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filterPrivacy="1" hidePivotFieldList="1" defaultThemeVersion="124226"/>
  <xr:revisionPtr revIDLastSave="0" documentId="13_ncr:1_{14F47E4D-EB33-3347-8943-CD100095FF14}" xr6:coauthVersionLast="36" xr6:coauthVersionMax="36" xr10:uidLastSave="{00000000-0000-0000-0000-000000000000}"/>
  <bookViews>
    <workbookView xWindow="0" yWindow="0" windowWidth="28800" windowHeight="18000" tabRatio="859" activeTab="1" xr2:uid="{00000000-000D-0000-FFFF-FFFF00000000}"/>
  </bookViews>
  <sheets>
    <sheet name="Status" sheetId="7" state="hidden" r:id="rId1"/>
    <sheet name="Associate Base Data" sheetId="2" r:id="rId2"/>
    <sheet name="On-Off LOB level-AS IS vs TO BE" sheetId="10" r:id="rId3"/>
    <sheet name="On-Off Appl level-AS ISvs TO BE" sheetId="5" r:id="rId4"/>
    <sheet name="Span LOB level -AS IS vs TO BE" sheetId="1" r:id="rId5"/>
    <sheet name="Span Appl level -AS IS vs TO BE" sheetId="11" r:id="rId6"/>
    <sheet name="Benefits Analysis - App Level" sheetId="13" r:id="rId7"/>
    <sheet name="Benefits Analysis" sheetId="14" r:id="rId8"/>
    <sheet name="Master List" sheetId="12" state="hidden" r:id="rId9"/>
    <sheet name="Application" sheetId="4" state="hidden" r:id="rId10"/>
    <sheet name="Temp_sheet" sheetId="6"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xlnm._FilterDatabase" localSheetId="9" hidden="1">Application!$A$1:$I$202</definedName>
    <definedName name="_xlnm._FilterDatabase" localSheetId="1" hidden="1">'Associate Base Data'!$A$2:$XED$1136</definedName>
    <definedName name="_xlnm._FilterDatabase" localSheetId="10" hidden="1">Temp_sheet!$A$2:$AB$902</definedName>
  </definedNames>
  <calcPr calcId="162913"/>
  <pivotCaches>
    <pivotCache cacheId="2" r:id="rId21"/>
    <pivotCache cacheId="3" r:id="rId22"/>
  </pivotCaches>
</workbook>
</file>

<file path=xl/calcChain.xml><?xml version="1.0" encoding="utf-8"?>
<calcChain xmlns="http://schemas.openxmlformats.org/spreadsheetml/2006/main">
  <c r="L204" i="5" l="1"/>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AA1129" i="2" l="1"/>
  <c r="AA1047" i="2"/>
  <c r="AA1042" i="2"/>
  <c r="AA1040" i="2"/>
  <c r="AA1037" i="2"/>
  <c r="AA1028" i="2"/>
  <c r="AA1021" i="2"/>
  <c r="AA1012" i="2"/>
  <c r="AA1004" i="2"/>
  <c r="AA991" i="2"/>
  <c r="AA990" i="2"/>
  <c r="AA989" i="2"/>
  <c r="AA985" i="2"/>
  <c r="AA969" i="2"/>
  <c r="AA967" i="2"/>
  <c r="AA948" i="2"/>
  <c r="AA683" i="2"/>
  <c r="AA665" i="2"/>
  <c r="AA654" i="2"/>
  <c r="AA634" i="2"/>
  <c r="AA628" i="2"/>
  <c r="AA580" i="2"/>
  <c r="AA579" i="2"/>
  <c r="AA573" i="2"/>
  <c r="AA561" i="2"/>
  <c r="AA559" i="2"/>
  <c r="AA557" i="2"/>
  <c r="AA554" i="2"/>
  <c r="AA537" i="2"/>
  <c r="AA307" i="2"/>
  <c r="AA293" i="2"/>
  <c r="AA179" i="2"/>
  <c r="AA178" i="2"/>
  <c r="AA177" i="2"/>
  <c r="AA169" i="2"/>
  <c r="AA165" i="2"/>
  <c r="AA156" i="2"/>
  <c r="AA154" i="2"/>
  <c r="AA152" i="2"/>
  <c r="AA148" i="2"/>
  <c r="AA121" i="2"/>
  <c r="AA119" i="2"/>
  <c r="AA118" i="2"/>
  <c r="AA117" i="2"/>
  <c r="AA113" i="2"/>
  <c r="AA108" i="2"/>
  <c r="AA66" i="2"/>
  <c r="AA65" i="2"/>
  <c r="AA64" i="2"/>
  <c r="AA62" i="2"/>
  <c r="AA59" i="2"/>
  <c r="AA41" i="2"/>
  <c r="AA40" i="2"/>
  <c r="AA33" i="2"/>
  <c r="AA25" i="2"/>
  <c r="AA23" i="2"/>
  <c r="AA20" i="2"/>
  <c r="AA19" i="2"/>
  <c r="AA18" i="2"/>
  <c r="AA15" i="2"/>
  <c r="AA14" i="2"/>
  <c r="AA12" i="2"/>
  <c r="AA11" i="2"/>
  <c r="AA10" i="2"/>
  <c r="AA9" i="2"/>
  <c r="AA8" i="2"/>
  <c r="AA7" i="2"/>
  <c r="AA5" i="2"/>
  <c r="G996" i="2"/>
  <c r="G995" i="2"/>
  <c r="G754" i="2"/>
  <c r="G753" i="2"/>
  <c r="G752" i="2"/>
  <c r="G751" i="2"/>
  <c r="G750" i="2"/>
  <c r="G749" i="2"/>
  <c r="G748" i="2"/>
  <c r="G747" i="2"/>
  <c r="G746" i="2"/>
  <c r="G745" i="2"/>
  <c r="G744" i="2"/>
  <c r="G743" i="2"/>
  <c r="G742" i="2"/>
  <c r="G741" i="2"/>
  <c r="G740" i="2"/>
  <c r="G739" i="2"/>
  <c r="G738" i="2"/>
  <c r="G737" i="2"/>
  <c r="G61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165" i="2"/>
  <c r="X990" i="2"/>
  <c r="U153" i="2"/>
  <c r="G105" i="2" l="1"/>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Z105" i="2"/>
  <c r="AA105" i="2" s="1"/>
  <c r="Z104" i="2"/>
  <c r="AA104" i="2" s="1"/>
  <c r="Z103" i="2"/>
  <c r="AA103" i="2" s="1"/>
  <c r="Z102" i="2"/>
  <c r="AA102" i="2" s="1"/>
  <c r="Z101" i="2"/>
  <c r="AA101" i="2" s="1"/>
  <c r="Z100" i="2"/>
  <c r="AA100" i="2" s="1"/>
  <c r="Z99" i="2"/>
  <c r="AA99" i="2" s="1"/>
  <c r="Z98" i="2"/>
  <c r="AA98" i="2" s="1"/>
  <c r="Z97" i="2"/>
  <c r="AA97" i="2" s="1"/>
  <c r="Z96" i="2"/>
  <c r="AA96" i="2" s="1"/>
  <c r="Z95" i="2"/>
  <c r="AA95" i="2" s="1"/>
  <c r="Z94" i="2"/>
  <c r="AA94" i="2" s="1"/>
  <c r="Z93" i="2"/>
  <c r="AA93" i="2" s="1"/>
  <c r="Z92" i="2"/>
  <c r="AA92" i="2" s="1"/>
  <c r="Z91" i="2"/>
  <c r="AA91" i="2" s="1"/>
  <c r="Z90" i="2"/>
  <c r="AA90" i="2" s="1"/>
  <c r="Z89" i="2"/>
  <c r="AA89" i="2" s="1"/>
  <c r="Z88" i="2"/>
  <c r="AA88" i="2" s="1"/>
  <c r="Z87" i="2"/>
  <c r="AA87" i="2" s="1"/>
  <c r="Z86" i="2"/>
  <c r="AA86" i="2" s="1"/>
  <c r="Z85" i="2"/>
  <c r="AA85" i="2" s="1"/>
  <c r="Z84" i="2"/>
  <c r="AA84" i="2" s="1"/>
  <c r="Z83" i="2"/>
  <c r="AA83" i="2" s="1"/>
  <c r="Z82" i="2"/>
  <c r="AA82" i="2" s="1"/>
  <c r="Z81" i="2"/>
  <c r="AA81" i="2" s="1"/>
  <c r="Z80" i="2"/>
  <c r="AA80" i="2" s="1"/>
  <c r="Z79" i="2"/>
  <c r="AA79" i="2" s="1"/>
  <c r="Z78" i="2"/>
  <c r="AA78" i="2" s="1"/>
  <c r="Z77" i="2"/>
  <c r="AA77" i="2" s="1"/>
  <c r="Z76" i="2"/>
  <c r="AA76" i="2" s="1"/>
  <c r="Z75" i="2"/>
  <c r="AA75" i="2" s="1"/>
  <c r="Z74" i="2"/>
  <c r="AA74" i="2" s="1"/>
  <c r="Z73" i="2"/>
  <c r="AA73" i="2" s="1"/>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X105" i="2"/>
  <c r="X104" i="2"/>
  <c r="X103"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G106" i="2"/>
  <c r="R106" i="2"/>
  <c r="S106" i="2"/>
  <c r="T106" i="2"/>
  <c r="X106" i="2" s="1"/>
  <c r="U106" i="2"/>
  <c r="Y106" i="2" s="1"/>
  <c r="Z106" i="2"/>
  <c r="AA106" i="2" s="1"/>
  <c r="G107" i="2"/>
  <c r="T107" i="2"/>
  <c r="X107" i="2" s="1"/>
  <c r="U107" i="2"/>
  <c r="Y107" i="2" s="1"/>
  <c r="Z107" i="2"/>
  <c r="G108" i="2"/>
  <c r="R108" i="2"/>
  <c r="S108" i="2"/>
  <c r="T108" i="2"/>
  <c r="X108" i="2" s="1"/>
  <c r="U108" i="2"/>
  <c r="Y108" i="2" s="1"/>
  <c r="G109" i="2"/>
  <c r="R109" i="2"/>
  <c r="S109" i="2"/>
  <c r="T109" i="2"/>
  <c r="X109" i="2" s="1"/>
  <c r="U109" i="2"/>
  <c r="Y109" i="2" s="1"/>
  <c r="Z109" i="2"/>
  <c r="AA109" i="2" s="1"/>
  <c r="G110" i="2"/>
  <c r="R110" i="2"/>
  <c r="S110" i="2"/>
  <c r="T110" i="2"/>
  <c r="X110" i="2" s="1"/>
  <c r="U110" i="2"/>
  <c r="Y110" i="2" s="1"/>
  <c r="Z110" i="2"/>
  <c r="AA110" i="2" s="1"/>
  <c r="G111" i="2"/>
  <c r="R111" i="2"/>
  <c r="S111" i="2"/>
  <c r="T111" i="2"/>
  <c r="X111" i="2" s="1"/>
  <c r="U111" i="2"/>
  <c r="Y111" i="2" s="1"/>
  <c r="Z111" i="2"/>
  <c r="AA111" i="2" s="1"/>
  <c r="G112" i="2"/>
  <c r="R112" i="2"/>
  <c r="S112" i="2"/>
  <c r="T112" i="2"/>
  <c r="X112" i="2" s="1"/>
  <c r="U112" i="2"/>
  <c r="Y112" i="2" s="1"/>
  <c r="Z112" i="2"/>
  <c r="AA112" i="2" s="1"/>
  <c r="G113" i="2"/>
  <c r="R113" i="2"/>
  <c r="S113" i="2"/>
  <c r="T113" i="2"/>
  <c r="U113" i="2"/>
  <c r="Y113" i="2" s="1"/>
  <c r="G114" i="2"/>
  <c r="R114" i="2"/>
  <c r="S114" i="2"/>
  <c r="T114" i="2"/>
  <c r="X114" i="2" s="1"/>
  <c r="U114" i="2"/>
  <c r="Y114" i="2" s="1"/>
  <c r="Z114" i="2"/>
  <c r="AA114" i="2" s="1"/>
  <c r="AA107" i="2" l="1"/>
  <c r="AB107" i="2" s="1"/>
  <c r="AB73" i="2"/>
  <c r="AB77" i="2"/>
  <c r="AB81" i="2"/>
  <c r="AB85" i="2"/>
  <c r="AB89" i="2"/>
  <c r="AB93" i="2"/>
  <c r="AB97" i="2"/>
  <c r="AB101" i="2"/>
  <c r="AB105" i="2"/>
  <c r="AB109" i="2"/>
  <c r="AB113" i="2"/>
  <c r="AB74" i="2"/>
  <c r="AB86" i="2"/>
  <c r="AB102" i="2"/>
  <c r="AB78" i="2"/>
  <c r="AB90" i="2"/>
  <c r="AB94" i="2"/>
  <c r="AB114" i="2"/>
  <c r="AB108" i="2"/>
  <c r="AB106" i="2"/>
  <c r="AB75" i="2"/>
  <c r="AB79" i="2"/>
  <c r="AB83" i="2"/>
  <c r="AB87" i="2"/>
  <c r="AB91" i="2"/>
  <c r="AB95" i="2"/>
  <c r="AB99" i="2"/>
  <c r="AB103" i="2"/>
  <c r="AB82" i="2"/>
  <c r="AB98" i="2"/>
  <c r="AB76" i="2"/>
  <c r="AB80" i="2"/>
  <c r="AB88" i="2"/>
  <c r="AB92" i="2"/>
  <c r="AB96" i="2"/>
  <c r="AB100" i="2"/>
  <c r="AB112" i="2"/>
  <c r="AB104" i="2"/>
  <c r="AB84" i="2"/>
  <c r="AB110" i="2"/>
  <c r="AB111" i="2"/>
  <c r="X113" i="2"/>
  <c r="Z753" i="2"/>
  <c r="AA753" i="2" s="1"/>
  <c r="Y753" i="2"/>
  <c r="X753" i="2"/>
  <c r="AB753" i="2" l="1"/>
  <c r="X1136" i="2" l="1"/>
  <c r="X1135" i="2"/>
  <c r="X1134" i="2"/>
  <c r="X1133" i="2"/>
  <c r="X1132" i="2"/>
  <c r="X1131" i="2"/>
  <c r="X1130" i="2"/>
  <c r="X1127" i="2"/>
  <c r="X1045" i="2"/>
  <c r="X1044" i="2"/>
  <c r="X1043" i="2"/>
  <c r="X1042" i="2"/>
  <c r="X1041" i="2"/>
  <c r="X1040" i="2"/>
  <c r="X1039" i="2"/>
  <c r="X1038" i="2"/>
  <c r="X1037" i="2"/>
  <c r="X1036" i="2"/>
  <c r="X1035" i="2"/>
  <c r="X1034" i="2"/>
  <c r="X1033" i="2"/>
  <c r="X1032" i="2"/>
  <c r="X1031" i="2"/>
  <c r="X1030" i="2"/>
  <c r="X1029" i="2"/>
  <c r="X1028" i="2"/>
  <c r="X1027" i="2"/>
  <c r="X1026" i="2"/>
  <c r="X1025" i="2"/>
  <c r="X1024" i="2"/>
  <c r="X1023" i="2"/>
  <c r="X1022" i="2"/>
  <c r="X1021" i="2"/>
  <c r="X1020" i="2"/>
  <c r="X1019" i="2"/>
  <c r="X1018" i="2"/>
  <c r="X1017" i="2"/>
  <c r="X1016" i="2"/>
  <c r="X1015" i="2"/>
  <c r="X1014" i="2"/>
  <c r="X1013" i="2"/>
  <c r="X1012" i="2"/>
  <c r="X1011" i="2"/>
  <c r="X1010" i="2"/>
  <c r="X1009" i="2"/>
  <c r="X1008" i="2"/>
  <c r="X1007" i="2"/>
  <c r="X1006" i="2"/>
  <c r="X1005" i="2"/>
  <c r="X1004" i="2"/>
  <c r="X1003" i="2"/>
  <c r="X1002" i="2"/>
  <c r="X1001" i="2"/>
  <c r="X1000" i="2"/>
  <c r="X999" i="2"/>
  <c r="X998" i="2"/>
  <c r="X997" i="2"/>
  <c r="X996" i="2"/>
  <c r="X995" i="2"/>
  <c r="X994" i="2"/>
  <c r="X993" i="2"/>
  <c r="X992" i="2"/>
  <c r="X989" i="2"/>
  <c r="X988" i="2"/>
  <c r="X987" i="2"/>
  <c r="X986" i="2"/>
  <c r="X984" i="2"/>
  <c r="X983" i="2"/>
  <c r="X982" i="2"/>
  <c r="X981" i="2"/>
  <c r="X980" i="2"/>
  <c r="X979" i="2"/>
  <c r="X978" i="2"/>
  <c r="X977" i="2"/>
  <c r="X976" i="2"/>
  <c r="X975" i="2"/>
  <c r="X974" i="2"/>
  <c r="X973" i="2"/>
  <c r="X972" i="2"/>
  <c r="X971" i="2"/>
  <c r="X970" i="2"/>
  <c r="X969" i="2"/>
  <c r="X968" i="2"/>
  <c r="X967" i="2"/>
  <c r="X966" i="2"/>
  <c r="X965" i="2"/>
  <c r="X964" i="2"/>
  <c r="X963" i="2"/>
  <c r="X962" i="2"/>
  <c r="X961" i="2"/>
  <c r="X960" i="2"/>
  <c r="X959" i="2"/>
  <c r="X958" i="2"/>
  <c r="X957" i="2"/>
  <c r="X956" i="2"/>
  <c r="X955" i="2"/>
  <c r="X954" i="2"/>
  <c r="X953" i="2"/>
  <c r="X952" i="2"/>
  <c r="X951" i="2"/>
  <c r="X950" i="2"/>
  <c r="X949" i="2"/>
  <c r="X948" i="2"/>
  <c r="X947" i="2"/>
  <c r="X946" i="2"/>
  <c r="X945" i="2"/>
  <c r="X944" i="2"/>
  <c r="X943" i="2"/>
  <c r="X942" i="2"/>
  <c r="X941" i="2"/>
  <c r="X940" i="2"/>
  <c r="X939" i="2"/>
  <c r="X938" i="2"/>
  <c r="X937" i="2"/>
  <c r="X936" i="2"/>
  <c r="X935" i="2"/>
  <c r="X934" i="2"/>
  <c r="X933" i="2"/>
  <c r="X932" i="2"/>
  <c r="X931" i="2"/>
  <c r="X930" i="2"/>
  <c r="X929" i="2"/>
  <c r="X928" i="2"/>
  <c r="X927" i="2"/>
  <c r="X926" i="2"/>
  <c r="X925" i="2"/>
  <c r="X924" i="2"/>
  <c r="X923" i="2"/>
  <c r="X922" i="2"/>
  <c r="X921" i="2"/>
  <c r="X920" i="2"/>
  <c r="X919" i="2"/>
  <c r="X918" i="2"/>
  <c r="X917" i="2"/>
  <c r="X916" i="2"/>
  <c r="X915" i="2"/>
  <c r="X914" i="2"/>
  <c r="X913" i="2"/>
  <c r="X912" i="2"/>
  <c r="X911" i="2"/>
  <c r="X910" i="2"/>
  <c r="X909" i="2"/>
  <c r="X908" i="2"/>
  <c r="X907" i="2"/>
  <c r="X906" i="2"/>
  <c r="X905" i="2"/>
  <c r="X904" i="2"/>
  <c r="X903" i="2"/>
  <c r="X902" i="2"/>
  <c r="X901" i="2"/>
  <c r="X900" i="2"/>
  <c r="X899" i="2"/>
  <c r="X898" i="2"/>
  <c r="X897" i="2"/>
  <c r="X896" i="2"/>
  <c r="X895" i="2"/>
  <c r="X894" i="2"/>
  <c r="X893" i="2"/>
  <c r="X892" i="2"/>
  <c r="X891" i="2"/>
  <c r="X890" i="2"/>
  <c r="X889" i="2"/>
  <c r="X888" i="2"/>
  <c r="X887" i="2"/>
  <c r="X886" i="2"/>
  <c r="X885" i="2"/>
  <c r="X884" i="2"/>
  <c r="X883" i="2"/>
  <c r="X882" i="2"/>
  <c r="X881" i="2"/>
  <c r="X880" i="2"/>
  <c r="X879" i="2"/>
  <c r="X878" i="2"/>
  <c r="X877" i="2"/>
  <c r="X876" i="2"/>
  <c r="X875" i="2"/>
  <c r="X874" i="2"/>
  <c r="X873" i="2"/>
  <c r="X872" i="2"/>
  <c r="X871" i="2"/>
  <c r="X870" i="2"/>
  <c r="X869" i="2"/>
  <c r="X868" i="2"/>
  <c r="X867" i="2"/>
  <c r="X866" i="2"/>
  <c r="X865" i="2"/>
  <c r="X864" i="2"/>
  <c r="X863" i="2"/>
  <c r="X862" i="2"/>
  <c r="X861" i="2"/>
  <c r="X860" i="2"/>
  <c r="X859" i="2"/>
  <c r="X858" i="2"/>
  <c r="X857" i="2"/>
  <c r="X856" i="2"/>
  <c r="X855" i="2"/>
  <c r="X854" i="2"/>
  <c r="X853" i="2"/>
  <c r="X852" i="2"/>
  <c r="X851" i="2"/>
  <c r="X850" i="2"/>
  <c r="X849" i="2"/>
  <c r="X848" i="2"/>
  <c r="X847" i="2"/>
  <c r="X846" i="2"/>
  <c r="X845" i="2"/>
  <c r="X844" i="2"/>
  <c r="X843" i="2"/>
  <c r="X842" i="2"/>
  <c r="X841" i="2"/>
  <c r="X840" i="2"/>
  <c r="X839" i="2"/>
  <c r="X838" i="2"/>
  <c r="X837" i="2"/>
  <c r="X836" i="2"/>
  <c r="X835" i="2"/>
  <c r="X834" i="2"/>
  <c r="X833" i="2"/>
  <c r="X832" i="2"/>
  <c r="X831" i="2"/>
  <c r="X830" i="2"/>
  <c r="X829" i="2"/>
  <c r="X828" i="2"/>
  <c r="X827" i="2"/>
  <c r="X826" i="2"/>
  <c r="X825" i="2"/>
  <c r="X824" i="2"/>
  <c r="X823" i="2"/>
  <c r="X822" i="2"/>
  <c r="X821" i="2"/>
  <c r="X820" i="2"/>
  <c r="X819" i="2"/>
  <c r="X818" i="2"/>
  <c r="X817" i="2"/>
  <c r="X816" i="2"/>
  <c r="X815" i="2"/>
  <c r="X814" i="2"/>
  <c r="X813" i="2"/>
  <c r="X812" i="2"/>
  <c r="X811" i="2"/>
  <c r="X810" i="2"/>
  <c r="X809" i="2"/>
  <c r="X808" i="2"/>
  <c r="X807" i="2"/>
  <c r="X806" i="2"/>
  <c r="X805" i="2"/>
  <c r="X804" i="2"/>
  <c r="X803" i="2"/>
  <c r="X802" i="2"/>
  <c r="X801" i="2"/>
  <c r="X800" i="2"/>
  <c r="X799" i="2"/>
  <c r="X798" i="2"/>
  <c r="X797" i="2"/>
  <c r="X796" i="2"/>
  <c r="X795" i="2"/>
  <c r="X794" i="2"/>
  <c r="X793" i="2"/>
  <c r="X792" i="2"/>
  <c r="X791" i="2"/>
  <c r="X790" i="2"/>
  <c r="X789" i="2"/>
  <c r="X788" i="2"/>
  <c r="X787" i="2"/>
  <c r="X786" i="2"/>
  <c r="X785" i="2"/>
  <c r="X784" i="2"/>
  <c r="X783" i="2"/>
  <c r="X782" i="2"/>
  <c r="X781" i="2"/>
  <c r="X780" i="2"/>
  <c r="X779" i="2"/>
  <c r="X778" i="2"/>
  <c r="X777" i="2"/>
  <c r="X776" i="2"/>
  <c r="X775" i="2"/>
  <c r="X774" i="2"/>
  <c r="X773" i="2"/>
  <c r="X772" i="2"/>
  <c r="X771" i="2"/>
  <c r="X770" i="2"/>
  <c r="X769" i="2"/>
  <c r="X768" i="2"/>
  <c r="X767" i="2"/>
  <c r="X766" i="2"/>
  <c r="X765" i="2"/>
  <c r="X764" i="2"/>
  <c r="X763" i="2"/>
  <c r="X762" i="2"/>
  <c r="X761" i="2"/>
  <c r="X760" i="2"/>
  <c r="X759" i="2"/>
  <c r="X758" i="2"/>
  <c r="X757" i="2"/>
  <c r="X756" i="2"/>
  <c r="X755" i="2"/>
  <c r="X754" i="2"/>
  <c r="X752" i="2"/>
  <c r="X751" i="2"/>
  <c r="X750" i="2"/>
  <c r="X749" i="2"/>
  <c r="X748" i="2"/>
  <c r="X747" i="2"/>
  <c r="X746" i="2"/>
  <c r="X745" i="2"/>
  <c r="X744" i="2"/>
  <c r="X743" i="2"/>
  <c r="X742" i="2"/>
  <c r="X741" i="2"/>
  <c r="X739" i="2"/>
  <c r="X738" i="2"/>
  <c r="X737" i="2"/>
  <c r="X645" i="2"/>
  <c r="X620" i="2"/>
  <c r="X614" i="2"/>
  <c r="X610" i="2"/>
  <c r="X586" i="2"/>
  <c r="X572" i="2"/>
  <c r="X571" i="2"/>
  <c r="X563" i="2"/>
  <c r="X562" i="2"/>
  <c r="X557" i="2"/>
  <c r="X536" i="2"/>
  <c r="X529" i="2"/>
  <c r="X528" i="2"/>
  <c r="X527" i="2"/>
  <c r="X525" i="2"/>
  <c r="X524" i="2"/>
  <c r="X523" i="2"/>
  <c r="X522" i="2"/>
  <c r="X521" i="2"/>
  <c r="X520" i="2"/>
  <c r="X519" i="2"/>
  <c r="X518" i="2"/>
  <c r="X517" i="2"/>
  <c r="X516" i="2"/>
  <c r="X515" i="2"/>
  <c r="X514" i="2"/>
  <c r="X513" i="2"/>
  <c r="X512" i="2"/>
  <c r="X511" i="2"/>
  <c r="X510" i="2"/>
  <c r="X509" i="2"/>
  <c r="X508" i="2"/>
  <c r="X507" i="2"/>
  <c r="X506" i="2"/>
  <c r="X505" i="2"/>
  <c r="X504" i="2"/>
  <c r="X503" i="2"/>
  <c r="X502" i="2"/>
  <c r="X501" i="2"/>
  <c r="X500" i="2"/>
  <c r="X468" i="2"/>
  <c r="X467" i="2"/>
  <c r="X423" i="2"/>
  <c r="X420" i="2"/>
  <c r="X413" i="2"/>
  <c r="X410" i="2"/>
  <c r="X386" i="2"/>
  <c r="X379" i="2"/>
  <c r="X378" i="2"/>
  <c r="X377" i="2"/>
  <c r="X376" i="2"/>
  <c r="X351" i="2"/>
  <c r="X350" i="2"/>
  <c r="X289" i="2"/>
  <c r="X288" i="2"/>
  <c r="X276" i="2"/>
  <c r="X187" i="2"/>
  <c r="X186" i="2"/>
  <c r="X185" i="2"/>
  <c r="X184" i="2"/>
  <c r="X183" i="2"/>
  <c r="X182" i="2"/>
  <c r="X181" i="2"/>
  <c r="X180" i="2"/>
  <c r="X179" i="2"/>
  <c r="X178" i="2"/>
  <c r="X177" i="2"/>
  <c r="X176" i="2"/>
  <c r="X175" i="2"/>
  <c r="X174" i="2"/>
  <c r="X173" i="2"/>
  <c r="X172" i="2"/>
  <c r="X171" i="2"/>
  <c r="X170" i="2"/>
  <c r="X169" i="2"/>
  <c r="X168" i="2"/>
  <c r="X167" i="2"/>
  <c r="X166" i="2"/>
  <c r="X165" i="2"/>
  <c r="X164" i="2"/>
  <c r="X163" i="2"/>
  <c r="X162" i="2"/>
  <c r="X161" i="2"/>
  <c r="X70" i="2"/>
  <c r="X53" i="2"/>
  <c r="X52" i="2"/>
  <c r="X47" i="2"/>
  <c r="X46" i="2"/>
  <c r="X45" i="2"/>
  <c r="X38" i="2"/>
  <c r="X36" i="2"/>
  <c r="X35" i="2"/>
  <c r="X34" i="2"/>
  <c r="X33" i="2"/>
  <c r="X32" i="2"/>
  <c r="X31" i="2"/>
  <c r="X30" i="2"/>
  <c r="X29" i="2"/>
  <c r="X28" i="2"/>
  <c r="X27" i="2"/>
  <c r="X16" i="2"/>
  <c r="X7" i="2"/>
  <c r="Z1136" i="2"/>
  <c r="AA1136" i="2" s="1"/>
  <c r="Z1135" i="2"/>
  <c r="AA1135" i="2" s="1"/>
  <c r="Z1134" i="2"/>
  <c r="AA1134" i="2" s="1"/>
  <c r="Z1133" i="2"/>
  <c r="AA1133" i="2" s="1"/>
  <c r="Z1132" i="2"/>
  <c r="AA1132" i="2" s="1"/>
  <c r="Z1131" i="2"/>
  <c r="AA1131" i="2" s="1"/>
  <c r="Z1130" i="2"/>
  <c r="AA1130" i="2" s="1"/>
  <c r="Z1128" i="2"/>
  <c r="AA1128" i="2" s="1"/>
  <c r="Z1127" i="2"/>
  <c r="AA1127" i="2" s="1"/>
  <c r="Z1126" i="2"/>
  <c r="AA1126" i="2" s="1"/>
  <c r="Z1125" i="2"/>
  <c r="AA1125" i="2" s="1"/>
  <c r="Z1124" i="2"/>
  <c r="AA1124" i="2" s="1"/>
  <c r="Z1123" i="2"/>
  <c r="AA1123" i="2" s="1"/>
  <c r="Z1122" i="2"/>
  <c r="AA1122" i="2" s="1"/>
  <c r="Z1121" i="2"/>
  <c r="AA1121" i="2" s="1"/>
  <c r="Z1120" i="2"/>
  <c r="AA1120" i="2" s="1"/>
  <c r="Z1119" i="2"/>
  <c r="AA1119" i="2" s="1"/>
  <c r="Z1118" i="2"/>
  <c r="AA1118" i="2" s="1"/>
  <c r="Z1117" i="2"/>
  <c r="AA1117" i="2" s="1"/>
  <c r="Z1116" i="2"/>
  <c r="AA1116" i="2" s="1"/>
  <c r="Z1115" i="2"/>
  <c r="AA1115" i="2" s="1"/>
  <c r="Z1114" i="2"/>
  <c r="AA1114" i="2" s="1"/>
  <c r="Z1113" i="2"/>
  <c r="AA1113" i="2" s="1"/>
  <c r="Z1112" i="2"/>
  <c r="AA1112" i="2" s="1"/>
  <c r="Z1111" i="2"/>
  <c r="AA1111" i="2" s="1"/>
  <c r="Z1110" i="2"/>
  <c r="AA1110" i="2" s="1"/>
  <c r="Z1109" i="2"/>
  <c r="AA1109" i="2" s="1"/>
  <c r="Z1108" i="2"/>
  <c r="AA1108" i="2" s="1"/>
  <c r="Z1107" i="2"/>
  <c r="AA1107" i="2" s="1"/>
  <c r="Z1106" i="2"/>
  <c r="AA1106" i="2" s="1"/>
  <c r="Z1105" i="2"/>
  <c r="AA1105" i="2" s="1"/>
  <c r="Z1104" i="2"/>
  <c r="AA1104" i="2" s="1"/>
  <c r="Z1103" i="2"/>
  <c r="AA1103" i="2" s="1"/>
  <c r="Z1102" i="2"/>
  <c r="AA1102" i="2" s="1"/>
  <c r="Z1101" i="2"/>
  <c r="AA1101" i="2" s="1"/>
  <c r="Z1100" i="2"/>
  <c r="AA1100" i="2" s="1"/>
  <c r="Z1099" i="2"/>
  <c r="AA1099" i="2" s="1"/>
  <c r="Z1098" i="2"/>
  <c r="AA1098" i="2" s="1"/>
  <c r="Z1097" i="2"/>
  <c r="AA1097" i="2" s="1"/>
  <c r="Z1096" i="2"/>
  <c r="AA1096" i="2" s="1"/>
  <c r="Z1095" i="2"/>
  <c r="AA1095" i="2" s="1"/>
  <c r="Z1094" i="2"/>
  <c r="AA1094" i="2" s="1"/>
  <c r="Z1093" i="2"/>
  <c r="AA1093" i="2" s="1"/>
  <c r="Z1092" i="2"/>
  <c r="AA1092" i="2" s="1"/>
  <c r="Z1091" i="2"/>
  <c r="AA1091" i="2" s="1"/>
  <c r="Z1090" i="2"/>
  <c r="AA1090" i="2" s="1"/>
  <c r="Z1089" i="2"/>
  <c r="AA1089" i="2" s="1"/>
  <c r="Z1088" i="2"/>
  <c r="AA1088" i="2" s="1"/>
  <c r="Z1087" i="2"/>
  <c r="AA1087" i="2" s="1"/>
  <c r="Z1086" i="2"/>
  <c r="AA1086" i="2" s="1"/>
  <c r="Z1085" i="2"/>
  <c r="AA1085" i="2" s="1"/>
  <c r="Z1084" i="2"/>
  <c r="AA1084" i="2" s="1"/>
  <c r="Z1083" i="2"/>
  <c r="AA1083" i="2" s="1"/>
  <c r="Z1082" i="2"/>
  <c r="AA1082" i="2" s="1"/>
  <c r="Z1081" i="2"/>
  <c r="AA1081" i="2" s="1"/>
  <c r="Z1080" i="2"/>
  <c r="AA1080" i="2" s="1"/>
  <c r="Z1079" i="2"/>
  <c r="AA1079" i="2" s="1"/>
  <c r="Z1078" i="2"/>
  <c r="AA1078" i="2" s="1"/>
  <c r="Z1077" i="2"/>
  <c r="AA1077" i="2" s="1"/>
  <c r="Z1076" i="2"/>
  <c r="AA1076" i="2" s="1"/>
  <c r="Z1075" i="2"/>
  <c r="AA1075" i="2" s="1"/>
  <c r="Z1074" i="2"/>
  <c r="AA1074" i="2" s="1"/>
  <c r="Z1073" i="2"/>
  <c r="AA1073" i="2" s="1"/>
  <c r="Z1072" i="2"/>
  <c r="AA1072" i="2" s="1"/>
  <c r="Z1071" i="2"/>
  <c r="AA1071" i="2" s="1"/>
  <c r="Z1070" i="2"/>
  <c r="AA1070" i="2" s="1"/>
  <c r="Z1069" i="2"/>
  <c r="AA1069" i="2" s="1"/>
  <c r="Z1068" i="2"/>
  <c r="AA1068" i="2" s="1"/>
  <c r="Z1067" i="2"/>
  <c r="AA1067" i="2" s="1"/>
  <c r="Z1066" i="2"/>
  <c r="AA1066" i="2" s="1"/>
  <c r="Z1065" i="2"/>
  <c r="AA1065" i="2" s="1"/>
  <c r="Z1064" i="2"/>
  <c r="AA1064" i="2" s="1"/>
  <c r="Z1063" i="2"/>
  <c r="AA1063" i="2" s="1"/>
  <c r="Z1062" i="2"/>
  <c r="AA1062" i="2" s="1"/>
  <c r="Z1061" i="2"/>
  <c r="AA1061" i="2" s="1"/>
  <c r="Z1060" i="2"/>
  <c r="AA1060" i="2" s="1"/>
  <c r="Z1059" i="2"/>
  <c r="AA1059" i="2" s="1"/>
  <c r="Z1058" i="2"/>
  <c r="AA1058" i="2" s="1"/>
  <c r="Z1057" i="2"/>
  <c r="AA1057" i="2" s="1"/>
  <c r="Z1056" i="2"/>
  <c r="AA1056" i="2" s="1"/>
  <c r="Z1055" i="2"/>
  <c r="AA1055" i="2" s="1"/>
  <c r="Z1054" i="2"/>
  <c r="AA1054" i="2" s="1"/>
  <c r="Z1053" i="2"/>
  <c r="AA1053" i="2" s="1"/>
  <c r="Z1052" i="2"/>
  <c r="AA1052" i="2" s="1"/>
  <c r="Z1051" i="2"/>
  <c r="AA1051" i="2" s="1"/>
  <c r="Z1050" i="2"/>
  <c r="AA1050" i="2" s="1"/>
  <c r="Z1049" i="2"/>
  <c r="AA1049" i="2" s="1"/>
  <c r="Z1048" i="2"/>
  <c r="AA1048" i="2" s="1"/>
  <c r="Z1046" i="2"/>
  <c r="AA1046" i="2" s="1"/>
  <c r="Z1045" i="2"/>
  <c r="AA1045" i="2" s="1"/>
  <c r="Z1044" i="2"/>
  <c r="AA1044" i="2" s="1"/>
  <c r="Z1043" i="2"/>
  <c r="AA1043" i="2" s="1"/>
  <c r="Z1041" i="2"/>
  <c r="AA1041" i="2" s="1"/>
  <c r="Z1039" i="2"/>
  <c r="AA1039" i="2" s="1"/>
  <c r="Z1038" i="2"/>
  <c r="AA1038" i="2" s="1"/>
  <c r="Z1036" i="2"/>
  <c r="AA1036" i="2" s="1"/>
  <c r="Z1035" i="2"/>
  <c r="AA1035" i="2" s="1"/>
  <c r="Z1034" i="2"/>
  <c r="AA1034" i="2" s="1"/>
  <c r="Z1033" i="2"/>
  <c r="AA1033" i="2" s="1"/>
  <c r="Z1032" i="2"/>
  <c r="AA1032" i="2" s="1"/>
  <c r="Z1031" i="2"/>
  <c r="AA1031" i="2" s="1"/>
  <c r="Z1030" i="2"/>
  <c r="AA1030" i="2" s="1"/>
  <c r="Z1029" i="2"/>
  <c r="AA1029" i="2" s="1"/>
  <c r="Z1027" i="2"/>
  <c r="AA1027" i="2" s="1"/>
  <c r="Z1026" i="2"/>
  <c r="AA1026" i="2" s="1"/>
  <c r="Z1025" i="2"/>
  <c r="AA1025" i="2" s="1"/>
  <c r="Z1024" i="2"/>
  <c r="AA1024" i="2" s="1"/>
  <c r="Z1023" i="2"/>
  <c r="AA1023" i="2" s="1"/>
  <c r="Z1022" i="2"/>
  <c r="AA1022" i="2" s="1"/>
  <c r="Z1020" i="2"/>
  <c r="AA1020" i="2" s="1"/>
  <c r="Z1019" i="2"/>
  <c r="AA1019" i="2" s="1"/>
  <c r="Z1018" i="2"/>
  <c r="AA1018" i="2" s="1"/>
  <c r="Z1017" i="2"/>
  <c r="AA1017" i="2" s="1"/>
  <c r="Z1016" i="2"/>
  <c r="AA1016" i="2" s="1"/>
  <c r="Z1015" i="2"/>
  <c r="AA1015" i="2" s="1"/>
  <c r="Z1014" i="2"/>
  <c r="AA1014" i="2" s="1"/>
  <c r="Z1013" i="2"/>
  <c r="AA1013" i="2" s="1"/>
  <c r="Z1011" i="2"/>
  <c r="AA1011" i="2" s="1"/>
  <c r="Z1010" i="2"/>
  <c r="AA1010" i="2" s="1"/>
  <c r="Z1009" i="2"/>
  <c r="AA1009" i="2" s="1"/>
  <c r="Z1008" i="2"/>
  <c r="AA1008" i="2" s="1"/>
  <c r="Z1007" i="2"/>
  <c r="AA1007" i="2" s="1"/>
  <c r="Z1006" i="2"/>
  <c r="AA1006" i="2" s="1"/>
  <c r="Z1005" i="2"/>
  <c r="AA1005" i="2" s="1"/>
  <c r="Z1003" i="2"/>
  <c r="AA1003" i="2" s="1"/>
  <c r="Z1002" i="2"/>
  <c r="AA1002" i="2" s="1"/>
  <c r="Z1001" i="2"/>
  <c r="AA1001" i="2" s="1"/>
  <c r="Z1000" i="2"/>
  <c r="AA1000" i="2" s="1"/>
  <c r="Z999" i="2"/>
  <c r="AA999" i="2" s="1"/>
  <c r="Z998" i="2"/>
  <c r="AA998" i="2" s="1"/>
  <c r="Z997" i="2"/>
  <c r="AA997" i="2" s="1"/>
  <c r="Z996" i="2"/>
  <c r="AA996" i="2" s="1"/>
  <c r="Z995" i="2"/>
  <c r="AA995" i="2" s="1"/>
  <c r="Z994" i="2"/>
  <c r="AA994" i="2" s="1"/>
  <c r="Z993" i="2"/>
  <c r="AA993" i="2" s="1"/>
  <c r="Z992" i="2"/>
  <c r="AA992" i="2" s="1"/>
  <c r="Z988" i="2"/>
  <c r="AA988" i="2" s="1"/>
  <c r="Z987" i="2"/>
  <c r="AA987" i="2" s="1"/>
  <c r="Z986" i="2"/>
  <c r="AA986" i="2" s="1"/>
  <c r="Z984" i="2"/>
  <c r="AA984" i="2" s="1"/>
  <c r="Z983" i="2"/>
  <c r="AA983" i="2" s="1"/>
  <c r="Z982" i="2"/>
  <c r="AA982" i="2" s="1"/>
  <c r="Z981" i="2"/>
  <c r="AA981" i="2" s="1"/>
  <c r="Z980" i="2"/>
  <c r="AA980" i="2" s="1"/>
  <c r="Z979" i="2"/>
  <c r="AA979" i="2" s="1"/>
  <c r="Z978" i="2"/>
  <c r="AA978" i="2" s="1"/>
  <c r="Z977" i="2"/>
  <c r="AA977" i="2" s="1"/>
  <c r="Z976" i="2"/>
  <c r="AA976" i="2" s="1"/>
  <c r="Z975" i="2"/>
  <c r="AA975" i="2" s="1"/>
  <c r="Z974" i="2"/>
  <c r="AA974" i="2" s="1"/>
  <c r="Z973" i="2"/>
  <c r="AA973" i="2" s="1"/>
  <c r="Z972" i="2"/>
  <c r="AA972" i="2" s="1"/>
  <c r="Z971" i="2"/>
  <c r="AA971" i="2" s="1"/>
  <c r="Z970" i="2"/>
  <c r="AA970" i="2" s="1"/>
  <c r="Z968" i="2"/>
  <c r="AA968" i="2" s="1"/>
  <c r="Z966" i="2"/>
  <c r="AA966" i="2" s="1"/>
  <c r="Z965" i="2"/>
  <c r="AA965" i="2" s="1"/>
  <c r="Z964" i="2"/>
  <c r="AA964" i="2" s="1"/>
  <c r="Z963" i="2"/>
  <c r="AA963" i="2" s="1"/>
  <c r="Z962" i="2"/>
  <c r="AA962" i="2" s="1"/>
  <c r="Z961" i="2"/>
  <c r="AA961" i="2" s="1"/>
  <c r="Z960" i="2"/>
  <c r="AA960" i="2" s="1"/>
  <c r="Z959" i="2"/>
  <c r="AA959" i="2" s="1"/>
  <c r="Z958" i="2"/>
  <c r="AA958" i="2" s="1"/>
  <c r="Z957" i="2"/>
  <c r="AA957" i="2" s="1"/>
  <c r="Z956" i="2"/>
  <c r="AA956" i="2" s="1"/>
  <c r="Z955" i="2"/>
  <c r="AA955" i="2" s="1"/>
  <c r="Z954" i="2"/>
  <c r="AA954" i="2" s="1"/>
  <c r="Z953" i="2"/>
  <c r="AA953" i="2" s="1"/>
  <c r="Z952" i="2"/>
  <c r="AA952" i="2" s="1"/>
  <c r="Z951" i="2"/>
  <c r="AA951" i="2" s="1"/>
  <c r="Z950" i="2"/>
  <c r="AA950" i="2" s="1"/>
  <c r="Z949" i="2"/>
  <c r="AA949" i="2" s="1"/>
  <c r="Z947" i="2"/>
  <c r="AA947" i="2" s="1"/>
  <c r="Z946" i="2"/>
  <c r="AA946" i="2" s="1"/>
  <c r="Z945" i="2"/>
  <c r="AA945" i="2" s="1"/>
  <c r="Z944" i="2"/>
  <c r="AA944" i="2" s="1"/>
  <c r="Z943" i="2"/>
  <c r="AA943" i="2" s="1"/>
  <c r="Z942" i="2"/>
  <c r="AA942" i="2" s="1"/>
  <c r="Z941" i="2"/>
  <c r="AA941" i="2" s="1"/>
  <c r="Z940" i="2"/>
  <c r="AA940" i="2" s="1"/>
  <c r="Z939" i="2"/>
  <c r="AA939" i="2" s="1"/>
  <c r="Z938" i="2"/>
  <c r="AA938" i="2" s="1"/>
  <c r="Z937" i="2"/>
  <c r="AA937" i="2" s="1"/>
  <c r="Z936" i="2"/>
  <c r="AA936" i="2" s="1"/>
  <c r="Z935" i="2"/>
  <c r="AA935" i="2" s="1"/>
  <c r="Z934" i="2"/>
  <c r="AA934" i="2" s="1"/>
  <c r="Z933" i="2"/>
  <c r="AA933" i="2" s="1"/>
  <c r="Z932" i="2"/>
  <c r="AA932" i="2" s="1"/>
  <c r="Z931" i="2"/>
  <c r="AA931" i="2" s="1"/>
  <c r="Z930" i="2"/>
  <c r="AA930" i="2" s="1"/>
  <c r="Z929" i="2"/>
  <c r="AA929" i="2" s="1"/>
  <c r="Z928" i="2"/>
  <c r="AA928" i="2" s="1"/>
  <c r="Z927" i="2"/>
  <c r="AA927" i="2" s="1"/>
  <c r="Z926" i="2"/>
  <c r="AA926" i="2" s="1"/>
  <c r="Z925" i="2"/>
  <c r="AA925" i="2" s="1"/>
  <c r="Z924" i="2"/>
  <c r="AA924" i="2" s="1"/>
  <c r="Z923" i="2"/>
  <c r="AA923" i="2" s="1"/>
  <c r="Z922" i="2"/>
  <c r="AA922" i="2" s="1"/>
  <c r="Z921" i="2"/>
  <c r="AA921" i="2" s="1"/>
  <c r="Z920" i="2"/>
  <c r="AA920" i="2" s="1"/>
  <c r="Z919" i="2"/>
  <c r="AA919" i="2" s="1"/>
  <c r="Z918" i="2"/>
  <c r="AA918" i="2" s="1"/>
  <c r="Z917" i="2"/>
  <c r="AA917" i="2" s="1"/>
  <c r="Z916" i="2"/>
  <c r="AA916" i="2" s="1"/>
  <c r="Z915" i="2"/>
  <c r="AA915" i="2" s="1"/>
  <c r="Z914" i="2"/>
  <c r="AA914" i="2" s="1"/>
  <c r="Z913" i="2"/>
  <c r="AA913" i="2" s="1"/>
  <c r="Z912" i="2"/>
  <c r="AA912" i="2" s="1"/>
  <c r="Z911" i="2"/>
  <c r="AA911" i="2" s="1"/>
  <c r="Z910" i="2"/>
  <c r="AA910" i="2" s="1"/>
  <c r="Z909" i="2"/>
  <c r="AA909" i="2" s="1"/>
  <c r="Z908" i="2"/>
  <c r="AA908" i="2" s="1"/>
  <c r="Z907" i="2"/>
  <c r="AA907" i="2" s="1"/>
  <c r="Z906" i="2"/>
  <c r="AA906" i="2" s="1"/>
  <c r="Z905" i="2"/>
  <c r="AA905" i="2" s="1"/>
  <c r="Z904" i="2"/>
  <c r="AA904" i="2" s="1"/>
  <c r="Z903" i="2"/>
  <c r="AA903" i="2" s="1"/>
  <c r="Z902" i="2"/>
  <c r="AA902" i="2" s="1"/>
  <c r="Z901" i="2"/>
  <c r="AA901" i="2" s="1"/>
  <c r="Z900" i="2"/>
  <c r="AA900" i="2" s="1"/>
  <c r="Z899" i="2"/>
  <c r="AA899" i="2" s="1"/>
  <c r="Z898" i="2"/>
  <c r="AA898" i="2" s="1"/>
  <c r="Z897" i="2"/>
  <c r="AA897" i="2" s="1"/>
  <c r="Z896" i="2"/>
  <c r="AA896" i="2" s="1"/>
  <c r="Z895" i="2"/>
  <c r="AA895" i="2" s="1"/>
  <c r="Z894" i="2"/>
  <c r="AA894" i="2" s="1"/>
  <c r="Z893" i="2"/>
  <c r="AA893" i="2" s="1"/>
  <c r="Z892" i="2"/>
  <c r="AA892" i="2" s="1"/>
  <c r="Z891" i="2"/>
  <c r="AA891" i="2" s="1"/>
  <c r="Z890" i="2"/>
  <c r="AA890" i="2" s="1"/>
  <c r="Z889" i="2"/>
  <c r="AA889" i="2" s="1"/>
  <c r="Z888" i="2"/>
  <c r="AA888" i="2" s="1"/>
  <c r="Z887" i="2"/>
  <c r="AA887" i="2" s="1"/>
  <c r="Z886" i="2"/>
  <c r="AA886" i="2" s="1"/>
  <c r="Z885" i="2"/>
  <c r="AA885" i="2" s="1"/>
  <c r="Z884" i="2"/>
  <c r="AA884" i="2" s="1"/>
  <c r="Z883" i="2"/>
  <c r="AA883" i="2" s="1"/>
  <c r="Z882" i="2"/>
  <c r="AA882" i="2" s="1"/>
  <c r="Z881" i="2"/>
  <c r="AA881" i="2" s="1"/>
  <c r="Z880" i="2"/>
  <c r="AA880" i="2" s="1"/>
  <c r="Z879" i="2"/>
  <c r="AA879" i="2" s="1"/>
  <c r="Z878" i="2"/>
  <c r="AA878" i="2" s="1"/>
  <c r="Z877" i="2"/>
  <c r="AA877" i="2" s="1"/>
  <c r="Z876" i="2"/>
  <c r="AA876" i="2" s="1"/>
  <c r="Z875" i="2"/>
  <c r="AA875" i="2" s="1"/>
  <c r="Z874" i="2"/>
  <c r="AA874" i="2" s="1"/>
  <c r="Z873" i="2"/>
  <c r="AA873" i="2" s="1"/>
  <c r="Z872" i="2"/>
  <c r="AA872" i="2" s="1"/>
  <c r="Z871" i="2"/>
  <c r="AA871" i="2" s="1"/>
  <c r="Z870" i="2"/>
  <c r="AA870" i="2" s="1"/>
  <c r="Z869" i="2"/>
  <c r="AA869" i="2" s="1"/>
  <c r="Z868" i="2"/>
  <c r="AA868" i="2" s="1"/>
  <c r="Z867" i="2"/>
  <c r="AA867" i="2" s="1"/>
  <c r="Z866" i="2"/>
  <c r="AA866" i="2" s="1"/>
  <c r="Z865" i="2"/>
  <c r="AA865" i="2" s="1"/>
  <c r="Z864" i="2"/>
  <c r="AA864" i="2" s="1"/>
  <c r="Z863" i="2"/>
  <c r="AA863" i="2" s="1"/>
  <c r="Z862" i="2"/>
  <c r="AA862" i="2" s="1"/>
  <c r="Z861" i="2"/>
  <c r="AA861" i="2" s="1"/>
  <c r="Z860" i="2"/>
  <c r="AA860" i="2" s="1"/>
  <c r="Z859" i="2"/>
  <c r="AA859" i="2" s="1"/>
  <c r="Z858" i="2"/>
  <c r="AA858" i="2" s="1"/>
  <c r="Z857" i="2"/>
  <c r="AA857" i="2" s="1"/>
  <c r="Z856" i="2"/>
  <c r="AA856" i="2" s="1"/>
  <c r="Z855" i="2"/>
  <c r="AA855" i="2" s="1"/>
  <c r="Z854" i="2"/>
  <c r="AA854" i="2" s="1"/>
  <c r="Z853" i="2"/>
  <c r="AA853" i="2" s="1"/>
  <c r="Z852" i="2"/>
  <c r="AA852" i="2" s="1"/>
  <c r="Z851" i="2"/>
  <c r="AA851" i="2" s="1"/>
  <c r="Z850" i="2"/>
  <c r="AA850" i="2" s="1"/>
  <c r="Z849" i="2"/>
  <c r="AA849" i="2" s="1"/>
  <c r="Z848" i="2"/>
  <c r="AA848" i="2" s="1"/>
  <c r="Z847" i="2"/>
  <c r="AA847" i="2" s="1"/>
  <c r="Z846" i="2"/>
  <c r="AA846" i="2" s="1"/>
  <c r="Z845" i="2"/>
  <c r="AA845" i="2" s="1"/>
  <c r="Z844" i="2"/>
  <c r="AA844" i="2" s="1"/>
  <c r="Z843" i="2"/>
  <c r="AA843" i="2" s="1"/>
  <c r="Z842" i="2"/>
  <c r="AA842" i="2" s="1"/>
  <c r="Z841" i="2"/>
  <c r="AA841" i="2" s="1"/>
  <c r="Z840" i="2"/>
  <c r="AA840" i="2" s="1"/>
  <c r="Z839" i="2"/>
  <c r="AA839" i="2" s="1"/>
  <c r="Z838" i="2"/>
  <c r="AA838" i="2" s="1"/>
  <c r="Z837" i="2"/>
  <c r="AA837" i="2" s="1"/>
  <c r="Z836" i="2"/>
  <c r="AA836" i="2" s="1"/>
  <c r="Z835" i="2"/>
  <c r="AA835" i="2" s="1"/>
  <c r="Z834" i="2"/>
  <c r="AA834" i="2" s="1"/>
  <c r="Z833" i="2"/>
  <c r="AA833" i="2" s="1"/>
  <c r="Z832" i="2"/>
  <c r="AA832" i="2" s="1"/>
  <c r="Z831" i="2"/>
  <c r="AA831" i="2" s="1"/>
  <c r="Z830" i="2"/>
  <c r="AA830" i="2" s="1"/>
  <c r="Z829" i="2"/>
  <c r="AA829" i="2" s="1"/>
  <c r="Z828" i="2"/>
  <c r="AA828" i="2" s="1"/>
  <c r="Z827" i="2"/>
  <c r="AA827" i="2" s="1"/>
  <c r="Z826" i="2"/>
  <c r="AA826" i="2" s="1"/>
  <c r="Z825" i="2"/>
  <c r="AA825" i="2" s="1"/>
  <c r="Z824" i="2"/>
  <c r="AA824" i="2" s="1"/>
  <c r="Z823" i="2"/>
  <c r="AA823" i="2" s="1"/>
  <c r="Z822" i="2"/>
  <c r="AA822" i="2" s="1"/>
  <c r="Z821" i="2"/>
  <c r="AA821" i="2" s="1"/>
  <c r="Z820" i="2"/>
  <c r="AA820" i="2" s="1"/>
  <c r="Z819" i="2"/>
  <c r="AA819" i="2" s="1"/>
  <c r="Z818" i="2"/>
  <c r="AA818" i="2" s="1"/>
  <c r="Z817" i="2"/>
  <c r="AA817" i="2" s="1"/>
  <c r="Z816" i="2"/>
  <c r="AA816" i="2" s="1"/>
  <c r="Z815" i="2"/>
  <c r="AA815" i="2" s="1"/>
  <c r="Z814" i="2"/>
  <c r="AA814" i="2" s="1"/>
  <c r="Z813" i="2"/>
  <c r="AA813" i="2" s="1"/>
  <c r="Z812" i="2"/>
  <c r="AA812" i="2" s="1"/>
  <c r="Z811" i="2"/>
  <c r="AA811" i="2" s="1"/>
  <c r="Z810" i="2"/>
  <c r="AA810" i="2" s="1"/>
  <c r="Z809" i="2"/>
  <c r="AA809" i="2" s="1"/>
  <c r="Z808" i="2"/>
  <c r="AA808" i="2" s="1"/>
  <c r="Z807" i="2"/>
  <c r="AA807" i="2" s="1"/>
  <c r="Z806" i="2"/>
  <c r="AA806" i="2" s="1"/>
  <c r="Z805" i="2"/>
  <c r="AA805" i="2" s="1"/>
  <c r="Z804" i="2"/>
  <c r="AA804" i="2" s="1"/>
  <c r="Z803" i="2"/>
  <c r="AA803" i="2" s="1"/>
  <c r="Z802" i="2"/>
  <c r="AA802" i="2" s="1"/>
  <c r="Z801" i="2"/>
  <c r="AA801" i="2" s="1"/>
  <c r="Z800" i="2"/>
  <c r="AA800" i="2" s="1"/>
  <c r="Z799" i="2"/>
  <c r="AA799" i="2" s="1"/>
  <c r="Z798" i="2"/>
  <c r="AA798" i="2" s="1"/>
  <c r="Z797" i="2"/>
  <c r="AA797" i="2" s="1"/>
  <c r="Z796" i="2"/>
  <c r="AA796" i="2" s="1"/>
  <c r="Z795" i="2"/>
  <c r="AA795" i="2" s="1"/>
  <c r="Z794" i="2"/>
  <c r="AA794" i="2" s="1"/>
  <c r="Z793" i="2"/>
  <c r="AA793" i="2" s="1"/>
  <c r="Z792" i="2"/>
  <c r="AA792" i="2" s="1"/>
  <c r="Z791" i="2"/>
  <c r="AA791" i="2" s="1"/>
  <c r="Z790" i="2"/>
  <c r="AA790" i="2" s="1"/>
  <c r="Z789" i="2"/>
  <c r="AA789" i="2" s="1"/>
  <c r="Z788" i="2"/>
  <c r="AA788" i="2" s="1"/>
  <c r="Z787" i="2"/>
  <c r="AA787" i="2" s="1"/>
  <c r="Z786" i="2"/>
  <c r="AA786" i="2" s="1"/>
  <c r="Z785" i="2"/>
  <c r="AA785" i="2" s="1"/>
  <c r="Z784" i="2"/>
  <c r="AA784" i="2" s="1"/>
  <c r="Z783" i="2"/>
  <c r="AA783" i="2" s="1"/>
  <c r="Z782" i="2"/>
  <c r="AA782" i="2" s="1"/>
  <c r="Z781" i="2"/>
  <c r="AA781" i="2" s="1"/>
  <c r="Z780" i="2"/>
  <c r="AA780" i="2" s="1"/>
  <c r="Z779" i="2"/>
  <c r="AA779" i="2" s="1"/>
  <c r="Z778" i="2"/>
  <c r="AA778" i="2" s="1"/>
  <c r="Z777" i="2"/>
  <c r="AA777" i="2" s="1"/>
  <c r="Z776" i="2"/>
  <c r="AA776" i="2" s="1"/>
  <c r="Z775" i="2"/>
  <c r="AA775" i="2" s="1"/>
  <c r="Z774" i="2"/>
  <c r="AA774" i="2" s="1"/>
  <c r="Z773" i="2"/>
  <c r="AA773" i="2" s="1"/>
  <c r="Z772" i="2"/>
  <c r="AA772" i="2" s="1"/>
  <c r="Z771" i="2"/>
  <c r="AA771" i="2" s="1"/>
  <c r="Z770" i="2"/>
  <c r="AA770" i="2" s="1"/>
  <c r="Z769" i="2"/>
  <c r="AA769" i="2" s="1"/>
  <c r="Z768" i="2"/>
  <c r="AA768" i="2" s="1"/>
  <c r="Z767" i="2"/>
  <c r="AA767" i="2" s="1"/>
  <c r="Z766" i="2"/>
  <c r="AA766" i="2" s="1"/>
  <c r="Z765" i="2"/>
  <c r="AA765" i="2" s="1"/>
  <c r="Z764" i="2"/>
  <c r="AA764" i="2" s="1"/>
  <c r="Z763" i="2"/>
  <c r="AA763" i="2" s="1"/>
  <c r="Z762" i="2"/>
  <c r="AA762" i="2" s="1"/>
  <c r="Z761" i="2"/>
  <c r="AA761" i="2" s="1"/>
  <c r="Z760" i="2"/>
  <c r="AA760" i="2" s="1"/>
  <c r="Z759" i="2"/>
  <c r="AA759" i="2" s="1"/>
  <c r="Z758" i="2"/>
  <c r="AA758" i="2" s="1"/>
  <c r="Z757" i="2"/>
  <c r="AA757" i="2" s="1"/>
  <c r="Z756" i="2"/>
  <c r="AA756" i="2" s="1"/>
  <c r="Z755" i="2"/>
  <c r="AA755" i="2" s="1"/>
  <c r="Z754" i="2"/>
  <c r="AA754" i="2" s="1"/>
  <c r="Z752" i="2"/>
  <c r="AA752" i="2" s="1"/>
  <c r="Z751" i="2"/>
  <c r="AA751" i="2" s="1"/>
  <c r="Z750" i="2"/>
  <c r="AA750" i="2" s="1"/>
  <c r="Z749" i="2"/>
  <c r="AA749" i="2" s="1"/>
  <c r="Z748" i="2"/>
  <c r="AA748" i="2" s="1"/>
  <c r="Z747" i="2"/>
  <c r="AA747" i="2" s="1"/>
  <c r="Z746" i="2"/>
  <c r="AA746" i="2" s="1"/>
  <c r="Z745" i="2"/>
  <c r="AA745" i="2" s="1"/>
  <c r="Z744" i="2"/>
  <c r="AA744" i="2" s="1"/>
  <c r="Z743" i="2"/>
  <c r="AA743" i="2" s="1"/>
  <c r="Z742" i="2"/>
  <c r="AA742" i="2" s="1"/>
  <c r="Z741" i="2"/>
  <c r="AA741" i="2" s="1"/>
  <c r="Z740" i="2"/>
  <c r="AA740" i="2" s="1"/>
  <c r="Z739" i="2"/>
  <c r="AA739" i="2" s="1"/>
  <c r="Z738" i="2"/>
  <c r="AA738" i="2" s="1"/>
  <c r="Z737" i="2"/>
  <c r="AA737" i="2" s="1"/>
  <c r="Z736" i="2"/>
  <c r="AA736" i="2" s="1"/>
  <c r="Z735" i="2"/>
  <c r="AA735" i="2" s="1"/>
  <c r="Z734" i="2"/>
  <c r="AA734" i="2" s="1"/>
  <c r="Z733" i="2"/>
  <c r="AA733" i="2" s="1"/>
  <c r="Z732" i="2"/>
  <c r="AA732" i="2" s="1"/>
  <c r="Z731" i="2"/>
  <c r="AA731" i="2" s="1"/>
  <c r="Z730" i="2"/>
  <c r="AA730" i="2" s="1"/>
  <c r="Z729" i="2"/>
  <c r="AA729" i="2" s="1"/>
  <c r="Z728" i="2"/>
  <c r="AA728" i="2" s="1"/>
  <c r="Z727" i="2"/>
  <c r="AA727" i="2" s="1"/>
  <c r="Z726" i="2"/>
  <c r="AA726" i="2" s="1"/>
  <c r="Z725" i="2"/>
  <c r="AA725" i="2" s="1"/>
  <c r="Z724" i="2"/>
  <c r="AA724" i="2" s="1"/>
  <c r="Z723" i="2"/>
  <c r="AA723" i="2" s="1"/>
  <c r="Z722" i="2"/>
  <c r="AA722" i="2" s="1"/>
  <c r="Z721" i="2"/>
  <c r="AA721" i="2" s="1"/>
  <c r="Z720" i="2"/>
  <c r="AA720" i="2" s="1"/>
  <c r="Z719" i="2"/>
  <c r="AA719" i="2" s="1"/>
  <c r="Z718" i="2"/>
  <c r="AA718" i="2" s="1"/>
  <c r="Z717" i="2"/>
  <c r="AA717" i="2" s="1"/>
  <c r="Z716" i="2"/>
  <c r="AA716" i="2" s="1"/>
  <c r="Z715" i="2"/>
  <c r="AA715" i="2" s="1"/>
  <c r="Z714" i="2"/>
  <c r="AA714" i="2" s="1"/>
  <c r="Z713" i="2"/>
  <c r="AA713" i="2" s="1"/>
  <c r="Z712" i="2"/>
  <c r="AA712" i="2" s="1"/>
  <c r="Z711" i="2"/>
  <c r="AA711" i="2" s="1"/>
  <c r="Z710" i="2"/>
  <c r="AA710" i="2" s="1"/>
  <c r="Z709" i="2"/>
  <c r="AA709" i="2" s="1"/>
  <c r="Z708" i="2"/>
  <c r="AA708" i="2" s="1"/>
  <c r="Z707" i="2"/>
  <c r="AA707" i="2" s="1"/>
  <c r="Z706" i="2"/>
  <c r="AA706" i="2" s="1"/>
  <c r="Z705" i="2"/>
  <c r="AA705" i="2" s="1"/>
  <c r="Z704" i="2"/>
  <c r="AA704" i="2" s="1"/>
  <c r="Z703" i="2"/>
  <c r="AA703" i="2" s="1"/>
  <c r="Z702" i="2"/>
  <c r="AA702" i="2" s="1"/>
  <c r="Z701" i="2"/>
  <c r="AA701" i="2" s="1"/>
  <c r="Z700" i="2"/>
  <c r="AA700" i="2" s="1"/>
  <c r="Z699" i="2"/>
  <c r="AA699" i="2" s="1"/>
  <c r="Z698" i="2"/>
  <c r="AA698" i="2" s="1"/>
  <c r="Z697" i="2"/>
  <c r="AA697" i="2" s="1"/>
  <c r="Z696" i="2"/>
  <c r="AA696" i="2" s="1"/>
  <c r="Z695" i="2"/>
  <c r="AA695" i="2" s="1"/>
  <c r="Z694" i="2"/>
  <c r="AA694" i="2" s="1"/>
  <c r="Z693" i="2"/>
  <c r="AA693" i="2" s="1"/>
  <c r="Z692" i="2"/>
  <c r="AA692" i="2" s="1"/>
  <c r="Z691" i="2"/>
  <c r="AA691" i="2" s="1"/>
  <c r="Z690" i="2"/>
  <c r="AA690" i="2" s="1"/>
  <c r="Z689" i="2"/>
  <c r="AA689" i="2" s="1"/>
  <c r="Z688" i="2"/>
  <c r="AA688" i="2" s="1"/>
  <c r="Z687" i="2"/>
  <c r="AA687" i="2" s="1"/>
  <c r="Z686" i="2"/>
  <c r="AA686" i="2" s="1"/>
  <c r="Z685" i="2"/>
  <c r="AA685" i="2" s="1"/>
  <c r="Z684" i="2"/>
  <c r="AA684" i="2" s="1"/>
  <c r="Z682" i="2"/>
  <c r="AA682" i="2" s="1"/>
  <c r="Z681" i="2"/>
  <c r="AA681" i="2" s="1"/>
  <c r="Z680" i="2"/>
  <c r="AA680" i="2" s="1"/>
  <c r="Z679" i="2"/>
  <c r="AA679" i="2" s="1"/>
  <c r="Z678" i="2"/>
  <c r="AA678" i="2" s="1"/>
  <c r="Z677" i="2"/>
  <c r="AA677" i="2" s="1"/>
  <c r="Z676" i="2"/>
  <c r="AA676" i="2" s="1"/>
  <c r="Z675" i="2"/>
  <c r="AA675" i="2" s="1"/>
  <c r="Z674" i="2"/>
  <c r="AA674" i="2" s="1"/>
  <c r="Z673" i="2"/>
  <c r="AA673" i="2" s="1"/>
  <c r="Z672" i="2"/>
  <c r="AA672" i="2" s="1"/>
  <c r="Z671" i="2"/>
  <c r="AA671" i="2" s="1"/>
  <c r="Z670" i="2"/>
  <c r="AA670" i="2" s="1"/>
  <c r="Z669" i="2"/>
  <c r="AA669" i="2" s="1"/>
  <c r="Z668" i="2"/>
  <c r="AA668" i="2" s="1"/>
  <c r="Z667" i="2"/>
  <c r="AA667" i="2" s="1"/>
  <c r="Z666" i="2"/>
  <c r="AA666" i="2" s="1"/>
  <c r="Z664" i="2"/>
  <c r="AA664" i="2" s="1"/>
  <c r="Z663" i="2"/>
  <c r="AA663" i="2" s="1"/>
  <c r="Z662" i="2"/>
  <c r="AA662" i="2" s="1"/>
  <c r="Z661" i="2"/>
  <c r="AA661" i="2" s="1"/>
  <c r="Z660" i="2"/>
  <c r="AA660" i="2" s="1"/>
  <c r="Z659" i="2"/>
  <c r="AA659" i="2" s="1"/>
  <c r="Z658" i="2"/>
  <c r="AA658" i="2" s="1"/>
  <c r="Z657" i="2"/>
  <c r="AA657" i="2" s="1"/>
  <c r="Z656" i="2"/>
  <c r="AA656" i="2" s="1"/>
  <c r="Z655" i="2"/>
  <c r="AA655" i="2" s="1"/>
  <c r="Z653" i="2"/>
  <c r="AA653" i="2" s="1"/>
  <c r="Z652" i="2"/>
  <c r="AA652" i="2" s="1"/>
  <c r="Z651" i="2"/>
  <c r="AA651" i="2" s="1"/>
  <c r="Z650" i="2"/>
  <c r="AA650" i="2" s="1"/>
  <c r="Z649" i="2"/>
  <c r="AA649" i="2" s="1"/>
  <c r="Z648" i="2"/>
  <c r="AA648" i="2" s="1"/>
  <c r="Z647" i="2"/>
  <c r="AA647" i="2" s="1"/>
  <c r="Z646" i="2"/>
  <c r="AA646" i="2" s="1"/>
  <c r="Z645" i="2"/>
  <c r="AA645" i="2" s="1"/>
  <c r="Z644" i="2"/>
  <c r="AA644" i="2" s="1"/>
  <c r="Z643" i="2"/>
  <c r="AA643" i="2" s="1"/>
  <c r="Z642" i="2"/>
  <c r="AA642" i="2" s="1"/>
  <c r="Z641" i="2"/>
  <c r="AA641" i="2" s="1"/>
  <c r="Z640" i="2"/>
  <c r="AA640" i="2" s="1"/>
  <c r="Z639" i="2"/>
  <c r="AA639" i="2" s="1"/>
  <c r="Z638" i="2"/>
  <c r="AA638" i="2" s="1"/>
  <c r="Z637" i="2"/>
  <c r="AA637" i="2" s="1"/>
  <c r="Z636" i="2"/>
  <c r="AA636" i="2" s="1"/>
  <c r="Z635" i="2"/>
  <c r="AA635" i="2" s="1"/>
  <c r="Z633" i="2"/>
  <c r="AA633" i="2" s="1"/>
  <c r="Z632" i="2"/>
  <c r="AA632" i="2" s="1"/>
  <c r="Z631" i="2"/>
  <c r="AA631" i="2" s="1"/>
  <c r="Z630" i="2"/>
  <c r="AA630" i="2" s="1"/>
  <c r="Z629" i="2"/>
  <c r="AA629" i="2" s="1"/>
  <c r="Z627" i="2"/>
  <c r="AA627" i="2" s="1"/>
  <c r="Z626" i="2"/>
  <c r="AA626" i="2" s="1"/>
  <c r="Z625" i="2"/>
  <c r="AA625" i="2" s="1"/>
  <c r="Z624" i="2"/>
  <c r="AA624" i="2" s="1"/>
  <c r="Z623" i="2"/>
  <c r="AA623" i="2" s="1"/>
  <c r="Z622" i="2"/>
  <c r="AA622" i="2" s="1"/>
  <c r="Z621" i="2"/>
  <c r="AA621" i="2" s="1"/>
  <c r="Z620" i="2"/>
  <c r="AA620" i="2" s="1"/>
  <c r="Z619" i="2"/>
  <c r="AA619" i="2" s="1"/>
  <c r="Z618" i="2"/>
  <c r="AA618" i="2" s="1"/>
  <c r="Z617" i="2"/>
  <c r="AA617" i="2" s="1"/>
  <c r="Z616" i="2"/>
  <c r="AA616" i="2" s="1"/>
  <c r="Z615" i="2"/>
  <c r="AA615" i="2" s="1"/>
  <c r="Z614" i="2"/>
  <c r="AA614" i="2" s="1"/>
  <c r="Z613" i="2"/>
  <c r="AA613" i="2" s="1"/>
  <c r="Z612" i="2"/>
  <c r="AA612" i="2" s="1"/>
  <c r="Z611" i="2"/>
  <c r="AA611" i="2" s="1"/>
  <c r="Z610" i="2"/>
  <c r="AA610" i="2" s="1"/>
  <c r="Z609" i="2"/>
  <c r="AA609" i="2" s="1"/>
  <c r="Z608" i="2"/>
  <c r="AA608" i="2" s="1"/>
  <c r="Z607" i="2"/>
  <c r="AA607" i="2" s="1"/>
  <c r="Z606" i="2"/>
  <c r="AA606" i="2" s="1"/>
  <c r="Z605" i="2"/>
  <c r="AA605" i="2" s="1"/>
  <c r="Z604" i="2"/>
  <c r="AA604" i="2" s="1"/>
  <c r="Z603" i="2"/>
  <c r="AA603" i="2" s="1"/>
  <c r="Z602" i="2"/>
  <c r="AA602" i="2" s="1"/>
  <c r="Z601" i="2"/>
  <c r="AA601" i="2" s="1"/>
  <c r="Z600" i="2"/>
  <c r="AA600" i="2" s="1"/>
  <c r="Z599" i="2"/>
  <c r="AA599" i="2" s="1"/>
  <c r="Z598" i="2"/>
  <c r="AA598" i="2" s="1"/>
  <c r="Z597" i="2"/>
  <c r="AA597" i="2" s="1"/>
  <c r="Z596" i="2"/>
  <c r="AA596" i="2" s="1"/>
  <c r="Z595" i="2"/>
  <c r="AA595" i="2" s="1"/>
  <c r="Z594" i="2"/>
  <c r="AA594" i="2" s="1"/>
  <c r="Z593" i="2"/>
  <c r="AA593" i="2" s="1"/>
  <c r="Z592" i="2"/>
  <c r="AA592" i="2" s="1"/>
  <c r="Z591" i="2"/>
  <c r="AA591" i="2" s="1"/>
  <c r="Z590" i="2"/>
  <c r="AA590" i="2" s="1"/>
  <c r="Z589" i="2"/>
  <c r="AA589" i="2" s="1"/>
  <c r="Z588" i="2"/>
  <c r="AA588" i="2" s="1"/>
  <c r="Z587" i="2"/>
  <c r="AA587" i="2" s="1"/>
  <c r="Z586" i="2"/>
  <c r="AA586" i="2" s="1"/>
  <c r="Z585" i="2"/>
  <c r="AA585" i="2" s="1"/>
  <c r="Z584" i="2"/>
  <c r="AA584" i="2" s="1"/>
  <c r="Z583" i="2"/>
  <c r="AA583" i="2" s="1"/>
  <c r="Z582" i="2"/>
  <c r="AA582" i="2" s="1"/>
  <c r="Z581" i="2"/>
  <c r="AA581" i="2" s="1"/>
  <c r="Z578" i="2"/>
  <c r="AA578" i="2" s="1"/>
  <c r="Z577" i="2"/>
  <c r="AA577" i="2" s="1"/>
  <c r="Z576" i="2"/>
  <c r="AA576" i="2" s="1"/>
  <c r="Z575" i="2"/>
  <c r="AA575" i="2" s="1"/>
  <c r="Z574" i="2"/>
  <c r="AA574" i="2" s="1"/>
  <c r="Z572" i="2"/>
  <c r="AA572" i="2" s="1"/>
  <c r="Z571" i="2"/>
  <c r="AA571" i="2" s="1"/>
  <c r="Z570" i="2"/>
  <c r="AA570" i="2" s="1"/>
  <c r="Z569" i="2"/>
  <c r="AA569" i="2" s="1"/>
  <c r="Z568" i="2"/>
  <c r="AA568" i="2" s="1"/>
  <c r="Z567" i="2"/>
  <c r="AA567" i="2" s="1"/>
  <c r="Z566" i="2"/>
  <c r="AA566" i="2" s="1"/>
  <c r="Z565" i="2"/>
  <c r="AA565" i="2" s="1"/>
  <c r="Z564" i="2"/>
  <c r="AA564" i="2" s="1"/>
  <c r="Z563" i="2"/>
  <c r="AA563" i="2" s="1"/>
  <c r="Z562" i="2"/>
  <c r="AA562" i="2" s="1"/>
  <c r="Z560" i="2"/>
  <c r="AA560" i="2" s="1"/>
  <c r="Z558" i="2"/>
  <c r="AA558" i="2" s="1"/>
  <c r="Z556" i="2"/>
  <c r="AA556" i="2" s="1"/>
  <c r="Z555" i="2"/>
  <c r="AA555" i="2" s="1"/>
  <c r="Z553" i="2"/>
  <c r="AA553" i="2" s="1"/>
  <c r="Z552" i="2"/>
  <c r="AA552" i="2" s="1"/>
  <c r="Z551" i="2"/>
  <c r="AA551" i="2" s="1"/>
  <c r="Z550" i="2"/>
  <c r="AA550" i="2" s="1"/>
  <c r="Z549" i="2"/>
  <c r="AA549" i="2" s="1"/>
  <c r="Z548" i="2"/>
  <c r="AA548" i="2" s="1"/>
  <c r="Z547" i="2"/>
  <c r="AA547" i="2" s="1"/>
  <c r="Z546" i="2"/>
  <c r="AA546" i="2" s="1"/>
  <c r="Z545" i="2"/>
  <c r="AA545" i="2" s="1"/>
  <c r="Z544" i="2"/>
  <c r="AA544" i="2" s="1"/>
  <c r="Z543" i="2"/>
  <c r="AA543" i="2" s="1"/>
  <c r="Z542" i="2"/>
  <c r="AA542" i="2" s="1"/>
  <c r="Z541" i="2"/>
  <c r="AA541" i="2" s="1"/>
  <c r="Z540" i="2"/>
  <c r="AA540" i="2" s="1"/>
  <c r="Z539" i="2"/>
  <c r="AA539" i="2" s="1"/>
  <c r="Z538" i="2"/>
  <c r="AA538" i="2" s="1"/>
  <c r="Z536" i="2"/>
  <c r="AA536" i="2" s="1"/>
  <c r="Z535" i="2"/>
  <c r="AA535" i="2" s="1"/>
  <c r="Z534" i="2"/>
  <c r="AA534" i="2" s="1"/>
  <c r="Z533" i="2"/>
  <c r="AA533" i="2" s="1"/>
  <c r="Z532" i="2"/>
  <c r="AA532" i="2" s="1"/>
  <c r="Z531" i="2"/>
  <c r="AA531" i="2" s="1"/>
  <c r="Z530" i="2"/>
  <c r="AA530" i="2" s="1"/>
  <c r="Z529" i="2"/>
  <c r="AA529" i="2" s="1"/>
  <c r="Z528" i="2"/>
  <c r="AA528" i="2" s="1"/>
  <c r="Z527" i="2"/>
  <c r="AA527" i="2" s="1"/>
  <c r="Z526" i="2"/>
  <c r="AA526" i="2" s="1"/>
  <c r="Z525" i="2"/>
  <c r="AA525" i="2" s="1"/>
  <c r="Z524" i="2"/>
  <c r="AA524" i="2" s="1"/>
  <c r="Z523" i="2"/>
  <c r="AA523" i="2" s="1"/>
  <c r="Z522" i="2"/>
  <c r="AA522" i="2" s="1"/>
  <c r="Z521" i="2"/>
  <c r="AA521" i="2" s="1"/>
  <c r="Z520" i="2"/>
  <c r="AA520" i="2" s="1"/>
  <c r="Z519" i="2"/>
  <c r="AA519" i="2" s="1"/>
  <c r="Z518" i="2"/>
  <c r="AA518" i="2" s="1"/>
  <c r="Z517" i="2"/>
  <c r="AA517" i="2" s="1"/>
  <c r="Z516" i="2"/>
  <c r="AA516" i="2" s="1"/>
  <c r="Z515" i="2"/>
  <c r="AA515" i="2" s="1"/>
  <c r="Z514" i="2"/>
  <c r="AA514" i="2" s="1"/>
  <c r="Z513" i="2"/>
  <c r="AA513" i="2" s="1"/>
  <c r="Z512" i="2"/>
  <c r="AA512" i="2" s="1"/>
  <c r="Z511" i="2"/>
  <c r="AA511" i="2" s="1"/>
  <c r="Z510" i="2"/>
  <c r="AA510" i="2" s="1"/>
  <c r="Z509" i="2"/>
  <c r="AA509" i="2" s="1"/>
  <c r="Z508" i="2"/>
  <c r="AA508" i="2" s="1"/>
  <c r="Z507" i="2"/>
  <c r="AA507" i="2" s="1"/>
  <c r="Z506" i="2"/>
  <c r="AA506" i="2" s="1"/>
  <c r="Z505" i="2"/>
  <c r="AA505" i="2" s="1"/>
  <c r="Z504" i="2"/>
  <c r="AA504" i="2" s="1"/>
  <c r="Z503" i="2"/>
  <c r="AA503" i="2" s="1"/>
  <c r="Z502" i="2"/>
  <c r="AA502" i="2" s="1"/>
  <c r="Z501" i="2"/>
  <c r="AA501" i="2" s="1"/>
  <c r="Z500" i="2"/>
  <c r="AA500" i="2" s="1"/>
  <c r="Z499" i="2"/>
  <c r="AA499" i="2" s="1"/>
  <c r="Z498" i="2"/>
  <c r="AA498" i="2" s="1"/>
  <c r="Z497" i="2"/>
  <c r="AA497" i="2" s="1"/>
  <c r="Z496" i="2"/>
  <c r="AA496" i="2" s="1"/>
  <c r="Z495" i="2"/>
  <c r="AA495" i="2" s="1"/>
  <c r="Z494" i="2"/>
  <c r="AA494" i="2" s="1"/>
  <c r="Z493" i="2"/>
  <c r="AA493" i="2" s="1"/>
  <c r="Z492" i="2"/>
  <c r="AA492" i="2" s="1"/>
  <c r="Z491" i="2"/>
  <c r="AA491" i="2" s="1"/>
  <c r="Z490" i="2"/>
  <c r="AA490" i="2" s="1"/>
  <c r="Z489" i="2"/>
  <c r="AA489" i="2" s="1"/>
  <c r="Z488" i="2"/>
  <c r="AA488" i="2" s="1"/>
  <c r="Z487" i="2"/>
  <c r="AA487" i="2" s="1"/>
  <c r="Z486" i="2"/>
  <c r="AA486" i="2" s="1"/>
  <c r="Z485" i="2"/>
  <c r="AA485" i="2" s="1"/>
  <c r="Z484" i="2"/>
  <c r="AA484" i="2" s="1"/>
  <c r="Z483" i="2"/>
  <c r="AA483" i="2" s="1"/>
  <c r="Z482" i="2"/>
  <c r="AA482" i="2" s="1"/>
  <c r="Z481" i="2"/>
  <c r="AA481" i="2" s="1"/>
  <c r="Z480" i="2"/>
  <c r="AA480" i="2" s="1"/>
  <c r="Z479" i="2"/>
  <c r="AA479" i="2" s="1"/>
  <c r="Z478" i="2"/>
  <c r="AA478" i="2" s="1"/>
  <c r="Z477" i="2"/>
  <c r="AA477" i="2" s="1"/>
  <c r="Z476" i="2"/>
  <c r="AA476" i="2" s="1"/>
  <c r="Z475" i="2"/>
  <c r="AA475" i="2" s="1"/>
  <c r="Z474" i="2"/>
  <c r="AA474" i="2" s="1"/>
  <c r="Z473" i="2"/>
  <c r="AA473" i="2" s="1"/>
  <c r="Z472" i="2"/>
  <c r="AA472" i="2" s="1"/>
  <c r="Z471" i="2"/>
  <c r="AA471" i="2" s="1"/>
  <c r="Z470" i="2"/>
  <c r="AA470" i="2" s="1"/>
  <c r="Z469" i="2"/>
  <c r="AA469" i="2" s="1"/>
  <c r="Z468" i="2"/>
  <c r="AA468" i="2" s="1"/>
  <c r="Z467" i="2"/>
  <c r="AA467" i="2" s="1"/>
  <c r="Z466" i="2"/>
  <c r="AA466" i="2" s="1"/>
  <c r="Z465" i="2"/>
  <c r="AA465" i="2" s="1"/>
  <c r="Z464" i="2"/>
  <c r="AA464" i="2" s="1"/>
  <c r="Z463" i="2"/>
  <c r="AA463" i="2" s="1"/>
  <c r="Z462" i="2"/>
  <c r="AA462" i="2" s="1"/>
  <c r="Z461" i="2"/>
  <c r="AA461" i="2" s="1"/>
  <c r="Z460" i="2"/>
  <c r="AA460" i="2" s="1"/>
  <c r="Z459" i="2"/>
  <c r="AA459" i="2" s="1"/>
  <c r="Z458" i="2"/>
  <c r="AA458" i="2" s="1"/>
  <c r="Z457" i="2"/>
  <c r="AA457" i="2" s="1"/>
  <c r="Z456" i="2"/>
  <c r="AA456" i="2" s="1"/>
  <c r="Z455" i="2"/>
  <c r="AA455" i="2" s="1"/>
  <c r="Z454" i="2"/>
  <c r="AA454" i="2" s="1"/>
  <c r="Z453" i="2"/>
  <c r="AA453" i="2" s="1"/>
  <c r="Z452" i="2"/>
  <c r="AA452" i="2" s="1"/>
  <c r="Z451" i="2"/>
  <c r="AA451" i="2" s="1"/>
  <c r="Z450" i="2"/>
  <c r="AA450" i="2" s="1"/>
  <c r="Z449" i="2"/>
  <c r="AA449" i="2" s="1"/>
  <c r="Z448" i="2"/>
  <c r="AA448" i="2" s="1"/>
  <c r="Z447" i="2"/>
  <c r="AA447" i="2" s="1"/>
  <c r="Z446" i="2"/>
  <c r="AA446" i="2" s="1"/>
  <c r="Z445" i="2"/>
  <c r="AA445" i="2" s="1"/>
  <c r="Z444" i="2"/>
  <c r="AA444" i="2" s="1"/>
  <c r="Z443" i="2"/>
  <c r="AA443" i="2" s="1"/>
  <c r="Z442" i="2"/>
  <c r="AA442" i="2" s="1"/>
  <c r="Z441" i="2"/>
  <c r="AA441" i="2" s="1"/>
  <c r="Z440" i="2"/>
  <c r="AA440" i="2" s="1"/>
  <c r="Z439" i="2"/>
  <c r="AA439" i="2" s="1"/>
  <c r="Z438" i="2"/>
  <c r="AA438" i="2" s="1"/>
  <c r="Z437" i="2"/>
  <c r="AA437" i="2" s="1"/>
  <c r="Z436" i="2"/>
  <c r="AA436" i="2" s="1"/>
  <c r="Z435" i="2"/>
  <c r="AA435" i="2" s="1"/>
  <c r="Z434" i="2"/>
  <c r="AA434" i="2" s="1"/>
  <c r="Z433" i="2"/>
  <c r="AA433" i="2" s="1"/>
  <c r="Z432" i="2"/>
  <c r="AA432" i="2" s="1"/>
  <c r="Z431" i="2"/>
  <c r="AA431" i="2" s="1"/>
  <c r="Z430" i="2"/>
  <c r="AA430" i="2" s="1"/>
  <c r="Z429" i="2"/>
  <c r="AA429" i="2" s="1"/>
  <c r="Z428" i="2"/>
  <c r="AA428" i="2" s="1"/>
  <c r="Z427" i="2"/>
  <c r="AA427" i="2" s="1"/>
  <c r="Z426" i="2"/>
  <c r="AA426" i="2" s="1"/>
  <c r="Z425" i="2"/>
  <c r="AA425" i="2" s="1"/>
  <c r="Z424" i="2"/>
  <c r="AA424" i="2" s="1"/>
  <c r="Z423" i="2"/>
  <c r="AA423" i="2" s="1"/>
  <c r="Z422" i="2"/>
  <c r="AA422" i="2" s="1"/>
  <c r="Z421" i="2"/>
  <c r="AA421" i="2" s="1"/>
  <c r="Z420" i="2"/>
  <c r="AA420" i="2" s="1"/>
  <c r="Z419" i="2"/>
  <c r="AA419" i="2" s="1"/>
  <c r="Z418" i="2"/>
  <c r="AA418" i="2" s="1"/>
  <c r="Z417" i="2"/>
  <c r="AA417" i="2" s="1"/>
  <c r="Z416" i="2"/>
  <c r="AA416" i="2" s="1"/>
  <c r="Z415" i="2"/>
  <c r="AA415" i="2" s="1"/>
  <c r="Z414" i="2"/>
  <c r="AA414" i="2" s="1"/>
  <c r="Z413" i="2"/>
  <c r="AA413" i="2" s="1"/>
  <c r="Z412" i="2"/>
  <c r="AA412" i="2" s="1"/>
  <c r="Z411" i="2"/>
  <c r="AA411" i="2" s="1"/>
  <c r="Z410" i="2"/>
  <c r="AA410" i="2" s="1"/>
  <c r="Z409" i="2"/>
  <c r="AA409" i="2" s="1"/>
  <c r="Z408" i="2"/>
  <c r="AA408" i="2" s="1"/>
  <c r="Z407" i="2"/>
  <c r="AA407" i="2" s="1"/>
  <c r="Z406" i="2"/>
  <c r="AA406" i="2" s="1"/>
  <c r="Z405" i="2"/>
  <c r="AA405" i="2" s="1"/>
  <c r="Z404" i="2"/>
  <c r="AA404" i="2" s="1"/>
  <c r="Z403" i="2"/>
  <c r="AA403" i="2" s="1"/>
  <c r="Z402" i="2"/>
  <c r="AA402" i="2" s="1"/>
  <c r="Z401" i="2"/>
  <c r="AA401" i="2" s="1"/>
  <c r="Z400" i="2"/>
  <c r="AA400" i="2" s="1"/>
  <c r="Z399" i="2"/>
  <c r="AA399" i="2" s="1"/>
  <c r="Z398" i="2"/>
  <c r="AA398" i="2" s="1"/>
  <c r="Z397" i="2"/>
  <c r="AA397" i="2" s="1"/>
  <c r="Z396" i="2"/>
  <c r="AA396" i="2" s="1"/>
  <c r="Z395" i="2"/>
  <c r="AA395" i="2" s="1"/>
  <c r="Z394" i="2"/>
  <c r="AA394" i="2" s="1"/>
  <c r="Z393" i="2"/>
  <c r="AA393" i="2" s="1"/>
  <c r="Z392" i="2"/>
  <c r="AA392" i="2" s="1"/>
  <c r="Z391" i="2"/>
  <c r="AA391" i="2" s="1"/>
  <c r="Z390" i="2"/>
  <c r="AA390" i="2" s="1"/>
  <c r="Z389" i="2"/>
  <c r="AA389" i="2" s="1"/>
  <c r="Z388" i="2"/>
  <c r="AA388" i="2" s="1"/>
  <c r="Z387" i="2"/>
  <c r="AA387" i="2" s="1"/>
  <c r="Z386" i="2"/>
  <c r="AA386" i="2" s="1"/>
  <c r="Z385" i="2"/>
  <c r="AA385" i="2" s="1"/>
  <c r="Z384" i="2"/>
  <c r="AA384" i="2" s="1"/>
  <c r="Z383" i="2"/>
  <c r="AA383" i="2" s="1"/>
  <c r="Z382" i="2"/>
  <c r="AA382" i="2" s="1"/>
  <c r="Z381" i="2"/>
  <c r="AA381" i="2" s="1"/>
  <c r="Z380" i="2"/>
  <c r="AA380" i="2" s="1"/>
  <c r="Z379" i="2"/>
  <c r="AA379" i="2" s="1"/>
  <c r="Z378" i="2"/>
  <c r="AA378" i="2" s="1"/>
  <c r="Z377" i="2"/>
  <c r="AA377" i="2" s="1"/>
  <c r="Z376" i="2"/>
  <c r="AA376" i="2" s="1"/>
  <c r="Z375" i="2"/>
  <c r="AA375" i="2" s="1"/>
  <c r="Z374" i="2"/>
  <c r="AA374" i="2" s="1"/>
  <c r="Z373" i="2"/>
  <c r="AA373" i="2" s="1"/>
  <c r="Z372" i="2"/>
  <c r="AA372" i="2" s="1"/>
  <c r="Z371" i="2"/>
  <c r="AA371" i="2" s="1"/>
  <c r="Z370" i="2"/>
  <c r="AA370" i="2" s="1"/>
  <c r="Z369" i="2"/>
  <c r="AA369" i="2" s="1"/>
  <c r="Z368" i="2"/>
  <c r="AA368" i="2" s="1"/>
  <c r="Z367" i="2"/>
  <c r="AA367" i="2" s="1"/>
  <c r="Z366" i="2"/>
  <c r="AA366" i="2" s="1"/>
  <c r="Z365" i="2"/>
  <c r="AA365" i="2" s="1"/>
  <c r="Z364" i="2"/>
  <c r="AA364" i="2" s="1"/>
  <c r="Z363" i="2"/>
  <c r="AA363" i="2" s="1"/>
  <c r="Z362" i="2"/>
  <c r="AA362" i="2" s="1"/>
  <c r="Z361" i="2"/>
  <c r="AA361" i="2" s="1"/>
  <c r="Z360" i="2"/>
  <c r="AA360" i="2" s="1"/>
  <c r="Z359" i="2"/>
  <c r="AA359" i="2" s="1"/>
  <c r="Z358" i="2"/>
  <c r="AA358" i="2" s="1"/>
  <c r="Z357" i="2"/>
  <c r="AA357" i="2" s="1"/>
  <c r="Z356" i="2"/>
  <c r="AA356" i="2" s="1"/>
  <c r="Z355" i="2"/>
  <c r="AA355" i="2" s="1"/>
  <c r="Z354" i="2"/>
  <c r="AA354" i="2" s="1"/>
  <c r="Z353" i="2"/>
  <c r="AA353" i="2" s="1"/>
  <c r="Z352" i="2"/>
  <c r="AA352" i="2" s="1"/>
  <c r="Z351" i="2"/>
  <c r="AA351" i="2" s="1"/>
  <c r="Z350" i="2"/>
  <c r="AA350" i="2" s="1"/>
  <c r="Z349" i="2"/>
  <c r="AA349" i="2" s="1"/>
  <c r="Z348" i="2"/>
  <c r="AA348" i="2" s="1"/>
  <c r="Z347" i="2"/>
  <c r="AA347" i="2" s="1"/>
  <c r="Z346" i="2"/>
  <c r="AA346" i="2" s="1"/>
  <c r="Z345" i="2"/>
  <c r="AA345" i="2" s="1"/>
  <c r="Z344" i="2"/>
  <c r="AA344" i="2" s="1"/>
  <c r="Z343" i="2"/>
  <c r="AA343" i="2" s="1"/>
  <c r="Z342" i="2"/>
  <c r="AA342" i="2" s="1"/>
  <c r="Z341" i="2"/>
  <c r="AA341" i="2" s="1"/>
  <c r="Z340" i="2"/>
  <c r="AA340" i="2" s="1"/>
  <c r="Z339" i="2"/>
  <c r="AA339" i="2" s="1"/>
  <c r="Z338" i="2"/>
  <c r="AA338" i="2" s="1"/>
  <c r="Z337" i="2"/>
  <c r="AA337" i="2" s="1"/>
  <c r="Z336" i="2"/>
  <c r="AA336" i="2" s="1"/>
  <c r="Z335" i="2"/>
  <c r="AA335" i="2" s="1"/>
  <c r="Z334" i="2"/>
  <c r="AA334" i="2" s="1"/>
  <c r="Z333" i="2"/>
  <c r="AA333" i="2" s="1"/>
  <c r="Z332" i="2"/>
  <c r="AA332" i="2" s="1"/>
  <c r="Z331" i="2"/>
  <c r="AA331" i="2" s="1"/>
  <c r="Z330" i="2"/>
  <c r="AA330" i="2" s="1"/>
  <c r="Z329" i="2"/>
  <c r="AA329" i="2" s="1"/>
  <c r="Z328" i="2"/>
  <c r="AA328" i="2" s="1"/>
  <c r="Z327" i="2"/>
  <c r="AA327" i="2" s="1"/>
  <c r="Z326" i="2"/>
  <c r="AA326" i="2" s="1"/>
  <c r="Z325" i="2"/>
  <c r="AA325" i="2" s="1"/>
  <c r="Z324" i="2"/>
  <c r="AA324" i="2" s="1"/>
  <c r="Z323" i="2"/>
  <c r="AA323" i="2" s="1"/>
  <c r="Z322" i="2"/>
  <c r="AA322" i="2" s="1"/>
  <c r="Z321" i="2"/>
  <c r="AA321" i="2" s="1"/>
  <c r="Z320" i="2"/>
  <c r="AA320" i="2" s="1"/>
  <c r="Z319" i="2"/>
  <c r="AA319" i="2" s="1"/>
  <c r="Z318" i="2"/>
  <c r="AA318" i="2" s="1"/>
  <c r="Z317" i="2"/>
  <c r="AA317" i="2" s="1"/>
  <c r="Z316" i="2"/>
  <c r="AA316" i="2" s="1"/>
  <c r="Z315" i="2"/>
  <c r="AA315" i="2" s="1"/>
  <c r="Z314" i="2"/>
  <c r="AA314" i="2" s="1"/>
  <c r="Z313" i="2"/>
  <c r="AA313" i="2" s="1"/>
  <c r="Z312" i="2"/>
  <c r="AA312" i="2" s="1"/>
  <c r="Z311" i="2"/>
  <c r="AA311" i="2" s="1"/>
  <c r="Z310" i="2"/>
  <c r="AA310" i="2" s="1"/>
  <c r="Z309" i="2"/>
  <c r="AA309" i="2" s="1"/>
  <c r="Z308" i="2"/>
  <c r="AA308" i="2" s="1"/>
  <c r="Z306" i="2"/>
  <c r="AA306" i="2" s="1"/>
  <c r="Z305" i="2"/>
  <c r="AA305" i="2" s="1"/>
  <c r="Z304" i="2"/>
  <c r="AA304" i="2" s="1"/>
  <c r="Z303" i="2"/>
  <c r="AA303" i="2" s="1"/>
  <c r="Z302" i="2"/>
  <c r="AA302" i="2" s="1"/>
  <c r="Z301" i="2"/>
  <c r="AA301" i="2" s="1"/>
  <c r="Z300" i="2"/>
  <c r="AA300" i="2" s="1"/>
  <c r="Z299" i="2"/>
  <c r="AA299" i="2" s="1"/>
  <c r="Z298" i="2"/>
  <c r="AA298" i="2" s="1"/>
  <c r="Z297" i="2"/>
  <c r="AA297" i="2" s="1"/>
  <c r="Z296" i="2"/>
  <c r="AA296" i="2" s="1"/>
  <c r="Z295" i="2"/>
  <c r="AA295" i="2" s="1"/>
  <c r="Z294" i="2"/>
  <c r="AA294" i="2" s="1"/>
  <c r="Z292" i="2"/>
  <c r="AA292" i="2" s="1"/>
  <c r="Z291" i="2"/>
  <c r="AA291" i="2" s="1"/>
  <c r="Z290" i="2"/>
  <c r="AA290" i="2" s="1"/>
  <c r="Z289" i="2"/>
  <c r="AA289" i="2" s="1"/>
  <c r="Z288" i="2"/>
  <c r="AA288" i="2" s="1"/>
  <c r="Z287" i="2"/>
  <c r="AA287" i="2" s="1"/>
  <c r="Z286" i="2"/>
  <c r="AA286" i="2" s="1"/>
  <c r="Z285" i="2"/>
  <c r="AA285" i="2" s="1"/>
  <c r="Z284" i="2"/>
  <c r="AA284" i="2" s="1"/>
  <c r="Z283" i="2"/>
  <c r="AA283" i="2" s="1"/>
  <c r="Z282" i="2"/>
  <c r="AA282" i="2" s="1"/>
  <c r="Z281" i="2"/>
  <c r="AA281" i="2" s="1"/>
  <c r="Z280" i="2"/>
  <c r="AA280" i="2" s="1"/>
  <c r="Z279" i="2"/>
  <c r="AA279" i="2" s="1"/>
  <c r="Z278" i="2"/>
  <c r="AA278" i="2" s="1"/>
  <c r="Z277" i="2"/>
  <c r="AA277" i="2" s="1"/>
  <c r="Z276" i="2"/>
  <c r="AA276" i="2" s="1"/>
  <c r="Z275" i="2"/>
  <c r="AA275" i="2" s="1"/>
  <c r="Z274" i="2"/>
  <c r="AA274" i="2" s="1"/>
  <c r="Z273" i="2"/>
  <c r="AA273" i="2" s="1"/>
  <c r="Z272" i="2"/>
  <c r="AA272" i="2" s="1"/>
  <c r="Z271" i="2"/>
  <c r="AA271" i="2" s="1"/>
  <c r="Z270" i="2"/>
  <c r="AA270" i="2" s="1"/>
  <c r="Z269" i="2"/>
  <c r="AA269" i="2" s="1"/>
  <c r="Z268" i="2"/>
  <c r="AA268" i="2" s="1"/>
  <c r="Z267" i="2"/>
  <c r="AA267" i="2" s="1"/>
  <c r="Z266" i="2"/>
  <c r="AA266" i="2" s="1"/>
  <c r="Z265" i="2"/>
  <c r="AA265" i="2" s="1"/>
  <c r="Z264" i="2"/>
  <c r="AA264" i="2" s="1"/>
  <c r="Z263" i="2"/>
  <c r="AA263" i="2" s="1"/>
  <c r="Z262" i="2"/>
  <c r="AA262" i="2" s="1"/>
  <c r="Z261" i="2"/>
  <c r="AA261" i="2" s="1"/>
  <c r="Z260" i="2"/>
  <c r="AA260" i="2" s="1"/>
  <c r="Z259" i="2"/>
  <c r="AA259" i="2" s="1"/>
  <c r="Z258" i="2"/>
  <c r="AA258" i="2" s="1"/>
  <c r="Z257" i="2"/>
  <c r="AA257" i="2" s="1"/>
  <c r="Z256" i="2"/>
  <c r="AA256" i="2" s="1"/>
  <c r="Z255" i="2"/>
  <c r="AA255" i="2" s="1"/>
  <c r="Z254" i="2"/>
  <c r="AA254" i="2" s="1"/>
  <c r="Z253" i="2"/>
  <c r="AA253" i="2" s="1"/>
  <c r="Z252" i="2"/>
  <c r="AA252" i="2" s="1"/>
  <c r="Z251" i="2"/>
  <c r="AA251" i="2" s="1"/>
  <c r="Z250" i="2"/>
  <c r="AA250" i="2" s="1"/>
  <c r="Z249" i="2"/>
  <c r="AA249" i="2" s="1"/>
  <c r="Z248" i="2"/>
  <c r="AA248" i="2" s="1"/>
  <c r="Z247" i="2"/>
  <c r="AA247" i="2" s="1"/>
  <c r="Z246" i="2"/>
  <c r="AA246" i="2" s="1"/>
  <c r="Z245" i="2"/>
  <c r="AA245" i="2" s="1"/>
  <c r="Z244" i="2"/>
  <c r="AA244" i="2" s="1"/>
  <c r="Z243" i="2"/>
  <c r="AA243" i="2" s="1"/>
  <c r="Z242" i="2"/>
  <c r="AA242" i="2" s="1"/>
  <c r="Z241" i="2"/>
  <c r="AA241" i="2" s="1"/>
  <c r="Z240" i="2"/>
  <c r="AA240" i="2" s="1"/>
  <c r="Z239" i="2"/>
  <c r="AA239" i="2" s="1"/>
  <c r="Z238" i="2"/>
  <c r="AA238" i="2" s="1"/>
  <c r="Z237" i="2"/>
  <c r="AA237" i="2" s="1"/>
  <c r="Z236" i="2"/>
  <c r="AA236" i="2" s="1"/>
  <c r="Z235" i="2"/>
  <c r="AA235" i="2" s="1"/>
  <c r="Z234" i="2"/>
  <c r="AA234" i="2" s="1"/>
  <c r="Z233" i="2"/>
  <c r="AA233" i="2" s="1"/>
  <c r="Z232" i="2"/>
  <c r="AA232" i="2" s="1"/>
  <c r="Z231" i="2"/>
  <c r="AA231" i="2" s="1"/>
  <c r="Z230" i="2"/>
  <c r="AA230" i="2" s="1"/>
  <c r="Z229" i="2"/>
  <c r="AA229" i="2" s="1"/>
  <c r="Z228" i="2"/>
  <c r="AA228" i="2" s="1"/>
  <c r="Z227" i="2"/>
  <c r="AA227" i="2" s="1"/>
  <c r="Z226" i="2"/>
  <c r="AA226" i="2" s="1"/>
  <c r="Z225" i="2"/>
  <c r="AA225" i="2" s="1"/>
  <c r="Z224" i="2"/>
  <c r="AA224" i="2" s="1"/>
  <c r="Z223" i="2"/>
  <c r="AA223" i="2" s="1"/>
  <c r="Z222" i="2"/>
  <c r="AA222" i="2" s="1"/>
  <c r="Z221" i="2"/>
  <c r="AA221" i="2" s="1"/>
  <c r="Z220" i="2"/>
  <c r="AA220" i="2" s="1"/>
  <c r="Z219" i="2"/>
  <c r="AA219" i="2" s="1"/>
  <c r="Z218" i="2"/>
  <c r="AA218" i="2" s="1"/>
  <c r="Z217" i="2"/>
  <c r="AA217" i="2" s="1"/>
  <c r="Z216" i="2"/>
  <c r="AA216" i="2" s="1"/>
  <c r="Z215" i="2"/>
  <c r="AA215" i="2" s="1"/>
  <c r="Z214" i="2"/>
  <c r="AA214" i="2" s="1"/>
  <c r="Z213" i="2"/>
  <c r="AA213" i="2" s="1"/>
  <c r="Z212" i="2"/>
  <c r="AA212" i="2" s="1"/>
  <c r="Z211" i="2"/>
  <c r="AA211" i="2" s="1"/>
  <c r="Z210" i="2"/>
  <c r="AA210" i="2" s="1"/>
  <c r="Z209" i="2"/>
  <c r="AA209" i="2" s="1"/>
  <c r="Z208" i="2"/>
  <c r="AA208" i="2" s="1"/>
  <c r="Z207" i="2"/>
  <c r="AA207" i="2" s="1"/>
  <c r="Z206" i="2"/>
  <c r="AA206" i="2" s="1"/>
  <c r="Z205" i="2"/>
  <c r="AA205" i="2" s="1"/>
  <c r="Z204" i="2"/>
  <c r="AA204" i="2" s="1"/>
  <c r="Z203" i="2"/>
  <c r="AA203" i="2" s="1"/>
  <c r="Z202" i="2"/>
  <c r="AA202" i="2" s="1"/>
  <c r="Z201" i="2"/>
  <c r="AA201" i="2" s="1"/>
  <c r="Z200" i="2"/>
  <c r="AA200" i="2" s="1"/>
  <c r="Z199" i="2"/>
  <c r="AA199" i="2" s="1"/>
  <c r="Z198" i="2"/>
  <c r="AA198" i="2" s="1"/>
  <c r="Z197" i="2"/>
  <c r="AA197" i="2" s="1"/>
  <c r="Z196" i="2"/>
  <c r="AA196" i="2" s="1"/>
  <c r="Z195" i="2"/>
  <c r="AA195" i="2" s="1"/>
  <c r="Z194" i="2"/>
  <c r="AA194" i="2" s="1"/>
  <c r="Z193" i="2"/>
  <c r="AA193" i="2" s="1"/>
  <c r="Z192" i="2"/>
  <c r="AA192" i="2" s="1"/>
  <c r="Z191" i="2"/>
  <c r="AA191" i="2" s="1"/>
  <c r="Z190" i="2"/>
  <c r="AA190" i="2" s="1"/>
  <c r="Z189" i="2"/>
  <c r="AA189" i="2" s="1"/>
  <c r="Z188" i="2"/>
  <c r="AA188" i="2" s="1"/>
  <c r="Z187" i="2"/>
  <c r="AA187" i="2" s="1"/>
  <c r="Z186" i="2"/>
  <c r="AA186" i="2" s="1"/>
  <c r="Z185" i="2"/>
  <c r="AA185" i="2" s="1"/>
  <c r="Z184" i="2"/>
  <c r="AA184" i="2" s="1"/>
  <c r="Z183" i="2"/>
  <c r="AA183" i="2" s="1"/>
  <c r="Z182" i="2"/>
  <c r="AA182" i="2" s="1"/>
  <c r="Z181" i="2"/>
  <c r="AA181" i="2" s="1"/>
  <c r="Z180" i="2"/>
  <c r="AA180" i="2" s="1"/>
  <c r="Z176" i="2"/>
  <c r="AA176" i="2" s="1"/>
  <c r="Z175" i="2"/>
  <c r="AA175" i="2" s="1"/>
  <c r="Z174" i="2"/>
  <c r="AA174" i="2" s="1"/>
  <c r="Z173" i="2"/>
  <c r="AA173" i="2" s="1"/>
  <c r="Z172" i="2"/>
  <c r="AA172" i="2" s="1"/>
  <c r="Z171" i="2"/>
  <c r="AA171" i="2" s="1"/>
  <c r="Z170" i="2"/>
  <c r="AA170" i="2" s="1"/>
  <c r="Z168" i="2"/>
  <c r="AA168" i="2" s="1"/>
  <c r="Z167" i="2"/>
  <c r="AA167" i="2" s="1"/>
  <c r="Z166" i="2"/>
  <c r="AA166" i="2" s="1"/>
  <c r="Z164" i="2"/>
  <c r="AA164" i="2" s="1"/>
  <c r="Z163" i="2"/>
  <c r="AA163" i="2" s="1"/>
  <c r="Z162" i="2"/>
  <c r="AA162" i="2" s="1"/>
  <c r="Z161" i="2"/>
  <c r="AA161" i="2" s="1"/>
  <c r="Z160" i="2"/>
  <c r="AA160" i="2" s="1"/>
  <c r="Z159" i="2"/>
  <c r="AA159" i="2" s="1"/>
  <c r="Z158" i="2"/>
  <c r="AA158" i="2" s="1"/>
  <c r="Z157" i="2"/>
  <c r="AA157" i="2" s="1"/>
  <c r="Z155" i="2"/>
  <c r="AA155" i="2" s="1"/>
  <c r="Z153" i="2"/>
  <c r="AA153" i="2" s="1"/>
  <c r="Z151" i="2"/>
  <c r="AA151" i="2" s="1"/>
  <c r="Z150" i="2"/>
  <c r="AA150" i="2" s="1"/>
  <c r="Z149" i="2"/>
  <c r="AA149" i="2" s="1"/>
  <c r="Z147" i="2"/>
  <c r="AA147" i="2" s="1"/>
  <c r="Z146" i="2"/>
  <c r="AA146" i="2" s="1"/>
  <c r="Z145" i="2"/>
  <c r="AA145" i="2" s="1"/>
  <c r="Z144" i="2"/>
  <c r="AA144" i="2" s="1"/>
  <c r="Z143" i="2"/>
  <c r="AA143" i="2" s="1"/>
  <c r="Z142" i="2"/>
  <c r="AA142" i="2" s="1"/>
  <c r="Z141" i="2"/>
  <c r="AA141" i="2" s="1"/>
  <c r="Z140" i="2"/>
  <c r="AA140" i="2" s="1"/>
  <c r="Z139" i="2"/>
  <c r="AA139" i="2" s="1"/>
  <c r="Z138" i="2"/>
  <c r="AA138" i="2" s="1"/>
  <c r="Z137" i="2"/>
  <c r="AA137" i="2" s="1"/>
  <c r="Z136" i="2"/>
  <c r="AA136" i="2" s="1"/>
  <c r="Z135" i="2"/>
  <c r="AA135" i="2" s="1"/>
  <c r="Z134" i="2"/>
  <c r="AA134" i="2" s="1"/>
  <c r="Z133" i="2"/>
  <c r="AA133" i="2" s="1"/>
  <c r="Z132" i="2"/>
  <c r="AA132" i="2" s="1"/>
  <c r="Z131" i="2"/>
  <c r="AA131" i="2" s="1"/>
  <c r="Z130" i="2"/>
  <c r="AA130" i="2" s="1"/>
  <c r="Z129" i="2"/>
  <c r="AA129" i="2" s="1"/>
  <c r="Z128" i="2"/>
  <c r="AA128" i="2" s="1"/>
  <c r="Z127" i="2"/>
  <c r="AA127" i="2" s="1"/>
  <c r="Z126" i="2"/>
  <c r="AA126" i="2" s="1"/>
  <c r="Z125" i="2"/>
  <c r="AA125" i="2" s="1"/>
  <c r="Z124" i="2"/>
  <c r="AA124" i="2" s="1"/>
  <c r="Z123" i="2"/>
  <c r="AA123" i="2" s="1"/>
  <c r="Z122" i="2"/>
  <c r="AA122" i="2" s="1"/>
  <c r="Z120" i="2"/>
  <c r="AA120" i="2" s="1"/>
  <c r="Z116" i="2"/>
  <c r="AA116" i="2" s="1"/>
  <c r="Z115" i="2"/>
  <c r="AA115" i="2" s="1"/>
  <c r="Z72" i="2"/>
  <c r="AA72" i="2" s="1"/>
  <c r="Z71" i="2"/>
  <c r="AA71" i="2" s="1"/>
  <c r="Z70" i="2"/>
  <c r="AA70" i="2" s="1"/>
  <c r="Z69" i="2"/>
  <c r="AA69" i="2" s="1"/>
  <c r="Z68" i="2"/>
  <c r="AA68" i="2" s="1"/>
  <c r="Z67" i="2"/>
  <c r="AA67" i="2" s="1"/>
  <c r="Z63" i="2"/>
  <c r="AA63" i="2" s="1"/>
  <c r="Z61" i="2"/>
  <c r="AA61" i="2" s="1"/>
  <c r="Z60" i="2"/>
  <c r="AA60" i="2" s="1"/>
  <c r="Z58" i="2"/>
  <c r="AA58" i="2" s="1"/>
  <c r="Z57" i="2"/>
  <c r="AA57" i="2" s="1"/>
  <c r="Z56" i="2"/>
  <c r="AA56" i="2" s="1"/>
  <c r="Z55" i="2"/>
  <c r="AA55" i="2" s="1"/>
  <c r="Z54" i="2"/>
  <c r="AA54" i="2" s="1"/>
  <c r="Z53" i="2"/>
  <c r="AA53" i="2" s="1"/>
  <c r="Z52" i="2"/>
  <c r="AA52" i="2" s="1"/>
  <c r="Z51" i="2"/>
  <c r="AA51" i="2" s="1"/>
  <c r="Z50" i="2"/>
  <c r="AA50" i="2" s="1"/>
  <c r="Z49" i="2"/>
  <c r="AA49" i="2" s="1"/>
  <c r="Z48" i="2"/>
  <c r="AA48" i="2" s="1"/>
  <c r="Z47" i="2"/>
  <c r="AA47" i="2" s="1"/>
  <c r="Z46" i="2"/>
  <c r="AA46" i="2" s="1"/>
  <c r="Z45" i="2"/>
  <c r="AA45" i="2" s="1"/>
  <c r="Z44" i="2"/>
  <c r="AA44" i="2" s="1"/>
  <c r="Z43" i="2"/>
  <c r="AA43" i="2" s="1"/>
  <c r="Z42" i="2"/>
  <c r="AA42" i="2" s="1"/>
  <c r="Z39" i="2"/>
  <c r="AA39" i="2" s="1"/>
  <c r="Z38" i="2"/>
  <c r="AA38" i="2" s="1"/>
  <c r="Z37" i="2"/>
  <c r="AA37" i="2" s="1"/>
  <c r="Z36" i="2"/>
  <c r="AA36" i="2" s="1"/>
  <c r="Z35" i="2"/>
  <c r="AA35" i="2" s="1"/>
  <c r="Z34" i="2"/>
  <c r="AA34" i="2" s="1"/>
  <c r="Z32" i="2"/>
  <c r="AA32" i="2" s="1"/>
  <c r="Z31" i="2"/>
  <c r="AA31" i="2" s="1"/>
  <c r="Z30" i="2"/>
  <c r="AA30" i="2" s="1"/>
  <c r="Z29" i="2"/>
  <c r="AA29" i="2" s="1"/>
  <c r="Z28" i="2"/>
  <c r="AA28" i="2" s="1"/>
  <c r="Z27" i="2"/>
  <c r="AA27" i="2" s="1"/>
  <c r="Z26" i="2"/>
  <c r="AA26" i="2" s="1"/>
  <c r="Z24" i="2"/>
  <c r="AA24" i="2" s="1"/>
  <c r="Z22" i="2"/>
  <c r="AA22" i="2" s="1"/>
  <c r="Z21" i="2"/>
  <c r="AA21" i="2" s="1"/>
  <c r="Z17" i="2"/>
  <c r="AA17" i="2" s="1"/>
  <c r="Z16" i="2"/>
  <c r="AA16" i="2" s="1"/>
  <c r="Z13" i="2"/>
  <c r="AA13" i="2" s="1"/>
  <c r="AA6" i="2"/>
  <c r="Y1136" i="2"/>
  <c r="Y1135" i="2"/>
  <c r="Y1134" i="2"/>
  <c r="Y1133" i="2"/>
  <c r="Y1132" i="2"/>
  <c r="Y1131" i="2"/>
  <c r="Y1130" i="2"/>
  <c r="Y1127" i="2"/>
  <c r="Y1126" i="2"/>
  <c r="Y1125" i="2"/>
  <c r="Y1124" i="2"/>
  <c r="Y1123" i="2"/>
  <c r="Y1122" i="2"/>
  <c r="Y1121" i="2"/>
  <c r="Y1120" i="2"/>
  <c r="Y1119" i="2"/>
  <c r="Y1118" i="2"/>
  <c r="Y1117" i="2"/>
  <c r="Y1116" i="2"/>
  <c r="Y1115" i="2"/>
  <c r="Y1114" i="2"/>
  <c r="Y1113" i="2"/>
  <c r="Y1112" i="2"/>
  <c r="Y1111" i="2"/>
  <c r="Y1110" i="2"/>
  <c r="Y1109" i="2"/>
  <c r="Y1108" i="2"/>
  <c r="Y1107" i="2"/>
  <c r="Y1106" i="2"/>
  <c r="Y1105" i="2"/>
  <c r="Y1104" i="2"/>
  <c r="Y1103" i="2"/>
  <c r="Y1102" i="2"/>
  <c r="Y1101" i="2"/>
  <c r="Y1100" i="2"/>
  <c r="Y1099" i="2"/>
  <c r="Y1098" i="2"/>
  <c r="Y1097" i="2"/>
  <c r="Y1096" i="2"/>
  <c r="Y1045" i="2"/>
  <c r="Y1044" i="2"/>
  <c r="Y1043" i="2"/>
  <c r="Y1042" i="2"/>
  <c r="Y1041" i="2"/>
  <c r="Y1040" i="2"/>
  <c r="Y1039" i="2"/>
  <c r="Y1038" i="2"/>
  <c r="Y1037" i="2"/>
  <c r="Y1036" i="2"/>
  <c r="Y1035" i="2"/>
  <c r="Y1034" i="2"/>
  <c r="Y1033" i="2"/>
  <c r="Y1032" i="2"/>
  <c r="Y1031" i="2"/>
  <c r="Y1030" i="2"/>
  <c r="Y1029" i="2"/>
  <c r="Y1028" i="2"/>
  <c r="Y1027" i="2"/>
  <c r="Y1026" i="2"/>
  <c r="Y1025" i="2"/>
  <c r="Y1024" i="2"/>
  <c r="Y1023" i="2"/>
  <c r="Y1022" i="2"/>
  <c r="Y1021" i="2"/>
  <c r="Y1020" i="2"/>
  <c r="Y1019" i="2"/>
  <c r="Y1018" i="2"/>
  <c r="Y1017" i="2"/>
  <c r="Y1016" i="2"/>
  <c r="Y1015" i="2"/>
  <c r="Y1014" i="2"/>
  <c r="Y1013" i="2"/>
  <c r="Y1012" i="2"/>
  <c r="Y1011" i="2"/>
  <c r="Y1010" i="2"/>
  <c r="Y1009" i="2"/>
  <c r="Y1008" i="2"/>
  <c r="Y1007" i="2"/>
  <c r="Y1006" i="2"/>
  <c r="Y1005" i="2"/>
  <c r="Y1004" i="2"/>
  <c r="Y1003" i="2"/>
  <c r="Y1002" i="2"/>
  <c r="Y1001" i="2"/>
  <c r="Y1000" i="2"/>
  <c r="Y999" i="2"/>
  <c r="Y998" i="2"/>
  <c r="Y997" i="2"/>
  <c r="Y996" i="2"/>
  <c r="Y995" i="2"/>
  <c r="Y994" i="2"/>
  <c r="Y993" i="2"/>
  <c r="Y992" i="2"/>
  <c r="Y990" i="2"/>
  <c r="Y989" i="2"/>
  <c r="Y988" i="2"/>
  <c r="Y987" i="2"/>
  <c r="Y986" i="2"/>
  <c r="Y985" i="2"/>
  <c r="Y984" i="2"/>
  <c r="Y983" i="2"/>
  <c r="Y982" i="2"/>
  <c r="Y981" i="2"/>
  <c r="Y980" i="2"/>
  <c r="Y979" i="2"/>
  <c r="Y978" i="2"/>
  <c r="Y977" i="2"/>
  <c r="Y976" i="2"/>
  <c r="Y975" i="2"/>
  <c r="Y974" i="2"/>
  <c r="Y973" i="2"/>
  <c r="Y972" i="2"/>
  <c r="Y971" i="2"/>
  <c r="Y970" i="2"/>
  <c r="Y968" i="2"/>
  <c r="Y967" i="2"/>
  <c r="Y966" i="2"/>
  <c r="Y965" i="2"/>
  <c r="Y964" i="2"/>
  <c r="Y963" i="2"/>
  <c r="Y962" i="2"/>
  <c r="Y961" i="2"/>
  <c r="Y960" i="2"/>
  <c r="Y959" i="2"/>
  <c r="Y958" i="2"/>
  <c r="Y957" i="2"/>
  <c r="Y956" i="2"/>
  <c r="Y955" i="2"/>
  <c r="Y954" i="2"/>
  <c r="Y953" i="2"/>
  <c r="Y952" i="2"/>
  <c r="Y951" i="2"/>
  <c r="Y950" i="2"/>
  <c r="Y949" i="2"/>
  <c r="Y948" i="2"/>
  <c r="Y947" i="2"/>
  <c r="Y946" i="2"/>
  <c r="Y945" i="2"/>
  <c r="Y944" i="2"/>
  <c r="Y943" i="2"/>
  <c r="Y942" i="2"/>
  <c r="Y941" i="2"/>
  <c r="Y940" i="2"/>
  <c r="Y939" i="2"/>
  <c r="Y938" i="2"/>
  <c r="Y937" i="2"/>
  <c r="Y936" i="2"/>
  <c r="Y935" i="2"/>
  <c r="Y934" i="2"/>
  <c r="Y933" i="2"/>
  <c r="Y932" i="2"/>
  <c r="Y931" i="2"/>
  <c r="Y930" i="2"/>
  <c r="Y929" i="2"/>
  <c r="Y928" i="2"/>
  <c r="Y927" i="2"/>
  <c r="Y926" i="2"/>
  <c r="Y925" i="2"/>
  <c r="Y924" i="2"/>
  <c r="Y923" i="2"/>
  <c r="Y922" i="2"/>
  <c r="Y921" i="2"/>
  <c r="Y920" i="2"/>
  <c r="Y919" i="2"/>
  <c r="Y918" i="2"/>
  <c r="Y917" i="2"/>
  <c r="Y916" i="2"/>
  <c r="Y915" i="2"/>
  <c r="Y914" i="2"/>
  <c r="Y913" i="2"/>
  <c r="Y912" i="2"/>
  <c r="Y911" i="2"/>
  <c r="Y910" i="2"/>
  <c r="Y909" i="2"/>
  <c r="Y908" i="2"/>
  <c r="Y907" i="2"/>
  <c r="Y906" i="2"/>
  <c r="Y905" i="2"/>
  <c r="Y904" i="2"/>
  <c r="Y903" i="2"/>
  <c r="Y902" i="2"/>
  <c r="Y901" i="2"/>
  <c r="Y900" i="2"/>
  <c r="Y899" i="2"/>
  <c r="Y898" i="2"/>
  <c r="Y897" i="2"/>
  <c r="Y896" i="2"/>
  <c r="Y895" i="2"/>
  <c r="Y894" i="2"/>
  <c r="Y893" i="2"/>
  <c r="Y892" i="2"/>
  <c r="Y891" i="2"/>
  <c r="Y890" i="2"/>
  <c r="Y889" i="2"/>
  <c r="Y888" i="2"/>
  <c r="Y887" i="2"/>
  <c r="Y886" i="2"/>
  <c r="Y885" i="2"/>
  <c r="Y884" i="2"/>
  <c r="Y883" i="2"/>
  <c r="Y882" i="2"/>
  <c r="Y881" i="2"/>
  <c r="Y880" i="2"/>
  <c r="Y879" i="2"/>
  <c r="Y878" i="2"/>
  <c r="Y877" i="2"/>
  <c r="Y876" i="2"/>
  <c r="Y875" i="2"/>
  <c r="Y874" i="2"/>
  <c r="Y873" i="2"/>
  <c r="Y872" i="2"/>
  <c r="Y871" i="2"/>
  <c r="Y870" i="2"/>
  <c r="Y869" i="2"/>
  <c r="Y868" i="2"/>
  <c r="Y867" i="2"/>
  <c r="Y866" i="2"/>
  <c r="Y865" i="2"/>
  <c r="Y864" i="2"/>
  <c r="Y863" i="2"/>
  <c r="Y862" i="2"/>
  <c r="Y861" i="2"/>
  <c r="Y860" i="2"/>
  <c r="Y859" i="2"/>
  <c r="Y858" i="2"/>
  <c r="Y857" i="2"/>
  <c r="Y856" i="2"/>
  <c r="Y855" i="2"/>
  <c r="Y854" i="2"/>
  <c r="Y853" i="2"/>
  <c r="Y852" i="2"/>
  <c r="Y851" i="2"/>
  <c r="Y850" i="2"/>
  <c r="Y849" i="2"/>
  <c r="Y848" i="2"/>
  <c r="Y847" i="2"/>
  <c r="Y846" i="2"/>
  <c r="Y845" i="2"/>
  <c r="Y844" i="2"/>
  <c r="Y843" i="2"/>
  <c r="Y842" i="2"/>
  <c r="Y841" i="2"/>
  <c r="Y840" i="2"/>
  <c r="Y839" i="2"/>
  <c r="Y838" i="2"/>
  <c r="Y837" i="2"/>
  <c r="Y836" i="2"/>
  <c r="Y835" i="2"/>
  <c r="Y834" i="2"/>
  <c r="Y833" i="2"/>
  <c r="Y832" i="2"/>
  <c r="Y831" i="2"/>
  <c r="Y830" i="2"/>
  <c r="Y829" i="2"/>
  <c r="Y828" i="2"/>
  <c r="Y827" i="2"/>
  <c r="Y826" i="2"/>
  <c r="Y825" i="2"/>
  <c r="Y824" i="2"/>
  <c r="Y823" i="2"/>
  <c r="Y822" i="2"/>
  <c r="Y821" i="2"/>
  <c r="Y820" i="2"/>
  <c r="Y819" i="2"/>
  <c r="Y818" i="2"/>
  <c r="Y817" i="2"/>
  <c r="Y816" i="2"/>
  <c r="Y815" i="2"/>
  <c r="Y814" i="2"/>
  <c r="Y813" i="2"/>
  <c r="Y812" i="2"/>
  <c r="Y811" i="2"/>
  <c r="Y810" i="2"/>
  <c r="Y809" i="2"/>
  <c r="Y808" i="2"/>
  <c r="Y807" i="2"/>
  <c r="Y806" i="2"/>
  <c r="Y805" i="2"/>
  <c r="Y804" i="2"/>
  <c r="Y803" i="2"/>
  <c r="Y802" i="2"/>
  <c r="Y801" i="2"/>
  <c r="Y800" i="2"/>
  <c r="Y799" i="2"/>
  <c r="Y798" i="2"/>
  <c r="Y797" i="2"/>
  <c r="Y796" i="2"/>
  <c r="Y795" i="2"/>
  <c r="Y794" i="2"/>
  <c r="Y793" i="2"/>
  <c r="Y792" i="2"/>
  <c r="Y791" i="2"/>
  <c r="Y790" i="2"/>
  <c r="Y789" i="2"/>
  <c r="Y788" i="2"/>
  <c r="Y787" i="2"/>
  <c r="Y786" i="2"/>
  <c r="Y785" i="2"/>
  <c r="Y784" i="2"/>
  <c r="Y783" i="2"/>
  <c r="Y782" i="2"/>
  <c r="Y781" i="2"/>
  <c r="Y780" i="2"/>
  <c r="Y779" i="2"/>
  <c r="Y778" i="2"/>
  <c r="Y777" i="2"/>
  <c r="Y776" i="2"/>
  <c r="Y775" i="2"/>
  <c r="Y774" i="2"/>
  <c r="Y773" i="2"/>
  <c r="Y772" i="2"/>
  <c r="Y771" i="2"/>
  <c r="Y770" i="2"/>
  <c r="Y769" i="2"/>
  <c r="Y768" i="2"/>
  <c r="Y767" i="2"/>
  <c r="Y766" i="2"/>
  <c r="Y765" i="2"/>
  <c r="Y764" i="2"/>
  <c r="Y763" i="2"/>
  <c r="Y762" i="2"/>
  <c r="Y761" i="2"/>
  <c r="Y760" i="2"/>
  <c r="Y759" i="2"/>
  <c r="Y758" i="2"/>
  <c r="Y757" i="2"/>
  <c r="Y756" i="2"/>
  <c r="Y755" i="2"/>
  <c r="Y754" i="2"/>
  <c r="Y752" i="2"/>
  <c r="Y751" i="2"/>
  <c r="Y750" i="2"/>
  <c r="Y749" i="2"/>
  <c r="Y748" i="2"/>
  <c r="Y747" i="2"/>
  <c r="Y746" i="2"/>
  <c r="Y745" i="2"/>
  <c r="Y744" i="2"/>
  <c r="Y743" i="2"/>
  <c r="Y742" i="2"/>
  <c r="Y741" i="2"/>
  <c r="Y739" i="2"/>
  <c r="Y738" i="2"/>
  <c r="Y737" i="2"/>
  <c r="Y610" i="2"/>
  <c r="Y586" i="2"/>
  <c r="Y572" i="2"/>
  <c r="Y571" i="2"/>
  <c r="Y563" i="2"/>
  <c r="Y562" i="2"/>
  <c r="Y561" i="2"/>
  <c r="Y536" i="2"/>
  <c r="Y529" i="2"/>
  <c r="Y528" i="2"/>
  <c r="Y527" i="2"/>
  <c r="Y525" i="2"/>
  <c r="Y524" i="2"/>
  <c r="Y523" i="2"/>
  <c r="Y522" i="2"/>
  <c r="Y521" i="2"/>
  <c r="Y520" i="2"/>
  <c r="Y519" i="2"/>
  <c r="Y518" i="2"/>
  <c r="Y517" i="2"/>
  <c r="Y516" i="2"/>
  <c r="Y515" i="2"/>
  <c r="Y514" i="2"/>
  <c r="Y513" i="2"/>
  <c r="Y512" i="2"/>
  <c r="Y511" i="2"/>
  <c r="Y510" i="2"/>
  <c r="Y509" i="2"/>
  <c r="Y508" i="2"/>
  <c r="Y507" i="2"/>
  <c r="Y506" i="2"/>
  <c r="Y505" i="2"/>
  <c r="Y504" i="2"/>
  <c r="Y503" i="2"/>
  <c r="Y502" i="2"/>
  <c r="Y501" i="2"/>
  <c r="Y500" i="2"/>
  <c r="Y468" i="2"/>
  <c r="Y467" i="2"/>
  <c r="Y438" i="2"/>
  <c r="Y423" i="2"/>
  <c r="Y420" i="2"/>
  <c r="Y413" i="2"/>
  <c r="Y410" i="2"/>
  <c r="Y386" i="2"/>
  <c r="Y379" i="2"/>
  <c r="Y378" i="2"/>
  <c r="Y377" i="2"/>
  <c r="Y376" i="2"/>
  <c r="Y351" i="2"/>
  <c r="Y350" i="2"/>
  <c r="Y289" i="2"/>
  <c r="Y288" i="2"/>
  <c r="Y279" i="2"/>
  <c r="Y276" i="2"/>
  <c r="Y187" i="2"/>
  <c r="Y186" i="2"/>
  <c r="Y185" i="2"/>
  <c r="Y184" i="2"/>
  <c r="Y183" i="2"/>
  <c r="Y182" i="2"/>
  <c r="Y181" i="2"/>
  <c r="Y180" i="2"/>
  <c r="Y179" i="2"/>
  <c r="Y178" i="2"/>
  <c r="Y177" i="2"/>
  <c r="Y176" i="2"/>
  <c r="Y175" i="2"/>
  <c r="Y174" i="2"/>
  <c r="Y173" i="2"/>
  <c r="Y172" i="2"/>
  <c r="Y171" i="2"/>
  <c r="Y170" i="2"/>
  <c r="Y169" i="2"/>
  <c r="Y168" i="2"/>
  <c r="Y167" i="2"/>
  <c r="Y166" i="2"/>
  <c r="Y164" i="2"/>
  <c r="Y163" i="2"/>
  <c r="Y162" i="2"/>
  <c r="Y161" i="2"/>
  <c r="Y70" i="2"/>
  <c r="Y53" i="2"/>
  <c r="Y52" i="2"/>
  <c r="Y47" i="2"/>
  <c r="Y46" i="2"/>
  <c r="Y45" i="2"/>
  <c r="Y38" i="2"/>
  <c r="Y36" i="2"/>
  <c r="Y35" i="2"/>
  <c r="Y34" i="2"/>
  <c r="Y32" i="2"/>
  <c r="Y31" i="2"/>
  <c r="Y30" i="2"/>
  <c r="Y29" i="2"/>
  <c r="Y28" i="2"/>
  <c r="Y27" i="2"/>
  <c r="Y16" i="2"/>
  <c r="Y15" i="2"/>
  <c r="Y8" i="2"/>
  <c r="Y7" i="2"/>
  <c r="U263" i="2" l="1"/>
  <c r="Y263" i="2" s="1"/>
  <c r="T263" i="2"/>
  <c r="X263" i="2" s="1"/>
  <c r="S263" i="2"/>
  <c r="R263" i="2"/>
  <c r="G263" i="2"/>
  <c r="U262" i="2"/>
  <c r="Y262" i="2" s="1"/>
  <c r="T262" i="2"/>
  <c r="X262" i="2" s="1"/>
  <c r="S262" i="2"/>
  <c r="R262" i="2"/>
  <c r="G262" i="2"/>
  <c r="U261" i="2"/>
  <c r="Y261" i="2" s="1"/>
  <c r="T261" i="2"/>
  <c r="X261" i="2" s="1"/>
  <c r="S261" i="2"/>
  <c r="R261" i="2"/>
  <c r="G261" i="2"/>
  <c r="U260" i="2"/>
  <c r="Y260" i="2" s="1"/>
  <c r="T260" i="2"/>
  <c r="X260" i="2" s="1"/>
  <c r="S260" i="2"/>
  <c r="R260" i="2"/>
  <c r="G260" i="2"/>
  <c r="U259" i="2"/>
  <c r="Y259" i="2" s="1"/>
  <c r="T259" i="2"/>
  <c r="X259" i="2" s="1"/>
  <c r="S259" i="2"/>
  <c r="R259" i="2"/>
  <c r="G259" i="2"/>
  <c r="U258" i="2"/>
  <c r="Y258" i="2" s="1"/>
  <c r="T258" i="2"/>
  <c r="X258" i="2" s="1"/>
  <c r="S258" i="2"/>
  <c r="R258" i="2"/>
  <c r="G258" i="2"/>
  <c r="U257" i="2"/>
  <c r="Y257" i="2" s="1"/>
  <c r="T257" i="2"/>
  <c r="X257" i="2" s="1"/>
  <c r="S257" i="2"/>
  <c r="R257" i="2"/>
  <c r="G257" i="2"/>
  <c r="U256" i="2"/>
  <c r="Y256" i="2" s="1"/>
  <c r="T256" i="2"/>
  <c r="X256" i="2" s="1"/>
  <c r="S256" i="2"/>
  <c r="R256" i="2"/>
  <c r="G256" i="2"/>
  <c r="U255" i="2"/>
  <c r="Y255" i="2" s="1"/>
  <c r="T255" i="2"/>
  <c r="X255" i="2" s="1"/>
  <c r="S255" i="2"/>
  <c r="R255" i="2"/>
  <c r="G255" i="2"/>
  <c r="U254" i="2"/>
  <c r="Y254" i="2" s="1"/>
  <c r="T254" i="2"/>
  <c r="X254" i="2" s="1"/>
  <c r="S254" i="2"/>
  <c r="R254" i="2"/>
  <c r="G254" i="2"/>
  <c r="U253" i="2"/>
  <c r="Y253" i="2" s="1"/>
  <c r="T253" i="2"/>
  <c r="X253" i="2" s="1"/>
  <c r="S253" i="2"/>
  <c r="R253" i="2"/>
  <c r="G253" i="2"/>
  <c r="U252" i="2"/>
  <c r="Y252" i="2" s="1"/>
  <c r="T252" i="2"/>
  <c r="X252" i="2" s="1"/>
  <c r="S252" i="2"/>
  <c r="R252" i="2"/>
  <c r="G252" i="2"/>
  <c r="U251" i="2"/>
  <c r="Y251" i="2" s="1"/>
  <c r="T251" i="2"/>
  <c r="X251" i="2" s="1"/>
  <c r="S251" i="2"/>
  <c r="R251" i="2"/>
  <c r="G251" i="2"/>
  <c r="U250" i="2"/>
  <c r="T250" i="2"/>
  <c r="S250" i="2"/>
  <c r="R250" i="2"/>
  <c r="G250" i="2"/>
  <c r="U249" i="2"/>
  <c r="T249" i="2"/>
  <c r="S249" i="2"/>
  <c r="R249" i="2"/>
  <c r="G249" i="2"/>
  <c r="U248" i="2"/>
  <c r="T248" i="2"/>
  <c r="S248" i="2"/>
  <c r="R248" i="2"/>
  <c r="G248" i="2"/>
  <c r="U247" i="2"/>
  <c r="T247" i="2"/>
  <c r="S247" i="2"/>
  <c r="R247" i="2"/>
  <c r="G247" i="2"/>
  <c r="U246" i="2"/>
  <c r="T246" i="2"/>
  <c r="S246" i="2"/>
  <c r="R246" i="2"/>
  <c r="G246" i="2"/>
  <c r="U245" i="2"/>
  <c r="T245" i="2"/>
  <c r="S245" i="2"/>
  <c r="R245" i="2"/>
  <c r="G245" i="2"/>
  <c r="U244" i="2"/>
  <c r="T244" i="2"/>
  <c r="S244" i="2"/>
  <c r="R244" i="2"/>
  <c r="G244" i="2"/>
  <c r="U243" i="2"/>
  <c r="T243" i="2"/>
  <c r="S243" i="2"/>
  <c r="R243" i="2"/>
  <c r="G243" i="2"/>
  <c r="U242" i="2"/>
  <c r="Y242" i="2" s="1"/>
  <c r="T242" i="2"/>
  <c r="X242" i="2" s="1"/>
  <c r="S242" i="2"/>
  <c r="R242" i="2"/>
  <c r="G242" i="2"/>
  <c r="U241" i="2"/>
  <c r="Y241" i="2" s="1"/>
  <c r="T241" i="2"/>
  <c r="X241" i="2" s="1"/>
  <c r="S241" i="2"/>
  <c r="R241" i="2"/>
  <c r="G241" i="2"/>
  <c r="U240" i="2"/>
  <c r="Y240" i="2" s="1"/>
  <c r="T240" i="2"/>
  <c r="X240" i="2" s="1"/>
  <c r="S240" i="2"/>
  <c r="R240" i="2"/>
  <c r="G240" i="2"/>
  <c r="U239" i="2"/>
  <c r="Y239" i="2" s="1"/>
  <c r="T239" i="2"/>
  <c r="X239" i="2" s="1"/>
  <c r="S239" i="2"/>
  <c r="R239" i="2"/>
  <c r="G239" i="2"/>
  <c r="U238" i="2"/>
  <c r="Y238" i="2" s="1"/>
  <c r="T238" i="2"/>
  <c r="X238" i="2" s="1"/>
  <c r="S238" i="2"/>
  <c r="R238" i="2"/>
  <c r="G238" i="2"/>
  <c r="U237" i="2"/>
  <c r="Y237" i="2" s="1"/>
  <c r="T237" i="2"/>
  <c r="X237" i="2" s="1"/>
  <c r="S237" i="2"/>
  <c r="R237" i="2"/>
  <c r="G237" i="2"/>
  <c r="U236" i="2"/>
  <c r="Y236" i="2" s="1"/>
  <c r="T236" i="2"/>
  <c r="X236" i="2" s="1"/>
  <c r="S236" i="2"/>
  <c r="R236" i="2"/>
  <c r="G236" i="2"/>
  <c r="U235" i="2"/>
  <c r="Y235" i="2" s="1"/>
  <c r="T235" i="2"/>
  <c r="X235" i="2" s="1"/>
  <c r="S235" i="2"/>
  <c r="R235" i="2"/>
  <c r="G235" i="2"/>
  <c r="U234" i="2"/>
  <c r="Y234" i="2" s="1"/>
  <c r="T234" i="2"/>
  <c r="X234" i="2" s="1"/>
  <c r="S234" i="2"/>
  <c r="R234" i="2"/>
  <c r="G234" i="2"/>
  <c r="U233" i="2"/>
  <c r="Y233" i="2" s="1"/>
  <c r="T233" i="2"/>
  <c r="X233" i="2" s="1"/>
  <c r="S233" i="2"/>
  <c r="R233" i="2"/>
  <c r="G233" i="2"/>
  <c r="U232" i="2"/>
  <c r="Y232" i="2" s="1"/>
  <c r="T232" i="2"/>
  <c r="X232" i="2" s="1"/>
  <c r="S232" i="2"/>
  <c r="R232" i="2"/>
  <c r="G232" i="2"/>
  <c r="U231" i="2"/>
  <c r="Y231" i="2" s="1"/>
  <c r="T231" i="2"/>
  <c r="X231" i="2" s="1"/>
  <c r="S231" i="2"/>
  <c r="R231" i="2"/>
  <c r="G231" i="2"/>
  <c r="U230" i="2"/>
  <c r="Y230" i="2" s="1"/>
  <c r="T230" i="2"/>
  <c r="X230" i="2" s="1"/>
  <c r="S230" i="2"/>
  <c r="R230" i="2"/>
  <c r="G230" i="2"/>
  <c r="U229" i="2"/>
  <c r="Y229" i="2" s="1"/>
  <c r="T229" i="2"/>
  <c r="X229" i="2" s="1"/>
  <c r="S229" i="2"/>
  <c r="R229" i="2"/>
  <c r="G229" i="2"/>
  <c r="U228" i="2"/>
  <c r="Y228" i="2" s="1"/>
  <c r="T228" i="2"/>
  <c r="X228" i="2" s="1"/>
  <c r="S228" i="2"/>
  <c r="R228" i="2"/>
  <c r="G228" i="2"/>
  <c r="U227" i="2"/>
  <c r="Y227" i="2" s="1"/>
  <c r="T227" i="2"/>
  <c r="X227" i="2" s="1"/>
  <c r="S227" i="2"/>
  <c r="R227" i="2"/>
  <c r="G227" i="2"/>
  <c r="U226" i="2"/>
  <c r="Y226" i="2" s="1"/>
  <c r="T226" i="2"/>
  <c r="X226" i="2" s="1"/>
  <c r="S226" i="2"/>
  <c r="R226" i="2"/>
  <c r="G226" i="2"/>
  <c r="U225" i="2"/>
  <c r="Y225" i="2" s="1"/>
  <c r="T225" i="2"/>
  <c r="X225" i="2" s="1"/>
  <c r="S225" i="2"/>
  <c r="R225" i="2"/>
  <c r="G225" i="2"/>
  <c r="U224" i="2"/>
  <c r="Y224" i="2" s="1"/>
  <c r="T224" i="2"/>
  <c r="X224" i="2" s="1"/>
  <c r="S224" i="2"/>
  <c r="R224" i="2"/>
  <c r="G224" i="2"/>
  <c r="U223" i="2"/>
  <c r="Y223" i="2" s="1"/>
  <c r="T223" i="2"/>
  <c r="X223" i="2" s="1"/>
  <c r="S223" i="2"/>
  <c r="R223" i="2"/>
  <c r="G223" i="2"/>
  <c r="U222" i="2"/>
  <c r="Y222" i="2" s="1"/>
  <c r="T222" i="2"/>
  <c r="X222" i="2" s="1"/>
  <c r="S222" i="2"/>
  <c r="R222" i="2"/>
  <c r="G222" i="2"/>
  <c r="U221" i="2"/>
  <c r="Y221" i="2" s="1"/>
  <c r="T221" i="2"/>
  <c r="X221" i="2" s="1"/>
  <c r="S221" i="2"/>
  <c r="R221" i="2"/>
  <c r="G221" i="2"/>
  <c r="U220" i="2"/>
  <c r="Y220" i="2" s="1"/>
  <c r="T220" i="2"/>
  <c r="X220" i="2" s="1"/>
  <c r="S220" i="2"/>
  <c r="R220" i="2"/>
  <c r="G220" i="2"/>
  <c r="U219" i="2"/>
  <c r="Y219" i="2" s="1"/>
  <c r="T219" i="2"/>
  <c r="X219" i="2" s="1"/>
  <c r="S219" i="2"/>
  <c r="R219" i="2"/>
  <c r="G219" i="2"/>
  <c r="U218" i="2"/>
  <c r="Y218" i="2" s="1"/>
  <c r="T218" i="2"/>
  <c r="X218" i="2" s="1"/>
  <c r="S218" i="2"/>
  <c r="R218" i="2"/>
  <c r="G218" i="2"/>
  <c r="U217" i="2"/>
  <c r="Y217" i="2" s="1"/>
  <c r="T217" i="2"/>
  <c r="X217" i="2" s="1"/>
  <c r="S217" i="2"/>
  <c r="R217" i="2"/>
  <c r="G217" i="2"/>
  <c r="U216" i="2"/>
  <c r="Y216" i="2" s="1"/>
  <c r="T216" i="2"/>
  <c r="X216" i="2" s="1"/>
  <c r="S216" i="2"/>
  <c r="R216" i="2"/>
  <c r="G216" i="2"/>
  <c r="U215" i="2"/>
  <c r="Y215" i="2" s="1"/>
  <c r="T215" i="2"/>
  <c r="X215" i="2" s="1"/>
  <c r="S215" i="2"/>
  <c r="R215" i="2"/>
  <c r="G215" i="2"/>
  <c r="U214" i="2"/>
  <c r="Y214" i="2" s="1"/>
  <c r="T214" i="2"/>
  <c r="X214" i="2" s="1"/>
  <c r="S214" i="2"/>
  <c r="R214" i="2"/>
  <c r="G214" i="2"/>
  <c r="U213" i="2"/>
  <c r="Y213" i="2" s="1"/>
  <c r="T213" i="2"/>
  <c r="X213" i="2" s="1"/>
  <c r="S213" i="2"/>
  <c r="R213" i="2"/>
  <c r="G213" i="2"/>
  <c r="U212" i="2"/>
  <c r="Y212" i="2" s="1"/>
  <c r="T212" i="2"/>
  <c r="X212" i="2" s="1"/>
  <c r="S212" i="2"/>
  <c r="R212" i="2"/>
  <c r="G212" i="2"/>
  <c r="U211" i="2"/>
  <c r="Y211" i="2" s="1"/>
  <c r="T211" i="2"/>
  <c r="X211" i="2" s="1"/>
  <c r="S211" i="2"/>
  <c r="R211" i="2"/>
  <c r="G211" i="2"/>
  <c r="U210" i="2"/>
  <c r="Y210" i="2" s="1"/>
  <c r="T210" i="2"/>
  <c r="X210" i="2" s="1"/>
  <c r="S210" i="2"/>
  <c r="R210" i="2"/>
  <c r="G210" i="2"/>
  <c r="U209" i="2"/>
  <c r="Y209" i="2" s="1"/>
  <c r="T209" i="2"/>
  <c r="X209" i="2" s="1"/>
  <c r="S209" i="2"/>
  <c r="R209" i="2"/>
  <c r="G209" i="2"/>
  <c r="U208" i="2"/>
  <c r="Y208" i="2" s="1"/>
  <c r="T208" i="2"/>
  <c r="X208" i="2" s="1"/>
  <c r="S208" i="2"/>
  <c r="R208" i="2"/>
  <c r="G208" i="2"/>
  <c r="U207" i="2"/>
  <c r="Y207" i="2" s="1"/>
  <c r="T207" i="2"/>
  <c r="X207" i="2" s="1"/>
  <c r="S207" i="2"/>
  <c r="R207" i="2"/>
  <c r="G207" i="2"/>
  <c r="U206" i="2"/>
  <c r="Y206" i="2" s="1"/>
  <c r="T206" i="2"/>
  <c r="X206" i="2" s="1"/>
  <c r="S206" i="2"/>
  <c r="R206" i="2"/>
  <c r="G206" i="2"/>
  <c r="U205" i="2"/>
  <c r="Y205" i="2" s="1"/>
  <c r="T205" i="2"/>
  <c r="X205" i="2" s="1"/>
  <c r="S205" i="2"/>
  <c r="R205" i="2"/>
  <c r="G205" i="2"/>
  <c r="U204" i="2"/>
  <c r="Y204" i="2" s="1"/>
  <c r="T204" i="2"/>
  <c r="X204" i="2" s="1"/>
  <c r="S204" i="2"/>
  <c r="R204" i="2"/>
  <c r="G204" i="2"/>
  <c r="U203" i="2"/>
  <c r="Y203" i="2" s="1"/>
  <c r="T203" i="2"/>
  <c r="X203" i="2" s="1"/>
  <c r="S203" i="2"/>
  <c r="R203" i="2"/>
  <c r="G203" i="2"/>
  <c r="U202" i="2"/>
  <c r="Y202" i="2" s="1"/>
  <c r="T202" i="2"/>
  <c r="X202" i="2" s="1"/>
  <c r="S202" i="2"/>
  <c r="R202" i="2"/>
  <c r="G202" i="2"/>
  <c r="U201" i="2"/>
  <c r="Y201" i="2" s="1"/>
  <c r="T201" i="2"/>
  <c r="X201" i="2" s="1"/>
  <c r="S201" i="2"/>
  <c r="R201" i="2"/>
  <c r="G201" i="2"/>
  <c r="U200" i="2"/>
  <c r="Y200" i="2" s="1"/>
  <c r="T200" i="2"/>
  <c r="X200" i="2" s="1"/>
  <c r="S200" i="2"/>
  <c r="R200" i="2"/>
  <c r="G200" i="2"/>
  <c r="U199" i="2"/>
  <c r="Y199" i="2" s="1"/>
  <c r="T199" i="2"/>
  <c r="X199" i="2" s="1"/>
  <c r="S199" i="2"/>
  <c r="R199" i="2"/>
  <c r="G199" i="2"/>
  <c r="U198" i="2"/>
  <c r="Y198" i="2" s="1"/>
  <c r="T198" i="2"/>
  <c r="X198" i="2" s="1"/>
  <c r="S198" i="2"/>
  <c r="R198" i="2"/>
  <c r="G198" i="2"/>
  <c r="U197" i="2"/>
  <c r="Y197" i="2" s="1"/>
  <c r="T197" i="2"/>
  <c r="X197" i="2" s="1"/>
  <c r="S197" i="2"/>
  <c r="R197" i="2"/>
  <c r="G197" i="2"/>
  <c r="U196" i="2"/>
  <c r="Y196" i="2" s="1"/>
  <c r="T196" i="2"/>
  <c r="X196" i="2" s="1"/>
  <c r="S196" i="2"/>
  <c r="R196" i="2"/>
  <c r="G196" i="2"/>
  <c r="U195" i="2"/>
  <c r="Y195" i="2" s="1"/>
  <c r="T195" i="2"/>
  <c r="X195" i="2" s="1"/>
  <c r="S195" i="2"/>
  <c r="R195" i="2"/>
  <c r="G195" i="2"/>
  <c r="U194" i="2"/>
  <c r="Y194" i="2" s="1"/>
  <c r="T194" i="2"/>
  <c r="X194" i="2" s="1"/>
  <c r="S194" i="2"/>
  <c r="R194" i="2"/>
  <c r="G194" i="2"/>
  <c r="U193" i="2"/>
  <c r="Y193" i="2" s="1"/>
  <c r="T193" i="2"/>
  <c r="X193" i="2" s="1"/>
  <c r="S193" i="2"/>
  <c r="R193" i="2"/>
  <c r="G193" i="2"/>
  <c r="U192" i="2"/>
  <c r="Y192" i="2" s="1"/>
  <c r="T192" i="2"/>
  <c r="X192" i="2" s="1"/>
  <c r="S192" i="2"/>
  <c r="R192" i="2"/>
  <c r="G192" i="2"/>
  <c r="U191" i="2"/>
  <c r="Y191" i="2" s="1"/>
  <c r="T191" i="2"/>
  <c r="X191" i="2" s="1"/>
  <c r="S191" i="2"/>
  <c r="R191" i="2"/>
  <c r="G191" i="2"/>
  <c r="U190" i="2"/>
  <c r="Y190" i="2" s="1"/>
  <c r="T190" i="2"/>
  <c r="X190" i="2" s="1"/>
  <c r="S190" i="2"/>
  <c r="R190" i="2"/>
  <c r="G190" i="2"/>
  <c r="U189" i="2"/>
  <c r="Y189" i="2" s="1"/>
  <c r="T189" i="2"/>
  <c r="X189" i="2" s="1"/>
  <c r="S189" i="2"/>
  <c r="R189" i="2"/>
  <c r="G189" i="2"/>
  <c r="U188" i="2"/>
  <c r="Y188" i="2" s="1"/>
  <c r="T188" i="2"/>
  <c r="X188" i="2" s="1"/>
  <c r="S188" i="2"/>
  <c r="R188" i="2"/>
  <c r="G188" i="2"/>
  <c r="AB529" i="2"/>
  <c r="AB528" i="2"/>
  <c r="AB527" i="2"/>
  <c r="AB526" i="2"/>
  <c r="AB525" i="2"/>
  <c r="AB524" i="2"/>
  <c r="AB523" i="2"/>
  <c r="AB522" i="2"/>
  <c r="AB521" i="2"/>
  <c r="AB520" i="2"/>
  <c r="AB519" i="2"/>
  <c r="AB518" i="2"/>
  <c r="AB517" i="2"/>
  <c r="AB516" i="2"/>
  <c r="AB515" i="2"/>
  <c r="AB514" i="2"/>
  <c r="AB513" i="2"/>
  <c r="AB512" i="2"/>
  <c r="AB511" i="2"/>
  <c r="AB510" i="2"/>
  <c r="AB509" i="2"/>
  <c r="AB508" i="2"/>
  <c r="G500" i="2"/>
  <c r="U499" i="2"/>
  <c r="Y499" i="2" s="1"/>
  <c r="T499" i="2"/>
  <c r="R499" i="2"/>
  <c r="G499" i="2"/>
  <c r="U498" i="2"/>
  <c r="Y498" i="2" s="1"/>
  <c r="T498" i="2"/>
  <c r="X498" i="2" s="1"/>
  <c r="R498" i="2"/>
  <c r="G498" i="2"/>
  <c r="U497" i="2"/>
  <c r="Y497" i="2" s="1"/>
  <c r="T497" i="2"/>
  <c r="X497" i="2" s="1"/>
  <c r="R497" i="2"/>
  <c r="G497" i="2"/>
  <c r="U496" i="2"/>
  <c r="Y496" i="2" s="1"/>
  <c r="T496" i="2"/>
  <c r="X496" i="2" s="1"/>
  <c r="R496" i="2"/>
  <c r="G496" i="2"/>
  <c r="U495" i="2"/>
  <c r="Y495" i="2" s="1"/>
  <c r="T495" i="2"/>
  <c r="X495" i="2" s="1"/>
  <c r="R495" i="2"/>
  <c r="G495" i="2"/>
  <c r="U494" i="2"/>
  <c r="Y494" i="2" s="1"/>
  <c r="T494" i="2"/>
  <c r="X494" i="2" s="1"/>
  <c r="R494" i="2"/>
  <c r="G494" i="2"/>
  <c r="U493" i="2"/>
  <c r="Y493" i="2" s="1"/>
  <c r="T493" i="2"/>
  <c r="X493" i="2" s="1"/>
  <c r="R493" i="2"/>
  <c r="G493" i="2"/>
  <c r="U492" i="2"/>
  <c r="Y492" i="2" s="1"/>
  <c r="T492" i="2"/>
  <c r="X492" i="2" s="1"/>
  <c r="S492" i="2"/>
  <c r="R492" i="2"/>
  <c r="G492" i="2"/>
  <c r="U491" i="2"/>
  <c r="Y491" i="2" s="1"/>
  <c r="T491" i="2"/>
  <c r="X491" i="2" s="1"/>
  <c r="S491" i="2"/>
  <c r="R491" i="2"/>
  <c r="G491" i="2"/>
  <c r="U490" i="2"/>
  <c r="Y490" i="2" s="1"/>
  <c r="T490" i="2"/>
  <c r="X490" i="2" s="1"/>
  <c r="S490" i="2"/>
  <c r="R490" i="2"/>
  <c r="G490" i="2"/>
  <c r="U489" i="2"/>
  <c r="Y489" i="2" s="1"/>
  <c r="T489" i="2"/>
  <c r="X489" i="2" s="1"/>
  <c r="S489" i="2"/>
  <c r="R489" i="2"/>
  <c r="G489" i="2"/>
  <c r="U488" i="2"/>
  <c r="Y488" i="2" s="1"/>
  <c r="T488" i="2"/>
  <c r="X488" i="2" s="1"/>
  <c r="S488" i="2"/>
  <c r="R488" i="2"/>
  <c r="G488" i="2"/>
  <c r="U487" i="2"/>
  <c r="Y487" i="2" s="1"/>
  <c r="T487" i="2"/>
  <c r="X487" i="2" s="1"/>
  <c r="S487" i="2"/>
  <c r="R487" i="2"/>
  <c r="G487" i="2"/>
  <c r="U486" i="2"/>
  <c r="Y486" i="2" s="1"/>
  <c r="T486" i="2"/>
  <c r="X486" i="2" s="1"/>
  <c r="S486" i="2"/>
  <c r="R486" i="2"/>
  <c r="G486" i="2"/>
  <c r="U485" i="2"/>
  <c r="Y485" i="2" s="1"/>
  <c r="T485" i="2"/>
  <c r="X485" i="2" s="1"/>
  <c r="S485" i="2"/>
  <c r="R485" i="2"/>
  <c r="G485" i="2"/>
  <c r="U484" i="2"/>
  <c r="Y484" i="2" s="1"/>
  <c r="T484" i="2"/>
  <c r="X484" i="2" s="1"/>
  <c r="G484" i="2"/>
  <c r="AB484" i="2" s="1"/>
  <c r="U483" i="2"/>
  <c r="Y483" i="2" s="1"/>
  <c r="T483" i="2"/>
  <c r="R483" i="2"/>
  <c r="G483" i="2"/>
  <c r="U482" i="2"/>
  <c r="Y482" i="2" s="1"/>
  <c r="T482" i="2"/>
  <c r="X482" i="2" s="1"/>
  <c r="S482" i="2"/>
  <c r="R482" i="2"/>
  <c r="G482" i="2"/>
  <c r="U481" i="2"/>
  <c r="Y481" i="2" s="1"/>
  <c r="T481" i="2"/>
  <c r="X481" i="2" s="1"/>
  <c r="S481" i="2"/>
  <c r="R481" i="2"/>
  <c r="G481" i="2"/>
  <c r="U480" i="2"/>
  <c r="Y480" i="2" s="1"/>
  <c r="T480" i="2"/>
  <c r="X480" i="2" s="1"/>
  <c r="S480" i="2"/>
  <c r="R480" i="2"/>
  <c r="G480" i="2"/>
  <c r="U479" i="2"/>
  <c r="Y479" i="2" s="1"/>
  <c r="T479" i="2"/>
  <c r="X479" i="2" s="1"/>
  <c r="S479" i="2"/>
  <c r="G479" i="2"/>
  <c r="U478" i="2"/>
  <c r="Y478" i="2" s="1"/>
  <c r="T478" i="2"/>
  <c r="X478" i="2" s="1"/>
  <c r="S478" i="2"/>
  <c r="R478" i="2"/>
  <c r="G478" i="2"/>
  <c r="U477" i="2"/>
  <c r="Y477" i="2" s="1"/>
  <c r="T477" i="2"/>
  <c r="X477" i="2" s="1"/>
  <c r="S477" i="2"/>
  <c r="R477" i="2"/>
  <c r="G477" i="2"/>
  <c r="U476" i="2"/>
  <c r="Y476" i="2" s="1"/>
  <c r="T476" i="2"/>
  <c r="X476" i="2" s="1"/>
  <c r="S476" i="2"/>
  <c r="R476" i="2"/>
  <c r="G476" i="2"/>
  <c r="U475" i="2"/>
  <c r="Y475" i="2" s="1"/>
  <c r="T475" i="2"/>
  <c r="X475" i="2" s="1"/>
  <c r="S475" i="2"/>
  <c r="G475" i="2"/>
  <c r="U474" i="2"/>
  <c r="Y474" i="2" s="1"/>
  <c r="T474" i="2"/>
  <c r="X474" i="2" s="1"/>
  <c r="S474" i="2"/>
  <c r="R474" i="2"/>
  <c r="G474" i="2"/>
  <c r="U473" i="2"/>
  <c r="Y473" i="2" s="1"/>
  <c r="T473" i="2"/>
  <c r="X473" i="2" s="1"/>
  <c r="S473" i="2"/>
  <c r="R473" i="2"/>
  <c r="G473" i="2"/>
  <c r="U472" i="2"/>
  <c r="Y472" i="2" s="1"/>
  <c r="T472" i="2"/>
  <c r="X472" i="2" s="1"/>
  <c r="S472" i="2"/>
  <c r="R472" i="2"/>
  <c r="G472" i="2"/>
  <c r="U471" i="2"/>
  <c r="Y471" i="2" s="1"/>
  <c r="T471" i="2"/>
  <c r="X471" i="2" s="1"/>
  <c r="R471" i="2"/>
  <c r="G471" i="2"/>
  <c r="U470" i="2"/>
  <c r="Y470" i="2" s="1"/>
  <c r="T470" i="2"/>
  <c r="X470" i="2" s="1"/>
  <c r="S470" i="2"/>
  <c r="R470" i="2"/>
  <c r="G470" i="2"/>
  <c r="U469" i="2"/>
  <c r="Y469" i="2" s="1"/>
  <c r="T469" i="2"/>
  <c r="R469" i="2"/>
  <c r="G469" i="2"/>
  <c r="G468" i="2"/>
  <c r="R467" i="2"/>
  <c r="G467" i="2"/>
  <c r="U466" i="2"/>
  <c r="Y466" i="2" s="1"/>
  <c r="T466" i="2"/>
  <c r="X466" i="2" s="1"/>
  <c r="R466" i="2"/>
  <c r="G466" i="2"/>
  <c r="U465" i="2"/>
  <c r="Y465" i="2" s="1"/>
  <c r="T465" i="2"/>
  <c r="X465" i="2" s="1"/>
  <c r="G465" i="2"/>
  <c r="U464" i="2"/>
  <c r="Y464" i="2" s="1"/>
  <c r="T464" i="2"/>
  <c r="R464" i="2"/>
  <c r="G464" i="2"/>
  <c r="U463" i="2"/>
  <c r="Y463" i="2" s="1"/>
  <c r="T463" i="2"/>
  <c r="X463" i="2" s="1"/>
  <c r="S463" i="2"/>
  <c r="R463" i="2"/>
  <c r="G463" i="2"/>
  <c r="U462" i="2"/>
  <c r="Y462" i="2" s="1"/>
  <c r="T462" i="2"/>
  <c r="X462" i="2" s="1"/>
  <c r="S462" i="2"/>
  <c r="R462" i="2"/>
  <c r="G462" i="2"/>
  <c r="U461" i="2"/>
  <c r="Y461" i="2" s="1"/>
  <c r="T461" i="2"/>
  <c r="X461" i="2" s="1"/>
  <c r="S461" i="2"/>
  <c r="R461" i="2"/>
  <c r="G461" i="2"/>
  <c r="U460" i="2"/>
  <c r="Y460" i="2" s="1"/>
  <c r="T460" i="2"/>
  <c r="X460" i="2" s="1"/>
  <c r="S460" i="2"/>
  <c r="R460" i="2"/>
  <c r="G460" i="2"/>
  <c r="U459" i="2"/>
  <c r="Y459" i="2" s="1"/>
  <c r="T459" i="2"/>
  <c r="X459" i="2" s="1"/>
  <c r="S459" i="2"/>
  <c r="R459" i="2"/>
  <c r="G459" i="2"/>
  <c r="U458" i="2"/>
  <c r="T458" i="2"/>
  <c r="X458" i="2" s="1"/>
  <c r="S458" i="2"/>
  <c r="R458" i="2"/>
  <c r="G458" i="2"/>
  <c r="U457" i="2"/>
  <c r="Y457" i="2" s="1"/>
  <c r="T457" i="2"/>
  <c r="X457" i="2" s="1"/>
  <c r="S457" i="2"/>
  <c r="R457" i="2"/>
  <c r="G457" i="2"/>
  <c r="U456" i="2"/>
  <c r="Y456" i="2" s="1"/>
  <c r="T456" i="2"/>
  <c r="X456" i="2" s="1"/>
  <c r="S456" i="2"/>
  <c r="R456" i="2"/>
  <c r="G456" i="2"/>
  <c r="U455" i="2"/>
  <c r="Y455" i="2" s="1"/>
  <c r="T455" i="2"/>
  <c r="X455" i="2" s="1"/>
  <c r="S455" i="2"/>
  <c r="R455" i="2"/>
  <c r="G455" i="2"/>
  <c r="U454" i="2"/>
  <c r="Y454" i="2" s="1"/>
  <c r="T454" i="2"/>
  <c r="X454" i="2" s="1"/>
  <c r="S454" i="2"/>
  <c r="R454" i="2"/>
  <c r="G454" i="2"/>
  <c r="U453" i="2"/>
  <c r="Y453" i="2" s="1"/>
  <c r="T453" i="2"/>
  <c r="X453" i="2" s="1"/>
  <c r="S453" i="2"/>
  <c r="R453" i="2"/>
  <c r="G453" i="2"/>
  <c r="U452" i="2"/>
  <c r="Y452" i="2" s="1"/>
  <c r="T452" i="2"/>
  <c r="X452" i="2" s="1"/>
  <c r="S452" i="2"/>
  <c r="R452" i="2"/>
  <c r="G452" i="2"/>
  <c r="U451" i="2"/>
  <c r="Y451" i="2" s="1"/>
  <c r="T451" i="2"/>
  <c r="X451" i="2" s="1"/>
  <c r="S451" i="2"/>
  <c r="R451" i="2"/>
  <c r="G451" i="2"/>
  <c r="U450" i="2"/>
  <c r="Y450" i="2" s="1"/>
  <c r="T450" i="2"/>
  <c r="X450" i="2" s="1"/>
  <c r="S450" i="2"/>
  <c r="R450" i="2"/>
  <c r="G450" i="2"/>
  <c r="U449" i="2"/>
  <c r="Y449" i="2" s="1"/>
  <c r="T449" i="2"/>
  <c r="X449" i="2" s="1"/>
  <c r="S449" i="2"/>
  <c r="R449" i="2"/>
  <c r="G449" i="2"/>
  <c r="U448" i="2"/>
  <c r="Y448" i="2" s="1"/>
  <c r="T448" i="2"/>
  <c r="X448" i="2" s="1"/>
  <c r="S448" i="2"/>
  <c r="R448" i="2"/>
  <c r="G448" i="2"/>
  <c r="U447" i="2"/>
  <c r="Y447" i="2" s="1"/>
  <c r="T447" i="2"/>
  <c r="X447" i="2" s="1"/>
  <c r="R447" i="2"/>
  <c r="G447" i="2"/>
  <c r="U446" i="2"/>
  <c r="Y446" i="2" s="1"/>
  <c r="T446" i="2"/>
  <c r="X446" i="2" s="1"/>
  <c r="R446" i="2"/>
  <c r="G446" i="2"/>
  <c r="U445" i="2"/>
  <c r="Y445" i="2" s="1"/>
  <c r="T445" i="2"/>
  <c r="X445" i="2" s="1"/>
  <c r="R445" i="2"/>
  <c r="G445" i="2"/>
  <c r="U444" i="2"/>
  <c r="Y444" i="2" s="1"/>
  <c r="T444" i="2"/>
  <c r="X444" i="2" s="1"/>
  <c r="S444" i="2"/>
  <c r="R444" i="2"/>
  <c r="G444" i="2"/>
  <c r="U443" i="2"/>
  <c r="Y443" i="2" s="1"/>
  <c r="T443" i="2"/>
  <c r="X443" i="2" s="1"/>
  <c r="S443" i="2"/>
  <c r="R443" i="2"/>
  <c r="G443" i="2"/>
  <c r="U442" i="2"/>
  <c r="Y442" i="2" s="1"/>
  <c r="T442" i="2"/>
  <c r="X442" i="2" s="1"/>
  <c r="S442" i="2"/>
  <c r="R442" i="2"/>
  <c r="G442" i="2"/>
  <c r="U441" i="2"/>
  <c r="Y441" i="2" s="1"/>
  <c r="T441" i="2"/>
  <c r="X441" i="2" s="1"/>
  <c r="S441" i="2"/>
  <c r="R441" i="2"/>
  <c r="G441" i="2"/>
  <c r="U440" i="2"/>
  <c r="Y440" i="2" s="1"/>
  <c r="T440" i="2"/>
  <c r="X440" i="2" s="1"/>
  <c r="S440" i="2"/>
  <c r="R440" i="2"/>
  <c r="G440" i="2"/>
  <c r="U439" i="2"/>
  <c r="Y439" i="2" s="1"/>
  <c r="T439" i="2"/>
  <c r="X439" i="2" s="1"/>
  <c r="S439" i="2"/>
  <c r="R439" i="2"/>
  <c r="G439" i="2"/>
  <c r="T438" i="2"/>
  <c r="X438" i="2" s="1"/>
  <c r="R438" i="2"/>
  <c r="G438" i="2"/>
  <c r="U437" i="2"/>
  <c r="Y437" i="2" s="1"/>
  <c r="T437" i="2"/>
  <c r="R437" i="2"/>
  <c r="G437" i="2"/>
  <c r="U436" i="2"/>
  <c r="Y436" i="2" s="1"/>
  <c r="T436" i="2"/>
  <c r="X436" i="2" s="1"/>
  <c r="S436" i="2"/>
  <c r="R436" i="2"/>
  <c r="G436" i="2"/>
  <c r="U435" i="2"/>
  <c r="Y435" i="2" s="1"/>
  <c r="T435" i="2"/>
  <c r="X435" i="2" s="1"/>
  <c r="S435" i="2"/>
  <c r="R435" i="2"/>
  <c r="G435" i="2"/>
  <c r="U434" i="2"/>
  <c r="Y434" i="2" s="1"/>
  <c r="T434" i="2"/>
  <c r="X434" i="2" s="1"/>
  <c r="S434" i="2"/>
  <c r="R434" i="2"/>
  <c r="G434" i="2"/>
  <c r="U433" i="2"/>
  <c r="Y433" i="2" s="1"/>
  <c r="T433" i="2"/>
  <c r="X433" i="2" s="1"/>
  <c r="S433" i="2"/>
  <c r="R433" i="2"/>
  <c r="G433" i="2"/>
  <c r="U432" i="2"/>
  <c r="Y432" i="2" s="1"/>
  <c r="T432" i="2"/>
  <c r="X432" i="2" s="1"/>
  <c r="S432" i="2"/>
  <c r="R432" i="2"/>
  <c r="G432" i="2"/>
  <c r="U431" i="2"/>
  <c r="Y431" i="2" s="1"/>
  <c r="T431" i="2"/>
  <c r="X431" i="2" s="1"/>
  <c r="S431" i="2"/>
  <c r="R431" i="2"/>
  <c r="G431" i="2"/>
  <c r="U430" i="2"/>
  <c r="Y430" i="2" s="1"/>
  <c r="T430" i="2"/>
  <c r="X430" i="2" s="1"/>
  <c r="S430" i="2"/>
  <c r="R430" i="2"/>
  <c r="G430" i="2"/>
  <c r="U429" i="2"/>
  <c r="Y429" i="2" s="1"/>
  <c r="T429" i="2"/>
  <c r="X429" i="2" s="1"/>
  <c r="S429" i="2"/>
  <c r="R429" i="2"/>
  <c r="G429" i="2"/>
  <c r="U428" i="2"/>
  <c r="Y428" i="2" s="1"/>
  <c r="T428" i="2"/>
  <c r="X428" i="2" s="1"/>
  <c r="S428" i="2"/>
  <c r="R428" i="2"/>
  <c r="G428" i="2"/>
  <c r="U427" i="2"/>
  <c r="Y427" i="2" s="1"/>
  <c r="T427" i="2"/>
  <c r="X427" i="2" s="1"/>
  <c r="S427" i="2"/>
  <c r="R427" i="2"/>
  <c r="G427" i="2"/>
  <c r="U426" i="2"/>
  <c r="Y426" i="2" s="1"/>
  <c r="T426" i="2"/>
  <c r="X426" i="2" s="1"/>
  <c r="S426" i="2"/>
  <c r="R426" i="2"/>
  <c r="G426" i="2"/>
  <c r="U425" i="2"/>
  <c r="Y425" i="2" s="1"/>
  <c r="T425" i="2"/>
  <c r="X425" i="2" s="1"/>
  <c r="S425" i="2"/>
  <c r="R425" i="2"/>
  <c r="G425" i="2"/>
  <c r="U424" i="2"/>
  <c r="Y424" i="2" s="1"/>
  <c r="T424" i="2"/>
  <c r="X424" i="2" s="1"/>
  <c r="S424" i="2"/>
  <c r="R424" i="2"/>
  <c r="G424" i="2"/>
  <c r="G423" i="2"/>
  <c r="U422" i="2"/>
  <c r="Y422" i="2" s="1"/>
  <c r="T422" i="2"/>
  <c r="X422" i="2" s="1"/>
  <c r="S422" i="2"/>
  <c r="R422" i="2"/>
  <c r="G422" i="2"/>
  <c r="U421" i="2"/>
  <c r="Y421" i="2" s="1"/>
  <c r="T421" i="2"/>
  <c r="X421" i="2" s="1"/>
  <c r="S421" i="2"/>
  <c r="R421" i="2"/>
  <c r="G421" i="2"/>
  <c r="G420" i="2"/>
  <c r="U419" i="2"/>
  <c r="Y419" i="2" s="1"/>
  <c r="T419" i="2"/>
  <c r="X419" i="2" s="1"/>
  <c r="S419" i="2"/>
  <c r="R419" i="2"/>
  <c r="G419" i="2"/>
  <c r="U418" i="2"/>
  <c r="Y418" i="2" s="1"/>
  <c r="T418" i="2"/>
  <c r="R418" i="2"/>
  <c r="G418" i="2"/>
  <c r="U417" i="2"/>
  <c r="Y417" i="2" s="1"/>
  <c r="T417" i="2"/>
  <c r="X417" i="2" s="1"/>
  <c r="S417" i="2"/>
  <c r="R417" i="2"/>
  <c r="G417" i="2"/>
  <c r="U416" i="2"/>
  <c r="Y416" i="2" s="1"/>
  <c r="T416" i="2"/>
  <c r="X416" i="2" s="1"/>
  <c r="S416" i="2"/>
  <c r="R416" i="2"/>
  <c r="G416" i="2"/>
  <c r="U415" i="2"/>
  <c r="Y415" i="2" s="1"/>
  <c r="T415" i="2"/>
  <c r="X415" i="2" s="1"/>
  <c r="S415" i="2"/>
  <c r="R415" i="2"/>
  <c r="G415" i="2"/>
  <c r="U414" i="2"/>
  <c r="Y414" i="2" s="1"/>
  <c r="T414" i="2"/>
  <c r="X414" i="2" s="1"/>
  <c r="S414" i="2"/>
  <c r="R414" i="2"/>
  <c r="G414" i="2"/>
  <c r="G413" i="2"/>
  <c r="U412" i="2"/>
  <c r="Y412" i="2" s="1"/>
  <c r="T412" i="2"/>
  <c r="X412" i="2" s="1"/>
  <c r="S412" i="2"/>
  <c r="R412" i="2"/>
  <c r="G412" i="2"/>
  <c r="U411" i="2"/>
  <c r="Y411" i="2" s="1"/>
  <c r="T411" i="2"/>
  <c r="X411" i="2" s="1"/>
  <c r="S411" i="2"/>
  <c r="R411" i="2"/>
  <c r="G411" i="2"/>
  <c r="G410" i="2"/>
  <c r="U409" i="2"/>
  <c r="Y409" i="2" s="1"/>
  <c r="T409" i="2"/>
  <c r="S409" i="2"/>
  <c r="R409" i="2"/>
  <c r="G409" i="2"/>
  <c r="U408" i="2"/>
  <c r="Y408" i="2" s="1"/>
  <c r="T408" i="2"/>
  <c r="X408" i="2" s="1"/>
  <c r="S408" i="2"/>
  <c r="R408" i="2"/>
  <c r="G408" i="2"/>
  <c r="U407" i="2"/>
  <c r="Y407" i="2" s="1"/>
  <c r="T407" i="2"/>
  <c r="X407" i="2" s="1"/>
  <c r="S407" i="2"/>
  <c r="R407" i="2"/>
  <c r="G407" i="2"/>
  <c r="U406" i="2"/>
  <c r="Y406" i="2" s="1"/>
  <c r="T406" i="2"/>
  <c r="X406" i="2" s="1"/>
  <c r="S406" i="2"/>
  <c r="R406" i="2"/>
  <c r="G406" i="2"/>
  <c r="U405" i="2"/>
  <c r="Y405" i="2" s="1"/>
  <c r="T405" i="2"/>
  <c r="X405" i="2" s="1"/>
  <c r="S405" i="2"/>
  <c r="R405" i="2"/>
  <c r="G405" i="2"/>
  <c r="U404" i="2"/>
  <c r="Y404" i="2" s="1"/>
  <c r="T404" i="2"/>
  <c r="X404" i="2" s="1"/>
  <c r="S404" i="2"/>
  <c r="R404" i="2"/>
  <c r="G404" i="2"/>
  <c r="U403" i="2"/>
  <c r="Y403" i="2" s="1"/>
  <c r="T403" i="2"/>
  <c r="X403" i="2" s="1"/>
  <c r="S403" i="2"/>
  <c r="R403" i="2"/>
  <c r="G403" i="2"/>
  <c r="U402" i="2"/>
  <c r="Y402" i="2" s="1"/>
  <c r="T402" i="2"/>
  <c r="X402" i="2" s="1"/>
  <c r="S402" i="2"/>
  <c r="R402" i="2"/>
  <c r="G402" i="2"/>
  <c r="U401" i="2"/>
  <c r="Y401" i="2" s="1"/>
  <c r="T401" i="2"/>
  <c r="X401" i="2" s="1"/>
  <c r="S401" i="2"/>
  <c r="R401" i="2"/>
  <c r="G401" i="2"/>
  <c r="U400" i="2"/>
  <c r="Y400" i="2" s="1"/>
  <c r="T400" i="2"/>
  <c r="X400" i="2" s="1"/>
  <c r="S400" i="2"/>
  <c r="R400" i="2"/>
  <c r="G400" i="2"/>
  <c r="U399" i="2"/>
  <c r="T399" i="2"/>
  <c r="S399" i="2"/>
  <c r="R399" i="2"/>
  <c r="G399" i="2"/>
  <c r="U398" i="2"/>
  <c r="Y398" i="2" s="1"/>
  <c r="T398" i="2"/>
  <c r="X398" i="2" s="1"/>
  <c r="S398" i="2"/>
  <c r="R398" i="2"/>
  <c r="G398" i="2"/>
  <c r="U397" i="2"/>
  <c r="Y397" i="2" s="1"/>
  <c r="T397" i="2"/>
  <c r="X397" i="2" s="1"/>
  <c r="S397" i="2"/>
  <c r="R397" i="2"/>
  <c r="G397" i="2"/>
  <c r="U396" i="2"/>
  <c r="Y396" i="2" s="1"/>
  <c r="T396" i="2"/>
  <c r="X396" i="2" s="1"/>
  <c r="S396" i="2"/>
  <c r="R396" i="2"/>
  <c r="G396" i="2"/>
  <c r="U395" i="2"/>
  <c r="Y395" i="2" s="1"/>
  <c r="T395" i="2"/>
  <c r="X395" i="2" s="1"/>
  <c r="S395" i="2"/>
  <c r="R395" i="2"/>
  <c r="G395" i="2"/>
  <c r="U394" i="2"/>
  <c r="Y394" i="2" s="1"/>
  <c r="T394" i="2"/>
  <c r="X394" i="2" s="1"/>
  <c r="S394" i="2"/>
  <c r="R394" i="2"/>
  <c r="G394" i="2"/>
  <c r="U393" i="2"/>
  <c r="Y393" i="2" s="1"/>
  <c r="T393" i="2"/>
  <c r="X393" i="2" s="1"/>
  <c r="S393" i="2"/>
  <c r="R393" i="2"/>
  <c r="G393" i="2"/>
  <c r="U392" i="2"/>
  <c r="Y392" i="2" s="1"/>
  <c r="T392" i="2"/>
  <c r="X392" i="2" s="1"/>
  <c r="S392" i="2"/>
  <c r="R392" i="2"/>
  <c r="G392" i="2"/>
  <c r="U391" i="2"/>
  <c r="Y391" i="2" s="1"/>
  <c r="T391" i="2"/>
  <c r="X391" i="2" s="1"/>
  <c r="S391" i="2"/>
  <c r="R391" i="2"/>
  <c r="G391" i="2"/>
  <c r="U390" i="2"/>
  <c r="Y390" i="2" s="1"/>
  <c r="T390" i="2"/>
  <c r="X390" i="2" s="1"/>
  <c r="S390" i="2"/>
  <c r="R390" i="2"/>
  <c r="G390" i="2"/>
  <c r="U389" i="2"/>
  <c r="Y389" i="2" s="1"/>
  <c r="T389" i="2"/>
  <c r="X389" i="2" s="1"/>
  <c r="S389" i="2"/>
  <c r="R389" i="2"/>
  <c r="G389" i="2"/>
  <c r="U388" i="2"/>
  <c r="T388" i="2"/>
  <c r="S388" i="2"/>
  <c r="R388" i="2"/>
  <c r="G388" i="2"/>
  <c r="U387" i="2"/>
  <c r="Y387" i="2" s="1"/>
  <c r="T387" i="2"/>
  <c r="S387" i="2"/>
  <c r="R387" i="2"/>
  <c r="G387" i="2"/>
  <c r="G386" i="2"/>
  <c r="U385" i="2"/>
  <c r="Y385" i="2" s="1"/>
  <c r="T385" i="2"/>
  <c r="X385" i="2" s="1"/>
  <c r="S385" i="2"/>
  <c r="R385" i="2"/>
  <c r="G385" i="2"/>
  <c r="U384" i="2"/>
  <c r="Y384" i="2" s="1"/>
  <c r="T384" i="2"/>
  <c r="X384" i="2" s="1"/>
  <c r="S384" i="2"/>
  <c r="R384" i="2"/>
  <c r="G384" i="2"/>
  <c r="U383" i="2"/>
  <c r="Y383" i="2" s="1"/>
  <c r="T383" i="2"/>
  <c r="X383" i="2" s="1"/>
  <c r="S383" i="2"/>
  <c r="R383" i="2"/>
  <c r="G383" i="2"/>
  <c r="U382" i="2"/>
  <c r="Y382" i="2" s="1"/>
  <c r="T382" i="2"/>
  <c r="X382" i="2" s="1"/>
  <c r="S382" i="2"/>
  <c r="R382" i="2"/>
  <c r="G382" i="2"/>
  <c r="U381" i="2"/>
  <c r="Y381" i="2" s="1"/>
  <c r="T381" i="2"/>
  <c r="X381" i="2" s="1"/>
  <c r="S381" i="2"/>
  <c r="R381" i="2"/>
  <c r="G381" i="2"/>
  <c r="U380" i="2"/>
  <c r="Y380" i="2" s="1"/>
  <c r="T380" i="2"/>
  <c r="X380" i="2" s="1"/>
  <c r="S380" i="2"/>
  <c r="R380" i="2"/>
  <c r="G380" i="2"/>
  <c r="G379" i="2"/>
  <c r="G378" i="2"/>
  <c r="G377" i="2"/>
  <c r="G376" i="2"/>
  <c r="U375" i="2"/>
  <c r="T375" i="2"/>
  <c r="S375" i="2"/>
  <c r="R375" i="2"/>
  <c r="G375" i="2"/>
  <c r="U374" i="2"/>
  <c r="Y374" i="2" s="1"/>
  <c r="T374" i="2"/>
  <c r="X374" i="2" s="1"/>
  <c r="S374" i="2"/>
  <c r="R374" i="2"/>
  <c r="G374" i="2"/>
  <c r="U373" i="2"/>
  <c r="Y373" i="2" s="1"/>
  <c r="T373" i="2"/>
  <c r="X373" i="2" s="1"/>
  <c r="S373" i="2"/>
  <c r="R373" i="2"/>
  <c r="G373" i="2"/>
  <c r="U372" i="2"/>
  <c r="Y372" i="2" s="1"/>
  <c r="T372" i="2"/>
  <c r="X372" i="2" s="1"/>
  <c r="S372" i="2"/>
  <c r="R372" i="2"/>
  <c r="G372" i="2"/>
  <c r="U371" i="2"/>
  <c r="Y371" i="2" s="1"/>
  <c r="T371" i="2"/>
  <c r="X371" i="2" s="1"/>
  <c r="S371" i="2"/>
  <c r="R371" i="2"/>
  <c r="G371" i="2"/>
  <c r="U370" i="2"/>
  <c r="Y370" i="2" s="1"/>
  <c r="T370" i="2"/>
  <c r="X370" i="2" s="1"/>
  <c r="S370" i="2"/>
  <c r="R370" i="2"/>
  <c r="G370" i="2"/>
  <c r="U369" i="2"/>
  <c r="Y369" i="2" s="1"/>
  <c r="T369" i="2"/>
  <c r="X369" i="2" s="1"/>
  <c r="S369" i="2"/>
  <c r="R369" i="2"/>
  <c r="G369" i="2"/>
  <c r="U368" i="2"/>
  <c r="Y368" i="2" s="1"/>
  <c r="T368" i="2"/>
  <c r="X368" i="2" s="1"/>
  <c r="S368" i="2"/>
  <c r="R368" i="2"/>
  <c r="G368" i="2"/>
  <c r="U367" i="2"/>
  <c r="Y367" i="2" s="1"/>
  <c r="T367" i="2"/>
  <c r="X367" i="2" s="1"/>
  <c r="S367" i="2"/>
  <c r="R367" i="2"/>
  <c r="G367" i="2"/>
  <c r="U366" i="2"/>
  <c r="Y366" i="2" s="1"/>
  <c r="T366" i="2"/>
  <c r="X366" i="2" s="1"/>
  <c r="S366" i="2"/>
  <c r="R366" i="2"/>
  <c r="G366" i="2"/>
  <c r="U365" i="2"/>
  <c r="Y365" i="2" s="1"/>
  <c r="T365" i="2"/>
  <c r="X365" i="2" s="1"/>
  <c r="S365" i="2"/>
  <c r="R365" i="2"/>
  <c r="G365" i="2"/>
  <c r="U364" i="2"/>
  <c r="Y364" i="2" s="1"/>
  <c r="T364" i="2"/>
  <c r="X364" i="2" s="1"/>
  <c r="S364" i="2"/>
  <c r="R364" i="2"/>
  <c r="G364" i="2"/>
  <c r="U363" i="2"/>
  <c r="Y363" i="2" s="1"/>
  <c r="T363" i="2"/>
  <c r="X363" i="2" s="1"/>
  <c r="S363" i="2"/>
  <c r="R363" i="2"/>
  <c r="G363" i="2"/>
  <c r="U362" i="2"/>
  <c r="Y362" i="2" s="1"/>
  <c r="T362" i="2"/>
  <c r="X362" i="2" s="1"/>
  <c r="S362" i="2"/>
  <c r="R362" i="2"/>
  <c r="G362" i="2"/>
  <c r="U361" i="2"/>
  <c r="Y361" i="2" s="1"/>
  <c r="T361" i="2"/>
  <c r="X361" i="2" s="1"/>
  <c r="S361" i="2"/>
  <c r="R361" i="2"/>
  <c r="G361" i="2"/>
  <c r="U360" i="2"/>
  <c r="Y360" i="2" s="1"/>
  <c r="T360" i="2"/>
  <c r="X360" i="2" s="1"/>
  <c r="S360" i="2"/>
  <c r="R360" i="2"/>
  <c r="G360" i="2"/>
  <c r="U359" i="2"/>
  <c r="Y359" i="2" s="1"/>
  <c r="T359" i="2"/>
  <c r="X359" i="2" s="1"/>
  <c r="S359" i="2"/>
  <c r="R359" i="2"/>
  <c r="G359" i="2"/>
  <c r="U358" i="2"/>
  <c r="Y358" i="2" s="1"/>
  <c r="T358" i="2"/>
  <c r="X358" i="2" s="1"/>
  <c r="S358" i="2"/>
  <c r="R358" i="2"/>
  <c r="G358" i="2"/>
  <c r="U357" i="2"/>
  <c r="Y357" i="2" s="1"/>
  <c r="T357" i="2"/>
  <c r="X357" i="2" s="1"/>
  <c r="S357" i="2"/>
  <c r="R357" i="2"/>
  <c r="G357" i="2"/>
  <c r="U356" i="2"/>
  <c r="Y356" i="2" s="1"/>
  <c r="T356" i="2"/>
  <c r="X356" i="2" s="1"/>
  <c r="S356" i="2"/>
  <c r="R356" i="2"/>
  <c r="G356" i="2"/>
  <c r="U355" i="2"/>
  <c r="Y355" i="2" s="1"/>
  <c r="T355" i="2"/>
  <c r="X355" i="2" s="1"/>
  <c r="S355" i="2"/>
  <c r="R355" i="2"/>
  <c r="G355" i="2"/>
  <c r="U354" i="2"/>
  <c r="Y354" i="2" s="1"/>
  <c r="T354" i="2"/>
  <c r="X354" i="2" s="1"/>
  <c r="S354" i="2"/>
  <c r="R354" i="2"/>
  <c r="G354" i="2"/>
  <c r="U353" i="2"/>
  <c r="Y353" i="2" s="1"/>
  <c r="T353" i="2"/>
  <c r="X353" i="2" s="1"/>
  <c r="S353" i="2"/>
  <c r="R353" i="2"/>
  <c r="G353" i="2"/>
  <c r="U352" i="2"/>
  <c r="Y352" i="2" s="1"/>
  <c r="T352" i="2"/>
  <c r="X352" i="2" s="1"/>
  <c r="S352" i="2"/>
  <c r="R352" i="2"/>
  <c r="G352" i="2"/>
  <c r="G351" i="2"/>
  <c r="G350" i="2"/>
  <c r="U349" i="2"/>
  <c r="Y349" i="2" s="1"/>
  <c r="T349" i="2"/>
  <c r="X349" i="2" s="1"/>
  <c r="S349" i="2"/>
  <c r="R349" i="2"/>
  <c r="G349" i="2"/>
  <c r="U348" i="2"/>
  <c r="Y348" i="2" s="1"/>
  <c r="T348" i="2"/>
  <c r="X348" i="2" s="1"/>
  <c r="S348" i="2"/>
  <c r="G348" i="2"/>
  <c r="U347" i="2"/>
  <c r="Y347" i="2" s="1"/>
  <c r="T347" i="2"/>
  <c r="X347" i="2" s="1"/>
  <c r="S347" i="2"/>
  <c r="G347" i="2"/>
  <c r="U346" i="2"/>
  <c r="Y346" i="2" s="1"/>
  <c r="T346" i="2"/>
  <c r="X346" i="2" s="1"/>
  <c r="S346" i="2"/>
  <c r="R346" i="2"/>
  <c r="G346" i="2"/>
  <c r="U345" i="2"/>
  <c r="Y345" i="2" s="1"/>
  <c r="T345" i="2"/>
  <c r="X345" i="2" s="1"/>
  <c r="S345" i="2"/>
  <c r="R345" i="2"/>
  <c r="G345" i="2"/>
  <c r="U344" i="2"/>
  <c r="Y344" i="2" s="1"/>
  <c r="T344" i="2"/>
  <c r="X344" i="2" s="1"/>
  <c r="S344" i="2"/>
  <c r="G344" i="2"/>
  <c r="U343" i="2"/>
  <c r="Y343" i="2" s="1"/>
  <c r="T343" i="2"/>
  <c r="X343" i="2" s="1"/>
  <c r="S343" i="2"/>
  <c r="G343" i="2"/>
  <c r="U342" i="2"/>
  <c r="Y342" i="2" s="1"/>
  <c r="T342" i="2"/>
  <c r="X342" i="2" s="1"/>
  <c r="S342" i="2"/>
  <c r="R342" i="2"/>
  <c r="G342" i="2"/>
  <c r="U341" i="2"/>
  <c r="Y341" i="2" s="1"/>
  <c r="T341" i="2"/>
  <c r="X341" i="2" s="1"/>
  <c r="S341" i="2"/>
  <c r="R341" i="2"/>
  <c r="G341" i="2"/>
  <c r="U340" i="2"/>
  <c r="Y340" i="2" s="1"/>
  <c r="T340" i="2"/>
  <c r="X340" i="2" s="1"/>
  <c r="S340" i="2"/>
  <c r="R340" i="2"/>
  <c r="G340" i="2"/>
  <c r="U339" i="2"/>
  <c r="Y339" i="2" s="1"/>
  <c r="T339" i="2"/>
  <c r="X339" i="2" s="1"/>
  <c r="S339" i="2"/>
  <c r="R339" i="2"/>
  <c r="G339" i="2"/>
  <c r="U338" i="2"/>
  <c r="Y338" i="2" s="1"/>
  <c r="T338" i="2"/>
  <c r="X338" i="2" s="1"/>
  <c r="S338" i="2"/>
  <c r="R338" i="2"/>
  <c r="G338" i="2"/>
  <c r="U337" i="2"/>
  <c r="Y337" i="2" s="1"/>
  <c r="T337" i="2"/>
  <c r="X337" i="2" s="1"/>
  <c r="R337" i="2"/>
  <c r="G337" i="2"/>
  <c r="U336" i="2"/>
  <c r="Y336" i="2" s="1"/>
  <c r="T336" i="2"/>
  <c r="X336" i="2" s="1"/>
  <c r="S336" i="2"/>
  <c r="R336" i="2"/>
  <c r="G336" i="2"/>
  <c r="U335" i="2"/>
  <c r="Y335" i="2" s="1"/>
  <c r="T335" i="2"/>
  <c r="X335" i="2" s="1"/>
  <c r="S335" i="2"/>
  <c r="R335" i="2"/>
  <c r="G335" i="2"/>
  <c r="U334" i="2"/>
  <c r="Y334" i="2" s="1"/>
  <c r="T334" i="2"/>
  <c r="X334" i="2" s="1"/>
  <c r="S334" i="2"/>
  <c r="R334" i="2"/>
  <c r="G334" i="2"/>
  <c r="U333" i="2"/>
  <c r="Y333" i="2" s="1"/>
  <c r="T333" i="2"/>
  <c r="X333" i="2" s="1"/>
  <c r="S333" i="2"/>
  <c r="R333" i="2"/>
  <c r="G333" i="2"/>
  <c r="U332" i="2"/>
  <c r="Y332" i="2" s="1"/>
  <c r="T332" i="2"/>
  <c r="X332" i="2" s="1"/>
  <c r="S332" i="2"/>
  <c r="R332" i="2"/>
  <c r="G332" i="2"/>
  <c r="U331" i="2"/>
  <c r="Y331" i="2" s="1"/>
  <c r="T331" i="2"/>
  <c r="X331" i="2" s="1"/>
  <c r="S331" i="2"/>
  <c r="R331" i="2"/>
  <c r="G331" i="2"/>
  <c r="U330" i="2"/>
  <c r="Y330" i="2" s="1"/>
  <c r="T330" i="2"/>
  <c r="X330" i="2" s="1"/>
  <c r="S330" i="2"/>
  <c r="R330" i="2"/>
  <c r="G330" i="2"/>
  <c r="U329" i="2"/>
  <c r="Y329" i="2" s="1"/>
  <c r="T329" i="2"/>
  <c r="X329" i="2" s="1"/>
  <c r="S329" i="2"/>
  <c r="G329" i="2"/>
  <c r="U328" i="2"/>
  <c r="Y328" i="2" s="1"/>
  <c r="T328" i="2"/>
  <c r="X328" i="2" s="1"/>
  <c r="S328" i="2"/>
  <c r="G328" i="2"/>
  <c r="U327" i="2"/>
  <c r="Y327" i="2" s="1"/>
  <c r="T327" i="2"/>
  <c r="X327" i="2" s="1"/>
  <c r="S327" i="2"/>
  <c r="G327" i="2"/>
  <c r="U326" i="2"/>
  <c r="Y326" i="2" s="1"/>
  <c r="T326" i="2"/>
  <c r="X326" i="2" s="1"/>
  <c r="S326" i="2"/>
  <c r="R326" i="2"/>
  <c r="G326" i="2"/>
  <c r="U325" i="2"/>
  <c r="Y325" i="2" s="1"/>
  <c r="T325" i="2"/>
  <c r="X325" i="2" s="1"/>
  <c r="S325" i="2"/>
  <c r="R325" i="2"/>
  <c r="G325" i="2"/>
  <c r="U324" i="2"/>
  <c r="Y324" i="2" s="1"/>
  <c r="T324" i="2"/>
  <c r="X324" i="2" s="1"/>
  <c r="S324" i="2"/>
  <c r="R324" i="2"/>
  <c r="G324" i="2"/>
  <c r="U323" i="2"/>
  <c r="Y323" i="2" s="1"/>
  <c r="T323" i="2"/>
  <c r="X323" i="2" s="1"/>
  <c r="S323" i="2"/>
  <c r="G323" i="2"/>
  <c r="U322" i="2"/>
  <c r="Y322" i="2" s="1"/>
  <c r="T322" i="2"/>
  <c r="X322" i="2" s="1"/>
  <c r="S322" i="2"/>
  <c r="R322" i="2"/>
  <c r="G322" i="2"/>
  <c r="U321" i="2"/>
  <c r="Y321" i="2" s="1"/>
  <c r="T321" i="2"/>
  <c r="X321" i="2" s="1"/>
  <c r="S321" i="2"/>
  <c r="R321" i="2"/>
  <c r="G321" i="2"/>
  <c r="U320" i="2"/>
  <c r="Y320" i="2" s="1"/>
  <c r="T320" i="2"/>
  <c r="X320" i="2" s="1"/>
  <c r="S320" i="2"/>
  <c r="R320" i="2"/>
  <c r="G320" i="2"/>
  <c r="U319" i="2"/>
  <c r="Y319" i="2" s="1"/>
  <c r="T319" i="2"/>
  <c r="X319" i="2" s="1"/>
  <c r="S319" i="2"/>
  <c r="R319" i="2"/>
  <c r="G319" i="2"/>
  <c r="U318" i="2"/>
  <c r="Y318" i="2" s="1"/>
  <c r="T318" i="2"/>
  <c r="X318" i="2" s="1"/>
  <c r="S318" i="2"/>
  <c r="R318" i="2"/>
  <c r="G318" i="2"/>
  <c r="U317" i="2"/>
  <c r="Y317" i="2" s="1"/>
  <c r="T317" i="2"/>
  <c r="X317" i="2" s="1"/>
  <c r="S317" i="2"/>
  <c r="R317" i="2"/>
  <c r="G317" i="2"/>
  <c r="U316" i="2"/>
  <c r="Y316" i="2" s="1"/>
  <c r="T316" i="2"/>
  <c r="X316" i="2" s="1"/>
  <c r="S316" i="2"/>
  <c r="R316" i="2"/>
  <c r="G316" i="2"/>
  <c r="U315" i="2"/>
  <c r="Y315" i="2" s="1"/>
  <c r="T315" i="2"/>
  <c r="X315" i="2" s="1"/>
  <c r="S315" i="2"/>
  <c r="R315" i="2"/>
  <c r="G315" i="2"/>
  <c r="U314" i="2"/>
  <c r="Y314" i="2" s="1"/>
  <c r="T314" i="2"/>
  <c r="X314" i="2" s="1"/>
  <c r="S314" i="2"/>
  <c r="R314" i="2"/>
  <c r="G314" i="2"/>
  <c r="U313" i="2"/>
  <c r="Y313" i="2" s="1"/>
  <c r="T313" i="2"/>
  <c r="X313" i="2" s="1"/>
  <c r="S313" i="2"/>
  <c r="R313" i="2"/>
  <c r="G313" i="2"/>
  <c r="U312" i="2"/>
  <c r="Y312" i="2" s="1"/>
  <c r="T312" i="2"/>
  <c r="X312" i="2" s="1"/>
  <c r="S312" i="2"/>
  <c r="R312" i="2"/>
  <c r="G312" i="2"/>
  <c r="U311" i="2"/>
  <c r="Y311" i="2" s="1"/>
  <c r="T311" i="2"/>
  <c r="X311" i="2" s="1"/>
  <c r="S311" i="2"/>
  <c r="R311" i="2"/>
  <c r="G311" i="2"/>
  <c r="U310" i="2"/>
  <c r="Y310" i="2" s="1"/>
  <c r="T310" i="2"/>
  <c r="X310" i="2" s="1"/>
  <c r="S310" i="2"/>
  <c r="R310" i="2"/>
  <c r="G310" i="2"/>
  <c r="U309" i="2"/>
  <c r="Y309" i="2" s="1"/>
  <c r="T309" i="2"/>
  <c r="X309" i="2" s="1"/>
  <c r="S309" i="2"/>
  <c r="R309" i="2"/>
  <c r="G309" i="2"/>
  <c r="U308" i="2"/>
  <c r="Y308" i="2" s="1"/>
  <c r="T308" i="2"/>
  <c r="X308" i="2" s="1"/>
  <c r="S308" i="2"/>
  <c r="R308" i="2"/>
  <c r="G308" i="2"/>
  <c r="U307" i="2"/>
  <c r="Y307" i="2" s="1"/>
  <c r="T307" i="2"/>
  <c r="R307" i="2"/>
  <c r="G307" i="2"/>
  <c r="U306" i="2"/>
  <c r="Y306" i="2" s="1"/>
  <c r="T306" i="2"/>
  <c r="X306" i="2" s="1"/>
  <c r="S306" i="2"/>
  <c r="R306" i="2"/>
  <c r="G306" i="2"/>
  <c r="U305" i="2"/>
  <c r="Y305" i="2" s="1"/>
  <c r="T305" i="2"/>
  <c r="X305" i="2" s="1"/>
  <c r="S305" i="2"/>
  <c r="R305" i="2"/>
  <c r="G305" i="2"/>
  <c r="U304" i="2"/>
  <c r="Y304" i="2" s="1"/>
  <c r="T304" i="2"/>
  <c r="X304" i="2" s="1"/>
  <c r="S304" i="2"/>
  <c r="G304" i="2"/>
  <c r="U303" i="2"/>
  <c r="Y303" i="2" s="1"/>
  <c r="T303" i="2"/>
  <c r="X303" i="2" s="1"/>
  <c r="S303" i="2"/>
  <c r="G303" i="2"/>
  <c r="U302" i="2"/>
  <c r="Y302" i="2" s="1"/>
  <c r="T302" i="2"/>
  <c r="X302" i="2" s="1"/>
  <c r="S302" i="2"/>
  <c r="G302" i="2"/>
  <c r="U301" i="2"/>
  <c r="Y301" i="2" s="1"/>
  <c r="T301" i="2"/>
  <c r="X301" i="2" s="1"/>
  <c r="S301" i="2"/>
  <c r="R301" i="2"/>
  <c r="G301" i="2"/>
  <c r="U300" i="2"/>
  <c r="Y300" i="2" s="1"/>
  <c r="T300" i="2"/>
  <c r="X300" i="2" s="1"/>
  <c r="S300" i="2"/>
  <c r="G300" i="2"/>
  <c r="U299" i="2"/>
  <c r="Y299" i="2" s="1"/>
  <c r="T299" i="2"/>
  <c r="X299" i="2" s="1"/>
  <c r="S299" i="2"/>
  <c r="G299" i="2"/>
  <c r="U298" i="2"/>
  <c r="Y298" i="2" s="1"/>
  <c r="T298" i="2"/>
  <c r="X298" i="2" s="1"/>
  <c r="S298" i="2"/>
  <c r="R298" i="2"/>
  <c r="G298" i="2"/>
  <c r="U297" i="2"/>
  <c r="Y297" i="2" s="1"/>
  <c r="T297" i="2"/>
  <c r="X297" i="2" s="1"/>
  <c r="S297" i="2"/>
  <c r="R297" i="2"/>
  <c r="G297" i="2"/>
  <c r="U296" i="2"/>
  <c r="Y296" i="2" s="1"/>
  <c r="T296" i="2"/>
  <c r="X296" i="2" s="1"/>
  <c r="S296" i="2"/>
  <c r="R296" i="2"/>
  <c r="G296" i="2"/>
  <c r="U295" i="2"/>
  <c r="Y295" i="2" s="1"/>
  <c r="T295" i="2"/>
  <c r="X295" i="2" s="1"/>
  <c r="S295" i="2"/>
  <c r="R295" i="2"/>
  <c r="G295" i="2"/>
  <c r="U294" i="2"/>
  <c r="Y294" i="2" s="1"/>
  <c r="T294" i="2"/>
  <c r="X294" i="2" s="1"/>
  <c r="R294" i="2"/>
  <c r="G294" i="2"/>
  <c r="U293" i="2"/>
  <c r="Y293" i="2" s="1"/>
  <c r="T293" i="2"/>
  <c r="S293" i="2"/>
  <c r="R293" i="2"/>
  <c r="G293" i="2"/>
  <c r="U292" i="2"/>
  <c r="Y292" i="2" s="1"/>
  <c r="T292" i="2"/>
  <c r="X292" i="2" s="1"/>
  <c r="S292" i="2"/>
  <c r="R292" i="2"/>
  <c r="G292" i="2"/>
  <c r="U291" i="2"/>
  <c r="Y291" i="2" s="1"/>
  <c r="T291" i="2"/>
  <c r="X291" i="2" s="1"/>
  <c r="S291" i="2"/>
  <c r="R291" i="2"/>
  <c r="G291" i="2"/>
  <c r="U290" i="2"/>
  <c r="Y290" i="2" s="1"/>
  <c r="T290" i="2"/>
  <c r="X290" i="2" s="1"/>
  <c r="S290" i="2"/>
  <c r="R290" i="2"/>
  <c r="G290" i="2"/>
  <c r="G289" i="2"/>
  <c r="G288" i="2"/>
  <c r="U287" i="2"/>
  <c r="Y287" i="2" s="1"/>
  <c r="T287" i="2"/>
  <c r="X287" i="2" s="1"/>
  <c r="S287" i="2"/>
  <c r="R287" i="2"/>
  <c r="G287" i="2"/>
  <c r="U286" i="2"/>
  <c r="Y286" i="2" s="1"/>
  <c r="T286" i="2"/>
  <c r="X286" i="2" s="1"/>
  <c r="S286" i="2"/>
  <c r="R286" i="2"/>
  <c r="G286" i="2"/>
  <c r="U285" i="2"/>
  <c r="Y285" i="2" s="1"/>
  <c r="T285" i="2"/>
  <c r="X285" i="2" s="1"/>
  <c r="S285" i="2"/>
  <c r="R285" i="2"/>
  <c r="G285" i="2"/>
  <c r="U284" i="2"/>
  <c r="T284" i="2"/>
  <c r="S284" i="2"/>
  <c r="R284" i="2"/>
  <c r="G284" i="2"/>
  <c r="U283" i="2"/>
  <c r="Y283" i="2" s="1"/>
  <c r="T283" i="2"/>
  <c r="X283" i="2" s="1"/>
  <c r="S283" i="2"/>
  <c r="R283" i="2"/>
  <c r="G283" i="2"/>
  <c r="U282" i="2"/>
  <c r="Y282" i="2" s="1"/>
  <c r="T282" i="2"/>
  <c r="X282" i="2" s="1"/>
  <c r="S282" i="2"/>
  <c r="R282" i="2"/>
  <c r="G282" i="2"/>
  <c r="U281" i="2"/>
  <c r="Y281" i="2" s="1"/>
  <c r="T281" i="2"/>
  <c r="X281" i="2" s="1"/>
  <c r="S281" i="2"/>
  <c r="R281" i="2"/>
  <c r="G281" i="2"/>
  <c r="U280" i="2"/>
  <c r="Y280" i="2" s="1"/>
  <c r="T280" i="2"/>
  <c r="X280" i="2" s="1"/>
  <c r="S280" i="2"/>
  <c r="R280" i="2"/>
  <c r="G280" i="2"/>
  <c r="T279" i="2"/>
  <c r="X279" i="2" s="1"/>
  <c r="R279" i="2"/>
  <c r="G279" i="2"/>
  <c r="U278" i="2"/>
  <c r="Y278" i="2" s="1"/>
  <c r="T278" i="2"/>
  <c r="X278" i="2" s="1"/>
  <c r="S278" i="2"/>
  <c r="R278" i="2"/>
  <c r="G278" i="2"/>
  <c r="U277" i="2"/>
  <c r="Y277" i="2" s="1"/>
  <c r="T277" i="2"/>
  <c r="X277" i="2" s="1"/>
  <c r="S277" i="2"/>
  <c r="R277" i="2"/>
  <c r="G277" i="2"/>
  <c r="G276" i="2"/>
  <c r="U275" i="2"/>
  <c r="Y275" i="2" s="1"/>
  <c r="T275" i="2"/>
  <c r="X275" i="2" s="1"/>
  <c r="S275" i="2"/>
  <c r="R275" i="2"/>
  <c r="G275" i="2"/>
  <c r="U274" i="2"/>
  <c r="Y274" i="2" s="1"/>
  <c r="T274" i="2"/>
  <c r="X274" i="2" s="1"/>
  <c r="S274" i="2"/>
  <c r="R274" i="2"/>
  <c r="G274" i="2"/>
  <c r="U273" i="2"/>
  <c r="Y273" i="2" s="1"/>
  <c r="T273" i="2"/>
  <c r="X273" i="2" s="1"/>
  <c r="S273" i="2"/>
  <c r="R273" i="2"/>
  <c r="G273" i="2"/>
  <c r="U272" i="2"/>
  <c r="Y272" i="2" s="1"/>
  <c r="T272" i="2"/>
  <c r="X272" i="2" s="1"/>
  <c r="S272" i="2"/>
  <c r="R272" i="2"/>
  <c r="G272" i="2"/>
  <c r="U271" i="2"/>
  <c r="Y271" i="2" s="1"/>
  <c r="T271" i="2"/>
  <c r="X271" i="2" s="1"/>
  <c r="S271" i="2"/>
  <c r="R271" i="2"/>
  <c r="G271" i="2"/>
  <c r="U270" i="2"/>
  <c r="Y270" i="2" s="1"/>
  <c r="T270" i="2"/>
  <c r="X270" i="2" s="1"/>
  <c r="S270" i="2"/>
  <c r="R270" i="2"/>
  <c r="G270" i="2"/>
  <c r="U269" i="2"/>
  <c r="Y269" i="2" s="1"/>
  <c r="T269" i="2"/>
  <c r="R269" i="2"/>
  <c r="G269" i="2"/>
  <c r="U268" i="2"/>
  <c r="Y268" i="2" s="1"/>
  <c r="T268" i="2"/>
  <c r="X268" i="2" s="1"/>
  <c r="S268" i="2"/>
  <c r="R268" i="2"/>
  <c r="G268" i="2"/>
  <c r="U267" i="2"/>
  <c r="Y267" i="2" s="1"/>
  <c r="T267" i="2"/>
  <c r="X267" i="2" s="1"/>
  <c r="S267" i="2"/>
  <c r="G267" i="2"/>
  <c r="U266" i="2"/>
  <c r="Y266" i="2" s="1"/>
  <c r="T266" i="2"/>
  <c r="X266" i="2" s="1"/>
  <c r="S266" i="2"/>
  <c r="R266" i="2"/>
  <c r="G266" i="2"/>
  <c r="U265" i="2"/>
  <c r="Y265" i="2" s="1"/>
  <c r="T265" i="2"/>
  <c r="X265" i="2" s="1"/>
  <c r="S265" i="2"/>
  <c r="R265" i="2"/>
  <c r="G265" i="2"/>
  <c r="U264" i="2"/>
  <c r="Y264" i="2" s="1"/>
  <c r="T264" i="2"/>
  <c r="X264" i="2" s="1"/>
  <c r="S264" i="2"/>
  <c r="R264" i="2"/>
  <c r="G264" i="2"/>
  <c r="G530" i="2"/>
  <c r="R530" i="2"/>
  <c r="T530" i="2"/>
  <c r="U530" i="2"/>
  <c r="Y530" i="2" s="1"/>
  <c r="G531" i="2"/>
  <c r="R531" i="2"/>
  <c r="S531" i="2"/>
  <c r="T531" i="2"/>
  <c r="X531" i="2" s="1"/>
  <c r="U531" i="2"/>
  <c r="Y531" i="2" s="1"/>
  <c r="G554" i="2"/>
  <c r="R554" i="2"/>
  <c r="S554" i="2"/>
  <c r="T554" i="2"/>
  <c r="U554" i="2"/>
  <c r="Y554" i="2" s="1"/>
  <c r="G555" i="2"/>
  <c r="R555" i="2"/>
  <c r="S555" i="2"/>
  <c r="T555" i="2"/>
  <c r="X555" i="2" s="1"/>
  <c r="U555" i="2"/>
  <c r="Y555" i="2" s="1"/>
  <c r="G556" i="2"/>
  <c r="R556" i="2"/>
  <c r="S556" i="2"/>
  <c r="T556" i="2"/>
  <c r="X556" i="2" s="1"/>
  <c r="U556" i="2"/>
  <c r="Y556" i="2" s="1"/>
  <c r="G1128" i="2"/>
  <c r="R1128" i="2"/>
  <c r="S1128" i="2"/>
  <c r="T1128" i="2"/>
  <c r="X1128" i="2" s="1"/>
  <c r="U1128" i="2"/>
  <c r="Y1128" i="2" s="1"/>
  <c r="G1129" i="2"/>
  <c r="R1129" i="2"/>
  <c r="S1129" i="2"/>
  <c r="T1129" i="2"/>
  <c r="U1129" i="2"/>
  <c r="G557" i="2"/>
  <c r="G558" i="2"/>
  <c r="R558" i="2"/>
  <c r="S558" i="2"/>
  <c r="T558" i="2"/>
  <c r="X558" i="2" s="1"/>
  <c r="U558" i="2"/>
  <c r="Y558" i="2" s="1"/>
  <c r="G559" i="2"/>
  <c r="R559" i="2"/>
  <c r="S559" i="2"/>
  <c r="T559" i="2"/>
  <c r="X559" i="2" s="1"/>
  <c r="G560" i="2"/>
  <c r="R560" i="2"/>
  <c r="S560" i="2"/>
  <c r="T560" i="2"/>
  <c r="X560" i="2" s="1"/>
  <c r="U560" i="2"/>
  <c r="Y560" i="2" s="1"/>
  <c r="G597" i="2"/>
  <c r="R597" i="2"/>
  <c r="S597" i="2"/>
  <c r="T597" i="2"/>
  <c r="X597" i="2" s="1"/>
  <c r="U597" i="2"/>
  <c r="Y597" i="2" s="1"/>
  <c r="G598" i="2"/>
  <c r="R598" i="2"/>
  <c r="S598" i="2"/>
  <c r="T598" i="2"/>
  <c r="X598" i="2" s="1"/>
  <c r="U598" i="2"/>
  <c r="Y598" i="2" s="1"/>
  <c r="G599" i="2"/>
  <c r="R599" i="2"/>
  <c r="S599" i="2"/>
  <c r="T599" i="2"/>
  <c r="X599" i="2" s="1"/>
  <c r="U599" i="2"/>
  <c r="Y599" i="2" s="1"/>
  <c r="G600" i="2"/>
  <c r="R600" i="2"/>
  <c r="S600" i="2"/>
  <c r="T600" i="2"/>
  <c r="X600" i="2" s="1"/>
  <c r="U600" i="2"/>
  <c r="Y600" i="2" s="1"/>
  <c r="G601" i="2"/>
  <c r="R601" i="2"/>
  <c r="S601" i="2"/>
  <c r="T601" i="2"/>
  <c r="X601" i="2" s="1"/>
  <c r="U601" i="2"/>
  <c r="Y601" i="2" s="1"/>
  <c r="G602" i="2"/>
  <c r="R602" i="2"/>
  <c r="S602" i="2"/>
  <c r="T602" i="2"/>
  <c r="X602" i="2" s="1"/>
  <c r="U602" i="2"/>
  <c r="Y602" i="2" s="1"/>
  <c r="G603" i="2"/>
  <c r="R603" i="2"/>
  <c r="S603" i="2"/>
  <c r="T603" i="2"/>
  <c r="X603" i="2" s="1"/>
  <c r="U603" i="2"/>
  <c r="Y603" i="2" s="1"/>
  <c r="G604" i="2"/>
  <c r="R604" i="2"/>
  <c r="S604" i="2"/>
  <c r="T604" i="2"/>
  <c r="X604" i="2" s="1"/>
  <c r="U604" i="2"/>
  <c r="Y604" i="2" s="1"/>
  <c r="G605" i="2"/>
  <c r="R605" i="2"/>
  <c r="S605" i="2"/>
  <c r="T605" i="2"/>
  <c r="X605" i="2" s="1"/>
  <c r="U605" i="2"/>
  <c r="Y605" i="2" s="1"/>
  <c r="G606" i="2"/>
  <c r="R606" i="2"/>
  <c r="S606" i="2"/>
  <c r="T606" i="2"/>
  <c r="X606" i="2" s="1"/>
  <c r="U606" i="2"/>
  <c r="Y606" i="2" s="1"/>
  <c r="G607" i="2"/>
  <c r="R607" i="2"/>
  <c r="S607" i="2"/>
  <c r="T607" i="2"/>
  <c r="X607" i="2" s="1"/>
  <c r="U607" i="2"/>
  <c r="Y607" i="2" s="1"/>
  <c r="G561" i="2"/>
  <c r="G562" i="2"/>
  <c r="G563" i="2"/>
  <c r="G564" i="2"/>
  <c r="R564" i="2"/>
  <c r="S564" i="2"/>
  <c r="T564" i="2"/>
  <c r="X564" i="2" s="1"/>
  <c r="U564" i="2"/>
  <c r="Y564" i="2" s="1"/>
  <c r="G565" i="2"/>
  <c r="R565" i="2"/>
  <c r="S565" i="2"/>
  <c r="T565" i="2"/>
  <c r="X565" i="2" s="1"/>
  <c r="U565" i="2"/>
  <c r="Y565" i="2" s="1"/>
  <c r="G566" i="2"/>
  <c r="R566" i="2"/>
  <c r="S566" i="2"/>
  <c r="T566" i="2"/>
  <c r="X566" i="2" s="1"/>
  <c r="U566" i="2"/>
  <c r="Y566" i="2" s="1"/>
  <c r="G567" i="2"/>
  <c r="R567" i="2"/>
  <c r="S567" i="2"/>
  <c r="T567" i="2"/>
  <c r="X567" i="2" s="1"/>
  <c r="U567" i="2"/>
  <c r="Y567" i="2" s="1"/>
  <c r="G568" i="2"/>
  <c r="R568" i="2"/>
  <c r="S568" i="2"/>
  <c r="T568" i="2"/>
  <c r="X568" i="2" s="1"/>
  <c r="U568" i="2"/>
  <c r="Y568" i="2" s="1"/>
  <c r="G569" i="2"/>
  <c r="R569" i="2"/>
  <c r="S569" i="2"/>
  <c r="T569" i="2"/>
  <c r="X569" i="2" s="1"/>
  <c r="U569" i="2"/>
  <c r="Y569" i="2" s="1"/>
  <c r="G532" i="2"/>
  <c r="R532" i="2"/>
  <c r="S532" i="2"/>
  <c r="T532" i="2"/>
  <c r="U532" i="2"/>
  <c r="Y532" i="2" s="1"/>
  <c r="G608" i="2"/>
  <c r="R608" i="2"/>
  <c r="S608" i="2"/>
  <c r="T608" i="2"/>
  <c r="X608" i="2" s="1"/>
  <c r="U608" i="2"/>
  <c r="Y608" i="2" s="1"/>
  <c r="G609" i="2"/>
  <c r="R609" i="2"/>
  <c r="S609" i="2"/>
  <c r="T609" i="2"/>
  <c r="X609" i="2" s="1"/>
  <c r="U609" i="2"/>
  <c r="Y609" i="2" s="1"/>
  <c r="G533" i="2"/>
  <c r="R533" i="2"/>
  <c r="S533" i="2"/>
  <c r="T533" i="2"/>
  <c r="X533" i="2" s="1"/>
  <c r="U533" i="2"/>
  <c r="Y533" i="2" s="1"/>
  <c r="G534" i="2"/>
  <c r="R534" i="2"/>
  <c r="S534" i="2"/>
  <c r="T534" i="2"/>
  <c r="X534" i="2" s="1"/>
  <c r="U534" i="2"/>
  <c r="Y534" i="2" s="1"/>
  <c r="G535" i="2"/>
  <c r="R535" i="2"/>
  <c r="S535" i="2"/>
  <c r="T535" i="2"/>
  <c r="U535" i="2"/>
  <c r="Y535" i="2" s="1"/>
  <c r="G536" i="2"/>
  <c r="G537" i="2"/>
  <c r="R537" i="2"/>
  <c r="S537" i="2"/>
  <c r="T537" i="2"/>
  <c r="U537" i="2"/>
  <c r="G538" i="2"/>
  <c r="R538" i="2"/>
  <c r="S538" i="2"/>
  <c r="T538" i="2"/>
  <c r="X538" i="2" s="1"/>
  <c r="U538" i="2"/>
  <c r="Y538" i="2" s="1"/>
  <c r="G541" i="2"/>
  <c r="R541" i="2"/>
  <c r="S541" i="2"/>
  <c r="T541" i="2"/>
  <c r="X541" i="2" s="1"/>
  <c r="U541" i="2"/>
  <c r="Y541" i="2" s="1"/>
  <c r="G542" i="2"/>
  <c r="R542" i="2"/>
  <c r="S542" i="2"/>
  <c r="T542" i="2"/>
  <c r="X542" i="2" s="1"/>
  <c r="U542" i="2"/>
  <c r="Y542" i="2" s="1"/>
  <c r="G543" i="2"/>
  <c r="R543" i="2"/>
  <c r="S543" i="2"/>
  <c r="T543" i="2"/>
  <c r="X543" i="2" s="1"/>
  <c r="U543" i="2"/>
  <c r="Y543" i="2" s="1"/>
  <c r="G544" i="2"/>
  <c r="R544" i="2"/>
  <c r="S544" i="2"/>
  <c r="T544" i="2"/>
  <c r="X544" i="2" s="1"/>
  <c r="U544" i="2"/>
  <c r="Y544" i="2" s="1"/>
  <c r="G545" i="2"/>
  <c r="R545" i="2"/>
  <c r="S545" i="2"/>
  <c r="T545" i="2"/>
  <c r="X545" i="2" s="1"/>
  <c r="U545" i="2"/>
  <c r="Y545" i="2" s="1"/>
  <c r="G546" i="2"/>
  <c r="R546" i="2"/>
  <c r="S546" i="2"/>
  <c r="T546" i="2"/>
  <c r="X546" i="2" s="1"/>
  <c r="U546" i="2"/>
  <c r="Y546" i="2" s="1"/>
  <c r="G547" i="2"/>
  <c r="R547" i="2"/>
  <c r="S547" i="2"/>
  <c r="T547" i="2"/>
  <c r="X547" i="2" s="1"/>
  <c r="U547" i="2"/>
  <c r="Y547" i="2" s="1"/>
  <c r="G548" i="2"/>
  <c r="R548" i="2"/>
  <c r="S548" i="2"/>
  <c r="T548" i="2"/>
  <c r="X548" i="2" s="1"/>
  <c r="U548" i="2"/>
  <c r="Y548" i="2" s="1"/>
  <c r="G549" i="2"/>
  <c r="R549" i="2"/>
  <c r="S549" i="2"/>
  <c r="T549" i="2"/>
  <c r="X549" i="2" s="1"/>
  <c r="U549" i="2"/>
  <c r="Y549" i="2" s="1"/>
  <c r="G550" i="2"/>
  <c r="R550" i="2"/>
  <c r="S550" i="2"/>
  <c r="T550" i="2"/>
  <c r="X550" i="2" s="1"/>
  <c r="U550" i="2"/>
  <c r="Y550" i="2" s="1"/>
  <c r="G551" i="2"/>
  <c r="R551" i="2"/>
  <c r="S551" i="2"/>
  <c r="T551" i="2"/>
  <c r="X551" i="2" s="1"/>
  <c r="U551" i="2"/>
  <c r="Y551" i="2" s="1"/>
  <c r="G552" i="2"/>
  <c r="R552" i="2"/>
  <c r="S552" i="2"/>
  <c r="T552" i="2"/>
  <c r="X552" i="2" s="1"/>
  <c r="U552" i="2"/>
  <c r="Y552" i="2" s="1"/>
  <c r="G553" i="2"/>
  <c r="R553" i="2"/>
  <c r="S553" i="2"/>
  <c r="T553" i="2"/>
  <c r="X553" i="2" s="1"/>
  <c r="U553" i="2"/>
  <c r="Y553" i="2" s="1"/>
  <c r="G570" i="2"/>
  <c r="R570" i="2"/>
  <c r="S570" i="2"/>
  <c r="T570" i="2"/>
  <c r="X570" i="2" s="1"/>
  <c r="U570" i="2"/>
  <c r="Y570" i="2" s="1"/>
  <c r="G571" i="2"/>
  <c r="G572" i="2"/>
  <c r="AB562" i="2" l="1"/>
  <c r="X1129" i="2"/>
  <c r="X554" i="2"/>
  <c r="X388" i="2"/>
  <c r="X418" i="2"/>
  <c r="X530" i="2"/>
  <c r="X409" i="2"/>
  <c r="AB468" i="2"/>
  <c r="X307" i="2"/>
  <c r="X464" i="2"/>
  <c r="X469" i="2"/>
  <c r="X483" i="2"/>
  <c r="Y537" i="2"/>
  <c r="Y1129" i="2"/>
  <c r="X535" i="2"/>
  <c r="AB563" i="2"/>
  <c r="X293" i="2"/>
  <c r="X387" i="2"/>
  <c r="Y388" i="2"/>
  <c r="X437" i="2"/>
  <c r="X532" i="2"/>
  <c r="Y458" i="2"/>
  <c r="X269" i="2"/>
  <c r="X499" i="2"/>
  <c r="AB350" i="2"/>
  <c r="AB206" i="2"/>
  <c r="AB189" i="2"/>
  <c r="AB195" i="2"/>
  <c r="AB223" i="2"/>
  <c r="AB238" i="2"/>
  <c r="AB244" i="2"/>
  <c r="AB248" i="2"/>
  <c r="AB254" i="2"/>
  <c r="AB258" i="2"/>
  <c r="AB190" i="2"/>
  <c r="AB194" i="2"/>
  <c r="AB209" i="2"/>
  <c r="AB210" i="2"/>
  <c r="AB221" i="2"/>
  <c r="AB225" i="2"/>
  <c r="AB236" i="2"/>
  <c r="AB240" i="2"/>
  <c r="AB262" i="2"/>
  <c r="AB196" i="2"/>
  <c r="AB208" i="2"/>
  <c r="AB219" i="2"/>
  <c r="AB246" i="2"/>
  <c r="AB250" i="2"/>
  <c r="AB259" i="2"/>
  <c r="AB239" i="2"/>
  <c r="AB355" i="2"/>
  <c r="AB359" i="2"/>
  <c r="AB435" i="2"/>
  <c r="AB439" i="2"/>
  <c r="AB443" i="2"/>
  <c r="AB450" i="2"/>
  <c r="AB452" i="2"/>
  <c r="AB454" i="2"/>
  <c r="AB458" i="2"/>
  <c r="AB480" i="2"/>
  <c r="AB188" i="2"/>
  <c r="AB204" i="2"/>
  <c r="AB205" i="2"/>
  <c r="AB207" i="2"/>
  <c r="AB215" i="2"/>
  <c r="AB217" i="2"/>
  <c r="AB218" i="2"/>
  <c r="AB226" i="2"/>
  <c r="AB227" i="2"/>
  <c r="AB228" i="2"/>
  <c r="AB229" i="2"/>
  <c r="AB241" i="2"/>
  <c r="AB242" i="2"/>
  <c r="AB251" i="2"/>
  <c r="AB252" i="2"/>
  <c r="AB253" i="2"/>
  <c r="AB255" i="2"/>
  <c r="AB263" i="2"/>
  <c r="AB222" i="2"/>
  <c r="AB237" i="2"/>
  <c r="AB257" i="2"/>
  <c r="AB261" i="2"/>
  <c r="AB191" i="2"/>
  <c r="AB193" i="2"/>
  <c r="AB197" i="2"/>
  <c r="AB198" i="2"/>
  <c r="AB200" i="2"/>
  <c r="AB211" i="2"/>
  <c r="AB213" i="2"/>
  <c r="AB220" i="2"/>
  <c r="AB233" i="2"/>
  <c r="AB234" i="2"/>
  <c r="AB235" i="2"/>
  <c r="AB224" i="2"/>
  <c r="AB312" i="2"/>
  <c r="AB444" i="2"/>
  <c r="AB459" i="2"/>
  <c r="AB192" i="2"/>
  <c r="AB199" i="2"/>
  <c r="AB201" i="2"/>
  <c r="AB202" i="2"/>
  <c r="AB203" i="2"/>
  <c r="AB212" i="2"/>
  <c r="AB214" i="2"/>
  <c r="AB216" i="2"/>
  <c r="AB230" i="2"/>
  <c r="AB231" i="2"/>
  <c r="AB232" i="2"/>
  <c r="AB256" i="2"/>
  <c r="AB260" i="2"/>
  <c r="AB243" i="2"/>
  <c r="AB245" i="2"/>
  <c r="AB247" i="2"/>
  <c r="AB249" i="2"/>
  <c r="AB348" i="2"/>
  <c r="AB387" i="2"/>
  <c r="AB400" i="2"/>
  <c r="AB427" i="2"/>
  <c r="AB434" i="2"/>
  <c r="AB451" i="2"/>
  <c r="AB472" i="2"/>
  <c r="AB493" i="2"/>
  <c r="AB495" i="2"/>
  <c r="AB499" i="2"/>
  <c r="AB304" i="2"/>
  <c r="AB345" i="2"/>
  <c r="AB396" i="2"/>
  <c r="AB376" i="2"/>
  <c r="AB383" i="2"/>
  <c r="AB466" i="2"/>
  <c r="AB423" i="2"/>
  <c r="AB281" i="2"/>
  <c r="AB283" i="2"/>
  <c r="AB292" i="2"/>
  <c r="AB297" i="2"/>
  <c r="AB324" i="2"/>
  <c r="AB331" i="2"/>
  <c r="AB335" i="2"/>
  <c r="AB343" i="2"/>
  <c r="AB364" i="2"/>
  <c r="AB384" i="2"/>
  <c r="AB391" i="2"/>
  <c r="AB411" i="2"/>
  <c r="AB414" i="2"/>
  <c r="AB344" i="2"/>
  <c r="AB274" i="2"/>
  <c r="AB287" i="2"/>
  <c r="AB311" i="2"/>
  <c r="AB316" i="2"/>
  <c r="AB317" i="2"/>
  <c r="AB318" i="2"/>
  <c r="AB322" i="2"/>
  <c r="AB325" i="2"/>
  <c r="AB329" i="2"/>
  <c r="AB330" i="2"/>
  <c r="AB334" i="2"/>
  <c r="AB338" i="2"/>
  <c r="AB340" i="2"/>
  <c r="AB380" i="2"/>
  <c r="AB405" i="2"/>
  <c r="AB417" i="2"/>
  <c r="AB425" i="2"/>
  <c r="AB428" i="2"/>
  <c r="AB430" i="2"/>
  <c r="AB453" i="2"/>
  <c r="AB455" i="2"/>
  <c r="AB473" i="2"/>
  <c r="AB498" i="2"/>
  <c r="AB273" i="2"/>
  <c r="AB310" i="2"/>
  <c r="AB319" i="2"/>
  <c r="AB328" i="2"/>
  <c r="AB352" i="2"/>
  <c r="AB356" i="2"/>
  <c r="AB360" i="2"/>
  <c r="AB367" i="2"/>
  <c r="AB368" i="2"/>
  <c r="AB374" i="2"/>
  <c r="AB381" i="2"/>
  <c r="AB392" i="2"/>
  <c r="AB395" i="2"/>
  <c r="AB412" i="2"/>
  <c r="AB419" i="2"/>
  <c r="AB420" i="2"/>
  <c r="AB424" i="2"/>
  <c r="AB431" i="2"/>
  <c r="AB460" i="2"/>
  <c r="AB462" i="2"/>
  <c r="AB482" i="2"/>
  <c r="AB486" i="2"/>
  <c r="AB490" i="2"/>
  <c r="AB500" i="2"/>
  <c r="AB502" i="2"/>
  <c r="AB504" i="2"/>
  <c r="AB506" i="2"/>
  <c r="AB507" i="2"/>
  <c r="AB265" i="2"/>
  <c r="AB268" i="2"/>
  <c r="AB296" i="2"/>
  <c r="AB302" i="2"/>
  <c r="AB305" i="2"/>
  <c r="AB363" i="2"/>
  <c r="AB371" i="2"/>
  <c r="AB399" i="2"/>
  <c r="AB409" i="2"/>
  <c r="AB410" i="2"/>
  <c r="AB467" i="2"/>
  <c r="AB494" i="2"/>
  <c r="AB501" i="2"/>
  <c r="AB503" i="2"/>
  <c r="AB505" i="2"/>
  <c r="AB264" i="2"/>
  <c r="AB270" i="2"/>
  <c r="AB277" i="2"/>
  <c r="AB280" i="2"/>
  <c r="AB282" i="2"/>
  <c r="AB284" i="2"/>
  <c r="AB326" i="2"/>
  <c r="AB327" i="2"/>
  <c r="AB339" i="2"/>
  <c r="AB342" i="2"/>
  <c r="AB351" i="2"/>
  <c r="AB388" i="2"/>
  <c r="AB404" i="2"/>
  <c r="AB421" i="2"/>
  <c r="AB445" i="2"/>
  <c r="AB461" i="2"/>
  <c r="AB463" i="2"/>
  <c r="AB470" i="2"/>
  <c r="AB481" i="2"/>
  <c r="AB485" i="2"/>
  <c r="AB487" i="2"/>
  <c r="AB401" i="2"/>
  <c r="AB496" i="2"/>
  <c r="AB267" i="2"/>
  <c r="AB483" i="2"/>
  <c r="AB276" i="2"/>
  <c r="AB278" i="2"/>
  <c r="AB288" i="2"/>
  <c r="AB290" i="2"/>
  <c r="AB295" i="2"/>
  <c r="AB301" i="2"/>
  <c r="AB308" i="2"/>
  <c r="AB315" i="2"/>
  <c r="AB320" i="2"/>
  <c r="AB321" i="2"/>
  <c r="AB332" i="2"/>
  <c r="AB346" i="2"/>
  <c r="AB354" i="2"/>
  <c r="AB358" i="2"/>
  <c r="AB362" i="2"/>
  <c r="AB366" i="2"/>
  <c r="AB370" i="2"/>
  <c r="AB373" i="2"/>
  <c r="AB377" i="2"/>
  <c r="AB378" i="2"/>
  <c r="AB385" i="2"/>
  <c r="AB402" i="2"/>
  <c r="AB416" i="2"/>
  <c r="AB432" i="2"/>
  <c r="AB441" i="2"/>
  <c r="AB477" i="2"/>
  <c r="AB488" i="2"/>
  <c r="AB491" i="2"/>
  <c r="AB497" i="2"/>
  <c r="AB275" i="2"/>
  <c r="AB300" i="2"/>
  <c r="AB294" i="2"/>
  <c r="AB298" i="2"/>
  <c r="AB299" i="2"/>
  <c r="AB336" i="2"/>
  <c r="AB341" i="2"/>
  <c r="AB347" i="2"/>
  <c r="AB349" i="2"/>
  <c r="AB407" i="2"/>
  <c r="AB408" i="2"/>
  <c r="AB415" i="2"/>
  <c r="AB446" i="2"/>
  <c r="AB465" i="2"/>
  <c r="AB475" i="2"/>
  <c r="AB313" i="2"/>
  <c r="AB271" i="2"/>
  <c r="AB285" i="2"/>
  <c r="AB289" i="2"/>
  <c r="AB309" i="2"/>
  <c r="AB314" i="2"/>
  <c r="AB389" i="2"/>
  <c r="AB393" i="2"/>
  <c r="AB429" i="2"/>
  <c r="AB433" i="2"/>
  <c r="AB440" i="2"/>
  <c r="AB474" i="2"/>
  <c r="AB476" i="2"/>
  <c r="AB489" i="2"/>
  <c r="AB492" i="2"/>
  <c r="AB293" i="2"/>
  <c r="AB307" i="2"/>
  <c r="AB279" i="2"/>
  <c r="AB266" i="2"/>
  <c r="AB269" i="2"/>
  <c r="AB272" i="2"/>
  <c r="AB286" i="2"/>
  <c r="AB291" i="2"/>
  <c r="AB303" i="2"/>
  <c r="AB306" i="2"/>
  <c r="AB323" i="2"/>
  <c r="AB337" i="2"/>
  <c r="AB333" i="2"/>
  <c r="AB394" i="2"/>
  <c r="AB375" i="2"/>
  <c r="AB386" i="2"/>
  <c r="AB390" i="2"/>
  <c r="AB403" i="2"/>
  <c r="AB413" i="2"/>
  <c r="AB353" i="2"/>
  <c r="AB357" i="2"/>
  <c r="AB361" i="2"/>
  <c r="AB365" i="2"/>
  <c r="AB369" i="2"/>
  <c r="AB372" i="2"/>
  <c r="AB379" i="2"/>
  <c r="AB397" i="2"/>
  <c r="AB398" i="2"/>
  <c r="AB406" i="2"/>
  <c r="AB422" i="2"/>
  <c r="AB382" i="2"/>
  <c r="AB418" i="2"/>
  <c r="AB471" i="2"/>
  <c r="AB426" i="2"/>
  <c r="AB436" i="2"/>
  <c r="AB437" i="2"/>
  <c r="AB438" i="2"/>
  <c r="AB448" i="2"/>
  <c r="AB449" i="2"/>
  <c r="AB456" i="2"/>
  <c r="AB457" i="2"/>
  <c r="AB464" i="2"/>
  <c r="AB469" i="2"/>
  <c r="AB442" i="2"/>
  <c r="AB447" i="2"/>
  <c r="AB478" i="2"/>
  <c r="AB479" i="2"/>
  <c r="AB567" i="2"/>
  <c r="AB602" i="2"/>
  <c r="AB552" i="2"/>
  <c r="AB547" i="2"/>
  <c r="AB544" i="2"/>
  <c r="AB534" i="2"/>
  <c r="AB608" i="2"/>
  <c r="AB535" i="2"/>
  <c r="AB538" i="2"/>
  <c r="AB536" i="2"/>
  <c r="AB570" i="2"/>
  <c r="AB541" i="2"/>
  <c r="AB566" i="2"/>
  <c r="AB604" i="2"/>
  <c r="AB548" i="2"/>
  <c r="AB554" i="2"/>
  <c r="AB568" i="2"/>
  <c r="AB601" i="2"/>
  <c r="AB537" i="2"/>
  <c r="AB606" i="2"/>
  <c r="AB605" i="2"/>
  <c r="AB599" i="2"/>
  <c r="AB559" i="2"/>
  <c r="AB555" i="2"/>
  <c r="AB571" i="2"/>
  <c r="AB598" i="2"/>
  <c r="AB597" i="2"/>
  <c r="AB1128" i="2"/>
  <c r="AB531" i="2"/>
  <c r="AB551" i="2"/>
  <c r="AB542" i="2"/>
  <c r="AB533" i="2"/>
  <c r="AB609" i="2"/>
  <c r="AB569" i="2"/>
  <c r="AB557" i="2"/>
  <c r="AB565" i="2"/>
  <c r="AB556" i="2"/>
  <c r="AB530" i="2"/>
  <c r="AB603" i="2"/>
  <c r="AB1129" i="2"/>
  <c r="AB600" i="2"/>
  <c r="AB558" i="2"/>
  <c r="AB560" i="2"/>
  <c r="AB564" i="2"/>
  <c r="AB561" i="2"/>
  <c r="AB607" i="2"/>
  <c r="AB532" i="2"/>
  <c r="AB553" i="2"/>
  <c r="AB543" i="2"/>
  <c r="AB550" i="2"/>
  <c r="AB549" i="2"/>
  <c r="AB572" i="2"/>
  <c r="AB546" i="2"/>
  <c r="AB545" i="2"/>
  <c r="U740" i="2" l="1"/>
  <c r="Y740" i="2" s="1"/>
  <c r="T740" i="2"/>
  <c r="X740" i="2" s="1"/>
  <c r="S740" i="2"/>
  <c r="R740" i="2"/>
  <c r="AB737" i="2" l="1"/>
  <c r="AB738" i="2"/>
  <c r="AB739" i="2"/>
  <c r="AB744" i="2"/>
  <c r="AB743" i="2"/>
  <c r="AB742" i="2"/>
  <c r="AB750" i="2"/>
  <c r="AB749" i="2"/>
  <c r="AB754" i="2"/>
  <c r="AB748" i="2"/>
  <c r="AB752" i="2"/>
  <c r="AB740" i="2"/>
  <c r="AB741" i="2"/>
  <c r="AB745" i="2"/>
  <c r="AB746" i="2"/>
  <c r="AB747" i="2"/>
  <c r="AB751" i="2"/>
  <c r="AA4" i="2" l="1"/>
  <c r="G115" i="2" l="1"/>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573" i="2"/>
  <c r="G574" i="2"/>
  <c r="G575" i="2"/>
  <c r="G576" i="2"/>
  <c r="G577" i="2"/>
  <c r="G578" i="2"/>
  <c r="G579" i="2"/>
  <c r="G580" i="2"/>
  <c r="G581" i="2"/>
  <c r="G582" i="2"/>
  <c r="G583" i="2"/>
  <c r="G584" i="2"/>
  <c r="G585" i="2"/>
  <c r="G586" i="2"/>
  <c r="G587" i="2"/>
  <c r="G588" i="2"/>
  <c r="G589" i="2"/>
  <c r="G590" i="2"/>
  <c r="G591" i="2"/>
  <c r="G592" i="2"/>
  <c r="G593" i="2"/>
  <c r="G594" i="2"/>
  <c r="G595" i="2"/>
  <c r="G596" i="2"/>
  <c r="G539" i="2"/>
  <c r="G54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817" i="2"/>
  <c r="G818" i="2"/>
  <c r="G819" i="2"/>
  <c r="G820" i="2"/>
  <c r="G821" i="2"/>
  <c r="G822" i="2"/>
  <c r="G823" i="2"/>
  <c r="G824" i="2"/>
  <c r="G755" i="2"/>
  <c r="G756" i="2"/>
  <c r="G757" i="2"/>
  <c r="G758" i="2"/>
  <c r="G759" i="2"/>
  <c r="G760" i="2"/>
  <c r="G761" i="2"/>
  <c r="G762" i="2"/>
  <c r="G763" i="2"/>
  <c r="G764" i="2"/>
  <c r="G765" i="2"/>
  <c r="G766" i="2"/>
  <c r="G767" i="2"/>
  <c r="G915" i="2"/>
  <c r="G916" i="2"/>
  <c r="G917" i="2"/>
  <c r="G825" i="2"/>
  <c r="G826" i="2"/>
  <c r="G827" i="2"/>
  <c r="G828" i="2"/>
  <c r="G829" i="2"/>
  <c r="G830" i="2"/>
  <c r="G831" i="2"/>
  <c r="G832" i="2"/>
  <c r="G833" i="2"/>
  <c r="G768" i="2"/>
  <c r="G769" i="2"/>
  <c r="G770" i="2"/>
  <c r="G771" i="2"/>
  <c r="G772" i="2"/>
  <c r="G773" i="2"/>
  <c r="G774" i="2"/>
  <c r="G775" i="2"/>
  <c r="G776" i="2"/>
  <c r="G777" i="2"/>
  <c r="G778" i="2"/>
  <c r="G779" i="2"/>
  <c r="G780" i="2"/>
  <c r="G781" i="2"/>
  <c r="G782" i="2"/>
  <c r="G783" i="2"/>
  <c r="G784" i="2"/>
  <c r="G785" i="2"/>
  <c r="G786" i="2"/>
  <c r="G918" i="2"/>
  <c r="G919" i="2"/>
  <c r="G920" i="2"/>
  <c r="G921" i="2"/>
  <c r="G787" i="2"/>
  <c r="G788" i="2"/>
  <c r="G789" i="2"/>
  <c r="G790" i="2"/>
  <c r="G791" i="2"/>
  <c r="G792" i="2"/>
  <c r="G793" i="2"/>
  <c r="G794" i="2"/>
  <c r="G795" i="2"/>
  <c r="G796" i="2"/>
  <c r="G834" i="2"/>
  <c r="G797" i="2"/>
  <c r="G798" i="2"/>
  <c r="G799" i="2"/>
  <c r="G800" i="2"/>
  <c r="G801" i="2"/>
  <c r="G835" i="2"/>
  <c r="G836" i="2"/>
  <c r="G837" i="2"/>
  <c r="G838" i="2"/>
  <c r="G839" i="2"/>
  <c r="G840" i="2"/>
  <c r="G841" i="2"/>
  <c r="G842" i="2"/>
  <c r="G843" i="2"/>
  <c r="G844" i="2"/>
  <c r="G845" i="2"/>
  <c r="G846" i="2"/>
  <c r="G847" i="2"/>
  <c r="G922" i="2"/>
  <c r="G923" i="2"/>
  <c r="G848" i="2"/>
  <c r="G849" i="2"/>
  <c r="G850" i="2"/>
  <c r="G851" i="2"/>
  <c r="G852" i="2"/>
  <c r="G853" i="2"/>
  <c r="G854" i="2"/>
  <c r="G855" i="2"/>
  <c r="G856" i="2"/>
  <c r="G857" i="2"/>
  <c r="G858" i="2"/>
  <c r="G802" i="2"/>
  <c r="G803" i="2"/>
  <c r="G804" i="2"/>
  <c r="G805" i="2"/>
  <c r="G806" i="2"/>
  <c r="G924" i="2"/>
  <c r="G925" i="2"/>
  <c r="G859" i="2"/>
  <c r="G860" i="2"/>
  <c r="G861" i="2"/>
  <c r="G862" i="2"/>
  <c r="G863" i="2"/>
  <c r="G864" i="2"/>
  <c r="G865" i="2"/>
  <c r="G866" i="2"/>
  <c r="G807" i="2"/>
  <c r="G808" i="2"/>
  <c r="G809" i="2"/>
  <c r="G810" i="2"/>
  <c r="G811" i="2"/>
  <c r="G812" i="2"/>
  <c r="G867" i="2"/>
  <c r="G868" i="2"/>
  <c r="G869" i="2"/>
  <c r="G870" i="2"/>
  <c r="G813" i="2"/>
  <c r="G814" i="2"/>
  <c r="G815" i="2"/>
  <c r="G816" i="2"/>
  <c r="G871" i="2"/>
  <c r="G872" i="2"/>
  <c r="G873" i="2"/>
  <c r="G926" i="2"/>
  <c r="G927" i="2"/>
  <c r="G928" i="2"/>
  <c r="G929" i="2"/>
  <c r="G930" i="2"/>
  <c r="G931"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32" i="2"/>
  <c r="G933" i="2"/>
  <c r="G934" i="2"/>
  <c r="G935" i="2"/>
  <c r="G936" i="2"/>
  <c r="G937" i="2"/>
  <c r="G938" i="2"/>
  <c r="G939" i="2"/>
  <c r="G940" i="2"/>
  <c r="G941" i="2"/>
  <c r="G942" i="2"/>
  <c r="AB942" i="2" s="1"/>
  <c r="G944" i="2"/>
  <c r="G945" i="2"/>
  <c r="G946" i="2"/>
  <c r="G947" i="2"/>
  <c r="G948" i="2"/>
  <c r="G949" i="2"/>
  <c r="G950" i="2"/>
  <c r="G951" i="2"/>
  <c r="G954" i="2"/>
  <c r="G955" i="2"/>
  <c r="G956" i="2"/>
  <c r="G957" i="2"/>
  <c r="G958" i="2"/>
  <c r="G959" i="2"/>
  <c r="G960" i="2"/>
  <c r="G952" i="2"/>
  <c r="G961" i="2"/>
  <c r="G962" i="2"/>
  <c r="G963" i="2"/>
  <c r="G964" i="2"/>
  <c r="G965" i="2"/>
  <c r="G966" i="2"/>
  <c r="AB966" i="2" s="1"/>
  <c r="G967" i="2"/>
  <c r="G968" i="2"/>
  <c r="G969" i="2"/>
  <c r="G970" i="2"/>
  <c r="G971" i="2"/>
  <c r="G972" i="2"/>
  <c r="G943" i="2"/>
  <c r="AB943" i="2" s="1"/>
  <c r="G973" i="2"/>
  <c r="AB973" i="2" s="1"/>
  <c r="G974" i="2"/>
  <c r="G975" i="2"/>
  <c r="G976" i="2"/>
  <c r="G977" i="2"/>
  <c r="G978" i="2"/>
  <c r="G979" i="2"/>
  <c r="G953" i="2"/>
  <c r="G980" i="2"/>
  <c r="G981" i="2"/>
  <c r="G982" i="2"/>
  <c r="G983" i="2"/>
  <c r="G984" i="2"/>
  <c r="G985" i="2"/>
  <c r="G986" i="2"/>
  <c r="G987" i="2"/>
  <c r="G988" i="2"/>
  <c r="G989" i="2"/>
  <c r="G990" i="2"/>
  <c r="G991" i="2"/>
  <c r="G992" i="2"/>
  <c r="G993" i="2"/>
  <c r="G994" i="2"/>
  <c r="G1050" i="2"/>
  <c r="G1051" i="2"/>
  <c r="G1052" i="2"/>
  <c r="G1053" i="2"/>
  <c r="G1054" i="2"/>
  <c r="G1046" i="2"/>
  <c r="G1047" i="2"/>
  <c r="G1048" i="2"/>
  <c r="G1049" i="2"/>
  <c r="G1075" i="2"/>
  <c r="G1076" i="2"/>
  <c r="G1077" i="2"/>
  <c r="G1078" i="2"/>
  <c r="G1079" i="2"/>
  <c r="G1080" i="2"/>
  <c r="G1081" i="2"/>
  <c r="G1082" i="2"/>
  <c r="G1083" i="2"/>
  <c r="G1084" i="2"/>
  <c r="G1085" i="2"/>
  <c r="G1086" i="2"/>
  <c r="G1087" i="2"/>
  <c r="G1088" i="2"/>
  <c r="G1089" i="2"/>
  <c r="G1090" i="2"/>
  <c r="G1091" i="2"/>
  <c r="G1092" i="2"/>
  <c r="G1093" i="2"/>
  <c r="G1094" i="2"/>
  <c r="G1095" i="2"/>
  <c r="G1055" i="2"/>
  <c r="G1056" i="2"/>
  <c r="G1057" i="2"/>
  <c r="G1058" i="2"/>
  <c r="G1059" i="2"/>
  <c r="G1060" i="2"/>
  <c r="G1061" i="2"/>
  <c r="G1062" i="2"/>
  <c r="G1063" i="2"/>
  <c r="G1064" i="2"/>
  <c r="G1065" i="2"/>
  <c r="G1066" i="2"/>
  <c r="G1067" i="2"/>
  <c r="G1068" i="2"/>
  <c r="G1069" i="2"/>
  <c r="G1070" i="2"/>
  <c r="G1071" i="2"/>
  <c r="G1072" i="2"/>
  <c r="G1073" i="2"/>
  <c r="G1074"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30" i="2"/>
  <c r="G1131" i="2"/>
  <c r="G1132" i="2"/>
  <c r="G1133" i="2"/>
  <c r="G1135" i="2"/>
  <c r="G1136"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161" i="2"/>
  <c r="G162" i="2"/>
  <c r="G163" i="2"/>
  <c r="G164" i="2"/>
  <c r="G166" i="2"/>
  <c r="G167" i="2"/>
  <c r="G168" i="2"/>
  <c r="G169" i="2"/>
  <c r="G170" i="2"/>
  <c r="G171" i="2"/>
  <c r="G1134" i="2"/>
  <c r="G172" i="2"/>
  <c r="G173" i="2"/>
  <c r="G174" i="2"/>
  <c r="G175" i="2"/>
  <c r="G176" i="2"/>
  <c r="G177" i="2"/>
  <c r="G178" i="2"/>
  <c r="G179" i="2"/>
  <c r="G180" i="2"/>
  <c r="G181" i="2"/>
  <c r="G182" i="2"/>
  <c r="G183" i="2"/>
  <c r="G184" i="2"/>
  <c r="G185" i="2"/>
  <c r="G186" i="2"/>
  <c r="G187"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E7" i="10" l="1"/>
  <c r="E8" i="10"/>
  <c r="E9" i="10"/>
  <c r="E10" i="10"/>
  <c r="E11" i="10"/>
  <c r="E12" i="10"/>
  <c r="E13" i="10"/>
  <c r="E14" i="10"/>
  <c r="E6" i="10"/>
  <c r="N8" i="11"/>
  <c r="O8" i="11"/>
  <c r="P8" i="11"/>
  <c r="N9" i="11"/>
  <c r="O9" i="11"/>
  <c r="P9" i="11"/>
  <c r="N10" i="11"/>
  <c r="O10" i="11"/>
  <c r="P10" i="11"/>
  <c r="N11" i="11"/>
  <c r="O11" i="11"/>
  <c r="P11" i="11"/>
  <c r="N12" i="11"/>
  <c r="O12" i="11"/>
  <c r="P12" i="11"/>
  <c r="N13" i="11"/>
  <c r="O13" i="11"/>
  <c r="P13" i="11"/>
  <c r="N14" i="11"/>
  <c r="O14" i="11"/>
  <c r="P14" i="11"/>
  <c r="N15" i="11"/>
  <c r="O15" i="11"/>
  <c r="P15" i="11"/>
  <c r="N16" i="11"/>
  <c r="O16" i="11"/>
  <c r="P16" i="11"/>
  <c r="N17" i="11"/>
  <c r="O17" i="11"/>
  <c r="P17" i="11"/>
  <c r="N18" i="11"/>
  <c r="O18" i="11"/>
  <c r="P18" i="11"/>
  <c r="N19" i="11"/>
  <c r="O19" i="11"/>
  <c r="P19" i="11"/>
  <c r="N20" i="11"/>
  <c r="O20" i="11"/>
  <c r="P20" i="11"/>
  <c r="N21" i="11"/>
  <c r="O21" i="11"/>
  <c r="P21" i="11"/>
  <c r="N22" i="11"/>
  <c r="O22" i="11"/>
  <c r="P22" i="11"/>
  <c r="N23" i="11"/>
  <c r="O23" i="11"/>
  <c r="P23" i="11"/>
  <c r="N24" i="11"/>
  <c r="O24" i="11"/>
  <c r="P24" i="11"/>
  <c r="N25" i="11"/>
  <c r="O25" i="11"/>
  <c r="P25" i="11"/>
  <c r="N26" i="11"/>
  <c r="O26" i="11"/>
  <c r="P26" i="11"/>
  <c r="N27" i="11"/>
  <c r="O27" i="11"/>
  <c r="P27" i="11"/>
  <c r="N28" i="11"/>
  <c r="O28" i="11"/>
  <c r="P28" i="11"/>
  <c r="N29" i="11"/>
  <c r="O29" i="11"/>
  <c r="P29" i="11"/>
  <c r="N30" i="11"/>
  <c r="O30" i="11"/>
  <c r="P30" i="11"/>
  <c r="N31" i="11"/>
  <c r="O31" i="11"/>
  <c r="P31" i="11"/>
  <c r="N32" i="11"/>
  <c r="O32" i="11"/>
  <c r="P32" i="11"/>
  <c r="N33" i="11"/>
  <c r="O33" i="11"/>
  <c r="P33" i="11"/>
  <c r="N34" i="11"/>
  <c r="O34" i="11"/>
  <c r="P34" i="11"/>
  <c r="N35" i="11"/>
  <c r="O35" i="11"/>
  <c r="P35" i="11"/>
  <c r="N36" i="11"/>
  <c r="O36" i="11"/>
  <c r="P36" i="11"/>
  <c r="N37" i="11"/>
  <c r="O37" i="11"/>
  <c r="P37" i="11"/>
  <c r="N38" i="11"/>
  <c r="O38" i="11"/>
  <c r="P38" i="11"/>
  <c r="N39" i="11"/>
  <c r="O39" i="11"/>
  <c r="P39" i="11"/>
  <c r="N40" i="11"/>
  <c r="O40" i="11"/>
  <c r="P40" i="11"/>
  <c r="N41" i="11"/>
  <c r="O41" i="11"/>
  <c r="P41" i="11"/>
  <c r="N42" i="11"/>
  <c r="O42" i="11"/>
  <c r="P42" i="11"/>
  <c r="N43" i="11"/>
  <c r="O43" i="11"/>
  <c r="P43" i="11"/>
  <c r="N44" i="11"/>
  <c r="O44" i="11"/>
  <c r="P44" i="11"/>
  <c r="N45" i="11"/>
  <c r="O45" i="11"/>
  <c r="P45" i="11"/>
  <c r="N46" i="11"/>
  <c r="O46" i="11"/>
  <c r="P46" i="11"/>
  <c r="N47" i="11"/>
  <c r="O47" i="11"/>
  <c r="P47" i="11"/>
  <c r="N48" i="11"/>
  <c r="O48" i="11"/>
  <c r="P48" i="11"/>
  <c r="N49" i="11"/>
  <c r="O49" i="11"/>
  <c r="P49" i="11"/>
  <c r="N50" i="11"/>
  <c r="O50" i="11"/>
  <c r="P50" i="11"/>
  <c r="N51" i="11"/>
  <c r="O51" i="11"/>
  <c r="P51" i="11"/>
  <c r="N52" i="11"/>
  <c r="O52" i="11"/>
  <c r="P52" i="11"/>
  <c r="N53" i="11"/>
  <c r="O53" i="11"/>
  <c r="P53" i="11"/>
  <c r="N54" i="11"/>
  <c r="O54" i="11"/>
  <c r="P54" i="11"/>
  <c r="N55" i="11"/>
  <c r="O55" i="11"/>
  <c r="P55" i="11"/>
  <c r="N56" i="11"/>
  <c r="O56" i="11"/>
  <c r="P56" i="11"/>
  <c r="N57" i="11"/>
  <c r="O57" i="11"/>
  <c r="P57" i="11"/>
  <c r="N58" i="11"/>
  <c r="O58" i="11"/>
  <c r="P58" i="11"/>
  <c r="N59" i="11"/>
  <c r="O59" i="11"/>
  <c r="P59" i="11"/>
  <c r="N60" i="11"/>
  <c r="O60" i="11"/>
  <c r="P60" i="11"/>
  <c r="N61" i="11"/>
  <c r="O61" i="11"/>
  <c r="P61" i="11"/>
  <c r="N62" i="11"/>
  <c r="O62" i="11"/>
  <c r="P62" i="11"/>
  <c r="N63" i="11"/>
  <c r="O63" i="11"/>
  <c r="P63" i="11"/>
  <c r="N64" i="11"/>
  <c r="O64" i="11"/>
  <c r="P64" i="11"/>
  <c r="N65" i="11"/>
  <c r="O65" i="11"/>
  <c r="P65" i="11"/>
  <c r="N66" i="11"/>
  <c r="O66" i="11"/>
  <c r="P66" i="11"/>
  <c r="N67" i="11"/>
  <c r="O67" i="11"/>
  <c r="P67" i="11"/>
  <c r="N68" i="11"/>
  <c r="O68" i="11"/>
  <c r="P68" i="11"/>
  <c r="N69" i="11"/>
  <c r="O69" i="11"/>
  <c r="P69" i="11"/>
  <c r="N70" i="11"/>
  <c r="O70" i="11"/>
  <c r="P70" i="11"/>
  <c r="N71" i="11"/>
  <c r="O71" i="11"/>
  <c r="P71" i="11"/>
  <c r="N72" i="11"/>
  <c r="O72" i="11"/>
  <c r="P72" i="11"/>
  <c r="N73" i="11"/>
  <c r="O73" i="11"/>
  <c r="P73" i="11"/>
  <c r="N74" i="11"/>
  <c r="O74" i="11"/>
  <c r="P74" i="11"/>
  <c r="N75" i="11"/>
  <c r="O75" i="11"/>
  <c r="P75" i="11"/>
  <c r="N76" i="11"/>
  <c r="O76" i="11"/>
  <c r="P76" i="11"/>
  <c r="N77" i="11"/>
  <c r="O77" i="11"/>
  <c r="P77" i="11"/>
  <c r="N78" i="11"/>
  <c r="O78" i="11"/>
  <c r="P78" i="11"/>
  <c r="N79" i="11"/>
  <c r="O79" i="11"/>
  <c r="P79" i="11"/>
  <c r="N80" i="11"/>
  <c r="O80" i="11"/>
  <c r="P80" i="11"/>
  <c r="N81" i="11"/>
  <c r="O81" i="11"/>
  <c r="P81" i="11"/>
  <c r="N82" i="11"/>
  <c r="O82" i="11"/>
  <c r="P82" i="11"/>
  <c r="N83" i="11"/>
  <c r="O83" i="11"/>
  <c r="P83" i="11"/>
  <c r="N84" i="11"/>
  <c r="O84" i="11"/>
  <c r="P84" i="11"/>
  <c r="N85" i="11"/>
  <c r="O85" i="11"/>
  <c r="P85" i="11"/>
  <c r="N86" i="11"/>
  <c r="O86" i="11"/>
  <c r="P86" i="11"/>
  <c r="N87" i="11"/>
  <c r="O87" i="11"/>
  <c r="P87" i="11"/>
  <c r="N88" i="11"/>
  <c r="O88" i="11"/>
  <c r="P88" i="11"/>
  <c r="N89" i="11"/>
  <c r="O89" i="11"/>
  <c r="P89" i="11"/>
  <c r="N90" i="11"/>
  <c r="O90" i="11"/>
  <c r="P90" i="11"/>
  <c r="N91" i="11"/>
  <c r="O91" i="11"/>
  <c r="P91" i="11"/>
  <c r="N92" i="11"/>
  <c r="O92" i="11"/>
  <c r="P92" i="11"/>
  <c r="N93" i="11"/>
  <c r="O93" i="11"/>
  <c r="P93" i="11"/>
  <c r="N94" i="11"/>
  <c r="O94" i="11"/>
  <c r="P94" i="11"/>
  <c r="N95" i="11"/>
  <c r="O95" i="11"/>
  <c r="P95" i="11"/>
  <c r="N96" i="11"/>
  <c r="O96" i="11"/>
  <c r="P96" i="11"/>
  <c r="N97" i="11"/>
  <c r="O97" i="11"/>
  <c r="P97" i="11"/>
  <c r="N98" i="11"/>
  <c r="O98" i="11"/>
  <c r="P98" i="11"/>
  <c r="N99" i="11"/>
  <c r="O99" i="11"/>
  <c r="P99" i="11"/>
  <c r="N100" i="11"/>
  <c r="O100" i="11"/>
  <c r="P100" i="11"/>
  <c r="N101" i="11"/>
  <c r="O101" i="11"/>
  <c r="P101" i="11"/>
  <c r="N102" i="11"/>
  <c r="O102" i="11"/>
  <c r="P102" i="11"/>
  <c r="N103" i="11"/>
  <c r="O103" i="11"/>
  <c r="P103" i="11"/>
  <c r="N104" i="11"/>
  <c r="O104" i="11"/>
  <c r="P104" i="11"/>
  <c r="N105" i="11"/>
  <c r="O105" i="11"/>
  <c r="P105" i="11"/>
  <c r="N106" i="11"/>
  <c r="O106" i="11"/>
  <c r="P106" i="11"/>
  <c r="N107" i="11"/>
  <c r="O107" i="11"/>
  <c r="P107" i="11"/>
  <c r="N108" i="11"/>
  <c r="O108" i="11"/>
  <c r="P108" i="11"/>
  <c r="N109" i="11"/>
  <c r="O109" i="11"/>
  <c r="P109" i="11"/>
  <c r="N110" i="11"/>
  <c r="O110" i="11"/>
  <c r="P110" i="11"/>
  <c r="N111" i="11"/>
  <c r="O111" i="11"/>
  <c r="P111" i="11"/>
  <c r="N112" i="11"/>
  <c r="O112" i="11"/>
  <c r="P112" i="11"/>
  <c r="N113" i="11"/>
  <c r="O113" i="11"/>
  <c r="P113" i="11"/>
  <c r="N114" i="11"/>
  <c r="O114" i="11"/>
  <c r="P114" i="11"/>
  <c r="N115" i="11"/>
  <c r="O115" i="11"/>
  <c r="P115" i="11"/>
  <c r="N116" i="11"/>
  <c r="O116" i="11"/>
  <c r="P116" i="11"/>
  <c r="N117" i="11"/>
  <c r="O117" i="11"/>
  <c r="P117" i="11"/>
  <c r="N118" i="11"/>
  <c r="O118" i="11"/>
  <c r="P118" i="11"/>
  <c r="N119" i="11"/>
  <c r="O119" i="11"/>
  <c r="P119" i="11"/>
  <c r="N120" i="11"/>
  <c r="O120" i="11"/>
  <c r="P120" i="11"/>
  <c r="N121" i="11"/>
  <c r="O121" i="11"/>
  <c r="P121" i="11"/>
  <c r="N122" i="11"/>
  <c r="O122" i="11"/>
  <c r="P122" i="11"/>
  <c r="N123" i="11"/>
  <c r="O123" i="11"/>
  <c r="P123" i="11"/>
  <c r="N124" i="11"/>
  <c r="O124" i="11"/>
  <c r="P124" i="11"/>
  <c r="N125" i="11"/>
  <c r="O125" i="11"/>
  <c r="P125" i="11"/>
  <c r="N126" i="11"/>
  <c r="O126" i="11"/>
  <c r="P126" i="11"/>
  <c r="N127" i="11"/>
  <c r="O127" i="11"/>
  <c r="P127" i="11"/>
  <c r="N128" i="11"/>
  <c r="O128" i="11"/>
  <c r="P128" i="11"/>
  <c r="N129" i="11"/>
  <c r="O129" i="11"/>
  <c r="P129" i="11"/>
  <c r="N130" i="11"/>
  <c r="O130" i="11"/>
  <c r="P130" i="11"/>
  <c r="N131" i="11"/>
  <c r="O131" i="11"/>
  <c r="P131" i="11"/>
  <c r="N132" i="11"/>
  <c r="O132" i="11"/>
  <c r="P132" i="11"/>
  <c r="N133" i="11"/>
  <c r="O133" i="11"/>
  <c r="P133" i="11"/>
  <c r="N134" i="11"/>
  <c r="O134" i="11"/>
  <c r="P134" i="11"/>
  <c r="N135" i="11"/>
  <c r="O135" i="11"/>
  <c r="P135" i="11"/>
  <c r="N136" i="11"/>
  <c r="O136" i="11"/>
  <c r="P136" i="11"/>
  <c r="N137" i="11"/>
  <c r="O137" i="11"/>
  <c r="P137" i="11"/>
  <c r="N138" i="11"/>
  <c r="O138" i="11"/>
  <c r="P138" i="11"/>
  <c r="N139" i="11"/>
  <c r="O139" i="11"/>
  <c r="P139" i="11"/>
  <c r="N140" i="11"/>
  <c r="O140" i="11"/>
  <c r="P140" i="11"/>
  <c r="N141" i="11"/>
  <c r="O141" i="11"/>
  <c r="P141" i="11"/>
  <c r="N142" i="11"/>
  <c r="O142" i="11"/>
  <c r="P142" i="11"/>
  <c r="N143" i="11"/>
  <c r="O143" i="11"/>
  <c r="P143" i="11"/>
  <c r="N144" i="11"/>
  <c r="O144" i="11"/>
  <c r="P144" i="11"/>
  <c r="N145" i="11"/>
  <c r="O145" i="11"/>
  <c r="P145" i="11"/>
  <c r="N146" i="11"/>
  <c r="O146" i="11"/>
  <c r="P146" i="11"/>
  <c r="N147" i="11"/>
  <c r="O147" i="11"/>
  <c r="P147" i="11"/>
  <c r="N148" i="11"/>
  <c r="O148" i="11"/>
  <c r="P148" i="11"/>
  <c r="N149" i="11"/>
  <c r="O149" i="11"/>
  <c r="P149" i="11"/>
  <c r="N150" i="11"/>
  <c r="O150" i="11"/>
  <c r="P150" i="11"/>
  <c r="N151" i="11"/>
  <c r="O151" i="11"/>
  <c r="P151" i="11"/>
  <c r="N152" i="11"/>
  <c r="O152" i="11"/>
  <c r="P152" i="11"/>
  <c r="N153" i="11"/>
  <c r="O153" i="11"/>
  <c r="P153" i="11"/>
  <c r="N154" i="11"/>
  <c r="O154" i="11"/>
  <c r="P154" i="11"/>
  <c r="N155" i="11"/>
  <c r="O155" i="11"/>
  <c r="P155" i="11"/>
  <c r="N156" i="11"/>
  <c r="O156" i="11"/>
  <c r="P156" i="11"/>
  <c r="N157" i="11"/>
  <c r="O157" i="11"/>
  <c r="P157" i="11"/>
  <c r="N158" i="11"/>
  <c r="O158" i="11"/>
  <c r="P158" i="11"/>
  <c r="N159" i="11"/>
  <c r="O159" i="11"/>
  <c r="P159" i="11"/>
  <c r="N160" i="11"/>
  <c r="O160" i="11"/>
  <c r="P160" i="11"/>
  <c r="N161" i="11"/>
  <c r="O161" i="11"/>
  <c r="P161" i="11"/>
  <c r="N162" i="11"/>
  <c r="O162" i="11"/>
  <c r="P162" i="11"/>
  <c r="N163" i="11"/>
  <c r="O163" i="11"/>
  <c r="P163" i="11"/>
  <c r="N164" i="11"/>
  <c r="O164" i="11"/>
  <c r="P164" i="11"/>
  <c r="N165" i="11"/>
  <c r="O165" i="11"/>
  <c r="P165" i="11"/>
  <c r="N166" i="11"/>
  <c r="O166" i="11"/>
  <c r="P166" i="11"/>
  <c r="N167" i="11"/>
  <c r="O167" i="11"/>
  <c r="P167" i="11"/>
  <c r="N168" i="11"/>
  <c r="O168" i="11"/>
  <c r="P168" i="11"/>
  <c r="N169" i="11"/>
  <c r="O169" i="11"/>
  <c r="P169" i="11"/>
  <c r="N170" i="11"/>
  <c r="O170" i="11"/>
  <c r="P170" i="11"/>
  <c r="N171" i="11"/>
  <c r="O171" i="11"/>
  <c r="P171" i="11"/>
  <c r="N172" i="11"/>
  <c r="O172" i="11"/>
  <c r="P172" i="11"/>
  <c r="N173" i="11"/>
  <c r="O173" i="11"/>
  <c r="P173" i="11"/>
  <c r="N174" i="11"/>
  <c r="O174" i="11"/>
  <c r="P174" i="11"/>
  <c r="N175" i="11"/>
  <c r="O175" i="11"/>
  <c r="P175" i="11"/>
  <c r="N176" i="11"/>
  <c r="O176" i="11"/>
  <c r="P176" i="11"/>
  <c r="N177" i="11"/>
  <c r="O177" i="11"/>
  <c r="P177" i="11"/>
  <c r="N178" i="11"/>
  <c r="O178" i="11"/>
  <c r="P178" i="11"/>
  <c r="N179" i="11"/>
  <c r="O179" i="11"/>
  <c r="P179" i="11"/>
  <c r="N180" i="11"/>
  <c r="O180" i="11"/>
  <c r="P180" i="11"/>
  <c r="N181" i="11"/>
  <c r="O181" i="11"/>
  <c r="P181" i="11"/>
  <c r="N182" i="11"/>
  <c r="O182" i="11"/>
  <c r="P182" i="11"/>
  <c r="N183" i="11"/>
  <c r="O183" i="11"/>
  <c r="P183" i="11"/>
  <c r="N184" i="11"/>
  <c r="O184" i="11"/>
  <c r="P184" i="11"/>
  <c r="N185" i="11"/>
  <c r="O185" i="11"/>
  <c r="P185" i="11"/>
  <c r="N186" i="11"/>
  <c r="O186" i="11"/>
  <c r="P186" i="11"/>
  <c r="N187" i="11"/>
  <c r="O187" i="11"/>
  <c r="P187" i="11"/>
  <c r="N188" i="11"/>
  <c r="O188" i="11"/>
  <c r="P188" i="11"/>
  <c r="N189" i="11"/>
  <c r="O189" i="11"/>
  <c r="P189" i="11"/>
  <c r="N190" i="11"/>
  <c r="O190" i="11"/>
  <c r="P190" i="11"/>
  <c r="N191" i="11"/>
  <c r="O191" i="11"/>
  <c r="P191" i="11"/>
  <c r="N192" i="11"/>
  <c r="O192" i="11"/>
  <c r="P192" i="11"/>
  <c r="N193" i="11"/>
  <c r="O193" i="11"/>
  <c r="P193" i="11"/>
  <c r="N194" i="11"/>
  <c r="O194" i="11"/>
  <c r="P194" i="11"/>
  <c r="N195" i="11"/>
  <c r="O195" i="11"/>
  <c r="P195" i="11"/>
  <c r="N196" i="11"/>
  <c r="O196" i="11"/>
  <c r="P196" i="11"/>
  <c r="N197" i="11"/>
  <c r="O197" i="11"/>
  <c r="P197" i="11"/>
  <c r="N198" i="11"/>
  <c r="O198" i="11"/>
  <c r="P198" i="11"/>
  <c r="N199" i="11"/>
  <c r="O199" i="11"/>
  <c r="P199" i="11"/>
  <c r="N200" i="11"/>
  <c r="O200" i="11"/>
  <c r="P200" i="11"/>
  <c r="N201" i="11"/>
  <c r="O201" i="11"/>
  <c r="P201" i="11"/>
  <c r="N202" i="11"/>
  <c r="O202" i="11"/>
  <c r="P202" i="11"/>
  <c r="N203" i="11"/>
  <c r="O203" i="11"/>
  <c r="P203" i="11"/>
  <c r="O7" i="11"/>
  <c r="P7" i="11"/>
  <c r="L203"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7" i="5"/>
  <c r="M119" i="13" l="1"/>
  <c r="M120" i="13"/>
  <c r="M121" i="13"/>
  <c r="M122" i="13"/>
  <c r="L15" i="10" l="1"/>
  <c r="AB1127" i="2" l="1"/>
  <c r="AB1042" i="2" l="1"/>
  <c r="AB1004" i="2"/>
  <c r="AB1021" i="2" l="1"/>
  <c r="AB1037" i="2"/>
  <c r="AB1047" i="2"/>
  <c r="AB1078" i="2"/>
  <c r="AB1069" i="2"/>
  <c r="AB1071" i="2"/>
  <c r="AB998" i="2"/>
  <c r="AB1040" i="2"/>
  <c r="AB1012" i="2"/>
  <c r="AB1028" i="2"/>
  <c r="N204" i="11"/>
  <c r="O204" i="11"/>
  <c r="P204" i="11"/>
  <c r="E12" i="14" l="1"/>
  <c r="E13" i="14"/>
  <c r="AB1002" i="2" l="1"/>
  <c r="AB1016" i="2"/>
  <c r="AB1030" i="2"/>
  <c r="AB1034" i="2"/>
  <c r="AB999" i="2"/>
  <c r="AB1003" i="2"/>
  <c r="AB1008" i="2"/>
  <c r="AB1013" i="2"/>
  <c r="AB1017" i="2"/>
  <c r="AB1022" i="2"/>
  <c r="AB1026" i="2"/>
  <c r="AB1031" i="2"/>
  <c r="AB1035" i="2"/>
  <c r="AB1041" i="2"/>
  <c r="AB1007" i="2"/>
  <c r="AB1020" i="2"/>
  <c r="AB1039" i="2"/>
  <c r="AB1000" i="2"/>
  <c r="AB1009" i="2"/>
  <c r="AB1014" i="2"/>
  <c r="AB1018" i="2"/>
  <c r="AB1023" i="2"/>
  <c r="AB1027" i="2"/>
  <c r="AB1032" i="2"/>
  <c r="AB1036" i="2"/>
  <c r="AB1043" i="2"/>
  <c r="AB997" i="2"/>
  <c r="AB1011" i="2"/>
  <c r="AB1025" i="2"/>
  <c r="AB1045" i="2"/>
  <c r="AB1005" i="2"/>
  <c r="AB1001" i="2"/>
  <c r="AB1006" i="2"/>
  <c r="AB1010" i="2"/>
  <c r="AB1015" i="2"/>
  <c r="AB1019" i="2"/>
  <c r="AB1024" i="2"/>
  <c r="AB1029" i="2"/>
  <c r="AB1033" i="2"/>
  <c r="AB1038" i="2"/>
  <c r="AB1044" i="2"/>
  <c r="AB161" i="2"/>
  <c r="AB163" i="2"/>
  <c r="AB167" i="2"/>
  <c r="AB169" i="2"/>
  <c r="AB171" i="2"/>
  <c r="AB172" i="2"/>
  <c r="AB174" i="2"/>
  <c r="AB176" i="2"/>
  <c r="AB178" i="2"/>
  <c r="AB181" i="2"/>
  <c r="AB183" i="2"/>
  <c r="AB185" i="2"/>
  <c r="AB187" i="2"/>
  <c r="AB162" i="2"/>
  <c r="AB164" i="2"/>
  <c r="AB166" i="2"/>
  <c r="AB168" i="2"/>
  <c r="AB170" i="2"/>
  <c r="AB1134" i="2"/>
  <c r="AB173" i="2"/>
  <c r="AB175" i="2"/>
  <c r="AB177" i="2"/>
  <c r="AB179" i="2"/>
  <c r="AB180" i="2"/>
  <c r="AB182" i="2"/>
  <c r="AB184" i="2"/>
  <c r="AB186" i="2"/>
  <c r="U72" i="2"/>
  <c r="Y72" i="2" s="1"/>
  <c r="T72" i="2"/>
  <c r="X72" i="2" s="1"/>
  <c r="S72" i="2"/>
  <c r="R72" i="2"/>
  <c r="U71" i="2"/>
  <c r="Y71" i="2" s="1"/>
  <c r="T71" i="2"/>
  <c r="X71" i="2" s="1"/>
  <c r="S71" i="2"/>
  <c r="R71" i="2"/>
  <c r="U69" i="2"/>
  <c r="Y69" i="2" s="1"/>
  <c r="T69" i="2"/>
  <c r="X69" i="2" s="1"/>
  <c r="S69" i="2"/>
  <c r="R69" i="2"/>
  <c r="U68" i="2"/>
  <c r="Y68" i="2" s="1"/>
  <c r="T68" i="2"/>
  <c r="X68" i="2" s="1"/>
  <c r="S68" i="2"/>
  <c r="R68" i="2"/>
  <c r="U67" i="2"/>
  <c r="Y67" i="2" s="1"/>
  <c r="T67" i="2"/>
  <c r="X67" i="2" s="1"/>
  <c r="S67" i="2"/>
  <c r="R67" i="2"/>
  <c r="U66" i="2"/>
  <c r="Y66" i="2" s="1"/>
  <c r="T66" i="2"/>
  <c r="S66" i="2"/>
  <c r="R66" i="2"/>
  <c r="U65" i="2"/>
  <c r="Y65" i="2" s="1"/>
  <c r="T65" i="2"/>
  <c r="S65" i="2"/>
  <c r="R65" i="2"/>
  <c r="U64" i="2"/>
  <c r="Y64" i="2" s="1"/>
  <c r="T64" i="2"/>
  <c r="S64" i="2"/>
  <c r="R64" i="2"/>
  <c r="U63" i="2"/>
  <c r="Y63" i="2" s="1"/>
  <c r="T63" i="2"/>
  <c r="X63" i="2" s="1"/>
  <c r="S63" i="2"/>
  <c r="R63" i="2"/>
  <c r="U62" i="2"/>
  <c r="Y62" i="2" s="1"/>
  <c r="T62" i="2"/>
  <c r="S62" i="2"/>
  <c r="R62" i="2"/>
  <c r="U61" i="2"/>
  <c r="Y61" i="2" s="1"/>
  <c r="T61" i="2"/>
  <c r="X61" i="2" s="1"/>
  <c r="S61" i="2"/>
  <c r="R61" i="2"/>
  <c r="U60" i="2"/>
  <c r="Y60" i="2" s="1"/>
  <c r="T60" i="2"/>
  <c r="X60" i="2" s="1"/>
  <c r="S60" i="2"/>
  <c r="R60" i="2"/>
  <c r="U59" i="2"/>
  <c r="Y59" i="2" s="1"/>
  <c r="T59" i="2"/>
  <c r="S59" i="2"/>
  <c r="R59" i="2"/>
  <c r="AB58" i="2"/>
  <c r="U58" i="2"/>
  <c r="Y58" i="2" s="1"/>
  <c r="T58" i="2"/>
  <c r="X58" i="2" s="1"/>
  <c r="S58" i="2"/>
  <c r="U57" i="2"/>
  <c r="Y57" i="2" s="1"/>
  <c r="T57" i="2"/>
  <c r="X57" i="2" s="1"/>
  <c r="S57" i="2"/>
  <c r="R57" i="2"/>
  <c r="U56" i="2"/>
  <c r="Y56" i="2" s="1"/>
  <c r="T56" i="2"/>
  <c r="X56" i="2" s="1"/>
  <c r="S56" i="2"/>
  <c r="R56" i="2"/>
  <c r="U55" i="2"/>
  <c r="Y55" i="2" s="1"/>
  <c r="T55" i="2"/>
  <c r="X55" i="2" s="1"/>
  <c r="S55" i="2"/>
  <c r="R55" i="2"/>
  <c r="U54" i="2"/>
  <c r="Y54" i="2" s="1"/>
  <c r="T54" i="2"/>
  <c r="X54" i="2" s="1"/>
  <c r="S54" i="2"/>
  <c r="R54" i="2"/>
  <c r="U51" i="2"/>
  <c r="Y51" i="2" s="1"/>
  <c r="T51" i="2"/>
  <c r="X51" i="2" s="1"/>
  <c r="S51" i="2"/>
  <c r="R51" i="2"/>
  <c r="U50" i="2"/>
  <c r="Y50" i="2" s="1"/>
  <c r="T50" i="2"/>
  <c r="X50" i="2" s="1"/>
  <c r="S50" i="2"/>
  <c r="R50" i="2"/>
  <c r="U49" i="2"/>
  <c r="Y49" i="2" s="1"/>
  <c r="T49" i="2"/>
  <c r="X49" i="2" s="1"/>
  <c r="S49" i="2"/>
  <c r="R49" i="2"/>
  <c r="U48" i="2"/>
  <c r="Y48" i="2" s="1"/>
  <c r="T48" i="2"/>
  <c r="X48" i="2" s="1"/>
  <c r="S48" i="2"/>
  <c r="R48" i="2"/>
  <c r="U44" i="2"/>
  <c r="Y44" i="2" s="1"/>
  <c r="T44" i="2"/>
  <c r="X44" i="2" s="1"/>
  <c r="S44" i="2"/>
  <c r="R44" i="2"/>
  <c r="U43" i="2"/>
  <c r="Y43" i="2" s="1"/>
  <c r="T43" i="2"/>
  <c r="X43" i="2" s="1"/>
  <c r="S43" i="2"/>
  <c r="R43" i="2"/>
  <c r="U42" i="2"/>
  <c r="Y42" i="2" s="1"/>
  <c r="T42" i="2"/>
  <c r="X42" i="2" s="1"/>
  <c r="S42" i="2"/>
  <c r="R42" i="2"/>
  <c r="U41" i="2"/>
  <c r="Y41" i="2" s="1"/>
  <c r="T41" i="2"/>
  <c r="S41" i="2"/>
  <c r="R41" i="2"/>
  <c r="U40" i="2"/>
  <c r="Y40" i="2" s="1"/>
  <c r="S40" i="2"/>
  <c r="R40" i="2"/>
  <c r="U39" i="2"/>
  <c r="Y39" i="2" s="1"/>
  <c r="T39" i="2"/>
  <c r="X39" i="2" s="1"/>
  <c r="S39" i="2"/>
  <c r="R39" i="2"/>
  <c r="AB38" i="2"/>
  <c r="U37" i="2"/>
  <c r="Y37" i="2" s="1"/>
  <c r="T37" i="2"/>
  <c r="X37" i="2" s="1"/>
  <c r="S37" i="2"/>
  <c r="R37" i="2"/>
  <c r="AB36" i="2"/>
  <c r="AB35" i="2"/>
  <c r="AB34" i="2"/>
  <c r="AB31" i="2"/>
  <c r="AB30" i="2"/>
  <c r="AB29" i="2"/>
  <c r="AB28" i="2"/>
  <c r="U26" i="2"/>
  <c r="Y26" i="2" s="1"/>
  <c r="T26" i="2"/>
  <c r="X26" i="2" s="1"/>
  <c r="S26" i="2"/>
  <c r="R26" i="2"/>
  <c r="U25" i="2"/>
  <c r="Y25" i="2" s="1"/>
  <c r="S25" i="2"/>
  <c r="R25" i="2"/>
  <c r="X25" i="2" s="1"/>
  <c r="U24" i="2"/>
  <c r="Y24" i="2" s="1"/>
  <c r="T24" i="2"/>
  <c r="X24" i="2" s="1"/>
  <c r="S24" i="2"/>
  <c r="R24" i="2"/>
  <c r="T23" i="2"/>
  <c r="S23" i="2"/>
  <c r="Y23" i="2" s="1"/>
  <c r="U22" i="2"/>
  <c r="Y22" i="2" s="1"/>
  <c r="T22" i="2"/>
  <c r="X22" i="2" s="1"/>
  <c r="R22" i="2"/>
  <c r="U21" i="2"/>
  <c r="Y21" i="2" s="1"/>
  <c r="T21" i="2"/>
  <c r="X21" i="2" s="1"/>
  <c r="S21" i="2"/>
  <c r="R21" i="2"/>
  <c r="U20" i="2"/>
  <c r="Y20" i="2" s="1"/>
  <c r="S20" i="2"/>
  <c r="R20" i="2"/>
  <c r="U19" i="2"/>
  <c r="Y19" i="2" s="1"/>
  <c r="T19" i="2"/>
  <c r="S19" i="2"/>
  <c r="R19" i="2"/>
  <c r="U18" i="2"/>
  <c r="Y18" i="2" s="1"/>
  <c r="T18" i="2"/>
  <c r="S18" i="2"/>
  <c r="U17" i="2"/>
  <c r="Y17" i="2" s="1"/>
  <c r="T17" i="2"/>
  <c r="X17" i="2" s="1"/>
  <c r="S17" i="2"/>
  <c r="R17" i="2"/>
  <c r="AB16" i="2"/>
  <c r="U14" i="2"/>
  <c r="Y14" i="2" s="1"/>
  <c r="T14" i="2"/>
  <c r="S14" i="2"/>
  <c r="R14" i="2"/>
  <c r="U13" i="2"/>
  <c r="Y13" i="2" s="1"/>
  <c r="S13" i="2"/>
  <c r="R13" i="2"/>
  <c r="U12" i="2"/>
  <c r="Y12" i="2" s="1"/>
  <c r="T12" i="2"/>
  <c r="S12" i="2"/>
  <c r="R12" i="2"/>
  <c r="U11" i="2"/>
  <c r="Y11" i="2" s="1"/>
  <c r="T11" i="2"/>
  <c r="S11" i="2"/>
  <c r="R11" i="2"/>
  <c r="U10" i="2"/>
  <c r="Y10" i="2" s="1"/>
  <c r="T10" i="2"/>
  <c r="S10" i="2"/>
  <c r="R10" i="2"/>
  <c r="U9" i="2"/>
  <c r="Y9" i="2" s="1"/>
  <c r="S9" i="2"/>
  <c r="R9" i="2"/>
  <c r="Y6" i="2"/>
  <c r="T6" i="2"/>
  <c r="U5" i="2"/>
  <c r="Y5" i="2" s="1"/>
  <c r="T5" i="2"/>
  <c r="S5" i="2"/>
  <c r="R5" i="2"/>
  <c r="U4" i="2"/>
  <c r="Y4" i="2" s="1"/>
  <c r="X4" i="2"/>
  <c r="S4" i="2"/>
  <c r="AA3" i="2"/>
  <c r="U3" i="2"/>
  <c r="Y3" i="2" s="1"/>
  <c r="T3" i="2"/>
  <c r="S3" i="2"/>
  <c r="R3" i="2"/>
  <c r="X10" i="2" l="1"/>
  <c r="X13" i="2"/>
  <c r="X3" i="2"/>
  <c r="X59" i="2"/>
  <c r="AB14" i="2"/>
  <c r="AB11" i="2"/>
  <c r="AB37" i="2"/>
  <c r="AB63" i="2"/>
  <c r="AB65" i="2"/>
  <c r="AB27" i="2"/>
  <c r="AB3" i="2"/>
  <c r="AB9" i="2"/>
  <c r="AB10" i="2"/>
  <c r="AB13" i="2"/>
  <c r="AB8" i="2"/>
  <c r="AB12" i="2"/>
  <c r="AB15" i="2"/>
  <c r="AB59" i="2"/>
  <c r="AB60" i="2"/>
  <c r="AB61" i="2"/>
  <c r="AB62" i="2"/>
  <c r="AB64" i="2"/>
  <c r="AB66" i="2"/>
  <c r="AB68" i="2"/>
  <c r="AB70" i="2"/>
  <c r="AB71" i="2"/>
  <c r="AB67" i="2"/>
  <c r="AB69" i="2"/>
  <c r="AB72" i="2"/>
  <c r="AB19" i="2"/>
  <c r="AB20" i="2"/>
  <c r="AB21" i="2"/>
  <c r="AB22" i="2"/>
  <c r="AB23" i="2"/>
  <c r="AB24" i="2"/>
  <c r="AB25" i="2"/>
  <c r="AB33" i="2"/>
  <c r="AB40" i="2"/>
  <c r="AB42" i="2"/>
  <c r="AB44" i="2"/>
  <c r="AB46" i="2"/>
  <c r="AB49" i="2"/>
  <c r="AB51" i="2"/>
  <c r="AB53" i="2"/>
  <c r="AB32" i="2"/>
  <c r="AB4" i="2"/>
  <c r="AB5" i="2"/>
  <c r="AB6" i="2"/>
  <c r="AB7" i="2"/>
  <c r="AB17" i="2"/>
  <c r="AB18" i="2"/>
  <c r="AB26" i="2"/>
  <c r="AB39" i="2"/>
  <c r="AB41" i="2"/>
  <c r="AB43" i="2"/>
  <c r="AB45" i="2"/>
  <c r="AB47" i="2"/>
  <c r="AB48" i="2"/>
  <c r="AB50" i="2"/>
  <c r="AB52" i="2"/>
  <c r="AB54" i="2"/>
  <c r="AB55" i="2"/>
  <c r="AB56" i="2"/>
  <c r="AB57" i="2"/>
  <c r="E5" i="14" l="1"/>
  <c r="E6" i="14"/>
  <c r="E7" i="14"/>
  <c r="E8" i="14"/>
  <c r="E9" i="14"/>
  <c r="E10" i="14"/>
  <c r="E11" i="14"/>
  <c r="E4" i="14"/>
  <c r="N7" i="11" l="1"/>
  <c r="AB992" i="2" l="1"/>
  <c r="AB988" i="2"/>
  <c r="AB986" i="2"/>
  <c r="AB983" i="2"/>
  <c r="AB953" i="2"/>
  <c r="AB976" i="2"/>
  <c r="AB969" i="2"/>
  <c r="AB965" i="2"/>
  <c r="AB962" i="2"/>
  <c r="AB959" i="2"/>
  <c r="AB955" i="2"/>
  <c r="AB949" i="2"/>
  <c r="AB945" i="2"/>
  <c r="AB940" i="2"/>
  <c r="AB936" i="2"/>
  <c r="AB933" i="2"/>
  <c r="AB880" i="2"/>
  <c r="AB654" i="2"/>
  <c r="AB147" i="2"/>
  <c r="AB131" i="2"/>
  <c r="AB580" i="2"/>
  <c r="AB141" i="2"/>
  <c r="AB994" i="2"/>
  <c r="AB990" i="2"/>
  <c r="AB985" i="2"/>
  <c r="AB981" i="2"/>
  <c r="AB978" i="2"/>
  <c r="AB974" i="2"/>
  <c r="AB971" i="2"/>
  <c r="AB967" i="2"/>
  <c r="AB963" i="2"/>
  <c r="AB952" i="2"/>
  <c r="AB957" i="2"/>
  <c r="AB951" i="2"/>
  <c r="AB947" i="2"/>
  <c r="AB938" i="2"/>
  <c r="AB137" i="2"/>
  <c r="AB119" i="2"/>
  <c r="AB115" i="2"/>
  <c r="AB991" i="2"/>
  <c r="AB987" i="2"/>
  <c r="AB982" i="2"/>
  <c r="AB979" i="2"/>
  <c r="AB975" i="2"/>
  <c r="AB972" i="2"/>
  <c r="AB968" i="2"/>
  <c r="AB964" i="2"/>
  <c r="AB961" i="2"/>
  <c r="AB958" i="2"/>
  <c r="AB954" i="2"/>
  <c r="AB948" i="2"/>
  <c r="AB944" i="2"/>
  <c r="AB939" i="2"/>
  <c r="AB935" i="2"/>
  <c r="AB932" i="2"/>
  <c r="AB665" i="2"/>
  <c r="AB539" i="2"/>
  <c r="AB154" i="2"/>
  <c r="AB150" i="2"/>
  <c r="AB138" i="2"/>
  <c r="AB122" i="2"/>
  <c r="AB118" i="2"/>
  <c r="AB117" i="2"/>
  <c r="AB993" i="2"/>
  <c r="AB989" i="2"/>
  <c r="AB984" i="2"/>
  <c r="AB980" i="2"/>
  <c r="AB977" i="2"/>
  <c r="AB970" i="2"/>
  <c r="AB960" i="2"/>
  <c r="AB956" i="2"/>
  <c r="AB950" i="2"/>
  <c r="AB946" i="2"/>
  <c r="AB941" i="2"/>
  <c r="AB937" i="2"/>
  <c r="AB934" i="2"/>
  <c r="AB634" i="2"/>
  <c r="AB579" i="2"/>
  <c r="AB156" i="2"/>
  <c r="AB152" i="2"/>
  <c r="AB144" i="2"/>
  <c r="AB136" i="2"/>
  <c r="AB124" i="2"/>
  <c r="AB116" i="2"/>
  <c r="AB160" i="2" l="1"/>
  <c r="AB129" i="2"/>
  <c r="AB128" i="2"/>
  <c r="AE204" i="11"/>
  <c r="AF204" i="11"/>
  <c r="AG204" i="11"/>
  <c r="AE125" i="11"/>
  <c r="AF125" i="11"/>
  <c r="AG125" i="11"/>
  <c r="AE126" i="11"/>
  <c r="AF126" i="11"/>
  <c r="AG126" i="11"/>
  <c r="AE127" i="11"/>
  <c r="AF127" i="11"/>
  <c r="AG127" i="11"/>
  <c r="AE128" i="11"/>
  <c r="AF128" i="11"/>
  <c r="AG128" i="11"/>
  <c r="AE129" i="11"/>
  <c r="AF129" i="11"/>
  <c r="AG129" i="11"/>
  <c r="AE130" i="11"/>
  <c r="AF130" i="11"/>
  <c r="AG130" i="11"/>
  <c r="AE131" i="11"/>
  <c r="AF131" i="11"/>
  <c r="AG131" i="11"/>
  <c r="AE132" i="11"/>
  <c r="AF132" i="11"/>
  <c r="AG132" i="11"/>
  <c r="AE133" i="11"/>
  <c r="AF133" i="11"/>
  <c r="AG133" i="11"/>
  <c r="AE134" i="11"/>
  <c r="AF134" i="11"/>
  <c r="AG134" i="11"/>
  <c r="AE135" i="11"/>
  <c r="AF135" i="11"/>
  <c r="AG135" i="11"/>
  <c r="AE136" i="11"/>
  <c r="AF136" i="11"/>
  <c r="AG136" i="11"/>
  <c r="AE137" i="11"/>
  <c r="AF137" i="11"/>
  <c r="AG137" i="11"/>
  <c r="AE138" i="11"/>
  <c r="AF138" i="11"/>
  <c r="AG138" i="11"/>
  <c r="AE139" i="11"/>
  <c r="AF139" i="11"/>
  <c r="AG139" i="11"/>
  <c r="AE140" i="11"/>
  <c r="AF140" i="11"/>
  <c r="AG140" i="11"/>
  <c r="AE141" i="11"/>
  <c r="AF141" i="11"/>
  <c r="AG141" i="11"/>
  <c r="AE142" i="11"/>
  <c r="AF142" i="11"/>
  <c r="AG142" i="11"/>
  <c r="AE143" i="11"/>
  <c r="AF143" i="11"/>
  <c r="AG143" i="11"/>
  <c r="AE144" i="11"/>
  <c r="AF144" i="11"/>
  <c r="AG144" i="11"/>
  <c r="AE145" i="11"/>
  <c r="AF145" i="11"/>
  <c r="AG145" i="11"/>
  <c r="AE146" i="11"/>
  <c r="AF146" i="11"/>
  <c r="AG146" i="11"/>
  <c r="AE147" i="11"/>
  <c r="AF147" i="11"/>
  <c r="AG147" i="11"/>
  <c r="AE148" i="11"/>
  <c r="AF148" i="11"/>
  <c r="AG148" i="11"/>
  <c r="AE149" i="11"/>
  <c r="AF149" i="11"/>
  <c r="AG149" i="11"/>
  <c r="AE150" i="11"/>
  <c r="AF150" i="11"/>
  <c r="AG150" i="11"/>
  <c r="AE151" i="11"/>
  <c r="AF151" i="11"/>
  <c r="AG151" i="11"/>
  <c r="AE152" i="11"/>
  <c r="AF152" i="11"/>
  <c r="AG152" i="11"/>
  <c r="AE153" i="11"/>
  <c r="AF153" i="11"/>
  <c r="AG153" i="11"/>
  <c r="AE154" i="11"/>
  <c r="AF154" i="11"/>
  <c r="AG154" i="11"/>
  <c r="AE155" i="11"/>
  <c r="AF155" i="11"/>
  <c r="AG155" i="11"/>
  <c r="AE156" i="11"/>
  <c r="AF156" i="11"/>
  <c r="AG156" i="11"/>
  <c r="AE157" i="11"/>
  <c r="AF157" i="11"/>
  <c r="AG157" i="11"/>
  <c r="AE158" i="11"/>
  <c r="AF158" i="11"/>
  <c r="AG158" i="11"/>
  <c r="AE159" i="11"/>
  <c r="AF159" i="11"/>
  <c r="AG159" i="11"/>
  <c r="AE160" i="11"/>
  <c r="AF160" i="11"/>
  <c r="AG160" i="11"/>
  <c r="AE161" i="11"/>
  <c r="AF161" i="11"/>
  <c r="AG161" i="11"/>
  <c r="AE162" i="11"/>
  <c r="AF162" i="11"/>
  <c r="AG162" i="11"/>
  <c r="AE163" i="11"/>
  <c r="AF163" i="11"/>
  <c r="AG163" i="11"/>
  <c r="AE164" i="11"/>
  <c r="AF164" i="11"/>
  <c r="AG164" i="11"/>
  <c r="AE165" i="11"/>
  <c r="AF165" i="11"/>
  <c r="AG165" i="11"/>
  <c r="AE166" i="11"/>
  <c r="AF166" i="11"/>
  <c r="AG166" i="11"/>
  <c r="AE167" i="11"/>
  <c r="AF167" i="11"/>
  <c r="AG167" i="11"/>
  <c r="AE168" i="11"/>
  <c r="AF168" i="11"/>
  <c r="AG168" i="11"/>
  <c r="AE169" i="11"/>
  <c r="AF169" i="11"/>
  <c r="AG169" i="11"/>
  <c r="AE170" i="11"/>
  <c r="AF170" i="11"/>
  <c r="AG170" i="11"/>
  <c r="AE171" i="11"/>
  <c r="AF171" i="11"/>
  <c r="AG171" i="11"/>
  <c r="AE172" i="11"/>
  <c r="AF172" i="11"/>
  <c r="AG172" i="11"/>
  <c r="AE173" i="11"/>
  <c r="AF173" i="11"/>
  <c r="AG173" i="11"/>
  <c r="AE174" i="11"/>
  <c r="AF174" i="11"/>
  <c r="AG174" i="11"/>
  <c r="AE175" i="11"/>
  <c r="AF175" i="11"/>
  <c r="AG175" i="11"/>
  <c r="AE176" i="11"/>
  <c r="AF176" i="11"/>
  <c r="AG176" i="11"/>
  <c r="AE177" i="11"/>
  <c r="AF177" i="11"/>
  <c r="AG177" i="11"/>
  <c r="AE178" i="11"/>
  <c r="AF178" i="11"/>
  <c r="AG178" i="11"/>
  <c r="AE179" i="11"/>
  <c r="AF179" i="11"/>
  <c r="AG179" i="11"/>
  <c r="AE180" i="11"/>
  <c r="AF180" i="11"/>
  <c r="AG180" i="11"/>
  <c r="AE181" i="11"/>
  <c r="AF181" i="11"/>
  <c r="AG181" i="11"/>
  <c r="AE182" i="11"/>
  <c r="AF182" i="11"/>
  <c r="AG182" i="11"/>
  <c r="AE183" i="11"/>
  <c r="AF183" i="11"/>
  <c r="AG183" i="11"/>
  <c r="AE184" i="11"/>
  <c r="AF184" i="11"/>
  <c r="AG184" i="11"/>
  <c r="AE185" i="11"/>
  <c r="AF185" i="11"/>
  <c r="AG185" i="11"/>
  <c r="AE186" i="11"/>
  <c r="AF186" i="11"/>
  <c r="AG186" i="11"/>
  <c r="AE187" i="11"/>
  <c r="AF187" i="11"/>
  <c r="AG187" i="11"/>
  <c r="AE188" i="11"/>
  <c r="AF188" i="11"/>
  <c r="AG188" i="11"/>
  <c r="AE189" i="11"/>
  <c r="AF189" i="11"/>
  <c r="AG189" i="11"/>
  <c r="AE190" i="11"/>
  <c r="AF190" i="11"/>
  <c r="AG190" i="11"/>
  <c r="AE191" i="11"/>
  <c r="AF191" i="11"/>
  <c r="AG191" i="11"/>
  <c r="AE192" i="11"/>
  <c r="AF192" i="11"/>
  <c r="AG192" i="11"/>
  <c r="AE193" i="11"/>
  <c r="AF193" i="11"/>
  <c r="AG193" i="11"/>
  <c r="AE194" i="11"/>
  <c r="AF194" i="11"/>
  <c r="AG194" i="11"/>
  <c r="AE195" i="11"/>
  <c r="AF195" i="11"/>
  <c r="AG195" i="11"/>
  <c r="AE196" i="11"/>
  <c r="AF196" i="11"/>
  <c r="AG196" i="11"/>
  <c r="AE197" i="11"/>
  <c r="AF197" i="11"/>
  <c r="AG197" i="11"/>
  <c r="AE198" i="11"/>
  <c r="AF198" i="11"/>
  <c r="AG198" i="11"/>
  <c r="AE199" i="11"/>
  <c r="AF199" i="11"/>
  <c r="AG199" i="11"/>
  <c r="AE200" i="11"/>
  <c r="AF200" i="11"/>
  <c r="AG200" i="11"/>
  <c r="AE201" i="11"/>
  <c r="AF201" i="11"/>
  <c r="AG201" i="11"/>
  <c r="AE202" i="11"/>
  <c r="AF202" i="11"/>
  <c r="AG202" i="11"/>
  <c r="AE203" i="11"/>
  <c r="AF203" i="11"/>
  <c r="AG203" i="11"/>
  <c r="AE8" i="11"/>
  <c r="AF8" i="11"/>
  <c r="AG8" i="11"/>
  <c r="AE9" i="11"/>
  <c r="AF9" i="11"/>
  <c r="AG9" i="11"/>
  <c r="AE10" i="11"/>
  <c r="AF10" i="11"/>
  <c r="AG10" i="11"/>
  <c r="AE11" i="11"/>
  <c r="AF11" i="11"/>
  <c r="AG11" i="11"/>
  <c r="AE12" i="11"/>
  <c r="AF12" i="11"/>
  <c r="AG12" i="11"/>
  <c r="AE13" i="11"/>
  <c r="AF13" i="11"/>
  <c r="AG13" i="11"/>
  <c r="AE14" i="11"/>
  <c r="AF14" i="11"/>
  <c r="AG14" i="11"/>
  <c r="AE15" i="11"/>
  <c r="AF15" i="11"/>
  <c r="AG15" i="11"/>
  <c r="AE16" i="11"/>
  <c r="AF16" i="11"/>
  <c r="AG16" i="11"/>
  <c r="AE17" i="11"/>
  <c r="AF17" i="11"/>
  <c r="AG17" i="11"/>
  <c r="AE18" i="11"/>
  <c r="AF18" i="11"/>
  <c r="AG18" i="11"/>
  <c r="AE19" i="11"/>
  <c r="AF19" i="11"/>
  <c r="AG19" i="11"/>
  <c r="AE20" i="11"/>
  <c r="AF20" i="11"/>
  <c r="AG20" i="11"/>
  <c r="AE21" i="11"/>
  <c r="AF21" i="11"/>
  <c r="AG21" i="11"/>
  <c r="AE22" i="11"/>
  <c r="AF22" i="11"/>
  <c r="AG22" i="11"/>
  <c r="AE23" i="11"/>
  <c r="AF23" i="11"/>
  <c r="AG23" i="11"/>
  <c r="AE24" i="11"/>
  <c r="AF24" i="11"/>
  <c r="AG24" i="11"/>
  <c r="AE25" i="11"/>
  <c r="AF25" i="11"/>
  <c r="AG25" i="11"/>
  <c r="AE26" i="11"/>
  <c r="AF26" i="11"/>
  <c r="AG26" i="11"/>
  <c r="AE27" i="11"/>
  <c r="AF27" i="11"/>
  <c r="AG27" i="11"/>
  <c r="AE28" i="11"/>
  <c r="AF28" i="11"/>
  <c r="AG28" i="11"/>
  <c r="AE29" i="11"/>
  <c r="AF29" i="11"/>
  <c r="AG29" i="11"/>
  <c r="AE30" i="11"/>
  <c r="AF30" i="11"/>
  <c r="AG30" i="11"/>
  <c r="AE31" i="11"/>
  <c r="AF31" i="11"/>
  <c r="AG31" i="11"/>
  <c r="AE32" i="11"/>
  <c r="AF32" i="11"/>
  <c r="AG32" i="11"/>
  <c r="AE33" i="11"/>
  <c r="AF33" i="11"/>
  <c r="AG33" i="11"/>
  <c r="AE34" i="11"/>
  <c r="AF34" i="11"/>
  <c r="AG34" i="11"/>
  <c r="AE35" i="11"/>
  <c r="AF35" i="11"/>
  <c r="AG35" i="11"/>
  <c r="AE36" i="11"/>
  <c r="AF36" i="11"/>
  <c r="AG36" i="11"/>
  <c r="AE37" i="11"/>
  <c r="AF37" i="11"/>
  <c r="AG37" i="11"/>
  <c r="AE38" i="11"/>
  <c r="AF38" i="11"/>
  <c r="AG38" i="11"/>
  <c r="AE39" i="11"/>
  <c r="AF39" i="11"/>
  <c r="AG39" i="11"/>
  <c r="AE40" i="11"/>
  <c r="AF40" i="11"/>
  <c r="AG40" i="11"/>
  <c r="AE41" i="11"/>
  <c r="AF41" i="11"/>
  <c r="AG41" i="11"/>
  <c r="AE42" i="11"/>
  <c r="AF42" i="11"/>
  <c r="AG42" i="11"/>
  <c r="AE43" i="11"/>
  <c r="AF43" i="11"/>
  <c r="AG43" i="11"/>
  <c r="AE44" i="11"/>
  <c r="AF44" i="11"/>
  <c r="AG44" i="11"/>
  <c r="AE45" i="11"/>
  <c r="AF45" i="11"/>
  <c r="AG45" i="11"/>
  <c r="AE46" i="11"/>
  <c r="AF46" i="11"/>
  <c r="AG46" i="11"/>
  <c r="AE47" i="11"/>
  <c r="AF47" i="11"/>
  <c r="AG47" i="11"/>
  <c r="AE48" i="11"/>
  <c r="AF48" i="11"/>
  <c r="AG48" i="11"/>
  <c r="AE49" i="11"/>
  <c r="AF49" i="11"/>
  <c r="AG49" i="11"/>
  <c r="AE50" i="11"/>
  <c r="AF50" i="11"/>
  <c r="AG50" i="11"/>
  <c r="AE51" i="11"/>
  <c r="AF51" i="11"/>
  <c r="AG51" i="11"/>
  <c r="AE52" i="11"/>
  <c r="AF52" i="11"/>
  <c r="AG52" i="11"/>
  <c r="AE53" i="11"/>
  <c r="AF53" i="11"/>
  <c r="AG53" i="11"/>
  <c r="AE54" i="11"/>
  <c r="AF54" i="11"/>
  <c r="AG54" i="11"/>
  <c r="AE55" i="11"/>
  <c r="AF55" i="11"/>
  <c r="AG55" i="11"/>
  <c r="AE56" i="11"/>
  <c r="AF56" i="11"/>
  <c r="AG56" i="11"/>
  <c r="AE57" i="11"/>
  <c r="AF57" i="11"/>
  <c r="AG57" i="11"/>
  <c r="AE58" i="11"/>
  <c r="AF58" i="11"/>
  <c r="AG58" i="11"/>
  <c r="AE59" i="11"/>
  <c r="AF59" i="11"/>
  <c r="AG59" i="11"/>
  <c r="AE60" i="11"/>
  <c r="AF60" i="11"/>
  <c r="AG60" i="11"/>
  <c r="AE61" i="11"/>
  <c r="AF61" i="11"/>
  <c r="AG61" i="11"/>
  <c r="AE62" i="11"/>
  <c r="AF62" i="11"/>
  <c r="AG62" i="11"/>
  <c r="AE63" i="11"/>
  <c r="AF63" i="11"/>
  <c r="AG63" i="11"/>
  <c r="AE64" i="11"/>
  <c r="AF64" i="11"/>
  <c r="AG64" i="11"/>
  <c r="AE65" i="11"/>
  <c r="AF65" i="11"/>
  <c r="AG65" i="11"/>
  <c r="AE66" i="11"/>
  <c r="AF66" i="11"/>
  <c r="AG66" i="11"/>
  <c r="AE67" i="11"/>
  <c r="AF67" i="11"/>
  <c r="AG67" i="11"/>
  <c r="AE68" i="11"/>
  <c r="AF68" i="11"/>
  <c r="AG68" i="11"/>
  <c r="AE69" i="11"/>
  <c r="AF69" i="11"/>
  <c r="AG69" i="11"/>
  <c r="AE70" i="11"/>
  <c r="AF70" i="11"/>
  <c r="AG70" i="11"/>
  <c r="AE71" i="11"/>
  <c r="AF71" i="11"/>
  <c r="AG71" i="11"/>
  <c r="AE72" i="11"/>
  <c r="AF72" i="11"/>
  <c r="AG72" i="11"/>
  <c r="AE73" i="11"/>
  <c r="AF73" i="11"/>
  <c r="AG73" i="11"/>
  <c r="AE74" i="11"/>
  <c r="AF74" i="11"/>
  <c r="AG74" i="11"/>
  <c r="AE75" i="11"/>
  <c r="AF75" i="11"/>
  <c r="AG75" i="11"/>
  <c r="AE76" i="11"/>
  <c r="AF76" i="11"/>
  <c r="AG76" i="11"/>
  <c r="AE77" i="11"/>
  <c r="AF77" i="11"/>
  <c r="AG77" i="11"/>
  <c r="AE78" i="11"/>
  <c r="AF78" i="11"/>
  <c r="AG78" i="11"/>
  <c r="AE79" i="11"/>
  <c r="AF79" i="11"/>
  <c r="AG79" i="11"/>
  <c r="AE80" i="11"/>
  <c r="AF80" i="11"/>
  <c r="AG80" i="11"/>
  <c r="AE81" i="11"/>
  <c r="AF81" i="11"/>
  <c r="AG81" i="11"/>
  <c r="AE82" i="11"/>
  <c r="AF82" i="11"/>
  <c r="AG82" i="11"/>
  <c r="AE83" i="11"/>
  <c r="AF83" i="11"/>
  <c r="AG83" i="11"/>
  <c r="AE84" i="11"/>
  <c r="AF84" i="11"/>
  <c r="AG84" i="11"/>
  <c r="AE85" i="11"/>
  <c r="AF85" i="11"/>
  <c r="AG85" i="11"/>
  <c r="AE86" i="11"/>
  <c r="AF86" i="11"/>
  <c r="AG86" i="11"/>
  <c r="AE87" i="11"/>
  <c r="AF87" i="11"/>
  <c r="AG87" i="11"/>
  <c r="AE88" i="11"/>
  <c r="AF88" i="11"/>
  <c r="AG88" i="11"/>
  <c r="AE89" i="11"/>
  <c r="AF89" i="11"/>
  <c r="AG89" i="11"/>
  <c r="AE90" i="11"/>
  <c r="AF90" i="11"/>
  <c r="AG90" i="11"/>
  <c r="AE91" i="11"/>
  <c r="AF91" i="11"/>
  <c r="AG91" i="11"/>
  <c r="AE92" i="11"/>
  <c r="AF92" i="11"/>
  <c r="AG92" i="11"/>
  <c r="AE93" i="11"/>
  <c r="AF93" i="11"/>
  <c r="AG93" i="11"/>
  <c r="AE94" i="11"/>
  <c r="AF94" i="11"/>
  <c r="AG94" i="11"/>
  <c r="AE95" i="11"/>
  <c r="AF95" i="11"/>
  <c r="AG95" i="11"/>
  <c r="AE96" i="11"/>
  <c r="AF96" i="11"/>
  <c r="AG96" i="11"/>
  <c r="AE97" i="11"/>
  <c r="AF97" i="11"/>
  <c r="AG97" i="11"/>
  <c r="AE98" i="11"/>
  <c r="AF98" i="11"/>
  <c r="AG98" i="11"/>
  <c r="AE99" i="11"/>
  <c r="AF99" i="11"/>
  <c r="AG99" i="11"/>
  <c r="AE100" i="11"/>
  <c r="AF100" i="11"/>
  <c r="AG100" i="11"/>
  <c r="AE101" i="11"/>
  <c r="AF101" i="11"/>
  <c r="AG101" i="11"/>
  <c r="AE102" i="11"/>
  <c r="AF102" i="11"/>
  <c r="AG102" i="11"/>
  <c r="AE103" i="11"/>
  <c r="AF103" i="11"/>
  <c r="AG103" i="11"/>
  <c r="AE104" i="11"/>
  <c r="AF104" i="11"/>
  <c r="AG104" i="11"/>
  <c r="AE105" i="11"/>
  <c r="AF105" i="11"/>
  <c r="AG105" i="11"/>
  <c r="AE106" i="11"/>
  <c r="AF106" i="11"/>
  <c r="AG106" i="11"/>
  <c r="AE107" i="11"/>
  <c r="AF107" i="11"/>
  <c r="AG107" i="11"/>
  <c r="AE108" i="11"/>
  <c r="AF108" i="11"/>
  <c r="AG108" i="11"/>
  <c r="AE109" i="11"/>
  <c r="AF109" i="11"/>
  <c r="AG109" i="11"/>
  <c r="AE110" i="11"/>
  <c r="AF110" i="11"/>
  <c r="AG110" i="11"/>
  <c r="AE111" i="11"/>
  <c r="AF111" i="11"/>
  <c r="AG111" i="11"/>
  <c r="AE112" i="11"/>
  <c r="AF112" i="11"/>
  <c r="AG112" i="11"/>
  <c r="AE113" i="11"/>
  <c r="AF113" i="11"/>
  <c r="AG113" i="11"/>
  <c r="AE114" i="11"/>
  <c r="AF114" i="11"/>
  <c r="AG114" i="11"/>
  <c r="AE115" i="11"/>
  <c r="AF115" i="11"/>
  <c r="AG115" i="11"/>
  <c r="AE116" i="11"/>
  <c r="AF116" i="11"/>
  <c r="AG116" i="11"/>
  <c r="AE117" i="11"/>
  <c r="AF117" i="11"/>
  <c r="AG117" i="11"/>
  <c r="AE118" i="11"/>
  <c r="AF118" i="11"/>
  <c r="AG118" i="11"/>
  <c r="AE119" i="11"/>
  <c r="AF119" i="11"/>
  <c r="AG119" i="11"/>
  <c r="AE120" i="11"/>
  <c r="AF120" i="11"/>
  <c r="AG120" i="11"/>
  <c r="AE121" i="11"/>
  <c r="AF121" i="11"/>
  <c r="AG121" i="11"/>
  <c r="AE122" i="11"/>
  <c r="AF122" i="11"/>
  <c r="AG122" i="11"/>
  <c r="AE123" i="11"/>
  <c r="AF123" i="11"/>
  <c r="AG123" i="11"/>
  <c r="AE124" i="11"/>
  <c r="AF124" i="11"/>
  <c r="AG124" i="11"/>
  <c r="AF7" i="11"/>
  <c r="AG7" i="11"/>
  <c r="AE7" i="11"/>
  <c r="AB1136" i="2"/>
  <c r="AB1135" i="2"/>
  <c r="AB1126" i="2"/>
  <c r="AB1125" i="2"/>
  <c r="AB1124" i="2"/>
  <c r="AB1123" i="2"/>
  <c r="AB1122" i="2"/>
  <c r="AB1121" i="2"/>
  <c r="AB1120" i="2"/>
  <c r="AB1119" i="2"/>
  <c r="AB1118" i="2"/>
  <c r="AB1117" i="2"/>
  <c r="AB1116" i="2"/>
  <c r="AB1115" i="2"/>
  <c r="AB1114" i="2"/>
  <c r="AB1113" i="2"/>
  <c r="AB1112" i="2"/>
  <c r="AB1111" i="2"/>
  <c r="AB1110" i="2"/>
  <c r="AB1109" i="2"/>
  <c r="AB1108" i="2"/>
  <c r="AB1107" i="2"/>
  <c r="AB1106" i="2"/>
  <c r="AB1105" i="2"/>
  <c r="AB1104" i="2"/>
  <c r="AB1103" i="2"/>
  <c r="AB1102" i="2"/>
  <c r="AB1101" i="2"/>
  <c r="AB1100" i="2"/>
  <c r="AB1099" i="2"/>
  <c r="AB1098" i="2"/>
  <c r="AB1097" i="2"/>
  <c r="AB1096" i="2"/>
  <c r="AB1074" i="2"/>
  <c r="AB1073" i="2"/>
  <c r="AB1072" i="2"/>
  <c r="AB1070" i="2"/>
  <c r="AB1068" i="2"/>
  <c r="AB1067" i="2"/>
  <c r="AB1066" i="2"/>
  <c r="AB1065" i="2"/>
  <c r="AB1064" i="2"/>
  <c r="AB1063" i="2"/>
  <c r="AB1062" i="2"/>
  <c r="AB1061" i="2"/>
  <c r="AB1060" i="2"/>
  <c r="AB1059" i="2"/>
  <c r="AB1058" i="2"/>
  <c r="AB1057" i="2"/>
  <c r="AB1056" i="2"/>
  <c r="AB1055" i="2"/>
  <c r="AB1092" i="2"/>
  <c r="AB1081" i="2"/>
  <c r="AB1075" i="2"/>
  <c r="AB914" i="2"/>
  <c r="AB913" i="2"/>
  <c r="AB912" i="2"/>
  <c r="AB911" i="2"/>
  <c r="AB910" i="2"/>
  <c r="AB909" i="2"/>
  <c r="AB908" i="2"/>
  <c r="AB907" i="2"/>
  <c r="AB906" i="2"/>
  <c r="AB905" i="2"/>
  <c r="AB904" i="2"/>
  <c r="AB903" i="2"/>
  <c r="AB902" i="2"/>
  <c r="AB901" i="2"/>
  <c r="AB900" i="2"/>
  <c r="AB899" i="2"/>
  <c r="AB898" i="2"/>
  <c r="AB897" i="2"/>
  <c r="AB896" i="2"/>
  <c r="AB895" i="2"/>
  <c r="AB894" i="2"/>
  <c r="AB893" i="2"/>
  <c r="AB892" i="2"/>
  <c r="AB891" i="2"/>
  <c r="AB890" i="2"/>
  <c r="AB889" i="2"/>
  <c r="AB888" i="2"/>
  <c r="AB887" i="2"/>
  <c r="AB886" i="2"/>
  <c r="AB885" i="2"/>
  <c r="AB884" i="2"/>
  <c r="AB883" i="2"/>
  <c r="AB882" i="2"/>
  <c r="AB881" i="2"/>
  <c r="AB879" i="2"/>
  <c r="AB878" i="2"/>
  <c r="AB877" i="2"/>
  <c r="AB876" i="2"/>
  <c r="AB875" i="2"/>
  <c r="AB874" i="2"/>
  <c r="AB931" i="2"/>
  <c r="AB930" i="2"/>
  <c r="AB929" i="2"/>
  <c r="AB928" i="2"/>
  <c r="AB927" i="2"/>
  <c r="AB926" i="2"/>
  <c r="AB873" i="2"/>
  <c r="AB872" i="2"/>
  <c r="AB871" i="2"/>
  <c r="AB816" i="2"/>
  <c r="AB815" i="2"/>
  <c r="AB814" i="2"/>
  <c r="AB813" i="2"/>
  <c r="AB870" i="2"/>
  <c r="AB869" i="2"/>
  <c r="AB868" i="2"/>
  <c r="AB867" i="2"/>
  <c r="AB812" i="2"/>
  <c r="AB811" i="2"/>
  <c r="AB810" i="2"/>
  <c r="AB809" i="2"/>
  <c r="AB808" i="2"/>
  <c r="AB807" i="2"/>
  <c r="AB866" i="2"/>
  <c r="AB865" i="2"/>
  <c r="AB864" i="2"/>
  <c r="AB863" i="2"/>
  <c r="AB862" i="2"/>
  <c r="AB861" i="2"/>
  <c r="AB860" i="2"/>
  <c r="AB859" i="2"/>
  <c r="AB925" i="2"/>
  <c r="AB924" i="2"/>
  <c r="AB806" i="2"/>
  <c r="AB805" i="2"/>
  <c r="AB804" i="2"/>
  <c r="AB803" i="2"/>
  <c r="AB802" i="2"/>
  <c r="AB858" i="2"/>
  <c r="AB857" i="2"/>
  <c r="AB856" i="2"/>
  <c r="AB855" i="2"/>
  <c r="AB854" i="2"/>
  <c r="AB853" i="2"/>
  <c r="AB852" i="2"/>
  <c r="AB851" i="2"/>
  <c r="AB850" i="2"/>
  <c r="AB849" i="2"/>
  <c r="AB848" i="2"/>
  <c r="AB923" i="2"/>
  <c r="AB922" i="2"/>
  <c r="AB847" i="2"/>
  <c r="AB846" i="2"/>
  <c r="AB845" i="2"/>
  <c r="AB844" i="2"/>
  <c r="AB843" i="2"/>
  <c r="AB842" i="2"/>
  <c r="AB841" i="2"/>
  <c r="AB840" i="2"/>
  <c r="AB839" i="2"/>
  <c r="AB838" i="2"/>
  <c r="AB837" i="2"/>
  <c r="AB836" i="2"/>
  <c r="AB835" i="2"/>
  <c r="AB801" i="2"/>
  <c r="AB800" i="2"/>
  <c r="AB799" i="2"/>
  <c r="AB798" i="2"/>
  <c r="AB797" i="2"/>
  <c r="AB834" i="2"/>
  <c r="AB796" i="2"/>
  <c r="AB795" i="2"/>
  <c r="AB794" i="2"/>
  <c r="AB793" i="2"/>
  <c r="AB792" i="2"/>
  <c r="AB791" i="2"/>
  <c r="AB790" i="2"/>
  <c r="AB789" i="2"/>
  <c r="AB788" i="2"/>
  <c r="AB787" i="2"/>
  <c r="AB921" i="2"/>
  <c r="AB920" i="2"/>
  <c r="AB919" i="2"/>
  <c r="AB918" i="2"/>
  <c r="AB786" i="2"/>
  <c r="AB785" i="2"/>
  <c r="AB784" i="2"/>
  <c r="AB783" i="2"/>
  <c r="AB782" i="2"/>
  <c r="AB781" i="2"/>
  <c r="AB780" i="2"/>
  <c r="AB779" i="2"/>
  <c r="AB778" i="2"/>
  <c r="AB777" i="2"/>
  <c r="AB776" i="2"/>
  <c r="AB775" i="2"/>
  <c r="AB774" i="2"/>
  <c r="AB773" i="2"/>
  <c r="AB772" i="2"/>
  <c r="AB771" i="2"/>
  <c r="AB770" i="2"/>
  <c r="AB769" i="2"/>
  <c r="AB768" i="2"/>
  <c r="AB833" i="2"/>
  <c r="AB832" i="2"/>
  <c r="AB831" i="2"/>
  <c r="AB830" i="2"/>
  <c r="AB829" i="2"/>
  <c r="AB828" i="2"/>
  <c r="AB827" i="2"/>
  <c r="AB826" i="2"/>
  <c r="AB825" i="2"/>
  <c r="AB917" i="2"/>
  <c r="AB916" i="2"/>
  <c r="AB915" i="2"/>
  <c r="AB767" i="2"/>
  <c r="AB766" i="2"/>
  <c r="AB765" i="2"/>
  <c r="AB764" i="2"/>
  <c r="AB763" i="2"/>
  <c r="AB762" i="2"/>
  <c r="AB761" i="2"/>
  <c r="AB760" i="2"/>
  <c r="AB759" i="2"/>
  <c r="AB758" i="2"/>
  <c r="AB757" i="2"/>
  <c r="AB756" i="2"/>
  <c r="AB755" i="2"/>
  <c r="AB824" i="2"/>
  <c r="AB823" i="2"/>
  <c r="AB822" i="2"/>
  <c r="AB821" i="2"/>
  <c r="AB820" i="2"/>
  <c r="AB819" i="2"/>
  <c r="AB818" i="2"/>
  <c r="AB817" i="2"/>
  <c r="AB596" i="2"/>
  <c r="AB595" i="2"/>
  <c r="AB594" i="2"/>
  <c r="AB593" i="2"/>
  <c r="AB592" i="2"/>
  <c r="AB591" i="2"/>
  <c r="AB590" i="2"/>
  <c r="AB589" i="2"/>
  <c r="AB588" i="2"/>
  <c r="AB587" i="2"/>
  <c r="AB586" i="2"/>
  <c r="AB585" i="2"/>
  <c r="AB584" i="2"/>
  <c r="AB155" i="2" l="1"/>
  <c r="AB614" i="2"/>
  <c r="AB625" i="2"/>
  <c r="AB639" i="2"/>
  <c r="AB652" i="2"/>
  <c r="AB670" i="2"/>
  <c r="AB681" i="2"/>
  <c r="AB713" i="2"/>
  <c r="AB725" i="2"/>
  <c r="AB1050" i="2"/>
  <c r="AB1049" i="2"/>
  <c r="AB1132" i="2"/>
  <c r="AB125" i="2"/>
  <c r="AB577" i="2"/>
  <c r="AB611" i="2"/>
  <c r="AB615" i="2"/>
  <c r="AB619" i="2"/>
  <c r="AB623" i="2"/>
  <c r="AB626" i="2"/>
  <c r="AB631" i="2"/>
  <c r="AB636" i="2"/>
  <c r="AB640" i="2"/>
  <c r="AB642" i="2"/>
  <c r="AB646" i="2"/>
  <c r="AB650" i="2"/>
  <c r="AB653" i="2"/>
  <c r="AB658" i="2"/>
  <c r="AB662" i="2"/>
  <c r="AB667" i="2"/>
  <c r="AB674" i="2"/>
  <c r="AB678" i="2"/>
  <c r="AB682" i="2"/>
  <c r="AB687" i="2"/>
  <c r="AB691" i="2"/>
  <c r="AB695" i="2"/>
  <c r="AB698" i="2"/>
  <c r="AB702" i="2"/>
  <c r="AB706" i="2"/>
  <c r="AB710" i="2"/>
  <c r="AB714" i="2"/>
  <c r="AB718" i="2"/>
  <c r="AB722" i="2"/>
  <c r="AB726" i="2"/>
  <c r="AB730" i="2"/>
  <c r="AB734" i="2"/>
  <c r="AB1051" i="2"/>
  <c r="AB1046" i="2"/>
  <c r="AB1133" i="2"/>
  <c r="AB630" i="2"/>
  <c r="AB645" i="2"/>
  <c r="AB661" i="2"/>
  <c r="AB673" i="2"/>
  <c r="AB686" i="2"/>
  <c r="AB694" i="2"/>
  <c r="AB705" i="2"/>
  <c r="AB717" i="2"/>
  <c r="AB733" i="2"/>
  <c r="AB1054" i="2"/>
  <c r="AB574" i="2"/>
  <c r="AB578" i="2"/>
  <c r="AB581" i="2"/>
  <c r="AB612" i="2"/>
  <c r="AB616" i="2"/>
  <c r="AB620" i="2"/>
  <c r="AB627" i="2"/>
  <c r="AB632" i="2"/>
  <c r="AB637" i="2"/>
  <c r="AB643" i="2"/>
  <c r="AB647" i="2"/>
  <c r="AB655" i="2"/>
  <c r="AB659" i="2"/>
  <c r="AB663" i="2"/>
  <c r="AB668" i="2"/>
  <c r="AB671" i="2"/>
  <c r="AB675" i="2"/>
  <c r="AB679" i="2"/>
  <c r="AB684" i="2"/>
  <c r="AB688" i="2"/>
  <c r="AB692" i="2"/>
  <c r="AB696" i="2"/>
  <c r="AB699" i="2"/>
  <c r="AB703" i="2"/>
  <c r="AB707" i="2"/>
  <c r="AB711" i="2"/>
  <c r="AB715" i="2"/>
  <c r="AB719" i="2"/>
  <c r="AB723" i="2"/>
  <c r="AB727" i="2"/>
  <c r="AB731" i="2"/>
  <c r="AB735" i="2"/>
  <c r="AB1052" i="2"/>
  <c r="AB1048" i="2"/>
  <c r="AB1130" i="2"/>
  <c r="AB123" i="2"/>
  <c r="AB576" i="2"/>
  <c r="AB618" i="2"/>
  <c r="AB622" i="2"/>
  <c r="AB635" i="2"/>
  <c r="AB649" i="2"/>
  <c r="AB657" i="2"/>
  <c r="AB666" i="2"/>
  <c r="AB677" i="2"/>
  <c r="AB690" i="2"/>
  <c r="AB701" i="2"/>
  <c r="AB709" i="2"/>
  <c r="AB721" i="2"/>
  <c r="AB729" i="2"/>
  <c r="AB159" i="2"/>
  <c r="AB126" i="2"/>
  <c r="AB130" i="2"/>
  <c r="AB575" i="2"/>
  <c r="AB582" i="2"/>
  <c r="AB613" i="2"/>
  <c r="AB617" i="2"/>
  <c r="AB621" i="2"/>
  <c r="AB624" i="2"/>
  <c r="AB629" i="2"/>
  <c r="AB633" i="2"/>
  <c r="AB638" i="2"/>
  <c r="AB641" i="2"/>
  <c r="AB644" i="2"/>
  <c r="AB648" i="2"/>
  <c r="AB651" i="2"/>
  <c r="AB656" i="2"/>
  <c r="AB660" i="2"/>
  <c r="AB664" i="2"/>
  <c r="AB669" i="2"/>
  <c r="AB672" i="2"/>
  <c r="AB676" i="2"/>
  <c r="AB680" i="2"/>
  <c r="AB685" i="2"/>
  <c r="AB689" i="2"/>
  <c r="AB693" i="2"/>
  <c r="AB697" i="2"/>
  <c r="AB700" i="2"/>
  <c r="AB704" i="2"/>
  <c r="AB708" i="2"/>
  <c r="AB712" i="2"/>
  <c r="AB716" i="2"/>
  <c r="AB720" i="2"/>
  <c r="AB724" i="2"/>
  <c r="AB728" i="2"/>
  <c r="AB732" i="2"/>
  <c r="AB736" i="2"/>
  <c r="AB1053" i="2"/>
  <c r="AB1131" i="2"/>
  <c r="R654" i="2" l="1"/>
  <c r="R634" i="2"/>
  <c r="T1126" i="2" l="1"/>
  <c r="X1126" i="2" s="1"/>
  <c r="T1114" i="2"/>
  <c r="X1114" i="2" s="1"/>
  <c r="T1113" i="2"/>
  <c r="X1113" i="2" s="1"/>
  <c r="T1112" i="2"/>
  <c r="X1112" i="2" s="1"/>
  <c r="T1123" i="2"/>
  <c r="X1123" i="2" s="1"/>
  <c r="T1105" i="2"/>
  <c r="X1105" i="2" s="1"/>
  <c r="T1104" i="2"/>
  <c r="X1104" i="2" s="1"/>
  <c r="T1125" i="2"/>
  <c r="X1125" i="2" s="1"/>
  <c r="T1111" i="2"/>
  <c r="X1111" i="2" s="1"/>
  <c r="T1110" i="2"/>
  <c r="X1110" i="2" s="1"/>
  <c r="T1103" i="2"/>
  <c r="X1103" i="2" s="1"/>
  <c r="T1122" i="2"/>
  <c r="X1122" i="2" s="1"/>
  <c r="T1121" i="2"/>
  <c r="X1121" i="2" s="1"/>
  <c r="T1102" i="2"/>
  <c r="X1102" i="2" s="1"/>
  <c r="T1101" i="2"/>
  <c r="X1101" i="2" s="1"/>
  <c r="T1100" i="2"/>
  <c r="X1100" i="2" s="1"/>
  <c r="T1120" i="2"/>
  <c r="X1120" i="2" s="1"/>
  <c r="T1124" i="2"/>
  <c r="X1124" i="2" s="1"/>
  <c r="T1109" i="2"/>
  <c r="X1109" i="2" s="1"/>
  <c r="T1099" i="2"/>
  <c r="X1099" i="2" s="1"/>
  <c r="T1119" i="2"/>
  <c r="X1119" i="2" s="1"/>
  <c r="T1098" i="2"/>
  <c r="X1098" i="2" s="1"/>
  <c r="T1118" i="2"/>
  <c r="X1118" i="2" s="1"/>
  <c r="T1108" i="2"/>
  <c r="X1108" i="2" s="1"/>
  <c r="T1117" i="2"/>
  <c r="X1117" i="2" s="1"/>
  <c r="T1107" i="2"/>
  <c r="X1107" i="2" s="1"/>
  <c r="T1116" i="2"/>
  <c r="X1116" i="2" s="1"/>
  <c r="T1115" i="2"/>
  <c r="X1115" i="2" s="1"/>
  <c r="T1106" i="2"/>
  <c r="X1106" i="2" s="1"/>
  <c r="T1097" i="2"/>
  <c r="X1097" i="2" s="1"/>
  <c r="T1096" i="2"/>
  <c r="X1096" i="2" s="1"/>
  <c r="T150" i="2"/>
  <c r="X150" i="2" s="1"/>
  <c r="T149" i="2"/>
  <c r="X149" i="2" s="1"/>
  <c r="T148" i="2"/>
  <c r="T147" i="2"/>
  <c r="X147" i="2" s="1"/>
  <c r="T146" i="2"/>
  <c r="X146" i="2" s="1"/>
  <c r="T145" i="2"/>
  <c r="X145" i="2" s="1"/>
  <c r="T160" i="2"/>
  <c r="X160" i="2" s="1"/>
  <c r="T122" i="2"/>
  <c r="X122" i="2" s="1"/>
  <c r="T144" i="2"/>
  <c r="X144" i="2" s="1"/>
  <c r="T143" i="2"/>
  <c r="X143" i="2" s="1"/>
  <c r="T142" i="2"/>
  <c r="X142" i="2" s="1"/>
  <c r="T116" i="2"/>
  <c r="X116" i="2" s="1"/>
  <c r="T141" i="2"/>
  <c r="X141" i="2" s="1"/>
  <c r="T140" i="2"/>
  <c r="X140" i="2" s="1"/>
  <c r="T139" i="2"/>
  <c r="X139" i="2" s="1"/>
  <c r="T138" i="2"/>
  <c r="X138" i="2" s="1"/>
  <c r="T121" i="2"/>
  <c r="X121" i="2" s="1"/>
  <c r="T159" i="2"/>
  <c r="X159" i="2" s="1"/>
  <c r="T137" i="2"/>
  <c r="X137" i="2" s="1"/>
  <c r="T136" i="2"/>
  <c r="X136" i="2" s="1"/>
  <c r="T120" i="2"/>
  <c r="X120" i="2" s="1"/>
  <c r="T135" i="2"/>
  <c r="X135" i="2" s="1"/>
  <c r="T134" i="2"/>
  <c r="X134" i="2" s="1"/>
  <c r="T158" i="2"/>
  <c r="X158" i="2" s="1"/>
  <c r="T133" i="2"/>
  <c r="X133" i="2" s="1"/>
  <c r="T115" i="2"/>
  <c r="X115" i="2" s="1"/>
  <c r="T132" i="2"/>
  <c r="X132" i="2" s="1"/>
  <c r="T119" i="2"/>
  <c r="T157" i="2"/>
  <c r="X157" i="2" s="1"/>
  <c r="T131" i="2"/>
  <c r="X131" i="2" s="1"/>
  <c r="T130" i="2"/>
  <c r="X130" i="2" s="1"/>
  <c r="T118" i="2"/>
  <c r="X118" i="2" s="1"/>
  <c r="T156" i="2"/>
  <c r="X156" i="2" s="1"/>
  <c r="T117" i="2"/>
  <c r="T155" i="2"/>
  <c r="X155" i="2" s="1"/>
  <c r="T129" i="2"/>
  <c r="X129" i="2" s="1"/>
  <c r="T128" i="2"/>
  <c r="X128" i="2" s="1"/>
  <c r="T127" i="2"/>
  <c r="X127" i="2" s="1"/>
  <c r="T154" i="2"/>
  <c r="X154" i="2" s="1"/>
  <c r="T153" i="2"/>
  <c r="T152" i="2"/>
  <c r="T126" i="2"/>
  <c r="X126" i="2" s="1"/>
  <c r="T125" i="2"/>
  <c r="X125" i="2" s="1"/>
  <c r="T151" i="2"/>
  <c r="X151" i="2" s="1"/>
  <c r="T124" i="2"/>
  <c r="X124" i="2" s="1"/>
  <c r="U15" i="1" l="1"/>
  <c r="T15" i="1"/>
  <c r="S15" i="1"/>
  <c r="U14" i="1"/>
  <c r="T14" i="1"/>
  <c r="S14" i="1"/>
  <c r="U13" i="1"/>
  <c r="T13" i="1"/>
  <c r="S13" i="1"/>
  <c r="U12" i="1"/>
  <c r="T12" i="1"/>
  <c r="S12" i="1"/>
  <c r="U11" i="1"/>
  <c r="T11" i="1"/>
  <c r="S11" i="1"/>
  <c r="U10" i="1"/>
  <c r="T10" i="1"/>
  <c r="S10" i="1"/>
  <c r="U9" i="1"/>
  <c r="T9" i="1"/>
  <c r="S9" i="1"/>
  <c r="U8" i="1"/>
  <c r="T8" i="1"/>
  <c r="S8" i="1"/>
  <c r="U7" i="1"/>
  <c r="T7" i="1"/>
  <c r="S7" i="1"/>
  <c r="U6" i="1"/>
  <c r="T6" i="1"/>
  <c r="S6" i="1"/>
  <c r="AB1079" i="2" l="1"/>
  <c r="AB1084" i="2"/>
  <c r="AB1088" i="2"/>
  <c r="AB1087" i="2"/>
  <c r="AB1083" i="2"/>
  <c r="AB1094" i="2"/>
  <c r="AB1095" i="2"/>
  <c r="AB1093" i="2"/>
  <c r="AB1086" i="2"/>
  <c r="AB1077" i="2"/>
  <c r="AB1091" i="2"/>
  <c r="AB1076" i="2"/>
  <c r="AB1082" i="2"/>
  <c r="AB1085" i="2"/>
  <c r="AB1090" i="2"/>
  <c r="AB1089" i="2"/>
  <c r="AB1080" i="2"/>
  <c r="AB573" i="2" l="1"/>
  <c r="AB158" i="2"/>
  <c r="AB120" i="2"/>
  <c r="AB140" i="2"/>
  <c r="AB146" i="2"/>
  <c r="AB583" i="2"/>
  <c r="AB683" i="2"/>
  <c r="AB151" i="2"/>
  <c r="AB157" i="2"/>
  <c r="AB134" i="2"/>
  <c r="AB121" i="2"/>
  <c r="AB142" i="2"/>
  <c r="AB148" i="2"/>
  <c r="AB153" i="2"/>
  <c r="AB132" i="2"/>
  <c r="AB143" i="2"/>
  <c r="AB149" i="2"/>
  <c r="AB540" i="2"/>
  <c r="AB628" i="2"/>
  <c r="AB127" i="2"/>
  <c r="AB133" i="2"/>
  <c r="AB135" i="2"/>
  <c r="AB139" i="2"/>
  <c r="AB145" i="2"/>
  <c r="Z902" i="6" l="1"/>
  <c r="Q902" i="6"/>
  <c r="R123" i="2"/>
  <c r="S123" i="2"/>
  <c r="T123" i="2"/>
  <c r="X123" i="2" s="1"/>
  <c r="U123" i="2"/>
  <c r="Y123" i="2" s="1"/>
  <c r="R124" i="2"/>
  <c r="S124" i="2"/>
  <c r="U124" i="2"/>
  <c r="Y124" i="2" s="1"/>
  <c r="R151" i="2"/>
  <c r="S151" i="2"/>
  <c r="U151" i="2"/>
  <c r="Y151" i="2" s="1"/>
  <c r="R125" i="2"/>
  <c r="S125" i="2"/>
  <c r="U125" i="2"/>
  <c r="Y125" i="2" s="1"/>
  <c r="R126" i="2"/>
  <c r="S126" i="2"/>
  <c r="U126" i="2"/>
  <c r="Y126" i="2" s="1"/>
  <c r="R152" i="2"/>
  <c r="S152" i="2"/>
  <c r="R153" i="2"/>
  <c r="X153" i="2" s="1"/>
  <c r="S153" i="2"/>
  <c r="Y153" i="2"/>
  <c r="R154" i="2"/>
  <c r="Y154" i="2"/>
  <c r="R127" i="2"/>
  <c r="S127" i="2"/>
  <c r="U127" i="2"/>
  <c r="Y127" i="2" s="1"/>
  <c r="R128" i="2"/>
  <c r="S128" i="2"/>
  <c r="U128" i="2"/>
  <c r="Y128" i="2" s="1"/>
  <c r="R129" i="2"/>
  <c r="S129" i="2"/>
  <c r="U129" i="2"/>
  <c r="Y129" i="2" s="1"/>
  <c r="R155" i="2"/>
  <c r="S155" i="2"/>
  <c r="U155" i="2"/>
  <c r="Y155" i="2" s="1"/>
  <c r="R117" i="2"/>
  <c r="Y117" i="2"/>
  <c r="R156" i="2"/>
  <c r="R118" i="2"/>
  <c r="S118" i="2"/>
  <c r="R130" i="2"/>
  <c r="S130" i="2"/>
  <c r="U130" i="2"/>
  <c r="Y130" i="2" s="1"/>
  <c r="R131" i="2"/>
  <c r="S131" i="2"/>
  <c r="U131" i="2"/>
  <c r="Y131" i="2" s="1"/>
  <c r="R157" i="2"/>
  <c r="S157" i="2"/>
  <c r="U157" i="2"/>
  <c r="Y157" i="2" s="1"/>
  <c r="R119" i="2"/>
  <c r="R132" i="2"/>
  <c r="S132" i="2"/>
  <c r="U132" i="2"/>
  <c r="Y132" i="2" s="1"/>
  <c r="R115" i="2"/>
  <c r="S115" i="2"/>
  <c r="U115" i="2"/>
  <c r="Y115" i="2" s="1"/>
  <c r="R133" i="2"/>
  <c r="S133" i="2"/>
  <c r="U133" i="2"/>
  <c r="Y133" i="2" s="1"/>
  <c r="R158" i="2"/>
  <c r="S158" i="2"/>
  <c r="U158" i="2"/>
  <c r="Y158" i="2" s="1"/>
  <c r="R134" i="2"/>
  <c r="S134" i="2"/>
  <c r="U134" i="2"/>
  <c r="Y134" i="2" s="1"/>
  <c r="R135" i="2"/>
  <c r="S135" i="2"/>
  <c r="U135" i="2"/>
  <c r="Y135" i="2" s="1"/>
  <c r="R120" i="2"/>
  <c r="S120" i="2"/>
  <c r="U120" i="2"/>
  <c r="Y120" i="2" s="1"/>
  <c r="R136" i="2"/>
  <c r="S136" i="2"/>
  <c r="U136" i="2"/>
  <c r="Y136" i="2" s="1"/>
  <c r="R137" i="2"/>
  <c r="S137" i="2"/>
  <c r="U137" i="2"/>
  <c r="Y137" i="2" s="1"/>
  <c r="S159" i="2"/>
  <c r="U159" i="2"/>
  <c r="Y159" i="2" s="1"/>
  <c r="R121" i="2"/>
  <c r="R138" i="2"/>
  <c r="S138" i="2"/>
  <c r="U138" i="2"/>
  <c r="Y138" i="2" s="1"/>
  <c r="R139" i="2"/>
  <c r="S139" i="2"/>
  <c r="U139" i="2"/>
  <c r="Y139" i="2" s="1"/>
  <c r="R140" i="2"/>
  <c r="S140" i="2"/>
  <c r="U140" i="2"/>
  <c r="Y140" i="2" s="1"/>
  <c r="R141" i="2"/>
  <c r="S141" i="2"/>
  <c r="U141" i="2"/>
  <c r="Y141" i="2" s="1"/>
  <c r="R116" i="2"/>
  <c r="S116" i="2"/>
  <c r="U116" i="2"/>
  <c r="Y116" i="2" s="1"/>
  <c r="R142" i="2"/>
  <c r="S142" i="2"/>
  <c r="U142" i="2"/>
  <c r="Y142" i="2" s="1"/>
  <c r="R143" i="2"/>
  <c r="S143" i="2"/>
  <c r="U143" i="2"/>
  <c r="Y143" i="2" s="1"/>
  <c r="R144" i="2"/>
  <c r="S144" i="2"/>
  <c r="U144" i="2"/>
  <c r="Y144" i="2" s="1"/>
  <c r="R122" i="2"/>
  <c r="S122" i="2"/>
  <c r="U122" i="2"/>
  <c r="Y122" i="2" s="1"/>
  <c r="R160" i="2"/>
  <c r="S160" i="2"/>
  <c r="U160" i="2"/>
  <c r="Y160" i="2" s="1"/>
  <c r="R145" i="2"/>
  <c r="S145" i="2"/>
  <c r="U145" i="2"/>
  <c r="Y145" i="2" s="1"/>
  <c r="R146" i="2"/>
  <c r="S146" i="2"/>
  <c r="U146" i="2"/>
  <c r="Y146" i="2" s="1"/>
  <c r="R147" i="2"/>
  <c r="S147" i="2"/>
  <c r="U147" i="2"/>
  <c r="Y147" i="2" s="1"/>
  <c r="R148" i="2"/>
  <c r="X148" i="2" s="1"/>
  <c r="S148" i="2"/>
  <c r="U148" i="2"/>
  <c r="Y148" i="2" s="1"/>
  <c r="R149" i="2"/>
  <c r="S149" i="2"/>
  <c r="U149" i="2"/>
  <c r="Y149" i="2" s="1"/>
  <c r="R150" i="2"/>
  <c r="S150" i="2"/>
  <c r="U150" i="2"/>
  <c r="Y150" i="2" s="1"/>
  <c r="R539" i="2"/>
  <c r="S539" i="2"/>
  <c r="T539" i="2"/>
  <c r="U539" i="2"/>
  <c r="Y539" i="2" s="1"/>
  <c r="R540" i="2"/>
  <c r="S540" i="2"/>
  <c r="T540" i="2"/>
  <c r="X540" i="2" s="1"/>
  <c r="U540" i="2"/>
  <c r="Y540" i="2" s="1"/>
  <c r="R583" i="2"/>
  <c r="T583" i="2"/>
  <c r="U583" i="2"/>
  <c r="Y583" i="2" s="1"/>
  <c r="R573" i="2"/>
  <c r="S573" i="2"/>
  <c r="T573" i="2"/>
  <c r="U573" i="2"/>
  <c r="Y573" i="2" s="1"/>
  <c r="R584" i="2"/>
  <c r="S584" i="2"/>
  <c r="T584" i="2"/>
  <c r="X584" i="2" s="1"/>
  <c r="U584" i="2"/>
  <c r="Y584" i="2" s="1"/>
  <c r="R585" i="2"/>
  <c r="S585" i="2"/>
  <c r="T585" i="2"/>
  <c r="X585" i="2" s="1"/>
  <c r="U585" i="2"/>
  <c r="Y585" i="2" s="1"/>
  <c r="R587" i="2"/>
  <c r="S587" i="2"/>
  <c r="T587" i="2"/>
  <c r="X587" i="2" s="1"/>
  <c r="U587" i="2"/>
  <c r="Y587" i="2" s="1"/>
  <c r="R588" i="2"/>
  <c r="S588" i="2"/>
  <c r="T588" i="2"/>
  <c r="X588" i="2" s="1"/>
  <c r="U588" i="2"/>
  <c r="Y588" i="2" s="1"/>
  <c r="R574" i="2"/>
  <c r="S574" i="2"/>
  <c r="T574" i="2"/>
  <c r="X574" i="2" s="1"/>
  <c r="U574" i="2"/>
  <c r="Y574" i="2" s="1"/>
  <c r="R575" i="2"/>
  <c r="S575" i="2"/>
  <c r="T575" i="2"/>
  <c r="X575" i="2" s="1"/>
  <c r="U575" i="2"/>
  <c r="Y575" i="2" s="1"/>
  <c r="R593" i="2"/>
  <c r="S593" i="2"/>
  <c r="T593" i="2"/>
  <c r="X593" i="2" s="1"/>
  <c r="U593" i="2"/>
  <c r="Y593" i="2" s="1"/>
  <c r="R578" i="2"/>
  <c r="S578" i="2"/>
  <c r="T578" i="2"/>
  <c r="X578" i="2" s="1"/>
  <c r="U578" i="2"/>
  <c r="Y578" i="2" s="1"/>
  <c r="R581" i="2"/>
  <c r="S581" i="2"/>
  <c r="T581" i="2"/>
  <c r="X581" i="2" s="1"/>
  <c r="U581" i="2"/>
  <c r="Y581" i="2" s="1"/>
  <c r="R589" i="2"/>
  <c r="S589" i="2"/>
  <c r="T589" i="2"/>
  <c r="X589" i="2" s="1"/>
  <c r="U589" i="2"/>
  <c r="Y589" i="2" s="1"/>
  <c r="R590" i="2"/>
  <c r="S590" i="2"/>
  <c r="T590" i="2"/>
  <c r="X590" i="2" s="1"/>
  <c r="U590" i="2"/>
  <c r="Y590" i="2" s="1"/>
  <c r="R591" i="2"/>
  <c r="S591" i="2"/>
  <c r="T591" i="2"/>
  <c r="X591" i="2" s="1"/>
  <c r="U591" i="2"/>
  <c r="Y591" i="2" s="1"/>
  <c r="R594" i="2"/>
  <c r="S594" i="2"/>
  <c r="T594" i="2"/>
  <c r="X594" i="2" s="1"/>
  <c r="U594" i="2"/>
  <c r="Y594" i="2" s="1"/>
  <c r="T579" i="2"/>
  <c r="X579" i="2" s="1"/>
  <c r="R576" i="2"/>
  <c r="S576" i="2"/>
  <c r="T576" i="2"/>
  <c r="X576" i="2" s="1"/>
  <c r="U576" i="2"/>
  <c r="Y576" i="2" s="1"/>
  <c r="R595" i="2"/>
  <c r="S595" i="2"/>
  <c r="T595" i="2"/>
  <c r="X595" i="2" s="1"/>
  <c r="U595" i="2"/>
  <c r="Y595" i="2" s="1"/>
  <c r="R596" i="2"/>
  <c r="S596" i="2"/>
  <c r="T596" i="2"/>
  <c r="X596" i="2" s="1"/>
  <c r="U596" i="2"/>
  <c r="Y596" i="2" s="1"/>
  <c r="R582" i="2"/>
  <c r="S582" i="2"/>
  <c r="T582" i="2"/>
  <c r="X582" i="2" s="1"/>
  <c r="U582" i="2"/>
  <c r="Y582" i="2" s="1"/>
  <c r="T580" i="2"/>
  <c r="X580" i="2" s="1"/>
  <c r="R577" i="2"/>
  <c r="S577" i="2"/>
  <c r="T577" i="2"/>
  <c r="X577" i="2" s="1"/>
  <c r="U577" i="2"/>
  <c r="Y577" i="2" s="1"/>
  <c r="R592" i="2"/>
  <c r="S592" i="2"/>
  <c r="T592" i="2"/>
  <c r="X592" i="2" s="1"/>
  <c r="U592" i="2"/>
  <c r="Y592" i="2" s="1"/>
  <c r="R704" i="2"/>
  <c r="S704" i="2"/>
  <c r="T704" i="2"/>
  <c r="X704" i="2" s="1"/>
  <c r="U704" i="2"/>
  <c r="Y704" i="2" s="1"/>
  <c r="R658" i="2"/>
  <c r="S658" i="2"/>
  <c r="T658" i="2"/>
  <c r="X658" i="2" s="1"/>
  <c r="U658" i="2"/>
  <c r="Y658" i="2" s="1"/>
  <c r="R623" i="2"/>
  <c r="S623" i="2"/>
  <c r="T623" i="2"/>
  <c r="X623" i="2" s="1"/>
  <c r="U623" i="2"/>
  <c r="Y623" i="2" s="1"/>
  <c r="R725" i="2"/>
  <c r="S725" i="2"/>
  <c r="T725" i="2"/>
  <c r="X725" i="2" s="1"/>
  <c r="U725" i="2"/>
  <c r="Y725" i="2" s="1"/>
  <c r="R648" i="2"/>
  <c r="S648" i="2"/>
  <c r="T648" i="2"/>
  <c r="X648" i="2" s="1"/>
  <c r="U648" i="2"/>
  <c r="Y648" i="2" s="1"/>
  <c r="R635" i="2"/>
  <c r="S635" i="2"/>
  <c r="T635" i="2"/>
  <c r="X635" i="2" s="1"/>
  <c r="U635" i="2"/>
  <c r="Y635" i="2" s="1"/>
  <c r="R625" i="2"/>
  <c r="S625" i="2"/>
  <c r="T625" i="2"/>
  <c r="X625" i="2" s="1"/>
  <c r="U625" i="2"/>
  <c r="Y625" i="2" s="1"/>
  <c r="R639" i="2"/>
  <c r="S639" i="2"/>
  <c r="T639" i="2"/>
  <c r="X639" i="2" s="1"/>
  <c r="U639" i="2"/>
  <c r="Y639" i="2" s="1"/>
  <c r="R695" i="2"/>
  <c r="S695" i="2"/>
  <c r="T695" i="2"/>
  <c r="X695" i="2" s="1"/>
  <c r="U695" i="2"/>
  <c r="Y695" i="2" s="1"/>
  <c r="R659" i="2"/>
  <c r="S659" i="2"/>
  <c r="T659" i="2"/>
  <c r="X659" i="2" s="1"/>
  <c r="U659" i="2"/>
  <c r="Y659" i="2" s="1"/>
  <c r="R670" i="2"/>
  <c r="S670" i="2"/>
  <c r="T670" i="2"/>
  <c r="X670" i="2" s="1"/>
  <c r="U670" i="2"/>
  <c r="Y670" i="2" s="1"/>
  <c r="R626" i="2"/>
  <c r="S626" i="2"/>
  <c r="T626" i="2"/>
  <c r="X626" i="2" s="1"/>
  <c r="U626" i="2"/>
  <c r="Y626" i="2" s="1"/>
  <c r="R727" i="2"/>
  <c r="S727" i="2"/>
  <c r="T727" i="2"/>
  <c r="X727" i="2" s="1"/>
  <c r="U727" i="2"/>
  <c r="Y727" i="2" s="1"/>
  <c r="R723" i="2"/>
  <c r="S723" i="2"/>
  <c r="T723" i="2"/>
  <c r="X723" i="2" s="1"/>
  <c r="U723" i="2"/>
  <c r="Y723" i="2" s="1"/>
  <c r="R681" i="2"/>
  <c r="S681" i="2"/>
  <c r="T681" i="2"/>
  <c r="X681" i="2" s="1"/>
  <c r="U681" i="2"/>
  <c r="Y681" i="2" s="1"/>
  <c r="R705" i="2"/>
  <c r="S705" i="2"/>
  <c r="T705" i="2"/>
  <c r="X705" i="2" s="1"/>
  <c r="U705" i="2"/>
  <c r="Y705" i="2" s="1"/>
  <c r="R636" i="2"/>
  <c r="S636" i="2"/>
  <c r="T636" i="2"/>
  <c r="X636" i="2" s="1"/>
  <c r="U636" i="2"/>
  <c r="Y636" i="2" s="1"/>
  <c r="R682" i="2"/>
  <c r="S682" i="2"/>
  <c r="T682" i="2"/>
  <c r="X682" i="2" s="1"/>
  <c r="U682" i="2"/>
  <c r="Y682" i="2" s="1"/>
  <c r="R611" i="2"/>
  <c r="S611" i="2"/>
  <c r="T611" i="2"/>
  <c r="X611" i="2" s="1"/>
  <c r="U611" i="2"/>
  <c r="Y611" i="2" s="1"/>
  <c r="R721" i="2"/>
  <c r="S721" i="2"/>
  <c r="T721" i="2"/>
  <c r="X721" i="2" s="1"/>
  <c r="U721" i="2"/>
  <c r="Y721" i="2" s="1"/>
  <c r="R691" i="2"/>
  <c r="S691" i="2"/>
  <c r="T691" i="2"/>
  <c r="X691" i="2" s="1"/>
  <c r="U691" i="2"/>
  <c r="Y691" i="2" s="1"/>
  <c r="R718" i="2"/>
  <c r="S718" i="2"/>
  <c r="T718" i="2"/>
  <c r="X718" i="2" s="1"/>
  <c r="U718" i="2"/>
  <c r="Y718" i="2" s="1"/>
  <c r="R624" i="2"/>
  <c r="S624" i="2"/>
  <c r="T624" i="2"/>
  <c r="X624" i="2" s="1"/>
  <c r="U624" i="2"/>
  <c r="Y624" i="2" s="1"/>
  <c r="R692" i="2"/>
  <c r="S692" i="2"/>
  <c r="T692" i="2"/>
  <c r="X692" i="2" s="1"/>
  <c r="U692" i="2"/>
  <c r="Y692" i="2" s="1"/>
  <c r="R730" i="2"/>
  <c r="S730" i="2"/>
  <c r="T730" i="2"/>
  <c r="X730" i="2" s="1"/>
  <c r="U730" i="2"/>
  <c r="Y730" i="2" s="1"/>
  <c r="R706" i="2"/>
  <c r="S706" i="2"/>
  <c r="T706" i="2"/>
  <c r="X706" i="2" s="1"/>
  <c r="U706" i="2"/>
  <c r="Y706" i="2" s="1"/>
  <c r="R676" i="2"/>
  <c r="S676" i="2"/>
  <c r="T676" i="2"/>
  <c r="X676" i="2" s="1"/>
  <c r="U676" i="2"/>
  <c r="Y676" i="2" s="1"/>
  <c r="R660" i="2"/>
  <c r="S660" i="2"/>
  <c r="T660" i="2"/>
  <c r="X660" i="2" s="1"/>
  <c r="U660" i="2"/>
  <c r="Y660" i="2" s="1"/>
  <c r="R644" i="2"/>
  <c r="S644" i="2"/>
  <c r="T644" i="2"/>
  <c r="X644" i="2" s="1"/>
  <c r="U644" i="2"/>
  <c r="Y644" i="2" s="1"/>
  <c r="S683" i="2"/>
  <c r="U683" i="2"/>
  <c r="Y683" i="2" s="1"/>
  <c r="R612" i="2"/>
  <c r="S612" i="2"/>
  <c r="T612" i="2"/>
  <c r="X612" i="2" s="1"/>
  <c r="U612" i="2"/>
  <c r="Y612" i="2" s="1"/>
  <c r="R661" i="2"/>
  <c r="S661" i="2"/>
  <c r="T661" i="2"/>
  <c r="X661" i="2" s="1"/>
  <c r="U661" i="2"/>
  <c r="Y661" i="2" s="1"/>
  <c r="R649" i="2"/>
  <c r="S649" i="2"/>
  <c r="T649" i="2"/>
  <c r="X649" i="2" s="1"/>
  <c r="U649" i="2"/>
  <c r="Y649" i="2" s="1"/>
  <c r="R731" i="2"/>
  <c r="S731" i="2"/>
  <c r="T731" i="2"/>
  <c r="X731" i="2" s="1"/>
  <c r="U731" i="2"/>
  <c r="Y731" i="2" s="1"/>
  <c r="R627" i="2"/>
  <c r="S627" i="2"/>
  <c r="T627" i="2"/>
  <c r="X627" i="2" s="1"/>
  <c r="U627" i="2"/>
  <c r="Y627" i="2" s="1"/>
  <c r="R613" i="2"/>
  <c r="S613" i="2"/>
  <c r="T613" i="2"/>
  <c r="X613" i="2" s="1"/>
  <c r="U613" i="2"/>
  <c r="Y613" i="2" s="1"/>
  <c r="R728" i="2"/>
  <c r="S728" i="2"/>
  <c r="T728" i="2"/>
  <c r="X728" i="2" s="1"/>
  <c r="U728" i="2"/>
  <c r="Y728" i="2" s="1"/>
  <c r="R628" i="2"/>
  <c r="S628" i="2"/>
  <c r="U628" i="2"/>
  <c r="Y628" i="2" s="1"/>
  <c r="R684" i="2"/>
  <c r="S684" i="2"/>
  <c r="T684" i="2"/>
  <c r="X684" i="2" s="1"/>
  <c r="U684" i="2"/>
  <c r="Y684" i="2" s="1"/>
  <c r="R619" i="2"/>
  <c r="S619" i="2"/>
  <c r="T619" i="2"/>
  <c r="X619" i="2" s="1"/>
  <c r="U619" i="2"/>
  <c r="Y619" i="2" s="1"/>
  <c r="R685" i="2"/>
  <c r="S685" i="2"/>
  <c r="T685" i="2"/>
  <c r="X685" i="2" s="1"/>
  <c r="U685" i="2"/>
  <c r="Y685" i="2" s="1"/>
  <c r="R666" i="2"/>
  <c r="S666" i="2"/>
  <c r="T666" i="2"/>
  <c r="X666" i="2" s="1"/>
  <c r="U666" i="2"/>
  <c r="Y666" i="2" s="1"/>
  <c r="R686" i="2"/>
  <c r="S686" i="2"/>
  <c r="T686" i="2"/>
  <c r="X686" i="2" s="1"/>
  <c r="U686" i="2"/>
  <c r="Y686" i="2" s="1"/>
  <c r="R629" i="2"/>
  <c r="S629" i="2"/>
  <c r="T629" i="2"/>
  <c r="X629" i="2" s="1"/>
  <c r="U629" i="2"/>
  <c r="Y629" i="2" s="1"/>
  <c r="R687" i="2"/>
  <c r="S687" i="2"/>
  <c r="T687" i="2"/>
  <c r="X687" i="2" s="1"/>
  <c r="U687" i="2"/>
  <c r="Y687" i="2" s="1"/>
  <c r="R640" i="2"/>
  <c r="S640" i="2"/>
  <c r="T640" i="2"/>
  <c r="X640" i="2" s="1"/>
  <c r="U640" i="2"/>
  <c r="Y640" i="2" s="1"/>
  <c r="R722" i="2"/>
  <c r="S722" i="2"/>
  <c r="T722" i="2"/>
  <c r="X722" i="2" s="1"/>
  <c r="U722" i="2"/>
  <c r="Y722" i="2" s="1"/>
  <c r="R667" i="2"/>
  <c r="S667" i="2"/>
  <c r="T667" i="2"/>
  <c r="X667" i="2" s="1"/>
  <c r="U667" i="2"/>
  <c r="Y667" i="2" s="1"/>
  <c r="R655" i="2"/>
  <c r="S655" i="2"/>
  <c r="T655" i="2"/>
  <c r="X655" i="2" s="1"/>
  <c r="U655" i="2"/>
  <c r="Y655" i="2" s="1"/>
  <c r="R621" i="2"/>
  <c r="S621" i="2"/>
  <c r="T621" i="2"/>
  <c r="X621" i="2" s="1"/>
  <c r="U621" i="2"/>
  <c r="Y621" i="2" s="1"/>
  <c r="R616" i="2"/>
  <c r="S616" i="2"/>
  <c r="T616" i="2"/>
  <c r="X616" i="2" s="1"/>
  <c r="U616" i="2"/>
  <c r="Y616" i="2" s="1"/>
  <c r="R696" i="2"/>
  <c r="S696" i="2"/>
  <c r="T696" i="2"/>
  <c r="X696" i="2" s="1"/>
  <c r="U696" i="2"/>
  <c r="Y696" i="2" s="1"/>
  <c r="R674" i="2"/>
  <c r="S674" i="2"/>
  <c r="T674" i="2"/>
  <c r="X674" i="2" s="1"/>
  <c r="U674" i="2"/>
  <c r="Y674" i="2" s="1"/>
  <c r="R637" i="2"/>
  <c r="S637" i="2"/>
  <c r="T637" i="2"/>
  <c r="X637" i="2" s="1"/>
  <c r="U637" i="2"/>
  <c r="Y637" i="2" s="1"/>
  <c r="R697" i="2"/>
  <c r="S697" i="2"/>
  <c r="T697" i="2"/>
  <c r="X697" i="2" s="1"/>
  <c r="U697" i="2"/>
  <c r="Y697" i="2" s="1"/>
  <c r="R668" i="2"/>
  <c r="S668" i="2"/>
  <c r="T668" i="2"/>
  <c r="X668" i="2" s="1"/>
  <c r="U668" i="2"/>
  <c r="Y668" i="2" s="1"/>
  <c r="S614" i="2"/>
  <c r="U614" i="2"/>
  <c r="Y614" i="2" s="1"/>
  <c r="R688" i="2"/>
  <c r="S688" i="2"/>
  <c r="T688" i="2"/>
  <c r="X688" i="2" s="1"/>
  <c r="U688" i="2"/>
  <c r="Y688" i="2" s="1"/>
  <c r="R689" i="2"/>
  <c r="S689" i="2"/>
  <c r="T689" i="2"/>
  <c r="X689" i="2" s="1"/>
  <c r="U689" i="2"/>
  <c r="Y689" i="2" s="1"/>
  <c r="R651" i="2"/>
  <c r="S651" i="2"/>
  <c r="T651" i="2"/>
  <c r="X651" i="2" s="1"/>
  <c r="U651" i="2"/>
  <c r="Y651" i="2" s="1"/>
  <c r="R733" i="2"/>
  <c r="S733" i="2"/>
  <c r="T733" i="2"/>
  <c r="X733" i="2" s="1"/>
  <c r="U733" i="2"/>
  <c r="Y733" i="2" s="1"/>
  <c r="R617" i="2"/>
  <c r="S617" i="2"/>
  <c r="T617" i="2"/>
  <c r="X617" i="2" s="1"/>
  <c r="U617" i="2"/>
  <c r="Y617" i="2" s="1"/>
  <c r="R638" i="2"/>
  <c r="S638" i="2"/>
  <c r="T638" i="2"/>
  <c r="X638" i="2" s="1"/>
  <c r="U638" i="2"/>
  <c r="Y638" i="2" s="1"/>
  <c r="R719" i="2"/>
  <c r="S719" i="2"/>
  <c r="T719" i="2"/>
  <c r="X719" i="2" s="1"/>
  <c r="U719" i="2"/>
  <c r="Y719" i="2" s="1"/>
  <c r="R669" i="2"/>
  <c r="S669" i="2"/>
  <c r="T669" i="2"/>
  <c r="X669" i="2" s="1"/>
  <c r="U669" i="2"/>
  <c r="Y669" i="2" s="1"/>
  <c r="R707" i="2"/>
  <c r="S707" i="2"/>
  <c r="T707" i="2"/>
  <c r="X707" i="2" s="1"/>
  <c r="U707" i="2"/>
  <c r="Y707" i="2" s="1"/>
  <c r="R708" i="2"/>
  <c r="S708" i="2"/>
  <c r="T708" i="2"/>
  <c r="X708" i="2" s="1"/>
  <c r="U708" i="2"/>
  <c r="Y708" i="2" s="1"/>
  <c r="R671" i="2"/>
  <c r="S671" i="2"/>
  <c r="T671" i="2"/>
  <c r="X671" i="2" s="1"/>
  <c r="U671" i="2"/>
  <c r="Y671" i="2" s="1"/>
  <c r="R677" i="2"/>
  <c r="S677" i="2"/>
  <c r="T677" i="2"/>
  <c r="X677" i="2" s="1"/>
  <c r="U677" i="2"/>
  <c r="Y677" i="2" s="1"/>
  <c r="R630" i="2"/>
  <c r="S630" i="2"/>
  <c r="T630" i="2"/>
  <c r="X630" i="2" s="1"/>
  <c r="U630" i="2"/>
  <c r="Y630" i="2" s="1"/>
  <c r="R675" i="2"/>
  <c r="S675" i="2"/>
  <c r="T675" i="2"/>
  <c r="X675" i="2" s="1"/>
  <c r="U675" i="2"/>
  <c r="Y675" i="2" s="1"/>
  <c r="R650" i="2"/>
  <c r="S650" i="2"/>
  <c r="T650" i="2"/>
  <c r="X650" i="2" s="1"/>
  <c r="U650" i="2"/>
  <c r="Y650" i="2" s="1"/>
  <c r="R641" i="2"/>
  <c r="S641" i="2"/>
  <c r="T641" i="2"/>
  <c r="X641" i="2" s="1"/>
  <c r="U641" i="2"/>
  <c r="Y641" i="2" s="1"/>
  <c r="R729" i="2"/>
  <c r="S729" i="2"/>
  <c r="T729" i="2"/>
  <c r="X729" i="2" s="1"/>
  <c r="U729" i="2"/>
  <c r="Y729" i="2" s="1"/>
  <c r="R673" i="2"/>
  <c r="S673" i="2"/>
  <c r="T673" i="2"/>
  <c r="X673" i="2" s="1"/>
  <c r="U673" i="2"/>
  <c r="Y673" i="2" s="1"/>
  <c r="R678" i="2"/>
  <c r="S678" i="2"/>
  <c r="T678" i="2"/>
  <c r="X678" i="2" s="1"/>
  <c r="U678" i="2"/>
  <c r="Y678" i="2" s="1"/>
  <c r="R645" i="2"/>
  <c r="S645" i="2"/>
  <c r="U645" i="2"/>
  <c r="Y645" i="2" s="1"/>
  <c r="R647" i="2"/>
  <c r="S647" i="2"/>
  <c r="T647" i="2"/>
  <c r="X647" i="2" s="1"/>
  <c r="U647" i="2"/>
  <c r="Y647" i="2" s="1"/>
  <c r="R709" i="2"/>
  <c r="S709" i="2"/>
  <c r="T709" i="2"/>
  <c r="X709" i="2" s="1"/>
  <c r="U709" i="2"/>
  <c r="Y709" i="2" s="1"/>
  <c r="R656" i="2"/>
  <c r="S656" i="2"/>
  <c r="T656" i="2"/>
  <c r="X656" i="2" s="1"/>
  <c r="U656" i="2"/>
  <c r="Y656" i="2" s="1"/>
  <c r="R631" i="2"/>
  <c r="S631" i="2"/>
  <c r="T631" i="2"/>
  <c r="X631" i="2" s="1"/>
  <c r="U631" i="2"/>
  <c r="Y631" i="2" s="1"/>
  <c r="R710" i="2"/>
  <c r="S710" i="2"/>
  <c r="T710" i="2"/>
  <c r="X710" i="2" s="1"/>
  <c r="U710" i="2"/>
  <c r="Y710" i="2" s="1"/>
  <c r="R735" i="2"/>
  <c r="S735" i="2"/>
  <c r="T735" i="2"/>
  <c r="X735" i="2" s="1"/>
  <c r="U735" i="2"/>
  <c r="Y735" i="2" s="1"/>
  <c r="R679" i="2"/>
  <c r="S679" i="2"/>
  <c r="T679" i="2"/>
  <c r="X679" i="2" s="1"/>
  <c r="U679" i="2"/>
  <c r="Y679" i="2" s="1"/>
  <c r="R698" i="2"/>
  <c r="S698" i="2"/>
  <c r="T698" i="2"/>
  <c r="X698" i="2" s="1"/>
  <c r="U698" i="2"/>
  <c r="Y698" i="2" s="1"/>
  <c r="R643" i="2"/>
  <c r="S643" i="2"/>
  <c r="T643" i="2"/>
  <c r="X643" i="2" s="1"/>
  <c r="U643" i="2"/>
  <c r="Y643" i="2" s="1"/>
  <c r="R711" i="2"/>
  <c r="S711" i="2"/>
  <c r="T711" i="2"/>
  <c r="X711" i="2" s="1"/>
  <c r="U711" i="2"/>
  <c r="Y711" i="2" s="1"/>
  <c r="R652" i="2"/>
  <c r="S652" i="2"/>
  <c r="T652" i="2"/>
  <c r="X652" i="2" s="1"/>
  <c r="U652" i="2"/>
  <c r="Y652" i="2" s="1"/>
  <c r="R736" i="2"/>
  <c r="S736" i="2"/>
  <c r="T736" i="2"/>
  <c r="X736" i="2" s="1"/>
  <c r="U736" i="2"/>
  <c r="Y736" i="2" s="1"/>
  <c r="R702" i="2"/>
  <c r="S702" i="2"/>
  <c r="T702" i="2"/>
  <c r="X702" i="2" s="1"/>
  <c r="U702" i="2"/>
  <c r="Y702" i="2" s="1"/>
  <c r="R712" i="2"/>
  <c r="S712" i="2"/>
  <c r="T712" i="2"/>
  <c r="X712" i="2" s="1"/>
  <c r="U712" i="2"/>
  <c r="Y712" i="2" s="1"/>
  <c r="R672" i="2"/>
  <c r="S672" i="2"/>
  <c r="T672" i="2"/>
  <c r="X672" i="2" s="1"/>
  <c r="U672" i="2"/>
  <c r="Y672" i="2" s="1"/>
  <c r="R665" i="2"/>
  <c r="S665" i="2"/>
  <c r="T665" i="2"/>
  <c r="U665" i="2"/>
  <c r="R699" i="2"/>
  <c r="S699" i="2"/>
  <c r="T699" i="2"/>
  <c r="X699" i="2" s="1"/>
  <c r="U699" i="2"/>
  <c r="Y699" i="2" s="1"/>
  <c r="R657" i="2"/>
  <c r="S657" i="2"/>
  <c r="T657" i="2"/>
  <c r="X657" i="2" s="1"/>
  <c r="U657" i="2"/>
  <c r="Y657" i="2" s="1"/>
  <c r="R700" i="2"/>
  <c r="S700" i="2"/>
  <c r="T700" i="2"/>
  <c r="X700" i="2" s="1"/>
  <c r="U700" i="2"/>
  <c r="Y700" i="2" s="1"/>
  <c r="R662" i="2"/>
  <c r="S662" i="2"/>
  <c r="T662" i="2"/>
  <c r="X662" i="2" s="1"/>
  <c r="U662" i="2"/>
  <c r="Y662" i="2" s="1"/>
  <c r="R726" i="2"/>
  <c r="S726" i="2"/>
  <c r="T726" i="2"/>
  <c r="X726" i="2" s="1"/>
  <c r="U726" i="2"/>
  <c r="Y726" i="2" s="1"/>
  <c r="R680" i="2"/>
  <c r="S680" i="2"/>
  <c r="T680" i="2"/>
  <c r="X680" i="2" s="1"/>
  <c r="U680" i="2"/>
  <c r="Y680" i="2" s="1"/>
  <c r="R653" i="2"/>
  <c r="S653" i="2"/>
  <c r="T653" i="2"/>
  <c r="X653" i="2" s="1"/>
  <c r="U653" i="2"/>
  <c r="Y653" i="2" s="1"/>
  <c r="R690" i="2"/>
  <c r="S690" i="2"/>
  <c r="T690" i="2"/>
  <c r="X690" i="2" s="1"/>
  <c r="U690" i="2"/>
  <c r="Y690" i="2" s="1"/>
  <c r="R646" i="2"/>
  <c r="S646" i="2"/>
  <c r="T646" i="2"/>
  <c r="X646" i="2" s="1"/>
  <c r="U646" i="2"/>
  <c r="Y646" i="2" s="1"/>
  <c r="R663" i="2"/>
  <c r="S663" i="2"/>
  <c r="T663" i="2"/>
  <c r="X663" i="2" s="1"/>
  <c r="U663" i="2"/>
  <c r="Y663" i="2" s="1"/>
  <c r="R693" i="2"/>
  <c r="S693" i="2"/>
  <c r="T693" i="2"/>
  <c r="X693" i="2" s="1"/>
  <c r="U693" i="2"/>
  <c r="Y693" i="2" s="1"/>
  <c r="R642" i="2"/>
  <c r="S642" i="2"/>
  <c r="T642" i="2"/>
  <c r="X642" i="2" s="1"/>
  <c r="U642" i="2"/>
  <c r="Y642" i="2" s="1"/>
  <c r="R720" i="2"/>
  <c r="S720" i="2"/>
  <c r="T720" i="2"/>
  <c r="X720" i="2" s="1"/>
  <c r="U720" i="2"/>
  <c r="Y720" i="2" s="1"/>
  <c r="R701" i="2"/>
  <c r="S701" i="2"/>
  <c r="T701" i="2"/>
  <c r="X701" i="2" s="1"/>
  <c r="U701" i="2"/>
  <c r="Y701" i="2" s="1"/>
  <c r="R713" i="2"/>
  <c r="S713" i="2"/>
  <c r="T713" i="2"/>
  <c r="X713" i="2" s="1"/>
  <c r="U713" i="2"/>
  <c r="Y713" i="2" s="1"/>
  <c r="R632" i="2"/>
  <c r="S632" i="2"/>
  <c r="T632" i="2"/>
  <c r="X632" i="2" s="1"/>
  <c r="U632" i="2"/>
  <c r="Y632" i="2" s="1"/>
  <c r="R664" i="2"/>
  <c r="S664" i="2"/>
  <c r="T664" i="2"/>
  <c r="X664" i="2" s="1"/>
  <c r="U664" i="2"/>
  <c r="Y664" i="2" s="1"/>
  <c r="R618" i="2"/>
  <c r="S618" i="2"/>
  <c r="T618" i="2"/>
  <c r="X618" i="2" s="1"/>
  <c r="U618" i="2"/>
  <c r="Y618" i="2" s="1"/>
  <c r="R703" i="2"/>
  <c r="S703" i="2"/>
  <c r="T703" i="2"/>
  <c r="X703" i="2" s="1"/>
  <c r="U703" i="2"/>
  <c r="Y703" i="2" s="1"/>
  <c r="R724" i="2"/>
  <c r="S724" i="2"/>
  <c r="T724" i="2"/>
  <c r="X724" i="2" s="1"/>
  <c r="U724" i="2"/>
  <c r="Y724" i="2" s="1"/>
  <c r="R734" i="2"/>
  <c r="S734" i="2"/>
  <c r="T734" i="2"/>
  <c r="X734" i="2" s="1"/>
  <c r="U734" i="2"/>
  <c r="Y734" i="2" s="1"/>
  <c r="T654" i="2"/>
  <c r="X654" i="2" s="1"/>
  <c r="U654" i="2"/>
  <c r="Y654" i="2" s="1"/>
  <c r="R620" i="2"/>
  <c r="S620" i="2"/>
  <c r="U620" i="2"/>
  <c r="Y620" i="2" s="1"/>
  <c r="R622" i="2"/>
  <c r="S622" i="2"/>
  <c r="T622" i="2"/>
  <c r="X622" i="2" s="1"/>
  <c r="U622" i="2"/>
  <c r="Y622" i="2" s="1"/>
  <c r="R633" i="2"/>
  <c r="S633" i="2"/>
  <c r="T633" i="2"/>
  <c r="X633" i="2" s="1"/>
  <c r="U633" i="2"/>
  <c r="Y633" i="2" s="1"/>
  <c r="R714" i="2"/>
  <c r="S714" i="2"/>
  <c r="T714" i="2"/>
  <c r="X714" i="2" s="1"/>
  <c r="U714" i="2"/>
  <c r="Y714" i="2" s="1"/>
  <c r="R715" i="2"/>
  <c r="S715" i="2"/>
  <c r="T715" i="2"/>
  <c r="X715" i="2" s="1"/>
  <c r="U715" i="2"/>
  <c r="Y715" i="2" s="1"/>
  <c r="R694" i="2"/>
  <c r="S694" i="2"/>
  <c r="T694" i="2"/>
  <c r="X694" i="2" s="1"/>
  <c r="U694" i="2"/>
  <c r="Y694" i="2" s="1"/>
  <c r="S634" i="2"/>
  <c r="T634" i="2"/>
  <c r="X634" i="2" s="1"/>
  <c r="U634" i="2"/>
  <c r="R716" i="2"/>
  <c r="S716" i="2"/>
  <c r="T716" i="2"/>
  <c r="X716" i="2" s="1"/>
  <c r="U716" i="2"/>
  <c r="Y716" i="2" s="1"/>
  <c r="R732" i="2"/>
  <c r="S732" i="2"/>
  <c r="T732" i="2"/>
  <c r="X732" i="2" s="1"/>
  <c r="U732" i="2"/>
  <c r="Y732" i="2" s="1"/>
  <c r="R717" i="2"/>
  <c r="S717" i="2"/>
  <c r="T717" i="2"/>
  <c r="X717" i="2" s="1"/>
  <c r="U717" i="2"/>
  <c r="Y717" i="2" s="1"/>
  <c r="R615" i="2"/>
  <c r="S615" i="2"/>
  <c r="T615" i="2"/>
  <c r="X615" i="2" s="1"/>
  <c r="U615" i="2"/>
  <c r="Y615" i="2" s="1"/>
  <c r="R1050" i="2"/>
  <c r="S1050" i="2"/>
  <c r="T1050" i="2"/>
  <c r="X1050" i="2" s="1"/>
  <c r="U1050" i="2"/>
  <c r="Y1050" i="2" s="1"/>
  <c r="R1051" i="2"/>
  <c r="S1051" i="2"/>
  <c r="T1051" i="2"/>
  <c r="X1051" i="2" s="1"/>
  <c r="U1051" i="2"/>
  <c r="Y1051" i="2" s="1"/>
  <c r="R1052" i="2"/>
  <c r="S1052" i="2"/>
  <c r="T1052" i="2"/>
  <c r="X1052" i="2" s="1"/>
  <c r="U1052" i="2"/>
  <c r="Y1052" i="2" s="1"/>
  <c r="X1047" i="2"/>
  <c r="R1054" i="2"/>
  <c r="S1054" i="2"/>
  <c r="T1054" i="2"/>
  <c r="X1054" i="2" s="1"/>
  <c r="U1054" i="2"/>
  <c r="Y1054" i="2" s="1"/>
  <c r="R1049" i="2"/>
  <c r="S1049" i="2"/>
  <c r="T1049" i="2"/>
  <c r="X1049" i="2" s="1"/>
  <c r="U1049" i="2"/>
  <c r="Y1049" i="2" s="1"/>
  <c r="R1053" i="2"/>
  <c r="S1053" i="2"/>
  <c r="T1053" i="2"/>
  <c r="X1053" i="2" s="1"/>
  <c r="U1053" i="2"/>
  <c r="Y1053" i="2" s="1"/>
  <c r="R1048" i="2"/>
  <c r="S1048" i="2"/>
  <c r="T1048" i="2"/>
  <c r="X1048" i="2" s="1"/>
  <c r="U1048" i="2"/>
  <c r="Y1048" i="2" s="1"/>
  <c r="R1046" i="2"/>
  <c r="S1046" i="2"/>
  <c r="T1046" i="2"/>
  <c r="X1046" i="2" s="1"/>
  <c r="U1046" i="2"/>
  <c r="Y1046" i="2" s="1"/>
  <c r="R1065" i="2"/>
  <c r="S1065" i="2"/>
  <c r="T1065" i="2"/>
  <c r="X1065" i="2" s="1"/>
  <c r="U1065" i="2"/>
  <c r="Y1065" i="2" s="1"/>
  <c r="R1058" i="2"/>
  <c r="S1058" i="2"/>
  <c r="T1058" i="2"/>
  <c r="X1058" i="2" s="1"/>
  <c r="U1058" i="2"/>
  <c r="Y1058" i="2" s="1"/>
  <c r="R1059" i="2"/>
  <c r="S1059" i="2"/>
  <c r="T1059" i="2"/>
  <c r="X1059" i="2" s="1"/>
  <c r="U1059" i="2"/>
  <c r="Y1059" i="2" s="1"/>
  <c r="R1066" i="2"/>
  <c r="S1066" i="2"/>
  <c r="T1066" i="2"/>
  <c r="X1066" i="2" s="1"/>
  <c r="U1066" i="2"/>
  <c r="Y1066" i="2" s="1"/>
  <c r="R1069" i="2"/>
  <c r="S1069" i="2"/>
  <c r="T1069" i="2"/>
  <c r="X1069" i="2" s="1"/>
  <c r="U1069" i="2"/>
  <c r="Y1069" i="2" s="1"/>
  <c r="R1067" i="2"/>
  <c r="S1067" i="2"/>
  <c r="T1067" i="2"/>
  <c r="X1067" i="2" s="1"/>
  <c r="U1067" i="2"/>
  <c r="Y1067" i="2" s="1"/>
  <c r="R1074" i="2"/>
  <c r="S1074" i="2"/>
  <c r="T1074" i="2"/>
  <c r="X1074" i="2" s="1"/>
  <c r="U1074" i="2"/>
  <c r="Y1074" i="2" s="1"/>
  <c r="R1060" i="2"/>
  <c r="S1060" i="2"/>
  <c r="T1060" i="2"/>
  <c r="X1060" i="2" s="1"/>
  <c r="U1060" i="2"/>
  <c r="Y1060" i="2" s="1"/>
  <c r="R1061" i="2"/>
  <c r="S1061" i="2"/>
  <c r="T1061" i="2"/>
  <c r="X1061" i="2" s="1"/>
  <c r="U1061" i="2"/>
  <c r="Y1061" i="2" s="1"/>
  <c r="R1055" i="2"/>
  <c r="S1055" i="2"/>
  <c r="T1055" i="2"/>
  <c r="X1055" i="2" s="1"/>
  <c r="U1055" i="2"/>
  <c r="Y1055" i="2" s="1"/>
  <c r="R1056" i="2"/>
  <c r="S1056" i="2"/>
  <c r="T1056" i="2"/>
  <c r="X1056" i="2" s="1"/>
  <c r="U1056" i="2"/>
  <c r="Y1056" i="2" s="1"/>
  <c r="R1070" i="2"/>
  <c r="S1070" i="2"/>
  <c r="T1070" i="2"/>
  <c r="X1070" i="2" s="1"/>
  <c r="U1070" i="2"/>
  <c r="Y1070" i="2" s="1"/>
  <c r="R1062" i="2"/>
  <c r="S1062" i="2"/>
  <c r="T1062" i="2"/>
  <c r="X1062" i="2" s="1"/>
  <c r="U1062" i="2"/>
  <c r="Y1062" i="2" s="1"/>
  <c r="R1068" i="2"/>
  <c r="S1068" i="2"/>
  <c r="T1068" i="2"/>
  <c r="X1068" i="2" s="1"/>
  <c r="U1068" i="2"/>
  <c r="Y1068" i="2" s="1"/>
  <c r="R1071" i="2"/>
  <c r="S1071" i="2"/>
  <c r="T1071" i="2"/>
  <c r="X1071" i="2" s="1"/>
  <c r="U1071" i="2"/>
  <c r="Y1071" i="2" s="1"/>
  <c r="R1063" i="2"/>
  <c r="S1063" i="2"/>
  <c r="T1063" i="2"/>
  <c r="X1063" i="2" s="1"/>
  <c r="U1063" i="2"/>
  <c r="Y1063" i="2" s="1"/>
  <c r="R1072" i="2"/>
  <c r="S1072" i="2"/>
  <c r="T1072" i="2"/>
  <c r="X1072" i="2" s="1"/>
  <c r="U1072" i="2"/>
  <c r="Y1072" i="2" s="1"/>
  <c r="R1057" i="2"/>
  <c r="S1057" i="2"/>
  <c r="T1057" i="2"/>
  <c r="X1057" i="2" s="1"/>
  <c r="U1057" i="2"/>
  <c r="Y1057" i="2" s="1"/>
  <c r="R1064" i="2"/>
  <c r="S1064" i="2"/>
  <c r="T1064" i="2"/>
  <c r="X1064" i="2" s="1"/>
  <c r="U1064" i="2"/>
  <c r="Y1064" i="2" s="1"/>
  <c r="R1073" i="2"/>
  <c r="S1073" i="2"/>
  <c r="T1073" i="2"/>
  <c r="X1073" i="2" s="1"/>
  <c r="U1073" i="2"/>
  <c r="Y1073" i="2" s="1"/>
  <c r="R1080" i="2"/>
  <c r="S1080" i="2"/>
  <c r="T1080" i="2"/>
  <c r="X1080" i="2" s="1"/>
  <c r="U1080" i="2"/>
  <c r="Y1080" i="2" s="1"/>
  <c r="R1075" i="2"/>
  <c r="S1075" i="2"/>
  <c r="T1075" i="2"/>
  <c r="X1075" i="2" s="1"/>
  <c r="U1075" i="2"/>
  <c r="Y1075" i="2" s="1"/>
  <c r="R1089" i="2"/>
  <c r="S1089" i="2"/>
  <c r="T1089" i="2"/>
  <c r="X1089" i="2" s="1"/>
  <c r="U1089" i="2"/>
  <c r="Y1089" i="2" s="1"/>
  <c r="R1090" i="2"/>
  <c r="S1090" i="2"/>
  <c r="T1090" i="2"/>
  <c r="X1090" i="2" s="1"/>
  <c r="U1090" i="2"/>
  <c r="Y1090" i="2" s="1"/>
  <c r="R1081" i="2"/>
  <c r="S1081" i="2"/>
  <c r="T1081" i="2"/>
  <c r="X1081" i="2" s="1"/>
  <c r="U1081" i="2"/>
  <c r="Y1081" i="2" s="1"/>
  <c r="R1085" i="2"/>
  <c r="S1085" i="2"/>
  <c r="T1085" i="2"/>
  <c r="X1085" i="2" s="1"/>
  <c r="U1085" i="2"/>
  <c r="Y1085" i="2" s="1"/>
  <c r="R1082" i="2"/>
  <c r="S1082" i="2"/>
  <c r="T1082" i="2"/>
  <c r="X1082" i="2" s="1"/>
  <c r="U1082" i="2"/>
  <c r="Y1082" i="2" s="1"/>
  <c r="R1076" i="2"/>
  <c r="S1076" i="2"/>
  <c r="T1076" i="2"/>
  <c r="X1076" i="2" s="1"/>
  <c r="U1076" i="2"/>
  <c r="Y1076" i="2" s="1"/>
  <c r="R1091" i="2"/>
  <c r="S1091" i="2"/>
  <c r="T1091" i="2"/>
  <c r="X1091" i="2" s="1"/>
  <c r="U1091" i="2"/>
  <c r="Y1091" i="2" s="1"/>
  <c r="R1077" i="2"/>
  <c r="S1077" i="2"/>
  <c r="T1077" i="2"/>
  <c r="X1077" i="2" s="1"/>
  <c r="U1077" i="2"/>
  <c r="Y1077" i="2" s="1"/>
  <c r="R1086" i="2"/>
  <c r="S1086" i="2"/>
  <c r="T1086" i="2"/>
  <c r="X1086" i="2" s="1"/>
  <c r="U1086" i="2"/>
  <c r="Y1086" i="2" s="1"/>
  <c r="R1092" i="2"/>
  <c r="S1092" i="2"/>
  <c r="T1092" i="2"/>
  <c r="X1092" i="2" s="1"/>
  <c r="U1092" i="2"/>
  <c r="Y1092" i="2" s="1"/>
  <c r="R1093" i="2"/>
  <c r="S1093" i="2"/>
  <c r="T1093" i="2"/>
  <c r="X1093" i="2" s="1"/>
  <c r="U1093" i="2"/>
  <c r="Y1093" i="2" s="1"/>
  <c r="R1095" i="2"/>
  <c r="S1095" i="2"/>
  <c r="T1095" i="2"/>
  <c r="X1095" i="2" s="1"/>
  <c r="U1095" i="2"/>
  <c r="Y1095" i="2" s="1"/>
  <c r="R1094" i="2"/>
  <c r="S1094" i="2"/>
  <c r="T1094" i="2"/>
  <c r="X1094" i="2" s="1"/>
  <c r="U1094" i="2"/>
  <c r="Y1094" i="2" s="1"/>
  <c r="R1083" i="2"/>
  <c r="S1083" i="2"/>
  <c r="T1083" i="2"/>
  <c r="X1083" i="2" s="1"/>
  <c r="U1083" i="2"/>
  <c r="Y1083" i="2" s="1"/>
  <c r="R1087" i="2"/>
  <c r="S1087" i="2"/>
  <c r="T1087" i="2"/>
  <c r="X1087" i="2" s="1"/>
  <c r="U1087" i="2"/>
  <c r="Y1087" i="2" s="1"/>
  <c r="R1078" i="2"/>
  <c r="S1078" i="2"/>
  <c r="T1078" i="2"/>
  <c r="X1078" i="2" s="1"/>
  <c r="U1078" i="2"/>
  <c r="Y1078" i="2" s="1"/>
  <c r="R1088" i="2"/>
  <c r="S1088" i="2"/>
  <c r="T1088" i="2"/>
  <c r="X1088" i="2" s="1"/>
  <c r="U1088" i="2"/>
  <c r="Y1088" i="2" s="1"/>
  <c r="R1084" i="2"/>
  <c r="S1084" i="2"/>
  <c r="T1084" i="2"/>
  <c r="X1084" i="2" s="1"/>
  <c r="U1084" i="2"/>
  <c r="Y1084" i="2" s="1"/>
  <c r="R1079" i="2"/>
  <c r="S1079" i="2"/>
  <c r="T1079" i="2"/>
  <c r="X1079" i="2" s="1"/>
  <c r="U1079" i="2"/>
  <c r="Y1079" i="2" s="1"/>
  <c r="X539" i="2" l="1"/>
  <c r="Y665" i="2"/>
  <c r="X573" i="2"/>
  <c r="X583" i="2"/>
  <c r="Y634" i="2"/>
  <c r="X665" i="2"/>
  <c r="Z716" i="6"/>
  <c r="Z715" i="6"/>
  <c r="Z6" i="6" l="1"/>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Z106" i="6"/>
  <c r="Z107" i="6"/>
  <c r="Z108" i="6"/>
  <c r="Z109" i="6"/>
  <c r="Z110" i="6"/>
  <c r="Z111" i="6"/>
  <c r="Z112" i="6"/>
  <c r="Z113" i="6"/>
  <c r="Z114" i="6"/>
  <c r="Z115" i="6"/>
  <c r="Z116" i="6"/>
  <c r="Z117" i="6"/>
  <c r="Z118" i="6"/>
  <c r="Z119" i="6"/>
  <c r="Z120" i="6"/>
  <c r="Z121" i="6"/>
  <c r="Z122" i="6"/>
  <c r="Z123" i="6"/>
  <c r="Z124" i="6"/>
  <c r="Z125" i="6"/>
  <c r="Z126" i="6"/>
  <c r="Z127" i="6"/>
  <c r="Z128" i="6"/>
  <c r="Z129" i="6"/>
  <c r="Z130" i="6"/>
  <c r="Z131" i="6"/>
  <c r="Z132" i="6"/>
  <c r="Z133" i="6"/>
  <c r="Z134" i="6"/>
  <c r="Z135" i="6"/>
  <c r="Z136" i="6"/>
  <c r="Z137" i="6"/>
  <c r="Z138" i="6"/>
  <c r="Z139" i="6"/>
  <c r="Z140" i="6"/>
  <c r="Z141" i="6"/>
  <c r="Z142" i="6"/>
  <c r="Z143" i="6"/>
  <c r="Z144" i="6"/>
  <c r="Z145" i="6"/>
  <c r="Z146" i="6"/>
  <c r="Z147" i="6"/>
  <c r="Z148" i="6"/>
  <c r="Z149" i="6"/>
  <c r="Z150" i="6"/>
  <c r="Z151" i="6"/>
  <c r="Z152" i="6"/>
  <c r="Z153" i="6"/>
  <c r="Z154" i="6"/>
  <c r="Z155" i="6"/>
  <c r="Z156" i="6"/>
  <c r="Z157" i="6"/>
  <c r="Z158" i="6"/>
  <c r="Z159" i="6"/>
  <c r="Z160" i="6"/>
  <c r="Z161" i="6"/>
  <c r="Z162" i="6"/>
  <c r="Z163" i="6"/>
  <c r="Z164" i="6"/>
  <c r="Z165" i="6"/>
  <c r="Z166" i="6"/>
  <c r="Z167" i="6"/>
  <c r="Z168" i="6"/>
  <c r="Z169" i="6"/>
  <c r="Z170" i="6"/>
  <c r="Z171" i="6"/>
  <c r="Z172" i="6"/>
  <c r="Z173" i="6"/>
  <c r="Z174" i="6"/>
  <c r="Z175" i="6"/>
  <c r="Z176" i="6"/>
  <c r="Z177" i="6"/>
  <c r="Z178" i="6"/>
  <c r="Z179" i="6"/>
  <c r="Z180" i="6"/>
  <c r="Z181" i="6"/>
  <c r="Z182" i="6"/>
  <c r="Z183" i="6"/>
  <c r="Z184" i="6"/>
  <c r="Z185" i="6"/>
  <c r="Z186" i="6"/>
  <c r="Z187" i="6"/>
  <c r="Z188" i="6"/>
  <c r="Z189" i="6"/>
  <c r="Z190" i="6"/>
  <c r="Z191" i="6"/>
  <c r="Z192" i="6"/>
  <c r="Z193" i="6"/>
  <c r="Z194" i="6"/>
  <c r="Z195" i="6"/>
  <c r="Z196" i="6"/>
  <c r="Z197" i="6"/>
  <c r="Z198" i="6"/>
  <c r="Z199" i="6"/>
  <c r="Z200" i="6"/>
  <c r="Z201" i="6"/>
  <c r="Z202" i="6"/>
  <c r="Z203" i="6"/>
  <c r="Z204" i="6"/>
  <c r="Z205" i="6"/>
  <c r="Z206" i="6"/>
  <c r="Z207" i="6"/>
  <c r="Z208" i="6"/>
  <c r="Z209" i="6"/>
  <c r="Z210" i="6"/>
  <c r="Z211" i="6"/>
  <c r="Z212" i="6"/>
  <c r="Z213" i="6"/>
  <c r="Z214" i="6"/>
  <c r="Z215" i="6"/>
  <c r="Z216" i="6"/>
  <c r="Z217" i="6"/>
  <c r="Z218" i="6"/>
  <c r="Z219" i="6"/>
  <c r="Z220" i="6"/>
  <c r="Z221" i="6"/>
  <c r="Z222" i="6"/>
  <c r="Z223" i="6"/>
  <c r="Z224" i="6"/>
  <c r="Z225" i="6"/>
  <c r="Z226" i="6"/>
  <c r="Z227" i="6"/>
  <c r="Z228" i="6"/>
  <c r="Z229" i="6"/>
  <c r="Z230" i="6"/>
  <c r="Z231" i="6"/>
  <c r="Z232" i="6"/>
  <c r="Z233" i="6"/>
  <c r="Z234" i="6"/>
  <c r="Z235" i="6"/>
  <c r="Z236" i="6"/>
  <c r="Z237" i="6"/>
  <c r="Z238" i="6"/>
  <c r="Z239" i="6"/>
  <c r="Z240" i="6"/>
  <c r="Z241" i="6"/>
  <c r="Z242" i="6"/>
  <c r="Z243" i="6"/>
  <c r="Z244" i="6"/>
  <c r="Z245" i="6"/>
  <c r="Z246" i="6"/>
  <c r="Z247" i="6"/>
  <c r="Z248" i="6"/>
  <c r="Z249" i="6"/>
  <c r="Z250" i="6"/>
  <c r="Z251" i="6"/>
  <c r="Z252" i="6"/>
  <c r="Z253" i="6"/>
  <c r="Z254" i="6"/>
  <c r="Z255" i="6"/>
  <c r="Z256" i="6"/>
  <c r="Z257" i="6"/>
  <c r="Z258" i="6"/>
  <c r="Z259" i="6"/>
  <c r="Z260" i="6"/>
  <c r="Z261" i="6"/>
  <c r="Z262" i="6"/>
  <c r="Z263" i="6"/>
  <c r="Z264" i="6"/>
  <c r="Z265" i="6"/>
  <c r="Z266" i="6"/>
  <c r="Z267" i="6"/>
  <c r="Z268" i="6"/>
  <c r="Z269" i="6"/>
  <c r="Z270" i="6"/>
  <c r="Z271" i="6"/>
  <c r="Z272" i="6"/>
  <c r="Z273" i="6"/>
  <c r="Z274" i="6"/>
  <c r="Z275" i="6"/>
  <c r="Z276" i="6"/>
  <c r="Z277" i="6"/>
  <c r="Z278" i="6"/>
  <c r="Z279" i="6"/>
  <c r="Z280" i="6"/>
  <c r="Z281" i="6"/>
  <c r="Z282" i="6"/>
  <c r="Z283" i="6"/>
  <c r="Z284" i="6"/>
  <c r="Z285" i="6"/>
  <c r="Z286" i="6"/>
  <c r="Z287" i="6"/>
  <c r="Z288" i="6"/>
  <c r="Z289" i="6"/>
  <c r="Z290" i="6"/>
  <c r="Z291" i="6"/>
  <c r="Z292" i="6"/>
  <c r="Z293" i="6"/>
  <c r="Z294" i="6"/>
  <c r="Z295" i="6"/>
  <c r="Z296" i="6"/>
  <c r="Z297" i="6"/>
  <c r="Z298" i="6"/>
  <c r="Z299" i="6"/>
  <c r="Z300" i="6"/>
  <c r="Z301" i="6"/>
  <c r="Z302" i="6"/>
  <c r="Z303" i="6"/>
  <c r="Z304" i="6"/>
  <c r="Z305" i="6"/>
  <c r="Z306" i="6"/>
  <c r="Z307" i="6"/>
  <c r="Z308" i="6"/>
  <c r="Z309" i="6"/>
  <c r="Z310" i="6"/>
  <c r="Z311" i="6"/>
  <c r="Z312" i="6"/>
  <c r="Z313" i="6"/>
  <c r="Z314" i="6"/>
  <c r="Z315" i="6"/>
  <c r="Z316" i="6"/>
  <c r="Z317" i="6"/>
  <c r="Z318" i="6"/>
  <c r="Z319" i="6"/>
  <c r="Z320" i="6"/>
  <c r="Z321" i="6"/>
  <c r="Z322" i="6"/>
  <c r="Z323" i="6"/>
  <c r="Z324" i="6"/>
  <c r="Z325" i="6"/>
  <c r="Z326" i="6"/>
  <c r="Z327" i="6"/>
  <c r="Z328" i="6"/>
  <c r="Z329" i="6"/>
  <c r="Z330" i="6"/>
  <c r="Z331" i="6"/>
  <c r="Z332" i="6"/>
  <c r="Z333" i="6"/>
  <c r="Z334" i="6"/>
  <c r="Z335" i="6"/>
  <c r="Z336" i="6"/>
  <c r="Z337" i="6"/>
  <c r="Z338" i="6"/>
  <c r="Z339" i="6"/>
  <c r="Z340" i="6"/>
  <c r="Z341" i="6"/>
  <c r="Z342" i="6"/>
  <c r="Z343" i="6"/>
  <c r="Z344" i="6"/>
  <c r="Z345" i="6"/>
  <c r="Z346" i="6"/>
  <c r="Z347" i="6"/>
  <c r="Z348" i="6"/>
  <c r="Z349" i="6"/>
  <c r="Z350" i="6"/>
  <c r="Z351" i="6"/>
  <c r="Z352" i="6"/>
  <c r="Z353" i="6"/>
  <c r="Z354" i="6"/>
  <c r="Z355" i="6"/>
  <c r="Z356" i="6"/>
  <c r="Z357" i="6"/>
  <c r="Z358" i="6"/>
  <c r="Z359" i="6"/>
  <c r="Z360" i="6"/>
  <c r="Z361" i="6"/>
  <c r="Z362" i="6"/>
  <c r="Z363" i="6"/>
  <c r="Z364" i="6"/>
  <c r="Z365" i="6"/>
  <c r="Z366" i="6"/>
  <c r="Z367" i="6"/>
  <c r="Z368" i="6"/>
  <c r="Z369" i="6"/>
  <c r="Z370" i="6"/>
  <c r="Z371" i="6"/>
  <c r="Z372" i="6"/>
  <c r="Z373" i="6"/>
  <c r="Z374" i="6"/>
  <c r="Z375" i="6"/>
  <c r="Z376" i="6"/>
  <c r="Z377" i="6"/>
  <c r="Z378" i="6"/>
  <c r="Z379" i="6"/>
  <c r="Z380" i="6"/>
  <c r="Z381" i="6"/>
  <c r="Z382" i="6"/>
  <c r="Z383" i="6"/>
  <c r="Z384" i="6"/>
  <c r="Z385" i="6"/>
  <c r="Z386" i="6"/>
  <c r="Z387" i="6"/>
  <c r="Z388" i="6"/>
  <c r="Z389" i="6"/>
  <c r="Z390" i="6"/>
  <c r="Z391" i="6"/>
  <c r="Z392" i="6"/>
  <c r="Z393" i="6"/>
  <c r="Z394" i="6"/>
  <c r="Z395" i="6"/>
  <c r="Z396" i="6"/>
  <c r="Z397" i="6"/>
  <c r="Z398" i="6"/>
  <c r="Z399" i="6"/>
  <c r="Z400" i="6"/>
  <c r="Z401" i="6"/>
  <c r="Z402" i="6"/>
  <c r="Z403" i="6"/>
  <c r="Z404" i="6"/>
  <c r="Z405" i="6"/>
  <c r="Z406" i="6"/>
  <c r="Z407" i="6"/>
  <c r="Z408" i="6"/>
  <c r="Z409" i="6"/>
  <c r="Z410" i="6"/>
  <c r="Z411" i="6"/>
  <c r="Z412" i="6"/>
  <c r="Z413" i="6"/>
  <c r="Z414" i="6"/>
  <c r="Z415" i="6"/>
  <c r="Z416" i="6"/>
  <c r="Z417" i="6"/>
  <c r="Z418" i="6"/>
  <c r="Z419" i="6"/>
  <c r="Z420" i="6"/>
  <c r="Z421" i="6"/>
  <c r="Z422" i="6"/>
  <c r="Z423" i="6"/>
  <c r="Z424" i="6"/>
  <c r="Z425" i="6"/>
  <c r="Z426" i="6"/>
  <c r="Z427" i="6"/>
  <c r="Z428" i="6"/>
  <c r="Z429" i="6"/>
  <c r="Z430" i="6"/>
  <c r="Z431" i="6"/>
  <c r="Z432" i="6"/>
  <c r="Z433" i="6"/>
  <c r="Z434" i="6"/>
  <c r="Z435" i="6"/>
  <c r="Z436" i="6"/>
  <c r="Z437" i="6"/>
  <c r="Z438" i="6"/>
  <c r="Z439" i="6"/>
  <c r="Z440" i="6"/>
  <c r="Z441" i="6"/>
  <c r="Z442" i="6"/>
  <c r="Z443" i="6"/>
  <c r="Z444" i="6"/>
  <c r="Z445" i="6"/>
  <c r="Z446" i="6"/>
  <c r="Z447" i="6"/>
  <c r="Z448" i="6"/>
  <c r="Z449" i="6"/>
  <c r="Z450" i="6"/>
  <c r="Z451" i="6"/>
  <c r="Z452" i="6"/>
  <c r="Z453" i="6"/>
  <c r="Z454" i="6"/>
  <c r="Z455" i="6"/>
  <c r="Z456" i="6"/>
  <c r="Z457" i="6"/>
  <c r="Z458" i="6"/>
  <c r="Z459" i="6"/>
  <c r="Z460" i="6"/>
  <c r="Z461" i="6"/>
  <c r="Z462" i="6"/>
  <c r="Z463" i="6"/>
  <c r="Z464" i="6"/>
  <c r="Z465" i="6"/>
  <c r="Z466" i="6"/>
  <c r="Z467" i="6"/>
  <c r="Z468" i="6"/>
  <c r="Z469" i="6"/>
  <c r="Z470" i="6"/>
  <c r="Z471" i="6"/>
  <c r="Z472" i="6"/>
  <c r="Z473" i="6"/>
  <c r="Z474" i="6"/>
  <c r="Z475" i="6"/>
  <c r="Z476" i="6"/>
  <c r="Z477" i="6"/>
  <c r="Z478" i="6"/>
  <c r="Z479" i="6"/>
  <c r="Z480" i="6"/>
  <c r="Z481" i="6"/>
  <c r="Z482" i="6"/>
  <c r="Z483" i="6"/>
  <c r="Z484" i="6"/>
  <c r="Z485" i="6"/>
  <c r="Z486" i="6"/>
  <c r="Z487" i="6"/>
  <c r="Z488" i="6"/>
  <c r="Z489" i="6"/>
  <c r="Z490" i="6"/>
  <c r="Z491" i="6"/>
  <c r="Z492" i="6"/>
  <c r="Z493" i="6"/>
  <c r="Z494" i="6"/>
  <c r="Z495" i="6"/>
  <c r="Z496" i="6"/>
  <c r="Z497" i="6"/>
  <c r="Z498" i="6"/>
  <c r="Z499" i="6"/>
  <c r="Z500" i="6"/>
  <c r="Z501" i="6"/>
  <c r="Z502" i="6"/>
  <c r="Z503" i="6"/>
  <c r="Z504" i="6"/>
  <c r="Z505" i="6"/>
  <c r="Z506" i="6"/>
  <c r="Z507" i="6"/>
  <c r="Z508" i="6"/>
  <c r="Z509" i="6"/>
  <c r="Z510" i="6"/>
  <c r="Z511" i="6"/>
  <c r="Z512" i="6"/>
  <c r="Z513" i="6"/>
  <c r="Z514" i="6"/>
  <c r="Z515" i="6"/>
  <c r="Z516" i="6"/>
  <c r="Z517" i="6"/>
  <c r="Z518" i="6"/>
  <c r="Z519" i="6"/>
  <c r="Z520" i="6"/>
  <c r="Z521" i="6"/>
  <c r="Z522" i="6"/>
  <c r="Z523" i="6"/>
  <c r="Z524" i="6"/>
  <c r="Z525" i="6"/>
  <c r="Z526" i="6"/>
  <c r="Z527" i="6"/>
  <c r="Z528" i="6"/>
  <c r="Z529" i="6"/>
  <c r="Z530" i="6"/>
  <c r="Z531" i="6"/>
  <c r="Z532" i="6"/>
  <c r="Z533" i="6"/>
  <c r="Z534" i="6"/>
  <c r="Z535" i="6"/>
  <c r="Z536" i="6"/>
  <c r="Z537" i="6"/>
  <c r="Z538" i="6"/>
  <c r="Z539" i="6"/>
  <c r="Z540" i="6"/>
  <c r="Z541" i="6"/>
  <c r="Z542" i="6"/>
  <c r="Z543" i="6"/>
  <c r="Z544" i="6"/>
  <c r="Z545" i="6"/>
  <c r="Z546" i="6"/>
  <c r="Z547" i="6"/>
  <c r="Z548" i="6"/>
  <c r="Z549" i="6"/>
  <c r="Z550" i="6"/>
  <c r="Z551" i="6"/>
  <c r="Z552" i="6"/>
  <c r="Z553" i="6"/>
  <c r="Z554" i="6"/>
  <c r="Z555" i="6"/>
  <c r="Z556" i="6"/>
  <c r="Z557" i="6"/>
  <c r="Z558" i="6"/>
  <c r="Z559" i="6"/>
  <c r="Z560" i="6"/>
  <c r="Z561" i="6"/>
  <c r="Z562" i="6"/>
  <c r="Z563" i="6"/>
  <c r="Z564" i="6"/>
  <c r="Z565" i="6"/>
  <c r="Z566" i="6"/>
  <c r="Z567" i="6"/>
  <c r="Z568" i="6"/>
  <c r="Z569" i="6"/>
  <c r="Z570" i="6"/>
  <c r="Z571" i="6"/>
  <c r="Z572" i="6"/>
  <c r="Z573" i="6"/>
  <c r="Z574" i="6"/>
  <c r="Z575" i="6"/>
  <c r="Z576" i="6"/>
  <c r="Z577" i="6"/>
  <c r="Z578" i="6"/>
  <c r="Z579" i="6"/>
  <c r="Z580" i="6"/>
  <c r="Z581" i="6"/>
  <c r="Z582" i="6"/>
  <c r="Z583" i="6"/>
  <c r="Z584" i="6"/>
  <c r="Z585" i="6"/>
  <c r="Z586" i="6"/>
  <c r="Z587" i="6"/>
  <c r="Z588" i="6"/>
  <c r="Z589" i="6"/>
  <c r="Z590" i="6"/>
  <c r="Z591" i="6"/>
  <c r="Z592" i="6"/>
  <c r="Z593" i="6"/>
  <c r="Z594" i="6"/>
  <c r="Z595" i="6"/>
  <c r="Z596" i="6"/>
  <c r="Z597" i="6"/>
  <c r="Z598" i="6"/>
  <c r="Z599" i="6"/>
  <c r="Z600" i="6"/>
  <c r="Z601" i="6"/>
  <c r="Z602" i="6"/>
  <c r="Z603" i="6"/>
  <c r="Z604" i="6"/>
  <c r="Z605" i="6"/>
  <c r="Z606" i="6"/>
  <c r="Z607" i="6"/>
  <c r="Z608" i="6"/>
  <c r="Z609" i="6"/>
  <c r="Z610" i="6"/>
  <c r="Z611" i="6"/>
  <c r="Z612" i="6"/>
  <c r="Z613" i="6"/>
  <c r="Z614" i="6"/>
  <c r="Z615" i="6"/>
  <c r="Z616" i="6"/>
  <c r="Z617" i="6"/>
  <c r="Z618" i="6"/>
  <c r="Z619" i="6"/>
  <c r="Z620" i="6"/>
  <c r="Z621" i="6"/>
  <c r="Z622" i="6"/>
  <c r="Z623" i="6"/>
  <c r="Z624" i="6"/>
  <c r="Z625" i="6"/>
  <c r="Z626" i="6"/>
  <c r="Z627" i="6"/>
  <c r="Z628" i="6"/>
  <c r="Z629" i="6"/>
  <c r="Z630" i="6"/>
  <c r="Z631" i="6"/>
  <c r="Z632" i="6"/>
  <c r="Z633" i="6"/>
  <c r="Z634" i="6"/>
  <c r="Z635" i="6"/>
  <c r="Z636" i="6"/>
  <c r="Z637" i="6"/>
  <c r="Z638" i="6"/>
  <c r="Z639" i="6"/>
  <c r="Z640" i="6"/>
  <c r="Z641" i="6"/>
  <c r="Z642" i="6"/>
  <c r="Z643" i="6"/>
  <c r="Z644" i="6"/>
  <c r="Z645" i="6"/>
  <c r="Z646" i="6"/>
  <c r="Z647" i="6"/>
  <c r="Z4" i="6"/>
  <c r="Z5" i="6"/>
  <c r="Z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028" authorId="0" shapeId="0" xr:uid="{00000000-0006-0000-0100-000001000000}">
      <text>
        <r>
          <rPr>
            <b/>
            <sz val="9"/>
            <color indexed="81"/>
            <rFont val="Tahoma"/>
            <family val="2"/>
          </rPr>
          <t>Author:</t>
        </r>
        <r>
          <rPr>
            <sz val="9"/>
            <color indexed="81"/>
            <rFont val="Tahoma"/>
            <family val="2"/>
          </rPr>
          <t xml:space="preserve">
Replaced with L2 resource in 2018 contract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91" authorId="0" shapeId="0" xr:uid="{00000000-0006-0000-0A00-000001000000}">
      <text>
        <r>
          <rPr>
            <b/>
            <sz val="9"/>
            <color indexed="81"/>
            <rFont val="Tahoma"/>
            <family val="2"/>
          </rPr>
          <t>Team Change</t>
        </r>
      </text>
    </comment>
    <comment ref="H495" authorId="0" shapeId="0" xr:uid="{00000000-0006-0000-0A00-000002000000}">
      <text>
        <r>
          <rPr>
            <b/>
            <sz val="9"/>
            <color indexed="81"/>
            <rFont val="Tahoma"/>
            <family val="2"/>
          </rPr>
          <t>Updated Current Span</t>
        </r>
      </text>
    </comment>
    <comment ref="I495" authorId="0" shapeId="0" xr:uid="{00000000-0006-0000-0A00-000003000000}">
      <text>
        <r>
          <rPr>
            <b/>
            <sz val="9"/>
            <color indexed="81"/>
            <rFont val="Tahoma"/>
            <family val="2"/>
          </rPr>
          <t>Team Change</t>
        </r>
      </text>
    </comment>
    <comment ref="H503" authorId="0" shapeId="0" xr:uid="{00000000-0006-0000-0A00-000004000000}">
      <text>
        <r>
          <rPr>
            <b/>
            <sz val="9"/>
            <color indexed="81"/>
            <rFont val="Tahoma"/>
            <family val="2"/>
          </rPr>
          <t>Updated Current Span</t>
        </r>
      </text>
    </comment>
    <comment ref="I505" authorId="0" shapeId="0" xr:uid="{00000000-0006-0000-0A00-000005000000}">
      <text>
        <r>
          <rPr>
            <b/>
            <sz val="9"/>
            <color indexed="81"/>
            <rFont val="Tahoma"/>
            <family val="2"/>
          </rPr>
          <t>Team Change</t>
        </r>
      </text>
    </comment>
    <comment ref="I508" authorId="0" shapeId="0" xr:uid="{00000000-0006-0000-0A00-000006000000}">
      <text>
        <r>
          <rPr>
            <b/>
            <sz val="9"/>
            <color indexed="81"/>
            <rFont val="Tahoma"/>
            <family val="2"/>
          </rPr>
          <t>Team Change</t>
        </r>
      </text>
    </comment>
    <comment ref="I510" authorId="0" shapeId="0" xr:uid="{00000000-0006-0000-0A00-000007000000}">
      <text>
        <r>
          <rPr>
            <b/>
            <sz val="9"/>
            <color indexed="81"/>
            <rFont val="Tahoma"/>
            <family val="2"/>
          </rPr>
          <t>Team Change</t>
        </r>
      </text>
    </comment>
    <comment ref="I511" authorId="0" shapeId="0" xr:uid="{00000000-0006-0000-0A00-000008000000}">
      <text>
        <r>
          <rPr>
            <b/>
            <sz val="9"/>
            <color indexed="81"/>
            <rFont val="Tahoma"/>
            <family val="2"/>
          </rPr>
          <t>Team Change</t>
        </r>
      </text>
    </comment>
  </commentList>
</comments>
</file>

<file path=xl/sharedStrings.xml><?xml version="1.0" encoding="utf-8"?>
<sst xmlns="http://schemas.openxmlformats.org/spreadsheetml/2006/main" count="41341" uniqueCount="3333">
  <si>
    <t>Associate ID</t>
  </si>
  <si>
    <t>Associate Name</t>
  </si>
  <si>
    <t>LAN ID</t>
  </si>
  <si>
    <t>LOB</t>
  </si>
  <si>
    <t>BU</t>
  </si>
  <si>
    <t xml:space="preserve">L1 </t>
  </si>
  <si>
    <t>L2</t>
  </si>
  <si>
    <t>L3</t>
  </si>
  <si>
    <t>L4</t>
  </si>
  <si>
    <t>L5</t>
  </si>
  <si>
    <t>SPAN Correction (Y/N)</t>
  </si>
  <si>
    <t>On / Off Correction (Y/N)</t>
  </si>
  <si>
    <t>Application Name</t>
  </si>
  <si>
    <t>Current City</t>
  </si>
  <si>
    <t>Back End</t>
  </si>
  <si>
    <t>Global Business Solutions</t>
  </si>
  <si>
    <t>FSAMS-Offhost</t>
  </si>
  <si>
    <t>Guy Chiarello</t>
  </si>
  <si>
    <t>Ben Hawksworth</t>
  </si>
  <si>
    <t>Steve Lynch</t>
  </si>
  <si>
    <t>Ed David</t>
  </si>
  <si>
    <t>Steve Van Riper</t>
  </si>
  <si>
    <t xml:space="preserve">Current Location </t>
  </si>
  <si>
    <t>Future Location</t>
  </si>
  <si>
    <t>fczjnvb</t>
  </si>
  <si>
    <t>Offshore</t>
  </si>
  <si>
    <t>Hagerstown</t>
  </si>
  <si>
    <t>Kolkata</t>
  </si>
  <si>
    <t>Current Rate</t>
  </si>
  <si>
    <t>Future Rate</t>
  </si>
  <si>
    <t>S. No.</t>
  </si>
  <si>
    <t>Current SPAN</t>
  </si>
  <si>
    <t>Future SPAN</t>
  </si>
  <si>
    <t xml:space="preserve">Rhituparna,Sarmah </t>
  </si>
  <si>
    <t xml:space="preserve">Manoj,Chowdhury </t>
  </si>
  <si>
    <t xml:space="preserve">Alokamaya,Routray </t>
  </si>
  <si>
    <t>Biswarup,Kayal</t>
  </si>
  <si>
    <t>Anirban,Mukherjee</t>
  </si>
  <si>
    <t>Arindam,Majhi</t>
  </si>
  <si>
    <t>Somnath,Ghosh</t>
  </si>
  <si>
    <t>Aritra,Sil</t>
  </si>
  <si>
    <t>Nandita,Dubey</t>
  </si>
  <si>
    <t xml:space="preserve">Sateesh,N </t>
  </si>
  <si>
    <t xml:space="preserve">Jayasri,Datta </t>
  </si>
  <si>
    <t>Madhuban,AA</t>
  </si>
  <si>
    <t xml:space="preserve">Pritwish,Ghosal </t>
  </si>
  <si>
    <t>Heena,Dhawan</t>
  </si>
  <si>
    <t>Karthikeyan,Sivanandam</t>
  </si>
  <si>
    <t>Logumani,Chakkaravarthy</t>
  </si>
  <si>
    <t>Manu Aasish,Ramani</t>
  </si>
  <si>
    <t>Prabhakar,Mohandoss</t>
  </si>
  <si>
    <t>Sumit,Rangdal</t>
  </si>
  <si>
    <t>Dhanalakshmi,Gunalan</t>
  </si>
  <si>
    <t>Gokul Chandran,Thiyagarajan</t>
  </si>
  <si>
    <t>Mahabub,Basha</t>
  </si>
  <si>
    <t>Seshu,Chilikoti</t>
  </si>
  <si>
    <t>Amal Kumar,Pramanik</t>
  </si>
  <si>
    <t>Ankita,Biswas</t>
  </si>
  <si>
    <t>Kushal,Chakraborty</t>
  </si>
  <si>
    <t>NEETU,KOUR</t>
  </si>
  <si>
    <t>Rishi,Sarkar Ratan</t>
  </si>
  <si>
    <t>Rupam,Bose</t>
  </si>
  <si>
    <t>RUPSHA,BANERJEE</t>
  </si>
  <si>
    <t>Sasmita,Nayak</t>
  </si>
  <si>
    <t>Shiladitya,Sengupta</t>
  </si>
  <si>
    <t>Shyam,Kumar Narayan</t>
  </si>
  <si>
    <t>Avirup,Ray</t>
  </si>
  <si>
    <t>Deepmala,Roy</t>
  </si>
  <si>
    <t>Kaustav,Guha</t>
  </si>
  <si>
    <t>Pratap,Das</t>
  </si>
  <si>
    <t>Satarupa,Roy</t>
  </si>
  <si>
    <t>Satavisa,Adhikari</t>
  </si>
  <si>
    <t>Somnath,Mitra</t>
  </si>
  <si>
    <t>Sourav,Dey</t>
  </si>
  <si>
    <t>Zeenat,Hussain</t>
  </si>
  <si>
    <t>Abhinav,Sinha</t>
  </si>
  <si>
    <t>Debangshu,Chowdhury</t>
  </si>
  <si>
    <t>Gunjan,Tiwari</t>
  </si>
  <si>
    <t>Jinsi,Philip George</t>
  </si>
  <si>
    <t>Kiran,Tadepalli Krupa</t>
  </si>
  <si>
    <t>Kumaran,Subramanian</t>
  </si>
  <si>
    <t>Loganathan,Kannappan</t>
  </si>
  <si>
    <t>Mathan Kumar,Thavu Mudaliar Kanagaraj</t>
  </si>
  <si>
    <t>Prem Kumar,Balachandran</t>
  </si>
  <si>
    <t>Rashmi,Rane P.</t>
  </si>
  <si>
    <t>Sanjeev Varghese JosephAndrews,Manjila</t>
  </si>
  <si>
    <t>Rahul,Ghosh</t>
  </si>
  <si>
    <t>Shibananda,Nayak</t>
  </si>
  <si>
    <t>DEBAYOUDH,GHOSH</t>
  </si>
  <si>
    <t>Deepannita,Kar</t>
  </si>
  <si>
    <t>Irfan,Hossain</t>
  </si>
  <si>
    <t>KRISHANU,DEBNATH</t>
  </si>
  <si>
    <t>MAYURI,BISWAS</t>
  </si>
  <si>
    <t>Rishav,Guha</t>
  </si>
  <si>
    <t>SANANDA,CHAKRABORTY</t>
  </si>
  <si>
    <t>Saptarshi,Dasgupta</t>
  </si>
  <si>
    <t>Sinchan,Das</t>
  </si>
  <si>
    <t>GOWTHAMI,LINGASAMY</t>
  </si>
  <si>
    <t>UTHAYAPRAKASH,R</t>
  </si>
  <si>
    <t>Vishwanath,Vedantam Srinivas</t>
  </si>
  <si>
    <t>Abhishek,Singh</t>
  </si>
  <si>
    <t>Debarghya,Goswami</t>
  </si>
  <si>
    <t>Anupriya,Sarkar</t>
  </si>
  <si>
    <t>Sai,Yadavalli SriHarsha</t>
  </si>
  <si>
    <t>Souvik,Pal</t>
  </si>
  <si>
    <t>Suraj,Mastud Bharat</t>
  </si>
  <si>
    <t>Yogesh,Kumar Sharma</t>
  </si>
  <si>
    <t>Amit,Bhattacharyya</t>
  </si>
  <si>
    <t>Dipankar,Satpati</t>
  </si>
  <si>
    <t>Subhajit,Sinha</t>
  </si>
  <si>
    <t>Sujit,Sinha</t>
  </si>
  <si>
    <t>Sukalyan,Chakraborty</t>
  </si>
  <si>
    <t>Sushil Kumar,Singh</t>
  </si>
  <si>
    <t>Susovan,Gumtya Sankar</t>
  </si>
  <si>
    <t>Swati,Chaudhury</t>
  </si>
  <si>
    <t>Abhipsa,Sikdar</t>
  </si>
  <si>
    <t>Anand,Jha Kumar</t>
  </si>
  <si>
    <t>Anand,Verma</t>
  </si>
  <si>
    <t>Arjun,Chatterjee</t>
  </si>
  <si>
    <t>Arka,Banerjee</t>
  </si>
  <si>
    <t>Arpan,Ganguly ARPAN GANGULY</t>
  </si>
  <si>
    <t>ASMITA,BHATTACHARJEE</t>
  </si>
  <si>
    <t>Ayan,Palodhy</t>
  </si>
  <si>
    <t>Mohua,Maity</t>
  </si>
  <si>
    <t>Nivedita,Mukherjee</t>
  </si>
  <si>
    <t>Partha Pratim,Paul</t>
  </si>
  <si>
    <t>Payel,Das</t>
  </si>
  <si>
    <t>Piyuleena,Mukherjee</t>
  </si>
  <si>
    <t>Poulomi,Ghosh</t>
  </si>
  <si>
    <t>Sahana,Biswas</t>
  </si>
  <si>
    <t>Savitha Rani,Sahoo</t>
  </si>
  <si>
    <t>Shreya,Srivastava</t>
  </si>
  <si>
    <t>Sreeparna,Saha</t>
  </si>
  <si>
    <t>Subhankar,Chakraborty</t>
  </si>
  <si>
    <t>ARVIND  VALA</t>
  </si>
  <si>
    <t>Venkata Rathnam,Kalla</t>
  </si>
  <si>
    <t>NILENDU BERA</t>
  </si>
  <si>
    <t>Sougata,Saha</t>
  </si>
  <si>
    <t>Suman,Biswas</t>
  </si>
  <si>
    <t>Abhijit,Jana</t>
  </si>
  <si>
    <t>Abhrojyoti,Sarkar</t>
  </si>
  <si>
    <t>Anamika,Sharma</t>
  </si>
  <si>
    <t>Debashish Dey</t>
  </si>
  <si>
    <t>Kaustava,Ghosh</t>
  </si>
  <si>
    <t>Monami,Mukherjee</t>
  </si>
  <si>
    <t>Souvik,Kar</t>
  </si>
  <si>
    <t>Suprobho,Santra</t>
  </si>
  <si>
    <t>Tanmoy,Ghosh</t>
  </si>
  <si>
    <t>Bishwajit,Pramanik</t>
  </si>
  <si>
    <t>Deependra,Tomar Singh</t>
  </si>
  <si>
    <t>Arindam,Bhattacharya</t>
  </si>
  <si>
    <t>Sabarno,Bhattacharjee</t>
  </si>
  <si>
    <t>Ankur,Singal</t>
  </si>
  <si>
    <t>Bhaskar,Sadhukhan</t>
  </si>
  <si>
    <t xml:space="preserve">Chitramoy,Mukherjee </t>
  </si>
  <si>
    <t>Deepa,Purandare</t>
  </si>
  <si>
    <t>FNU,Ashutosh</t>
  </si>
  <si>
    <t>Kashi Ram,Krishnamurthy</t>
  </si>
  <si>
    <t>Kausik,Sarkar</t>
  </si>
  <si>
    <t>Niraj,Pandey Kumar</t>
  </si>
  <si>
    <t>Sabarinath,Sukumaran Jayanthi</t>
  </si>
  <si>
    <t>Sujay,Chakraborty</t>
  </si>
  <si>
    <t>Vinoth,Prakash</t>
  </si>
  <si>
    <t>Arpita,Chowdhury</t>
  </si>
  <si>
    <t>B Varun,Chakkravarthy</t>
  </si>
  <si>
    <t>Dasgupta,Shubhadip</t>
  </si>
  <si>
    <t>Pinaki,Nath</t>
  </si>
  <si>
    <t xml:space="preserve">Prashant,Swain </t>
  </si>
  <si>
    <t xml:space="preserve">SANDIP,SAHOO </t>
  </si>
  <si>
    <t>Sheetal,Pareek</t>
  </si>
  <si>
    <t>Shounak,Mondal</t>
  </si>
  <si>
    <t>Subhajit,Nandi</t>
  </si>
  <si>
    <t>Suman,Chandra Kumar</t>
  </si>
  <si>
    <t>Jagannath,Mishra</t>
  </si>
  <si>
    <t>Jayaprakasham,Senniyappan Athani</t>
  </si>
  <si>
    <t>Peeyush,Garg</t>
  </si>
  <si>
    <t>Thanigaivel,Munusamy</t>
  </si>
  <si>
    <t>Varsha,Agrawal</t>
  </si>
  <si>
    <t>SREEMOYEE,SARKAR</t>
  </si>
  <si>
    <t>Amit,Dey</t>
  </si>
  <si>
    <t xml:space="preserve">Mukesh,Kumar </t>
  </si>
  <si>
    <t>Nivedita,Patra</t>
  </si>
  <si>
    <t>Ohmkumar,Jayaprakash</t>
  </si>
  <si>
    <t xml:space="preserve">Rajarshi,Basu </t>
  </si>
  <si>
    <t>Debnarayan,Banerjee</t>
  </si>
  <si>
    <t>Jaideep,Saha</t>
  </si>
  <si>
    <t>Arnab,Chakraborty</t>
  </si>
  <si>
    <t>Monomoy,Das</t>
  </si>
  <si>
    <t>Suman,Nandy</t>
  </si>
  <si>
    <t>Amitabha,Das</t>
  </si>
  <si>
    <t>Santosh,Kumar</t>
  </si>
  <si>
    <t>Sudipta,Paria</t>
  </si>
  <si>
    <t>Jigarkumar,Jasani Narsinhbhai</t>
  </si>
  <si>
    <t>Naveen Kumar,Konduru</t>
  </si>
  <si>
    <t xml:space="preserve">Dhrubajyoti,Debnath </t>
  </si>
  <si>
    <t>Sankar,Mitra</t>
  </si>
  <si>
    <t>Arun Kumar,A S</t>
  </si>
  <si>
    <t>Prassanna V,Gokul chandran</t>
  </si>
  <si>
    <t>Rajavel,Natanasigamani</t>
  </si>
  <si>
    <t>Shubhodeep,Sen</t>
  </si>
  <si>
    <t>Somenath,Chakraborty</t>
  </si>
  <si>
    <t>Subrat,Pattnaik</t>
  </si>
  <si>
    <t>Bratin,Banerjee</t>
  </si>
  <si>
    <t>Diptanshu,Gupta</t>
  </si>
  <si>
    <t>Krishna,Digvijai MOHAN</t>
  </si>
  <si>
    <t>Mohit,Jain</t>
  </si>
  <si>
    <t>Pallab,Sarkar</t>
  </si>
  <si>
    <t>Pratibha,Guchhait</t>
  </si>
  <si>
    <t>Rijubrata,Mukherjee</t>
  </si>
  <si>
    <t>Saikat,Saha</t>
  </si>
  <si>
    <t>Sudipto,Sarkar</t>
  </si>
  <si>
    <t>Ujjawala,Gotee</t>
  </si>
  <si>
    <t>Indranil,Das</t>
  </si>
  <si>
    <t>Indranil,Lahiri</t>
  </si>
  <si>
    <t>Pradipto,Chaudhury</t>
  </si>
  <si>
    <t>Sanku,Bairagya</t>
  </si>
  <si>
    <t>Vijaya,Tatikondala Krishna Babu</t>
  </si>
  <si>
    <t>Jagadish,Sahoo Prasad</t>
  </si>
  <si>
    <t>Nandan,Pramanik</t>
  </si>
  <si>
    <t>Rohit,Tomar Singh</t>
  </si>
  <si>
    <t>TONUSHREE,CHATTERJEE</t>
  </si>
  <si>
    <t>AVIK,GHOSH</t>
  </si>
  <si>
    <t>VIKASH KUMAR,SINGH</t>
  </si>
  <si>
    <t>DEBABRATA,BANERJEE</t>
  </si>
  <si>
    <t>Sayantani,Pal</t>
  </si>
  <si>
    <t>Sujata,Ghatak</t>
  </si>
  <si>
    <t>Yogendra,Mantu</t>
  </si>
  <si>
    <t>Alankar,Jain</t>
  </si>
  <si>
    <t>Arunprasad,Subburaj</t>
  </si>
  <si>
    <t>Faizan  Ali Danish,Khan</t>
  </si>
  <si>
    <t>Manjunatha,Ramachandragowda</t>
  </si>
  <si>
    <t>Rajeswara Reddy,Bhooma</t>
  </si>
  <si>
    <t>Vijay Simha Reddy,Pothireddy</t>
  </si>
  <si>
    <t>Bineet,Sharma</t>
  </si>
  <si>
    <t>MONDEEP,BARUAH</t>
  </si>
  <si>
    <t>Prakash,Kumar</t>
  </si>
  <si>
    <t>Mom,Ganguly</t>
  </si>
  <si>
    <t>MRINAL,DUTTA</t>
  </si>
  <si>
    <t>Jyotiranjan,Sahoo</t>
  </si>
  <si>
    <t>Avinash,Kumar</t>
  </si>
  <si>
    <t>Gowtham,Govindarajulu</t>
  </si>
  <si>
    <t>Harish,Suresh Babu</t>
  </si>
  <si>
    <t>Vasanthamuthuselvi,M</t>
  </si>
  <si>
    <t>Sankash,Thakuria</t>
  </si>
  <si>
    <t>Shweta,Singh</t>
  </si>
  <si>
    <t>Pankaj,Singh</t>
  </si>
  <si>
    <t>Gunasekaran,Rajagopal</t>
  </si>
  <si>
    <t>Panimalar,K</t>
  </si>
  <si>
    <t>Abhishek,Ghosh</t>
  </si>
  <si>
    <t>Manish,Mistry</t>
  </si>
  <si>
    <t>Raja,Lakshmanan</t>
  </si>
  <si>
    <t>Santosh,Bhakat</t>
  </si>
  <si>
    <t>Soumya,Banerjee</t>
  </si>
  <si>
    <t>Sumit,Rao</t>
  </si>
  <si>
    <t>Vivek Kumar,Singh</t>
  </si>
  <si>
    <t>Vivek,Singh</t>
  </si>
  <si>
    <t>Ajanta,Ghosh</t>
  </si>
  <si>
    <t>Dinesh,Velmurugan</t>
  </si>
  <si>
    <t>Sreenivasulu,Sanga</t>
  </si>
  <si>
    <t>Supali,Das</t>
  </si>
  <si>
    <t>Velumani,Ramaswamy</t>
  </si>
  <si>
    <t>Anand,Devadoss</t>
  </si>
  <si>
    <t>Srinivas,Gade</t>
  </si>
  <si>
    <t>Sujoy,Bhandari</t>
  </si>
  <si>
    <t xml:space="preserve">Writuparno,Ganguli </t>
  </si>
  <si>
    <t>Deepak kumar,Kannadhasan</t>
  </si>
  <si>
    <t xml:space="preserve">NILANJAN,BANERJEE </t>
  </si>
  <si>
    <t>Subhojyoti,Ghosh</t>
  </si>
  <si>
    <t>Preetam,Datta</t>
  </si>
  <si>
    <t>Vrajesh,Kotta</t>
  </si>
  <si>
    <t>Amit Kumar,Mandal</t>
  </si>
  <si>
    <t>Subhasis,Naskar</t>
  </si>
  <si>
    <t>Abhirendra,Kumar</t>
  </si>
  <si>
    <t>Harsh,Markan</t>
  </si>
  <si>
    <t>Mahesh,Gandla</t>
  </si>
  <si>
    <t>Pranav,Prakash</t>
  </si>
  <si>
    <t>Rahul,Mitra</t>
  </si>
  <si>
    <t>Riya kumari,Shaw</t>
  </si>
  <si>
    <t>Riya,Bhowmick</t>
  </si>
  <si>
    <t>Somnath,Roy</t>
  </si>
  <si>
    <t>Subhankar,Bal</t>
  </si>
  <si>
    <t>Kishore Babu,Ethirajulu</t>
  </si>
  <si>
    <t>Pushpendu,Talukder</t>
  </si>
  <si>
    <t>Vikram,Jada Raja</t>
  </si>
  <si>
    <t>Amit,Sonthalia Kumar</t>
  </si>
  <si>
    <t>ANINDA,BANERJEE</t>
  </si>
  <si>
    <t>Anirban,Dutta</t>
  </si>
  <si>
    <t>DIPON,ROY</t>
  </si>
  <si>
    <t>Ravi,Shankar</t>
  </si>
  <si>
    <t>Rini,Mohanty</t>
  </si>
  <si>
    <t>Rintu,Datta</t>
  </si>
  <si>
    <t>Sagar,Bhattacharjee</t>
  </si>
  <si>
    <t>SAMARESH,JANA</t>
  </si>
  <si>
    <t>Smita,Deepa Das</t>
  </si>
  <si>
    <t>Sonali,Naik</t>
  </si>
  <si>
    <t>Srinivas,Ranjan</t>
  </si>
  <si>
    <t>Tarun,Yadav</t>
  </si>
  <si>
    <t>Utpal,Mondal</t>
  </si>
  <si>
    <t>Victor,Mukherjee</t>
  </si>
  <si>
    <t>Vineet,Bachhal Kaur</t>
  </si>
  <si>
    <t>Umesh Yadava</t>
  </si>
  <si>
    <t>ARINDAM ROY</t>
  </si>
  <si>
    <t>Digjit,Neogi</t>
  </si>
  <si>
    <t>Priyojit,Roy</t>
  </si>
  <si>
    <t>Sumit,Mishra</t>
  </si>
  <si>
    <t>Deepak Nayak</t>
  </si>
  <si>
    <t>SenthilKumar,Ramalingam</t>
  </si>
  <si>
    <t>Sukanta,Mondal</t>
  </si>
  <si>
    <t>Suzmi,Chaudhary</t>
  </si>
  <si>
    <t>Abhishek,Banerjee</t>
  </si>
  <si>
    <t>Debashis,Mitra</t>
  </si>
  <si>
    <t>Deepak,Kumar</t>
  </si>
  <si>
    <t>SUDIPTA,BASAK</t>
  </si>
  <si>
    <t>Tuhin,Guha Ray</t>
  </si>
  <si>
    <t>Subhajyoti,Chatterjee</t>
  </si>
  <si>
    <t>Bijaya Mohanty</t>
  </si>
  <si>
    <t>Biswajit,Roy</t>
  </si>
  <si>
    <t>Dipayan,Dutta Chowdhury</t>
  </si>
  <si>
    <t>SOUMOJIT,DUTTA</t>
  </si>
  <si>
    <t>Sourav,Ghosh</t>
  </si>
  <si>
    <t>SUBHAM,BANERJEE</t>
  </si>
  <si>
    <t>ABHISEK (SWAIN) BANERJEE</t>
  </si>
  <si>
    <t>Ranita,Mandal</t>
  </si>
  <si>
    <t>Romita,Saha</t>
  </si>
  <si>
    <t>Arijit,Sengupta</t>
  </si>
  <si>
    <t>Dharmendra,Kumar</t>
  </si>
  <si>
    <t>Karan,Singh</t>
  </si>
  <si>
    <t>Rahul,Barua</t>
  </si>
  <si>
    <t>Tanvi,Viveka</t>
  </si>
  <si>
    <t>Prasenjit,Bhattacharjee</t>
  </si>
  <si>
    <t>Sujoy,Mishra</t>
  </si>
  <si>
    <t>Aditya,Kochar</t>
  </si>
  <si>
    <t>Ajay,Das Kumar</t>
  </si>
  <si>
    <t>Anand,Vijay</t>
  </si>
  <si>
    <t>BIBHUDATTA,MOHANTY</t>
  </si>
  <si>
    <t>Dibyendu,Mandal</t>
  </si>
  <si>
    <t>Madhu,Gaurav</t>
  </si>
  <si>
    <t>Monibhadra,Sarkar</t>
  </si>
  <si>
    <t>Peeyush,Mishra Ranjan</t>
  </si>
  <si>
    <t>Soumojit,Basu</t>
  </si>
  <si>
    <t>Souvik,Datta</t>
  </si>
  <si>
    <t>Supriyo,Guchait</t>
  </si>
  <si>
    <t>Barun,Kumar Agarwal</t>
  </si>
  <si>
    <t>Buddhadev,Mondal</t>
  </si>
  <si>
    <t>Nisar,Khan Ali</t>
  </si>
  <si>
    <t>Nivedita,Roy</t>
  </si>
  <si>
    <t>Kausik,Chattapadhyay</t>
  </si>
  <si>
    <t>ANINDYA,DATTA MAJUMDER</t>
  </si>
  <si>
    <t>Piya,Ganguly</t>
  </si>
  <si>
    <t>Rohit,Sinha Mahapatra</t>
  </si>
  <si>
    <t>Amarjit,Ghosh</t>
  </si>
  <si>
    <t>Bimbisar,Biswas</t>
  </si>
  <si>
    <t>Sudipta,Sarkar</t>
  </si>
  <si>
    <t>Aritra,Roy Choudhury</t>
  </si>
  <si>
    <t>Monish,Saha</t>
  </si>
  <si>
    <t>SREYA,CHAKRABORTY</t>
  </si>
  <si>
    <t>Supriyo,Banerjee</t>
  </si>
  <si>
    <t>Kaushik,Saha</t>
  </si>
  <si>
    <t>Tuhin Subhra,Dan</t>
  </si>
  <si>
    <t>Devjyoti,Raha</t>
  </si>
  <si>
    <t>DHRITISHA,SENGUPTA</t>
  </si>
  <si>
    <t>Mukund,Kumar</t>
  </si>
  <si>
    <t>Sankaranarayanan,S</t>
  </si>
  <si>
    <t>Satyaki,Chatterjee</t>
  </si>
  <si>
    <t>Vijay,Surineni Kumar</t>
  </si>
  <si>
    <t>Anju,John</t>
  </si>
  <si>
    <t>Dibyajyoti,Sahoo</t>
  </si>
  <si>
    <t>Kallol Mishra</t>
  </si>
  <si>
    <t>Saikat,Sanyal</t>
  </si>
  <si>
    <t>AMIT,KAPOOR</t>
  </si>
  <si>
    <t>Chandan Ghosh</t>
  </si>
  <si>
    <t>Ginitha,Philip</t>
  </si>
  <si>
    <t>Suresh Babu,Vemulapalli</t>
  </si>
  <si>
    <t>Joy Barman</t>
  </si>
  <si>
    <t>Raja,Das</t>
  </si>
  <si>
    <t>Shikhar,Pattanayak</t>
  </si>
  <si>
    <t>Shweta,Srivastava</t>
  </si>
  <si>
    <t>Madan Kumar,Dhayalan</t>
  </si>
  <si>
    <t>Souvik,Ghosh</t>
  </si>
  <si>
    <t>Dhaval,Vora</t>
  </si>
  <si>
    <t>Sanjukta,Samanta</t>
  </si>
  <si>
    <t>Shahid,Hussain</t>
  </si>
  <si>
    <t>Sumanta,Banerjee</t>
  </si>
  <si>
    <t>Arnab,Datta</t>
  </si>
  <si>
    <t>Prince Vincent Raj,Velnadar Subash Yesudoss</t>
  </si>
  <si>
    <t>Tarun,Kashmire</t>
  </si>
  <si>
    <t>Abinaya,Mohanasundaram</t>
  </si>
  <si>
    <t>ARAVIND,A</t>
  </si>
  <si>
    <t>Balachander,S</t>
  </si>
  <si>
    <t>Hassina Begum,A</t>
  </si>
  <si>
    <t>Jayakarthik,Rajarathinam</t>
  </si>
  <si>
    <t>Kalaivani,Kumarasamy</t>
  </si>
  <si>
    <t>Krishna Moorthy,Srinivasan Srinivasan</t>
  </si>
  <si>
    <t>Ramnarayan,Gupta</t>
  </si>
  <si>
    <t>Laxman,Pamula</t>
  </si>
  <si>
    <t>Nilanjan,Bardhan</t>
  </si>
  <si>
    <t>Sushil,Sarma Kumar</t>
  </si>
  <si>
    <t>Sreenivasulu,Nellore</t>
  </si>
  <si>
    <t>Sourishmoy,Samanta</t>
  </si>
  <si>
    <t>Roshmi,Bhattacharjee</t>
  </si>
  <si>
    <t>Sonale,Sejute Das</t>
  </si>
  <si>
    <t>Debdeep,Choudhury</t>
  </si>
  <si>
    <t>Michael,Fricke Lowell</t>
  </si>
  <si>
    <t>Surendar,Adelli</t>
  </si>
  <si>
    <t>Aritra,Lahiri</t>
  </si>
  <si>
    <t>Joy,Mazumdar</t>
  </si>
  <si>
    <t>Neekita,Rout</t>
  </si>
  <si>
    <t>Sayantan,Bhattacharya</t>
  </si>
  <si>
    <t>Mushtaq Mohammad,Mohamed Shaffiullah</t>
  </si>
  <si>
    <t>Hamidali,Kottaparamban</t>
  </si>
  <si>
    <t>Veera Venkata Raghunath,Indugu</t>
  </si>
  <si>
    <t>Siddharth,Negi</t>
  </si>
  <si>
    <t>Subhashini,Mohandass</t>
  </si>
  <si>
    <t>Venkateswaran,Sakthivelu</t>
  </si>
  <si>
    <t>Manan,Dave Ghanashyambhai</t>
  </si>
  <si>
    <t>Sanjay,Mahanti kumar</t>
  </si>
  <si>
    <t>Bhargav,Krishna Thammireddy</t>
  </si>
  <si>
    <t>Nagarajan,D</t>
  </si>
  <si>
    <t>Nithula,Pottekat</t>
  </si>
  <si>
    <t>Sai Priya,Kothakota</t>
  </si>
  <si>
    <t>Sai,Bhavya Addepalli</t>
  </si>
  <si>
    <t>Saravanakumar,M</t>
  </si>
  <si>
    <t>Nirupam,Layek</t>
  </si>
  <si>
    <t>Sujit,Koley Kumar</t>
  </si>
  <si>
    <t>Indranil,Roy</t>
  </si>
  <si>
    <t>Paramita,Das</t>
  </si>
  <si>
    <t>SHREETAMA,MAULIK</t>
  </si>
  <si>
    <t>Arvind Miryala</t>
  </si>
  <si>
    <t>Debabrata Pati</t>
  </si>
  <si>
    <t>Jill,Glascock</t>
  </si>
  <si>
    <t>SATYAJIT,MOHANTY</t>
  </si>
  <si>
    <t>Avilash,Sahoo</t>
  </si>
  <si>
    <t>Ashish,Ahuja</t>
  </si>
  <si>
    <t>Prabhat,Kumar Sil</t>
  </si>
  <si>
    <t>Raghavendra Ramesh,Pai</t>
  </si>
  <si>
    <t>Arup,Mukherjee</t>
  </si>
  <si>
    <t>DEBANJAN,DAS DEB</t>
  </si>
  <si>
    <t>Joy,Paul</t>
  </si>
  <si>
    <t>MADHUKAR,RAO GUJJA</t>
  </si>
  <si>
    <t>Mukut,Chandra</t>
  </si>
  <si>
    <t>Nilay,Bose Kumar</t>
  </si>
  <si>
    <t>Purnendu,Bhattacharya</t>
  </si>
  <si>
    <t>Rakesh,Kumar</t>
  </si>
  <si>
    <t>Uddipan,Basu</t>
  </si>
  <si>
    <t>Dhrubajyoti,Das</t>
  </si>
  <si>
    <t>Dhrubojyoti Das,Deb</t>
  </si>
  <si>
    <t>Satender,Singh</t>
  </si>
  <si>
    <t>Aapti,Sengupta</t>
  </si>
  <si>
    <t>Abhimanyu,Yadav</t>
  </si>
  <si>
    <t>Anirban,Ghosh</t>
  </si>
  <si>
    <t>Saugata,Mondal</t>
  </si>
  <si>
    <t>Vedamanickam,Micheal</t>
  </si>
  <si>
    <t>Arpita,Sarkar</t>
  </si>
  <si>
    <t>Harish,Deshmukh Sambhaji</t>
  </si>
  <si>
    <t>Sagar,Patkar</t>
  </si>
  <si>
    <t>Rajan,Veeramani</t>
  </si>
  <si>
    <t>Sushant,Dubey</t>
  </si>
  <si>
    <t>Suvadip,Banerjee</t>
  </si>
  <si>
    <t>Karthik,S</t>
  </si>
  <si>
    <t>Narasimha,Thippasani</t>
  </si>
  <si>
    <t>RAMAGANAPATHY,Selvam</t>
  </si>
  <si>
    <t>Sanand,Ambikar Pradeep</t>
  </si>
  <si>
    <t>Anjan Arul Kumar Sharmaji,Ramar</t>
  </si>
  <si>
    <t>CHANDRAKASAN,PERUMAL</t>
  </si>
  <si>
    <t>CHARLES,SIMSON</t>
  </si>
  <si>
    <t>Dhivya,Srirengaraja</t>
  </si>
  <si>
    <t>Ganesh,Bhandari Shriniwas</t>
  </si>
  <si>
    <t>Guna,N</t>
  </si>
  <si>
    <t>Monisha,R</t>
  </si>
  <si>
    <t>Muthukumarasami,Nallayan</t>
  </si>
  <si>
    <t>Nagarajan,S</t>
  </si>
  <si>
    <t>Thilakam,P</t>
  </si>
  <si>
    <t>Anusha,Sunkara</t>
  </si>
  <si>
    <t>Prabal,Halder</t>
  </si>
  <si>
    <t>Biswajit,Dattagupta</t>
  </si>
  <si>
    <t>Debjyoti,Sarkar</t>
  </si>
  <si>
    <t>Srinivasan,Ekambaram</t>
  </si>
  <si>
    <t>TITAS,CHATTERJEE</t>
  </si>
  <si>
    <t>Bikram,Bal</t>
  </si>
  <si>
    <t>Deepayan,Sarkar</t>
  </si>
  <si>
    <t>NILADRI  HAIT</t>
  </si>
  <si>
    <t>Nilay,Saha</t>
  </si>
  <si>
    <t>Prashant,Kumar</t>
  </si>
  <si>
    <t>Sandip Kumar,Mishra</t>
  </si>
  <si>
    <t>Sanjukta,Dey</t>
  </si>
  <si>
    <t>Shatrughana,Kumar</t>
  </si>
  <si>
    <t>Srijan,Basak</t>
  </si>
  <si>
    <t>Susrita,Das</t>
  </si>
  <si>
    <t>Alok,Kumar</t>
  </si>
  <si>
    <t>Avinash,Adhikari</t>
  </si>
  <si>
    <t>BIKASH,MAHATO</t>
  </si>
  <si>
    <t>BUDHADITYA,MISRA</t>
  </si>
  <si>
    <t>Atanu,Sett</t>
  </si>
  <si>
    <t>Amruthesh,M</t>
  </si>
  <si>
    <t>Ale Kranthi,Kumar</t>
  </si>
  <si>
    <t>DANANJEYAN,Karthikeyan</t>
  </si>
  <si>
    <t>Sandip,Mukherjee</t>
  </si>
  <si>
    <t>Saurabh,Chaudhary</t>
  </si>
  <si>
    <t>Subhendu Anand</t>
  </si>
  <si>
    <t>DilipKumar,Palanivelu</t>
  </si>
  <si>
    <t>RAJEEV,KUMAR</t>
  </si>
  <si>
    <t>Sohini,Ganguly</t>
  </si>
  <si>
    <t>Mrinmoy,Sen</t>
  </si>
  <si>
    <t>Sandip,Sarkar</t>
  </si>
  <si>
    <t>Sai Sasank,Parvatam</t>
  </si>
  <si>
    <t>ABHINAV PODDAR</t>
  </si>
  <si>
    <t>Arnab,Mukhopadhyay</t>
  </si>
  <si>
    <t>Dip,Chakraborty</t>
  </si>
  <si>
    <t>Ujjwal,Samanta</t>
  </si>
  <si>
    <t>Vikash,Gond Kumar</t>
  </si>
  <si>
    <t>Avishek Kumar,Sharma</t>
  </si>
  <si>
    <t>Partha,Das</t>
  </si>
  <si>
    <t>Suman,Debnath</t>
  </si>
  <si>
    <t>Avick,Mondal</t>
  </si>
  <si>
    <t>Debanjan,Bhattacharya</t>
  </si>
  <si>
    <t>Diptendu Kumar,Kundu</t>
  </si>
  <si>
    <t>Keerthana,Saravanan</t>
  </si>
  <si>
    <t>Nibedita,Rout</t>
  </si>
  <si>
    <t>Prabal,Ganguly</t>
  </si>
  <si>
    <t>Saurav,Paul</t>
  </si>
  <si>
    <t>Soumya,Biswas</t>
  </si>
  <si>
    <t>Swarna,Deep Pal</t>
  </si>
  <si>
    <t>Vinay,Khatri</t>
  </si>
  <si>
    <t>AMIYA SAHA</t>
  </si>
  <si>
    <t>Sayan,Kumar Biswas</t>
  </si>
  <si>
    <t>Chaitali,Chakraborty</t>
  </si>
  <si>
    <t>Maaz,Mohd</t>
  </si>
  <si>
    <t>Olivia,Mallick</t>
  </si>
  <si>
    <t>Praveen Kumar,Lal</t>
  </si>
  <si>
    <t>Anupam,Banerjee</t>
  </si>
  <si>
    <t>Kabya,Dutta</t>
  </si>
  <si>
    <t>Subhamoy,Bhaduri</t>
  </si>
  <si>
    <t>Antariksha,Gupta</t>
  </si>
  <si>
    <t>Indranil,Banerjee</t>
  </si>
  <si>
    <t>Shamba,Bhar</t>
  </si>
  <si>
    <t>Souvik,Sinha</t>
  </si>
  <si>
    <t>Suman,Mishra</t>
  </si>
  <si>
    <t>Supriti,Nayak</t>
  </si>
  <si>
    <t>Yuvraj,Y</t>
  </si>
  <si>
    <t>Gayatri,Elangovan</t>
  </si>
  <si>
    <t>Kishore Kumar,Eswarawaka</t>
  </si>
  <si>
    <t>Vishal,Shaw</t>
  </si>
  <si>
    <t>Surat,Das Kumar</t>
  </si>
  <si>
    <t>Tridip,Paul</t>
  </si>
  <si>
    <t>Budhdeo Prasad</t>
  </si>
  <si>
    <t>PRALAYKUMAR MAJHI</t>
  </si>
  <si>
    <t>Sai Vinodh,Aluri</t>
  </si>
  <si>
    <t>Sayak,Som</t>
  </si>
  <si>
    <t>Swagata,Adhya</t>
  </si>
  <si>
    <t>Haimanti,Baisya</t>
  </si>
  <si>
    <t>Partha Sarathi,Biswas</t>
  </si>
  <si>
    <t>Prabuddha,Chatterjee</t>
  </si>
  <si>
    <t>Aradip,Barman</t>
  </si>
  <si>
    <t>Debajyoti,Basu Ray</t>
  </si>
  <si>
    <t>Debasmita,Basu</t>
  </si>
  <si>
    <t>Sanchari,Mukherjee</t>
  </si>
  <si>
    <t>Souradip,Goswami</t>
  </si>
  <si>
    <t>Prakash,Gupta</t>
  </si>
  <si>
    <t>Kaberi,Chakraborty</t>
  </si>
  <si>
    <t>Jagannath,Banerjee</t>
  </si>
  <si>
    <t>Sonia,Roy</t>
  </si>
  <si>
    <t>Endale,Guluma Maru</t>
  </si>
  <si>
    <t>Murali,Paladugu K.</t>
  </si>
  <si>
    <t>Sureshkumar,Chinnaswamy Sundaram</t>
  </si>
  <si>
    <t>Vedhavathi,Mahadevan</t>
  </si>
  <si>
    <t>Ankur,Agrawal</t>
  </si>
  <si>
    <t>Gopinath,Udumalpet Kuppuswamy</t>
  </si>
  <si>
    <t>Manish,Khot Jambu</t>
  </si>
  <si>
    <t>Anand,Ilangovan Thirumurugan</t>
  </si>
  <si>
    <t>Avinash,Saraogi</t>
  </si>
  <si>
    <t>Balamurugan,Karthikeyan</t>
  </si>
  <si>
    <t>Balasundar,Ponnusamy  Kaliaperumal</t>
  </si>
  <si>
    <t>Gangadhara Reddy,Modulla</t>
  </si>
  <si>
    <t>Kalika Anil Kumar,Morrisetti</t>
  </si>
  <si>
    <t>Lakshminarayanan,Cunniputhur Ravi</t>
  </si>
  <si>
    <t>Mahaveer Singh,Rambakas</t>
  </si>
  <si>
    <t>Prabanand,Karunanithi</t>
  </si>
  <si>
    <t>Raj Kumar,Gupta</t>
  </si>
  <si>
    <t>Suresh Babu,Koppolu</t>
  </si>
  <si>
    <t>Aarthi Priya,Manoharan</t>
  </si>
  <si>
    <t>AHAMED SHAH,ISMAIL</t>
  </si>
  <si>
    <t>ARCHANA,GANESAN</t>
  </si>
  <si>
    <t>Arun Kumaran,Saravanakkumaran</t>
  </si>
  <si>
    <t>Barani Kirthika,M</t>
  </si>
  <si>
    <t>Charles,kurusev</t>
  </si>
  <si>
    <t>Dinesh Kumar,S</t>
  </si>
  <si>
    <t>Kirubakaran,Ramu</t>
  </si>
  <si>
    <t>Kotaiah,Bekkanti</t>
  </si>
  <si>
    <t>Madhan Kumar,S</t>
  </si>
  <si>
    <t>Mahalakshmi,Vijayabaskar</t>
  </si>
  <si>
    <t>Mahesh,Yarasi</t>
  </si>
  <si>
    <t>Manoj Kumar,Mariappan</t>
  </si>
  <si>
    <t>Mareeswar,Muthiah</t>
  </si>
  <si>
    <t>Muthukrishnan,Murugabooshanam</t>
  </si>
  <si>
    <t>Ragul,R</t>
  </si>
  <si>
    <t>Rajiniganth,Jagadeesan</t>
  </si>
  <si>
    <t>Sathesh,Kumar M</t>
  </si>
  <si>
    <t>Sekar,P</t>
  </si>
  <si>
    <t>Shamil,V R Raj</t>
  </si>
  <si>
    <t>Sivaselvi,Selvaraj</t>
  </si>
  <si>
    <t>Sudharshan,A R</t>
  </si>
  <si>
    <t>Suvetha,Ramesh</t>
  </si>
  <si>
    <t>Swaminathan,Venkata Subramanian</t>
  </si>
  <si>
    <t>THANALETSHMI,S K</t>
  </si>
  <si>
    <t>Vairamuthu,Chandrabalan</t>
  </si>
  <si>
    <t>Venkatanarasimhan,Ratnamurthy</t>
  </si>
  <si>
    <t>Vinodkumar,Gadde</t>
  </si>
  <si>
    <t>Kasi Viswanathan,Velayuthan</t>
  </si>
  <si>
    <t>Vasanthan,Bharathy</t>
  </si>
  <si>
    <t>Krishna Nagendra Rao,Yerru</t>
  </si>
  <si>
    <t>Raisa,Sengupta</t>
  </si>
  <si>
    <t>Rupayan,Dasgupta</t>
  </si>
  <si>
    <t>Subhajit,Basak Kumar</t>
  </si>
  <si>
    <t>Amritmay,Pandey</t>
  </si>
  <si>
    <t>Jayanth,Palakshiah Kumar</t>
  </si>
  <si>
    <t>Puneet,Jindal</t>
  </si>
  <si>
    <t>RAJIB,BASURI</t>
  </si>
  <si>
    <t>Ramesh,Arunachalam</t>
  </si>
  <si>
    <t>Srividhya,Sivaramakrishnan</t>
  </si>
  <si>
    <t>Abhijit,Das</t>
  </si>
  <si>
    <t>Anindita,Panda</t>
  </si>
  <si>
    <t>Anwiti,Upadhyay B</t>
  </si>
  <si>
    <t>Hema,Mehra</t>
  </si>
  <si>
    <t>JOYDEEP,SARKAR</t>
  </si>
  <si>
    <t>Krishnandu,Sarkar</t>
  </si>
  <si>
    <t>Madhvi,Ghissing</t>
  </si>
  <si>
    <t>Omkush,Shankar Mitra</t>
  </si>
  <si>
    <t>Pradeep,Singh Kumar</t>
  </si>
  <si>
    <t>SANCHAYAN,DEB</t>
  </si>
  <si>
    <t>Siddhartha,Sikder</t>
  </si>
  <si>
    <t>Spandan,Sengupta</t>
  </si>
  <si>
    <t>Sudeepta,Pani</t>
  </si>
  <si>
    <t>Supratik,Chanda</t>
  </si>
  <si>
    <t>TIRTHANKAR,DUTTA</t>
  </si>
  <si>
    <t>Abhishek,Kumar</t>
  </si>
  <si>
    <t>Ajishmon,Chirattuparambil Shamsudheen</t>
  </si>
  <si>
    <t>Kaushik Krishnamurthy,Bhave</t>
  </si>
  <si>
    <t>Puneet,Khosla</t>
  </si>
  <si>
    <t>Rohit,Handa</t>
  </si>
  <si>
    <t>Sharad,Ravindranath</t>
  </si>
  <si>
    <t>Shubhradeep,Bhowmick</t>
  </si>
  <si>
    <t>Arijit,Das</t>
  </si>
  <si>
    <t>Arindam,Chowdhury</t>
  </si>
  <si>
    <t>Arka Prava,Das</t>
  </si>
  <si>
    <t>Asim,Basak</t>
  </si>
  <si>
    <t>Ayan,Chakraborty</t>
  </si>
  <si>
    <t>Bhaskar,Mitra</t>
  </si>
  <si>
    <t>Gautam,Sen Chandramanyam</t>
  </si>
  <si>
    <t>Krishnendu,Samadder</t>
  </si>
  <si>
    <t>Kumar,Vipul</t>
  </si>
  <si>
    <t>Powlomi,Chakraborty</t>
  </si>
  <si>
    <t>Purvai,Marwaha</t>
  </si>
  <si>
    <t>RUDRA,HALDER</t>
  </si>
  <si>
    <t>Saikat,Banerjee</t>
  </si>
  <si>
    <t>SAYAN,DAS</t>
  </si>
  <si>
    <t>Surajit,Chatterjee</t>
  </si>
  <si>
    <t>Vinodh,Kothandapani</t>
  </si>
  <si>
    <t>Rajakannan,Rajendran</t>
  </si>
  <si>
    <t>Prakasam,Govindan Chinna</t>
  </si>
  <si>
    <t>Subhadip,Maity</t>
  </si>
  <si>
    <t>KARTHIKEYAN,CHELLAMUTHU</t>
  </si>
  <si>
    <t>Syamala Roopa,Mukkavilli</t>
  </si>
  <si>
    <t>Somenath,Kundu</t>
  </si>
  <si>
    <t>Duvan,Ramirez</t>
  </si>
  <si>
    <t>Girish Kumar,Agrawal</t>
  </si>
  <si>
    <t>Shyamsundar,Arunachalam</t>
  </si>
  <si>
    <t>Suneepa,Datta</t>
  </si>
  <si>
    <t>Venkata Suneel,Innamuri</t>
  </si>
  <si>
    <t>Bishwambhar,Sen</t>
  </si>
  <si>
    <t>Payel,Mondal</t>
  </si>
  <si>
    <t>Raktim,Sarkar</t>
  </si>
  <si>
    <t>Ripan,Karmakar</t>
  </si>
  <si>
    <t>Sivapragasam,Mani</t>
  </si>
  <si>
    <t>Sourav,Halder</t>
  </si>
  <si>
    <t>Yuvaraj,Palani</t>
  </si>
  <si>
    <t>Md. Safiqul,Haque</t>
  </si>
  <si>
    <t>Chandrasekar,Kadirvelu</t>
  </si>
  <si>
    <t>Harinder Kumar,Khanna</t>
  </si>
  <si>
    <t>Nithin,S</t>
  </si>
  <si>
    <t>Ramakrishnarao,kattamudi</t>
  </si>
  <si>
    <t>Dinesh,L</t>
  </si>
  <si>
    <t>Faisal,Hakeem Shah</t>
  </si>
  <si>
    <t>Seethaanandh,R</t>
  </si>
  <si>
    <t>Vikram,Khangarot Singh</t>
  </si>
  <si>
    <t>Abinas,Panda</t>
  </si>
  <si>
    <t>Joyita,Namhata</t>
  </si>
  <si>
    <t>Parthajit,Pramanick</t>
  </si>
  <si>
    <t>Rohit,Maloo</t>
  </si>
  <si>
    <t>Shankhadeep,Bhattacharya</t>
  </si>
  <si>
    <t>Siddhant,Sharma</t>
  </si>
  <si>
    <t>Sudipta,Halder</t>
  </si>
  <si>
    <t>Federico Augusto,Aldazabal</t>
  </si>
  <si>
    <t>Ludner,Noel Bernaud</t>
  </si>
  <si>
    <t>Alejandro,Otero</t>
  </si>
  <si>
    <t>Analia,Falcone Cintia</t>
  </si>
  <si>
    <t>Maria,Vitale Florencia</t>
  </si>
  <si>
    <t>Matias,Vera</t>
  </si>
  <si>
    <t>Chandrasekaran,Sivasamy</t>
  </si>
  <si>
    <t>Christie,Holmes-Rogers</t>
  </si>
  <si>
    <t>Indranil,Ghosh</t>
  </si>
  <si>
    <t>Lalitha,Mani M</t>
  </si>
  <si>
    <t>Govindhasamy,M</t>
  </si>
  <si>
    <t>Jawahar,Ramamoorthy</t>
  </si>
  <si>
    <t>John,Kirubhakaran</t>
  </si>
  <si>
    <t>M,SAVITHRI SUGANYA</t>
  </si>
  <si>
    <t>Muthukaruppan,Nagappan</t>
  </si>
  <si>
    <t>Rajesh,G</t>
  </si>
  <si>
    <t>Ramani,S Selavaraj</t>
  </si>
  <si>
    <t>Saranya,M</t>
  </si>
  <si>
    <t>Sowmya,S</t>
  </si>
  <si>
    <t>Gurusankar,Kottumukkulur Kuppusamy</t>
  </si>
  <si>
    <t>Abilash,G</t>
  </si>
  <si>
    <t>Gokul Prakash,S</t>
  </si>
  <si>
    <t>MAHESH SIVARAMAN,SANKARAN</t>
  </si>
  <si>
    <t>Pallavi,K</t>
  </si>
  <si>
    <t>Santhosh,Gampala</t>
  </si>
  <si>
    <t>Sarmila,P</t>
  </si>
  <si>
    <t>Subash,Narayanaperumal</t>
  </si>
  <si>
    <t>Suresh Kumar,Perumal</t>
  </si>
  <si>
    <t>Lohitha,Gowda Govinde</t>
  </si>
  <si>
    <t>Niranjan Prabhu,Vinayakamoorthy</t>
  </si>
  <si>
    <t>Smita,Scaria</t>
  </si>
  <si>
    <t>Wilhelmina,Coupe Hendrika</t>
  </si>
  <si>
    <t>Monickavasagom,Ramaswamy</t>
  </si>
  <si>
    <t>Suresh Kumar,Ghantasala</t>
  </si>
  <si>
    <t>Bharathi Raja,Dharuman</t>
  </si>
  <si>
    <t>John Premkumar,M</t>
  </si>
  <si>
    <t>Nidhi,Kuthe Rajabhau</t>
  </si>
  <si>
    <t>Dipankar,Sinha</t>
  </si>
  <si>
    <t>Jude,Fernandes Eulogio</t>
  </si>
  <si>
    <t>Warren,Macdonald</t>
  </si>
  <si>
    <t>Murallidharan,Krishnamoorthy</t>
  </si>
  <si>
    <t>Caio,Moraes Augusto</t>
  </si>
  <si>
    <t>Ezequiel,Iturralde Matias</t>
  </si>
  <si>
    <t>Perumal,CA</t>
  </si>
  <si>
    <t>Daniel,Gimenez</t>
  </si>
  <si>
    <t>Rogerio,Aizawa Hitoshi</t>
  </si>
  <si>
    <t>Wilson,Hisatomi Hiroshi</t>
  </si>
  <si>
    <t>Cilene,Queiroz Danta de</t>
  </si>
  <si>
    <t>Gabriel,Dias Farias</t>
  </si>
  <si>
    <t>Marcelo,Toro Dias</t>
  </si>
  <si>
    <t>Leonardo,Pereira Rodrigo</t>
  </si>
  <si>
    <t>Thiago,Santos Augusto Suzin</t>
  </si>
  <si>
    <t>Eric,Thomson Nathaniel</t>
  </si>
  <si>
    <t>Ghayathri,K Dhevi</t>
  </si>
  <si>
    <t>JEYALAKSHMI,M</t>
  </si>
  <si>
    <t>Oindrila,Chakrabortty</t>
  </si>
  <si>
    <t>Sridevi,Vinayakam</t>
  </si>
  <si>
    <t>Nabarun,Banerjee</t>
  </si>
  <si>
    <t>Peter,Laufer</t>
  </si>
  <si>
    <t>DEBAYAN,BHATTACHARYA</t>
  </si>
  <si>
    <t>Rajkumar,Singha</t>
  </si>
  <si>
    <t>Romi,Misra</t>
  </si>
  <si>
    <t>Priyanka,Lavania</t>
  </si>
  <si>
    <t>kamalakar,Gumparthi sarma</t>
  </si>
  <si>
    <t>Kaveri,M</t>
  </si>
  <si>
    <t>Prakash,Selladurai</t>
  </si>
  <si>
    <t>prathyusha,A</t>
  </si>
  <si>
    <t>Santhakumar,Pasupathy</t>
  </si>
  <si>
    <t>SathishKumar,Srinivasan</t>
  </si>
  <si>
    <t>Ashwini,Krishnamoorthy</t>
  </si>
  <si>
    <t>Ganesh,Selvaraj</t>
  </si>
  <si>
    <t>Sathish Babu,Puravi</t>
  </si>
  <si>
    <t>Ameer,Yellavalli basha</t>
  </si>
  <si>
    <t>Amit,Kumar</t>
  </si>
  <si>
    <t>Amol,Ghodekar Ashok</t>
  </si>
  <si>
    <t>Amrapali,Ravindra Ahire Ravindra</t>
  </si>
  <si>
    <t>Avinash,Haryan Satyawan</t>
  </si>
  <si>
    <t>Ayan,Banerji</t>
  </si>
  <si>
    <t>Deepak,Kanthi</t>
  </si>
  <si>
    <t>Jayprakash,Naykodi Baban</t>
  </si>
  <si>
    <t>Jibrail,Shaikh Ismail</t>
  </si>
  <si>
    <t>Mahendrasingh,Pal</t>
  </si>
  <si>
    <t>Prashant,Ghongade Prabhakar</t>
  </si>
  <si>
    <t>R,Mahesh Kumar</t>
  </si>
  <si>
    <t>Senthilkanth,Arunkumar</t>
  </si>
  <si>
    <t>Sridharan,R</t>
  </si>
  <si>
    <t>Srikaanth,Kumaraswamy</t>
  </si>
  <si>
    <t>Suresh Raj,Deenathayalan</t>
  </si>
  <si>
    <t>Tapomoy,Koley</t>
  </si>
  <si>
    <t>Vivek,Kalyanaswamy Rangaraj</t>
  </si>
  <si>
    <t>Yugendran,Narayanaswamy</t>
  </si>
  <si>
    <t>Prabhu,Yadav B</t>
  </si>
  <si>
    <t>Prashant,Bari</t>
  </si>
  <si>
    <t>Akhila,Chandran</t>
  </si>
  <si>
    <t>Rajendra,Kantipudi Bharat</t>
  </si>
  <si>
    <t>Sathiyaraju,Parameshwaran</t>
  </si>
  <si>
    <t>Solomon Packiaraj,John Jothi</t>
  </si>
  <si>
    <t>Subhadeep,Bhattacharyya</t>
  </si>
  <si>
    <t>Varun,Keshri</t>
  </si>
  <si>
    <t>Vijayakumar,Periyannan</t>
  </si>
  <si>
    <t>Ahalya,Natarajan</t>
  </si>
  <si>
    <t>Anandhi,S</t>
  </si>
  <si>
    <t>Anitha,Balakrishnan</t>
  </si>
  <si>
    <t>Debraj,Nasker</t>
  </si>
  <si>
    <t>Geethu,Ravindran Krishna</t>
  </si>
  <si>
    <t>Kamal Raj,Sugumar</t>
  </si>
  <si>
    <t>Karthik,Kumar</t>
  </si>
  <si>
    <t>Kumaran,G</t>
  </si>
  <si>
    <t>MAHESH,Thirunavukkarasu</t>
  </si>
  <si>
    <t>Manivasagam,S</t>
  </si>
  <si>
    <t>prahatheswaran,N</t>
  </si>
  <si>
    <t>Prasanth,Vignesh</t>
  </si>
  <si>
    <t>Ramalingam,T N</t>
  </si>
  <si>
    <t>RaviKanth,KARNATI</t>
  </si>
  <si>
    <t>Ritesh,Jain</t>
  </si>
  <si>
    <t>Roshan,Ayyanar</t>
  </si>
  <si>
    <t>Satheesh Kannan,S</t>
  </si>
  <si>
    <t>Siraj Ahamed,Nasirulla Khan</t>
  </si>
  <si>
    <t>Srinivas,Subramanian</t>
  </si>
  <si>
    <t>Sujitha,Murugiah</t>
  </si>
  <si>
    <t>Sulagna,Mandal</t>
  </si>
  <si>
    <t>Tamilvanan,M</t>
  </si>
  <si>
    <t>Thariq Haseen,S</t>
  </si>
  <si>
    <t>Vaijayanthi,Subbunarasimman</t>
  </si>
  <si>
    <t>Veerabaghu,Krishnakumar</t>
  </si>
  <si>
    <t>Yalini,Kannan</t>
  </si>
  <si>
    <t>PRUDHVI,ARUN KUMAR</t>
  </si>
  <si>
    <t>Arvind,Jagadeesan</t>
  </si>
  <si>
    <t>Avudainayagam,A</t>
  </si>
  <si>
    <t>Dipan,Dutta</t>
  </si>
  <si>
    <t>Pujayeeta,Datta</t>
  </si>
  <si>
    <t>SUBRAMANIAN,SHANMUKHAM</t>
  </si>
  <si>
    <t>V Lydia,Christabel</t>
  </si>
  <si>
    <t>Csaba,Geier</t>
  </si>
  <si>
    <t>Suman,Bhattacharjee</t>
  </si>
  <si>
    <t>Maqhsoom Ahamed,M A</t>
  </si>
  <si>
    <t>Senthil Babu,Janardhanan</t>
  </si>
  <si>
    <t>Syed,Imran</t>
  </si>
  <si>
    <t>Ganesan,P</t>
  </si>
  <si>
    <t>Vinoth,Sabapathi</t>
  </si>
  <si>
    <t>Arvind,Kumar</t>
  </si>
  <si>
    <t>Nagaraja Kumar,Padarthi</t>
  </si>
  <si>
    <t>Praveen,Raj</t>
  </si>
  <si>
    <t>Viswanath,Ramachandran</t>
  </si>
  <si>
    <t>THIRUMENI,GOPU</t>
  </si>
  <si>
    <t>Balakrishnan,Vijayarangaraju</t>
  </si>
  <si>
    <t>HARI SANKAR,ARUMUGASAMY</t>
  </si>
  <si>
    <t>Arun Kumar,Muthusamy</t>
  </si>
  <si>
    <t>Newthi,Mathew</t>
  </si>
  <si>
    <t>Akhilesh,Bhargava</t>
  </si>
  <si>
    <t>Bhupesh,Chandrasen</t>
  </si>
  <si>
    <t>Maithiliyarasi,Thangiah</t>
  </si>
  <si>
    <t>Manikandan,Kuppusamy</t>
  </si>
  <si>
    <t>Rajani Rajalakshmi,Bheema Rao</t>
  </si>
  <si>
    <t>Shanmugam,Srinivasan</t>
  </si>
  <si>
    <t>Venkatesh,Bhattacharya Devavrata</t>
  </si>
  <si>
    <t>Sathish,Thiruloksunder Babu</t>
  </si>
  <si>
    <t>Roni,Rajan K</t>
  </si>
  <si>
    <t>Divya,Nair Hari</t>
  </si>
  <si>
    <t>Marcus,Lazarus</t>
  </si>
  <si>
    <t>Ramesh Kumar,Sugumaran</t>
  </si>
  <si>
    <t>Tejaswi,Pulagala</t>
  </si>
  <si>
    <t>Priya,Jayaraman</t>
  </si>
  <si>
    <t>Thirumurugan,Kaliyaperumal</t>
  </si>
  <si>
    <t>Annet Precilla,Stanely SampathKumar</t>
  </si>
  <si>
    <t>Balaji,Kumar</t>
  </si>
  <si>
    <t>Delli Babu,Ravi Kumar</t>
  </si>
  <si>
    <t>Hariharan,S</t>
  </si>
  <si>
    <t>Janani,D</t>
  </si>
  <si>
    <t>Mohamad Jamal,AJ</t>
  </si>
  <si>
    <t>Parandhaman,V</t>
  </si>
  <si>
    <t>Sundarapandian,Bagavan</t>
  </si>
  <si>
    <t>Suvitha,Rajasekaran</t>
  </si>
  <si>
    <t>Prabhakaran,Dhanasekaran</t>
  </si>
  <si>
    <t>Durga,Ashok Kumar</t>
  </si>
  <si>
    <t>RameshKrishnan,Kadal Nagarajan</t>
  </si>
  <si>
    <t>Vijayasarathy,Koduru</t>
  </si>
  <si>
    <t>ARUNMURUGAN,Balasubramanian</t>
  </si>
  <si>
    <t>Karpagavalli,Raja</t>
  </si>
  <si>
    <t>Kavitha,M</t>
  </si>
  <si>
    <t>MALARVIZHI,SIVAPRAKASAM</t>
  </si>
  <si>
    <t>Rajesh Kannan,Rajendran</t>
  </si>
  <si>
    <t>Sakthi,G</t>
  </si>
  <si>
    <t>Sumit,Kumar</t>
  </si>
  <si>
    <t>Venkatraman,Parthasarathy</t>
  </si>
  <si>
    <t xml:space="preserve">Esakkiappan,Senthivel </t>
  </si>
  <si>
    <t xml:space="preserve">Aishwarya,T K </t>
  </si>
  <si>
    <t>Kamala Krishnan,V</t>
  </si>
  <si>
    <t xml:space="preserve">RAJU,ASHODA </t>
  </si>
  <si>
    <t>Sarath Kumar,Sankar</t>
  </si>
  <si>
    <t>Anbumani,Gnanamoorthy</t>
  </si>
  <si>
    <t>Anusha,Naatamai Ramesh</t>
  </si>
  <si>
    <t xml:space="preserve">Manikandan,Panjavarnam </t>
  </si>
  <si>
    <t>Rajesh,Chellamuthu</t>
  </si>
  <si>
    <t>Ram Prakash,Rajendran</t>
  </si>
  <si>
    <t>Sai Priyanka,Patnala</t>
  </si>
  <si>
    <t>Subashini,Chidambaram</t>
  </si>
  <si>
    <t xml:space="preserve">Rajkumar,Chandramohan </t>
  </si>
  <si>
    <t>Mahesh Kumar,Dhanapal</t>
  </si>
  <si>
    <t>Nivathitha,Manickavasagam</t>
  </si>
  <si>
    <t>SRIRAM,SENTHILNATHAN</t>
  </si>
  <si>
    <t>Vijayapandi,Chidambaram</t>
  </si>
  <si>
    <t xml:space="preserve">Sabeer Abbas,A G </t>
  </si>
  <si>
    <t>Subhajoy,Sengupta</t>
  </si>
  <si>
    <t>Reem Mariam,John</t>
  </si>
  <si>
    <t>Priyanka,anbalagan</t>
  </si>
  <si>
    <t xml:space="preserve">Senthil,kumaran R </t>
  </si>
  <si>
    <t>Ilakkia,Singaram</t>
  </si>
  <si>
    <t>Radhika,D</t>
  </si>
  <si>
    <t>ROOFINA BLOSOM,PANNEER SELVAM M</t>
  </si>
  <si>
    <t>Santhia Deepak,Thiyagarajan</t>
  </si>
  <si>
    <t>Siddharth,Natarajan</t>
  </si>
  <si>
    <t>Dinesh,Jayavelu</t>
  </si>
  <si>
    <t xml:space="preserve">George Maharaja,Jayaseelan </t>
  </si>
  <si>
    <t>Balasubramaniyam,Dhandapani</t>
  </si>
  <si>
    <t>Chennakesava Reddy,K</t>
  </si>
  <si>
    <t>Jeniffer,Jebaraj</t>
  </si>
  <si>
    <t xml:space="preserve">KAVITHA,S </t>
  </si>
  <si>
    <t>Kuberan,Santhanam</t>
  </si>
  <si>
    <t>Lavanya,Perugu</t>
  </si>
  <si>
    <t xml:space="preserve">Laxmy Priya,Sivakumar </t>
  </si>
  <si>
    <t xml:space="preserve">Manikandan,Loganathan </t>
  </si>
  <si>
    <t>PAVITHRA,KUMAR</t>
  </si>
  <si>
    <t>Pavithra,Rajendran</t>
  </si>
  <si>
    <t xml:space="preserve">Sreedhar,S R </t>
  </si>
  <si>
    <t>Ganesan,R</t>
  </si>
  <si>
    <t xml:space="preserve">Pradish Jehan,Selvaraj </t>
  </si>
  <si>
    <t>Aarnividhya,Chandrasekaran</t>
  </si>
  <si>
    <t>Aishwarya,ME</t>
  </si>
  <si>
    <t>BHAGYA LAKSHMI,SHANMUGADASS</t>
  </si>
  <si>
    <t>Hari,Cheenepalli Kumar</t>
  </si>
  <si>
    <t>Prema,Jeyarama Subramanian Indhu</t>
  </si>
  <si>
    <t>Prerana,Padhy</t>
  </si>
  <si>
    <t>SAI KISHORE,PAPANI</t>
  </si>
  <si>
    <t>SANGEETHA,PALANI</t>
  </si>
  <si>
    <t xml:space="preserve">Saravanan,D J </t>
  </si>
  <si>
    <t>Senthil Kumar,R K</t>
  </si>
  <si>
    <t>Suganya,Pandian</t>
  </si>
  <si>
    <t>Swapna,Bapana</t>
  </si>
  <si>
    <t>Vidhu,Varshini</t>
  </si>
  <si>
    <t>Vignesh,R</t>
  </si>
  <si>
    <t>Vikash,kumar</t>
  </si>
  <si>
    <t>Yaswanth Kaushal,Rayani Veera</t>
  </si>
  <si>
    <t>DHARANI CHANDRAN,S</t>
  </si>
  <si>
    <t>MOHAMED BILAL,S</t>
  </si>
  <si>
    <t>Balamurugan,Kalimuthu Mohan</t>
  </si>
  <si>
    <t xml:space="preserve">Surendran,P </t>
  </si>
  <si>
    <t>Anubrata,Sahoo</t>
  </si>
  <si>
    <t>Gopinath,Jayabalan</t>
  </si>
  <si>
    <t>Kantha Rupan,Kuppan</t>
  </si>
  <si>
    <t>Vineeth,Samuel</t>
  </si>
  <si>
    <t>Aswin,A</t>
  </si>
  <si>
    <t xml:space="preserve">Jijo,John </t>
  </si>
  <si>
    <t>Kavitha,Jayabalan</t>
  </si>
  <si>
    <t>Ramesh Kumar,Rati</t>
  </si>
  <si>
    <t>Sankar Anand,Gurusamy</t>
  </si>
  <si>
    <t>Satish,Pallamala</t>
  </si>
  <si>
    <t>Poonam,Lunkar</t>
  </si>
  <si>
    <t>Swaroop Kumar,Sapa</t>
  </si>
  <si>
    <t>Agasthiya,Bakthavachalam</t>
  </si>
  <si>
    <t>GOWTHAMA LAKSHMANAN,GURUNATHAN</t>
  </si>
  <si>
    <t>Siddartha,Y S</t>
  </si>
  <si>
    <t xml:space="preserve">Yuvaraj,Rajagopal </t>
  </si>
  <si>
    <t>Christopher,Devadhas</t>
  </si>
  <si>
    <t>Kalaimani,Manoharan</t>
  </si>
  <si>
    <t>Karthik,Krishnamurthy</t>
  </si>
  <si>
    <t xml:space="preserve">Parthiban,Suriaprabhakaran </t>
  </si>
  <si>
    <t>Naveen,Verma Kumar</t>
  </si>
  <si>
    <t>Venkatesan,M</t>
  </si>
  <si>
    <t>Krishna Karthik,T</t>
  </si>
  <si>
    <t>UDAYASURIYA M,Mathiyazhagan</t>
  </si>
  <si>
    <t>Abinesh Kumar,S S</t>
  </si>
  <si>
    <t>Runjhun,Sharma</t>
  </si>
  <si>
    <t xml:space="preserve">Navdeep,Singh </t>
  </si>
  <si>
    <t xml:space="preserve">Sai Kumar,Sukka </t>
  </si>
  <si>
    <t xml:space="preserve">Shobhit,Shyam </t>
  </si>
  <si>
    <t>Amitabh,Chakravarty</t>
  </si>
  <si>
    <t>Gayathri Devi,Rangasamy</t>
  </si>
  <si>
    <t>NITIN,AGARWAL</t>
  </si>
  <si>
    <t>Prabakaran,M</t>
  </si>
  <si>
    <t>Suparno,Ghosh</t>
  </si>
  <si>
    <t>Peter Antony,Rex</t>
  </si>
  <si>
    <t>Sathish kumar,P</t>
  </si>
  <si>
    <t xml:space="preserve">Sikkandar,Syed Badrudeen </t>
  </si>
  <si>
    <t>Tamilarasan,M</t>
  </si>
  <si>
    <t>Jayanthan,Sambandamoorthy</t>
  </si>
  <si>
    <t>Roshni N,Bhaskaran</t>
  </si>
  <si>
    <t>Srinivasan,Muthukannu</t>
  </si>
  <si>
    <t>Pradip,Banerjee Kumar</t>
  </si>
  <si>
    <t>Amash,Fuzail</t>
  </si>
  <si>
    <t>Biswarup,Roy</t>
  </si>
  <si>
    <t>Nupur,Tripathi</t>
  </si>
  <si>
    <t xml:space="preserve">Arunkumar,Shanmugasundaram </t>
  </si>
  <si>
    <t>Raghupathi Reddy,M</t>
  </si>
  <si>
    <t>Lal,Chandran</t>
  </si>
  <si>
    <t>Mohanakarthy,G</t>
  </si>
  <si>
    <t>Parthiban,Adhimoolam</t>
  </si>
  <si>
    <t>PREM,MG KUMAR</t>
  </si>
  <si>
    <t xml:space="preserve">Sayan,Ghosh </t>
  </si>
  <si>
    <t xml:space="preserve">Supratim,Basu </t>
  </si>
  <si>
    <t xml:space="preserve">Arghya,Karmakar </t>
  </si>
  <si>
    <t>Nitin,Bhapkar Bapurao</t>
  </si>
  <si>
    <t>Pallab,Mukhopadhyay Kumar</t>
  </si>
  <si>
    <t>Rahul,Yadav</t>
  </si>
  <si>
    <t xml:space="preserve">Saikat,Sil </t>
  </si>
  <si>
    <t>Santu,Biswas</t>
  </si>
  <si>
    <t>Shibson,Pati</t>
  </si>
  <si>
    <t>Shreeta,Mohanty</t>
  </si>
  <si>
    <t>Subhendu,Das</t>
  </si>
  <si>
    <t>MALAY,SETT KUMAR</t>
  </si>
  <si>
    <t>ANANDHI,P</t>
  </si>
  <si>
    <t>Anitha,Palanivel</t>
  </si>
  <si>
    <t>Jaffer,Ajmal Ali Khan</t>
  </si>
  <si>
    <t>Parthiban,U</t>
  </si>
  <si>
    <t>Jaikumar,Thiyagarajan</t>
  </si>
  <si>
    <t>Manu,Misra</t>
  </si>
  <si>
    <t>Prashant,Kendale Ankush</t>
  </si>
  <si>
    <t>Praveen,Robert Paulraj Kumar</t>
  </si>
  <si>
    <t xml:space="preserve">Sunirmal,Kar </t>
  </si>
  <si>
    <t>Mohan reddy,Barolla</t>
  </si>
  <si>
    <t>Pankaj,Gupta</t>
  </si>
  <si>
    <t xml:space="preserve">Arnab,Acharya </t>
  </si>
  <si>
    <t>Shankar Raj,Jegadeesan</t>
  </si>
  <si>
    <t>Jayakanth,Ramachandran</t>
  </si>
  <si>
    <t>Kalaivani,G</t>
  </si>
  <si>
    <t xml:space="preserve">Shyam Kumar,Krishnamoorthy </t>
  </si>
  <si>
    <t>Srinivasan,Thirunavukarasu</t>
  </si>
  <si>
    <t>Sunder Raj,Selvaraj</t>
  </si>
  <si>
    <t>Abhay,Borle Purushottam</t>
  </si>
  <si>
    <t>RAMU,SUBBIAH</t>
  </si>
  <si>
    <t xml:space="preserve">Arvind,Deshpande </t>
  </si>
  <si>
    <t>Ashish,Bhatia</t>
  </si>
  <si>
    <t>Kokila,Dodda</t>
  </si>
  <si>
    <t>Krishna Chaitanya,Averineni</t>
  </si>
  <si>
    <t>Rohit,Joshi</t>
  </si>
  <si>
    <t>Sourav,Kar</t>
  </si>
  <si>
    <t xml:space="preserve">Yugandhar,Dasaraju </t>
  </si>
  <si>
    <t>Logesh,Dayalan</t>
  </si>
  <si>
    <t>Maheshwar,A</t>
  </si>
  <si>
    <t>Vikraman,Pandiyan</t>
  </si>
  <si>
    <t>Ajay,John</t>
  </si>
  <si>
    <t>Bharath,Vullanki</t>
  </si>
  <si>
    <t>Jaikumari,Chennai Rajaswamydoss</t>
  </si>
  <si>
    <t>Sateesh Naga Venkata Satya Sai,Gudipaty</t>
  </si>
  <si>
    <t xml:space="preserve">Karthikeyan,Alaguraja </t>
  </si>
  <si>
    <t xml:space="preserve">H.G.KALAIVANI,GOPIKRISHNAN </t>
  </si>
  <si>
    <t xml:space="preserve">Michael,Bojja </t>
  </si>
  <si>
    <t>Senthil Kumaran,D</t>
  </si>
  <si>
    <t xml:space="preserve">Sudipto,Guha </t>
  </si>
  <si>
    <t>YUNNUS,Y.Z ZARIQ</t>
  </si>
  <si>
    <t>ABHILASH,MALYALA NAGA</t>
  </si>
  <si>
    <t xml:space="preserve">Gaurav,Verma </t>
  </si>
  <si>
    <t>Saravanan,Gopal</t>
  </si>
  <si>
    <t>Charles Pradeep,Thiribieus Raj</t>
  </si>
  <si>
    <t>Gopichand,Gadde</t>
  </si>
  <si>
    <t>Shyam Sankar,Pathrappan</t>
  </si>
  <si>
    <t>Balamurugan,J</t>
  </si>
  <si>
    <t>Gopalmuguthan,C</t>
  </si>
  <si>
    <t>Karthik,Raja</t>
  </si>
  <si>
    <t>Karthik,Shanmugam</t>
  </si>
  <si>
    <t xml:space="preserve">LOGESWARI,MANI </t>
  </si>
  <si>
    <t>Magesh,Manugandhi</t>
  </si>
  <si>
    <t>Pavan,Ayanala Kumar</t>
  </si>
  <si>
    <t>Shravanth,P</t>
  </si>
  <si>
    <t>Sivasubramani,L</t>
  </si>
  <si>
    <t>Suresh,K</t>
  </si>
  <si>
    <t>Venkatesh,Chandraveni Kandasamy</t>
  </si>
  <si>
    <t>Yasaswi,Jeedigunta</t>
  </si>
  <si>
    <t xml:space="preserve">Arun,R </t>
  </si>
  <si>
    <t>Kaushik,Raha</t>
  </si>
  <si>
    <t>Sandeep Rao,Medi</t>
  </si>
  <si>
    <t>Shantanu,Kulkarni Madhav</t>
  </si>
  <si>
    <t>Amrendra,Azad Kumar</t>
  </si>
  <si>
    <t>Pranay,Kundu Chandra</t>
  </si>
  <si>
    <t>Selvaraj,Balasundaram</t>
  </si>
  <si>
    <t xml:space="preserve">Ambicapathy,Palanivelu </t>
  </si>
  <si>
    <t xml:space="preserve">Pankaj,Rajput </t>
  </si>
  <si>
    <t>ARUN KUMAR,H</t>
  </si>
  <si>
    <t>Balaji,Muralidharan</t>
  </si>
  <si>
    <t>Vivekanandan,Nirmal</t>
  </si>
  <si>
    <t>HemanthKumar,Catna</t>
  </si>
  <si>
    <t xml:space="preserve">Janarthanan,Kumar </t>
  </si>
  <si>
    <t>Keshav,Kumar</t>
  </si>
  <si>
    <t>Lakshmana Kumar,Vankadhara</t>
  </si>
  <si>
    <t>Raghavan,Bashkaran</t>
  </si>
  <si>
    <t>saurabh,pande jitendra</t>
  </si>
  <si>
    <t>Shashidhara,Malasandra Gangadharappa</t>
  </si>
  <si>
    <t xml:space="preserve">Vinothkumar,Rajendran </t>
  </si>
  <si>
    <t>Jayanthi,Sundaram</t>
  </si>
  <si>
    <t xml:space="preserve">Naresh Babu,S </t>
  </si>
  <si>
    <t xml:space="preserve">Rishi Sankar,V </t>
  </si>
  <si>
    <t>Suman,Ghosh</t>
  </si>
  <si>
    <t xml:space="preserve">MohamedHaris,Hilmi </t>
  </si>
  <si>
    <t xml:space="preserve">Mohana,Ramaswamy </t>
  </si>
  <si>
    <t>Ganesh,Mani Kumar</t>
  </si>
  <si>
    <t>Gokul,Nadarajan</t>
  </si>
  <si>
    <t>Gururaj,Patri</t>
  </si>
  <si>
    <t>Jeniffer,Samuel</t>
  </si>
  <si>
    <t>Karthik Raj,Ragunathan</t>
  </si>
  <si>
    <t>Mohammed Nazar Ali,Khader Moideen</t>
  </si>
  <si>
    <t>Mohan,Ramachandran</t>
  </si>
  <si>
    <t xml:space="preserve">Navaneetha,Krishnan O P </t>
  </si>
  <si>
    <t>Nirmal,Raj</t>
  </si>
  <si>
    <t xml:space="preserve">Prithivirajan,Dakshinamurthy </t>
  </si>
  <si>
    <t>Rathna Sundar,A</t>
  </si>
  <si>
    <t>Senthil,Palani</t>
  </si>
  <si>
    <t xml:space="preserve">Balaji,Sriraman </t>
  </si>
  <si>
    <t xml:space="preserve">Balakrishnan,Ethiraju </t>
  </si>
  <si>
    <t xml:space="preserve">Chandrasekaran,Sellappan </t>
  </si>
  <si>
    <t>Fatima,Sayyada A</t>
  </si>
  <si>
    <t>Kumaresan,Ramachandiran</t>
  </si>
  <si>
    <t xml:space="preserve">Madhan Kumar,S </t>
  </si>
  <si>
    <t>Prakash,Koshti Ramanlal</t>
  </si>
  <si>
    <t>Raju,Prasad Khakhanu</t>
  </si>
  <si>
    <t>Ranjith Kuriya,Rai</t>
  </si>
  <si>
    <t xml:space="preserve">SenthilMurugan,M </t>
  </si>
  <si>
    <t>Siva Prasad,Patibandla</t>
  </si>
  <si>
    <t>Tapak,Sahoo Kumar</t>
  </si>
  <si>
    <t>Kalairaj,Rajendran</t>
  </si>
  <si>
    <t>Karthik,Ramaraj</t>
  </si>
  <si>
    <t>Ramesh,Balasubramaniam</t>
  </si>
  <si>
    <t>Sunil Kumar,Tripathy</t>
  </si>
  <si>
    <t>Swaminathan,Lakshmikanthan</t>
  </si>
  <si>
    <t>Deepika,Ravichander</t>
  </si>
  <si>
    <t>Ganesan,Singaram</t>
  </si>
  <si>
    <t>KARTHIK,A</t>
  </si>
  <si>
    <t>Rajesh Kumar,R</t>
  </si>
  <si>
    <t>Rufin,Stanly</t>
  </si>
  <si>
    <t>Saurabh Kumar,Singh</t>
  </si>
  <si>
    <t>Vijayalakshmi,Ayyyappan</t>
  </si>
  <si>
    <t>Vijayaraghavan,Ganesan</t>
  </si>
  <si>
    <t>Vivek,Dhananjayalu</t>
  </si>
  <si>
    <t>Indrajit,Majumder</t>
  </si>
  <si>
    <t>Santosh Kumar,Mishra</t>
  </si>
  <si>
    <t>Sivasankar,Anandadoss</t>
  </si>
  <si>
    <t>Vinoth,Selvaraj</t>
  </si>
  <si>
    <t>Dheepika,Bathri</t>
  </si>
  <si>
    <t>Jaydeep,Saha</t>
  </si>
  <si>
    <t>Madanagopal,J</t>
  </si>
  <si>
    <t>Mariappan,N</t>
  </si>
  <si>
    <t>Rajkamal,Muniyan</t>
  </si>
  <si>
    <t>Sam Pramodh,Sudhan E</t>
  </si>
  <si>
    <t>Sathyanarayanan,Krishnamoorthy</t>
  </si>
  <si>
    <t>Venkatesan,S M</t>
  </si>
  <si>
    <t>Vimalraj,Kumar</t>
  </si>
  <si>
    <t>Alkesh,Kawa Jayantibhai</t>
  </si>
  <si>
    <t>Bishnu,Pal Jyoti</t>
  </si>
  <si>
    <t>Dinesh,Patra Kumar</t>
  </si>
  <si>
    <t>FNU,Om Prakash</t>
  </si>
  <si>
    <t>Krishnakumar,Narasimhan</t>
  </si>
  <si>
    <t>Malar Kuzhali,Kamaraj</t>
  </si>
  <si>
    <t>Nidhin,Madankara Kottayi</t>
  </si>
  <si>
    <t>Piyush,Verma</t>
  </si>
  <si>
    <t>Prasad,Rajapantula</t>
  </si>
  <si>
    <t>Prasant,Bijuli Kumar</t>
  </si>
  <si>
    <t>Thirukumaran,Chinnasamy</t>
  </si>
  <si>
    <t>Varun,Koshal</t>
  </si>
  <si>
    <t>Vasudevan,Venkataraman</t>
  </si>
  <si>
    <t>Vivek,Chanadickal Saseendran</t>
  </si>
  <si>
    <t>Anudhurka,Marriappan</t>
  </si>
  <si>
    <t>Balachandar,Thangavel</t>
  </si>
  <si>
    <t>Balakrishna,Sagineni</t>
  </si>
  <si>
    <t>Bennet Rajesh,Mohan</t>
  </si>
  <si>
    <t>Chandra NagaRaju,Dhupam</t>
  </si>
  <si>
    <t>Damodhar Reddy,K</t>
  </si>
  <si>
    <t>Dhanasekaran,R</t>
  </si>
  <si>
    <t>Divya,K</t>
  </si>
  <si>
    <t>Durairaj,Kanagarajan</t>
  </si>
  <si>
    <t>Helen,Jeyaraj Sathya</t>
  </si>
  <si>
    <t>Hemalatha,C</t>
  </si>
  <si>
    <t>Janani,Suruliyandi</t>
  </si>
  <si>
    <t>Karthik,Basker</t>
  </si>
  <si>
    <t>Manikandan,Selvam</t>
  </si>
  <si>
    <t>Naveen,B</t>
  </si>
  <si>
    <t>Nizam mohideen,F</t>
  </si>
  <si>
    <t>Purniemaa,Prakash</t>
  </si>
  <si>
    <t>Rajkumar,Krishnamurthy</t>
  </si>
  <si>
    <t>Riddhi,Sarkar</t>
  </si>
  <si>
    <t>Shanmugam,Palaniappan</t>
  </si>
  <si>
    <t>Srinivasan,Sadagopan</t>
  </si>
  <si>
    <t>Vidhya,Venkatesan</t>
  </si>
  <si>
    <t>Vijay,Kumar yogesh</t>
  </si>
  <si>
    <t>f3q6r8t</t>
  </si>
  <si>
    <t>F7EML3D</t>
  </si>
  <si>
    <t>aroutray</t>
  </si>
  <si>
    <t>FB0QYAD</t>
  </si>
  <si>
    <t>F9S2EZK</t>
  </si>
  <si>
    <t>F82MJ85</t>
  </si>
  <si>
    <t>FCQD3E7</t>
  </si>
  <si>
    <t>FA0LQ5P</t>
  </si>
  <si>
    <t>nanditad</t>
  </si>
  <si>
    <t>F4UANGT</t>
  </si>
  <si>
    <t>FAP8EAA</t>
  </si>
  <si>
    <t>F3ULRX3</t>
  </si>
  <si>
    <t>F7VQ7ZB</t>
  </si>
  <si>
    <t>F1AGG2G</t>
  </si>
  <si>
    <t>F5Y8WNN</t>
  </si>
  <si>
    <t>F8YONCU</t>
  </si>
  <si>
    <t>maramani</t>
  </si>
  <si>
    <t/>
  </si>
  <si>
    <t>FAIFTD2</t>
  </si>
  <si>
    <t>fagxta4</t>
  </si>
  <si>
    <t>f7i06d2</t>
  </si>
  <si>
    <t>F1DQDUA</t>
  </si>
  <si>
    <t>f6rij1u</t>
  </si>
  <si>
    <t>FCP7K5G</t>
  </si>
  <si>
    <t>FB4ZHTG</t>
  </si>
  <si>
    <t>FBLS6OQ</t>
  </si>
  <si>
    <t>F6EMOR9</t>
  </si>
  <si>
    <t>F9O4E71</t>
  </si>
  <si>
    <t>FB6VPV6</t>
  </si>
  <si>
    <t>F85ZRNQ</t>
  </si>
  <si>
    <t>FAAD6E9</t>
  </si>
  <si>
    <t>F8AS3W4</t>
  </si>
  <si>
    <t>FBW481Z</t>
  </si>
  <si>
    <t>F2959ZK</t>
  </si>
  <si>
    <t>FBCSB6S</t>
  </si>
  <si>
    <t>F2HK5FZ</t>
  </si>
  <si>
    <t>FBPZJS0</t>
  </si>
  <si>
    <t>FCP8KK1</t>
  </si>
  <si>
    <t>F9Q967X</t>
  </si>
  <si>
    <t>F2951V2</t>
  </si>
  <si>
    <t>F2GTSGH</t>
  </si>
  <si>
    <t>FC0A8XE</t>
  </si>
  <si>
    <t>F6HN3YH</t>
  </si>
  <si>
    <t>f65q288</t>
  </si>
  <si>
    <t>jphilip</t>
  </si>
  <si>
    <t>tkiran</t>
  </si>
  <si>
    <t>F4ABJA4</t>
  </si>
  <si>
    <t>F8FBDX1</t>
  </si>
  <si>
    <t>F2DW7MJ</t>
  </si>
  <si>
    <t>FBIGOP0</t>
  </si>
  <si>
    <t>FA0P985</t>
  </si>
  <si>
    <t>F4U0IWF</t>
  </si>
  <si>
    <t>F42ZZMP</t>
  </si>
  <si>
    <t>F1F6DVU</t>
  </si>
  <si>
    <t>FAYW3YA</t>
  </si>
  <si>
    <t>F91BIJZ</t>
  </si>
  <si>
    <t>F1FSPTV</t>
  </si>
  <si>
    <t>F9840TT</t>
  </si>
  <si>
    <t>F936OUK</t>
  </si>
  <si>
    <t>FBEL1VZ</t>
  </si>
  <si>
    <t>FAN94RW</t>
  </si>
  <si>
    <t>fafrgc0</t>
  </si>
  <si>
    <t>F9WJEXH</t>
  </si>
  <si>
    <t>F8L3F0Q</t>
  </si>
  <si>
    <t>f5v71kp</t>
  </si>
  <si>
    <t>FA74E4Q</t>
  </si>
  <si>
    <t>AKSingh01</t>
  </si>
  <si>
    <t>f5gaqez</t>
  </si>
  <si>
    <t>F89470W</t>
  </si>
  <si>
    <t>FCJD8YJ</t>
  </si>
  <si>
    <t>F5ZQU6G</t>
  </si>
  <si>
    <t>F9QS3FA</t>
  </si>
  <si>
    <t>FB3WTUR</t>
  </si>
  <si>
    <t>F90WFU5</t>
  </si>
  <si>
    <t>Dsatpati</t>
  </si>
  <si>
    <t>F91C8AQ</t>
  </si>
  <si>
    <t>FAIH825</t>
  </si>
  <si>
    <t>schakr02</t>
  </si>
  <si>
    <t>f2ue79f</t>
  </si>
  <si>
    <t>gumtyasu</t>
  </si>
  <si>
    <t>schadhur</t>
  </si>
  <si>
    <t>FCLBVCH</t>
  </si>
  <si>
    <t>FC2DKJ5</t>
  </si>
  <si>
    <t>FCXOYO7</t>
  </si>
  <si>
    <t>F7JWKOY</t>
  </si>
  <si>
    <t>F2U5OS1</t>
  </si>
  <si>
    <t>f3qa3qx</t>
  </si>
  <si>
    <t>F8Z15PI</t>
  </si>
  <si>
    <t>F8HLH2E</t>
  </si>
  <si>
    <t>FCPNFQ4</t>
  </si>
  <si>
    <t>nmukherj</t>
  </si>
  <si>
    <t>FCSV21C</t>
  </si>
  <si>
    <t>F8KNUI6</t>
  </si>
  <si>
    <t>FC4EOLS</t>
  </si>
  <si>
    <t>FCI2KJ9</t>
  </si>
  <si>
    <t>FAQPW9R</t>
  </si>
  <si>
    <t>F9KSYN2</t>
  </si>
  <si>
    <t>F8Y7ZQN</t>
  </si>
  <si>
    <t>F1PSMAP</t>
  </si>
  <si>
    <t>FA5L5MM</t>
  </si>
  <si>
    <t>avala</t>
  </si>
  <si>
    <t>nbera01</t>
  </si>
  <si>
    <t>ssaha01</t>
  </si>
  <si>
    <t>F2P36A3</t>
  </si>
  <si>
    <t>ajana</t>
  </si>
  <si>
    <t>F75XECQ</t>
  </si>
  <si>
    <t>F3T3G5L</t>
  </si>
  <si>
    <t>FAN1A15</t>
  </si>
  <si>
    <t>FA7G2L2</t>
  </si>
  <si>
    <t>mmukherj</t>
  </si>
  <si>
    <t>F6RINY5</t>
  </si>
  <si>
    <t>F1JX1A4</t>
  </si>
  <si>
    <t>FAIPDA8</t>
  </si>
  <si>
    <t>F7HJCZ8</t>
  </si>
  <si>
    <t>abhattac</t>
  </si>
  <si>
    <t>fbax2nj</t>
  </si>
  <si>
    <t>asingal</t>
  </si>
  <si>
    <t>F31OYVI</t>
  </si>
  <si>
    <t>cmukhe01</t>
  </si>
  <si>
    <t>FACKNTI</t>
  </si>
  <si>
    <t>F26TVJP</t>
  </si>
  <si>
    <t>ksarka01</t>
  </si>
  <si>
    <t>F84PNCZ</t>
  </si>
  <si>
    <t>286618</t>
  </si>
  <si>
    <t>F6XEMAL</t>
  </si>
  <si>
    <t>F4RM3YZ</t>
  </si>
  <si>
    <t>F2NJT36</t>
  </si>
  <si>
    <t>F566Y3N</t>
  </si>
  <si>
    <t>FCVA60I</t>
  </si>
  <si>
    <t>F3X59SS</t>
  </si>
  <si>
    <t>F2TNTKQ</t>
  </si>
  <si>
    <t>FAFW4NO</t>
  </si>
  <si>
    <t>F48HD11</t>
  </si>
  <si>
    <t>FC6KS6Y</t>
  </si>
  <si>
    <t>F9EWPAN</t>
  </si>
  <si>
    <t>FA67HER</t>
  </si>
  <si>
    <t>F812J0U</t>
  </si>
  <si>
    <t>FAE8EQ7</t>
  </si>
  <si>
    <t>FAL2RAW</t>
  </si>
  <si>
    <t>FB67R2F</t>
  </si>
  <si>
    <t>adey03</t>
  </si>
  <si>
    <t>mukeshk</t>
  </si>
  <si>
    <t>F98XBDP</t>
  </si>
  <si>
    <t>F39DJOB</t>
  </si>
  <si>
    <t>F52J9R4</t>
  </si>
  <si>
    <t>dbaner02</t>
  </si>
  <si>
    <t>jaideeps</t>
  </si>
  <si>
    <t>F8689DW</t>
  </si>
  <si>
    <t>f3hvumn</t>
  </si>
  <si>
    <t>F3ZG7OE</t>
  </si>
  <si>
    <t>F2DTQXH</t>
  </si>
  <si>
    <t>f4cxzp0</t>
  </si>
  <si>
    <t>FBESNAF</t>
  </si>
  <si>
    <t>F57YGU9</t>
  </si>
  <si>
    <t>F4ZTZC3</t>
  </si>
  <si>
    <t>F77HRRR</t>
  </si>
  <si>
    <t>F9J4P5Y</t>
  </si>
  <si>
    <t>F4VK8YD</t>
  </si>
  <si>
    <t>F1P4560</t>
  </si>
  <si>
    <t>F1DMT21</t>
  </si>
  <si>
    <t>F1JSQPE</t>
  </si>
  <si>
    <t>schakr07</t>
  </si>
  <si>
    <t>spattnai</t>
  </si>
  <si>
    <t>F3REZ8N</t>
  </si>
  <si>
    <t>F3Y2YW5</t>
  </si>
  <si>
    <t>F9H5R11</t>
  </si>
  <si>
    <t>mjain02</t>
  </si>
  <si>
    <t>FAIXMP9</t>
  </si>
  <si>
    <t>F4ZBL2G</t>
  </si>
  <si>
    <t>f37spk6</t>
  </si>
  <si>
    <t>F1GLLD7</t>
  </si>
  <si>
    <t>FCMB3TM</t>
  </si>
  <si>
    <t>FCQVDNT</t>
  </si>
  <si>
    <t>F9PYMLH</t>
  </si>
  <si>
    <t>ilahiri</t>
  </si>
  <si>
    <t>FCAN66B</t>
  </si>
  <si>
    <t>FB3S78E</t>
  </si>
  <si>
    <t>sbairagy</t>
  </si>
  <si>
    <t>F5KWXCW</t>
  </si>
  <si>
    <t>FBTG5F4</t>
  </si>
  <si>
    <t>F6OFCW2</t>
  </si>
  <si>
    <t>F3OOWW3</t>
  </si>
  <si>
    <t>F71HHTO</t>
  </si>
  <si>
    <t>aghosh04</t>
  </si>
  <si>
    <t>F4LWXN7</t>
  </si>
  <si>
    <t>FAOBJLV</t>
  </si>
  <si>
    <t>F135DB9</t>
  </si>
  <si>
    <t>FCW62VD</t>
  </si>
  <si>
    <t>F3U54V2</t>
  </si>
  <si>
    <t>FB7CGNY</t>
  </si>
  <si>
    <t>F5PIHNK</t>
  </si>
  <si>
    <t>F98YSUL</t>
  </si>
  <si>
    <t>F4WQRP2</t>
  </si>
  <si>
    <t>F8N3I9L</t>
  </si>
  <si>
    <t>F9ZKQKT</t>
  </si>
  <si>
    <t>F805RJW</t>
  </si>
  <si>
    <t>MBARUAH</t>
  </si>
  <si>
    <t>FA3G8E6</t>
  </si>
  <si>
    <t>FC7298C</t>
  </si>
  <si>
    <t>f96aoxs</t>
  </si>
  <si>
    <t>JSAHOO</t>
  </si>
  <si>
    <t>F2MBOY7</t>
  </si>
  <si>
    <t>F8BTL3G</t>
  </si>
  <si>
    <t>F41203R</t>
  </si>
  <si>
    <t>F3HM9T6</t>
  </si>
  <si>
    <t>psingh02</t>
  </si>
  <si>
    <t>AGhosh05</t>
  </si>
  <si>
    <t>FB3QWZW</t>
  </si>
  <si>
    <t>FAKOUJN</t>
  </si>
  <si>
    <t>sbaner01</t>
  </si>
  <si>
    <t>F5U0GCH</t>
  </si>
  <si>
    <t>FBHVQ6L</t>
  </si>
  <si>
    <t>FCWSK0I</t>
  </si>
  <si>
    <t>F1D7D5I</t>
  </si>
  <si>
    <t>F61DI2C</t>
  </si>
  <si>
    <t>F2D32AL</t>
  </si>
  <si>
    <t>F58WCLS</t>
  </si>
  <si>
    <t>F2ZCRXC</t>
  </si>
  <si>
    <t>sbhandar</t>
  </si>
  <si>
    <t>272583</t>
  </si>
  <si>
    <t>f4ls3ig</t>
  </si>
  <si>
    <t>F3QHXJ1</t>
  </si>
  <si>
    <t>FCTSX2O</t>
  </si>
  <si>
    <t>vkotta</t>
  </si>
  <si>
    <t>FAXED89</t>
  </si>
  <si>
    <t>F7OD31P</t>
  </si>
  <si>
    <t>FANUL7D</t>
  </si>
  <si>
    <t>F2JPGDC</t>
  </si>
  <si>
    <t>F9TT8HQ</t>
  </si>
  <si>
    <t>F2JB7OF</t>
  </si>
  <si>
    <t>FAPZEG6</t>
  </si>
  <si>
    <t>F1YZZXY</t>
  </si>
  <si>
    <t>F2RASJ8</t>
  </si>
  <si>
    <t>sroy03</t>
  </si>
  <si>
    <t>sbal</t>
  </si>
  <si>
    <t>F30YAHO</t>
  </si>
  <si>
    <t>ptalukd1</t>
  </si>
  <si>
    <t>F8433MC</t>
  </si>
  <si>
    <t>F95Q1LW</t>
  </si>
  <si>
    <t>F7PZQGX</t>
  </si>
  <si>
    <t>FBVEBIU</t>
  </si>
  <si>
    <t>F4LQ4B3</t>
  </si>
  <si>
    <t>F9QYBRK</t>
  </si>
  <si>
    <t>F5GB6L3</t>
  </si>
  <si>
    <t>FCWLSR8</t>
  </si>
  <si>
    <t>F2BXGN6</t>
  </si>
  <si>
    <t>F5BO32W</t>
  </si>
  <si>
    <t>FBC3GBN</t>
  </si>
  <si>
    <t>fb2gyrt</t>
  </si>
  <si>
    <t>F70WTFV</t>
  </si>
  <si>
    <t>F8FASGR</t>
  </si>
  <si>
    <t>fcbnakt</t>
  </si>
  <si>
    <t>uyadava</t>
  </si>
  <si>
    <t>roya</t>
  </si>
  <si>
    <t>F6806FD</t>
  </si>
  <si>
    <t>F1SDWEZ</t>
  </si>
  <si>
    <t>FABST27</t>
  </si>
  <si>
    <t>nayakde</t>
  </si>
  <si>
    <t>F24C8VF</t>
  </si>
  <si>
    <t>mondals</t>
  </si>
  <si>
    <t>F4K41M0</t>
  </si>
  <si>
    <t>mitrad</t>
  </si>
  <si>
    <t>F4Z0XDX</t>
  </si>
  <si>
    <t>F7DRL5U</t>
  </si>
  <si>
    <t>F8UN6SD</t>
  </si>
  <si>
    <t>f2sv2nh</t>
  </si>
  <si>
    <t>bmohanty</t>
  </si>
  <si>
    <t>broy2</t>
  </si>
  <si>
    <t>dduttach</t>
  </si>
  <si>
    <t>f8cmagc</t>
  </si>
  <si>
    <t>ghoshs</t>
  </si>
  <si>
    <t>F9QY2HM</t>
  </si>
  <si>
    <t>abanerje</t>
  </si>
  <si>
    <t>FBFGWX0</t>
  </si>
  <si>
    <t>F5YPOE3</t>
  </si>
  <si>
    <t>FBY8F8N</t>
  </si>
  <si>
    <t>F91YOZ5</t>
  </si>
  <si>
    <t>FBGY3XQ</t>
  </si>
  <si>
    <t>FC3B4TV</t>
  </si>
  <si>
    <t>F9BZ433</t>
  </si>
  <si>
    <t>pbhattac</t>
  </si>
  <si>
    <t>smishr03</t>
  </si>
  <si>
    <t>FC9C7I6</t>
  </si>
  <si>
    <t>FAMBGFP</t>
  </si>
  <si>
    <t>FCPJ6OQ</t>
  </si>
  <si>
    <t>F8OHZOI</t>
  </si>
  <si>
    <t>F8IYUWK</t>
  </si>
  <si>
    <t>FBC4B4I</t>
  </si>
  <si>
    <t>smonibha</t>
  </si>
  <si>
    <t>F7EBGIY</t>
  </si>
  <si>
    <t>F1T8FPP</t>
  </si>
  <si>
    <t>F1EL8T5</t>
  </si>
  <si>
    <t>F2VJXJB</t>
  </si>
  <si>
    <t>bagarwal</t>
  </si>
  <si>
    <t>F58LRUP</t>
  </si>
  <si>
    <t>F8NP84Z</t>
  </si>
  <si>
    <t>FBZH03C</t>
  </si>
  <si>
    <t>kchattap</t>
  </si>
  <si>
    <t>F6MFAT8</t>
  </si>
  <si>
    <t>F20Z92Q</t>
  </si>
  <si>
    <t>F9JTJ7U</t>
  </si>
  <si>
    <t>aghosh11</t>
  </si>
  <si>
    <t>bbiswas</t>
  </si>
  <si>
    <t>FCUSTMN</t>
  </si>
  <si>
    <t>f296s7v</t>
  </si>
  <si>
    <t>FBEX5VR</t>
  </si>
  <si>
    <t>F9FR39D</t>
  </si>
  <si>
    <t>sbanerje1</t>
  </si>
  <si>
    <t>f1isfqt</t>
  </si>
  <si>
    <t>F96K6B8</t>
  </si>
  <si>
    <t>F1G72AT</t>
  </si>
  <si>
    <t>F4850LN</t>
  </si>
  <si>
    <t>fbzcksw</t>
  </si>
  <si>
    <t>F7A997Q</t>
  </si>
  <si>
    <t>F46QIHX</t>
  </si>
  <si>
    <t>F5ONX2E</t>
  </si>
  <si>
    <t>F2NQAKL</t>
  </si>
  <si>
    <t>F4SQZCY</t>
  </si>
  <si>
    <t>F97UTOH</t>
  </si>
  <si>
    <t>fbifije</t>
  </si>
  <si>
    <t>FCN4BUS</t>
  </si>
  <si>
    <t>f6yyodt</t>
  </si>
  <si>
    <t>svemulap</t>
  </si>
  <si>
    <t>FBJQE4C</t>
  </si>
  <si>
    <t>F1HGAHX</t>
  </si>
  <si>
    <t>spattana</t>
  </si>
  <si>
    <t>F11FB2R</t>
  </si>
  <si>
    <t>F9LHUE1</t>
  </si>
  <si>
    <t>sghosh1</t>
  </si>
  <si>
    <t>F8Z8Y9E</t>
  </si>
  <si>
    <t>FALKPBP</t>
  </si>
  <si>
    <t>fa6wyav</t>
  </si>
  <si>
    <t>f9c7acl</t>
  </si>
  <si>
    <t>F419RBO</t>
  </si>
  <si>
    <t>FCZJHYS</t>
  </si>
  <si>
    <t>FAHBK6M</t>
  </si>
  <si>
    <t>F4OFPS9</t>
  </si>
  <si>
    <t>F4ZVU7W</t>
  </si>
  <si>
    <t>FCAD368</t>
  </si>
  <si>
    <t>FC5VCWE</t>
  </si>
  <si>
    <t>F496TGT</t>
  </si>
  <si>
    <t>kkumar02</t>
  </si>
  <si>
    <t>F269KGR</t>
  </si>
  <si>
    <t>FCNL9AY</t>
  </si>
  <si>
    <t>FCDDKA5</t>
  </si>
  <si>
    <t>FCUFHGX</t>
  </si>
  <si>
    <t>FCC8VQY</t>
  </si>
  <si>
    <t>FC1JM9V</t>
  </si>
  <si>
    <t>ssamanta</t>
  </si>
  <si>
    <t>F7O7BE9</t>
  </si>
  <si>
    <t>F4F7IBS</t>
  </si>
  <si>
    <t>F19SLYV</t>
  </si>
  <si>
    <t>FCRRLFD</t>
  </si>
  <si>
    <t>F86RJ2Z</t>
  </si>
  <si>
    <t>F8PB6AX</t>
  </si>
  <si>
    <t>F9ZLZ42</t>
  </si>
  <si>
    <t>F122FGR</t>
  </si>
  <si>
    <t>f53mumu</t>
  </si>
  <si>
    <t>F65VJS1</t>
  </si>
  <si>
    <t>FBZ3XI6</t>
  </si>
  <si>
    <t>F1Q58ZG</t>
  </si>
  <si>
    <t>FCLJOLE</t>
  </si>
  <si>
    <t>FCJK12G</t>
  </si>
  <si>
    <t>smahanti</t>
  </si>
  <si>
    <t>F54BNQF</t>
  </si>
  <si>
    <t>FC44N78</t>
  </si>
  <si>
    <t>F6BCB8Y</t>
  </si>
  <si>
    <t>FB92GDP</t>
  </si>
  <si>
    <t>skoley</t>
  </si>
  <si>
    <t>f82t23q</t>
  </si>
  <si>
    <t>pdas03</t>
  </si>
  <si>
    <t>FAAN7HD</t>
  </si>
  <si>
    <t>f6ctyai</t>
  </si>
  <si>
    <t>dpati</t>
  </si>
  <si>
    <t>F1X9M1V</t>
  </si>
  <si>
    <t>F3EV5AG</t>
  </si>
  <si>
    <t>F66R8RA</t>
  </si>
  <si>
    <t>F2DD9AG</t>
  </si>
  <si>
    <t>psil</t>
  </si>
  <si>
    <t>F4RILC2</t>
  </si>
  <si>
    <t>F8UMJWS</t>
  </si>
  <si>
    <t>FARK7VG</t>
  </si>
  <si>
    <t>f39ebhk</t>
  </si>
  <si>
    <t>FAMBQAD</t>
  </si>
  <si>
    <t>F14D9MJ</t>
  </si>
  <si>
    <t>nbose01</t>
  </si>
  <si>
    <t>F5NR0YU</t>
  </si>
  <si>
    <t>F3iifum</t>
  </si>
  <si>
    <t>F7WFIKT</t>
  </si>
  <si>
    <t>ddas02</t>
  </si>
  <si>
    <t>ddasdeb</t>
  </si>
  <si>
    <t>ssingh02</t>
  </si>
  <si>
    <t>F1UMQQE</t>
  </si>
  <si>
    <t>F2R2T7Y</t>
  </si>
  <si>
    <t>f1bmktb</t>
  </si>
  <si>
    <t>smonda01</t>
  </si>
  <si>
    <t>vmichael</t>
  </si>
  <si>
    <t>asarka03</t>
  </si>
  <si>
    <t>FA0PS50</t>
  </si>
  <si>
    <t>FAIDMIT</t>
  </si>
  <si>
    <t>rveerama</t>
  </si>
  <si>
    <t>F271SMY</t>
  </si>
  <si>
    <t>sbaner03</t>
  </si>
  <si>
    <t>F7D2NAR</t>
  </si>
  <si>
    <t>thippan</t>
  </si>
  <si>
    <t>F7G9XUW</t>
  </si>
  <si>
    <t>F2OKFXU</t>
  </si>
  <si>
    <t>F2DC3IX</t>
  </si>
  <si>
    <t>F15V2DD</t>
  </si>
  <si>
    <t>F1E8YZO</t>
  </si>
  <si>
    <t>FB2O7TI</t>
  </si>
  <si>
    <t>F1WJND5</t>
  </si>
  <si>
    <t>F77QE2U</t>
  </si>
  <si>
    <t>FAH6JJJ</t>
  </si>
  <si>
    <t>F8DIPP4</t>
  </si>
  <si>
    <t>F23EFV1</t>
  </si>
  <si>
    <t>DSarka01</t>
  </si>
  <si>
    <t>F3TAF0M</t>
  </si>
  <si>
    <t>F9ITIK3</t>
  </si>
  <si>
    <t>F75Z7XR</t>
  </si>
  <si>
    <t>F8N1ZYL</t>
  </si>
  <si>
    <t>nhait</t>
  </si>
  <si>
    <t>nsaha</t>
  </si>
  <si>
    <t>FBZE76V</t>
  </si>
  <si>
    <t>FBP3O2Z</t>
  </si>
  <si>
    <t>fbyszhi</t>
  </si>
  <si>
    <t>F88I6BV</t>
  </si>
  <si>
    <t>f80jr3l</t>
  </si>
  <si>
    <t>sdas05</t>
  </si>
  <si>
    <t>akumar11</t>
  </si>
  <si>
    <t>FCYB8YY</t>
  </si>
  <si>
    <t>F5OC7GV</t>
  </si>
  <si>
    <t>F5N9ZGG</t>
  </si>
  <si>
    <t>asett</t>
  </si>
  <si>
    <t>F8D9T5V</t>
  </si>
  <si>
    <t>kale</t>
  </si>
  <si>
    <t>F2ZLW3R</t>
  </si>
  <si>
    <t>F7MDPLX</t>
  </si>
  <si>
    <t>F30KKV5</t>
  </si>
  <si>
    <t>sanand</t>
  </si>
  <si>
    <t>F36DM1F</t>
  </si>
  <si>
    <t>F8CL3TJ</t>
  </si>
  <si>
    <t>F3EVLAQ</t>
  </si>
  <si>
    <t>FCTP7HF</t>
  </si>
  <si>
    <t>F1ZY664</t>
  </si>
  <si>
    <t>F94OEXK</t>
  </si>
  <si>
    <t>apoddar</t>
  </si>
  <si>
    <t>amukhopa</t>
  </si>
  <si>
    <t>F77SGCX</t>
  </si>
  <si>
    <t>usaman01</t>
  </si>
  <si>
    <t>FA92M4D</t>
  </si>
  <si>
    <t>F4N3JTE</t>
  </si>
  <si>
    <t>pdas</t>
  </si>
  <si>
    <t>F1HVK21</t>
  </si>
  <si>
    <t>F97EZAX</t>
  </si>
  <si>
    <t>dbhatt01</t>
  </si>
  <si>
    <t>FAWTLNY</t>
  </si>
  <si>
    <t>F8XCXYN</t>
  </si>
  <si>
    <t>F2E8IUV</t>
  </si>
  <si>
    <t>FAQEDUT</t>
  </si>
  <si>
    <t>F89OCZB</t>
  </si>
  <si>
    <t>F6AYYKX</t>
  </si>
  <si>
    <t>FAK976P</t>
  </si>
  <si>
    <t>F9K9QRA</t>
  </si>
  <si>
    <t>asaha1</t>
  </si>
  <si>
    <t>FBCV243</t>
  </si>
  <si>
    <t>F6O9PTC</t>
  </si>
  <si>
    <t>F6SUOVM</t>
  </si>
  <si>
    <t>FA6V0O8</t>
  </si>
  <si>
    <t>f1omihv</t>
  </si>
  <si>
    <t>ABanerj</t>
  </si>
  <si>
    <t>F8FUS0A</t>
  </si>
  <si>
    <t>FBSQ2H0</t>
  </si>
  <si>
    <t>F85COLI</t>
  </si>
  <si>
    <t>F850QZ7</t>
  </si>
  <si>
    <t>F3LZF6X</t>
  </si>
  <si>
    <t>ssinha</t>
  </si>
  <si>
    <t>F2IFX0T</t>
  </si>
  <si>
    <t>F794KUB</t>
  </si>
  <si>
    <t>F8NIKTZ</t>
  </si>
  <si>
    <t>FC2LAGJ</t>
  </si>
  <si>
    <t>F6GOZ3T</t>
  </si>
  <si>
    <t>F4WSOHO</t>
  </si>
  <si>
    <t>sdas08</t>
  </si>
  <si>
    <t>F1M33F7</t>
  </si>
  <si>
    <t>bprasad</t>
  </si>
  <si>
    <t>pmajhi</t>
  </si>
  <si>
    <t>FBJ5EA1</t>
  </si>
  <si>
    <t>F83LQY2</t>
  </si>
  <si>
    <t>FBPJAJK</t>
  </si>
  <si>
    <t>hbaisya</t>
  </si>
  <si>
    <t>F1LE0CV</t>
  </si>
  <si>
    <t>pchatter</t>
  </si>
  <si>
    <t>F770B2M</t>
  </si>
  <si>
    <t>abarma01</t>
  </si>
  <si>
    <t>dbasuray</t>
  </si>
  <si>
    <t>f6vy6wn</t>
  </si>
  <si>
    <t>F8GLLIO</t>
  </si>
  <si>
    <t>F2XL0TE</t>
  </si>
  <si>
    <t>F4AFGXX</t>
  </si>
  <si>
    <t>F7JYLDP</t>
  </si>
  <si>
    <t>jbanerje</t>
  </si>
  <si>
    <t>F2RE3YP</t>
  </si>
  <si>
    <t>FAKAO5D</t>
  </si>
  <si>
    <t>FABK141</t>
  </si>
  <si>
    <t>aagrawal</t>
  </si>
  <si>
    <t>FAVQSXL</t>
  </si>
  <si>
    <t>F8TSTSX</t>
  </si>
  <si>
    <t>F741M5M</t>
  </si>
  <si>
    <t>F78RICU</t>
  </si>
  <si>
    <t>F45G81I</t>
  </si>
  <si>
    <t>FABVLC4</t>
  </si>
  <si>
    <t>greddy</t>
  </si>
  <si>
    <t>F2IAEBA</t>
  </si>
  <si>
    <t>F7WAU03</t>
  </si>
  <si>
    <t>F4V69MP</t>
  </si>
  <si>
    <t>FBHOTYJ</t>
  </si>
  <si>
    <t>FAI4LJN</t>
  </si>
  <si>
    <t>f78414p</t>
  </si>
  <si>
    <t>F1GKYRH</t>
  </si>
  <si>
    <t>F7U38GE</t>
  </si>
  <si>
    <t>f7pmani</t>
  </si>
  <si>
    <t>fcsi7gi</t>
  </si>
  <si>
    <t>F5F6M69</t>
  </si>
  <si>
    <t>f9o7pzo</t>
  </si>
  <si>
    <t>FCH473V</t>
  </si>
  <si>
    <t>f7ylqr1</t>
  </si>
  <si>
    <t>F1ZD17A</t>
  </si>
  <si>
    <t>F5DD3OI</t>
  </si>
  <si>
    <t>myarasi</t>
  </si>
  <si>
    <t>F6WOC80</t>
  </si>
  <si>
    <t>FCBXESC</t>
  </si>
  <si>
    <t>f8doe74</t>
  </si>
  <si>
    <t>FAJYTNB</t>
  </si>
  <si>
    <t>FA1P3TW</t>
  </si>
  <si>
    <t>F9HVV79</t>
  </si>
  <si>
    <t>F7PEYAM</t>
  </si>
  <si>
    <t>shamil</t>
  </si>
  <si>
    <t>F99TC44</t>
  </si>
  <si>
    <t>F4W0IL5</t>
  </si>
  <si>
    <t>fcr3nfh</t>
  </si>
  <si>
    <t>f7ni1cu</t>
  </si>
  <si>
    <t>F80QXWL</t>
  </si>
  <si>
    <t>f70n59c</t>
  </si>
  <si>
    <t>F7HRFCN</t>
  </si>
  <si>
    <t>f7gwds0</t>
  </si>
  <si>
    <t>FAOI88R</t>
  </si>
  <si>
    <t>F8O3T7S</t>
  </si>
  <si>
    <t>F67716N</t>
  </si>
  <si>
    <t>F6PAX1K</t>
  </si>
  <si>
    <t>F2DMW8C</t>
  </si>
  <si>
    <t>F3MEOO9</t>
  </si>
  <si>
    <t>F93023M</t>
  </si>
  <si>
    <t>F1S4C6A</t>
  </si>
  <si>
    <t>F7PBAD8</t>
  </si>
  <si>
    <t>FCMLXO8</t>
  </si>
  <si>
    <t>F8AULL0</t>
  </si>
  <si>
    <t>F9DN1J9</t>
  </si>
  <si>
    <t>abhijitd</t>
  </si>
  <si>
    <t>F48TBZ1</t>
  </si>
  <si>
    <t>F4J4JJO</t>
  </si>
  <si>
    <t>F4MXIF6</t>
  </si>
  <si>
    <t>F5ZQNLL</t>
  </si>
  <si>
    <t>F4P74ZM</t>
  </si>
  <si>
    <t>FAH2CYA</t>
  </si>
  <si>
    <t>omitra</t>
  </si>
  <si>
    <t>F68Q0HK</t>
  </si>
  <si>
    <t>F2J82O0</t>
  </si>
  <si>
    <t>ssikder</t>
  </si>
  <si>
    <t>F645M4W</t>
  </si>
  <si>
    <t>F9MYMM5</t>
  </si>
  <si>
    <t>F33F3GM</t>
  </si>
  <si>
    <t>FCAB6WX</t>
  </si>
  <si>
    <t>F9WWQ35</t>
  </si>
  <si>
    <t>F736Y05</t>
  </si>
  <si>
    <t>FAB6YZZ</t>
  </si>
  <si>
    <t>rhanda</t>
  </si>
  <si>
    <t>F3BBHFT</t>
  </si>
  <si>
    <t>FAZRH5O</t>
  </si>
  <si>
    <t>F809MI4</t>
  </si>
  <si>
    <t>FARCM8H</t>
  </si>
  <si>
    <t>FCDECIL</t>
  </si>
  <si>
    <t>F6276N4</t>
  </si>
  <si>
    <t>F6HMPFX</t>
  </si>
  <si>
    <t>F51SDQ6</t>
  </si>
  <si>
    <t>FBMBB5T</t>
  </si>
  <si>
    <t>F83K17R</t>
  </si>
  <si>
    <t>vkumar02</t>
  </si>
  <si>
    <t>F7RZXLH</t>
  </si>
  <si>
    <t>F8GIS7F</t>
  </si>
  <si>
    <t>F4MU671</t>
  </si>
  <si>
    <t>F9OZNWZ</t>
  </si>
  <si>
    <t>F4YXX0X</t>
  </si>
  <si>
    <t>F7DP8OY</t>
  </si>
  <si>
    <t xml:space="preserve">F4G7ZQM </t>
  </si>
  <si>
    <t>FC2W2XO</t>
  </si>
  <si>
    <t>F5WC82U</t>
  </si>
  <si>
    <t>F34W22C</t>
  </si>
  <si>
    <t>FCTC5EX</t>
  </si>
  <si>
    <t>F6Z3D6K</t>
  </si>
  <si>
    <t>F2XZYNB</t>
  </si>
  <si>
    <t>F4MM8RI</t>
  </si>
  <si>
    <t>sdatta</t>
  </si>
  <si>
    <t>F3PHLZ8</t>
  </si>
  <si>
    <t>F9UR2O6</t>
  </si>
  <si>
    <t>FCT73WF</t>
  </si>
  <si>
    <t>F7B15LJ</t>
  </si>
  <si>
    <t>F32T5VN</t>
  </si>
  <si>
    <t>F2anwr7</t>
  </si>
  <si>
    <t>F2mubp0</t>
  </si>
  <si>
    <t>F47TWMT</t>
  </si>
  <si>
    <t>hkhann01</t>
  </si>
  <si>
    <t>fb6oh9n</t>
  </si>
  <si>
    <t>F41U9NE</t>
  </si>
  <si>
    <t>F89CYWO</t>
  </si>
  <si>
    <t>fhshah01</t>
  </si>
  <si>
    <t>FC7V87Z</t>
  </si>
  <si>
    <t>F7HGQTZ</t>
  </si>
  <si>
    <t>F1CV02K</t>
  </si>
  <si>
    <t>F4Q4BG3</t>
  </si>
  <si>
    <t>ppramani</t>
  </si>
  <si>
    <t>F2GS5F5</t>
  </si>
  <si>
    <t>F5N7Q53</t>
  </si>
  <si>
    <t>F2GD1CX</t>
  </si>
  <si>
    <t>F2GL1TY</t>
  </si>
  <si>
    <t>F8TWW8E</t>
  </si>
  <si>
    <t>F994UOX</t>
  </si>
  <si>
    <t>F6B0M4Q</t>
  </si>
  <si>
    <t>F9A4HZB</t>
  </si>
  <si>
    <t>faxe9z4</t>
  </si>
  <si>
    <t>f4y4lg9</t>
  </si>
  <si>
    <t>f712FNC</t>
  </si>
  <si>
    <t>F8R6M3D</t>
  </si>
  <si>
    <t>FCJBLUT</t>
  </si>
  <si>
    <t>f4k2yrw</t>
  </si>
  <si>
    <t>f7MVCW2 </t>
  </si>
  <si>
    <t>F7NJJ2W</t>
  </si>
  <si>
    <t>F1D0RPK</t>
  </si>
  <si>
    <t>F88ADIR</t>
  </si>
  <si>
    <t>F20DBEJ</t>
  </si>
  <si>
    <t>F3OVJJP</t>
  </si>
  <si>
    <t>F8FOC8Z</t>
  </si>
  <si>
    <t>FBAXXE1</t>
  </si>
  <si>
    <t>F2DATLY</t>
  </si>
  <si>
    <t>F2PLQLD</t>
  </si>
  <si>
    <t>FABOROW</t>
  </si>
  <si>
    <t>F1SMZ5F</t>
  </si>
  <si>
    <t>F6NBFKN</t>
  </si>
  <si>
    <t>f7E8SKE</t>
  </si>
  <si>
    <t>fB1HGDV</t>
  </si>
  <si>
    <t>F3QKXGG</t>
  </si>
  <si>
    <t>SGHANTAS</t>
  </si>
  <si>
    <t>F5HNYTB</t>
  </si>
  <si>
    <t xml:space="preserve">FCFQQSU </t>
  </si>
  <si>
    <t>F5PVTGW</t>
  </si>
  <si>
    <t>F8065AM</t>
  </si>
  <si>
    <t>F77556E</t>
  </si>
  <si>
    <t>F1U1DZ6</t>
  </si>
  <si>
    <t>F3DXVI4</t>
  </si>
  <si>
    <t>F4R7NYL</t>
  </si>
  <si>
    <t>F66GVK6</t>
  </si>
  <si>
    <t>F8MHYFG</t>
  </si>
  <si>
    <t>F8RLDB2</t>
  </si>
  <si>
    <t>F14USG9</t>
  </si>
  <si>
    <t>F5OZ8HD</t>
  </si>
  <si>
    <t>F6G6KFN</t>
  </si>
  <si>
    <t>F4HCSR1</t>
  </si>
  <si>
    <t>F2FAW2J</t>
  </si>
  <si>
    <t>F7FY1KO</t>
  </si>
  <si>
    <t>F7LWS8L</t>
  </si>
  <si>
    <t>f505xuq</t>
  </si>
  <si>
    <t>FB42GND</t>
  </si>
  <si>
    <t>F9WB4YD</t>
  </si>
  <si>
    <t>F3IW1XZ</t>
  </si>
  <si>
    <t>F6IFCR5</t>
  </si>
  <si>
    <t>F2BC3KP</t>
  </si>
  <si>
    <t>F8E19VU</t>
  </si>
  <si>
    <t>F5P951Y</t>
  </si>
  <si>
    <t>F7D1VPA</t>
  </si>
  <si>
    <t>f37n8mq</t>
  </si>
  <si>
    <t>tkoley</t>
  </si>
  <si>
    <t>F4Z6FSY</t>
  </si>
  <si>
    <t>FA3MMHU</t>
  </si>
  <si>
    <t>FACQKZB</t>
  </si>
  <si>
    <t>rkantipu</t>
  </si>
  <si>
    <t>F1NCE6W</t>
  </si>
  <si>
    <t>FAIXCJH</t>
  </si>
  <si>
    <t>F3XF54L</t>
  </si>
  <si>
    <t>FCMV4UK</t>
  </si>
  <si>
    <t>F7ECZ5K</t>
  </si>
  <si>
    <t>FBAIFX9</t>
  </si>
  <si>
    <t>F9NMRE6</t>
  </si>
  <si>
    <t>F5R56XW</t>
  </si>
  <si>
    <t>f43u7y5</t>
  </si>
  <si>
    <t>FAY9W3L</t>
  </si>
  <si>
    <t>F5K30EC</t>
  </si>
  <si>
    <t>F52AK5P</t>
  </si>
  <si>
    <t>FA1PXRB</t>
  </si>
  <si>
    <t xml:space="preserve">F70LYS6 </t>
  </si>
  <si>
    <t>F94LJXE</t>
  </si>
  <si>
    <t>F5PC96X</t>
  </si>
  <si>
    <t>FCVZATI</t>
  </si>
  <si>
    <t>F5P9UW2</t>
  </si>
  <si>
    <t>nahamed</t>
  </si>
  <si>
    <t>F7FDXWR</t>
  </si>
  <si>
    <t>F7AHBBX</t>
  </si>
  <si>
    <t>F7NQQDF</t>
  </si>
  <si>
    <t>F7H55Q0</t>
  </si>
  <si>
    <t>F7r7vbr</t>
  </si>
  <si>
    <t>F43L6SW</t>
  </si>
  <si>
    <t>F6J7PAY</t>
  </si>
  <si>
    <t>F7LJ2KO</t>
  </si>
  <si>
    <t>F7OYFG1</t>
  </si>
  <si>
    <t>F7J7XBC</t>
  </si>
  <si>
    <t>F70155D</t>
  </si>
  <si>
    <t>F62QQBA</t>
  </si>
  <si>
    <t>F98PEW7</t>
  </si>
  <si>
    <t>F10ZJRD</t>
  </si>
  <si>
    <t>F2TOJP8</t>
  </si>
  <si>
    <t>FCTG6R5</t>
  </si>
  <si>
    <t>F1J0HG8</t>
  </si>
  <si>
    <t>VRAMACHA</t>
  </si>
  <si>
    <t>FCXMVEX</t>
  </si>
  <si>
    <t>Bvijayar</t>
  </si>
  <si>
    <t>F8MDOQH</t>
  </si>
  <si>
    <t>F4CIWPT</t>
  </si>
  <si>
    <t>F8GMJJF</t>
  </si>
  <si>
    <t>F9K3DUG</t>
  </si>
  <si>
    <t>F7MG86J</t>
  </si>
  <si>
    <t>F7VUWD2</t>
  </si>
  <si>
    <t>F1NIE0W</t>
  </si>
  <si>
    <t>F7K15BG</t>
  </si>
  <si>
    <t>F2OV3S0</t>
  </si>
  <si>
    <t>F17UMYP</t>
  </si>
  <si>
    <t>FAPUO8K</t>
  </si>
  <si>
    <t>RXKRISHN</t>
  </si>
  <si>
    <t>vkodur01</t>
  </si>
  <si>
    <t>F9G1B3R</t>
  </si>
  <si>
    <t>F95WUUV</t>
  </si>
  <si>
    <t>F5VGVZ0</t>
  </si>
  <si>
    <t>F89R7DM</t>
  </si>
  <si>
    <t>F9MHFST</t>
  </si>
  <si>
    <t>fa07enq</t>
  </si>
  <si>
    <t>F9I2SQ3</t>
  </si>
  <si>
    <t>VPARTHAS</t>
  </si>
  <si>
    <t>esenth01</t>
  </si>
  <si>
    <t>f3devq9</t>
  </si>
  <si>
    <t>F77BB5G</t>
  </si>
  <si>
    <t>F1HN790</t>
  </si>
  <si>
    <t>ssanka01</t>
  </si>
  <si>
    <t>F52M8QF</t>
  </si>
  <si>
    <t>anaatama</t>
  </si>
  <si>
    <t>F578E5E</t>
  </si>
  <si>
    <t>rchella</t>
  </si>
  <si>
    <t>f6uvi29</t>
  </si>
  <si>
    <t>F2E7C61</t>
  </si>
  <si>
    <t>f5fxio8</t>
  </si>
  <si>
    <t>rchand01</t>
  </si>
  <si>
    <t>f3chv25</t>
  </si>
  <si>
    <t>F809PO4</t>
  </si>
  <si>
    <t>F3GS1K5</t>
  </si>
  <si>
    <t>F7KCR8B</t>
  </si>
  <si>
    <t>F8TZCFO</t>
  </si>
  <si>
    <t>SSENGUPT</t>
  </si>
  <si>
    <t>rjohn</t>
  </si>
  <si>
    <t>f3njrbc</t>
  </si>
  <si>
    <t>F53PFOD</t>
  </si>
  <si>
    <t>FCQC4IJ</t>
  </si>
  <si>
    <t>FCVZ3ZZ</t>
  </si>
  <si>
    <t>F3DF6L4</t>
  </si>
  <si>
    <t>F9K0SOO</t>
  </si>
  <si>
    <t>FAQTERF</t>
  </si>
  <si>
    <t>djayavel</t>
  </si>
  <si>
    <t>GMJAYASE</t>
  </si>
  <si>
    <t>F5ESL9H</t>
  </si>
  <si>
    <t>F97CIX9</t>
  </si>
  <si>
    <t>FA3DWHC</t>
  </si>
  <si>
    <t>f2f0p3e</t>
  </si>
  <si>
    <t>FBUCFNP</t>
  </si>
  <si>
    <t>F7GXJWE</t>
  </si>
  <si>
    <t>lsivakum</t>
  </si>
  <si>
    <t>f4sq6ph</t>
  </si>
  <si>
    <t>F3XEUJ0</t>
  </si>
  <si>
    <t>F7F2E2H</t>
  </si>
  <si>
    <t>F15HZOP</t>
  </si>
  <si>
    <t>f3eu2wb</t>
  </si>
  <si>
    <t>pjselvar</t>
  </si>
  <si>
    <t>F50MGKA</t>
  </si>
  <si>
    <t>FBAFDCV</t>
  </si>
  <si>
    <t>F3ZNEZN</t>
  </si>
  <si>
    <t>F92EZBO</t>
  </si>
  <si>
    <t>FB5UCX3</t>
  </si>
  <si>
    <t>F5FSY17</t>
  </si>
  <si>
    <t>f14rfe2</t>
  </si>
  <si>
    <t>F34TRFN</t>
  </si>
  <si>
    <t>sdjayara</t>
  </si>
  <si>
    <t>F75M9WX</t>
  </si>
  <si>
    <t>FBMFSNL</t>
  </si>
  <si>
    <t>F3VUXU8</t>
  </si>
  <si>
    <t>F3VLH3L</t>
  </si>
  <si>
    <t>F96UREP</t>
  </si>
  <si>
    <t>F9IML5F</t>
  </si>
  <si>
    <t>F1ZDAFU</t>
  </si>
  <si>
    <t>F45SLRL</t>
  </si>
  <si>
    <t>F3YWXWK</t>
  </si>
  <si>
    <t>bkmohan</t>
  </si>
  <si>
    <t>f2ac5fs</t>
  </si>
  <si>
    <t>ansahoo</t>
  </si>
  <si>
    <t>F71GOKG</t>
  </si>
  <si>
    <t>F1Q47ZU</t>
  </si>
  <si>
    <t>F7NLV6Z</t>
  </si>
  <si>
    <t>F2W8MDZ</t>
  </si>
  <si>
    <t>F746QQQ</t>
  </si>
  <si>
    <t>F8EQKAH</t>
  </si>
  <si>
    <t>F5CX39V</t>
  </si>
  <si>
    <t>F462DK4</t>
  </si>
  <si>
    <t>F4KDGJ6</t>
  </si>
  <si>
    <t>FA5INDP</t>
  </si>
  <si>
    <t>F4GSVYX</t>
  </si>
  <si>
    <t>F9OXU5L</t>
  </si>
  <si>
    <t>F6M23BJ</t>
  </si>
  <si>
    <t>FBW8HFE</t>
  </si>
  <si>
    <t>F5C8M61</t>
  </si>
  <si>
    <t>f5ocm4t</t>
  </si>
  <si>
    <t>F4UW1GI</t>
  </si>
  <si>
    <t>FDZCTJO</t>
  </si>
  <si>
    <t>psurya</t>
  </si>
  <si>
    <t>F4C1WLU</t>
  </si>
  <si>
    <t>vmaricha</t>
  </si>
  <si>
    <t>F2201MK</t>
  </si>
  <si>
    <t>f5n6y2p</t>
  </si>
  <si>
    <t>f210071</t>
  </si>
  <si>
    <t>F9D0CYK</t>
  </si>
  <si>
    <t>NSINGH03</t>
  </si>
  <si>
    <t>F7G0ECM</t>
  </si>
  <si>
    <t>SSHYAM01</t>
  </si>
  <si>
    <t>F4GR1LA</t>
  </si>
  <si>
    <t>F8RFQ0J</t>
  </si>
  <si>
    <t>F36YVSD</t>
  </si>
  <si>
    <t>f346m4k</t>
  </si>
  <si>
    <t>F3W04EQ</t>
  </si>
  <si>
    <t>FCHMKXF</t>
  </si>
  <si>
    <t>F36EK87</t>
  </si>
  <si>
    <t>F6CHR6L</t>
  </si>
  <si>
    <t>tmegavan</t>
  </si>
  <si>
    <t>F510H6Z</t>
  </si>
  <si>
    <t>FAHYXDD</t>
  </si>
  <si>
    <t>F4EPDLF</t>
  </si>
  <si>
    <t>F49WJ06</t>
  </si>
  <si>
    <t>FB7PENV</t>
  </si>
  <si>
    <t>rbiswa01</t>
  </si>
  <si>
    <t>FA9EFO8</t>
  </si>
  <si>
    <t>F5U4C8N</t>
  </si>
  <si>
    <t>F27RWJO</t>
  </si>
  <si>
    <t>F5ZMVED</t>
  </si>
  <si>
    <t>F4FVQPJ</t>
  </si>
  <si>
    <t>F3XVDQX</t>
  </si>
  <si>
    <t>F6ITM2Z</t>
  </si>
  <si>
    <t>sghosh06</t>
  </si>
  <si>
    <t>sbasu</t>
  </si>
  <si>
    <t>f5biu99</t>
  </si>
  <si>
    <t>F82GYMX</t>
  </si>
  <si>
    <t>f6jtbl6</t>
  </si>
  <si>
    <t>f3fv85x</t>
  </si>
  <si>
    <t>F52NQ1M</t>
  </si>
  <si>
    <t>sbiswas</t>
  </si>
  <si>
    <t>F29A0XG</t>
  </si>
  <si>
    <t>F20WK7I</t>
  </si>
  <si>
    <t>sdas09</t>
  </si>
  <si>
    <t>F9X87CJ</t>
  </si>
  <si>
    <t>f6d67hh</t>
  </si>
  <si>
    <t>FCD1T2G</t>
  </si>
  <si>
    <t>JAJMALKH</t>
  </si>
  <si>
    <t>FBXVZBR</t>
  </si>
  <si>
    <t>F64TNS4</t>
  </si>
  <si>
    <t>FC6TT6O</t>
  </si>
  <si>
    <t>FCF58MT</t>
  </si>
  <si>
    <t>PPAULR01</t>
  </si>
  <si>
    <t>F4ZBT4D</t>
  </si>
  <si>
    <t>F3GSVVT</t>
  </si>
  <si>
    <t>F3JE6JC</t>
  </si>
  <si>
    <t>F39SX6N</t>
  </si>
  <si>
    <t>F9SRRHU</t>
  </si>
  <si>
    <t>F24VWQG</t>
  </si>
  <si>
    <t>F40HWUE</t>
  </si>
  <si>
    <t>F8MFVO4</t>
  </si>
  <si>
    <t>F33FO9J</t>
  </si>
  <si>
    <t>F89Q14J</t>
  </si>
  <si>
    <t>F4KV5CV</t>
  </si>
  <si>
    <t>F4STUSS</t>
  </si>
  <si>
    <t>adeshp01</t>
  </si>
  <si>
    <t>f7eayhv</t>
  </si>
  <si>
    <t>F72R7BP</t>
  </si>
  <si>
    <t>fajuba7</t>
  </si>
  <si>
    <t>f942qp8</t>
  </si>
  <si>
    <t>SKAR</t>
  </si>
  <si>
    <t>F7ACBOO</t>
  </si>
  <si>
    <t>FAHFFFZ</t>
  </si>
  <si>
    <t>FB8954L</t>
  </si>
  <si>
    <t>F1NV9RA</t>
  </si>
  <si>
    <t>F753H0P</t>
  </si>
  <si>
    <t>FAUIT4I</t>
  </si>
  <si>
    <t>FAPNGML</t>
  </si>
  <si>
    <t>F319KR7</t>
  </si>
  <si>
    <t>kalagu01</t>
  </si>
  <si>
    <t>F57BNIX</t>
  </si>
  <si>
    <t>F2WK7YD</t>
  </si>
  <si>
    <t>F72CBL9</t>
  </si>
  <si>
    <t>F4P57PM</t>
  </si>
  <si>
    <t>F4KGZU5</t>
  </si>
  <si>
    <t>F8S8D9B</t>
  </si>
  <si>
    <t>F16112U</t>
  </si>
  <si>
    <t>F96TS19</t>
  </si>
  <si>
    <t>GGADDE</t>
  </si>
  <si>
    <t>F9SFNM7</t>
  </si>
  <si>
    <t>F4QMHB1</t>
  </si>
  <si>
    <t>F2CXCRT</t>
  </si>
  <si>
    <t>F95UAW4</t>
  </si>
  <si>
    <t>F4PGFH3</t>
  </si>
  <si>
    <t>FCAFGW5</t>
  </si>
  <si>
    <t>F7F11BF</t>
  </si>
  <si>
    <t>F5L2GFO</t>
  </si>
  <si>
    <t>F5N6M80</t>
  </si>
  <si>
    <t>F4FCLS4</t>
  </si>
  <si>
    <t>F421KI1</t>
  </si>
  <si>
    <t>kaushikr</t>
  </si>
  <si>
    <t>FAFOOYQ</t>
  </si>
  <si>
    <t>F760ZJ3</t>
  </si>
  <si>
    <t>F7DMXOK</t>
  </si>
  <si>
    <t>F3JKCP3</t>
  </si>
  <si>
    <t>FC9LLEC</t>
  </si>
  <si>
    <t>F9B3NT4</t>
  </si>
  <si>
    <t>F1A13A0</t>
  </si>
  <si>
    <t>F7S5T5D</t>
  </si>
  <si>
    <t>F8F2N0S</t>
  </si>
  <si>
    <t>F73F5PE</t>
  </si>
  <si>
    <t>F1GC70H</t>
  </si>
  <si>
    <t>FAPI92D</t>
  </si>
  <si>
    <t>F418ZGV</t>
  </si>
  <si>
    <t>F2K1QAT</t>
  </si>
  <si>
    <t>F7FL1MG</t>
  </si>
  <si>
    <t>F7LYIQW</t>
  </si>
  <si>
    <t>F196LMF</t>
  </si>
  <si>
    <t>F32VMLD</t>
  </si>
  <si>
    <t>F563PO8</t>
  </si>
  <si>
    <t>F960LEB</t>
  </si>
  <si>
    <t>F2JXWEL</t>
  </si>
  <si>
    <t>FCK0DQK</t>
  </si>
  <si>
    <t>F41152P</t>
  </si>
  <si>
    <t>F47SMPN</t>
  </si>
  <si>
    <t>F82J1MZ</t>
  </si>
  <si>
    <t>F7HV6YB</t>
  </si>
  <si>
    <t>F3YCOTC</t>
  </si>
  <si>
    <t>F9G71N7</t>
  </si>
  <si>
    <t>F94TXRQ</t>
  </si>
  <si>
    <t>F6IVOL0</t>
  </si>
  <si>
    <t>F71YFNO</t>
  </si>
  <si>
    <t>F31BAHN</t>
  </si>
  <si>
    <t>F4PXUHM</t>
  </si>
  <si>
    <t>F364Y5V</t>
  </si>
  <si>
    <t>PKOSHTI</t>
  </si>
  <si>
    <t>F7DSRLE</t>
  </si>
  <si>
    <t>F1XFNFB</t>
  </si>
  <si>
    <t>FA6JRWD</t>
  </si>
  <si>
    <t>F6T98OQ</t>
  </si>
  <si>
    <t>F2K1CX9</t>
  </si>
  <si>
    <t>F4C1U4V</t>
  </si>
  <si>
    <t>F90MYIE</t>
  </si>
  <si>
    <t>F2K3XBG</t>
  </si>
  <si>
    <t>F8LQN5P</t>
  </si>
  <si>
    <t>FAN5OCI</t>
  </si>
  <si>
    <t>FBVGZPL</t>
  </si>
  <si>
    <t>F978SKF</t>
  </si>
  <si>
    <t>FB1D438</t>
  </si>
  <si>
    <t>F93ICIQ</t>
  </si>
  <si>
    <t>F5WKSPK</t>
  </si>
  <si>
    <t>F74X75Z</t>
  </si>
  <si>
    <t>F827C3E</t>
  </si>
  <si>
    <t>F76P91C</t>
  </si>
  <si>
    <t>imajumde</t>
  </si>
  <si>
    <t>smishr06</t>
  </si>
  <si>
    <t>fcsa6eg</t>
  </si>
  <si>
    <t>F7FNSYE</t>
  </si>
  <si>
    <t>FB0ZIJT</t>
  </si>
  <si>
    <t>F5QHJP3</t>
  </si>
  <si>
    <t>SKRISH01</t>
  </si>
  <si>
    <t>F944K0O</t>
  </si>
  <si>
    <t>F9VANRC</t>
  </si>
  <si>
    <t>F82CLYM</t>
  </si>
  <si>
    <t>F952MIU</t>
  </si>
  <si>
    <t>F39RY9S</t>
  </si>
  <si>
    <t>mkamar01</t>
  </si>
  <si>
    <t>F9AA5Y9</t>
  </si>
  <si>
    <t>F821OKV</t>
  </si>
  <si>
    <t>F9KREDS</t>
  </si>
  <si>
    <t>F9V45RI</t>
  </si>
  <si>
    <t>F21T3X9</t>
  </si>
  <si>
    <t>F8UX9I4</t>
  </si>
  <si>
    <t>F3ZV0U5</t>
  </si>
  <si>
    <t>F2WLZ1B</t>
  </si>
  <si>
    <t>F5OMCH3</t>
  </si>
  <si>
    <t>FAAVLGZ</t>
  </si>
  <si>
    <t>F2RY0Dk</t>
  </si>
  <si>
    <t>F9LNRKZ</t>
  </si>
  <si>
    <t>rkrishnam</t>
  </si>
  <si>
    <t>rsarkar</t>
  </si>
  <si>
    <t>F18NPD5</t>
  </si>
  <si>
    <t>FA5F74W</t>
  </si>
  <si>
    <t>Rapid Connect Authcore</t>
  </si>
  <si>
    <t>Rapid Connect Web</t>
  </si>
  <si>
    <t>Rapid Connect Backend</t>
  </si>
  <si>
    <t>UCG - BAU</t>
  </si>
  <si>
    <t>BPO – RSA Conversion</t>
  </si>
  <si>
    <t>ESG_EMV Implementation_New National Support</t>
  </si>
  <si>
    <t>FD PMO PM</t>
  </si>
  <si>
    <t>FD South Conversion</t>
  </si>
  <si>
    <t>Mobile Banking - SMS</t>
  </si>
  <si>
    <t>CBRT</t>
  </si>
  <si>
    <t>IDS</t>
  </si>
  <si>
    <t>IDS-DSS</t>
  </si>
  <si>
    <t>Interchange</t>
  </si>
  <si>
    <t>BAMS Conversion Support</t>
  </si>
  <si>
    <t>BANA Interchange</t>
  </si>
  <si>
    <t>DSS/MBI &amp; IDW</t>
  </si>
  <si>
    <t>Manage - BTMP</t>
  </si>
  <si>
    <t>Operations-SA</t>
  </si>
  <si>
    <t>PartnerDev - Ignite Hybrid</t>
  </si>
  <si>
    <t>SignUp - GSB</t>
  </si>
  <si>
    <t>SignUp - SNAP</t>
  </si>
  <si>
    <t>SignUp - VAPP</t>
  </si>
  <si>
    <t>SignUp - AMA</t>
  </si>
  <si>
    <t>Manage - CMS</t>
  </si>
  <si>
    <t>SignUp - Marketplace</t>
  </si>
  <si>
    <t>Manage - BANA</t>
  </si>
  <si>
    <t>Manage - CeMV</t>
  </si>
  <si>
    <t>Manage - MTOS</t>
  </si>
  <si>
    <t>SignUp - POGO</t>
  </si>
  <si>
    <t>myFD</t>
  </si>
  <si>
    <t>FDiNET</t>
  </si>
  <si>
    <t>SOA Services</t>
  </si>
  <si>
    <t>FD CAST</t>
  </si>
  <si>
    <t>Cypress</t>
  </si>
  <si>
    <t>MDM &amp; CL - Adhoc</t>
  </si>
  <si>
    <t>Ataccama</t>
  </si>
  <si>
    <t>FDMAS</t>
  </si>
  <si>
    <t>FSAMS</t>
  </si>
  <si>
    <t>NSS - TeleCheck - C3</t>
  </si>
  <si>
    <t>NSS - TeleCheck - TUMSS and StarNet</t>
  </si>
  <si>
    <t>NSS-TeleCheck- Authorization &amp; ConnectPay</t>
  </si>
  <si>
    <t>Credit Analytics Offshore</t>
  </si>
  <si>
    <t>Management</t>
  </si>
  <si>
    <t>Funding</t>
  </si>
  <si>
    <t>MPS</t>
  </si>
  <si>
    <t>Posting &amp; Fee Billing</t>
  </si>
  <si>
    <t>Statements</t>
  </si>
  <si>
    <t>FMG</t>
  </si>
  <si>
    <t>MAI</t>
  </si>
  <si>
    <t>CPT/KADE/MSA PC</t>
  </si>
  <si>
    <t>POTS</t>
  </si>
  <si>
    <t>TransArmor-HV</t>
  </si>
  <si>
    <t>RISCFES</t>
  </si>
  <si>
    <t>EMV Testing</t>
  </si>
  <si>
    <t>Rapid Connect BA</t>
  </si>
  <si>
    <t>NFE Production Support</t>
  </si>
  <si>
    <t>HDC Production Support</t>
  </si>
  <si>
    <t>Debit Gateway Development</t>
  </si>
  <si>
    <t>NFE Switch Development</t>
  </si>
  <si>
    <t>PI</t>
  </si>
  <si>
    <t>CADRE</t>
  </si>
  <si>
    <t>National Settlement</t>
  </si>
  <si>
    <t>T-Bred</t>
  </si>
  <si>
    <t>TransAuth</t>
  </si>
  <si>
    <t>Prop BE - Mainframe Support</t>
  </si>
  <si>
    <t>Prop BE - Distributed Support</t>
  </si>
  <si>
    <t>Linkpoint Application</t>
  </si>
  <si>
    <t>HRP</t>
  </si>
  <si>
    <t>Vpay BAU</t>
  </si>
  <si>
    <t>Buypass Tools</t>
  </si>
  <si>
    <t>FDMS Atlanta Frontend</t>
  </si>
  <si>
    <t>Compass XML</t>
  </si>
  <si>
    <t>Emerging Technologies</t>
  </si>
  <si>
    <t>Datawire</t>
  </si>
  <si>
    <t>Tandem Development</t>
  </si>
  <si>
    <t>Unity/ Terminal - Development</t>
  </si>
  <si>
    <t>Merchant Master</t>
  </si>
  <si>
    <t>START</t>
  </si>
  <si>
    <t>MASS</t>
  </si>
  <si>
    <t>Merchant Manager</t>
  </si>
  <si>
    <t>MAPS</t>
  </si>
  <si>
    <t>Buypass Billing</t>
  </si>
  <si>
    <t>B2B Gateway</t>
  </si>
  <si>
    <t>BOFS</t>
  </si>
  <si>
    <t>Debit Back Office</t>
  </si>
  <si>
    <t>FESS</t>
  </si>
  <si>
    <t>PTS</t>
  </si>
  <si>
    <t>Merchant Back End Maintenance</t>
  </si>
  <si>
    <t>Auth Management-Melville</t>
  </si>
  <si>
    <t>RAA</t>
  </si>
  <si>
    <t>Prop BE - PIN Debit</t>
  </si>
  <si>
    <t>FDMS-Memphis- Back End</t>
  </si>
  <si>
    <t>TCG</t>
  </si>
  <si>
    <t>IMS.</t>
  </si>
  <si>
    <t>HWRefresh</t>
  </si>
  <si>
    <t>First D-EFTPS Testing-AUG 2016</t>
  </si>
  <si>
    <t>FDMS Mobile Banking DevOps</t>
  </si>
  <si>
    <t>UCG - DEV</t>
  </si>
  <si>
    <t>Sales &amp; Support</t>
  </si>
  <si>
    <t>Service 360 Phase 3</t>
  </si>
  <si>
    <t>FD Infolease Support</t>
  </si>
  <si>
    <t>FD Corporate RMW-CARS</t>
  </si>
  <si>
    <t>BI Support</t>
  </si>
  <si>
    <t>PASO Extract</t>
  </si>
  <si>
    <t>PASO Support</t>
  </si>
  <si>
    <t>Sales to Revenue</t>
  </si>
  <si>
    <t>Telecheck Production Support</t>
  </si>
  <si>
    <t>FDPC Voice Services</t>
  </si>
  <si>
    <t>S360 Brazil Colombia</t>
  </si>
  <si>
    <t>First Data Cono Sur</t>
  </si>
  <si>
    <t>FD POS Testers</t>
  </si>
  <si>
    <t>FD Australia Acquiring Support</t>
  </si>
  <si>
    <t>FD VisionPLUS AUS-NZ</t>
  </si>
  <si>
    <t>First D-Latitude Engagement Se</t>
  </si>
  <si>
    <t>First D-BA Services-FEB 2017</t>
  </si>
  <si>
    <t>First D-Project Management Ser</t>
  </si>
  <si>
    <t>FD Brazil Application Support</t>
  </si>
  <si>
    <t>First D-TM Application Support</t>
  </si>
  <si>
    <t>First D-Test Analyst Allocatio</t>
  </si>
  <si>
    <t>First D-DW/BI Implementation-J</t>
  </si>
  <si>
    <t>FDI China Connex</t>
  </si>
  <si>
    <t>FD Germany Advanced Solutions</t>
  </si>
  <si>
    <t>FIRST DATA SCM-Support</t>
  </si>
  <si>
    <t>Greece COBOL</t>
  </si>
  <si>
    <t>FD India Services A</t>
  </si>
  <si>
    <t>First D-Consolidated T&amp;M Posit</t>
  </si>
  <si>
    <t>OmniPay App Support</t>
  </si>
  <si>
    <t>Base24 development</t>
  </si>
  <si>
    <t>Slovakia Java Development</t>
  </si>
  <si>
    <t>First data EMEA PM</t>
  </si>
  <si>
    <t>First D-Poland Base24 Dev</t>
  </si>
  <si>
    <t>FirstVision EMEA Dubai BA</t>
  </si>
  <si>
    <t>FD First Vision EMEA UK BA A</t>
  </si>
  <si>
    <t>FD First Vision EMEA UK BA B</t>
  </si>
  <si>
    <t>FD First Vision EMEA UK BA C</t>
  </si>
  <si>
    <t>FDI VisionPLUS DRS BA</t>
  </si>
  <si>
    <t>FDI VisionPLUS Collections BA</t>
  </si>
  <si>
    <t>BackBase  Eservicing R1</t>
  </si>
  <si>
    <t>First Data UK</t>
  </si>
  <si>
    <t>First D-Qlik Analytics for MP</t>
  </si>
  <si>
    <t>First D-OFAC - FD Corporate-MA</t>
  </si>
  <si>
    <t>FDI AccessPLUS UK</t>
  </si>
  <si>
    <t>First D-First Data Web Portal-</t>
  </si>
  <si>
    <t>FDI VisionPLUS PM</t>
  </si>
  <si>
    <t>FDI VisionPLUS Offshore Product</t>
  </si>
  <si>
    <t>FDI VisionPLUS Product Management</t>
  </si>
  <si>
    <t>ODEV1</t>
  </si>
  <si>
    <t>ODEV6</t>
  </si>
  <si>
    <t>ODEV3</t>
  </si>
  <si>
    <t>TM016</t>
  </si>
  <si>
    <t>TM033</t>
  </si>
  <si>
    <t>ODEV5</t>
  </si>
  <si>
    <t>TM09J</t>
  </si>
  <si>
    <t>TD08A</t>
  </si>
  <si>
    <t>TM029</t>
  </si>
  <si>
    <t>TM02R</t>
  </si>
  <si>
    <t>TM05K</t>
  </si>
  <si>
    <t>TM26D</t>
  </si>
  <si>
    <t>TM26M</t>
  </si>
  <si>
    <t>TM89D</t>
  </si>
  <si>
    <t>TM89D-Resiliency</t>
  </si>
  <si>
    <t>TM411</t>
  </si>
  <si>
    <t>eM</t>
  </si>
  <si>
    <t>FIWS CTB</t>
  </si>
  <si>
    <t>JAVA02 CTB</t>
  </si>
  <si>
    <t>JAVA04 CTB</t>
  </si>
  <si>
    <t>PAYPLC CTB</t>
  </si>
  <si>
    <t>New Arch BA</t>
  </si>
  <si>
    <t>Evolve</t>
  </si>
  <si>
    <t>ODEV8</t>
  </si>
  <si>
    <t>ODEV4</t>
  </si>
  <si>
    <t>ODEV2</t>
  </si>
  <si>
    <t>REMITDEV</t>
  </si>
  <si>
    <t>TM04C</t>
  </si>
  <si>
    <t>CashTax-CKC</t>
  </si>
  <si>
    <t>FDGS-DEVMR</t>
  </si>
  <si>
    <t>FDGS-TechOps</t>
  </si>
  <si>
    <t>PM Group-Mainframes</t>
  </si>
  <si>
    <t>PM Group-Others</t>
  </si>
  <si>
    <t>PM Group-Complaince</t>
  </si>
  <si>
    <t>REMITCO Migration</t>
  </si>
  <si>
    <t>OLB/DEV</t>
  </si>
  <si>
    <t>OLB/DEV-PC</t>
  </si>
  <si>
    <t>OLB/QA</t>
  </si>
  <si>
    <t>SCM BAU</t>
  </si>
  <si>
    <t>FDPC Tools Automation</t>
  </si>
  <si>
    <t>Middleware</t>
  </si>
  <si>
    <t>Middleware - Trustwave</t>
  </si>
  <si>
    <t>Project Management-Kaushik</t>
  </si>
  <si>
    <t>CC RTS</t>
  </si>
  <si>
    <t>AIX Admin</t>
  </si>
  <si>
    <t>Middleware - Tools</t>
  </si>
  <si>
    <t>Network Admin</t>
  </si>
  <si>
    <t>Load Balancing</t>
  </si>
  <si>
    <t>Checkpoint Firewall-Mohana</t>
  </si>
  <si>
    <t>Database Admin-Offshore</t>
  </si>
  <si>
    <t>Database -Onsite</t>
  </si>
  <si>
    <t>Production Support</t>
  </si>
  <si>
    <t>FD Debits - TSP</t>
  </si>
  <si>
    <t>Debit Services</t>
  </si>
  <si>
    <t>Onsite</t>
  </si>
  <si>
    <t>Hunt Valley</t>
  </si>
  <si>
    <t>Atlanta</t>
  </si>
  <si>
    <t>Coral Springs</t>
  </si>
  <si>
    <t>Marietta</t>
  </si>
  <si>
    <t>Omaha</t>
  </si>
  <si>
    <t>Chennai</t>
  </si>
  <si>
    <t>Louisville</t>
  </si>
  <si>
    <t>Mississauga</t>
  </si>
  <si>
    <t>Irving</t>
  </si>
  <si>
    <t xml:space="preserve">Mountain View                 </t>
  </si>
  <si>
    <t>Jersey City</t>
  </si>
  <si>
    <t>Greenwood Village</t>
  </si>
  <si>
    <t>Pune</t>
  </si>
  <si>
    <t>Sugar Land</t>
  </si>
  <si>
    <t>Houston</t>
  </si>
  <si>
    <t>Coimbatore</t>
  </si>
  <si>
    <t>Alpharetta</t>
  </si>
  <si>
    <t>Toronto</t>
  </si>
  <si>
    <t>Buenos Aires</t>
  </si>
  <si>
    <t>Sydney</t>
  </si>
  <si>
    <t>Melbourne</t>
  </si>
  <si>
    <t xml:space="preserve">Sao Paulo                     </t>
  </si>
  <si>
    <t xml:space="preserve">Frankfurt                     </t>
  </si>
  <si>
    <t>Frankfurt</t>
  </si>
  <si>
    <t>Mumbai</t>
  </si>
  <si>
    <t>Dublin</t>
  </si>
  <si>
    <t>Bratislava</t>
  </si>
  <si>
    <t xml:space="preserve">Chennai                       </t>
  </si>
  <si>
    <t>Dubai</t>
  </si>
  <si>
    <t>Basildon</t>
  </si>
  <si>
    <t>London</t>
  </si>
  <si>
    <t>London - CLT</t>
  </si>
  <si>
    <t>Blue Ash</t>
  </si>
  <si>
    <t>Englewood</t>
  </si>
  <si>
    <t>Austin</t>
  </si>
  <si>
    <t>Chicago</t>
  </si>
  <si>
    <t>Wilmington</t>
  </si>
  <si>
    <t>Job Title</t>
  </si>
  <si>
    <t>Application Development / IT Architect - L2</t>
  </si>
  <si>
    <t>Application Development / Application Developer - L3</t>
  </si>
  <si>
    <t>Application Development / Application Developer - L2</t>
  </si>
  <si>
    <t>Niche 1 Skills / N1-Technical Lead</t>
  </si>
  <si>
    <t>Niche 3 Skills / N3-Developer - L1</t>
  </si>
  <si>
    <t>Application Development / Application Developer - L1</t>
  </si>
  <si>
    <t>Business Process Analysis / Process Analyst</t>
  </si>
  <si>
    <t>Application Development (PMO) / Project Manager - L1</t>
  </si>
  <si>
    <t>Application Development (PMO) / Project Manager - L3</t>
  </si>
  <si>
    <t>Application Development (PMO) / Project Manager - L2</t>
  </si>
  <si>
    <t>Niche 1 Skills / N1-Developer - L2</t>
  </si>
  <si>
    <t>Niche 2 Skills / N2-Architect - L2</t>
  </si>
  <si>
    <t>Niche 1 Skills / N1-Developer - L1</t>
  </si>
  <si>
    <t>Application Development / High End Java/Web Developer (RAD)-L3</t>
  </si>
  <si>
    <t>Application Development / Application Lead / Business Analyst</t>
  </si>
  <si>
    <t>Niche 2 Skills / N2-Architect - L1</t>
  </si>
  <si>
    <t>Niche 3 Skills / N3-Technical Lead</t>
  </si>
  <si>
    <t>Niche 3 Skills / N3-Developer - L2</t>
  </si>
  <si>
    <t>Niche 1 Skills / N1-Architect - L1</t>
  </si>
  <si>
    <t>Niche 2 Skills / N2-Developer - L2</t>
  </si>
  <si>
    <t>Application Development / High End Java/Web Developer (RAD)-L2</t>
  </si>
  <si>
    <t>Niche 2 Skills / N2-Developer - L1</t>
  </si>
  <si>
    <t>Niche 3 Skills / N3-Architect - L2</t>
  </si>
  <si>
    <t>Niche 1 Skills / N1-Architect - L2</t>
  </si>
  <si>
    <t>Application Development / IT Architect - L1</t>
  </si>
  <si>
    <t>GIO/Infrastructure / Middleware &amp; Tools Administration (Distributed) - L1</t>
  </si>
  <si>
    <t>GIO/Infrastructure / Production Support Admin - L3</t>
  </si>
  <si>
    <t>GIO/Infrastructure / Production Support Admin - L2</t>
  </si>
  <si>
    <t>Testing / Test Analyst - L2</t>
  </si>
  <si>
    <t>Application Development / IT Architect - L3</t>
  </si>
  <si>
    <t>Application Development (PMO) / Supervisor - L1</t>
  </si>
  <si>
    <t>Testing / Test Lead</t>
  </si>
  <si>
    <t>GIO/Infrastructure / Firewall Administrator- L3</t>
  </si>
  <si>
    <t>Niche 2 Skills / N2-Technical Lead</t>
  </si>
  <si>
    <t>VisionPlus / VisionPlus Developer - L2</t>
  </si>
  <si>
    <t>VisionPlus / VisionPlus Technical Lead</t>
  </si>
  <si>
    <t>VisionPlus / VisionPlus Developer - L1</t>
  </si>
  <si>
    <t>VisionPlus / VisionPlus Architect - L1</t>
  </si>
  <si>
    <t>GIO/Infrastructure / Middleware &amp; Tools  Administration Distributed) - L3</t>
  </si>
  <si>
    <t>Testing / Test Analyst - L1</t>
  </si>
  <si>
    <t>GIO/Infrastructure / Software Configuration Management Admin - L2</t>
  </si>
  <si>
    <t>GIO/Infrastructure / Middleware &amp; Tools  Administration (Distributed) - L2</t>
  </si>
  <si>
    <t>GIO/Infrastructure / Infrastructure Project Manager  - L2</t>
  </si>
  <si>
    <t>GIO/Infrastructure / Platform Support - L3</t>
  </si>
  <si>
    <t>GIO/Infrastructure / Platform Support - L2</t>
  </si>
  <si>
    <t>GIO/Infrastructure / Network Administrator - L2</t>
  </si>
  <si>
    <t>GIO/Infrastructure / Network Administrator - L3</t>
  </si>
  <si>
    <t>GIO/Infrastructure / Database Administrator - L2</t>
  </si>
  <si>
    <t>GIO/Infrastructure / Database Administrator - L3</t>
  </si>
  <si>
    <t>GIO/Infrastructure / Database Administrator - L1</t>
  </si>
  <si>
    <t>GIO/Infrastructure / Production Support Admin - L1</t>
  </si>
  <si>
    <t>L1</t>
  </si>
  <si>
    <t>Operations Support</t>
  </si>
  <si>
    <t>GIO</t>
  </si>
  <si>
    <t>Operations</t>
  </si>
  <si>
    <t>OTHERS</t>
  </si>
  <si>
    <t>EAD</t>
  </si>
  <si>
    <t>NSS</t>
  </si>
  <si>
    <t>eCommerce</t>
  </si>
  <si>
    <t>INTL-LATAM</t>
  </si>
  <si>
    <t>INTL-APAC</t>
  </si>
  <si>
    <t>INTL-EMEA</t>
  </si>
  <si>
    <t>FS</t>
  </si>
  <si>
    <t>Corporate</t>
  </si>
  <si>
    <t>Digital Commerce</t>
  </si>
  <si>
    <t>Front End</t>
  </si>
  <si>
    <t>Global Financial Services</t>
  </si>
  <si>
    <t>International</t>
  </si>
  <si>
    <t>TeleCheck</t>
  </si>
  <si>
    <t>Debit</t>
  </si>
  <si>
    <t>OLB</t>
  </si>
  <si>
    <t>GS</t>
  </si>
  <si>
    <t>Conversion</t>
  </si>
  <si>
    <t>Matt Ball</t>
  </si>
  <si>
    <t>Dan Salvatore</t>
  </si>
  <si>
    <t>Cindy Armine-Kline</t>
  </si>
  <si>
    <t>Carmen Menendez-Puerto</t>
  </si>
  <si>
    <t>Sudipto Chakravorti</t>
  </si>
  <si>
    <t>Credit Risk</t>
  </si>
  <si>
    <t>Fred Swain</t>
  </si>
  <si>
    <t>Angela Flannery</t>
  </si>
  <si>
    <t>Dan Sharron</t>
  </si>
  <si>
    <t>Greg Boardman</t>
  </si>
  <si>
    <t>Jim Allen</t>
  </si>
  <si>
    <t>Product Development</t>
  </si>
  <si>
    <t>Dan Campbell</t>
  </si>
  <si>
    <t>Jeff Smith</t>
  </si>
  <si>
    <t>Troy Buehler</t>
  </si>
  <si>
    <t>PMO</t>
  </si>
  <si>
    <t>Tom Howe</t>
  </si>
  <si>
    <t>Jim Cole</t>
  </si>
  <si>
    <t>Leo Rocco</t>
  </si>
  <si>
    <t>Travis Zimmerman</t>
  </si>
  <si>
    <t>Rod Hames</t>
  </si>
  <si>
    <t>Manage</t>
  </si>
  <si>
    <t>MFA (Boarding)</t>
  </si>
  <si>
    <t>PartnerDev</t>
  </si>
  <si>
    <t>SignUp</t>
  </si>
  <si>
    <t>Amit Phatak</t>
  </si>
  <si>
    <t>N/A</t>
  </si>
  <si>
    <t>Mike Manos</t>
  </si>
  <si>
    <t>Mary Ekmalian</t>
  </si>
  <si>
    <t>Chris Augustin</t>
  </si>
  <si>
    <t>Brad Lucas</t>
  </si>
  <si>
    <t>Sri Muthukrishnan</t>
  </si>
  <si>
    <t>Tony Hai</t>
  </si>
  <si>
    <t>John Lavey</t>
  </si>
  <si>
    <t>Christine Larsen</t>
  </si>
  <si>
    <t>Cindy Bender</t>
  </si>
  <si>
    <t>Frank Barker</t>
  </si>
  <si>
    <t>David Probst</t>
  </si>
  <si>
    <t>Melissa Bowder</t>
  </si>
  <si>
    <t>George Wehbe</t>
  </si>
  <si>
    <t>Paul Army</t>
  </si>
  <si>
    <t>Sean Calhoun</t>
  </si>
  <si>
    <t>Jacob Granek</t>
  </si>
  <si>
    <t>Frank Bisignano</t>
  </si>
  <si>
    <t>Barry McCarthy</t>
  </si>
  <si>
    <t>Jacie Engle</t>
  </si>
  <si>
    <t>April Peesel</t>
  </si>
  <si>
    <t>Christine Collins</t>
  </si>
  <si>
    <t>Steve Early</t>
  </si>
  <si>
    <t>Jay Moran</t>
  </si>
  <si>
    <t>Bill Hollister</t>
  </si>
  <si>
    <t>Amaya Souarez</t>
  </si>
  <si>
    <t>Jim Corcoran</t>
  </si>
  <si>
    <t>-</t>
  </si>
  <si>
    <t>Kausik Sarkar</t>
  </si>
  <si>
    <t>Gregory Jablonski</t>
  </si>
  <si>
    <t>Harish Suresh Babu</t>
  </si>
  <si>
    <t>Pankaj Singh</t>
  </si>
  <si>
    <t>Gary Byfeld</t>
  </si>
  <si>
    <t>Shweta Singh</t>
  </si>
  <si>
    <t>Sebastian Seda</t>
  </si>
  <si>
    <t>None at Onsite</t>
  </si>
  <si>
    <t>Steve Allen</t>
  </si>
  <si>
    <t>Jeffrey Kokosinski</t>
  </si>
  <si>
    <t>Manish Mistry</t>
  </si>
  <si>
    <t>Thomas Place</t>
  </si>
  <si>
    <t>Gurpreet Dhillon</t>
  </si>
  <si>
    <t>Sujoy Bhandari</t>
  </si>
  <si>
    <t>Vrajesh Kotta</t>
  </si>
  <si>
    <t>Cindy White</t>
  </si>
  <si>
    <t>Jean Sindaco</t>
  </si>
  <si>
    <t>Vlad / Dave / Amy / Celia / Munir</t>
  </si>
  <si>
    <t>Hartley Caldwell</t>
  </si>
  <si>
    <t>Indrajit Majumder</t>
  </si>
  <si>
    <t>Bishnu Pal / Riddhi Sarkar</t>
  </si>
  <si>
    <t>Cognizant POC</t>
  </si>
  <si>
    <t>Steve McCaffrey</t>
  </si>
  <si>
    <t>Tracy Ebersole</t>
  </si>
  <si>
    <t>Venkata Jaddu</t>
  </si>
  <si>
    <t>Mark Makowsky</t>
  </si>
  <si>
    <t>Elena Ambrosio</t>
  </si>
  <si>
    <t>Nandan Pai</t>
  </si>
  <si>
    <t>Shams Nazar</t>
  </si>
  <si>
    <t>Elizabeth Bacon</t>
  </si>
  <si>
    <t>Shankar Govindarajalu</t>
  </si>
  <si>
    <t>Patricia Hobza</t>
  </si>
  <si>
    <t>Don Stockslager</t>
  </si>
  <si>
    <t xml:space="preserve">Lauren Ostacher </t>
  </si>
  <si>
    <t>Eric Lefebvre</t>
  </si>
  <si>
    <t>Mary Januszka</t>
  </si>
  <si>
    <t>Vinay Pai</t>
  </si>
  <si>
    <t>Sachin Shetty</t>
  </si>
  <si>
    <t xml:space="preserve">Nguyen, Bao Chau </t>
  </si>
  <si>
    <t>Kaushik Raha</t>
  </si>
  <si>
    <t> Eric Burgess</t>
  </si>
  <si>
    <t> Jim Cole</t>
  </si>
  <si>
    <t> Zhaohui Guan</t>
  </si>
  <si>
    <t>Andrew Fletcher</t>
  </si>
  <si>
    <t>Donnie Heinbaugh</t>
  </si>
  <si>
    <t>Aritra Sil</t>
  </si>
  <si>
    <t xml:space="preserve">Tom Howe </t>
  </si>
  <si>
    <t xml:space="preserve">Jennifer Thorton </t>
  </si>
  <si>
    <t>Das, Soumyabrata</t>
  </si>
  <si>
    <t>Pushpendu Talukder</t>
  </si>
  <si>
    <t>Nilendu Bera</t>
  </si>
  <si>
    <t>Abhisek Banerjee</t>
  </si>
  <si>
    <t>Jinsi Phillip</t>
  </si>
  <si>
    <t>Alok Kumar</t>
  </si>
  <si>
    <t>Arnab Mukhopadhyay</t>
  </si>
  <si>
    <t>Sanku Bairagya</t>
  </si>
  <si>
    <t>Senthivel, Esakkiappan</t>
  </si>
  <si>
    <t>Jeffrey Murray</t>
  </si>
  <si>
    <t>Dave Rook</t>
  </si>
  <si>
    <t>Christopher Kreps</t>
  </si>
  <si>
    <t>John Rufini</t>
  </si>
  <si>
    <t>Yadava, Umesh</t>
  </si>
  <si>
    <t>Banerjee, Jagannath</t>
  </si>
  <si>
    <t>Nancy Meyerowitz</t>
  </si>
  <si>
    <t>Vemulapalli, Suresh Babu</t>
  </si>
  <si>
    <t>Thippasani, Narasimha</t>
  </si>
  <si>
    <r>
      <t> </t>
    </r>
    <r>
      <rPr>
        <sz val="11"/>
        <color theme="1"/>
        <rFont val="Calibri"/>
        <family val="2"/>
      </rPr>
      <t>Kasi Viswanathan Velayuthan</t>
    </r>
  </si>
  <si>
    <r>
      <t> </t>
    </r>
    <r>
      <rPr>
        <sz val="11"/>
        <color theme="1"/>
        <rFont val="Calibri"/>
        <family val="2"/>
      </rPr>
      <t>Puneet Jindal</t>
    </r>
  </si>
  <si>
    <r>
      <t> </t>
    </r>
    <r>
      <rPr>
        <sz val="11"/>
        <color theme="1"/>
        <rFont val="Calibri"/>
        <family val="2"/>
      </rPr>
      <t>Sumit Dutta</t>
    </r>
  </si>
  <si>
    <r>
      <t> </t>
    </r>
    <r>
      <rPr>
        <sz val="11"/>
        <color theme="1"/>
        <rFont val="Calibri"/>
        <family val="2"/>
      </rPr>
      <t>Rohit Handa/</t>
    </r>
    <r>
      <rPr>
        <sz val="10"/>
        <color theme="1"/>
        <rFont val="Segoe UI"/>
        <family val="2"/>
      </rPr>
      <t>Shubradeep Bhowmick</t>
    </r>
  </si>
  <si>
    <r>
      <t> </t>
    </r>
    <r>
      <rPr>
        <sz val="11"/>
        <color theme="1"/>
        <rFont val="Calibri"/>
        <family val="2"/>
      </rPr>
      <t>Sripada Mishra</t>
    </r>
  </si>
  <si>
    <r>
      <t> </t>
    </r>
    <r>
      <rPr>
        <sz val="11"/>
        <color theme="1"/>
        <rFont val="Calibri"/>
        <family val="2"/>
      </rPr>
      <t>Sumit Dutta/Subrata Paul</t>
    </r>
  </si>
  <si>
    <r>
      <t> </t>
    </r>
    <r>
      <rPr>
        <sz val="11"/>
        <color theme="1"/>
        <rFont val="Calibri"/>
        <family val="2"/>
      </rPr>
      <t>Shyamsundar Arunachalam</t>
    </r>
  </si>
  <si>
    <r>
      <t> </t>
    </r>
    <r>
      <rPr>
        <sz val="11"/>
        <color theme="1"/>
        <rFont val="Calibri"/>
        <family val="2"/>
      </rPr>
      <t>Harinder Khanna</t>
    </r>
  </si>
  <si>
    <r>
      <t> </t>
    </r>
    <r>
      <rPr>
        <sz val="11"/>
        <color theme="1"/>
        <rFont val="Calibri"/>
        <family val="2"/>
      </rPr>
      <t>Vikram Khangarot</t>
    </r>
  </si>
  <si>
    <t>TBD</t>
  </si>
  <si>
    <t>Victor Casabuono</t>
  </si>
  <si>
    <t>Srini Krish</t>
  </si>
  <si>
    <t>Nishanth Chandran</t>
  </si>
  <si>
    <t>Dayanand Moghale</t>
  </si>
  <si>
    <t>Sundar Panchanathan</t>
  </si>
  <si>
    <t>Jun Rosario Del</t>
  </si>
  <si>
    <t>Cherie Brown</t>
  </si>
  <si>
    <t>Paul Reefman</t>
  </si>
  <si>
    <t>Andrew Fraser</t>
  </si>
  <si>
    <t>Gilberto Rodrigues</t>
  </si>
  <si>
    <t>Nonel Oliveira</t>
  </si>
  <si>
    <t>Andre Kunrath</t>
  </si>
  <si>
    <t>Alexandre Passos</t>
  </si>
  <si>
    <t>Luciana Martins</t>
  </si>
  <si>
    <t>Saulo Pires</t>
  </si>
  <si>
    <t>Daniel Tian</t>
  </si>
  <si>
    <t>Andrew Zhao</t>
  </si>
  <si>
    <t>Shameek Ghosh</t>
  </si>
  <si>
    <t>Phil Stunt</t>
  </si>
  <si>
    <t>Daniel Niezgoda</t>
  </si>
  <si>
    <t>Alexander Hortig</t>
  </si>
  <si>
    <t>Balaji Srinivasan</t>
  </si>
  <si>
    <t>Dieter Meinel</t>
  </si>
  <si>
    <t>Antonis Mandarakas</t>
  </si>
  <si>
    <t>Shailesh Kulkarni</t>
  </si>
  <si>
    <t>Viral Daiya</t>
  </si>
  <si>
    <t>Dhinagaran Palanivel</t>
  </si>
  <si>
    <t>Steffen Frohlich</t>
  </si>
  <si>
    <t>Terence Doyle (Dev), Adrian Lanigan (Testing), Joyce O'Neill (BA)</t>
  </si>
  <si>
    <t>Sujayeendra Sarangapani</t>
  </si>
  <si>
    <t>Kaluza Tibor, Pozemka Dalibor</t>
  </si>
  <si>
    <t>Not working in this project anymore</t>
  </si>
  <si>
    <t>Efstratios Molyviatis</t>
  </si>
  <si>
    <t>Piotr Balamut</t>
  </si>
  <si>
    <t>Ka Wai Au</t>
  </si>
  <si>
    <t>Mathew Gapp</t>
  </si>
  <si>
    <t>Arun Kumar Muthusamy</t>
  </si>
  <si>
    <t>Chung lam</t>
  </si>
  <si>
    <t>Abhijit Srinivas</t>
  </si>
  <si>
    <t>Hollister William</t>
  </si>
  <si>
    <t>Mike Priddey</t>
  </si>
  <si>
    <t>Balasubramanian Guruswamy</t>
  </si>
  <si>
    <t>Kevin Bonar</t>
  </si>
  <si>
    <t>Pete Tobin</t>
  </si>
  <si>
    <t>Jennifer Klepper</t>
  </si>
  <si>
    <t>Happy Mathew</t>
  </si>
  <si>
    <t>Sriram Sundaram</t>
  </si>
  <si>
    <t>Grand Total</t>
  </si>
  <si>
    <t>Comments</t>
  </si>
  <si>
    <t>Current State</t>
  </si>
  <si>
    <t>mgr - Level 1</t>
  </si>
  <si>
    <t>mgr - Level 2</t>
  </si>
  <si>
    <t>mgr - Level 3</t>
  </si>
  <si>
    <t>mgr - Level 4</t>
  </si>
  <si>
    <t>mgr - Level 5</t>
  </si>
  <si>
    <t>LOB Details at Assciate level</t>
  </si>
  <si>
    <t>Already on the discounted Rate (Y/N)?</t>
  </si>
  <si>
    <t>The proposed date for this change</t>
  </si>
  <si>
    <t>The Proposed Savings Plan</t>
  </si>
  <si>
    <t>Resource Span based on the experience/Skill</t>
  </si>
  <si>
    <t>Savings per year</t>
  </si>
  <si>
    <t>Gunjan Tiwari</t>
  </si>
  <si>
    <t>Associate Count</t>
  </si>
  <si>
    <t>Associate count</t>
  </si>
  <si>
    <t>Ahuja, Ashish</t>
  </si>
  <si>
    <t>N</t>
  </si>
  <si>
    <t>Application Developer - L1</t>
  </si>
  <si>
    <t>No change.</t>
  </si>
  <si>
    <t>Application Developer - L2</t>
  </si>
  <si>
    <t>Project Manager - L3</t>
  </si>
  <si>
    <t>Business Analyst</t>
  </si>
  <si>
    <t>NA</t>
  </si>
  <si>
    <t>Ramp down</t>
  </si>
  <si>
    <t>Y</t>
  </si>
  <si>
    <t>Ramp down. Last day is 12/29.</t>
  </si>
  <si>
    <t>Application Developer - L3</t>
  </si>
  <si>
    <t>IT Architect - L1</t>
  </si>
  <si>
    <t>Resource may be replaced with junior L1. Client may move the position to GDC.</t>
  </si>
  <si>
    <t>Project Manager - L2</t>
  </si>
  <si>
    <t>Application Lead</t>
  </si>
  <si>
    <t>IT Architect - L2</t>
  </si>
  <si>
    <t>N3-Developer - L1</t>
  </si>
  <si>
    <t>N1-Architect - L1</t>
  </si>
  <si>
    <t>Probable Ramp-down</t>
  </si>
  <si>
    <t>Onshore</t>
  </si>
  <si>
    <t>Replaced by Balamurugan</t>
  </si>
  <si>
    <t>Replace with L1</t>
  </si>
  <si>
    <t>N1-Architect - L2</t>
  </si>
  <si>
    <t>Critical resource, with AWS expertise.</t>
  </si>
  <si>
    <t>Replace with Junior Java resource. Avilash would have been an L2 starting January.</t>
  </si>
  <si>
    <t>Replace onshore position with junior Java developer (Deb would have been a L3 starting January).</t>
  </si>
  <si>
    <t>IT Architect - L3</t>
  </si>
  <si>
    <t>N3-Developer - L2</t>
  </si>
  <si>
    <t>Since Rajan is coming onshore, move 1 onshore position to offshore. SPAN correction.</t>
  </si>
  <si>
    <t>Project Manager - L1</t>
  </si>
  <si>
    <t>Ramp down on 12/29</t>
  </si>
  <si>
    <t>Ramp down.</t>
  </si>
  <si>
    <t>Resource would relocate to offshore.</t>
  </si>
  <si>
    <t>N3-Technical-Lead</t>
  </si>
  <si>
    <t xml:space="preserve">Rajan is at offshore currently, but he is scheduled to come onshore as soon as the CO is signed. </t>
  </si>
  <si>
    <t>Replace offshore position with junior developer.</t>
  </si>
  <si>
    <t>Critical resource. No change.</t>
  </si>
  <si>
    <t>Senior member can be replaced by junior member</t>
  </si>
  <si>
    <t>Done</t>
  </si>
  <si>
    <t>Vidhya Sarathagangaram</t>
  </si>
  <si>
    <t>New Resource</t>
  </si>
  <si>
    <t>Chinniah Senthilnathan</t>
  </si>
  <si>
    <t>Balasubramanian M</t>
  </si>
  <si>
    <t xml:space="preserve">Rajendra Kumar Gurumoorthy </t>
  </si>
  <si>
    <t>Billing start from 11/23. Can be moved to offshore after the team stabilizes</t>
  </si>
  <si>
    <t>Anwesha Chakraborty</t>
  </si>
  <si>
    <t>XXXXXX</t>
  </si>
  <si>
    <t>Critical and New Application</t>
  </si>
  <si>
    <t>999999-1</t>
  </si>
  <si>
    <t>999999-2</t>
  </si>
  <si>
    <t>999999-3</t>
  </si>
  <si>
    <t>999999-4</t>
  </si>
  <si>
    <t>999999-5</t>
  </si>
  <si>
    <t>Very critical application. Inexperienced OAs</t>
  </si>
  <si>
    <t>Offshore Ramp-up in way for Voiltage</t>
  </si>
  <si>
    <t>Anirban is L3 but charges at L2. In 2018 he will charge at L3</t>
  </si>
  <si>
    <t>Avick Charges now as L1 but is actually L2. In 2018 his rate will be L2</t>
  </si>
  <si>
    <t>Critical module; Lot of projects</t>
  </si>
  <si>
    <t>Anirban is App lead but charges at L3. In 2018 he will charge at App lead.</t>
  </si>
  <si>
    <t>Dip chargeas as L1 though he is L2. He will chatrge as L2 from 2018</t>
  </si>
  <si>
    <t>New Application</t>
  </si>
  <si>
    <t>Indranil is L2 but charges at L1. In 2018 he will charge as L2</t>
  </si>
  <si>
    <t>nIBEDITA Charges now as L1 but is actually L2. In 2018 his rate will be L2</t>
  </si>
  <si>
    <t>Olivia is L2 but charges at L1. In 2018 she will charge as L2</t>
  </si>
  <si>
    <t>Prabal Charges now as L1 but is actually L2. In 2018 his rate will be L2</t>
  </si>
  <si>
    <t>Ratio correction can effective if the offshore resource agrees to work in second shift during business validations</t>
  </si>
  <si>
    <t>Olivia is L3 but charges at L2. In 2018 she will charge as L3</t>
  </si>
  <si>
    <t>Sayak is L2 but charges at L1. In 2018 he will charge at L2</t>
  </si>
  <si>
    <t>Soumya has more experience but charges less. In 2018 CO, his rate is updated to L3.</t>
  </si>
  <si>
    <t>Merge DBOR and bana Pin together. Critical project and KT required</t>
  </si>
  <si>
    <t>Swarna Charges now as L2 but is actually L3. In 2018 his rate will be L3</t>
  </si>
  <si>
    <t>Correction can happen only after the team stabilizes at onsite</t>
  </si>
  <si>
    <t>Vikash chargeas as L1 though he is L2. He will chatrge as L2 from 2018</t>
  </si>
  <si>
    <t>vINAY Charges now as L1 but is actually L2. In 2018 his rate will be L2</t>
  </si>
  <si>
    <t>Yuvraj is L2 but charges at L1. In 2018 he will charge as L2</t>
  </si>
  <si>
    <t>Based on experience resounce is in correct Category.</t>
  </si>
  <si>
    <t>No</t>
  </si>
  <si>
    <t>There is no change  required.There is no offshore of the same team  as it is according to client required skill and according to client requirement  the work should be performed in same time zone.</t>
  </si>
  <si>
    <t>There is no change  required.</t>
  </si>
  <si>
    <t>Category should be L2</t>
  </si>
  <si>
    <t>NO</t>
  </si>
  <si>
    <t xml:space="preserve">There is no change  required.There is no offshore of the same team  as it is according to client required skill and according to client requirement  the work should be performed in same time zone. Because of the Niche skill rate his high althoug it will be in L2 category. </t>
  </si>
  <si>
    <t xml:space="preserve">There is no change  required.Riddhi Sarkarfrom the same team moved to offhore. </t>
  </si>
  <si>
    <t>Brian O’Connor</t>
  </si>
  <si>
    <t>Joe Hawk</t>
  </si>
  <si>
    <t xml:space="preserve"> </t>
  </si>
  <si>
    <t>Tina Petersen</t>
  </si>
  <si>
    <t>Ken Hick</t>
  </si>
  <si>
    <t>Mark Hendricks</t>
  </si>
  <si>
    <t>Dana Killinger</t>
  </si>
  <si>
    <t>Joe Simoens</t>
  </si>
  <si>
    <t>David Kohrell</t>
  </si>
  <si>
    <t>Ryan McGrail</t>
  </si>
  <si>
    <t>Ricky Johnson</t>
  </si>
  <si>
    <t>Nidhi Kumar</t>
  </si>
  <si>
    <t>Muralidhar Chintapalli</t>
  </si>
  <si>
    <t>Kevin Forsythe</t>
  </si>
  <si>
    <t>Donna Rossitto</t>
  </si>
  <si>
    <t>Amy Murray</t>
  </si>
  <si>
    <t>Damon Colyer</t>
  </si>
  <si>
    <t>Jeremiah Maddock</t>
  </si>
  <si>
    <t>Doug Plagge</t>
  </si>
  <si>
    <t>Devin Smith</t>
  </si>
  <si>
    <t>Leonard Alarcon</t>
  </si>
  <si>
    <t>Rita Nelson</t>
  </si>
  <si>
    <t>Replaced L3 so rate card was L3</t>
  </si>
  <si>
    <t>Dennis Hill</t>
  </si>
  <si>
    <t>Dennis Mehmen</t>
  </si>
  <si>
    <t>Replaced L2 so rate card was L2</t>
  </si>
  <si>
    <t>Rommy Rudolfi</t>
  </si>
  <si>
    <t>Andy Miller</t>
  </si>
  <si>
    <t>Lance Foreman</t>
  </si>
  <si>
    <t>Edward Goodman</t>
  </si>
  <si>
    <t>Doug Wesseler</t>
  </si>
  <si>
    <t>Gerhard Milkuhn</t>
  </si>
  <si>
    <t>Brad Wisdom</t>
  </si>
  <si>
    <t>Jared Zafer</t>
  </si>
  <si>
    <t>Chris Flower</t>
  </si>
  <si>
    <t>Anthony Kent</t>
  </si>
  <si>
    <t> Kasi Viswanathan Velayuthan</t>
  </si>
  <si>
    <t>Currently our offshore development team is supporting Salesforce, DocuSign and Database - SQL related efforts. 
As discussed on the call, we are in the process of identifying the resource needs for 2018 and we may end up getting into a fixed price contract from  next year</t>
  </si>
  <si>
    <t>Krishna Nagendra Rao Yerru</t>
  </si>
  <si>
    <t>Rupayan Dasgupta</t>
  </si>
  <si>
    <t>Subhajit Basak Kumar</t>
  </si>
  <si>
    <t>Karthikeyan Kesavan</t>
  </si>
  <si>
    <t>FBPDOCR</t>
  </si>
  <si>
    <t>New onsite .Net developer added to this team starting from 11/15</t>
  </si>
  <si>
    <t>Vasanthan Bharathy</t>
  </si>
  <si>
    <t>Salesforce Solution Architect allocated 50 % to Sales &amp; Support program and 50% to Sales to Revenue program till the end of the year 2017</t>
  </si>
  <si>
    <t>Can be replaced with an L2. Bala would be an IT Architect - L1 starting January</t>
  </si>
  <si>
    <t>BA position has tobe @ onsite.</t>
  </si>
  <si>
    <t>Working on N3 niche skill, but billed at lower level</t>
  </si>
  <si>
    <t>N3-Developer - L3</t>
  </si>
  <si>
    <t xml:space="preserve">This position moving from Kolkata to Chennai. Arpita is IT Architect - L1 with 28.84, currently with discount rate of 26.78. </t>
  </si>
  <si>
    <t>All Offshore positions relocating from Kolkata to Chennai. Due to a very high risk on deliverables, we can’t make any change @ onshore at this point. This resource is already on the discounted rate of App Dev L3. His experience fits him IT Architect - L3 - 103.00</t>
  </si>
  <si>
    <t xml:space="preserve">This position moving from Kolkata to Chennai. We have already take PA for this position and in training. </t>
  </si>
  <si>
    <t>This position moving from Kolkata to Chennai</t>
  </si>
  <si>
    <t>All Offshore positions relocating from Kolkata to Chennai. Due to a very high risk on deliverables, we can’t make any change @ onshore at this point. He is already at discounted rate. His experience fits him at IT Architect - L3 (103).</t>
  </si>
  <si>
    <t>All Offshore positions relocating from Kolkata to Chennai. Due to a very high risk on deliverables, we can’t make any change @ onshore at this point. He is already at discounted rate. His experience fits him at IT Architect - L1 (77.25).</t>
  </si>
  <si>
    <t>All Offshore positions relocating from Kolkata to Chennai. Due to a very high risk on deliverables, we can’t make any change @ onshore at this point. He is already at discounted rate. His experience fits him at IT Architect - L2 (103).</t>
  </si>
  <si>
    <t xml:space="preserve">Will stay at kolkata. </t>
  </si>
  <si>
    <t>same location - Offshore</t>
  </si>
  <si>
    <t>Anjan can be replaced by PA level resource Guna N (447458)</t>
  </si>
  <si>
    <t>Already at discount (should be at 28.84)</t>
  </si>
  <si>
    <t xml:space="preserve">Ganesh moved to onsite. Already at discount (N2-Developer - L2 - 103). </t>
  </si>
  <si>
    <t>F2AV1M2</t>
  </si>
  <si>
    <t>Guna is non-billable</t>
  </si>
  <si>
    <t xml:space="preserve">Already at discount (N2-Architect - L1 - 113.30). </t>
  </si>
  <si>
    <t>Already at discount (should be at 43.26)</t>
  </si>
  <si>
    <t xml:space="preserve">Already at discount (N2-Architect - L2 - 118.45). </t>
  </si>
  <si>
    <t>F8CB7FT</t>
  </si>
  <si>
    <t xml:space="preserve">Already at discount (N2-Architect - L2- 118.45). </t>
  </si>
  <si>
    <t>F2TCC4W</t>
  </si>
  <si>
    <t>Already at discount (should be at 36.05)</t>
  </si>
  <si>
    <t>Move Onsite position to offshore</t>
  </si>
  <si>
    <t>Rate updated in 2018 Change Order</t>
  </si>
  <si>
    <t>Replace with Lower Experience</t>
  </si>
  <si>
    <t>No change. Amit moved from TransArmor to Chris Hendry's team already.</t>
  </si>
  <si>
    <t>No change. Already discounted rate</t>
  </si>
  <si>
    <t>No change</t>
  </si>
  <si>
    <t>We are already billing at a discount rate</t>
  </si>
  <si>
    <t>Onshore member, hence no correction can be made</t>
  </si>
  <si>
    <t>Application Lead / Business Analyst</t>
  </si>
  <si>
    <t>Offshore Lead, hence no correction can be made</t>
  </si>
  <si>
    <t>Resigned so a L2 can be brought in.</t>
  </si>
  <si>
    <t>Onshore Lead, hence no correction can be made</t>
  </si>
  <si>
    <t>Incremental, will go away from 11/1/2018</t>
  </si>
  <si>
    <t>This position is resolved. Now this is supported by Prop BE - Distributed Support team now</t>
  </si>
  <si>
    <t xml:space="preserve">Y </t>
  </si>
  <si>
    <t>Niche skill Resource in Remedy, so need to keep a L3</t>
  </si>
  <si>
    <t>Incremental, will go away from 3/1/2018</t>
  </si>
  <si>
    <t>F2ANCGB</t>
  </si>
  <si>
    <t>Mayurika Das</t>
  </si>
  <si>
    <t>f8bavyg</t>
  </si>
  <si>
    <t> Rohit Handa/Shubradeep Bhowmick</t>
  </si>
  <si>
    <t>N1-Developer - L1</t>
  </si>
  <si>
    <t>Rate will be increased by 3% on the current role.</t>
  </si>
  <si>
    <t>N1-Technical Lead</t>
  </si>
  <si>
    <t>Rampdown from team effective 11/09/2017</t>
  </si>
  <si>
    <t>N1-Developer - L2</t>
  </si>
  <si>
    <t>He will move back to India by end of Jan 2018, will replace will L2 level resource.</t>
  </si>
  <si>
    <t>N3-Technical Lead</t>
  </si>
  <si>
    <t> Shyamsundar Arunachalam</t>
  </si>
  <si>
    <t>No rate  change</t>
  </si>
  <si>
    <t>N2 Techincal Lead</t>
  </si>
  <si>
    <t>Eventhough there is SPAN correction the rate will be higher as the resoruce will be moving to niche skill</t>
  </si>
  <si>
    <t>Released</t>
  </si>
  <si>
    <t>Architect - L3</t>
  </si>
  <si>
    <t>Single member onshore team</t>
  </si>
  <si>
    <t>Architect - L2</t>
  </si>
  <si>
    <t>Junior resources in this team did not workout in the past due to heavy user interaction and criticality of the system</t>
  </si>
  <si>
    <t>Needs user interaction in US daytime</t>
  </si>
  <si>
    <t>On/Off correction not agreed upon by the customer in this area</t>
  </si>
  <si>
    <t>No change. Please check enail for the comments</t>
  </si>
  <si>
    <t>F1JA0GX</t>
  </si>
  <si>
    <t>FCADMMQ</t>
  </si>
  <si>
    <t>No change due proposed "Managed Service" for Sugar Land TX location</t>
  </si>
  <si>
    <t>Input Status</t>
  </si>
  <si>
    <t>POC Input Status</t>
  </si>
  <si>
    <t> Vikram Khangarot</t>
  </si>
  <si>
    <t> Puneet Jindal</t>
  </si>
  <si>
    <t>Count of Associate ID</t>
  </si>
  <si>
    <t>Total</t>
  </si>
  <si>
    <t>Converted into MSM engagement</t>
  </si>
  <si>
    <t>Niche</t>
  </si>
  <si>
    <t>Offshore only</t>
  </si>
  <si>
    <t xml:space="preserve">PMO - Need onsite presence </t>
  </si>
  <si>
    <t>Gopichand Gadde/Balaji Srinivasan</t>
  </si>
  <si>
    <t>Ramp down will start in Q1 in this project</t>
  </si>
  <si>
    <t>Ramp down will start in Q2 in this project</t>
  </si>
  <si>
    <t>As fixed bid SOW going to submitted</t>
  </si>
  <si>
    <t>she left CTS</t>
  </si>
  <si>
    <t>Only contractor from CTS in this area and current project ends at March 31st</t>
  </si>
  <si>
    <t>Fixed bid SOW going to submitt for this project</t>
  </si>
  <si>
    <t>Project started recently, can't change now</t>
  </si>
  <si>
    <t>Team in good shape</t>
  </si>
  <si>
    <t>Team already is good shape</t>
  </si>
  <si>
    <t>F4CHAPZ</t>
  </si>
  <si>
    <t>Amit Bhattacharya</t>
  </si>
  <si>
    <t>Amit replaced Sreeni when He resigned. Not possible to move this position as he just replaced a very senior associate (Sr manager)</t>
  </si>
  <si>
    <t>Sural Sudipta</t>
  </si>
  <si>
    <t>F9G2FYX</t>
  </si>
  <si>
    <t>Sujal Kumar</t>
  </si>
  <si>
    <t>FAGHGB9</t>
  </si>
  <si>
    <t>Akash Agnihotri</t>
  </si>
  <si>
    <t>FA6HSHU</t>
  </si>
  <si>
    <t>Raushan Kumar</t>
  </si>
  <si>
    <t>FBDGELD</t>
  </si>
  <si>
    <t>Subbarao Nandigama</t>
  </si>
  <si>
    <t>FBWDKAM</t>
  </si>
  <si>
    <t>999999-6</t>
  </si>
  <si>
    <t>999999-7</t>
  </si>
  <si>
    <t>999999-8</t>
  </si>
  <si>
    <t>999999-9</t>
  </si>
  <si>
    <t>No Change</t>
  </si>
  <si>
    <t>N2-Technical Lead</t>
  </si>
  <si>
    <t>The position will be billed at higher rate in 2018</t>
  </si>
  <si>
    <t>Proposed to replace existing contractor with Employee</t>
  </si>
  <si>
    <t>N2-Developer - L2</t>
  </si>
  <si>
    <t>Working in DQ and MDM, but billed at lower level</t>
  </si>
  <si>
    <t>N2-Architect - L2</t>
  </si>
  <si>
    <t>Billed at lower rate compared to experience</t>
  </si>
  <si>
    <t xml:space="preserve">One Member Offshore team on SOA Stack. </t>
  </si>
  <si>
    <t>Release planned as of 11/23. Client wants replacement at onshore only. No CWR yet.</t>
  </si>
  <si>
    <t>BusinessTrack Stabilization- Client expectation is to have all resources at onsite.</t>
  </si>
  <si>
    <t>She works in BT legacy application that is planned to Sunset in 2017 Q2. She is the only resource having application knoweldge. Swapping her with L2/L1 is not realistic at this point.</t>
  </si>
  <si>
    <t>Only resource in CeMV; Complex application - can not be manged with L1/L2 resource.</t>
  </si>
  <si>
    <t>Only onsite resource for CMS, CeMV and 10 BusinesslIne Portal applications.</t>
  </si>
  <si>
    <t>No Change. Onsite-Offshore ratio is already 20/80 for this team.</t>
  </si>
  <si>
    <t>Only onsite resource for MTOS</t>
  </si>
  <si>
    <t>Nature of work requires resources to be at onsite and work closely with Business stakeholders, Product Owners and other teams.</t>
  </si>
  <si>
    <t>No Change.</t>
  </si>
  <si>
    <t xml:space="preserve">Only offshore resource who has knowledge of FileNet and Commision. </t>
  </si>
  <si>
    <t>No Change. Critical Resource.</t>
  </si>
  <si>
    <t>Will move to VAPP team.</t>
  </si>
  <si>
    <t>Process - SOA</t>
  </si>
  <si>
    <t>Process</t>
  </si>
  <si>
    <t>Critical resource in boarding services that falls in the critical path of all boaridng tools</t>
  </si>
  <si>
    <t>No Change- Onsite lead for AMA/MAMA</t>
  </si>
  <si>
    <t>Resigned- replacement resource is getting on-baorded.</t>
  </si>
  <si>
    <t>Only Java resource at offshore who knows AMA applications. Two attrition in this quarter. Can not be replaced.</t>
  </si>
  <si>
    <t>No Change- Works closely with all boarding tools and their biz owners to provide Production support/UAT/Integration Testing</t>
  </si>
  <si>
    <t>No Change. Application will be sunset in 2018.</t>
  </si>
  <si>
    <t>Working in MarketPlace. Client mandate to have resources at onsite</t>
  </si>
  <si>
    <t>Working in MarketPlace. Can not be replaced now.</t>
  </si>
  <si>
    <t>Planned to release by EOY</t>
  </si>
  <si>
    <t>It's a one member team (SFDC) and the resource is already at offshore. No further changes required.</t>
  </si>
  <si>
    <t>Sunsetting application- CPQ and SFDC; Can not be swapped at this point</t>
  </si>
  <si>
    <t>Only CPQ onsite resource in SNAP!-released planned after SNAP! Sutdown.</t>
  </si>
  <si>
    <t>Can be transitioned to offshore but will have strong resistance from client.</t>
  </si>
  <si>
    <t>Key resource in VAPP- responsible for multiple VAPP applications</t>
  </si>
  <si>
    <t>Resigned.</t>
  </si>
  <si>
    <t>Offshore delivery manager.</t>
  </si>
  <si>
    <t>Working on VAPP to MarketPlace migration progect. Client mandated support work at onshore.</t>
  </si>
  <si>
    <t>Only onsite resource for LMS/CAMS.</t>
  </si>
  <si>
    <t>No Change. Critical Resource- Onsite lead for VAPP</t>
  </si>
  <si>
    <t>No Change. Critical Resource in VAPP</t>
  </si>
  <si>
    <t>Daniel Fredrickson</t>
  </si>
  <si>
    <t>No span correction; he will be moved to Sales to Revenue Project</t>
  </si>
  <si>
    <t>No span correction; she will be moved to S360 Project</t>
  </si>
  <si>
    <t xml:space="preserve">N2-Technical Lead </t>
  </si>
  <si>
    <t>No span correction; he will be moved to S360 Project</t>
  </si>
  <si>
    <t xml:space="preserve">no change due to business dependencies </t>
  </si>
  <si>
    <t>Deepayan charges at L1 though he is L2. Will charge L2 from 2018</t>
  </si>
  <si>
    <t>KT Required</t>
  </si>
  <si>
    <t>Ratio correction can be effective after the onsite team becomes stable.</t>
  </si>
  <si>
    <t>Susrita cgarges L3 though she is App Lead. She will charge as App lead from 2018</t>
  </si>
  <si>
    <t>k</t>
  </si>
  <si>
    <t>This team is merged with Interchange SO savings will be calculated</t>
  </si>
  <si>
    <t>Arvind is working in this system for over 10 years. So replacing him and convincing client is a challenge. He is an expert in Business object and his team member Venkat works in Informatics. SO basically to replace him and also to replace the other position to offshore we need a L2 -Niche with both Business object and Informatica knowledge.
In Addition Arvind is US citizen so replacing US Citizen with H1b has other implications</t>
  </si>
  <si>
    <t>(All)</t>
  </si>
  <si>
    <t xml:space="preserve">Current State - SPAN </t>
  </si>
  <si>
    <t>L1  %</t>
  </si>
  <si>
    <t>L2 %</t>
  </si>
  <si>
    <t>L3 %</t>
  </si>
  <si>
    <t xml:space="preserve">Future State - SPAN </t>
  </si>
  <si>
    <t>Future State</t>
  </si>
  <si>
    <t>F3Q7WBL</t>
  </si>
  <si>
    <t>F1LELES</t>
  </si>
  <si>
    <t>F7AIURY</t>
  </si>
  <si>
    <t>F1NOVWW</t>
  </si>
  <si>
    <t>F3S8VLW</t>
  </si>
  <si>
    <t>F49UOD5</t>
  </si>
  <si>
    <t>F4VM719</t>
  </si>
  <si>
    <t>F5JQY00</t>
  </si>
  <si>
    <t>F1OV58F</t>
  </si>
  <si>
    <t>F1Y5NTY</t>
  </si>
  <si>
    <t>FBDCD8R</t>
  </si>
  <si>
    <t>F4E5QYQ</t>
  </si>
  <si>
    <t>F4IUB0Q</t>
  </si>
  <si>
    <t>F49KTXG</t>
  </si>
  <si>
    <t>F3TYDNI</t>
  </si>
  <si>
    <t xml:space="preserve"> Associate Count</t>
  </si>
  <si>
    <t>SPAN Correction
 (Y/N)</t>
  </si>
  <si>
    <t>On / Off Correction
 (Y/N)</t>
  </si>
  <si>
    <t>Corrected SPAN 
(Specify L1 or L2 or L3)</t>
  </si>
  <si>
    <t>Corrected Location
(Specify Offshore or Onsite)</t>
  </si>
  <si>
    <t>Final Span</t>
  </si>
  <si>
    <t>Final location</t>
  </si>
  <si>
    <t xml:space="preserve">Final Span
(Specify L1 or L2 or L3) </t>
  </si>
  <si>
    <t>Final Location
(Specify Offshore or Onsite)</t>
  </si>
  <si>
    <t>Comments from EM</t>
  </si>
  <si>
    <t>Resource Released, No need for SPAN Correction</t>
  </si>
  <si>
    <t>SPAN changing</t>
  </si>
  <si>
    <t>Leaving Project, No need for SPAN Correction</t>
  </si>
  <si>
    <t>Getting converted into Fixed Bid, need to excluded from SPAN Correction</t>
  </si>
  <si>
    <t>Cannot be replaced due to project dependencies</t>
  </si>
  <si>
    <t>ESA allocation end date to Jan 2018; remap to either S360 or S2R</t>
  </si>
  <si>
    <t>Needs ESA end date change to 9/30/2018</t>
  </si>
  <si>
    <t>Plan to move to Fixed Capacity</t>
  </si>
  <si>
    <t>Current corrected span is L3, planning for L2</t>
  </si>
  <si>
    <t>Leaving account 12/31/2017</t>
  </si>
  <si>
    <t>Needs ESA end date change to 6/30/2018</t>
  </si>
  <si>
    <t>Extend ESA alloc to Jan 2018</t>
  </si>
  <si>
    <t>Proposed changes yet to be socialized with Line Managers</t>
  </si>
  <si>
    <t>Engagement Type</t>
  </si>
  <si>
    <t>Managed Capacity</t>
  </si>
  <si>
    <t>Engagement Category</t>
  </si>
  <si>
    <t>Description</t>
  </si>
  <si>
    <t>Type I A</t>
  </si>
  <si>
    <t>Managed Services</t>
  </si>
  <si>
    <t>Type I B</t>
  </si>
  <si>
    <t>Type II</t>
  </si>
  <si>
    <t>Fixed Capacity, Fixed Bid, Turn Key, T&amp;M (Team Size &gt;= 10 PY and Tenure &gt;= 3 quarters</t>
  </si>
  <si>
    <t>Type III</t>
  </si>
  <si>
    <t>Conversion Support</t>
  </si>
  <si>
    <t>Credit Analytics</t>
  </si>
  <si>
    <t>Ramy Singh</t>
  </si>
  <si>
    <t>is Excluded (Y/N)</t>
  </si>
  <si>
    <t>Ritam, Biswas</t>
  </si>
  <si>
    <t>rbiswas</t>
  </si>
  <si>
    <t>New Jersey</t>
  </si>
  <si>
    <t>Ha Tien</t>
  </si>
  <si>
    <t>Need to check with Sriram?</t>
  </si>
  <si>
    <t>Staff Aug (Tenure &lt; 3 quarters or Total effort &lt; 10 PY) - PM &amp; BA</t>
  </si>
  <si>
    <t>SignUp - MarketPlace</t>
  </si>
  <si>
    <t>Back filled with L2</t>
  </si>
  <si>
    <t>Can be moved to Offshore</t>
  </si>
  <si>
    <t>Surajit Shah</t>
  </si>
  <si>
    <t>F2DY5FI</t>
  </si>
  <si>
    <t>Can be replaced by L1</t>
  </si>
  <si>
    <t>P V, Raja Athmaraman</t>
  </si>
  <si>
    <t>New Resource Add</t>
  </si>
  <si>
    <t>Kaustav De</t>
  </si>
  <si>
    <t>F16I0PO</t>
  </si>
  <si>
    <t>Getting converted into MSM by end of Q1</t>
  </si>
  <si>
    <t>F120J0Y</t>
  </si>
  <si>
    <t>Tanuka Neogi</t>
  </si>
  <si>
    <t>FAZJ4VZ</t>
  </si>
  <si>
    <t>Sujal kumar</t>
  </si>
  <si>
    <t>Rohit Sarkar</t>
  </si>
  <si>
    <t>FBZF7AS</t>
  </si>
  <si>
    <t>Javier E Garcia</t>
  </si>
  <si>
    <t>FBK4797</t>
  </si>
  <si>
    <t>Application Development / Application Developer – L3</t>
  </si>
  <si>
    <t>Arindam Biswas</t>
  </si>
  <si>
    <t>Piyush Bhardwaj</t>
  </si>
  <si>
    <t>F1COA9U</t>
  </si>
  <si>
    <t>F1RV5JK</t>
  </si>
  <si>
    <t>Smith,Mathew</t>
  </si>
  <si>
    <t> FCW0EMO</t>
  </si>
  <si>
    <t>Kavithashree,Karunamoorthi</t>
  </si>
  <si>
    <t> FASEJUQ</t>
  </si>
  <si>
    <t>Raja Rengasamy</t>
  </si>
  <si>
    <t> FA6TJ2G</t>
  </si>
  <si>
    <t>BA</t>
  </si>
  <si>
    <t>Indranil Debnath</t>
  </si>
  <si>
    <t>Ashishkumar Jain</t>
  </si>
  <si>
    <t>Hagertown</t>
  </si>
  <si>
    <t>Sales Reporting</t>
  </si>
  <si>
    <t>Suzmi Chaudhary</t>
  </si>
  <si>
    <t>Nishad Pandarathodi</t>
  </si>
  <si>
    <t>Jesse Stein</t>
  </si>
  <si>
    <t>Saurabh damle</t>
  </si>
  <si>
    <t>N-Technical Lead</t>
  </si>
  <si>
    <t>TYpe II</t>
  </si>
  <si>
    <t>Preetam, Datta</t>
  </si>
  <si>
    <t>N2-L2</t>
  </si>
  <si>
    <t>Moving to Managed capacity</t>
  </si>
  <si>
    <t>99999-10</t>
  </si>
  <si>
    <t>Tim O'Mara</t>
  </si>
  <si>
    <t> 196625</t>
  </si>
  <si>
    <t>Move to offshore</t>
  </si>
  <si>
    <t>His position will be replaced with L2 at offshore as this candidate is gong to come onsite</t>
  </si>
  <si>
    <t>One onsite position should move to offshore from Voice Services application</t>
  </si>
  <si>
    <t>One onsite position should move to offshore from Service 360 Phase 3</t>
  </si>
  <si>
    <t>Manage - BT Legacy</t>
  </si>
  <si>
    <t>SignUp - FDMP</t>
  </si>
  <si>
    <t>SignUp - SOA</t>
  </si>
  <si>
    <t xml:space="preserve">Lakshmi,Arunachalam </t>
  </si>
  <si>
    <t>FAH8566</t>
  </si>
  <si>
    <t xml:space="preserve">Manogeetha,T </t>
  </si>
  <si>
    <t>F9GI9X5</t>
  </si>
  <si>
    <t>Sheela,Devasahayam</t>
  </si>
  <si>
    <t>Thiyagarajan, Pandurangan</t>
  </si>
  <si>
    <t>Tharini,Chandrasekar</t>
  </si>
  <si>
    <t>Jayaraman, Priya</t>
  </si>
  <si>
    <t>TBA</t>
  </si>
  <si>
    <t>Needis Chakaravarthi</t>
  </si>
  <si>
    <t>Gopi Mani</t>
  </si>
  <si>
    <t>FTTFYTG</t>
  </si>
  <si>
    <t>FATM4SV</t>
  </si>
  <si>
    <t>FAQYZX</t>
  </si>
  <si>
    <t>FCMSCF5</t>
  </si>
  <si>
    <t>F1ICIAVO</t>
  </si>
  <si>
    <t>(blank)</t>
  </si>
  <si>
    <t>% Onsite</t>
  </si>
  <si>
    <t>% Onshore</t>
  </si>
  <si>
    <t>The revised  Rate</t>
  </si>
  <si>
    <t>Niche 1 Skills / N1-Technical Lead - L3</t>
  </si>
  <si>
    <t>GIAM Security</t>
  </si>
  <si>
    <t>Pete Cavicchia</t>
  </si>
  <si>
    <t>Lance Feher</t>
  </si>
  <si>
    <t>Michael Cunningham</t>
  </si>
  <si>
    <t>Total $$</t>
  </si>
  <si>
    <t>$$ Benefits</t>
  </si>
  <si>
    <t>Values</t>
  </si>
  <si>
    <t>Sum of Total $$2</t>
  </si>
  <si>
    <t>Sum of Total $$</t>
  </si>
  <si>
    <t>Sum of $$ Benefits</t>
  </si>
  <si>
    <t>Current Annual Revenue</t>
  </si>
  <si>
    <t>The Proposed Annual Revenue</t>
  </si>
  <si>
    <t>Benefits</t>
  </si>
  <si>
    <t>% Benefits</t>
  </si>
  <si>
    <t>Can be moved to Offshore upon line manager approvals</t>
  </si>
  <si>
    <t>Project Manager</t>
  </si>
  <si>
    <t>Replacement profile awaiting onboarding</t>
  </si>
  <si>
    <t xml:space="preserve">Change Done from beginning of 2018 </t>
  </si>
  <si>
    <t>Fixed Capacity Discussion In-Progress</t>
  </si>
  <si>
    <t>Others</t>
  </si>
  <si>
    <t>Jorge Valdivia</t>
  </si>
  <si>
    <t>Angela Flanery</t>
  </si>
  <si>
    <t>Satyabrata Samal</t>
  </si>
  <si>
    <t>ssamal</t>
  </si>
  <si>
    <t>IT Architect</t>
  </si>
  <si>
    <t>Current  State</t>
  </si>
  <si>
    <t>276273</t>
  </si>
  <si>
    <t>Viji,Varghese</t>
  </si>
  <si>
    <t xml:space="preserve"> Eric burgess</t>
  </si>
  <si>
    <t>Jaiswal, Sundeep</t>
  </si>
  <si>
    <t>Suresh, Kanneboina</t>
  </si>
  <si>
    <t>F42H1BO</t>
  </si>
  <si>
    <t>F2NP5AA</t>
  </si>
  <si>
    <t>Kumaresan,M</t>
  </si>
  <si>
    <t>FBRKYZI</t>
  </si>
  <si>
    <t>Sri Muthikrishnan</t>
  </si>
  <si>
    <t>Gary Byfield</t>
  </si>
  <si>
    <t>ETIMS</t>
  </si>
  <si>
    <t>Iman, Chowdhury</t>
  </si>
  <si>
    <t>ichowdhu</t>
  </si>
  <si>
    <t>Lynch, Steve A.</t>
  </si>
  <si>
    <t>Jones, Heather P</t>
  </si>
  <si>
    <t>Dheepika Bathri</t>
  </si>
  <si>
    <t>FBMCTWK</t>
  </si>
  <si>
    <t>RTH candidate. Should convert by end of this month.</t>
  </si>
  <si>
    <t>RTH candidate. Should convert by mid-May.</t>
  </si>
  <si>
    <t>Off for 6 months maternity leave. Looking for a junior level replacement.</t>
  </si>
  <si>
    <t>SANKAR, KUMUDHA PRIYA</t>
  </si>
  <si>
    <t>F7JSUCN</t>
  </si>
  <si>
    <t>Sarathamani, Navapriyaa</t>
  </si>
  <si>
    <t>F588XO6</t>
  </si>
  <si>
    <t>Somalinga, Selvanbapu</t>
  </si>
  <si>
    <t>FAU9IL8</t>
  </si>
  <si>
    <t>Krishnan,Ganesan</t>
  </si>
  <si>
    <t>Roopayan Karmakar</t>
  </si>
  <si>
    <t>Automation/performance testing</t>
  </si>
  <si>
    <t>Shruti,Sikri</t>
  </si>
  <si>
    <t>F277NAA</t>
  </si>
  <si>
    <t>New addition at offshore - Start date -5/15</t>
  </si>
  <si>
    <t>New addition at offshore</t>
  </si>
  <si>
    <t>4/19- Temporarily moved to offshore as VISA declined; planned to move to Canada</t>
  </si>
  <si>
    <t>4/19- Temporarily moved to offshore as VISA declined; planned to move to Canada
May add a new resource at onshore</t>
  </si>
  <si>
    <t>4/19- Resigned- end date 5/10</t>
  </si>
  <si>
    <t>4/19- resigned last date 5/31</t>
  </si>
  <si>
    <t>Cannot be changed . Green card holder</t>
  </si>
  <si>
    <t>Aishwarya, ME</t>
  </si>
  <si>
    <t>Hemalatha,Punniyakoti</t>
  </si>
  <si>
    <t>FA3JPH2</t>
  </si>
  <si>
    <t>Srilekha, Dhanasekaran</t>
  </si>
  <si>
    <t>FB2H0ZD</t>
  </si>
  <si>
    <t>ChennaKesava reddy, K</t>
  </si>
  <si>
    <t xml:space="preserve"> Muhammad Inamullah, Varda</t>
  </si>
  <si>
    <t>FB4E8QT</t>
  </si>
  <si>
    <t>Biplab, Chakraborty</t>
  </si>
  <si>
    <t>F3VA6J5</t>
  </si>
  <si>
    <t>Sivasankara Deepan, Jeyarajan</t>
  </si>
  <si>
    <t>F2ULJ3Q</t>
  </si>
  <si>
    <t>FS-FRAUD&amp;DISPUTE</t>
  </si>
  <si>
    <t>Ravi Vemula</t>
  </si>
  <si>
    <t>Ramp Up</t>
  </si>
  <si>
    <t>First D-FDFS  - 360 Control En</t>
  </si>
  <si>
    <t>Ryan Declan</t>
  </si>
  <si>
    <t>Yogalakshmi, Dakshinamurthy</t>
  </si>
  <si>
    <t>Amit,Mudke Gourishankar</t>
  </si>
  <si>
    <t>F3T5OZA</t>
  </si>
  <si>
    <t>Atul,Mule Satish</t>
  </si>
  <si>
    <t>New team</t>
  </si>
  <si>
    <t>Baba,Growther</t>
  </si>
  <si>
    <t>fcwbili</t>
  </si>
  <si>
    <t>Marieus,Jayaprakash</t>
  </si>
  <si>
    <t>santhoshini,Somalinga Damodaran</t>
  </si>
  <si>
    <t>Uthayakumar,R</t>
  </si>
  <si>
    <t>Vanitha,Balakrishnan</t>
  </si>
  <si>
    <t>Vijayarajan,R</t>
  </si>
  <si>
    <t>fcep17p</t>
  </si>
  <si>
    <t>John Mazzeo</t>
  </si>
  <si>
    <t>Biswanath Deb</t>
  </si>
  <si>
    <t>F24PNQB</t>
  </si>
  <si>
    <t>FLMERCH</t>
  </si>
  <si>
    <t>Arpan,Ganguly</t>
  </si>
  <si>
    <t>FLBOSS</t>
  </si>
  <si>
    <t xml:space="preserve">
Kumarasami Veenakumar, Raaghul Sibi</t>
  </si>
  <si>
    <t>FBNUVYA</t>
  </si>
  <si>
    <t>Ssampath Kumar</t>
  </si>
  <si>
    <t xml:space="preserve">Tim costello
</t>
  </si>
  <si>
    <t>Bala Subhramanyam,Singumahanti</t>
  </si>
  <si>
    <t xml:space="preserve">Application Development/ Application Developer - L3 </t>
  </si>
  <si>
    <t>Karthikeyan,M</t>
  </si>
  <si>
    <t>Application Development/ Application Developer - L1</t>
  </si>
  <si>
    <t>Avik,Dutta</t>
  </si>
  <si>
    <t>Radhakrishnan,Solainagar Dharmalingam</t>
  </si>
  <si>
    <t>Shadab,Azim</t>
  </si>
  <si>
    <t>Pradeep,Kumar naidu Koya</t>
  </si>
  <si>
    <t>Siddharth,Chakraborty</t>
  </si>
  <si>
    <t xml:space="preserve">Binoy Tharayil
</t>
  </si>
  <si>
    <t>f29drys</t>
  </si>
  <si>
    <t>244797</t>
  </si>
  <si>
    <t>Then Aruna Arunagiri</t>
  </si>
  <si>
    <t>FAHLVKE</t>
  </si>
  <si>
    <t>Savitha Sahoo</t>
  </si>
  <si>
    <t>Shruti Arya</t>
  </si>
  <si>
    <t>F1C23YW</t>
  </si>
  <si>
    <t>Balasubramanian,M</t>
  </si>
  <si>
    <t>FA2PORY</t>
  </si>
  <si>
    <t>Deep,Mukherjee</t>
  </si>
  <si>
    <t>F1YM41A</t>
  </si>
  <si>
    <t>Mayurika,Das</t>
  </si>
  <si>
    <t>Sumana,Pramanik</t>
  </si>
  <si>
    <t>spramani</t>
  </si>
  <si>
    <t>Pramit,Das</t>
  </si>
  <si>
    <t>FCC12YZ</t>
  </si>
  <si>
    <t>Shekhar,Ranjan</t>
  </si>
  <si>
    <t>sranja01</t>
  </si>
  <si>
    <t>172141</t>
  </si>
  <si>
    <t>Mukesh,Kumar Jha</t>
  </si>
  <si>
    <t>FAQ0S7W</t>
  </si>
  <si>
    <t>Aneesh,Ray</t>
  </si>
  <si>
    <t>F2E88IV</t>
  </si>
  <si>
    <t>Arushi, Sharma</t>
  </si>
  <si>
    <t>FBSNGLX</t>
  </si>
  <si>
    <t>Priyabrata, Konar</t>
  </si>
  <si>
    <t>FAGDHQN</t>
  </si>
  <si>
    <t xml:space="preserve">Senthamizh, Balasubramanian </t>
  </si>
  <si>
    <t>FC35HTE</t>
  </si>
  <si>
    <t>Krishna, Rao Mandlem</t>
  </si>
  <si>
    <t>FASTJQ0</t>
  </si>
  <si>
    <t>Tejindra, Boruah</t>
  </si>
  <si>
    <t>FBIQ63L</t>
  </si>
  <si>
    <t>Mohd,Javed Khan</t>
  </si>
  <si>
    <t>F1171M7</t>
  </si>
  <si>
    <t>Manav,Garg</t>
  </si>
  <si>
    <t>F1M7FOS</t>
  </si>
  <si>
    <t>Not Known</t>
  </si>
  <si>
    <t>Swarup Mondal</t>
  </si>
  <si>
    <t>Sonale Senjuti Das</t>
  </si>
  <si>
    <t>Tim Costello</t>
  </si>
  <si>
    <t>Maheswari Muthalagu</t>
  </si>
  <si>
    <t>Ganapathy, v</t>
  </si>
  <si>
    <t>offshore</t>
  </si>
  <si>
    <t>Replacement resource for Runjhun Sharma</t>
  </si>
  <si>
    <t>M, Rahmath Nisha</t>
  </si>
  <si>
    <t>IFM Real Time Fraud Detection</t>
  </si>
  <si>
    <t>Shubhen Chauhan</t>
  </si>
  <si>
    <t>Sripada Mishra</t>
  </si>
  <si>
    <t>Muthusamy,Pradeepa</t>
  </si>
  <si>
    <t>F2Q1NQ3</t>
  </si>
  <si>
    <t>Ghosh,Shounak</t>
  </si>
  <si>
    <t>SGHOSH04</t>
  </si>
  <si>
    <t>Credit Risk Monitoring SEZ</t>
  </si>
  <si>
    <t>Dubey,Hemanshu</t>
  </si>
  <si>
    <t>F3F8LX2</t>
  </si>
  <si>
    <t>Rampola,Elavarasi</t>
  </si>
  <si>
    <t>FBONPLD</t>
  </si>
  <si>
    <t>Trivedi,Rajat</t>
  </si>
  <si>
    <t>FCDISU4</t>
  </si>
  <si>
    <t>Basheer Ahamed,Aslam khan</t>
  </si>
  <si>
    <t>F88VYNW</t>
  </si>
  <si>
    <t>Ramana rao,ANUSHA PATA</t>
  </si>
  <si>
    <t>F92TZCA</t>
  </si>
  <si>
    <t>M,Mohamed Abid</t>
  </si>
  <si>
    <t>F2HI62Q</t>
  </si>
  <si>
    <t>R,Kanimozhi</t>
  </si>
  <si>
    <t>F6CBT9G</t>
  </si>
  <si>
    <t>Thota,DevaRaju</t>
  </si>
  <si>
    <t>F7VTP40</t>
  </si>
  <si>
    <t>Chandrasekar,Achuthan</t>
  </si>
  <si>
    <t>F13O32P</t>
  </si>
  <si>
    <t>Financial Fraud Monitoring SEZ</t>
  </si>
  <si>
    <t>Jammi,Ramya</t>
  </si>
  <si>
    <t>F2CKN97</t>
  </si>
  <si>
    <t>De,Debasree</t>
  </si>
  <si>
    <t>FAJ2ZJI</t>
  </si>
  <si>
    <t>Duraisamy,Manikantan</t>
  </si>
  <si>
    <t>F9DFMGS</t>
  </si>
  <si>
    <t>Ravichandran,Vignesh</t>
  </si>
  <si>
    <t>F1U7UES</t>
  </si>
  <si>
    <t>Matheswaran,Sathiyapriya</t>
  </si>
  <si>
    <t>F1AU0FS</t>
  </si>
  <si>
    <t>Anand,Chandrasekaran</t>
  </si>
  <si>
    <t>fcn5qgq</t>
  </si>
  <si>
    <t>Senthan,Ilamathi P</t>
  </si>
  <si>
    <t>Dipanjan Banerjee</t>
  </si>
  <si>
    <t>Sourav Kumar Mondal</t>
  </si>
  <si>
    <t>Matt Figurski</t>
  </si>
  <si>
    <t>Nitesh Kumar</t>
  </si>
  <si>
    <t>Saurabh Kumar</t>
  </si>
  <si>
    <t>Vijay Ramasubramanian</t>
  </si>
  <si>
    <t>Joyson Ayyasam</t>
  </si>
  <si>
    <t>Prasad,TH V S A Vara</t>
  </si>
  <si>
    <t>Preetinder Singh</t>
  </si>
  <si>
    <t>Subrata Paul</t>
  </si>
  <si>
    <t>Sreyas Varadaraj</t>
  </si>
  <si>
    <t>Sushma Rao (Mumbai, IN)</t>
  </si>
  <si>
    <t>Arpita Sur</t>
  </si>
  <si>
    <t>N2-Developer - L1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</si>
</sst>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quot;#,##0.00_);[Red]\(&quot;$&quot;#,##0.00\)"/>
    <numFmt numFmtId="44" formatCode="_(&quot;$&quot;* #,##0.00_);_(&quot;$&quot;* \(#,##0.00\);_(&quot;$&quot;* &quot;-&quot;??_);_(@_)"/>
    <numFmt numFmtId="164" formatCode="&quot;$&quot;#,##0.00"/>
    <numFmt numFmtId="165" formatCode="&quot;ARS&quot;#,##0.00"/>
    <numFmt numFmtId="166" formatCode="[$AUD]\ #,##0.00"/>
    <numFmt numFmtId="167" formatCode="&quot;BRL&quot;#,##0.00"/>
    <numFmt numFmtId="168" formatCode="[$¥]\ #,##0.00"/>
    <numFmt numFmtId="169" formatCode="[$INR]\ #,##0.00"/>
    <numFmt numFmtId="170" formatCode="[$£-809]#,##0.00"/>
    <numFmt numFmtId="171" formatCode="[$$-409]#,##0_);\([$$-409]#,##0\)"/>
  </numFmts>
  <fonts count="57">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8"/>
      <color theme="3"/>
      <name val="Cambria"/>
      <family val="2"/>
      <scheme val="major"/>
    </font>
    <font>
      <sz val="8"/>
      <color theme="1"/>
      <name val="Arial"/>
      <family val="2"/>
    </font>
    <font>
      <sz val="8"/>
      <name val="Arial"/>
      <family val="2"/>
    </font>
    <font>
      <b/>
      <sz val="9"/>
      <color theme="1"/>
      <name val="Arial"/>
      <family val="2"/>
    </font>
    <font>
      <sz val="9"/>
      <name val="Arial"/>
      <family val="2"/>
    </font>
    <font>
      <sz val="9"/>
      <color theme="1"/>
      <name val="Arial"/>
      <family val="2"/>
    </font>
    <font>
      <sz val="9"/>
      <color theme="1"/>
      <name val="Calibri"/>
      <family val="2"/>
      <scheme val="minor"/>
    </font>
    <font>
      <strike/>
      <sz val="9"/>
      <color theme="1"/>
      <name val="Arial"/>
      <family val="2"/>
    </font>
    <font>
      <sz val="9"/>
      <color theme="1"/>
      <name val="Times New Roman"/>
      <family val="1"/>
    </font>
    <font>
      <sz val="10"/>
      <color theme="1"/>
      <name val="Segoe UI"/>
      <family val="2"/>
    </font>
    <font>
      <sz val="11"/>
      <color theme="1"/>
      <name val="Calibri"/>
      <family val="2"/>
    </font>
    <font>
      <b/>
      <sz val="10"/>
      <color theme="1"/>
      <name val="Arial"/>
      <family val="2"/>
    </font>
    <font>
      <sz val="8"/>
      <color rgb="FFFF0000"/>
      <name val="Arial"/>
      <family val="2"/>
    </font>
    <font>
      <strike/>
      <sz val="8"/>
      <color theme="1"/>
      <name val="Arial"/>
      <family val="2"/>
    </font>
    <font>
      <strike/>
      <sz val="8"/>
      <name val="Arial"/>
      <family val="2"/>
    </font>
    <font>
      <b/>
      <sz val="8"/>
      <color rgb="FFFF0000"/>
      <name val="Arial"/>
      <family val="2"/>
    </font>
    <font>
      <sz val="8.5"/>
      <color rgb="FF000000"/>
      <name val="Arial"/>
      <family val="2"/>
    </font>
    <font>
      <sz val="8"/>
      <color theme="1"/>
      <name val="Calibri"/>
      <family val="2"/>
      <scheme val="minor"/>
    </font>
    <font>
      <b/>
      <sz val="9"/>
      <color indexed="81"/>
      <name val="Tahoma"/>
      <family val="2"/>
    </font>
    <font>
      <sz val="9"/>
      <color rgb="FF333333"/>
      <name val="Trebuchet MS"/>
      <family val="2"/>
    </font>
    <font>
      <sz val="9"/>
      <color rgb="FF000000"/>
      <name val="Calibri"/>
      <family val="2"/>
      <scheme val="minor"/>
    </font>
    <font>
      <sz val="12"/>
      <color theme="1"/>
      <name val="Times New Roman"/>
      <family val="1"/>
    </font>
    <font>
      <b/>
      <sz val="12"/>
      <color theme="1"/>
      <name val="Times New Roman"/>
      <family val="1"/>
    </font>
    <font>
      <sz val="8"/>
      <name val="Calibri"/>
      <family val="2"/>
      <scheme val="minor"/>
    </font>
    <font>
      <sz val="9"/>
      <color indexed="81"/>
      <name val="Tahoma"/>
      <family val="2"/>
    </font>
    <font>
      <strike/>
      <sz val="8"/>
      <name val="Calibri"/>
      <family val="2"/>
      <scheme val="minor"/>
    </font>
    <font>
      <sz val="8"/>
      <color rgb="FFFF0000"/>
      <name val="Calibri"/>
      <family val="2"/>
      <scheme val="minor"/>
    </font>
    <font>
      <b/>
      <sz val="8"/>
      <color rgb="FFFF0000"/>
      <name val="Calibri"/>
      <family val="2"/>
      <scheme val="minor"/>
    </font>
    <font>
      <b/>
      <sz val="11"/>
      <color theme="1" tint="4.9989318521683403E-2"/>
      <name val="Calibri"/>
      <family val="2"/>
      <scheme val="minor"/>
    </font>
    <font>
      <b/>
      <sz val="8"/>
      <name val="Calibri"/>
      <family val="2"/>
      <scheme val="minor"/>
    </font>
    <font>
      <sz val="8"/>
      <name val="Calibri"/>
      <family val="2"/>
    </font>
    <font>
      <sz val="10.5"/>
      <name val="Calibri"/>
      <family val="2"/>
      <scheme val="minor"/>
    </font>
    <font>
      <b/>
      <sz val="9"/>
      <color theme="1"/>
      <name val="Calibri"/>
      <family val="2"/>
      <scheme val="minor"/>
    </font>
    <font>
      <b/>
      <sz val="18"/>
      <color theme="3"/>
      <name val="Cambria"/>
      <family val="2"/>
      <scheme val="major"/>
    </font>
    <font>
      <strike/>
      <sz val="8"/>
      <color theme="1"/>
      <name val="Calibri"/>
      <family val="2"/>
      <scheme val="minor"/>
    </font>
    <font>
      <b/>
      <strike/>
      <sz val="8"/>
      <color rgb="FFFF0000"/>
      <name val="Calibri"/>
      <family val="2"/>
      <scheme val="minor"/>
    </font>
    <font>
      <strike/>
      <sz val="8"/>
      <color rgb="FFFF0000"/>
      <name val="Calibri"/>
      <family val="2"/>
      <scheme val="minor"/>
    </font>
    <font>
      <sz val="9"/>
      <color theme="1"/>
      <name val="Calibri"/>
      <family val="2"/>
    </font>
    <font>
      <sz val="9"/>
      <name val="Calibri"/>
      <family val="2"/>
      <scheme val="minor"/>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rgb="FFFFC000"/>
        <bgColor indexed="64"/>
      </patternFill>
    </fill>
    <fill>
      <patternFill patternType="solid">
        <fgColor theme="2" tint="-0.499984740745262"/>
        <bgColor indexed="64"/>
      </patternFill>
    </fill>
    <fill>
      <patternFill patternType="solid">
        <fgColor theme="2" tint="-9.9978637043366805E-2"/>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thin">
        <color auto="1"/>
      </left>
      <right/>
      <top style="thin">
        <color auto="1"/>
      </top>
      <bottom style="thin">
        <color auto="1"/>
      </bottom>
      <diagonal/>
    </border>
    <border>
      <left style="thin">
        <color indexed="64"/>
      </left>
      <right style="thin">
        <color indexed="64"/>
      </right>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medium">
        <color indexed="64"/>
      </right>
      <top style="thin">
        <color indexed="64"/>
      </top>
      <bottom/>
      <diagonal/>
    </border>
    <border>
      <left style="thin">
        <color auto="1"/>
      </left>
      <right style="thin">
        <color auto="1"/>
      </right>
      <top style="thin">
        <color auto="1"/>
      </top>
      <bottom style="thin">
        <color auto="1"/>
      </bottom>
      <diagonal/>
    </border>
  </borders>
  <cellStyleXfs count="65">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7" fillId="0" borderId="0" applyNumberFormat="0">
      <alignment horizontal="center" vertical="center"/>
    </xf>
    <xf numFmtId="0" fontId="18"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51" fillId="0" borderId="0" applyNumberFormat="0" applyFill="0" applyBorder="0" applyAlignment="0" applyProtection="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17" fillId="0" borderId="0" applyNumberFormat="0">
      <alignment horizontal="center" vertical="center"/>
    </xf>
    <xf numFmtId="0" fontId="17" fillId="0" borderId="0" applyNumberFormat="0">
      <alignment horizontal="center" vertical="center"/>
    </xf>
    <xf numFmtId="0" fontId="1" fillId="0" borderId="0"/>
    <xf numFmtId="0" fontId="17" fillId="0" borderId="0" applyNumberFormat="0">
      <alignment horizontal="center" vertical="center"/>
    </xf>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cellStyleXfs>
  <cellXfs count="353">
    <xf numFmtId="0" fontId="0" fillId="0" borderId="0" xfId="0"/>
    <xf numFmtId="0" fontId="19" fillId="0" borderId="0" xfId="0" applyFont="1"/>
    <xf numFmtId="0" fontId="20" fillId="0" borderId="10" xfId="0" applyFont="1" applyBorder="1" applyAlignment="1">
      <alignment horizontal="left" vertical="center"/>
    </xf>
    <xf numFmtId="0" fontId="22" fillId="0" borderId="10" xfId="0" applyFont="1" applyFill="1" applyBorder="1" applyAlignment="1">
      <alignment horizontal="left" vertical="center"/>
    </xf>
    <xf numFmtId="0" fontId="23" fillId="0" borderId="10" xfId="0" applyFont="1" applyFill="1" applyBorder="1"/>
    <xf numFmtId="0" fontId="23" fillId="0" borderId="10" xfId="0" applyFont="1" applyFill="1" applyBorder="1" applyAlignment="1">
      <alignment vertical="center"/>
    </xf>
    <xf numFmtId="0" fontId="22" fillId="0" borderId="11" xfId="0" applyFont="1" applyFill="1" applyBorder="1" applyAlignment="1">
      <alignment horizontal="left" vertical="center"/>
    </xf>
    <xf numFmtId="0" fontId="23" fillId="0" borderId="11" xfId="0" applyFont="1" applyFill="1" applyBorder="1"/>
    <xf numFmtId="0" fontId="21" fillId="34" borderId="10" xfId="0" applyFont="1" applyFill="1" applyBorder="1" applyAlignment="1"/>
    <xf numFmtId="0" fontId="23" fillId="0" borderId="10" xfId="0" applyFont="1" applyFill="1" applyBorder="1" applyAlignment="1"/>
    <xf numFmtId="0" fontId="24" fillId="0" borderId="10" xfId="0" applyFont="1" applyFill="1" applyBorder="1" applyAlignment="1"/>
    <xf numFmtId="0" fontId="25" fillId="0" borderId="10" xfId="0" applyFont="1" applyFill="1" applyBorder="1" applyAlignment="1"/>
    <xf numFmtId="0" fontId="25" fillId="0" borderId="10" xfId="0" applyFont="1" applyFill="1" applyBorder="1" applyAlignment="1">
      <alignment vertical="center"/>
    </xf>
    <xf numFmtId="0" fontId="26" fillId="0" borderId="10" xfId="0" applyFont="1" applyFill="1" applyBorder="1" applyAlignment="1">
      <alignment vertical="center"/>
    </xf>
    <xf numFmtId="0" fontId="19" fillId="0" borderId="10" xfId="0" applyFont="1" applyBorder="1"/>
    <xf numFmtId="0" fontId="23" fillId="0" borderId="10" xfId="0" applyFont="1" applyBorder="1" applyAlignment="1">
      <alignment vertical="center"/>
    </xf>
    <xf numFmtId="0" fontId="0" fillId="0" borderId="10" xfId="0" applyFont="1" applyFill="1" applyBorder="1"/>
    <xf numFmtId="0" fontId="23" fillId="35" borderId="10" xfId="0" applyFont="1" applyFill="1" applyBorder="1" applyAlignment="1">
      <alignment vertical="center"/>
    </xf>
    <xf numFmtId="0" fontId="23" fillId="35" borderId="10" xfId="0" applyFont="1" applyFill="1" applyBorder="1" applyAlignment="1"/>
    <xf numFmtId="0" fontId="0" fillId="0" borderId="0" xfId="0" pivotButton="1"/>
    <xf numFmtId="0" fontId="0" fillId="0" borderId="0" xfId="0" applyNumberFormat="1"/>
    <xf numFmtId="9" fontId="0" fillId="0" borderId="0" xfId="43" applyFont="1"/>
    <xf numFmtId="9" fontId="15" fillId="0" borderId="0" xfId="43" applyFont="1"/>
    <xf numFmtId="0" fontId="29" fillId="37" borderId="10" xfId="0" applyFont="1" applyFill="1" applyBorder="1"/>
    <xf numFmtId="164" fontId="29" fillId="37" borderId="10" xfId="0" applyNumberFormat="1" applyFont="1" applyFill="1" applyBorder="1"/>
    <xf numFmtId="0" fontId="29" fillId="38" borderId="10" xfId="0" applyFont="1" applyFill="1" applyBorder="1"/>
    <xf numFmtId="0" fontId="29" fillId="38" borderId="10" xfId="0" applyFont="1" applyFill="1" applyBorder="1" applyAlignment="1">
      <alignment wrapText="1"/>
    </xf>
    <xf numFmtId="0" fontId="19" fillId="0" borderId="12" xfId="0" applyFont="1" applyBorder="1"/>
    <xf numFmtId="164" fontId="29" fillId="38" borderId="10" xfId="0" applyNumberFormat="1" applyFont="1" applyFill="1" applyBorder="1"/>
    <xf numFmtId="14" fontId="19" fillId="0" borderId="10" xfId="0" applyNumberFormat="1" applyFont="1" applyBorder="1"/>
    <xf numFmtId="14" fontId="29" fillId="38" borderId="10" xfId="0" applyNumberFormat="1" applyFont="1" applyFill="1" applyBorder="1" applyAlignment="1">
      <alignment wrapText="1"/>
    </xf>
    <xf numFmtId="0" fontId="19" fillId="0" borderId="10" xfId="0" applyFont="1" applyBorder="1" applyAlignment="1">
      <alignment wrapText="1"/>
    </xf>
    <xf numFmtId="0" fontId="20" fillId="39" borderId="10" xfId="0" applyFont="1" applyFill="1" applyBorder="1" applyAlignment="1">
      <alignment horizontal="left" vertical="center"/>
    </xf>
    <xf numFmtId="0" fontId="19" fillId="39" borderId="10" xfId="0" applyFont="1" applyFill="1" applyBorder="1"/>
    <xf numFmtId="164" fontId="20" fillId="39" borderId="10" xfId="0" applyNumberFormat="1" applyFont="1" applyFill="1" applyBorder="1" applyAlignment="1">
      <alignment horizontal="right" vertical="center"/>
    </xf>
    <xf numFmtId="164" fontId="30" fillId="39" borderId="10" xfId="0" applyNumberFormat="1" applyFont="1" applyFill="1" applyBorder="1" applyAlignment="1">
      <alignment horizontal="right" vertical="center"/>
    </xf>
    <xf numFmtId="0" fontId="20" fillId="40" borderId="10" xfId="0" applyFont="1" applyFill="1" applyBorder="1" applyAlignment="1">
      <alignment horizontal="left" vertical="center"/>
    </xf>
    <xf numFmtId="164" fontId="20" fillId="40" borderId="10" xfId="0" applyNumberFormat="1" applyFont="1" applyFill="1" applyBorder="1" applyAlignment="1">
      <alignment horizontal="right" vertical="center"/>
    </xf>
    <xf numFmtId="0" fontId="20" fillId="0" borderId="10" xfId="0" applyNumberFormat="1" applyFont="1" applyBorder="1" applyAlignment="1">
      <alignment horizontal="left" vertical="center"/>
    </xf>
    <xf numFmtId="0" fontId="20" fillId="33" borderId="10" xfId="0" applyFont="1" applyFill="1" applyBorder="1" applyAlignment="1">
      <alignment horizontal="left" vertical="center"/>
    </xf>
    <xf numFmtId="164" fontId="20" fillId="0" borderId="10" xfId="0" applyNumberFormat="1" applyFont="1" applyBorder="1" applyAlignment="1">
      <alignment horizontal="right" vertical="center"/>
    </xf>
    <xf numFmtId="0" fontId="19" fillId="40" borderId="10" xfId="0" applyFont="1" applyFill="1" applyBorder="1"/>
    <xf numFmtId="0" fontId="20" fillId="40" borderId="10" xfId="0" applyNumberFormat="1" applyFont="1" applyFill="1" applyBorder="1" applyAlignment="1">
      <alignment horizontal="left" vertical="center"/>
    </xf>
    <xf numFmtId="164" fontId="30" fillId="0" borderId="10" xfId="0" applyNumberFormat="1" applyFont="1" applyBorder="1" applyAlignment="1">
      <alignment horizontal="right" vertical="center"/>
    </xf>
    <xf numFmtId="0" fontId="31" fillId="41" borderId="10" xfId="0" applyFont="1" applyFill="1" applyBorder="1"/>
    <xf numFmtId="0" fontId="32" fillId="41" borderId="10" xfId="0" applyNumberFormat="1" applyFont="1" applyFill="1" applyBorder="1" applyAlignment="1">
      <alignment horizontal="left" vertical="center"/>
    </xf>
    <xf numFmtId="0" fontId="32" fillId="41" borderId="10" xfId="0" applyFont="1" applyFill="1" applyBorder="1" applyAlignment="1">
      <alignment horizontal="left" vertical="center"/>
    </xf>
    <xf numFmtId="164" fontId="32" fillId="41" borderId="10" xfId="0" applyNumberFormat="1" applyFont="1" applyFill="1" applyBorder="1" applyAlignment="1">
      <alignment horizontal="right" vertical="center"/>
    </xf>
    <xf numFmtId="14" fontId="19" fillId="40" borderId="10" xfId="0" applyNumberFormat="1" applyFont="1" applyFill="1" applyBorder="1"/>
    <xf numFmtId="164" fontId="30" fillId="40" borderId="10" xfId="0" applyNumberFormat="1" applyFont="1" applyFill="1" applyBorder="1" applyAlignment="1">
      <alignment horizontal="right" vertical="center"/>
    </xf>
    <xf numFmtId="8" fontId="20" fillId="40" borderId="10" xfId="0" applyNumberFormat="1" applyFont="1" applyFill="1" applyBorder="1" applyAlignment="1">
      <alignment horizontal="left" vertical="center"/>
    </xf>
    <xf numFmtId="44" fontId="19" fillId="0" borderId="10" xfId="44" applyFont="1" applyBorder="1"/>
    <xf numFmtId="0" fontId="19" fillId="42" borderId="10" xfId="0" applyFont="1" applyFill="1" applyBorder="1"/>
    <xf numFmtId="14" fontId="19" fillId="42" borderId="10" xfId="0" applyNumberFormat="1" applyFont="1" applyFill="1" applyBorder="1"/>
    <xf numFmtId="0" fontId="33" fillId="42" borderId="10" xfId="0" applyFont="1" applyFill="1" applyBorder="1"/>
    <xf numFmtId="14" fontId="33" fillId="42" borderId="10" xfId="0" applyNumberFormat="1" applyFont="1" applyFill="1" applyBorder="1"/>
    <xf numFmtId="0" fontId="20" fillId="39" borderId="10" xfId="0" applyNumberFormat="1" applyFont="1" applyFill="1" applyBorder="1" applyAlignment="1">
      <alignment horizontal="left" vertical="center"/>
    </xf>
    <xf numFmtId="44" fontId="19" fillId="39" borderId="10" xfId="44" applyFont="1" applyFill="1" applyBorder="1"/>
    <xf numFmtId="14" fontId="19" fillId="39" borderId="10" xfId="0" applyNumberFormat="1" applyFont="1" applyFill="1" applyBorder="1"/>
    <xf numFmtId="0" fontId="19" fillId="33" borderId="10" xfId="0" applyFont="1" applyFill="1" applyBorder="1" applyAlignment="1">
      <alignment horizontal="center" vertical="top"/>
    </xf>
    <xf numFmtId="0" fontId="20" fillId="33" borderId="10" xfId="0" applyNumberFormat="1" applyFont="1" applyFill="1" applyBorder="1" applyAlignment="1">
      <alignment horizontal="left" vertical="top"/>
    </xf>
    <xf numFmtId="0" fontId="20" fillId="33" borderId="10" xfId="0" applyFont="1" applyFill="1" applyBorder="1" applyAlignment="1">
      <alignment horizontal="left" vertical="top"/>
    </xf>
    <xf numFmtId="164" fontId="20" fillId="33" borderId="10" xfId="0" applyNumberFormat="1" applyFont="1" applyFill="1" applyBorder="1" applyAlignment="1">
      <alignment horizontal="right" vertical="top"/>
    </xf>
    <xf numFmtId="0" fontId="19" fillId="33" borderId="10" xfId="0" applyFont="1" applyFill="1" applyBorder="1" applyAlignment="1">
      <alignment vertical="top"/>
    </xf>
    <xf numFmtId="14" fontId="19" fillId="33" borderId="10" xfId="0" applyNumberFormat="1" applyFont="1" applyFill="1" applyBorder="1" applyAlignment="1">
      <alignment vertical="top"/>
    </xf>
    <xf numFmtId="0" fontId="19" fillId="43" borderId="10" xfId="0" applyFont="1" applyFill="1" applyBorder="1" applyAlignment="1">
      <alignment vertical="top"/>
    </xf>
    <xf numFmtId="0" fontId="19" fillId="33" borderId="10" xfId="0" applyFont="1" applyFill="1" applyBorder="1" applyAlignment="1">
      <alignment vertical="top" wrapText="1"/>
    </xf>
    <xf numFmtId="164" fontId="19" fillId="0" borderId="10" xfId="0" applyNumberFormat="1" applyFont="1" applyBorder="1"/>
    <xf numFmtId="164" fontId="19" fillId="39" borderId="10" xfId="0" applyNumberFormat="1" applyFont="1" applyFill="1" applyBorder="1"/>
    <xf numFmtId="0" fontId="35" fillId="0" borderId="10" xfId="0" applyFont="1" applyFill="1" applyBorder="1" applyAlignment="1">
      <alignment vertical="top" wrapText="1"/>
    </xf>
    <xf numFmtId="14" fontId="19" fillId="0" borderId="10" xfId="0" applyNumberFormat="1" applyFont="1" applyBorder="1" applyAlignment="1">
      <alignment horizontal="right"/>
    </xf>
    <xf numFmtId="0" fontId="19" fillId="0" borderId="10" xfId="0" applyFont="1" applyFill="1" applyBorder="1"/>
    <xf numFmtId="0" fontId="20" fillId="0" borderId="10" xfId="0" applyNumberFormat="1" applyFont="1" applyFill="1" applyBorder="1" applyAlignment="1">
      <alignment horizontal="left" vertical="center"/>
    </xf>
    <xf numFmtId="0" fontId="20" fillId="0" borderId="10" xfId="0" applyFont="1" applyFill="1" applyBorder="1" applyAlignment="1">
      <alignment horizontal="left" vertical="center"/>
    </xf>
    <xf numFmtId="164" fontId="20" fillId="0" borderId="10" xfId="0" applyNumberFormat="1" applyFont="1" applyFill="1" applyBorder="1" applyAlignment="1">
      <alignment horizontal="right" vertical="center"/>
    </xf>
    <xf numFmtId="164" fontId="19" fillId="0" borderId="10" xfId="0" applyNumberFormat="1" applyFont="1" applyFill="1" applyBorder="1"/>
    <xf numFmtId="0" fontId="19" fillId="0" borderId="10" xfId="0" applyFont="1" applyFill="1" applyBorder="1" applyAlignment="1">
      <alignment wrapText="1"/>
    </xf>
    <xf numFmtId="0" fontId="19" fillId="39" borderId="10" xfId="0" applyFont="1" applyFill="1" applyBorder="1" applyAlignment="1">
      <alignment wrapText="1"/>
    </xf>
    <xf numFmtId="0" fontId="37" fillId="0" borderId="10" xfId="0" applyFont="1" applyBorder="1"/>
    <xf numFmtId="164" fontId="19" fillId="40" borderId="10" xfId="0" applyNumberFormat="1" applyFont="1" applyFill="1" applyBorder="1"/>
    <xf numFmtId="0" fontId="19" fillId="40" borderId="10" xfId="0" applyFont="1" applyFill="1" applyBorder="1" applyAlignment="1">
      <alignment horizontal="left"/>
    </xf>
    <xf numFmtId="0" fontId="19" fillId="33" borderId="10" xfId="0" applyFont="1" applyFill="1" applyBorder="1"/>
    <xf numFmtId="0" fontId="20" fillId="33" borderId="10" xfId="0" applyNumberFormat="1" applyFont="1" applyFill="1" applyBorder="1" applyAlignment="1">
      <alignment horizontal="left" vertical="center"/>
    </xf>
    <xf numFmtId="164" fontId="20" fillId="33" borderId="10" xfId="0" applyNumberFormat="1" applyFont="1" applyFill="1" applyBorder="1" applyAlignment="1">
      <alignment horizontal="right" vertical="center"/>
    </xf>
    <xf numFmtId="14" fontId="19" fillId="33" borderId="10" xfId="0" applyNumberFormat="1" applyFont="1" applyFill="1" applyBorder="1"/>
    <xf numFmtId="8" fontId="19" fillId="33" borderId="10" xfId="0" applyNumberFormat="1" applyFont="1" applyFill="1" applyBorder="1"/>
    <xf numFmtId="14" fontId="0" fillId="0" borderId="0" xfId="0" applyNumberFormat="1"/>
    <xf numFmtId="14" fontId="19" fillId="0" borderId="10" xfId="0" applyNumberFormat="1" applyFont="1" applyBorder="1" applyAlignment="1">
      <alignment wrapText="1"/>
    </xf>
    <xf numFmtId="0" fontId="29" fillId="38" borderId="10" xfId="0" applyFont="1" applyFill="1" applyBorder="1" applyAlignment="1">
      <alignment horizontal="center"/>
    </xf>
    <xf numFmtId="0" fontId="31" fillId="39" borderId="10" xfId="0" applyFont="1" applyFill="1" applyBorder="1"/>
    <xf numFmtId="0" fontId="32" fillId="39" borderId="10" xfId="0" applyNumberFormat="1" applyFont="1" applyFill="1" applyBorder="1" applyAlignment="1">
      <alignment horizontal="left" vertical="center"/>
    </xf>
    <xf numFmtId="0" fontId="32" fillId="39" borderId="10" xfId="0" applyFont="1" applyFill="1" applyBorder="1" applyAlignment="1">
      <alignment horizontal="left" vertical="center"/>
    </xf>
    <xf numFmtId="164" fontId="32" fillId="39" borderId="10" xfId="0" applyNumberFormat="1" applyFont="1" applyFill="1" applyBorder="1" applyAlignment="1">
      <alignment horizontal="right" vertical="center"/>
    </xf>
    <xf numFmtId="14" fontId="31" fillId="39" borderId="10" xfId="0" applyNumberFormat="1" applyFont="1" applyFill="1" applyBorder="1"/>
    <xf numFmtId="0" fontId="38" fillId="0" borderId="10" xfId="0" applyFont="1" applyBorder="1"/>
    <xf numFmtId="0" fontId="0" fillId="0" borderId="10" xfId="0" applyBorder="1"/>
    <xf numFmtId="0" fontId="34" fillId="0" borderId="10" xfId="0" applyFont="1" applyBorder="1"/>
    <xf numFmtId="0" fontId="34" fillId="39" borderId="10" xfId="0" applyFont="1" applyFill="1" applyBorder="1"/>
    <xf numFmtId="14" fontId="0" fillId="0" borderId="10" xfId="0" applyNumberFormat="1" applyBorder="1"/>
    <xf numFmtId="14" fontId="19" fillId="0" borderId="10" xfId="0" applyNumberFormat="1" applyFont="1" applyFill="1" applyBorder="1"/>
    <xf numFmtId="0" fontId="19" fillId="40" borderId="12" xfId="0" applyFont="1" applyFill="1" applyBorder="1"/>
    <xf numFmtId="0" fontId="19" fillId="39" borderId="0" xfId="0" applyFont="1" applyFill="1"/>
    <xf numFmtId="164" fontId="19" fillId="39" borderId="0" xfId="0" applyNumberFormat="1" applyFont="1" applyFill="1"/>
    <xf numFmtId="14" fontId="19" fillId="39" borderId="0" xfId="0" applyNumberFormat="1" applyFont="1" applyFill="1"/>
    <xf numFmtId="0" fontId="20" fillId="39" borderId="13" xfId="41" applyFont="1" applyFill="1" applyBorder="1" applyAlignment="1">
      <alignment horizontal="left" vertical="center"/>
    </xf>
    <xf numFmtId="0" fontId="19" fillId="39" borderId="12" xfId="0" applyFont="1" applyFill="1" applyBorder="1"/>
    <xf numFmtId="0" fontId="19" fillId="40" borderId="0" xfId="0" applyFont="1" applyFill="1"/>
    <xf numFmtId="0" fontId="20" fillId="40" borderId="13" xfId="41" applyFont="1" applyFill="1" applyBorder="1" applyAlignment="1">
      <alignment horizontal="left" vertical="center"/>
    </xf>
    <xf numFmtId="164" fontId="19" fillId="40" borderId="0" xfId="0" applyNumberFormat="1" applyFont="1" applyFill="1"/>
    <xf numFmtId="14" fontId="19" fillId="40" borderId="0" xfId="0" applyNumberFormat="1" applyFont="1" applyFill="1"/>
    <xf numFmtId="0" fontId="31" fillId="39" borderId="12" xfId="0" applyFont="1" applyFill="1" applyBorder="1"/>
    <xf numFmtId="0" fontId="19" fillId="39" borderId="14" xfId="0" applyFont="1" applyFill="1" applyBorder="1"/>
    <xf numFmtId="0" fontId="20" fillId="39" borderId="14" xfId="0" applyNumberFormat="1" applyFont="1" applyFill="1" applyBorder="1" applyAlignment="1">
      <alignment horizontal="left" vertical="center"/>
    </xf>
    <xf numFmtId="164" fontId="19" fillId="39" borderId="14" xfId="0" applyNumberFormat="1" applyFont="1" applyFill="1" applyBorder="1"/>
    <xf numFmtId="0" fontId="19" fillId="39" borderId="15" xfId="0" applyFont="1" applyFill="1" applyBorder="1"/>
    <xf numFmtId="14" fontId="19" fillId="39" borderId="14" xfId="0" applyNumberFormat="1" applyFont="1" applyFill="1" applyBorder="1"/>
    <xf numFmtId="0" fontId="19" fillId="0" borderId="13" xfId="0" applyFont="1" applyFill="1" applyBorder="1"/>
    <xf numFmtId="0" fontId="0" fillId="0" borderId="16" xfId="0" applyBorder="1"/>
    <xf numFmtId="9" fontId="0" fillId="0" borderId="16" xfId="43" applyFont="1" applyBorder="1"/>
    <xf numFmtId="9" fontId="15" fillId="44" borderId="16" xfId="43" applyFont="1" applyFill="1" applyBorder="1"/>
    <xf numFmtId="0" fontId="15" fillId="44" borderId="16" xfId="0" applyFont="1" applyFill="1" applyBorder="1"/>
    <xf numFmtId="0" fontId="35" fillId="0" borderId="16" xfId="0" applyFont="1" applyFill="1" applyBorder="1" applyAlignment="1">
      <alignment horizontal="left" vertical="top" wrapText="1"/>
    </xf>
    <xf numFmtId="0" fontId="15" fillId="36" borderId="0" xfId="0" applyFont="1" applyFill="1" applyBorder="1" applyAlignment="1">
      <alignment horizontal="center"/>
    </xf>
    <xf numFmtId="0" fontId="39" fillId="0" borderId="16" xfId="0" applyFont="1" applyBorder="1" applyAlignment="1">
      <alignment vertical="center" wrapText="1"/>
    </xf>
    <xf numFmtId="0" fontId="40" fillId="34" borderId="16" xfId="0" applyFont="1" applyFill="1" applyBorder="1" applyAlignment="1">
      <alignment horizontal="center" vertical="center" wrapText="1"/>
    </xf>
    <xf numFmtId="0" fontId="40" fillId="34" borderId="16" xfId="0" applyFont="1" applyFill="1" applyBorder="1" applyAlignment="1">
      <alignment vertical="center" wrapText="1"/>
    </xf>
    <xf numFmtId="0" fontId="15" fillId="34" borderId="16" xfId="0" applyFont="1" applyFill="1" applyBorder="1"/>
    <xf numFmtId="9" fontId="15" fillId="44" borderId="16" xfId="43" applyFont="1" applyFill="1" applyBorder="1" applyAlignment="1">
      <alignment horizontal="center" vertical="center"/>
    </xf>
    <xf numFmtId="9" fontId="0" fillId="0" borderId="16" xfId="43" applyFont="1" applyBorder="1" applyAlignment="1">
      <alignment horizontal="center" vertical="center"/>
    </xf>
    <xf numFmtId="8" fontId="19" fillId="0" borderId="10" xfId="44" applyNumberFormat="1" applyFont="1" applyBorder="1"/>
    <xf numFmtId="0" fontId="41" fillId="0" borderId="16" xfId="0" applyNumberFormat="1" applyFont="1" applyFill="1" applyBorder="1" applyAlignment="1">
      <alignment horizontal="left" vertical="top" wrapText="1"/>
    </xf>
    <xf numFmtId="0" fontId="41" fillId="0" borderId="16" xfId="0" applyFont="1" applyFill="1" applyBorder="1" applyAlignment="1">
      <alignment horizontal="left" vertical="top" wrapText="1"/>
    </xf>
    <xf numFmtId="164" fontId="41" fillId="0" borderId="16" xfId="0" applyNumberFormat="1" applyFont="1" applyFill="1" applyBorder="1" applyAlignment="1">
      <alignment horizontal="left" vertical="top" wrapText="1"/>
    </xf>
    <xf numFmtId="0" fontId="35" fillId="0" borderId="0" xfId="0" applyFont="1"/>
    <xf numFmtId="0" fontId="35" fillId="0" borderId="0" xfId="0" applyFont="1" applyFill="1"/>
    <xf numFmtId="0" fontId="35" fillId="39" borderId="0" xfId="0" applyFont="1" applyFill="1"/>
    <xf numFmtId="0" fontId="45" fillId="39" borderId="0" xfId="0" applyFont="1" applyFill="1"/>
    <xf numFmtId="0" fontId="44" fillId="39" borderId="0" xfId="0" applyFont="1" applyFill="1"/>
    <xf numFmtId="166" fontId="41" fillId="0" borderId="16" xfId="0" applyNumberFormat="1" applyFont="1" applyFill="1" applyBorder="1" applyAlignment="1">
      <alignment horizontal="left" vertical="top" wrapText="1"/>
    </xf>
    <xf numFmtId="169" fontId="41" fillId="0" borderId="16" xfId="0" applyNumberFormat="1" applyFont="1" applyFill="1" applyBorder="1" applyAlignment="1">
      <alignment horizontal="left" vertical="top" wrapText="1"/>
    </xf>
    <xf numFmtId="168" fontId="41" fillId="0" borderId="16" xfId="0" applyNumberFormat="1" applyFont="1" applyFill="1" applyBorder="1" applyAlignment="1">
      <alignment horizontal="left" vertical="top" wrapText="1"/>
    </xf>
    <xf numFmtId="170" fontId="41" fillId="0" borderId="16" xfId="0" applyNumberFormat="1" applyFont="1" applyFill="1" applyBorder="1" applyAlignment="1">
      <alignment horizontal="left" vertical="top" wrapText="1"/>
    </xf>
    <xf numFmtId="165" fontId="41" fillId="0" borderId="16" xfId="0" applyNumberFormat="1" applyFont="1" applyFill="1" applyBorder="1" applyAlignment="1">
      <alignment horizontal="left" vertical="top" wrapText="1"/>
    </xf>
    <xf numFmtId="167" fontId="41" fillId="0" borderId="16" xfId="0" applyNumberFormat="1" applyFont="1" applyFill="1" applyBorder="1" applyAlignment="1">
      <alignment horizontal="left" vertical="top" wrapText="1"/>
    </xf>
    <xf numFmtId="0" fontId="35" fillId="47" borderId="0" xfId="0" applyFont="1" applyFill="1"/>
    <xf numFmtId="14" fontId="35" fillId="0" borderId="0" xfId="0" applyNumberFormat="1" applyFont="1"/>
    <xf numFmtId="164" fontId="35" fillId="0" borderId="0" xfId="0" applyNumberFormat="1" applyFont="1"/>
    <xf numFmtId="0" fontId="15" fillId="36" borderId="0" xfId="0" applyFont="1" applyFill="1" applyBorder="1" applyAlignment="1">
      <alignment horizontal="center"/>
    </xf>
    <xf numFmtId="0" fontId="35" fillId="48" borderId="0" xfId="0" applyFont="1" applyFill="1"/>
    <xf numFmtId="0" fontId="35" fillId="0" borderId="0" xfId="0" applyFont="1" applyFill="1" applyBorder="1" applyAlignment="1">
      <alignment horizontal="left" vertical="top" wrapText="1"/>
    </xf>
    <xf numFmtId="0" fontId="41" fillId="0" borderId="0" xfId="0" applyNumberFormat="1" applyFont="1" applyFill="1" applyBorder="1" applyAlignment="1">
      <alignment horizontal="left" vertical="top" wrapText="1"/>
    </xf>
    <xf numFmtId="0" fontId="41" fillId="0" borderId="0" xfId="0" applyFont="1" applyFill="1" applyBorder="1" applyAlignment="1">
      <alignment horizontal="left" vertical="top" wrapText="1"/>
    </xf>
    <xf numFmtId="0" fontId="35" fillId="0" borderId="0" xfId="0" applyFont="1" applyFill="1" applyBorder="1"/>
    <xf numFmtId="0" fontId="15" fillId="46" borderId="16" xfId="0" applyFont="1" applyFill="1" applyBorder="1" applyAlignment="1">
      <alignment vertical="center"/>
    </xf>
    <xf numFmtId="44" fontId="35" fillId="0" borderId="0" xfId="44" applyFont="1"/>
    <xf numFmtId="164" fontId="41" fillId="0" borderId="16" xfId="0" applyNumberFormat="1" applyFont="1" applyFill="1" applyBorder="1" applyAlignment="1">
      <alignment vertical="top" wrapText="1"/>
    </xf>
    <xf numFmtId="0" fontId="15" fillId="0" borderId="0" xfId="0" applyFont="1"/>
    <xf numFmtId="0" fontId="46" fillId="34" borderId="16" xfId="0" applyFont="1" applyFill="1" applyBorder="1" applyAlignment="1">
      <alignment wrapText="1"/>
    </xf>
    <xf numFmtId="171" fontId="0" fillId="0" borderId="0" xfId="0" applyNumberFormat="1"/>
    <xf numFmtId="0" fontId="15" fillId="46" borderId="16" xfId="0" applyFont="1" applyFill="1" applyBorder="1" applyAlignment="1">
      <alignment horizontal="center" vertical="center"/>
    </xf>
    <xf numFmtId="0" fontId="35" fillId="0" borderId="11" xfId="0" applyFont="1" applyFill="1" applyBorder="1"/>
    <xf numFmtId="0" fontId="41" fillId="0" borderId="16" xfId="0" applyFont="1" applyFill="1" applyBorder="1" applyAlignment="1">
      <alignment vertical="top" wrapText="1"/>
    </xf>
    <xf numFmtId="0" fontId="41" fillId="0" borderId="16" xfId="0" applyFont="1" applyFill="1" applyBorder="1" applyAlignment="1">
      <alignment vertical="center" wrapText="1"/>
    </xf>
    <xf numFmtId="0" fontId="45" fillId="0" borderId="0" xfId="0" applyFont="1" applyFill="1"/>
    <xf numFmtId="0" fontId="44" fillId="0" borderId="0" xfId="0" applyFont="1" applyFill="1"/>
    <xf numFmtId="0" fontId="41" fillId="0" borderId="16" xfId="0" applyFont="1" applyFill="1" applyBorder="1" applyAlignment="1">
      <alignment horizontal="left" vertical="center" wrapText="1"/>
    </xf>
    <xf numFmtId="164" fontId="41" fillId="0" borderId="16" xfId="44" applyNumberFormat="1" applyFont="1" applyFill="1" applyBorder="1" applyAlignment="1">
      <alignment horizontal="left" vertical="top" wrapText="1"/>
    </xf>
    <xf numFmtId="44" fontId="41" fillId="0" borderId="16" xfId="44" applyFont="1" applyFill="1" applyBorder="1" applyAlignment="1">
      <alignment horizontal="left" vertical="top" wrapText="1"/>
    </xf>
    <xf numFmtId="0" fontId="41" fillId="0" borderId="16" xfId="0" applyFont="1" applyFill="1" applyBorder="1" applyAlignment="1">
      <alignment wrapText="1"/>
    </xf>
    <xf numFmtId="164" fontId="41" fillId="0" borderId="16" xfId="0" applyNumberFormat="1" applyFont="1" applyFill="1" applyBorder="1" applyAlignment="1">
      <alignment wrapText="1"/>
    </xf>
    <xf numFmtId="14" fontId="41" fillId="0" borderId="16" xfId="0" applyNumberFormat="1" applyFont="1" applyFill="1" applyBorder="1" applyAlignment="1">
      <alignment wrapText="1"/>
    </xf>
    <xf numFmtId="0" fontId="47" fillId="0" borderId="16" xfId="0" applyNumberFormat="1" applyFont="1" applyFill="1" applyBorder="1" applyAlignment="1">
      <alignment horizontal="left" vertical="top" wrapText="1"/>
    </xf>
    <xf numFmtId="0" fontId="47" fillId="0" borderId="16" xfId="0" applyFont="1" applyFill="1" applyBorder="1" applyAlignment="1">
      <alignment horizontal="left" vertical="top" wrapText="1"/>
    </xf>
    <xf numFmtId="164" fontId="47" fillId="0" borderId="16" xfId="0" applyNumberFormat="1" applyFont="1" applyFill="1" applyBorder="1" applyAlignment="1">
      <alignment horizontal="left" vertical="top" wrapText="1"/>
    </xf>
    <xf numFmtId="0" fontId="47" fillId="0" borderId="16" xfId="0" applyFont="1" applyFill="1" applyBorder="1" applyAlignment="1">
      <alignment wrapText="1"/>
    </xf>
    <xf numFmtId="0" fontId="41" fillId="0" borderId="16" xfId="0" applyFont="1" applyFill="1" applyBorder="1"/>
    <xf numFmtId="0" fontId="41" fillId="0" borderId="0" xfId="0" applyFont="1" applyFill="1"/>
    <xf numFmtId="0" fontId="49" fillId="0" borderId="16" xfId="0" applyFont="1" applyFill="1" applyBorder="1" applyAlignment="1">
      <alignment horizontal="left" vertical="center"/>
    </xf>
    <xf numFmtId="14" fontId="41" fillId="0" borderId="16" xfId="0" applyNumberFormat="1" applyFont="1" applyFill="1" applyBorder="1" applyAlignment="1">
      <alignment vertical="top" wrapText="1"/>
    </xf>
    <xf numFmtId="164" fontId="41" fillId="0" borderId="0" xfId="0" applyNumberFormat="1" applyFont="1" applyFill="1"/>
    <xf numFmtId="14" fontId="41" fillId="0" borderId="0" xfId="0" applyNumberFormat="1" applyFont="1" applyFill="1"/>
    <xf numFmtId="44" fontId="41" fillId="0" borderId="0" xfId="44" applyFont="1" applyFill="1"/>
    <xf numFmtId="0" fontId="41" fillId="0" borderId="0" xfId="0" applyFont="1"/>
    <xf numFmtId="164" fontId="41" fillId="0" borderId="0" xfId="0" applyNumberFormat="1" applyFont="1"/>
    <xf numFmtId="14" fontId="41" fillId="0" borderId="0" xfId="0" applyNumberFormat="1" applyFont="1"/>
    <xf numFmtId="44" fontId="41" fillId="0" borderId="0" xfId="44" applyFont="1"/>
    <xf numFmtId="0" fontId="50" fillId="37" borderId="16" xfId="0" applyFont="1" applyFill="1" applyBorder="1" applyAlignment="1">
      <alignment wrapText="1"/>
    </xf>
    <xf numFmtId="164" fontId="50" fillId="37" borderId="16" xfId="0" applyNumberFormat="1" applyFont="1" applyFill="1" applyBorder="1" applyAlignment="1">
      <alignment wrapText="1"/>
    </xf>
    <xf numFmtId="0" fontId="50" fillId="38" borderId="16" xfId="0" applyFont="1" applyFill="1" applyBorder="1" applyAlignment="1">
      <alignment wrapText="1"/>
    </xf>
    <xf numFmtId="14" fontId="50" fillId="38" borderId="16" xfId="0" applyNumberFormat="1" applyFont="1" applyFill="1" applyBorder="1" applyAlignment="1">
      <alignment wrapText="1"/>
    </xf>
    <xf numFmtId="0" fontId="50" fillId="36" borderId="16" xfId="0" applyFont="1" applyFill="1" applyBorder="1" applyAlignment="1">
      <alignment wrapText="1"/>
    </xf>
    <xf numFmtId="44" fontId="50" fillId="36" borderId="16" xfId="44" applyFont="1" applyFill="1" applyBorder="1" applyAlignment="1">
      <alignment wrapText="1"/>
    </xf>
    <xf numFmtId="0" fontId="43" fillId="0" borderId="16" xfId="0" applyFont="1" applyFill="1" applyBorder="1" applyAlignment="1">
      <alignment horizontal="left" vertical="top" wrapText="1"/>
    </xf>
    <xf numFmtId="0" fontId="43" fillId="0" borderId="16" xfId="0" applyNumberFormat="1" applyFont="1" applyFill="1" applyBorder="1" applyAlignment="1">
      <alignment horizontal="left" vertical="top" wrapText="1"/>
    </xf>
    <xf numFmtId="164" fontId="43" fillId="0" borderId="16" xfId="0" applyNumberFormat="1" applyFont="1" applyFill="1" applyBorder="1" applyAlignment="1">
      <alignment horizontal="left" vertical="top" wrapText="1"/>
    </xf>
    <xf numFmtId="0" fontId="43" fillId="0" borderId="16" xfId="0" applyFont="1" applyFill="1" applyBorder="1" applyAlignment="1">
      <alignment wrapText="1"/>
    </xf>
    <xf numFmtId="0" fontId="52" fillId="0" borderId="0" xfId="0" applyFont="1" applyFill="1"/>
    <xf numFmtId="0" fontId="52" fillId="39" borderId="0" xfId="0" applyFont="1" applyFill="1"/>
    <xf numFmtId="164" fontId="41" fillId="41" borderId="16" xfId="0" applyNumberFormat="1" applyFont="1" applyFill="1" applyBorder="1" applyAlignment="1">
      <alignment horizontal="left" vertical="top" wrapText="1"/>
    </xf>
    <xf numFmtId="0" fontId="41" fillId="41" borderId="16" xfId="0" applyFont="1" applyFill="1" applyBorder="1" applyAlignment="1">
      <alignment horizontal="left" vertical="top" wrapText="1"/>
    </xf>
    <xf numFmtId="0" fontId="41" fillId="41" borderId="16" xfId="0" applyNumberFormat="1" applyFont="1" applyFill="1" applyBorder="1" applyAlignment="1">
      <alignment horizontal="left" vertical="top" wrapText="1"/>
    </xf>
    <xf numFmtId="0" fontId="41" fillId="41" borderId="16" xfId="0" applyFont="1" applyFill="1" applyBorder="1" applyAlignment="1">
      <alignment wrapText="1"/>
    </xf>
    <xf numFmtId="0" fontId="35" fillId="41" borderId="0" xfId="0" applyFont="1" applyFill="1"/>
    <xf numFmtId="44" fontId="41" fillId="41" borderId="16" xfId="44" applyFont="1" applyFill="1" applyBorder="1" applyAlignment="1">
      <alignment horizontal="left" vertical="top" wrapText="1"/>
    </xf>
    <xf numFmtId="0" fontId="53" fillId="39" borderId="0" xfId="0" applyFont="1" applyFill="1"/>
    <xf numFmtId="0" fontId="53" fillId="0" borderId="0" xfId="0" applyFont="1" applyFill="1"/>
    <xf numFmtId="0" fontId="41" fillId="41" borderId="26" xfId="0" applyFont="1" applyFill="1" applyBorder="1" applyAlignment="1">
      <alignment horizontal="left" vertical="top" wrapText="1"/>
    </xf>
    <xf numFmtId="0" fontId="41" fillId="41" borderId="26" xfId="0" applyNumberFormat="1" applyFont="1" applyFill="1" applyBorder="1" applyAlignment="1">
      <alignment horizontal="left" vertical="top" wrapText="1"/>
    </xf>
    <xf numFmtId="164" fontId="41" fillId="41" borderId="26" xfId="0" applyNumberFormat="1" applyFont="1" applyFill="1" applyBorder="1" applyAlignment="1">
      <alignment horizontal="left" vertical="top" wrapText="1"/>
    </xf>
    <xf numFmtId="0" fontId="41" fillId="41" borderId="26" xfId="0" applyFont="1" applyFill="1" applyBorder="1"/>
    <xf numFmtId="164" fontId="41" fillId="41" borderId="26" xfId="44" applyNumberFormat="1" applyFont="1" applyFill="1" applyBorder="1" applyAlignment="1">
      <alignment horizontal="left" vertical="top" wrapText="1"/>
    </xf>
    <xf numFmtId="44" fontId="41" fillId="41" borderId="26" xfId="44" applyFont="1" applyFill="1" applyBorder="1" applyAlignment="1">
      <alignment horizontal="left" vertical="top" wrapText="1"/>
    </xf>
    <xf numFmtId="0" fontId="41" fillId="41" borderId="26" xfId="0" applyFont="1" applyFill="1" applyBorder="1" applyAlignment="1">
      <alignment wrapText="1"/>
    </xf>
    <xf numFmtId="0" fontId="41" fillId="41" borderId="0" xfId="0" applyFont="1" applyFill="1"/>
    <xf numFmtId="0" fontId="41" fillId="0" borderId="26" xfId="0" applyFont="1" applyFill="1" applyBorder="1" applyAlignment="1">
      <alignment horizontal="left" vertical="top" wrapText="1"/>
    </xf>
    <xf numFmtId="0" fontId="52" fillId="0" borderId="0" xfId="0" applyFont="1"/>
    <xf numFmtId="0" fontId="52" fillId="0" borderId="0" xfId="0" applyFont="1" applyFill="1" applyAlignment="1">
      <alignment vertical="top"/>
    </xf>
    <xf numFmtId="0" fontId="52" fillId="0" borderId="0" xfId="0" applyFont="1" applyAlignment="1">
      <alignment vertical="top"/>
    </xf>
    <xf numFmtId="0" fontId="41" fillId="41" borderId="26" xfId="0" applyFont="1" applyFill="1" applyBorder="1" applyAlignment="1">
      <alignment vertical="center" wrapText="1"/>
    </xf>
    <xf numFmtId="0" fontId="54" fillId="0" borderId="0" xfId="0" applyFont="1" applyFill="1"/>
    <xf numFmtId="0" fontId="54" fillId="39" borderId="0" xfId="0" applyFont="1" applyFill="1"/>
    <xf numFmtId="0" fontId="41" fillId="0" borderId="26" xfId="0" applyNumberFormat="1" applyFont="1" applyFill="1" applyBorder="1" applyAlignment="1">
      <alignment horizontal="left" vertical="top" wrapText="1"/>
    </xf>
    <xf numFmtId="164" fontId="41" fillId="0" borderId="26" xfId="0" applyNumberFormat="1" applyFont="1" applyFill="1" applyBorder="1" applyAlignment="1">
      <alignment horizontal="left" vertical="top" wrapText="1"/>
    </xf>
    <xf numFmtId="0" fontId="41" fillId="0" borderId="26" xfId="0" applyFont="1" applyFill="1" applyBorder="1" applyAlignment="1">
      <alignment wrapText="1"/>
    </xf>
    <xf numFmtId="0" fontId="44" fillId="0" borderId="26" xfId="0" applyFont="1" applyFill="1" applyBorder="1" applyAlignment="1">
      <alignment horizontal="left" vertical="top" wrapText="1"/>
    </xf>
    <xf numFmtId="0" fontId="44" fillId="0" borderId="0" xfId="0" applyFont="1" applyFill="1" applyBorder="1" applyAlignment="1">
      <alignment horizontal="left" vertical="top" wrapText="1"/>
    </xf>
    <xf numFmtId="0" fontId="44" fillId="0" borderId="11" xfId="0" applyFont="1" applyFill="1" applyBorder="1" applyAlignment="1">
      <alignment horizontal="left" vertical="top" wrapText="1"/>
    </xf>
    <xf numFmtId="0" fontId="41" fillId="0" borderId="26" xfId="0" applyFont="1" applyFill="1" applyBorder="1" applyAlignment="1">
      <alignment vertical="center" wrapText="1"/>
    </xf>
    <xf numFmtId="164" fontId="41" fillId="0" borderId="26" xfId="0" applyNumberFormat="1" applyFont="1" applyFill="1" applyBorder="1" applyAlignment="1">
      <alignment wrapText="1"/>
    </xf>
    <xf numFmtId="14" fontId="41" fillId="0" borderId="26" xfId="0" applyNumberFormat="1" applyFont="1" applyFill="1" applyBorder="1" applyAlignment="1">
      <alignment wrapText="1"/>
    </xf>
    <xf numFmtId="0" fontId="20" fillId="41" borderId="26" xfId="0" applyFont="1" applyFill="1" applyBorder="1" applyAlignment="1">
      <alignment horizontal="left" vertical="center"/>
    </xf>
    <xf numFmtId="0" fontId="41" fillId="0" borderId="26" xfId="0" applyFont="1" applyFill="1" applyBorder="1" applyAlignment="1">
      <alignment vertical="top" wrapText="1"/>
    </xf>
    <xf numFmtId="0" fontId="41" fillId="0" borderId="26" xfId="0" applyFont="1" applyFill="1" applyBorder="1" applyAlignment="1">
      <alignment horizontal="right" vertical="center" wrapText="1"/>
    </xf>
    <xf numFmtId="0" fontId="41" fillId="0" borderId="26" xfId="41" applyFont="1" applyFill="1" applyBorder="1" applyAlignment="1">
      <alignment horizontal="left" vertical="top" wrapText="1"/>
    </xf>
    <xf numFmtId="0" fontId="43" fillId="0" borderId="26" xfId="0" applyFont="1" applyFill="1" applyBorder="1" applyAlignment="1">
      <alignment horizontal="left" vertical="top" wrapText="1"/>
    </xf>
    <xf numFmtId="0" fontId="43" fillId="0" borderId="26" xfId="0" applyNumberFormat="1" applyFont="1" applyFill="1" applyBorder="1" applyAlignment="1">
      <alignment horizontal="left" vertical="top" wrapText="1"/>
    </xf>
    <xf numFmtId="0" fontId="20" fillId="41" borderId="16" xfId="41" applyFont="1" applyFill="1" applyBorder="1" applyAlignment="1">
      <alignment horizontal="left" vertical="center"/>
    </xf>
    <xf numFmtId="0" fontId="48" fillId="41" borderId="16" xfId="0" applyFont="1" applyFill="1" applyBorder="1" applyAlignment="1">
      <alignment vertical="center" wrapText="1"/>
    </xf>
    <xf numFmtId="0" fontId="48" fillId="0" borderId="16" xfId="0" applyFont="1" applyFill="1" applyBorder="1" applyAlignment="1">
      <alignment vertical="center" wrapText="1"/>
    </xf>
    <xf numFmtId="0" fontId="41" fillId="0" borderId="25" xfId="0" applyFont="1" applyFill="1" applyBorder="1" applyAlignment="1">
      <alignment horizontal="left" vertical="top" wrapText="1"/>
    </xf>
    <xf numFmtId="0" fontId="20" fillId="0" borderId="16" xfId="0" applyFont="1" applyFill="1" applyBorder="1" applyAlignment="1">
      <alignment vertical="center" wrapText="1"/>
    </xf>
    <xf numFmtId="164" fontId="43" fillId="0" borderId="26" xfId="0" applyNumberFormat="1" applyFont="1" applyFill="1" applyBorder="1" applyAlignment="1">
      <alignment horizontal="left" vertical="top" wrapText="1"/>
    </xf>
    <xf numFmtId="0" fontId="35" fillId="41" borderId="16" xfId="0" applyFont="1" applyFill="1" applyBorder="1"/>
    <xf numFmtId="14" fontId="35" fillId="41" borderId="16" xfId="0" applyNumberFormat="1" applyFont="1" applyFill="1" applyBorder="1"/>
    <xf numFmtId="0" fontId="43" fillId="0" borderId="26" xfId="0" applyFont="1" applyFill="1" applyBorder="1" applyAlignment="1">
      <alignment wrapText="1"/>
    </xf>
    <xf numFmtId="0" fontId="44" fillId="41" borderId="16" xfId="0" applyFont="1" applyFill="1" applyBorder="1" applyAlignment="1">
      <alignment wrapText="1"/>
    </xf>
    <xf numFmtId="0" fontId="41" fillId="0" borderId="12" xfId="0" applyFont="1" applyFill="1" applyBorder="1" applyAlignment="1">
      <alignment wrapText="1"/>
    </xf>
    <xf numFmtId="0" fontId="41" fillId="41" borderId="26" xfId="0" applyFont="1" applyFill="1" applyBorder="1" applyAlignment="1">
      <alignment horizontal="left"/>
    </xf>
    <xf numFmtId="164" fontId="41" fillId="41" borderId="26" xfId="0" applyNumberFormat="1" applyFont="1" applyFill="1" applyBorder="1" applyAlignment="1">
      <alignment horizontal="left"/>
    </xf>
    <xf numFmtId="164" fontId="20" fillId="41" borderId="26" xfId="0" applyNumberFormat="1" applyFont="1" applyFill="1" applyBorder="1" applyAlignment="1">
      <alignment horizontal="left" vertical="center"/>
    </xf>
    <xf numFmtId="0" fontId="35" fillId="41" borderId="26" xfId="0" applyNumberFormat="1" applyFont="1" applyFill="1" applyBorder="1" applyAlignment="1">
      <alignment horizontal="left" vertical="top" wrapText="1"/>
    </xf>
    <xf numFmtId="0" fontId="35" fillId="41" borderId="26" xfId="0" applyFont="1" applyFill="1" applyBorder="1" applyAlignment="1">
      <alignment horizontal="left" vertical="top" wrapText="1"/>
    </xf>
    <xf numFmtId="164" fontId="35" fillId="41" borderId="26" xfId="0" applyNumberFormat="1" applyFont="1" applyFill="1" applyBorder="1" applyAlignment="1">
      <alignment horizontal="left" vertical="top" wrapText="1"/>
    </xf>
    <xf numFmtId="0" fontId="35" fillId="41" borderId="26" xfId="0" applyFont="1" applyFill="1" applyBorder="1" applyAlignment="1">
      <alignment wrapText="1"/>
    </xf>
    <xf numFmtId="0" fontId="24" fillId="41" borderId="26" xfId="0" applyFont="1" applyFill="1" applyBorder="1" applyAlignment="1">
      <alignment horizontal="center" vertical="center" wrapText="1"/>
    </xf>
    <xf numFmtId="0" fontId="56" fillId="41" borderId="26" xfId="0" applyFont="1" applyFill="1" applyBorder="1" applyAlignment="1">
      <alignment vertical="center" wrapText="1"/>
    </xf>
    <xf numFmtId="0" fontId="56" fillId="41" borderId="26" xfId="60" applyFont="1" applyFill="1" applyBorder="1" applyAlignment="1">
      <alignment vertical="center"/>
    </xf>
    <xf numFmtId="0" fontId="56" fillId="41" borderId="26" xfId="58" applyFont="1" applyFill="1" applyBorder="1" applyAlignment="1">
      <alignment horizontal="left" vertical="center"/>
    </xf>
    <xf numFmtId="0" fontId="24" fillId="41" borderId="26" xfId="0" applyFont="1" applyFill="1" applyBorder="1" applyAlignment="1">
      <alignment horizontal="center" vertical="center"/>
    </xf>
    <xf numFmtId="0" fontId="56" fillId="41" borderId="26" xfId="0" applyFont="1" applyFill="1" applyBorder="1"/>
    <xf numFmtId="0" fontId="24" fillId="41" borderId="26" xfId="0" applyFont="1" applyFill="1" applyBorder="1" applyAlignment="1">
      <alignment vertical="center"/>
    </xf>
    <xf numFmtId="0" fontId="41" fillId="41" borderId="26" xfId="0" applyFont="1" applyFill="1" applyBorder="1" applyAlignment="1">
      <alignment horizontal="left" vertical="top"/>
    </xf>
    <xf numFmtId="0" fontId="56" fillId="41" borderId="26" xfId="0" applyNumberFormat="1" applyFont="1" applyFill="1" applyBorder="1" applyAlignment="1">
      <alignment horizontal="center" vertical="top" wrapText="1"/>
    </xf>
    <xf numFmtId="164" fontId="41" fillId="41" borderId="26" xfId="0" applyNumberFormat="1" applyFont="1" applyFill="1" applyBorder="1" applyAlignment="1">
      <alignment horizontal="center" vertical="center"/>
    </xf>
    <xf numFmtId="0" fontId="24" fillId="41" borderId="26" xfId="0" applyFont="1" applyFill="1" applyBorder="1" applyAlignment="1">
      <alignment horizontal="left" vertical="center"/>
    </xf>
    <xf numFmtId="0" fontId="56" fillId="41" borderId="26" xfId="0" applyFont="1" applyFill="1" applyBorder="1" applyAlignment="1">
      <alignment horizontal="left" vertical="top" wrapText="1"/>
    </xf>
    <xf numFmtId="0" fontId="56" fillId="41" borderId="26" xfId="0" applyFont="1" applyFill="1" applyBorder="1" applyAlignment="1">
      <alignment horizontal="center" vertical="center"/>
    </xf>
    <xf numFmtId="0" fontId="24" fillId="41" borderId="26" xfId="0" applyFont="1" applyFill="1" applyBorder="1" applyAlignment="1">
      <alignment horizontal="center"/>
    </xf>
    <xf numFmtId="0" fontId="41" fillId="0" borderId="11" xfId="0" applyNumberFormat="1" applyFont="1" applyFill="1" applyBorder="1" applyAlignment="1">
      <alignment horizontal="left" vertical="top" wrapText="1"/>
    </xf>
    <xf numFmtId="0" fontId="41" fillId="0" borderId="14" xfId="0" applyNumberFormat="1" applyFont="1" applyFill="1" applyBorder="1" applyAlignment="1">
      <alignment horizontal="left" vertical="top" wrapText="1"/>
    </xf>
    <xf numFmtId="8" fontId="24" fillId="41" borderId="26" xfId="0" applyNumberFormat="1" applyFont="1" applyFill="1" applyBorder="1" applyAlignment="1">
      <alignment horizontal="center" vertical="center"/>
    </xf>
    <xf numFmtId="0" fontId="35" fillId="41" borderId="26" xfId="0" applyFont="1" applyFill="1" applyBorder="1"/>
    <xf numFmtId="0" fontId="41" fillId="0" borderId="11" xfId="0" applyFont="1" applyFill="1" applyBorder="1" applyAlignment="1">
      <alignment horizontal="left" vertical="top" wrapText="1"/>
    </xf>
    <xf numFmtId="0" fontId="41" fillId="0" borderId="14" xfId="0" applyFont="1" applyFill="1" applyBorder="1" applyAlignment="1">
      <alignment horizontal="left" vertical="top" wrapText="1"/>
    </xf>
    <xf numFmtId="0" fontId="56" fillId="41" borderId="26" xfId="0" applyFont="1" applyFill="1" applyBorder="1" applyAlignment="1">
      <alignment vertical="center"/>
    </xf>
    <xf numFmtId="0" fontId="41" fillId="0" borderId="11" xfId="0" applyFont="1" applyFill="1" applyBorder="1" applyAlignment="1">
      <alignment wrapText="1"/>
    </xf>
    <xf numFmtId="0" fontId="41" fillId="0" borderId="14" xfId="0" applyFont="1" applyFill="1" applyBorder="1" applyAlignment="1">
      <alignment wrapText="1"/>
    </xf>
    <xf numFmtId="8" fontId="24" fillId="41" borderId="26" xfId="0" applyNumberFormat="1" applyFont="1" applyFill="1" applyBorder="1" applyAlignment="1">
      <alignment horizontal="center"/>
    </xf>
    <xf numFmtId="0" fontId="56" fillId="41" borderId="26" xfId="0" applyFont="1" applyFill="1" applyBorder="1" applyAlignment="1">
      <alignment horizontal="center" vertical="center" wrapText="1"/>
    </xf>
    <xf numFmtId="0" fontId="24" fillId="41" borderId="26" xfId="58" applyFont="1" applyFill="1" applyBorder="1" applyAlignment="1">
      <alignment horizontal="left" vertical="center"/>
    </xf>
    <xf numFmtId="164" fontId="41" fillId="0" borderId="11" xfId="44" applyNumberFormat="1" applyFont="1" applyFill="1" applyBorder="1" applyAlignment="1">
      <alignment horizontal="left" vertical="top" wrapText="1"/>
    </xf>
    <xf numFmtId="164" fontId="41" fillId="0" borderId="14" xfId="44" applyNumberFormat="1" applyFont="1" applyFill="1" applyBorder="1" applyAlignment="1">
      <alignment horizontal="left" vertical="top" wrapText="1"/>
    </xf>
    <xf numFmtId="0" fontId="24" fillId="41" borderId="26" xfId="0" applyFont="1" applyFill="1" applyBorder="1" applyAlignment="1">
      <alignment vertical="center" wrapText="1"/>
    </xf>
    <xf numFmtId="164" fontId="41" fillId="0" borderId="11" xfId="0" applyNumberFormat="1" applyFont="1" applyFill="1" applyBorder="1" applyAlignment="1">
      <alignment horizontal="left" vertical="top" wrapText="1"/>
    </xf>
    <xf numFmtId="164" fontId="41" fillId="0" borderId="14" xfId="0" applyNumberFormat="1" applyFont="1" applyFill="1" applyBorder="1" applyAlignment="1">
      <alignment horizontal="left" vertical="top" wrapText="1"/>
    </xf>
    <xf numFmtId="0" fontId="41" fillId="41" borderId="26" xfId="0" applyFont="1" applyFill="1" applyBorder="1" applyAlignment="1">
      <alignment horizontal="left" wrapText="1"/>
    </xf>
    <xf numFmtId="164" fontId="41" fillId="41" borderId="26" xfId="0" applyNumberFormat="1" applyFont="1" applyFill="1" applyBorder="1" applyAlignment="1">
      <alignment horizontal="center" vertical="center" wrapText="1"/>
    </xf>
    <xf numFmtId="0" fontId="56" fillId="41" borderId="26" xfId="0" applyFont="1" applyFill="1" applyBorder="1" applyAlignment="1">
      <alignment horizontal="center"/>
    </xf>
    <xf numFmtId="0" fontId="0" fillId="0" borderId="26" xfId="0" applyBorder="1"/>
    <xf numFmtId="0" fontId="0" fillId="0" borderId="26" xfId="0" pivotButton="1" applyBorder="1"/>
    <xf numFmtId="0" fontId="0" fillId="0" borderId="26" xfId="0" applyNumberFormat="1" applyBorder="1"/>
    <xf numFmtId="0" fontId="0" fillId="44" borderId="26" xfId="0" applyFill="1" applyBorder="1"/>
    <xf numFmtId="0" fontId="0" fillId="44" borderId="26" xfId="0" applyNumberFormat="1" applyFill="1" applyBorder="1"/>
    <xf numFmtId="0" fontId="15" fillId="44" borderId="26" xfId="0" applyFont="1" applyFill="1" applyBorder="1"/>
    <xf numFmtId="0" fontId="15" fillId="44" borderId="26" xfId="0" applyNumberFormat="1" applyFont="1" applyFill="1" applyBorder="1"/>
    <xf numFmtId="0" fontId="0" fillId="45" borderId="26" xfId="0" applyFill="1" applyBorder="1"/>
    <xf numFmtId="0" fontId="0" fillId="44" borderId="26" xfId="0" applyFont="1" applyFill="1" applyBorder="1"/>
    <xf numFmtId="0" fontId="0" fillId="44" borderId="26" xfId="0" applyNumberFormat="1" applyFont="1" applyFill="1" applyBorder="1"/>
    <xf numFmtId="0" fontId="0" fillId="0" borderId="17" xfId="0" applyBorder="1"/>
    <xf numFmtId="0" fontId="0" fillId="45" borderId="17" xfId="0" applyFill="1" applyBorder="1"/>
    <xf numFmtId="0" fontId="0" fillId="0" borderId="17" xfId="0" applyNumberFormat="1" applyBorder="1"/>
    <xf numFmtId="0" fontId="0" fillId="44" borderId="17" xfId="0" applyNumberFormat="1" applyFont="1" applyFill="1" applyBorder="1"/>
    <xf numFmtId="0" fontId="0" fillId="44" borderId="17" xfId="0" applyNumberFormat="1" applyFill="1" applyBorder="1"/>
    <xf numFmtId="9" fontId="0" fillId="44" borderId="26" xfId="0" applyNumberFormat="1" applyFill="1" applyBorder="1"/>
    <xf numFmtId="0" fontId="0" fillId="0" borderId="26" xfId="0" applyBorder="1" applyAlignment="1">
      <alignment horizontal="left"/>
    </xf>
    <xf numFmtId="0" fontId="15" fillId="44" borderId="26" xfId="0" applyFont="1" applyFill="1" applyBorder="1" applyAlignment="1">
      <alignment horizontal="left"/>
    </xf>
    <xf numFmtId="0" fontId="15" fillId="44" borderId="17" xfId="0" applyNumberFormat="1" applyFont="1" applyFill="1" applyBorder="1" applyAlignment="1">
      <alignment horizontal="center" vertical="center"/>
    </xf>
    <xf numFmtId="171" fontId="0" fillId="0" borderId="26" xfId="0" applyNumberFormat="1" applyBorder="1"/>
    <xf numFmtId="171" fontId="15" fillId="44" borderId="26" xfId="0" applyNumberFormat="1" applyFont="1" applyFill="1" applyBorder="1"/>
    <xf numFmtId="0" fontId="46" fillId="34" borderId="26" xfId="0" applyFont="1" applyFill="1" applyBorder="1" applyAlignment="1">
      <alignment wrapText="1"/>
    </xf>
    <xf numFmtId="0" fontId="24" fillId="41" borderId="26" xfId="0" applyFont="1" applyFill="1" applyBorder="1"/>
    <xf numFmtId="8" fontId="56" fillId="41" borderId="26" xfId="44" applyNumberFormat="1" applyFont="1" applyFill="1" applyBorder="1"/>
    <xf numFmtId="8" fontId="56" fillId="41" borderId="26" xfId="0" applyNumberFormat="1" applyFont="1" applyFill="1" applyBorder="1"/>
    <xf numFmtId="0" fontId="41" fillId="41" borderId="14" xfId="0" applyFont="1" applyFill="1" applyBorder="1" applyAlignment="1">
      <alignment horizontal="left" vertical="top" wrapText="1"/>
    </xf>
    <xf numFmtId="164" fontId="41" fillId="41" borderId="14" xfId="44" applyNumberFormat="1" applyFont="1" applyFill="1" applyBorder="1" applyAlignment="1">
      <alignment horizontal="left" vertical="top" wrapText="1"/>
    </xf>
    <xf numFmtId="164" fontId="41" fillId="41" borderId="14" xfId="0" applyNumberFormat="1" applyFont="1" applyFill="1" applyBorder="1" applyAlignment="1">
      <alignment horizontal="left" vertical="top" wrapText="1"/>
    </xf>
    <xf numFmtId="0" fontId="41" fillId="49" borderId="16" xfId="0" applyFont="1" applyFill="1" applyBorder="1" applyAlignment="1">
      <alignment horizontal="left" vertical="top" wrapText="1"/>
    </xf>
    <xf numFmtId="0" fontId="41" fillId="49" borderId="16" xfId="0" applyNumberFormat="1" applyFont="1" applyFill="1" applyBorder="1" applyAlignment="1">
      <alignment horizontal="left" vertical="top" wrapText="1"/>
    </xf>
    <xf numFmtId="164" fontId="41" fillId="49" borderId="16" xfId="0" applyNumberFormat="1" applyFont="1" applyFill="1" applyBorder="1" applyAlignment="1">
      <alignment horizontal="left" vertical="top" wrapText="1"/>
    </xf>
    <xf numFmtId="164" fontId="41" fillId="49" borderId="16" xfId="44" applyNumberFormat="1" applyFont="1" applyFill="1" applyBorder="1" applyAlignment="1">
      <alignment horizontal="left" vertical="top" wrapText="1"/>
    </xf>
    <xf numFmtId="44" fontId="41" fillId="49" borderId="16" xfId="44" applyFont="1" applyFill="1" applyBorder="1" applyAlignment="1">
      <alignment horizontal="left" vertical="top" wrapText="1"/>
    </xf>
    <xf numFmtId="0" fontId="41" fillId="49" borderId="16" xfId="0" applyFont="1" applyFill="1" applyBorder="1" applyAlignment="1">
      <alignment wrapText="1"/>
    </xf>
    <xf numFmtId="0" fontId="35" fillId="49" borderId="0" xfId="0" applyFont="1" applyFill="1"/>
    <xf numFmtId="0" fontId="52" fillId="49" borderId="0" xfId="0" applyFont="1" applyFill="1"/>
    <xf numFmtId="164" fontId="41" fillId="49" borderId="16" xfId="0" applyNumberFormat="1" applyFont="1" applyFill="1" applyBorder="1" applyAlignment="1">
      <alignment vertical="top" wrapText="1"/>
    </xf>
    <xf numFmtId="0" fontId="41" fillId="49" borderId="16" xfId="0" applyFont="1" applyFill="1" applyBorder="1" applyAlignment="1">
      <alignment vertical="top" wrapText="1"/>
    </xf>
    <xf numFmtId="0" fontId="41" fillId="33" borderId="16" xfId="0" applyFont="1" applyFill="1" applyBorder="1" applyAlignment="1">
      <alignment horizontal="left" vertical="top" wrapText="1"/>
    </xf>
    <xf numFmtId="0" fontId="41" fillId="33" borderId="16" xfId="0" applyNumberFormat="1" applyFont="1" applyFill="1" applyBorder="1" applyAlignment="1">
      <alignment horizontal="left" vertical="top" wrapText="1"/>
    </xf>
    <xf numFmtId="164" fontId="41" fillId="33" borderId="16" xfId="0" applyNumberFormat="1" applyFont="1" applyFill="1" applyBorder="1" applyAlignment="1">
      <alignment vertical="top" wrapText="1"/>
    </xf>
    <xf numFmtId="164" fontId="41" fillId="33" borderId="16" xfId="0" applyNumberFormat="1" applyFont="1" applyFill="1" applyBorder="1" applyAlignment="1">
      <alignment horizontal="left" vertical="top" wrapText="1"/>
    </xf>
    <xf numFmtId="0" fontId="41" fillId="33" borderId="16" xfId="0" applyFont="1" applyFill="1" applyBorder="1" applyAlignment="1">
      <alignment vertical="top" wrapText="1"/>
    </xf>
    <xf numFmtId="164" fontId="41" fillId="33" borderId="16" xfId="44" applyNumberFormat="1" applyFont="1" applyFill="1" applyBorder="1" applyAlignment="1">
      <alignment horizontal="left" vertical="top" wrapText="1"/>
    </xf>
    <xf numFmtId="0" fontId="35" fillId="33" borderId="0" xfId="0" applyFont="1" applyFill="1"/>
    <xf numFmtId="164" fontId="41" fillId="41" borderId="16" xfId="44" applyNumberFormat="1" applyFont="1" applyFill="1" applyBorder="1" applyAlignment="1">
      <alignment horizontal="left" vertical="top" wrapText="1"/>
    </xf>
    <xf numFmtId="44" fontId="41" fillId="0" borderId="0" xfId="0" applyNumberFormat="1" applyFont="1" applyFill="1"/>
    <xf numFmtId="0" fontId="50" fillId="37" borderId="16" xfId="0" applyFont="1" applyFill="1" applyBorder="1" applyAlignment="1">
      <alignment horizontal="center"/>
    </xf>
    <xf numFmtId="0" fontId="50" fillId="38" borderId="16" xfId="0" applyFont="1" applyFill="1" applyBorder="1" applyAlignment="1">
      <alignment horizontal="center"/>
    </xf>
    <xf numFmtId="0" fontId="50" fillId="36" borderId="16" xfId="0" applyFont="1" applyFill="1" applyBorder="1" applyAlignment="1">
      <alignment horizontal="center"/>
    </xf>
    <xf numFmtId="44" fontId="50" fillId="36" borderId="16" xfId="44" applyFont="1" applyFill="1" applyBorder="1" applyAlignment="1">
      <alignment horizontal="center"/>
    </xf>
    <xf numFmtId="0" fontId="15" fillId="36" borderId="16" xfId="0" applyFont="1" applyFill="1" applyBorder="1" applyAlignment="1">
      <alignment horizontal="center"/>
    </xf>
    <xf numFmtId="0" fontId="15" fillId="36" borderId="18" xfId="0" applyFont="1" applyFill="1" applyBorder="1" applyAlignment="1">
      <alignment horizontal="center"/>
    </xf>
    <xf numFmtId="0" fontId="15" fillId="36" borderId="0" xfId="0" applyFont="1" applyFill="1" applyBorder="1" applyAlignment="1">
      <alignment horizontal="center"/>
    </xf>
    <xf numFmtId="0" fontId="15" fillId="46" borderId="16" xfId="0" applyFont="1" applyFill="1" applyBorder="1" applyAlignment="1">
      <alignment horizontal="center" vertical="center"/>
    </xf>
    <xf numFmtId="0" fontId="15" fillId="44" borderId="23" xfId="0" applyFont="1" applyFill="1" applyBorder="1" applyAlignment="1">
      <alignment horizontal="center" vertical="center"/>
    </xf>
    <xf numFmtId="0" fontId="15" fillId="44" borderId="20" xfId="0" applyFont="1" applyFill="1" applyBorder="1" applyAlignment="1">
      <alignment horizontal="center" vertical="center"/>
    </xf>
    <xf numFmtId="0" fontId="15" fillId="44" borderId="21" xfId="0" applyFont="1" applyFill="1" applyBorder="1" applyAlignment="1">
      <alignment horizontal="center" vertical="center"/>
    </xf>
    <xf numFmtId="0" fontId="15" fillId="44" borderId="24" xfId="0" applyFont="1" applyFill="1" applyBorder="1" applyAlignment="1">
      <alignment horizontal="center" vertical="center"/>
    </xf>
    <xf numFmtId="0" fontId="15" fillId="44" borderId="19" xfId="0" applyFont="1" applyFill="1" applyBorder="1" applyAlignment="1">
      <alignment horizontal="center" vertical="center"/>
    </xf>
    <xf numFmtId="0" fontId="15" fillId="44" borderId="22" xfId="0" applyFont="1" applyFill="1" applyBorder="1" applyAlignment="1">
      <alignment horizontal="center" vertical="center"/>
    </xf>
    <xf numFmtId="0" fontId="15" fillId="44" borderId="15" xfId="0" applyFont="1" applyFill="1" applyBorder="1" applyAlignment="1">
      <alignment horizontal="center" vertical="center"/>
    </xf>
    <xf numFmtId="0" fontId="29" fillId="37" borderId="10" xfId="0" applyFont="1" applyFill="1" applyBorder="1" applyAlignment="1">
      <alignment horizontal="center"/>
    </xf>
    <xf numFmtId="0" fontId="19" fillId="0" borderId="10" xfId="0" applyFont="1" applyBorder="1" applyAlignment="1">
      <alignment horizontal="center"/>
    </xf>
    <xf numFmtId="0" fontId="29" fillId="38" borderId="10" xfId="0" applyFont="1" applyFill="1" applyBorder="1" applyAlignment="1">
      <alignment horizontal="center"/>
    </xf>
  </cellXfs>
  <cellStyles count="65">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Currency" xfId="44" builtinId="4"/>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12" xfId="61" xr:uid="{00000000-0005-0000-0000-000026000000}"/>
    <cellStyle name="Normal 2" xfId="41" xr:uid="{00000000-0005-0000-0000-000027000000}"/>
    <cellStyle name="Normal 2 3" xfId="60" xr:uid="{00000000-0005-0000-0000-000028000000}"/>
    <cellStyle name="Normal 3" xfId="58" xr:uid="{00000000-0005-0000-0000-000029000000}"/>
    <cellStyle name="Normal 54" xfId="47" xr:uid="{00000000-0005-0000-0000-00002A000000}"/>
    <cellStyle name="Normal 55" xfId="48" xr:uid="{00000000-0005-0000-0000-00002B000000}"/>
    <cellStyle name="Normal 56" xfId="49" xr:uid="{00000000-0005-0000-0000-00002C000000}"/>
    <cellStyle name="Normal 57" xfId="50" xr:uid="{00000000-0005-0000-0000-00002D000000}"/>
    <cellStyle name="Normal 58" xfId="56" xr:uid="{00000000-0005-0000-0000-00002E000000}"/>
    <cellStyle name="Normal 59" xfId="51" xr:uid="{00000000-0005-0000-0000-00002F000000}"/>
    <cellStyle name="Normal 60" xfId="53" xr:uid="{00000000-0005-0000-0000-000030000000}"/>
    <cellStyle name="Normal 61" xfId="54" xr:uid="{00000000-0005-0000-0000-000031000000}"/>
    <cellStyle name="Normal 62" xfId="52" xr:uid="{00000000-0005-0000-0000-000032000000}"/>
    <cellStyle name="Normal 63" xfId="57" xr:uid="{00000000-0005-0000-0000-000033000000}"/>
    <cellStyle name="Normal 64" xfId="46" xr:uid="{00000000-0005-0000-0000-000034000000}"/>
    <cellStyle name="Normal 65" xfId="55" xr:uid="{00000000-0005-0000-0000-000035000000}"/>
    <cellStyle name="Normal 7" xfId="59" xr:uid="{00000000-0005-0000-0000-000036000000}"/>
    <cellStyle name="Note" xfId="14" builtinId="10" customBuiltin="1"/>
    <cellStyle name="Output" xfId="9" builtinId="21" customBuiltin="1"/>
    <cellStyle name="Percent" xfId="43" builtinId="5"/>
    <cellStyle name="Percent 3" xfId="62" xr:uid="{00000000-0005-0000-0000-00003A000000}"/>
    <cellStyle name="Percent 5" xfId="63" xr:uid="{00000000-0005-0000-0000-00003B000000}"/>
    <cellStyle name="Percent 7" xfId="64" xr:uid="{00000000-0005-0000-0000-00003C000000}"/>
    <cellStyle name="Title" xfId="45" builtinId="15" customBuiltin="1"/>
    <cellStyle name="Title 2" xfId="42" xr:uid="{00000000-0005-0000-0000-00003E000000}"/>
    <cellStyle name="Total" xfId="16" builtinId="25" customBuiltin="1"/>
    <cellStyle name="Warning Text" xfId="13" builtinId="11" customBuiltin="1"/>
  </cellStyles>
  <dxfs count="449">
    <dxf>
      <alignment wrapText="1" readingOrder="0"/>
    </dxf>
    <dxf>
      <alignment wrapText="1" readingOrder="0"/>
    </dxf>
    <dxf>
      <numFmt numFmtId="171" formatCode="[$$-409]#,##0_);\([$$-409]#,##0\)"/>
    </dxf>
    <dxf>
      <font>
        <b/>
      </font>
    </dxf>
    <dxf>
      <font>
        <b/>
      </font>
    </dxf>
    <dxf>
      <fill>
        <patternFill>
          <bgColor theme="6" tint="0.59999389629810485"/>
        </patternFill>
      </fill>
    </dxf>
    <dxf>
      <fill>
        <patternFill>
          <bgColor theme="6" tint="0.59999389629810485"/>
        </patternFill>
      </fill>
    </dxf>
    <dxf>
      <fill>
        <patternFill patternType="solid">
          <bgColor theme="6" tint="0.59999389629810485"/>
        </patternFill>
      </fill>
    </dxf>
    <dxf>
      <fill>
        <patternFill patternType="solid">
          <bgColor theme="6" tint="0.59999389629810485"/>
        </patternFill>
      </fill>
    </dxf>
    <dxf>
      <font>
        <color theme="1" tint="4.9989318521683403E-2"/>
      </font>
    </dxf>
    <dxf>
      <font>
        <color theme="1" tint="4.9989318521683403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ill>
        <patternFill patternType="solid">
          <bgColor theme="9" tint="0.59999389629810485"/>
        </patternFill>
      </fill>
    </dxf>
    <dxf>
      <fill>
        <patternFill patternType="solid">
          <bgColor theme="9" tint="0.59999389629810485"/>
        </patternFill>
      </fill>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6" tint="0.59999389629810485"/>
        </patternFill>
      </fill>
    </dxf>
    <dxf>
      <font>
        <b/>
      </font>
    </dxf>
    <dxf>
      <fill>
        <patternFill>
          <bgColor theme="6" tint="0.59999389629810485"/>
        </patternFill>
      </fill>
    </dxf>
    <dxf>
      <font>
        <b/>
      </font>
    </dxf>
    <dxf>
      <font>
        <b/>
      </font>
    </dxf>
    <dxf>
      <fill>
        <patternFill>
          <bgColor theme="6" tint="0.59999389629810485"/>
        </patternFill>
      </fill>
    </dxf>
    <dxf>
      <fill>
        <patternFill>
          <bgColor theme="6"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fill>
        <patternFill>
          <bgColor theme="6" tint="0.59999389629810485"/>
        </patternFill>
      </fill>
    </dxf>
    <dxf>
      <fill>
        <patternFill>
          <bgColor theme="6" tint="0.59999389629810485"/>
        </patternFill>
      </fill>
    </dxf>
    <dxf>
      <font>
        <b/>
      </font>
    </dxf>
    <dxf>
      <fill>
        <patternFill>
          <bgColor theme="6" tint="0.59999389629810485"/>
        </patternFill>
      </fill>
    </dxf>
    <dxf>
      <font>
        <b val="0"/>
      </font>
    </dxf>
    <dxf>
      <fill>
        <patternFill>
          <bgColor theme="6" tint="0.59999389629810485"/>
        </patternFill>
      </fill>
    </dxf>
    <dxf>
      <font>
        <b/>
      </font>
    </dxf>
    <dxf>
      <fill>
        <patternFill>
          <bgColor theme="6" tint="0.59999389629810485"/>
        </patternFill>
      </fill>
    </dxf>
    <dxf>
      <font>
        <b/>
      </font>
    </dxf>
    <dxf>
      <fill>
        <patternFill>
          <bgColor theme="6"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6" tint="0.59999389629810485"/>
        </patternFill>
      </fill>
    </dxf>
    <dxf>
      <fill>
        <patternFill>
          <bgColor theme="6"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79998168889431442"/>
        </patternFill>
      </fill>
    </dxf>
    <dxf>
      <fill>
        <patternFill>
          <bgColor theme="3" tint="0.79998168889431442"/>
        </patternFill>
      </fill>
    </dxf>
    <dxf>
      <fill>
        <patternFill patternType="solid">
          <bgColor theme="5" tint="0.59999389629810485"/>
        </patternFill>
      </fill>
    </dxf>
    <dxf>
      <fill>
        <patternFill patternType="solid">
          <bgColor theme="5" tint="0.59999389629810485"/>
        </patternFill>
      </fill>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6" tint="0.59999389629810485"/>
        </patternFill>
      </fill>
    </dxf>
    <dxf>
      <fill>
        <patternFill>
          <bgColor theme="6"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79998168889431442"/>
        </patternFill>
      </fill>
    </dxf>
    <dxf>
      <fill>
        <patternFill>
          <bgColor theme="3" tint="0.79998168889431442"/>
        </patternFill>
      </fill>
    </dxf>
    <dxf>
      <fill>
        <patternFill patternType="solid">
          <bgColor theme="5" tint="0.59999389629810485"/>
        </patternFill>
      </fill>
    </dxf>
    <dxf>
      <fill>
        <patternFill patternType="solid">
          <bgColor theme="5" tint="0.59999389629810485"/>
        </patternFill>
      </fill>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fill>
        <patternFill>
          <bgColor theme="6" tint="0.59999389629810485"/>
        </patternFill>
      </fill>
    </dxf>
    <dxf>
      <border>
        <left style="medium">
          <color indexed="64"/>
        </left>
        <right style="medium">
          <color indexed="64"/>
        </right>
        <top style="medium">
          <color indexed="64"/>
        </top>
        <bottom style="medium">
          <color indexed="64"/>
        </bottom>
      </border>
    </dxf>
    <dxf>
      <fill>
        <patternFill>
          <bgColor theme="6" tint="0.59999389629810485"/>
        </patternFill>
      </fill>
    </dxf>
    <dxf>
      <fill>
        <patternFill>
          <bgColor theme="6" tint="0.59999389629810485"/>
        </patternFill>
      </fill>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b/>
      </font>
      <alignment horizontal="center" vertical="center" readingOrder="0"/>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fill>
        <patternFill>
          <bgColor theme="6" tint="0.59999389629810485"/>
        </patternFill>
      </fill>
    </dxf>
    <dxf>
      <fill>
        <patternFill>
          <bgColor theme="6" tint="0.59999389629810485"/>
        </patternFill>
      </fill>
    </dxf>
    <dxf>
      <font>
        <b val="0"/>
      </font>
    </dxf>
    <dxf>
      <font>
        <b val="0"/>
      </font>
    </dxf>
    <dxf>
      <fill>
        <patternFill patternType="solid">
          <bgColor theme="6" tint="0.59999389629810485"/>
        </patternFill>
      </fill>
    </dxf>
    <dxf>
      <fill>
        <patternFill patternType="solid">
          <bgColor theme="6"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ill>
        <patternFill>
          <bgColor theme="6" tint="0.59999389629810485"/>
        </patternFill>
      </fill>
    </dxf>
    <dxf>
      <fill>
        <patternFill>
          <bgColor theme="6" tint="0.59999389629810485"/>
        </patternFill>
      </fill>
    </dxf>
    <dxf>
      <border>
        <left style="medium">
          <color indexed="64"/>
        </left>
        <right style="medium">
          <color indexed="64"/>
        </right>
        <top style="medium">
          <color indexed="64"/>
        </top>
        <bottom style="medium">
          <color indexed="64"/>
        </bottom>
      </border>
    </dxf>
    <dxf>
      <fill>
        <patternFill patternType="solid">
          <bgColor theme="6" tint="0.59999389629810485"/>
        </patternFill>
      </fill>
    </dxf>
    <dxf>
      <fill>
        <patternFill patternType="solid">
          <bgColor theme="6" tint="0.59999389629810485"/>
        </patternFill>
      </fill>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39997558519241921"/>
        </patternFill>
      </fill>
    </dxf>
    <dxf>
      <fill>
        <patternFill>
          <bgColor theme="3" tint="0.39997558519241921"/>
        </patternFill>
      </fill>
    </dxf>
    <dxf>
      <font>
        <b/>
      </font>
    </dxf>
    <dxf>
      <font>
        <b/>
      </font>
    </dxf>
    <dxf>
      <fill>
        <patternFill>
          <bgColor theme="6" tint="0.59999389629810485"/>
        </patternFill>
      </fill>
    </dxf>
    <dxf>
      <fill>
        <patternFill>
          <bgColor theme="6" tint="0.59999389629810485"/>
        </patternFill>
      </fill>
    </dxf>
    <dxf>
      <border>
        <left style="medium">
          <color indexed="64"/>
        </left>
        <right style="medium">
          <color indexed="64"/>
        </right>
        <top style="medium">
          <color indexed="64"/>
        </top>
        <bottom style="medium">
          <color indexed="64"/>
        </bottom>
      </border>
    </dxf>
    <dxf>
      <fill>
        <patternFill patternType="solid">
          <bgColor theme="6" tint="0.59999389629810485"/>
        </patternFill>
      </fill>
    </dxf>
    <dxf>
      <fill>
        <patternFill patternType="solid">
          <bgColor theme="6" tint="0.59999389629810485"/>
        </patternFill>
      </fill>
    </dxf>
    <dxf>
      <font>
        <b/>
      </font>
    </dxf>
    <dxf>
      <font>
        <b/>
      </font>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fill>
        <patternFill>
          <bgColor theme="3" tint="0.39997558519241921"/>
        </patternFill>
      </fill>
    </dxf>
    <dxf>
      <fill>
        <patternFill>
          <bgColor theme="6" tint="0.59999389629810485"/>
        </patternFill>
      </fill>
    </dxf>
    <dxf>
      <fill>
        <patternFill>
          <bgColor theme="6" tint="0.59999389629810485"/>
        </patternFill>
      </fill>
    </dxf>
    <dxf>
      <font>
        <b val="0"/>
      </font>
    </dxf>
    <dxf>
      <font>
        <b val="0"/>
      </font>
    </dxf>
    <dxf>
      <fill>
        <patternFill patternType="solid">
          <bgColor theme="6" tint="0.59999389629810485"/>
        </patternFill>
      </fill>
    </dxf>
    <dxf>
      <fill>
        <patternFill patternType="solid">
          <bgColor theme="6"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pivotCacheDefinition" Target="pivotCache/pivotCacheDefinition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_Backup/MyData/FirstData/Ops/Span%20Correction/Copy%20of%20CORP_ON_OFF_SPAN_Corrections_Final%20Inputs%20-%2019Jan-Corpor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rstData%20account_ON_OFF_SPAN_Corrections_Workbook_P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das4/AppData/Local/Microsoft/Windows/Temporary%20Internet%20Files/Content.Outlook/4KJ7JITR/FirstData%20account_ON_OFF_SPAN_Corrections_Workbook_Raj.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103503/AppData/Local/Microsoft/Windows/Temporary%20Internet%20Files/Content.Outlook/G9LQFIQR/ON_OFF_SPAN_Corrections_Final%20Inputs%20-%20SH.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190876/AppData/Local/Microsoft/Windows/Temporary%20Internet%20Files/Content.Outlook/4FMTWHWE/ON_OFF_SPAN_Corrections_Final%20Inputs%20-%2024Jan%20(00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190876/AppData/Local/Microsoft/Windows/Temporary%20Internet%20Files/Content.Outlook/4FMTWHWE/ON_OFF_SPAN_Corrections_Final%20Inputs%20-%2025Jan%20-%20SH%20Upd%20(0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das4/AppData/Local/Microsoft/Windows/Temporary%20Internet%20Files/Content.Outlook/4KJ7JITR/FirstData%20account_ON_OFF_SPAN_Corrections_Workbook_PMO.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ptalukd1/AppData/Local/Microsoft/Windows/Temporary%20Internet%20Files/Content.Outlook/CF5NJVH5/FirstData%20account_ON_OFF_SPAN_Corrections_Workbook_04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ata_Backup/MyData/FirstData/Ops/Span%20Correction/team%20inputs/Done/Arnab_ON_OFF_SPAN_Correction_VDraft%20v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On-Off LOB level-AS IS vs TO BE"/>
      <sheetName val="On-Off Appl level-AS ISvs TO BE"/>
      <sheetName val="Span LOB level -AS IS vs TO BE"/>
      <sheetName val="Span Appl level -AS IS vs TO BE"/>
      <sheetName val="Associate Base Data"/>
      <sheetName val="Master List"/>
      <sheetName val="Application"/>
      <sheetName val="Temp_sheet"/>
    </sheetNames>
    <sheetDataSet>
      <sheetData sheetId="0" refreshError="1"/>
      <sheetData sheetId="1" refreshError="1"/>
      <sheetData sheetId="2" refreshError="1"/>
      <sheetData sheetId="3" refreshError="1"/>
      <sheetData sheetId="4" refreshError="1"/>
      <sheetData sheetId="5" refreshError="1">
        <row r="1200">
          <cell r="S1200">
            <v>17</v>
          </cell>
          <cell r="U1200">
            <v>19</v>
          </cell>
          <cell r="V1200">
            <v>20</v>
          </cell>
          <cell r="W1200">
            <v>22</v>
          </cell>
          <cell r="X1200">
            <v>23</v>
          </cell>
        </row>
      </sheetData>
      <sheetData sheetId="6" refreshError="1"/>
      <sheetData sheetId="7" refreshError="1"/>
      <sheetData sheetId="8" refreshError="1">
        <row r="3">
          <cell r="B3">
            <v>172265</v>
          </cell>
          <cell r="C3" t="str">
            <v xml:space="preserve">Alokamaya,Routray </v>
          </cell>
          <cell r="D3" t="str">
            <v>aroutray</v>
          </cell>
          <cell r="E3" t="str">
            <v>Onsite</v>
          </cell>
          <cell r="F3" t="str">
            <v>Atlanta</v>
          </cell>
          <cell r="G3">
            <v>66.95</v>
          </cell>
          <cell r="H3" t="str">
            <v>L3</v>
          </cell>
          <cell r="I3" t="str">
            <v>Rapid Connect Web</v>
          </cell>
          <cell r="J3" t="str">
            <v>Global Business Solutions</v>
          </cell>
          <cell r="K3" t="str">
            <v>Front End</v>
          </cell>
          <cell r="L3" t="str">
            <v>Guy Chiarello</v>
          </cell>
          <cell r="M3" t="str">
            <v>Ben Hawksworth</v>
          </cell>
          <cell r="N3" t="str">
            <v>Steve Lynch</v>
          </cell>
          <cell r="O3" t="str">
            <v>Tom Howe</v>
          </cell>
          <cell r="P3" t="str">
            <v>Andrew Fletcher</v>
          </cell>
          <cell r="Q3" t="str">
            <v>Aritra Sil</v>
          </cell>
          <cell r="R3" t="str">
            <v>N</v>
          </cell>
          <cell r="S3">
            <v>0</v>
          </cell>
          <cell r="T3">
            <v>0</v>
          </cell>
          <cell r="U3">
            <v>0</v>
          </cell>
          <cell r="V3">
            <v>0</v>
          </cell>
          <cell r="W3">
            <v>0</v>
          </cell>
          <cell r="X3">
            <v>0</v>
          </cell>
          <cell r="Y3">
            <v>0</v>
          </cell>
          <cell r="Z3">
            <v>0</v>
          </cell>
          <cell r="AA3">
            <v>0</v>
          </cell>
          <cell r="AB3" t="str">
            <v>Done</v>
          </cell>
        </row>
        <row r="4">
          <cell r="B4">
            <v>305858</v>
          </cell>
          <cell r="C4" t="str">
            <v>Anirban,Mukherjee</v>
          </cell>
          <cell r="D4" t="str">
            <v>F9S2EZK</v>
          </cell>
          <cell r="E4" t="str">
            <v>Offshore</v>
          </cell>
          <cell r="F4" t="str">
            <v>Kolkata</v>
          </cell>
          <cell r="G4">
            <v>26.78</v>
          </cell>
          <cell r="H4" t="str">
            <v>L3</v>
          </cell>
          <cell r="I4" t="str">
            <v>Rapid Connect Web</v>
          </cell>
          <cell r="J4" t="str">
            <v>Global Business Solutions</v>
          </cell>
          <cell r="K4" t="str">
            <v>Front End</v>
          </cell>
          <cell r="L4" t="str">
            <v>Guy Chiarello</v>
          </cell>
          <cell r="M4" t="str">
            <v>Ben Hawksworth</v>
          </cell>
          <cell r="N4" t="str">
            <v>Steve Lynch</v>
          </cell>
          <cell r="O4" t="str">
            <v>Tom Howe</v>
          </cell>
          <cell r="P4" t="str">
            <v>Andrew Fletcher</v>
          </cell>
          <cell r="Q4" t="str">
            <v>Aritra Sil</v>
          </cell>
          <cell r="R4" t="str">
            <v>N</v>
          </cell>
          <cell r="S4" t="str">
            <v>Application Developer - L3</v>
          </cell>
          <cell r="T4" t="str">
            <v>Application Developer - L1</v>
          </cell>
          <cell r="U4" t="str">
            <v>Kolkata</v>
          </cell>
          <cell r="V4">
            <v>22.66</v>
          </cell>
          <cell r="W4" t="str">
            <v>Y</v>
          </cell>
          <cell r="X4" t="str">
            <v>N</v>
          </cell>
          <cell r="Y4">
            <v>0</v>
          </cell>
          <cell r="Z4">
            <v>8314.1600000000017</v>
          </cell>
          <cell r="AA4" t="str">
            <v>Senior member can be replaced by junior member</v>
          </cell>
          <cell r="AB4" t="str">
            <v>Done</v>
          </cell>
        </row>
        <row r="5">
          <cell r="B5">
            <v>416414</v>
          </cell>
          <cell r="C5" t="str">
            <v>Arindam,Majhi</v>
          </cell>
          <cell r="D5" t="str">
            <v>F82MJ85</v>
          </cell>
          <cell r="E5" t="str">
            <v>Offshore</v>
          </cell>
          <cell r="F5" t="str">
            <v>Kolkata</v>
          </cell>
          <cell r="G5">
            <v>24.72</v>
          </cell>
          <cell r="H5" t="str">
            <v>L2</v>
          </cell>
          <cell r="I5" t="str">
            <v>Rapid Connect Web</v>
          </cell>
          <cell r="J5" t="str">
            <v>Global Business Solutions</v>
          </cell>
          <cell r="K5" t="str">
            <v>Front End</v>
          </cell>
          <cell r="L5" t="str">
            <v>Guy Chiarello</v>
          </cell>
          <cell r="M5" t="str">
            <v>Ben Hawksworth</v>
          </cell>
          <cell r="N5" t="str">
            <v>Steve Lynch</v>
          </cell>
          <cell r="O5" t="str">
            <v>Tom Howe</v>
          </cell>
          <cell r="P5" t="str">
            <v>Andrew Fletcher</v>
          </cell>
          <cell r="Q5" t="str">
            <v>Aritra Sil</v>
          </cell>
          <cell r="R5" t="str">
            <v>N</v>
          </cell>
          <cell r="S5">
            <v>0</v>
          </cell>
          <cell r="T5">
            <v>0</v>
          </cell>
          <cell r="U5">
            <v>0</v>
          </cell>
          <cell r="V5">
            <v>0</v>
          </cell>
          <cell r="W5">
            <v>0</v>
          </cell>
          <cell r="X5">
            <v>0</v>
          </cell>
          <cell r="Y5">
            <v>0</v>
          </cell>
          <cell r="Z5">
            <v>0</v>
          </cell>
          <cell r="AA5">
            <v>0</v>
          </cell>
          <cell r="AB5" t="str">
            <v>Done</v>
          </cell>
        </row>
        <row r="6">
          <cell r="B6">
            <v>215093</v>
          </cell>
          <cell r="C6" t="str">
            <v>Aritra,Sil</v>
          </cell>
          <cell r="D6" t="str">
            <v>FA0LQ5P</v>
          </cell>
          <cell r="E6" t="str">
            <v>Onsite</v>
          </cell>
          <cell r="F6" t="str">
            <v>Atlanta</v>
          </cell>
          <cell r="G6">
            <v>66.95</v>
          </cell>
          <cell r="H6" t="str">
            <v>L3</v>
          </cell>
          <cell r="I6" t="str">
            <v>Rapid Connect Backend</v>
          </cell>
          <cell r="J6" t="str">
            <v>Global Business Solutions</v>
          </cell>
          <cell r="K6" t="str">
            <v>Front End</v>
          </cell>
          <cell r="L6" t="str">
            <v>Guy Chiarello</v>
          </cell>
          <cell r="M6" t="str">
            <v>Ben Hawksworth</v>
          </cell>
          <cell r="N6" t="str">
            <v>Steve Lynch</v>
          </cell>
          <cell r="O6" t="str">
            <v>Tom Howe</v>
          </cell>
          <cell r="P6" t="str">
            <v>Donnie Heinbaugh</v>
          </cell>
          <cell r="Q6" t="str">
            <v>Aritra Sil</v>
          </cell>
          <cell r="R6" t="str">
            <v>N</v>
          </cell>
          <cell r="S6">
            <v>0</v>
          </cell>
          <cell r="T6">
            <v>0</v>
          </cell>
          <cell r="U6">
            <v>0</v>
          </cell>
          <cell r="V6">
            <v>0</v>
          </cell>
          <cell r="W6">
            <v>0</v>
          </cell>
          <cell r="X6">
            <v>0</v>
          </cell>
          <cell r="Y6">
            <v>0</v>
          </cell>
          <cell r="Z6">
            <v>0</v>
          </cell>
          <cell r="AA6">
            <v>0</v>
          </cell>
          <cell r="AB6" t="str">
            <v>Done</v>
          </cell>
        </row>
        <row r="7">
          <cell r="B7">
            <v>244854</v>
          </cell>
          <cell r="C7" t="str">
            <v>Arnab,Datta</v>
          </cell>
          <cell r="D7" t="str">
            <v>F419RBO</v>
          </cell>
          <cell r="E7" t="str">
            <v>Offshore</v>
          </cell>
          <cell r="F7" t="str">
            <v>Kolkata</v>
          </cell>
          <cell r="G7">
            <v>28.84</v>
          </cell>
          <cell r="H7" t="str">
            <v>L3</v>
          </cell>
          <cell r="I7" t="str">
            <v>Rapid Connect BA</v>
          </cell>
          <cell r="J7" t="str">
            <v>Global Business Solutions</v>
          </cell>
          <cell r="K7" t="str">
            <v>Front End</v>
          </cell>
          <cell r="L7" t="str">
            <v>Guy Chiarello</v>
          </cell>
          <cell r="M7" t="str">
            <v>Ben Hawksworth</v>
          </cell>
          <cell r="N7" t="str">
            <v>Steve Lynch</v>
          </cell>
          <cell r="O7" t="str">
            <v>Tom Howe</v>
          </cell>
          <cell r="P7" t="str">
            <v>Donnie Heinbaugh</v>
          </cell>
          <cell r="Q7" t="str">
            <v>Aritra Sil</v>
          </cell>
          <cell r="R7" t="str">
            <v>N</v>
          </cell>
          <cell r="S7">
            <v>0</v>
          </cell>
          <cell r="T7">
            <v>0</v>
          </cell>
          <cell r="U7">
            <v>0</v>
          </cell>
          <cell r="V7">
            <v>0</v>
          </cell>
          <cell r="W7">
            <v>0</v>
          </cell>
          <cell r="X7">
            <v>0</v>
          </cell>
          <cell r="Y7">
            <v>0</v>
          </cell>
          <cell r="Z7">
            <v>0</v>
          </cell>
          <cell r="AA7">
            <v>0</v>
          </cell>
          <cell r="AB7" t="str">
            <v>Done</v>
          </cell>
        </row>
        <row r="8">
          <cell r="B8">
            <v>237804</v>
          </cell>
          <cell r="C8" t="str">
            <v>Biswarup,Kayal</v>
          </cell>
          <cell r="D8" t="str">
            <v>FB0QYAD</v>
          </cell>
          <cell r="E8" t="str">
            <v>Onsite</v>
          </cell>
          <cell r="F8" t="str">
            <v>Coral Springs</v>
          </cell>
          <cell r="G8">
            <v>66.95</v>
          </cell>
          <cell r="H8" t="str">
            <v>L3</v>
          </cell>
          <cell r="I8" t="str">
            <v>Rapid Connect Web</v>
          </cell>
          <cell r="J8" t="str">
            <v>Global Business Solutions</v>
          </cell>
          <cell r="K8" t="str">
            <v>Front End</v>
          </cell>
          <cell r="L8" t="str">
            <v>Guy Chiarello</v>
          </cell>
          <cell r="M8" t="str">
            <v>Ben Hawksworth</v>
          </cell>
          <cell r="N8" t="str">
            <v>Steve Lynch</v>
          </cell>
          <cell r="O8" t="str">
            <v>Tom Howe</v>
          </cell>
          <cell r="P8" t="str">
            <v>Andrew Fletcher</v>
          </cell>
          <cell r="Q8" t="str">
            <v>Aritra Sil</v>
          </cell>
          <cell r="R8" t="str">
            <v>N</v>
          </cell>
          <cell r="S8" t="str">
            <v>Application Developer - L3</v>
          </cell>
          <cell r="T8" t="str">
            <v>Application Developer - L2</v>
          </cell>
          <cell r="U8" t="str">
            <v>Coral Springs</v>
          </cell>
          <cell r="V8">
            <v>64.89</v>
          </cell>
          <cell r="W8" t="str">
            <v>Y</v>
          </cell>
          <cell r="X8" t="str">
            <v>N</v>
          </cell>
          <cell r="Y8">
            <v>0</v>
          </cell>
          <cell r="Z8">
            <v>4157.0800000000045</v>
          </cell>
          <cell r="AA8" t="str">
            <v>Senior member can be replaced by junior member</v>
          </cell>
          <cell r="AB8" t="str">
            <v>Done</v>
          </cell>
        </row>
        <row r="9">
          <cell r="B9">
            <v>375662</v>
          </cell>
          <cell r="C9" t="str">
            <v xml:space="preserve">Jayasri,Datta </v>
          </cell>
          <cell r="D9" t="str">
            <v>FAP8EAA</v>
          </cell>
          <cell r="E9" t="str">
            <v>Offshore</v>
          </cell>
          <cell r="F9" t="str">
            <v>Kolkata</v>
          </cell>
          <cell r="G9">
            <v>24.72</v>
          </cell>
          <cell r="H9" t="str">
            <v>L2</v>
          </cell>
          <cell r="I9" t="str">
            <v>Rapid Connect Backend</v>
          </cell>
          <cell r="J9" t="str">
            <v>Global Business Solutions</v>
          </cell>
          <cell r="K9" t="str">
            <v>Front End</v>
          </cell>
          <cell r="L9" t="str">
            <v>Guy Chiarello</v>
          </cell>
          <cell r="M9" t="str">
            <v>Ben Hawksworth</v>
          </cell>
          <cell r="N9" t="str">
            <v>Steve Lynch</v>
          </cell>
          <cell r="O9" t="str">
            <v>Tom Howe</v>
          </cell>
          <cell r="P9" t="str">
            <v>Donnie Heinbaugh</v>
          </cell>
          <cell r="Q9" t="str">
            <v>Aritra Sil</v>
          </cell>
          <cell r="R9" t="str">
            <v>N</v>
          </cell>
          <cell r="S9">
            <v>0</v>
          </cell>
          <cell r="T9">
            <v>0</v>
          </cell>
          <cell r="U9">
            <v>0</v>
          </cell>
          <cell r="V9">
            <v>0</v>
          </cell>
          <cell r="W9">
            <v>0</v>
          </cell>
          <cell r="X9">
            <v>0</v>
          </cell>
          <cell r="Y9">
            <v>0</v>
          </cell>
          <cell r="Z9">
            <v>0</v>
          </cell>
          <cell r="AA9">
            <v>0</v>
          </cell>
          <cell r="AB9" t="str">
            <v>Done</v>
          </cell>
        </row>
        <row r="10">
          <cell r="B10">
            <v>334496</v>
          </cell>
          <cell r="C10" t="str">
            <v>Madhuban,AA</v>
          </cell>
          <cell r="D10" t="str">
            <v>F3ULRX3</v>
          </cell>
          <cell r="E10" t="str">
            <v>Offshore</v>
          </cell>
          <cell r="F10" t="str">
            <v>Kolkata</v>
          </cell>
          <cell r="G10">
            <v>24.72</v>
          </cell>
          <cell r="H10" t="str">
            <v>L2</v>
          </cell>
          <cell r="I10" t="str">
            <v>Rapid Connect Backend</v>
          </cell>
          <cell r="J10" t="str">
            <v>Global Business Solutions</v>
          </cell>
          <cell r="K10" t="str">
            <v>Front End</v>
          </cell>
          <cell r="L10" t="str">
            <v>Guy Chiarello</v>
          </cell>
          <cell r="M10" t="str">
            <v>Ben Hawksworth</v>
          </cell>
          <cell r="N10" t="str">
            <v>Steve Lynch</v>
          </cell>
          <cell r="O10" t="str">
            <v>Tom Howe</v>
          </cell>
          <cell r="P10" t="str">
            <v>Donnie Heinbaugh</v>
          </cell>
          <cell r="Q10" t="str">
            <v>Aritra Sil</v>
          </cell>
          <cell r="R10" t="str">
            <v>N</v>
          </cell>
          <cell r="S10">
            <v>0</v>
          </cell>
          <cell r="T10">
            <v>0</v>
          </cell>
          <cell r="U10">
            <v>0</v>
          </cell>
          <cell r="V10">
            <v>0</v>
          </cell>
          <cell r="W10">
            <v>0</v>
          </cell>
          <cell r="X10">
            <v>0</v>
          </cell>
          <cell r="Y10">
            <v>0</v>
          </cell>
          <cell r="Z10">
            <v>0</v>
          </cell>
          <cell r="AA10">
            <v>0</v>
          </cell>
          <cell r="AB10" t="str">
            <v>Done</v>
          </cell>
        </row>
        <row r="11">
          <cell r="B11">
            <v>376324</v>
          </cell>
          <cell r="C11" t="str">
            <v xml:space="preserve">Manoj,Chowdhury </v>
          </cell>
          <cell r="D11" t="str">
            <v>F7EML3D</v>
          </cell>
          <cell r="E11" t="str">
            <v>Offshore</v>
          </cell>
          <cell r="F11" t="str">
            <v>Kolkata</v>
          </cell>
          <cell r="G11">
            <v>26.78</v>
          </cell>
          <cell r="H11" t="str">
            <v>L3</v>
          </cell>
          <cell r="I11" t="str">
            <v>Rapid Connect Authcore</v>
          </cell>
          <cell r="J11" t="str">
            <v>Global Business Solutions</v>
          </cell>
          <cell r="K11" t="str">
            <v>Front End</v>
          </cell>
          <cell r="L11" t="str">
            <v>Guy Chiarello</v>
          </cell>
          <cell r="M11" t="str">
            <v>Ben Hawksworth</v>
          </cell>
          <cell r="N11" t="str">
            <v>Steve Lynch</v>
          </cell>
          <cell r="O11" t="str">
            <v>Tom Howe</v>
          </cell>
          <cell r="P11" t="str">
            <v>Andrew Fletcher</v>
          </cell>
          <cell r="Q11" t="str">
            <v>Aritra Sil</v>
          </cell>
          <cell r="R11" t="str">
            <v>N</v>
          </cell>
          <cell r="S11">
            <v>0</v>
          </cell>
          <cell r="T11">
            <v>0</v>
          </cell>
          <cell r="U11">
            <v>0</v>
          </cell>
          <cell r="V11">
            <v>0</v>
          </cell>
          <cell r="W11">
            <v>0</v>
          </cell>
          <cell r="X11">
            <v>0</v>
          </cell>
          <cell r="Y11">
            <v>0</v>
          </cell>
          <cell r="Z11">
            <v>0</v>
          </cell>
          <cell r="AA11">
            <v>0</v>
          </cell>
          <cell r="AB11" t="str">
            <v>Done</v>
          </cell>
        </row>
        <row r="12">
          <cell r="B12">
            <v>141106</v>
          </cell>
          <cell r="C12" t="str">
            <v>Nandita,Dubey</v>
          </cell>
          <cell r="D12" t="str">
            <v>nanditad</v>
          </cell>
          <cell r="E12" t="str">
            <v>Onsite</v>
          </cell>
          <cell r="F12" t="str">
            <v>Coral Springs</v>
          </cell>
          <cell r="G12">
            <v>64.89</v>
          </cell>
          <cell r="H12" t="str">
            <v>L2</v>
          </cell>
          <cell r="I12" t="str">
            <v>Rapid Connect Backend</v>
          </cell>
          <cell r="J12" t="str">
            <v>Global Business Solutions</v>
          </cell>
          <cell r="K12" t="str">
            <v>Front End</v>
          </cell>
          <cell r="L12" t="str">
            <v>Guy Chiarello</v>
          </cell>
          <cell r="M12" t="str">
            <v>Ben Hawksworth</v>
          </cell>
          <cell r="N12" t="str">
            <v>Steve Lynch</v>
          </cell>
          <cell r="O12" t="str">
            <v>Tom Howe</v>
          </cell>
          <cell r="P12" t="str">
            <v>Donnie Heinbaugh</v>
          </cell>
          <cell r="Q12" t="str">
            <v>Aritra Sil</v>
          </cell>
          <cell r="R12" t="str">
            <v>N</v>
          </cell>
          <cell r="S12">
            <v>0</v>
          </cell>
          <cell r="T12">
            <v>0</v>
          </cell>
          <cell r="U12">
            <v>0</v>
          </cell>
          <cell r="V12">
            <v>0</v>
          </cell>
          <cell r="W12">
            <v>0</v>
          </cell>
          <cell r="X12">
            <v>0</v>
          </cell>
          <cell r="Y12">
            <v>0</v>
          </cell>
          <cell r="Z12">
            <v>0</v>
          </cell>
          <cell r="AA12">
            <v>0</v>
          </cell>
          <cell r="AB12" t="str">
            <v>Done</v>
          </cell>
        </row>
        <row r="13">
          <cell r="B13">
            <v>437733</v>
          </cell>
          <cell r="C13" t="str">
            <v xml:space="preserve">Pritwish,Ghosal </v>
          </cell>
          <cell r="D13" t="str">
            <v>F7VQ7ZB</v>
          </cell>
          <cell r="E13" t="str">
            <v>Offshore</v>
          </cell>
          <cell r="F13" t="str">
            <v>Kolkata</v>
          </cell>
          <cell r="G13">
            <v>24.72</v>
          </cell>
          <cell r="H13" t="str">
            <v>L2</v>
          </cell>
          <cell r="I13" t="str">
            <v>Rapid Connect Backend</v>
          </cell>
          <cell r="J13" t="str">
            <v>Global Business Solutions</v>
          </cell>
          <cell r="K13" t="str">
            <v>Front End</v>
          </cell>
          <cell r="L13" t="str">
            <v>Guy Chiarello</v>
          </cell>
          <cell r="M13" t="str">
            <v>Ben Hawksworth</v>
          </cell>
          <cell r="N13" t="str">
            <v>Steve Lynch</v>
          </cell>
          <cell r="O13" t="str">
            <v>Tom Howe</v>
          </cell>
          <cell r="P13" t="str">
            <v>Donnie Heinbaugh</v>
          </cell>
          <cell r="Q13" t="str">
            <v>Aritra Sil</v>
          </cell>
          <cell r="R13" t="str">
            <v>N</v>
          </cell>
          <cell r="S13">
            <v>0</v>
          </cell>
          <cell r="T13">
            <v>0</v>
          </cell>
          <cell r="U13">
            <v>0</v>
          </cell>
          <cell r="V13">
            <v>0</v>
          </cell>
          <cell r="W13">
            <v>0</v>
          </cell>
          <cell r="X13">
            <v>0</v>
          </cell>
          <cell r="Y13">
            <v>0</v>
          </cell>
          <cell r="Z13">
            <v>0</v>
          </cell>
          <cell r="AA13">
            <v>0</v>
          </cell>
          <cell r="AB13" t="str">
            <v>Done</v>
          </cell>
        </row>
        <row r="14">
          <cell r="B14">
            <v>329272</v>
          </cell>
          <cell r="C14" t="str">
            <v xml:space="preserve">Rhituparna,Sarmah </v>
          </cell>
          <cell r="D14" t="str">
            <v>f3q6r8t</v>
          </cell>
          <cell r="E14" t="str">
            <v>Onsite</v>
          </cell>
          <cell r="F14" t="str">
            <v>Hunt Valley</v>
          </cell>
          <cell r="G14">
            <v>77.25</v>
          </cell>
          <cell r="H14" t="str">
            <v>L2</v>
          </cell>
          <cell r="I14" t="str">
            <v>Rapid Connect Authcore</v>
          </cell>
          <cell r="J14" t="str">
            <v>Global Business Solutions</v>
          </cell>
          <cell r="K14" t="str">
            <v>Front End</v>
          </cell>
          <cell r="L14" t="str">
            <v>Guy Chiarello</v>
          </cell>
          <cell r="M14" t="str">
            <v>Ben Hawksworth</v>
          </cell>
          <cell r="N14" t="str">
            <v>Steve Lynch</v>
          </cell>
          <cell r="O14" t="str">
            <v>Tom Howe</v>
          </cell>
          <cell r="P14" t="str">
            <v>Andrew Fletcher</v>
          </cell>
          <cell r="Q14" t="str">
            <v>Aritra Sil</v>
          </cell>
          <cell r="R14" t="str">
            <v>N</v>
          </cell>
          <cell r="S14">
            <v>0</v>
          </cell>
          <cell r="T14">
            <v>0</v>
          </cell>
          <cell r="U14">
            <v>0</v>
          </cell>
          <cell r="V14">
            <v>0</v>
          </cell>
          <cell r="W14">
            <v>0</v>
          </cell>
          <cell r="X14">
            <v>0</v>
          </cell>
          <cell r="Y14">
            <v>0</v>
          </cell>
          <cell r="Z14">
            <v>0</v>
          </cell>
          <cell r="AA14">
            <v>0</v>
          </cell>
          <cell r="AB14" t="str">
            <v>Done</v>
          </cell>
        </row>
        <row r="15">
          <cell r="B15">
            <v>179497</v>
          </cell>
          <cell r="C15" t="str">
            <v xml:space="preserve">Sateesh,N </v>
          </cell>
          <cell r="D15" t="str">
            <v>F4UANGT</v>
          </cell>
          <cell r="E15" t="str">
            <v>Onsite</v>
          </cell>
          <cell r="F15" t="str">
            <v>Atlanta</v>
          </cell>
          <cell r="G15">
            <v>66.95</v>
          </cell>
          <cell r="H15" t="str">
            <v>L3</v>
          </cell>
          <cell r="I15" t="str">
            <v>Rapid Connect Backend</v>
          </cell>
          <cell r="J15" t="str">
            <v>Global Business Solutions</v>
          </cell>
          <cell r="K15" t="str">
            <v>Front End</v>
          </cell>
          <cell r="L15" t="str">
            <v>Guy Chiarello</v>
          </cell>
          <cell r="M15" t="str">
            <v>Ben Hawksworth</v>
          </cell>
          <cell r="N15" t="str">
            <v>Steve Lynch</v>
          </cell>
          <cell r="O15" t="str">
            <v>Tom Howe</v>
          </cell>
          <cell r="P15" t="str">
            <v>Donnie Heinbaugh</v>
          </cell>
          <cell r="Q15" t="str">
            <v>Aritra Sil</v>
          </cell>
          <cell r="R15" t="str">
            <v>N</v>
          </cell>
          <cell r="S15">
            <v>0</v>
          </cell>
          <cell r="T15">
            <v>0</v>
          </cell>
          <cell r="U15">
            <v>0</v>
          </cell>
          <cell r="V15">
            <v>0</v>
          </cell>
          <cell r="W15">
            <v>0</v>
          </cell>
          <cell r="X15">
            <v>0</v>
          </cell>
          <cell r="Y15">
            <v>0</v>
          </cell>
          <cell r="Z15">
            <v>0</v>
          </cell>
          <cell r="AA15">
            <v>0</v>
          </cell>
          <cell r="AB15" t="str">
            <v>Done</v>
          </cell>
        </row>
        <row r="16">
          <cell r="B16">
            <v>472079</v>
          </cell>
          <cell r="C16" t="str">
            <v>Somnath,Ghosh</v>
          </cell>
          <cell r="D16" t="str">
            <v>FCQD3E7</v>
          </cell>
          <cell r="E16" t="str">
            <v>Offshore</v>
          </cell>
          <cell r="F16" t="str">
            <v>Kolkata</v>
          </cell>
          <cell r="G16">
            <v>30.9</v>
          </cell>
          <cell r="H16" t="str">
            <v>L3</v>
          </cell>
          <cell r="I16" t="str">
            <v>Rapid Connect Web</v>
          </cell>
          <cell r="J16" t="str">
            <v>Global Business Solutions</v>
          </cell>
          <cell r="K16" t="str">
            <v>Front End</v>
          </cell>
          <cell r="L16" t="str">
            <v>Guy Chiarello</v>
          </cell>
          <cell r="M16" t="str">
            <v>Ben Hawksworth</v>
          </cell>
          <cell r="N16" t="str">
            <v>Steve Lynch</v>
          </cell>
          <cell r="O16" t="str">
            <v>Tom Howe</v>
          </cell>
          <cell r="P16" t="str">
            <v>Andrew Fletcher</v>
          </cell>
          <cell r="Q16" t="str">
            <v>Aritra Sil</v>
          </cell>
          <cell r="R16" t="str">
            <v>N</v>
          </cell>
          <cell r="S16">
            <v>0</v>
          </cell>
          <cell r="T16">
            <v>0</v>
          </cell>
          <cell r="U16">
            <v>0</v>
          </cell>
          <cell r="V16">
            <v>0</v>
          </cell>
          <cell r="W16">
            <v>0</v>
          </cell>
          <cell r="X16">
            <v>0</v>
          </cell>
          <cell r="Y16">
            <v>0</v>
          </cell>
          <cell r="Z16">
            <v>0</v>
          </cell>
          <cell r="AA16">
            <v>0</v>
          </cell>
          <cell r="AB16" t="str">
            <v>Done</v>
          </cell>
        </row>
        <row r="17">
          <cell r="B17">
            <v>471089</v>
          </cell>
          <cell r="C17" t="str">
            <v>Piyush,Verma</v>
          </cell>
          <cell r="D17">
            <v>0</v>
          </cell>
          <cell r="E17" t="str">
            <v>Onsite</v>
          </cell>
          <cell r="F17" t="str">
            <v>Wilmington</v>
          </cell>
          <cell r="G17">
            <v>77.25</v>
          </cell>
          <cell r="H17" t="str">
            <v>L2</v>
          </cell>
          <cell r="I17" t="str">
            <v>Debit Services</v>
          </cell>
          <cell r="J17" t="str">
            <v>NSS</v>
          </cell>
          <cell r="K17" t="str">
            <v>Debit</v>
          </cell>
          <cell r="L17" t="str">
            <v>Guy Chiarello</v>
          </cell>
          <cell r="M17" t="str">
            <v>Tony Hai</v>
          </cell>
          <cell r="N17" t="str">
            <v>Hartley Caldwell</v>
          </cell>
          <cell r="O17" t="str">
            <v>Jean Sindaco</v>
          </cell>
          <cell r="P17" t="str">
            <v>Vlad / Dave / Amy / Celia / Munir</v>
          </cell>
          <cell r="Q17" t="str">
            <v>Bishnu Pal / Riddhi Sarkar</v>
          </cell>
          <cell r="R17">
            <v>0</v>
          </cell>
          <cell r="S17" t="str">
            <v>Based on experience resounce is in correct Category.</v>
          </cell>
          <cell r="T17" t="str">
            <v>No</v>
          </cell>
          <cell r="U17" t="str">
            <v>No</v>
          </cell>
          <cell r="V17" t="str">
            <v>N/A</v>
          </cell>
          <cell r="W17" t="str">
            <v>NA</v>
          </cell>
          <cell r="X17" t="str">
            <v>No</v>
          </cell>
          <cell r="Y17" t="str">
            <v>NA</v>
          </cell>
          <cell r="Z17" t="e">
            <v>#VALUE!</v>
          </cell>
          <cell r="AA17" t="str">
            <v>There is no change  required.There is no offshore of the same team  as it is according to client required skill and according to client requirement  the work should be performed in same time zone.</v>
          </cell>
          <cell r="AB17" t="str">
            <v>Done</v>
          </cell>
        </row>
        <row r="18">
          <cell r="B18">
            <v>469949</v>
          </cell>
          <cell r="C18" t="str">
            <v>Prasad,Rajapantula</v>
          </cell>
          <cell r="D18">
            <v>0</v>
          </cell>
          <cell r="E18" t="str">
            <v>Onsite</v>
          </cell>
          <cell r="F18" t="str">
            <v>Wilmington</v>
          </cell>
          <cell r="G18">
            <v>72.099999999999994</v>
          </cell>
          <cell r="H18" t="str">
            <v>L3</v>
          </cell>
          <cell r="I18" t="str">
            <v>Debit Services</v>
          </cell>
          <cell r="J18" t="str">
            <v>NSS</v>
          </cell>
          <cell r="K18" t="str">
            <v>Debit</v>
          </cell>
          <cell r="L18" t="str">
            <v>Guy Chiarello</v>
          </cell>
          <cell r="M18" t="str">
            <v>Tony Hai</v>
          </cell>
          <cell r="N18" t="str">
            <v>Hartley Caldwell</v>
          </cell>
          <cell r="O18" t="str">
            <v>Jean Sindaco</v>
          </cell>
          <cell r="P18" t="str">
            <v>Vlad / Dave / Amy / Celia / Munir</v>
          </cell>
          <cell r="Q18" t="str">
            <v>Bishnu Pal / Riddhi Sarkar</v>
          </cell>
          <cell r="R18">
            <v>0</v>
          </cell>
          <cell r="S18" t="str">
            <v>Based on experience resounce is in correct Category.</v>
          </cell>
          <cell r="T18" t="str">
            <v>No</v>
          </cell>
          <cell r="U18" t="str">
            <v>No</v>
          </cell>
          <cell r="V18" t="str">
            <v>N/A</v>
          </cell>
          <cell r="W18" t="str">
            <v>NA</v>
          </cell>
          <cell r="X18" t="str">
            <v>No</v>
          </cell>
          <cell r="Y18" t="str">
            <v>NA</v>
          </cell>
          <cell r="Z18" t="e">
            <v>#VALUE!</v>
          </cell>
          <cell r="AA18" t="str">
            <v>There is no change  required.</v>
          </cell>
          <cell r="AB18" t="str">
            <v>Done</v>
          </cell>
        </row>
        <row r="19">
          <cell r="B19">
            <v>603249</v>
          </cell>
          <cell r="C19" t="str">
            <v>Prasant,Bijuli Kumar</v>
          </cell>
          <cell r="D19">
            <v>0</v>
          </cell>
          <cell r="E19" t="str">
            <v>Onsite</v>
          </cell>
          <cell r="F19" t="str">
            <v>Wilmington</v>
          </cell>
          <cell r="G19">
            <v>113.3</v>
          </cell>
          <cell r="H19" t="str">
            <v>L1</v>
          </cell>
          <cell r="I19" t="str">
            <v>Debit Services</v>
          </cell>
          <cell r="J19" t="str">
            <v>NSS</v>
          </cell>
          <cell r="K19" t="str">
            <v>Debit</v>
          </cell>
          <cell r="L19" t="str">
            <v>Guy Chiarello</v>
          </cell>
          <cell r="M19" t="str">
            <v>Tony Hai</v>
          </cell>
          <cell r="N19" t="str">
            <v>Hartley Caldwell</v>
          </cell>
          <cell r="O19" t="str">
            <v>Jean Sindaco</v>
          </cell>
          <cell r="P19" t="str">
            <v>Vlad / Dave / Amy / Celia / Munir</v>
          </cell>
          <cell r="Q19" t="str">
            <v>Bishnu Pal / Riddhi Sarkar</v>
          </cell>
          <cell r="R19">
            <v>0</v>
          </cell>
          <cell r="S19" t="str">
            <v>Category should be L2</v>
          </cell>
          <cell r="T19" t="str">
            <v>No</v>
          </cell>
          <cell r="U19" t="str">
            <v>NO</v>
          </cell>
          <cell r="V19" t="str">
            <v>N/A</v>
          </cell>
          <cell r="W19" t="str">
            <v>NA</v>
          </cell>
          <cell r="X19" t="str">
            <v>No</v>
          </cell>
          <cell r="Y19" t="str">
            <v>NA</v>
          </cell>
          <cell r="Z19" t="e">
            <v>#VALUE!</v>
          </cell>
          <cell r="AA19" t="str">
            <v xml:space="preserve">There is no change  required.There is no offshore of the same team  as it is according to client required skill and according to client requirement  the work should be performed in same time zone. Because of the Niche skill rate his high althoug it will be in L2 category. </v>
          </cell>
          <cell r="AB19" t="str">
            <v>Done</v>
          </cell>
        </row>
        <row r="20">
          <cell r="B20">
            <v>450176</v>
          </cell>
          <cell r="C20" t="str">
            <v>Thirukumaran,Chinnasamy</v>
          </cell>
          <cell r="D20" t="str">
            <v>F821OKV</v>
          </cell>
          <cell r="E20" t="str">
            <v>Onsite</v>
          </cell>
          <cell r="F20" t="str">
            <v>Wilmington</v>
          </cell>
          <cell r="G20">
            <v>77.25</v>
          </cell>
          <cell r="H20" t="str">
            <v>L2</v>
          </cell>
          <cell r="I20" t="str">
            <v>Debit Services</v>
          </cell>
          <cell r="J20" t="str">
            <v>NSS</v>
          </cell>
          <cell r="K20" t="str">
            <v>Debit</v>
          </cell>
          <cell r="L20" t="str">
            <v>Guy Chiarello</v>
          </cell>
          <cell r="M20" t="str">
            <v>Tony Hai</v>
          </cell>
          <cell r="N20" t="str">
            <v>Hartley Caldwell</v>
          </cell>
          <cell r="O20" t="str">
            <v>Jean Sindaco</v>
          </cell>
          <cell r="P20" t="str">
            <v>Vlad / Dave / Amy / Celia / Munir</v>
          </cell>
          <cell r="Q20" t="str">
            <v>Bishnu Pal / Riddhi Sarkar</v>
          </cell>
          <cell r="R20">
            <v>0</v>
          </cell>
          <cell r="S20" t="str">
            <v>Based on experience resounce is in correct Category.</v>
          </cell>
          <cell r="T20" t="str">
            <v>No</v>
          </cell>
          <cell r="U20" t="str">
            <v>No</v>
          </cell>
          <cell r="V20" t="str">
            <v>N/A</v>
          </cell>
          <cell r="W20" t="str">
            <v>NA</v>
          </cell>
          <cell r="X20" t="str">
            <v>No</v>
          </cell>
          <cell r="Y20" t="str">
            <v>NA</v>
          </cell>
          <cell r="Z20" t="e">
            <v>#VALUE!</v>
          </cell>
          <cell r="AA20" t="str">
            <v xml:space="preserve">There is no change  required.Riddhi Sarkarfrom the same team moved to offhore. </v>
          </cell>
          <cell r="AB20" t="str">
            <v>Done</v>
          </cell>
        </row>
        <row r="21">
          <cell r="B21">
            <v>324551</v>
          </cell>
          <cell r="C21" t="str">
            <v>Varun,Koshal</v>
          </cell>
          <cell r="D21" t="str">
            <v>F9KREDS</v>
          </cell>
          <cell r="E21" t="str">
            <v>Onsite</v>
          </cell>
          <cell r="F21" t="str">
            <v>Wilmington</v>
          </cell>
          <cell r="G21">
            <v>66.95</v>
          </cell>
          <cell r="H21" t="str">
            <v>L3</v>
          </cell>
          <cell r="I21" t="str">
            <v>Debit Services</v>
          </cell>
          <cell r="J21" t="str">
            <v>NSS</v>
          </cell>
          <cell r="K21" t="str">
            <v>Debit</v>
          </cell>
          <cell r="L21" t="str">
            <v>Guy Chiarello</v>
          </cell>
          <cell r="M21" t="str">
            <v>Tony Hai</v>
          </cell>
          <cell r="N21" t="str">
            <v>Hartley Caldwell</v>
          </cell>
          <cell r="O21" t="str">
            <v>Jean Sindaco</v>
          </cell>
          <cell r="P21" t="str">
            <v>Vlad / Dave / Amy / Celia / Munir</v>
          </cell>
          <cell r="Q21" t="str">
            <v>Bishnu Pal / Riddhi Sarkar</v>
          </cell>
          <cell r="R21">
            <v>0</v>
          </cell>
          <cell r="S21" t="str">
            <v>Based on experience resounce is in correct Category.</v>
          </cell>
          <cell r="T21" t="str">
            <v>No</v>
          </cell>
          <cell r="U21" t="str">
            <v>No</v>
          </cell>
          <cell r="V21" t="str">
            <v>N/A</v>
          </cell>
          <cell r="W21" t="str">
            <v>NA</v>
          </cell>
          <cell r="X21" t="str">
            <v>No</v>
          </cell>
          <cell r="Y21" t="str">
            <v>NA</v>
          </cell>
          <cell r="Z21" t="e">
            <v>#VALUE!</v>
          </cell>
          <cell r="AA21" t="str">
            <v>There is no change  required.</v>
          </cell>
          <cell r="AB21" t="str">
            <v>Done</v>
          </cell>
        </row>
        <row r="22">
          <cell r="B22">
            <v>451109</v>
          </cell>
          <cell r="C22" t="str">
            <v>Vasudevan,Venkataraman</v>
          </cell>
          <cell r="D22" t="str">
            <v>F9V45RI</v>
          </cell>
          <cell r="E22" t="str">
            <v>Onsite</v>
          </cell>
          <cell r="F22" t="str">
            <v>Wilmington</v>
          </cell>
          <cell r="G22">
            <v>77.25</v>
          </cell>
          <cell r="H22" t="str">
            <v>L3</v>
          </cell>
          <cell r="I22" t="str">
            <v>Debit Services</v>
          </cell>
          <cell r="J22" t="str">
            <v>NSS</v>
          </cell>
          <cell r="K22" t="str">
            <v>Debit</v>
          </cell>
          <cell r="L22" t="str">
            <v>Guy Chiarello</v>
          </cell>
          <cell r="M22" t="str">
            <v>Tony Hai</v>
          </cell>
          <cell r="N22" t="str">
            <v>Hartley Caldwell</v>
          </cell>
          <cell r="O22" t="str">
            <v>Jean Sindaco</v>
          </cell>
          <cell r="P22" t="str">
            <v>Vlad / Dave / Amy / Celia / Munir</v>
          </cell>
          <cell r="Q22" t="str">
            <v>Bishnu Pal / Riddhi Sarkar</v>
          </cell>
          <cell r="R22">
            <v>0</v>
          </cell>
          <cell r="S22" t="str">
            <v>Based on experience resounce is in correct Category.</v>
          </cell>
          <cell r="T22" t="str">
            <v>No</v>
          </cell>
          <cell r="U22" t="str">
            <v>No</v>
          </cell>
          <cell r="V22" t="str">
            <v>N/A</v>
          </cell>
          <cell r="W22" t="str">
            <v>NA</v>
          </cell>
          <cell r="X22" t="str">
            <v>No</v>
          </cell>
          <cell r="Y22" t="str">
            <v>NA</v>
          </cell>
          <cell r="Z22" t="e">
            <v>#VALUE!</v>
          </cell>
          <cell r="AA22" t="str">
            <v>There is no change  required.</v>
          </cell>
          <cell r="AB22" t="str">
            <v>Done</v>
          </cell>
        </row>
        <row r="23">
          <cell r="B23">
            <v>174177</v>
          </cell>
          <cell r="C23" t="str">
            <v>Vivek,Chanadickal Saseendran</v>
          </cell>
          <cell r="D23" t="str">
            <v>F21T3X9</v>
          </cell>
          <cell r="E23" t="str">
            <v>Onsite</v>
          </cell>
          <cell r="F23" t="str">
            <v>Wilmington</v>
          </cell>
          <cell r="G23">
            <v>72.099999999999994</v>
          </cell>
          <cell r="H23" t="str">
            <v>L1</v>
          </cell>
          <cell r="I23" t="str">
            <v>Debit Services</v>
          </cell>
          <cell r="J23" t="str">
            <v>NSS</v>
          </cell>
          <cell r="K23" t="str">
            <v>Debit</v>
          </cell>
          <cell r="L23" t="str">
            <v>Guy Chiarello</v>
          </cell>
          <cell r="M23" t="str">
            <v>Tony Hai</v>
          </cell>
          <cell r="N23" t="str">
            <v>Hartley Caldwell</v>
          </cell>
          <cell r="O23" t="str">
            <v>Jean Sindaco</v>
          </cell>
          <cell r="P23" t="str">
            <v>Vlad / Dave / Amy / Celia / Munir</v>
          </cell>
          <cell r="Q23" t="str">
            <v>Bishnu Pal / Riddhi Sarkar</v>
          </cell>
          <cell r="R23">
            <v>0</v>
          </cell>
          <cell r="S23" t="str">
            <v>Based on experience resounce is in correct Category.</v>
          </cell>
          <cell r="T23" t="str">
            <v>NO</v>
          </cell>
          <cell r="U23" t="str">
            <v>No</v>
          </cell>
          <cell r="V23" t="str">
            <v>N/A</v>
          </cell>
          <cell r="W23" t="str">
            <v>NA</v>
          </cell>
          <cell r="X23" t="str">
            <v>No</v>
          </cell>
          <cell r="Y23" t="str">
            <v>NA</v>
          </cell>
          <cell r="Z23" t="e">
            <v>#VALUE!</v>
          </cell>
          <cell r="AA23" t="str">
            <v>There is no change  required.</v>
          </cell>
          <cell r="AB23" t="str">
            <v>Done</v>
          </cell>
        </row>
        <row r="24">
          <cell r="B24">
            <v>522232</v>
          </cell>
          <cell r="C24" t="str">
            <v>Aarnividhya,Chandrasekaran</v>
          </cell>
          <cell r="D24" t="str">
            <v>F50MGKA</v>
          </cell>
          <cell r="E24" t="str">
            <v>Offshore</v>
          </cell>
          <cell r="F24" t="str">
            <v>Chennai</v>
          </cell>
          <cell r="G24">
            <v>24.72</v>
          </cell>
          <cell r="H24" t="str">
            <v>L2</v>
          </cell>
          <cell r="I24" t="str">
            <v>TM05K</v>
          </cell>
          <cell r="J24" t="str">
            <v>Global Financial Services</v>
          </cell>
          <cell r="K24" t="str">
            <v>FS</v>
          </cell>
          <cell r="L24" t="str">
            <v>Guy Chiarello</v>
          </cell>
          <cell r="M24" t="str">
            <v>Tony Hai</v>
          </cell>
          <cell r="N24" t="str">
            <v>Frank Barker</v>
          </cell>
          <cell r="O24" t="str">
            <v>Brian O’Connor</v>
          </cell>
          <cell r="P24" t="str">
            <v>Joe Hawk</v>
          </cell>
          <cell r="Q24" t="str">
            <v>Senthivel, Esakkiappan</v>
          </cell>
          <cell r="R24" t="str">
            <v>Y</v>
          </cell>
          <cell r="S24" t="str">
            <v>L3</v>
          </cell>
          <cell r="T24">
            <v>0</v>
          </cell>
          <cell r="U24">
            <v>0</v>
          </cell>
          <cell r="V24">
            <v>0</v>
          </cell>
          <cell r="W24" t="str">
            <v xml:space="preserve"> </v>
          </cell>
          <cell r="X24" t="str">
            <v>N</v>
          </cell>
          <cell r="Y24" t="str">
            <v xml:space="preserve"> </v>
          </cell>
          <cell r="Z24">
            <v>0</v>
          </cell>
          <cell r="AA24">
            <v>0</v>
          </cell>
          <cell r="AB24" t="str">
            <v>Done</v>
          </cell>
        </row>
        <row r="25">
          <cell r="B25">
            <v>105167</v>
          </cell>
          <cell r="C25" t="str">
            <v>Abhay,Borle Purushottam</v>
          </cell>
          <cell r="D25" t="str">
            <v>F4KV5CV</v>
          </cell>
          <cell r="E25" t="str">
            <v>Onsite</v>
          </cell>
          <cell r="F25" t="str">
            <v>Omaha</v>
          </cell>
          <cell r="G25">
            <v>77.25</v>
          </cell>
          <cell r="H25" t="str">
            <v>L3</v>
          </cell>
          <cell r="I25" t="str">
            <v>PM Group-Complaince</v>
          </cell>
          <cell r="J25" t="str">
            <v>Global Financial Services</v>
          </cell>
          <cell r="K25" t="str">
            <v>FS</v>
          </cell>
          <cell r="L25" t="str">
            <v>Guy Chiarello</v>
          </cell>
          <cell r="M25" t="str">
            <v>Tony Hai</v>
          </cell>
          <cell r="N25" t="str">
            <v>Jacob Granek</v>
          </cell>
          <cell r="O25" t="str">
            <v>Tina Petersen</v>
          </cell>
          <cell r="P25" t="str">
            <v>Tina Petersen</v>
          </cell>
          <cell r="Q25" t="str">
            <v>Senthivel, Esakkiappan</v>
          </cell>
          <cell r="R25" t="str">
            <v>N</v>
          </cell>
          <cell r="S25" t="str">
            <v>L3</v>
          </cell>
          <cell r="T25">
            <v>0</v>
          </cell>
          <cell r="U25">
            <v>0</v>
          </cell>
          <cell r="V25">
            <v>0</v>
          </cell>
          <cell r="W25">
            <v>0</v>
          </cell>
          <cell r="X25" t="str">
            <v>N</v>
          </cell>
          <cell r="Y25">
            <v>0</v>
          </cell>
          <cell r="Z25">
            <v>0</v>
          </cell>
          <cell r="AA25">
            <v>0</v>
          </cell>
          <cell r="AB25" t="str">
            <v>Done</v>
          </cell>
        </row>
        <row r="26">
          <cell r="B26">
            <v>272594</v>
          </cell>
          <cell r="C26" t="str">
            <v>Abinesh Kumar,S S</v>
          </cell>
          <cell r="D26" t="str">
            <v>f210071</v>
          </cell>
          <cell r="E26" t="str">
            <v>Onsite</v>
          </cell>
          <cell r="F26" t="str">
            <v>Omaha</v>
          </cell>
          <cell r="G26">
            <v>66.95</v>
          </cell>
          <cell r="H26" t="str">
            <v>L3</v>
          </cell>
          <cell r="I26" t="str">
            <v>JAVA02 CTB</v>
          </cell>
          <cell r="J26" t="str">
            <v>Global Financial Services</v>
          </cell>
          <cell r="K26" t="str">
            <v>FS</v>
          </cell>
          <cell r="L26" t="str">
            <v>Guy Chiarello</v>
          </cell>
          <cell r="M26" t="str">
            <v>Tony Hai</v>
          </cell>
          <cell r="N26" t="str">
            <v>David Probst</v>
          </cell>
          <cell r="O26" t="str">
            <v>Ken Hick</v>
          </cell>
          <cell r="P26" t="str">
            <v>Mark Hendricks</v>
          </cell>
          <cell r="Q26" t="str">
            <v>Senthivel, Esakkiappan</v>
          </cell>
          <cell r="R26" t="str">
            <v>N</v>
          </cell>
          <cell r="S26" t="str">
            <v>L3</v>
          </cell>
          <cell r="T26">
            <v>0</v>
          </cell>
          <cell r="U26">
            <v>0</v>
          </cell>
          <cell r="V26">
            <v>0</v>
          </cell>
          <cell r="W26">
            <v>0</v>
          </cell>
          <cell r="X26" t="str">
            <v>N</v>
          </cell>
          <cell r="Y26">
            <v>0</v>
          </cell>
          <cell r="Z26">
            <v>0</v>
          </cell>
          <cell r="AA26">
            <v>0</v>
          </cell>
          <cell r="AB26" t="str">
            <v>Done</v>
          </cell>
        </row>
        <row r="27">
          <cell r="B27">
            <v>548746</v>
          </cell>
          <cell r="C27" t="str">
            <v>Agasthiya,Bakthavachalam</v>
          </cell>
          <cell r="D27" t="str">
            <v>F9OXU5L</v>
          </cell>
          <cell r="E27" t="str">
            <v>Offshore</v>
          </cell>
          <cell r="F27" t="str">
            <v>Chennai</v>
          </cell>
          <cell r="G27">
            <v>22.66</v>
          </cell>
          <cell r="H27" t="str">
            <v>L1</v>
          </cell>
          <cell r="I27" t="str">
            <v>TM411</v>
          </cell>
          <cell r="J27" t="str">
            <v>Global Financial Services</v>
          </cell>
          <cell r="K27" t="str">
            <v>FS</v>
          </cell>
          <cell r="L27" t="str">
            <v>Guy Chiarello</v>
          </cell>
          <cell r="M27" t="str">
            <v>Tony Hai</v>
          </cell>
          <cell r="N27" t="str">
            <v>Frank Barker</v>
          </cell>
          <cell r="O27" t="str">
            <v>Dana Killinger</v>
          </cell>
          <cell r="P27" t="str">
            <v>Dana Killinger</v>
          </cell>
          <cell r="Q27" t="str">
            <v>Senthivel, Esakkiappan</v>
          </cell>
          <cell r="R27" t="str">
            <v>N</v>
          </cell>
          <cell r="S27" t="str">
            <v>L1</v>
          </cell>
          <cell r="T27">
            <v>0</v>
          </cell>
          <cell r="U27">
            <v>0</v>
          </cell>
          <cell r="V27">
            <v>0</v>
          </cell>
          <cell r="W27">
            <v>0</v>
          </cell>
          <cell r="X27" t="str">
            <v>N</v>
          </cell>
          <cell r="Y27">
            <v>0</v>
          </cell>
          <cell r="Z27">
            <v>0</v>
          </cell>
          <cell r="AA27">
            <v>0</v>
          </cell>
          <cell r="AB27" t="str">
            <v>Done</v>
          </cell>
        </row>
        <row r="28">
          <cell r="B28">
            <v>575172</v>
          </cell>
          <cell r="C28" t="str">
            <v>Aishwarya,ME</v>
          </cell>
          <cell r="D28" t="str">
            <v>FBAFDCV</v>
          </cell>
          <cell r="E28" t="str">
            <v>Offshore</v>
          </cell>
          <cell r="F28" t="str">
            <v>Chennai</v>
          </cell>
          <cell r="G28">
            <v>22.66</v>
          </cell>
          <cell r="H28" t="str">
            <v>L1</v>
          </cell>
          <cell r="I28" t="str">
            <v>TM05K</v>
          </cell>
          <cell r="J28" t="str">
            <v>Global Financial Services</v>
          </cell>
          <cell r="K28" t="str">
            <v>FS</v>
          </cell>
          <cell r="L28" t="str">
            <v>Guy Chiarello</v>
          </cell>
          <cell r="M28" t="str">
            <v>Tony Hai</v>
          </cell>
          <cell r="N28" t="str">
            <v>Frank Barker</v>
          </cell>
          <cell r="O28" t="str">
            <v>Brian O’Connor</v>
          </cell>
          <cell r="P28" t="str">
            <v>Joe Hawk</v>
          </cell>
          <cell r="Q28" t="str">
            <v>Senthivel, Esakkiappan</v>
          </cell>
          <cell r="R28" t="str">
            <v>N</v>
          </cell>
          <cell r="S28" t="str">
            <v>L1</v>
          </cell>
          <cell r="T28">
            <v>0</v>
          </cell>
          <cell r="U28">
            <v>0</v>
          </cell>
          <cell r="V28">
            <v>0</v>
          </cell>
          <cell r="W28">
            <v>0</v>
          </cell>
          <cell r="X28" t="str">
            <v>N</v>
          </cell>
          <cell r="Y28">
            <v>0</v>
          </cell>
          <cell r="Z28">
            <v>0</v>
          </cell>
          <cell r="AA28">
            <v>0</v>
          </cell>
          <cell r="AB28" t="str">
            <v>Done</v>
          </cell>
        </row>
        <row r="29">
          <cell r="B29">
            <v>289968</v>
          </cell>
          <cell r="C29" t="str">
            <v xml:space="preserve">Aishwarya,T K </v>
          </cell>
          <cell r="D29" t="str">
            <v>f3devq9</v>
          </cell>
          <cell r="E29" t="str">
            <v>Offshore</v>
          </cell>
          <cell r="F29" t="str">
            <v>Chennai</v>
          </cell>
          <cell r="G29">
            <v>24.72</v>
          </cell>
          <cell r="H29" t="str">
            <v>L2</v>
          </cell>
          <cell r="I29" t="str">
            <v>ODEV6</v>
          </cell>
          <cell r="J29" t="str">
            <v>Global Financial Services</v>
          </cell>
          <cell r="K29" t="str">
            <v>FS</v>
          </cell>
          <cell r="L29" t="str">
            <v>Guy Chiarello</v>
          </cell>
          <cell r="M29" t="str">
            <v>Tony Hai</v>
          </cell>
          <cell r="N29" t="str">
            <v>Cindy Bender</v>
          </cell>
          <cell r="O29" t="str">
            <v>Joe Simoens</v>
          </cell>
          <cell r="P29" t="str">
            <v>David Kohrell</v>
          </cell>
          <cell r="Q29" t="str">
            <v>Senthivel, Esakkiappan</v>
          </cell>
          <cell r="R29" t="str">
            <v>Y</v>
          </cell>
          <cell r="S29" t="str">
            <v>L3</v>
          </cell>
          <cell r="T29">
            <v>0</v>
          </cell>
          <cell r="U29">
            <v>0</v>
          </cell>
          <cell r="V29">
            <v>0</v>
          </cell>
          <cell r="W29">
            <v>0</v>
          </cell>
          <cell r="X29" t="str">
            <v>N</v>
          </cell>
          <cell r="Y29">
            <v>0</v>
          </cell>
          <cell r="Z29">
            <v>0</v>
          </cell>
          <cell r="AA29">
            <v>0</v>
          </cell>
          <cell r="AB29" t="str">
            <v>Done</v>
          </cell>
        </row>
        <row r="30">
          <cell r="B30">
            <v>412496</v>
          </cell>
          <cell r="C30" t="str">
            <v>Amash,Fuzail</v>
          </cell>
          <cell r="D30" t="str">
            <v>FB7PENV</v>
          </cell>
          <cell r="E30" t="str">
            <v>Offshore</v>
          </cell>
          <cell r="F30" t="str">
            <v>Kolkata</v>
          </cell>
          <cell r="G30">
            <v>22.66</v>
          </cell>
          <cell r="H30" t="str">
            <v>L1</v>
          </cell>
          <cell r="I30" t="str">
            <v>ODEV2</v>
          </cell>
          <cell r="J30" t="str">
            <v>Global Financial Services</v>
          </cell>
          <cell r="K30" t="str">
            <v>FS</v>
          </cell>
          <cell r="L30" t="str">
            <v>Guy Chiarello</v>
          </cell>
          <cell r="M30" t="str">
            <v>Tony Hai</v>
          </cell>
          <cell r="N30" t="str">
            <v>Cindy Bender</v>
          </cell>
          <cell r="O30" t="str">
            <v>Joe Simoens</v>
          </cell>
          <cell r="P30" t="str">
            <v>Ryan McGrail</v>
          </cell>
          <cell r="Q30" t="str">
            <v>Senthivel, Esakkiappan</v>
          </cell>
          <cell r="R30" t="str">
            <v>Y</v>
          </cell>
          <cell r="S30" t="str">
            <v>L2</v>
          </cell>
          <cell r="T30">
            <v>0</v>
          </cell>
          <cell r="U30">
            <v>0</v>
          </cell>
          <cell r="V30">
            <v>0</v>
          </cell>
          <cell r="W30">
            <v>0</v>
          </cell>
          <cell r="X30" t="str">
            <v>N</v>
          </cell>
          <cell r="Y30">
            <v>0</v>
          </cell>
          <cell r="Z30">
            <v>0</v>
          </cell>
          <cell r="AA30">
            <v>0</v>
          </cell>
          <cell r="AB30" t="str">
            <v>Done</v>
          </cell>
        </row>
        <row r="31">
          <cell r="B31">
            <v>136387</v>
          </cell>
          <cell r="C31" t="str">
            <v>Amitabh,Chakravarty</v>
          </cell>
          <cell r="D31" t="str">
            <v>F4GR1LA</v>
          </cell>
          <cell r="E31" t="str">
            <v>Onsite</v>
          </cell>
          <cell r="F31" t="str">
            <v>Omaha</v>
          </cell>
          <cell r="G31">
            <v>87.55</v>
          </cell>
          <cell r="H31" t="str">
            <v>L3</v>
          </cell>
          <cell r="I31" t="str">
            <v>New Arch BA</v>
          </cell>
          <cell r="J31" t="str">
            <v>Global Financial Services</v>
          </cell>
          <cell r="K31" t="str">
            <v>FS</v>
          </cell>
          <cell r="L31" t="str">
            <v>Guy Chiarello</v>
          </cell>
          <cell r="M31" t="str">
            <v>Tony Hai</v>
          </cell>
          <cell r="N31" t="str">
            <v>David Probst</v>
          </cell>
          <cell r="O31" t="str">
            <v>Ken Hick</v>
          </cell>
          <cell r="P31" t="str">
            <v>Ken Hick</v>
          </cell>
          <cell r="Q31" t="str">
            <v>Senthivel, Esakkiappan</v>
          </cell>
          <cell r="R31" t="str">
            <v>N</v>
          </cell>
          <cell r="S31" t="str">
            <v>L2</v>
          </cell>
          <cell r="T31">
            <v>0</v>
          </cell>
          <cell r="U31">
            <v>0</v>
          </cell>
          <cell r="V31">
            <v>0</v>
          </cell>
          <cell r="W31" t="str">
            <v>N</v>
          </cell>
          <cell r="X31" t="str">
            <v>N</v>
          </cell>
          <cell r="Y31">
            <v>0</v>
          </cell>
          <cell r="Z31">
            <v>0</v>
          </cell>
          <cell r="AA31">
            <v>0</v>
          </cell>
          <cell r="AB31" t="str">
            <v>Done</v>
          </cell>
        </row>
        <row r="32">
          <cell r="B32">
            <v>502051</v>
          </cell>
          <cell r="C32" t="str">
            <v>Anbumani,Gnanamoorthy</v>
          </cell>
          <cell r="D32" t="str">
            <v>F52M8QF</v>
          </cell>
          <cell r="E32" t="str">
            <v>Offshore</v>
          </cell>
          <cell r="F32" t="str">
            <v>Chennai</v>
          </cell>
          <cell r="G32">
            <v>22.66</v>
          </cell>
          <cell r="H32" t="str">
            <v>L1</v>
          </cell>
          <cell r="I32" t="str">
            <v>ODEV3</v>
          </cell>
          <cell r="J32" t="str">
            <v>Global Financial Services</v>
          </cell>
          <cell r="K32" t="str">
            <v>FS</v>
          </cell>
          <cell r="L32" t="str">
            <v>Guy Chiarello</v>
          </cell>
          <cell r="M32" t="str">
            <v>Tony Hai</v>
          </cell>
          <cell r="N32" t="str">
            <v>Cindy Bender</v>
          </cell>
          <cell r="O32" t="str">
            <v>Ricky Johnson</v>
          </cell>
          <cell r="P32" t="str">
            <v>Nidhi Kumar</v>
          </cell>
          <cell r="Q32" t="str">
            <v>Senthivel, Esakkiappan</v>
          </cell>
          <cell r="R32" t="str">
            <v>Y</v>
          </cell>
          <cell r="S32" t="str">
            <v>L2</v>
          </cell>
          <cell r="T32">
            <v>0</v>
          </cell>
          <cell r="U32">
            <v>0</v>
          </cell>
          <cell r="V32">
            <v>0</v>
          </cell>
          <cell r="W32">
            <v>0</v>
          </cell>
          <cell r="X32" t="str">
            <v>N</v>
          </cell>
          <cell r="Y32">
            <v>0</v>
          </cell>
          <cell r="Z32">
            <v>0</v>
          </cell>
          <cell r="AA32">
            <v>0</v>
          </cell>
          <cell r="AB32" t="str">
            <v>Done</v>
          </cell>
        </row>
        <row r="33">
          <cell r="B33">
            <v>267530</v>
          </cell>
          <cell r="C33" t="str">
            <v>Anubrata,Sahoo</v>
          </cell>
          <cell r="D33" t="str">
            <v>ansahoo</v>
          </cell>
          <cell r="E33" t="str">
            <v>Onsite</v>
          </cell>
          <cell r="F33" t="str">
            <v>Omaha</v>
          </cell>
          <cell r="G33">
            <v>66.95</v>
          </cell>
          <cell r="H33" t="str">
            <v>L3</v>
          </cell>
          <cell r="I33" t="str">
            <v>TM89D</v>
          </cell>
          <cell r="J33" t="str">
            <v>Global Financial Services</v>
          </cell>
          <cell r="K33" t="str">
            <v>FS</v>
          </cell>
          <cell r="L33" t="str">
            <v>Guy Chiarello</v>
          </cell>
          <cell r="M33" t="str">
            <v>Tony Hai</v>
          </cell>
          <cell r="N33" t="str">
            <v>Frank Barker</v>
          </cell>
          <cell r="O33" t="str">
            <v>Muralidhar Chintapalli</v>
          </cell>
          <cell r="P33" t="str">
            <v>Muralidhar Chintapalli</v>
          </cell>
          <cell r="Q33" t="str">
            <v>Senthivel, Esakkiappan</v>
          </cell>
          <cell r="R33">
            <v>0</v>
          </cell>
          <cell r="S33" t="str">
            <v>L3</v>
          </cell>
          <cell r="T33" t="str">
            <v>L2</v>
          </cell>
          <cell r="U33" t="str">
            <v>Onsite</v>
          </cell>
          <cell r="V33">
            <v>64.89</v>
          </cell>
          <cell r="W33" t="str">
            <v>Y</v>
          </cell>
          <cell r="X33" t="str">
            <v>N</v>
          </cell>
          <cell r="Y33">
            <v>43159</v>
          </cell>
          <cell r="Z33">
            <v>4157.0800000000045</v>
          </cell>
          <cell r="AA33">
            <v>0</v>
          </cell>
          <cell r="AB33" t="str">
            <v>Done</v>
          </cell>
        </row>
        <row r="34">
          <cell r="B34">
            <v>224977</v>
          </cell>
          <cell r="C34" t="str">
            <v>Anusha,Naatamai Ramesh</v>
          </cell>
          <cell r="D34" t="str">
            <v>anaatama</v>
          </cell>
          <cell r="E34" t="str">
            <v>Offshore</v>
          </cell>
          <cell r="F34" t="str">
            <v>Chennai</v>
          </cell>
          <cell r="G34">
            <v>24.72</v>
          </cell>
          <cell r="H34" t="str">
            <v>L2</v>
          </cell>
          <cell r="I34" t="str">
            <v>ODEV3</v>
          </cell>
          <cell r="J34" t="str">
            <v>Global Financial Services</v>
          </cell>
          <cell r="K34" t="str">
            <v>FS</v>
          </cell>
          <cell r="L34" t="str">
            <v>Guy Chiarello</v>
          </cell>
          <cell r="M34" t="str">
            <v>Tony Hai</v>
          </cell>
          <cell r="N34" t="str">
            <v>Cindy Bender</v>
          </cell>
          <cell r="O34" t="str">
            <v>Ricky Johnson</v>
          </cell>
          <cell r="P34" t="str">
            <v>Nidhi Kumar</v>
          </cell>
          <cell r="Q34" t="str">
            <v>Senthivel, Esakkiappan</v>
          </cell>
          <cell r="R34">
            <v>0</v>
          </cell>
          <cell r="S34" t="str">
            <v>L3</v>
          </cell>
          <cell r="T34" t="str">
            <v>L1</v>
          </cell>
          <cell r="U34">
            <v>0</v>
          </cell>
          <cell r="V34">
            <v>22.66</v>
          </cell>
          <cell r="W34" t="str">
            <v>Y</v>
          </cell>
          <cell r="X34" t="str">
            <v>N</v>
          </cell>
          <cell r="Y34">
            <v>43159</v>
          </cell>
          <cell r="Z34">
            <v>4157.0799999999972</v>
          </cell>
          <cell r="AA34">
            <v>0</v>
          </cell>
          <cell r="AB34" t="str">
            <v>Done</v>
          </cell>
        </row>
        <row r="35">
          <cell r="B35">
            <v>268544</v>
          </cell>
          <cell r="C35" t="str">
            <v xml:space="preserve">Arghya,Karmakar </v>
          </cell>
          <cell r="D35" t="str">
            <v>f5biu99</v>
          </cell>
          <cell r="E35" t="str">
            <v>Offshore</v>
          </cell>
          <cell r="F35" t="str">
            <v>Kolkata</v>
          </cell>
          <cell r="G35">
            <v>28.84</v>
          </cell>
          <cell r="H35" t="str">
            <v>L3</v>
          </cell>
          <cell r="I35" t="str">
            <v>TM04C</v>
          </cell>
          <cell r="J35" t="str">
            <v>Global Financial Services</v>
          </cell>
          <cell r="K35" t="str">
            <v>FS</v>
          </cell>
          <cell r="L35" t="str">
            <v>Guy Chiarello</v>
          </cell>
          <cell r="M35" t="str">
            <v>Tony Hai</v>
          </cell>
          <cell r="N35" t="str">
            <v>Frank Barker</v>
          </cell>
          <cell r="O35" t="str">
            <v>Brian O’Connor</v>
          </cell>
          <cell r="P35" t="str">
            <v>Kevin Forsythe</v>
          </cell>
          <cell r="Q35" t="str">
            <v>Senthivel, Esakkiappan</v>
          </cell>
          <cell r="R35" t="str">
            <v>N</v>
          </cell>
          <cell r="S35" t="str">
            <v>L3</v>
          </cell>
          <cell r="T35">
            <v>0</v>
          </cell>
          <cell r="U35">
            <v>0</v>
          </cell>
          <cell r="V35" t="str">
            <v xml:space="preserve"> </v>
          </cell>
          <cell r="W35" t="str">
            <v xml:space="preserve"> </v>
          </cell>
          <cell r="X35" t="str">
            <v>N</v>
          </cell>
          <cell r="Y35">
            <v>0</v>
          </cell>
          <cell r="Z35" t="e">
            <v>#VALUE!</v>
          </cell>
          <cell r="AA35">
            <v>0</v>
          </cell>
          <cell r="AB35" t="str">
            <v>Done</v>
          </cell>
        </row>
        <row r="36">
          <cell r="B36">
            <v>277788</v>
          </cell>
          <cell r="C36" t="str">
            <v xml:space="preserve">Arnab,Acharya </v>
          </cell>
          <cell r="D36" t="str">
            <v>F39SX6N</v>
          </cell>
          <cell r="E36" t="str">
            <v>Onsite</v>
          </cell>
          <cell r="F36" t="str">
            <v>Omaha</v>
          </cell>
          <cell r="G36">
            <v>77.25</v>
          </cell>
          <cell r="H36" t="str">
            <v>L2</v>
          </cell>
          <cell r="I36" t="str">
            <v>PM Group-Mainframes</v>
          </cell>
          <cell r="J36" t="str">
            <v>Global Financial Services</v>
          </cell>
          <cell r="K36" t="str">
            <v>FS</v>
          </cell>
          <cell r="L36" t="str">
            <v>Guy Chiarello</v>
          </cell>
          <cell r="M36" t="str">
            <v>Tony Hai</v>
          </cell>
          <cell r="N36" t="str">
            <v>Jacob Granek</v>
          </cell>
          <cell r="O36" t="str">
            <v>Donna Rossitto</v>
          </cell>
          <cell r="P36" t="str">
            <v>Donna Rossitto</v>
          </cell>
          <cell r="Q36" t="str">
            <v>Senthivel, Esakkiappan</v>
          </cell>
          <cell r="R36" t="str">
            <v>Y</v>
          </cell>
          <cell r="S36" t="str">
            <v>L3</v>
          </cell>
          <cell r="T36">
            <v>0</v>
          </cell>
          <cell r="U36">
            <v>0</v>
          </cell>
          <cell r="V36">
            <v>0</v>
          </cell>
          <cell r="W36">
            <v>0</v>
          </cell>
          <cell r="X36" t="str">
            <v>N</v>
          </cell>
          <cell r="Y36">
            <v>0</v>
          </cell>
          <cell r="Z36">
            <v>0</v>
          </cell>
          <cell r="AA36">
            <v>0</v>
          </cell>
          <cell r="AB36" t="str">
            <v>Done</v>
          </cell>
        </row>
        <row r="37">
          <cell r="B37">
            <v>279535</v>
          </cell>
          <cell r="C37" t="str">
            <v xml:space="preserve">Arunkumar,Shanmugasundaram </v>
          </cell>
          <cell r="D37" t="str">
            <v>F5U4C8N</v>
          </cell>
          <cell r="E37" t="str">
            <v>Onsite</v>
          </cell>
          <cell r="F37" t="str">
            <v>Omaha</v>
          </cell>
          <cell r="G37">
            <v>64.89</v>
          </cell>
          <cell r="H37" t="str">
            <v>L2</v>
          </cell>
          <cell r="I37" t="str">
            <v>REMITDEV</v>
          </cell>
          <cell r="J37" t="str">
            <v>Global Financial Services</v>
          </cell>
          <cell r="K37" t="str">
            <v>FS</v>
          </cell>
          <cell r="L37" t="str">
            <v>Guy Chiarello</v>
          </cell>
          <cell r="M37" t="str">
            <v>Tony Hai</v>
          </cell>
          <cell r="N37" t="str">
            <v>Cindy Bender</v>
          </cell>
          <cell r="O37" t="str">
            <v>Joe Simoens</v>
          </cell>
          <cell r="P37" t="str">
            <v>Amy Murray</v>
          </cell>
          <cell r="Q37" t="str">
            <v>Senthivel, Esakkiappan</v>
          </cell>
          <cell r="R37" t="str">
            <v>Y</v>
          </cell>
          <cell r="S37" t="str">
            <v>L3</v>
          </cell>
          <cell r="T37">
            <v>0</v>
          </cell>
          <cell r="U37">
            <v>0</v>
          </cell>
          <cell r="V37">
            <v>0</v>
          </cell>
          <cell r="W37">
            <v>0</v>
          </cell>
          <cell r="X37" t="str">
            <v>N</v>
          </cell>
          <cell r="Y37">
            <v>0</v>
          </cell>
          <cell r="Z37">
            <v>0</v>
          </cell>
          <cell r="AA37">
            <v>0</v>
          </cell>
          <cell r="AB37" t="str">
            <v>Done</v>
          </cell>
        </row>
        <row r="38">
          <cell r="B38">
            <v>372589</v>
          </cell>
          <cell r="C38" t="str">
            <v>ARUNMURUGAN,Balasubramanian</v>
          </cell>
          <cell r="D38" t="str">
            <v>F9G1B3R</v>
          </cell>
          <cell r="E38" t="str">
            <v>Offshore</v>
          </cell>
          <cell r="F38" t="str">
            <v>Chennai</v>
          </cell>
          <cell r="G38">
            <v>24.72</v>
          </cell>
          <cell r="H38" t="str">
            <v>L2</v>
          </cell>
          <cell r="I38" t="str">
            <v>ODEV1</v>
          </cell>
          <cell r="J38" t="str">
            <v>Global Financial Services</v>
          </cell>
          <cell r="K38" t="str">
            <v>FS</v>
          </cell>
          <cell r="L38" t="str">
            <v>Guy Chiarello</v>
          </cell>
          <cell r="M38" t="str">
            <v>Tony Hai</v>
          </cell>
          <cell r="N38" t="str">
            <v>Cindy Bender</v>
          </cell>
          <cell r="O38" t="str">
            <v>Ricky Johnson</v>
          </cell>
          <cell r="P38" t="str">
            <v>Damon Colyer</v>
          </cell>
          <cell r="Q38" t="str">
            <v>Senthivel, Esakkiappan</v>
          </cell>
          <cell r="R38" t="str">
            <v>Y</v>
          </cell>
          <cell r="S38" t="str">
            <v>L3</v>
          </cell>
          <cell r="T38">
            <v>0</v>
          </cell>
          <cell r="U38">
            <v>0</v>
          </cell>
          <cell r="V38">
            <v>0</v>
          </cell>
          <cell r="W38">
            <v>0</v>
          </cell>
          <cell r="X38" t="str">
            <v>N</v>
          </cell>
          <cell r="Y38">
            <v>0</v>
          </cell>
          <cell r="Z38">
            <v>0</v>
          </cell>
          <cell r="AA38">
            <v>0</v>
          </cell>
          <cell r="AB38" t="str">
            <v>Done</v>
          </cell>
        </row>
        <row r="39">
          <cell r="B39">
            <v>581752</v>
          </cell>
          <cell r="C39" t="str">
            <v>Aswin,A</v>
          </cell>
          <cell r="D39" t="str">
            <v>F2W8MDZ</v>
          </cell>
          <cell r="E39" t="str">
            <v>Offshore</v>
          </cell>
          <cell r="F39" t="str">
            <v>Chennai</v>
          </cell>
          <cell r="G39">
            <v>22.66</v>
          </cell>
          <cell r="H39" t="str">
            <v>L1</v>
          </cell>
          <cell r="I39" t="str">
            <v>TM89D</v>
          </cell>
          <cell r="J39" t="str">
            <v>Global Financial Services</v>
          </cell>
          <cell r="K39" t="str">
            <v>FS</v>
          </cell>
          <cell r="L39" t="str">
            <v>Guy Chiarello</v>
          </cell>
          <cell r="M39" t="str">
            <v>Tony Hai</v>
          </cell>
          <cell r="N39" t="str">
            <v>Frank Barker</v>
          </cell>
          <cell r="O39" t="str">
            <v>Muralidhar Chintapalli</v>
          </cell>
          <cell r="P39" t="str">
            <v>Muralidhar Chintapalli</v>
          </cell>
          <cell r="Q39" t="str">
            <v>Senthivel, Esakkiappan</v>
          </cell>
          <cell r="R39" t="str">
            <v>Y</v>
          </cell>
          <cell r="S39" t="str">
            <v>L2</v>
          </cell>
          <cell r="T39">
            <v>0</v>
          </cell>
          <cell r="U39">
            <v>0</v>
          </cell>
          <cell r="V39">
            <v>0</v>
          </cell>
          <cell r="W39">
            <v>0</v>
          </cell>
          <cell r="X39" t="str">
            <v>N</v>
          </cell>
          <cell r="Y39">
            <v>0</v>
          </cell>
          <cell r="Z39">
            <v>0</v>
          </cell>
          <cell r="AA39">
            <v>0</v>
          </cell>
          <cell r="AB39" t="str">
            <v>Done</v>
          </cell>
        </row>
        <row r="40">
          <cell r="B40">
            <v>176950</v>
          </cell>
          <cell r="C40" t="str">
            <v>Balamurugan,Kalimuthu Mohan</v>
          </cell>
          <cell r="D40" t="str">
            <v>bkmohan</v>
          </cell>
          <cell r="E40" t="str">
            <v>Offshore</v>
          </cell>
          <cell r="F40" t="str">
            <v>Chennai</v>
          </cell>
          <cell r="G40">
            <v>28.84</v>
          </cell>
          <cell r="H40" t="str">
            <v>L3</v>
          </cell>
          <cell r="I40" t="str">
            <v>TM26M</v>
          </cell>
          <cell r="J40" t="str">
            <v>Global Financial Services</v>
          </cell>
          <cell r="K40" t="str">
            <v>FS</v>
          </cell>
          <cell r="L40" t="str">
            <v>Guy Chiarello</v>
          </cell>
          <cell r="M40" t="str">
            <v>Tony Hai</v>
          </cell>
          <cell r="N40" t="str">
            <v>Frank Barker</v>
          </cell>
          <cell r="O40" t="str">
            <v>Dana Killinger</v>
          </cell>
          <cell r="P40" t="str">
            <v>Jeremiah Maddock</v>
          </cell>
          <cell r="Q40" t="str">
            <v>Senthivel, Esakkiappan</v>
          </cell>
          <cell r="R40" t="str">
            <v>N</v>
          </cell>
          <cell r="S40" t="str">
            <v>L3</v>
          </cell>
          <cell r="T40">
            <v>0</v>
          </cell>
          <cell r="U40">
            <v>0</v>
          </cell>
          <cell r="V40" t="str">
            <v xml:space="preserve"> </v>
          </cell>
          <cell r="W40" t="str">
            <v xml:space="preserve"> </v>
          </cell>
          <cell r="X40" t="str">
            <v>N</v>
          </cell>
          <cell r="Y40">
            <v>0</v>
          </cell>
          <cell r="Z40" t="e">
            <v>#VALUE!</v>
          </cell>
          <cell r="AA40">
            <v>0</v>
          </cell>
          <cell r="AB40" t="str">
            <v>Done</v>
          </cell>
        </row>
        <row r="41">
          <cell r="B41">
            <v>253776</v>
          </cell>
          <cell r="C41" t="str">
            <v>Balasubramaniyam,Dhandapani</v>
          </cell>
          <cell r="D41" t="str">
            <v>F5ESL9H</v>
          </cell>
          <cell r="E41" t="str">
            <v>Offshore</v>
          </cell>
          <cell r="F41" t="str">
            <v>Chennai</v>
          </cell>
          <cell r="G41">
            <v>26.78</v>
          </cell>
          <cell r="H41" t="str">
            <v>L3</v>
          </cell>
          <cell r="I41" t="str">
            <v>TM02R</v>
          </cell>
          <cell r="J41" t="str">
            <v>Global Financial Services</v>
          </cell>
          <cell r="K41" t="str">
            <v>FS</v>
          </cell>
          <cell r="L41" t="str">
            <v>Guy Chiarello</v>
          </cell>
          <cell r="M41" t="str">
            <v>Tony Hai</v>
          </cell>
          <cell r="N41" t="str">
            <v>Frank Barker</v>
          </cell>
          <cell r="O41" t="str">
            <v>Dana Killinger</v>
          </cell>
          <cell r="P41" t="str">
            <v>Doug Plagge</v>
          </cell>
          <cell r="Q41" t="str">
            <v>Senthivel, Esakkiappan</v>
          </cell>
          <cell r="R41" t="str">
            <v>N</v>
          </cell>
          <cell r="S41" t="str">
            <v>L3</v>
          </cell>
          <cell r="T41">
            <v>0</v>
          </cell>
          <cell r="U41">
            <v>0</v>
          </cell>
          <cell r="V41">
            <v>0</v>
          </cell>
          <cell r="W41">
            <v>0</v>
          </cell>
          <cell r="X41" t="str">
            <v>N</v>
          </cell>
          <cell r="Y41">
            <v>0</v>
          </cell>
          <cell r="Z41">
            <v>0</v>
          </cell>
          <cell r="AA41">
            <v>0</v>
          </cell>
          <cell r="AB41" t="str">
            <v>Done</v>
          </cell>
        </row>
        <row r="42">
          <cell r="B42">
            <v>503250</v>
          </cell>
          <cell r="C42" t="str">
            <v>BHAGYA LAKSHMI,SHANMUGADASS</v>
          </cell>
          <cell r="D42" t="str">
            <v>F3ZNEZN</v>
          </cell>
          <cell r="E42" t="str">
            <v>Offshore</v>
          </cell>
          <cell r="F42" t="str">
            <v>Chennai</v>
          </cell>
          <cell r="G42">
            <v>22.66</v>
          </cell>
          <cell r="H42" t="str">
            <v>L1</v>
          </cell>
          <cell r="I42" t="str">
            <v>TM05K</v>
          </cell>
          <cell r="J42" t="str">
            <v>Global Financial Services</v>
          </cell>
          <cell r="K42" t="str">
            <v>FS</v>
          </cell>
          <cell r="L42" t="str">
            <v>Guy Chiarello</v>
          </cell>
          <cell r="M42" t="str">
            <v>Tony Hai</v>
          </cell>
          <cell r="N42" t="str">
            <v>Frank Barker</v>
          </cell>
          <cell r="O42" t="str">
            <v>Brian O’Connor</v>
          </cell>
          <cell r="P42" t="str">
            <v>Joe Hawk</v>
          </cell>
          <cell r="Q42" t="str">
            <v>Senthivel, Esakkiappan</v>
          </cell>
          <cell r="R42" t="str">
            <v>Y</v>
          </cell>
          <cell r="S42" t="str">
            <v>L2</v>
          </cell>
          <cell r="T42">
            <v>0</v>
          </cell>
          <cell r="U42">
            <v>0</v>
          </cell>
          <cell r="V42">
            <v>0</v>
          </cell>
          <cell r="W42">
            <v>0</v>
          </cell>
          <cell r="X42" t="str">
            <v>N</v>
          </cell>
          <cell r="Y42">
            <v>0</v>
          </cell>
          <cell r="Z42">
            <v>0</v>
          </cell>
          <cell r="AA42">
            <v>0</v>
          </cell>
          <cell r="AB42" t="str">
            <v>Done</v>
          </cell>
        </row>
        <row r="43">
          <cell r="B43">
            <v>118156</v>
          </cell>
          <cell r="C43" t="str">
            <v>Biswarup,Roy</v>
          </cell>
          <cell r="D43" t="str">
            <v>rbiswa01</v>
          </cell>
          <cell r="E43" t="str">
            <v>Offshore</v>
          </cell>
          <cell r="F43" t="str">
            <v>Kolkata</v>
          </cell>
          <cell r="G43">
            <v>28.84</v>
          </cell>
          <cell r="H43" t="str">
            <v>L3</v>
          </cell>
          <cell r="I43" t="str">
            <v>ODEV2</v>
          </cell>
          <cell r="J43" t="str">
            <v>Global Financial Services</v>
          </cell>
          <cell r="K43" t="str">
            <v>FS</v>
          </cell>
          <cell r="L43" t="str">
            <v>Guy Chiarello</v>
          </cell>
          <cell r="M43" t="str">
            <v>Tony Hai</v>
          </cell>
          <cell r="N43" t="str">
            <v>Cindy Bender</v>
          </cell>
          <cell r="O43" t="str">
            <v>Joe Simoens</v>
          </cell>
          <cell r="P43" t="str">
            <v>Ryan McGrail</v>
          </cell>
          <cell r="Q43" t="str">
            <v>Senthivel, Esakkiappan</v>
          </cell>
          <cell r="R43" t="str">
            <v>N</v>
          </cell>
          <cell r="S43" t="str">
            <v>L3</v>
          </cell>
          <cell r="T43">
            <v>0</v>
          </cell>
          <cell r="U43">
            <v>0</v>
          </cell>
          <cell r="V43" t="str">
            <v xml:space="preserve"> </v>
          </cell>
          <cell r="W43" t="str">
            <v xml:space="preserve"> </v>
          </cell>
          <cell r="X43" t="str">
            <v>N</v>
          </cell>
          <cell r="Y43">
            <v>0</v>
          </cell>
          <cell r="Z43" t="e">
            <v>#VALUE!</v>
          </cell>
          <cell r="AA43">
            <v>0</v>
          </cell>
          <cell r="AB43" t="str">
            <v>Done</v>
          </cell>
        </row>
        <row r="44">
          <cell r="B44">
            <v>569078</v>
          </cell>
          <cell r="C44" t="str">
            <v>Chennakesava Reddy,K</v>
          </cell>
          <cell r="D44" t="str">
            <v>F97CIX9</v>
          </cell>
          <cell r="E44" t="str">
            <v>Offshore</v>
          </cell>
          <cell r="F44" t="str">
            <v>Chennai</v>
          </cell>
          <cell r="G44">
            <v>24.72</v>
          </cell>
          <cell r="H44" t="str">
            <v>L2</v>
          </cell>
          <cell r="I44" t="str">
            <v>TM02R</v>
          </cell>
          <cell r="J44" t="str">
            <v>Global Financial Services</v>
          </cell>
          <cell r="K44" t="str">
            <v>FS</v>
          </cell>
          <cell r="L44" t="str">
            <v>Guy Chiarello</v>
          </cell>
          <cell r="M44" t="str">
            <v>Tony Hai</v>
          </cell>
          <cell r="N44" t="str">
            <v>Frank Barker</v>
          </cell>
          <cell r="O44" t="str">
            <v>Dana Killinger</v>
          </cell>
          <cell r="P44" t="str">
            <v>Doug Plagge</v>
          </cell>
          <cell r="Q44" t="str">
            <v>Senthivel, Esakkiappan</v>
          </cell>
          <cell r="R44" t="str">
            <v>Y</v>
          </cell>
          <cell r="S44" t="str">
            <v>L3</v>
          </cell>
          <cell r="T44">
            <v>0</v>
          </cell>
          <cell r="U44">
            <v>0</v>
          </cell>
          <cell r="V44">
            <v>0</v>
          </cell>
          <cell r="W44">
            <v>0</v>
          </cell>
          <cell r="X44" t="str">
            <v>N</v>
          </cell>
          <cell r="Y44">
            <v>0</v>
          </cell>
          <cell r="Z44">
            <v>0</v>
          </cell>
          <cell r="AA44">
            <v>0</v>
          </cell>
          <cell r="AB44" t="str">
            <v>Done</v>
          </cell>
        </row>
        <row r="45">
          <cell r="B45">
            <v>504611</v>
          </cell>
          <cell r="C45" t="str">
            <v>Christopher,Devadhas</v>
          </cell>
          <cell r="D45" t="str">
            <v>f5ocm4t</v>
          </cell>
          <cell r="E45" t="str">
            <v>Offshore</v>
          </cell>
          <cell r="F45" t="str">
            <v>Chennai</v>
          </cell>
          <cell r="G45">
            <v>24.72</v>
          </cell>
          <cell r="H45" t="str">
            <v>L2</v>
          </cell>
          <cell r="I45" t="str">
            <v>eM</v>
          </cell>
          <cell r="J45" t="str">
            <v>Global Financial Services</v>
          </cell>
          <cell r="K45" t="str">
            <v>FS</v>
          </cell>
          <cell r="L45" t="str">
            <v>Guy Chiarello</v>
          </cell>
          <cell r="M45" t="str">
            <v>Tony Hai</v>
          </cell>
          <cell r="N45" t="str">
            <v>Cindy Bender</v>
          </cell>
          <cell r="O45" t="str">
            <v>Joe Simoens</v>
          </cell>
          <cell r="P45" t="str">
            <v>Amy Murray</v>
          </cell>
          <cell r="Q45" t="str">
            <v>Senthivel, Esakkiappan</v>
          </cell>
          <cell r="R45" t="str">
            <v>N</v>
          </cell>
          <cell r="S45" t="str">
            <v>L2</v>
          </cell>
          <cell r="T45">
            <v>0</v>
          </cell>
          <cell r="U45">
            <v>0</v>
          </cell>
          <cell r="V45">
            <v>0</v>
          </cell>
          <cell r="W45">
            <v>0</v>
          </cell>
          <cell r="X45" t="str">
            <v>N</v>
          </cell>
          <cell r="Y45">
            <v>0</v>
          </cell>
          <cell r="Z45">
            <v>0</v>
          </cell>
          <cell r="AA45">
            <v>0</v>
          </cell>
          <cell r="AB45" t="str">
            <v>Done</v>
          </cell>
        </row>
        <row r="46">
          <cell r="B46">
            <v>501994</v>
          </cell>
          <cell r="C46" t="str">
            <v>DHARANI CHANDRAN,S</v>
          </cell>
          <cell r="D46" t="str">
            <v>F45SLRL</v>
          </cell>
          <cell r="E46" t="str">
            <v>Offshore</v>
          </cell>
          <cell r="F46" t="str">
            <v>Chennai</v>
          </cell>
          <cell r="G46">
            <v>22.66</v>
          </cell>
          <cell r="H46" t="str">
            <v>L1</v>
          </cell>
          <cell r="I46" t="str">
            <v>TM26D</v>
          </cell>
          <cell r="J46" t="str">
            <v>Global Financial Services</v>
          </cell>
          <cell r="K46" t="str">
            <v>FS</v>
          </cell>
          <cell r="L46" t="str">
            <v>Guy Chiarello</v>
          </cell>
          <cell r="M46" t="str">
            <v>Tony Hai</v>
          </cell>
          <cell r="N46" t="str">
            <v>Frank Barker</v>
          </cell>
          <cell r="O46" t="str">
            <v>Dana Killinger</v>
          </cell>
          <cell r="P46" t="str">
            <v>Jeremiah Maddock</v>
          </cell>
          <cell r="Q46" t="str">
            <v>Senthivel, Esakkiappan</v>
          </cell>
          <cell r="R46" t="str">
            <v>Y</v>
          </cell>
          <cell r="S46" t="str">
            <v>L2</v>
          </cell>
          <cell r="T46">
            <v>0</v>
          </cell>
          <cell r="U46">
            <v>0</v>
          </cell>
          <cell r="V46">
            <v>0</v>
          </cell>
          <cell r="W46">
            <v>0</v>
          </cell>
          <cell r="X46" t="str">
            <v>N</v>
          </cell>
          <cell r="Y46">
            <v>0</v>
          </cell>
          <cell r="Z46">
            <v>0</v>
          </cell>
          <cell r="AA46">
            <v>0</v>
          </cell>
          <cell r="AB46" t="str">
            <v>Done</v>
          </cell>
        </row>
        <row r="47">
          <cell r="B47">
            <v>141626</v>
          </cell>
          <cell r="C47" t="str">
            <v>Dinesh,Jayavelu</v>
          </cell>
          <cell r="D47" t="str">
            <v>djayavel</v>
          </cell>
          <cell r="E47" t="str">
            <v>Onsite</v>
          </cell>
          <cell r="F47" t="str">
            <v>Omaha</v>
          </cell>
          <cell r="G47">
            <v>66.95</v>
          </cell>
          <cell r="H47" t="str">
            <v>L3</v>
          </cell>
          <cell r="I47" t="str">
            <v>TM02R</v>
          </cell>
          <cell r="J47" t="str">
            <v>Global Financial Services</v>
          </cell>
          <cell r="K47" t="str">
            <v>FS</v>
          </cell>
          <cell r="L47" t="str">
            <v>Guy Chiarello</v>
          </cell>
          <cell r="M47" t="str">
            <v>Tony Hai</v>
          </cell>
          <cell r="N47" t="str">
            <v>Frank Barker</v>
          </cell>
          <cell r="O47" t="str">
            <v>Dana Killinger</v>
          </cell>
          <cell r="P47" t="str">
            <v>Doug Plagge</v>
          </cell>
          <cell r="Q47" t="str">
            <v>Senthivel, Esakkiappan</v>
          </cell>
          <cell r="R47" t="str">
            <v>N</v>
          </cell>
          <cell r="S47" t="str">
            <v>L3</v>
          </cell>
          <cell r="T47">
            <v>0</v>
          </cell>
          <cell r="U47">
            <v>0</v>
          </cell>
          <cell r="V47">
            <v>0</v>
          </cell>
          <cell r="W47">
            <v>0</v>
          </cell>
          <cell r="X47" t="str">
            <v>N</v>
          </cell>
          <cell r="Y47">
            <v>0</v>
          </cell>
          <cell r="Z47">
            <v>0</v>
          </cell>
          <cell r="AA47">
            <v>0</v>
          </cell>
          <cell r="AB47" t="str">
            <v>Done</v>
          </cell>
        </row>
        <row r="48">
          <cell r="B48">
            <v>127071</v>
          </cell>
          <cell r="C48" t="str">
            <v xml:space="preserve">Esakkiappan,Senthivel </v>
          </cell>
          <cell r="D48" t="str">
            <v>esenth01</v>
          </cell>
          <cell r="E48" t="str">
            <v>Onsite</v>
          </cell>
          <cell r="F48" t="str">
            <v>Omaha</v>
          </cell>
          <cell r="G48">
            <v>66.95</v>
          </cell>
          <cell r="H48" t="str">
            <v>L3</v>
          </cell>
          <cell r="I48" t="str">
            <v>ODEV6</v>
          </cell>
          <cell r="J48" t="str">
            <v>Global Financial Services</v>
          </cell>
          <cell r="K48" t="str">
            <v>FS</v>
          </cell>
          <cell r="L48" t="str">
            <v>Guy Chiarello</v>
          </cell>
          <cell r="M48" t="str">
            <v>Tony Hai</v>
          </cell>
          <cell r="N48" t="str">
            <v>Cindy Bender</v>
          </cell>
          <cell r="O48" t="str">
            <v>Joe Simoens</v>
          </cell>
          <cell r="P48" t="str">
            <v>David Kohrell</v>
          </cell>
          <cell r="Q48" t="str">
            <v>Senthivel, Esakkiappan</v>
          </cell>
          <cell r="R48" t="str">
            <v>N</v>
          </cell>
          <cell r="S48" t="str">
            <v>L3</v>
          </cell>
          <cell r="T48">
            <v>0</v>
          </cell>
          <cell r="U48">
            <v>0</v>
          </cell>
          <cell r="V48">
            <v>0</v>
          </cell>
          <cell r="W48">
            <v>0</v>
          </cell>
          <cell r="X48" t="str">
            <v>N</v>
          </cell>
          <cell r="Y48">
            <v>0</v>
          </cell>
          <cell r="Z48">
            <v>0</v>
          </cell>
          <cell r="AA48">
            <v>0</v>
          </cell>
          <cell r="AB48" t="str">
            <v>Done</v>
          </cell>
        </row>
        <row r="49">
          <cell r="B49">
            <v>253634</v>
          </cell>
          <cell r="C49" t="str">
            <v>Ganesan,R</v>
          </cell>
          <cell r="D49" t="str">
            <v>f3eu2wb</v>
          </cell>
          <cell r="E49" t="str">
            <v>Onsite</v>
          </cell>
          <cell r="F49" t="str">
            <v>Omaha</v>
          </cell>
          <cell r="G49">
            <v>64.89</v>
          </cell>
          <cell r="H49" t="str">
            <v>L2</v>
          </cell>
          <cell r="I49" t="str">
            <v>TM05K</v>
          </cell>
          <cell r="J49" t="str">
            <v>Global Financial Services</v>
          </cell>
          <cell r="K49" t="str">
            <v>FS</v>
          </cell>
          <cell r="L49" t="str">
            <v>Guy Chiarello</v>
          </cell>
          <cell r="M49" t="str">
            <v>Tony Hai</v>
          </cell>
          <cell r="N49" t="str">
            <v>Frank Barker</v>
          </cell>
          <cell r="O49" t="str">
            <v>Brian O’Connor</v>
          </cell>
          <cell r="P49" t="str">
            <v>Joe Hawk</v>
          </cell>
          <cell r="Q49" t="str">
            <v>Senthivel, Esakkiappan</v>
          </cell>
          <cell r="R49" t="str">
            <v>Y</v>
          </cell>
          <cell r="S49" t="str">
            <v>L3</v>
          </cell>
          <cell r="T49">
            <v>0</v>
          </cell>
          <cell r="U49">
            <v>0</v>
          </cell>
          <cell r="V49">
            <v>0</v>
          </cell>
          <cell r="W49">
            <v>0</v>
          </cell>
          <cell r="X49" t="str">
            <v>N</v>
          </cell>
          <cell r="Y49">
            <v>0</v>
          </cell>
          <cell r="Z49">
            <v>0</v>
          </cell>
          <cell r="AA49">
            <v>0</v>
          </cell>
          <cell r="AB49" t="str">
            <v>Done</v>
          </cell>
        </row>
        <row r="50">
          <cell r="B50">
            <v>150666</v>
          </cell>
          <cell r="C50" t="str">
            <v>Gayathri Devi,Rangasamy</v>
          </cell>
          <cell r="D50" t="str">
            <v>F8RFQ0J</v>
          </cell>
          <cell r="E50" t="str">
            <v>Offshore</v>
          </cell>
          <cell r="F50" t="str">
            <v>Chennai</v>
          </cell>
          <cell r="G50">
            <v>30.9</v>
          </cell>
          <cell r="H50" t="str">
            <v>L3</v>
          </cell>
          <cell r="I50" t="str">
            <v>New Arch BA</v>
          </cell>
          <cell r="J50" t="str">
            <v>Global Financial Services</v>
          </cell>
          <cell r="K50" t="str">
            <v>FS</v>
          </cell>
          <cell r="L50" t="str">
            <v>Guy Chiarello</v>
          </cell>
          <cell r="M50" t="str">
            <v>Tony Hai</v>
          </cell>
          <cell r="N50" t="str">
            <v>David Probst</v>
          </cell>
          <cell r="O50" t="str">
            <v>Ken Hick</v>
          </cell>
          <cell r="P50" t="str">
            <v>Ken Hick</v>
          </cell>
          <cell r="Q50" t="str">
            <v>Senthivel, Esakkiappan</v>
          </cell>
          <cell r="R50" t="str">
            <v>N</v>
          </cell>
          <cell r="S50" t="str">
            <v>L3</v>
          </cell>
          <cell r="T50">
            <v>0</v>
          </cell>
          <cell r="U50">
            <v>0</v>
          </cell>
          <cell r="V50" t="str">
            <v xml:space="preserve"> </v>
          </cell>
          <cell r="W50" t="str">
            <v xml:space="preserve"> </v>
          </cell>
          <cell r="X50" t="str">
            <v>N</v>
          </cell>
          <cell r="Y50">
            <v>0</v>
          </cell>
          <cell r="Z50" t="e">
            <v>#VALUE!</v>
          </cell>
          <cell r="AA50">
            <v>0</v>
          </cell>
          <cell r="AB50" t="str">
            <v>Done</v>
          </cell>
        </row>
        <row r="51">
          <cell r="B51">
            <v>126076</v>
          </cell>
          <cell r="C51" t="str">
            <v xml:space="preserve">George Maharaja,Jayaseelan </v>
          </cell>
          <cell r="D51" t="str">
            <v>GMJAYASE</v>
          </cell>
          <cell r="E51" t="str">
            <v>Onsite</v>
          </cell>
          <cell r="F51" t="str">
            <v>Omaha</v>
          </cell>
          <cell r="G51">
            <v>66.95</v>
          </cell>
          <cell r="H51" t="str">
            <v>L3</v>
          </cell>
          <cell r="I51" t="str">
            <v>TM02R</v>
          </cell>
          <cell r="J51" t="str">
            <v>Global Financial Services</v>
          </cell>
          <cell r="K51" t="str">
            <v>FS</v>
          </cell>
          <cell r="L51" t="str">
            <v>Guy Chiarello</v>
          </cell>
          <cell r="M51" t="str">
            <v>Tony Hai</v>
          </cell>
          <cell r="N51" t="str">
            <v>Frank Barker</v>
          </cell>
          <cell r="O51" t="str">
            <v>Dana Killinger</v>
          </cell>
          <cell r="P51" t="str">
            <v>Doug Plagge</v>
          </cell>
          <cell r="Q51" t="str">
            <v>Senthivel, Esakkiappan</v>
          </cell>
          <cell r="R51" t="str">
            <v>N</v>
          </cell>
          <cell r="S51" t="str">
            <v>L3</v>
          </cell>
          <cell r="T51">
            <v>0</v>
          </cell>
          <cell r="U51">
            <v>0</v>
          </cell>
          <cell r="V51">
            <v>0</v>
          </cell>
          <cell r="W51">
            <v>0</v>
          </cell>
          <cell r="X51" t="str">
            <v>N</v>
          </cell>
          <cell r="Y51">
            <v>0</v>
          </cell>
          <cell r="Z51">
            <v>0</v>
          </cell>
          <cell r="AA51">
            <v>0</v>
          </cell>
          <cell r="AB51" t="str">
            <v>Done</v>
          </cell>
        </row>
        <row r="52">
          <cell r="B52">
            <v>165941</v>
          </cell>
          <cell r="C52" t="str">
            <v>Gopinath,Jayabalan</v>
          </cell>
          <cell r="D52" t="str">
            <v>F71GOKG</v>
          </cell>
          <cell r="E52" t="str">
            <v>Onsite</v>
          </cell>
          <cell r="F52" t="str">
            <v>Omaha</v>
          </cell>
          <cell r="G52">
            <v>64.89</v>
          </cell>
          <cell r="H52" t="str">
            <v>L2</v>
          </cell>
          <cell r="I52" t="str">
            <v>TM89D</v>
          </cell>
          <cell r="J52" t="str">
            <v>Global Financial Services</v>
          </cell>
          <cell r="K52" t="str">
            <v>FS</v>
          </cell>
          <cell r="L52" t="str">
            <v>Guy Chiarello</v>
          </cell>
          <cell r="M52" t="str">
            <v>Tony Hai</v>
          </cell>
          <cell r="N52" t="str">
            <v>Frank Barker</v>
          </cell>
          <cell r="O52" t="str">
            <v>Muralidhar Chintapalli</v>
          </cell>
          <cell r="P52" t="str">
            <v>Muralidhar Chintapalli</v>
          </cell>
          <cell r="Q52" t="str">
            <v>Senthivel, Esakkiappan</v>
          </cell>
          <cell r="R52">
            <v>0</v>
          </cell>
          <cell r="S52">
            <v>0</v>
          </cell>
          <cell r="T52">
            <v>0</v>
          </cell>
          <cell r="U52">
            <v>0</v>
          </cell>
          <cell r="V52">
            <v>0</v>
          </cell>
          <cell r="W52" t="str">
            <v>N</v>
          </cell>
          <cell r="X52" t="str">
            <v>N</v>
          </cell>
          <cell r="Y52">
            <v>0</v>
          </cell>
          <cell r="Z52">
            <v>0</v>
          </cell>
          <cell r="AA52">
            <v>0</v>
          </cell>
          <cell r="AB52" t="str">
            <v>Done</v>
          </cell>
        </row>
        <row r="53">
          <cell r="B53">
            <v>503541</v>
          </cell>
          <cell r="C53" t="str">
            <v>GOWTHAMA LAKSHMANAN,GURUNATHAN</v>
          </cell>
          <cell r="D53" t="str">
            <v>F6M23BJ</v>
          </cell>
          <cell r="E53" t="str">
            <v>Offshore</v>
          </cell>
          <cell r="F53" t="str">
            <v>Chennai</v>
          </cell>
          <cell r="G53">
            <v>22.66</v>
          </cell>
          <cell r="H53" t="str">
            <v>L1</v>
          </cell>
          <cell r="I53" t="str">
            <v>TM411</v>
          </cell>
          <cell r="J53" t="str">
            <v>Global Financial Services</v>
          </cell>
          <cell r="K53" t="str">
            <v>FS</v>
          </cell>
          <cell r="L53" t="str">
            <v>Guy Chiarello</v>
          </cell>
          <cell r="M53" t="str">
            <v>Tony Hai</v>
          </cell>
          <cell r="N53" t="str">
            <v>Frank Barker</v>
          </cell>
          <cell r="O53" t="str">
            <v>Dana Killinger</v>
          </cell>
          <cell r="P53" t="str">
            <v>Dana Killinger</v>
          </cell>
          <cell r="Q53" t="str">
            <v>Senthivel, Esakkiappan</v>
          </cell>
          <cell r="R53" t="str">
            <v>Y</v>
          </cell>
          <cell r="S53" t="str">
            <v>L2</v>
          </cell>
          <cell r="T53">
            <v>0</v>
          </cell>
          <cell r="U53">
            <v>0</v>
          </cell>
          <cell r="V53">
            <v>0</v>
          </cell>
          <cell r="W53">
            <v>0</v>
          </cell>
          <cell r="X53" t="str">
            <v>N</v>
          </cell>
          <cell r="Y53">
            <v>0</v>
          </cell>
          <cell r="Z53">
            <v>0</v>
          </cell>
          <cell r="AA53">
            <v>0</v>
          </cell>
          <cell r="AB53" t="str">
            <v>Done</v>
          </cell>
        </row>
        <row r="54">
          <cell r="B54">
            <v>559513</v>
          </cell>
          <cell r="C54" t="str">
            <v>Hari,Cheenepalli Kumar</v>
          </cell>
          <cell r="D54" t="str">
            <v>F92EZBO</v>
          </cell>
          <cell r="E54" t="str">
            <v>Offshore</v>
          </cell>
          <cell r="F54" t="str">
            <v>Chennai</v>
          </cell>
          <cell r="G54">
            <v>22.66</v>
          </cell>
          <cell r="H54" t="str">
            <v>L1</v>
          </cell>
          <cell r="I54" t="str">
            <v>TM05K</v>
          </cell>
          <cell r="J54" t="str">
            <v>Global Financial Services</v>
          </cell>
          <cell r="K54" t="str">
            <v>FS</v>
          </cell>
          <cell r="L54" t="str">
            <v>Guy Chiarello</v>
          </cell>
          <cell r="M54" t="str">
            <v>Tony Hai</v>
          </cell>
          <cell r="N54" t="str">
            <v>Frank Barker</v>
          </cell>
          <cell r="O54" t="str">
            <v>Brian O’Connor</v>
          </cell>
          <cell r="P54" t="str">
            <v>Joe Hawk</v>
          </cell>
          <cell r="Q54" t="str">
            <v>Senthivel, Esakkiappan</v>
          </cell>
          <cell r="R54" t="str">
            <v>N</v>
          </cell>
          <cell r="S54" t="str">
            <v>L1</v>
          </cell>
          <cell r="T54">
            <v>0</v>
          </cell>
          <cell r="U54">
            <v>0</v>
          </cell>
          <cell r="V54">
            <v>0</v>
          </cell>
          <cell r="W54">
            <v>0</v>
          </cell>
          <cell r="X54" t="str">
            <v>N</v>
          </cell>
          <cell r="Y54">
            <v>0</v>
          </cell>
          <cell r="Z54">
            <v>0</v>
          </cell>
          <cell r="AA54">
            <v>0</v>
          </cell>
          <cell r="AB54" t="str">
            <v>Done</v>
          </cell>
        </row>
        <row r="55">
          <cell r="B55">
            <v>482766</v>
          </cell>
          <cell r="C55" t="str">
            <v>Ilakkia,Singaram</v>
          </cell>
          <cell r="D55" t="str">
            <v>FCQC4IJ</v>
          </cell>
          <cell r="E55" t="str">
            <v>Offshore</v>
          </cell>
          <cell r="F55" t="str">
            <v>Chennai</v>
          </cell>
          <cell r="G55">
            <v>28.84</v>
          </cell>
          <cell r="H55" t="str">
            <v>L3</v>
          </cell>
          <cell r="I55" t="str">
            <v>TM029</v>
          </cell>
          <cell r="J55" t="str">
            <v>Global Financial Services</v>
          </cell>
          <cell r="K55" t="str">
            <v>FS</v>
          </cell>
          <cell r="L55" t="str">
            <v>Guy Chiarello</v>
          </cell>
          <cell r="M55" t="str">
            <v>Tony Hai</v>
          </cell>
          <cell r="N55" t="str">
            <v>Frank Barker</v>
          </cell>
          <cell r="O55" t="str">
            <v>Dana Killinger</v>
          </cell>
          <cell r="P55" t="str">
            <v>Doug Plagge</v>
          </cell>
          <cell r="Q55" t="str">
            <v>Senthivel, Esakkiappan</v>
          </cell>
          <cell r="R55" t="str">
            <v>N</v>
          </cell>
          <cell r="S55" t="str">
            <v>L3</v>
          </cell>
          <cell r="T55">
            <v>0</v>
          </cell>
          <cell r="U55">
            <v>0</v>
          </cell>
          <cell r="V55" t="str">
            <v xml:space="preserve"> </v>
          </cell>
          <cell r="W55" t="str">
            <v xml:space="preserve"> </v>
          </cell>
          <cell r="X55" t="str">
            <v>N</v>
          </cell>
          <cell r="Y55">
            <v>0</v>
          </cell>
          <cell r="Z55" t="e">
            <v>#VALUE!</v>
          </cell>
          <cell r="AA55">
            <v>0</v>
          </cell>
          <cell r="AB55" t="str">
            <v>Done</v>
          </cell>
        </row>
        <row r="56">
          <cell r="B56">
            <v>269562</v>
          </cell>
          <cell r="C56" t="str">
            <v>Jayakanth,Ramachandran</v>
          </cell>
          <cell r="D56" t="str">
            <v>F24VWQG</v>
          </cell>
          <cell r="E56" t="str">
            <v>Offshore</v>
          </cell>
          <cell r="F56" t="str">
            <v xml:space="preserve">Chennai                       </v>
          </cell>
          <cell r="G56">
            <v>28.84</v>
          </cell>
          <cell r="H56" t="str">
            <v>L1</v>
          </cell>
          <cell r="I56" t="str">
            <v>PM Group-Others</v>
          </cell>
          <cell r="J56" t="str">
            <v>Global Financial Services</v>
          </cell>
          <cell r="K56" t="str">
            <v>FS</v>
          </cell>
          <cell r="L56" t="str">
            <v>Guy Chiarello</v>
          </cell>
          <cell r="M56" t="str">
            <v>Tony Hai</v>
          </cell>
          <cell r="N56" t="str">
            <v>Jacob Granek</v>
          </cell>
          <cell r="O56" t="str">
            <v>Donna Rossitto</v>
          </cell>
          <cell r="P56" t="str">
            <v>Donna Rossitto</v>
          </cell>
          <cell r="Q56" t="str">
            <v>Senthivel, Esakkiappan</v>
          </cell>
          <cell r="R56" t="str">
            <v>N</v>
          </cell>
          <cell r="S56" t="str">
            <v>L1</v>
          </cell>
          <cell r="T56">
            <v>0</v>
          </cell>
          <cell r="U56">
            <v>0</v>
          </cell>
          <cell r="V56">
            <v>0</v>
          </cell>
          <cell r="W56">
            <v>0</v>
          </cell>
          <cell r="X56" t="str">
            <v>N</v>
          </cell>
          <cell r="Y56">
            <v>0</v>
          </cell>
          <cell r="Z56">
            <v>0</v>
          </cell>
          <cell r="AA56">
            <v>0</v>
          </cell>
          <cell r="AB56" t="str">
            <v>Done</v>
          </cell>
        </row>
        <row r="57">
          <cell r="B57">
            <v>425906</v>
          </cell>
          <cell r="C57" t="str">
            <v>Jayanthan,Sambandamoorthy</v>
          </cell>
          <cell r="D57" t="str">
            <v>F510H6Z</v>
          </cell>
          <cell r="E57" t="str">
            <v>Offshore</v>
          </cell>
          <cell r="F57" t="str">
            <v>Chennai</v>
          </cell>
          <cell r="G57">
            <v>24.72</v>
          </cell>
          <cell r="H57" t="str">
            <v>L2</v>
          </cell>
          <cell r="I57" t="str">
            <v>ODEV4</v>
          </cell>
          <cell r="J57" t="str">
            <v>Global Financial Services</v>
          </cell>
          <cell r="K57" t="str">
            <v>FS</v>
          </cell>
          <cell r="L57" t="str">
            <v>Guy Chiarello</v>
          </cell>
          <cell r="M57" t="str">
            <v>Tony Hai</v>
          </cell>
          <cell r="N57" t="str">
            <v>Cindy Bender</v>
          </cell>
          <cell r="O57" t="str">
            <v>Joe Simoens</v>
          </cell>
          <cell r="P57" t="str">
            <v>Ryan McGrail</v>
          </cell>
          <cell r="Q57" t="str">
            <v>Senthivel, Esakkiappan</v>
          </cell>
          <cell r="R57" t="str">
            <v>Y</v>
          </cell>
          <cell r="S57" t="str">
            <v>L3</v>
          </cell>
          <cell r="T57">
            <v>0</v>
          </cell>
          <cell r="U57">
            <v>0</v>
          </cell>
          <cell r="V57">
            <v>0</v>
          </cell>
          <cell r="W57">
            <v>0</v>
          </cell>
          <cell r="X57" t="str">
            <v>N</v>
          </cell>
          <cell r="Y57">
            <v>0</v>
          </cell>
          <cell r="Z57">
            <v>0</v>
          </cell>
          <cell r="AA57">
            <v>0</v>
          </cell>
          <cell r="AB57" t="str">
            <v>Done</v>
          </cell>
        </row>
        <row r="58">
          <cell r="B58">
            <v>567064</v>
          </cell>
          <cell r="C58" t="str">
            <v>Jeniffer,Jebaraj</v>
          </cell>
          <cell r="D58" t="str">
            <v>FA3DWHC</v>
          </cell>
          <cell r="E58" t="str">
            <v>Offshore</v>
          </cell>
          <cell r="F58" t="str">
            <v>Chennai</v>
          </cell>
          <cell r="G58">
            <v>26.78</v>
          </cell>
          <cell r="H58" t="str">
            <v>L3</v>
          </cell>
          <cell r="I58" t="str">
            <v>TM02R</v>
          </cell>
          <cell r="J58" t="str">
            <v>Global Financial Services</v>
          </cell>
          <cell r="K58" t="str">
            <v>FS</v>
          </cell>
          <cell r="L58" t="str">
            <v>Guy Chiarello</v>
          </cell>
          <cell r="M58" t="str">
            <v>Tony Hai</v>
          </cell>
          <cell r="N58" t="str">
            <v>Frank Barker</v>
          </cell>
          <cell r="O58" t="str">
            <v>Dana Killinger</v>
          </cell>
          <cell r="P58" t="str">
            <v>Doug Plagge</v>
          </cell>
          <cell r="Q58" t="str">
            <v>Senthivel, Esakkiappan</v>
          </cell>
          <cell r="R58">
            <v>0</v>
          </cell>
          <cell r="S58" t="str">
            <v>L3</v>
          </cell>
          <cell r="T58" t="str">
            <v>L1</v>
          </cell>
          <cell r="U58">
            <v>0</v>
          </cell>
          <cell r="V58">
            <v>22.66</v>
          </cell>
          <cell r="W58" t="str">
            <v>Y</v>
          </cell>
          <cell r="X58" t="str">
            <v>N</v>
          </cell>
          <cell r="Y58">
            <v>43190</v>
          </cell>
          <cell r="Z58">
            <v>8314.1600000000017</v>
          </cell>
          <cell r="AA58">
            <v>0</v>
          </cell>
          <cell r="AB58" t="str">
            <v>Done</v>
          </cell>
        </row>
        <row r="59">
          <cell r="B59">
            <v>271343</v>
          </cell>
          <cell r="C59" t="str">
            <v xml:space="preserve">Jijo,John </v>
          </cell>
          <cell r="D59" t="str">
            <v>F746QQQ</v>
          </cell>
          <cell r="E59" t="str">
            <v>Offshore</v>
          </cell>
          <cell r="F59" t="str">
            <v>Chennai</v>
          </cell>
          <cell r="G59">
            <v>24.72</v>
          </cell>
          <cell r="H59" t="str">
            <v>L2</v>
          </cell>
          <cell r="I59" t="str">
            <v>TM89D</v>
          </cell>
          <cell r="J59" t="str">
            <v>Global Financial Services</v>
          </cell>
          <cell r="K59" t="str">
            <v>FS</v>
          </cell>
          <cell r="L59" t="str">
            <v>Guy Chiarello</v>
          </cell>
          <cell r="M59" t="str">
            <v>Tony Hai</v>
          </cell>
          <cell r="N59" t="str">
            <v>Frank Barker</v>
          </cell>
          <cell r="O59" t="str">
            <v>Muralidhar Chintapalli</v>
          </cell>
          <cell r="P59" t="str">
            <v>Muralidhar Chintapalli</v>
          </cell>
          <cell r="Q59" t="str">
            <v>Senthivel, Esakkiappan</v>
          </cell>
          <cell r="R59">
            <v>0</v>
          </cell>
          <cell r="S59" t="str">
            <v>L3</v>
          </cell>
          <cell r="T59" t="str">
            <v>L1</v>
          </cell>
          <cell r="U59">
            <v>0</v>
          </cell>
          <cell r="V59">
            <v>22.66</v>
          </cell>
          <cell r="W59" t="str">
            <v>Y</v>
          </cell>
          <cell r="X59" t="str">
            <v>N</v>
          </cell>
          <cell r="Y59">
            <v>43190</v>
          </cell>
          <cell r="Z59">
            <v>4157.0799999999972</v>
          </cell>
          <cell r="AA59">
            <v>0</v>
          </cell>
          <cell r="AB59" t="str">
            <v>Done</v>
          </cell>
        </row>
        <row r="60">
          <cell r="B60">
            <v>325617</v>
          </cell>
          <cell r="C60" t="str">
            <v>Kalaimani,Manoharan</v>
          </cell>
          <cell r="D60" t="str">
            <v>F4UW1GI</v>
          </cell>
          <cell r="E60" t="str">
            <v>Offshore</v>
          </cell>
          <cell r="F60" t="str">
            <v>Chennai</v>
          </cell>
          <cell r="G60">
            <v>26.78</v>
          </cell>
          <cell r="H60" t="str">
            <v>L3</v>
          </cell>
          <cell r="I60" t="str">
            <v>eM</v>
          </cell>
          <cell r="J60" t="str">
            <v>Global Financial Services</v>
          </cell>
          <cell r="K60" t="str">
            <v>FS</v>
          </cell>
          <cell r="L60" t="str">
            <v>Guy Chiarello</v>
          </cell>
          <cell r="M60" t="str">
            <v>Tony Hai</v>
          </cell>
          <cell r="N60" t="str">
            <v>Cindy Bender</v>
          </cell>
          <cell r="O60" t="str">
            <v>Joe Simoens</v>
          </cell>
          <cell r="P60" t="str">
            <v>Amy Murray</v>
          </cell>
          <cell r="Q60" t="str">
            <v>Senthivel, Esakkiappan</v>
          </cell>
          <cell r="R60" t="str">
            <v>N</v>
          </cell>
          <cell r="S60" t="str">
            <v>L3</v>
          </cell>
          <cell r="T60">
            <v>0</v>
          </cell>
          <cell r="U60">
            <v>0</v>
          </cell>
          <cell r="V60">
            <v>0</v>
          </cell>
          <cell r="W60">
            <v>0</v>
          </cell>
          <cell r="X60" t="str">
            <v>N</v>
          </cell>
          <cell r="Y60">
            <v>0</v>
          </cell>
          <cell r="Z60">
            <v>0</v>
          </cell>
          <cell r="AA60">
            <v>0</v>
          </cell>
          <cell r="AB60" t="str">
            <v>Done</v>
          </cell>
        </row>
        <row r="61">
          <cell r="B61">
            <v>278358</v>
          </cell>
          <cell r="C61" t="str">
            <v>Kalaivani,G</v>
          </cell>
          <cell r="D61" t="str">
            <v>F40HWUE</v>
          </cell>
          <cell r="E61" t="str">
            <v>Offshore</v>
          </cell>
          <cell r="F61" t="str">
            <v>Chennai</v>
          </cell>
          <cell r="G61">
            <v>28.84</v>
          </cell>
          <cell r="H61" t="str">
            <v>L1</v>
          </cell>
          <cell r="I61" t="str">
            <v>PM Group-Others</v>
          </cell>
          <cell r="J61" t="str">
            <v>Global Financial Services</v>
          </cell>
          <cell r="K61" t="str">
            <v>FS</v>
          </cell>
          <cell r="L61" t="str">
            <v>Guy Chiarello</v>
          </cell>
          <cell r="M61" t="str">
            <v>Tony Hai</v>
          </cell>
          <cell r="N61" t="str">
            <v>Jacob Granek</v>
          </cell>
          <cell r="O61" t="str">
            <v>Donna Rossitto</v>
          </cell>
          <cell r="P61" t="str">
            <v>Donna Rossitto</v>
          </cell>
          <cell r="Q61" t="str">
            <v>Senthivel, Esakkiappan</v>
          </cell>
          <cell r="R61" t="str">
            <v>N</v>
          </cell>
          <cell r="S61" t="str">
            <v>L1</v>
          </cell>
          <cell r="T61">
            <v>0</v>
          </cell>
          <cell r="U61">
            <v>0</v>
          </cell>
          <cell r="V61">
            <v>0</v>
          </cell>
          <cell r="W61">
            <v>0</v>
          </cell>
          <cell r="X61" t="str">
            <v>N</v>
          </cell>
          <cell r="Y61">
            <v>0</v>
          </cell>
          <cell r="Z61">
            <v>0</v>
          </cell>
          <cell r="AA61">
            <v>0</v>
          </cell>
          <cell r="AB61" t="str">
            <v>Done</v>
          </cell>
        </row>
        <row r="62">
          <cell r="B62">
            <v>548721</v>
          </cell>
          <cell r="C62" t="str">
            <v>Kamala Krishnan,V</v>
          </cell>
          <cell r="D62" t="str">
            <v>F77BB5G</v>
          </cell>
          <cell r="E62" t="str">
            <v>Offshore</v>
          </cell>
          <cell r="F62" t="str">
            <v>Chennai</v>
          </cell>
          <cell r="G62">
            <v>22.66</v>
          </cell>
          <cell r="H62" t="str">
            <v>L1</v>
          </cell>
          <cell r="I62" t="str">
            <v>ODEV6</v>
          </cell>
          <cell r="J62" t="str">
            <v>Global Financial Services</v>
          </cell>
          <cell r="K62" t="str">
            <v>FS</v>
          </cell>
          <cell r="L62" t="str">
            <v>Guy Chiarello</v>
          </cell>
          <cell r="M62" t="str">
            <v>Tony Hai</v>
          </cell>
          <cell r="N62" t="str">
            <v>Cindy Bender</v>
          </cell>
          <cell r="O62" t="str">
            <v>Joe Simoens</v>
          </cell>
          <cell r="P62" t="str">
            <v>David Kohrell</v>
          </cell>
          <cell r="Q62" t="str">
            <v>Senthivel, Esakkiappan</v>
          </cell>
          <cell r="R62" t="str">
            <v>N</v>
          </cell>
          <cell r="S62" t="str">
            <v>L1</v>
          </cell>
          <cell r="T62">
            <v>0</v>
          </cell>
          <cell r="U62">
            <v>0</v>
          </cell>
          <cell r="V62">
            <v>0</v>
          </cell>
          <cell r="W62">
            <v>0</v>
          </cell>
          <cell r="X62" t="str">
            <v>N</v>
          </cell>
          <cell r="Y62">
            <v>0</v>
          </cell>
          <cell r="Z62">
            <v>0</v>
          </cell>
          <cell r="AA62">
            <v>0</v>
          </cell>
          <cell r="AB62" t="str">
            <v>Done</v>
          </cell>
        </row>
        <row r="63">
          <cell r="B63">
            <v>264678</v>
          </cell>
          <cell r="C63" t="str">
            <v>Kantha Rupan,Kuppan</v>
          </cell>
          <cell r="D63" t="str">
            <v>F1Q47ZU</v>
          </cell>
          <cell r="E63" t="str">
            <v>Onsite</v>
          </cell>
          <cell r="F63" t="str">
            <v>Omaha</v>
          </cell>
          <cell r="G63">
            <v>66.95</v>
          </cell>
          <cell r="H63" t="str">
            <v>L3</v>
          </cell>
          <cell r="I63" t="str">
            <v>TM89D</v>
          </cell>
          <cell r="J63" t="str">
            <v>Global Financial Services</v>
          </cell>
          <cell r="K63" t="str">
            <v>FS</v>
          </cell>
          <cell r="L63" t="str">
            <v>Guy Chiarello</v>
          </cell>
          <cell r="M63" t="str">
            <v>Tony Hai</v>
          </cell>
          <cell r="N63" t="str">
            <v>Frank Barker</v>
          </cell>
          <cell r="O63" t="str">
            <v>Muralidhar Chintapalli</v>
          </cell>
          <cell r="P63" t="str">
            <v>Muralidhar Chintapalli</v>
          </cell>
          <cell r="Q63" t="str">
            <v>Senthivel, Esakkiappan</v>
          </cell>
          <cell r="R63" t="str">
            <v>N</v>
          </cell>
          <cell r="S63" t="str">
            <v>L3</v>
          </cell>
          <cell r="T63">
            <v>0</v>
          </cell>
          <cell r="U63">
            <v>0</v>
          </cell>
          <cell r="V63">
            <v>0</v>
          </cell>
          <cell r="W63">
            <v>0</v>
          </cell>
          <cell r="X63" t="str">
            <v>N</v>
          </cell>
          <cell r="Y63">
            <v>0</v>
          </cell>
          <cell r="Z63">
            <v>0</v>
          </cell>
          <cell r="AA63">
            <v>0</v>
          </cell>
          <cell r="AB63" t="str">
            <v>Done</v>
          </cell>
        </row>
        <row r="64">
          <cell r="B64">
            <v>123917</v>
          </cell>
          <cell r="C64" t="str">
            <v>Karpagavalli,Raja</v>
          </cell>
          <cell r="D64" t="str">
            <v>F95WUUV</v>
          </cell>
          <cell r="E64" t="str">
            <v>Offshore</v>
          </cell>
          <cell r="F64" t="str">
            <v>Chennai</v>
          </cell>
          <cell r="G64">
            <v>26.78</v>
          </cell>
          <cell r="H64" t="str">
            <v>L3</v>
          </cell>
          <cell r="I64" t="str">
            <v>ODEV1</v>
          </cell>
          <cell r="J64" t="str">
            <v>Global Financial Services</v>
          </cell>
          <cell r="K64" t="str">
            <v>FS</v>
          </cell>
          <cell r="L64" t="str">
            <v>Guy Chiarello</v>
          </cell>
          <cell r="M64" t="str">
            <v>Tony Hai</v>
          </cell>
          <cell r="N64" t="str">
            <v>Cindy Bender</v>
          </cell>
          <cell r="O64" t="str">
            <v>Ricky Johnson</v>
          </cell>
          <cell r="P64" t="str">
            <v>Damon Colyer</v>
          </cell>
          <cell r="Q64" t="str">
            <v>Senthivel, Esakkiappan</v>
          </cell>
          <cell r="R64" t="str">
            <v>N</v>
          </cell>
          <cell r="S64" t="str">
            <v>L3</v>
          </cell>
          <cell r="T64">
            <v>0</v>
          </cell>
          <cell r="U64">
            <v>0</v>
          </cell>
          <cell r="V64">
            <v>0</v>
          </cell>
          <cell r="W64">
            <v>0</v>
          </cell>
          <cell r="X64" t="str">
            <v>N</v>
          </cell>
          <cell r="Y64">
            <v>0</v>
          </cell>
          <cell r="Z64">
            <v>0</v>
          </cell>
          <cell r="AA64">
            <v>0</v>
          </cell>
          <cell r="AB64" t="str">
            <v>Done</v>
          </cell>
        </row>
        <row r="65">
          <cell r="B65">
            <v>470146</v>
          </cell>
          <cell r="C65" t="str">
            <v>Karthik,Krishnamurthy</v>
          </cell>
          <cell r="D65" t="str">
            <v>FDZCTJO</v>
          </cell>
          <cell r="E65" t="str">
            <v>Offshore</v>
          </cell>
          <cell r="F65" t="str">
            <v>Chennai</v>
          </cell>
          <cell r="G65">
            <v>26.78</v>
          </cell>
          <cell r="H65" t="str">
            <v>L3</v>
          </cell>
          <cell r="I65" t="str">
            <v>eM</v>
          </cell>
          <cell r="J65" t="str">
            <v>Global Financial Services</v>
          </cell>
          <cell r="K65" t="str">
            <v>FS</v>
          </cell>
          <cell r="L65" t="str">
            <v>Guy Chiarello</v>
          </cell>
          <cell r="M65" t="str">
            <v>Tony Hai</v>
          </cell>
          <cell r="N65" t="str">
            <v>Cindy Bender</v>
          </cell>
          <cell r="O65" t="str">
            <v>Joe Simoens</v>
          </cell>
          <cell r="P65" t="str">
            <v>Amy Murray</v>
          </cell>
          <cell r="Q65" t="str">
            <v>Senthivel, Esakkiappan</v>
          </cell>
          <cell r="R65" t="str">
            <v>N</v>
          </cell>
          <cell r="S65" t="str">
            <v>L3</v>
          </cell>
          <cell r="T65">
            <v>0</v>
          </cell>
          <cell r="U65">
            <v>0</v>
          </cell>
          <cell r="V65">
            <v>0</v>
          </cell>
          <cell r="W65">
            <v>0</v>
          </cell>
          <cell r="X65" t="str">
            <v>N</v>
          </cell>
          <cell r="Y65">
            <v>0</v>
          </cell>
          <cell r="Z65">
            <v>0</v>
          </cell>
          <cell r="AA65">
            <v>0</v>
          </cell>
          <cell r="AB65" t="str">
            <v>Done</v>
          </cell>
        </row>
        <row r="66">
          <cell r="B66">
            <v>204705</v>
          </cell>
          <cell r="C66" t="str">
            <v>Kavitha,Jayabalan</v>
          </cell>
          <cell r="D66" t="str">
            <v>F8EQKAH</v>
          </cell>
          <cell r="E66" t="str">
            <v>Offshore</v>
          </cell>
          <cell r="F66" t="str">
            <v>Chennai</v>
          </cell>
          <cell r="G66">
            <v>28.84</v>
          </cell>
          <cell r="H66" t="str">
            <v>L3</v>
          </cell>
          <cell r="I66" t="str">
            <v>TM89D</v>
          </cell>
          <cell r="J66" t="str">
            <v>Global Financial Services</v>
          </cell>
          <cell r="K66" t="str">
            <v>FS</v>
          </cell>
          <cell r="L66" t="str">
            <v>Guy Chiarello</v>
          </cell>
          <cell r="M66" t="str">
            <v>Tony Hai</v>
          </cell>
          <cell r="N66" t="str">
            <v>Frank Barker</v>
          </cell>
          <cell r="O66" t="str">
            <v>Muralidhar Chintapalli</v>
          </cell>
          <cell r="P66" t="str">
            <v>Muralidhar Chintapalli</v>
          </cell>
          <cell r="Q66" t="str">
            <v>Senthivel, Esakkiappan</v>
          </cell>
          <cell r="R66" t="str">
            <v>N</v>
          </cell>
          <cell r="S66" t="str">
            <v>L3</v>
          </cell>
          <cell r="T66">
            <v>0</v>
          </cell>
          <cell r="U66">
            <v>0</v>
          </cell>
          <cell r="V66" t="str">
            <v xml:space="preserve"> </v>
          </cell>
          <cell r="W66" t="str">
            <v xml:space="preserve"> </v>
          </cell>
          <cell r="X66" t="str">
            <v>N</v>
          </cell>
          <cell r="Y66">
            <v>0</v>
          </cell>
          <cell r="Z66" t="e">
            <v>#VALUE!</v>
          </cell>
          <cell r="AA66">
            <v>0</v>
          </cell>
          <cell r="AB66" t="str">
            <v>Done</v>
          </cell>
        </row>
        <row r="67">
          <cell r="B67">
            <v>253629</v>
          </cell>
          <cell r="C67" t="str">
            <v>Kavitha,M</v>
          </cell>
          <cell r="D67" t="str">
            <v>F5VGVZ0</v>
          </cell>
          <cell r="E67" t="str">
            <v>Offshore</v>
          </cell>
          <cell r="F67" t="str">
            <v>Chennai</v>
          </cell>
          <cell r="G67">
            <v>26.78</v>
          </cell>
          <cell r="H67" t="str">
            <v>L3</v>
          </cell>
          <cell r="I67" t="str">
            <v>ODEV1</v>
          </cell>
          <cell r="J67" t="str">
            <v>Global Financial Services</v>
          </cell>
          <cell r="K67" t="str">
            <v>FS</v>
          </cell>
          <cell r="L67" t="str">
            <v>Guy Chiarello</v>
          </cell>
          <cell r="M67" t="str">
            <v>Tony Hai</v>
          </cell>
          <cell r="N67" t="str">
            <v>Cindy Bender</v>
          </cell>
          <cell r="O67" t="str">
            <v>Ricky Johnson</v>
          </cell>
          <cell r="P67" t="str">
            <v>Damon Colyer</v>
          </cell>
          <cell r="Q67" t="str">
            <v>Senthivel, Esakkiappan</v>
          </cell>
          <cell r="R67">
            <v>0</v>
          </cell>
          <cell r="S67" t="str">
            <v>L3</v>
          </cell>
          <cell r="T67" t="str">
            <v>L2</v>
          </cell>
          <cell r="U67">
            <v>0</v>
          </cell>
          <cell r="V67">
            <v>24.72</v>
          </cell>
          <cell r="W67" t="str">
            <v>Y</v>
          </cell>
          <cell r="X67" t="str">
            <v>N</v>
          </cell>
          <cell r="Y67">
            <v>43159</v>
          </cell>
          <cell r="Z67">
            <v>4157.0800000000045</v>
          </cell>
          <cell r="AA67">
            <v>0</v>
          </cell>
          <cell r="AB67" t="str">
            <v>Done</v>
          </cell>
        </row>
        <row r="68">
          <cell r="B68">
            <v>343084</v>
          </cell>
          <cell r="C68" t="str">
            <v xml:space="preserve">KAVITHA,S </v>
          </cell>
          <cell r="D68" t="str">
            <v>f2f0p3e</v>
          </cell>
          <cell r="E68" t="str">
            <v>Offshore</v>
          </cell>
          <cell r="F68" t="str">
            <v>Chennai</v>
          </cell>
          <cell r="G68">
            <v>24.72</v>
          </cell>
          <cell r="H68" t="str">
            <v>L2</v>
          </cell>
          <cell r="I68" t="str">
            <v>TM02R</v>
          </cell>
          <cell r="J68" t="str">
            <v>Global Financial Services</v>
          </cell>
          <cell r="K68" t="str">
            <v>FS</v>
          </cell>
          <cell r="L68" t="str">
            <v>Guy Chiarello</v>
          </cell>
          <cell r="M68" t="str">
            <v>Tony Hai</v>
          </cell>
          <cell r="N68" t="str">
            <v>Frank Barker</v>
          </cell>
          <cell r="O68" t="str">
            <v>Dana Killinger</v>
          </cell>
          <cell r="P68" t="str">
            <v>Doug Plagge</v>
          </cell>
          <cell r="Q68" t="str">
            <v>Senthivel, Esakkiappan</v>
          </cell>
          <cell r="R68" t="str">
            <v>Y</v>
          </cell>
          <cell r="S68" t="str">
            <v>L3</v>
          </cell>
          <cell r="T68">
            <v>0</v>
          </cell>
          <cell r="U68">
            <v>0</v>
          </cell>
          <cell r="V68">
            <v>0</v>
          </cell>
          <cell r="W68">
            <v>0</v>
          </cell>
          <cell r="X68" t="str">
            <v>N</v>
          </cell>
          <cell r="Y68">
            <v>0</v>
          </cell>
          <cell r="Z68">
            <v>0</v>
          </cell>
          <cell r="AA68">
            <v>0</v>
          </cell>
          <cell r="AB68" t="str">
            <v>Done</v>
          </cell>
        </row>
        <row r="69">
          <cell r="B69">
            <v>269283</v>
          </cell>
          <cell r="C69" t="str">
            <v>Krishna Karthik,T</v>
          </cell>
          <cell r="D69" t="str">
            <v>F2201MK</v>
          </cell>
          <cell r="E69" t="str">
            <v>Offshore</v>
          </cell>
          <cell r="F69" t="str">
            <v>Chennai</v>
          </cell>
          <cell r="G69">
            <v>26.78</v>
          </cell>
          <cell r="H69" t="str">
            <v>L3</v>
          </cell>
          <cell r="I69" t="str">
            <v>FIWS CTB</v>
          </cell>
          <cell r="J69" t="str">
            <v>Global Financial Services</v>
          </cell>
          <cell r="K69" t="str">
            <v>FS</v>
          </cell>
          <cell r="L69" t="str">
            <v>Guy Chiarello</v>
          </cell>
          <cell r="M69" t="str">
            <v>Tony Hai</v>
          </cell>
          <cell r="N69" t="str">
            <v>David Probst</v>
          </cell>
          <cell r="O69" t="str">
            <v>Devin Smith</v>
          </cell>
          <cell r="P69" t="str">
            <v>Leonard Alarcon</v>
          </cell>
          <cell r="Q69" t="str">
            <v>Senthivel, Esakkiappan</v>
          </cell>
          <cell r="R69" t="str">
            <v>N</v>
          </cell>
          <cell r="S69" t="str">
            <v>L3</v>
          </cell>
          <cell r="T69">
            <v>0</v>
          </cell>
          <cell r="U69">
            <v>0</v>
          </cell>
          <cell r="V69">
            <v>0</v>
          </cell>
          <cell r="W69">
            <v>0</v>
          </cell>
          <cell r="X69" t="str">
            <v>N</v>
          </cell>
          <cell r="Y69">
            <v>0</v>
          </cell>
          <cell r="Z69">
            <v>0</v>
          </cell>
          <cell r="AA69">
            <v>0</v>
          </cell>
          <cell r="AB69" t="str">
            <v>Done</v>
          </cell>
        </row>
        <row r="70">
          <cell r="B70">
            <v>575215</v>
          </cell>
          <cell r="C70" t="str">
            <v>Kuberan,Santhanam</v>
          </cell>
          <cell r="D70" t="str">
            <v>FBUCFNP</v>
          </cell>
          <cell r="E70" t="str">
            <v>Offshore</v>
          </cell>
          <cell r="F70" t="str">
            <v>Chennai</v>
          </cell>
          <cell r="G70">
            <v>22.66</v>
          </cell>
          <cell r="H70" t="str">
            <v>L1</v>
          </cell>
          <cell r="I70" t="str">
            <v>TM02R</v>
          </cell>
          <cell r="J70" t="str">
            <v>Global Financial Services</v>
          </cell>
          <cell r="K70" t="str">
            <v>FS</v>
          </cell>
          <cell r="L70" t="str">
            <v>Guy Chiarello</v>
          </cell>
          <cell r="M70" t="str">
            <v>Tony Hai</v>
          </cell>
          <cell r="N70" t="str">
            <v>Frank Barker</v>
          </cell>
          <cell r="O70" t="str">
            <v>Dana Killinger</v>
          </cell>
          <cell r="P70" t="str">
            <v>Doug Plagge</v>
          </cell>
          <cell r="Q70" t="str">
            <v>Senthivel, Esakkiappan</v>
          </cell>
          <cell r="R70" t="str">
            <v>N</v>
          </cell>
          <cell r="S70" t="str">
            <v>L1</v>
          </cell>
          <cell r="T70">
            <v>0</v>
          </cell>
          <cell r="U70">
            <v>0</v>
          </cell>
          <cell r="V70">
            <v>0</v>
          </cell>
          <cell r="W70">
            <v>0</v>
          </cell>
          <cell r="X70" t="str">
            <v>N</v>
          </cell>
          <cell r="Y70">
            <v>0</v>
          </cell>
          <cell r="Z70">
            <v>0</v>
          </cell>
          <cell r="AA70">
            <v>0</v>
          </cell>
          <cell r="AB70" t="str">
            <v>Done</v>
          </cell>
        </row>
        <row r="71">
          <cell r="B71">
            <v>446623</v>
          </cell>
          <cell r="C71" t="str">
            <v>Lal,Chandran</v>
          </cell>
          <cell r="D71" t="str">
            <v>F5ZMVED</v>
          </cell>
          <cell r="E71" t="str">
            <v>Offshore</v>
          </cell>
          <cell r="F71" t="str">
            <v>Chennai</v>
          </cell>
          <cell r="G71">
            <v>26.78</v>
          </cell>
          <cell r="H71" t="str">
            <v>L3</v>
          </cell>
          <cell r="I71" t="str">
            <v>REMITDEV</v>
          </cell>
          <cell r="J71" t="str">
            <v>Global Financial Services</v>
          </cell>
          <cell r="K71" t="str">
            <v>FS</v>
          </cell>
          <cell r="L71" t="str">
            <v>Guy Chiarello</v>
          </cell>
          <cell r="M71" t="str">
            <v>Tony Hai</v>
          </cell>
          <cell r="N71" t="str">
            <v>Cindy Bender</v>
          </cell>
          <cell r="O71" t="str">
            <v>Joe Simoens</v>
          </cell>
          <cell r="P71" t="str">
            <v>Amy Murray</v>
          </cell>
          <cell r="Q71" t="str">
            <v>Senthivel, Esakkiappan</v>
          </cell>
          <cell r="R71" t="str">
            <v>N</v>
          </cell>
          <cell r="S71" t="str">
            <v>L3</v>
          </cell>
          <cell r="T71">
            <v>0</v>
          </cell>
          <cell r="U71">
            <v>0</v>
          </cell>
          <cell r="V71">
            <v>0</v>
          </cell>
          <cell r="W71">
            <v>0</v>
          </cell>
          <cell r="X71" t="str">
            <v>N</v>
          </cell>
          <cell r="Y71">
            <v>0</v>
          </cell>
          <cell r="Z71">
            <v>0</v>
          </cell>
          <cell r="AA71">
            <v>0</v>
          </cell>
          <cell r="AB71" t="str">
            <v>Done</v>
          </cell>
        </row>
        <row r="72">
          <cell r="B72">
            <v>547666</v>
          </cell>
          <cell r="C72" t="str">
            <v>Lavanya,Perugu</v>
          </cell>
          <cell r="D72" t="str">
            <v>F7GXJWE</v>
          </cell>
          <cell r="E72" t="str">
            <v>Offshore</v>
          </cell>
          <cell r="F72" t="str">
            <v>Chennai</v>
          </cell>
          <cell r="G72">
            <v>22.66</v>
          </cell>
          <cell r="H72" t="str">
            <v>L1</v>
          </cell>
          <cell r="I72" t="str">
            <v>TM02R</v>
          </cell>
          <cell r="J72" t="str">
            <v>Global Financial Services</v>
          </cell>
          <cell r="K72" t="str">
            <v>FS</v>
          </cell>
          <cell r="L72" t="str">
            <v>Guy Chiarello</v>
          </cell>
          <cell r="M72" t="str">
            <v>Tony Hai</v>
          </cell>
          <cell r="N72" t="str">
            <v>Frank Barker</v>
          </cell>
          <cell r="O72" t="str">
            <v>Dana Killinger</v>
          </cell>
          <cell r="P72" t="str">
            <v>Doug Plagge</v>
          </cell>
          <cell r="Q72" t="str">
            <v>Senthivel, Esakkiappan</v>
          </cell>
          <cell r="R72" t="str">
            <v>N</v>
          </cell>
          <cell r="S72" t="str">
            <v>L1</v>
          </cell>
          <cell r="T72">
            <v>0</v>
          </cell>
          <cell r="U72">
            <v>0</v>
          </cell>
          <cell r="V72">
            <v>0</v>
          </cell>
          <cell r="W72">
            <v>0</v>
          </cell>
          <cell r="X72" t="str">
            <v>N</v>
          </cell>
          <cell r="Y72">
            <v>0</v>
          </cell>
          <cell r="Z72">
            <v>0</v>
          </cell>
          <cell r="AA72">
            <v>0</v>
          </cell>
          <cell r="AB72" t="str">
            <v>Done</v>
          </cell>
        </row>
        <row r="73">
          <cell r="B73">
            <v>206288</v>
          </cell>
          <cell r="C73" t="str">
            <v xml:space="preserve">Laxmy Priya,Sivakumar </v>
          </cell>
          <cell r="D73" t="str">
            <v>lsivakum</v>
          </cell>
          <cell r="E73" t="str">
            <v>Offshore</v>
          </cell>
          <cell r="F73" t="str">
            <v>Chennai</v>
          </cell>
          <cell r="G73">
            <v>28.84</v>
          </cell>
          <cell r="H73" t="str">
            <v>L3</v>
          </cell>
          <cell r="I73" t="str">
            <v>TM02R</v>
          </cell>
          <cell r="J73" t="str">
            <v>Global Financial Services</v>
          </cell>
          <cell r="K73" t="str">
            <v>FS</v>
          </cell>
          <cell r="L73" t="str">
            <v>Guy Chiarello</v>
          </cell>
          <cell r="M73" t="str">
            <v>Tony Hai</v>
          </cell>
          <cell r="N73" t="str">
            <v>Frank Barker</v>
          </cell>
          <cell r="O73" t="str">
            <v>Dana Killinger</v>
          </cell>
          <cell r="P73" t="str">
            <v>Doug Plagge</v>
          </cell>
          <cell r="Q73" t="str">
            <v>Senthivel, Esakkiappan</v>
          </cell>
          <cell r="R73">
            <v>0</v>
          </cell>
          <cell r="S73" t="str">
            <v>L3</v>
          </cell>
          <cell r="T73" t="str">
            <v>L2</v>
          </cell>
          <cell r="U73">
            <v>0</v>
          </cell>
          <cell r="V73">
            <v>24.72</v>
          </cell>
          <cell r="W73" t="str">
            <v>Y</v>
          </cell>
          <cell r="X73" t="str">
            <v>N</v>
          </cell>
          <cell r="Y73">
            <v>43159</v>
          </cell>
          <cell r="Z73">
            <v>8314.1600000000017</v>
          </cell>
          <cell r="AA73">
            <v>0</v>
          </cell>
          <cell r="AB73" t="str">
            <v>Done</v>
          </cell>
        </row>
        <row r="74">
          <cell r="B74">
            <v>253625</v>
          </cell>
          <cell r="C74" t="str">
            <v>Mahesh Kumar,Dhanapal</v>
          </cell>
          <cell r="D74" t="str">
            <v>f3chv25</v>
          </cell>
          <cell r="E74" t="str">
            <v>Offshore</v>
          </cell>
          <cell r="F74" t="str">
            <v>Chennai</v>
          </cell>
          <cell r="G74">
            <v>26.78</v>
          </cell>
          <cell r="H74" t="str">
            <v>L3</v>
          </cell>
          <cell r="I74" t="str">
            <v>TM016</v>
          </cell>
          <cell r="J74" t="str">
            <v>Global Financial Services</v>
          </cell>
          <cell r="K74" t="str">
            <v>FS</v>
          </cell>
          <cell r="L74" t="str">
            <v>Guy Chiarello</v>
          </cell>
          <cell r="M74" t="str">
            <v>Tony Hai</v>
          </cell>
          <cell r="N74" t="str">
            <v>Cindy Bender</v>
          </cell>
          <cell r="O74" t="str">
            <v>Ricky Johnson</v>
          </cell>
          <cell r="P74" t="str">
            <v>Rita Nelson</v>
          </cell>
          <cell r="Q74" t="str">
            <v>Senthivel, Esakkiappan</v>
          </cell>
          <cell r="R74" t="str">
            <v>N</v>
          </cell>
          <cell r="S74" t="str">
            <v>L3</v>
          </cell>
          <cell r="T74">
            <v>0</v>
          </cell>
          <cell r="U74">
            <v>0</v>
          </cell>
          <cell r="V74">
            <v>0</v>
          </cell>
          <cell r="W74">
            <v>0</v>
          </cell>
          <cell r="X74" t="str">
            <v>N</v>
          </cell>
          <cell r="Y74">
            <v>0</v>
          </cell>
          <cell r="Z74">
            <v>0</v>
          </cell>
          <cell r="AA74">
            <v>0</v>
          </cell>
          <cell r="AB74" t="str">
            <v>Done</v>
          </cell>
        </row>
        <row r="75">
          <cell r="B75">
            <v>441318</v>
          </cell>
          <cell r="C75" t="str">
            <v>MALARVIZHI,SIVAPRAKASAM</v>
          </cell>
          <cell r="D75" t="str">
            <v>F89R7DM</v>
          </cell>
          <cell r="E75" t="str">
            <v>Offshore</v>
          </cell>
          <cell r="F75" t="str">
            <v>Chennai</v>
          </cell>
          <cell r="G75">
            <v>26.78</v>
          </cell>
          <cell r="H75" t="str">
            <v>L3</v>
          </cell>
          <cell r="I75" t="str">
            <v>ODEV1</v>
          </cell>
          <cell r="J75" t="str">
            <v>Global Financial Services</v>
          </cell>
          <cell r="K75" t="str">
            <v>FS</v>
          </cell>
          <cell r="L75" t="str">
            <v>Guy Chiarello</v>
          </cell>
          <cell r="M75" t="str">
            <v>Tony Hai</v>
          </cell>
          <cell r="N75" t="str">
            <v>Cindy Bender</v>
          </cell>
          <cell r="O75" t="str">
            <v>Ricky Johnson</v>
          </cell>
          <cell r="P75" t="str">
            <v>Damon Colyer</v>
          </cell>
          <cell r="Q75" t="str">
            <v>Senthivel, Esakkiappan</v>
          </cell>
          <cell r="R75" t="str">
            <v>N</v>
          </cell>
          <cell r="S75" t="str">
            <v>L3</v>
          </cell>
          <cell r="T75">
            <v>0</v>
          </cell>
          <cell r="U75">
            <v>0</v>
          </cell>
          <cell r="V75" t="str">
            <v xml:space="preserve"> </v>
          </cell>
          <cell r="W75" t="str">
            <v xml:space="preserve"> </v>
          </cell>
          <cell r="X75" t="str">
            <v>N</v>
          </cell>
          <cell r="Y75" t="str">
            <v xml:space="preserve"> </v>
          </cell>
          <cell r="Z75" t="e">
            <v>#VALUE!</v>
          </cell>
          <cell r="AA75" t="str">
            <v>Replaced L3 so rate card was L3</v>
          </cell>
          <cell r="AB75" t="str">
            <v>Done</v>
          </cell>
        </row>
        <row r="76">
          <cell r="B76">
            <v>134583</v>
          </cell>
          <cell r="C76" t="str">
            <v xml:space="preserve">Manikandan,Loganathan </v>
          </cell>
          <cell r="D76" t="str">
            <v>f4sq6ph</v>
          </cell>
          <cell r="E76" t="str">
            <v>Offshore</v>
          </cell>
          <cell r="F76" t="str">
            <v>Chennai</v>
          </cell>
          <cell r="G76">
            <v>30.9</v>
          </cell>
          <cell r="H76" t="str">
            <v>L3</v>
          </cell>
          <cell r="I76" t="str">
            <v>TM02R</v>
          </cell>
          <cell r="J76" t="str">
            <v>Global Financial Services</v>
          </cell>
          <cell r="K76" t="str">
            <v>FS</v>
          </cell>
          <cell r="L76" t="str">
            <v>Guy Chiarello</v>
          </cell>
          <cell r="M76" t="str">
            <v>Tony Hai</v>
          </cell>
          <cell r="N76" t="str">
            <v>Frank Barker</v>
          </cell>
          <cell r="O76" t="str">
            <v>Dana Killinger</v>
          </cell>
          <cell r="P76" t="str">
            <v>Doug Plagge</v>
          </cell>
          <cell r="Q76" t="str">
            <v>Senthivel, Esakkiappan</v>
          </cell>
          <cell r="R76" t="str">
            <v>N</v>
          </cell>
          <cell r="S76" t="str">
            <v>L3</v>
          </cell>
          <cell r="T76">
            <v>0</v>
          </cell>
          <cell r="U76">
            <v>0</v>
          </cell>
          <cell r="V76" t="str">
            <v xml:space="preserve"> </v>
          </cell>
          <cell r="W76" t="str">
            <v xml:space="preserve"> </v>
          </cell>
          <cell r="X76" t="str">
            <v>N</v>
          </cell>
          <cell r="Y76">
            <v>0</v>
          </cell>
          <cell r="Z76" t="e">
            <v>#VALUE!</v>
          </cell>
          <cell r="AA76">
            <v>0</v>
          </cell>
          <cell r="AB76" t="str">
            <v>Done</v>
          </cell>
        </row>
        <row r="77">
          <cell r="B77">
            <v>253758</v>
          </cell>
          <cell r="C77" t="str">
            <v xml:space="preserve">Manikandan,Panjavarnam </v>
          </cell>
          <cell r="D77" t="str">
            <v>F578E5E</v>
          </cell>
          <cell r="E77" t="str">
            <v>Offshore</v>
          </cell>
          <cell r="F77" t="str">
            <v>Chennai</v>
          </cell>
          <cell r="G77">
            <v>24.72</v>
          </cell>
          <cell r="H77" t="str">
            <v>L2</v>
          </cell>
          <cell r="I77" t="str">
            <v>ODEV3</v>
          </cell>
          <cell r="J77" t="str">
            <v>Global Financial Services</v>
          </cell>
          <cell r="K77" t="str">
            <v>FS</v>
          </cell>
          <cell r="L77" t="str">
            <v>Guy Chiarello</v>
          </cell>
          <cell r="M77" t="str">
            <v>Tony Hai</v>
          </cell>
          <cell r="N77" t="str">
            <v>Cindy Bender</v>
          </cell>
          <cell r="O77" t="str">
            <v>Ricky Johnson</v>
          </cell>
          <cell r="P77" t="str">
            <v>Nidhi Kumar</v>
          </cell>
          <cell r="Q77" t="str">
            <v>Senthivel, Esakkiappan</v>
          </cell>
          <cell r="R77" t="str">
            <v>Y</v>
          </cell>
          <cell r="S77" t="str">
            <v>L3</v>
          </cell>
          <cell r="T77">
            <v>0</v>
          </cell>
          <cell r="U77">
            <v>0</v>
          </cell>
          <cell r="V77">
            <v>0</v>
          </cell>
          <cell r="W77">
            <v>0</v>
          </cell>
          <cell r="X77" t="str">
            <v>N</v>
          </cell>
          <cell r="Y77">
            <v>0</v>
          </cell>
          <cell r="Z77">
            <v>0</v>
          </cell>
          <cell r="AA77">
            <v>0</v>
          </cell>
          <cell r="AB77" t="str">
            <v>Done</v>
          </cell>
        </row>
        <row r="78">
          <cell r="B78">
            <v>503781</v>
          </cell>
          <cell r="C78" t="str">
            <v>MOHAMED BILAL,S</v>
          </cell>
          <cell r="D78" t="str">
            <v>F3YWXWK</v>
          </cell>
          <cell r="E78" t="str">
            <v>Offshore</v>
          </cell>
          <cell r="F78" t="str">
            <v>Chennai</v>
          </cell>
          <cell r="G78">
            <v>22.66</v>
          </cell>
          <cell r="H78" t="str">
            <v>L1</v>
          </cell>
          <cell r="I78" t="str">
            <v>TM26D</v>
          </cell>
          <cell r="J78" t="str">
            <v>Global Financial Services</v>
          </cell>
          <cell r="K78" t="str">
            <v>FS</v>
          </cell>
          <cell r="L78" t="str">
            <v>Guy Chiarello</v>
          </cell>
          <cell r="M78" t="str">
            <v>Tony Hai</v>
          </cell>
          <cell r="N78" t="str">
            <v>Frank Barker</v>
          </cell>
          <cell r="O78" t="str">
            <v>Dana Killinger</v>
          </cell>
          <cell r="P78" t="str">
            <v>Jeremiah Maddock</v>
          </cell>
          <cell r="Q78" t="str">
            <v>Senthivel, Esakkiappan</v>
          </cell>
          <cell r="R78" t="str">
            <v>Y</v>
          </cell>
          <cell r="S78" t="str">
            <v>L2</v>
          </cell>
          <cell r="T78">
            <v>0</v>
          </cell>
          <cell r="U78">
            <v>0</v>
          </cell>
          <cell r="V78">
            <v>0</v>
          </cell>
          <cell r="W78">
            <v>0</v>
          </cell>
          <cell r="X78" t="str">
            <v>N</v>
          </cell>
          <cell r="Y78">
            <v>0</v>
          </cell>
          <cell r="Z78">
            <v>0</v>
          </cell>
          <cell r="AA78">
            <v>0</v>
          </cell>
          <cell r="AB78" t="str">
            <v>Done</v>
          </cell>
        </row>
        <row r="79">
          <cell r="B79">
            <v>421607</v>
          </cell>
          <cell r="C79" t="str">
            <v>Mohanakarthy,G</v>
          </cell>
          <cell r="D79" t="str">
            <v>F4FVQPJ</v>
          </cell>
          <cell r="E79" t="str">
            <v>Offshore</v>
          </cell>
          <cell r="F79" t="str">
            <v>Chennai</v>
          </cell>
          <cell r="G79">
            <v>24.72</v>
          </cell>
          <cell r="H79" t="str">
            <v>L2</v>
          </cell>
          <cell r="I79" t="str">
            <v>REMITDEV</v>
          </cell>
          <cell r="J79" t="str">
            <v>Global Financial Services</v>
          </cell>
          <cell r="K79" t="str">
            <v>FS</v>
          </cell>
          <cell r="L79" t="str">
            <v>Guy Chiarello</v>
          </cell>
          <cell r="M79" t="str">
            <v>Tony Hai</v>
          </cell>
          <cell r="N79" t="str">
            <v>Cindy Bender</v>
          </cell>
          <cell r="O79" t="str">
            <v>Joe Simoens</v>
          </cell>
          <cell r="P79" t="str">
            <v>Amy Murray</v>
          </cell>
          <cell r="Q79" t="str">
            <v>Senthivel, Esakkiappan</v>
          </cell>
          <cell r="R79" t="str">
            <v>Y</v>
          </cell>
          <cell r="S79" t="str">
            <v>L3</v>
          </cell>
          <cell r="T79">
            <v>0</v>
          </cell>
          <cell r="U79">
            <v>0</v>
          </cell>
          <cell r="V79">
            <v>0</v>
          </cell>
          <cell r="W79">
            <v>0</v>
          </cell>
          <cell r="X79" t="str">
            <v>N</v>
          </cell>
          <cell r="Y79">
            <v>0</v>
          </cell>
          <cell r="Z79">
            <v>0</v>
          </cell>
          <cell r="AA79">
            <v>0</v>
          </cell>
          <cell r="AB79" t="str">
            <v>Done</v>
          </cell>
        </row>
        <row r="80">
          <cell r="B80">
            <v>208937</v>
          </cell>
          <cell r="C80" t="str">
            <v xml:space="preserve">Navdeep,Singh </v>
          </cell>
          <cell r="D80" t="str">
            <v>NSINGH03</v>
          </cell>
          <cell r="E80" t="str">
            <v>Onsite</v>
          </cell>
          <cell r="F80" t="str">
            <v>Omaha</v>
          </cell>
          <cell r="G80">
            <v>66.95</v>
          </cell>
          <cell r="H80" t="str">
            <v>L3</v>
          </cell>
          <cell r="I80" t="str">
            <v>PAYPLC CTB</v>
          </cell>
          <cell r="J80" t="str">
            <v>Global Financial Services</v>
          </cell>
          <cell r="K80" t="str">
            <v>FS</v>
          </cell>
          <cell r="L80" t="str">
            <v>Guy Chiarello</v>
          </cell>
          <cell r="M80" t="str">
            <v>Tony Hai</v>
          </cell>
          <cell r="N80" t="str">
            <v>David Probst</v>
          </cell>
          <cell r="O80" t="str">
            <v>Dennis Hill</v>
          </cell>
          <cell r="P80" t="str">
            <v>Dennis Mehmen</v>
          </cell>
          <cell r="Q80" t="str">
            <v>Senthivel, Esakkiappan</v>
          </cell>
          <cell r="R80" t="str">
            <v>N</v>
          </cell>
          <cell r="S80" t="str">
            <v>L3</v>
          </cell>
          <cell r="T80">
            <v>0</v>
          </cell>
          <cell r="U80">
            <v>0</v>
          </cell>
          <cell r="V80">
            <v>0</v>
          </cell>
          <cell r="W80">
            <v>0</v>
          </cell>
          <cell r="X80" t="str">
            <v>N</v>
          </cell>
          <cell r="Y80">
            <v>0</v>
          </cell>
          <cell r="Z80">
            <v>0</v>
          </cell>
          <cell r="AA80">
            <v>0</v>
          </cell>
          <cell r="AB80" t="str">
            <v>Done</v>
          </cell>
        </row>
        <row r="81">
          <cell r="B81">
            <v>251015</v>
          </cell>
          <cell r="C81" t="str">
            <v>Naveen,Verma Kumar</v>
          </cell>
          <cell r="D81" t="str">
            <v>F4C1WLU</v>
          </cell>
          <cell r="E81" t="str">
            <v>Onsite</v>
          </cell>
          <cell r="F81" t="str">
            <v>Omaha</v>
          </cell>
          <cell r="G81">
            <v>66.95</v>
          </cell>
          <cell r="H81" t="str">
            <v>L3</v>
          </cell>
          <cell r="I81" t="str">
            <v>FIWS CTB</v>
          </cell>
          <cell r="J81" t="str">
            <v>Global Financial Services</v>
          </cell>
          <cell r="K81" t="str">
            <v>FS</v>
          </cell>
          <cell r="L81" t="str">
            <v>Guy Chiarello</v>
          </cell>
          <cell r="M81" t="str">
            <v>Tony Hai</v>
          </cell>
          <cell r="N81" t="str">
            <v>David Probst</v>
          </cell>
          <cell r="O81" t="str">
            <v>Devin Smith</v>
          </cell>
          <cell r="P81" t="str">
            <v>Leonard Alarcon</v>
          </cell>
          <cell r="Q81" t="str">
            <v>Senthivel, Esakkiappan</v>
          </cell>
          <cell r="R81" t="str">
            <v>N</v>
          </cell>
          <cell r="S81" t="str">
            <v>L3</v>
          </cell>
          <cell r="T81">
            <v>0</v>
          </cell>
          <cell r="U81">
            <v>0</v>
          </cell>
          <cell r="V81">
            <v>0</v>
          </cell>
          <cell r="W81">
            <v>0</v>
          </cell>
          <cell r="X81" t="str">
            <v>N</v>
          </cell>
          <cell r="Y81">
            <v>0</v>
          </cell>
          <cell r="Z81">
            <v>0</v>
          </cell>
          <cell r="AA81">
            <v>0</v>
          </cell>
          <cell r="AB81" t="str">
            <v>Done</v>
          </cell>
        </row>
        <row r="82">
          <cell r="B82">
            <v>493308</v>
          </cell>
          <cell r="C82" t="str">
            <v>NITIN,AGARWAL</v>
          </cell>
          <cell r="D82" t="str">
            <v>F36YVSD</v>
          </cell>
          <cell r="E82" t="str">
            <v>Offshore</v>
          </cell>
          <cell r="F82" t="str">
            <v>Chennai</v>
          </cell>
          <cell r="G82">
            <v>30.9</v>
          </cell>
          <cell r="H82" t="str">
            <v>L3</v>
          </cell>
          <cell r="I82" t="str">
            <v>Evolve</v>
          </cell>
          <cell r="J82" t="str">
            <v>Global Financial Services</v>
          </cell>
          <cell r="K82" t="str">
            <v>FS</v>
          </cell>
          <cell r="L82" t="str">
            <v>Guy Chiarello</v>
          </cell>
          <cell r="M82" t="str">
            <v>Tony Hai</v>
          </cell>
          <cell r="N82" t="str">
            <v>David Probst</v>
          </cell>
          <cell r="O82" t="str">
            <v>Ken Hick</v>
          </cell>
          <cell r="P82" t="str">
            <v>Mark Hendricks</v>
          </cell>
          <cell r="Q82" t="str">
            <v>Senthivel, Esakkiappan</v>
          </cell>
          <cell r="R82" t="str">
            <v>N</v>
          </cell>
          <cell r="S82" t="str">
            <v>L3</v>
          </cell>
          <cell r="T82">
            <v>0</v>
          </cell>
          <cell r="U82">
            <v>0</v>
          </cell>
          <cell r="V82" t="str">
            <v xml:space="preserve"> </v>
          </cell>
          <cell r="W82" t="str">
            <v xml:space="preserve"> </v>
          </cell>
          <cell r="X82" t="str">
            <v>N</v>
          </cell>
          <cell r="Y82">
            <v>0</v>
          </cell>
          <cell r="Z82" t="e">
            <v>#VALUE!</v>
          </cell>
          <cell r="AA82">
            <v>0</v>
          </cell>
          <cell r="AB82" t="str">
            <v>Done</v>
          </cell>
        </row>
        <row r="83">
          <cell r="B83">
            <v>547586</v>
          </cell>
          <cell r="C83" t="str">
            <v>Nitin,Bhapkar Bapurao</v>
          </cell>
          <cell r="D83" t="str">
            <v>F82GYMX</v>
          </cell>
          <cell r="E83" t="str">
            <v>Offshore</v>
          </cell>
          <cell r="F83" t="str">
            <v>Kolkata</v>
          </cell>
          <cell r="G83">
            <v>22.66</v>
          </cell>
          <cell r="H83" t="str">
            <v>L1</v>
          </cell>
          <cell r="I83" t="str">
            <v>TM04C</v>
          </cell>
          <cell r="J83" t="str">
            <v>Global Financial Services</v>
          </cell>
          <cell r="K83" t="str">
            <v>FS</v>
          </cell>
          <cell r="L83" t="str">
            <v>Guy Chiarello</v>
          </cell>
          <cell r="M83" t="str">
            <v>Tony Hai</v>
          </cell>
          <cell r="N83" t="str">
            <v>Frank Barker</v>
          </cell>
          <cell r="O83" t="str">
            <v>Brian O’Connor</v>
          </cell>
          <cell r="P83" t="str">
            <v>Kevin Forsythe</v>
          </cell>
          <cell r="Q83" t="str">
            <v>Senthivel, Esakkiappan</v>
          </cell>
          <cell r="R83" t="str">
            <v>N</v>
          </cell>
          <cell r="S83" t="str">
            <v>L1</v>
          </cell>
          <cell r="T83">
            <v>0</v>
          </cell>
          <cell r="U83">
            <v>0</v>
          </cell>
          <cell r="V83">
            <v>0</v>
          </cell>
          <cell r="W83">
            <v>0</v>
          </cell>
          <cell r="X83" t="str">
            <v>N</v>
          </cell>
          <cell r="Y83">
            <v>0</v>
          </cell>
          <cell r="Z83">
            <v>0</v>
          </cell>
          <cell r="AA83">
            <v>0</v>
          </cell>
          <cell r="AB83" t="str">
            <v>Done</v>
          </cell>
        </row>
        <row r="84">
          <cell r="B84">
            <v>503556</v>
          </cell>
          <cell r="C84" t="str">
            <v>Nivathitha,Manickavasagam</v>
          </cell>
          <cell r="D84" t="str">
            <v>F809PO4</v>
          </cell>
          <cell r="E84" t="str">
            <v>Offshore</v>
          </cell>
          <cell r="F84" t="str">
            <v>Chennai</v>
          </cell>
          <cell r="G84">
            <v>22.66</v>
          </cell>
          <cell r="H84" t="str">
            <v>L1</v>
          </cell>
          <cell r="I84" t="str">
            <v>TM016</v>
          </cell>
          <cell r="J84" t="str">
            <v>Global Financial Services</v>
          </cell>
          <cell r="K84" t="str">
            <v>FS</v>
          </cell>
          <cell r="L84" t="str">
            <v>Guy Chiarello</v>
          </cell>
          <cell r="M84" t="str">
            <v>Tony Hai</v>
          </cell>
          <cell r="N84" t="str">
            <v>Cindy Bender</v>
          </cell>
          <cell r="O84" t="str">
            <v>Ricky Johnson</v>
          </cell>
          <cell r="P84" t="str">
            <v>Rita Nelson</v>
          </cell>
          <cell r="Q84" t="str">
            <v>Senthivel, Esakkiappan</v>
          </cell>
          <cell r="R84" t="str">
            <v>Y</v>
          </cell>
          <cell r="S84" t="str">
            <v>L2</v>
          </cell>
          <cell r="T84">
            <v>0</v>
          </cell>
          <cell r="U84">
            <v>0</v>
          </cell>
          <cell r="V84">
            <v>0</v>
          </cell>
          <cell r="W84">
            <v>0</v>
          </cell>
          <cell r="X84" t="str">
            <v>N</v>
          </cell>
          <cell r="Y84">
            <v>0</v>
          </cell>
          <cell r="Z84">
            <v>0</v>
          </cell>
          <cell r="AA84">
            <v>0</v>
          </cell>
          <cell r="AB84" t="str">
            <v>Done</v>
          </cell>
        </row>
        <row r="85">
          <cell r="B85">
            <v>420110</v>
          </cell>
          <cell r="C85" t="str">
            <v>Nupur,Tripathi</v>
          </cell>
          <cell r="D85" t="str">
            <v>FA9EFO8</v>
          </cell>
          <cell r="E85" t="str">
            <v>Offshore</v>
          </cell>
          <cell r="F85" t="str">
            <v>Kolkata</v>
          </cell>
          <cell r="G85">
            <v>22.66</v>
          </cell>
          <cell r="H85" t="str">
            <v>L1</v>
          </cell>
          <cell r="I85" t="str">
            <v>ODEV2</v>
          </cell>
          <cell r="J85" t="str">
            <v>Global Financial Services</v>
          </cell>
          <cell r="K85" t="str">
            <v>FS</v>
          </cell>
          <cell r="L85" t="str">
            <v>Guy Chiarello</v>
          </cell>
          <cell r="M85" t="str">
            <v>Tony Hai</v>
          </cell>
          <cell r="N85" t="str">
            <v>Cindy Bender</v>
          </cell>
          <cell r="O85" t="str">
            <v>Joe Simoens</v>
          </cell>
          <cell r="P85" t="str">
            <v>Ryan McGrail</v>
          </cell>
          <cell r="Q85" t="str">
            <v>Senthivel, Esakkiappan</v>
          </cell>
          <cell r="R85" t="str">
            <v>Y</v>
          </cell>
          <cell r="S85" t="str">
            <v>L2</v>
          </cell>
          <cell r="T85">
            <v>0</v>
          </cell>
          <cell r="U85">
            <v>0</v>
          </cell>
          <cell r="V85">
            <v>0</v>
          </cell>
          <cell r="W85">
            <v>0</v>
          </cell>
          <cell r="X85" t="str">
            <v>N</v>
          </cell>
          <cell r="Y85">
            <v>0</v>
          </cell>
          <cell r="Z85">
            <v>0</v>
          </cell>
          <cell r="AA85">
            <v>0</v>
          </cell>
          <cell r="AB85" t="str">
            <v>Done</v>
          </cell>
        </row>
        <row r="86">
          <cell r="B86">
            <v>209181</v>
          </cell>
          <cell r="C86" t="str">
            <v>Pallab,Mukhopadhyay Kumar</v>
          </cell>
          <cell r="D86" t="str">
            <v>f6jtbl6</v>
          </cell>
          <cell r="E86" t="str">
            <v>Offshore</v>
          </cell>
          <cell r="F86" t="str">
            <v>Kolkata</v>
          </cell>
          <cell r="G86">
            <v>26.78</v>
          </cell>
          <cell r="H86" t="str">
            <v>L3</v>
          </cell>
          <cell r="I86" t="str">
            <v>TM04C</v>
          </cell>
          <cell r="J86" t="str">
            <v>Global Financial Services</v>
          </cell>
          <cell r="K86" t="str">
            <v>FS</v>
          </cell>
          <cell r="L86" t="str">
            <v>Guy Chiarello</v>
          </cell>
          <cell r="M86" t="str">
            <v>Tony Hai</v>
          </cell>
          <cell r="N86" t="str">
            <v>Frank Barker</v>
          </cell>
          <cell r="O86" t="str">
            <v>Brian O’Connor</v>
          </cell>
          <cell r="P86" t="str">
            <v>Kevin Forsythe</v>
          </cell>
          <cell r="Q86" t="str">
            <v>Senthivel, Esakkiappan</v>
          </cell>
          <cell r="R86" t="str">
            <v>N</v>
          </cell>
          <cell r="S86" t="str">
            <v>L3</v>
          </cell>
          <cell r="T86">
            <v>0</v>
          </cell>
          <cell r="U86">
            <v>0</v>
          </cell>
          <cell r="V86">
            <v>0</v>
          </cell>
          <cell r="W86">
            <v>0</v>
          </cell>
          <cell r="X86" t="str">
            <v>N</v>
          </cell>
          <cell r="Y86">
            <v>0</v>
          </cell>
          <cell r="Z86">
            <v>0</v>
          </cell>
          <cell r="AA86">
            <v>0</v>
          </cell>
          <cell r="AB86" t="str">
            <v>Done</v>
          </cell>
        </row>
        <row r="87">
          <cell r="B87">
            <v>414145</v>
          </cell>
          <cell r="C87" t="str">
            <v>Parthiban,Adhimoolam</v>
          </cell>
          <cell r="D87" t="str">
            <v>F3XVDQX</v>
          </cell>
          <cell r="E87" t="str">
            <v>Offshore</v>
          </cell>
          <cell r="F87" t="str">
            <v>Chennai</v>
          </cell>
          <cell r="G87">
            <v>24.72</v>
          </cell>
          <cell r="H87" t="str">
            <v>L2</v>
          </cell>
          <cell r="I87" t="str">
            <v>REMITDEV</v>
          </cell>
          <cell r="J87" t="str">
            <v>Global Financial Services</v>
          </cell>
          <cell r="K87" t="str">
            <v>FS</v>
          </cell>
          <cell r="L87" t="str">
            <v>Guy Chiarello</v>
          </cell>
          <cell r="M87" t="str">
            <v>Tony Hai</v>
          </cell>
          <cell r="N87" t="str">
            <v>Cindy Bender</v>
          </cell>
          <cell r="O87" t="str">
            <v>Joe Simoens</v>
          </cell>
          <cell r="P87" t="str">
            <v>Amy Murray</v>
          </cell>
          <cell r="Q87" t="str">
            <v>Senthivel, Esakkiappan</v>
          </cell>
          <cell r="R87" t="str">
            <v>Y</v>
          </cell>
          <cell r="S87" t="str">
            <v>L3</v>
          </cell>
          <cell r="T87">
            <v>0</v>
          </cell>
          <cell r="U87">
            <v>0</v>
          </cell>
          <cell r="V87">
            <v>0</v>
          </cell>
          <cell r="W87">
            <v>0</v>
          </cell>
          <cell r="X87" t="str">
            <v>N</v>
          </cell>
          <cell r="Y87">
            <v>0</v>
          </cell>
          <cell r="Z87">
            <v>0</v>
          </cell>
          <cell r="AA87">
            <v>0</v>
          </cell>
          <cell r="AB87" t="str">
            <v>Done</v>
          </cell>
        </row>
        <row r="88">
          <cell r="B88">
            <v>121556</v>
          </cell>
          <cell r="C88" t="str">
            <v xml:space="preserve">Parthiban,Suriaprabhakaran </v>
          </cell>
          <cell r="D88" t="str">
            <v>psurya</v>
          </cell>
          <cell r="E88" t="str">
            <v>Offshore</v>
          </cell>
          <cell r="F88" t="str">
            <v>Chennai</v>
          </cell>
          <cell r="G88">
            <v>26.78</v>
          </cell>
          <cell r="H88" t="str">
            <v>L3</v>
          </cell>
          <cell r="I88" t="str">
            <v>eM</v>
          </cell>
          <cell r="J88" t="str">
            <v>Global Financial Services</v>
          </cell>
          <cell r="K88" t="str">
            <v>FS</v>
          </cell>
          <cell r="L88" t="str">
            <v>Guy Chiarello</v>
          </cell>
          <cell r="M88" t="str">
            <v>Tony Hai</v>
          </cell>
          <cell r="N88" t="str">
            <v>Cindy Bender</v>
          </cell>
          <cell r="O88" t="str">
            <v>Joe Simoens</v>
          </cell>
          <cell r="P88" t="str">
            <v>Amy Murray</v>
          </cell>
          <cell r="Q88" t="str">
            <v>Senthivel, Esakkiappan</v>
          </cell>
          <cell r="R88">
            <v>0</v>
          </cell>
          <cell r="S88" t="str">
            <v>L3</v>
          </cell>
          <cell r="T88" t="str">
            <v>L2</v>
          </cell>
          <cell r="U88">
            <v>0</v>
          </cell>
          <cell r="V88">
            <v>24.72</v>
          </cell>
          <cell r="W88" t="str">
            <v>Y</v>
          </cell>
          <cell r="X88" t="str">
            <v>N</v>
          </cell>
          <cell r="Y88">
            <v>43131</v>
          </cell>
          <cell r="Z88">
            <v>4157.0800000000045</v>
          </cell>
          <cell r="AA88">
            <v>0</v>
          </cell>
          <cell r="AB88" t="str">
            <v>Done</v>
          </cell>
        </row>
        <row r="89">
          <cell r="B89">
            <v>503609</v>
          </cell>
          <cell r="C89" t="str">
            <v>PAVITHRA,KUMAR</v>
          </cell>
          <cell r="D89" t="str">
            <v>F3XEUJ0</v>
          </cell>
          <cell r="E89" t="str">
            <v>Offshore</v>
          </cell>
          <cell r="F89" t="str">
            <v>Chennai</v>
          </cell>
          <cell r="G89">
            <v>24.72</v>
          </cell>
          <cell r="H89" t="str">
            <v>L2</v>
          </cell>
          <cell r="I89" t="str">
            <v>TM02R</v>
          </cell>
          <cell r="J89" t="str">
            <v>Global Financial Services</v>
          </cell>
          <cell r="K89" t="str">
            <v>FS</v>
          </cell>
          <cell r="L89" t="str">
            <v>Guy Chiarello</v>
          </cell>
          <cell r="M89" t="str">
            <v>Tony Hai</v>
          </cell>
          <cell r="N89" t="str">
            <v>Frank Barker</v>
          </cell>
          <cell r="O89" t="str">
            <v>Dana Killinger</v>
          </cell>
          <cell r="P89" t="str">
            <v>Doug Plagge</v>
          </cell>
          <cell r="Q89" t="str">
            <v>Senthivel, Esakkiappan</v>
          </cell>
          <cell r="R89" t="str">
            <v>N</v>
          </cell>
          <cell r="S89" t="str">
            <v>L2</v>
          </cell>
          <cell r="T89">
            <v>0</v>
          </cell>
          <cell r="U89">
            <v>0</v>
          </cell>
          <cell r="V89">
            <v>0</v>
          </cell>
          <cell r="W89">
            <v>0</v>
          </cell>
          <cell r="X89" t="str">
            <v>N</v>
          </cell>
          <cell r="Y89">
            <v>0</v>
          </cell>
          <cell r="Z89">
            <v>0</v>
          </cell>
          <cell r="AA89">
            <v>0</v>
          </cell>
          <cell r="AB89" t="str">
            <v>Done</v>
          </cell>
        </row>
        <row r="90">
          <cell r="B90">
            <v>589115</v>
          </cell>
          <cell r="C90" t="str">
            <v>Pavithra,Rajendran</v>
          </cell>
          <cell r="D90" t="str">
            <v>F7F2E2H</v>
          </cell>
          <cell r="E90" t="str">
            <v>Offshore</v>
          </cell>
          <cell r="F90" t="str">
            <v>Chennai</v>
          </cell>
          <cell r="G90">
            <v>24.72</v>
          </cell>
          <cell r="H90" t="str">
            <v>L2</v>
          </cell>
          <cell r="I90" t="str">
            <v>TM02R</v>
          </cell>
          <cell r="J90" t="str">
            <v>Global Financial Services</v>
          </cell>
          <cell r="K90" t="str">
            <v>FS</v>
          </cell>
          <cell r="L90" t="str">
            <v>Guy Chiarello</v>
          </cell>
          <cell r="M90" t="str">
            <v>Tony Hai</v>
          </cell>
          <cell r="N90" t="str">
            <v>Frank Barker</v>
          </cell>
          <cell r="O90" t="str">
            <v>Dana Killinger</v>
          </cell>
          <cell r="P90" t="str">
            <v>Doug Plagge</v>
          </cell>
          <cell r="Q90" t="str">
            <v>Senthivel, Esakkiappan</v>
          </cell>
          <cell r="R90" t="str">
            <v>N</v>
          </cell>
          <cell r="S90" t="str">
            <v>L2</v>
          </cell>
          <cell r="T90">
            <v>0</v>
          </cell>
          <cell r="U90">
            <v>0</v>
          </cell>
          <cell r="V90" t="str">
            <v xml:space="preserve"> </v>
          </cell>
          <cell r="W90" t="str">
            <v xml:space="preserve"> </v>
          </cell>
          <cell r="X90" t="str">
            <v>N</v>
          </cell>
          <cell r="Y90" t="str">
            <v xml:space="preserve"> </v>
          </cell>
          <cell r="Z90" t="e">
            <v>#VALUE!</v>
          </cell>
          <cell r="AA90" t="str">
            <v>Replaced L2 so rate card was L2</v>
          </cell>
          <cell r="AB90" t="str">
            <v>Done</v>
          </cell>
        </row>
        <row r="91">
          <cell r="B91">
            <v>439178</v>
          </cell>
          <cell r="C91" t="str">
            <v>Peter Antony,Rex</v>
          </cell>
          <cell r="D91" t="str">
            <v>FCHMKXF</v>
          </cell>
          <cell r="E91" t="str">
            <v>Offshore</v>
          </cell>
          <cell r="F91" t="str">
            <v>Chennai</v>
          </cell>
          <cell r="G91">
            <v>22.66</v>
          </cell>
          <cell r="H91" t="str">
            <v>L1</v>
          </cell>
          <cell r="I91" t="str">
            <v>ODEV8</v>
          </cell>
          <cell r="J91" t="str">
            <v>Global Financial Services</v>
          </cell>
          <cell r="K91" t="str">
            <v>FS</v>
          </cell>
          <cell r="L91" t="str">
            <v>Guy Chiarello</v>
          </cell>
          <cell r="M91" t="str">
            <v>Tony Hai</v>
          </cell>
          <cell r="N91" t="str">
            <v>Cindy Bender</v>
          </cell>
          <cell r="O91" t="str">
            <v>Joe Simoens</v>
          </cell>
          <cell r="P91" t="str">
            <v>Amy Murray</v>
          </cell>
          <cell r="Q91" t="str">
            <v>Senthivel, Esakkiappan</v>
          </cell>
          <cell r="R91" t="str">
            <v>Y</v>
          </cell>
          <cell r="S91" t="str">
            <v>L2</v>
          </cell>
          <cell r="T91">
            <v>0</v>
          </cell>
          <cell r="U91">
            <v>0</v>
          </cell>
          <cell r="V91">
            <v>0</v>
          </cell>
          <cell r="W91">
            <v>0</v>
          </cell>
          <cell r="X91" t="str">
            <v>N</v>
          </cell>
          <cell r="Y91">
            <v>0</v>
          </cell>
          <cell r="Z91">
            <v>0</v>
          </cell>
          <cell r="AA91">
            <v>0</v>
          </cell>
          <cell r="AB91" t="str">
            <v>Done</v>
          </cell>
        </row>
        <row r="92">
          <cell r="B92">
            <v>589506</v>
          </cell>
          <cell r="C92" t="str">
            <v>Poonam,Lunkar</v>
          </cell>
          <cell r="D92" t="str">
            <v>FA5INDP</v>
          </cell>
          <cell r="E92" t="str">
            <v>Offshore</v>
          </cell>
          <cell r="F92" t="str">
            <v>Chennai</v>
          </cell>
          <cell r="G92">
            <v>22.66</v>
          </cell>
          <cell r="H92" t="str">
            <v>L1</v>
          </cell>
          <cell r="I92" t="str">
            <v>TM89D-Resiliency</v>
          </cell>
          <cell r="J92" t="str">
            <v>Global Financial Services</v>
          </cell>
          <cell r="K92" t="str">
            <v>FS</v>
          </cell>
          <cell r="L92" t="str">
            <v>Guy Chiarello</v>
          </cell>
          <cell r="M92" t="str">
            <v>Tony Hai</v>
          </cell>
          <cell r="N92" t="str">
            <v>Frank Barker</v>
          </cell>
          <cell r="O92" t="str">
            <v>Muralidhar Chintapalli</v>
          </cell>
          <cell r="P92" t="str">
            <v>Muralidhar Chintapalli</v>
          </cell>
          <cell r="Q92" t="str">
            <v>Senthivel, Esakkiappan</v>
          </cell>
          <cell r="R92" t="str">
            <v>Y</v>
          </cell>
          <cell r="S92" t="str">
            <v>L3</v>
          </cell>
          <cell r="T92">
            <v>0</v>
          </cell>
          <cell r="U92">
            <v>0</v>
          </cell>
          <cell r="V92">
            <v>0</v>
          </cell>
          <cell r="W92">
            <v>0</v>
          </cell>
          <cell r="X92" t="str">
            <v>N</v>
          </cell>
          <cell r="Y92">
            <v>0</v>
          </cell>
          <cell r="Z92">
            <v>0</v>
          </cell>
          <cell r="AA92">
            <v>0</v>
          </cell>
          <cell r="AB92" t="str">
            <v>Done</v>
          </cell>
        </row>
        <row r="93">
          <cell r="B93">
            <v>357085</v>
          </cell>
          <cell r="C93" t="str">
            <v>Prabakaran,M</v>
          </cell>
          <cell r="D93" t="str">
            <v>f346m4k</v>
          </cell>
          <cell r="E93" t="str">
            <v>Offshore</v>
          </cell>
          <cell r="F93" t="str">
            <v>Chennai</v>
          </cell>
          <cell r="G93">
            <v>30.9</v>
          </cell>
          <cell r="H93" t="str">
            <v>L3</v>
          </cell>
          <cell r="I93" t="str">
            <v>Evolve</v>
          </cell>
          <cell r="J93" t="str">
            <v>Global Financial Services</v>
          </cell>
          <cell r="K93" t="str">
            <v>FS</v>
          </cell>
          <cell r="L93" t="str">
            <v>Guy Chiarello</v>
          </cell>
          <cell r="M93" t="str">
            <v>Tony Hai</v>
          </cell>
          <cell r="N93" t="str">
            <v>David Probst</v>
          </cell>
          <cell r="O93" t="str">
            <v>Ken Hick</v>
          </cell>
          <cell r="P93" t="str">
            <v>Mark Hendricks</v>
          </cell>
          <cell r="Q93" t="str">
            <v>Senthivel, Esakkiappan</v>
          </cell>
          <cell r="R93" t="str">
            <v>N</v>
          </cell>
          <cell r="S93" t="str">
            <v>L3</v>
          </cell>
          <cell r="T93">
            <v>0</v>
          </cell>
          <cell r="U93">
            <v>0</v>
          </cell>
          <cell r="V93" t="str">
            <v xml:space="preserve"> </v>
          </cell>
          <cell r="W93" t="str">
            <v xml:space="preserve"> </v>
          </cell>
          <cell r="X93" t="str">
            <v>N</v>
          </cell>
          <cell r="Y93">
            <v>0</v>
          </cell>
          <cell r="Z93" t="e">
            <v>#VALUE!</v>
          </cell>
          <cell r="AA93">
            <v>0</v>
          </cell>
          <cell r="AB93" t="str">
            <v>Done</v>
          </cell>
        </row>
        <row r="94">
          <cell r="B94">
            <v>134303</v>
          </cell>
          <cell r="C94" t="str">
            <v>Pradip,Banerjee Kumar</v>
          </cell>
          <cell r="D94" t="str">
            <v>F49WJ06</v>
          </cell>
          <cell r="E94" t="str">
            <v>Onsite</v>
          </cell>
          <cell r="F94" t="str">
            <v>Omaha</v>
          </cell>
          <cell r="G94">
            <v>66.95</v>
          </cell>
          <cell r="H94" t="str">
            <v>L3</v>
          </cell>
          <cell r="I94" t="str">
            <v>ODEV2</v>
          </cell>
          <cell r="J94" t="str">
            <v>Global Financial Services</v>
          </cell>
          <cell r="K94" t="str">
            <v>FS</v>
          </cell>
          <cell r="L94" t="str">
            <v>Guy Chiarello</v>
          </cell>
          <cell r="M94" t="str">
            <v>Tony Hai</v>
          </cell>
          <cell r="N94" t="str">
            <v>Cindy Bender</v>
          </cell>
          <cell r="O94" t="str">
            <v>Joe Simoens</v>
          </cell>
          <cell r="P94" t="str">
            <v>Ryan McGrail</v>
          </cell>
          <cell r="Q94" t="str">
            <v>Senthivel, Esakkiappan</v>
          </cell>
          <cell r="R94" t="str">
            <v>N</v>
          </cell>
          <cell r="S94" t="str">
            <v>L3</v>
          </cell>
          <cell r="T94">
            <v>0</v>
          </cell>
          <cell r="U94">
            <v>0</v>
          </cell>
          <cell r="V94">
            <v>0</v>
          </cell>
          <cell r="W94">
            <v>0</v>
          </cell>
          <cell r="X94" t="str">
            <v>N</v>
          </cell>
          <cell r="Y94">
            <v>0</v>
          </cell>
          <cell r="Z94">
            <v>0</v>
          </cell>
          <cell r="AA94">
            <v>0</v>
          </cell>
          <cell r="AB94" t="str">
            <v>Done</v>
          </cell>
        </row>
        <row r="95">
          <cell r="B95">
            <v>170848</v>
          </cell>
          <cell r="C95" t="str">
            <v xml:space="preserve">Pradish Jehan,Selvaraj </v>
          </cell>
          <cell r="D95" t="str">
            <v>pjselvar</v>
          </cell>
          <cell r="E95" t="str">
            <v>Onsite</v>
          </cell>
          <cell r="F95" t="str">
            <v>Omaha</v>
          </cell>
          <cell r="G95">
            <v>66.95</v>
          </cell>
          <cell r="H95" t="str">
            <v>L3</v>
          </cell>
          <cell r="I95" t="str">
            <v>TM05K</v>
          </cell>
          <cell r="J95" t="str">
            <v>Global Financial Services</v>
          </cell>
          <cell r="K95" t="str">
            <v>FS</v>
          </cell>
          <cell r="L95" t="str">
            <v>Guy Chiarello</v>
          </cell>
          <cell r="M95" t="str">
            <v>Tony Hai</v>
          </cell>
          <cell r="N95" t="str">
            <v>Frank Barker</v>
          </cell>
          <cell r="O95" t="str">
            <v>Brian O’Connor</v>
          </cell>
          <cell r="P95" t="str">
            <v>Joe Hawk</v>
          </cell>
          <cell r="Q95" t="str">
            <v>Senthivel, Esakkiappan</v>
          </cell>
          <cell r="R95" t="str">
            <v>N</v>
          </cell>
          <cell r="S95" t="str">
            <v>L3</v>
          </cell>
          <cell r="T95">
            <v>0</v>
          </cell>
          <cell r="U95">
            <v>0</v>
          </cell>
          <cell r="V95">
            <v>0</v>
          </cell>
          <cell r="W95">
            <v>0</v>
          </cell>
          <cell r="X95" t="str">
            <v>N</v>
          </cell>
          <cell r="Y95">
            <v>0</v>
          </cell>
          <cell r="Z95">
            <v>0</v>
          </cell>
          <cell r="AA95">
            <v>0</v>
          </cell>
          <cell r="AB95" t="str">
            <v>Done</v>
          </cell>
        </row>
        <row r="96">
          <cell r="B96">
            <v>426972</v>
          </cell>
          <cell r="C96" t="str">
            <v>PREM,MG KUMAR</v>
          </cell>
          <cell r="D96" t="str">
            <v>F6ITM2Z</v>
          </cell>
          <cell r="E96" t="str">
            <v>Offshore</v>
          </cell>
          <cell r="F96" t="str">
            <v>Chennai</v>
          </cell>
          <cell r="G96">
            <v>26.78</v>
          </cell>
          <cell r="H96" t="str">
            <v>L3</v>
          </cell>
          <cell r="I96" t="str">
            <v>REMITDEV</v>
          </cell>
          <cell r="J96" t="str">
            <v>Global Financial Services</v>
          </cell>
          <cell r="K96" t="str">
            <v>FS</v>
          </cell>
          <cell r="L96" t="str">
            <v>Guy Chiarello</v>
          </cell>
          <cell r="M96" t="str">
            <v>Tony Hai</v>
          </cell>
          <cell r="N96" t="str">
            <v>Cindy Bender</v>
          </cell>
          <cell r="O96" t="str">
            <v>Joe Simoens</v>
          </cell>
          <cell r="P96" t="str">
            <v>Amy Murray</v>
          </cell>
          <cell r="Q96" t="str">
            <v>Senthivel, Esakkiappan</v>
          </cell>
          <cell r="R96" t="str">
            <v>N</v>
          </cell>
          <cell r="S96" t="str">
            <v>L3</v>
          </cell>
          <cell r="T96">
            <v>0</v>
          </cell>
          <cell r="U96">
            <v>0</v>
          </cell>
          <cell r="V96" t="str">
            <v xml:space="preserve"> </v>
          </cell>
          <cell r="W96" t="str">
            <v xml:space="preserve"> </v>
          </cell>
          <cell r="X96" t="str">
            <v>N</v>
          </cell>
          <cell r="Y96">
            <v>0</v>
          </cell>
          <cell r="Z96" t="e">
            <v>#VALUE!</v>
          </cell>
          <cell r="AA96">
            <v>0</v>
          </cell>
          <cell r="AB96" t="str">
            <v>Done</v>
          </cell>
        </row>
        <row r="97">
          <cell r="B97">
            <v>575809</v>
          </cell>
          <cell r="C97" t="str">
            <v>Prema,Jeyarama Subramanian Indhu</v>
          </cell>
          <cell r="D97" t="str">
            <v>FB5UCX3</v>
          </cell>
          <cell r="E97" t="str">
            <v>Offshore</v>
          </cell>
          <cell r="F97" t="str">
            <v>Chennai</v>
          </cell>
          <cell r="G97">
            <v>22.66</v>
          </cell>
          <cell r="H97" t="str">
            <v>L1</v>
          </cell>
          <cell r="I97" t="str">
            <v>TM05K</v>
          </cell>
          <cell r="J97" t="str">
            <v>Global Financial Services</v>
          </cell>
          <cell r="K97" t="str">
            <v>FS</v>
          </cell>
          <cell r="L97" t="str">
            <v>Guy Chiarello</v>
          </cell>
          <cell r="M97" t="str">
            <v>Tony Hai</v>
          </cell>
          <cell r="N97" t="str">
            <v>Frank Barker</v>
          </cell>
          <cell r="O97" t="str">
            <v>Brian O’Connor</v>
          </cell>
          <cell r="P97" t="str">
            <v>Joe Hawk</v>
          </cell>
          <cell r="Q97" t="str">
            <v>Senthivel, Esakkiappan</v>
          </cell>
          <cell r="R97" t="str">
            <v>N</v>
          </cell>
          <cell r="S97" t="str">
            <v>L1</v>
          </cell>
          <cell r="T97">
            <v>0</v>
          </cell>
          <cell r="U97">
            <v>0</v>
          </cell>
          <cell r="V97">
            <v>0</v>
          </cell>
          <cell r="W97">
            <v>0</v>
          </cell>
          <cell r="X97" t="str">
            <v>N</v>
          </cell>
          <cell r="Y97">
            <v>0</v>
          </cell>
          <cell r="Z97">
            <v>0</v>
          </cell>
          <cell r="AA97">
            <v>0</v>
          </cell>
          <cell r="AB97" t="str">
            <v>Done</v>
          </cell>
        </row>
        <row r="98">
          <cell r="B98">
            <v>320216</v>
          </cell>
          <cell r="C98" t="str">
            <v>Prerana,Padhy</v>
          </cell>
          <cell r="D98" t="str">
            <v>F5FSY17</v>
          </cell>
          <cell r="E98" t="str">
            <v>Offshore</v>
          </cell>
          <cell r="F98" t="str">
            <v>Chennai</v>
          </cell>
          <cell r="G98">
            <v>26.78</v>
          </cell>
          <cell r="H98" t="str">
            <v>L3</v>
          </cell>
          <cell r="I98" t="str">
            <v>TM05K</v>
          </cell>
          <cell r="J98" t="str">
            <v>Global Financial Services</v>
          </cell>
          <cell r="K98" t="str">
            <v>FS</v>
          </cell>
          <cell r="L98" t="str">
            <v>Guy Chiarello</v>
          </cell>
          <cell r="M98" t="str">
            <v>Tony Hai</v>
          </cell>
          <cell r="N98" t="str">
            <v>Frank Barker</v>
          </cell>
          <cell r="O98" t="str">
            <v>Brian O’Connor</v>
          </cell>
          <cell r="P98" t="str">
            <v>Joe Hawk</v>
          </cell>
          <cell r="Q98" t="str">
            <v>Senthivel, Esakkiappan</v>
          </cell>
          <cell r="R98" t="str">
            <v>N</v>
          </cell>
          <cell r="S98" t="str">
            <v>L3</v>
          </cell>
          <cell r="T98">
            <v>0</v>
          </cell>
          <cell r="U98">
            <v>0</v>
          </cell>
          <cell r="V98" t="str">
            <v xml:space="preserve"> </v>
          </cell>
          <cell r="W98" t="str">
            <v xml:space="preserve"> </v>
          </cell>
          <cell r="X98" t="str">
            <v>N</v>
          </cell>
          <cell r="Y98">
            <v>0</v>
          </cell>
          <cell r="Z98" t="e">
            <v>#VALUE!</v>
          </cell>
          <cell r="AA98">
            <v>0</v>
          </cell>
          <cell r="AB98" t="str">
            <v>Done</v>
          </cell>
        </row>
        <row r="99">
          <cell r="B99">
            <v>503412</v>
          </cell>
          <cell r="C99" t="str">
            <v>Priyanka,anbalagan</v>
          </cell>
          <cell r="D99" t="str">
            <v>f3njrbc</v>
          </cell>
          <cell r="E99" t="str">
            <v>Offshore</v>
          </cell>
          <cell r="F99" t="str">
            <v>Chennai</v>
          </cell>
          <cell r="G99">
            <v>24.72</v>
          </cell>
          <cell r="H99" t="str">
            <v>L2</v>
          </cell>
          <cell r="I99" t="str">
            <v>TD08A</v>
          </cell>
          <cell r="J99" t="str">
            <v>Global Financial Services</v>
          </cell>
          <cell r="K99" t="str">
            <v>FS</v>
          </cell>
          <cell r="L99" t="str">
            <v>Guy Chiarello</v>
          </cell>
          <cell r="M99" t="str">
            <v>Tony Hai</v>
          </cell>
          <cell r="N99" t="str">
            <v>Frank Barker</v>
          </cell>
          <cell r="O99" t="str">
            <v>Brian O’Connor</v>
          </cell>
          <cell r="P99" t="str">
            <v>Rommy Rudolfi</v>
          </cell>
          <cell r="Q99" t="str">
            <v>Senthivel, Esakkiappan</v>
          </cell>
          <cell r="R99" t="str">
            <v>N</v>
          </cell>
          <cell r="S99" t="str">
            <v>L2</v>
          </cell>
          <cell r="T99">
            <v>0</v>
          </cell>
          <cell r="U99">
            <v>0</v>
          </cell>
          <cell r="V99">
            <v>0</v>
          </cell>
          <cell r="W99">
            <v>0</v>
          </cell>
          <cell r="X99" t="str">
            <v>N</v>
          </cell>
          <cell r="Y99">
            <v>0</v>
          </cell>
          <cell r="Z99">
            <v>0</v>
          </cell>
          <cell r="AA99">
            <v>0</v>
          </cell>
          <cell r="AB99" t="str">
            <v>Done</v>
          </cell>
        </row>
        <row r="100">
          <cell r="B100">
            <v>575584</v>
          </cell>
          <cell r="C100" t="str">
            <v>Radhika,D</v>
          </cell>
          <cell r="D100" t="str">
            <v>FCVZ3ZZ</v>
          </cell>
          <cell r="E100" t="str">
            <v>Offshore</v>
          </cell>
          <cell r="F100" t="str">
            <v>Chennai</v>
          </cell>
          <cell r="G100">
            <v>22.66</v>
          </cell>
          <cell r="H100" t="str">
            <v>L1</v>
          </cell>
          <cell r="I100" t="str">
            <v>TM029</v>
          </cell>
          <cell r="J100" t="str">
            <v>Global Financial Services</v>
          </cell>
          <cell r="K100" t="str">
            <v>FS</v>
          </cell>
          <cell r="L100" t="str">
            <v>Guy Chiarello</v>
          </cell>
          <cell r="M100" t="str">
            <v>Tony Hai</v>
          </cell>
          <cell r="N100" t="str">
            <v>Frank Barker</v>
          </cell>
          <cell r="O100" t="str">
            <v>Dana Killinger</v>
          </cell>
          <cell r="P100" t="str">
            <v>Doug Plagge</v>
          </cell>
          <cell r="Q100" t="str">
            <v>Senthivel, Esakkiappan</v>
          </cell>
          <cell r="R100" t="str">
            <v>N</v>
          </cell>
          <cell r="S100" t="str">
            <v>L1</v>
          </cell>
          <cell r="T100">
            <v>0</v>
          </cell>
          <cell r="U100">
            <v>0</v>
          </cell>
          <cell r="V100">
            <v>0</v>
          </cell>
          <cell r="W100">
            <v>0</v>
          </cell>
          <cell r="X100" t="str">
            <v>N</v>
          </cell>
          <cell r="Y100">
            <v>0</v>
          </cell>
          <cell r="Z100">
            <v>0</v>
          </cell>
          <cell r="AA100">
            <v>0</v>
          </cell>
          <cell r="AB100" t="str">
            <v>Done</v>
          </cell>
        </row>
        <row r="101">
          <cell r="B101">
            <v>166779</v>
          </cell>
          <cell r="C101" t="str">
            <v>Raghupathi Reddy,M</v>
          </cell>
          <cell r="D101" t="str">
            <v>F27RWJO</v>
          </cell>
          <cell r="E101" t="str">
            <v>Onsite</v>
          </cell>
          <cell r="F101" t="str">
            <v>Omaha</v>
          </cell>
          <cell r="G101">
            <v>64.89</v>
          </cell>
          <cell r="H101" t="str">
            <v>L2</v>
          </cell>
          <cell r="I101" t="str">
            <v>REMITDEV</v>
          </cell>
          <cell r="J101" t="str">
            <v>Global Financial Services</v>
          </cell>
          <cell r="K101" t="str">
            <v>FS</v>
          </cell>
          <cell r="L101" t="str">
            <v>Guy Chiarello</v>
          </cell>
          <cell r="M101" t="str">
            <v>Tony Hai</v>
          </cell>
          <cell r="N101" t="str">
            <v>Cindy Bender</v>
          </cell>
          <cell r="O101" t="str">
            <v>Joe Simoens</v>
          </cell>
          <cell r="P101" t="str">
            <v>Amy Murray</v>
          </cell>
          <cell r="Q101" t="str">
            <v>Senthivel, Esakkiappan</v>
          </cell>
          <cell r="R101" t="str">
            <v>Y</v>
          </cell>
          <cell r="S101" t="str">
            <v>L3</v>
          </cell>
          <cell r="T101">
            <v>0</v>
          </cell>
          <cell r="U101">
            <v>0</v>
          </cell>
          <cell r="V101">
            <v>0</v>
          </cell>
          <cell r="W101">
            <v>0</v>
          </cell>
          <cell r="X101" t="str">
            <v>N</v>
          </cell>
          <cell r="Y101">
            <v>0</v>
          </cell>
          <cell r="Z101">
            <v>0</v>
          </cell>
          <cell r="AA101">
            <v>0</v>
          </cell>
          <cell r="AB101" t="str">
            <v>Done</v>
          </cell>
        </row>
        <row r="102">
          <cell r="B102">
            <v>455325</v>
          </cell>
          <cell r="C102" t="str">
            <v>Rahul,Yadav</v>
          </cell>
          <cell r="D102" t="str">
            <v>f3fv85x</v>
          </cell>
          <cell r="E102" t="str">
            <v>Offshore</v>
          </cell>
          <cell r="F102" t="str">
            <v>Kolkata</v>
          </cell>
          <cell r="G102">
            <v>22.66</v>
          </cell>
          <cell r="H102" t="str">
            <v>L1</v>
          </cell>
          <cell r="I102" t="str">
            <v>TM04C</v>
          </cell>
          <cell r="J102" t="str">
            <v>Global Financial Services</v>
          </cell>
          <cell r="K102" t="str">
            <v>FS</v>
          </cell>
          <cell r="L102" t="str">
            <v>Guy Chiarello</v>
          </cell>
          <cell r="M102" t="str">
            <v>Tony Hai</v>
          </cell>
          <cell r="N102" t="str">
            <v>Frank Barker</v>
          </cell>
          <cell r="O102" t="str">
            <v>Brian O’Connor</v>
          </cell>
          <cell r="P102" t="str">
            <v>Kevin Forsythe</v>
          </cell>
          <cell r="Q102" t="str">
            <v>Senthivel, Esakkiappan</v>
          </cell>
          <cell r="R102" t="str">
            <v>Y</v>
          </cell>
          <cell r="S102" t="str">
            <v>L2</v>
          </cell>
          <cell r="T102">
            <v>0</v>
          </cell>
          <cell r="U102">
            <v>0</v>
          </cell>
          <cell r="V102">
            <v>0</v>
          </cell>
          <cell r="W102">
            <v>0</v>
          </cell>
          <cell r="X102" t="str">
            <v>N</v>
          </cell>
          <cell r="Y102">
            <v>0</v>
          </cell>
          <cell r="Z102">
            <v>0</v>
          </cell>
          <cell r="AA102">
            <v>0</v>
          </cell>
          <cell r="AB102" t="str">
            <v>Done</v>
          </cell>
        </row>
        <row r="103">
          <cell r="B103">
            <v>372597</v>
          </cell>
          <cell r="C103" t="str">
            <v>Rajesh Kannan,Rajendran</v>
          </cell>
          <cell r="D103" t="str">
            <v>F9MHFST</v>
          </cell>
          <cell r="E103" t="str">
            <v>Offshore</v>
          </cell>
          <cell r="F103" t="str">
            <v>Chennai</v>
          </cell>
          <cell r="G103">
            <v>24.72</v>
          </cell>
          <cell r="H103" t="str">
            <v>L2</v>
          </cell>
          <cell r="I103" t="str">
            <v>ODEV1</v>
          </cell>
          <cell r="J103" t="str">
            <v>Global Financial Services</v>
          </cell>
          <cell r="K103" t="str">
            <v>FS</v>
          </cell>
          <cell r="L103" t="str">
            <v>Guy Chiarello</v>
          </cell>
          <cell r="M103" t="str">
            <v>Tony Hai</v>
          </cell>
          <cell r="N103" t="str">
            <v>Cindy Bender</v>
          </cell>
          <cell r="O103" t="str">
            <v>Ricky Johnson</v>
          </cell>
          <cell r="P103" t="str">
            <v>Damon Colyer</v>
          </cell>
          <cell r="Q103" t="str">
            <v>Senthivel, Esakkiappan</v>
          </cell>
          <cell r="R103" t="str">
            <v>Y</v>
          </cell>
          <cell r="S103" t="str">
            <v>L3</v>
          </cell>
          <cell r="T103">
            <v>0</v>
          </cell>
          <cell r="U103">
            <v>0</v>
          </cell>
          <cell r="V103">
            <v>0</v>
          </cell>
          <cell r="W103">
            <v>0</v>
          </cell>
          <cell r="X103" t="str">
            <v>N</v>
          </cell>
          <cell r="Y103">
            <v>0</v>
          </cell>
          <cell r="Z103">
            <v>0</v>
          </cell>
          <cell r="AA103">
            <v>0</v>
          </cell>
          <cell r="AB103" t="str">
            <v>Done</v>
          </cell>
        </row>
        <row r="104">
          <cell r="B104">
            <v>129787</v>
          </cell>
          <cell r="C104" t="str">
            <v>Rajesh,Chellamuthu</v>
          </cell>
          <cell r="D104" t="str">
            <v>rchella</v>
          </cell>
          <cell r="E104" t="str">
            <v>Offshore</v>
          </cell>
          <cell r="F104" t="str">
            <v>Chennai</v>
          </cell>
          <cell r="G104">
            <v>26.78</v>
          </cell>
          <cell r="H104" t="str">
            <v>L3</v>
          </cell>
          <cell r="I104" t="str">
            <v>ODEV3</v>
          </cell>
          <cell r="J104" t="str">
            <v>Global Financial Services</v>
          </cell>
          <cell r="K104" t="str">
            <v>FS</v>
          </cell>
          <cell r="L104" t="str">
            <v>Guy Chiarello</v>
          </cell>
          <cell r="M104" t="str">
            <v>Tony Hai</v>
          </cell>
          <cell r="N104" t="str">
            <v>Cindy Bender</v>
          </cell>
          <cell r="O104" t="str">
            <v>Ricky Johnson</v>
          </cell>
          <cell r="P104" t="str">
            <v>Nidhi Kumar</v>
          </cell>
          <cell r="Q104" t="str">
            <v>Senthivel, Esakkiappan</v>
          </cell>
          <cell r="R104" t="str">
            <v>N</v>
          </cell>
          <cell r="S104" t="str">
            <v>L3</v>
          </cell>
          <cell r="T104">
            <v>0</v>
          </cell>
          <cell r="U104">
            <v>0</v>
          </cell>
          <cell r="V104">
            <v>0</v>
          </cell>
          <cell r="W104">
            <v>0</v>
          </cell>
          <cell r="X104" t="str">
            <v>N</v>
          </cell>
          <cell r="Y104">
            <v>0</v>
          </cell>
          <cell r="Z104">
            <v>0</v>
          </cell>
          <cell r="AA104">
            <v>0</v>
          </cell>
          <cell r="AB104" t="str">
            <v>Done</v>
          </cell>
        </row>
        <row r="105">
          <cell r="B105">
            <v>129945</v>
          </cell>
          <cell r="C105" t="str">
            <v xml:space="preserve">Rajkumar,Chandramohan </v>
          </cell>
          <cell r="D105" t="str">
            <v>rchand01</v>
          </cell>
          <cell r="E105" t="str">
            <v>Onsite</v>
          </cell>
          <cell r="F105" t="str">
            <v>Omaha</v>
          </cell>
          <cell r="G105">
            <v>66.95</v>
          </cell>
          <cell r="H105" t="str">
            <v>L3</v>
          </cell>
          <cell r="I105" t="str">
            <v>TM016</v>
          </cell>
          <cell r="J105" t="str">
            <v>Global Financial Services</v>
          </cell>
          <cell r="K105" t="str">
            <v>FS</v>
          </cell>
          <cell r="L105" t="str">
            <v>Guy Chiarello</v>
          </cell>
          <cell r="M105" t="str">
            <v>Tony Hai</v>
          </cell>
          <cell r="N105" t="str">
            <v>Cindy Bender</v>
          </cell>
          <cell r="O105" t="str">
            <v>Ricky Johnson</v>
          </cell>
          <cell r="P105" t="str">
            <v>Rita Nelson</v>
          </cell>
          <cell r="Q105" t="str">
            <v>Senthivel, Esakkiappan</v>
          </cell>
          <cell r="R105" t="str">
            <v>N</v>
          </cell>
          <cell r="S105" t="str">
            <v>L3</v>
          </cell>
          <cell r="T105">
            <v>0</v>
          </cell>
          <cell r="U105">
            <v>0</v>
          </cell>
          <cell r="V105">
            <v>0</v>
          </cell>
          <cell r="W105">
            <v>0</v>
          </cell>
          <cell r="X105" t="str">
            <v>N</v>
          </cell>
          <cell r="Y105">
            <v>0</v>
          </cell>
          <cell r="Z105">
            <v>0</v>
          </cell>
          <cell r="AA105">
            <v>0</v>
          </cell>
          <cell r="AB105" t="str">
            <v>Done</v>
          </cell>
        </row>
        <row r="106">
          <cell r="B106">
            <v>390200</v>
          </cell>
          <cell r="C106" t="str">
            <v xml:space="preserve">RAJU,ASHODA </v>
          </cell>
          <cell r="D106" t="str">
            <v>F1HN790</v>
          </cell>
          <cell r="E106" t="str">
            <v>Offshore</v>
          </cell>
          <cell r="F106" t="str">
            <v>Chennai</v>
          </cell>
          <cell r="G106">
            <v>24.72</v>
          </cell>
          <cell r="H106" t="str">
            <v>L2</v>
          </cell>
          <cell r="I106" t="str">
            <v>ODEV6</v>
          </cell>
          <cell r="J106" t="str">
            <v>Global Financial Services</v>
          </cell>
          <cell r="K106" t="str">
            <v>FS</v>
          </cell>
          <cell r="L106" t="str">
            <v>Guy Chiarello</v>
          </cell>
          <cell r="M106" t="str">
            <v>Tony Hai</v>
          </cell>
          <cell r="N106" t="str">
            <v>Cindy Bender</v>
          </cell>
          <cell r="O106" t="str">
            <v>Joe Simoens</v>
          </cell>
          <cell r="P106" t="str">
            <v>David Kohrell</v>
          </cell>
          <cell r="Q106" t="str">
            <v>Senthivel, Esakkiappan</v>
          </cell>
          <cell r="R106" t="str">
            <v>Y</v>
          </cell>
          <cell r="S106" t="str">
            <v>L3</v>
          </cell>
          <cell r="T106">
            <v>0</v>
          </cell>
          <cell r="U106">
            <v>0</v>
          </cell>
          <cell r="V106">
            <v>0</v>
          </cell>
          <cell r="W106">
            <v>0</v>
          </cell>
          <cell r="X106" t="str">
            <v>N</v>
          </cell>
          <cell r="Y106">
            <v>0</v>
          </cell>
          <cell r="Z106">
            <v>0</v>
          </cell>
          <cell r="AA106">
            <v>0</v>
          </cell>
          <cell r="AB106" t="str">
            <v>Done</v>
          </cell>
        </row>
        <row r="107">
          <cell r="B107">
            <v>253741</v>
          </cell>
          <cell r="C107" t="str">
            <v>Ram Prakash,Rajendran</v>
          </cell>
          <cell r="D107" t="str">
            <v>f6uvi29</v>
          </cell>
          <cell r="E107" t="str">
            <v>Offshore</v>
          </cell>
          <cell r="F107" t="str">
            <v>Chennai</v>
          </cell>
          <cell r="G107">
            <v>26.78</v>
          </cell>
          <cell r="H107" t="str">
            <v>L3</v>
          </cell>
          <cell r="I107" t="str">
            <v>ODEV3</v>
          </cell>
          <cell r="J107" t="str">
            <v>Global Financial Services</v>
          </cell>
          <cell r="K107" t="str">
            <v>FS</v>
          </cell>
          <cell r="L107" t="str">
            <v>Guy Chiarello</v>
          </cell>
          <cell r="M107" t="str">
            <v>Tony Hai</v>
          </cell>
          <cell r="N107" t="str">
            <v>Cindy Bender</v>
          </cell>
          <cell r="O107" t="str">
            <v>Ricky Johnson</v>
          </cell>
          <cell r="P107" t="str">
            <v>Nidhi Kumar</v>
          </cell>
          <cell r="Q107" t="str">
            <v>Senthivel, Esakkiappan</v>
          </cell>
          <cell r="R107" t="str">
            <v>N</v>
          </cell>
          <cell r="S107" t="str">
            <v>L3</v>
          </cell>
          <cell r="T107">
            <v>0</v>
          </cell>
          <cell r="U107">
            <v>0</v>
          </cell>
          <cell r="V107">
            <v>0</v>
          </cell>
          <cell r="W107">
            <v>0</v>
          </cell>
          <cell r="X107" t="str">
            <v>N</v>
          </cell>
          <cell r="Y107">
            <v>0</v>
          </cell>
          <cell r="Z107">
            <v>0</v>
          </cell>
          <cell r="AA107">
            <v>0</v>
          </cell>
          <cell r="AB107" t="str">
            <v>Done</v>
          </cell>
        </row>
        <row r="108">
          <cell r="B108">
            <v>549554</v>
          </cell>
          <cell r="C108" t="str">
            <v>Ramesh Kumar,Rati</v>
          </cell>
          <cell r="D108" t="str">
            <v>F5CX39V</v>
          </cell>
          <cell r="E108" t="str">
            <v>Offshore</v>
          </cell>
          <cell r="F108" t="str">
            <v>Chennai</v>
          </cell>
          <cell r="G108">
            <v>24.72</v>
          </cell>
          <cell r="H108" t="str">
            <v>L2</v>
          </cell>
          <cell r="I108" t="str">
            <v>TM89D</v>
          </cell>
          <cell r="J108" t="str">
            <v>Global Financial Services</v>
          </cell>
          <cell r="K108" t="str">
            <v>FS</v>
          </cell>
          <cell r="L108" t="str">
            <v>Guy Chiarello</v>
          </cell>
          <cell r="M108" t="str">
            <v>Tony Hai</v>
          </cell>
          <cell r="N108" t="str">
            <v>Frank Barker</v>
          </cell>
          <cell r="O108" t="str">
            <v>Muralidhar Chintapalli</v>
          </cell>
          <cell r="P108" t="str">
            <v>Muralidhar Chintapalli</v>
          </cell>
          <cell r="Q108" t="str">
            <v>Senthivel, Esakkiappan</v>
          </cell>
          <cell r="R108" t="str">
            <v>Y</v>
          </cell>
          <cell r="S108" t="str">
            <v>L3</v>
          </cell>
          <cell r="T108">
            <v>0</v>
          </cell>
          <cell r="U108">
            <v>0</v>
          </cell>
          <cell r="V108">
            <v>0</v>
          </cell>
          <cell r="W108">
            <v>0</v>
          </cell>
          <cell r="X108" t="str">
            <v>N</v>
          </cell>
          <cell r="Y108">
            <v>0</v>
          </cell>
          <cell r="Z108">
            <v>0</v>
          </cell>
          <cell r="AA108">
            <v>0</v>
          </cell>
          <cell r="AB108" t="str">
            <v>Done</v>
          </cell>
        </row>
        <row r="109">
          <cell r="B109">
            <v>199961</v>
          </cell>
          <cell r="C109" t="str">
            <v>Reem Mariam,John</v>
          </cell>
          <cell r="D109" t="str">
            <v>rjohn</v>
          </cell>
          <cell r="E109" t="str">
            <v>Onsite</v>
          </cell>
          <cell r="F109" t="str">
            <v>Omaha</v>
          </cell>
          <cell r="G109">
            <v>66.95</v>
          </cell>
          <cell r="H109" t="str">
            <v>L3</v>
          </cell>
          <cell r="I109" t="str">
            <v>TD08A</v>
          </cell>
          <cell r="J109" t="str">
            <v>Global Financial Services</v>
          </cell>
          <cell r="K109" t="str">
            <v>FS</v>
          </cell>
          <cell r="L109" t="str">
            <v>Guy Chiarello</v>
          </cell>
          <cell r="M109" t="str">
            <v>Tony Hai</v>
          </cell>
          <cell r="N109" t="str">
            <v>Frank Barker</v>
          </cell>
          <cell r="O109" t="str">
            <v>Brian O’Connor</v>
          </cell>
          <cell r="P109" t="str">
            <v>Rommy Rudolfi</v>
          </cell>
          <cell r="Q109" t="str">
            <v>Senthivel, Esakkiappan</v>
          </cell>
          <cell r="R109" t="str">
            <v>N</v>
          </cell>
          <cell r="S109" t="str">
            <v>L3</v>
          </cell>
          <cell r="T109">
            <v>0</v>
          </cell>
          <cell r="U109">
            <v>0</v>
          </cell>
          <cell r="V109">
            <v>0</v>
          </cell>
          <cell r="W109">
            <v>0</v>
          </cell>
          <cell r="X109" t="str">
            <v>N</v>
          </cell>
          <cell r="Y109">
            <v>0</v>
          </cell>
          <cell r="Z109">
            <v>0</v>
          </cell>
          <cell r="AA109">
            <v>0</v>
          </cell>
          <cell r="AB109" t="str">
            <v>Done</v>
          </cell>
        </row>
        <row r="110">
          <cell r="B110">
            <v>501955</v>
          </cell>
          <cell r="C110" t="str">
            <v>ROOFINA BLOSOM,PANNEER SELVAM M</v>
          </cell>
          <cell r="D110" t="str">
            <v>F3DF6L4</v>
          </cell>
          <cell r="E110" t="str">
            <v>Offshore</v>
          </cell>
          <cell r="F110" t="str">
            <v>Chennai</v>
          </cell>
          <cell r="G110">
            <v>24.72</v>
          </cell>
          <cell r="H110" t="str">
            <v>L2</v>
          </cell>
          <cell r="I110" t="str">
            <v>TM029</v>
          </cell>
          <cell r="J110" t="str">
            <v>Global Financial Services</v>
          </cell>
          <cell r="K110" t="str">
            <v>FS</v>
          </cell>
          <cell r="L110" t="str">
            <v>Guy Chiarello</v>
          </cell>
          <cell r="M110" t="str">
            <v>Tony Hai</v>
          </cell>
          <cell r="N110" t="str">
            <v>Frank Barker</v>
          </cell>
          <cell r="O110" t="str">
            <v>Dana Killinger</v>
          </cell>
          <cell r="P110" t="str">
            <v>Doug Plagge</v>
          </cell>
          <cell r="Q110" t="str">
            <v>Senthivel, Esakkiappan</v>
          </cell>
          <cell r="R110" t="str">
            <v>N</v>
          </cell>
          <cell r="S110" t="str">
            <v>L2</v>
          </cell>
          <cell r="T110">
            <v>0</v>
          </cell>
          <cell r="U110">
            <v>0</v>
          </cell>
          <cell r="V110">
            <v>0</v>
          </cell>
          <cell r="W110">
            <v>0</v>
          </cell>
          <cell r="X110" t="str">
            <v>N</v>
          </cell>
          <cell r="Y110">
            <v>0</v>
          </cell>
          <cell r="Z110">
            <v>0</v>
          </cell>
          <cell r="AA110">
            <v>0</v>
          </cell>
          <cell r="AB110" t="str">
            <v>Done</v>
          </cell>
        </row>
        <row r="111">
          <cell r="B111">
            <v>205008</v>
          </cell>
          <cell r="C111" t="str">
            <v>Roshni N,Bhaskaran</v>
          </cell>
          <cell r="D111" t="str">
            <v>FAHYXDD</v>
          </cell>
          <cell r="E111" t="str">
            <v>Offshore</v>
          </cell>
          <cell r="F111" t="str">
            <v>Chennai</v>
          </cell>
          <cell r="G111">
            <v>26.78</v>
          </cell>
          <cell r="H111" t="str">
            <v>L3</v>
          </cell>
          <cell r="I111" t="str">
            <v>ODEV4</v>
          </cell>
          <cell r="J111" t="str">
            <v>Global Financial Services</v>
          </cell>
          <cell r="K111" t="str">
            <v>FS</v>
          </cell>
          <cell r="L111" t="str">
            <v>Guy Chiarello</v>
          </cell>
          <cell r="M111" t="str">
            <v>Tony Hai</v>
          </cell>
          <cell r="N111" t="str">
            <v>Cindy Bender</v>
          </cell>
          <cell r="O111" t="str">
            <v>Joe Simoens</v>
          </cell>
          <cell r="P111" t="str">
            <v>Ryan McGrail</v>
          </cell>
          <cell r="Q111" t="str">
            <v>Senthivel, Esakkiappan</v>
          </cell>
          <cell r="R111">
            <v>0</v>
          </cell>
          <cell r="S111" t="str">
            <v>L3</v>
          </cell>
          <cell r="T111" t="str">
            <v>L1</v>
          </cell>
          <cell r="U111">
            <v>0</v>
          </cell>
          <cell r="V111">
            <v>22.66</v>
          </cell>
          <cell r="W111" t="str">
            <v>Y</v>
          </cell>
          <cell r="X111" t="str">
            <v>N</v>
          </cell>
          <cell r="Y111">
            <v>43131</v>
          </cell>
          <cell r="Z111">
            <v>8314.1600000000017</v>
          </cell>
          <cell r="AA111">
            <v>0</v>
          </cell>
          <cell r="AB111" t="str">
            <v>Done</v>
          </cell>
        </row>
        <row r="112">
          <cell r="B112">
            <v>479381</v>
          </cell>
          <cell r="C112" t="str">
            <v>Runjhun,Sharma</v>
          </cell>
          <cell r="D112" t="str">
            <v>F9D0CYK</v>
          </cell>
          <cell r="E112" t="str">
            <v>Offshore</v>
          </cell>
          <cell r="F112" t="str">
            <v>Chennai</v>
          </cell>
          <cell r="G112">
            <v>22.66</v>
          </cell>
          <cell r="H112" t="str">
            <v>L1</v>
          </cell>
          <cell r="I112" t="str">
            <v>JAVA04 CTB</v>
          </cell>
          <cell r="J112" t="str">
            <v>Global Financial Services</v>
          </cell>
          <cell r="K112" t="str">
            <v>FS</v>
          </cell>
          <cell r="L112" t="str">
            <v>Guy Chiarello</v>
          </cell>
          <cell r="M112" t="str">
            <v>Tony Hai</v>
          </cell>
          <cell r="N112" t="str">
            <v>David Probst</v>
          </cell>
          <cell r="O112" t="str">
            <v>Andy Miller</v>
          </cell>
          <cell r="P112" t="str">
            <v>Lance Foreman</v>
          </cell>
          <cell r="Q112" t="str">
            <v>Senthivel, Esakkiappan</v>
          </cell>
          <cell r="R112" t="str">
            <v>Y</v>
          </cell>
          <cell r="S112" t="str">
            <v>L2</v>
          </cell>
          <cell r="T112">
            <v>0</v>
          </cell>
          <cell r="U112">
            <v>0</v>
          </cell>
          <cell r="V112">
            <v>0</v>
          </cell>
          <cell r="W112">
            <v>0</v>
          </cell>
          <cell r="X112" t="str">
            <v>N</v>
          </cell>
          <cell r="Y112">
            <v>0</v>
          </cell>
          <cell r="Z112">
            <v>0</v>
          </cell>
          <cell r="AA112">
            <v>0</v>
          </cell>
          <cell r="AB112" t="str">
            <v>Done</v>
          </cell>
        </row>
        <row r="113">
          <cell r="B113">
            <v>266417</v>
          </cell>
          <cell r="C113" t="str">
            <v xml:space="preserve">Sabeer Abbas,A G </v>
          </cell>
          <cell r="D113" t="str">
            <v>F8TZCFO</v>
          </cell>
          <cell r="E113" t="str">
            <v>Offshore</v>
          </cell>
          <cell r="F113" t="str">
            <v>Chennai</v>
          </cell>
          <cell r="G113">
            <v>26.78</v>
          </cell>
          <cell r="H113" t="str">
            <v>L3</v>
          </cell>
          <cell r="I113" t="str">
            <v>ODEV5</v>
          </cell>
          <cell r="J113" t="str">
            <v>Global Financial Services</v>
          </cell>
          <cell r="K113" t="str">
            <v>FS</v>
          </cell>
          <cell r="L113" t="str">
            <v>Guy Chiarello</v>
          </cell>
          <cell r="M113" t="str">
            <v>Tony Hai</v>
          </cell>
          <cell r="N113" t="str">
            <v>Cindy Bender</v>
          </cell>
          <cell r="O113" t="str">
            <v>Ricky Johnson</v>
          </cell>
          <cell r="P113" t="str">
            <v>Damon Colyer</v>
          </cell>
          <cell r="Q113" t="str">
            <v>Senthivel, Esakkiappan</v>
          </cell>
          <cell r="R113" t="str">
            <v>N</v>
          </cell>
          <cell r="S113" t="str">
            <v>L3</v>
          </cell>
          <cell r="T113">
            <v>0</v>
          </cell>
          <cell r="U113">
            <v>0</v>
          </cell>
          <cell r="V113" t="str">
            <v xml:space="preserve"> </v>
          </cell>
          <cell r="W113" t="str">
            <v xml:space="preserve"> </v>
          </cell>
          <cell r="X113" t="str">
            <v>N</v>
          </cell>
          <cell r="Y113">
            <v>0</v>
          </cell>
          <cell r="Z113" t="e">
            <v>#VALUE!</v>
          </cell>
          <cell r="AA113">
            <v>0</v>
          </cell>
          <cell r="AB113" t="str">
            <v>Done</v>
          </cell>
        </row>
        <row r="114">
          <cell r="B114">
            <v>390194</v>
          </cell>
          <cell r="C114" t="str">
            <v>SAI KISHORE,PAPANI</v>
          </cell>
          <cell r="D114" t="str">
            <v>f14rfe2</v>
          </cell>
          <cell r="E114" t="str">
            <v>Offshore</v>
          </cell>
          <cell r="F114" t="str">
            <v>Chennai</v>
          </cell>
          <cell r="G114">
            <v>24.72</v>
          </cell>
          <cell r="H114" t="str">
            <v>L2</v>
          </cell>
          <cell r="I114" t="str">
            <v>TM05K</v>
          </cell>
          <cell r="J114" t="str">
            <v>Global Financial Services</v>
          </cell>
          <cell r="K114" t="str">
            <v>FS</v>
          </cell>
          <cell r="L114" t="str">
            <v>Guy Chiarello</v>
          </cell>
          <cell r="M114" t="str">
            <v>Tony Hai</v>
          </cell>
          <cell r="N114" t="str">
            <v>Frank Barker</v>
          </cell>
          <cell r="O114" t="str">
            <v>Brian O’Connor</v>
          </cell>
          <cell r="P114" t="str">
            <v>Joe Hawk</v>
          </cell>
          <cell r="Q114" t="str">
            <v>Senthivel, Esakkiappan</v>
          </cell>
          <cell r="R114" t="str">
            <v>Y</v>
          </cell>
          <cell r="S114" t="str">
            <v>L3</v>
          </cell>
          <cell r="T114">
            <v>0</v>
          </cell>
          <cell r="U114">
            <v>0</v>
          </cell>
          <cell r="V114">
            <v>0</v>
          </cell>
          <cell r="W114">
            <v>0</v>
          </cell>
          <cell r="X114" t="str">
            <v>N</v>
          </cell>
          <cell r="Y114">
            <v>0</v>
          </cell>
          <cell r="Z114">
            <v>0</v>
          </cell>
          <cell r="AA114">
            <v>0</v>
          </cell>
          <cell r="AB114" t="str">
            <v>Done</v>
          </cell>
        </row>
        <row r="115">
          <cell r="B115">
            <v>208868</v>
          </cell>
          <cell r="C115" t="str">
            <v xml:space="preserve">Sai Kumar,Sukka </v>
          </cell>
          <cell r="D115" t="str">
            <v>F7G0ECM</v>
          </cell>
          <cell r="E115" t="str">
            <v>Onsite</v>
          </cell>
          <cell r="F115" t="str">
            <v>Omaha</v>
          </cell>
          <cell r="G115">
            <v>64.89</v>
          </cell>
          <cell r="H115" t="str">
            <v>L2</v>
          </cell>
          <cell r="I115" t="str">
            <v>PAYPLC CTB</v>
          </cell>
          <cell r="J115" t="str">
            <v>Global Financial Services</v>
          </cell>
          <cell r="K115" t="str">
            <v>FS</v>
          </cell>
          <cell r="L115" t="str">
            <v>Guy Chiarello</v>
          </cell>
          <cell r="M115" t="str">
            <v>Tony Hai</v>
          </cell>
          <cell r="N115" t="str">
            <v>David Probst</v>
          </cell>
          <cell r="O115" t="str">
            <v>Dennis Hill</v>
          </cell>
          <cell r="P115" t="str">
            <v>Dennis Mehmen</v>
          </cell>
          <cell r="Q115" t="str">
            <v>Senthivel, Esakkiappan</v>
          </cell>
          <cell r="R115" t="str">
            <v>Y</v>
          </cell>
          <cell r="S115" t="str">
            <v>L3</v>
          </cell>
          <cell r="T115">
            <v>0</v>
          </cell>
          <cell r="U115">
            <v>0</v>
          </cell>
          <cell r="V115">
            <v>0</v>
          </cell>
          <cell r="W115">
            <v>0</v>
          </cell>
          <cell r="X115" t="str">
            <v>N</v>
          </cell>
          <cell r="Y115">
            <v>0</v>
          </cell>
          <cell r="Z115">
            <v>0</v>
          </cell>
          <cell r="AA115">
            <v>0</v>
          </cell>
          <cell r="AB115" t="str">
            <v>Done</v>
          </cell>
        </row>
        <row r="116">
          <cell r="B116">
            <v>448841</v>
          </cell>
          <cell r="C116" t="str">
            <v>Sai Priyanka,Patnala</v>
          </cell>
          <cell r="D116" t="str">
            <v>F2E7C61</v>
          </cell>
          <cell r="E116" t="str">
            <v>Offshore</v>
          </cell>
          <cell r="F116" t="str">
            <v>Chennai</v>
          </cell>
          <cell r="G116">
            <v>24.72</v>
          </cell>
          <cell r="H116" t="str">
            <v>L2</v>
          </cell>
          <cell r="I116" t="str">
            <v>ODEV3</v>
          </cell>
          <cell r="J116" t="str">
            <v>Global Financial Services</v>
          </cell>
          <cell r="K116" t="str">
            <v>FS</v>
          </cell>
          <cell r="L116" t="str">
            <v>Guy Chiarello</v>
          </cell>
          <cell r="M116" t="str">
            <v>Tony Hai</v>
          </cell>
          <cell r="N116" t="str">
            <v>Cindy Bender</v>
          </cell>
          <cell r="O116" t="str">
            <v>Ricky Johnson</v>
          </cell>
          <cell r="P116" t="str">
            <v>Nidhi Kumar</v>
          </cell>
          <cell r="Q116" t="str">
            <v>Senthivel, Esakkiappan</v>
          </cell>
          <cell r="R116">
            <v>0</v>
          </cell>
          <cell r="S116" t="str">
            <v>L2</v>
          </cell>
          <cell r="T116" t="str">
            <v>L1</v>
          </cell>
          <cell r="U116">
            <v>0</v>
          </cell>
          <cell r="V116">
            <v>22.66</v>
          </cell>
          <cell r="W116" t="str">
            <v>Y</v>
          </cell>
          <cell r="X116" t="str">
            <v>N</v>
          </cell>
          <cell r="Y116">
            <v>43190</v>
          </cell>
          <cell r="Z116">
            <v>4157.0799999999972</v>
          </cell>
          <cell r="AA116">
            <v>0</v>
          </cell>
          <cell r="AB116" t="str">
            <v>Done</v>
          </cell>
        </row>
        <row r="117">
          <cell r="B117">
            <v>356437</v>
          </cell>
          <cell r="C117" t="str">
            <v xml:space="preserve">Saikat,Sil </v>
          </cell>
          <cell r="D117" t="str">
            <v>F52NQ1M</v>
          </cell>
          <cell r="E117" t="str">
            <v>Offshore</v>
          </cell>
          <cell r="F117" t="str">
            <v>Kolkata</v>
          </cell>
          <cell r="G117">
            <v>24.72</v>
          </cell>
          <cell r="H117" t="str">
            <v>L2</v>
          </cell>
          <cell r="I117" t="str">
            <v>TM04C</v>
          </cell>
          <cell r="J117" t="str">
            <v>Global Financial Services</v>
          </cell>
          <cell r="K117" t="str">
            <v>FS</v>
          </cell>
          <cell r="L117" t="str">
            <v>Guy Chiarello</v>
          </cell>
          <cell r="M117" t="str">
            <v>Tony Hai</v>
          </cell>
          <cell r="N117" t="str">
            <v>Frank Barker</v>
          </cell>
          <cell r="O117" t="str">
            <v>Brian O’Connor</v>
          </cell>
          <cell r="P117" t="str">
            <v>Kevin Forsythe</v>
          </cell>
          <cell r="Q117" t="str">
            <v>Senthivel, Esakkiappan</v>
          </cell>
          <cell r="R117" t="str">
            <v>Y</v>
          </cell>
          <cell r="S117" t="str">
            <v>L3</v>
          </cell>
          <cell r="T117">
            <v>0</v>
          </cell>
          <cell r="U117">
            <v>0</v>
          </cell>
          <cell r="V117">
            <v>0</v>
          </cell>
          <cell r="W117">
            <v>0</v>
          </cell>
          <cell r="X117" t="str">
            <v>N</v>
          </cell>
          <cell r="Y117">
            <v>0</v>
          </cell>
          <cell r="Z117">
            <v>0</v>
          </cell>
          <cell r="AA117">
            <v>0</v>
          </cell>
          <cell r="AB117" t="str">
            <v>Done</v>
          </cell>
        </row>
        <row r="118">
          <cell r="B118">
            <v>290695</v>
          </cell>
          <cell r="C118" t="str">
            <v>Sakthi,G</v>
          </cell>
          <cell r="D118" t="str">
            <v>fa07enq</v>
          </cell>
          <cell r="E118" t="str">
            <v>Offshore</v>
          </cell>
          <cell r="F118" t="str">
            <v>Chennai</v>
          </cell>
          <cell r="G118">
            <v>24.72</v>
          </cell>
          <cell r="H118" t="str">
            <v>L2</v>
          </cell>
          <cell r="I118" t="str">
            <v>ODEV1</v>
          </cell>
          <cell r="J118" t="str">
            <v>Global Financial Services</v>
          </cell>
          <cell r="K118" t="str">
            <v>FS</v>
          </cell>
          <cell r="L118" t="str">
            <v>Guy Chiarello</v>
          </cell>
          <cell r="M118" t="str">
            <v>Tony Hai</v>
          </cell>
          <cell r="N118" t="str">
            <v>Cindy Bender</v>
          </cell>
          <cell r="O118" t="str">
            <v>Ricky Johnson</v>
          </cell>
          <cell r="P118" t="str">
            <v>Damon Colyer</v>
          </cell>
          <cell r="Q118" t="str">
            <v>Senthivel, Esakkiappan</v>
          </cell>
          <cell r="R118" t="str">
            <v>Y</v>
          </cell>
          <cell r="S118" t="str">
            <v>L3</v>
          </cell>
          <cell r="T118">
            <v>0</v>
          </cell>
          <cell r="U118">
            <v>0</v>
          </cell>
          <cell r="V118">
            <v>0</v>
          </cell>
          <cell r="W118">
            <v>0</v>
          </cell>
          <cell r="X118" t="str">
            <v>N</v>
          </cell>
          <cell r="Y118">
            <v>0</v>
          </cell>
          <cell r="Z118">
            <v>0</v>
          </cell>
          <cell r="AA118">
            <v>0</v>
          </cell>
          <cell r="AB118" t="str">
            <v>Done</v>
          </cell>
        </row>
        <row r="119">
          <cell r="B119">
            <v>503747</v>
          </cell>
          <cell r="C119" t="str">
            <v>SANGEETHA,PALANI</v>
          </cell>
          <cell r="D119" t="str">
            <v>F34TRFN</v>
          </cell>
          <cell r="E119" t="str">
            <v>Offshore</v>
          </cell>
          <cell r="F119" t="str">
            <v>Chennai</v>
          </cell>
          <cell r="G119">
            <v>22.66</v>
          </cell>
          <cell r="H119" t="str">
            <v>L1</v>
          </cell>
          <cell r="I119" t="str">
            <v>TM05K</v>
          </cell>
          <cell r="J119" t="str">
            <v>Global Financial Services</v>
          </cell>
          <cell r="K119" t="str">
            <v>FS</v>
          </cell>
          <cell r="L119" t="str">
            <v>Guy Chiarello</v>
          </cell>
          <cell r="M119" t="str">
            <v>Tony Hai</v>
          </cell>
          <cell r="N119" t="str">
            <v>Frank Barker</v>
          </cell>
          <cell r="O119" t="str">
            <v>Brian O’Connor</v>
          </cell>
          <cell r="P119" t="str">
            <v>Joe Hawk</v>
          </cell>
          <cell r="Q119" t="str">
            <v>Senthivel, Esakkiappan</v>
          </cell>
          <cell r="R119" t="str">
            <v>Y</v>
          </cell>
          <cell r="S119" t="str">
            <v>L2</v>
          </cell>
          <cell r="T119">
            <v>0</v>
          </cell>
          <cell r="U119">
            <v>0</v>
          </cell>
          <cell r="V119">
            <v>0</v>
          </cell>
          <cell r="W119">
            <v>0</v>
          </cell>
          <cell r="X119" t="str">
            <v>N</v>
          </cell>
          <cell r="Y119">
            <v>0</v>
          </cell>
          <cell r="Z119">
            <v>0</v>
          </cell>
          <cell r="AA119">
            <v>0</v>
          </cell>
          <cell r="AB119" t="str">
            <v>Done</v>
          </cell>
        </row>
        <row r="120">
          <cell r="B120">
            <v>205095</v>
          </cell>
          <cell r="C120" t="str">
            <v>Sankar Anand,Gurusamy</v>
          </cell>
          <cell r="D120" t="str">
            <v>F462DK4</v>
          </cell>
          <cell r="E120" t="str">
            <v>Onsite</v>
          </cell>
          <cell r="F120" t="str">
            <v>Omaha</v>
          </cell>
          <cell r="G120">
            <v>64.89</v>
          </cell>
          <cell r="H120" t="str">
            <v>L2</v>
          </cell>
          <cell r="I120" t="str">
            <v>TM89D-Resiliency</v>
          </cell>
          <cell r="J120" t="str">
            <v>Global Financial Services</v>
          </cell>
          <cell r="K120" t="str">
            <v>FS</v>
          </cell>
          <cell r="L120" t="str">
            <v>Guy Chiarello</v>
          </cell>
          <cell r="M120" t="str">
            <v>Tony Hai</v>
          </cell>
          <cell r="N120" t="str">
            <v>Frank Barker</v>
          </cell>
          <cell r="O120" t="str">
            <v>Muralidhar Chintapalli</v>
          </cell>
          <cell r="P120" t="str">
            <v>Muralidhar Chintapalli</v>
          </cell>
          <cell r="Q120" t="str">
            <v>Senthivel, Esakkiappan</v>
          </cell>
          <cell r="R120" t="str">
            <v>Y</v>
          </cell>
          <cell r="S120" t="str">
            <v>L3</v>
          </cell>
          <cell r="T120">
            <v>0</v>
          </cell>
          <cell r="U120">
            <v>0</v>
          </cell>
          <cell r="V120">
            <v>0</v>
          </cell>
          <cell r="W120">
            <v>0</v>
          </cell>
          <cell r="X120" t="str">
            <v>N</v>
          </cell>
          <cell r="Y120">
            <v>0</v>
          </cell>
          <cell r="Z120">
            <v>0</v>
          </cell>
          <cell r="AA120">
            <v>0</v>
          </cell>
          <cell r="AB120" t="str">
            <v>Done</v>
          </cell>
        </row>
        <row r="121">
          <cell r="B121">
            <v>372500</v>
          </cell>
          <cell r="C121" t="str">
            <v>Santhia Deepak,Thiyagarajan</v>
          </cell>
          <cell r="D121" t="str">
            <v>F9K0SOO</v>
          </cell>
          <cell r="E121" t="str">
            <v>Offshore</v>
          </cell>
          <cell r="F121" t="str">
            <v>Chennai</v>
          </cell>
          <cell r="G121">
            <v>24.72</v>
          </cell>
          <cell r="H121" t="str">
            <v>L2</v>
          </cell>
          <cell r="I121" t="str">
            <v>TM029</v>
          </cell>
          <cell r="J121" t="str">
            <v>Global Financial Services</v>
          </cell>
          <cell r="K121" t="str">
            <v>FS</v>
          </cell>
          <cell r="L121" t="str">
            <v>Guy Chiarello</v>
          </cell>
          <cell r="M121" t="str">
            <v>Tony Hai</v>
          </cell>
          <cell r="N121" t="str">
            <v>Frank Barker</v>
          </cell>
          <cell r="O121" t="str">
            <v>Dana Killinger</v>
          </cell>
          <cell r="P121" t="str">
            <v>Doug Plagge</v>
          </cell>
          <cell r="Q121" t="str">
            <v>Senthivel, Esakkiappan</v>
          </cell>
          <cell r="R121" t="str">
            <v>Y</v>
          </cell>
          <cell r="S121" t="str">
            <v>L3</v>
          </cell>
          <cell r="T121">
            <v>0</v>
          </cell>
          <cell r="U121">
            <v>0</v>
          </cell>
          <cell r="V121">
            <v>0</v>
          </cell>
          <cell r="W121">
            <v>0</v>
          </cell>
          <cell r="X121" t="str">
            <v>N</v>
          </cell>
          <cell r="Y121">
            <v>0</v>
          </cell>
          <cell r="Z121">
            <v>0</v>
          </cell>
          <cell r="AA121">
            <v>0</v>
          </cell>
          <cell r="AB121" t="str">
            <v>Done</v>
          </cell>
        </row>
        <row r="122">
          <cell r="B122">
            <v>224677</v>
          </cell>
          <cell r="C122" t="str">
            <v>Santu,Biswas</v>
          </cell>
          <cell r="D122" t="str">
            <v>sbiswas</v>
          </cell>
          <cell r="E122" t="str">
            <v>Offshore</v>
          </cell>
          <cell r="F122" t="str">
            <v>Kolkata</v>
          </cell>
          <cell r="G122">
            <v>24.72</v>
          </cell>
          <cell r="H122" t="str">
            <v>L2</v>
          </cell>
          <cell r="I122" t="str">
            <v>TM04C</v>
          </cell>
          <cell r="J122" t="str">
            <v>Global Financial Services</v>
          </cell>
          <cell r="K122" t="str">
            <v>FS</v>
          </cell>
          <cell r="L122" t="str">
            <v>Guy Chiarello</v>
          </cell>
          <cell r="M122" t="str">
            <v>Tony Hai</v>
          </cell>
          <cell r="N122" t="str">
            <v>Frank Barker</v>
          </cell>
          <cell r="O122" t="str">
            <v>Brian O’Connor</v>
          </cell>
          <cell r="P122" t="str">
            <v>Kevin Forsythe</v>
          </cell>
          <cell r="Q122" t="str">
            <v>Senthivel, Esakkiappan</v>
          </cell>
          <cell r="R122" t="str">
            <v>Y</v>
          </cell>
          <cell r="S122" t="str">
            <v>L3</v>
          </cell>
          <cell r="T122">
            <v>0</v>
          </cell>
          <cell r="U122">
            <v>0</v>
          </cell>
          <cell r="V122">
            <v>0</v>
          </cell>
          <cell r="W122">
            <v>0</v>
          </cell>
          <cell r="X122" t="str">
            <v>N</v>
          </cell>
          <cell r="Y122">
            <v>0</v>
          </cell>
          <cell r="Z122">
            <v>0</v>
          </cell>
          <cell r="AA122">
            <v>0</v>
          </cell>
          <cell r="AB122" t="str">
            <v>Done</v>
          </cell>
        </row>
        <row r="123">
          <cell r="B123">
            <v>134509</v>
          </cell>
          <cell r="C123" t="str">
            <v>Sarath Kumar,Sankar</v>
          </cell>
          <cell r="D123" t="str">
            <v>ssanka01</v>
          </cell>
          <cell r="E123" t="str">
            <v>Onsite</v>
          </cell>
          <cell r="F123" t="str">
            <v>Omaha</v>
          </cell>
          <cell r="G123">
            <v>66.95</v>
          </cell>
          <cell r="H123" t="str">
            <v>L3</v>
          </cell>
          <cell r="I123" t="str">
            <v>ODEV3</v>
          </cell>
          <cell r="J123" t="str">
            <v>Global Financial Services</v>
          </cell>
          <cell r="K123" t="str">
            <v>FS</v>
          </cell>
          <cell r="L123" t="str">
            <v>Guy Chiarello</v>
          </cell>
          <cell r="M123" t="str">
            <v>Tony Hai</v>
          </cell>
          <cell r="N123" t="str">
            <v>Cindy Bender</v>
          </cell>
          <cell r="O123" t="str">
            <v>Ricky Johnson</v>
          </cell>
          <cell r="P123" t="str">
            <v>Nidhi Kumar</v>
          </cell>
          <cell r="Q123" t="str">
            <v>Senthivel, Esakkiappan</v>
          </cell>
          <cell r="R123" t="str">
            <v>N</v>
          </cell>
          <cell r="S123" t="str">
            <v>L3</v>
          </cell>
          <cell r="T123">
            <v>0</v>
          </cell>
          <cell r="U123">
            <v>0</v>
          </cell>
          <cell r="V123">
            <v>0</v>
          </cell>
          <cell r="W123">
            <v>0</v>
          </cell>
          <cell r="X123" t="str">
            <v>N</v>
          </cell>
          <cell r="Y123">
            <v>0</v>
          </cell>
          <cell r="Z123">
            <v>0</v>
          </cell>
          <cell r="AA123">
            <v>0</v>
          </cell>
          <cell r="AB123" t="str">
            <v>Done</v>
          </cell>
        </row>
        <row r="124">
          <cell r="B124">
            <v>173386</v>
          </cell>
          <cell r="C124" t="str">
            <v xml:space="preserve">Saravanan,D J </v>
          </cell>
          <cell r="D124" t="str">
            <v>sdjayara</v>
          </cell>
          <cell r="E124" t="str">
            <v>Offshore</v>
          </cell>
          <cell r="F124" t="str">
            <v>Chennai</v>
          </cell>
          <cell r="G124">
            <v>26.78</v>
          </cell>
          <cell r="H124" t="str">
            <v>L3</v>
          </cell>
          <cell r="I124" t="str">
            <v>TM05K</v>
          </cell>
          <cell r="J124" t="str">
            <v>Global Financial Services</v>
          </cell>
          <cell r="K124" t="str">
            <v>FS</v>
          </cell>
          <cell r="L124" t="str">
            <v>Guy Chiarello</v>
          </cell>
          <cell r="M124" t="str">
            <v>Tony Hai</v>
          </cell>
          <cell r="N124" t="str">
            <v>Frank Barker</v>
          </cell>
          <cell r="O124" t="str">
            <v>Brian O’Connor</v>
          </cell>
          <cell r="P124" t="str">
            <v>Joe Hawk</v>
          </cell>
          <cell r="Q124" t="str">
            <v>Senthivel, Esakkiappan</v>
          </cell>
          <cell r="R124" t="str">
            <v>N</v>
          </cell>
          <cell r="S124" t="str">
            <v>L3</v>
          </cell>
          <cell r="T124">
            <v>0</v>
          </cell>
          <cell r="U124">
            <v>0</v>
          </cell>
          <cell r="V124">
            <v>0</v>
          </cell>
          <cell r="W124">
            <v>0</v>
          </cell>
          <cell r="X124" t="str">
            <v>N</v>
          </cell>
          <cell r="Y124">
            <v>0</v>
          </cell>
          <cell r="Z124">
            <v>0</v>
          </cell>
          <cell r="AA124">
            <v>0</v>
          </cell>
          <cell r="AB124" t="str">
            <v>Done</v>
          </cell>
        </row>
        <row r="125">
          <cell r="B125">
            <v>419223</v>
          </cell>
          <cell r="C125" t="str">
            <v>Sathish kumar,P</v>
          </cell>
          <cell r="D125" t="str">
            <v>F36EK87</v>
          </cell>
          <cell r="E125" t="str">
            <v>Offshore</v>
          </cell>
          <cell r="F125" t="str">
            <v>Chennai</v>
          </cell>
          <cell r="G125">
            <v>24.72</v>
          </cell>
          <cell r="H125" t="str">
            <v>L2</v>
          </cell>
          <cell r="I125" t="str">
            <v>ODEV8</v>
          </cell>
          <cell r="J125" t="str">
            <v>Global Financial Services</v>
          </cell>
          <cell r="K125" t="str">
            <v>FS</v>
          </cell>
          <cell r="L125" t="str">
            <v>Guy Chiarello</v>
          </cell>
          <cell r="M125" t="str">
            <v>Tony Hai</v>
          </cell>
          <cell r="N125" t="str">
            <v>Cindy Bender</v>
          </cell>
          <cell r="O125" t="str">
            <v>Joe Simoens</v>
          </cell>
          <cell r="P125" t="str">
            <v>Amy Murray</v>
          </cell>
          <cell r="Q125" t="str">
            <v>Senthivel, Esakkiappan</v>
          </cell>
          <cell r="R125" t="str">
            <v>Y</v>
          </cell>
          <cell r="S125" t="str">
            <v>L3</v>
          </cell>
          <cell r="T125">
            <v>0</v>
          </cell>
          <cell r="U125">
            <v>0</v>
          </cell>
          <cell r="V125">
            <v>0</v>
          </cell>
          <cell r="W125">
            <v>0</v>
          </cell>
          <cell r="X125" t="str">
            <v>N</v>
          </cell>
          <cell r="Y125">
            <v>0</v>
          </cell>
          <cell r="Z125">
            <v>0</v>
          </cell>
          <cell r="AA125">
            <v>0</v>
          </cell>
          <cell r="AB125" t="str">
            <v>Done</v>
          </cell>
        </row>
        <row r="126">
          <cell r="B126">
            <v>134985</v>
          </cell>
          <cell r="C126" t="str">
            <v>Satish,Pallamala</v>
          </cell>
          <cell r="D126" t="str">
            <v>F4KDGJ6</v>
          </cell>
          <cell r="E126" t="str">
            <v>Onsite</v>
          </cell>
          <cell r="F126" t="str">
            <v>Omaha</v>
          </cell>
          <cell r="G126">
            <v>64.89</v>
          </cell>
          <cell r="H126" t="str">
            <v>L2</v>
          </cell>
          <cell r="I126" t="str">
            <v>TM89D-Resiliency</v>
          </cell>
          <cell r="J126" t="str">
            <v>Global Financial Services</v>
          </cell>
          <cell r="K126" t="str">
            <v>FS</v>
          </cell>
          <cell r="L126" t="str">
            <v>Guy Chiarello</v>
          </cell>
          <cell r="M126" t="str">
            <v>Tony Hai</v>
          </cell>
          <cell r="N126" t="str">
            <v>Frank Barker</v>
          </cell>
          <cell r="O126" t="str">
            <v>Muralidhar Chintapalli</v>
          </cell>
          <cell r="P126" t="str">
            <v>Muralidhar Chintapalli</v>
          </cell>
          <cell r="Q126" t="str">
            <v>Senthivel, Esakkiappan</v>
          </cell>
          <cell r="R126" t="str">
            <v>Y</v>
          </cell>
          <cell r="S126" t="str">
            <v>L3</v>
          </cell>
          <cell r="T126">
            <v>0</v>
          </cell>
          <cell r="U126">
            <v>0</v>
          </cell>
          <cell r="V126">
            <v>0</v>
          </cell>
          <cell r="W126">
            <v>0</v>
          </cell>
          <cell r="X126" t="str">
            <v>N</v>
          </cell>
          <cell r="Y126">
            <v>0</v>
          </cell>
          <cell r="Z126">
            <v>0</v>
          </cell>
          <cell r="AA126">
            <v>0</v>
          </cell>
          <cell r="AB126" t="str">
            <v>Done</v>
          </cell>
        </row>
        <row r="127">
          <cell r="B127">
            <v>223121</v>
          </cell>
          <cell r="C127" t="str">
            <v xml:space="preserve">Sayan,Ghosh </v>
          </cell>
          <cell r="D127" t="str">
            <v>sghosh06</v>
          </cell>
          <cell r="E127" t="str">
            <v>Onsite</v>
          </cell>
          <cell r="F127" t="str">
            <v>Omaha</v>
          </cell>
          <cell r="G127">
            <v>66.95</v>
          </cell>
          <cell r="H127" t="str">
            <v>L3</v>
          </cell>
          <cell r="I127" t="str">
            <v>TM04C</v>
          </cell>
          <cell r="J127" t="str">
            <v>Global Financial Services</v>
          </cell>
          <cell r="K127" t="str">
            <v>FS</v>
          </cell>
          <cell r="L127" t="str">
            <v>Guy Chiarello</v>
          </cell>
          <cell r="M127" t="str">
            <v>Tony Hai</v>
          </cell>
          <cell r="N127" t="str">
            <v>Frank Barker</v>
          </cell>
          <cell r="O127" t="str">
            <v>Brian O’Connor</v>
          </cell>
          <cell r="P127" t="str">
            <v>Kevin Forsythe</v>
          </cell>
          <cell r="Q127" t="str">
            <v>Senthivel, Esakkiappan</v>
          </cell>
          <cell r="R127" t="str">
            <v>N</v>
          </cell>
          <cell r="S127" t="str">
            <v>L3</v>
          </cell>
          <cell r="T127">
            <v>0</v>
          </cell>
          <cell r="U127">
            <v>0</v>
          </cell>
          <cell r="V127">
            <v>0</v>
          </cell>
          <cell r="W127">
            <v>0</v>
          </cell>
          <cell r="X127" t="str">
            <v>N</v>
          </cell>
          <cell r="Y127">
            <v>0</v>
          </cell>
          <cell r="Z127">
            <v>0</v>
          </cell>
          <cell r="AA127">
            <v>0</v>
          </cell>
          <cell r="AB127" t="str">
            <v>Done</v>
          </cell>
        </row>
        <row r="128">
          <cell r="B128">
            <v>484251</v>
          </cell>
          <cell r="C128" t="str">
            <v>Senthil Kumar,R K</v>
          </cell>
          <cell r="D128" t="str">
            <v>F75M9WX</v>
          </cell>
          <cell r="E128" t="str">
            <v>Offshore</v>
          </cell>
          <cell r="F128" t="str">
            <v>Chennai</v>
          </cell>
          <cell r="G128">
            <v>28.84</v>
          </cell>
          <cell r="H128" t="str">
            <v>L3</v>
          </cell>
          <cell r="I128" t="str">
            <v>TM05K</v>
          </cell>
          <cell r="J128" t="str">
            <v>Global Financial Services</v>
          </cell>
          <cell r="K128" t="str">
            <v>FS</v>
          </cell>
          <cell r="L128" t="str">
            <v>Guy Chiarello</v>
          </cell>
          <cell r="M128" t="str">
            <v>Tony Hai</v>
          </cell>
          <cell r="N128" t="str">
            <v>Frank Barker</v>
          </cell>
          <cell r="O128" t="str">
            <v>Brian O’Connor</v>
          </cell>
          <cell r="P128" t="str">
            <v>Joe Hawk</v>
          </cell>
          <cell r="Q128" t="str">
            <v>Senthivel, Esakkiappan</v>
          </cell>
          <cell r="R128" t="str">
            <v>N</v>
          </cell>
          <cell r="S128" t="str">
            <v>L3</v>
          </cell>
          <cell r="T128">
            <v>0</v>
          </cell>
          <cell r="U128">
            <v>0</v>
          </cell>
          <cell r="V128" t="str">
            <v xml:space="preserve"> </v>
          </cell>
          <cell r="W128" t="str">
            <v xml:space="preserve"> </v>
          </cell>
          <cell r="X128" t="str">
            <v>N</v>
          </cell>
          <cell r="Y128">
            <v>0</v>
          </cell>
          <cell r="Z128" t="e">
            <v>#VALUE!</v>
          </cell>
          <cell r="AA128">
            <v>0</v>
          </cell>
          <cell r="AB128" t="str">
            <v>Done</v>
          </cell>
        </row>
        <row r="129">
          <cell r="B129">
            <v>262005</v>
          </cell>
          <cell r="C129" t="str">
            <v xml:space="preserve">Senthil,kumaran R </v>
          </cell>
          <cell r="D129" t="str">
            <v>F53PFOD</v>
          </cell>
          <cell r="E129" t="str">
            <v>Offshore</v>
          </cell>
          <cell r="F129" t="str">
            <v>Chennai</v>
          </cell>
          <cell r="G129">
            <v>24.72</v>
          </cell>
          <cell r="H129" t="str">
            <v>L2</v>
          </cell>
          <cell r="I129" t="str">
            <v>TD08A</v>
          </cell>
          <cell r="J129" t="str">
            <v>Global Financial Services</v>
          </cell>
          <cell r="K129" t="str">
            <v>FS</v>
          </cell>
          <cell r="L129" t="str">
            <v>Guy Chiarello</v>
          </cell>
          <cell r="M129" t="str">
            <v>Tony Hai</v>
          </cell>
          <cell r="N129" t="str">
            <v>Frank Barker</v>
          </cell>
          <cell r="O129" t="str">
            <v>Brian O’Connor</v>
          </cell>
          <cell r="P129" t="str">
            <v>Rommy Rudolfi</v>
          </cell>
          <cell r="Q129" t="str">
            <v>Senthivel, Esakkiappan</v>
          </cell>
          <cell r="R129" t="str">
            <v>Y</v>
          </cell>
          <cell r="S129" t="str">
            <v>L3</v>
          </cell>
          <cell r="T129">
            <v>0</v>
          </cell>
          <cell r="U129">
            <v>0</v>
          </cell>
          <cell r="V129">
            <v>0</v>
          </cell>
          <cell r="W129">
            <v>0</v>
          </cell>
          <cell r="X129" t="str">
            <v>N</v>
          </cell>
          <cell r="Y129">
            <v>0</v>
          </cell>
          <cell r="Z129">
            <v>0</v>
          </cell>
          <cell r="AA129">
            <v>0</v>
          </cell>
          <cell r="AB129" t="str">
            <v>Done</v>
          </cell>
        </row>
        <row r="130">
          <cell r="B130">
            <v>444992</v>
          </cell>
          <cell r="C130" t="str">
            <v>Shankar Raj,Jegadeesan</v>
          </cell>
          <cell r="D130" t="str">
            <v>F9SRRHU</v>
          </cell>
          <cell r="E130" t="str">
            <v>Onsite</v>
          </cell>
          <cell r="F130" t="str">
            <v>Omaha</v>
          </cell>
          <cell r="G130">
            <v>77.25</v>
          </cell>
          <cell r="H130" t="str">
            <v>L2</v>
          </cell>
          <cell r="I130" t="str">
            <v>PM Group-Others</v>
          </cell>
          <cell r="J130" t="str">
            <v>Global Financial Services</v>
          </cell>
          <cell r="K130" t="str">
            <v>FS</v>
          </cell>
          <cell r="L130" t="str">
            <v>Guy Chiarello</v>
          </cell>
          <cell r="M130" t="str">
            <v>Tony Hai</v>
          </cell>
          <cell r="N130" t="str">
            <v>Jacob Granek</v>
          </cell>
          <cell r="O130" t="str">
            <v>Donna Rossitto</v>
          </cell>
          <cell r="P130" t="str">
            <v>Donna Rossitto</v>
          </cell>
          <cell r="Q130" t="str">
            <v>Senthivel, Esakkiappan</v>
          </cell>
          <cell r="R130">
            <v>0</v>
          </cell>
          <cell r="S130" t="str">
            <v>L3</v>
          </cell>
          <cell r="T130" t="str">
            <v>L1</v>
          </cell>
          <cell r="U130" t="str">
            <v>Onsite</v>
          </cell>
          <cell r="V130">
            <v>72.099999999999994</v>
          </cell>
          <cell r="W130" t="str">
            <v>Y</v>
          </cell>
          <cell r="X130" t="str">
            <v>Y</v>
          </cell>
          <cell r="Y130">
            <v>43281</v>
          </cell>
          <cell r="Z130">
            <v>10392.700000000012</v>
          </cell>
          <cell r="AA130">
            <v>0</v>
          </cell>
          <cell r="AB130" t="str">
            <v>Done</v>
          </cell>
        </row>
        <row r="131">
          <cell r="B131">
            <v>455340</v>
          </cell>
          <cell r="C131" t="str">
            <v>Shibson,Pati</v>
          </cell>
          <cell r="D131" t="str">
            <v>F29A0XG</v>
          </cell>
          <cell r="E131" t="str">
            <v>Offshore</v>
          </cell>
          <cell r="F131" t="str">
            <v>Kolkata</v>
          </cell>
          <cell r="G131">
            <v>22.66</v>
          </cell>
          <cell r="H131" t="str">
            <v>L1</v>
          </cell>
          <cell r="I131" t="str">
            <v>TM04C</v>
          </cell>
          <cell r="J131" t="str">
            <v>Global Financial Services</v>
          </cell>
          <cell r="K131" t="str">
            <v>FS</v>
          </cell>
          <cell r="L131" t="str">
            <v>Guy Chiarello</v>
          </cell>
          <cell r="M131" t="str">
            <v>Tony Hai</v>
          </cell>
          <cell r="N131" t="str">
            <v>Frank Barker</v>
          </cell>
          <cell r="O131" t="str">
            <v>Brian O’Connor</v>
          </cell>
          <cell r="P131" t="str">
            <v>Kevin Forsythe</v>
          </cell>
          <cell r="Q131" t="str">
            <v>Senthivel, Esakkiappan</v>
          </cell>
          <cell r="R131" t="str">
            <v>Y</v>
          </cell>
          <cell r="S131" t="str">
            <v>L2</v>
          </cell>
          <cell r="T131">
            <v>0</v>
          </cell>
          <cell r="U131">
            <v>0</v>
          </cell>
          <cell r="V131">
            <v>0</v>
          </cell>
          <cell r="W131">
            <v>0</v>
          </cell>
          <cell r="X131" t="str">
            <v>N</v>
          </cell>
          <cell r="Y131">
            <v>0</v>
          </cell>
          <cell r="Z131">
            <v>0</v>
          </cell>
          <cell r="AA131">
            <v>0</v>
          </cell>
          <cell r="AB131" t="str">
            <v>Done</v>
          </cell>
        </row>
        <row r="132">
          <cell r="B132">
            <v>136174</v>
          </cell>
          <cell r="C132" t="str">
            <v xml:space="preserve">Shobhit,Shyam </v>
          </cell>
          <cell r="D132" t="str">
            <v>SSHYAM01</v>
          </cell>
          <cell r="E132" t="str">
            <v>Onsite</v>
          </cell>
          <cell r="F132" t="str">
            <v>Atlanta</v>
          </cell>
          <cell r="G132">
            <v>66.95</v>
          </cell>
          <cell r="H132" t="str">
            <v>L3</v>
          </cell>
          <cell r="I132" t="str">
            <v>PAYPLC CTB</v>
          </cell>
          <cell r="J132" t="str">
            <v>Global Financial Services</v>
          </cell>
          <cell r="K132" t="str">
            <v>FS</v>
          </cell>
          <cell r="L132" t="str">
            <v>Guy Chiarello</v>
          </cell>
          <cell r="M132" t="str">
            <v>Tony Hai</v>
          </cell>
          <cell r="N132" t="str">
            <v>David Probst</v>
          </cell>
          <cell r="O132" t="str">
            <v>Dennis Hill</v>
          </cell>
          <cell r="P132" t="str">
            <v>Dennis Mehmen</v>
          </cell>
          <cell r="Q132" t="str">
            <v>Senthivel, Esakkiappan</v>
          </cell>
          <cell r="R132" t="str">
            <v>N</v>
          </cell>
          <cell r="S132" t="str">
            <v>L3</v>
          </cell>
          <cell r="T132">
            <v>0</v>
          </cell>
          <cell r="U132">
            <v>0</v>
          </cell>
          <cell r="V132">
            <v>0</v>
          </cell>
          <cell r="W132">
            <v>0</v>
          </cell>
          <cell r="X132" t="str">
            <v>N</v>
          </cell>
          <cell r="Y132">
            <v>0</v>
          </cell>
          <cell r="Z132">
            <v>0</v>
          </cell>
          <cell r="AA132">
            <v>0</v>
          </cell>
          <cell r="AB132" t="str">
            <v>Done</v>
          </cell>
        </row>
        <row r="133">
          <cell r="B133">
            <v>599533</v>
          </cell>
          <cell r="C133" t="str">
            <v>Shreeta,Mohanty</v>
          </cell>
          <cell r="D133" t="str">
            <v>F20WK7I</v>
          </cell>
          <cell r="E133" t="str">
            <v>Offshore</v>
          </cell>
          <cell r="F133" t="str">
            <v>Kolkata</v>
          </cell>
          <cell r="G133">
            <v>22.66</v>
          </cell>
          <cell r="H133" t="str">
            <v>L1</v>
          </cell>
          <cell r="I133" t="str">
            <v>TM04C</v>
          </cell>
          <cell r="J133" t="str">
            <v>Global Financial Services</v>
          </cell>
          <cell r="K133" t="str">
            <v>FS</v>
          </cell>
          <cell r="L133" t="str">
            <v>Guy Chiarello</v>
          </cell>
          <cell r="M133" t="str">
            <v>Tony Hai</v>
          </cell>
          <cell r="N133" t="str">
            <v>Frank Barker</v>
          </cell>
          <cell r="O133" t="str">
            <v>Brian O’Connor</v>
          </cell>
          <cell r="P133" t="str">
            <v>Kevin Forsythe</v>
          </cell>
          <cell r="Q133" t="str">
            <v>Senthivel, Esakkiappan</v>
          </cell>
          <cell r="R133" t="str">
            <v>N</v>
          </cell>
          <cell r="S133" t="str">
            <v>L1</v>
          </cell>
          <cell r="T133">
            <v>0</v>
          </cell>
          <cell r="U133">
            <v>0</v>
          </cell>
          <cell r="V133">
            <v>0</v>
          </cell>
          <cell r="W133">
            <v>0</v>
          </cell>
          <cell r="X133" t="str">
            <v>N</v>
          </cell>
          <cell r="Y133">
            <v>0</v>
          </cell>
          <cell r="Z133">
            <v>0</v>
          </cell>
          <cell r="AA133">
            <v>0</v>
          </cell>
          <cell r="AB133" t="str">
            <v>Done</v>
          </cell>
        </row>
        <row r="134">
          <cell r="B134">
            <v>367084</v>
          </cell>
          <cell r="C134" t="str">
            <v xml:space="preserve">Shyam Kumar,Krishnamoorthy </v>
          </cell>
          <cell r="D134" t="str">
            <v>F8MFVO4</v>
          </cell>
          <cell r="E134" t="str">
            <v>Offshore</v>
          </cell>
          <cell r="F134" t="str">
            <v xml:space="preserve">Chennai                       </v>
          </cell>
          <cell r="G134">
            <v>28.84</v>
          </cell>
          <cell r="H134" t="str">
            <v>L1</v>
          </cell>
          <cell r="I134" t="str">
            <v>PM Group-Others</v>
          </cell>
          <cell r="J134" t="str">
            <v>Global Financial Services</v>
          </cell>
          <cell r="K134" t="str">
            <v>FS</v>
          </cell>
          <cell r="L134" t="str">
            <v>Guy Chiarello</v>
          </cell>
          <cell r="M134" t="str">
            <v>Tony Hai</v>
          </cell>
          <cell r="N134" t="str">
            <v>Jacob Granek</v>
          </cell>
          <cell r="O134" t="str">
            <v>Donna Rossitto</v>
          </cell>
          <cell r="P134" t="str">
            <v>Donna Rossitto</v>
          </cell>
          <cell r="Q134" t="str">
            <v>Senthivel, Esakkiappan</v>
          </cell>
          <cell r="R134" t="str">
            <v>Y</v>
          </cell>
          <cell r="S134" t="str">
            <v>L3</v>
          </cell>
          <cell r="T134">
            <v>0</v>
          </cell>
          <cell r="U134">
            <v>0</v>
          </cell>
          <cell r="V134">
            <v>0</v>
          </cell>
          <cell r="W134">
            <v>0</v>
          </cell>
          <cell r="X134" t="str">
            <v>N</v>
          </cell>
          <cell r="Y134">
            <v>0</v>
          </cell>
          <cell r="Z134">
            <v>0</v>
          </cell>
          <cell r="AA134">
            <v>0</v>
          </cell>
          <cell r="AB134" t="str">
            <v>Done</v>
          </cell>
        </row>
        <row r="135">
          <cell r="B135">
            <v>575284</v>
          </cell>
          <cell r="C135" t="str">
            <v>Siddartha,Y S</v>
          </cell>
          <cell r="D135" t="str">
            <v>FBW8HFE</v>
          </cell>
          <cell r="E135" t="str">
            <v>Offshore</v>
          </cell>
          <cell r="F135" t="str">
            <v>Chennai</v>
          </cell>
          <cell r="G135">
            <v>22.66</v>
          </cell>
          <cell r="H135" t="str">
            <v>L1</v>
          </cell>
          <cell r="I135" t="str">
            <v>TM411</v>
          </cell>
          <cell r="J135" t="str">
            <v>Global Financial Services</v>
          </cell>
          <cell r="K135" t="str">
            <v>FS</v>
          </cell>
          <cell r="L135" t="str">
            <v>Guy Chiarello</v>
          </cell>
          <cell r="M135" t="str">
            <v>Tony Hai</v>
          </cell>
          <cell r="N135" t="str">
            <v>Frank Barker</v>
          </cell>
          <cell r="O135" t="str">
            <v>Dana Killinger</v>
          </cell>
          <cell r="P135" t="str">
            <v>Dana Killinger</v>
          </cell>
          <cell r="Q135" t="str">
            <v>Senthivel, Esakkiappan</v>
          </cell>
          <cell r="R135" t="str">
            <v>N</v>
          </cell>
          <cell r="S135" t="str">
            <v>L1</v>
          </cell>
          <cell r="T135">
            <v>0</v>
          </cell>
          <cell r="U135">
            <v>0</v>
          </cell>
          <cell r="V135">
            <v>0</v>
          </cell>
          <cell r="W135">
            <v>0</v>
          </cell>
          <cell r="X135" t="str">
            <v>N</v>
          </cell>
          <cell r="Y135">
            <v>0</v>
          </cell>
          <cell r="Z135">
            <v>0</v>
          </cell>
          <cell r="AA135">
            <v>0</v>
          </cell>
          <cell r="AB135" t="str">
            <v>Done</v>
          </cell>
        </row>
        <row r="136">
          <cell r="B136">
            <v>584524</v>
          </cell>
          <cell r="C136" t="str">
            <v>Siddharth,Natarajan</v>
          </cell>
          <cell r="D136" t="str">
            <v>FAQTERF</v>
          </cell>
          <cell r="E136" t="str">
            <v>Offshore</v>
          </cell>
          <cell r="F136" t="str">
            <v>Chennai</v>
          </cell>
          <cell r="G136">
            <v>24.72</v>
          </cell>
          <cell r="H136" t="str">
            <v>L2</v>
          </cell>
          <cell r="I136" t="str">
            <v>TM029</v>
          </cell>
          <cell r="J136" t="str">
            <v>Global Financial Services</v>
          </cell>
          <cell r="K136" t="str">
            <v>FS</v>
          </cell>
          <cell r="L136" t="str">
            <v>Guy Chiarello</v>
          </cell>
          <cell r="M136" t="str">
            <v>Tony Hai</v>
          </cell>
          <cell r="N136" t="str">
            <v>Frank Barker</v>
          </cell>
          <cell r="O136" t="str">
            <v>Dana Killinger</v>
          </cell>
          <cell r="P136" t="str">
            <v>Doug Plagge</v>
          </cell>
          <cell r="Q136" t="str">
            <v>Senthivel, Esakkiappan</v>
          </cell>
          <cell r="R136" t="str">
            <v>Y</v>
          </cell>
          <cell r="S136" t="str">
            <v>L3</v>
          </cell>
          <cell r="T136">
            <v>0</v>
          </cell>
          <cell r="U136">
            <v>0</v>
          </cell>
          <cell r="V136">
            <v>0</v>
          </cell>
          <cell r="W136">
            <v>0</v>
          </cell>
          <cell r="X136" t="str">
            <v>N</v>
          </cell>
          <cell r="Y136">
            <v>0</v>
          </cell>
          <cell r="Z136">
            <v>0</v>
          </cell>
          <cell r="AA136">
            <v>0</v>
          </cell>
          <cell r="AB136" t="str">
            <v>Done</v>
          </cell>
        </row>
        <row r="137">
          <cell r="B137">
            <v>122709</v>
          </cell>
          <cell r="C137" t="str">
            <v xml:space="preserve">Sikkandar,Syed Badrudeen </v>
          </cell>
          <cell r="D137" t="str">
            <v>F6CHR6L</v>
          </cell>
          <cell r="E137" t="str">
            <v>Offshore</v>
          </cell>
          <cell r="F137" t="str">
            <v>Chennai</v>
          </cell>
          <cell r="G137">
            <v>28.84</v>
          </cell>
          <cell r="H137" t="str">
            <v>L3</v>
          </cell>
          <cell r="I137" t="str">
            <v>ODEV8</v>
          </cell>
          <cell r="J137" t="str">
            <v>Global Financial Services</v>
          </cell>
          <cell r="K137" t="str">
            <v>FS</v>
          </cell>
          <cell r="L137" t="str">
            <v>Guy Chiarello</v>
          </cell>
          <cell r="M137" t="str">
            <v>Tony Hai</v>
          </cell>
          <cell r="N137" t="str">
            <v>Cindy Bender</v>
          </cell>
          <cell r="O137" t="str">
            <v>Joe Simoens</v>
          </cell>
          <cell r="P137" t="str">
            <v>Amy Murray</v>
          </cell>
          <cell r="Q137" t="str">
            <v>Senthivel, Esakkiappan</v>
          </cell>
          <cell r="R137" t="str">
            <v>N</v>
          </cell>
          <cell r="S137" t="str">
            <v>L3</v>
          </cell>
          <cell r="T137">
            <v>0</v>
          </cell>
          <cell r="U137">
            <v>0</v>
          </cell>
          <cell r="V137" t="str">
            <v xml:space="preserve"> </v>
          </cell>
          <cell r="W137" t="str">
            <v xml:space="preserve"> </v>
          </cell>
          <cell r="X137" t="str">
            <v>N</v>
          </cell>
          <cell r="Y137">
            <v>0</v>
          </cell>
          <cell r="Z137" t="e">
            <v>#VALUE!</v>
          </cell>
          <cell r="AA137">
            <v>0</v>
          </cell>
          <cell r="AB137" t="str">
            <v>Done</v>
          </cell>
        </row>
        <row r="138">
          <cell r="B138">
            <v>299890</v>
          </cell>
          <cell r="C138" t="str">
            <v xml:space="preserve">Sreedhar,S R </v>
          </cell>
          <cell r="D138" t="str">
            <v>F15HZOP</v>
          </cell>
          <cell r="E138" t="str">
            <v>Offshore</v>
          </cell>
          <cell r="F138" t="str">
            <v>Chennai</v>
          </cell>
          <cell r="G138">
            <v>26.78</v>
          </cell>
          <cell r="H138" t="str">
            <v>L3</v>
          </cell>
          <cell r="I138" t="str">
            <v>TM02R</v>
          </cell>
          <cell r="J138" t="str">
            <v>Global Financial Services</v>
          </cell>
          <cell r="K138" t="str">
            <v>FS</v>
          </cell>
          <cell r="L138" t="str">
            <v>Guy Chiarello</v>
          </cell>
          <cell r="M138" t="str">
            <v>Tony Hai</v>
          </cell>
          <cell r="N138" t="str">
            <v>Frank Barker</v>
          </cell>
          <cell r="O138" t="str">
            <v>Dana Killinger</v>
          </cell>
          <cell r="P138" t="str">
            <v>Doug Plagge</v>
          </cell>
          <cell r="Q138" t="str">
            <v>Senthivel, Esakkiappan</v>
          </cell>
          <cell r="R138" t="str">
            <v>N</v>
          </cell>
          <cell r="S138" t="str">
            <v>L3</v>
          </cell>
          <cell r="T138">
            <v>0</v>
          </cell>
          <cell r="U138">
            <v>0</v>
          </cell>
          <cell r="V138" t="str">
            <v xml:space="preserve"> </v>
          </cell>
          <cell r="W138" t="str">
            <v xml:space="preserve"> </v>
          </cell>
          <cell r="X138" t="str">
            <v>N</v>
          </cell>
          <cell r="Y138">
            <v>0</v>
          </cell>
          <cell r="Z138" t="e">
            <v>#VALUE!</v>
          </cell>
          <cell r="AA138">
            <v>0</v>
          </cell>
          <cell r="AB138" t="str">
            <v>Done</v>
          </cell>
        </row>
        <row r="139">
          <cell r="B139">
            <v>371982</v>
          </cell>
          <cell r="C139" t="str">
            <v>Srinivasan,Muthukannu</v>
          </cell>
          <cell r="D139" t="str">
            <v>F4EPDLF</v>
          </cell>
          <cell r="E139" t="str">
            <v>Offshore</v>
          </cell>
          <cell r="F139" t="str">
            <v>Chennai</v>
          </cell>
          <cell r="G139">
            <v>24.72</v>
          </cell>
          <cell r="H139" t="str">
            <v>L2</v>
          </cell>
          <cell r="I139" t="str">
            <v>ODEV4</v>
          </cell>
          <cell r="J139" t="str">
            <v>Global Financial Services</v>
          </cell>
          <cell r="K139" t="str">
            <v>FS</v>
          </cell>
          <cell r="L139" t="str">
            <v>Guy Chiarello</v>
          </cell>
          <cell r="M139" t="str">
            <v>Tony Hai</v>
          </cell>
          <cell r="N139" t="str">
            <v>Cindy Bender</v>
          </cell>
          <cell r="O139" t="str">
            <v>Joe Simoens</v>
          </cell>
          <cell r="P139" t="str">
            <v>Ryan McGrail</v>
          </cell>
          <cell r="Q139" t="str">
            <v>Senthivel, Esakkiappan</v>
          </cell>
          <cell r="R139" t="str">
            <v>Y</v>
          </cell>
          <cell r="S139" t="str">
            <v>L3</v>
          </cell>
          <cell r="T139">
            <v>0</v>
          </cell>
          <cell r="U139">
            <v>0</v>
          </cell>
          <cell r="V139">
            <v>0</v>
          </cell>
          <cell r="W139">
            <v>0</v>
          </cell>
          <cell r="X139" t="str">
            <v>N</v>
          </cell>
          <cell r="Y139">
            <v>0</v>
          </cell>
          <cell r="Z139">
            <v>0</v>
          </cell>
          <cell r="AA139">
            <v>0</v>
          </cell>
          <cell r="AB139" t="str">
            <v>Done</v>
          </cell>
        </row>
        <row r="140">
          <cell r="B140">
            <v>180771</v>
          </cell>
          <cell r="C140" t="str">
            <v>Srinivasan,Thirunavukarasu</v>
          </cell>
          <cell r="D140" t="str">
            <v>F33FO9J</v>
          </cell>
          <cell r="E140" t="str">
            <v>Offshore</v>
          </cell>
          <cell r="F140" t="str">
            <v xml:space="preserve">Chennai                       </v>
          </cell>
          <cell r="G140">
            <v>28.84</v>
          </cell>
          <cell r="H140" t="str">
            <v>L1</v>
          </cell>
          <cell r="I140" t="str">
            <v>PM Group-Others</v>
          </cell>
          <cell r="J140" t="str">
            <v>Global Financial Services</v>
          </cell>
          <cell r="K140" t="str">
            <v>FS</v>
          </cell>
          <cell r="L140" t="str">
            <v>Guy Chiarello</v>
          </cell>
          <cell r="M140" t="str">
            <v>Tony Hai</v>
          </cell>
          <cell r="N140" t="str">
            <v>Jacob Granek</v>
          </cell>
          <cell r="O140" t="str">
            <v>Donna Rossitto</v>
          </cell>
          <cell r="P140" t="str">
            <v>Donna Rossitto</v>
          </cell>
          <cell r="Q140" t="str">
            <v>Senthivel, Esakkiappan</v>
          </cell>
          <cell r="R140" t="str">
            <v>N</v>
          </cell>
          <cell r="S140" t="str">
            <v>L1</v>
          </cell>
          <cell r="T140">
            <v>0</v>
          </cell>
          <cell r="U140">
            <v>0</v>
          </cell>
          <cell r="V140">
            <v>0</v>
          </cell>
          <cell r="W140">
            <v>0</v>
          </cell>
          <cell r="X140" t="str">
            <v>N</v>
          </cell>
          <cell r="Y140">
            <v>0</v>
          </cell>
          <cell r="Z140">
            <v>0</v>
          </cell>
          <cell r="AA140">
            <v>0</v>
          </cell>
          <cell r="AB140" t="str">
            <v>Done</v>
          </cell>
        </row>
        <row r="141">
          <cell r="B141">
            <v>503737</v>
          </cell>
          <cell r="C141" t="str">
            <v>SRIRAM,SENTHILNATHAN</v>
          </cell>
          <cell r="D141" t="str">
            <v>F3GS1K5</v>
          </cell>
          <cell r="E141" t="str">
            <v>Offshore</v>
          </cell>
          <cell r="F141" t="str">
            <v>Chennai</v>
          </cell>
          <cell r="G141">
            <v>22.66</v>
          </cell>
          <cell r="H141" t="str">
            <v>L1</v>
          </cell>
          <cell r="I141" t="str">
            <v>TM033</v>
          </cell>
          <cell r="J141" t="str">
            <v>Global Financial Services</v>
          </cell>
          <cell r="K141" t="str">
            <v>FS</v>
          </cell>
          <cell r="L141" t="str">
            <v>Guy Chiarello</v>
          </cell>
          <cell r="M141" t="str">
            <v>Tony Hai</v>
          </cell>
          <cell r="N141" t="str">
            <v>Cindy Bender</v>
          </cell>
          <cell r="O141" t="str">
            <v>Ricky Johnson</v>
          </cell>
          <cell r="P141" t="str">
            <v>Rita Nelson</v>
          </cell>
          <cell r="Q141" t="str">
            <v>Senthivel, Esakkiappan</v>
          </cell>
          <cell r="R141" t="str">
            <v>Y</v>
          </cell>
          <cell r="S141" t="str">
            <v>L2</v>
          </cell>
          <cell r="T141">
            <v>0</v>
          </cell>
          <cell r="U141">
            <v>0</v>
          </cell>
          <cell r="V141">
            <v>0</v>
          </cell>
          <cell r="W141">
            <v>0</v>
          </cell>
          <cell r="X141" t="str">
            <v>N</v>
          </cell>
          <cell r="Y141">
            <v>0</v>
          </cell>
          <cell r="Z141">
            <v>0</v>
          </cell>
          <cell r="AA141">
            <v>0</v>
          </cell>
          <cell r="AB141" t="str">
            <v>Done</v>
          </cell>
        </row>
        <row r="142">
          <cell r="B142">
            <v>170970</v>
          </cell>
          <cell r="C142" t="str">
            <v>Subashini,Chidambaram</v>
          </cell>
          <cell r="D142" t="str">
            <v>f5fxio8</v>
          </cell>
          <cell r="E142" t="str">
            <v>Offshore</v>
          </cell>
          <cell r="F142" t="str">
            <v>Chennai</v>
          </cell>
          <cell r="G142">
            <v>24.72</v>
          </cell>
          <cell r="H142" t="str">
            <v>L2</v>
          </cell>
          <cell r="I142" t="str">
            <v>ODEV3</v>
          </cell>
          <cell r="J142" t="str">
            <v>Global Financial Services</v>
          </cell>
          <cell r="K142" t="str">
            <v>FS</v>
          </cell>
          <cell r="L142" t="str">
            <v>Guy Chiarello</v>
          </cell>
          <cell r="M142" t="str">
            <v>Tony Hai</v>
          </cell>
          <cell r="N142" t="str">
            <v>Cindy Bender</v>
          </cell>
          <cell r="O142" t="str">
            <v>Ricky Johnson</v>
          </cell>
          <cell r="P142" t="str">
            <v>Nidhi Kumar</v>
          </cell>
          <cell r="Q142" t="str">
            <v>Senthivel, Esakkiappan</v>
          </cell>
          <cell r="R142" t="str">
            <v>Y</v>
          </cell>
          <cell r="S142" t="str">
            <v>L3</v>
          </cell>
          <cell r="T142">
            <v>0</v>
          </cell>
          <cell r="U142">
            <v>0</v>
          </cell>
          <cell r="V142">
            <v>0</v>
          </cell>
          <cell r="W142">
            <v>0</v>
          </cell>
          <cell r="X142" t="str">
            <v>N</v>
          </cell>
          <cell r="Y142">
            <v>0</v>
          </cell>
          <cell r="Z142">
            <v>0</v>
          </cell>
          <cell r="AA142">
            <v>0</v>
          </cell>
          <cell r="AB142" t="str">
            <v>Done</v>
          </cell>
        </row>
        <row r="143">
          <cell r="B143">
            <v>224982</v>
          </cell>
          <cell r="C143" t="str">
            <v>Subhajoy,Sengupta</v>
          </cell>
          <cell r="D143" t="str">
            <v>SSENGUPT</v>
          </cell>
          <cell r="E143" t="str">
            <v>Onsite</v>
          </cell>
          <cell r="F143" t="str">
            <v>Omaha</v>
          </cell>
          <cell r="G143">
            <v>66.95</v>
          </cell>
          <cell r="H143" t="str">
            <v>L3</v>
          </cell>
          <cell r="I143" t="str">
            <v>TM09J</v>
          </cell>
          <cell r="J143" t="str">
            <v>Global Financial Services</v>
          </cell>
          <cell r="K143" t="str">
            <v>FS</v>
          </cell>
          <cell r="L143" t="str">
            <v>Guy Chiarello</v>
          </cell>
          <cell r="M143" t="str">
            <v>Tony Hai</v>
          </cell>
          <cell r="N143" t="str">
            <v>Frank Barker</v>
          </cell>
          <cell r="O143" t="str">
            <v>Dana Killinger</v>
          </cell>
          <cell r="P143" t="str">
            <v>Jeremiah Maddock</v>
          </cell>
          <cell r="Q143" t="str">
            <v>Senthivel, Esakkiappan</v>
          </cell>
          <cell r="R143" t="str">
            <v>N</v>
          </cell>
          <cell r="S143" t="str">
            <v>L3</v>
          </cell>
          <cell r="T143">
            <v>0</v>
          </cell>
          <cell r="U143">
            <v>0</v>
          </cell>
          <cell r="V143">
            <v>0</v>
          </cell>
          <cell r="W143">
            <v>0</v>
          </cell>
          <cell r="X143" t="str">
            <v>N</v>
          </cell>
          <cell r="Y143">
            <v>0</v>
          </cell>
          <cell r="Z143">
            <v>0</v>
          </cell>
          <cell r="AA143">
            <v>0</v>
          </cell>
          <cell r="AB143" t="str">
            <v>Done</v>
          </cell>
        </row>
        <row r="144">
          <cell r="B144">
            <v>224727</v>
          </cell>
          <cell r="C144" t="str">
            <v>Subhendu,Das</v>
          </cell>
          <cell r="D144" t="str">
            <v>sdas09</v>
          </cell>
          <cell r="E144" t="str">
            <v>Offshore</v>
          </cell>
          <cell r="F144" t="str">
            <v>Kolkata</v>
          </cell>
          <cell r="G144">
            <v>26.78</v>
          </cell>
          <cell r="H144" t="str">
            <v>L3</v>
          </cell>
          <cell r="I144" t="str">
            <v>TM04C</v>
          </cell>
          <cell r="J144" t="str">
            <v>Global Financial Services</v>
          </cell>
          <cell r="K144" t="str">
            <v>FS</v>
          </cell>
          <cell r="L144" t="str">
            <v>Guy Chiarello</v>
          </cell>
          <cell r="M144" t="str">
            <v>Tony Hai</v>
          </cell>
          <cell r="N144" t="str">
            <v>Frank Barker</v>
          </cell>
          <cell r="O144" t="str">
            <v>Brian O’Connor</v>
          </cell>
          <cell r="P144" t="str">
            <v>Kevin Forsythe</v>
          </cell>
          <cell r="Q144" t="str">
            <v>Senthivel, Esakkiappan</v>
          </cell>
          <cell r="R144" t="str">
            <v>N</v>
          </cell>
          <cell r="S144" t="str">
            <v>L3</v>
          </cell>
          <cell r="T144">
            <v>0</v>
          </cell>
          <cell r="U144">
            <v>0</v>
          </cell>
          <cell r="V144">
            <v>0</v>
          </cell>
          <cell r="W144">
            <v>0</v>
          </cell>
          <cell r="X144" t="str">
            <v>N</v>
          </cell>
          <cell r="Y144">
            <v>0</v>
          </cell>
          <cell r="Z144">
            <v>0</v>
          </cell>
          <cell r="AA144">
            <v>0</v>
          </cell>
          <cell r="AB144" t="str">
            <v>Done</v>
          </cell>
        </row>
        <row r="145">
          <cell r="B145">
            <v>575747</v>
          </cell>
          <cell r="C145" t="str">
            <v>Suganya,Pandian</v>
          </cell>
          <cell r="D145" t="str">
            <v>FBMFSNL</v>
          </cell>
          <cell r="E145" t="str">
            <v>Offshore</v>
          </cell>
          <cell r="F145" t="str">
            <v>Chennai</v>
          </cell>
          <cell r="G145">
            <v>22.66</v>
          </cell>
          <cell r="H145" t="str">
            <v>L1</v>
          </cell>
          <cell r="I145" t="str">
            <v>TM05K</v>
          </cell>
          <cell r="J145" t="str">
            <v>Global Financial Services</v>
          </cell>
          <cell r="K145" t="str">
            <v>FS</v>
          </cell>
          <cell r="L145" t="str">
            <v>Guy Chiarello</v>
          </cell>
          <cell r="M145" t="str">
            <v>Tony Hai</v>
          </cell>
          <cell r="N145" t="str">
            <v>Frank Barker</v>
          </cell>
          <cell r="O145" t="str">
            <v>Brian O’Connor</v>
          </cell>
          <cell r="P145" t="str">
            <v>Joe Hawk</v>
          </cell>
          <cell r="Q145" t="str">
            <v>Senthivel, Esakkiappan</v>
          </cell>
          <cell r="R145" t="str">
            <v>N</v>
          </cell>
          <cell r="S145" t="str">
            <v>L1</v>
          </cell>
          <cell r="T145">
            <v>0</v>
          </cell>
          <cell r="U145">
            <v>0</v>
          </cell>
          <cell r="V145">
            <v>0</v>
          </cell>
          <cell r="W145">
            <v>0</v>
          </cell>
          <cell r="X145" t="str">
            <v>N</v>
          </cell>
          <cell r="Y145">
            <v>0</v>
          </cell>
          <cell r="Z145">
            <v>0</v>
          </cell>
          <cell r="AA145">
            <v>0</v>
          </cell>
          <cell r="AB145" t="str">
            <v>Done</v>
          </cell>
        </row>
        <row r="146">
          <cell r="B146">
            <v>425197</v>
          </cell>
          <cell r="C146" t="str">
            <v>Sumit,Kumar</v>
          </cell>
          <cell r="D146" t="str">
            <v>F9I2SQ3</v>
          </cell>
          <cell r="E146" t="str">
            <v>Offshore</v>
          </cell>
          <cell r="F146" t="str">
            <v>Chennai</v>
          </cell>
          <cell r="G146">
            <v>24.72</v>
          </cell>
          <cell r="H146" t="str">
            <v>L2</v>
          </cell>
          <cell r="I146" t="str">
            <v>ODEV1</v>
          </cell>
          <cell r="J146" t="str">
            <v>Global Financial Services</v>
          </cell>
          <cell r="K146" t="str">
            <v>FS</v>
          </cell>
          <cell r="L146" t="str">
            <v>Guy Chiarello</v>
          </cell>
          <cell r="M146" t="str">
            <v>Tony Hai</v>
          </cell>
          <cell r="N146" t="str">
            <v>Cindy Bender</v>
          </cell>
          <cell r="O146" t="str">
            <v>Ricky Johnson</v>
          </cell>
          <cell r="P146" t="str">
            <v>Damon Colyer</v>
          </cell>
          <cell r="Q146" t="str">
            <v>Senthivel, Esakkiappan</v>
          </cell>
          <cell r="R146" t="str">
            <v>N</v>
          </cell>
          <cell r="S146" t="str">
            <v>L2</v>
          </cell>
          <cell r="T146">
            <v>0</v>
          </cell>
          <cell r="U146">
            <v>0</v>
          </cell>
          <cell r="V146">
            <v>0</v>
          </cell>
          <cell r="W146">
            <v>0</v>
          </cell>
          <cell r="X146" t="str">
            <v>N</v>
          </cell>
          <cell r="Y146">
            <v>0</v>
          </cell>
          <cell r="Z146">
            <v>0</v>
          </cell>
          <cell r="AA146">
            <v>0</v>
          </cell>
          <cell r="AB146" t="str">
            <v>Done</v>
          </cell>
        </row>
        <row r="147">
          <cell r="B147">
            <v>386073</v>
          </cell>
          <cell r="C147" t="str">
            <v>Sunder Raj,Selvaraj</v>
          </cell>
          <cell r="D147" t="str">
            <v>F89Q14J</v>
          </cell>
          <cell r="E147" t="str">
            <v>Offshore</v>
          </cell>
          <cell r="F147" t="str">
            <v>Chennai</v>
          </cell>
          <cell r="G147">
            <v>28.84</v>
          </cell>
          <cell r="H147" t="str">
            <v>L1</v>
          </cell>
          <cell r="I147" t="str">
            <v>PM Group-Others</v>
          </cell>
          <cell r="J147" t="str">
            <v>Global Financial Services</v>
          </cell>
          <cell r="K147" t="str">
            <v>FS</v>
          </cell>
          <cell r="L147" t="str">
            <v>Guy Chiarello</v>
          </cell>
          <cell r="M147" t="str">
            <v>Tony Hai</v>
          </cell>
          <cell r="N147" t="str">
            <v>Jacob Granek</v>
          </cell>
          <cell r="O147" t="str">
            <v>Donna Rossitto</v>
          </cell>
          <cell r="P147" t="str">
            <v>Donna Rossitto</v>
          </cell>
          <cell r="Q147" t="str">
            <v>Senthivel, Esakkiappan</v>
          </cell>
          <cell r="R147" t="str">
            <v>N</v>
          </cell>
          <cell r="S147" t="str">
            <v>L1</v>
          </cell>
          <cell r="T147">
            <v>0</v>
          </cell>
          <cell r="U147">
            <v>0</v>
          </cell>
          <cell r="V147">
            <v>0</v>
          </cell>
          <cell r="W147">
            <v>0</v>
          </cell>
          <cell r="X147" t="str">
            <v>N</v>
          </cell>
          <cell r="Y147">
            <v>0</v>
          </cell>
          <cell r="Z147">
            <v>0</v>
          </cell>
          <cell r="AA147">
            <v>0</v>
          </cell>
          <cell r="AB147" t="str">
            <v>Done</v>
          </cell>
        </row>
        <row r="148">
          <cell r="B148">
            <v>128257</v>
          </cell>
          <cell r="C148" t="str">
            <v>Suparno,Ghosh</v>
          </cell>
          <cell r="D148" t="str">
            <v>F3W04EQ</v>
          </cell>
          <cell r="E148" t="str">
            <v>Offshore</v>
          </cell>
          <cell r="F148" t="str">
            <v>Chennai</v>
          </cell>
          <cell r="G148">
            <v>30.9</v>
          </cell>
          <cell r="H148" t="str">
            <v>L3</v>
          </cell>
          <cell r="I148" t="str">
            <v>Evolve</v>
          </cell>
          <cell r="J148" t="str">
            <v>Global Financial Services</v>
          </cell>
          <cell r="K148" t="str">
            <v>FS</v>
          </cell>
          <cell r="L148" t="str">
            <v>Guy Chiarello</v>
          </cell>
          <cell r="M148" t="str">
            <v>Tony Hai</v>
          </cell>
          <cell r="N148" t="str">
            <v>David Probst</v>
          </cell>
          <cell r="O148" t="str">
            <v>Ken Hick</v>
          </cell>
          <cell r="P148" t="str">
            <v>Mark Hendricks</v>
          </cell>
          <cell r="Q148" t="str">
            <v>Senthivel, Esakkiappan</v>
          </cell>
          <cell r="R148" t="str">
            <v>N</v>
          </cell>
          <cell r="S148" t="str">
            <v>L3</v>
          </cell>
          <cell r="T148">
            <v>0</v>
          </cell>
          <cell r="U148">
            <v>0</v>
          </cell>
          <cell r="V148" t="str">
            <v xml:space="preserve"> </v>
          </cell>
          <cell r="W148" t="str">
            <v xml:space="preserve"> </v>
          </cell>
          <cell r="X148" t="str">
            <v>N</v>
          </cell>
          <cell r="Y148">
            <v>0</v>
          </cell>
          <cell r="Z148" t="e">
            <v>#VALUE!</v>
          </cell>
          <cell r="AA148">
            <v>0</v>
          </cell>
          <cell r="AB148" t="str">
            <v>Done</v>
          </cell>
        </row>
        <row r="149">
          <cell r="B149">
            <v>206873</v>
          </cell>
          <cell r="C149" t="str">
            <v xml:space="preserve">Supratim,Basu </v>
          </cell>
          <cell r="D149" t="str">
            <v>sbasu</v>
          </cell>
          <cell r="E149" t="str">
            <v>Onsite</v>
          </cell>
          <cell r="F149" t="str">
            <v>Omaha</v>
          </cell>
          <cell r="G149">
            <v>66.95</v>
          </cell>
          <cell r="H149" t="str">
            <v>L3</v>
          </cell>
          <cell r="I149" t="str">
            <v>TM04C</v>
          </cell>
          <cell r="J149" t="str">
            <v>Global Financial Services</v>
          </cell>
          <cell r="K149" t="str">
            <v>FS</v>
          </cell>
          <cell r="L149" t="str">
            <v>Guy Chiarello</v>
          </cell>
          <cell r="M149" t="str">
            <v>Tony Hai</v>
          </cell>
          <cell r="N149" t="str">
            <v>Frank Barker</v>
          </cell>
          <cell r="O149" t="str">
            <v>Brian O’Connor</v>
          </cell>
          <cell r="P149" t="str">
            <v>Kevin Forsythe</v>
          </cell>
          <cell r="Q149" t="str">
            <v>Senthivel, Esakkiappan</v>
          </cell>
          <cell r="R149" t="str">
            <v>N</v>
          </cell>
          <cell r="S149" t="str">
            <v>L3</v>
          </cell>
          <cell r="T149">
            <v>0</v>
          </cell>
          <cell r="U149">
            <v>0</v>
          </cell>
          <cell r="V149">
            <v>0</v>
          </cell>
          <cell r="W149">
            <v>0</v>
          </cell>
          <cell r="X149" t="str">
            <v>N</v>
          </cell>
          <cell r="Y149">
            <v>0</v>
          </cell>
          <cell r="Z149">
            <v>0</v>
          </cell>
          <cell r="AA149">
            <v>0</v>
          </cell>
          <cell r="AB149" t="str">
            <v>Done</v>
          </cell>
        </row>
        <row r="150">
          <cell r="B150">
            <v>253739</v>
          </cell>
          <cell r="C150" t="str">
            <v xml:space="preserve">Surendran,P </v>
          </cell>
          <cell r="D150" t="str">
            <v>f2ac5fs</v>
          </cell>
          <cell r="E150" t="str">
            <v>Offshore</v>
          </cell>
          <cell r="F150" t="str">
            <v>Chennai</v>
          </cell>
          <cell r="G150">
            <v>26.78</v>
          </cell>
          <cell r="H150" t="str">
            <v>L3</v>
          </cell>
          <cell r="I150" t="str">
            <v>TM26M</v>
          </cell>
          <cell r="J150" t="str">
            <v>Global Financial Services</v>
          </cell>
          <cell r="K150" t="str">
            <v>FS</v>
          </cell>
          <cell r="L150" t="str">
            <v>Guy Chiarello</v>
          </cell>
          <cell r="M150" t="str">
            <v>Tony Hai</v>
          </cell>
          <cell r="N150" t="str">
            <v>Frank Barker</v>
          </cell>
          <cell r="O150" t="str">
            <v>Dana Killinger</v>
          </cell>
          <cell r="P150" t="str">
            <v>Jeremiah Maddock</v>
          </cell>
          <cell r="Q150" t="str">
            <v>Senthivel, Esakkiappan</v>
          </cell>
          <cell r="R150" t="str">
            <v>N</v>
          </cell>
          <cell r="S150" t="str">
            <v>L3</v>
          </cell>
          <cell r="T150">
            <v>0</v>
          </cell>
          <cell r="U150">
            <v>0</v>
          </cell>
          <cell r="V150" t="str">
            <v xml:space="preserve"> </v>
          </cell>
          <cell r="W150" t="str">
            <v xml:space="preserve"> </v>
          </cell>
          <cell r="X150" t="str">
            <v>N</v>
          </cell>
          <cell r="Y150">
            <v>0</v>
          </cell>
          <cell r="Z150" t="e">
            <v>#VALUE!</v>
          </cell>
          <cell r="AA150">
            <v>0</v>
          </cell>
          <cell r="AB150" t="str">
            <v>Done</v>
          </cell>
        </row>
        <row r="151">
          <cell r="B151">
            <v>120680</v>
          </cell>
          <cell r="C151" t="str">
            <v>Swapna,Bapana</v>
          </cell>
          <cell r="D151" t="str">
            <v>F3VUXU8</v>
          </cell>
          <cell r="E151" t="str">
            <v>Offshore</v>
          </cell>
          <cell r="F151" t="str">
            <v>Chennai</v>
          </cell>
          <cell r="G151">
            <v>26.78</v>
          </cell>
          <cell r="H151" t="str">
            <v>L3</v>
          </cell>
          <cell r="I151" t="str">
            <v>TM05K</v>
          </cell>
          <cell r="J151" t="str">
            <v>Global Financial Services</v>
          </cell>
          <cell r="K151" t="str">
            <v>FS</v>
          </cell>
          <cell r="L151" t="str">
            <v>Guy Chiarello</v>
          </cell>
          <cell r="M151" t="str">
            <v>Tony Hai</v>
          </cell>
          <cell r="N151" t="str">
            <v>Frank Barker</v>
          </cell>
          <cell r="O151" t="str">
            <v>Brian O’Connor</v>
          </cell>
          <cell r="P151" t="str">
            <v>Joe Hawk</v>
          </cell>
          <cell r="Q151" t="str">
            <v>Senthivel, Esakkiappan</v>
          </cell>
          <cell r="R151">
            <v>0</v>
          </cell>
          <cell r="S151" t="str">
            <v>L3</v>
          </cell>
          <cell r="T151" t="str">
            <v>L1</v>
          </cell>
          <cell r="U151">
            <v>0</v>
          </cell>
          <cell r="V151">
            <v>22.66</v>
          </cell>
          <cell r="W151" t="str">
            <v>Y</v>
          </cell>
          <cell r="X151" t="str">
            <v>N</v>
          </cell>
          <cell r="Y151">
            <v>43190</v>
          </cell>
          <cell r="Z151">
            <v>8314.1600000000017</v>
          </cell>
          <cell r="AA151">
            <v>0</v>
          </cell>
          <cell r="AB151" t="str">
            <v>Done</v>
          </cell>
        </row>
        <row r="152">
          <cell r="B152">
            <v>316910</v>
          </cell>
          <cell r="C152" t="str">
            <v>Swaroop Kumar,Sapa</v>
          </cell>
          <cell r="D152" t="str">
            <v>F4GSVYX</v>
          </cell>
          <cell r="E152" t="str">
            <v>Offshore</v>
          </cell>
          <cell r="F152" t="str">
            <v>Chennai</v>
          </cell>
          <cell r="G152">
            <v>24.72</v>
          </cell>
          <cell r="H152" t="str">
            <v>L2</v>
          </cell>
          <cell r="I152" t="str">
            <v>TM89D-Resiliency</v>
          </cell>
          <cell r="J152" t="str">
            <v>Global Financial Services</v>
          </cell>
          <cell r="K152" t="str">
            <v>FS</v>
          </cell>
          <cell r="L152" t="str">
            <v>Guy Chiarello</v>
          </cell>
          <cell r="M152" t="str">
            <v>Tony Hai</v>
          </cell>
          <cell r="N152" t="str">
            <v>Frank Barker</v>
          </cell>
          <cell r="O152" t="str">
            <v>Muralidhar Chintapalli</v>
          </cell>
          <cell r="P152" t="str">
            <v>Muralidhar Chintapalli</v>
          </cell>
          <cell r="Q152" t="str">
            <v>Senthivel, Esakkiappan</v>
          </cell>
          <cell r="R152" t="str">
            <v>Y</v>
          </cell>
          <cell r="S152" t="str">
            <v>L3</v>
          </cell>
          <cell r="T152">
            <v>0</v>
          </cell>
          <cell r="U152">
            <v>0</v>
          </cell>
          <cell r="V152">
            <v>0</v>
          </cell>
          <cell r="W152">
            <v>0</v>
          </cell>
          <cell r="X152" t="str">
            <v>N</v>
          </cell>
          <cell r="Y152">
            <v>0</v>
          </cell>
          <cell r="Z152">
            <v>0</v>
          </cell>
          <cell r="AA152">
            <v>0</v>
          </cell>
          <cell r="AB152" t="str">
            <v>Done</v>
          </cell>
        </row>
        <row r="153">
          <cell r="B153">
            <v>249371</v>
          </cell>
          <cell r="C153" t="str">
            <v>Tamilarasan,M</v>
          </cell>
          <cell r="D153" t="str">
            <v>tmegavan</v>
          </cell>
          <cell r="E153" t="str">
            <v>Offshore</v>
          </cell>
          <cell r="F153" t="str">
            <v>Chennai</v>
          </cell>
          <cell r="G153">
            <v>26.78</v>
          </cell>
          <cell r="H153" t="str">
            <v>L3</v>
          </cell>
          <cell r="I153" t="str">
            <v>ODEV8</v>
          </cell>
          <cell r="J153" t="str">
            <v>Global Financial Services</v>
          </cell>
          <cell r="K153" t="str">
            <v>FS</v>
          </cell>
          <cell r="L153" t="str">
            <v>Guy Chiarello</v>
          </cell>
          <cell r="M153" t="str">
            <v>Tony Hai</v>
          </cell>
          <cell r="N153" t="str">
            <v>Cindy Bender</v>
          </cell>
          <cell r="O153" t="str">
            <v>Joe Simoens</v>
          </cell>
          <cell r="P153" t="str">
            <v>Amy Murray</v>
          </cell>
          <cell r="Q153" t="str">
            <v>Senthivel, Esakkiappan</v>
          </cell>
          <cell r="R153" t="str">
            <v>N</v>
          </cell>
          <cell r="S153" t="str">
            <v>L3</v>
          </cell>
          <cell r="T153">
            <v>0</v>
          </cell>
          <cell r="U153">
            <v>0</v>
          </cell>
          <cell r="V153">
            <v>0</v>
          </cell>
          <cell r="W153">
            <v>0</v>
          </cell>
          <cell r="X153" t="str">
            <v>N</v>
          </cell>
          <cell r="Y153">
            <v>0</v>
          </cell>
          <cell r="Z153">
            <v>0</v>
          </cell>
          <cell r="AA153">
            <v>0</v>
          </cell>
          <cell r="AB153" t="str">
            <v>Done</v>
          </cell>
        </row>
        <row r="154">
          <cell r="B154">
            <v>353780</v>
          </cell>
          <cell r="C154" t="str">
            <v>UDAYASURIYA M,Mathiyazhagan</v>
          </cell>
          <cell r="D154" t="str">
            <v>f5n6y2p</v>
          </cell>
          <cell r="E154" t="str">
            <v>Offshore</v>
          </cell>
          <cell r="F154" t="str">
            <v>Chennai</v>
          </cell>
          <cell r="G154">
            <v>24.72</v>
          </cell>
          <cell r="H154" t="str">
            <v>L2</v>
          </cell>
          <cell r="I154" t="str">
            <v>FIWS CTB</v>
          </cell>
          <cell r="J154" t="str">
            <v>Global Financial Services</v>
          </cell>
          <cell r="K154" t="str">
            <v>FS</v>
          </cell>
          <cell r="L154" t="str">
            <v>Guy Chiarello</v>
          </cell>
          <cell r="M154" t="str">
            <v>Tony Hai</v>
          </cell>
          <cell r="N154" t="str">
            <v>David Probst</v>
          </cell>
          <cell r="O154" t="str">
            <v>Devin Smith</v>
          </cell>
          <cell r="P154" t="str">
            <v>Leonard Alarcon</v>
          </cell>
          <cell r="Q154" t="str">
            <v>Senthivel, Esakkiappan</v>
          </cell>
          <cell r="R154" t="str">
            <v>Y</v>
          </cell>
          <cell r="S154" t="str">
            <v>L3</v>
          </cell>
          <cell r="T154">
            <v>0</v>
          </cell>
          <cell r="U154">
            <v>0</v>
          </cell>
          <cell r="V154">
            <v>0</v>
          </cell>
          <cell r="W154">
            <v>0</v>
          </cell>
          <cell r="X154" t="str">
            <v>N</v>
          </cell>
          <cell r="Y154">
            <v>0</v>
          </cell>
          <cell r="Z154">
            <v>0</v>
          </cell>
          <cell r="AA154">
            <v>0</v>
          </cell>
          <cell r="AB154" t="str">
            <v>Done</v>
          </cell>
        </row>
        <row r="155">
          <cell r="B155">
            <v>179817</v>
          </cell>
          <cell r="C155" t="str">
            <v>Venkatesan,M</v>
          </cell>
          <cell r="D155" t="str">
            <v>vmaricha</v>
          </cell>
          <cell r="E155" t="str">
            <v>Onsite</v>
          </cell>
          <cell r="F155" t="str">
            <v>Omaha</v>
          </cell>
          <cell r="G155">
            <v>66.95</v>
          </cell>
          <cell r="H155" t="str">
            <v>L3</v>
          </cell>
          <cell r="I155" t="str">
            <v>FIWS CTB</v>
          </cell>
          <cell r="J155" t="str">
            <v>Global Financial Services</v>
          </cell>
          <cell r="K155" t="str">
            <v>FS</v>
          </cell>
          <cell r="L155" t="str">
            <v>Guy Chiarello</v>
          </cell>
          <cell r="M155" t="str">
            <v>Tony Hai</v>
          </cell>
          <cell r="N155" t="str">
            <v>David Probst</v>
          </cell>
          <cell r="O155" t="str">
            <v>Devin Smith</v>
          </cell>
          <cell r="P155" t="str">
            <v>Leonard Alarcon</v>
          </cell>
          <cell r="Q155" t="str">
            <v>Senthivel, Esakkiappan</v>
          </cell>
          <cell r="R155" t="str">
            <v>N</v>
          </cell>
          <cell r="S155" t="str">
            <v>L3</v>
          </cell>
          <cell r="T155">
            <v>0</v>
          </cell>
          <cell r="U155">
            <v>0</v>
          </cell>
          <cell r="V155">
            <v>0</v>
          </cell>
          <cell r="W155">
            <v>0</v>
          </cell>
          <cell r="X155" t="str">
            <v>N</v>
          </cell>
          <cell r="Y155">
            <v>0</v>
          </cell>
          <cell r="Z155">
            <v>0</v>
          </cell>
          <cell r="AA155">
            <v>0</v>
          </cell>
          <cell r="AB155" t="str">
            <v>Done</v>
          </cell>
        </row>
        <row r="156">
          <cell r="B156">
            <v>243089</v>
          </cell>
          <cell r="C156" t="str">
            <v>Venkatraman,Parthasarathy</v>
          </cell>
          <cell r="D156" t="str">
            <v>VPARTHAS</v>
          </cell>
          <cell r="E156" t="str">
            <v>Offshore</v>
          </cell>
          <cell r="F156" t="str">
            <v>Chennai</v>
          </cell>
          <cell r="G156">
            <v>26.78</v>
          </cell>
          <cell r="H156" t="str">
            <v>L3</v>
          </cell>
          <cell r="I156" t="str">
            <v>ODEV1</v>
          </cell>
          <cell r="J156" t="str">
            <v>Global Financial Services</v>
          </cell>
          <cell r="K156" t="str">
            <v>FS</v>
          </cell>
          <cell r="L156" t="str">
            <v>Guy Chiarello</v>
          </cell>
          <cell r="M156" t="str">
            <v>Tony Hai</v>
          </cell>
          <cell r="N156" t="str">
            <v>Cindy Bender</v>
          </cell>
          <cell r="O156" t="str">
            <v>Ricky Johnson</v>
          </cell>
          <cell r="P156" t="str">
            <v>Damon Colyer</v>
          </cell>
          <cell r="Q156" t="str">
            <v>Senthivel, Esakkiappan</v>
          </cell>
          <cell r="R156" t="str">
            <v>N</v>
          </cell>
          <cell r="S156" t="str">
            <v>L3</v>
          </cell>
          <cell r="T156">
            <v>0</v>
          </cell>
          <cell r="U156">
            <v>0</v>
          </cell>
          <cell r="V156">
            <v>0</v>
          </cell>
          <cell r="W156">
            <v>0</v>
          </cell>
          <cell r="X156" t="str">
            <v>N</v>
          </cell>
          <cell r="Y156">
            <v>0</v>
          </cell>
          <cell r="Z156">
            <v>0</v>
          </cell>
          <cell r="AA156">
            <v>0</v>
          </cell>
          <cell r="AB156" t="str">
            <v>Done</v>
          </cell>
        </row>
        <row r="157">
          <cell r="B157">
            <v>447330</v>
          </cell>
          <cell r="C157" t="str">
            <v>Vidhu,Varshini</v>
          </cell>
          <cell r="D157" t="str">
            <v>F3VLH3L</v>
          </cell>
          <cell r="E157" t="str">
            <v>Offshore</v>
          </cell>
          <cell r="F157" t="str">
            <v>Chennai</v>
          </cell>
          <cell r="G157">
            <v>22.66</v>
          </cell>
          <cell r="H157" t="str">
            <v>L1</v>
          </cell>
          <cell r="I157" t="str">
            <v>TM05K</v>
          </cell>
          <cell r="J157" t="str">
            <v>Global Financial Services</v>
          </cell>
          <cell r="K157" t="str">
            <v>FS</v>
          </cell>
          <cell r="L157" t="str">
            <v>Guy Chiarello</v>
          </cell>
          <cell r="M157" t="str">
            <v>Tony Hai</v>
          </cell>
          <cell r="N157" t="str">
            <v>Frank Barker</v>
          </cell>
          <cell r="O157" t="str">
            <v>Brian O’Connor</v>
          </cell>
          <cell r="P157" t="str">
            <v>Joe Hawk</v>
          </cell>
          <cell r="Q157" t="str">
            <v>Senthivel, Esakkiappan</v>
          </cell>
          <cell r="R157" t="str">
            <v>Y</v>
          </cell>
          <cell r="S157" t="str">
            <v>L2</v>
          </cell>
          <cell r="T157">
            <v>0</v>
          </cell>
          <cell r="U157">
            <v>0</v>
          </cell>
          <cell r="V157">
            <v>0</v>
          </cell>
          <cell r="W157">
            <v>0</v>
          </cell>
          <cell r="X157" t="str">
            <v>N</v>
          </cell>
          <cell r="Y157">
            <v>0</v>
          </cell>
          <cell r="Z157">
            <v>0</v>
          </cell>
          <cell r="AA157">
            <v>0</v>
          </cell>
          <cell r="AB157" t="str">
            <v>Done</v>
          </cell>
        </row>
        <row r="158">
          <cell r="B158">
            <v>394354</v>
          </cell>
          <cell r="C158" t="str">
            <v>Vignesh,R</v>
          </cell>
          <cell r="D158" t="str">
            <v>F96UREP</v>
          </cell>
          <cell r="E158" t="str">
            <v>Offshore</v>
          </cell>
          <cell r="F158" t="str">
            <v>Chennai</v>
          </cell>
          <cell r="G158">
            <v>24.72</v>
          </cell>
          <cell r="H158" t="str">
            <v>L2</v>
          </cell>
          <cell r="I158" t="str">
            <v>TM05K</v>
          </cell>
          <cell r="J158" t="str">
            <v>Global Financial Services</v>
          </cell>
          <cell r="K158" t="str">
            <v>FS</v>
          </cell>
          <cell r="L158" t="str">
            <v>Guy Chiarello</v>
          </cell>
          <cell r="M158" t="str">
            <v>Tony Hai</v>
          </cell>
          <cell r="N158" t="str">
            <v>Frank Barker</v>
          </cell>
          <cell r="O158" t="str">
            <v>Brian O’Connor</v>
          </cell>
          <cell r="P158" t="str">
            <v>Joe Hawk</v>
          </cell>
          <cell r="Q158" t="str">
            <v>Senthivel, Esakkiappan</v>
          </cell>
          <cell r="R158" t="str">
            <v>Y</v>
          </cell>
          <cell r="S158" t="str">
            <v>L3</v>
          </cell>
          <cell r="T158">
            <v>0</v>
          </cell>
          <cell r="U158">
            <v>0</v>
          </cell>
          <cell r="V158">
            <v>0</v>
          </cell>
          <cell r="W158">
            <v>0</v>
          </cell>
          <cell r="X158" t="str">
            <v>N</v>
          </cell>
          <cell r="Y158">
            <v>0</v>
          </cell>
          <cell r="Z158">
            <v>0</v>
          </cell>
          <cell r="AA158">
            <v>0</v>
          </cell>
          <cell r="AB158" t="str">
            <v>Done</v>
          </cell>
        </row>
        <row r="159">
          <cell r="B159">
            <v>213361</v>
          </cell>
          <cell r="C159" t="str">
            <v>Vijayapandi,Chidambaram</v>
          </cell>
          <cell r="D159" t="str">
            <v>F7KCR8B</v>
          </cell>
          <cell r="E159" t="str">
            <v>Offshore</v>
          </cell>
          <cell r="F159" t="str">
            <v>Chennai</v>
          </cell>
          <cell r="G159">
            <v>26.78</v>
          </cell>
          <cell r="H159" t="str">
            <v>L3</v>
          </cell>
          <cell r="I159" t="str">
            <v>TM033</v>
          </cell>
          <cell r="J159" t="str">
            <v>Global Financial Services</v>
          </cell>
          <cell r="K159" t="str">
            <v>FS</v>
          </cell>
          <cell r="L159" t="str">
            <v>Guy Chiarello</v>
          </cell>
          <cell r="M159" t="str">
            <v>Tony Hai</v>
          </cell>
          <cell r="N159" t="str">
            <v>Cindy Bender</v>
          </cell>
          <cell r="O159" t="str">
            <v>Ricky Johnson</v>
          </cell>
          <cell r="P159" t="str">
            <v>Rita Nelson</v>
          </cell>
          <cell r="Q159" t="str">
            <v>Senthivel, Esakkiappan</v>
          </cell>
          <cell r="R159" t="str">
            <v>N</v>
          </cell>
          <cell r="S159" t="str">
            <v>L3</v>
          </cell>
          <cell r="T159">
            <v>0</v>
          </cell>
          <cell r="U159">
            <v>0</v>
          </cell>
          <cell r="V159">
            <v>0</v>
          </cell>
          <cell r="W159">
            <v>0</v>
          </cell>
          <cell r="X159" t="str">
            <v>N</v>
          </cell>
          <cell r="Y159">
            <v>0</v>
          </cell>
          <cell r="Z159">
            <v>0</v>
          </cell>
          <cell r="AA159">
            <v>0</v>
          </cell>
          <cell r="AB159" t="str">
            <v>Done</v>
          </cell>
        </row>
        <row r="160">
          <cell r="B160">
            <v>119822</v>
          </cell>
          <cell r="C160" t="str">
            <v>Vijayasarathy,Koduru</v>
          </cell>
          <cell r="D160" t="str">
            <v>vkodur01</v>
          </cell>
          <cell r="E160" t="str">
            <v>Onsite</v>
          </cell>
          <cell r="F160" t="str">
            <v>Omaha</v>
          </cell>
          <cell r="G160">
            <v>66.95</v>
          </cell>
          <cell r="H160" t="str">
            <v>L3</v>
          </cell>
          <cell r="I160" t="str">
            <v>ODEV1</v>
          </cell>
          <cell r="J160" t="str">
            <v>Global Financial Services</v>
          </cell>
          <cell r="K160" t="str">
            <v>FS</v>
          </cell>
          <cell r="L160" t="str">
            <v>Guy Chiarello</v>
          </cell>
          <cell r="M160" t="str">
            <v>Tony Hai</v>
          </cell>
          <cell r="N160" t="str">
            <v>Cindy Bender</v>
          </cell>
          <cell r="O160" t="str">
            <v>Ricky Johnson</v>
          </cell>
          <cell r="P160" t="str">
            <v>Damon Colyer</v>
          </cell>
          <cell r="Q160" t="str">
            <v>Senthivel, Esakkiappan</v>
          </cell>
          <cell r="R160">
            <v>0</v>
          </cell>
          <cell r="S160" t="str">
            <v>L3</v>
          </cell>
          <cell r="T160" t="str">
            <v>L1</v>
          </cell>
          <cell r="U160" t="str">
            <v>Offshore</v>
          </cell>
          <cell r="V160">
            <v>22.66</v>
          </cell>
          <cell r="W160" t="str">
            <v>Y</v>
          </cell>
          <cell r="X160" t="str">
            <v>Y</v>
          </cell>
          <cell r="Y160">
            <v>43190</v>
          </cell>
          <cell r="Z160">
            <v>89377.220000000016</v>
          </cell>
          <cell r="AA160">
            <v>0</v>
          </cell>
          <cell r="AB160" t="str">
            <v>Done</v>
          </cell>
        </row>
        <row r="161">
          <cell r="B161">
            <v>372697</v>
          </cell>
          <cell r="C161" t="str">
            <v>Vikash,kumar</v>
          </cell>
          <cell r="D161" t="str">
            <v>F9IML5F</v>
          </cell>
          <cell r="E161" t="str">
            <v>Offshore</v>
          </cell>
          <cell r="F161" t="str">
            <v>Chennai</v>
          </cell>
          <cell r="G161">
            <v>24.72</v>
          </cell>
          <cell r="H161" t="str">
            <v>L2</v>
          </cell>
          <cell r="I161" t="str">
            <v>TM05K</v>
          </cell>
          <cell r="J161" t="str">
            <v>Global Financial Services</v>
          </cell>
          <cell r="K161" t="str">
            <v>FS</v>
          </cell>
          <cell r="L161" t="str">
            <v>Guy Chiarello</v>
          </cell>
          <cell r="M161" t="str">
            <v>Tony Hai</v>
          </cell>
          <cell r="N161" t="str">
            <v>Frank Barker</v>
          </cell>
          <cell r="O161" t="str">
            <v>Brian O’Connor</v>
          </cell>
          <cell r="P161" t="str">
            <v>Joe Hawk</v>
          </cell>
          <cell r="Q161" t="str">
            <v>Senthivel, Esakkiappan</v>
          </cell>
          <cell r="R161" t="str">
            <v>Y</v>
          </cell>
          <cell r="S161" t="str">
            <v>L3</v>
          </cell>
          <cell r="T161">
            <v>0</v>
          </cell>
          <cell r="U161">
            <v>0</v>
          </cell>
          <cell r="V161">
            <v>0</v>
          </cell>
          <cell r="W161">
            <v>0</v>
          </cell>
          <cell r="X161" t="str">
            <v>N</v>
          </cell>
          <cell r="Y161">
            <v>0</v>
          </cell>
          <cell r="Z161">
            <v>0</v>
          </cell>
          <cell r="AA161">
            <v>0</v>
          </cell>
          <cell r="AB161" t="str">
            <v>Done</v>
          </cell>
        </row>
        <row r="162">
          <cell r="B162">
            <v>199741</v>
          </cell>
          <cell r="C162" t="str">
            <v>Vineeth,Samuel</v>
          </cell>
          <cell r="D162" t="str">
            <v>F7NLV6Z</v>
          </cell>
          <cell r="E162" t="str">
            <v>Onsite</v>
          </cell>
          <cell r="F162" t="str">
            <v>Omaha</v>
          </cell>
          <cell r="G162">
            <v>64.89</v>
          </cell>
          <cell r="H162" t="str">
            <v>L2</v>
          </cell>
          <cell r="I162" t="str">
            <v>TM89D</v>
          </cell>
          <cell r="J162" t="str">
            <v>Global Financial Services</v>
          </cell>
          <cell r="K162" t="str">
            <v>FS</v>
          </cell>
          <cell r="L162" t="str">
            <v>Guy Chiarello</v>
          </cell>
          <cell r="M162" t="str">
            <v>Tony Hai</v>
          </cell>
          <cell r="N162" t="str">
            <v>Frank Barker</v>
          </cell>
          <cell r="O162" t="str">
            <v>Muralidhar Chintapalli</v>
          </cell>
          <cell r="P162" t="str">
            <v>Muralidhar Chintapalli</v>
          </cell>
          <cell r="Q162" t="str">
            <v>Senthivel, Esakkiappan</v>
          </cell>
          <cell r="R162" t="str">
            <v>Y</v>
          </cell>
          <cell r="S162" t="str">
            <v>L3</v>
          </cell>
          <cell r="T162">
            <v>0</v>
          </cell>
          <cell r="U162">
            <v>0</v>
          </cell>
          <cell r="V162">
            <v>0</v>
          </cell>
          <cell r="W162">
            <v>0</v>
          </cell>
          <cell r="X162" t="str">
            <v>N</v>
          </cell>
          <cell r="Y162">
            <v>0</v>
          </cell>
          <cell r="Z162">
            <v>0</v>
          </cell>
          <cell r="AA162">
            <v>0</v>
          </cell>
          <cell r="AB162" t="str">
            <v>Done</v>
          </cell>
        </row>
        <row r="163">
          <cell r="B163">
            <v>390186</v>
          </cell>
          <cell r="C163" t="str">
            <v>Yaswanth Kaushal,Rayani Veera</v>
          </cell>
          <cell r="D163" t="str">
            <v>F1ZDAFU</v>
          </cell>
          <cell r="E163" t="str">
            <v>Offshore</v>
          </cell>
          <cell r="F163" t="str">
            <v>Chennai</v>
          </cell>
          <cell r="G163">
            <v>24.72</v>
          </cell>
          <cell r="H163" t="str">
            <v>L2</v>
          </cell>
          <cell r="I163" t="str">
            <v>TM05K</v>
          </cell>
          <cell r="J163" t="str">
            <v>Global Financial Services</v>
          </cell>
          <cell r="K163" t="str">
            <v>FS</v>
          </cell>
          <cell r="L163" t="str">
            <v>Guy Chiarello</v>
          </cell>
          <cell r="M163" t="str">
            <v>Tony Hai</v>
          </cell>
          <cell r="N163" t="str">
            <v>Frank Barker</v>
          </cell>
          <cell r="O163" t="str">
            <v>Brian O’Connor</v>
          </cell>
          <cell r="P163" t="str">
            <v>Joe Hawk</v>
          </cell>
          <cell r="Q163" t="str">
            <v>Senthivel, Esakkiappan</v>
          </cell>
          <cell r="R163" t="str">
            <v>Y</v>
          </cell>
          <cell r="S163" t="str">
            <v>L3</v>
          </cell>
          <cell r="T163">
            <v>0</v>
          </cell>
          <cell r="U163">
            <v>0</v>
          </cell>
          <cell r="V163">
            <v>0</v>
          </cell>
          <cell r="W163">
            <v>0</v>
          </cell>
          <cell r="X163" t="str">
            <v>N</v>
          </cell>
          <cell r="Y163">
            <v>0</v>
          </cell>
          <cell r="Z163">
            <v>0</v>
          </cell>
          <cell r="AA163">
            <v>0</v>
          </cell>
          <cell r="AB163" t="str">
            <v>Done</v>
          </cell>
        </row>
        <row r="164">
          <cell r="B164">
            <v>150799</v>
          </cell>
          <cell r="C164" t="str">
            <v xml:space="preserve">Yuvaraj,Rajagopal </v>
          </cell>
          <cell r="D164" t="str">
            <v>F5C8M61</v>
          </cell>
          <cell r="E164" t="str">
            <v>Onsite</v>
          </cell>
          <cell r="F164" t="str">
            <v>Omaha</v>
          </cell>
          <cell r="G164">
            <v>66.95</v>
          </cell>
          <cell r="H164" t="str">
            <v>L3</v>
          </cell>
          <cell r="I164" t="str">
            <v>eM</v>
          </cell>
          <cell r="J164" t="str">
            <v>Global Financial Services</v>
          </cell>
          <cell r="K164" t="str">
            <v>FS</v>
          </cell>
          <cell r="L164" t="str">
            <v>Guy Chiarello</v>
          </cell>
          <cell r="M164" t="str">
            <v>Tony Hai</v>
          </cell>
          <cell r="N164" t="str">
            <v>Cindy Bender</v>
          </cell>
          <cell r="O164" t="str">
            <v>Joe Simoens</v>
          </cell>
          <cell r="P164" t="str">
            <v>Amy Murray</v>
          </cell>
          <cell r="Q164" t="str">
            <v>Senthivel, Esakkiappan</v>
          </cell>
          <cell r="R164" t="str">
            <v>N</v>
          </cell>
          <cell r="S164" t="str">
            <v>L3</v>
          </cell>
          <cell r="T164">
            <v>0</v>
          </cell>
          <cell r="U164">
            <v>0</v>
          </cell>
          <cell r="V164">
            <v>0</v>
          </cell>
          <cell r="W164">
            <v>0</v>
          </cell>
          <cell r="X164" t="str">
            <v>N</v>
          </cell>
          <cell r="Y164">
            <v>0</v>
          </cell>
          <cell r="Z164">
            <v>0</v>
          </cell>
          <cell r="AA164">
            <v>0</v>
          </cell>
          <cell r="AB164" t="str">
            <v>Done</v>
          </cell>
        </row>
        <row r="165">
          <cell r="B165">
            <v>360680</v>
          </cell>
          <cell r="C165" t="str">
            <v>ANANDHI,P</v>
          </cell>
          <cell r="D165" t="str">
            <v>f6d67hh</v>
          </cell>
          <cell r="E165" t="str">
            <v>Offshore</v>
          </cell>
          <cell r="F165" t="str">
            <v>Chennai</v>
          </cell>
          <cell r="G165">
            <v>26.78</v>
          </cell>
          <cell r="H165" t="str">
            <v>L3</v>
          </cell>
          <cell r="I165" t="str">
            <v>CashTax-CKC</v>
          </cell>
          <cell r="J165" t="str">
            <v>NSS</v>
          </cell>
          <cell r="K165" t="str">
            <v>GS</v>
          </cell>
          <cell r="L165" t="str">
            <v>Guy Chiarello</v>
          </cell>
          <cell r="M165" t="str">
            <v>John Lavey</v>
          </cell>
          <cell r="N165" t="str">
            <v>Melissa Bowder</v>
          </cell>
          <cell r="O165" t="str">
            <v>Edward Goodman</v>
          </cell>
          <cell r="P165" t="str">
            <v>Edward Goodman</v>
          </cell>
          <cell r="Q165" t="str">
            <v>Senthivel, Esakkiappan</v>
          </cell>
          <cell r="R165" t="str">
            <v>N</v>
          </cell>
          <cell r="S165" t="str">
            <v>L3</v>
          </cell>
          <cell r="T165">
            <v>0</v>
          </cell>
          <cell r="U165">
            <v>0</v>
          </cell>
          <cell r="V165" t="str">
            <v xml:space="preserve"> </v>
          </cell>
          <cell r="W165" t="str">
            <v xml:space="preserve"> </v>
          </cell>
          <cell r="X165" t="str">
            <v>N</v>
          </cell>
          <cell r="Y165">
            <v>0</v>
          </cell>
          <cell r="Z165" t="e">
            <v>#VALUE!</v>
          </cell>
          <cell r="AA165">
            <v>0</v>
          </cell>
          <cell r="AB165" t="str">
            <v>Done</v>
          </cell>
        </row>
        <row r="166">
          <cell r="B166">
            <v>369401</v>
          </cell>
          <cell r="C166" t="str">
            <v>Anitha,Palanivel</v>
          </cell>
          <cell r="D166" t="str">
            <v>FCD1T2G</v>
          </cell>
          <cell r="E166" t="str">
            <v>Offshore</v>
          </cell>
          <cell r="F166" t="str">
            <v>Chennai</v>
          </cell>
          <cell r="G166">
            <v>22.66</v>
          </cell>
          <cell r="H166" t="str">
            <v>L1</v>
          </cell>
          <cell r="I166" t="str">
            <v>CashTax-CKC</v>
          </cell>
          <cell r="J166" t="str">
            <v>NSS</v>
          </cell>
          <cell r="K166" t="str">
            <v>GS</v>
          </cell>
          <cell r="L166" t="str">
            <v>Guy Chiarello</v>
          </cell>
          <cell r="M166" t="str">
            <v>John Lavey</v>
          </cell>
          <cell r="N166" t="str">
            <v>Melissa Bowder</v>
          </cell>
          <cell r="O166" t="str">
            <v>Edward Goodman</v>
          </cell>
          <cell r="P166" t="str">
            <v>Edward Goodman</v>
          </cell>
          <cell r="Q166" t="str">
            <v>Senthivel, Esakkiappan</v>
          </cell>
          <cell r="R166" t="str">
            <v>Y</v>
          </cell>
          <cell r="S166" t="str">
            <v>L3</v>
          </cell>
          <cell r="T166">
            <v>0</v>
          </cell>
          <cell r="U166">
            <v>0</v>
          </cell>
          <cell r="V166">
            <v>0</v>
          </cell>
          <cell r="W166">
            <v>0</v>
          </cell>
          <cell r="X166" t="str">
            <v>N</v>
          </cell>
          <cell r="Y166">
            <v>0</v>
          </cell>
          <cell r="Z166">
            <v>0</v>
          </cell>
          <cell r="AA166">
            <v>0</v>
          </cell>
          <cell r="AB166" t="str">
            <v>Done</v>
          </cell>
        </row>
        <row r="167">
          <cell r="B167">
            <v>105872</v>
          </cell>
          <cell r="C167" t="str">
            <v>Jaffer,Ajmal Ali Khan</v>
          </cell>
          <cell r="D167" t="str">
            <v>JAJMALKH</v>
          </cell>
          <cell r="E167" t="str">
            <v>Offshore</v>
          </cell>
          <cell r="F167" t="str">
            <v>Chennai</v>
          </cell>
          <cell r="G167">
            <v>26.78</v>
          </cell>
          <cell r="H167" t="str">
            <v>L3</v>
          </cell>
          <cell r="I167" t="str">
            <v>CashTax-CKC</v>
          </cell>
          <cell r="J167" t="str">
            <v>NSS</v>
          </cell>
          <cell r="K167" t="str">
            <v>GS</v>
          </cell>
          <cell r="L167" t="str">
            <v>Guy Chiarello</v>
          </cell>
          <cell r="M167" t="str">
            <v>John Lavey</v>
          </cell>
          <cell r="N167" t="str">
            <v>Melissa Bowder</v>
          </cell>
          <cell r="O167" t="str">
            <v>Edward Goodman</v>
          </cell>
          <cell r="P167" t="str">
            <v>Edward Goodman</v>
          </cell>
          <cell r="Q167" t="str">
            <v>Senthivel, Esakkiappan</v>
          </cell>
          <cell r="R167" t="str">
            <v>N</v>
          </cell>
          <cell r="S167" t="str">
            <v>L3</v>
          </cell>
          <cell r="T167">
            <v>0</v>
          </cell>
          <cell r="U167">
            <v>0</v>
          </cell>
          <cell r="V167">
            <v>0</v>
          </cell>
          <cell r="W167">
            <v>0</v>
          </cell>
          <cell r="X167" t="str">
            <v>N</v>
          </cell>
          <cell r="Y167">
            <v>0</v>
          </cell>
          <cell r="Z167">
            <v>0</v>
          </cell>
          <cell r="AA167">
            <v>0</v>
          </cell>
          <cell r="AB167" t="str">
            <v>Done</v>
          </cell>
        </row>
        <row r="168">
          <cell r="B168">
            <v>328144</v>
          </cell>
          <cell r="C168" t="str">
            <v>Jaikumar,Thiyagarajan</v>
          </cell>
          <cell r="D168" t="str">
            <v>F64TNS4</v>
          </cell>
          <cell r="E168" t="str">
            <v>Onsite</v>
          </cell>
          <cell r="F168" t="str">
            <v>Blue Ash</v>
          </cell>
          <cell r="G168">
            <v>64.89</v>
          </cell>
          <cell r="H168" t="str">
            <v>L2</v>
          </cell>
          <cell r="I168" t="str">
            <v>FDGS-DEVMR</v>
          </cell>
          <cell r="J168" t="str">
            <v>NSS</v>
          </cell>
          <cell r="K168" t="str">
            <v>GS</v>
          </cell>
          <cell r="L168" t="str">
            <v>Guy Chiarello</v>
          </cell>
          <cell r="M168" t="str">
            <v>John Lavey</v>
          </cell>
          <cell r="N168" t="str">
            <v>Melissa Bowder</v>
          </cell>
          <cell r="O168" t="str">
            <v>Edward Goodman</v>
          </cell>
          <cell r="P168" t="str">
            <v>Doug Wesseler</v>
          </cell>
          <cell r="Q168" t="str">
            <v>Senthivel, Esakkiappan</v>
          </cell>
          <cell r="R168" t="str">
            <v>Y</v>
          </cell>
          <cell r="S168" t="str">
            <v>L3</v>
          </cell>
          <cell r="T168">
            <v>0</v>
          </cell>
          <cell r="U168">
            <v>0</v>
          </cell>
          <cell r="V168">
            <v>0</v>
          </cell>
          <cell r="W168">
            <v>0</v>
          </cell>
          <cell r="X168" t="str">
            <v>N</v>
          </cell>
          <cell r="Y168">
            <v>0</v>
          </cell>
          <cell r="Z168">
            <v>0</v>
          </cell>
          <cell r="AA168">
            <v>0</v>
          </cell>
          <cell r="AB168" t="str">
            <v>Done</v>
          </cell>
        </row>
        <row r="169">
          <cell r="B169">
            <v>157639</v>
          </cell>
          <cell r="C169" t="str">
            <v>MALAY,SETT KUMAR</v>
          </cell>
          <cell r="D169" t="str">
            <v>F9X87CJ</v>
          </cell>
          <cell r="E169" t="str">
            <v>Onsite</v>
          </cell>
          <cell r="F169" t="str">
            <v>Atlanta</v>
          </cell>
          <cell r="G169">
            <v>64.89</v>
          </cell>
          <cell r="H169" t="str">
            <v>L2</v>
          </cell>
          <cell r="I169" t="str">
            <v>CashTax-CKC</v>
          </cell>
          <cell r="J169" t="str">
            <v>NSS</v>
          </cell>
          <cell r="K169" t="str">
            <v>GS</v>
          </cell>
          <cell r="L169" t="str">
            <v>Guy Chiarello</v>
          </cell>
          <cell r="M169" t="str">
            <v>John Lavey</v>
          </cell>
          <cell r="N169" t="str">
            <v>Melissa Bowder</v>
          </cell>
          <cell r="O169" t="str">
            <v>Edward Goodman</v>
          </cell>
          <cell r="P169" t="str">
            <v>Edward Goodman</v>
          </cell>
          <cell r="Q169" t="str">
            <v>Senthivel, Esakkiappan</v>
          </cell>
          <cell r="R169" t="str">
            <v>Y</v>
          </cell>
          <cell r="S169" t="str">
            <v>L3</v>
          </cell>
          <cell r="T169">
            <v>0</v>
          </cell>
          <cell r="U169">
            <v>0</v>
          </cell>
          <cell r="V169">
            <v>0</v>
          </cell>
          <cell r="W169">
            <v>0</v>
          </cell>
          <cell r="X169" t="str">
            <v>N</v>
          </cell>
          <cell r="Y169">
            <v>0</v>
          </cell>
          <cell r="Z169">
            <v>0</v>
          </cell>
          <cell r="AA169">
            <v>0</v>
          </cell>
          <cell r="AB169" t="str">
            <v>Done</v>
          </cell>
        </row>
        <row r="170">
          <cell r="B170">
            <v>532014</v>
          </cell>
          <cell r="C170" t="str">
            <v>Manu,Misra</v>
          </cell>
          <cell r="D170" t="str">
            <v>FC6TT6O</v>
          </cell>
          <cell r="E170" t="str">
            <v>Onsite</v>
          </cell>
          <cell r="F170" t="str">
            <v>Atlanta</v>
          </cell>
          <cell r="G170">
            <v>87.55</v>
          </cell>
          <cell r="H170" t="str">
            <v>L3</v>
          </cell>
          <cell r="I170" t="str">
            <v>FDGS-DEVMR</v>
          </cell>
          <cell r="J170" t="str">
            <v>NSS</v>
          </cell>
          <cell r="K170" t="str">
            <v>GS</v>
          </cell>
          <cell r="L170" t="str">
            <v>Guy Chiarello</v>
          </cell>
          <cell r="M170" t="str">
            <v>John Lavey</v>
          </cell>
          <cell r="N170" t="str">
            <v>Melissa Bowder</v>
          </cell>
          <cell r="O170" t="str">
            <v>Edward Goodman</v>
          </cell>
          <cell r="P170" t="str">
            <v>Doug Wesseler</v>
          </cell>
          <cell r="Q170" t="str">
            <v>Senthivel, Esakkiappan</v>
          </cell>
          <cell r="R170" t="str">
            <v>N</v>
          </cell>
          <cell r="S170" t="str">
            <v>L3</v>
          </cell>
          <cell r="T170">
            <v>0</v>
          </cell>
          <cell r="U170">
            <v>0</v>
          </cell>
          <cell r="V170">
            <v>0</v>
          </cell>
          <cell r="W170" t="str">
            <v xml:space="preserve"> </v>
          </cell>
          <cell r="X170" t="str">
            <v>N</v>
          </cell>
          <cell r="Y170">
            <v>0</v>
          </cell>
          <cell r="Z170">
            <v>0</v>
          </cell>
          <cell r="AA170">
            <v>0</v>
          </cell>
          <cell r="AB170" t="str">
            <v>Done</v>
          </cell>
        </row>
        <row r="171">
          <cell r="B171">
            <v>219070</v>
          </cell>
          <cell r="C171" t="str">
            <v>Mohan reddy,Barolla</v>
          </cell>
          <cell r="D171" t="str">
            <v>F3GSVVT</v>
          </cell>
          <cell r="E171" t="str">
            <v>Onsite</v>
          </cell>
          <cell r="F171" t="str">
            <v>Greenwood Village</v>
          </cell>
          <cell r="G171">
            <v>64.89</v>
          </cell>
          <cell r="H171" t="str">
            <v>L2</v>
          </cell>
          <cell r="I171" t="str">
            <v>FDGS-TechOps</v>
          </cell>
          <cell r="J171" t="str">
            <v>NSS</v>
          </cell>
          <cell r="K171" t="str">
            <v>GS</v>
          </cell>
          <cell r="L171" t="str">
            <v>Frank Bisignano</v>
          </cell>
          <cell r="M171" t="str">
            <v>Barry McCarthy</v>
          </cell>
          <cell r="N171" t="str">
            <v>Jacie Engle</v>
          </cell>
          <cell r="O171" t="str">
            <v>Edward Goodman</v>
          </cell>
          <cell r="P171" t="str">
            <v>Gerhard Milkuhn</v>
          </cell>
          <cell r="Q171" t="str">
            <v>Senthivel, Esakkiappan</v>
          </cell>
          <cell r="R171" t="str">
            <v>Y</v>
          </cell>
          <cell r="S171" t="str">
            <v>L3</v>
          </cell>
          <cell r="T171">
            <v>0</v>
          </cell>
          <cell r="U171">
            <v>0</v>
          </cell>
          <cell r="V171">
            <v>0</v>
          </cell>
          <cell r="W171" t="str">
            <v xml:space="preserve"> </v>
          </cell>
          <cell r="X171" t="str">
            <v>N</v>
          </cell>
          <cell r="Y171">
            <v>0</v>
          </cell>
          <cell r="Z171">
            <v>0</v>
          </cell>
          <cell r="AA171">
            <v>0</v>
          </cell>
          <cell r="AB171" t="str">
            <v>Done</v>
          </cell>
        </row>
        <row r="172">
          <cell r="B172">
            <v>277635</v>
          </cell>
          <cell r="C172" t="str">
            <v>Pankaj,Gupta</v>
          </cell>
          <cell r="D172" t="str">
            <v>F3JE6JC</v>
          </cell>
          <cell r="E172" t="str">
            <v>Onsite</v>
          </cell>
          <cell r="F172" t="str">
            <v>Englewood</v>
          </cell>
          <cell r="G172">
            <v>66.95</v>
          </cell>
          <cell r="H172" t="str">
            <v>L3</v>
          </cell>
          <cell r="I172" t="str">
            <v>FDGS-TechOps</v>
          </cell>
          <cell r="J172" t="str">
            <v>NSS</v>
          </cell>
          <cell r="K172" t="str">
            <v>GS</v>
          </cell>
          <cell r="L172" t="str">
            <v>Frank Bisignano</v>
          </cell>
          <cell r="M172" t="str">
            <v>Barry McCarthy</v>
          </cell>
          <cell r="N172" t="str">
            <v>Jacie Engle</v>
          </cell>
          <cell r="O172" t="str">
            <v>Edward Goodman</v>
          </cell>
          <cell r="P172" t="str">
            <v>Gerhard Milkuhn</v>
          </cell>
          <cell r="Q172" t="str">
            <v>Senthivel, Esakkiappan</v>
          </cell>
          <cell r="R172" t="str">
            <v>N</v>
          </cell>
          <cell r="S172" t="str">
            <v>L3</v>
          </cell>
          <cell r="T172">
            <v>0</v>
          </cell>
          <cell r="U172">
            <v>0</v>
          </cell>
          <cell r="V172">
            <v>0</v>
          </cell>
          <cell r="W172">
            <v>0</v>
          </cell>
          <cell r="X172" t="str">
            <v>N</v>
          </cell>
          <cell r="Y172">
            <v>0</v>
          </cell>
          <cell r="Z172">
            <v>0</v>
          </cell>
          <cell r="AA172">
            <v>0</v>
          </cell>
          <cell r="AB172" t="str">
            <v>Done</v>
          </cell>
        </row>
        <row r="173">
          <cell r="B173">
            <v>299866</v>
          </cell>
          <cell r="C173" t="str">
            <v>Parthiban,U</v>
          </cell>
          <cell r="D173" t="str">
            <v>FBXVZBR</v>
          </cell>
          <cell r="E173" t="str">
            <v>Offshore</v>
          </cell>
          <cell r="F173" t="str">
            <v>Chennai</v>
          </cell>
          <cell r="G173">
            <v>24.72</v>
          </cell>
          <cell r="H173" t="str">
            <v>L2</v>
          </cell>
          <cell r="I173" t="str">
            <v>CashTax-CKC</v>
          </cell>
          <cell r="J173" t="str">
            <v>NSS</v>
          </cell>
          <cell r="K173" t="str">
            <v>GS</v>
          </cell>
          <cell r="L173" t="str">
            <v>Guy Chiarello</v>
          </cell>
          <cell r="M173" t="str">
            <v>John Lavey</v>
          </cell>
          <cell r="N173" t="str">
            <v>Melissa Bowder</v>
          </cell>
          <cell r="O173" t="str">
            <v>Edward Goodman</v>
          </cell>
          <cell r="P173" t="str">
            <v>Edward Goodman</v>
          </cell>
          <cell r="Q173" t="str">
            <v>Senthivel, Esakkiappan</v>
          </cell>
          <cell r="R173" t="str">
            <v>Y</v>
          </cell>
          <cell r="S173" t="str">
            <v>L3</v>
          </cell>
          <cell r="T173">
            <v>0</v>
          </cell>
          <cell r="U173">
            <v>0</v>
          </cell>
          <cell r="V173">
            <v>0</v>
          </cell>
          <cell r="W173">
            <v>0</v>
          </cell>
          <cell r="X173" t="str">
            <v>N</v>
          </cell>
          <cell r="Y173">
            <v>0</v>
          </cell>
          <cell r="Z173">
            <v>0</v>
          </cell>
          <cell r="AA173">
            <v>0</v>
          </cell>
          <cell r="AB173" t="str">
            <v>Done</v>
          </cell>
        </row>
        <row r="174">
          <cell r="B174">
            <v>177582</v>
          </cell>
          <cell r="C174" t="str">
            <v>Prashant,Kendale Ankush</v>
          </cell>
          <cell r="D174" t="str">
            <v>FCF58MT</v>
          </cell>
          <cell r="E174" t="str">
            <v>Onsite</v>
          </cell>
          <cell r="F174" t="str">
            <v>Blue Ash</v>
          </cell>
          <cell r="G174">
            <v>64.89</v>
          </cell>
          <cell r="H174" t="str">
            <v>L2</v>
          </cell>
          <cell r="I174" t="str">
            <v>FDGS-DEVMR</v>
          </cell>
          <cell r="J174" t="str">
            <v>NSS</v>
          </cell>
          <cell r="K174" t="str">
            <v>GS</v>
          </cell>
          <cell r="L174" t="str">
            <v>Guy Chiarello</v>
          </cell>
          <cell r="M174" t="str">
            <v>John Lavey</v>
          </cell>
          <cell r="N174" t="str">
            <v>Melissa Bowder</v>
          </cell>
          <cell r="O174" t="str">
            <v>Edward Goodman</v>
          </cell>
          <cell r="P174" t="str">
            <v>Doug Wesseler</v>
          </cell>
          <cell r="Q174" t="str">
            <v>Senthivel, Esakkiappan</v>
          </cell>
          <cell r="R174" t="str">
            <v>Y</v>
          </cell>
          <cell r="S174" t="str">
            <v>L3</v>
          </cell>
          <cell r="T174">
            <v>0</v>
          </cell>
          <cell r="U174">
            <v>0</v>
          </cell>
          <cell r="V174">
            <v>0</v>
          </cell>
          <cell r="W174">
            <v>0</v>
          </cell>
          <cell r="X174" t="str">
            <v>N</v>
          </cell>
          <cell r="Y174">
            <v>0</v>
          </cell>
          <cell r="Z174">
            <v>0</v>
          </cell>
          <cell r="AA174">
            <v>0</v>
          </cell>
          <cell r="AB174" t="str">
            <v>Done</v>
          </cell>
        </row>
        <row r="175">
          <cell r="B175">
            <v>189379</v>
          </cell>
          <cell r="C175" t="str">
            <v>Praveen,Robert Paulraj Kumar</v>
          </cell>
          <cell r="D175" t="str">
            <v>PPAULR01</v>
          </cell>
          <cell r="E175" t="str">
            <v>Onsite</v>
          </cell>
          <cell r="F175" t="str">
            <v>Blue Ash</v>
          </cell>
          <cell r="G175">
            <v>66.95</v>
          </cell>
          <cell r="H175" t="str">
            <v>L3</v>
          </cell>
          <cell r="I175" t="str">
            <v>FDGS-DEVMR</v>
          </cell>
          <cell r="J175" t="str">
            <v>NSS</v>
          </cell>
          <cell r="K175" t="str">
            <v>GS</v>
          </cell>
          <cell r="L175" t="str">
            <v>Guy Chiarello</v>
          </cell>
          <cell r="M175" t="str">
            <v>John Lavey</v>
          </cell>
          <cell r="N175" t="str">
            <v>Melissa Bowder</v>
          </cell>
          <cell r="O175" t="str">
            <v>Edward Goodman</v>
          </cell>
          <cell r="P175" t="str">
            <v>Doug Wesseler</v>
          </cell>
          <cell r="Q175" t="str">
            <v>Senthivel, Esakkiappan</v>
          </cell>
          <cell r="R175" t="str">
            <v>N</v>
          </cell>
          <cell r="S175" t="str">
            <v>L3</v>
          </cell>
          <cell r="T175">
            <v>0</v>
          </cell>
          <cell r="U175">
            <v>0</v>
          </cell>
          <cell r="V175">
            <v>0</v>
          </cell>
          <cell r="W175">
            <v>0</v>
          </cell>
          <cell r="X175" t="str">
            <v>N</v>
          </cell>
          <cell r="Y175">
            <v>0</v>
          </cell>
          <cell r="Z175">
            <v>0</v>
          </cell>
          <cell r="AA175">
            <v>0</v>
          </cell>
          <cell r="AB175" t="str">
            <v>Done</v>
          </cell>
        </row>
        <row r="176">
          <cell r="B176">
            <v>228478</v>
          </cell>
          <cell r="C176" t="str">
            <v xml:space="preserve">Sunirmal,Kar </v>
          </cell>
          <cell r="D176" t="str">
            <v>F4ZBT4D</v>
          </cell>
          <cell r="E176" t="str">
            <v>Offshore</v>
          </cell>
          <cell r="F176" t="str">
            <v>Kolkata</v>
          </cell>
          <cell r="G176">
            <v>26.78</v>
          </cell>
          <cell r="H176" t="str">
            <v>L3</v>
          </cell>
          <cell r="I176" t="str">
            <v>FDGS-DEVMR</v>
          </cell>
          <cell r="J176" t="str">
            <v>NSS</v>
          </cell>
          <cell r="K176" t="str">
            <v>GS</v>
          </cell>
          <cell r="L176" t="str">
            <v>Guy Chiarello</v>
          </cell>
          <cell r="M176" t="str">
            <v>John Lavey</v>
          </cell>
          <cell r="N176" t="str">
            <v>Melissa Bowder</v>
          </cell>
          <cell r="O176" t="str">
            <v>Edward Goodman</v>
          </cell>
          <cell r="P176" t="str">
            <v>Doug Wesseler</v>
          </cell>
          <cell r="Q176" t="str">
            <v>Senthivel, Esakkiappan</v>
          </cell>
          <cell r="R176" t="str">
            <v>N</v>
          </cell>
          <cell r="S176" t="str">
            <v>L3</v>
          </cell>
          <cell r="T176">
            <v>0</v>
          </cell>
          <cell r="U176">
            <v>0</v>
          </cell>
          <cell r="V176">
            <v>0</v>
          </cell>
          <cell r="W176">
            <v>0</v>
          </cell>
          <cell r="X176" t="str">
            <v>N</v>
          </cell>
          <cell r="Y176">
            <v>0</v>
          </cell>
          <cell r="Z176">
            <v>0</v>
          </cell>
          <cell r="AA176">
            <v>0</v>
          </cell>
          <cell r="AB176" t="str">
            <v>Done</v>
          </cell>
        </row>
        <row r="177">
          <cell r="B177">
            <v>331964</v>
          </cell>
          <cell r="C177" t="str">
            <v>Ajay,John</v>
          </cell>
          <cell r="D177" t="str">
            <v>F753H0P</v>
          </cell>
          <cell r="E177" t="str">
            <v>Onsite</v>
          </cell>
          <cell r="F177" t="str">
            <v>Austin</v>
          </cell>
          <cell r="G177">
            <v>77.25</v>
          </cell>
          <cell r="H177" t="str">
            <v>L3</v>
          </cell>
          <cell r="I177" t="str">
            <v>OLB/DEV-PC</v>
          </cell>
          <cell r="J177" t="str">
            <v>NSS</v>
          </cell>
          <cell r="K177" t="str">
            <v>OLB</v>
          </cell>
          <cell r="L177" t="str">
            <v>Guy Chiarello</v>
          </cell>
          <cell r="M177" t="str">
            <v>John Lavey</v>
          </cell>
          <cell r="N177" t="str">
            <v>Sean Calhoun</v>
          </cell>
          <cell r="O177" t="str">
            <v>Brad Wisdom</v>
          </cell>
          <cell r="P177" t="str">
            <v>Jared Zafer</v>
          </cell>
          <cell r="Q177" t="str">
            <v>Senthivel, Esakkiappan</v>
          </cell>
          <cell r="R177" t="str">
            <v>N</v>
          </cell>
          <cell r="S177" t="str">
            <v>L3</v>
          </cell>
          <cell r="T177">
            <v>0</v>
          </cell>
          <cell r="U177">
            <v>0</v>
          </cell>
          <cell r="V177">
            <v>0</v>
          </cell>
          <cell r="W177">
            <v>0</v>
          </cell>
          <cell r="X177" t="str">
            <v>N</v>
          </cell>
          <cell r="Y177">
            <v>0</v>
          </cell>
          <cell r="Z177">
            <v>0</v>
          </cell>
          <cell r="AA177">
            <v>0</v>
          </cell>
          <cell r="AB177" t="str">
            <v>Done</v>
          </cell>
        </row>
        <row r="178">
          <cell r="B178">
            <v>201142</v>
          </cell>
          <cell r="C178" t="str">
            <v xml:space="preserve">Arvind,Deshpande </v>
          </cell>
          <cell r="D178" t="str">
            <v>adeshp01</v>
          </cell>
          <cell r="E178" t="str">
            <v>Onsite</v>
          </cell>
          <cell r="F178" t="str">
            <v>Austin</v>
          </cell>
          <cell r="G178">
            <v>77.25</v>
          </cell>
          <cell r="H178" t="str">
            <v>L3</v>
          </cell>
          <cell r="I178" t="str">
            <v>OLB/DEV</v>
          </cell>
          <cell r="J178" t="str">
            <v>NSS</v>
          </cell>
          <cell r="K178" t="str">
            <v>OLB</v>
          </cell>
          <cell r="L178" t="str">
            <v>Guy Chiarello</v>
          </cell>
          <cell r="M178" t="str">
            <v>John Lavey</v>
          </cell>
          <cell r="N178" t="str">
            <v>Sean Calhoun</v>
          </cell>
          <cell r="O178" t="str">
            <v>Brad Wisdom</v>
          </cell>
          <cell r="P178" t="str">
            <v>Chris Flower</v>
          </cell>
          <cell r="Q178" t="str">
            <v>Senthivel, Esakkiappan</v>
          </cell>
          <cell r="R178" t="str">
            <v>N</v>
          </cell>
          <cell r="S178" t="str">
            <v>L3</v>
          </cell>
          <cell r="T178">
            <v>0</v>
          </cell>
          <cell r="U178">
            <v>0</v>
          </cell>
          <cell r="V178">
            <v>0</v>
          </cell>
          <cell r="W178">
            <v>0</v>
          </cell>
          <cell r="X178" t="str">
            <v>N</v>
          </cell>
          <cell r="Y178">
            <v>0</v>
          </cell>
          <cell r="Z178">
            <v>0</v>
          </cell>
          <cell r="AA178">
            <v>0</v>
          </cell>
          <cell r="AB178" t="str">
            <v>Done</v>
          </cell>
        </row>
        <row r="179">
          <cell r="B179">
            <v>314614</v>
          </cell>
          <cell r="C179" t="str">
            <v>Ashish,Bhatia</v>
          </cell>
          <cell r="D179" t="str">
            <v>f7eayhv</v>
          </cell>
          <cell r="E179" t="str">
            <v>Onsite</v>
          </cell>
          <cell r="F179" t="str">
            <v>Austin</v>
          </cell>
          <cell r="G179">
            <v>77.25</v>
          </cell>
          <cell r="H179" t="str">
            <v>L3</v>
          </cell>
          <cell r="I179" t="str">
            <v>OLB/DEV</v>
          </cell>
          <cell r="J179" t="str">
            <v>NSS</v>
          </cell>
          <cell r="K179" t="str">
            <v>OLB</v>
          </cell>
          <cell r="L179" t="str">
            <v>Guy Chiarello</v>
          </cell>
          <cell r="M179" t="str">
            <v>John Lavey</v>
          </cell>
          <cell r="N179" t="str">
            <v>Sean Calhoun</v>
          </cell>
          <cell r="O179" t="str">
            <v>Brad Wisdom</v>
          </cell>
          <cell r="P179" t="str">
            <v>Chris Flower</v>
          </cell>
          <cell r="Q179" t="str">
            <v>Senthivel, Esakkiappan</v>
          </cell>
          <cell r="R179" t="str">
            <v>N</v>
          </cell>
          <cell r="S179" t="str">
            <v>L3</v>
          </cell>
          <cell r="T179">
            <v>0</v>
          </cell>
          <cell r="U179">
            <v>0</v>
          </cell>
          <cell r="V179">
            <v>0</v>
          </cell>
          <cell r="W179">
            <v>0</v>
          </cell>
          <cell r="X179" t="str">
            <v>N</v>
          </cell>
          <cell r="Y179">
            <v>0</v>
          </cell>
          <cell r="Z179">
            <v>0</v>
          </cell>
          <cell r="AA179">
            <v>0</v>
          </cell>
          <cell r="AB179" t="str">
            <v>Done</v>
          </cell>
        </row>
        <row r="180">
          <cell r="B180">
            <v>464837</v>
          </cell>
          <cell r="C180" t="str">
            <v>Bharath,Vullanki</v>
          </cell>
          <cell r="D180" t="str">
            <v>FAUIT4I</v>
          </cell>
          <cell r="E180" t="str">
            <v>Onsite</v>
          </cell>
          <cell r="F180" t="str">
            <v>Austin</v>
          </cell>
          <cell r="G180">
            <v>77.25</v>
          </cell>
          <cell r="H180" t="str">
            <v>L3</v>
          </cell>
          <cell r="I180" t="str">
            <v>OLB/DEV-PC</v>
          </cell>
          <cell r="J180" t="str">
            <v>NSS</v>
          </cell>
          <cell r="K180" t="str">
            <v>OLB</v>
          </cell>
          <cell r="L180" t="str">
            <v>Guy Chiarello</v>
          </cell>
          <cell r="M180" t="str">
            <v>John Lavey</v>
          </cell>
          <cell r="N180" t="str">
            <v>Sean Calhoun</v>
          </cell>
          <cell r="O180" t="str">
            <v>Brad Wisdom</v>
          </cell>
          <cell r="P180" t="str">
            <v>Jared Zafer</v>
          </cell>
          <cell r="Q180" t="str">
            <v>Senthivel, Esakkiappan</v>
          </cell>
          <cell r="R180" t="str">
            <v>N</v>
          </cell>
          <cell r="S180" t="str">
            <v>L3</v>
          </cell>
          <cell r="T180">
            <v>0</v>
          </cell>
          <cell r="U180">
            <v>0</v>
          </cell>
          <cell r="V180">
            <v>0</v>
          </cell>
          <cell r="W180">
            <v>0</v>
          </cell>
          <cell r="X180" t="str">
            <v>N</v>
          </cell>
          <cell r="Y180">
            <v>0</v>
          </cell>
          <cell r="Z180">
            <v>0</v>
          </cell>
          <cell r="AA180">
            <v>0</v>
          </cell>
          <cell r="AB180" t="str">
            <v>Done</v>
          </cell>
        </row>
        <row r="181">
          <cell r="B181">
            <v>323713</v>
          </cell>
          <cell r="C181" t="str">
            <v xml:space="preserve">H.G.KALAIVANI,GOPIKRISHNAN </v>
          </cell>
          <cell r="D181" t="str">
            <v>F57BNIX</v>
          </cell>
          <cell r="E181" t="str">
            <v>Offshore</v>
          </cell>
          <cell r="F181" t="str">
            <v>Chennai</v>
          </cell>
          <cell r="G181">
            <v>22.66</v>
          </cell>
          <cell r="H181" t="str">
            <v>L1</v>
          </cell>
          <cell r="I181" t="str">
            <v>OLB/QA</v>
          </cell>
          <cell r="J181" t="str">
            <v>NSS</v>
          </cell>
          <cell r="K181" t="str">
            <v>OLB</v>
          </cell>
          <cell r="L181" t="str">
            <v>Guy Chiarello</v>
          </cell>
          <cell r="M181" t="str">
            <v>John Lavey</v>
          </cell>
          <cell r="N181" t="str">
            <v>Sean Calhoun</v>
          </cell>
          <cell r="O181" t="str">
            <v>Brad Wisdom</v>
          </cell>
          <cell r="P181" t="str">
            <v>Anthony Kent</v>
          </cell>
          <cell r="Q181" t="str">
            <v>Senthivel, Esakkiappan</v>
          </cell>
          <cell r="R181" t="str">
            <v>Y</v>
          </cell>
          <cell r="S181" t="str">
            <v>L3</v>
          </cell>
          <cell r="T181">
            <v>0</v>
          </cell>
          <cell r="U181">
            <v>0</v>
          </cell>
          <cell r="V181">
            <v>0</v>
          </cell>
          <cell r="W181">
            <v>0</v>
          </cell>
          <cell r="X181" t="str">
            <v>N</v>
          </cell>
          <cell r="Y181">
            <v>0</v>
          </cell>
          <cell r="Z181">
            <v>0</v>
          </cell>
          <cell r="AA181">
            <v>0</v>
          </cell>
          <cell r="AB181" t="str">
            <v>Done</v>
          </cell>
        </row>
        <row r="182">
          <cell r="B182">
            <v>167052</v>
          </cell>
          <cell r="C182" t="str">
            <v>Jaikumari,Chennai Rajaswamydoss</v>
          </cell>
          <cell r="D182" t="str">
            <v>FAPNGML</v>
          </cell>
          <cell r="E182" t="str">
            <v>Onsite</v>
          </cell>
          <cell r="F182" t="str">
            <v>Austin</v>
          </cell>
          <cell r="G182">
            <v>77.25</v>
          </cell>
          <cell r="H182" t="str">
            <v>L3</v>
          </cell>
          <cell r="I182" t="str">
            <v>OLB/DEV-PC</v>
          </cell>
          <cell r="J182" t="str">
            <v>NSS</v>
          </cell>
          <cell r="K182" t="str">
            <v>OLB</v>
          </cell>
          <cell r="L182" t="str">
            <v>Guy Chiarello</v>
          </cell>
          <cell r="M182" t="str">
            <v>John Lavey</v>
          </cell>
          <cell r="N182" t="str">
            <v>Sean Calhoun</v>
          </cell>
          <cell r="O182" t="str">
            <v>Brad Wisdom</v>
          </cell>
          <cell r="P182" t="str">
            <v>Jared Zafer</v>
          </cell>
          <cell r="Q182" t="str">
            <v>Senthivel, Esakkiappan</v>
          </cell>
          <cell r="R182" t="str">
            <v>N</v>
          </cell>
          <cell r="S182" t="str">
            <v>L3</v>
          </cell>
          <cell r="T182">
            <v>0</v>
          </cell>
          <cell r="U182">
            <v>0</v>
          </cell>
          <cell r="V182">
            <v>0</v>
          </cell>
          <cell r="W182">
            <v>0</v>
          </cell>
          <cell r="X182" t="str">
            <v>N</v>
          </cell>
          <cell r="Y182">
            <v>0</v>
          </cell>
          <cell r="Z182">
            <v>0</v>
          </cell>
          <cell r="AA182">
            <v>0</v>
          </cell>
          <cell r="AB182" t="str">
            <v>Done</v>
          </cell>
        </row>
        <row r="183">
          <cell r="B183">
            <v>192932</v>
          </cell>
          <cell r="C183" t="str">
            <v xml:space="preserve">Karthikeyan,Alaguraja </v>
          </cell>
          <cell r="D183" t="str">
            <v>kalagu01</v>
          </cell>
          <cell r="E183" t="str">
            <v>Onsite</v>
          </cell>
          <cell r="F183" t="str">
            <v>Austin</v>
          </cell>
          <cell r="G183">
            <v>66.95</v>
          </cell>
          <cell r="H183" t="str">
            <v>L3</v>
          </cell>
          <cell r="I183" t="str">
            <v>OLB/QA</v>
          </cell>
          <cell r="J183" t="str">
            <v>NSS</v>
          </cell>
          <cell r="K183" t="str">
            <v>OLB</v>
          </cell>
          <cell r="L183" t="str">
            <v>Guy Chiarello</v>
          </cell>
          <cell r="M183" t="str">
            <v>John Lavey</v>
          </cell>
          <cell r="N183" t="str">
            <v>Sean Calhoun</v>
          </cell>
          <cell r="O183" t="str">
            <v>Brad Wisdom</v>
          </cell>
          <cell r="P183" t="str">
            <v>Anthony Kent</v>
          </cell>
          <cell r="Q183" t="str">
            <v>Senthivel, Esakkiappan</v>
          </cell>
          <cell r="R183" t="str">
            <v>N</v>
          </cell>
          <cell r="S183" t="str">
            <v>L3</v>
          </cell>
          <cell r="T183">
            <v>0</v>
          </cell>
          <cell r="U183">
            <v>0</v>
          </cell>
          <cell r="V183">
            <v>0</v>
          </cell>
          <cell r="W183">
            <v>0</v>
          </cell>
          <cell r="X183" t="str">
            <v>N</v>
          </cell>
          <cell r="Y183">
            <v>0</v>
          </cell>
          <cell r="Z183">
            <v>0</v>
          </cell>
          <cell r="AA183">
            <v>0</v>
          </cell>
          <cell r="AB183" t="str">
            <v>Done</v>
          </cell>
        </row>
        <row r="184">
          <cell r="B184">
            <v>585006</v>
          </cell>
          <cell r="C184" t="str">
            <v>Kokila,Dodda</v>
          </cell>
          <cell r="D184" t="str">
            <v>F72R7BP</v>
          </cell>
          <cell r="E184" t="str">
            <v>Onsite</v>
          </cell>
          <cell r="F184" t="str">
            <v>Austin</v>
          </cell>
          <cell r="G184">
            <v>87.55</v>
          </cell>
          <cell r="H184" t="str">
            <v>L3</v>
          </cell>
          <cell r="I184" t="str">
            <v>OLB/DEV</v>
          </cell>
          <cell r="J184" t="str">
            <v>NSS</v>
          </cell>
          <cell r="K184" t="str">
            <v>OLB</v>
          </cell>
          <cell r="L184" t="str">
            <v>Guy Chiarello</v>
          </cell>
          <cell r="M184" t="str">
            <v>John Lavey</v>
          </cell>
          <cell r="N184" t="str">
            <v>Sean Calhoun</v>
          </cell>
          <cell r="O184" t="str">
            <v>Brad Wisdom</v>
          </cell>
          <cell r="P184" t="str">
            <v>Chris Flower</v>
          </cell>
          <cell r="Q184" t="str">
            <v>Senthivel, Esakkiappan</v>
          </cell>
          <cell r="R184" t="str">
            <v>N</v>
          </cell>
          <cell r="S184" t="str">
            <v>L3</v>
          </cell>
          <cell r="T184">
            <v>0</v>
          </cell>
          <cell r="U184">
            <v>0</v>
          </cell>
          <cell r="V184">
            <v>0</v>
          </cell>
          <cell r="W184">
            <v>0</v>
          </cell>
          <cell r="X184" t="str">
            <v>N</v>
          </cell>
          <cell r="Y184">
            <v>0</v>
          </cell>
          <cell r="Z184">
            <v>0</v>
          </cell>
          <cell r="AA184">
            <v>0</v>
          </cell>
          <cell r="AB184" t="str">
            <v>Done</v>
          </cell>
        </row>
        <row r="185">
          <cell r="B185">
            <v>606079</v>
          </cell>
          <cell r="C185" t="str">
            <v>Krishna Chaitanya,Averineni</v>
          </cell>
          <cell r="D185" t="str">
            <v>fajuba7</v>
          </cell>
          <cell r="E185" t="str">
            <v>Onsite</v>
          </cell>
          <cell r="F185" t="str">
            <v>Austin</v>
          </cell>
          <cell r="G185">
            <v>77.25</v>
          </cell>
          <cell r="H185" t="str">
            <v>L3</v>
          </cell>
          <cell r="I185" t="str">
            <v>OLB/DEV</v>
          </cell>
          <cell r="J185" t="str">
            <v>NSS</v>
          </cell>
          <cell r="K185" t="str">
            <v>OLB</v>
          </cell>
          <cell r="L185" t="str">
            <v>Guy Chiarello</v>
          </cell>
          <cell r="M185" t="str">
            <v>John Lavey</v>
          </cell>
          <cell r="N185" t="str">
            <v>Sean Calhoun</v>
          </cell>
          <cell r="O185" t="str">
            <v>Brad Wisdom</v>
          </cell>
          <cell r="P185" t="str">
            <v>Chris Flower</v>
          </cell>
          <cell r="Q185" t="str">
            <v>Senthivel, Esakkiappan</v>
          </cell>
          <cell r="R185" t="str">
            <v>N</v>
          </cell>
          <cell r="S185" t="str">
            <v>L3</v>
          </cell>
          <cell r="T185">
            <v>0</v>
          </cell>
          <cell r="U185">
            <v>0</v>
          </cell>
          <cell r="V185">
            <v>0</v>
          </cell>
          <cell r="W185">
            <v>0</v>
          </cell>
          <cell r="X185" t="str">
            <v>N</v>
          </cell>
          <cell r="Y185">
            <v>0</v>
          </cell>
          <cell r="Z185">
            <v>0</v>
          </cell>
          <cell r="AA185">
            <v>0</v>
          </cell>
          <cell r="AB185" t="str">
            <v>Done</v>
          </cell>
        </row>
        <row r="186">
          <cell r="B186">
            <v>262717</v>
          </cell>
          <cell r="C186" t="str">
            <v>Logesh,Dayalan</v>
          </cell>
          <cell r="D186" t="str">
            <v>FAHFFFZ</v>
          </cell>
          <cell r="E186" t="str">
            <v>Offshore</v>
          </cell>
          <cell r="F186" t="str">
            <v>Chennai</v>
          </cell>
          <cell r="G186">
            <v>26.78</v>
          </cell>
          <cell r="H186" t="str">
            <v>L3</v>
          </cell>
          <cell r="I186" t="str">
            <v>OLB/DEV</v>
          </cell>
          <cell r="J186" t="str">
            <v>NSS</v>
          </cell>
          <cell r="K186" t="str">
            <v>OLB</v>
          </cell>
          <cell r="L186" t="str">
            <v>Guy Chiarello</v>
          </cell>
          <cell r="M186" t="str">
            <v>John Lavey</v>
          </cell>
          <cell r="N186" t="str">
            <v>Sean Calhoun</v>
          </cell>
          <cell r="O186" t="str">
            <v>Brad Wisdom</v>
          </cell>
          <cell r="P186" t="str">
            <v>Chris Flower</v>
          </cell>
          <cell r="Q186" t="str">
            <v>Senthivel, Esakkiappan</v>
          </cell>
          <cell r="R186" t="str">
            <v>N</v>
          </cell>
          <cell r="S186" t="str">
            <v>L3</v>
          </cell>
          <cell r="T186">
            <v>0</v>
          </cell>
          <cell r="U186">
            <v>0</v>
          </cell>
          <cell r="V186">
            <v>0</v>
          </cell>
          <cell r="W186">
            <v>0</v>
          </cell>
          <cell r="X186" t="str">
            <v>N</v>
          </cell>
          <cell r="Y186">
            <v>0</v>
          </cell>
          <cell r="Z186">
            <v>0</v>
          </cell>
          <cell r="AA186">
            <v>0</v>
          </cell>
          <cell r="AB186" t="str">
            <v>Done</v>
          </cell>
        </row>
        <row r="187">
          <cell r="B187">
            <v>406598</v>
          </cell>
          <cell r="C187" t="str">
            <v>Maheshwar,A</v>
          </cell>
          <cell r="D187" t="str">
            <v>FB8954L</v>
          </cell>
          <cell r="E187" t="str">
            <v>Offshore</v>
          </cell>
          <cell r="F187" t="str">
            <v>Chennai</v>
          </cell>
          <cell r="G187">
            <v>26.78</v>
          </cell>
          <cell r="H187" t="str">
            <v>L3</v>
          </cell>
          <cell r="I187" t="str">
            <v>OLB/DEV</v>
          </cell>
          <cell r="J187" t="str">
            <v>NSS</v>
          </cell>
          <cell r="K187" t="str">
            <v>OLB</v>
          </cell>
          <cell r="L187" t="str">
            <v>Guy Chiarello</v>
          </cell>
          <cell r="M187" t="str">
            <v>John Lavey</v>
          </cell>
          <cell r="N187" t="str">
            <v>Sean Calhoun</v>
          </cell>
          <cell r="O187" t="str">
            <v>Brad Wisdom</v>
          </cell>
          <cell r="P187" t="str">
            <v>Chris Flower</v>
          </cell>
          <cell r="Q187" t="str">
            <v>Senthivel, Esakkiappan</v>
          </cell>
          <cell r="R187">
            <v>0</v>
          </cell>
          <cell r="S187" t="str">
            <v>L3</v>
          </cell>
          <cell r="T187">
            <v>0</v>
          </cell>
          <cell r="U187">
            <v>0</v>
          </cell>
          <cell r="V187">
            <v>0</v>
          </cell>
          <cell r="W187" t="str">
            <v>N</v>
          </cell>
          <cell r="X187" t="str">
            <v>N</v>
          </cell>
          <cell r="Y187">
            <v>43101</v>
          </cell>
          <cell r="Z187">
            <v>0</v>
          </cell>
          <cell r="AA187">
            <v>0</v>
          </cell>
          <cell r="AB187" t="str">
            <v>Done</v>
          </cell>
        </row>
        <row r="188">
          <cell r="B188">
            <v>272529</v>
          </cell>
          <cell r="C188" t="str">
            <v xml:space="preserve">Michael,Bojja </v>
          </cell>
          <cell r="D188" t="str">
            <v>F2WK7YD</v>
          </cell>
          <cell r="E188" t="str">
            <v>Offshore</v>
          </cell>
          <cell r="F188" t="str">
            <v>Chennai</v>
          </cell>
          <cell r="G188">
            <v>22.66</v>
          </cell>
          <cell r="H188" t="str">
            <v>L1</v>
          </cell>
          <cell r="I188" t="str">
            <v>OLB/QA</v>
          </cell>
          <cell r="J188" t="str">
            <v>NSS</v>
          </cell>
          <cell r="K188" t="str">
            <v>OLB</v>
          </cell>
          <cell r="L188" t="str">
            <v>Guy Chiarello</v>
          </cell>
          <cell r="M188" t="str">
            <v>John Lavey</v>
          </cell>
          <cell r="N188" t="str">
            <v>Sean Calhoun</v>
          </cell>
          <cell r="O188" t="str">
            <v>Brad Wisdom</v>
          </cell>
          <cell r="P188" t="str">
            <v>Anthony Kent</v>
          </cell>
          <cell r="Q188" t="str">
            <v>Senthivel, Esakkiappan</v>
          </cell>
          <cell r="R188" t="str">
            <v>Y</v>
          </cell>
          <cell r="S188" t="str">
            <v>L3</v>
          </cell>
          <cell r="T188">
            <v>0</v>
          </cell>
          <cell r="U188">
            <v>0</v>
          </cell>
          <cell r="V188">
            <v>0</v>
          </cell>
          <cell r="W188">
            <v>0</v>
          </cell>
          <cell r="X188" t="str">
            <v>N</v>
          </cell>
          <cell r="Y188">
            <v>0</v>
          </cell>
          <cell r="Z188">
            <v>0</v>
          </cell>
          <cell r="AA188">
            <v>0</v>
          </cell>
          <cell r="AB188" t="str">
            <v>Done</v>
          </cell>
        </row>
        <row r="189">
          <cell r="B189">
            <v>604535</v>
          </cell>
          <cell r="C189" t="str">
            <v>Rohit,Joshi</v>
          </cell>
          <cell r="D189" t="str">
            <v>f942qp8</v>
          </cell>
          <cell r="E189" t="str">
            <v>Onsite</v>
          </cell>
          <cell r="F189" t="str">
            <v>Austin</v>
          </cell>
          <cell r="G189">
            <v>77.25</v>
          </cell>
          <cell r="H189" t="str">
            <v>L2</v>
          </cell>
          <cell r="I189" t="str">
            <v>OLB/DEV</v>
          </cell>
          <cell r="J189" t="str">
            <v>NSS</v>
          </cell>
          <cell r="K189" t="str">
            <v>OLB</v>
          </cell>
          <cell r="L189" t="str">
            <v>Guy Chiarello</v>
          </cell>
          <cell r="M189" t="str">
            <v>John Lavey</v>
          </cell>
          <cell r="N189" t="str">
            <v>Sean Calhoun</v>
          </cell>
          <cell r="O189" t="str">
            <v>Brad Wisdom</v>
          </cell>
          <cell r="P189" t="str">
            <v>Chris Flower</v>
          </cell>
          <cell r="Q189" t="str">
            <v>Senthivel, Esakkiappan</v>
          </cell>
          <cell r="R189" t="str">
            <v>N</v>
          </cell>
          <cell r="S189" t="str">
            <v>L2</v>
          </cell>
          <cell r="T189">
            <v>0</v>
          </cell>
          <cell r="U189">
            <v>0</v>
          </cell>
          <cell r="V189">
            <v>0</v>
          </cell>
          <cell r="W189">
            <v>0</v>
          </cell>
          <cell r="X189" t="str">
            <v>N</v>
          </cell>
          <cell r="Y189">
            <v>0</v>
          </cell>
          <cell r="Z189">
            <v>0</v>
          </cell>
          <cell r="AA189">
            <v>0</v>
          </cell>
          <cell r="AB189" t="str">
            <v>Done</v>
          </cell>
        </row>
        <row r="190">
          <cell r="B190">
            <v>273357</v>
          </cell>
          <cell r="C190" t="str">
            <v>Sateesh Naga Venkata Satya Sai,Gudipaty</v>
          </cell>
          <cell r="D190" t="str">
            <v>F319KR7</v>
          </cell>
          <cell r="E190" t="str">
            <v>Onsite</v>
          </cell>
          <cell r="F190" t="str">
            <v>Austin</v>
          </cell>
          <cell r="G190">
            <v>72.099999999999994</v>
          </cell>
          <cell r="H190" t="str">
            <v>L3</v>
          </cell>
          <cell r="I190" t="str">
            <v>OLB/DEV-PC</v>
          </cell>
          <cell r="J190" t="str">
            <v>NSS</v>
          </cell>
          <cell r="K190" t="str">
            <v>OLB</v>
          </cell>
          <cell r="L190" t="str">
            <v>Guy Chiarello</v>
          </cell>
          <cell r="M190" t="str">
            <v>John Lavey</v>
          </cell>
          <cell r="N190" t="str">
            <v>Sean Calhoun</v>
          </cell>
          <cell r="O190" t="str">
            <v>Brad Wisdom</v>
          </cell>
          <cell r="P190" t="str">
            <v>Jared Zafer</v>
          </cell>
          <cell r="Q190" t="str">
            <v>Senthivel, Esakkiappan</v>
          </cell>
          <cell r="R190" t="str">
            <v>N</v>
          </cell>
          <cell r="S190" t="str">
            <v>L3</v>
          </cell>
          <cell r="T190">
            <v>0</v>
          </cell>
          <cell r="U190">
            <v>0</v>
          </cell>
          <cell r="V190">
            <v>0</v>
          </cell>
          <cell r="W190">
            <v>0</v>
          </cell>
          <cell r="X190" t="str">
            <v>N</v>
          </cell>
          <cell r="Y190">
            <v>0</v>
          </cell>
          <cell r="Z190">
            <v>0</v>
          </cell>
          <cell r="AA190">
            <v>0</v>
          </cell>
          <cell r="AB190" t="str">
            <v>Done</v>
          </cell>
        </row>
        <row r="191">
          <cell r="B191">
            <v>201514</v>
          </cell>
          <cell r="C191" t="str">
            <v>Senthil Kumaran,D</v>
          </cell>
          <cell r="D191" t="str">
            <v>F72CBL9</v>
          </cell>
          <cell r="E191" t="str">
            <v>Offshore</v>
          </cell>
          <cell r="F191" t="str">
            <v>Chennai</v>
          </cell>
          <cell r="G191">
            <v>24.72</v>
          </cell>
          <cell r="H191" t="str">
            <v>L2</v>
          </cell>
          <cell r="I191" t="str">
            <v>OLB/QA</v>
          </cell>
          <cell r="J191" t="str">
            <v>NSS</v>
          </cell>
          <cell r="K191" t="str">
            <v>OLB</v>
          </cell>
          <cell r="L191" t="str">
            <v>Guy Chiarello</v>
          </cell>
          <cell r="M191" t="str">
            <v>John Lavey</v>
          </cell>
          <cell r="N191" t="str">
            <v>Sean Calhoun</v>
          </cell>
          <cell r="O191" t="str">
            <v>Brad Wisdom</v>
          </cell>
          <cell r="P191" t="str">
            <v>Anthony Kent</v>
          </cell>
          <cell r="Q191" t="str">
            <v>Senthivel, Esakkiappan</v>
          </cell>
          <cell r="R191" t="str">
            <v>Y</v>
          </cell>
          <cell r="S191" t="str">
            <v>L3</v>
          </cell>
          <cell r="T191">
            <v>0</v>
          </cell>
          <cell r="U191">
            <v>0</v>
          </cell>
          <cell r="V191">
            <v>0</v>
          </cell>
          <cell r="W191">
            <v>0</v>
          </cell>
          <cell r="X191" t="str">
            <v>N</v>
          </cell>
          <cell r="Y191">
            <v>0</v>
          </cell>
          <cell r="Z191">
            <v>0</v>
          </cell>
          <cell r="AA191">
            <v>0</v>
          </cell>
          <cell r="AB191" t="str">
            <v>Done</v>
          </cell>
        </row>
        <row r="192">
          <cell r="B192">
            <v>131812</v>
          </cell>
          <cell r="C192" t="str">
            <v>Sourav,Kar</v>
          </cell>
          <cell r="D192" t="str">
            <v>SKAR</v>
          </cell>
          <cell r="E192" t="str">
            <v>Onsite</v>
          </cell>
          <cell r="F192" t="str">
            <v>Austin</v>
          </cell>
          <cell r="G192">
            <v>66.95</v>
          </cell>
          <cell r="H192" t="str">
            <v>L3</v>
          </cell>
          <cell r="I192" t="str">
            <v>OLB/DEV</v>
          </cell>
          <cell r="J192" t="str">
            <v>NSS</v>
          </cell>
          <cell r="K192" t="str">
            <v>OLB</v>
          </cell>
          <cell r="L192" t="str">
            <v>Guy Chiarello</v>
          </cell>
          <cell r="M192" t="str">
            <v>John Lavey</v>
          </cell>
          <cell r="N192" t="str">
            <v>Sean Calhoun</v>
          </cell>
          <cell r="O192" t="str">
            <v>Brad Wisdom</v>
          </cell>
          <cell r="P192" t="str">
            <v>Chris Flower</v>
          </cell>
          <cell r="Q192" t="str">
            <v>Senthivel, Esakkiappan</v>
          </cell>
          <cell r="R192" t="str">
            <v>N</v>
          </cell>
          <cell r="S192" t="str">
            <v>L3</v>
          </cell>
          <cell r="T192">
            <v>0</v>
          </cell>
          <cell r="U192">
            <v>0</v>
          </cell>
          <cell r="V192">
            <v>0</v>
          </cell>
          <cell r="W192">
            <v>0</v>
          </cell>
          <cell r="X192" t="str">
            <v>N</v>
          </cell>
          <cell r="Y192">
            <v>0</v>
          </cell>
          <cell r="Z192">
            <v>0</v>
          </cell>
          <cell r="AA192">
            <v>0</v>
          </cell>
          <cell r="AB192" t="str">
            <v>Done</v>
          </cell>
        </row>
        <row r="193">
          <cell r="B193">
            <v>413052</v>
          </cell>
          <cell r="C193" t="str">
            <v xml:space="preserve">Sudipto,Guha </v>
          </cell>
          <cell r="D193" t="str">
            <v>F4P57PM</v>
          </cell>
          <cell r="E193" t="str">
            <v>Offshore</v>
          </cell>
          <cell r="F193" t="str">
            <v>Chennai</v>
          </cell>
          <cell r="G193">
            <v>22.66</v>
          </cell>
          <cell r="H193" t="str">
            <v>L1</v>
          </cell>
          <cell r="I193" t="str">
            <v>OLB/QA</v>
          </cell>
          <cell r="J193" t="str">
            <v>NSS</v>
          </cell>
          <cell r="K193" t="str">
            <v>OLB</v>
          </cell>
          <cell r="L193" t="str">
            <v>Guy Chiarello</v>
          </cell>
          <cell r="M193" t="str">
            <v>John Lavey</v>
          </cell>
          <cell r="N193" t="str">
            <v>Sean Calhoun</v>
          </cell>
          <cell r="O193" t="str">
            <v>Brad Wisdom</v>
          </cell>
          <cell r="P193" t="str">
            <v>Anthony Kent</v>
          </cell>
          <cell r="Q193" t="str">
            <v>Senthivel, Esakkiappan</v>
          </cell>
          <cell r="R193" t="str">
            <v>Y</v>
          </cell>
          <cell r="S193" t="str">
            <v>L2</v>
          </cell>
          <cell r="T193">
            <v>0</v>
          </cell>
          <cell r="U193">
            <v>0</v>
          </cell>
          <cell r="V193">
            <v>0</v>
          </cell>
          <cell r="W193">
            <v>0</v>
          </cell>
          <cell r="X193" t="str">
            <v>N</v>
          </cell>
          <cell r="Y193">
            <v>0</v>
          </cell>
          <cell r="Z193">
            <v>0</v>
          </cell>
          <cell r="AA193">
            <v>0</v>
          </cell>
          <cell r="AB193" t="str">
            <v>Done</v>
          </cell>
        </row>
        <row r="194">
          <cell r="B194">
            <v>414134</v>
          </cell>
          <cell r="C194" t="str">
            <v>Vikraman,Pandiyan</v>
          </cell>
          <cell r="D194" t="str">
            <v>F1NV9RA</v>
          </cell>
          <cell r="E194" t="str">
            <v>Offshore</v>
          </cell>
          <cell r="F194" t="str">
            <v>Chennai</v>
          </cell>
          <cell r="G194">
            <v>26.78</v>
          </cell>
          <cell r="H194" t="str">
            <v>L3</v>
          </cell>
          <cell r="I194" t="str">
            <v>OLB/DEV</v>
          </cell>
          <cell r="J194" t="str">
            <v>NSS</v>
          </cell>
          <cell r="K194" t="str">
            <v>OLB</v>
          </cell>
          <cell r="L194" t="str">
            <v>Guy Chiarello</v>
          </cell>
          <cell r="M194" t="str">
            <v>John Lavey</v>
          </cell>
          <cell r="N194" t="str">
            <v>Sean Calhoun</v>
          </cell>
          <cell r="O194" t="str">
            <v>Brad Wisdom</v>
          </cell>
          <cell r="P194" t="str">
            <v>Chris Flower</v>
          </cell>
          <cell r="Q194" t="str">
            <v>Senthivel, Esakkiappan</v>
          </cell>
          <cell r="R194" t="str">
            <v>N</v>
          </cell>
          <cell r="S194" t="str">
            <v>L3</v>
          </cell>
          <cell r="T194">
            <v>0</v>
          </cell>
          <cell r="U194">
            <v>0</v>
          </cell>
          <cell r="V194">
            <v>0</v>
          </cell>
          <cell r="W194">
            <v>0</v>
          </cell>
          <cell r="X194" t="str">
            <v>N</v>
          </cell>
          <cell r="Y194">
            <v>0</v>
          </cell>
          <cell r="Z194">
            <v>0</v>
          </cell>
          <cell r="AA194">
            <v>0</v>
          </cell>
          <cell r="AB194" t="str">
            <v>Done</v>
          </cell>
        </row>
        <row r="195">
          <cell r="B195">
            <v>138425</v>
          </cell>
          <cell r="C195" t="str">
            <v xml:space="preserve">Yugandhar,Dasaraju </v>
          </cell>
          <cell r="D195" t="str">
            <v>F7ACBOO</v>
          </cell>
          <cell r="E195" t="str">
            <v>Onsite</v>
          </cell>
          <cell r="F195" t="str">
            <v>Austin</v>
          </cell>
          <cell r="G195">
            <v>77.25</v>
          </cell>
          <cell r="H195" t="str">
            <v>L3</v>
          </cell>
          <cell r="I195" t="str">
            <v>OLB/DEV</v>
          </cell>
          <cell r="J195" t="str">
            <v>NSS</v>
          </cell>
          <cell r="K195" t="str">
            <v>OLB</v>
          </cell>
          <cell r="L195" t="str">
            <v>Guy Chiarello</v>
          </cell>
          <cell r="M195" t="str">
            <v>John Lavey</v>
          </cell>
          <cell r="N195" t="str">
            <v>Sean Calhoun</v>
          </cell>
          <cell r="O195" t="str">
            <v>Brad Wisdom</v>
          </cell>
          <cell r="P195" t="str">
            <v>Chris Flower</v>
          </cell>
          <cell r="Q195" t="str">
            <v>Senthivel, Esakkiappan</v>
          </cell>
          <cell r="R195" t="str">
            <v>N</v>
          </cell>
          <cell r="S195" t="str">
            <v>L3</v>
          </cell>
          <cell r="T195">
            <v>0</v>
          </cell>
          <cell r="U195">
            <v>0</v>
          </cell>
          <cell r="V195">
            <v>0</v>
          </cell>
          <cell r="W195">
            <v>0</v>
          </cell>
          <cell r="X195" t="str">
            <v>N</v>
          </cell>
          <cell r="Y195">
            <v>0</v>
          </cell>
          <cell r="Z195">
            <v>0</v>
          </cell>
          <cell r="AA195">
            <v>0</v>
          </cell>
          <cell r="AB195" t="str">
            <v>Done</v>
          </cell>
        </row>
        <row r="196">
          <cell r="B196">
            <v>516337</v>
          </cell>
          <cell r="C196" t="str">
            <v>YUNNUS,Y.Z ZARIQ</v>
          </cell>
          <cell r="D196" t="str">
            <v>F4KGZU5</v>
          </cell>
          <cell r="E196" t="str">
            <v>Offshore</v>
          </cell>
          <cell r="F196" t="str">
            <v>Chennai</v>
          </cell>
          <cell r="G196">
            <v>22.66</v>
          </cell>
          <cell r="H196" t="str">
            <v>L1</v>
          </cell>
          <cell r="I196" t="str">
            <v>OLB/QA</v>
          </cell>
          <cell r="J196" t="str">
            <v>NSS</v>
          </cell>
          <cell r="K196" t="str">
            <v>OLB</v>
          </cell>
          <cell r="L196" t="str">
            <v>Guy Chiarello</v>
          </cell>
          <cell r="M196" t="str">
            <v>John Lavey</v>
          </cell>
          <cell r="N196" t="str">
            <v>Sean Calhoun</v>
          </cell>
          <cell r="O196" t="str">
            <v>Brad Wisdom</v>
          </cell>
          <cell r="P196" t="str">
            <v>Anthony Kent</v>
          </cell>
          <cell r="Q196" t="str">
            <v>Senthivel, Esakkiappan</v>
          </cell>
          <cell r="R196" t="str">
            <v>N</v>
          </cell>
          <cell r="S196" t="str">
            <v>L1</v>
          </cell>
          <cell r="T196">
            <v>0</v>
          </cell>
          <cell r="U196">
            <v>0</v>
          </cell>
          <cell r="V196">
            <v>0</v>
          </cell>
          <cell r="W196">
            <v>0</v>
          </cell>
          <cell r="X196" t="str">
            <v>N</v>
          </cell>
          <cell r="Y196">
            <v>0</v>
          </cell>
          <cell r="Z196">
            <v>0</v>
          </cell>
          <cell r="AA196">
            <v>0</v>
          </cell>
          <cell r="AB196" t="str">
            <v>Done</v>
          </cell>
        </row>
        <row r="197">
          <cell r="B197">
            <v>522824</v>
          </cell>
          <cell r="C197" t="str">
            <v>Dheepika,Bathri</v>
          </cell>
          <cell r="D197">
            <v>0</v>
          </cell>
          <cell r="E197" t="str">
            <v>Offshore</v>
          </cell>
          <cell r="F197" t="str">
            <v>Chennai</v>
          </cell>
          <cell r="G197">
            <v>30</v>
          </cell>
          <cell r="H197" t="str">
            <v>L2</v>
          </cell>
          <cell r="I197" t="str">
            <v>FD Debits - TSP</v>
          </cell>
          <cell r="J197" t="str">
            <v>NSS</v>
          </cell>
          <cell r="K197" t="str">
            <v>Debit</v>
          </cell>
          <cell r="L197" t="str">
            <v>Guy Chiarello</v>
          </cell>
          <cell r="M197" t="str">
            <v>John Lavey</v>
          </cell>
          <cell r="N197" t="str">
            <v>-</v>
          </cell>
          <cell r="O197" t="str">
            <v>Cindy White</v>
          </cell>
          <cell r="P197">
            <v>0</v>
          </cell>
          <cell r="Q197" t="str">
            <v>Indrajit Majumder</v>
          </cell>
          <cell r="R197">
            <v>0</v>
          </cell>
          <cell r="S197">
            <v>0</v>
          </cell>
          <cell r="T197">
            <v>0</v>
          </cell>
          <cell r="U197">
            <v>0</v>
          </cell>
          <cell r="V197">
            <v>0</v>
          </cell>
          <cell r="W197" t="str">
            <v>N</v>
          </cell>
          <cell r="X197">
            <v>0</v>
          </cell>
          <cell r="Y197">
            <v>0</v>
          </cell>
          <cell r="Z197">
            <v>0</v>
          </cell>
          <cell r="AA197">
            <v>0</v>
          </cell>
          <cell r="AB197" t="str">
            <v>Done</v>
          </cell>
        </row>
        <row r="198">
          <cell r="B198">
            <v>158555</v>
          </cell>
          <cell r="C198" t="str">
            <v>Indrajit,Majumder</v>
          </cell>
          <cell r="D198" t="str">
            <v>imajumde</v>
          </cell>
          <cell r="E198" t="str">
            <v>Onsite</v>
          </cell>
          <cell r="F198" t="str">
            <v>Wilmington</v>
          </cell>
          <cell r="G198">
            <v>65</v>
          </cell>
          <cell r="H198" t="str">
            <v>L3</v>
          </cell>
          <cell r="I198" t="str">
            <v>FD Debits - TSP</v>
          </cell>
          <cell r="J198" t="str">
            <v>NSS</v>
          </cell>
          <cell r="K198" t="str">
            <v>Debit</v>
          </cell>
          <cell r="L198" t="str">
            <v>Guy Chiarello</v>
          </cell>
          <cell r="M198" t="str">
            <v>John Lavey</v>
          </cell>
          <cell r="N198" t="str">
            <v>-</v>
          </cell>
          <cell r="O198" t="str">
            <v>Cindy White</v>
          </cell>
          <cell r="P198">
            <v>0</v>
          </cell>
          <cell r="Q198" t="str">
            <v>Indrajit Majumder</v>
          </cell>
          <cell r="R198">
            <v>0</v>
          </cell>
          <cell r="S198">
            <v>0</v>
          </cell>
          <cell r="T198">
            <v>0</v>
          </cell>
          <cell r="U198">
            <v>0</v>
          </cell>
          <cell r="V198">
            <v>0</v>
          </cell>
          <cell r="W198" t="str">
            <v>N</v>
          </cell>
          <cell r="X198">
            <v>0</v>
          </cell>
          <cell r="Y198">
            <v>0</v>
          </cell>
          <cell r="Z198">
            <v>0</v>
          </cell>
          <cell r="AA198">
            <v>0</v>
          </cell>
          <cell r="AB198" t="str">
            <v>Done</v>
          </cell>
        </row>
        <row r="199">
          <cell r="B199">
            <v>170261</v>
          </cell>
          <cell r="C199" t="str">
            <v>Jaydeep,Saha</v>
          </cell>
          <cell r="D199" t="str">
            <v>F7FNSYE</v>
          </cell>
          <cell r="E199" t="str">
            <v>Offshore</v>
          </cell>
          <cell r="F199" t="str">
            <v>Kolkata</v>
          </cell>
          <cell r="G199">
            <v>40</v>
          </cell>
          <cell r="H199" t="str">
            <v>L2</v>
          </cell>
          <cell r="I199" t="str">
            <v>FD Debits - TSP</v>
          </cell>
          <cell r="J199" t="str">
            <v>NSS</v>
          </cell>
          <cell r="K199" t="str">
            <v>Debit</v>
          </cell>
          <cell r="L199" t="str">
            <v>Guy Chiarello</v>
          </cell>
          <cell r="M199" t="str">
            <v>John Lavey</v>
          </cell>
          <cell r="N199" t="str">
            <v>-</v>
          </cell>
          <cell r="O199" t="str">
            <v>Cindy White</v>
          </cell>
          <cell r="P199">
            <v>0</v>
          </cell>
          <cell r="Q199" t="str">
            <v>Indrajit Majumder</v>
          </cell>
          <cell r="R199">
            <v>0</v>
          </cell>
          <cell r="S199" t="str">
            <v>L3</v>
          </cell>
          <cell r="T199">
            <v>0</v>
          </cell>
          <cell r="U199">
            <v>0</v>
          </cell>
          <cell r="V199">
            <v>0</v>
          </cell>
          <cell r="W199" t="str">
            <v>N</v>
          </cell>
          <cell r="X199">
            <v>0</v>
          </cell>
          <cell r="Y199">
            <v>0</v>
          </cell>
          <cell r="Z199">
            <v>0</v>
          </cell>
          <cell r="AA199">
            <v>0</v>
          </cell>
          <cell r="AB199" t="str">
            <v>Done</v>
          </cell>
        </row>
        <row r="200">
          <cell r="B200">
            <v>425634</v>
          </cell>
          <cell r="C200" t="str">
            <v>Madanagopal,J</v>
          </cell>
          <cell r="D200" t="str">
            <v>FB0ZIJT</v>
          </cell>
          <cell r="E200" t="str">
            <v>Offshore</v>
          </cell>
          <cell r="F200" t="str">
            <v>Chennai</v>
          </cell>
          <cell r="G200">
            <v>24</v>
          </cell>
          <cell r="H200" t="str">
            <v>L2</v>
          </cell>
          <cell r="I200" t="str">
            <v>FD Debits - TSP</v>
          </cell>
          <cell r="J200" t="str">
            <v>NSS</v>
          </cell>
          <cell r="K200" t="str">
            <v>Debit</v>
          </cell>
          <cell r="L200" t="str">
            <v>Guy Chiarello</v>
          </cell>
          <cell r="M200" t="str">
            <v>John Lavey</v>
          </cell>
          <cell r="N200" t="str">
            <v>-</v>
          </cell>
          <cell r="O200" t="str">
            <v>Cindy White</v>
          </cell>
          <cell r="P200">
            <v>0</v>
          </cell>
          <cell r="Q200" t="str">
            <v>Indrajit Majumder</v>
          </cell>
          <cell r="R200">
            <v>0</v>
          </cell>
          <cell r="S200">
            <v>0</v>
          </cell>
          <cell r="T200">
            <v>0</v>
          </cell>
          <cell r="U200">
            <v>0</v>
          </cell>
          <cell r="V200">
            <v>0</v>
          </cell>
          <cell r="W200" t="str">
            <v>N</v>
          </cell>
          <cell r="X200">
            <v>0</v>
          </cell>
          <cell r="Y200">
            <v>0</v>
          </cell>
          <cell r="Z200">
            <v>0</v>
          </cell>
          <cell r="AA200">
            <v>0</v>
          </cell>
          <cell r="AB200" t="str">
            <v>Done</v>
          </cell>
        </row>
        <row r="201">
          <cell r="B201">
            <v>503461</v>
          </cell>
          <cell r="C201" t="str">
            <v>Mariappan,N</v>
          </cell>
          <cell r="D201">
            <v>0</v>
          </cell>
          <cell r="E201" t="str">
            <v>Offshore</v>
          </cell>
          <cell r="F201" t="str">
            <v>Chennai</v>
          </cell>
          <cell r="G201">
            <v>24</v>
          </cell>
          <cell r="H201" t="str">
            <v>L2</v>
          </cell>
          <cell r="I201" t="str">
            <v>FD Debits - TSP</v>
          </cell>
          <cell r="J201" t="str">
            <v>NSS</v>
          </cell>
          <cell r="K201" t="str">
            <v>Debit</v>
          </cell>
          <cell r="L201" t="str">
            <v>Guy Chiarello</v>
          </cell>
          <cell r="M201" t="str">
            <v>John Lavey</v>
          </cell>
          <cell r="N201" t="str">
            <v>-</v>
          </cell>
          <cell r="O201" t="str">
            <v>Cindy White</v>
          </cell>
          <cell r="P201">
            <v>0</v>
          </cell>
          <cell r="Q201" t="str">
            <v>Indrajit Majumder</v>
          </cell>
          <cell r="R201">
            <v>0</v>
          </cell>
          <cell r="S201">
            <v>0</v>
          </cell>
          <cell r="T201">
            <v>0</v>
          </cell>
          <cell r="U201">
            <v>0</v>
          </cell>
          <cell r="V201">
            <v>0</v>
          </cell>
          <cell r="W201" t="str">
            <v>N</v>
          </cell>
          <cell r="X201">
            <v>0</v>
          </cell>
          <cell r="Y201">
            <v>0</v>
          </cell>
          <cell r="Z201">
            <v>0</v>
          </cell>
          <cell r="AA201">
            <v>0</v>
          </cell>
          <cell r="AB201" t="str">
            <v>Done</v>
          </cell>
        </row>
        <row r="202">
          <cell r="B202">
            <v>547230</v>
          </cell>
          <cell r="C202" t="str">
            <v>Rajkamal,Muniyan</v>
          </cell>
          <cell r="D202" t="str">
            <v>F5QHJP3</v>
          </cell>
          <cell r="E202" t="str">
            <v>Offshore</v>
          </cell>
          <cell r="F202" t="str">
            <v>Chennai</v>
          </cell>
          <cell r="G202">
            <v>26</v>
          </cell>
          <cell r="H202" t="str">
            <v>L3</v>
          </cell>
          <cell r="I202" t="str">
            <v>FD Debits - TSP</v>
          </cell>
          <cell r="J202" t="str">
            <v>NSS</v>
          </cell>
          <cell r="K202" t="str">
            <v>Debit</v>
          </cell>
          <cell r="L202" t="str">
            <v>Guy Chiarello</v>
          </cell>
          <cell r="M202" t="str">
            <v>John Lavey</v>
          </cell>
          <cell r="N202" t="str">
            <v>-</v>
          </cell>
          <cell r="O202" t="str">
            <v>Cindy White</v>
          </cell>
          <cell r="P202">
            <v>0</v>
          </cell>
          <cell r="Q202" t="str">
            <v>Indrajit Majumder</v>
          </cell>
          <cell r="R202">
            <v>0</v>
          </cell>
          <cell r="S202">
            <v>0</v>
          </cell>
          <cell r="T202">
            <v>0</v>
          </cell>
          <cell r="U202">
            <v>0</v>
          </cell>
          <cell r="V202">
            <v>0</v>
          </cell>
          <cell r="W202" t="str">
            <v>N</v>
          </cell>
          <cell r="X202">
            <v>0</v>
          </cell>
          <cell r="Y202">
            <v>0</v>
          </cell>
          <cell r="Z202">
            <v>0</v>
          </cell>
          <cell r="AA202">
            <v>0</v>
          </cell>
          <cell r="AB202" t="str">
            <v>Done</v>
          </cell>
        </row>
        <row r="203">
          <cell r="B203">
            <v>536102</v>
          </cell>
          <cell r="C203" t="str">
            <v>Sam Pramodh,Sudhan E</v>
          </cell>
          <cell r="D203">
            <v>0</v>
          </cell>
          <cell r="E203" t="str">
            <v>Offshore</v>
          </cell>
          <cell r="F203" t="str">
            <v>Chennai</v>
          </cell>
          <cell r="G203">
            <v>22.66</v>
          </cell>
          <cell r="H203" t="str">
            <v>L3</v>
          </cell>
          <cell r="I203" t="str">
            <v>FD Debits - TSP</v>
          </cell>
          <cell r="J203" t="str">
            <v>NSS</v>
          </cell>
          <cell r="K203" t="str">
            <v>Debit</v>
          </cell>
          <cell r="L203" t="str">
            <v>Guy Chiarello</v>
          </cell>
          <cell r="M203" t="str">
            <v>John Lavey</v>
          </cell>
          <cell r="N203" t="str">
            <v>-</v>
          </cell>
          <cell r="O203" t="str">
            <v>Cindy White</v>
          </cell>
          <cell r="P203">
            <v>0</v>
          </cell>
          <cell r="Q203" t="str">
            <v>Indrajit Majumder</v>
          </cell>
          <cell r="R203">
            <v>0</v>
          </cell>
          <cell r="S203" t="str">
            <v>L1</v>
          </cell>
          <cell r="T203">
            <v>0</v>
          </cell>
          <cell r="U203">
            <v>0</v>
          </cell>
          <cell r="V203">
            <v>0</v>
          </cell>
          <cell r="W203" t="str">
            <v>N</v>
          </cell>
          <cell r="X203">
            <v>0</v>
          </cell>
          <cell r="Y203">
            <v>0</v>
          </cell>
          <cell r="Z203">
            <v>0</v>
          </cell>
          <cell r="AA203">
            <v>0</v>
          </cell>
          <cell r="AB203" t="str">
            <v>Done</v>
          </cell>
        </row>
        <row r="204">
          <cell r="B204">
            <v>189516</v>
          </cell>
          <cell r="C204" t="str">
            <v>Santosh Kumar,Mishra</v>
          </cell>
          <cell r="D204" t="str">
            <v>smishr06</v>
          </cell>
          <cell r="E204" t="str">
            <v>Onsite</v>
          </cell>
          <cell r="F204" t="str">
            <v>Atlanta</v>
          </cell>
          <cell r="G204">
            <v>90</v>
          </cell>
          <cell r="H204" t="str">
            <v>L3</v>
          </cell>
          <cell r="I204" t="str">
            <v>FD Debits - TSP</v>
          </cell>
          <cell r="J204" t="str">
            <v>NSS</v>
          </cell>
          <cell r="K204" t="str">
            <v>Debit</v>
          </cell>
          <cell r="L204" t="str">
            <v>Guy Chiarello</v>
          </cell>
          <cell r="M204" t="str">
            <v>John Lavey</v>
          </cell>
          <cell r="N204" t="str">
            <v>-</v>
          </cell>
          <cell r="O204" t="str">
            <v>Cindy White</v>
          </cell>
          <cell r="P204">
            <v>0</v>
          </cell>
          <cell r="Q204" t="str">
            <v>Indrajit Majumder</v>
          </cell>
          <cell r="R204">
            <v>0</v>
          </cell>
          <cell r="S204">
            <v>0</v>
          </cell>
          <cell r="T204">
            <v>0</v>
          </cell>
          <cell r="U204">
            <v>0</v>
          </cell>
          <cell r="V204">
            <v>0</v>
          </cell>
          <cell r="W204" t="str">
            <v>N</v>
          </cell>
          <cell r="X204">
            <v>0</v>
          </cell>
          <cell r="Y204">
            <v>0</v>
          </cell>
          <cell r="Z204">
            <v>0</v>
          </cell>
          <cell r="AA204">
            <v>0</v>
          </cell>
          <cell r="AB204" t="str">
            <v>Done</v>
          </cell>
        </row>
        <row r="205">
          <cell r="B205">
            <v>137265</v>
          </cell>
          <cell r="C205" t="str">
            <v>Sathyanarayanan,Krishnamoorthy</v>
          </cell>
          <cell r="D205" t="str">
            <v>SKRISH01</v>
          </cell>
          <cell r="E205" t="str">
            <v>Offshore</v>
          </cell>
          <cell r="F205" t="str">
            <v>Chennai</v>
          </cell>
          <cell r="G205">
            <v>28</v>
          </cell>
          <cell r="H205" t="str">
            <v>L1</v>
          </cell>
          <cell r="I205" t="str">
            <v>FD Debits - TSP</v>
          </cell>
          <cell r="J205" t="str">
            <v>NSS</v>
          </cell>
          <cell r="K205" t="str">
            <v>Debit</v>
          </cell>
          <cell r="L205" t="str">
            <v>Guy Chiarello</v>
          </cell>
          <cell r="M205" t="str">
            <v>John Lavey</v>
          </cell>
          <cell r="N205" t="str">
            <v>-</v>
          </cell>
          <cell r="O205" t="str">
            <v>Cindy White</v>
          </cell>
          <cell r="P205">
            <v>0</v>
          </cell>
          <cell r="Q205" t="str">
            <v>Indrajit Majumder</v>
          </cell>
          <cell r="R205">
            <v>0</v>
          </cell>
          <cell r="S205" t="str">
            <v>L3</v>
          </cell>
          <cell r="T205">
            <v>0</v>
          </cell>
          <cell r="U205">
            <v>0</v>
          </cell>
          <cell r="V205">
            <v>0</v>
          </cell>
          <cell r="W205" t="str">
            <v>N</v>
          </cell>
          <cell r="X205">
            <v>0</v>
          </cell>
          <cell r="Y205">
            <v>0</v>
          </cell>
          <cell r="Z205">
            <v>0</v>
          </cell>
          <cell r="AA205">
            <v>0</v>
          </cell>
          <cell r="AB205" t="str">
            <v>Done</v>
          </cell>
        </row>
        <row r="206">
          <cell r="B206">
            <v>262881</v>
          </cell>
          <cell r="C206" t="str">
            <v>Sivasankar,Anandadoss</v>
          </cell>
          <cell r="D206" t="str">
            <v>fcsa6eg</v>
          </cell>
          <cell r="E206" t="str">
            <v>Onsite</v>
          </cell>
          <cell r="F206" t="str">
            <v>Wilmington</v>
          </cell>
          <cell r="G206">
            <v>65</v>
          </cell>
          <cell r="H206" t="str">
            <v>L3</v>
          </cell>
          <cell r="I206" t="str">
            <v>FD Debits - TSP</v>
          </cell>
          <cell r="J206" t="str">
            <v>NSS</v>
          </cell>
          <cell r="K206" t="str">
            <v>Debit</v>
          </cell>
          <cell r="L206" t="str">
            <v>Guy Chiarello</v>
          </cell>
          <cell r="M206" t="str">
            <v>John Lavey</v>
          </cell>
          <cell r="N206" t="str">
            <v>-</v>
          </cell>
          <cell r="O206" t="str">
            <v>Cindy White</v>
          </cell>
          <cell r="P206">
            <v>0</v>
          </cell>
          <cell r="Q206" t="str">
            <v>Indrajit Majumder</v>
          </cell>
          <cell r="R206">
            <v>0</v>
          </cell>
          <cell r="S206">
            <v>0</v>
          </cell>
          <cell r="T206">
            <v>0</v>
          </cell>
          <cell r="U206">
            <v>0</v>
          </cell>
          <cell r="V206">
            <v>0</v>
          </cell>
          <cell r="W206" t="str">
            <v>N</v>
          </cell>
          <cell r="X206">
            <v>0</v>
          </cell>
          <cell r="Y206">
            <v>0</v>
          </cell>
          <cell r="Z206">
            <v>0</v>
          </cell>
          <cell r="AA206">
            <v>0</v>
          </cell>
          <cell r="AB206" t="str">
            <v>Done</v>
          </cell>
        </row>
        <row r="207">
          <cell r="B207">
            <v>460206</v>
          </cell>
          <cell r="C207" t="str">
            <v>Venkatesan,S M</v>
          </cell>
          <cell r="D207">
            <v>0</v>
          </cell>
          <cell r="E207" t="str">
            <v>Offshore</v>
          </cell>
          <cell r="F207" t="str">
            <v>Chennai</v>
          </cell>
          <cell r="G207">
            <v>26</v>
          </cell>
          <cell r="H207" t="str">
            <v>L3</v>
          </cell>
          <cell r="I207" t="str">
            <v>FD Debits - TSP</v>
          </cell>
          <cell r="J207" t="str">
            <v>NSS</v>
          </cell>
          <cell r="K207" t="str">
            <v>Debit</v>
          </cell>
          <cell r="L207" t="str">
            <v>Guy Chiarello</v>
          </cell>
          <cell r="M207" t="str">
            <v>John Lavey</v>
          </cell>
          <cell r="N207" t="str">
            <v>-</v>
          </cell>
          <cell r="O207" t="str">
            <v>Cindy White</v>
          </cell>
          <cell r="P207">
            <v>0</v>
          </cell>
          <cell r="Q207" t="str">
            <v>Indrajit Majumder</v>
          </cell>
          <cell r="R207">
            <v>0</v>
          </cell>
          <cell r="S207">
            <v>0</v>
          </cell>
          <cell r="T207">
            <v>0</v>
          </cell>
          <cell r="U207">
            <v>0</v>
          </cell>
          <cell r="V207">
            <v>0</v>
          </cell>
          <cell r="W207" t="str">
            <v>N</v>
          </cell>
          <cell r="X207">
            <v>0</v>
          </cell>
          <cell r="Y207">
            <v>0</v>
          </cell>
          <cell r="Z207">
            <v>0</v>
          </cell>
          <cell r="AA207">
            <v>0</v>
          </cell>
          <cell r="AB207" t="str">
            <v>Done</v>
          </cell>
        </row>
        <row r="208">
          <cell r="B208">
            <v>472175</v>
          </cell>
          <cell r="C208" t="str">
            <v>Vimalraj,Kumar</v>
          </cell>
          <cell r="D208">
            <v>0</v>
          </cell>
          <cell r="E208" t="str">
            <v>Offshore</v>
          </cell>
          <cell r="F208" t="str">
            <v>Chennai</v>
          </cell>
          <cell r="G208">
            <v>30</v>
          </cell>
          <cell r="H208" t="str">
            <v>L2</v>
          </cell>
          <cell r="I208" t="str">
            <v>FD Debits - TSP</v>
          </cell>
          <cell r="J208" t="str">
            <v>NSS</v>
          </cell>
          <cell r="K208" t="str">
            <v>Debit</v>
          </cell>
          <cell r="L208" t="str">
            <v>Guy Chiarello</v>
          </cell>
          <cell r="M208" t="str">
            <v>John Lavey</v>
          </cell>
          <cell r="N208" t="str">
            <v>-</v>
          </cell>
          <cell r="O208" t="str">
            <v>Cindy White</v>
          </cell>
          <cell r="P208">
            <v>0</v>
          </cell>
          <cell r="Q208" t="str">
            <v>Indrajit Majumder</v>
          </cell>
          <cell r="R208">
            <v>0</v>
          </cell>
          <cell r="S208">
            <v>0</v>
          </cell>
          <cell r="T208">
            <v>0</v>
          </cell>
          <cell r="U208">
            <v>0</v>
          </cell>
          <cell r="V208">
            <v>0</v>
          </cell>
          <cell r="W208" t="str">
            <v>N</v>
          </cell>
          <cell r="X208">
            <v>0</v>
          </cell>
          <cell r="Y208">
            <v>0</v>
          </cell>
          <cell r="Z208">
            <v>0</v>
          </cell>
          <cell r="AA208">
            <v>0</v>
          </cell>
          <cell r="AB208" t="str">
            <v>Done</v>
          </cell>
        </row>
        <row r="209">
          <cell r="B209">
            <v>467894</v>
          </cell>
          <cell r="C209" t="str">
            <v>Vinoth,Selvaraj</v>
          </cell>
          <cell r="D209">
            <v>0</v>
          </cell>
          <cell r="E209" t="str">
            <v>Onsite</v>
          </cell>
          <cell r="F209" t="str">
            <v>Wilmington</v>
          </cell>
          <cell r="G209">
            <v>110</v>
          </cell>
          <cell r="H209" t="str">
            <v>L3</v>
          </cell>
          <cell r="I209" t="str">
            <v>FD Debits - TSP</v>
          </cell>
          <cell r="J209" t="str">
            <v>NSS</v>
          </cell>
          <cell r="K209" t="str">
            <v>Debit</v>
          </cell>
          <cell r="L209" t="str">
            <v>Guy Chiarello</v>
          </cell>
          <cell r="M209" t="str">
            <v>John Lavey</v>
          </cell>
          <cell r="N209" t="str">
            <v>-</v>
          </cell>
          <cell r="O209" t="str">
            <v>Cindy White</v>
          </cell>
          <cell r="P209">
            <v>0</v>
          </cell>
          <cell r="Q209" t="str">
            <v>Indrajit Majumder</v>
          </cell>
          <cell r="R209">
            <v>0</v>
          </cell>
          <cell r="S209">
            <v>0</v>
          </cell>
          <cell r="T209">
            <v>0</v>
          </cell>
          <cell r="U209">
            <v>0</v>
          </cell>
          <cell r="V209">
            <v>0</v>
          </cell>
          <cell r="W209" t="str">
            <v>N</v>
          </cell>
          <cell r="X209">
            <v>0</v>
          </cell>
          <cell r="Y209">
            <v>0</v>
          </cell>
          <cell r="Z209">
            <v>0</v>
          </cell>
          <cell r="AA209">
            <v>0</v>
          </cell>
          <cell r="AB209" t="str">
            <v>Done</v>
          </cell>
        </row>
        <row r="210">
          <cell r="B210">
            <v>169040</v>
          </cell>
          <cell r="C210" t="str">
            <v>Kasi Viswanathan,Velayuthan</v>
          </cell>
          <cell r="D210" t="str">
            <v>FAOI88R</v>
          </cell>
          <cell r="E210" t="str">
            <v>Onsite</v>
          </cell>
          <cell r="F210" t="str">
            <v>Hagerstown</v>
          </cell>
          <cell r="G210">
            <v>113.3</v>
          </cell>
          <cell r="H210" t="str">
            <v>L3</v>
          </cell>
          <cell r="I210" t="str">
            <v>Sales &amp; Support</v>
          </cell>
          <cell r="J210" t="str">
            <v>Corporate</v>
          </cell>
          <cell r="K210" t="str">
            <v>Corporate</v>
          </cell>
          <cell r="L210" t="str">
            <v>Guy Chiarello</v>
          </cell>
          <cell r="M210" t="str">
            <v>Mike Manos</v>
          </cell>
          <cell r="N210" t="str">
            <v>Mary Ekmalian</v>
          </cell>
          <cell r="O210" t="str">
            <v>Steve McCaffrey</v>
          </cell>
          <cell r="P210" t="str">
            <v>Tracy Ebersole</v>
          </cell>
          <cell r="Q210" t="str">
            <v> Kasi Viswanathan Velayuthan</v>
          </cell>
          <cell r="R210">
            <v>0</v>
          </cell>
          <cell r="S210">
            <v>0</v>
          </cell>
          <cell r="T210">
            <v>0</v>
          </cell>
          <cell r="U210">
            <v>0</v>
          </cell>
          <cell r="V210">
            <v>0</v>
          </cell>
          <cell r="W210">
            <v>0</v>
          </cell>
          <cell r="X210">
            <v>0</v>
          </cell>
          <cell r="Y210">
            <v>0</v>
          </cell>
          <cell r="Z210">
            <v>0</v>
          </cell>
          <cell r="AA210"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0" t="str">
            <v>Done</v>
          </cell>
        </row>
        <row r="211">
          <cell r="B211">
            <v>550602</v>
          </cell>
          <cell r="C211" t="str">
            <v>Krishna Nagendra Rao Yerru</v>
          </cell>
          <cell r="D211" t="str">
            <v>F67716N</v>
          </cell>
          <cell r="E211" t="str">
            <v>Offshore</v>
          </cell>
          <cell r="F211" t="str">
            <v>Chennai</v>
          </cell>
          <cell r="G211">
            <v>30.9</v>
          </cell>
          <cell r="H211" t="str">
            <v>L2</v>
          </cell>
          <cell r="I211" t="str">
            <v>Sales &amp; Support</v>
          </cell>
          <cell r="J211" t="str">
            <v>Corporate</v>
          </cell>
          <cell r="K211" t="str">
            <v>Corporate</v>
          </cell>
          <cell r="L211" t="str">
            <v>Guy Chiarello</v>
          </cell>
          <cell r="M211" t="str">
            <v>Mike Manos</v>
          </cell>
          <cell r="N211" t="str">
            <v>Mary Ekmalian</v>
          </cell>
          <cell r="O211" t="str">
            <v>Steve McCaffrey</v>
          </cell>
          <cell r="P211" t="str">
            <v>Tracy Ebersole</v>
          </cell>
          <cell r="Q211" t="str">
            <v> Kasi Viswanathan Velayuthan</v>
          </cell>
          <cell r="R211">
            <v>0</v>
          </cell>
          <cell r="S211">
            <v>0</v>
          </cell>
          <cell r="T211">
            <v>0</v>
          </cell>
          <cell r="U211">
            <v>0</v>
          </cell>
          <cell r="V211">
            <v>0</v>
          </cell>
          <cell r="W211">
            <v>0</v>
          </cell>
          <cell r="X211">
            <v>0</v>
          </cell>
          <cell r="Y211">
            <v>0</v>
          </cell>
          <cell r="Z211">
            <v>0</v>
          </cell>
          <cell r="AA211"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1" t="str">
            <v>Done</v>
          </cell>
        </row>
        <row r="212">
          <cell r="B212">
            <v>421316</v>
          </cell>
          <cell r="C212" t="str">
            <v>Raisa,Sengupta</v>
          </cell>
          <cell r="D212" t="str">
            <v>F6PAX1K</v>
          </cell>
          <cell r="E212" t="str">
            <v>Offshore</v>
          </cell>
          <cell r="F212" t="str">
            <v>Kolkata</v>
          </cell>
          <cell r="G212">
            <v>28.84</v>
          </cell>
          <cell r="H212" t="str">
            <v>L2</v>
          </cell>
          <cell r="I212" t="str">
            <v>Sales &amp; Support</v>
          </cell>
          <cell r="J212" t="str">
            <v>Corporate</v>
          </cell>
          <cell r="K212" t="str">
            <v>Corporate</v>
          </cell>
          <cell r="L212" t="str">
            <v>Guy Chiarello</v>
          </cell>
          <cell r="M212" t="str">
            <v>Mike Manos</v>
          </cell>
          <cell r="N212" t="str">
            <v>Mary Ekmalian</v>
          </cell>
          <cell r="O212" t="str">
            <v>Steve McCaffrey</v>
          </cell>
          <cell r="P212" t="str">
            <v>Tracy Ebersole</v>
          </cell>
          <cell r="Q212" t="str">
            <v> Kasi Viswanathan Velayuthan</v>
          </cell>
          <cell r="R212">
            <v>0</v>
          </cell>
          <cell r="S212">
            <v>0</v>
          </cell>
          <cell r="T212">
            <v>0</v>
          </cell>
          <cell r="U212">
            <v>0</v>
          </cell>
          <cell r="V212">
            <v>0</v>
          </cell>
          <cell r="W212">
            <v>0</v>
          </cell>
          <cell r="X212">
            <v>0</v>
          </cell>
          <cell r="Y212">
            <v>0</v>
          </cell>
          <cell r="Z212">
            <v>0</v>
          </cell>
          <cell r="AA212"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2" t="str">
            <v>Done</v>
          </cell>
        </row>
        <row r="213">
          <cell r="B213">
            <v>578080</v>
          </cell>
          <cell r="C213" t="str">
            <v>Rupayan Dasgupta</v>
          </cell>
          <cell r="D213" t="str">
            <v>F2DMW8C</v>
          </cell>
          <cell r="E213" t="str">
            <v>Offshore</v>
          </cell>
          <cell r="F213" t="str">
            <v>Kolkata</v>
          </cell>
          <cell r="G213">
            <v>33.99</v>
          </cell>
          <cell r="H213" t="str">
            <v>L2</v>
          </cell>
          <cell r="I213" t="str">
            <v>Sales &amp; Support</v>
          </cell>
          <cell r="J213" t="str">
            <v>Corporate</v>
          </cell>
          <cell r="K213" t="str">
            <v>Corporate</v>
          </cell>
          <cell r="L213" t="str">
            <v>Guy Chiarello</v>
          </cell>
          <cell r="M213" t="str">
            <v>Mike Manos</v>
          </cell>
          <cell r="N213" t="str">
            <v>Mary Ekmalian</v>
          </cell>
          <cell r="O213" t="str">
            <v>Steve McCaffrey</v>
          </cell>
          <cell r="P213" t="str">
            <v>Tracy Ebersole</v>
          </cell>
          <cell r="Q213" t="str">
            <v> Kasi Viswanathan Velayuthan</v>
          </cell>
          <cell r="R213">
            <v>0</v>
          </cell>
          <cell r="S213">
            <v>0</v>
          </cell>
          <cell r="T213">
            <v>0</v>
          </cell>
          <cell r="U213">
            <v>0</v>
          </cell>
          <cell r="V213">
            <v>0</v>
          </cell>
          <cell r="W213">
            <v>0</v>
          </cell>
          <cell r="X213">
            <v>0</v>
          </cell>
          <cell r="Y213">
            <v>0</v>
          </cell>
          <cell r="Z213">
            <v>0</v>
          </cell>
          <cell r="AA213"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3" t="str">
            <v>Done</v>
          </cell>
        </row>
        <row r="214">
          <cell r="B214">
            <v>378462</v>
          </cell>
          <cell r="C214" t="str">
            <v>Subhajit Basak Kumar</v>
          </cell>
          <cell r="D214" t="str">
            <v>F3MEOO9</v>
          </cell>
          <cell r="E214" t="str">
            <v>Offshore</v>
          </cell>
          <cell r="F214" t="str">
            <v>Kolkata</v>
          </cell>
          <cell r="G214">
            <v>32.96</v>
          </cell>
          <cell r="H214" t="str">
            <v>L3</v>
          </cell>
          <cell r="I214" t="str">
            <v>Sales &amp; Support</v>
          </cell>
          <cell r="J214" t="str">
            <v>Corporate</v>
          </cell>
          <cell r="K214" t="str">
            <v>Corporate</v>
          </cell>
          <cell r="L214" t="str">
            <v>Guy Chiarello</v>
          </cell>
          <cell r="M214" t="str">
            <v>Mike Manos</v>
          </cell>
          <cell r="N214" t="str">
            <v>Mary Ekmalian</v>
          </cell>
          <cell r="O214" t="str">
            <v>Steve McCaffrey</v>
          </cell>
          <cell r="P214" t="str">
            <v>Tracy Ebersole</v>
          </cell>
          <cell r="Q214" t="str">
            <v> Kasi Viswanathan Velayuthan</v>
          </cell>
          <cell r="R214">
            <v>0</v>
          </cell>
          <cell r="S214">
            <v>0</v>
          </cell>
          <cell r="T214">
            <v>0</v>
          </cell>
          <cell r="U214">
            <v>0</v>
          </cell>
          <cell r="V214">
            <v>0</v>
          </cell>
          <cell r="W214">
            <v>0</v>
          </cell>
          <cell r="X214">
            <v>0</v>
          </cell>
          <cell r="Y214">
            <v>0</v>
          </cell>
          <cell r="Z214">
            <v>0</v>
          </cell>
          <cell r="AA214"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4" t="str">
            <v>Done</v>
          </cell>
        </row>
        <row r="215">
          <cell r="B215">
            <v>355289</v>
          </cell>
          <cell r="C215" t="str">
            <v>Karthikeyan Kesavan</v>
          </cell>
          <cell r="D215" t="str">
            <v>FBPDOCR</v>
          </cell>
          <cell r="E215" t="str">
            <v>Onsite</v>
          </cell>
          <cell r="F215" t="str">
            <v>Hagerstown</v>
          </cell>
          <cell r="G215">
            <v>66.95</v>
          </cell>
          <cell r="H215" t="str">
            <v>L3</v>
          </cell>
          <cell r="I215" t="str">
            <v>Sales &amp; Support</v>
          </cell>
          <cell r="J215" t="str">
            <v>Corporate</v>
          </cell>
          <cell r="K215" t="str">
            <v>Corporate</v>
          </cell>
          <cell r="L215" t="str">
            <v>Guy Chiarello</v>
          </cell>
          <cell r="M215" t="str">
            <v>Mike Manos</v>
          </cell>
          <cell r="N215" t="str">
            <v>Mary Ekmalian</v>
          </cell>
          <cell r="O215" t="str">
            <v>Steve McCaffrey</v>
          </cell>
          <cell r="P215" t="str">
            <v>Tracy Ebersole</v>
          </cell>
          <cell r="Q215" t="str">
            <v> Kasi Viswanathan Velayuthan</v>
          </cell>
          <cell r="R215">
            <v>0</v>
          </cell>
          <cell r="S215">
            <v>0</v>
          </cell>
          <cell r="T215">
            <v>0</v>
          </cell>
          <cell r="U215">
            <v>0</v>
          </cell>
          <cell r="V215">
            <v>0</v>
          </cell>
          <cell r="W215">
            <v>0</v>
          </cell>
          <cell r="X215">
            <v>0</v>
          </cell>
          <cell r="Y215">
            <v>0</v>
          </cell>
          <cell r="Z215">
            <v>0</v>
          </cell>
          <cell r="AA215" t="str">
            <v>New onsite .Net developer added to this team starting from 11/15</v>
          </cell>
          <cell r="AB215" t="str">
            <v>Done</v>
          </cell>
        </row>
        <row r="216">
          <cell r="B216">
            <v>603088</v>
          </cell>
          <cell r="C216" t="str">
            <v>Vasanthan Bharathy</v>
          </cell>
          <cell r="D216" t="str">
            <v>F8O3T7S</v>
          </cell>
          <cell r="E216" t="str">
            <v>Onsite</v>
          </cell>
          <cell r="F216" t="str">
            <v>Hagerstown</v>
          </cell>
          <cell r="G216">
            <v>113.3</v>
          </cell>
          <cell r="H216" t="str">
            <v>L3</v>
          </cell>
          <cell r="I216" t="str">
            <v>Sales &amp; Support</v>
          </cell>
          <cell r="J216" t="str">
            <v>Corporate</v>
          </cell>
          <cell r="K216" t="str">
            <v>Corporate</v>
          </cell>
          <cell r="L216" t="str">
            <v>Guy Chiarello</v>
          </cell>
          <cell r="M216" t="str">
            <v>Mike Manos</v>
          </cell>
          <cell r="N216" t="str">
            <v>Mary Ekmalian</v>
          </cell>
          <cell r="O216" t="str">
            <v>Steve McCaffrey</v>
          </cell>
          <cell r="P216" t="str">
            <v>Tracy Ebersole</v>
          </cell>
          <cell r="Q216" t="str">
            <v> Kasi Viswanathan Velayuthan</v>
          </cell>
          <cell r="R216">
            <v>0</v>
          </cell>
          <cell r="S216">
            <v>0</v>
          </cell>
          <cell r="T216">
            <v>0</v>
          </cell>
          <cell r="U216">
            <v>0</v>
          </cell>
          <cell r="V216">
            <v>0</v>
          </cell>
          <cell r="W216">
            <v>0</v>
          </cell>
          <cell r="X216">
            <v>0</v>
          </cell>
          <cell r="Y216">
            <v>0</v>
          </cell>
          <cell r="Z216">
            <v>0</v>
          </cell>
          <cell r="AA216" t="str">
            <v>Salesforce Solution Architect allocated 50 % to Sales &amp; Support program and 50% to Sales to Revenue program till the end of the year 2017</v>
          </cell>
          <cell r="AB216" t="str">
            <v>Done</v>
          </cell>
        </row>
        <row r="217">
          <cell r="B217">
            <v>543655</v>
          </cell>
          <cell r="C217" t="str">
            <v>Aarthi Priya,Manoharan</v>
          </cell>
          <cell r="D217" t="str">
            <v>f78414p</v>
          </cell>
          <cell r="E217" t="str">
            <v>Offshore</v>
          </cell>
          <cell r="F217" t="str">
            <v>Chennai</v>
          </cell>
          <cell r="G217">
            <v>22.66</v>
          </cell>
          <cell r="H217" t="str">
            <v>L1</v>
          </cell>
          <cell r="I217" t="str">
            <v>UCG - DEV</v>
          </cell>
          <cell r="J217" t="str">
            <v>Digital Commerce</v>
          </cell>
          <cell r="K217" t="str">
            <v>Digital Commerce</v>
          </cell>
          <cell r="L217" t="str">
            <v>Guy Chiarello</v>
          </cell>
          <cell r="M217" t="str">
            <v>Chris Augustin</v>
          </cell>
          <cell r="N217" t="str">
            <v>Brad Lucas</v>
          </cell>
          <cell r="O217" t="str">
            <v>N/A</v>
          </cell>
          <cell r="P217" t="str">
            <v>N/A</v>
          </cell>
          <cell r="Q217" t="str">
            <v>Kaushik Raha</v>
          </cell>
          <cell r="R217" t="str">
            <v>N</v>
          </cell>
          <cell r="S217" t="str">
            <v>Application Developer - L1</v>
          </cell>
          <cell r="T217" t="str">
            <v>Application Developer - L1</v>
          </cell>
          <cell r="U217" t="str">
            <v>Offshore</v>
          </cell>
          <cell r="V217">
            <v>22.66</v>
          </cell>
          <cell r="W217" t="str">
            <v>N</v>
          </cell>
          <cell r="X217" t="str">
            <v>N</v>
          </cell>
          <cell r="Y217">
            <v>43101</v>
          </cell>
          <cell r="Z217">
            <v>0</v>
          </cell>
          <cell r="AA217" t="str">
            <v>No change.</v>
          </cell>
          <cell r="AB217" t="str">
            <v>Done</v>
          </cell>
        </row>
        <row r="218">
          <cell r="B218">
            <v>448573</v>
          </cell>
          <cell r="C218" t="str">
            <v>AHAMED SHAH,ISMAIL</v>
          </cell>
          <cell r="D218" t="str">
            <v>F1GKYRH</v>
          </cell>
          <cell r="E218" t="str">
            <v>Offshore</v>
          </cell>
          <cell r="F218" t="str">
            <v>Chennai</v>
          </cell>
          <cell r="G218">
            <v>22.66</v>
          </cell>
          <cell r="H218" t="str">
            <v>L1</v>
          </cell>
          <cell r="I218" t="str">
            <v>UCG - DEV</v>
          </cell>
          <cell r="J218" t="str">
            <v>Digital Commerce</v>
          </cell>
          <cell r="K218" t="str">
            <v>Digital Commerce</v>
          </cell>
          <cell r="L218" t="str">
            <v>Guy Chiarello</v>
          </cell>
          <cell r="M218" t="str">
            <v>Chris Augustin</v>
          </cell>
          <cell r="N218" t="str">
            <v>Brad Lucas</v>
          </cell>
          <cell r="O218" t="str">
            <v>N/A</v>
          </cell>
          <cell r="P218" t="str">
            <v>N/A</v>
          </cell>
          <cell r="Q218" t="str">
            <v>Kaushik Raha</v>
          </cell>
          <cell r="R218" t="str">
            <v>N</v>
          </cell>
          <cell r="S218" t="str">
            <v>Application Developer - L1</v>
          </cell>
          <cell r="T218" t="str">
            <v>Application Developer - L2</v>
          </cell>
          <cell r="U218" t="str">
            <v>Offshore</v>
          </cell>
          <cell r="V218">
            <v>24.72</v>
          </cell>
          <cell r="W218" t="str">
            <v>N</v>
          </cell>
          <cell r="X218" t="str">
            <v>N</v>
          </cell>
          <cell r="Y218">
            <v>43101</v>
          </cell>
          <cell r="Z218">
            <v>-4157.0799999999972</v>
          </cell>
          <cell r="AA218" t="str">
            <v>No change.</v>
          </cell>
          <cell r="AB218" t="str">
            <v>Done</v>
          </cell>
        </row>
        <row r="219">
          <cell r="B219">
            <v>126955</v>
          </cell>
          <cell r="C219" t="str">
            <v>Anand,Ilangovan Thirumurugan</v>
          </cell>
          <cell r="D219" t="str">
            <v>F741M5M</v>
          </cell>
          <cell r="E219" t="str">
            <v>Onsite</v>
          </cell>
          <cell r="F219" t="str">
            <v>Alpharetta</v>
          </cell>
          <cell r="G219">
            <v>103</v>
          </cell>
          <cell r="H219" t="str">
            <v>L3</v>
          </cell>
          <cell r="I219" t="str">
            <v>UCG - DEV</v>
          </cell>
          <cell r="J219" t="str">
            <v>Digital Commerce</v>
          </cell>
          <cell r="K219" t="str">
            <v>Digital Commerce</v>
          </cell>
          <cell r="L219" t="str">
            <v>Guy Chiarello</v>
          </cell>
          <cell r="M219" t="str">
            <v>Chris Augustin</v>
          </cell>
          <cell r="N219" t="str">
            <v>Brad Lucas</v>
          </cell>
          <cell r="O219" t="str">
            <v>N/A</v>
          </cell>
          <cell r="P219" t="str">
            <v>N/A</v>
          </cell>
          <cell r="Q219" t="str">
            <v>Kaushik Raha</v>
          </cell>
          <cell r="R219" t="str">
            <v>N</v>
          </cell>
          <cell r="S219" t="str">
            <v>Project Manager - L3</v>
          </cell>
          <cell r="T219" t="str">
            <v>Project Manager - L3</v>
          </cell>
          <cell r="U219" t="str">
            <v>Onsite</v>
          </cell>
          <cell r="V219">
            <v>103</v>
          </cell>
          <cell r="W219" t="str">
            <v>N</v>
          </cell>
          <cell r="X219" t="str">
            <v>N</v>
          </cell>
          <cell r="Y219">
            <v>43101</v>
          </cell>
          <cell r="Z219">
            <v>0</v>
          </cell>
          <cell r="AA219" t="str">
            <v>No change.</v>
          </cell>
          <cell r="AB219" t="str">
            <v>Done</v>
          </cell>
        </row>
        <row r="220">
          <cell r="B220">
            <v>145718</v>
          </cell>
          <cell r="C220" t="str">
            <v>Ankur,Agrawal</v>
          </cell>
          <cell r="D220" t="str">
            <v>aagrawal</v>
          </cell>
          <cell r="E220" t="str">
            <v>Onsite</v>
          </cell>
          <cell r="F220" t="str">
            <v>Alpharetta</v>
          </cell>
          <cell r="G220">
            <v>66.95</v>
          </cell>
          <cell r="H220" t="str">
            <v>L3</v>
          </cell>
          <cell r="I220" t="str">
            <v>FDMS Mobile Banking DevOps</v>
          </cell>
          <cell r="J220" t="str">
            <v>Digital Commerce</v>
          </cell>
          <cell r="K220" t="str">
            <v>Digital Commerce</v>
          </cell>
          <cell r="L220" t="str">
            <v>Guy Chiarello</v>
          </cell>
          <cell r="M220" t="str">
            <v>Chris Augustin</v>
          </cell>
          <cell r="N220" t="str">
            <v>Brad Lucas</v>
          </cell>
          <cell r="O220" t="str">
            <v>N/A</v>
          </cell>
          <cell r="P220" t="str">
            <v>N/A</v>
          </cell>
          <cell r="Q220" t="str">
            <v>Kaushik Raha</v>
          </cell>
          <cell r="R220" t="str">
            <v>N</v>
          </cell>
          <cell r="S220" t="str">
            <v>Business Analyst</v>
          </cell>
          <cell r="T220" t="str">
            <v>NA</v>
          </cell>
          <cell r="U220" t="str">
            <v>Ramp down</v>
          </cell>
          <cell r="V220">
            <v>0</v>
          </cell>
          <cell r="W220" t="str">
            <v>Y</v>
          </cell>
          <cell r="X220" t="str">
            <v>N</v>
          </cell>
          <cell r="Y220">
            <v>43101</v>
          </cell>
          <cell r="Z220">
            <v>135105.1</v>
          </cell>
          <cell r="AA220" t="str">
            <v>Ramp down. Last day is 12/29.</v>
          </cell>
          <cell r="AB220" t="str">
            <v>Done</v>
          </cell>
        </row>
        <row r="221">
          <cell r="B221">
            <v>543647</v>
          </cell>
          <cell r="C221" t="str">
            <v>ARCHANA,GANESAN</v>
          </cell>
          <cell r="D221" t="str">
            <v>F7U38GE</v>
          </cell>
          <cell r="E221" t="str">
            <v>Offshore</v>
          </cell>
          <cell r="F221" t="str">
            <v>Chennai</v>
          </cell>
          <cell r="G221">
            <v>22.66</v>
          </cell>
          <cell r="H221" t="str">
            <v>L1</v>
          </cell>
          <cell r="I221" t="str">
            <v>UCG - DEV</v>
          </cell>
          <cell r="J221" t="str">
            <v>Digital Commerce</v>
          </cell>
          <cell r="K221" t="str">
            <v>Digital Commerce</v>
          </cell>
          <cell r="L221" t="str">
            <v>Guy Chiarello</v>
          </cell>
          <cell r="M221" t="str">
            <v>Chris Augustin</v>
          </cell>
          <cell r="N221" t="str">
            <v>Brad Lucas</v>
          </cell>
          <cell r="O221" t="str">
            <v>N/A</v>
          </cell>
          <cell r="P221" t="str">
            <v>N/A</v>
          </cell>
          <cell r="Q221" t="str">
            <v>Kaushik Raha</v>
          </cell>
          <cell r="R221" t="str">
            <v>N</v>
          </cell>
          <cell r="S221" t="str">
            <v>Application Developer - L1</v>
          </cell>
          <cell r="T221" t="str">
            <v>Application Developer - L1</v>
          </cell>
          <cell r="U221" t="str">
            <v>Offshore</v>
          </cell>
          <cell r="V221">
            <v>22.66</v>
          </cell>
          <cell r="W221" t="str">
            <v>N</v>
          </cell>
          <cell r="X221" t="str">
            <v>N</v>
          </cell>
          <cell r="Y221">
            <v>43101</v>
          </cell>
          <cell r="Z221">
            <v>0</v>
          </cell>
          <cell r="AA221" t="str">
            <v>No change.</v>
          </cell>
          <cell r="AB221" t="str">
            <v>Done</v>
          </cell>
        </row>
        <row r="222">
          <cell r="B222">
            <v>543662</v>
          </cell>
          <cell r="C222" t="str">
            <v>Arun Kumaran,Saravanakkumaran</v>
          </cell>
          <cell r="D222" t="str">
            <v>f7pmani</v>
          </cell>
          <cell r="E222" t="str">
            <v>Offshore</v>
          </cell>
          <cell r="F222" t="str">
            <v>Chennai</v>
          </cell>
          <cell r="G222">
            <v>22.66</v>
          </cell>
          <cell r="H222" t="str">
            <v>L1</v>
          </cell>
          <cell r="I222" t="str">
            <v>UCG - DEV</v>
          </cell>
          <cell r="J222" t="str">
            <v>Digital Commerce</v>
          </cell>
          <cell r="K222" t="str">
            <v>Digital Commerce</v>
          </cell>
          <cell r="L222" t="str">
            <v>Guy Chiarello</v>
          </cell>
          <cell r="M222" t="str">
            <v>Chris Augustin</v>
          </cell>
          <cell r="N222" t="str">
            <v>Brad Lucas</v>
          </cell>
          <cell r="O222" t="str">
            <v>N/A</v>
          </cell>
          <cell r="P222" t="str">
            <v>N/A</v>
          </cell>
          <cell r="Q222" t="str">
            <v>Kaushik Raha</v>
          </cell>
          <cell r="R222" t="str">
            <v>N</v>
          </cell>
          <cell r="S222" t="str">
            <v>Application Developer - L1</v>
          </cell>
          <cell r="T222" t="str">
            <v>Application Developer - L1</v>
          </cell>
          <cell r="U222" t="str">
            <v>Offshore</v>
          </cell>
          <cell r="V222">
            <v>22.66</v>
          </cell>
          <cell r="W222" t="str">
            <v>N</v>
          </cell>
          <cell r="X222" t="str">
            <v>N</v>
          </cell>
          <cell r="Y222">
            <v>43101</v>
          </cell>
          <cell r="Z222">
            <v>0</v>
          </cell>
          <cell r="AA222" t="str">
            <v>No change.</v>
          </cell>
          <cell r="AB222" t="str">
            <v>Done</v>
          </cell>
        </row>
        <row r="223">
          <cell r="B223">
            <v>177506</v>
          </cell>
          <cell r="C223" t="str">
            <v>Avinash,Saraogi</v>
          </cell>
          <cell r="D223" t="str">
            <v>F78RICU</v>
          </cell>
          <cell r="E223" t="str">
            <v>Onsite</v>
          </cell>
          <cell r="F223" t="str">
            <v>Toronto</v>
          </cell>
          <cell r="G223">
            <v>66.95</v>
          </cell>
          <cell r="H223" t="str">
            <v>L3</v>
          </cell>
          <cell r="I223" t="str">
            <v>UCG - DEV</v>
          </cell>
          <cell r="J223" t="str">
            <v>Digital Commerce</v>
          </cell>
          <cell r="K223" t="str">
            <v>Digital Commerce</v>
          </cell>
          <cell r="L223" t="str">
            <v>Guy Chiarello</v>
          </cell>
          <cell r="M223" t="str">
            <v>Chris Augustin</v>
          </cell>
          <cell r="N223" t="str">
            <v>Brad Lucas</v>
          </cell>
          <cell r="O223" t="str">
            <v>N/A</v>
          </cell>
          <cell r="P223" t="str">
            <v>N/A</v>
          </cell>
          <cell r="Q223" t="str">
            <v>Kaushik Raha</v>
          </cell>
          <cell r="R223" t="str">
            <v>N</v>
          </cell>
          <cell r="S223" t="str">
            <v>Application Developer - L3</v>
          </cell>
          <cell r="T223" t="str">
            <v>Application Developer - L3</v>
          </cell>
          <cell r="U223" t="str">
            <v>Onsite</v>
          </cell>
          <cell r="V223">
            <v>66.95</v>
          </cell>
          <cell r="W223" t="str">
            <v>N</v>
          </cell>
          <cell r="X223" t="str">
            <v>N</v>
          </cell>
          <cell r="Y223">
            <v>43101</v>
          </cell>
          <cell r="Z223">
            <v>0</v>
          </cell>
          <cell r="AA223" t="str">
            <v>No change.</v>
          </cell>
          <cell r="AB223" t="str">
            <v>Done</v>
          </cell>
        </row>
        <row r="224">
          <cell r="B224">
            <v>282119</v>
          </cell>
          <cell r="C224" t="str">
            <v>Balamurugan,Karthikeyan</v>
          </cell>
          <cell r="D224" t="str">
            <v>F45G81I</v>
          </cell>
          <cell r="E224" t="str">
            <v>Onsite</v>
          </cell>
          <cell r="F224" t="str">
            <v>Atlanta</v>
          </cell>
          <cell r="G224">
            <v>66.95</v>
          </cell>
          <cell r="H224" t="str">
            <v>L2</v>
          </cell>
          <cell r="I224" t="str">
            <v>UCG - DEV</v>
          </cell>
          <cell r="J224" t="str">
            <v>Digital Commerce</v>
          </cell>
          <cell r="K224" t="str">
            <v>Digital Commerce</v>
          </cell>
          <cell r="L224" t="str">
            <v>Guy Chiarello</v>
          </cell>
          <cell r="M224" t="str">
            <v>Chris Augustin</v>
          </cell>
          <cell r="N224" t="str">
            <v>Brad Lucas</v>
          </cell>
          <cell r="O224" t="str">
            <v>N/A</v>
          </cell>
          <cell r="P224" t="str">
            <v>N/A</v>
          </cell>
          <cell r="Q224" t="str">
            <v>Kaushik Raha</v>
          </cell>
          <cell r="R224" t="str">
            <v>N</v>
          </cell>
          <cell r="S224" t="str">
            <v>Application Developer - L2</v>
          </cell>
          <cell r="T224" t="str">
            <v>Application Developer - L3</v>
          </cell>
          <cell r="U224" t="str">
            <v>Onsite</v>
          </cell>
          <cell r="V224">
            <v>66.95</v>
          </cell>
          <cell r="W224" t="str">
            <v>Y</v>
          </cell>
          <cell r="X224" t="str">
            <v>N</v>
          </cell>
          <cell r="Y224">
            <v>43101</v>
          </cell>
          <cell r="Z224">
            <v>0</v>
          </cell>
          <cell r="AA224" t="str">
            <v>No change.</v>
          </cell>
          <cell r="AB224" t="str">
            <v>Done</v>
          </cell>
        </row>
        <row r="225">
          <cell r="B225">
            <v>292366</v>
          </cell>
          <cell r="C225" t="str">
            <v>Balasundar,Ponnusamy  Kaliaperumal</v>
          </cell>
          <cell r="D225" t="str">
            <v>FABVLC4</v>
          </cell>
          <cell r="E225" t="str">
            <v>Onsite</v>
          </cell>
          <cell r="F225" t="str">
            <v>Omaha</v>
          </cell>
          <cell r="G225">
            <v>66.95</v>
          </cell>
          <cell r="H225" t="str">
            <v>L3</v>
          </cell>
          <cell r="I225" t="str">
            <v>UCG - DEV</v>
          </cell>
          <cell r="J225" t="str">
            <v>Digital Commerce</v>
          </cell>
          <cell r="K225" t="str">
            <v>Digital Commerce</v>
          </cell>
          <cell r="L225" t="str">
            <v>Guy Chiarello</v>
          </cell>
          <cell r="M225" t="str">
            <v>Chris Augustin</v>
          </cell>
          <cell r="N225" t="str">
            <v>Brad Lucas</v>
          </cell>
          <cell r="O225" t="str">
            <v>N/A</v>
          </cell>
          <cell r="P225" t="str">
            <v>N/A</v>
          </cell>
          <cell r="Q225" t="str">
            <v>Kaushik Raha</v>
          </cell>
          <cell r="R225" t="str">
            <v>N</v>
          </cell>
          <cell r="S225" t="str">
            <v>Application Developer - L3</v>
          </cell>
          <cell r="T225" t="str">
            <v>Application Developer - L2</v>
          </cell>
          <cell r="U225" t="str">
            <v>Onsite</v>
          </cell>
          <cell r="V225">
            <v>64.89</v>
          </cell>
          <cell r="W225" t="str">
            <v>N</v>
          </cell>
          <cell r="X225" t="str">
            <v>N</v>
          </cell>
          <cell r="Y225">
            <v>43101</v>
          </cell>
          <cell r="Z225">
            <v>4157.0800000000045</v>
          </cell>
          <cell r="AA225" t="str">
            <v>Can be replaced with an L2. Bala would be an IT Architect - L1 starting January</v>
          </cell>
          <cell r="AB225" t="str">
            <v>Done</v>
          </cell>
        </row>
        <row r="226">
          <cell r="B226">
            <v>572766</v>
          </cell>
          <cell r="C226" t="str">
            <v>Barani Kirthika,M</v>
          </cell>
          <cell r="D226" t="str">
            <v>fcsi7gi</v>
          </cell>
          <cell r="E226" t="str">
            <v>Offshore</v>
          </cell>
          <cell r="F226" t="str">
            <v>Chennai</v>
          </cell>
          <cell r="G226">
            <v>22.66</v>
          </cell>
          <cell r="H226" t="str">
            <v>L1</v>
          </cell>
          <cell r="I226" t="str">
            <v>UCG - DEV</v>
          </cell>
          <cell r="J226" t="str">
            <v>Digital Commerce</v>
          </cell>
          <cell r="K226" t="str">
            <v>Digital Commerce</v>
          </cell>
          <cell r="L226" t="str">
            <v>Guy Chiarello</v>
          </cell>
          <cell r="M226" t="str">
            <v>Chris Augustin</v>
          </cell>
          <cell r="N226" t="str">
            <v>Brad Lucas</v>
          </cell>
          <cell r="O226" t="str">
            <v>N/A</v>
          </cell>
          <cell r="P226" t="str">
            <v>N/A</v>
          </cell>
          <cell r="Q226" t="str">
            <v>Kaushik Raha</v>
          </cell>
          <cell r="R226" t="str">
            <v>N</v>
          </cell>
          <cell r="S226" t="str">
            <v>Application Developer - L1</v>
          </cell>
          <cell r="T226" t="str">
            <v>Application Developer - L1</v>
          </cell>
          <cell r="U226" t="str">
            <v>Offshore</v>
          </cell>
          <cell r="V226">
            <v>22.66</v>
          </cell>
          <cell r="W226" t="str">
            <v>N</v>
          </cell>
          <cell r="X226" t="str">
            <v>N</v>
          </cell>
          <cell r="Y226">
            <v>43101</v>
          </cell>
          <cell r="Z226">
            <v>0</v>
          </cell>
          <cell r="AA226" t="str">
            <v>No change.</v>
          </cell>
          <cell r="AB226" t="str">
            <v>Done</v>
          </cell>
        </row>
        <row r="227">
          <cell r="B227">
            <v>475923</v>
          </cell>
          <cell r="C227" t="str">
            <v>Charles,kurusev</v>
          </cell>
          <cell r="D227" t="str">
            <v>F5F6M69</v>
          </cell>
          <cell r="E227" t="str">
            <v>Offshore</v>
          </cell>
          <cell r="F227" t="str">
            <v>Chennai</v>
          </cell>
          <cell r="G227">
            <v>24.72</v>
          </cell>
          <cell r="H227" t="str">
            <v>L2</v>
          </cell>
          <cell r="I227" t="str">
            <v>UCG - DEV</v>
          </cell>
          <cell r="J227" t="str">
            <v>Digital Commerce</v>
          </cell>
          <cell r="K227" t="str">
            <v>Digital Commerce</v>
          </cell>
          <cell r="L227" t="str">
            <v>Guy Chiarello</v>
          </cell>
          <cell r="M227" t="str">
            <v>Chris Augustin</v>
          </cell>
          <cell r="N227" t="str">
            <v>Brad Lucas</v>
          </cell>
          <cell r="O227" t="str">
            <v>N/A</v>
          </cell>
          <cell r="P227" t="str">
            <v>N/A</v>
          </cell>
          <cell r="Q227" t="str">
            <v>Kaushik Raha</v>
          </cell>
          <cell r="R227" t="str">
            <v>N</v>
          </cell>
          <cell r="S227" t="str">
            <v>Application Developer - L2</v>
          </cell>
          <cell r="T227" t="str">
            <v>Application Developer - L3</v>
          </cell>
          <cell r="U227" t="str">
            <v>Offshore</v>
          </cell>
          <cell r="V227">
            <v>26.78</v>
          </cell>
          <cell r="W227" t="str">
            <v>N</v>
          </cell>
          <cell r="X227" t="str">
            <v>N</v>
          </cell>
          <cell r="Y227">
            <v>43101</v>
          </cell>
          <cell r="Z227">
            <v>-4157.0800000000045</v>
          </cell>
          <cell r="AA227" t="str">
            <v>No change.</v>
          </cell>
          <cell r="AB227" t="str">
            <v>Done</v>
          </cell>
        </row>
        <row r="228">
          <cell r="B228">
            <v>276398</v>
          </cell>
          <cell r="C228" t="str">
            <v>Dhanalakshmi,Gunalan</v>
          </cell>
          <cell r="D228" t="str">
            <v>fagxta4</v>
          </cell>
          <cell r="E228" t="str">
            <v>Offshore</v>
          </cell>
          <cell r="F228" t="str">
            <v>Chennai</v>
          </cell>
          <cell r="G228">
            <v>26.78</v>
          </cell>
          <cell r="H228" t="str">
            <v>L3</v>
          </cell>
          <cell r="I228" t="str">
            <v>UCG - BAU</v>
          </cell>
          <cell r="J228" t="str">
            <v>Digital Commerce</v>
          </cell>
          <cell r="K228" t="str">
            <v>Digital Commerce</v>
          </cell>
          <cell r="L228" t="str">
            <v>Guy Chiarello</v>
          </cell>
          <cell r="M228" t="str">
            <v>Chris Augustin</v>
          </cell>
          <cell r="N228" t="str">
            <v>Brad Lucas</v>
          </cell>
          <cell r="O228" t="str">
            <v>N/A</v>
          </cell>
          <cell r="P228" t="str">
            <v>N/A</v>
          </cell>
          <cell r="Q228" t="str">
            <v>Kaushik Raha</v>
          </cell>
          <cell r="R228" t="str">
            <v>N</v>
          </cell>
          <cell r="S228" t="str">
            <v>Application Developer - L3</v>
          </cell>
          <cell r="T228" t="str">
            <v>Application Developer - L1</v>
          </cell>
          <cell r="U228" t="str">
            <v>Offshore</v>
          </cell>
          <cell r="V228">
            <v>22.66</v>
          </cell>
          <cell r="W228" t="str">
            <v>Y</v>
          </cell>
          <cell r="X228" t="str">
            <v>N</v>
          </cell>
          <cell r="Y228">
            <v>43101</v>
          </cell>
          <cell r="Z228">
            <v>8314.1600000000017</v>
          </cell>
          <cell r="AA228" t="str">
            <v>Resource may be replaced with junior L1. Client may move the position to GDC.</v>
          </cell>
          <cell r="AB228" t="str">
            <v>Done</v>
          </cell>
        </row>
        <row r="229">
          <cell r="B229">
            <v>482259</v>
          </cell>
          <cell r="C229" t="str">
            <v>Dinesh Kumar,S</v>
          </cell>
          <cell r="D229" t="str">
            <v>f9o7pzo</v>
          </cell>
          <cell r="E229" t="str">
            <v>Offshore</v>
          </cell>
          <cell r="F229" t="str">
            <v>Chennai</v>
          </cell>
          <cell r="G229">
            <v>22.66</v>
          </cell>
          <cell r="H229" t="str">
            <v>L1</v>
          </cell>
          <cell r="I229" t="str">
            <v>UCG - DEV</v>
          </cell>
          <cell r="J229" t="str">
            <v>Digital Commerce</v>
          </cell>
          <cell r="K229" t="str">
            <v>Digital Commerce</v>
          </cell>
          <cell r="L229" t="str">
            <v>Guy Chiarello</v>
          </cell>
          <cell r="M229" t="str">
            <v>Chris Augustin</v>
          </cell>
          <cell r="N229" t="str">
            <v>Brad Lucas</v>
          </cell>
          <cell r="O229" t="str">
            <v>N/A</v>
          </cell>
          <cell r="P229" t="str">
            <v>N/A</v>
          </cell>
          <cell r="Q229" t="str">
            <v>Kaushik Raha</v>
          </cell>
          <cell r="R229" t="str">
            <v>N</v>
          </cell>
          <cell r="S229" t="str">
            <v>Application Developer - L1</v>
          </cell>
          <cell r="T229" t="str">
            <v>Application Developer - L2</v>
          </cell>
          <cell r="U229" t="str">
            <v>Offshore</v>
          </cell>
          <cell r="V229">
            <v>24.72</v>
          </cell>
          <cell r="W229" t="str">
            <v>N</v>
          </cell>
          <cell r="X229" t="str">
            <v>N</v>
          </cell>
          <cell r="Y229">
            <v>43101</v>
          </cell>
          <cell r="Z229">
            <v>-4157.0799999999972</v>
          </cell>
          <cell r="AA229" t="str">
            <v>No change.</v>
          </cell>
          <cell r="AB229" t="str">
            <v>Done</v>
          </cell>
        </row>
        <row r="230">
          <cell r="B230">
            <v>151321</v>
          </cell>
          <cell r="C230" t="str">
            <v>Gangadhara Reddy,Modulla</v>
          </cell>
          <cell r="D230" t="str">
            <v>greddy</v>
          </cell>
          <cell r="E230" t="str">
            <v>Onsite</v>
          </cell>
          <cell r="F230" t="str">
            <v>Omaha</v>
          </cell>
          <cell r="G230">
            <v>66.95</v>
          </cell>
          <cell r="H230" t="str">
            <v>L3</v>
          </cell>
          <cell r="I230" t="str">
            <v>UCG - DEV</v>
          </cell>
          <cell r="J230" t="str">
            <v>Digital Commerce</v>
          </cell>
          <cell r="K230" t="str">
            <v>Digital Commerce</v>
          </cell>
          <cell r="L230" t="str">
            <v>Guy Chiarello</v>
          </cell>
          <cell r="M230" t="str">
            <v>Chris Augustin</v>
          </cell>
          <cell r="N230" t="str">
            <v>Brad Lucas</v>
          </cell>
          <cell r="O230" t="str">
            <v>N/A</v>
          </cell>
          <cell r="P230" t="str">
            <v>N/A</v>
          </cell>
          <cell r="Q230" t="str">
            <v>Kaushik Raha</v>
          </cell>
          <cell r="R230" t="str">
            <v>N</v>
          </cell>
          <cell r="S230" t="str">
            <v>Application Developer - L3</v>
          </cell>
          <cell r="T230" t="str">
            <v>Application Developer - L3</v>
          </cell>
          <cell r="U230" t="str">
            <v>Onsite</v>
          </cell>
          <cell r="V230">
            <v>66.95</v>
          </cell>
          <cell r="W230" t="str">
            <v>N</v>
          </cell>
          <cell r="X230" t="str">
            <v>N</v>
          </cell>
          <cell r="Y230">
            <v>43101</v>
          </cell>
          <cell r="Z230">
            <v>0</v>
          </cell>
          <cell r="AA230" t="str">
            <v>No change.</v>
          </cell>
          <cell r="AB230" t="str">
            <v>Done</v>
          </cell>
        </row>
        <row r="231">
          <cell r="B231">
            <v>543660</v>
          </cell>
          <cell r="C231" t="str">
            <v>Gokul Chandran,Thiyagarajan</v>
          </cell>
          <cell r="D231" t="str">
            <v>f7i06d2</v>
          </cell>
          <cell r="E231" t="str">
            <v>Offshore</v>
          </cell>
          <cell r="F231" t="str">
            <v>Chennai</v>
          </cell>
          <cell r="G231">
            <v>22.66</v>
          </cell>
          <cell r="H231" t="str">
            <v>L1</v>
          </cell>
          <cell r="I231" t="str">
            <v>UCG - BAU</v>
          </cell>
          <cell r="J231" t="str">
            <v>Digital Commerce</v>
          </cell>
          <cell r="K231" t="str">
            <v>Digital Commerce</v>
          </cell>
          <cell r="L231" t="str">
            <v>Guy Chiarello</v>
          </cell>
          <cell r="M231" t="str">
            <v>Chris Augustin</v>
          </cell>
          <cell r="N231" t="str">
            <v>Brad Lucas</v>
          </cell>
          <cell r="O231" t="str">
            <v>N/A</v>
          </cell>
          <cell r="P231" t="str">
            <v>N/A</v>
          </cell>
          <cell r="Q231" t="str">
            <v>Kaushik Raha</v>
          </cell>
          <cell r="R231" t="str">
            <v>N</v>
          </cell>
          <cell r="S231" t="str">
            <v>Application Developer - L1</v>
          </cell>
          <cell r="T231" t="str">
            <v>Application Developer - L1</v>
          </cell>
          <cell r="U231" t="str">
            <v>Offshore</v>
          </cell>
          <cell r="V231">
            <v>22.66</v>
          </cell>
          <cell r="W231" t="str">
            <v>N</v>
          </cell>
          <cell r="X231" t="str">
            <v>N</v>
          </cell>
          <cell r="Y231">
            <v>43101</v>
          </cell>
          <cell r="Z231">
            <v>0</v>
          </cell>
          <cell r="AA231" t="str">
            <v>No change.</v>
          </cell>
          <cell r="AB231" t="str">
            <v>Done</v>
          </cell>
        </row>
        <row r="232">
          <cell r="B232">
            <v>301172</v>
          </cell>
          <cell r="C232" t="str">
            <v>Gopinath,Udumalpet Kuppuswamy</v>
          </cell>
          <cell r="D232" t="str">
            <v>FAVQSXL</v>
          </cell>
          <cell r="E232" t="str">
            <v>Onsite</v>
          </cell>
          <cell r="F232" t="str">
            <v>Atlanta</v>
          </cell>
          <cell r="G232">
            <v>66.95</v>
          </cell>
          <cell r="H232" t="str">
            <v>L3</v>
          </cell>
          <cell r="I232" t="str">
            <v>FDMS Mobile Banking DevOps</v>
          </cell>
          <cell r="J232" t="str">
            <v>Digital Commerce</v>
          </cell>
          <cell r="K232" t="str">
            <v>Digital Commerce</v>
          </cell>
          <cell r="L232" t="str">
            <v>Guy Chiarello</v>
          </cell>
          <cell r="M232" t="str">
            <v>Chris Augustin</v>
          </cell>
          <cell r="N232" t="str">
            <v>Brad Lucas</v>
          </cell>
          <cell r="O232" t="str">
            <v>N/A</v>
          </cell>
          <cell r="P232" t="str">
            <v>N/A</v>
          </cell>
          <cell r="Q232" t="str">
            <v>Kaushik Raha</v>
          </cell>
          <cell r="R232" t="str">
            <v>N</v>
          </cell>
          <cell r="S232" t="str">
            <v>Application Developer - L3</v>
          </cell>
          <cell r="T232" t="str">
            <v>Application Developer - L3</v>
          </cell>
          <cell r="U232" t="str">
            <v>Onsite</v>
          </cell>
          <cell r="V232">
            <v>66.95</v>
          </cell>
          <cell r="W232" t="str">
            <v>N</v>
          </cell>
          <cell r="X232" t="str">
            <v>N</v>
          </cell>
          <cell r="Y232">
            <v>43101</v>
          </cell>
          <cell r="Z232">
            <v>0</v>
          </cell>
          <cell r="AA232" t="str">
            <v>No change.</v>
          </cell>
          <cell r="AB232" t="str">
            <v>Done</v>
          </cell>
        </row>
        <row r="233">
          <cell r="B233">
            <v>368034</v>
          </cell>
          <cell r="C233" t="str">
            <v>GOWTHAMI,LINGASAMY</v>
          </cell>
          <cell r="D233" t="str">
            <v>F8L3F0Q</v>
          </cell>
          <cell r="E233" t="str">
            <v>Offshore</v>
          </cell>
          <cell r="F233" t="str">
            <v>Chennai</v>
          </cell>
          <cell r="G233">
            <v>24.72</v>
          </cell>
          <cell r="H233" t="str">
            <v>L2</v>
          </cell>
          <cell r="I233" t="str">
            <v>Mobile Banking - SMS</v>
          </cell>
          <cell r="J233" t="str">
            <v>Digital Commerce</v>
          </cell>
          <cell r="K233" t="str">
            <v>Digital Commerce</v>
          </cell>
          <cell r="L233" t="str">
            <v>Guy Chiarello</v>
          </cell>
          <cell r="M233" t="str">
            <v>Chris Augustin</v>
          </cell>
          <cell r="N233" t="str">
            <v>Brad Lucas</v>
          </cell>
          <cell r="O233" t="str">
            <v>N/A</v>
          </cell>
          <cell r="P233" t="str">
            <v>N/A</v>
          </cell>
          <cell r="Q233" t="str">
            <v>Kaushik Raha</v>
          </cell>
          <cell r="R233" t="str">
            <v>N</v>
          </cell>
          <cell r="S233" t="str">
            <v>Application Developer - L2</v>
          </cell>
          <cell r="T233" t="str">
            <v>Application Developer - L3</v>
          </cell>
          <cell r="U233" t="str">
            <v>Offshore</v>
          </cell>
          <cell r="V233">
            <v>26.78</v>
          </cell>
          <cell r="W233" t="str">
            <v>N</v>
          </cell>
          <cell r="X233" t="str">
            <v>N</v>
          </cell>
          <cell r="Y233">
            <v>43101</v>
          </cell>
          <cell r="Z233">
            <v>-4157.0800000000045</v>
          </cell>
          <cell r="AA233" t="str">
            <v>No change.</v>
          </cell>
          <cell r="AB233" t="str">
            <v>Done</v>
          </cell>
        </row>
        <row r="234">
          <cell r="B234">
            <v>517855</v>
          </cell>
          <cell r="C234" t="str">
            <v>Heena,Dhawan</v>
          </cell>
          <cell r="D234" t="str">
            <v>F1AGG2G</v>
          </cell>
          <cell r="E234" t="str">
            <v>Onsite</v>
          </cell>
          <cell r="F234" t="str">
            <v>Marietta</v>
          </cell>
          <cell r="G234">
            <v>66.95</v>
          </cell>
          <cell r="H234" t="str">
            <v>L3</v>
          </cell>
          <cell r="I234" t="str">
            <v>UCG - BAU</v>
          </cell>
          <cell r="J234" t="str">
            <v>Digital Commerce</v>
          </cell>
          <cell r="K234" t="str">
            <v>Digital Commerce</v>
          </cell>
          <cell r="L234" t="str">
            <v>Guy Chiarello</v>
          </cell>
          <cell r="M234" t="str">
            <v>Chris Augustin</v>
          </cell>
          <cell r="N234" t="str">
            <v>Brad Lucas</v>
          </cell>
          <cell r="O234" t="str">
            <v>N/A</v>
          </cell>
          <cell r="P234" t="str">
            <v>N/A</v>
          </cell>
          <cell r="Q234" t="str">
            <v>Kaushik Raha</v>
          </cell>
          <cell r="R234" t="str">
            <v>N</v>
          </cell>
          <cell r="S234" t="str">
            <v>Application Developer - L3</v>
          </cell>
          <cell r="T234" t="str">
            <v>Application Developer - L3</v>
          </cell>
          <cell r="U234" t="str">
            <v>Onsite</v>
          </cell>
          <cell r="V234">
            <v>66.95</v>
          </cell>
          <cell r="W234" t="str">
            <v>N</v>
          </cell>
          <cell r="X234" t="str">
            <v>N</v>
          </cell>
          <cell r="Y234">
            <v>43101</v>
          </cell>
          <cell r="Z234">
            <v>0</v>
          </cell>
          <cell r="AA234" t="str">
            <v>No change.</v>
          </cell>
          <cell r="AB234" t="str">
            <v>Done</v>
          </cell>
        </row>
        <row r="235">
          <cell r="B235">
            <v>488873</v>
          </cell>
          <cell r="C235" t="str">
            <v>Kalika Anil Kumar,Morrisetti</v>
          </cell>
          <cell r="D235" t="str">
            <v>F2IAEBA</v>
          </cell>
          <cell r="E235" t="str">
            <v>Onsite</v>
          </cell>
          <cell r="F235" t="str">
            <v>Omaha</v>
          </cell>
          <cell r="G235">
            <v>66.95</v>
          </cell>
          <cell r="H235" t="str">
            <v>L3</v>
          </cell>
          <cell r="I235" t="str">
            <v>UCG - DEV</v>
          </cell>
          <cell r="J235" t="str">
            <v>Digital Commerce</v>
          </cell>
          <cell r="K235" t="str">
            <v>Digital Commerce</v>
          </cell>
          <cell r="L235" t="str">
            <v>Guy Chiarello</v>
          </cell>
          <cell r="M235" t="str">
            <v>Chris Augustin</v>
          </cell>
          <cell r="N235" t="str">
            <v>Brad Lucas</v>
          </cell>
          <cell r="O235" t="str">
            <v>N/A</v>
          </cell>
          <cell r="P235" t="str">
            <v>N/A</v>
          </cell>
          <cell r="Q235" t="str">
            <v>Kaushik Raha</v>
          </cell>
          <cell r="R235" t="str">
            <v>N</v>
          </cell>
          <cell r="S235" t="str">
            <v>Application Developer - L3</v>
          </cell>
          <cell r="T235" t="str">
            <v>Application Developer - L3</v>
          </cell>
          <cell r="U235" t="str">
            <v>Onsite</v>
          </cell>
          <cell r="V235">
            <v>66.95</v>
          </cell>
          <cell r="W235" t="str">
            <v>N</v>
          </cell>
          <cell r="X235" t="str">
            <v>N</v>
          </cell>
          <cell r="Y235">
            <v>43101</v>
          </cell>
          <cell r="Z235">
            <v>0</v>
          </cell>
          <cell r="AA235" t="str">
            <v>No change.</v>
          </cell>
          <cell r="AB235" t="str">
            <v>Done</v>
          </cell>
        </row>
        <row r="236">
          <cell r="B236">
            <v>338070</v>
          </cell>
          <cell r="C236" t="str">
            <v>Karthikeyan,Sivanandam</v>
          </cell>
          <cell r="D236" t="str">
            <v>F5Y8WNN</v>
          </cell>
          <cell r="E236" t="str">
            <v>Onsite</v>
          </cell>
          <cell r="F236" t="str">
            <v>Atlanta</v>
          </cell>
          <cell r="G236">
            <v>66.95</v>
          </cell>
          <cell r="H236" t="str">
            <v>L3</v>
          </cell>
          <cell r="I236" t="str">
            <v>UCG - BAU</v>
          </cell>
          <cell r="J236" t="str">
            <v>Digital Commerce</v>
          </cell>
          <cell r="K236" t="str">
            <v>Digital Commerce</v>
          </cell>
          <cell r="L236" t="str">
            <v>Guy Chiarello</v>
          </cell>
          <cell r="M236" t="str">
            <v>Chris Augustin</v>
          </cell>
          <cell r="N236" t="str">
            <v>Brad Lucas</v>
          </cell>
          <cell r="O236" t="str">
            <v>N/A</v>
          </cell>
          <cell r="P236" t="str">
            <v>N/A</v>
          </cell>
          <cell r="Q236" t="str">
            <v>Kaushik Raha</v>
          </cell>
          <cell r="R236" t="str">
            <v>N</v>
          </cell>
          <cell r="S236" t="str">
            <v>Application Developer - L3</v>
          </cell>
          <cell r="T236" t="str">
            <v>Application Developer - L3</v>
          </cell>
          <cell r="U236" t="str">
            <v>Onsite</v>
          </cell>
          <cell r="V236">
            <v>66.95</v>
          </cell>
          <cell r="W236" t="str">
            <v>N</v>
          </cell>
          <cell r="X236" t="str">
            <v>N</v>
          </cell>
          <cell r="Y236">
            <v>43101</v>
          </cell>
          <cell r="Z236">
            <v>0</v>
          </cell>
          <cell r="AA236" t="str">
            <v>No change.</v>
          </cell>
          <cell r="AB236" t="str">
            <v>Done</v>
          </cell>
        </row>
        <row r="237">
          <cell r="B237">
            <v>440805</v>
          </cell>
          <cell r="C237" t="str">
            <v>Kirubakaran,Ramu</v>
          </cell>
          <cell r="D237" t="str">
            <v>FCH473V</v>
          </cell>
          <cell r="E237" t="str">
            <v>Offshore</v>
          </cell>
          <cell r="F237" t="str">
            <v>Chennai</v>
          </cell>
          <cell r="G237">
            <v>24.72</v>
          </cell>
          <cell r="H237" t="str">
            <v>L2</v>
          </cell>
          <cell r="I237" t="str">
            <v>UCG - DEV</v>
          </cell>
          <cell r="J237" t="str">
            <v>Digital Commerce</v>
          </cell>
          <cell r="K237" t="str">
            <v>Digital Commerce</v>
          </cell>
          <cell r="L237" t="str">
            <v>Guy Chiarello</v>
          </cell>
          <cell r="M237" t="str">
            <v>Chris Augustin</v>
          </cell>
          <cell r="N237" t="str">
            <v>Brad Lucas</v>
          </cell>
          <cell r="O237" t="str">
            <v>N/A</v>
          </cell>
          <cell r="P237" t="str">
            <v>N/A</v>
          </cell>
          <cell r="Q237" t="str">
            <v>Kaushik Raha</v>
          </cell>
          <cell r="R237" t="str">
            <v>N</v>
          </cell>
          <cell r="S237" t="str">
            <v>Application Developer - L2</v>
          </cell>
          <cell r="T237" t="str">
            <v>Application Developer - L3</v>
          </cell>
          <cell r="U237" t="str">
            <v>Offshore</v>
          </cell>
          <cell r="V237">
            <v>26.78</v>
          </cell>
          <cell r="W237" t="str">
            <v>N</v>
          </cell>
          <cell r="X237" t="str">
            <v>N</v>
          </cell>
          <cell r="Y237">
            <v>43101</v>
          </cell>
          <cell r="Z237">
            <v>-4157.0800000000045</v>
          </cell>
          <cell r="AA237" t="str">
            <v>No change.</v>
          </cell>
          <cell r="AB237" t="str">
            <v>Done</v>
          </cell>
        </row>
        <row r="238">
          <cell r="B238">
            <v>569727</v>
          </cell>
          <cell r="C238" t="str">
            <v>Kotaiah,Bekkanti</v>
          </cell>
          <cell r="D238" t="str">
            <v>f7ylqr1</v>
          </cell>
          <cell r="E238" t="str">
            <v>Offshore</v>
          </cell>
          <cell r="F238" t="str">
            <v>Chennai</v>
          </cell>
          <cell r="G238">
            <v>24.72</v>
          </cell>
          <cell r="H238" t="str">
            <v>L2</v>
          </cell>
          <cell r="I238" t="str">
            <v>UCG - DEV</v>
          </cell>
          <cell r="J238" t="str">
            <v>Digital Commerce</v>
          </cell>
          <cell r="K238" t="str">
            <v>Digital Commerce</v>
          </cell>
          <cell r="L238" t="str">
            <v>Guy Chiarello</v>
          </cell>
          <cell r="M238" t="str">
            <v>Chris Augustin</v>
          </cell>
          <cell r="N238" t="str">
            <v>Brad Lucas</v>
          </cell>
          <cell r="O238" t="str">
            <v>N/A</v>
          </cell>
          <cell r="P238" t="str">
            <v>N/A</v>
          </cell>
          <cell r="Q238" t="str">
            <v>Kaushik Raha</v>
          </cell>
          <cell r="R238" t="str">
            <v>N</v>
          </cell>
          <cell r="S238" t="str">
            <v>Application Developer - L2</v>
          </cell>
          <cell r="T238" t="str">
            <v>Application Developer - L3</v>
          </cell>
          <cell r="U238" t="str">
            <v>Offshore</v>
          </cell>
          <cell r="V238">
            <v>26.78</v>
          </cell>
          <cell r="W238" t="str">
            <v>N</v>
          </cell>
          <cell r="X238" t="str">
            <v>N</v>
          </cell>
          <cell r="Y238">
            <v>43101</v>
          </cell>
          <cell r="Z238">
            <v>-4157.0800000000045</v>
          </cell>
          <cell r="AA238" t="str">
            <v>No change.</v>
          </cell>
          <cell r="AB238" t="str">
            <v>Done</v>
          </cell>
        </row>
        <row r="239">
          <cell r="B239">
            <v>357383</v>
          </cell>
          <cell r="C239" t="str">
            <v>Lakshminarayanan,Cunniputhur Ravi</v>
          </cell>
          <cell r="D239" t="str">
            <v>F7WAU03</v>
          </cell>
          <cell r="E239" t="str">
            <v>Onsite</v>
          </cell>
          <cell r="F239" t="str">
            <v>Atlanta</v>
          </cell>
          <cell r="G239">
            <v>66.95</v>
          </cell>
          <cell r="H239" t="str">
            <v>L3</v>
          </cell>
          <cell r="I239" t="str">
            <v>UCG - DEV</v>
          </cell>
          <cell r="J239" t="str">
            <v>Digital Commerce</v>
          </cell>
          <cell r="K239" t="str">
            <v>Digital Commerce</v>
          </cell>
          <cell r="L239" t="str">
            <v>Guy Chiarello</v>
          </cell>
          <cell r="M239" t="str">
            <v>Chris Augustin</v>
          </cell>
          <cell r="N239" t="str">
            <v>Brad Lucas</v>
          </cell>
          <cell r="O239" t="str">
            <v>N/A</v>
          </cell>
          <cell r="P239" t="str">
            <v>N/A</v>
          </cell>
          <cell r="Q239" t="str">
            <v>Kaushik Raha</v>
          </cell>
          <cell r="R239" t="str">
            <v>N</v>
          </cell>
          <cell r="S239" t="str">
            <v>Application Developer - L3</v>
          </cell>
          <cell r="T239" t="str">
            <v>Application Developer - L3</v>
          </cell>
          <cell r="U239" t="str">
            <v>Onsite</v>
          </cell>
          <cell r="V239">
            <v>66.95</v>
          </cell>
          <cell r="W239" t="str">
            <v>N</v>
          </cell>
          <cell r="X239" t="str">
            <v>N</v>
          </cell>
          <cell r="Y239">
            <v>43101</v>
          </cell>
          <cell r="Z239">
            <v>0</v>
          </cell>
          <cell r="AA239" t="str">
            <v>No change.</v>
          </cell>
          <cell r="AB239" t="str">
            <v>Done</v>
          </cell>
        </row>
        <row r="240">
          <cell r="B240">
            <v>263818</v>
          </cell>
          <cell r="C240" t="str">
            <v>Logumani,Chakkaravarthy</v>
          </cell>
          <cell r="D240" t="str">
            <v>F8YONCU</v>
          </cell>
          <cell r="E240" t="str">
            <v>Onsite</v>
          </cell>
          <cell r="F240" t="str">
            <v>Omaha</v>
          </cell>
          <cell r="G240">
            <v>64.89</v>
          </cell>
          <cell r="H240" t="str">
            <v>L2</v>
          </cell>
          <cell r="I240" t="str">
            <v>UCG - BAU</v>
          </cell>
          <cell r="J240" t="str">
            <v>Digital Commerce</v>
          </cell>
          <cell r="K240" t="str">
            <v>Digital Commerce</v>
          </cell>
          <cell r="L240" t="str">
            <v>Guy Chiarello</v>
          </cell>
          <cell r="M240" t="str">
            <v>Chris Augustin</v>
          </cell>
          <cell r="N240" t="str">
            <v>Brad Lucas</v>
          </cell>
          <cell r="O240" t="str">
            <v>N/A</v>
          </cell>
          <cell r="P240" t="str">
            <v>N/A</v>
          </cell>
          <cell r="Q240" t="str">
            <v>Kaushik Raha</v>
          </cell>
          <cell r="R240" t="str">
            <v>N</v>
          </cell>
          <cell r="S240" t="str">
            <v>Application Developer - L2</v>
          </cell>
          <cell r="T240" t="str">
            <v>Application Developer - L3</v>
          </cell>
          <cell r="U240" t="str">
            <v>Onsite</v>
          </cell>
          <cell r="V240">
            <v>66.95</v>
          </cell>
          <cell r="W240" t="str">
            <v>N</v>
          </cell>
          <cell r="X240" t="str">
            <v>N</v>
          </cell>
          <cell r="Y240">
            <v>43101</v>
          </cell>
          <cell r="Z240">
            <v>-4157.0800000000045</v>
          </cell>
          <cell r="AA240" t="str">
            <v>No change.</v>
          </cell>
          <cell r="AB240" t="str">
            <v>Done</v>
          </cell>
        </row>
        <row r="241">
          <cell r="B241">
            <v>528150</v>
          </cell>
          <cell r="C241" t="str">
            <v>Madhan Kumar,S</v>
          </cell>
          <cell r="D241" t="str">
            <v>F1ZD17A</v>
          </cell>
          <cell r="E241" t="str">
            <v>Offshore</v>
          </cell>
          <cell r="F241" t="str">
            <v>Chennai</v>
          </cell>
          <cell r="G241">
            <v>24.72</v>
          </cell>
          <cell r="H241" t="str">
            <v>L2</v>
          </cell>
          <cell r="I241" t="str">
            <v>UCG - DEV</v>
          </cell>
          <cell r="J241" t="str">
            <v>Digital Commerce</v>
          </cell>
          <cell r="K241" t="str">
            <v>Digital Commerce</v>
          </cell>
          <cell r="L241" t="str">
            <v>Guy Chiarello</v>
          </cell>
          <cell r="M241" t="str">
            <v>Chris Augustin</v>
          </cell>
          <cell r="N241" t="str">
            <v>Brad Lucas</v>
          </cell>
          <cell r="O241" t="str">
            <v>N/A</v>
          </cell>
          <cell r="P241" t="str">
            <v>N/A</v>
          </cell>
          <cell r="Q241" t="str">
            <v>Kaushik Raha</v>
          </cell>
          <cell r="R241" t="str">
            <v>N</v>
          </cell>
          <cell r="S241" t="str">
            <v>Application Developer - L2</v>
          </cell>
          <cell r="T241" t="str">
            <v>Application Developer - L2</v>
          </cell>
          <cell r="U241" t="str">
            <v>Offshore</v>
          </cell>
          <cell r="V241">
            <v>24.72</v>
          </cell>
          <cell r="W241" t="str">
            <v>N</v>
          </cell>
          <cell r="X241" t="str">
            <v>N</v>
          </cell>
          <cell r="Y241">
            <v>43101</v>
          </cell>
          <cell r="Z241">
            <v>0</v>
          </cell>
          <cell r="AA241" t="str">
            <v>No change.</v>
          </cell>
          <cell r="AB241" t="str">
            <v>Done</v>
          </cell>
        </row>
        <row r="242">
          <cell r="B242">
            <v>528510</v>
          </cell>
          <cell r="C242" t="str">
            <v>Mahabub,Basha</v>
          </cell>
          <cell r="D242" t="str">
            <v>F1DQDUA</v>
          </cell>
          <cell r="E242" t="str">
            <v>Offshore</v>
          </cell>
          <cell r="F242" t="str">
            <v>Chennai</v>
          </cell>
          <cell r="G242">
            <v>24.72</v>
          </cell>
          <cell r="H242" t="str">
            <v>L2</v>
          </cell>
          <cell r="I242" t="str">
            <v>UCG - BAU</v>
          </cell>
          <cell r="J242" t="str">
            <v>Digital Commerce</v>
          </cell>
          <cell r="K242" t="str">
            <v>Digital Commerce</v>
          </cell>
          <cell r="L242" t="str">
            <v>Guy Chiarello</v>
          </cell>
          <cell r="M242" t="str">
            <v>Chris Augustin</v>
          </cell>
          <cell r="N242" t="str">
            <v>Brad Lucas</v>
          </cell>
          <cell r="O242" t="str">
            <v>N/A</v>
          </cell>
          <cell r="P242" t="str">
            <v>N/A</v>
          </cell>
          <cell r="Q242" t="str">
            <v>Kaushik Raha</v>
          </cell>
          <cell r="R242" t="str">
            <v>N</v>
          </cell>
          <cell r="S242" t="str">
            <v>Application Developer - L2</v>
          </cell>
          <cell r="T242" t="str">
            <v>Application Developer - L3</v>
          </cell>
          <cell r="U242" t="str">
            <v>Offshore</v>
          </cell>
          <cell r="V242">
            <v>26.78</v>
          </cell>
          <cell r="W242" t="str">
            <v>N</v>
          </cell>
          <cell r="X242" t="str">
            <v>N</v>
          </cell>
          <cell r="Y242">
            <v>43101</v>
          </cell>
          <cell r="Z242">
            <v>-4157.0800000000045</v>
          </cell>
          <cell r="AA242" t="str">
            <v>No change.</v>
          </cell>
          <cell r="AB242" t="str">
            <v>Done</v>
          </cell>
        </row>
        <row r="243">
          <cell r="B243">
            <v>554127</v>
          </cell>
          <cell r="C243" t="str">
            <v>Mahalakshmi,Vijayabaskar</v>
          </cell>
          <cell r="D243" t="str">
            <v>F5DD3OI</v>
          </cell>
          <cell r="E243" t="str">
            <v>Offshore</v>
          </cell>
          <cell r="F243" t="str">
            <v>Chennai</v>
          </cell>
          <cell r="G243">
            <v>24.72</v>
          </cell>
          <cell r="H243" t="str">
            <v>L2</v>
          </cell>
          <cell r="I243" t="str">
            <v>UCG - DEV</v>
          </cell>
          <cell r="J243" t="str">
            <v>Digital Commerce</v>
          </cell>
          <cell r="K243" t="str">
            <v>Digital Commerce</v>
          </cell>
          <cell r="L243" t="str">
            <v>Guy Chiarello</v>
          </cell>
          <cell r="M243" t="str">
            <v>Chris Augustin</v>
          </cell>
          <cell r="N243" t="str">
            <v>Brad Lucas</v>
          </cell>
          <cell r="O243" t="str">
            <v>N/A</v>
          </cell>
          <cell r="P243" t="str">
            <v>N/A</v>
          </cell>
          <cell r="Q243" t="str">
            <v>Kaushik Raha</v>
          </cell>
          <cell r="R243" t="str">
            <v>N</v>
          </cell>
          <cell r="S243" t="str">
            <v>Application Developer - L2</v>
          </cell>
          <cell r="T243" t="str">
            <v>Application Developer - L2</v>
          </cell>
          <cell r="U243" t="str">
            <v>Offshore</v>
          </cell>
          <cell r="V243">
            <v>24.72</v>
          </cell>
          <cell r="W243" t="str">
            <v>N</v>
          </cell>
          <cell r="X243" t="str">
            <v>N</v>
          </cell>
          <cell r="Y243">
            <v>43101</v>
          </cell>
          <cell r="Z243">
            <v>0</v>
          </cell>
          <cell r="AA243" t="str">
            <v>No change.</v>
          </cell>
          <cell r="AB243" t="str">
            <v>Done</v>
          </cell>
        </row>
        <row r="244">
          <cell r="B244">
            <v>336267</v>
          </cell>
          <cell r="C244" t="str">
            <v>Mahaveer Singh,Rambakas</v>
          </cell>
          <cell r="D244">
            <v>0</v>
          </cell>
          <cell r="E244" t="str">
            <v>Onsite</v>
          </cell>
          <cell r="F244" t="str">
            <v>Atlanta</v>
          </cell>
          <cell r="G244">
            <v>77.25</v>
          </cell>
          <cell r="H244" t="str">
            <v>L2</v>
          </cell>
          <cell r="I244" t="str">
            <v>UCG - DEV</v>
          </cell>
          <cell r="J244" t="str">
            <v>Digital Commerce</v>
          </cell>
          <cell r="K244" t="str">
            <v>Digital Commerce</v>
          </cell>
          <cell r="L244" t="str">
            <v>Guy Chiarello</v>
          </cell>
          <cell r="M244" t="str">
            <v>Chris Augustin</v>
          </cell>
          <cell r="N244" t="str">
            <v>Brad Lucas</v>
          </cell>
          <cell r="O244" t="str">
            <v>N/A</v>
          </cell>
          <cell r="P244" t="str">
            <v>N/A</v>
          </cell>
          <cell r="Q244" t="str">
            <v>Kaushik Raha</v>
          </cell>
          <cell r="R244" t="str">
            <v>N</v>
          </cell>
          <cell r="S244" t="str">
            <v>Project Manager - L2</v>
          </cell>
          <cell r="T244" t="str">
            <v>Project Manager - L2</v>
          </cell>
          <cell r="U244" t="str">
            <v>Onsite</v>
          </cell>
          <cell r="V244">
            <v>77.25</v>
          </cell>
          <cell r="W244" t="str">
            <v>N</v>
          </cell>
          <cell r="X244" t="str">
            <v>N</v>
          </cell>
          <cell r="Y244">
            <v>43101</v>
          </cell>
          <cell r="Z244">
            <v>0</v>
          </cell>
          <cell r="AA244" t="str">
            <v>No change.</v>
          </cell>
          <cell r="AB244" t="str">
            <v>Done</v>
          </cell>
        </row>
        <row r="245">
          <cell r="B245">
            <v>110936</v>
          </cell>
          <cell r="C245" t="str">
            <v>Mahesh,Yarasi</v>
          </cell>
          <cell r="D245" t="str">
            <v>myarasi</v>
          </cell>
          <cell r="E245" t="str">
            <v>Offshore</v>
          </cell>
          <cell r="F245" t="str">
            <v>Chennai</v>
          </cell>
          <cell r="G245">
            <v>28.84</v>
          </cell>
          <cell r="H245" t="str">
            <v>L3</v>
          </cell>
          <cell r="I245" t="str">
            <v>UCG - DEV</v>
          </cell>
          <cell r="J245" t="str">
            <v>Digital Commerce</v>
          </cell>
          <cell r="K245" t="str">
            <v>Digital Commerce</v>
          </cell>
          <cell r="L245" t="str">
            <v>Guy Chiarello</v>
          </cell>
          <cell r="M245" t="str">
            <v>Chris Augustin</v>
          </cell>
          <cell r="N245" t="str">
            <v>Brad Lucas</v>
          </cell>
          <cell r="O245" t="str">
            <v>N/A</v>
          </cell>
          <cell r="P245" t="str">
            <v>N/A</v>
          </cell>
          <cell r="Q245" t="str">
            <v>Kaushik Raha</v>
          </cell>
          <cell r="R245" t="str">
            <v>N</v>
          </cell>
          <cell r="S245" t="str">
            <v>Application Lead</v>
          </cell>
          <cell r="T245" t="str">
            <v>IT Architect - L2</v>
          </cell>
          <cell r="U245" t="str">
            <v>Offshore</v>
          </cell>
          <cell r="V245">
            <v>30.9</v>
          </cell>
          <cell r="W245" t="str">
            <v>N</v>
          </cell>
          <cell r="X245" t="str">
            <v>N</v>
          </cell>
          <cell r="Y245">
            <v>43101</v>
          </cell>
          <cell r="Z245">
            <v>-4157.0799999999972</v>
          </cell>
          <cell r="AA245" t="str">
            <v>No change.</v>
          </cell>
          <cell r="AB245" t="str">
            <v>Done</v>
          </cell>
        </row>
        <row r="246">
          <cell r="B246">
            <v>346619</v>
          </cell>
          <cell r="C246" t="str">
            <v>Manish,Khot Jambu</v>
          </cell>
          <cell r="D246" t="str">
            <v>F8TSTSX</v>
          </cell>
          <cell r="E246" t="str">
            <v>Onsite</v>
          </cell>
          <cell r="F246" t="str">
            <v>Marietta</v>
          </cell>
          <cell r="G246">
            <v>87.55</v>
          </cell>
          <cell r="H246" t="str">
            <v>L1</v>
          </cell>
          <cell r="I246" t="str">
            <v>FDMS Mobile Banking DevOps</v>
          </cell>
          <cell r="J246" t="str">
            <v>Digital Commerce</v>
          </cell>
          <cell r="K246" t="str">
            <v>Digital Commerce</v>
          </cell>
          <cell r="L246" t="str">
            <v>Guy Chiarello</v>
          </cell>
          <cell r="M246" t="str">
            <v>Chris Augustin</v>
          </cell>
          <cell r="N246" t="str">
            <v>Brad Lucas</v>
          </cell>
          <cell r="O246" t="str">
            <v>N/A</v>
          </cell>
          <cell r="P246" t="str">
            <v>N/A</v>
          </cell>
          <cell r="Q246" t="str">
            <v>Kaushik Raha</v>
          </cell>
          <cell r="R246" t="str">
            <v>N</v>
          </cell>
          <cell r="S246" t="str">
            <v>N3-Developer - L1</v>
          </cell>
          <cell r="T246" t="str">
            <v>N1-Architect - L1</v>
          </cell>
          <cell r="U246" t="str">
            <v>Onsite</v>
          </cell>
          <cell r="V246">
            <v>87.55</v>
          </cell>
          <cell r="W246" t="str">
            <v>N</v>
          </cell>
          <cell r="X246" t="str">
            <v>N</v>
          </cell>
          <cell r="Y246">
            <v>43101</v>
          </cell>
          <cell r="Z246">
            <v>0</v>
          </cell>
          <cell r="AA246" t="str">
            <v>No change.</v>
          </cell>
          <cell r="AB246" t="str">
            <v>Done</v>
          </cell>
        </row>
        <row r="247">
          <cell r="B247">
            <v>343622</v>
          </cell>
          <cell r="C247" t="str">
            <v>Manoj Kumar,Mariappan</v>
          </cell>
          <cell r="D247" t="str">
            <v>F6WOC80</v>
          </cell>
          <cell r="E247" t="str">
            <v>Offshore</v>
          </cell>
          <cell r="F247" t="str">
            <v>Chennai</v>
          </cell>
          <cell r="G247">
            <v>26.78</v>
          </cell>
          <cell r="H247" t="str">
            <v>L3</v>
          </cell>
          <cell r="I247" t="str">
            <v>UCG - DEV</v>
          </cell>
          <cell r="J247" t="str">
            <v>Digital Commerce</v>
          </cell>
          <cell r="K247" t="str">
            <v>Digital Commerce</v>
          </cell>
          <cell r="L247" t="str">
            <v>Guy Chiarello</v>
          </cell>
          <cell r="M247" t="str">
            <v>Chris Augustin</v>
          </cell>
          <cell r="N247" t="str">
            <v>Brad Lucas</v>
          </cell>
          <cell r="O247" t="str">
            <v>N/A</v>
          </cell>
          <cell r="P247" t="str">
            <v>N/A</v>
          </cell>
          <cell r="Q247" t="str">
            <v>Kaushik Raha</v>
          </cell>
          <cell r="R247" t="str">
            <v>N</v>
          </cell>
          <cell r="S247" t="str">
            <v>Application Developer - L3</v>
          </cell>
          <cell r="T247" t="str">
            <v>Application Developer - L3</v>
          </cell>
          <cell r="U247" t="str">
            <v>Offshore</v>
          </cell>
          <cell r="V247">
            <v>26.78</v>
          </cell>
          <cell r="W247" t="str">
            <v>N</v>
          </cell>
          <cell r="X247" t="str">
            <v>N</v>
          </cell>
          <cell r="Y247">
            <v>43101</v>
          </cell>
          <cell r="Z247">
            <v>0</v>
          </cell>
          <cell r="AA247" t="str">
            <v>No change.</v>
          </cell>
          <cell r="AB247" t="str">
            <v>Done</v>
          </cell>
        </row>
        <row r="248">
          <cell r="B248">
            <v>126200</v>
          </cell>
          <cell r="C248" t="str">
            <v>Manu Aasish,Ramani</v>
          </cell>
          <cell r="D248" t="str">
            <v>maramani</v>
          </cell>
          <cell r="E248" t="str">
            <v>Onsite</v>
          </cell>
          <cell r="F248" t="str">
            <v>Marietta</v>
          </cell>
          <cell r="G248">
            <v>87.55</v>
          </cell>
          <cell r="H248" t="str">
            <v>L1</v>
          </cell>
          <cell r="I248" t="str">
            <v>UCG - BAU</v>
          </cell>
          <cell r="J248" t="str">
            <v>Digital Commerce</v>
          </cell>
          <cell r="K248" t="str">
            <v>Digital Commerce</v>
          </cell>
          <cell r="L248" t="str">
            <v>Guy Chiarello</v>
          </cell>
          <cell r="M248" t="str">
            <v>Chris Augustin</v>
          </cell>
          <cell r="N248" t="str">
            <v>Brad Lucas</v>
          </cell>
          <cell r="O248" t="str">
            <v>N/A</v>
          </cell>
          <cell r="P248" t="str">
            <v>N/A</v>
          </cell>
          <cell r="Q248" t="str">
            <v>Kaushik Raha</v>
          </cell>
          <cell r="R248" t="str">
            <v>N</v>
          </cell>
          <cell r="S248" t="str">
            <v>N3-Developer - L1</v>
          </cell>
          <cell r="T248" t="str">
            <v>N3-Developer - L1</v>
          </cell>
          <cell r="U248" t="str">
            <v>Onsite</v>
          </cell>
          <cell r="V248">
            <v>87.55</v>
          </cell>
          <cell r="W248" t="str">
            <v>N</v>
          </cell>
          <cell r="X248" t="str">
            <v>N</v>
          </cell>
          <cell r="Y248">
            <v>43101</v>
          </cell>
          <cell r="Z248">
            <v>0</v>
          </cell>
          <cell r="AA248" t="str">
            <v>No change.</v>
          </cell>
          <cell r="AB248" t="str">
            <v>Done</v>
          </cell>
        </row>
        <row r="249">
          <cell r="B249">
            <v>610261</v>
          </cell>
          <cell r="C249" t="str">
            <v>Mareeswar,Muthiah</v>
          </cell>
          <cell r="D249" t="str">
            <v>FCBXESC</v>
          </cell>
          <cell r="E249" t="str">
            <v>Offshore</v>
          </cell>
          <cell r="F249" t="str">
            <v>Chennai</v>
          </cell>
          <cell r="G249">
            <v>26.78</v>
          </cell>
          <cell r="H249" t="str">
            <v>L3</v>
          </cell>
          <cell r="I249" t="str">
            <v>UCG - DEV</v>
          </cell>
          <cell r="J249" t="str">
            <v>Digital Commerce</v>
          </cell>
          <cell r="K249" t="str">
            <v>Digital Commerce</v>
          </cell>
          <cell r="L249" t="str">
            <v>Guy Chiarello</v>
          </cell>
          <cell r="M249" t="str">
            <v>Chris Augustin</v>
          </cell>
          <cell r="N249" t="str">
            <v>Brad Lucas</v>
          </cell>
          <cell r="O249" t="str">
            <v>N/A</v>
          </cell>
          <cell r="P249" t="str">
            <v>N/A</v>
          </cell>
          <cell r="Q249" t="str">
            <v>Kaushik Raha</v>
          </cell>
          <cell r="R249" t="str">
            <v>N</v>
          </cell>
          <cell r="S249" t="str">
            <v>Application Developer - L3</v>
          </cell>
          <cell r="T249" t="str">
            <v>IT Architect - L1</v>
          </cell>
          <cell r="U249" t="str">
            <v>Offshore</v>
          </cell>
          <cell r="V249">
            <v>28.84</v>
          </cell>
          <cell r="W249" t="str">
            <v>N</v>
          </cell>
          <cell r="X249" t="str">
            <v>N</v>
          </cell>
          <cell r="Y249">
            <v>43101</v>
          </cell>
          <cell r="Z249">
            <v>-4157.0799999999972</v>
          </cell>
          <cell r="AA249" t="str">
            <v>No change.</v>
          </cell>
          <cell r="AB249" t="str">
            <v>Done</v>
          </cell>
        </row>
        <row r="250">
          <cell r="B250">
            <v>584866</v>
          </cell>
          <cell r="C250" t="str">
            <v>Muthukrishnan,Murugabooshanam</v>
          </cell>
          <cell r="D250" t="str">
            <v>f8doe74</v>
          </cell>
          <cell r="E250" t="str">
            <v>Offshore</v>
          </cell>
          <cell r="F250" t="str">
            <v>Chennai</v>
          </cell>
          <cell r="G250">
            <v>22.66</v>
          </cell>
          <cell r="H250" t="str">
            <v>L1</v>
          </cell>
          <cell r="I250" t="str">
            <v>UCG - DEV</v>
          </cell>
          <cell r="J250" t="str">
            <v>Digital Commerce</v>
          </cell>
          <cell r="K250" t="str">
            <v>Digital Commerce</v>
          </cell>
          <cell r="L250" t="str">
            <v>Guy Chiarello</v>
          </cell>
          <cell r="M250" t="str">
            <v>Chris Augustin</v>
          </cell>
          <cell r="N250" t="str">
            <v>Brad Lucas</v>
          </cell>
          <cell r="O250" t="str">
            <v>N/A</v>
          </cell>
          <cell r="P250" t="str">
            <v>N/A</v>
          </cell>
          <cell r="Q250" t="str">
            <v>Kaushik Raha</v>
          </cell>
          <cell r="R250" t="str">
            <v>N</v>
          </cell>
          <cell r="S250" t="str">
            <v>Application Developer - L1</v>
          </cell>
          <cell r="T250" t="str">
            <v>Application Developer - L2</v>
          </cell>
          <cell r="U250" t="str">
            <v>Offshore</v>
          </cell>
          <cell r="V250">
            <v>24.72</v>
          </cell>
          <cell r="W250" t="str">
            <v>N</v>
          </cell>
          <cell r="X250" t="str">
            <v>N</v>
          </cell>
          <cell r="Y250">
            <v>43101</v>
          </cell>
          <cell r="Z250">
            <v>-4157.0799999999972</v>
          </cell>
          <cell r="AA250" t="str">
            <v>No change.</v>
          </cell>
          <cell r="AB250" t="str">
            <v>Done</v>
          </cell>
        </row>
        <row r="251">
          <cell r="B251">
            <v>302017</v>
          </cell>
          <cell r="C251" t="str">
            <v>Prabanand,Karunanithi</v>
          </cell>
          <cell r="D251" t="str">
            <v>F4V69MP</v>
          </cell>
          <cell r="E251" t="str">
            <v>Onsite</v>
          </cell>
          <cell r="F251" t="str">
            <v>Omaha</v>
          </cell>
          <cell r="G251">
            <v>66.95</v>
          </cell>
          <cell r="H251" t="str">
            <v>L3</v>
          </cell>
          <cell r="I251" t="str">
            <v>UCG - DEV</v>
          </cell>
          <cell r="J251" t="str">
            <v>Digital Commerce</v>
          </cell>
          <cell r="K251" t="str">
            <v>Digital Commerce</v>
          </cell>
          <cell r="L251" t="str">
            <v>Guy Chiarello</v>
          </cell>
          <cell r="M251" t="str">
            <v>Chris Augustin</v>
          </cell>
          <cell r="N251" t="str">
            <v>Brad Lucas</v>
          </cell>
          <cell r="O251" t="str">
            <v>N/A</v>
          </cell>
          <cell r="P251" t="str">
            <v>N/A</v>
          </cell>
          <cell r="Q251" t="str">
            <v>Kaushik Raha</v>
          </cell>
          <cell r="R251" t="str">
            <v>N</v>
          </cell>
          <cell r="S251" t="str">
            <v>Application Developer - L3</v>
          </cell>
          <cell r="T251" t="str">
            <v>NA</v>
          </cell>
          <cell r="U251" t="str">
            <v>Onsite</v>
          </cell>
          <cell r="V251">
            <v>0</v>
          </cell>
          <cell r="W251" t="str">
            <v>Y</v>
          </cell>
          <cell r="X251" t="str">
            <v>N</v>
          </cell>
          <cell r="Y251">
            <v>43101</v>
          </cell>
          <cell r="Z251">
            <v>135105.1</v>
          </cell>
          <cell r="AA251" t="str">
            <v>Probable Ramp-down</v>
          </cell>
          <cell r="AB251" t="str">
            <v>Done</v>
          </cell>
        </row>
        <row r="252">
          <cell r="B252">
            <v>160881</v>
          </cell>
          <cell r="C252" t="str">
            <v>Prabhakar,Mohandoss</v>
          </cell>
          <cell r="D252">
            <v>0</v>
          </cell>
          <cell r="E252" t="str">
            <v>Onsite</v>
          </cell>
          <cell r="F252" t="str">
            <v>Atlanta</v>
          </cell>
          <cell r="G252">
            <v>64.89</v>
          </cell>
          <cell r="H252" t="str">
            <v>L2</v>
          </cell>
          <cell r="I252" t="str">
            <v>UCG - BAU</v>
          </cell>
          <cell r="J252" t="str">
            <v>Digital Commerce</v>
          </cell>
          <cell r="K252" t="str">
            <v>Digital Commerce</v>
          </cell>
          <cell r="L252" t="str">
            <v>Guy Chiarello</v>
          </cell>
          <cell r="M252" t="str">
            <v>Chris Augustin</v>
          </cell>
          <cell r="N252" t="str">
            <v>Brad Lucas</v>
          </cell>
          <cell r="O252" t="str">
            <v>N/A</v>
          </cell>
          <cell r="P252" t="str">
            <v>N/A</v>
          </cell>
          <cell r="Q252" t="str">
            <v>Kaushik Raha</v>
          </cell>
          <cell r="R252" t="str">
            <v>N</v>
          </cell>
          <cell r="S252" t="str">
            <v>Application Developer - L2</v>
          </cell>
          <cell r="T252" t="str">
            <v>Application Developer - L3</v>
          </cell>
          <cell r="U252" t="str">
            <v>Onsite</v>
          </cell>
          <cell r="V252">
            <v>26.78</v>
          </cell>
          <cell r="W252" t="str">
            <v>N</v>
          </cell>
          <cell r="X252" t="str">
            <v>N</v>
          </cell>
          <cell r="Y252">
            <v>43101</v>
          </cell>
          <cell r="Z252">
            <v>76905.98</v>
          </cell>
          <cell r="AA252" t="str">
            <v>No change.</v>
          </cell>
          <cell r="AB252" t="str">
            <v>Done</v>
          </cell>
        </row>
        <row r="253">
          <cell r="B253">
            <v>516056</v>
          </cell>
          <cell r="C253" t="str">
            <v>Ragul,R</v>
          </cell>
          <cell r="D253" t="str">
            <v>FAJYTNB</v>
          </cell>
          <cell r="E253" t="str">
            <v>Offshore</v>
          </cell>
          <cell r="F253" t="str">
            <v>Chennai</v>
          </cell>
          <cell r="G253">
            <v>24.72</v>
          </cell>
          <cell r="H253" t="str">
            <v>L2</v>
          </cell>
          <cell r="I253" t="str">
            <v>UCG - DEV</v>
          </cell>
          <cell r="J253" t="str">
            <v>Digital Commerce</v>
          </cell>
          <cell r="K253" t="str">
            <v>Digital Commerce</v>
          </cell>
          <cell r="L253" t="str">
            <v>Guy Chiarello</v>
          </cell>
          <cell r="M253" t="str">
            <v>Chris Augustin</v>
          </cell>
          <cell r="N253" t="str">
            <v>Brad Lucas</v>
          </cell>
          <cell r="O253" t="str">
            <v>N/A</v>
          </cell>
          <cell r="P253" t="str">
            <v>N/A</v>
          </cell>
          <cell r="Q253" t="str">
            <v>Kaushik Raha</v>
          </cell>
          <cell r="R253" t="str">
            <v>N</v>
          </cell>
          <cell r="S253" t="str">
            <v>Application Developer - L2</v>
          </cell>
          <cell r="T253" t="str">
            <v>Application Developer - L3</v>
          </cell>
          <cell r="U253" t="str">
            <v>Offshore</v>
          </cell>
          <cell r="V253">
            <v>26.78</v>
          </cell>
          <cell r="W253" t="str">
            <v>N</v>
          </cell>
          <cell r="X253" t="str">
            <v>N</v>
          </cell>
          <cell r="Y253">
            <v>43101</v>
          </cell>
          <cell r="Z253">
            <v>-4157.0800000000045</v>
          </cell>
          <cell r="AA253" t="str">
            <v>No change.</v>
          </cell>
          <cell r="AB253" t="str">
            <v>Done</v>
          </cell>
        </row>
        <row r="254">
          <cell r="B254">
            <v>149949</v>
          </cell>
          <cell r="C254" t="str">
            <v>Raj Kumar,Gupta</v>
          </cell>
          <cell r="D254" t="str">
            <v>FBHOTYJ</v>
          </cell>
          <cell r="E254" t="str">
            <v>Onsite</v>
          </cell>
          <cell r="F254" t="str">
            <v>Atlanta</v>
          </cell>
          <cell r="G254">
            <v>66.95</v>
          </cell>
          <cell r="H254" t="str">
            <v>L3</v>
          </cell>
          <cell r="I254" t="str">
            <v>UCG - DEV</v>
          </cell>
          <cell r="J254" t="str">
            <v>Digital Commerce</v>
          </cell>
          <cell r="K254" t="str">
            <v>Digital Commerce</v>
          </cell>
          <cell r="L254" t="str">
            <v>Guy Chiarello</v>
          </cell>
          <cell r="M254" t="str">
            <v>Chris Augustin</v>
          </cell>
          <cell r="N254" t="str">
            <v>Brad Lucas</v>
          </cell>
          <cell r="O254" t="str">
            <v>N/A</v>
          </cell>
          <cell r="P254" t="str">
            <v>N/A</v>
          </cell>
          <cell r="Q254" t="str">
            <v>Kaushik Raha</v>
          </cell>
          <cell r="R254" t="str">
            <v>N</v>
          </cell>
          <cell r="S254" t="str">
            <v>Application Developer - L3</v>
          </cell>
          <cell r="T254" t="str">
            <v>Application Developer - L3</v>
          </cell>
          <cell r="U254" t="str">
            <v>Onshore</v>
          </cell>
          <cell r="V254">
            <v>64.89</v>
          </cell>
          <cell r="W254" t="str">
            <v>N</v>
          </cell>
          <cell r="X254" t="str">
            <v>N</v>
          </cell>
          <cell r="Y254">
            <v>43101</v>
          </cell>
          <cell r="Z254">
            <v>4157.0800000000045</v>
          </cell>
          <cell r="AA254" t="str">
            <v>Replaced by Balamurugan</v>
          </cell>
          <cell r="AB254" t="str">
            <v>Done</v>
          </cell>
        </row>
        <row r="255">
          <cell r="B255">
            <v>124541</v>
          </cell>
          <cell r="C255" t="str">
            <v>Rajiniganth,Jagadeesan</v>
          </cell>
          <cell r="D255" t="str">
            <v>FA1P3TW</v>
          </cell>
          <cell r="E255" t="str">
            <v>Offshore</v>
          </cell>
          <cell r="F255" t="str">
            <v>Chennai</v>
          </cell>
          <cell r="G255">
            <v>28.84</v>
          </cell>
          <cell r="H255" t="str">
            <v>L3</v>
          </cell>
          <cell r="I255" t="str">
            <v>UCG - DEV</v>
          </cell>
          <cell r="J255" t="str">
            <v>Digital Commerce</v>
          </cell>
          <cell r="K255" t="str">
            <v>Digital Commerce</v>
          </cell>
          <cell r="L255" t="str">
            <v>Guy Chiarello</v>
          </cell>
          <cell r="M255" t="str">
            <v>Chris Augustin</v>
          </cell>
          <cell r="N255" t="str">
            <v>Brad Lucas</v>
          </cell>
          <cell r="O255" t="str">
            <v>N/A</v>
          </cell>
          <cell r="P255" t="str">
            <v>N/A</v>
          </cell>
          <cell r="Q255" t="str">
            <v>Kaushik Raha</v>
          </cell>
          <cell r="R255" t="str">
            <v>N</v>
          </cell>
          <cell r="S255" t="str">
            <v>Application Lead</v>
          </cell>
          <cell r="T255" t="str">
            <v>IT Architect - L1</v>
          </cell>
          <cell r="U255" t="str">
            <v>Offshore</v>
          </cell>
          <cell r="V255">
            <v>28.84</v>
          </cell>
          <cell r="W255" t="str">
            <v>N</v>
          </cell>
          <cell r="X255" t="str">
            <v>N</v>
          </cell>
          <cell r="Y255">
            <v>43101</v>
          </cell>
          <cell r="Z255">
            <v>0</v>
          </cell>
          <cell r="AA255" t="str">
            <v>No change.</v>
          </cell>
          <cell r="AB255" t="str">
            <v>Done</v>
          </cell>
        </row>
        <row r="256">
          <cell r="B256">
            <v>561819</v>
          </cell>
          <cell r="C256" t="str">
            <v>Sathesh,Kumar M</v>
          </cell>
          <cell r="D256" t="str">
            <v>F9HVV79</v>
          </cell>
          <cell r="E256" t="str">
            <v>Offshore</v>
          </cell>
          <cell r="F256" t="str">
            <v>Chennai</v>
          </cell>
          <cell r="G256">
            <v>22.66</v>
          </cell>
          <cell r="H256" t="str">
            <v>L1</v>
          </cell>
          <cell r="I256" t="str">
            <v>UCG - DEV</v>
          </cell>
          <cell r="J256" t="str">
            <v>Digital Commerce</v>
          </cell>
          <cell r="K256" t="str">
            <v>Digital Commerce</v>
          </cell>
          <cell r="L256" t="str">
            <v>Guy Chiarello</v>
          </cell>
          <cell r="M256" t="str">
            <v>Chris Augustin</v>
          </cell>
          <cell r="N256" t="str">
            <v>Brad Lucas</v>
          </cell>
          <cell r="O256" t="str">
            <v>N/A</v>
          </cell>
          <cell r="P256" t="str">
            <v>N/A</v>
          </cell>
          <cell r="Q256" t="str">
            <v>Kaushik Raha</v>
          </cell>
          <cell r="R256" t="str">
            <v>N</v>
          </cell>
          <cell r="S256" t="str">
            <v>Application Developer - L1</v>
          </cell>
          <cell r="T256" t="str">
            <v>Application Developer - L1</v>
          </cell>
          <cell r="U256" t="str">
            <v>Offshore</v>
          </cell>
          <cell r="V256">
            <v>22.66</v>
          </cell>
          <cell r="W256" t="str">
            <v>N</v>
          </cell>
          <cell r="X256" t="str">
            <v>N</v>
          </cell>
          <cell r="Y256">
            <v>43101</v>
          </cell>
          <cell r="Z256">
            <v>0</v>
          </cell>
          <cell r="AA256" t="str">
            <v>No change.</v>
          </cell>
          <cell r="AB256" t="str">
            <v>Done</v>
          </cell>
        </row>
        <row r="257">
          <cell r="B257">
            <v>559784</v>
          </cell>
          <cell r="C257" t="str">
            <v>Sekar,P</v>
          </cell>
          <cell r="D257" t="str">
            <v>F7PEYAM</v>
          </cell>
          <cell r="E257" t="str">
            <v>Offshore</v>
          </cell>
          <cell r="F257" t="str">
            <v>Chennai</v>
          </cell>
          <cell r="G257">
            <v>24.72</v>
          </cell>
          <cell r="H257" t="str">
            <v>L2</v>
          </cell>
          <cell r="I257" t="str">
            <v>UCG - DEV</v>
          </cell>
          <cell r="J257" t="str">
            <v>Digital Commerce</v>
          </cell>
          <cell r="K257" t="str">
            <v>Digital Commerce</v>
          </cell>
          <cell r="L257" t="str">
            <v>Guy Chiarello</v>
          </cell>
          <cell r="M257" t="str">
            <v>Chris Augustin</v>
          </cell>
          <cell r="N257" t="str">
            <v>Brad Lucas</v>
          </cell>
          <cell r="O257" t="str">
            <v>N/A</v>
          </cell>
          <cell r="P257" t="str">
            <v>N/A</v>
          </cell>
          <cell r="Q257" t="str">
            <v>Kaushik Raha</v>
          </cell>
          <cell r="R257" t="str">
            <v>N</v>
          </cell>
          <cell r="S257" t="str">
            <v>Application Developer - L2</v>
          </cell>
          <cell r="T257" t="str">
            <v>Application Developer - L3</v>
          </cell>
          <cell r="U257" t="str">
            <v>Offshore</v>
          </cell>
          <cell r="V257">
            <v>26.78</v>
          </cell>
          <cell r="W257" t="str">
            <v>N</v>
          </cell>
          <cell r="X257" t="str">
            <v>N</v>
          </cell>
          <cell r="Y257">
            <v>43101</v>
          </cell>
          <cell r="Z257">
            <v>-4157.0800000000045</v>
          </cell>
          <cell r="AA257" t="str">
            <v>No change.</v>
          </cell>
          <cell r="AB257" t="str">
            <v>Done</v>
          </cell>
        </row>
        <row r="258">
          <cell r="B258">
            <v>285181</v>
          </cell>
          <cell r="C258" t="str">
            <v>Seshu,Chilikoti</v>
          </cell>
          <cell r="D258" t="str">
            <v>f6rij1u</v>
          </cell>
          <cell r="E258" t="str">
            <v>Offshore</v>
          </cell>
          <cell r="F258" t="str">
            <v>Chennai</v>
          </cell>
          <cell r="G258">
            <v>24.72</v>
          </cell>
          <cell r="H258" t="str">
            <v>L2</v>
          </cell>
          <cell r="I258" t="str">
            <v>UCG - BAU</v>
          </cell>
          <cell r="J258" t="str">
            <v>Digital Commerce</v>
          </cell>
          <cell r="K258" t="str">
            <v>Digital Commerce</v>
          </cell>
          <cell r="L258" t="str">
            <v>Guy Chiarello</v>
          </cell>
          <cell r="M258" t="str">
            <v>Chris Augustin</v>
          </cell>
          <cell r="N258" t="str">
            <v>Brad Lucas</v>
          </cell>
          <cell r="O258" t="str">
            <v>N/A</v>
          </cell>
          <cell r="P258" t="str">
            <v>N/A</v>
          </cell>
          <cell r="Q258" t="str">
            <v>Kaushik Raha</v>
          </cell>
          <cell r="R258" t="str">
            <v>N</v>
          </cell>
          <cell r="S258" t="str">
            <v>Application Developer - L2</v>
          </cell>
          <cell r="T258" t="str">
            <v>Application Developer - L2</v>
          </cell>
          <cell r="U258" t="str">
            <v>Offshore</v>
          </cell>
          <cell r="V258">
            <v>64.89</v>
          </cell>
          <cell r="W258" t="str">
            <v>N</v>
          </cell>
          <cell r="X258" t="str">
            <v>N</v>
          </cell>
          <cell r="Y258">
            <v>43101</v>
          </cell>
          <cell r="Z258">
            <v>-81063.06</v>
          </cell>
          <cell r="AA258" t="str">
            <v>No change.</v>
          </cell>
          <cell r="AB258" t="str">
            <v>Done</v>
          </cell>
        </row>
        <row r="259">
          <cell r="B259">
            <v>404544</v>
          </cell>
          <cell r="C259" t="str">
            <v>Shamil,V R Raj</v>
          </cell>
          <cell r="D259" t="str">
            <v>shamil</v>
          </cell>
          <cell r="E259" t="str">
            <v>Offshore</v>
          </cell>
          <cell r="F259" t="str">
            <v>Chennai</v>
          </cell>
          <cell r="G259">
            <v>24.72</v>
          </cell>
          <cell r="H259" t="str">
            <v>L2</v>
          </cell>
          <cell r="I259" t="str">
            <v>UCG - DEV</v>
          </cell>
          <cell r="J259" t="str">
            <v>Digital Commerce</v>
          </cell>
          <cell r="K259" t="str">
            <v>Digital Commerce</v>
          </cell>
          <cell r="L259" t="str">
            <v>Guy Chiarello</v>
          </cell>
          <cell r="M259" t="str">
            <v>Chris Augustin</v>
          </cell>
          <cell r="N259" t="str">
            <v>Brad Lucas</v>
          </cell>
          <cell r="O259" t="str">
            <v>N/A</v>
          </cell>
          <cell r="P259" t="str">
            <v>N/A</v>
          </cell>
          <cell r="Q259" t="str">
            <v>Kaushik Raha</v>
          </cell>
          <cell r="R259" t="str">
            <v>N</v>
          </cell>
          <cell r="S259" t="str">
            <v>Application Developer - L2</v>
          </cell>
          <cell r="T259" t="str">
            <v>Application Developer - L2</v>
          </cell>
          <cell r="U259" t="str">
            <v>Offshore</v>
          </cell>
          <cell r="V259">
            <v>24.72</v>
          </cell>
          <cell r="W259" t="str">
            <v>N</v>
          </cell>
          <cell r="X259" t="str">
            <v>N</v>
          </cell>
          <cell r="Y259">
            <v>43101</v>
          </cell>
          <cell r="Z259">
            <v>0</v>
          </cell>
          <cell r="AA259" t="str">
            <v>No change.</v>
          </cell>
          <cell r="AB259" t="str">
            <v>Done</v>
          </cell>
        </row>
        <row r="260">
          <cell r="B260">
            <v>549973</v>
          </cell>
          <cell r="C260" t="str">
            <v>Sivaselvi,Selvaraj</v>
          </cell>
          <cell r="D260" t="str">
            <v>F99TC44</v>
          </cell>
          <cell r="E260" t="str">
            <v>Offshore</v>
          </cell>
          <cell r="F260" t="str">
            <v>Chennai</v>
          </cell>
          <cell r="G260">
            <v>22.66</v>
          </cell>
          <cell r="H260" t="str">
            <v>L1</v>
          </cell>
          <cell r="I260" t="str">
            <v>UCG - DEV</v>
          </cell>
          <cell r="J260" t="str">
            <v>Digital Commerce</v>
          </cell>
          <cell r="K260" t="str">
            <v>Digital Commerce</v>
          </cell>
          <cell r="L260" t="str">
            <v>Guy Chiarello</v>
          </cell>
          <cell r="M260" t="str">
            <v>Chris Augustin</v>
          </cell>
          <cell r="N260" t="str">
            <v>Brad Lucas</v>
          </cell>
          <cell r="O260" t="str">
            <v>N/A</v>
          </cell>
          <cell r="P260" t="str">
            <v>N/A</v>
          </cell>
          <cell r="Q260" t="str">
            <v>Kaushik Raha</v>
          </cell>
          <cell r="R260" t="str">
            <v>N</v>
          </cell>
          <cell r="S260" t="str">
            <v>Application Developer - L1</v>
          </cell>
          <cell r="T260" t="str">
            <v>Application Developer - L1</v>
          </cell>
          <cell r="U260" t="str">
            <v>Offshore</v>
          </cell>
          <cell r="V260">
            <v>22.66</v>
          </cell>
          <cell r="W260" t="str">
            <v>N</v>
          </cell>
          <cell r="X260" t="str">
            <v>N</v>
          </cell>
          <cell r="Y260">
            <v>43101</v>
          </cell>
          <cell r="Z260">
            <v>0</v>
          </cell>
          <cell r="AA260" t="str">
            <v>No change.</v>
          </cell>
          <cell r="AB260" t="str">
            <v>Done</v>
          </cell>
        </row>
        <row r="261">
          <cell r="B261">
            <v>465297</v>
          </cell>
          <cell r="C261" t="str">
            <v>Sudharshan,A R</v>
          </cell>
          <cell r="D261" t="str">
            <v>F4W0IL5</v>
          </cell>
          <cell r="E261" t="str">
            <v>Offshore</v>
          </cell>
          <cell r="F261" t="str">
            <v>Chennai</v>
          </cell>
          <cell r="G261">
            <v>24.72</v>
          </cell>
          <cell r="H261" t="str">
            <v>L2</v>
          </cell>
          <cell r="I261" t="str">
            <v>UCG - DEV</v>
          </cell>
          <cell r="J261" t="str">
            <v>Digital Commerce</v>
          </cell>
          <cell r="K261" t="str">
            <v>Digital Commerce</v>
          </cell>
          <cell r="L261" t="str">
            <v>Guy Chiarello</v>
          </cell>
          <cell r="M261" t="str">
            <v>Chris Augustin</v>
          </cell>
          <cell r="N261" t="str">
            <v>Brad Lucas</v>
          </cell>
          <cell r="O261" t="str">
            <v>N/A</v>
          </cell>
          <cell r="P261" t="str">
            <v>N/A</v>
          </cell>
          <cell r="Q261" t="str">
            <v>Kaushik Raha</v>
          </cell>
          <cell r="R261" t="str">
            <v>N</v>
          </cell>
          <cell r="S261" t="str">
            <v>Application Developer - L2</v>
          </cell>
          <cell r="T261" t="str">
            <v>Application Developer - L3</v>
          </cell>
          <cell r="U261" t="str">
            <v>Offshore</v>
          </cell>
          <cell r="V261">
            <v>26.78</v>
          </cell>
          <cell r="W261" t="str">
            <v>N</v>
          </cell>
          <cell r="X261" t="str">
            <v>N</v>
          </cell>
          <cell r="Y261">
            <v>43101</v>
          </cell>
          <cell r="Z261">
            <v>-4157.0800000000045</v>
          </cell>
          <cell r="AA261" t="str">
            <v>No change.</v>
          </cell>
          <cell r="AB261" t="str">
            <v>Done</v>
          </cell>
        </row>
        <row r="262">
          <cell r="B262">
            <v>453748</v>
          </cell>
          <cell r="C262" t="str">
            <v>Sumit,Rangdal</v>
          </cell>
          <cell r="D262" t="str">
            <v>FAIFTD2</v>
          </cell>
          <cell r="E262" t="str">
            <v>Onsite</v>
          </cell>
          <cell r="F262" t="str">
            <v>Atlanta</v>
          </cell>
          <cell r="G262">
            <v>64.89</v>
          </cell>
          <cell r="H262" t="str">
            <v>L2</v>
          </cell>
          <cell r="I262" t="str">
            <v>UCG - BAU</v>
          </cell>
          <cell r="J262" t="str">
            <v>Digital Commerce</v>
          </cell>
          <cell r="K262" t="str">
            <v>Digital Commerce</v>
          </cell>
          <cell r="L262" t="str">
            <v>Guy Chiarello</v>
          </cell>
          <cell r="M262" t="str">
            <v>Chris Augustin</v>
          </cell>
          <cell r="N262" t="str">
            <v>Brad Lucas</v>
          </cell>
          <cell r="O262" t="str">
            <v>N/A</v>
          </cell>
          <cell r="P262" t="str">
            <v>N/A</v>
          </cell>
          <cell r="Q262" t="str">
            <v>Kaushik Raha</v>
          </cell>
          <cell r="R262" t="str">
            <v>N</v>
          </cell>
          <cell r="S262" t="str">
            <v>Application Developer - L2</v>
          </cell>
          <cell r="T262" t="str">
            <v>Application Developer - L3</v>
          </cell>
          <cell r="U262" t="str">
            <v>Onsite</v>
          </cell>
          <cell r="V262">
            <v>66.95</v>
          </cell>
          <cell r="W262" t="str">
            <v>N</v>
          </cell>
          <cell r="X262" t="str">
            <v>N</v>
          </cell>
          <cell r="Y262">
            <v>43101</v>
          </cell>
          <cell r="Z262">
            <v>-4157.0800000000045</v>
          </cell>
          <cell r="AA262" t="str">
            <v>No change.</v>
          </cell>
          <cell r="AB262" t="str">
            <v>Done</v>
          </cell>
        </row>
        <row r="263">
          <cell r="B263">
            <v>349516</v>
          </cell>
          <cell r="C263" t="str">
            <v>Suresh Babu,Koppolu</v>
          </cell>
          <cell r="D263" t="str">
            <v>FAI4LJN</v>
          </cell>
          <cell r="E263" t="str">
            <v>Onsite</v>
          </cell>
          <cell r="F263" t="str">
            <v>Omaha</v>
          </cell>
          <cell r="G263">
            <v>66.95</v>
          </cell>
          <cell r="H263" t="str">
            <v>L3</v>
          </cell>
          <cell r="I263" t="str">
            <v>UCG - DEV</v>
          </cell>
          <cell r="J263" t="str">
            <v>Digital Commerce</v>
          </cell>
          <cell r="K263" t="str">
            <v>Digital Commerce</v>
          </cell>
          <cell r="L263" t="str">
            <v>Guy Chiarello</v>
          </cell>
          <cell r="M263" t="str">
            <v>Chris Augustin</v>
          </cell>
          <cell r="N263" t="str">
            <v>Brad Lucas</v>
          </cell>
          <cell r="O263" t="str">
            <v>N/A</v>
          </cell>
          <cell r="P263" t="str">
            <v>N/A</v>
          </cell>
          <cell r="Q263" t="str">
            <v>Kaushik Raha</v>
          </cell>
          <cell r="R263" t="str">
            <v>N</v>
          </cell>
          <cell r="S263" t="str">
            <v>Application Developer - L3</v>
          </cell>
          <cell r="T263" t="str">
            <v>IT Architect - L1</v>
          </cell>
          <cell r="U263" t="str">
            <v>Onsite</v>
          </cell>
          <cell r="V263">
            <v>72.099999999999994</v>
          </cell>
          <cell r="W263" t="str">
            <v>N</v>
          </cell>
          <cell r="X263" t="str">
            <v>N</v>
          </cell>
          <cell r="Y263">
            <v>43101</v>
          </cell>
          <cell r="Z263">
            <v>-10392.699999999983</v>
          </cell>
          <cell r="AA263" t="str">
            <v>No change.</v>
          </cell>
          <cell r="AB263" t="str">
            <v>Done</v>
          </cell>
        </row>
        <row r="264">
          <cell r="B264">
            <v>572815</v>
          </cell>
          <cell r="C264" t="str">
            <v>Suvetha,Ramesh</v>
          </cell>
          <cell r="D264" t="str">
            <v>fcr3nfh</v>
          </cell>
          <cell r="E264" t="str">
            <v>Offshore</v>
          </cell>
          <cell r="F264" t="str">
            <v>Chennai</v>
          </cell>
          <cell r="G264">
            <v>22.66</v>
          </cell>
          <cell r="H264" t="str">
            <v>L1</v>
          </cell>
          <cell r="I264" t="str">
            <v>UCG - DEV</v>
          </cell>
          <cell r="J264" t="str">
            <v>Digital Commerce</v>
          </cell>
          <cell r="K264" t="str">
            <v>Digital Commerce</v>
          </cell>
          <cell r="L264" t="str">
            <v>Guy Chiarello</v>
          </cell>
          <cell r="M264" t="str">
            <v>Chris Augustin</v>
          </cell>
          <cell r="N264" t="str">
            <v>Brad Lucas</v>
          </cell>
          <cell r="O264" t="str">
            <v>N/A</v>
          </cell>
          <cell r="P264" t="str">
            <v>N/A</v>
          </cell>
          <cell r="Q264" t="str">
            <v>Kaushik Raha</v>
          </cell>
          <cell r="R264" t="str">
            <v>N</v>
          </cell>
          <cell r="S264" t="str">
            <v>Application Developer - L1</v>
          </cell>
          <cell r="T264" t="str">
            <v>Application Developer - L1</v>
          </cell>
          <cell r="U264" t="str">
            <v>Offshore</v>
          </cell>
          <cell r="V264">
            <v>22.66</v>
          </cell>
          <cell r="W264" t="str">
            <v>N</v>
          </cell>
          <cell r="X264" t="str">
            <v>N</v>
          </cell>
          <cell r="Y264">
            <v>43101</v>
          </cell>
          <cell r="Z264">
            <v>0</v>
          </cell>
          <cell r="AA264" t="str">
            <v>No change.</v>
          </cell>
          <cell r="AB264" t="str">
            <v>Done</v>
          </cell>
        </row>
        <row r="265">
          <cell r="B265">
            <v>411881</v>
          </cell>
          <cell r="C265" t="str">
            <v>Swaminathan,Venkata Subramanian</v>
          </cell>
          <cell r="D265" t="str">
            <v>f7ni1cu</v>
          </cell>
          <cell r="E265" t="str">
            <v>Offshore</v>
          </cell>
          <cell r="F265" t="str">
            <v>Chennai</v>
          </cell>
          <cell r="G265">
            <v>30.9</v>
          </cell>
          <cell r="H265" t="str">
            <v>L2</v>
          </cell>
          <cell r="I265" t="str">
            <v>UCG - DEV</v>
          </cell>
          <cell r="J265" t="str">
            <v>Digital Commerce</v>
          </cell>
          <cell r="K265" t="str">
            <v>Digital Commerce</v>
          </cell>
          <cell r="L265" t="str">
            <v>Guy Chiarello</v>
          </cell>
          <cell r="M265" t="str">
            <v>Chris Augustin</v>
          </cell>
          <cell r="N265" t="str">
            <v>Brad Lucas</v>
          </cell>
          <cell r="O265" t="str">
            <v>N/A</v>
          </cell>
          <cell r="P265" t="str">
            <v>N/A</v>
          </cell>
          <cell r="Q265" t="str">
            <v>Kaushik Raha</v>
          </cell>
          <cell r="R265" t="str">
            <v>N</v>
          </cell>
          <cell r="S265" t="str">
            <v>Project Manager - L2</v>
          </cell>
          <cell r="T265" t="str">
            <v>Project Manager - L2</v>
          </cell>
          <cell r="U265" t="str">
            <v>Offshore</v>
          </cell>
          <cell r="V265">
            <v>30.9</v>
          </cell>
          <cell r="W265" t="str">
            <v>N</v>
          </cell>
          <cell r="X265" t="str">
            <v>N</v>
          </cell>
          <cell r="Y265">
            <v>43101</v>
          </cell>
          <cell r="Z265">
            <v>0</v>
          </cell>
          <cell r="AA265" t="str">
            <v>No change.</v>
          </cell>
          <cell r="AB265" t="str">
            <v>Done</v>
          </cell>
        </row>
        <row r="266">
          <cell r="B266">
            <v>367867</v>
          </cell>
          <cell r="C266" t="str">
            <v>THANALETSHMI,S K</v>
          </cell>
          <cell r="D266" t="str">
            <v>F80QXWL</v>
          </cell>
          <cell r="E266" t="str">
            <v>Offshore</v>
          </cell>
          <cell r="F266" t="str">
            <v>Chennai</v>
          </cell>
          <cell r="G266">
            <v>24.72</v>
          </cell>
          <cell r="H266" t="str">
            <v>L2</v>
          </cell>
          <cell r="I266" t="str">
            <v>UCG - DEV</v>
          </cell>
          <cell r="J266" t="str">
            <v>Digital Commerce</v>
          </cell>
          <cell r="K266" t="str">
            <v>Digital Commerce</v>
          </cell>
          <cell r="L266" t="str">
            <v>Guy Chiarello</v>
          </cell>
          <cell r="M266" t="str">
            <v>Chris Augustin</v>
          </cell>
          <cell r="N266" t="str">
            <v>Brad Lucas</v>
          </cell>
          <cell r="O266" t="str">
            <v>N/A</v>
          </cell>
          <cell r="P266" t="str">
            <v>N/A</v>
          </cell>
          <cell r="Q266" t="str">
            <v>Kaushik Raha</v>
          </cell>
          <cell r="R266" t="str">
            <v>N</v>
          </cell>
          <cell r="S266" t="str">
            <v>Application Developer - L2</v>
          </cell>
          <cell r="T266" t="str">
            <v>Application Developer - L3</v>
          </cell>
          <cell r="U266" t="str">
            <v>Offshore</v>
          </cell>
          <cell r="V266">
            <v>26.78</v>
          </cell>
          <cell r="W266" t="str">
            <v>N</v>
          </cell>
          <cell r="X266" t="str">
            <v>N</v>
          </cell>
          <cell r="Y266">
            <v>43101</v>
          </cell>
          <cell r="Z266">
            <v>-4157.0800000000045</v>
          </cell>
          <cell r="AA266" t="str">
            <v>No change.</v>
          </cell>
          <cell r="AB266" t="str">
            <v>Done</v>
          </cell>
        </row>
        <row r="267">
          <cell r="B267">
            <v>406934</v>
          </cell>
          <cell r="C267" t="str">
            <v>UTHAYAPRAKASH,R</v>
          </cell>
          <cell r="D267" t="str">
            <v>f5v71kp</v>
          </cell>
          <cell r="E267" t="str">
            <v>Offshore</v>
          </cell>
          <cell r="F267" t="str">
            <v>Chennai</v>
          </cell>
          <cell r="G267">
            <v>26.78</v>
          </cell>
          <cell r="H267" t="str">
            <v>L3</v>
          </cell>
          <cell r="I267" t="str">
            <v>Mobile Banking - SMS</v>
          </cell>
          <cell r="J267" t="str">
            <v>Digital Commerce</v>
          </cell>
          <cell r="K267" t="str">
            <v>Digital Commerce</v>
          </cell>
          <cell r="L267" t="str">
            <v>Guy Chiarello</v>
          </cell>
          <cell r="M267" t="str">
            <v>Chris Augustin</v>
          </cell>
          <cell r="N267" t="str">
            <v>Brad Lucas</v>
          </cell>
          <cell r="O267" t="str">
            <v>N/A</v>
          </cell>
          <cell r="P267" t="str">
            <v>N/A</v>
          </cell>
          <cell r="Q267" t="str">
            <v>Kaushik Raha</v>
          </cell>
          <cell r="R267" t="str">
            <v>N</v>
          </cell>
          <cell r="S267" t="str">
            <v>Application Developer - L3</v>
          </cell>
          <cell r="T267" t="str">
            <v>Application Lead</v>
          </cell>
          <cell r="U267" t="str">
            <v>Offshore</v>
          </cell>
          <cell r="V267">
            <v>28.84</v>
          </cell>
          <cell r="W267" t="str">
            <v>N</v>
          </cell>
          <cell r="X267" t="str">
            <v>N</v>
          </cell>
          <cell r="Y267">
            <v>43101</v>
          </cell>
          <cell r="Z267">
            <v>-4157.0799999999972</v>
          </cell>
          <cell r="AA267" t="str">
            <v>No change.</v>
          </cell>
          <cell r="AB267" t="str">
            <v>Done</v>
          </cell>
        </row>
        <row r="268">
          <cell r="B268">
            <v>567377</v>
          </cell>
          <cell r="C268" t="str">
            <v>Vairamuthu,Chandrabalan</v>
          </cell>
          <cell r="D268" t="str">
            <v>f70n59c</v>
          </cell>
          <cell r="E268" t="str">
            <v>Offshore</v>
          </cell>
          <cell r="F268" t="str">
            <v>Chennai</v>
          </cell>
          <cell r="G268">
            <v>26.78</v>
          </cell>
          <cell r="H268" t="str">
            <v>L3</v>
          </cell>
          <cell r="I268" t="str">
            <v>UCG - DEV</v>
          </cell>
          <cell r="J268" t="str">
            <v>Digital Commerce</v>
          </cell>
          <cell r="K268" t="str">
            <v>Digital Commerce</v>
          </cell>
          <cell r="L268" t="str">
            <v>Guy Chiarello</v>
          </cell>
          <cell r="M268" t="str">
            <v>Chris Augustin</v>
          </cell>
          <cell r="N268" t="str">
            <v>Brad Lucas</v>
          </cell>
          <cell r="O268" t="str">
            <v>N/A</v>
          </cell>
          <cell r="P268" t="str">
            <v>N/A</v>
          </cell>
          <cell r="Q268" t="str">
            <v>Kaushik Raha</v>
          </cell>
          <cell r="R268" t="str">
            <v>N</v>
          </cell>
          <cell r="S268" t="str">
            <v>Application Developer - L3</v>
          </cell>
          <cell r="T268" t="str">
            <v>Application Developer - L1</v>
          </cell>
          <cell r="U268" t="str">
            <v>Offshore</v>
          </cell>
          <cell r="V268">
            <v>22.66</v>
          </cell>
          <cell r="W268" t="str">
            <v>Y</v>
          </cell>
          <cell r="X268" t="str">
            <v>N</v>
          </cell>
          <cell r="Y268">
            <v>43101</v>
          </cell>
          <cell r="Z268">
            <v>8314.1600000000017</v>
          </cell>
          <cell r="AA268" t="str">
            <v>Replace with L1</v>
          </cell>
          <cell r="AB268" t="str">
            <v>Done</v>
          </cell>
        </row>
        <row r="269">
          <cell r="B269">
            <v>241967</v>
          </cell>
          <cell r="C269" t="str">
            <v>Venkatanarasimhan,Ratnamurthy</v>
          </cell>
          <cell r="D269" t="str">
            <v>F7HRFCN</v>
          </cell>
          <cell r="E269" t="str">
            <v>Offshore</v>
          </cell>
          <cell r="F269" t="str">
            <v>Chennai</v>
          </cell>
          <cell r="G269">
            <v>26.78</v>
          </cell>
          <cell r="H269" t="str">
            <v>L3</v>
          </cell>
          <cell r="I269" t="str">
            <v>UCG - DEV</v>
          </cell>
          <cell r="J269" t="str">
            <v>Digital Commerce</v>
          </cell>
          <cell r="K269" t="str">
            <v>Digital Commerce</v>
          </cell>
          <cell r="L269" t="str">
            <v>Guy Chiarello</v>
          </cell>
          <cell r="M269" t="str">
            <v>Chris Augustin</v>
          </cell>
          <cell r="N269" t="str">
            <v>Brad Lucas</v>
          </cell>
          <cell r="O269" t="str">
            <v>N/A</v>
          </cell>
          <cell r="P269" t="str">
            <v>N/A</v>
          </cell>
          <cell r="Q269" t="str">
            <v>Kaushik Raha</v>
          </cell>
          <cell r="R269" t="str">
            <v>N</v>
          </cell>
          <cell r="S269" t="str">
            <v>Application Developer - L3</v>
          </cell>
          <cell r="T269" t="str">
            <v>Application Developer - L3</v>
          </cell>
          <cell r="U269" t="str">
            <v>Offshore</v>
          </cell>
          <cell r="V269">
            <v>26.78</v>
          </cell>
          <cell r="W269" t="str">
            <v>N</v>
          </cell>
          <cell r="X269" t="str">
            <v>N</v>
          </cell>
          <cell r="Y269">
            <v>43101</v>
          </cell>
          <cell r="Z269">
            <v>0</v>
          </cell>
          <cell r="AA269" t="str">
            <v>No change.</v>
          </cell>
          <cell r="AB269" t="str">
            <v>Done</v>
          </cell>
        </row>
        <row r="270">
          <cell r="B270">
            <v>564713</v>
          </cell>
          <cell r="C270" t="str">
            <v>Vinodkumar,Gadde</v>
          </cell>
          <cell r="D270" t="str">
            <v>f7gwds0</v>
          </cell>
          <cell r="E270" t="str">
            <v>Offshore</v>
          </cell>
          <cell r="F270" t="str">
            <v>Chennai</v>
          </cell>
          <cell r="G270">
            <v>24.72</v>
          </cell>
          <cell r="H270" t="str">
            <v>L2</v>
          </cell>
          <cell r="I270" t="str">
            <v>UCG - DEV</v>
          </cell>
          <cell r="J270" t="str">
            <v>Digital Commerce</v>
          </cell>
          <cell r="K270" t="str">
            <v>Digital Commerce</v>
          </cell>
          <cell r="L270" t="str">
            <v>Guy Chiarello</v>
          </cell>
          <cell r="M270" t="str">
            <v>Chris Augustin</v>
          </cell>
          <cell r="N270" t="str">
            <v>Brad Lucas</v>
          </cell>
          <cell r="O270" t="str">
            <v>N/A</v>
          </cell>
          <cell r="P270" t="str">
            <v>N/A</v>
          </cell>
          <cell r="Q270" t="str">
            <v>Kaushik Raha</v>
          </cell>
          <cell r="R270" t="str">
            <v>N</v>
          </cell>
          <cell r="S270" t="str">
            <v>Application Developer - L2</v>
          </cell>
          <cell r="T270" t="str">
            <v>Application Developer - L3</v>
          </cell>
          <cell r="U270" t="str">
            <v>Offshore</v>
          </cell>
          <cell r="V270">
            <v>26.78</v>
          </cell>
          <cell r="W270" t="str">
            <v>N</v>
          </cell>
          <cell r="X270" t="str">
            <v>N</v>
          </cell>
          <cell r="Y270">
            <v>43101</v>
          </cell>
          <cell r="Z270">
            <v>-4157.0800000000045</v>
          </cell>
          <cell r="AA270" t="str">
            <v>No change.</v>
          </cell>
          <cell r="AB270" t="str">
            <v>Done</v>
          </cell>
        </row>
        <row r="271">
          <cell r="B271">
            <v>480507</v>
          </cell>
          <cell r="C271" t="str">
            <v>Vishwanath,Vedantam Srinivas</v>
          </cell>
          <cell r="D271" t="str">
            <v>FA74E4Q</v>
          </cell>
          <cell r="E271" t="str">
            <v>Offshore</v>
          </cell>
          <cell r="F271" t="str">
            <v>Chennai</v>
          </cell>
          <cell r="G271">
            <v>22.66</v>
          </cell>
          <cell r="H271" t="str">
            <v>L1</v>
          </cell>
          <cell r="I271" t="str">
            <v>Mobile Banking - SMS</v>
          </cell>
          <cell r="J271" t="str">
            <v>Digital Commerce</v>
          </cell>
          <cell r="K271" t="str">
            <v>Digital Commerce</v>
          </cell>
          <cell r="L271" t="str">
            <v>Guy Chiarello</v>
          </cell>
          <cell r="M271" t="str">
            <v>Chris Augustin</v>
          </cell>
          <cell r="N271" t="str">
            <v>Brad Lucas</v>
          </cell>
          <cell r="O271" t="str">
            <v>N/A</v>
          </cell>
          <cell r="P271" t="str">
            <v>N/A</v>
          </cell>
          <cell r="Q271" t="str">
            <v>Kaushik Raha</v>
          </cell>
          <cell r="R271" t="str">
            <v>N</v>
          </cell>
          <cell r="S271" t="str">
            <v>Application Developer - L1</v>
          </cell>
          <cell r="T271" t="str">
            <v>Application Developer - L2</v>
          </cell>
          <cell r="U271" t="str">
            <v>Offshore</v>
          </cell>
          <cell r="V271">
            <v>24.72</v>
          </cell>
          <cell r="W271" t="str">
            <v>N</v>
          </cell>
          <cell r="X271" t="str">
            <v>N</v>
          </cell>
          <cell r="Y271">
            <v>43101</v>
          </cell>
          <cell r="Z271">
            <v>-4157.0799999999972</v>
          </cell>
          <cell r="AA271" t="str">
            <v>No change.</v>
          </cell>
          <cell r="AB271" t="str">
            <v>Done</v>
          </cell>
        </row>
        <row r="272">
          <cell r="B272">
            <v>198356</v>
          </cell>
          <cell r="C272" t="str">
            <v>Arvind Miryala</v>
          </cell>
          <cell r="D272" t="str">
            <v>f6ctyai</v>
          </cell>
          <cell r="E272" t="str">
            <v>Onsite</v>
          </cell>
          <cell r="F272" t="str">
            <v>Atlanta</v>
          </cell>
          <cell r="G272">
            <v>66.95</v>
          </cell>
          <cell r="H272" t="str">
            <v>L3</v>
          </cell>
          <cell r="I272" t="str">
            <v>HRP</v>
          </cell>
          <cell r="J272" t="str">
            <v>Global Business Solutions</v>
          </cell>
          <cell r="K272" t="str">
            <v>eCommerce</v>
          </cell>
          <cell r="L272" t="str">
            <v>Guy Chiarello</v>
          </cell>
          <cell r="M272" t="str">
            <v>Ben Hawksworth</v>
          </cell>
          <cell r="N272" t="str">
            <v>Eric Lefebvre</v>
          </cell>
          <cell r="O272" t="str">
            <v> Eric Burgess</v>
          </cell>
          <cell r="P272" t="str">
            <v>N/A</v>
          </cell>
          <cell r="Q272" t="str">
            <v>Kaushik Raha</v>
          </cell>
          <cell r="R272" t="str">
            <v>Y</v>
          </cell>
          <cell r="S272" t="str">
            <v>Application Developer - L3</v>
          </cell>
          <cell r="T272" t="str">
            <v>N1-Architect - L2</v>
          </cell>
          <cell r="U272" t="str">
            <v>Onsite</v>
          </cell>
          <cell r="V272">
            <v>92.7</v>
          </cell>
          <cell r="W272" t="str">
            <v>Y</v>
          </cell>
          <cell r="X272" t="str">
            <v>N</v>
          </cell>
          <cell r="Y272">
            <v>43101</v>
          </cell>
          <cell r="Z272">
            <v>-51963.5</v>
          </cell>
          <cell r="AA272" t="str">
            <v>Critical resource, with AWS expertise.</v>
          </cell>
          <cell r="AB272" t="str">
            <v>Done</v>
          </cell>
        </row>
        <row r="273">
          <cell r="B273">
            <v>408266</v>
          </cell>
          <cell r="C273" t="str">
            <v>Avilash,Sahoo</v>
          </cell>
          <cell r="D273" t="str">
            <v>F66R8RA</v>
          </cell>
          <cell r="E273" t="str">
            <v>Offshore</v>
          </cell>
          <cell r="F273" t="str">
            <v>Kolkata</v>
          </cell>
          <cell r="G273">
            <v>22.66</v>
          </cell>
          <cell r="H273" t="str">
            <v>L1</v>
          </cell>
          <cell r="I273" t="str">
            <v>Vpay BAU</v>
          </cell>
          <cell r="J273" t="str">
            <v>Global Business Solutions</v>
          </cell>
          <cell r="K273" t="str">
            <v>eCommerce</v>
          </cell>
          <cell r="L273" t="str">
            <v>Guy Chiarello</v>
          </cell>
          <cell r="M273" t="str">
            <v>Ben Hawksworth</v>
          </cell>
          <cell r="N273" t="str">
            <v>Eric Lefebvre</v>
          </cell>
          <cell r="O273" t="str">
            <v> Eric Burgess</v>
          </cell>
          <cell r="P273" t="str">
            <v>N/A</v>
          </cell>
          <cell r="Q273" t="str">
            <v>Kaushik Raha</v>
          </cell>
          <cell r="R273" t="str">
            <v>N</v>
          </cell>
          <cell r="S273" t="str">
            <v>Application Developer - L1</v>
          </cell>
          <cell r="T273" t="str">
            <v>Application Developer - L1</v>
          </cell>
          <cell r="U273" t="str">
            <v>Offshore</v>
          </cell>
          <cell r="V273">
            <v>24.72</v>
          </cell>
          <cell r="W273" t="str">
            <v>Y</v>
          </cell>
          <cell r="X273" t="str">
            <v>N</v>
          </cell>
          <cell r="Y273">
            <v>43101</v>
          </cell>
          <cell r="Z273">
            <v>-4157.0799999999972</v>
          </cell>
          <cell r="AA273" t="str">
            <v>Replace with Junior Java resource. Avilash would have been an L2 starting January.</v>
          </cell>
          <cell r="AB273" t="str">
            <v>Done</v>
          </cell>
        </row>
        <row r="274">
          <cell r="B274">
            <v>243073</v>
          </cell>
          <cell r="C274" t="str">
            <v>Debabrata Pati</v>
          </cell>
          <cell r="D274" t="str">
            <v>dpati</v>
          </cell>
          <cell r="E274" t="str">
            <v>Onsite</v>
          </cell>
          <cell r="F274" t="str">
            <v>Atlanta</v>
          </cell>
          <cell r="G274">
            <v>64.89</v>
          </cell>
          <cell r="H274" t="str">
            <v>L2</v>
          </cell>
          <cell r="I274" t="str">
            <v>HRP</v>
          </cell>
          <cell r="J274" t="str">
            <v>Global Business Solutions</v>
          </cell>
          <cell r="K274" t="str">
            <v>eCommerce</v>
          </cell>
          <cell r="L274" t="str">
            <v>Guy Chiarello</v>
          </cell>
          <cell r="M274" t="str">
            <v>Ben Hawksworth</v>
          </cell>
          <cell r="N274" t="str">
            <v>Eric Lefebvre</v>
          </cell>
          <cell r="O274" t="str">
            <v> Eric Burgess</v>
          </cell>
          <cell r="P274" t="str">
            <v>N/A</v>
          </cell>
          <cell r="Q274" t="str">
            <v>Kaushik Raha</v>
          </cell>
          <cell r="R274" t="str">
            <v>N</v>
          </cell>
          <cell r="S274" t="str">
            <v>Application Developer - L2</v>
          </cell>
          <cell r="T274" t="str">
            <v>Application Developer - L2</v>
          </cell>
          <cell r="U274" t="str">
            <v>Onshore</v>
          </cell>
          <cell r="V274">
            <v>64.89</v>
          </cell>
          <cell r="W274" t="str">
            <v>Y</v>
          </cell>
          <cell r="X274" t="str">
            <v>N</v>
          </cell>
          <cell r="Y274">
            <v>43101</v>
          </cell>
          <cell r="Z274">
            <v>0</v>
          </cell>
          <cell r="AA274" t="str">
            <v>Replace onshore position with junior Java developer (Deb would have been a L3 starting January).</v>
          </cell>
          <cell r="AB274" t="str">
            <v>Done</v>
          </cell>
        </row>
        <row r="275">
          <cell r="B275">
            <v>610010</v>
          </cell>
          <cell r="C275" t="str">
            <v>Harish,Deshmukh Sambhaji</v>
          </cell>
          <cell r="D275" t="str">
            <v>FA0PS50</v>
          </cell>
          <cell r="E275" t="str">
            <v>Onsite</v>
          </cell>
          <cell r="F275" t="str">
            <v>Jersey City</v>
          </cell>
          <cell r="G275">
            <v>113.3</v>
          </cell>
          <cell r="H275" t="str">
            <v>L3</v>
          </cell>
          <cell r="I275" t="str">
            <v>Emerging Technologies</v>
          </cell>
          <cell r="J275" t="str">
            <v>Global Business Solutions</v>
          </cell>
          <cell r="K275" t="str">
            <v>eCommerce</v>
          </cell>
          <cell r="L275" t="str">
            <v>Guy Chiarello</v>
          </cell>
          <cell r="M275" t="str">
            <v>Ben Hawksworth</v>
          </cell>
          <cell r="N275" t="str">
            <v>Vinay Pai</v>
          </cell>
          <cell r="O275" t="str">
            <v>Sachin Shetty</v>
          </cell>
          <cell r="P275" t="str">
            <v xml:space="preserve">Nguyen, Bao Chau </v>
          </cell>
          <cell r="Q275" t="str">
            <v>Kaushik Raha</v>
          </cell>
          <cell r="R275" t="str">
            <v>N</v>
          </cell>
          <cell r="S275" t="str">
            <v>IT Architect - L3</v>
          </cell>
          <cell r="T275" t="str">
            <v>N3-Developer - L2</v>
          </cell>
          <cell r="U275" t="str">
            <v>Offshore</v>
          </cell>
          <cell r="V275">
            <v>33.99</v>
          </cell>
          <cell r="W275" t="str">
            <v>Y</v>
          </cell>
          <cell r="X275" t="str">
            <v>Y</v>
          </cell>
          <cell r="Y275">
            <v>43101</v>
          </cell>
          <cell r="Z275">
            <v>160047.58000000002</v>
          </cell>
          <cell r="AA275" t="str">
            <v>Since Rajan is coming onshore, move 1 onshore position to offshore. SPAN correction.</v>
          </cell>
          <cell r="AB275" t="str">
            <v>Done</v>
          </cell>
        </row>
        <row r="276">
          <cell r="B276">
            <v>426295</v>
          </cell>
          <cell r="C276" t="str">
            <v>Indranil,Roy</v>
          </cell>
          <cell r="D276" t="str">
            <v>f82t23q</v>
          </cell>
          <cell r="E276" t="str">
            <v>Offshore</v>
          </cell>
          <cell r="F276" t="str">
            <v>Kolkata</v>
          </cell>
          <cell r="G276">
            <v>22.66</v>
          </cell>
          <cell r="H276" t="str">
            <v>L1</v>
          </cell>
          <cell r="I276" t="str">
            <v>Linkpoint Application</v>
          </cell>
          <cell r="J276" t="str">
            <v>Global Business Solutions</v>
          </cell>
          <cell r="K276" t="str">
            <v>eCommerce</v>
          </cell>
          <cell r="L276" t="str">
            <v>Guy Chiarello</v>
          </cell>
          <cell r="M276" t="str">
            <v>Ben Hawksworth</v>
          </cell>
          <cell r="N276" t="str">
            <v>Eric Lefebvre</v>
          </cell>
          <cell r="O276" t="str">
            <v> Eric Burgess</v>
          </cell>
          <cell r="P276" t="str">
            <v>N/A</v>
          </cell>
          <cell r="Q276" t="str">
            <v>Kaushik Raha</v>
          </cell>
          <cell r="R276" t="str">
            <v>N</v>
          </cell>
          <cell r="S276" t="str">
            <v>Application Developer - L1</v>
          </cell>
          <cell r="T276" t="str">
            <v>Application Developer - L1</v>
          </cell>
          <cell r="U276" t="str">
            <v>Offshore</v>
          </cell>
          <cell r="V276">
            <v>22.66</v>
          </cell>
          <cell r="W276" t="str">
            <v>N</v>
          </cell>
          <cell r="X276" t="str">
            <v>N</v>
          </cell>
          <cell r="Y276">
            <v>43101</v>
          </cell>
          <cell r="Z276">
            <v>0</v>
          </cell>
          <cell r="AA276" t="str">
            <v>No change.</v>
          </cell>
          <cell r="AB276" t="str">
            <v>Done</v>
          </cell>
        </row>
        <row r="277">
          <cell r="B277">
            <v>230625</v>
          </cell>
          <cell r="C277" t="str">
            <v>Jill,Glascock</v>
          </cell>
          <cell r="D277" t="str">
            <v>F1X9M1V</v>
          </cell>
          <cell r="E277" t="str">
            <v>Onsite</v>
          </cell>
          <cell r="F277" t="str">
            <v>Atlanta</v>
          </cell>
          <cell r="G277">
            <v>103</v>
          </cell>
          <cell r="H277" t="str">
            <v>L1</v>
          </cell>
          <cell r="I277" t="str">
            <v>Vpay BAU</v>
          </cell>
          <cell r="J277" t="str">
            <v>Global Business Solutions</v>
          </cell>
          <cell r="K277" t="str">
            <v>eCommerce</v>
          </cell>
          <cell r="L277" t="str">
            <v>Guy Chiarello</v>
          </cell>
          <cell r="M277" t="str">
            <v>Ben Hawksworth</v>
          </cell>
          <cell r="N277" t="str">
            <v>Eric Lefebvre</v>
          </cell>
          <cell r="O277" t="str">
            <v> Eric Burgess</v>
          </cell>
          <cell r="P277" t="str">
            <v>N/A</v>
          </cell>
          <cell r="Q277" t="str">
            <v>Kaushik Raha</v>
          </cell>
          <cell r="R277" t="str">
            <v>N</v>
          </cell>
          <cell r="S277" t="str">
            <v>Project Manager - L1</v>
          </cell>
          <cell r="T277" t="str">
            <v>NA</v>
          </cell>
          <cell r="U277" t="str">
            <v>Ramp down on 12/29</v>
          </cell>
          <cell r="V277">
            <v>0</v>
          </cell>
          <cell r="W277" t="str">
            <v>Y</v>
          </cell>
          <cell r="X277" t="str">
            <v>N</v>
          </cell>
          <cell r="Y277">
            <v>43101</v>
          </cell>
          <cell r="Z277">
            <v>207854</v>
          </cell>
          <cell r="AA277" t="str">
            <v>Ramp down.</v>
          </cell>
          <cell r="AB277" t="str">
            <v>Done</v>
          </cell>
        </row>
        <row r="278">
          <cell r="B278">
            <v>240820</v>
          </cell>
          <cell r="C278" t="str">
            <v>Nirupam,Layek</v>
          </cell>
          <cell r="D278" t="str">
            <v>FB92GDP</v>
          </cell>
          <cell r="E278" t="str">
            <v>Onsite</v>
          </cell>
          <cell r="F278" t="str">
            <v>Atlanta</v>
          </cell>
          <cell r="G278">
            <v>64.89</v>
          </cell>
          <cell r="H278" t="str">
            <v>L2</v>
          </cell>
          <cell r="I278" t="str">
            <v>Linkpoint Application</v>
          </cell>
          <cell r="J278" t="str">
            <v>Global Business Solutions</v>
          </cell>
          <cell r="K278" t="str">
            <v>eCommerce</v>
          </cell>
          <cell r="L278" t="str">
            <v>Guy Chiarello</v>
          </cell>
          <cell r="M278" t="str">
            <v>Ben Hawksworth</v>
          </cell>
          <cell r="N278" t="str">
            <v>Eric Lefebvre</v>
          </cell>
          <cell r="O278" t="str">
            <v> Eric Burgess</v>
          </cell>
          <cell r="P278" t="str">
            <v>N/A</v>
          </cell>
          <cell r="Q278" t="str">
            <v>Kaushik Raha</v>
          </cell>
          <cell r="R278" t="str">
            <v>N</v>
          </cell>
          <cell r="S278" t="str">
            <v>Application Developer - L2</v>
          </cell>
          <cell r="T278" t="str">
            <v>Application Developer - L2</v>
          </cell>
          <cell r="U278" t="str">
            <v>Offshore</v>
          </cell>
          <cell r="V278">
            <v>64.89</v>
          </cell>
          <cell r="W278" t="str">
            <v>N</v>
          </cell>
          <cell r="X278" t="str">
            <v>Y</v>
          </cell>
          <cell r="Y278">
            <v>43101</v>
          </cell>
          <cell r="Z278">
            <v>0</v>
          </cell>
          <cell r="AA278" t="str">
            <v>Resource would relocate to offshore.</v>
          </cell>
          <cell r="AB278" t="str">
            <v>Done</v>
          </cell>
        </row>
        <row r="279">
          <cell r="B279">
            <v>235884</v>
          </cell>
          <cell r="C279" t="str">
            <v>Paramita,Das</v>
          </cell>
          <cell r="D279" t="str">
            <v>pdas03</v>
          </cell>
          <cell r="E279" t="str">
            <v>Offshore</v>
          </cell>
          <cell r="F279" t="str">
            <v>Kolkata</v>
          </cell>
          <cell r="G279">
            <v>26.78</v>
          </cell>
          <cell r="H279" t="str">
            <v>L3</v>
          </cell>
          <cell r="I279" t="str">
            <v>Linkpoint Application</v>
          </cell>
          <cell r="J279" t="str">
            <v>Global Business Solutions</v>
          </cell>
          <cell r="K279" t="str">
            <v>eCommerce</v>
          </cell>
          <cell r="L279" t="str">
            <v>Guy Chiarello</v>
          </cell>
          <cell r="M279" t="str">
            <v>Ben Hawksworth</v>
          </cell>
          <cell r="N279" t="str">
            <v>Eric Lefebvre</v>
          </cell>
          <cell r="O279" t="str">
            <v> Eric Burgess</v>
          </cell>
          <cell r="P279" t="str">
            <v>N/A</v>
          </cell>
          <cell r="Q279" t="str">
            <v>Kaushik Raha</v>
          </cell>
          <cell r="R279" t="str">
            <v>N</v>
          </cell>
          <cell r="S279" t="str">
            <v>Application Developer - L3</v>
          </cell>
          <cell r="T279" t="str">
            <v>Application Lead</v>
          </cell>
          <cell r="U279" t="str">
            <v>Offshore</v>
          </cell>
          <cell r="V279">
            <v>28.84</v>
          </cell>
          <cell r="W279" t="str">
            <v>N</v>
          </cell>
          <cell r="X279" t="str">
            <v>N</v>
          </cell>
          <cell r="Y279">
            <v>43101</v>
          </cell>
          <cell r="Z279">
            <v>-4157.0799999999972</v>
          </cell>
          <cell r="AA279" t="str">
            <v>No change.</v>
          </cell>
          <cell r="AB279" t="str">
            <v>Done</v>
          </cell>
        </row>
        <row r="280">
          <cell r="B280">
            <v>122218</v>
          </cell>
          <cell r="C280" t="str">
            <v>Rajan,Veeramani</v>
          </cell>
          <cell r="D280" t="str">
            <v>rveerama</v>
          </cell>
          <cell r="E280" t="str">
            <v>Offshore</v>
          </cell>
          <cell r="F280" t="str">
            <v>Chennai</v>
          </cell>
          <cell r="G280">
            <v>36.049999999999997</v>
          </cell>
          <cell r="H280" t="str">
            <v>L3</v>
          </cell>
          <cell r="I280" t="str">
            <v>Emerging Technologies</v>
          </cell>
          <cell r="J280" t="str">
            <v>Global Business Solutions</v>
          </cell>
          <cell r="K280" t="str">
            <v>eCommerce</v>
          </cell>
          <cell r="L280" t="str">
            <v>Guy Chiarello</v>
          </cell>
          <cell r="M280" t="str">
            <v>Ben Hawksworth</v>
          </cell>
          <cell r="N280" t="str">
            <v>Vinay Pai</v>
          </cell>
          <cell r="O280" t="str">
            <v>Sachin Shetty</v>
          </cell>
          <cell r="P280" t="str">
            <v xml:space="preserve">Nguyen, Bao Chau </v>
          </cell>
          <cell r="Q280" t="str">
            <v>Kaushik Raha</v>
          </cell>
          <cell r="R280" t="str">
            <v>N</v>
          </cell>
          <cell r="S280" t="str">
            <v>IT Architect - L3</v>
          </cell>
          <cell r="T280" t="str">
            <v>N3-Technical-Lead</v>
          </cell>
          <cell r="U280" t="str">
            <v>Onsite</v>
          </cell>
          <cell r="V280">
            <v>128.75</v>
          </cell>
          <cell r="W280" t="str">
            <v>N</v>
          </cell>
          <cell r="X280" t="str">
            <v>N</v>
          </cell>
          <cell r="Y280">
            <v>43101</v>
          </cell>
          <cell r="Z280">
            <v>-187068.6</v>
          </cell>
          <cell r="AA280" t="str">
            <v xml:space="preserve">Rajan is at offshore currently, but he is scheduled to come onshore as soon as the CO is signed. </v>
          </cell>
          <cell r="AB280" t="str">
            <v>Done</v>
          </cell>
        </row>
        <row r="281">
          <cell r="B281">
            <v>610018</v>
          </cell>
          <cell r="C281" t="str">
            <v>Sagar,Patkar</v>
          </cell>
          <cell r="D281" t="str">
            <v>FAIDMIT</v>
          </cell>
          <cell r="E281" t="str">
            <v>Onsite</v>
          </cell>
          <cell r="F281" t="str">
            <v>Jersey City</v>
          </cell>
          <cell r="G281">
            <v>113.3</v>
          </cell>
          <cell r="H281" t="str">
            <v>L3</v>
          </cell>
          <cell r="I281" t="str">
            <v>Emerging Technologies</v>
          </cell>
          <cell r="J281" t="str">
            <v>Global Business Solutions</v>
          </cell>
          <cell r="K281" t="str">
            <v>eCommerce</v>
          </cell>
          <cell r="L281" t="str">
            <v>Guy Chiarello</v>
          </cell>
          <cell r="M281" t="str">
            <v>Ben Hawksworth</v>
          </cell>
          <cell r="N281" t="str">
            <v>Vinay Pai</v>
          </cell>
          <cell r="O281" t="str">
            <v>Sachin Shetty</v>
          </cell>
          <cell r="P281" t="str">
            <v xml:space="preserve">Nguyen, Bao Chau </v>
          </cell>
          <cell r="Q281" t="str">
            <v>Kaushik Raha</v>
          </cell>
          <cell r="R281" t="str">
            <v>N</v>
          </cell>
          <cell r="S281" t="str">
            <v>IT Architect - L3</v>
          </cell>
          <cell r="T281" t="str">
            <v>N3-Developer - L2</v>
          </cell>
          <cell r="U281" t="str">
            <v>Onsite</v>
          </cell>
          <cell r="V281">
            <v>113.3</v>
          </cell>
          <cell r="W281" t="str">
            <v>N</v>
          </cell>
          <cell r="X281" t="str">
            <v>N</v>
          </cell>
          <cell r="Y281">
            <v>43101</v>
          </cell>
          <cell r="Z281">
            <v>0</v>
          </cell>
          <cell r="AA281" t="str">
            <v>No change.</v>
          </cell>
          <cell r="AB281" t="str">
            <v>Done</v>
          </cell>
        </row>
        <row r="282">
          <cell r="B282">
            <v>493059</v>
          </cell>
          <cell r="C282" t="str">
            <v>SATYAJIT,MOHANTY</v>
          </cell>
          <cell r="D282" t="str">
            <v>F3EV5AG</v>
          </cell>
          <cell r="E282" t="str">
            <v>Onsite</v>
          </cell>
          <cell r="F282" t="str">
            <v>Atlanta</v>
          </cell>
          <cell r="G282">
            <v>66.95</v>
          </cell>
          <cell r="H282" t="str">
            <v>L2</v>
          </cell>
          <cell r="I282" t="str">
            <v>Vpay BAU</v>
          </cell>
          <cell r="J282" t="str">
            <v>Global Business Solutions</v>
          </cell>
          <cell r="K282" t="str">
            <v>eCommerce</v>
          </cell>
          <cell r="L282" t="str">
            <v>Guy Chiarello</v>
          </cell>
          <cell r="M282" t="str">
            <v>Ben Hawksworth</v>
          </cell>
          <cell r="N282" t="str">
            <v>Eric Lefebvre</v>
          </cell>
          <cell r="O282" t="str">
            <v> Eric Burgess</v>
          </cell>
          <cell r="P282" t="str">
            <v>N/A</v>
          </cell>
          <cell r="Q282" t="str">
            <v>Kaushik Raha</v>
          </cell>
          <cell r="R282" t="str">
            <v>N</v>
          </cell>
          <cell r="S282" t="str">
            <v>Application Developer - L2</v>
          </cell>
          <cell r="T282" t="str">
            <v>Application Developer - L3</v>
          </cell>
          <cell r="U282" t="str">
            <v>Onsite</v>
          </cell>
          <cell r="V282">
            <v>66.95</v>
          </cell>
          <cell r="W282" t="str">
            <v>N</v>
          </cell>
          <cell r="X282" t="str">
            <v>N</v>
          </cell>
          <cell r="Y282">
            <v>43101</v>
          </cell>
          <cell r="Z282">
            <v>0</v>
          </cell>
          <cell r="AA282" t="str">
            <v>No change.</v>
          </cell>
          <cell r="AB282" t="str">
            <v>Done</v>
          </cell>
        </row>
        <row r="283">
          <cell r="B283">
            <v>375630</v>
          </cell>
          <cell r="C283" t="str">
            <v>SHREETAMA,MAULIK</v>
          </cell>
          <cell r="D283" t="str">
            <v>FAAN7HD</v>
          </cell>
          <cell r="E283" t="str">
            <v>Offshore</v>
          </cell>
          <cell r="F283" t="str">
            <v>Kolkata</v>
          </cell>
          <cell r="G283">
            <v>24.72</v>
          </cell>
          <cell r="H283" t="str">
            <v>L2</v>
          </cell>
          <cell r="I283" t="str">
            <v>Linkpoint Application</v>
          </cell>
          <cell r="J283" t="str">
            <v>Global Business Solutions</v>
          </cell>
          <cell r="K283" t="str">
            <v>eCommerce</v>
          </cell>
          <cell r="L283" t="str">
            <v>Guy Chiarello</v>
          </cell>
          <cell r="M283" t="str">
            <v>Ben Hawksworth</v>
          </cell>
          <cell r="N283" t="str">
            <v>Eric Lefebvre</v>
          </cell>
          <cell r="O283" t="str">
            <v> Eric Burgess</v>
          </cell>
          <cell r="P283" t="str">
            <v>N/A</v>
          </cell>
          <cell r="Q283" t="str">
            <v>Kaushik Raha</v>
          </cell>
          <cell r="R283" t="str">
            <v>N</v>
          </cell>
          <cell r="S283" t="str">
            <v>Application Developer - L2</v>
          </cell>
          <cell r="T283" t="str">
            <v>Application Developer - L2</v>
          </cell>
          <cell r="U283" t="str">
            <v>Offshore</v>
          </cell>
          <cell r="V283">
            <v>24.72</v>
          </cell>
          <cell r="W283" t="str">
            <v>Y</v>
          </cell>
          <cell r="X283" t="str">
            <v>N</v>
          </cell>
          <cell r="Y283">
            <v>43101</v>
          </cell>
          <cell r="Z283">
            <v>0</v>
          </cell>
          <cell r="AA283" t="str">
            <v>Replace offshore position with junior developer.</v>
          </cell>
          <cell r="AB283" t="str">
            <v>Done</v>
          </cell>
        </row>
        <row r="284">
          <cell r="B284">
            <v>169263</v>
          </cell>
          <cell r="C284" t="str">
            <v>Sujit,Koley Kumar</v>
          </cell>
          <cell r="D284" t="str">
            <v>skoley</v>
          </cell>
          <cell r="E284" t="str">
            <v>Onsite</v>
          </cell>
          <cell r="F284" t="str">
            <v>Atlanta</v>
          </cell>
          <cell r="G284">
            <v>66.95</v>
          </cell>
          <cell r="H284" t="str">
            <v>L3</v>
          </cell>
          <cell r="I284" t="str">
            <v>Linkpoint Application</v>
          </cell>
          <cell r="J284" t="str">
            <v>Global Business Solutions</v>
          </cell>
          <cell r="K284" t="str">
            <v>eCommerce</v>
          </cell>
          <cell r="L284" t="str">
            <v>Guy Chiarello</v>
          </cell>
          <cell r="M284" t="str">
            <v>Ben Hawksworth</v>
          </cell>
          <cell r="N284" t="str">
            <v>Eric Lefebvre</v>
          </cell>
          <cell r="O284" t="str">
            <v> Eric Burgess</v>
          </cell>
          <cell r="P284" t="str">
            <v>N/A</v>
          </cell>
          <cell r="Q284" t="str">
            <v>Kaushik Raha</v>
          </cell>
          <cell r="R284" t="str">
            <v>N</v>
          </cell>
          <cell r="S284" t="str">
            <v>Application Developer - L3</v>
          </cell>
          <cell r="T284" t="str">
            <v>Application Developer - L3</v>
          </cell>
          <cell r="U284" t="str">
            <v>Onsite</v>
          </cell>
          <cell r="V284">
            <v>66.95</v>
          </cell>
          <cell r="W284" t="str">
            <v>N</v>
          </cell>
          <cell r="X284" t="str">
            <v>N</v>
          </cell>
          <cell r="Y284">
            <v>43101</v>
          </cell>
          <cell r="Z284">
            <v>0</v>
          </cell>
          <cell r="AA284" t="str">
            <v>Critical resource. No change.</v>
          </cell>
          <cell r="AB284" t="str">
            <v>Done</v>
          </cell>
        </row>
        <row r="285">
          <cell r="B285">
            <v>298874</v>
          </cell>
          <cell r="C285" t="str">
            <v>Sushant,Dubey</v>
          </cell>
          <cell r="D285" t="str">
            <v>F271SMY</v>
          </cell>
          <cell r="E285" t="str">
            <v>Offshore</v>
          </cell>
          <cell r="F285" t="str">
            <v>Kolkata</v>
          </cell>
          <cell r="G285">
            <v>24.72</v>
          </cell>
          <cell r="H285" t="str">
            <v>L1</v>
          </cell>
          <cell r="I285" t="str">
            <v>Datawire</v>
          </cell>
          <cell r="J285" t="str">
            <v>Global Business Solutions</v>
          </cell>
          <cell r="K285" t="str">
            <v>Front End</v>
          </cell>
          <cell r="L285" t="str">
            <v>Guy Chiarello</v>
          </cell>
          <cell r="M285" t="str">
            <v>Ben Hawksworth</v>
          </cell>
          <cell r="N285" t="str">
            <v>Eric Lefebvre</v>
          </cell>
          <cell r="O285" t="str">
            <v> Zhaohui Guan</v>
          </cell>
          <cell r="P285" t="str">
            <v>N/A</v>
          </cell>
          <cell r="Q285" t="str">
            <v>Kaushik Raha</v>
          </cell>
          <cell r="R285" t="str">
            <v>N</v>
          </cell>
          <cell r="S285" t="str">
            <v>Application Developer - L1</v>
          </cell>
          <cell r="T285" t="str">
            <v>Application Developer - L1</v>
          </cell>
          <cell r="U285" t="str">
            <v>Offshore</v>
          </cell>
          <cell r="V285">
            <v>22.66</v>
          </cell>
          <cell r="W285" t="str">
            <v>Y</v>
          </cell>
          <cell r="X285" t="str">
            <v>N</v>
          </cell>
          <cell r="Y285">
            <v>43101</v>
          </cell>
          <cell r="Z285">
            <v>4157.0799999999972</v>
          </cell>
          <cell r="AA285" t="str">
            <v>Replace with L1</v>
          </cell>
          <cell r="AB285" t="str">
            <v>Done</v>
          </cell>
        </row>
        <row r="286">
          <cell r="B286">
            <v>204048</v>
          </cell>
          <cell r="C286" t="str">
            <v>Suvadip,Banerjee</v>
          </cell>
          <cell r="D286" t="str">
            <v>sbaner03</v>
          </cell>
          <cell r="E286" t="str">
            <v>Offshore</v>
          </cell>
          <cell r="F286" t="str">
            <v>Kolkata</v>
          </cell>
          <cell r="G286">
            <v>26.78</v>
          </cell>
          <cell r="H286" t="str">
            <v>L3</v>
          </cell>
          <cell r="I286" t="str">
            <v>Datawire</v>
          </cell>
          <cell r="J286" t="str">
            <v>Global Business Solutions</v>
          </cell>
          <cell r="K286" t="str">
            <v>Front End</v>
          </cell>
          <cell r="L286" t="str">
            <v>Guy Chiarello</v>
          </cell>
          <cell r="M286" t="str">
            <v>Ben Hawksworth</v>
          </cell>
          <cell r="N286" t="str">
            <v>Eric Lefebvre</v>
          </cell>
          <cell r="O286" t="str">
            <v> Zhaohui Guan</v>
          </cell>
          <cell r="P286" t="str">
            <v>N/A</v>
          </cell>
          <cell r="Q286" t="str">
            <v>Kaushik Raha</v>
          </cell>
          <cell r="R286" t="str">
            <v>N</v>
          </cell>
          <cell r="S286" t="str">
            <v>Application Developer - L3</v>
          </cell>
          <cell r="T286" t="str">
            <v>Application Developer - L3</v>
          </cell>
          <cell r="U286" t="str">
            <v>Offshore</v>
          </cell>
          <cell r="V286">
            <v>26.78</v>
          </cell>
          <cell r="W286" t="str">
            <v>N</v>
          </cell>
          <cell r="X286" t="str">
            <v>N</v>
          </cell>
          <cell r="Y286">
            <v>43101</v>
          </cell>
          <cell r="Z286">
            <v>0</v>
          </cell>
          <cell r="AA286" t="str">
            <v>No change.</v>
          </cell>
          <cell r="AB286" t="str">
            <v>Done</v>
          </cell>
        </row>
        <row r="287">
          <cell r="B287">
            <v>140195</v>
          </cell>
          <cell r="C287" t="str">
            <v>Abhishek,Ghosh</v>
          </cell>
          <cell r="D287" t="str">
            <v>AGhosh05</v>
          </cell>
          <cell r="E287" t="str">
            <v>Onsite</v>
          </cell>
          <cell r="F287" t="str">
            <v>Hunt Valley</v>
          </cell>
          <cell r="G287">
            <v>72.099999999999994</v>
          </cell>
          <cell r="H287" t="str">
            <v>L1</v>
          </cell>
          <cell r="I287" t="str">
            <v>Cypress</v>
          </cell>
          <cell r="J287" t="str">
            <v>EAD</v>
          </cell>
          <cell r="K287" t="str">
            <v>EAD</v>
          </cell>
          <cell r="L287" t="str">
            <v>Guy Chiarello</v>
          </cell>
          <cell r="M287" t="str">
            <v>Mike Manos</v>
          </cell>
          <cell r="N287" t="str">
            <v>Sri Muthukrishnan</v>
          </cell>
          <cell r="O287" t="str">
            <v>Steve Allen</v>
          </cell>
          <cell r="P287" t="str">
            <v>Jeffrey Kokosinski</v>
          </cell>
          <cell r="Q287" t="str">
            <v>Manish Mistry</v>
          </cell>
          <cell r="R287" t="str">
            <v>N</v>
          </cell>
          <cell r="S287" t="str">
            <v>Project Manager - L1</v>
          </cell>
          <cell r="T287" t="str">
            <v>Project Manager - L1</v>
          </cell>
          <cell r="U287" t="str">
            <v>Onsite</v>
          </cell>
          <cell r="V287">
            <v>72.099999999999994</v>
          </cell>
          <cell r="W287" t="str">
            <v>N</v>
          </cell>
          <cell r="X287" t="str">
            <v>N</v>
          </cell>
          <cell r="Y287" t="str">
            <v>-</v>
          </cell>
          <cell r="Z287">
            <v>0</v>
          </cell>
          <cell r="AA287" t="str">
            <v>BA position has tobe @ onsite.</v>
          </cell>
          <cell r="AB287" t="str">
            <v>Done</v>
          </cell>
        </row>
        <row r="288">
          <cell r="B288">
            <v>414044</v>
          </cell>
          <cell r="C288" t="str">
            <v>Ajanta,Ghosh</v>
          </cell>
          <cell r="D288" t="str">
            <v>FBHVQ6L</v>
          </cell>
          <cell r="E288" t="str">
            <v>Offshore</v>
          </cell>
          <cell r="F288" t="str">
            <v>Kolkata</v>
          </cell>
          <cell r="G288">
            <v>26.78</v>
          </cell>
          <cell r="H288" t="str">
            <v>L3</v>
          </cell>
          <cell r="I288" t="str">
            <v>Cypress</v>
          </cell>
          <cell r="J288" t="str">
            <v>EAD</v>
          </cell>
          <cell r="K288" t="str">
            <v>EAD</v>
          </cell>
          <cell r="L288" t="str">
            <v>Guy Chiarello</v>
          </cell>
          <cell r="M288" t="str">
            <v>Mike Manos</v>
          </cell>
          <cell r="N288" t="str">
            <v>Sri Muthukrishnan</v>
          </cell>
          <cell r="O288" t="str">
            <v>Steve Allen</v>
          </cell>
          <cell r="P288" t="str">
            <v>Jeffrey Kokosinski</v>
          </cell>
          <cell r="Q288" t="str">
            <v>Manish Mistry</v>
          </cell>
          <cell r="R288" t="str">
            <v>N</v>
          </cell>
          <cell r="S288" t="str">
            <v>L3</v>
          </cell>
          <cell r="T288" t="str">
            <v>L3</v>
          </cell>
          <cell r="U288" t="str">
            <v>Offshore</v>
          </cell>
          <cell r="V288">
            <v>26.78</v>
          </cell>
          <cell r="W288" t="str">
            <v>N</v>
          </cell>
          <cell r="X288" t="str">
            <v>N</v>
          </cell>
          <cell r="Y288" t="str">
            <v>-</v>
          </cell>
          <cell r="Z288">
            <v>0</v>
          </cell>
          <cell r="AA288" t="str">
            <v>No change.</v>
          </cell>
          <cell r="AB288" t="str">
            <v>Done</v>
          </cell>
        </row>
        <row r="289">
          <cell r="B289">
            <v>481901</v>
          </cell>
          <cell r="C289" t="str">
            <v>Dinesh,Velmurugan</v>
          </cell>
          <cell r="D289" t="str">
            <v>FCWSK0I</v>
          </cell>
          <cell r="E289" t="str">
            <v>Offshore</v>
          </cell>
          <cell r="F289" t="str">
            <v>Chennai</v>
          </cell>
          <cell r="G289">
            <v>26.78</v>
          </cell>
          <cell r="H289" t="str">
            <v>L3</v>
          </cell>
          <cell r="I289" t="str">
            <v>Cypress</v>
          </cell>
          <cell r="J289" t="str">
            <v>EAD</v>
          </cell>
          <cell r="K289" t="str">
            <v>EAD</v>
          </cell>
          <cell r="L289" t="str">
            <v>Guy Chiarello</v>
          </cell>
          <cell r="M289" t="str">
            <v>Mike Manos</v>
          </cell>
          <cell r="N289" t="str">
            <v>Sri Muthukrishnan</v>
          </cell>
          <cell r="O289" t="str">
            <v>Steve Allen</v>
          </cell>
          <cell r="P289" t="str">
            <v>Jeffrey Kokosinski</v>
          </cell>
          <cell r="Q289" t="str">
            <v>Manish Mistry</v>
          </cell>
          <cell r="R289" t="str">
            <v>N</v>
          </cell>
          <cell r="S289" t="str">
            <v>L3</v>
          </cell>
          <cell r="T289" t="str">
            <v>L3</v>
          </cell>
          <cell r="U289" t="str">
            <v>Offshore</v>
          </cell>
          <cell r="V289">
            <v>26.78</v>
          </cell>
          <cell r="W289" t="str">
            <v>N</v>
          </cell>
          <cell r="X289" t="str">
            <v>N</v>
          </cell>
          <cell r="Y289" t="str">
            <v>-</v>
          </cell>
          <cell r="Z289">
            <v>0</v>
          </cell>
          <cell r="AA289" t="str">
            <v>No change.</v>
          </cell>
          <cell r="AB289" t="str">
            <v>Done</v>
          </cell>
        </row>
        <row r="290">
          <cell r="B290">
            <v>182218</v>
          </cell>
          <cell r="C290" t="str">
            <v>Manish,Mistry</v>
          </cell>
          <cell r="D290" t="str">
            <v>FB3QWZW</v>
          </cell>
          <cell r="E290" t="str">
            <v>Onsite</v>
          </cell>
          <cell r="F290" t="str">
            <v>Jersey City</v>
          </cell>
          <cell r="G290">
            <v>66.95</v>
          </cell>
          <cell r="H290" t="str">
            <v>L3</v>
          </cell>
          <cell r="I290" t="str">
            <v>Cypress</v>
          </cell>
          <cell r="J290" t="str">
            <v>EAD</v>
          </cell>
          <cell r="K290" t="str">
            <v>EAD</v>
          </cell>
          <cell r="L290" t="str">
            <v>Guy Chiarello</v>
          </cell>
          <cell r="M290" t="str">
            <v>Mike Manos</v>
          </cell>
          <cell r="N290" t="str">
            <v>Sri Muthukrishnan</v>
          </cell>
          <cell r="O290" t="str">
            <v>Steve Allen</v>
          </cell>
          <cell r="P290" t="str">
            <v>Jeffrey Kokosinski</v>
          </cell>
          <cell r="Q290" t="str">
            <v>Manish Mistry</v>
          </cell>
          <cell r="R290" t="str">
            <v>Y</v>
          </cell>
          <cell r="S290" t="str">
            <v>Application Developer - L3</v>
          </cell>
          <cell r="T290" t="str">
            <v>N3-Developer - L1</v>
          </cell>
          <cell r="U290" t="str">
            <v>Onsite</v>
          </cell>
          <cell r="V290">
            <v>87.5</v>
          </cell>
          <cell r="W290" t="str">
            <v>Y</v>
          </cell>
          <cell r="X290" t="str">
            <v>N</v>
          </cell>
          <cell r="Y290">
            <v>43101</v>
          </cell>
          <cell r="Z290">
            <v>-41469.899999999994</v>
          </cell>
          <cell r="AA290" t="str">
            <v>Working on N3 niche skill, but billed at lower level</v>
          </cell>
          <cell r="AB290" t="str">
            <v>Done</v>
          </cell>
        </row>
        <row r="291">
          <cell r="B291">
            <v>474748</v>
          </cell>
          <cell r="C291" t="str">
            <v>Raja,Lakshmanan</v>
          </cell>
          <cell r="D291" t="str">
            <v>FAKOUJN</v>
          </cell>
          <cell r="E291" t="str">
            <v>Onsite</v>
          </cell>
          <cell r="F291" t="str">
            <v>Jersey City</v>
          </cell>
          <cell r="G291">
            <v>128.75</v>
          </cell>
          <cell r="H291" t="str">
            <v>L3</v>
          </cell>
          <cell r="I291" t="str">
            <v>Cypress</v>
          </cell>
          <cell r="J291" t="str">
            <v>EAD</v>
          </cell>
          <cell r="K291" t="str">
            <v>EAD</v>
          </cell>
          <cell r="L291" t="str">
            <v>Guy Chiarello</v>
          </cell>
          <cell r="M291" t="str">
            <v>Mike Manos</v>
          </cell>
          <cell r="N291" t="str">
            <v>Sri Muthukrishnan</v>
          </cell>
          <cell r="O291" t="str">
            <v>Steve Allen</v>
          </cell>
          <cell r="P291" t="str">
            <v>Jeffrey Kokosinski</v>
          </cell>
          <cell r="Q291" t="str">
            <v>Manish Mistry</v>
          </cell>
          <cell r="R291" t="str">
            <v>N</v>
          </cell>
          <cell r="S291" t="str">
            <v>N3-Developer - L3</v>
          </cell>
          <cell r="T291" t="str">
            <v>N3-Developer - L3</v>
          </cell>
          <cell r="U291" t="str">
            <v>Onsite</v>
          </cell>
          <cell r="V291">
            <v>128.75</v>
          </cell>
          <cell r="W291" t="str">
            <v>N</v>
          </cell>
          <cell r="X291" t="str">
            <v>N</v>
          </cell>
          <cell r="Y291" t="str">
            <v>-</v>
          </cell>
          <cell r="Z291">
            <v>0</v>
          </cell>
          <cell r="AA291" t="str">
            <v>No change.</v>
          </cell>
          <cell r="AB291" t="str">
            <v>Done</v>
          </cell>
        </row>
        <row r="292">
          <cell r="B292">
            <v>243361</v>
          </cell>
          <cell r="C292" t="str">
            <v>Santosh,Bhakat</v>
          </cell>
          <cell r="D292">
            <v>0</v>
          </cell>
          <cell r="E292" t="str">
            <v>Onsite</v>
          </cell>
          <cell r="F292" t="str">
            <v>Jersey City</v>
          </cell>
          <cell r="G292">
            <v>128.75</v>
          </cell>
          <cell r="H292" t="str">
            <v>L3</v>
          </cell>
          <cell r="I292" t="str">
            <v>Cypress</v>
          </cell>
          <cell r="J292" t="str">
            <v>EAD</v>
          </cell>
          <cell r="K292" t="str">
            <v>EAD</v>
          </cell>
          <cell r="L292" t="str">
            <v>Guy Chiarello</v>
          </cell>
          <cell r="M292" t="str">
            <v>Mike Manos</v>
          </cell>
          <cell r="N292" t="str">
            <v>Sri Muthukrishnan</v>
          </cell>
          <cell r="O292" t="str">
            <v>Steve Allen</v>
          </cell>
          <cell r="P292" t="str">
            <v>Jeffrey Kokosinski</v>
          </cell>
          <cell r="Q292" t="str">
            <v>Manish Mistry</v>
          </cell>
          <cell r="R292" t="str">
            <v>N</v>
          </cell>
          <cell r="S292" t="str">
            <v>N3-Developer - L3</v>
          </cell>
          <cell r="T292" t="str">
            <v>N3-Developer - L3</v>
          </cell>
          <cell r="U292" t="str">
            <v>Onsite</v>
          </cell>
          <cell r="V292">
            <v>128.75</v>
          </cell>
          <cell r="W292" t="str">
            <v>N</v>
          </cell>
          <cell r="X292" t="str">
            <v>N</v>
          </cell>
          <cell r="Y292" t="str">
            <v>-</v>
          </cell>
          <cell r="Z292">
            <v>0</v>
          </cell>
          <cell r="AA292" t="str">
            <v>No change.</v>
          </cell>
          <cell r="AB292" t="str">
            <v>Done</v>
          </cell>
        </row>
        <row r="293">
          <cell r="B293">
            <v>109549</v>
          </cell>
          <cell r="C293" t="str">
            <v>Soumya,Banerjee</v>
          </cell>
          <cell r="D293" t="str">
            <v>sbaner01</v>
          </cell>
          <cell r="E293" t="str">
            <v>Onsite</v>
          </cell>
          <cell r="F293" t="str">
            <v>Omaha</v>
          </cell>
          <cell r="G293">
            <v>72.099999999999994</v>
          </cell>
          <cell r="H293" t="str">
            <v>L1</v>
          </cell>
          <cell r="I293" t="str">
            <v>Cypress</v>
          </cell>
          <cell r="J293" t="str">
            <v>EAD</v>
          </cell>
          <cell r="K293" t="str">
            <v>EAD</v>
          </cell>
          <cell r="L293" t="str">
            <v>Guy Chiarello</v>
          </cell>
          <cell r="M293" t="str">
            <v>Mike Manos</v>
          </cell>
          <cell r="N293" t="str">
            <v>Sri Muthukrishnan</v>
          </cell>
          <cell r="O293" t="str">
            <v>Steve Allen</v>
          </cell>
          <cell r="P293" t="str">
            <v>Jeffrey Kokosinski</v>
          </cell>
          <cell r="Q293" t="str">
            <v>Manish Mistry</v>
          </cell>
          <cell r="R293" t="str">
            <v>N</v>
          </cell>
          <cell r="S293" t="str">
            <v>Project Manager - L1</v>
          </cell>
          <cell r="T293" t="str">
            <v>Project Manager - L1</v>
          </cell>
          <cell r="U293" t="str">
            <v>Onsite</v>
          </cell>
          <cell r="V293">
            <v>72.099999999999994</v>
          </cell>
          <cell r="W293" t="str">
            <v>N</v>
          </cell>
          <cell r="X293" t="str">
            <v>N</v>
          </cell>
          <cell r="Y293" t="str">
            <v>-</v>
          </cell>
          <cell r="Z293">
            <v>0</v>
          </cell>
          <cell r="AA293" t="str">
            <v>BA position has tobe @ onsite.</v>
          </cell>
          <cell r="AB293" t="str">
            <v>Done</v>
          </cell>
        </row>
        <row r="294">
          <cell r="B294">
            <v>211863</v>
          </cell>
          <cell r="C294" t="str">
            <v>Sreenivasulu,Sanga</v>
          </cell>
          <cell r="D294" t="str">
            <v>F1D7D5I</v>
          </cell>
          <cell r="E294" t="str">
            <v>Offshore</v>
          </cell>
          <cell r="F294" t="str">
            <v>Chennai</v>
          </cell>
          <cell r="G294">
            <v>24.72</v>
          </cell>
          <cell r="H294" t="str">
            <v>L2</v>
          </cell>
          <cell r="I294" t="str">
            <v>Cypress</v>
          </cell>
          <cell r="J294" t="str">
            <v>EAD</v>
          </cell>
          <cell r="K294" t="str">
            <v>EAD</v>
          </cell>
          <cell r="L294" t="str">
            <v>Guy Chiarello</v>
          </cell>
          <cell r="M294" t="str">
            <v>Mike Manos</v>
          </cell>
          <cell r="N294" t="str">
            <v>Sri Muthukrishnan</v>
          </cell>
          <cell r="O294" t="str">
            <v>Steve Allen</v>
          </cell>
          <cell r="P294" t="str">
            <v>Jeffrey Kokosinski</v>
          </cell>
          <cell r="Q294" t="str">
            <v>Manish Mistry</v>
          </cell>
          <cell r="R294" t="str">
            <v>N</v>
          </cell>
          <cell r="S294" t="str">
            <v>L2</v>
          </cell>
          <cell r="T294" t="str">
            <v>L2</v>
          </cell>
          <cell r="U294" t="str">
            <v>Offshore</v>
          </cell>
          <cell r="V294">
            <v>24.72</v>
          </cell>
          <cell r="W294" t="str">
            <v>N</v>
          </cell>
          <cell r="X294" t="str">
            <v>N</v>
          </cell>
          <cell r="Y294" t="str">
            <v>-</v>
          </cell>
          <cell r="Z294">
            <v>0</v>
          </cell>
          <cell r="AA294" t="str">
            <v>No change.</v>
          </cell>
          <cell r="AB294" t="str">
            <v>Done</v>
          </cell>
        </row>
        <row r="295">
          <cell r="B295">
            <v>124252</v>
          </cell>
          <cell r="C295" t="str">
            <v>Sumit,Rao</v>
          </cell>
          <cell r="D295">
            <v>0</v>
          </cell>
          <cell r="E295" t="str">
            <v>Onsite</v>
          </cell>
          <cell r="F295" t="str">
            <v>Jersey City</v>
          </cell>
          <cell r="G295">
            <v>66.95</v>
          </cell>
          <cell r="H295" t="str">
            <v>L3</v>
          </cell>
          <cell r="I295" t="str">
            <v>Cypress</v>
          </cell>
          <cell r="J295" t="str">
            <v>EAD</v>
          </cell>
          <cell r="K295" t="str">
            <v>EAD</v>
          </cell>
          <cell r="L295" t="str">
            <v>Guy Chiarello</v>
          </cell>
          <cell r="M295" t="str">
            <v>Mike Manos</v>
          </cell>
          <cell r="N295" t="str">
            <v>Sri Muthukrishnan</v>
          </cell>
          <cell r="O295" t="str">
            <v>Steve Allen</v>
          </cell>
          <cell r="P295" t="str">
            <v>Jeffrey Kokosinski</v>
          </cell>
          <cell r="Q295" t="str">
            <v>Manish Mistry</v>
          </cell>
          <cell r="R295" t="str">
            <v>Y</v>
          </cell>
          <cell r="S295" t="str">
            <v>Application Developer - L3</v>
          </cell>
          <cell r="T295" t="str">
            <v>N3-Developer - L1</v>
          </cell>
          <cell r="U295" t="str">
            <v>Onsite</v>
          </cell>
          <cell r="V295">
            <v>87.5</v>
          </cell>
          <cell r="W295" t="str">
            <v>Y</v>
          </cell>
          <cell r="X295" t="str">
            <v>N</v>
          </cell>
          <cell r="Y295">
            <v>43101</v>
          </cell>
          <cell r="Z295">
            <v>-41469.899999999994</v>
          </cell>
          <cell r="AA295" t="str">
            <v>Working on N3 niche skill, but billed at lower level</v>
          </cell>
          <cell r="AB295" t="str">
            <v>Done</v>
          </cell>
        </row>
        <row r="296">
          <cell r="B296">
            <v>179587</v>
          </cell>
          <cell r="C296" t="str">
            <v>Supali,Das</v>
          </cell>
          <cell r="D296" t="str">
            <v>F61DI2C</v>
          </cell>
          <cell r="E296" t="str">
            <v>Offshore</v>
          </cell>
          <cell r="F296" t="str">
            <v>Pune</v>
          </cell>
          <cell r="G296">
            <v>28.84</v>
          </cell>
          <cell r="H296" t="str">
            <v>L3</v>
          </cell>
          <cell r="I296" t="str">
            <v>Cypress</v>
          </cell>
          <cell r="J296" t="str">
            <v>EAD</v>
          </cell>
          <cell r="K296" t="str">
            <v>EAD</v>
          </cell>
          <cell r="L296" t="str">
            <v>Guy Chiarello</v>
          </cell>
          <cell r="M296" t="str">
            <v>Mike Manos</v>
          </cell>
          <cell r="N296" t="str">
            <v>Sri Muthukrishnan</v>
          </cell>
          <cell r="O296" t="str">
            <v>Steve Allen</v>
          </cell>
          <cell r="P296" t="str">
            <v>Jeffrey Kokosinski</v>
          </cell>
          <cell r="Q296" t="str">
            <v>Manish Mistry</v>
          </cell>
          <cell r="R296" t="str">
            <v>N</v>
          </cell>
          <cell r="S296" t="str">
            <v>L3</v>
          </cell>
          <cell r="T296" t="str">
            <v>L3</v>
          </cell>
          <cell r="U296" t="str">
            <v>Offshore</v>
          </cell>
          <cell r="V296">
            <v>28.84</v>
          </cell>
          <cell r="W296" t="str">
            <v>N</v>
          </cell>
          <cell r="X296" t="str">
            <v>N</v>
          </cell>
          <cell r="Y296" t="str">
            <v>-</v>
          </cell>
          <cell r="Z296">
            <v>0</v>
          </cell>
          <cell r="AA296" t="str">
            <v>No change.</v>
          </cell>
          <cell r="AB296" t="str">
            <v>Done</v>
          </cell>
        </row>
        <row r="297">
          <cell r="B297">
            <v>107795</v>
          </cell>
          <cell r="C297" t="str">
            <v>Velumani,Ramaswamy</v>
          </cell>
          <cell r="D297" t="str">
            <v>F2D32AL</v>
          </cell>
          <cell r="E297" t="str">
            <v>Offshore</v>
          </cell>
          <cell r="F297" t="str">
            <v>Chennai</v>
          </cell>
          <cell r="G297">
            <v>36.049999999999997</v>
          </cell>
          <cell r="H297" t="str">
            <v>L3</v>
          </cell>
          <cell r="I297" t="str">
            <v>Cypress</v>
          </cell>
          <cell r="J297" t="str">
            <v>EAD</v>
          </cell>
          <cell r="K297" t="str">
            <v>EAD</v>
          </cell>
          <cell r="L297" t="str">
            <v>Guy Chiarello</v>
          </cell>
          <cell r="M297" t="str">
            <v>Mike Manos</v>
          </cell>
          <cell r="N297" t="str">
            <v>Sri Muthukrishnan</v>
          </cell>
          <cell r="O297" t="str">
            <v>Steve Allen</v>
          </cell>
          <cell r="P297" t="str">
            <v>Jeffrey Kokosinski</v>
          </cell>
          <cell r="Q297" t="str">
            <v>Manish Mistry</v>
          </cell>
          <cell r="R297" t="str">
            <v>N</v>
          </cell>
          <cell r="S297" t="str">
            <v>L3</v>
          </cell>
          <cell r="T297" t="str">
            <v>L3</v>
          </cell>
          <cell r="U297" t="str">
            <v>Offshore</v>
          </cell>
          <cell r="V297">
            <v>36.049999999999997</v>
          </cell>
          <cell r="W297" t="str">
            <v>N</v>
          </cell>
          <cell r="X297" t="str">
            <v>N</v>
          </cell>
          <cell r="Y297" t="str">
            <v>-</v>
          </cell>
          <cell r="Z297">
            <v>0</v>
          </cell>
          <cell r="AA297" t="str">
            <v>No change.</v>
          </cell>
          <cell r="AB297" t="str">
            <v>Done</v>
          </cell>
        </row>
        <row r="298">
          <cell r="B298">
            <v>315817</v>
          </cell>
          <cell r="C298" t="str">
            <v>Vivek Kumar,Singh</v>
          </cell>
          <cell r="D298">
            <v>0</v>
          </cell>
          <cell r="E298" t="str">
            <v>Onsite</v>
          </cell>
          <cell r="F298" t="str">
            <v>Atlanta</v>
          </cell>
          <cell r="G298">
            <v>66.95</v>
          </cell>
          <cell r="H298" t="str">
            <v>L3</v>
          </cell>
          <cell r="I298" t="str">
            <v>Cypress</v>
          </cell>
          <cell r="J298" t="str">
            <v>EAD</v>
          </cell>
          <cell r="K298" t="str">
            <v>EAD</v>
          </cell>
          <cell r="L298" t="str">
            <v>Guy Chiarello</v>
          </cell>
          <cell r="M298" t="str">
            <v>Mike Manos</v>
          </cell>
          <cell r="N298" t="str">
            <v>Sri Muthukrishnan</v>
          </cell>
          <cell r="O298" t="str">
            <v>Steve Allen</v>
          </cell>
          <cell r="P298" t="str">
            <v>Jeffrey Kokosinski</v>
          </cell>
          <cell r="Q298" t="str">
            <v>Manish Mistry</v>
          </cell>
          <cell r="R298" t="str">
            <v>Y</v>
          </cell>
          <cell r="S298" t="str">
            <v>Application Developer - L3</v>
          </cell>
          <cell r="T298" t="str">
            <v>N3-Developer - L1</v>
          </cell>
          <cell r="U298" t="str">
            <v>Onsite</v>
          </cell>
          <cell r="V298">
            <v>87.5</v>
          </cell>
          <cell r="W298" t="str">
            <v>Y</v>
          </cell>
          <cell r="X298" t="str">
            <v>N</v>
          </cell>
          <cell r="Y298">
            <v>43101</v>
          </cell>
          <cell r="Z298">
            <v>-41469.899999999994</v>
          </cell>
          <cell r="AA298" t="str">
            <v>Working on N3 niche skill, but billed at lower level</v>
          </cell>
          <cell r="AB298" t="str">
            <v>Done</v>
          </cell>
        </row>
        <row r="299">
          <cell r="B299">
            <v>192549</v>
          </cell>
          <cell r="C299" t="str">
            <v>Vivek,Singh</v>
          </cell>
          <cell r="D299" t="str">
            <v>F5U0GCH</v>
          </cell>
          <cell r="E299" t="str">
            <v>Onsite</v>
          </cell>
          <cell r="F299" t="str">
            <v>Hunt Valley</v>
          </cell>
          <cell r="G299">
            <v>72.099999999999994</v>
          </cell>
          <cell r="H299" t="str">
            <v>L1</v>
          </cell>
          <cell r="I299" t="str">
            <v>Cypress</v>
          </cell>
          <cell r="J299" t="str">
            <v>EAD</v>
          </cell>
          <cell r="K299" t="str">
            <v>EAD</v>
          </cell>
          <cell r="L299" t="str">
            <v>Guy Chiarello</v>
          </cell>
          <cell r="M299" t="str">
            <v>Mike Manos</v>
          </cell>
          <cell r="N299" t="str">
            <v>Sri Muthukrishnan</v>
          </cell>
          <cell r="O299" t="str">
            <v>Steve Allen</v>
          </cell>
          <cell r="P299" t="str">
            <v>Jeffrey Kokosinski</v>
          </cell>
          <cell r="Q299" t="str">
            <v>Manish Mistry</v>
          </cell>
          <cell r="R299" t="str">
            <v>N</v>
          </cell>
          <cell r="S299" t="str">
            <v>Project Manager - L1</v>
          </cell>
          <cell r="T299" t="str">
            <v>Project Manager - L1</v>
          </cell>
          <cell r="U299" t="str">
            <v>Onsite</v>
          </cell>
          <cell r="V299">
            <v>72.099999999999994</v>
          </cell>
          <cell r="W299" t="str">
            <v>N</v>
          </cell>
          <cell r="X299" t="str">
            <v>N</v>
          </cell>
          <cell r="Y299" t="str">
            <v>-</v>
          </cell>
          <cell r="Z299">
            <v>0</v>
          </cell>
          <cell r="AA299" t="str">
            <v>BA position has tobe @ onsite.</v>
          </cell>
          <cell r="AB299" t="str">
            <v>Done</v>
          </cell>
        </row>
        <row r="300">
          <cell r="B300">
            <v>127967</v>
          </cell>
          <cell r="C300" t="str">
            <v>Arpita,Sarkar</v>
          </cell>
          <cell r="D300" t="str">
            <v>asarka03</v>
          </cell>
          <cell r="E300" t="str">
            <v>Offshore</v>
          </cell>
          <cell r="F300" t="str">
            <v>Kolkata</v>
          </cell>
          <cell r="G300">
            <v>26.78</v>
          </cell>
          <cell r="H300" t="str">
            <v>L3</v>
          </cell>
          <cell r="I300" t="str">
            <v>Compass XML</v>
          </cell>
          <cell r="J300" t="str">
            <v>Global Business Solutions</v>
          </cell>
          <cell r="K300" t="str">
            <v>eCommerce</v>
          </cell>
          <cell r="L300" t="str">
            <v>Guy Chiarello</v>
          </cell>
          <cell r="M300" t="str">
            <v>Ben Hawksworth</v>
          </cell>
          <cell r="N300" t="str">
            <v>Steve Lynch</v>
          </cell>
          <cell r="O300" t="str">
            <v> Jim Cole</v>
          </cell>
          <cell r="P300" t="str">
            <v>Mary Januszka</v>
          </cell>
          <cell r="Q300" t="str">
            <v>Kaushik Raha</v>
          </cell>
          <cell r="R300" t="str">
            <v>Y</v>
          </cell>
          <cell r="S300" t="str">
            <v>Y</v>
          </cell>
          <cell r="T300" t="str">
            <v>L2</v>
          </cell>
          <cell r="U300" t="str">
            <v>Chennai</v>
          </cell>
          <cell r="V300">
            <v>24.72</v>
          </cell>
          <cell r="W300" t="str">
            <v>Y</v>
          </cell>
          <cell r="X300" t="str">
            <v>N</v>
          </cell>
          <cell r="Y300">
            <v>43160</v>
          </cell>
          <cell r="Z300">
            <v>4157.0800000000045</v>
          </cell>
          <cell r="AA300" t="str">
            <v xml:space="preserve">This position moving from Kolkata to Chennai. Arpita is IT Architect - L1 with 28.84, currently with discount rate of 26.78. </v>
          </cell>
          <cell r="AB300" t="str">
            <v>Done</v>
          </cell>
        </row>
        <row r="301">
          <cell r="B301">
            <v>179773</v>
          </cell>
          <cell r="C301" t="str">
            <v>Vedamanickam,Micheal</v>
          </cell>
          <cell r="D301" t="str">
            <v>vmichael</v>
          </cell>
          <cell r="E301" t="str">
            <v>Onsite</v>
          </cell>
          <cell r="F301" t="str">
            <v>Atlanta</v>
          </cell>
          <cell r="G301">
            <v>66.95</v>
          </cell>
          <cell r="H301" t="str">
            <v>L3</v>
          </cell>
          <cell r="I301" t="str">
            <v>Compass XML</v>
          </cell>
          <cell r="J301" t="str">
            <v>Global Business Solutions</v>
          </cell>
          <cell r="K301" t="str">
            <v>eCommerce</v>
          </cell>
          <cell r="L301" t="str">
            <v>Guy Chiarello</v>
          </cell>
          <cell r="M301" t="str">
            <v>Ben Hawksworth</v>
          </cell>
          <cell r="N301" t="str">
            <v>Steve Lynch</v>
          </cell>
          <cell r="O301" t="str">
            <v> Jim Cole</v>
          </cell>
          <cell r="P301" t="str">
            <v>Mary Januszka</v>
          </cell>
          <cell r="Q301" t="str">
            <v>Kaushik Raha</v>
          </cell>
          <cell r="R301" t="str">
            <v>Y</v>
          </cell>
          <cell r="S301" t="str">
            <v>N</v>
          </cell>
          <cell r="T301">
            <v>0</v>
          </cell>
          <cell r="U301">
            <v>0</v>
          </cell>
          <cell r="V301">
            <v>0</v>
          </cell>
          <cell r="W301">
            <v>0</v>
          </cell>
          <cell r="X301">
            <v>0</v>
          </cell>
          <cell r="Y301">
            <v>0</v>
          </cell>
          <cell r="Z301">
            <v>0</v>
          </cell>
          <cell r="AA301" t="str">
            <v>All Offshore positions relocating from Kolkata to Chennai. Due to a very high risk on deliverables, we can’t make any change @ onshore at this point. This resource is already on the discounted rate of App Dev L3. His experience fits him IT Architect - L3 - 103.00</v>
          </cell>
          <cell r="AB301" t="str">
            <v>Done</v>
          </cell>
        </row>
        <row r="302">
          <cell r="B302">
            <v>390246</v>
          </cell>
          <cell r="C302" t="str">
            <v>Aapti,Sengupta</v>
          </cell>
          <cell r="D302" t="str">
            <v>F1UMQQE</v>
          </cell>
          <cell r="E302" t="str">
            <v>Offshore</v>
          </cell>
          <cell r="F302" t="str">
            <v>Kolkata</v>
          </cell>
          <cell r="G302">
            <v>24.72</v>
          </cell>
          <cell r="H302" t="str">
            <v>L2</v>
          </cell>
          <cell r="I302" t="str">
            <v>FDMS Atlanta Frontend</v>
          </cell>
          <cell r="J302" t="str">
            <v>Global Business Solutions</v>
          </cell>
          <cell r="K302" t="str">
            <v>Front End</v>
          </cell>
          <cell r="L302" t="str">
            <v>Guy Chiarello</v>
          </cell>
          <cell r="M302" t="str">
            <v>Ben Hawksworth</v>
          </cell>
          <cell r="N302" t="str">
            <v>Steve Lynch</v>
          </cell>
          <cell r="O302" t="str">
            <v>Jim Cole</v>
          </cell>
          <cell r="P302" t="str">
            <v>N/A</v>
          </cell>
          <cell r="Q302" t="str">
            <v>Thippasani, Narasimha</v>
          </cell>
          <cell r="R302" t="str">
            <v>Y</v>
          </cell>
          <cell r="S302" t="str">
            <v>Y</v>
          </cell>
          <cell r="T302" t="str">
            <v>L1</v>
          </cell>
          <cell r="U302" t="str">
            <v>Chennai</v>
          </cell>
          <cell r="V302">
            <v>22.66</v>
          </cell>
          <cell r="W302" t="str">
            <v>Y</v>
          </cell>
          <cell r="X302" t="str">
            <v>N</v>
          </cell>
          <cell r="Y302">
            <v>43101</v>
          </cell>
          <cell r="Z302">
            <v>4157.0799999999972</v>
          </cell>
          <cell r="AA302" t="str">
            <v xml:space="preserve">This position moving from Kolkata to Chennai. We have already take PA for this position and in training. </v>
          </cell>
          <cell r="AB302" t="str">
            <v>Done</v>
          </cell>
        </row>
        <row r="303">
          <cell r="B303">
            <v>272309</v>
          </cell>
          <cell r="C303" t="str">
            <v>Abhimanyu,Yadav</v>
          </cell>
          <cell r="D303" t="str">
            <v>F2R2T7Y</v>
          </cell>
          <cell r="E303" t="str">
            <v>Offshore</v>
          </cell>
          <cell r="F303" t="str">
            <v>Kolkata</v>
          </cell>
          <cell r="G303">
            <v>24.72</v>
          </cell>
          <cell r="H303" t="str">
            <v>L2</v>
          </cell>
          <cell r="I303" t="str">
            <v>FDMS Atlanta Frontend</v>
          </cell>
          <cell r="J303" t="str">
            <v>Global Business Solutions</v>
          </cell>
          <cell r="K303" t="str">
            <v>Front End</v>
          </cell>
          <cell r="L303" t="str">
            <v>Guy Chiarello</v>
          </cell>
          <cell r="M303" t="str">
            <v>Ben Hawksworth</v>
          </cell>
          <cell r="N303" t="str">
            <v>Steve Lynch</v>
          </cell>
          <cell r="O303" t="str">
            <v>Jim Cole</v>
          </cell>
          <cell r="P303" t="str">
            <v>N/A</v>
          </cell>
          <cell r="Q303" t="str">
            <v>Thippasani, Narasimha</v>
          </cell>
          <cell r="R303" t="str">
            <v>N</v>
          </cell>
          <cell r="S303" t="str">
            <v>N</v>
          </cell>
          <cell r="T303">
            <v>0</v>
          </cell>
          <cell r="U303" t="str">
            <v>Chennai</v>
          </cell>
          <cell r="V303">
            <v>0</v>
          </cell>
          <cell r="W303">
            <v>0</v>
          </cell>
          <cell r="X303">
            <v>0</v>
          </cell>
          <cell r="Y303">
            <v>0</v>
          </cell>
          <cell r="Z303">
            <v>0</v>
          </cell>
          <cell r="AA303" t="str">
            <v>This position moving from Kolkata to Chennai</v>
          </cell>
          <cell r="AB303" t="str">
            <v>Done</v>
          </cell>
        </row>
        <row r="304">
          <cell r="B304">
            <v>240365</v>
          </cell>
          <cell r="C304" t="str">
            <v>Anirban,Ghosh</v>
          </cell>
          <cell r="D304" t="str">
            <v>f1bmktb</v>
          </cell>
          <cell r="E304" t="str">
            <v>Offshore</v>
          </cell>
          <cell r="F304" t="str">
            <v>Kolkata</v>
          </cell>
          <cell r="G304">
            <v>28.84</v>
          </cell>
          <cell r="H304" t="str">
            <v>L3</v>
          </cell>
          <cell r="I304" t="str">
            <v>FDMS Atlanta Frontend</v>
          </cell>
          <cell r="J304" t="str">
            <v>Global Business Solutions</v>
          </cell>
          <cell r="K304" t="str">
            <v>Front End</v>
          </cell>
          <cell r="L304" t="str">
            <v>Guy Chiarello</v>
          </cell>
          <cell r="M304" t="str">
            <v>Ben Hawksworth</v>
          </cell>
          <cell r="N304" t="str">
            <v>Steve Lynch</v>
          </cell>
          <cell r="O304" t="str">
            <v>Jim Cole</v>
          </cell>
          <cell r="P304" t="str">
            <v>N/A</v>
          </cell>
          <cell r="Q304" t="str">
            <v>Thippasani, Narasimha</v>
          </cell>
          <cell r="R304" t="str">
            <v>N</v>
          </cell>
          <cell r="S304" t="str">
            <v>N</v>
          </cell>
          <cell r="T304">
            <v>0</v>
          </cell>
          <cell r="U304" t="str">
            <v>Chennai</v>
          </cell>
          <cell r="V304">
            <v>0</v>
          </cell>
          <cell r="W304">
            <v>0</v>
          </cell>
          <cell r="X304">
            <v>0</v>
          </cell>
          <cell r="Y304">
            <v>0</v>
          </cell>
          <cell r="Z304">
            <v>0</v>
          </cell>
          <cell r="AA304" t="str">
            <v>This position moving from Kolkata to Chennai</v>
          </cell>
          <cell r="AB304" t="str">
            <v>Done</v>
          </cell>
        </row>
        <row r="305">
          <cell r="B305">
            <v>204213</v>
          </cell>
          <cell r="C305" t="str">
            <v>Dhrubajyoti,Das</v>
          </cell>
          <cell r="D305" t="str">
            <v>ddas02</v>
          </cell>
          <cell r="E305" t="str">
            <v>Onsite</v>
          </cell>
          <cell r="F305" t="str">
            <v>Atlanta</v>
          </cell>
          <cell r="G305">
            <v>66.95</v>
          </cell>
          <cell r="H305" t="str">
            <v>L3</v>
          </cell>
          <cell r="I305" t="str">
            <v>FDMS Atlanta Frontend</v>
          </cell>
          <cell r="J305" t="str">
            <v>Global Business Solutions</v>
          </cell>
          <cell r="K305" t="str">
            <v>Front End</v>
          </cell>
          <cell r="L305" t="str">
            <v>Guy Chiarello</v>
          </cell>
          <cell r="M305" t="str">
            <v>Ben Hawksworth</v>
          </cell>
          <cell r="N305" t="str">
            <v>Steve Lynch</v>
          </cell>
          <cell r="O305" t="str">
            <v>Jim Cole</v>
          </cell>
          <cell r="P305" t="str">
            <v>N/A</v>
          </cell>
          <cell r="Q305" t="str">
            <v>Thippasani, Narasimha</v>
          </cell>
          <cell r="R305" t="str">
            <v>Y</v>
          </cell>
          <cell r="S305" t="str">
            <v>N</v>
          </cell>
          <cell r="T305">
            <v>0</v>
          </cell>
          <cell r="U305">
            <v>0</v>
          </cell>
          <cell r="V305">
            <v>0</v>
          </cell>
          <cell r="W305">
            <v>0</v>
          </cell>
          <cell r="X305">
            <v>0</v>
          </cell>
          <cell r="Y305">
            <v>0</v>
          </cell>
          <cell r="Z305">
            <v>0</v>
          </cell>
          <cell r="AA305" t="str">
            <v>All Offshore positions relocating from Kolkata to Chennai. Due to a very high risk on deliverables, we can’t make any change @ onshore at this point. He is already at discounted rate. His experience fits him at IT Architect - L3 (103).</v>
          </cell>
          <cell r="AB305" t="str">
            <v>Done</v>
          </cell>
        </row>
        <row r="306">
          <cell r="B306">
            <v>152009</v>
          </cell>
          <cell r="C306" t="str">
            <v>Dhrubojyoti Das,Deb</v>
          </cell>
          <cell r="D306" t="str">
            <v>ddasdeb</v>
          </cell>
          <cell r="E306" t="str">
            <v>Onsite</v>
          </cell>
          <cell r="F306" t="str">
            <v>Atlanta</v>
          </cell>
          <cell r="G306">
            <v>64.89</v>
          </cell>
          <cell r="H306" t="str">
            <v>L2</v>
          </cell>
          <cell r="I306" t="str">
            <v>FDMS Atlanta Frontend</v>
          </cell>
          <cell r="J306" t="str">
            <v>Global Business Solutions</v>
          </cell>
          <cell r="K306" t="str">
            <v>Front End</v>
          </cell>
          <cell r="L306" t="str">
            <v>Guy Chiarello</v>
          </cell>
          <cell r="M306" t="str">
            <v>Ben Hawksworth</v>
          </cell>
          <cell r="N306" t="str">
            <v>Steve Lynch</v>
          </cell>
          <cell r="O306" t="str">
            <v>Jim Cole</v>
          </cell>
          <cell r="P306" t="str">
            <v>N/A</v>
          </cell>
          <cell r="Q306" t="str">
            <v>Thippasani, Narasimha</v>
          </cell>
          <cell r="R306" t="str">
            <v>Y</v>
          </cell>
          <cell r="S306" t="str">
            <v>N</v>
          </cell>
          <cell r="T306">
            <v>0</v>
          </cell>
          <cell r="U306">
            <v>0</v>
          </cell>
          <cell r="V306">
            <v>0</v>
          </cell>
          <cell r="W306">
            <v>0</v>
          </cell>
          <cell r="X306">
            <v>0</v>
          </cell>
          <cell r="Y306">
            <v>0</v>
          </cell>
          <cell r="Z306">
            <v>0</v>
          </cell>
          <cell r="AA306" t="str">
            <v>All Offshore positions relocating from Kolkata to Chennai. Due to a very high risk on deliverables, we can’t make any change @ onshore at this point. He is already at discounted rate. His experience fits him at IT Architect - L1 (77.25).</v>
          </cell>
          <cell r="AB306" t="str">
            <v>Done</v>
          </cell>
        </row>
        <row r="307">
          <cell r="B307">
            <v>185886</v>
          </cell>
          <cell r="C307" t="str">
            <v>Satender,Singh</v>
          </cell>
          <cell r="D307" t="str">
            <v>ssingh02</v>
          </cell>
          <cell r="E307" t="str">
            <v>Onsite</v>
          </cell>
          <cell r="F307" t="str">
            <v>Atlanta</v>
          </cell>
          <cell r="G307">
            <v>72.099999999999994</v>
          </cell>
          <cell r="H307" t="str">
            <v>L1</v>
          </cell>
          <cell r="I307" t="str">
            <v>FDMS Atlanta Frontend</v>
          </cell>
          <cell r="J307" t="str">
            <v>Global Business Solutions</v>
          </cell>
          <cell r="K307" t="str">
            <v>Front End</v>
          </cell>
          <cell r="L307" t="str">
            <v>Guy Chiarello</v>
          </cell>
          <cell r="M307" t="str">
            <v>Ben Hawksworth</v>
          </cell>
          <cell r="N307" t="str">
            <v>Steve Lynch</v>
          </cell>
          <cell r="O307" t="str">
            <v>Jim Cole</v>
          </cell>
          <cell r="P307" t="str">
            <v>N/A</v>
          </cell>
          <cell r="Q307" t="str">
            <v>Thippasani, Narasimha</v>
          </cell>
          <cell r="R307" t="str">
            <v>Y</v>
          </cell>
          <cell r="S307" t="str">
            <v>N</v>
          </cell>
          <cell r="T307">
            <v>0</v>
          </cell>
          <cell r="U307">
            <v>0</v>
          </cell>
          <cell r="V307">
            <v>0</v>
          </cell>
          <cell r="W307">
            <v>0</v>
          </cell>
          <cell r="X307">
            <v>0</v>
          </cell>
          <cell r="Y307">
            <v>0</v>
          </cell>
          <cell r="Z307">
            <v>0</v>
          </cell>
          <cell r="AA307" t="str">
            <v>All Offshore positions relocating from Kolkata to Chennai. Due to a very high risk on deliverables, we can’t make any change @ onshore at this point. He is already at discounted rate. His experience fits him at IT Architect - L2 (103).</v>
          </cell>
          <cell r="AB307" t="str">
            <v>Done</v>
          </cell>
        </row>
        <row r="308">
          <cell r="B308">
            <v>166732</v>
          </cell>
          <cell r="C308" t="str">
            <v>Saugata,Mondal</v>
          </cell>
          <cell r="D308" t="str">
            <v>smonda01</v>
          </cell>
          <cell r="E308" t="str">
            <v>Offshore</v>
          </cell>
          <cell r="F308" t="str">
            <v>Kolkata</v>
          </cell>
          <cell r="G308">
            <v>28.84</v>
          </cell>
          <cell r="H308" t="str">
            <v>L2</v>
          </cell>
          <cell r="I308" t="str">
            <v>FDMS Atlanta Frontend</v>
          </cell>
          <cell r="J308" t="str">
            <v>Global Business Solutions</v>
          </cell>
          <cell r="K308" t="str">
            <v>Front End</v>
          </cell>
          <cell r="L308" t="str">
            <v>Guy Chiarello</v>
          </cell>
          <cell r="M308" t="str">
            <v>Ben Hawksworth</v>
          </cell>
          <cell r="N308" t="str">
            <v>Steve Lynch</v>
          </cell>
          <cell r="O308" t="str">
            <v>Jim Cole</v>
          </cell>
          <cell r="P308" t="str">
            <v>N/A</v>
          </cell>
          <cell r="Q308" t="str">
            <v>Thippasani, Narasimha</v>
          </cell>
          <cell r="R308" t="str">
            <v>N</v>
          </cell>
          <cell r="S308" t="str">
            <v>N</v>
          </cell>
          <cell r="T308">
            <v>0</v>
          </cell>
          <cell r="U308">
            <v>0</v>
          </cell>
          <cell r="V308">
            <v>0</v>
          </cell>
          <cell r="W308">
            <v>0</v>
          </cell>
          <cell r="X308">
            <v>0</v>
          </cell>
          <cell r="Y308">
            <v>0</v>
          </cell>
          <cell r="Z308">
            <v>0</v>
          </cell>
          <cell r="AA308" t="str">
            <v xml:space="preserve">Will stay at kolkata. </v>
          </cell>
          <cell r="AB308" t="str">
            <v>Done</v>
          </cell>
        </row>
        <row r="309">
          <cell r="B309">
            <v>215126</v>
          </cell>
          <cell r="C309" t="str">
            <v>Anjan Arul Kumar Sharmaji,Ramar</v>
          </cell>
          <cell r="D309" t="str">
            <v>F2OKFXU</v>
          </cell>
          <cell r="E309" t="str">
            <v>Offshore</v>
          </cell>
          <cell r="F309" t="str">
            <v>Chennai</v>
          </cell>
          <cell r="G309">
            <v>26.78</v>
          </cell>
          <cell r="H309" t="str">
            <v>L1</v>
          </cell>
          <cell r="I309" t="str">
            <v>Tandem Development</v>
          </cell>
          <cell r="J309" t="str">
            <v>Global Business Solutions</v>
          </cell>
          <cell r="K309" t="str">
            <v>Front End</v>
          </cell>
          <cell r="L309" t="str">
            <v>Guy Chiarello</v>
          </cell>
          <cell r="M309" t="str">
            <v>Ben Hawksworth</v>
          </cell>
          <cell r="N309" t="str">
            <v>Steve Lynch</v>
          </cell>
          <cell r="O309" t="str">
            <v>Jim Cole</v>
          </cell>
          <cell r="P309" t="str">
            <v>N/A</v>
          </cell>
          <cell r="Q309" t="str">
            <v>Thippasani, Narasimha</v>
          </cell>
          <cell r="R309" t="str">
            <v>Y</v>
          </cell>
          <cell r="S309" t="str">
            <v>Y</v>
          </cell>
          <cell r="T309" t="str">
            <v>L1</v>
          </cell>
          <cell r="U309" t="str">
            <v>same location - Offshore</v>
          </cell>
          <cell r="V309">
            <v>25.75</v>
          </cell>
          <cell r="W309" t="str">
            <v>Y</v>
          </cell>
          <cell r="X309" t="str">
            <v>N</v>
          </cell>
          <cell r="Y309">
            <v>43160</v>
          </cell>
          <cell r="Z309">
            <v>2078.5400000000022</v>
          </cell>
          <cell r="AA309" t="str">
            <v>Anjan can be replaced by PA level resource Guna N (447458)</v>
          </cell>
          <cell r="AB309" t="str">
            <v>Done</v>
          </cell>
        </row>
        <row r="310">
          <cell r="B310">
            <v>503330</v>
          </cell>
          <cell r="C310" t="str">
            <v>CHANDRAKASAN,PERUMAL</v>
          </cell>
          <cell r="D310" t="str">
            <v>F2DC3IX</v>
          </cell>
          <cell r="E310" t="str">
            <v>Offshore</v>
          </cell>
          <cell r="F310" t="str">
            <v>Chennai</v>
          </cell>
          <cell r="G310">
            <v>25.75</v>
          </cell>
          <cell r="H310" t="str">
            <v>L1</v>
          </cell>
          <cell r="I310" t="str">
            <v>Tandem Development</v>
          </cell>
          <cell r="J310" t="str">
            <v>Global Business Solutions</v>
          </cell>
          <cell r="K310" t="str">
            <v>Front End</v>
          </cell>
          <cell r="L310" t="str">
            <v>Guy Chiarello</v>
          </cell>
          <cell r="M310" t="str">
            <v>Ben Hawksworth</v>
          </cell>
          <cell r="N310" t="str">
            <v>Steve Lynch</v>
          </cell>
          <cell r="O310" t="str">
            <v>Jim Cole</v>
          </cell>
          <cell r="P310" t="str">
            <v>N/A</v>
          </cell>
          <cell r="Q310" t="str">
            <v>Thippasani, Narasimha</v>
          </cell>
          <cell r="R310" t="str">
            <v>Y</v>
          </cell>
          <cell r="S310" t="str">
            <v>N</v>
          </cell>
          <cell r="T310">
            <v>0</v>
          </cell>
          <cell r="U310">
            <v>0</v>
          </cell>
          <cell r="V310">
            <v>0</v>
          </cell>
          <cell r="W310">
            <v>0</v>
          </cell>
          <cell r="X310">
            <v>0</v>
          </cell>
          <cell r="Y310">
            <v>0</v>
          </cell>
          <cell r="Z310">
            <v>0</v>
          </cell>
          <cell r="AA310" t="str">
            <v>Already at discount (should be at 28.84)</v>
          </cell>
          <cell r="AB310" t="str">
            <v>Done</v>
          </cell>
        </row>
        <row r="311">
          <cell r="B311">
            <v>502130</v>
          </cell>
          <cell r="C311" t="str">
            <v>CHARLES,SIMSON</v>
          </cell>
          <cell r="D311" t="str">
            <v>F15V2DD</v>
          </cell>
          <cell r="E311" t="str">
            <v>Offshore</v>
          </cell>
          <cell r="F311" t="str">
            <v>Chennai</v>
          </cell>
          <cell r="G311">
            <v>25.75</v>
          </cell>
          <cell r="H311" t="str">
            <v>L1</v>
          </cell>
          <cell r="I311" t="str">
            <v>Tandem Development</v>
          </cell>
          <cell r="J311" t="str">
            <v>Global Business Solutions</v>
          </cell>
          <cell r="K311" t="str">
            <v>Front End</v>
          </cell>
          <cell r="L311" t="str">
            <v>Guy Chiarello</v>
          </cell>
          <cell r="M311" t="str">
            <v>Ben Hawksworth</v>
          </cell>
          <cell r="N311" t="str">
            <v>Steve Lynch</v>
          </cell>
          <cell r="O311" t="str">
            <v>Jim Cole</v>
          </cell>
          <cell r="P311" t="str">
            <v>N/A</v>
          </cell>
          <cell r="Q311" t="str">
            <v>Thippasani, Narasimha</v>
          </cell>
          <cell r="R311" t="str">
            <v>Y</v>
          </cell>
          <cell r="S311" t="str">
            <v>N</v>
          </cell>
          <cell r="T311">
            <v>0</v>
          </cell>
          <cell r="U311">
            <v>0</v>
          </cell>
          <cell r="V311">
            <v>0</v>
          </cell>
          <cell r="W311">
            <v>0</v>
          </cell>
          <cell r="X311">
            <v>0</v>
          </cell>
          <cell r="Y311">
            <v>0</v>
          </cell>
          <cell r="Z311">
            <v>0</v>
          </cell>
          <cell r="AA311" t="str">
            <v>Already at discount (should be at 28.84)</v>
          </cell>
          <cell r="AB311" t="str">
            <v>Done</v>
          </cell>
        </row>
        <row r="312">
          <cell r="B312">
            <v>448683</v>
          </cell>
          <cell r="C312" t="str">
            <v>Dhivya,Srirengaraja</v>
          </cell>
          <cell r="D312" t="str">
            <v>F1E8YZO</v>
          </cell>
          <cell r="E312" t="str">
            <v>Offshore</v>
          </cell>
          <cell r="F312" t="str">
            <v>Chennai</v>
          </cell>
          <cell r="G312">
            <v>26.78</v>
          </cell>
          <cell r="H312" t="str">
            <v>L1</v>
          </cell>
          <cell r="I312" t="str">
            <v>Tandem Development</v>
          </cell>
          <cell r="J312" t="str">
            <v>Global Business Solutions</v>
          </cell>
          <cell r="K312" t="str">
            <v>Front End</v>
          </cell>
          <cell r="L312" t="str">
            <v>Guy Chiarello</v>
          </cell>
          <cell r="M312" t="str">
            <v>Ben Hawksworth</v>
          </cell>
          <cell r="N312" t="str">
            <v>Steve Lynch</v>
          </cell>
          <cell r="O312" t="str">
            <v>Jim Cole</v>
          </cell>
          <cell r="P312" t="str">
            <v>N/A</v>
          </cell>
          <cell r="Q312" t="str">
            <v>Thippasani, Narasimha</v>
          </cell>
          <cell r="R312" t="str">
            <v>Y</v>
          </cell>
          <cell r="S312" t="str">
            <v>N</v>
          </cell>
          <cell r="T312">
            <v>0</v>
          </cell>
          <cell r="U312">
            <v>0</v>
          </cell>
          <cell r="V312">
            <v>0</v>
          </cell>
          <cell r="W312">
            <v>0</v>
          </cell>
          <cell r="X312">
            <v>0</v>
          </cell>
          <cell r="Y312">
            <v>0</v>
          </cell>
          <cell r="Z312">
            <v>0</v>
          </cell>
          <cell r="AA312" t="str">
            <v>Already at discount (should be at 28.84)</v>
          </cell>
          <cell r="AB312" t="str">
            <v>Done</v>
          </cell>
        </row>
        <row r="313">
          <cell r="B313">
            <v>470473</v>
          </cell>
          <cell r="C313" t="str">
            <v>Ganesh,Bhandari Shriniwas</v>
          </cell>
          <cell r="D313" t="str">
            <v>FB2O7TI</v>
          </cell>
          <cell r="E313" t="str">
            <v>Onsite</v>
          </cell>
          <cell r="F313" t="str">
            <v>Chennai</v>
          </cell>
          <cell r="G313">
            <v>66.95</v>
          </cell>
          <cell r="H313" t="str">
            <v>L2</v>
          </cell>
          <cell r="I313" t="str">
            <v>Tandem Development</v>
          </cell>
          <cell r="J313" t="str">
            <v>Global Business Solutions</v>
          </cell>
          <cell r="K313" t="str">
            <v>Front End</v>
          </cell>
          <cell r="L313" t="str">
            <v>Guy Chiarello</v>
          </cell>
          <cell r="M313" t="str">
            <v>Ben Hawksworth</v>
          </cell>
          <cell r="N313" t="str">
            <v>Steve Lynch</v>
          </cell>
          <cell r="O313" t="str">
            <v>Jim Cole</v>
          </cell>
          <cell r="P313" t="str">
            <v>N/A</v>
          </cell>
          <cell r="Q313" t="str">
            <v>Thippasani, Narasimha</v>
          </cell>
          <cell r="R313" t="str">
            <v>Y</v>
          </cell>
          <cell r="S313" t="str">
            <v>N</v>
          </cell>
          <cell r="T313">
            <v>0</v>
          </cell>
          <cell r="U313">
            <v>0</v>
          </cell>
          <cell r="V313">
            <v>0</v>
          </cell>
          <cell r="W313">
            <v>0</v>
          </cell>
          <cell r="X313">
            <v>0</v>
          </cell>
          <cell r="Y313">
            <v>0</v>
          </cell>
          <cell r="Z313">
            <v>0</v>
          </cell>
          <cell r="AA313" t="str">
            <v xml:space="preserve">Ganesh moved to onsite. Already at discount (N2-Developer - L2 - 103). </v>
          </cell>
          <cell r="AB313" t="str">
            <v>Done</v>
          </cell>
        </row>
        <row r="314">
          <cell r="B314">
            <v>447458</v>
          </cell>
          <cell r="C314" t="str">
            <v>Guna,N</v>
          </cell>
          <cell r="D314" t="str">
            <v>F2AV1M2</v>
          </cell>
          <cell r="E314" t="str">
            <v>Offshore</v>
          </cell>
          <cell r="F314" t="str">
            <v>Chennai</v>
          </cell>
          <cell r="G314">
            <v>25.75</v>
          </cell>
          <cell r="H314" t="str">
            <v>L1</v>
          </cell>
          <cell r="I314" t="str">
            <v>Tandem Development</v>
          </cell>
          <cell r="J314" t="str">
            <v>Global Business Solutions</v>
          </cell>
          <cell r="K314" t="str">
            <v>Front End</v>
          </cell>
          <cell r="L314" t="str">
            <v>Guy Chiarello</v>
          </cell>
          <cell r="M314" t="str">
            <v>Ben Hawksworth</v>
          </cell>
          <cell r="N314" t="str">
            <v>Steve Lynch</v>
          </cell>
          <cell r="O314" t="str">
            <v>Jim Cole</v>
          </cell>
          <cell r="P314" t="str">
            <v>N/A</v>
          </cell>
          <cell r="Q314" t="str">
            <v>Thippasani, Narasimha</v>
          </cell>
          <cell r="R314" t="str">
            <v>Y</v>
          </cell>
          <cell r="S314" t="str">
            <v>N</v>
          </cell>
          <cell r="T314">
            <v>0</v>
          </cell>
          <cell r="U314">
            <v>0</v>
          </cell>
          <cell r="V314">
            <v>0</v>
          </cell>
          <cell r="W314">
            <v>0</v>
          </cell>
          <cell r="X314">
            <v>0</v>
          </cell>
          <cell r="Y314">
            <v>0</v>
          </cell>
          <cell r="Z314">
            <v>0</v>
          </cell>
          <cell r="AA314" t="str">
            <v>Guna is non-billable</v>
          </cell>
          <cell r="AB314" t="str">
            <v>Done</v>
          </cell>
        </row>
        <row r="315">
          <cell r="B315">
            <v>181242</v>
          </cell>
          <cell r="C315" t="str">
            <v>Karthik,S</v>
          </cell>
          <cell r="D315" t="str">
            <v>F7D2NAR</v>
          </cell>
          <cell r="E315" t="str">
            <v>Onsite</v>
          </cell>
          <cell r="F315" t="str">
            <v>Atlanta</v>
          </cell>
          <cell r="G315">
            <v>66.95</v>
          </cell>
          <cell r="H315" t="str">
            <v>L3</v>
          </cell>
          <cell r="I315" t="str">
            <v>Tandem Development</v>
          </cell>
          <cell r="J315" t="str">
            <v>Global Business Solutions</v>
          </cell>
          <cell r="K315" t="str">
            <v>Front End</v>
          </cell>
          <cell r="L315" t="str">
            <v>Guy Chiarello</v>
          </cell>
          <cell r="M315" t="str">
            <v>Ben Hawksworth</v>
          </cell>
          <cell r="N315" t="str">
            <v>Steve Lynch</v>
          </cell>
          <cell r="O315" t="str">
            <v>Jim Cole</v>
          </cell>
          <cell r="P315" t="str">
            <v>N/A</v>
          </cell>
          <cell r="Q315" t="str">
            <v>Thippasani, Narasimha</v>
          </cell>
          <cell r="R315" t="str">
            <v>Y</v>
          </cell>
          <cell r="S315" t="str">
            <v>N</v>
          </cell>
          <cell r="T315">
            <v>0</v>
          </cell>
          <cell r="U315">
            <v>0</v>
          </cell>
          <cell r="V315">
            <v>0</v>
          </cell>
          <cell r="W315">
            <v>0</v>
          </cell>
          <cell r="X315">
            <v>0</v>
          </cell>
          <cell r="Y315">
            <v>0</v>
          </cell>
          <cell r="Z315">
            <v>0</v>
          </cell>
          <cell r="AA315" t="str">
            <v xml:space="preserve">Already at discount (N2-Architect - L1 - 113.30). </v>
          </cell>
          <cell r="AB315" t="str">
            <v>Done</v>
          </cell>
        </row>
        <row r="316">
          <cell r="B316">
            <v>439064</v>
          </cell>
          <cell r="C316" t="str">
            <v>Monisha,R</v>
          </cell>
          <cell r="D316" t="str">
            <v>F1WJND5</v>
          </cell>
          <cell r="E316" t="str">
            <v>Offshore</v>
          </cell>
          <cell r="F316" t="str">
            <v>Chennai</v>
          </cell>
          <cell r="G316">
            <v>25.75</v>
          </cell>
          <cell r="H316" t="str">
            <v>L1</v>
          </cell>
          <cell r="I316" t="str">
            <v>Tandem Development</v>
          </cell>
          <cell r="J316" t="str">
            <v>Global Business Solutions</v>
          </cell>
          <cell r="K316" t="str">
            <v>Front End</v>
          </cell>
          <cell r="L316" t="str">
            <v>Guy Chiarello</v>
          </cell>
          <cell r="M316" t="str">
            <v>Ben Hawksworth</v>
          </cell>
          <cell r="N316" t="str">
            <v>Steve Lynch</v>
          </cell>
          <cell r="O316" t="str">
            <v>Jim Cole</v>
          </cell>
          <cell r="P316" t="str">
            <v>N/A</v>
          </cell>
          <cell r="Q316" t="str">
            <v>Thippasani, Narasimha</v>
          </cell>
          <cell r="R316" t="str">
            <v>Y</v>
          </cell>
          <cell r="S316" t="str">
            <v>N</v>
          </cell>
          <cell r="T316">
            <v>0</v>
          </cell>
          <cell r="U316">
            <v>0</v>
          </cell>
          <cell r="V316">
            <v>0</v>
          </cell>
          <cell r="W316">
            <v>0</v>
          </cell>
          <cell r="X316">
            <v>0</v>
          </cell>
          <cell r="Y316">
            <v>0</v>
          </cell>
          <cell r="Z316">
            <v>0</v>
          </cell>
          <cell r="AA316" t="str">
            <v>Already at discount (should be at 28.84)</v>
          </cell>
          <cell r="AB316" t="str">
            <v>Done</v>
          </cell>
        </row>
        <row r="317">
          <cell r="B317">
            <v>161051</v>
          </cell>
          <cell r="C317" t="str">
            <v>Muthukumarasami,Nallayan</v>
          </cell>
          <cell r="D317" t="str">
            <v>F77QE2U</v>
          </cell>
          <cell r="E317" t="str">
            <v>Offshore</v>
          </cell>
          <cell r="F317" t="str">
            <v>Chennai</v>
          </cell>
          <cell r="G317">
            <v>30.9</v>
          </cell>
          <cell r="H317" t="str">
            <v>L2</v>
          </cell>
          <cell r="I317" t="str">
            <v>Tandem Development</v>
          </cell>
          <cell r="J317" t="str">
            <v>Global Business Solutions</v>
          </cell>
          <cell r="K317" t="str">
            <v>Front End</v>
          </cell>
          <cell r="L317" t="str">
            <v>Guy Chiarello</v>
          </cell>
          <cell r="M317" t="str">
            <v>Ben Hawksworth</v>
          </cell>
          <cell r="N317" t="str">
            <v>Steve Lynch</v>
          </cell>
          <cell r="O317" t="str">
            <v>Jim Cole</v>
          </cell>
          <cell r="P317" t="str">
            <v>N/A</v>
          </cell>
          <cell r="Q317" t="str">
            <v>Thippasani, Narasimha</v>
          </cell>
          <cell r="R317" t="str">
            <v>Y</v>
          </cell>
          <cell r="S317" t="str">
            <v>N</v>
          </cell>
          <cell r="T317">
            <v>0</v>
          </cell>
          <cell r="U317">
            <v>0</v>
          </cell>
          <cell r="V317">
            <v>0</v>
          </cell>
          <cell r="W317">
            <v>0</v>
          </cell>
          <cell r="X317">
            <v>0</v>
          </cell>
          <cell r="Y317">
            <v>0</v>
          </cell>
          <cell r="Z317">
            <v>0</v>
          </cell>
          <cell r="AA317" t="str">
            <v>Already at discount (should be at 43.26)</v>
          </cell>
          <cell r="AB317" t="str">
            <v>Done</v>
          </cell>
        </row>
        <row r="318">
          <cell r="B318">
            <v>431637</v>
          </cell>
          <cell r="C318" t="str">
            <v>Nagarajan,S</v>
          </cell>
          <cell r="D318" t="str">
            <v>FAH6JJJ</v>
          </cell>
          <cell r="E318" t="str">
            <v>Offshore</v>
          </cell>
          <cell r="F318" t="str">
            <v>Chennai</v>
          </cell>
          <cell r="G318">
            <v>26.78</v>
          </cell>
          <cell r="H318" t="str">
            <v>L1</v>
          </cell>
          <cell r="I318" t="str">
            <v>Tandem Development</v>
          </cell>
          <cell r="J318" t="str">
            <v>Global Business Solutions</v>
          </cell>
          <cell r="K318" t="str">
            <v>Front End</v>
          </cell>
          <cell r="L318" t="str">
            <v>Guy Chiarello</v>
          </cell>
          <cell r="M318" t="str">
            <v>Ben Hawksworth</v>
          </cell>
          <cell r="N318" t="str">
            <v>Steve Lynch</v>
          </cell>
          <cell r="O318" t="str">
            <v>Jim Cole</v>
          </cell>
          <cell r="P318" t="str">
            <v>N/A</v>
          </cell>
          <cell r="Q318" t="str">
            <v>Thippasani, Narasimha</v>
          </cell>
          <cell r="R318" t="str">
            <v>Y</v>
          </cell>
          <cell r="S318" t="str">
            <v>N</v>
          </cell>
          <cell r="T318">
            <v>0</v>
          </cell>
          <cell r="U318">
            <v>0</v>
          </cell>
          <cell r="V318">
            <v>0</v>
          </cell>
          <cell r="W318">
            <v>0</v>
          </cell>
          <cell r="X318">
            <v>0</v>
          </cell>
          <cell r="Y318">
            <v>0</v>
          </cell>
          <cell r="Z318">
            <v>0</v>
          </cell>
          <cell r="AA318" t="str">
            <v>Already at discount (should be at 28.84)</v>
          </cell>
          <cell r="AB318" t="str">
            <v>Done</v>
          </cell>
        </row>
        <row r="319">
          <cell r="B319">
            <v>150487</v>
          </cell>
          <cell r="C319" t="str">
            <v>Narasimha,Thippasani</v>
          </cell>
          <cell r="D319" t="str">
            <v>thippan</v>
          </cell>
          <cell r="E319" t="str">
            <v>Onsite</v>
          </cell>
          <cell r="F319" t="str">
            <v>Atlanta</v>
          </cell>
          <cell r="G319">
            <v>92.7</v>
          </cell>
          <cell r="H319" t="str">
            <v>L2</v>
          </cell>
          <cell r="I319" t="str">
            <v>Tandem Development</v>
          </cell>
          <cell r="J319" t="str">
            <v>Global Business Solutions</v>
          </cell>
          <cell r="K319" t="str">
            <v>Front End</v>
          </cell>
          <cell r="L319" t="str">
            <v>Guy Chiarello</v>
          </cell>
          <cell r="M319" t="str">
            <v>Ben Hawksworth</v>
          </cell>
          <cell r="N319" t="str">
            <v>Steve Lynch</v>
          </cell>
          <cell r="O319" t="str">
            <v>Jim Cole</v>
          </cell>
          <cell r="P319" t="str">
            <v>N/A</v>
          </cell>
          <cell r="Q319" t="str">
            <v>Thippasani, Narasimha</v>
          </cell>
          <cell r="R319" t="str">
            <v>Y</v>
          </cell>
          <cell r="S319" t="str">
            <v>N</v>
          </cell>
          <cell r="T319">
            <v>0</v>
          </cell>
          <cell r="U319">
            <v>0</v>
          </cell>
          <cell r="V319">
            <v>0</v>
          </cell>
          <cell r="W319">
            <v>0</v>
          </cell>
          <cell r="X319">
            <v>0</v>
          </cell>
          <cell r="Y319">
            <v>0</v>
          </cell>
          <cell r="Z319">
            <v>0</v>
          </cell>
          <cell r="AA319" t="str">
            <v xml:space="preserve">Already at discount (N2-Architect - L2 - 118.45). </v>
          </cell>
          <cell r="AB319" t="str">
            <v>Done</v>
          </cell>
        </row>
        <row r="320">
          <cell r="B320">
            <v>448328</v>
          </cell>
          <cell r="C320" t="str">
            <v>RAMAGANAPATHY,Selvam</v>
          </cell>
          <cell r="D320" t="str">
            <v>F7G9XUW</v>
          </cell>
          <cell r="E320" t="str">
            <v>Onsite</v>
          </cell>
          <cell r="F320" t="str">
            <v>Atlanta</v>
          </cell>
          <cell r="G320">
            <v>92.7</v>
          </cell>
          <cell r="H320" t="str">
            <v>L2</v>
          </cell>
          <cell r="I320" t="str">
            <v>Tandem Development</v>
          </cell>
          <cell r="J320" t="str">
            <v>Global Business Solutions</v>
          </cell>
          <cell r="K320" t="str">
            <v>Front End</v>
          </cell>
          <cell r="L320" t="str">
            <v>Guy Chiarello</v>
          </cell>
          <cell r="M320" t="str">
            <v>Ben Hawksworth</v>
          </cell>
          <cell r="N320" t="str">
            <v>Steve Lynch</v>
          </cell>
          <cell r="O320" t="str">
            <v>Jim Cole</v>
          </cell>
          <cell r="P320" t="str">
            <v>N/A</v>
          </cell>
          <cell r="Q320" t="str">
            <v>Thippasani, Narasimha</v>
          </cell>
          <cell r="R320" t="str">
            <v>Y</v>
          </cell>
          <cell r="S320" t="str">
            <v>N</v>
          </cell>
          <cell r="T320">
            <v>0</v>
          </cell>
          <cell r="U320">
            <v>0</v>
          </cell>
          <cell r="V320">
            <v>0</v>
          </cell>
          <cell r="W320">
            <v>0</v>
          </cell>
          <cell r="X320">
            <v>0</v>
          </cell>
          <cell r="Y320">
            <v>0</v>
          </cell>
          <cell r="Z320">
            <v>0</v>
          </cell>
          <cell r="AA320" t="str">
            <v xml:space="preserve">Already at discount (N2-Architect - L2- 118.45). </v>
          </cell>
          <cell r="AB320" t="str">
            <v>Done</v>
          </cell>
        </row>
        <row r="321">
          <cell r="B321">
            <v>488997</v>
          </cell>
          <cell r="C321" t="str">
            <v>Sanand,Ambikar Pradeep</v>
          </cell>
          <cell r="D321" t="str">
            <v>F8CB7FT</v>
          </cell>
          <cell r="E321" t="str">
            <v>Onsite</v>
          </cell>
          <cell r="F321" t="str">
            <v>Atlanta</v>
          </cell>
          <cell r="G321">
            <v>92.7</v>
          </cell>
          <cell r="H321" t="str">
            <v>L2</v>
          </cell>
          <cell r="I321" t="str">
            <v>Tandem Development</v>
          </cell>
          <cell r="J321" t="str">
            <v>Global Business Solutions</v>
          </cell>
          <cell r="K321" t="str">
            <v>Front End</v>
          </cell>
          <cell r="L321" t="str">
            <v>Guy Chiarello</v>
          </cell>
          <cell r="M321" t="str">
            <v>Ben Hawksworth</v>
          </cell>
          <cell r="N321" t="str">
            <v>Steve Lynch</v>
          </cell>
          <cell r="O321" t="str">
            <v>Jim Cole</v>
          </cell>
          <cell r="P321" t="str">
            <v>N/A</v>
          </cell>
          <cell r="Q321" t="str">
            <v>Thippasani, Narasimha</v>
          </cell>
          <cell r="R321" t="str">
            <v>Y</v>
          </cell>
          <cell r="S321" t="str">
            <v>N</v>
          </cell>
          <cell r="T321">
            <v>0</v>
          </cell>
          <cell r="U321">
            <v>0</v>
          </cell>
          <cell r="V321">
            <v>0</v>
          </cell>
          <cell r="W321">
            <v>0</v>
          </cell>
          <cell r="X321">
            <v>0</v>
          </cell>
          <cell r="Y321">
            <v>0</v>
          </cell>
          <cell r="Z321">
            <v>0</v>
          </cell>
          <cell r="AA321" t="str">
            <v xml:space="preserve">Already at discount (N2-Architect - L1 - 113.30). </v>
          </cell>
          <cell r="AB321" t="str">
            <v>Done</v>
          </cell>
        </row>
        <row r="322">
          <cell r="B322">
            <v>181239</v>
          </cell>
          <cell r="C322" t="str">
            <v>Thilakam,P</v>
          </cell>
          <cell r="D322" t="str">
            <v>F2TCC4W</v>
          </cell>
          <cell r="E322" t="str">
            <v>Offshore</v>
          </cell>
          <cell r="F322" t="str">
            <v>Chennai</v>
          </cell>
          <cell r="G322">
            <v>30.9</v>
          </cell>
          <cell r="H322" t="str">
            <v>L2</v>
          </cell>
          <cell r="I322" t="str">
            <v>Tandem Development</v>
          </cell>
          <cell r="J322" t="str">
            <v>Global Business Solutions</v>
          </cell>
          <cell r="K322" t="str">
            <v>Front End</v>
          </cell>
          <cell r="L322" t="str">
            <v>Guy Chiarello</v>
          </cell>
          <cell r="M322" t="str">
            <v>Ben Hawksworth</v>
          </cell>
          <cell r="N322" t="str">
            <v>Steve Lynch</v>
          </cell>
          <cell r="O322" t="str">
            <v>Jim Cole</v>
          </cell>
          <cell r="P322" t="str">
            <v>N/A</v>
          </cell>
          <cell r="Q322" t="str">
            <v>Thippasani, Narasimha</v>
          </cell>
          <cell r="R322" t="str">
            <v>Y</v>
          </cell>
          <cell r="S322" t="str">
            <v>N</v>
          </cell>
          <cell r="T322">
            <v>0</v>
          </cell>
          <cell r="U322">
            <v>0</v>
          </cell>
          <cell r="V322">
            <v>0</v>
          </cell>
          <cell r="W322">
            <v>0</v>
          </cell>
          <cell r="X322">
            <v>0</v>
          </cell>
          <cell r="Y322">
            <v>0</v>
          </cell>
          <cell r="Z322">
            <v>0</v>
          </cell>
          <cell r="AA322" t="str">
            <v>Already at discount (should be at 36.05)</v>
          </cell>
          <cell r="AB322" t="str">
            <v>Done</v>
          </cell>
        </row>
        <row r="323">
          <cell r="B323">
            <v>319372</v>
          </cell>
          <cell r="C323" t="str">
            <v>AMIT,KAPOOR</v>
          </cell>
          <cell r="D323" t="str">
            <v>fbifije</v>
          </cell>
          <cell r="E323" t="str">
            <v>Onsite</v>
          </cell>
          <cell r="F323" t="str">
            <v>Atlanta</v>
          </cell>
          <cell r="G323">
            <v>77.25</v>
          </cell>
          <cell r="H323" t="str">
            <v>L1</v>
          </cell>
          <cell r="I323" t="str">
            <v>TransArmor-HV</v>
          </cell>
          <cell r="J323" t="str">
            <v>Global Business Solutions</v>
          </cell>
          <cell r="K323" t="str">
            <v>Front End</v>
          </cell>
          <cell r="L323" t="str">
            <v>Guy Chiarello</v>
          </cell>
          <cell r="M323" t="str">
            <v>Ben Hawksworth</v>
          </cell>
          <cell r="N323" t="str">
            <v>Steve Lynch</v>
          </cell>
          <cell r="O323" t="str">
            <v>Tom Howe</v>
          </cell>
          <cell r="P323" t="str">
            <v>N/A</v>
          </cell>
          <cell r="Q323" t="str">
            <v>Vemulapalli, Suresh Babu</v>
          </cell>
          <cell r="R323" t="str">
            <v>N</v>
          </cell>
          <cell r="S323" t="str">
            <v>L1</v>
          </cell>
          <cell r="T323" t="str">
            <v>L1</v>
          </cell>
          <cell r="U323" t="str">
            <v>Onsite</v>
          </cell>
          <cell r="V323">
            <v>77.25</v>
          </cell>
          <cell r="W323" t="str">
            <v>N</v>
          </cell>
          <cell r="X323" t="str">
            <v>N</v>
          </cell>
          <cell r="Y323" t="str">
            <v>N/A</v>
          </cell>
          <cell r="Z323">
            <v>0</v>
          </cell>
          <cell r="AA323" t="str">
            <v>No change. Amit moved from TransArmor to Chris Hendry's team already.</v>
          </cell>
          <cell r="AB323" t="str">
            <v>Done</v>
          </cell>
        </row>
        <row r="324">
          <cell r="B324">
            <v>208066</v>
          </cell>
          <cell r="C324" t="str">
            <v>Chandan Ghosh</v>
          </cell>
          <cell r="D324" t="str">
            <v>FCN4BUS</v>
          </cell>
          <cell r="E324" t="str">
            <v>Onsite</v>
          </cell>
          <cell r="F324" t="str">
            <v>Hunt Valley</v>
          </cell>
          <cell r="G324">
            <v>66.95</v>
          </cell>
          <cell r="H324" t="str">
            <v>L3</v>
          </cell>
          <cell r="I324" t="str">
            <v>TransArmor-HV</v>
          </cell>
          <cell r="J324" t="str">
            <v>Global Business Solutions</v>
          </cell>
          <cell r="K324" t="str">
            <v>Front End</v>
          </cell>
          <cell r="L324" t="str">
            <v>Guy Chiarello</v>
          </cell>
          <cell r="M324" t="str">
            <v>Ben Hawksworth</v>
          </cell>
          <cell r="N324" t="str">
            <v>Steve Lynch</v>
          </cell>
          <cell r="O324" t="str">
            <v>Tom Howe</v>
          </cell>
          <cell r="P324" t="str">
            <v>N/A</v>
          </cell>
          <cell r="Q324" t="str">
            <v>Vemulapalli, Suresh Babu</v>
          </cell>
          <cell r="R324" t="str">
            <v>Y</v>
          </cell>
          <cell r="S324" t="str">
            <v>L3</v>
          </cell>
          <cell r="T324" t="str">
            <v>L3</v>
          </cell>
          <cell r="U324" t="str">
            <v>Onsite</v>
          </cell>
          <cell r="V324">
            <v>66.95</v>
          </cell>
          <cell r="W324" t="str">
            <v>N</v>
          </cell>
          <cell r="X324" t="str">
            <v>N</v>
          </cell>
          <cell r="Y324" t="str">
            <v>N/A</v>
          </cell>
          <cell r="Z324">
            <v>0</v>
          </cell>
          <cell r="AA324" t="str">
            <v>No change. Already discounted rate</v>
          </cell>
          <cell r="AB324" t="str">
            <v>Done</v>
          </cell>
        </row>
        <row r="325">
          <cell r="B325">
            <v>157168</v>
          </cell>
          <cell r="C325" t="str">
            <v>Ginitha,Philip</v>
          </cell>
          <cell r="D325" t="str">
            <v>f6yyodt</v>
          </cell>
          <cell r="E325" t="str">
            <v>Onsite</v>
          </cell>
          <cell r="F325" t="str">
            <v>Hunt Valley</v>
          </cell>
          <cell r="G325">
            <v>66.95</v>
          </cell>
          <cell r="H325" t="str">
            <v>L3</v>
          </cell>
          <cell r="I325" t="str">
            <v>TransArmor-HV</v>
          </cell>
          <cell r="J325" t="str">
            <v>Global Business Solutions</v>
          </cell>
          <cell r="K325" t="str">
            <v>Front End</v>
          </cell>
          <cell r="L325" t="str">
            <v>Guy Chiarello</v>
          </cell>
          <cell r="M325" t="str">
            <v>Ben Hawksworth</v>
          </cell>
          <cell r="N325" t="str">
            <v>Steve Lynch</v>
          </cell>
          <cell r="O325" t="str">
            <v>Tom Howe</v>
          </cell>
          <cell r="P325" t="str">
            <v>N/A</v>
          </cell>
          <cell r="Q325" t="str">
            <v>Vemulapalli, Suresh Babu</v>
          </cell>
          <cell r="R325" t="str">
            <v>Y</v>
          </cell>
          <cell r="S325" t="str">
            <v>L3</v>
          </cell>
          <cell r="T325" t="str">
            <v>L3</v>
          </cell>
          <cell r="U325" t="str">
            <v>Onsite</v>
          </cell>
          <cell r="V325">
            <v>66.95</v>
          </cell>
          <cell r="W325" t="str">
            <v>N</v>
          </cell>
          <cell r="X325" t="str">
            <v>N</v>
          </cell>
          <cell r="Y325" t="str">
            <v>N/A</v>
          </cell>
          <cell r="Z325">
            <v>0</v>
          </cell>
          <cell r="AA325" t="str">
            <v>No change. Already discounted rate</v>
          </cell>
          <cell r="AB325" t="str">
            <v>Done</v>
          </cell>
        </row>
        <row r="326">
          <cell r="B326">
            <v>284252</v>
          </cell>
          <cell r="C326" t="str">
            <v>Joy Barman</v>
          </cell>
          <cell r="D326" t="str">
            <v>FBJQE4C</v>
          </cell>
          <cell r="E326" t="str">
            <v>Offshore</v>
          </cell>
          <cell r="F326" t="str">
            <v>Kolkata</v>
          </cell>
          <cell r="G326">
            <v>25.75</v>
          </cell>
          <cell r="H326" t="str">
            <v>L1</v>
          </cell>
          <cell r="I326" t="str">
            <v>TransArmor-HV</v>
          </cell>
          <cell r="J326" t="str">
            <v>Global Business Solutions</v>
          </cell>
          <cell r="K326" t="str">
            <v>Front End</v>
          </cell>
          <cell r="L326" t="str">
            <v>Guy Chiarello</v>
          </cell>
          <cell r="M326" t="str">
            <v>Ben Hawksworth</v>
          </cell>
          <cell r="N326" t="str">
            <v>Steve Lynch</v>
          </cell>
          <cell r="O326" t="str">
            <v>Tom Howe</v>
          </cell>
          <cell r="P326" t="str">
            <v>N/A</v>
          </cell>
          <cell r="Q326" t="str">
            <v>Vemulapalli, Suresh Babu</v>
          </cell>
          <cell r="R326" t="str">
            <v>Y</v>
          </cell>
          <cell r="S326" t="str">
            <v>L3</v>
          </cell>
          <cell r="T326" t="str">
            <v>L1</v>
          </cell>
          <cell r="U326" t="str">
            <v>Offshore</v>
          </cell>
          <cell r="V326">
            <v>25.75</v>
          </cell>
          <cell r="W326" t="str">
            <v>N</v>
          </cell>
          <cell r="X326" t="str">
            <v>N</v>
          </cell>
          <cell r="Y326" t="str">
            <v>N/A</v>
          </cell>
          <cell r="Z326">
            <v>0</v>
          </cell>
          <cell r="AA326" t="str">
            <v>No change. Already discounted rate</v>
          </cell>
          <cell r="AB326" t="str">
            <v>Done</v>
          </cell>
        </row>
        <row r="327">
          <cell r="B327">
            <v>256576</v>
          </cell>
          <cell r="C327" t="str">
            <v>Raja,Das</v>
          </cell>
          <cell r="D327" t="str">
            <v>F1HGAHX</v>
          </cell>
          <cell r="E327" t="str">
            <v>Offshore</v>
          </cell>
          <cell r="F327" t="str">
            <v>Kolkata</v>
          </cell>
          <cell r="G327">
            <v>28.84</v>
          </cell>
          <cell r="H327" t="str">
            <v>L3</v>
          </cell>
          <cell r="I327" t="str">
            <v>TransArmor-HV</v>
          </cell>
          <cell r="J327" t="str">
            <v>Global Business Solutions</v>
          </cell>
          <cell r="K327" t="str">
            <v>Front End</v>
          </cell>
          <cell r="L327" t="str">
            <v>Guy Chiarello</v>
          </cell>
          <cell r="M327" t="str">
            <v>Ben Hawksworth</v>
          </cell>
          <cell r="N327" t="str">
            <v>Steve Lynch</v>
          </cell>
          <cell r="O327" t="str">
            <v>Tom Howe</v>
          </cell>
          <cell r="P327" t="str">
            <v>N/A</v>
          </cell>
          <cell r="Q327" t="str">
            <v>Vemulapalli, Suresh Babu</v>
          </cell>
          <cell r="R327" t="str">
            <v>N</v>
          </cell>
          <cell r="S327" t="str">
            <v>L3</v>
          </cell>
          <cell r="T327" t="str">
            <v>L3</v>
          </cell>
          <cell r="U327" t="str">
            <v>Offshore</v>
          </cell>
          <cell r="V327">
            <v>28.84</v>
          </cell>
          <cell r="W327" t="str">
            <v>N</v>
          </cell>
          <cell r="X327" t="str">
            <v>N</v>
          </cell>
          <cell r="Y327" t="str">
            <v>N/A</v>
          </cell>
          <cell r="Z327">
            <v>0</v>
          </cell>
          <cell r="AA327" t="str">
            <v>No change.</v>
          </cell>
          <cell r="AB327" t="str">
            <v>Done</v>
          </cell>
        </row>
        <row r="328">
          <cell r="B328">
            <v>162356</v>
          </cell>
          <cell r="C328" t="str">
            <v>Shikhar,Pattanayak</v>
          </cell>
          <cell r="D328" t="str">
            <v>spattana</v>
          </cell>
          <cell r="E328" t="str">
            <v>Offshore</v>
          </cell>
          <cell r="F328" t="str">
            <v>Kolkata</v>
          </cell>
          <cell r="G328">
            <v>26.78</v>
          </cell>
          <cell r="H328" t="str">
            <v>L3</v>
          </cell>
          <cell r="I328" t="str">
            <v>TransArmor-HV</v>
          </cell>
          <cell r="J328" t="str">
            <v>Global Business Solutions</v>
          </cell>
          <cell r="K328" t="str">
            <v>Front End</v>
          </cell>
          <cell r="L328" t="str">
            <v>Guy Chiarello</v>
          </cell>
          <cell r="M328" t="str">
            <v>Ben Hawksworth</v>
          </cell>
          <cell r="N328" t="str">
            <v>Steve Lynch</v>
          </cell>
          <cell r="O328" t="str">
            <v>Tom Howe</v>
          </cell>
          <cell r="P328" t="str">
            <v>N/A</v>
          </cell>
          <cell r="Q328" t="str">
            <v>Vemulapalli, Suresh Babu</v>
          </cell>
          <cell r="R328" t="str">
            <v>N</v>
          </cell>
          <cell r="S328" t="str">
            <v>L3</v>
          </cell>
          <cell r="T328" t="str">
            <v>L3</v>
          </cell>
          <cell r="U328" t="str">
            <v>Offshore</v>
          </cell>
          <cell r="V328">
            <v>26.78</v>
          </cell>
          <cell r="W328" t="str">
            <v>N</v>
          </cell>
          <cell r="X328" t="str">
            <v>N</v>
          </cell>
          <cell r="Y328" t="str">
            <v>N/A</v>
          </cell>
          <cell r="Z328">
            <v>0</v>
          </cell>
          <cell r="AA328" t="str">
            <v>No change</v>
          </cell>
          <cell r="AB328" t="str">
            <v>Done</v>
          </cell>
        </row>
        <row r="329">
          <cell r="B329">
            <v>441924</v>
          </cell>
          <cell r="C329" t="str">
            <v>Shweta,Srivastava</v>
          </cell>
          <cell r="D329" t="str">
            <v>F11FB2R</v>
          </cell>
          <cell r="E329" t="str">
            <v>Offshore</v>
          </cell>
          <cell r="F329" t="str">
            <v>Kolkata</v>
          </cell>
          <cell r="G329">
            <v>22.66</v>
          </cell>
          <cell r="H329" t="str">
            <v>L1</v>
          </cell>
          <cell r="I329" t="str">
            <v>TransArmor-HV</v>
          </cell>
          <cell r="J329" t="str">
            <v>Global Business Solutions</v>
          </cell>
          <cell r="K329" t="str">
            <v>Front End</v>
          </cell>
          <cell r="L329" t="str">
            <v>Guy Chiarello</v>
          </cell>
          <cell r="M329" t="str">
            <v>Ben Hawksworth</v>
          </cell>
          <cell r="N329" t="str">
            <v>Steve Lynch</v>
          </cell>
          <cell r="O329" t="str">
            <v>Tom Howe</v>
          </cell>
          <cell r="P329" t="str">
            <v>N/A</v>
          </cell>
          <cell r="Q329" t="str">
            <v>Vemulapalli, Suresh Babu</v>
          </cell>
          <cell r="R329" t="str">
            <v>N</v>
          </cell>
          <cell r="S329" t="str">
            <v>L1</v>
          </cell>
          <cell r="T329" t="str">
            <v>L1</v>
          </cell>
          <cell r="U329" t="str">
            <v>Offshore</v>
          </cell>
          <cell r="V329">
            <v>22.66</v>
          </cell>
          <cell r="W329" t="str">
            <v>N</v>
          </cell>
          <cell r="X329" t="str">
            <v>N</v>
          </cell>
          <cell r="Y329" t="str">
            <v>N/A</v>
          </cell>
          <cell r="Z329">
            <v>0</v>
          </cell>
          <cell r="AA329" t="str">
            <v>No change. Already discounted rate</v>
          </cell>
          <cell r="AB329" t="str">
            <v>Done</v>
          </cell>
        </row>
        <row r="330">
          <cell r="B330">
            <v>314340</v>
          </cell>
          <cell r="C330" t="str">
            <v>Suresh Babu,Vemulapalli</v>
          </cell>
          <cell r="D330" t="str">
            <v>svemulap</v>
          </cell>
          <cell r="E330" t="str">
            <v>Onsite</v>
          </cell>
          <cell r="F330" t="str">
            <v>Coral Springs</v>
          </cell>
          <cell r="G330">
            <v>66.95</v>
          </cell>
          <cell r="H330" t="str">
            <v>L3</v>
          </cell>
          <cell r="I330" t="str">
            <v>TransArmor-HV</v>
          </cell>
          <cell r="J330" t="str">
            <v>Global Business Solutions</v>
          </cell>
          <cell r="K330" t="str">
            <v>Front End</v>
          </cell>
          <cell r="L330" t="str">
            <v>Guy Chiarello</v>
          </cell>
          <cell r="M330" t="str">
            <v>Ben Hawksworth</v>
          </cell>
          <cell r="N330" t="str">
            <v>Steve Lynch</v>
          </cell>
          <cell r="O330" t="str">
            <v>Tom Howe</v>
          </cell>
          <cell r="P330" t="str">
            <v>N/A</v>
          </cell>
          <cell r="Q330" t="str">
            <v>Vemulapalli, Suresh Babu</v>
          </cell>
          <cell r="R330" t="str">
            <v>Y</v>
          </cell>
          <cell r="S330" t="str">
            <v>L3</v>
          </cell>
          <cell r="T330" t="str">
            <v>L3</v>
          </cell>
          <cell r="U330" t="str">
            <v>Onsite</v>
          </cell>
          <cell r="V330">
            <v>66.95</v>
          </cell>
          <cell r="W330" t="str">
            <v>N</v>
          </cell>
          <cell r="X330" t="str">
            <v>N</v>
          </cell>
          <cell r="Y330" t="str">
            <v>N/A</v>
          </cell>
          <cell r="Z330">
            <v>0</v>
          </cell>
          <cell r="AA330" t="str">
            <v>No change. Already discounted rate</v>
          </cell>
          <cell r="AB330" t="str">
            <v>Done</v>
          </cell>
        </row>
        <row r="331">
          <cell r="B331">
            <v>430349</v>
          </cell>
          <cell r="C331" t="str">
            <v>Abhirendra,Kumar</v>
          </cell>
          <cell r="D331" t="str">
            <v>FANUL7D</v>
          </cell>
          <cell r="E331" t="str">
            <v>Offshore</v>
          </cell>
          <cell r="F331" t="str">
            <v>Kolkata</v>
          </cell>
          <cell r="G331">
            <v>22.66</v>
          </cell>
          <cell r="H331" t="str">
            <v>L1</v>
          </cell>
          <cell r="I331" t="str">
            <v>FSAMS</v>
          </cell>
          <cell r="J331" t="str">
            <v>Global Business Solutions</v>
          </cell>
          <cell r="K331" t="str">
            <v>Back End</v>
          </cell>
          <cell r="L331" t="str">
            <v>Guy Chiarello</v>
          </cell>
          <cell r="M331" t="str">
            <v>Ben Hawksworth</v>
          </cell>
          <cell r="N331" t="str">
            <v>Steve Lynch</v>
          </cell>
          <cell r="O331" t="str">
            <v>Ed David</v>
          </cell>
          <cell r="P331" t="str">
            <v>Steve Van Riper</v>
          </cell>
          <cell r="Q331" t="str">
            <v>Pushpendu Talukder</v>
          </cell>
          <cell r="R331" t="str">
            <v>Y</v>
          </cell>
          <cell r="S331" t="str">
            <v>L2</v>
          </cell>
          <cell r="T331" t="str">
            <v>L1</v>
          </cell>
          <cell r="U331" t="str">
            <v>Offshore</v>
          </cell>
          <cell r="V331">
            <v>0</v>
          </cell>
          <cell r="W331" t="str">
            <v>N</v>
          </cell>
          <cell r="X331" t="str">
            <v>N</v>
          </cell>
          <cell r="Y331">
            <v>0</v>
          </cell>
          <cell r="Z331">
            <v>0</v>
          </cell>
          <cell r="AA331" t="str">
            <v>We are already billing at a discount rate</v>
          </cell>
          <cell r="AB331" t="str">
            <v>Done</v>
          </cell>
        </row>
        <row r="332">
          <cell r="B332">
            <v>144038</v>
          </cell>
          <cell r="C332" t="str">
            <v>Amit Kumar,Mandal</v>
          </cell>
          <cell r="D332" t="str">
            <v>FAXED89</v>
          </cell>
          <cell r="E332" t="str">
            <v>Onsite</v>
          </cell>
          <cell r="F332" t="str">
            <v>Hagerstown</v>
          </cell>
          <cell r="G332">
            <v>66.95</v>
          </cell>
          <cell r="H332" t="str">
            <v>L3</v>
          </cell>
          <cell r="I332" t="str">
            <v>FSAMS</v>
          </cell>
          <cell r="J332" t="str">
            <v>Global Business Solutions</v>
          </cell>
          <cell r="K332" t="str">
            <v>Back End</v>
          </cell>
          <cell r="L332" t="str">
            <v>Guy Chiarello</v>
          </cell>
          <cell r="M332" t="str">
            <v>Ben Hawksworth</v>
          </cell>
          <cell r="N332" t="str">
            <v>Steve Lynch</v>
          </cell>
          <cell r="O332" t="str">
            <v>Ed David</v>
          </cell>
          <cell r="P332" t="str">
            <v>Steve Van Riper</v>
          </cell>
          <cell r="Q332" t="str">
            <v>Pushpendu Talukder</v>
          </cell>
          <cell r="R332" t="str">
            <v>N</v>
          </cell>
          <cell r="S332" t="str">
            <v>L3</v>
          </cell>
          <cell r="T332" t="str">
            <v>L3</v>
          </cell>
          <cell r="U332" t="str">
            <v>Onsite</v>
          </cell>
          <cell r="V332">
            <v>0</v>
          </cell>
          <cell r="W332" t="str">
            <v>N</v>
          </cell>
          <cell r="X332" t="str">
            <v>N</v>
          </cell>
          <cell r="Y332">
            <v>0</v>
          </cell>
          <cell r="Z332">
            <v>0</v>
          </cell>
          <cell r="AA332" t="str">
            <v>Onshore member, hence no correction can be made</v>
          </cell>
          <cell r="AB332" t="str">
            <v>Done</v>
          </cell>
        </row>
        <row r="333">
          <cell r="B333">
            <v>460092</v>
          </cell>
          <cell r="C333" t="str">
            <v>Amit,Sonthalia Kumar</v>
          </cell>
          <cell r="D333" t="str">
            <v>fczjnvb</v>
          </cell>
          <cell r="E333" t="str">
            <v>Offshore</v>
          </cell>
          <cell r="F333" t="str">
            <v>Kolkata</v>
          </cell>
          <cell r="G333">
            <v>28.84</v>
          </cell>
          <cell r="H333" t="str">
            <v>L2</v>
          </cell>
          <cell r="I333" t="str">
            <v>FSAMS-Offhost</v>
          </cell>
          <cell r="J333" t="str">
            <v>Global Business Solutions</v>
          </cell>
          <cell r="K333" t="str">
            <v>Back End</v>
          </cell>
          <cell r="L333" t="str">
            <v>Guy Chiarello</v>
          </cell>
          <cell r="M333" t="str">
            <v>Ben Hawksworth</v>
          </cell>
          <cell r="N333" t="str">
            <v>Steve Lynch</v>
          </cell>
          <cell r="O333" t="str">
            <v>Ed David</v>
          </cell>
          <cell r="P333" t="str">
            <v>Steve Van Riper</v>
          </cell>
          <cell r="Q333" t="str">
            <v>Pushpendu Talukder</v>
          </cell>
          <cell r="R333" t="str">
            <v>N</v>
          </cell>
          <cell r="S333" t="str">
            <v>L2</v>
          </cell>
          <cell r="T333" t="str">
            <v>L2</v>
          </cell>
          <cell r="U333" t="str">
            <v>Offshore</v>
          </cell>
          <cell r="V333">
            <v>0</v>
          </cell>
          <cell r="W333" t="str">
            <v>N</v>
          </cell>
          <cell r="X333" t="str">
            <v>N</v>
          </cell>
          <cell r="Y333">
            <v>0</v>
          </cell>
          <cell r="Z333">
            <v>0</v>
          </cell>
          <cell r="AA333">
            <v>0</v>
          </cell>
          <cell r="AB333" t="str">
            <v>Done</v>
          </cell>
        </row>
        <row r="334">
          <cell r="B334">
            <v>583342</v>
          </cell>
          <cell r="C334" t="str">
            <v>ANINDA,BANERJEE</v>
          </cell>
          <cell r="D334" t="str">
            <v>F8433MC</v>
          </cell>
          <cell r="E334" t="str">
            <v>Offshore</v>
          </cell>
          <cell r="F334" t="str">
            <v>Kolkata</v>
          </cell>
          <cell r="G334">
            <v>26.78</v>
          </cell>
          <cell r="H334" t="str">
            <v>L3</v>
          </cell>
          <cell r="I334" t="str">
            <v>FSAMS-Offhost</v>
          </cell>
          <cell r="J334" t="str">
            <v>Global Business Solutions</v>
          </cell>
          <cell r="K334" t="str">
            <v>Back End</v>
          </cell>
          <cell r="L334" t="str">
            <v>Guy Chiarello</v>
          </cell>
          <cell r="M334" t="str">
            <v>Ben Hawksworth</v>
          </cell>
          <cell r="N334" t="str">
            <v>Steve Lynch</v>
          </cell>
          <cell r="O334" t="str">
            <v>Ed David</v>
          </cell>
          <cell r="P334" t="str">
            <v>Steve Van Riper</v>
          </cell>
          <cell r="Q334" t="str">
            <v>Pushpendu Talukder</v>
          </cell>
          <cell r="R334" t="str">
            <v>Y</v>
          </cell>
          <cell r="S334" t="str">
            <v>Application Lead</v>
          </cell>
          <cell r="T334" t="str">
            <v>L3</v>
          </cell>
          <cell r="U334" t="str">
            <v>Offshore</v>
          </cell>
          <cell r="V334">
            <v>0</v>
          </cell>
          <cell r="W334" t="str">
            <v>N</v>
          </cell>
          <cell r="X334" t="str">
            <v>N</v>
          </cell>
          <cell r="Y334">
            <v>0</v>
          </cell>
          <cell r="Z334">
            <v>0</v>
          </cell>
          <cell r="AA334" t="str">
            <v>We are already billing at a discount rate</v>
          </cell>
          <cell r="AB334" t="str">
            <v>Done</v>
          </cell>
        </row>
        <row r="335">
          <cell r="B335">
            <v>245111</v>
          </cell>
          <cell r="C335" t="str">
            <v>Anirban,Dutta</v>
          </cell>
          <cell r="D335" t="str">
            <v>F95Q1LW</v>
          </cell>
          <cell r="E335" t="str">
            <v>Offshore</v>
          </cell>
          <cell r="F335" t="str">
            <v>Kolkata</v>
          </cell>
          <cell r="G335">
            <v>26.78</v>
          </cell>
          <cell r="H335" t="str">
            <v>L3</v>
          </cell>
          <cell r="I335" t="str">
            <v>FSAMS-Offhost</v>
          </cell>
          <cell r="J335" t="str">
            <v>Global Business Solutions</v>
          </cell>
          <cell r="K335" t="str">
            <v>Back End</v>
          </cell>
          <cell r="L335" t="str">
            <v>Guy Chiarello</v>
          </cell>
          <cell r="M335" t="str">
            <v>Ben Hawksworth</v>
          </cell>
          <cell r="N335" t="str">
            <v>Steve Lynch</v>
          </cell>
          <cell r="O335" t="str">
            <v>Ed David</v>
          </cell>
          <cell r="P335" t="str">
            <v>Steve Van Riper</v>
          </cell>
          <cell r="Q335" t="str">
            <v>Pushpendu Talukder</v>
          </cell>
          <cell r="R335" t="str">
            <v>Y</v>
          </cell>
          <cell r="S335" t="str">
            <v>Application Lead</v>
          </cell>
          <cell r="T335" t="str">
            <v>L3</v>
          </cell>
          <cell r="U335" t="str">
            <v>Offshore</v>
          </cell>
          <cell r="V335">
            <v>0</v>
          </cell>
          <cell r="W335" t="str">
            <v>N</v>
          </cell>
          <cell r="X335" t="str">
            <v>N</v>
          </cell>
          <cell r="Y335">
            <v>0</v>
          </cell>
          <cell r="Z335">
            <v>0</v>
          </cell>
          <cell r="AA335" t="str">
            <v>We are already billing at a discount rate</v>
          </cell>
          <cell r="AB335" t="str">
            <v>Done</v>
          </cell>
        </row>
        <row r="336">
          <cell r="B336">
            <v>240458</v>
          </cell>
          <cell r="C336" t="str">
            <v>Anju,John</v>
          </cell>
          <cell r="D336" t="str">
            <v>F5ONX2E</v>
          </cell>
          <cell r="E336" t="str">
            <v>Onsite</v>
          </cell>
          <cell r="F336" t="str">
            <v>Hunt Valley</v>
          </cell>
          <cell r="G336">
            <v>66.95</v>
          </cell>
          <cell r="H336" t="str">
            <v>L3</v>
          </cell>
          <cell r="I336" t="str">
            <v>POTS</v>
          </cell>
          <cell r="J336" t="str">
            <v>Global Business Solutions</v>
          </cell>
          <cell r="K336" t="str">
            <v>Back End</v>
          </cell>
          <cell r="L336" t="str">
            <v>Guy Chiarello</v>
          </cell>
          <cell r="M336" t="str">
            <v>Ben Hawksworth</v>
          </cell>
          <cell r="N336" t="str">
            <v>Steve Lynch</v>
          </cell>
          <cell r="O336" t="str">
            <v>Ed David</v>
          </cell>
          <cell r="P336" t="str">
            <v>Steve Van Riper</v>
          </cell>
          <cell r="Q336" t="str">
            <v>Pushpendu Talukder</v>
          </cell>
          <cell r="R336">
            <v>0</v>
          </cell>
          <cell r="S336">
            <v>0</v>
          </cell>
          <cell r="T336">
            <v>0</v>
          </cell>
          <cell r="U336">
            <v>0</v>
          </cell>
          <cell r="V336">
            <v>0</v>
          </cell>
          <cell r="W336">
            <v>0</v>
          </cell>
          <cell r="X336">
            <v>0</v>
          </cell>
          <cell r="Y336">
            <v>0</v>
          </cell>
          <cell r="Z336">
            <v>0</v>
          </cell>
          <cell r="AA336">
            <v>0</v>
          </cell>
          <cell r="AB336" t="str">
            <v>Done</v>
          </cell>
        </row>
        <row r="337">
          <cell r="B337">
            <v>266306</v>
          </cell>
          <cell r="C337" t="str">
            <v>Devjyoti,Raha</v>
          </cell>
          <cell r="D337" t="str">
            <v>F1G72AT</v>
          </cell>
          <cell r="E337" t="str">
            <v>Offshore</v>
          </cell>
          <cell r="F337" t="str">
            <v>Kolkata</v>
          </cell>
          <cell r="G337">
            <v>26.78</v>
          </cell>
          <cell r="H337" t="str">
            <v>L3</v>
          </cell>
          <cell r="I337" t="str">
            <v>CPT/KADE/MSA PC</v>
          </cell>
          <cell r="J337" t="str">
            <v>Global Business Solutions</v>
          </cell>
          <cell r="K337" t="str">
            <v>Back End</v>
          </cell>
          <cell r="L337" t="str">
            <v>Guy Chiarello</v>
          </cell>
          <cell r="M337" t="str">
            <v>Ben Hawksworth</v>
          </cell>
          <cell r="N337" t="str">
            <v>Steve Lynch</v>
          </cell>
          <cell r="O337" t="str">
            <v>Ed David</v>
          </cell>
          <cell r="P337" t="str">
            <v>Steve Van Riper</v>
          </cell>
          <cell r="Q337" t="str">
            <v>Pushpendu Talukder</v>
          </cell>
          <cell r="R337" t="str">
            <v>Y</v>
          </cell>
          <cell r="S337" t="str">
            <v>L3</v>
          </cell>
          <cell r="T337" t="str">
            <v>Application Lead / Business Analyst</v>
          </cell>
          <cell r="U337" t="str">
            <v>Offshore</v>
          </cell>
          <cell r="V337">
            <v>0</v>
          </cell>
          <cell r="W337" t="str">
            <v>N</v>
          </cell>
          <cell r="X337" t="str">
            <v>N</v>
          </cell>
          <cell r="Y337">
            <v>0</v>
          </cell>
          <cell r="Z337">
            <v>0</v>
          </cell>
          <cell r="AA337" t="str">
            <v>Offshore Lead, hence no correction can be made</v>
          </cell>
          <cell r="AB337" t="str">
            <v>Done</v>
          </cell>
        </row>
        <row r="338">
          <cell r="B338">
            <v>353255</v>
          </cell>
          <cell r="C338" t="str">
            <v>DHRITISHA,SENGUPTA</v>
          </cell>
          <cell r="D338" t="str">
            <v>F4850LN</v>
          </cell>
          <cell r="E338" t="str">
            <v>Offshore</v>
          </cell>
          <cell r="F338" t="str">
            <v>Kolkata</v>
          </cell>
          <cell r="G338">
            <v>26.78</v>
          </cell>
          <cell r="H338" t="str">
            <v>L3</v>
          </cell>
          <cell r="I338" t="str">
            <v>CPT/KADE/MSA PC</v>
          </cell>
          <cell r="J338" t="str">
            <v>Global Business Solutions</v>
          </cell>
          <cell r="K338" t="str">
            <v>Back End</v>
          </cell>
          <cell r="L338" t="str">
            <v>Guy Chiarello</v>
          </cell>
          <cell r="M338" t="str">
            <v>Ben Hawksworth</v>
          </cell>
          <cell r="N338" t="str">
            <v>Steve Lynch</v>
          </cell>
          <cell r="O338" t="str">
            <v>Ed David</v>
          </cell>
          <cell r="P338" t="str">
            <v>Steve Van Riper</v>
          </cell>
          <cell r="Q338" t="str">
            <v>Pushpendu Talukder</v>
          </cell>
          <cell r="R338" t="str">
            <v>N</v>
          </cell>
          <cell r="S338" t="str">
            <v>L3</v>
          </cell>
          <cell r="T338" t="str">
            <v>L2</v>
          </cell>
          <cell r="U338" t="str">
            <v>Offshore</v>
          </cell>
          <cell r="V338">
            <v>24.72</v>
          </cell>
          <cell r="W338" t="str">
            <v>Y</v>
          </cell>
          <cell r="X338" t="str">
            <v>N</v>
          </cell>
          <cell r="Y338">
            <v>0</v>
          </cell>
          <cell r="Z338">
            <v>4157.0800000000045</v>
          </cell>
          <cell r="AA338" t="str">
            <v>Resigned so a L2 can be brought in.</v>
          </cell>
          <cell r="AB338" t="str">
            <v>Done</v>
          </cell>
        </row>
        <row r="339">
          <cell r="B339">
            <v>433499</v>
          </cell>
          <cell r="C339" t="str">
            <v>Dibyajyoti,Sahoo</v>
          </cell>
          <cell r="D339" t="str">
            <v>F2NQAKL</v>
          </cell>
          <cell r="E339" t="str">
            <v>Offshore</v>
          </cell>
          <cell r="F339" t="str">
            <v>Kolkata</v>
          </cell>
          <cell r="G339">
            <v>22.66</v>
          </cell>
          <cell r="H339" t="str">
            <v>L1</v>
          </cell>
          <cell r="I339" t="str">
            <v>POTS</v>
          </cell>
          <cell r="J339" t="str">
            <v>Global Business Solutions</v>
          </cell>
          <cell r="K339" t="str">
            <v>Back End</v>
          </cell>
          <cell r="L339" t="str">
            <v>Guy Chiarello</v>
          </cell>
          <cell r="M339" t="str">
            <v>Ben Hawksworth</v>
          </cell>
          <cell r="N339" t="str">
            <v>Steve Lynch</v>
          </cell>
          <cell r="O339" t="str">
            <v>Ed David</v>
          </cell>
          <cell r="P339" t="str">
            <v>Steve Van Riper</v>
          </cell>
          <cell r="Q339" t="str">
            <v>Pushpendu Talukder</v>
          </cell>
          <cell r="R339">
            <v>0</v>
          </cell>
          <cell r="S339">
            <v>0</v>
          </cell>
          <cell r="T339">
            <v>0</v>
          </cell>
          <cell r="U339">
            <v>0</v>
          </cell>
          <cell r="V339">
            <v>0</v>
          </cell>
          <cell r="W339">
            <v>0</v>
          </cell>
          <cell r="X339">
            <v>0</v>
          </cell>
          <cell r="Y339">
            <v>0</v>
          </cell>
          <cell r="Z339">
            <v>0</v>
          </cell>
          <cell r="AA339">
            <v>0</v>
          </cell>
          <cell r="AB339" t="str">
            <v>Done</v>
          </cell>
        </row>
        <row r="340">
          <cell r="B340">
            <v>568167</v>
          </cell>
          <cell r="C340" t="str">
            <v>DIPON,ROY</v>
          </cell>
          <cell r="D340" t="str">
            <v>F7PZQGX</v>
          </cell>
          <cell r="E340" t="str">
            <v>Offshore</v>
          </cell>
          <cell r="F340" t="str">
            <v>Kolkata</v>
          </cell>
          <cell r="G340">
            <v>24.72</v>
          </cell>
          <cell r="H340" t="str">
            <v>L2</v>
          </cell>
          <cell r="I340" t="str">
            <v>FSAMS-Offhost</v>
          </cell>
          <cell r="J340" t="str">
            <v>Global Business Solutions</v>
          </cell>
          <cell r="K340" t="str">
            <v>Back End</v>
          </cell>
          <cell r="L340" t="str">
            <v>Guy Chiarello</v>
          </cell>
          <cell r="M340" t="str">
            <v>Ben Hawksworth</v>
          </cell>
          <cell r="N340" t="str">
            <v>Steve Lynch</v>
          </cell>
          <cell r="O340" t="str">
            <v>Ed David</v>
          </cell>
          <cell r="P340" t="str">
            <v>Steve Van Riper</v>
          </cell>
          <cell r="Q340" t="str">
            <v>Pushpendu Talukder</v>
          </cell>
          <cell r="R340" t="str">
            <v>Y</v>
          </cell>
          <cell r="S340" t="str">
            <v>L3</v>
          </cell>
          <cell r="T340" t="str">
            <v>L2</v>
          </cell>
          <cell r="U340" t="str">
            <v>Offshore</v>
          </cell>
          <cell r="V340">
            <v>0</v>
          </cell>
          <cell r="W340" t="str">
            <v>N</v>
          </cell>
          <cell r="X340" t="str">
            <v>N</v>
          </cell>
          <cell r="Y340">
            <v>0</v>
          </cell>
          <cell r="Z340">
            <v>0</v>
          </cell>
          <cell r="AA340" t="str">
            <v>We are already billing at a discount rate</v>
          </cell>
          <cell r="AB340" t="str">
            <v>Done</v>
          </cell>
        </row>
        <row r="341">
          <cell r="B341">
            <v>599410</v>
          </cell>
          <cell r="C341" t="str">
            <v>Harsh,Markan</v>
          </cell>
          <cell r="D341" t="str">
            <v>F2JPGDC</v>
          </cell>
          <cell r="E341" t="str">
            <v>Offshore</v>
          </cell>
          <cell r="F341" t="str">
            <v>Kolkata</v>
          </cell>
          <cell r="G341">
            <v>22.66</v>
          </cell>
          <cell r="H341" t="str">
            <v>L1</v>
          </cell>
          <cell r="I341" t="str">
            <v>FSAMS</v>
          </cell>
          <cell r="J341" t="str">
            <v>Global Business Solutions</v>
          </cell>
          <cell r="K341" t="str">
            <v>Back End</v>
          </cell>
          <cell r="L341" t="str">
            <v>Guy Chiarello</v>
          </cell>
          <cell r="M341" t="str">
            <v>Ben Hawksworth</v>
          </cell>
          <cell r="N341" t="str">
            <v>Steve Lynch</v>
          </cell>
          <cell r="O341" t="str">
            <v>Ed David</v>
          </cell>
          <cell r="P341" t="str">
            <v>Steve Van Riper</v>
          </cell>
          <cell r="Q341" t="str">
            <v>Pushpendu Talukder</v>
          </cell>
          <cell r="R341" t="str">
            <v>N</v>
          </cell>
          <cell r="S341" t="str">
            <v>L1</v>
          </cell>
          <cell r="T341" t="str">
            <v>L1</v>
          </cell>
          <cell r="U341" t="str">
            <v>Offshore</v>
          </cell>
          <cell r="V341">
            <v>0</v>
          </cell>
          <cell r="W341" t="str">
            <v>N</v>
          </cell>
          <cell r="X341" t="str">
            <v>N</v>
          </cell>
          <cell r="Y341">
            <v>0</v>
          </cell>
          <cell r="Z341">
            <v>0</v>
          </cell>
          <cell r="AA341">
            <v>0</v>
          </cell>
          <cell r="AB341" t="str">
            <v>Done</v>
          </cell>
        </row>
        <row r="342">
          <cell r="B342">
            <v>261037</v>
          </cell>
          <cell r="C342" t="str">
            <v>Kallol Mishra</v>
          </cell>
          <cell r="D342" t="str">
            <v>F4SQZCY</v>
          </cell>
          <cell r="E342" t="str">
            <v>Offshore</v>
          </cell>
          <cell r="F342" t="str">
            <v>Kolkata</v>
          </cell>
          <cell r="G342">
            <v>26.78</v>
          </cell>
          <cell r="H342" t="str">
            <v>L3</v>
          </cell>
          <cell r="I342" t="str">
            <v>POTS</v>
          </cell>
          <cell r="J342" t="str">
            <v>Global Business Solutions</v>
          </cell>
          <cell r="K342" t="str">
            <v>Back End</v>
          </cell>
          <cell r="L342" t="str">
            <v>Guy Chiarello</v>
          </cell>
          <cell r="M342" t="str">
            <v>Ben Hawksworth</v>
          </cell>
          <cell r="N342" t="str">
            <v>Steve Lynch</v>
          </cell>
          <cell r="O342" t="str">
            <v>Ed David</v>
          </cell>
          <cell r="P342" t="str">
            <v>Steve Van Riper</v>
          </cell>
          <cell r="Q342" t="str">
            <v>Pushpendu Talukder</v>
          </cell>
          <cell r="R342">
            <v>0</v>
          </cell>
          <cell r="S342">
            <v>0</v>
          </cell>
          <cell r="T342">
            <v>0</v>
          </cell>
          <cell r="U342">
            <v>0</v>
          </cell>
          <cell r="V342">
            <v>0</v>
          </cell>
          <cell r="W342">
            <v>0</v>
          </cell>
          <cell r="X342">
            <v>0</v>
          </cell>
          <cell r="Y342">
            <v>0</v>
          </cell>
          <cell r="Z342">
            <v>0</v>
          </cell>
          <cell r="AA342">
            <v>0</v>
          </cell>
          <cell r="AB342" t="str">
            <v>Done</v>
          </cell>
        </row>
        <row r="343">
          <cell r="B343">
            <v>268888</v>
          </cell>
          <cell r="C343" t="str">
            <v>Kaushik,Saha</v>
          </cell>
          <cell r="D343" t="str">
            <v>f1isfqt</v>
          </cell>
          <cell r="E343" t="str">
            <v>Onsite</v>
          </cell>
          <cell r="F343" t="str">
            <v>Hunt Valley</v>
          </cell>
          <cell r="G343">
            <v>66.95</v>
          </cell>
          <cell r="H343" t="str">
            <v>L3</v>
          </cell>
          <cell r="I343" t="str">
            <v>CPT/KADE/MSA PC</v>
          </cell>
          <cell r="J343" t="str">
            <v>Global Business Solutions</v>
          </cell>
          <cell r="K343" t="str">
            <v>Back End</v>
          </cell>
          <cell r="L343" t="str">
            <v>Guy Chiarello</v>
          </cell>
          <cell r="M343" t="str">
            <v>Ben Hawksworth</v>
          </cell>
          <cell r="N343" t="str">
            <v>Steve Lynch</v>
          </cell>
          <cell r="O343" t="str">
            <v>Ed David</v>
          </cell>
          <cell r="P343" t="str">
            <v>Steve Van Riper</v>
          </cell>
          <cell r="Q343" t="str">
            <v>Pushpendu Talukder</v>
          </cell>
          <cell r="R343" t="str">
            <v>N</v>
          </cell>
          <cell r="S343" t="str">
            <v>Application Lead / Business Analyst</v>
          </cell>
          <cell r="T343" t="str">
            <v>Application Lead / Business Analyst</v>
          </cell>
          <cell r="U343" t="str">
            <v>Onshore</v>
          </cell>
          <cell r="V343">
            <v>0</v>
          </cell>
          <cell r="W343" t="str">
            <v>N</v>
          </cell>
          <cell r="X343" t="str">
            <v>N</v>
          </cell>
          <cell r="Y343">
            <v>0</v>
          </cell>
          <cell r="Z343">
            <v>0</v>
          </cell>
          <cell r="AA343" t="str">
            <v>Onshore Lead, hence no correction can be made</v>
          </cell>
          <cell r="AB343" t="str">
            <v>Done</v>
          </cell>
        </row>
        <row r="344">
          <cell r="B344">
            <v>495099</v>
          </cell>
          <cell r="C344" t="str">
            <v>Kishore Babu,Ethirajulu</v>
          </cell>
          <cell r="D344" t="str">
            <v>F30YAHO</v>
          </cell>
          <cell r="E344" t="str">
            <v>Onsite</v>
          </cell>
          <cell r="F344" t="str">
            <v>Hagerstown</v>
          </cell>
          <cell r="G344">
            <v>77.25</v>
          </cell>
          <cell r="H344" t="str">
            <v>L3</v>
          </cell>
          <cell r="I344" t="str">
            <v>FSAMS-Offhost</v>
          </cell>
          <cell r="J344" t="str">
            <v>Global Business Solutions</v>
          </cell>
          <cell r="K344" t="str">
            <v>Back End</v>
          </cell>
          <cell r="L344" t="str">
            <v>Guy Chiarello</v>
          </cell>
          <cell r="M344" t="str">
            <v>Ben Hawksworth</v>
          </cell>
          <cell r="N344" t="str">
            <v>Steve Lynch</v>
          </cell>
          <cell r="O344" t="str">
            <v>Ed David</v>
          </cell>
          <cell r="P344" t="str">
            <v>Steve Van Riper</v>
          </cell>
          <cell r="Q344" t="str">
            <v>Pushpendu Talukder</v>
          </cell>
          <cell r="R344" t="str">
            <v>N</v>
          </cell>
          <cell r="S344" t="str">
            <v>L3</v>
          </cell>
          <cell r="T344" t="str">
            <v>L3</v>
          </cell>
          <cell r="U344" t="str">
            <v>Onsite</v>
          </cell>
          <cell r="V344">
            <v>0</v>
          </cell>
          <cell r="W344" t="str">
            <v>N</v>
          </cell>
          <cell r="X344" t="str">
            <v>N</v>
          </cell>
          <cell r="Y344">
            <v>0</v>
          </cell>
          <cell r="Z344">
            <v>0</v>
          </cell>
          <cell r="AA344">
            <v>0</v>
          </cell>
          <cell r="AB344" t="str">
            <v>Done</v>
          </cell>
        </row>
        <row r="345">
          <cell r="B345">
            <v>547665</v>
          </cell>
          <cell r="C345" t="str">
            <v>Mahesh,Gandla</v>
          </cell>
          <cell r="D345" t="str">
            <v>F9TT8HQ</v>
          </cell>
          <cell r="E345" t="str">
            <v>Offshore</v>
          </cell>
          <cell r="F345" t="str">
            <v>Kolkata</v>
          </cell>
          <cell r="G345">
            <v>22.66</v>
          </cell>
          <cell r="H345" t="str">
            <v>L1</v>
          </cell>
          <cell r="I345" t="str">
            <v>FSAMS</v>
          </cell>
          <cell r="J345" t="str">
            <v>Global Business Solutions</v>
          </cell>
          <cell r="K345" t="str">
            <v>Back End</v>
          </cell>
          <cell r="L345" t="str">
            <v>Guy Chiarello</v>
          </cell>
          <cell r="M345" t="str">
            <v>Ben Hawksworth</v>
          </cell>
          <cell r="N345" t="str">
            <v>Steve Lynch</v>
          </cell>
          <cell r="O345" t="str">
            <v>Ed David</v>
          </cell>
          <cell r="P345" t="str">
            <v>Steve Van Riper</v>
          </cell>
          <cell r="Q345" t="str">
            <v>Pushpendu Talukder</v>
          </cell>
          <cell r="R345" t="str">
            <v>N</v>
          </cell>
          <cell r="S345" t="str">
            <v>L1</v>
          </cell>
          <cell r="T345" t="str">
            <v>L1</v>
          </cell>
          <cell r="U345" t="str">
            <v>Offshore</v>
          </cell>
          <cell r="V345">
            <v>0</v>
          </cell>
          <cell r="W345" t="str">
            <v>N</v>
          </cell>
          <cell r="X345" t="str">
            <v>N</v>
          </cell>
          <cell r="Y345" t="str">
            <v xml:space="preserve"> </v>
          </cell>
          <cell r="Z345">
            <v>0</v>
          </cell>
          <cell r="AA345">
            <v>0</v>
          </cell>
          <cell r="AB345" t="str">
            <v>Done</v>
          </cell>
        </row>
        <row r="346">
          <cell r="B346">
            <v>504021</v>
          </cell>
          <cell r="C346" t="str">
            <v>Mukund,Kumar</v>
          </cell>
          <cell r="D346" t="str">
            <v>fbzcksw</v>
          </cell>
          <cell r="E346" t="str">
            <v>Offshore</v>
          </cell>
          <cell r="F346" t="str">
            <v>Kolkata</v>
          </cell>
          <cell r="G346">
            <v>22.66</v>
          </cell>
          <cell r="H346" t="str">
            <v>L1</v>
          </cell>
          <cell r="I346" t="str">
            <v>CPT/KADE/MSA PC</v>
          </cell>
          <cell r="J346" t="str">
            <v>Global Business Solutions</v>
          </cell>
          <cell r="K346" t="str">
            <v>Back End</v>
          </cell>
          <cell r="L346" t="str">
            <v>Guy Chiarello</v>
          </cell>
          <cell r="M346" t="str">
            <v>Ben Hawksworth</v>
          </cell>
          <cell r="N346" t="str">
            <v>Steve Lynch</v>
          </cell>
          <cell r="O346" t="str">
            <v>Ed David</v>
          </cell>
          <cell r="P346" t="str">
            <v>Steve Van Riper</v>
          </cell>
          <cell r="Q346" t="str">
            <v>Pushpendu Talukder</v>
          </cell>
          <cell r="R346" t="str">
            <v>N</v>
          </cell>
          <cell r="S346" t="str">
            <v>L2</v>
          </cell>
          <cell r="T346" t="str">
            <v>L2</v>
          </cell>
          <cell r="U346" t="str">
            <v>Offshore</v>
          </cell>
          <cell r="V346">
            <v>0</v>
          </cell>
          <cell r="W346" t="str">
            <v>N</v>
          </cell>
          <cell r="X346" t="str">
            <v>N</v>
          </cell>
          <cell r="Y346">
            <v>0</v>
          </cell>
          <cell r="Z346">
            <v>0</v>
          </cell>
          <cell r="AA346" t="str">
            <v>Incremental, will go away from 11/1/2018</v>
          </cell>
          <cell r="AB346" t="str">
            <v>Done</v>
          </cell>
        </row>
        <row r="347">
          <cell r="B347">
            <v>188390</v>
          </cell>
          <cell r="C347" t="str">
            <v>Mushtaq Mohammad,Mohamed Shaffiullah</v>
          </cell>
          <cell r="D347" t="str">
            <v>F65VJS1</v>
          </cell>
          <cell r="E347" t="str">
            <v>Onsite</v>
          </cell>
          <cell r="F347" t="str">
            <v>Louisville</v>
          </cell>
          <cell r="G347">
            <v>66.95</v>
          </cell>
          <cell r="H347" t="str">
            <v>L2</v>
          </cell>
          <cell r="I347" t="str">
            <v>TransAuth</v>
          </cell>
          <cell r="J347" t="str">
            <v>Global Business Solutions</v>
          </cell>
          <cell r="K347" t="str">
            <v>Back End</v>
          </cell>
          <cell r="L347" t="str">
            <v>Guy Chiarello</v>
          </cell>
          <cell r="M347" t="str">
            <v>Ben Hawksworth</v>
          </cell>
          <cell r="N347" t="str">
            <v>Steve Lynch</v>
          </cell>
          <cell r="O347" t="str">
            <v>Ed David</v>
          </cell>
          <cell r="P347" t="str">
            <v>Steve Van Riper</v>
          </cell>
          <cell r="Q347" t="str">
            <v>Pushpendu Talukder</v>
          </cell>
          <cell r="R347">
            <v>0</v>
          </cell>
          <cell r="S347">
            <v>0</v>
          </cell>
          <cell r="T347">
            <v>0</v>
          </cell>
          <cell r="U347">
            <v>0</v>
          </cell>
          <cell r="V347">
            <v>0</v>
          </cell>
          <cell r="W347">
            <v>0</v>
          </cell>
          <cell r="X347">
            <v>0</v>
          </cell>
          <cell r="Y347">
            <v>0</v>
          </cell>
          <cell r="Z347">
            <v>0</v>
          </cell>
          <cell r="AA347" t="str">
            <v>This position is resolved. Now this is supported by Prop BE - Distributed Support team now</v>
          </cell>
          <cell r="AB347" t="str">
            <v>Done</v>
          </cell>
        </row>
        <row r="348">
          <cell r="B348">
            <v>599687</v>
          </cell>
          <cell r="C348" t="str">
            <v>Pranav,Prakash</v>
          </cell>
          <cell r="D348" t="str">
            <v>F2JB7OF</v>
          </cell>
          <cell r="E348" t="str">
            <v>Offshore</v>
          </cell>
          <cell r="F348" t="str">
            <v>Kolkata</v>
          </cell>
          <cell r="G348">
            <v>22.66</v>
          </cell>
          <cell r="H348" t="str">
            <v>L1</v>
          </cell>
          <cell r="I348" t="str">
            <v>FSAMS</v>
          </cell>
          <cell r="J348" t="str">
            <v>Global Business Solutions</v>
          </cell>
          <cell r="K348" t="str">
            <v>Back End</v>
          </cell>
          <cell r="L348" t="str">
            <v>Guy Chiarello</v>
          </cell>
          <cell r="M348" t="str">
            <v>Ben Hawksworth</v>
          </cell>
          <cell r="N348" t="str">
            <v>Steve Lynch</v>
          </cell>
          <cell r="O348" t="str">
            <v>Ed David</v>
          </cell>
          <cell r="P348" t="str">
            <v>Steve Van Riper</v>
          </cell>
          <cell r="Q348" t="str">
            <v>Pushpendu Talukder</v>
          </cell>
          <cell r="R348" t="str">
            <v>N</v>
          </cell>
          <cell r="S348" t="str">
            <v>L1</v>
          </cell>
          <cell r="T348" t="str">
            <v>L1</v>
          </cell>
          <cell r="U348" t="str">
            <v>Offshore</v>
          </cell>
          <cell r="V348">
            <v>0</v>
          </cell>
          <cell r="W348" t="str">
            <v>N</v>
          </cell>
          <cell r="X348" t="str">
            <v>N</v>
          </cell>
          <cell r="Y348">
            <v>0</v>
          </cell>
          <cell r="Z348">
            <v>0</v>
          </cell>
          <cell r="AA348">
            <v>0</v>
          </cell>
          <cell r="AB348" t="str">
            <v>Done</v>
          </cell>
        </row>
        <row r="349">
          <cell r="B349">
            <v>118614</v>
          </cell>
          <cell r="C349" t="str">
            <v>Pushpendu,Talukder</v>
          </cell>
          <cell r="D349" t="str">
            <v>ptalukd1</v>
          </cell>
          <cell r="E349" t="str">
            <v>Onsite</v>
          </cell>
          <cell r="F349" t="str">
            <v>Mississauga</v>
          </cell>
          <cell r="G349">
            <v>66.95</v>
          </cell>
          <cell r="H349" t="str">
            <v>L3</v>
          </cell>
          <cell r="I349" t="str">
            <v>FSAMS-Offhost</v>
          </cell>
          <cell r="J349" t="str">
            <v>Global Business Solutions</v>
          </cell>
          <cell r="K349" t="str">
            <v>Back End</v>
          </cell>
          <cell r="L349" t="str">
            <v>Guy Chiarello</v>
          </cell>
          <cell r="M349" t="str">
            <v>Ben Hawksworth</v>
          </cell>
          <cell r="N349" t="str">
            <v>Steve Lynch</v>
          </cell>
          <cell r="O349" t="str">
            <v>Ed David</v>
          </cell>
          <cell r="P349" t="str">
            <v>Steve Van Riper</v>
          </cell>
          <cell r="Q349" t="str">
            <v>Pushpendu Talukder</v>
          </cell>
          <cell r="R349" t="str">
            <v>N</v>
          </cell>
          <cell r="S349" t="str">
            <v>L3</v>
          </cell>
          <cell r="T349" t="str">
            <v>L3</v>
          </cell>
          <cell r="U349" t="str">
            <v>Onsite</v>
          </cell>
          <cell r="V349">
            <v>0</v>
          </cell>
          <cell r="W349" t="str">
            <v>N</v>
          </cell>
          <cell r="X349" t="str">
            <v>N</v>
          </cell>
          <cell r="Y349">
            <v>0</v>
          </cell>
          <cell r="Z349">
            <v>0</v>
          </cell>
          <cell r="AA349">
            <v>0</v>
          </cell>
          <cell r="AB349" t="str">
            <v>Done</v>
          </cell>
        </row>
        <row r="350">
          <cell r="B350">
            <v>581783</v>
          </cell>
          <cell r="C350" t="str">
            <v>Rahul,Mitra</v>
          </cell>
          <cell r="D350" t="str">
            <v>FAPZEG6</v>
          </cell>
          <cell r="E350" t="str">
            <v>Offshore</v>
          </cell>
          <cell r="F350" t="str">
            <v>Kolkata</v>
          </cell>
          <cell r="G350">
            <v>24.72</v>
          </cell>
          <cell r="H350" t="str">
            <v>L2</v>
          </cell>
          <cell r="I350" t="str">
            <v>FSAMS</v>
          </cell>
          <cell r="J350" t="str">
            <v>Global Business Solutions</v>
          </cell>
          <cell r="K350" t="str">
            <v>Back End</v>
          </cell>
          <cell r="L350" t="str">
            <v>Guy Chiarello</v>
          </cell>
          <cell r="M350" t="str">
            <v>Ben Hawksworth</v>
          </cell>
          <cell r="N350" t="str">
            <v>Steve Lynch</v>
          </cell>
          <cell r="O350" t="str">
            <v>Ed David</v>
          </cell>
          <cell r="P350" t="str">
            <v>Steve Van Riper</v>
          </cell>
          <cell r="Q350" t="str">
            <v>Pushpendu Talukder</v>
          </cell>
          <cell r="R350" t="str">
            <v>Y</v>
          </cell>
          <cell r="S350" t="str">
            <v>L3</v>
          </cell>
          <cell r="T350" t="str">
            <v>L2</v>
          </cell>
          <cell r="U350" t="str">
            <v>Offshore</v>
          </cell>
          <cell r="V350">
            <v>0</v>
          </cell>
          <cell r="W350" t="str">
            <v>N</v>
          </cell>
          <cell r="X350" t="str">
            <v>N</v>
          </cell>
          <cell r="Y350">
            <v>0</v>
          </cell>
          <cell r="Z350">
            <v>0</v>
          </cell>
          <cell r="AA350" t="str">
            <v>We are already billing at a discount rate</v>
          </cell>
          <cell r="AB350" t="str">
            <v>Done</v>
          </cell>
        </row>
        <row r="351">
          <cell r="B351">
            <v>479271</v>
          </cell>
          <cell r="C351" t="str">
            <v>Ravi,Shankar</v>
          </cell>
          <cell r="D351" t="str">
            <v>FBVEBIU</v>
          </cell>
          <cell r="E351" t="str">
            <v>Offshore</v>
          </cell>
          <cell r="F351" t="str">
            <v>Kolkata</v>
          </cell>
          <cell r="G351">
            <v>22.66</v>
          </cell>
          <cell r="H351" t="str">
            <v>L1</v>
          </cell>
          <cell r="I351" t="str">
            <v>FSAMS-Offhost</v>
          </cell>
          <cell r="J351" t="str">
            <v>Global Business Solutions</v>
          </cell>
          <cell r="K351" t="str">
            <v>Back End</v>
          </cell>
          <cell r="L351" t="str">
            <v>Guy Chiarello</v>
          </cell>
          <cell r="M351" t="str">
            <v>Ben Hawksworth</v>
          </cell>
          <cell r="N351" t="str">
            <v>Steve Lynch</v>
          </cell>
          <cell r="O351" t="str">
            <v>Ed David</v>
          </cell>
          <cell r="P351" t="str">
            <v>Steve Van Riper</v>
          </cell>
          <cell r="Q351" t="str">
            <v>Pushpendu Talukder</v>
          </cell>
          <cell r="R351" t="str">
            <v xml:space="preserve">Y </v>
          </cell>
          <cell r="S351" t="str">
            <v>L2</v>
          </cell>
          <cell r="T351" t="str">
            <v>L1</v>
          </cell>
          <cell r="U351" t="str">
            <v>Offshore</v>
          </cell>
          <cell r="V351">
            <v>0</v>
          </cell>
          <cell r="W351" t="str">
            <v>N</v>
          </cell>
          <cell r="X351" t="str">
            <v>N</v>
          </cell>
          <cell r="Y351">
            <v>0</v>
          </cell>
          <cell r="Z351">
            <v>0</v>
          </cell>
          <cell r="AA351" t="str">
            <v>We are already billing at a discount rate</v>
          </cell>
          <cell r="AB351" t="str">
            <v>Done</v>
          </cell>
        </row>
        <row r="352">
          <cell r="B352">
            <v>399582</v>
          </cell>
          <cell r="C352" t="str">
            <v>Rini,Mohanty</v>
          </cell>
          <cell r="D352" t="str">
            <v>F4LQ4B3</v>
          </cell>
          <cell r="E352" t="str">
            <v>Offshore</v>
          </cell>
          <cell r="F352" t="str">
            <v>Kolkata</v>
          </cell>
          <cell r="G352">
            <v>24.72</v>
          </cell>
          <cell r="H352" t="str">
            <v>L2</v>
          </cell>
          <cell r="I352" t="str">
            <v>FSAMS-Offhost</v>
          </cell>
          <cell r="J352" t="str">
            <v>Global Business Solutions</v>
          </cell>
          <cell r="K352" t="str">
            <v>Back End</v>
          </cell>
          <cell r="L352" t="str">
            <v>Guy Chiarello</v>
          </cell>
          <cell r="M352" t="str">
            <v>Ben Hawksworth</v>
          </cell>
          <cell r="N352" t="str">
            <v>Steve Lynch</v>
          </cell>
          <cell r="O352" t="str">
            <v>Ed David</v>
          </cell>
          <cell r="P352" t="str">
            <v>Steve Van Riper</v>
          </cell>
          <cell r="Q352" t="str">
            <v>Pushpendu Talukder</v>
          </cell>
          <cell r="R352" t="str">
            <v>Y</v>
          </cell>
          <cell r="S352" t="str">
            <v>L3</v>
          </cell>
          <cell r="T352" t="str">
            <v>L2</v>
          </cell>
          <cell r="U352" t="str">
            <v>Offshore</v>
          </cell>
          <cell r="V352">
            <v>0</v>
          </cell>
          <cell r="W352" t="str">
            <v>N</v>
          </cell>
          <cell r="X352" t="str">
            <v>N</v>
          </cell>
          <cell r="Y352">
            <v>0</v>
          </cell>
          <cell r="Z352">
            <v>0</v>
          </cell>
          <cell r="AA352" t="str">
            <v>We are already billing at a discount rate</v>
          </cell>
          <cell r="AB352" t="str">
            <v>Done</v>
          </cell>
        </row>
        <row r="353">
          <cell r="B353">
            <v>439751</v>
          </cell>
          <cell r="C353" t="str">
            <v>Rintu,Datta</v>
          </cell>
          <cell r="D353" t="str">
            <v>F9QYBRK</v>
          </cell>
          <cell r="E353" t="str">
            <v>Offshore</v>
          </cell>
          <cell r="F353" t="str">
            <v>Kolkata</v>
          </cell>
          <cell r="G353">
            <v>26.78</v>
          </cell>
          <cell r="H353" t="str">
            <v>L3</v>
          </cell>
          <cell r="I353" t="str">
            <v>FSAMS-Offhost</v>
          </cell>
          <cell r="J353" t="str">
            <v>Global Business Solutions</v>
          </cell>
          <cell r="K353" t="str">
            <v>Back End</v>
          </cell>
          <cell r="L353" t="str">
            <v>Guy Chiarello</v>
          </cell>
          <cell r="M353" t="str">
            <v>Ben Hawksworth</v>
          </cell>
          <cell r="N353" t="str">
            <v>Steve Lynch</v>
          </cell>
          <cell r="O353" t="str">
            <v>Ed David</v>
          </cell>
          <cell r="P353" t="str">
            <v>Steve Van Riper</v>
          </cell>
          <cell r="Q353" t="str">
            <v>Pushpendu Talukder</v>
          </cell>
          <cell r="R353" t="str">
            <v>Y</v>
          </cell>
          <cell r="S353" t="str">
            <v>Application Lead</v>
          </cell>
          <cell r="T353" t="str">
            <v>L3</v>
          </cell>
          <cell r="U353" t="str">
            <v>Offshore</v>
          </cell>
          <cell r="V353">
            <v>0</v>
          </cell>
          <cell r="W353" t="str">
            <v>N</v>
          </cell>
          <cell r="X353" t="str">
            <v>N</v>
          </cell>
          <cell r="Y353">
            <v>0</v>
          </cell>
          <cell r="Z353">
            <v>0</v>
          </cell>
          <cell r="AA353" t="str">
            <v>We are already billing at a discount rate</v>
          </cell>
          <cell r="AB353" t="str">
            <v>Done</v>
          </cell>
        </row>
        <row r="354">
          <cell r="B354">
            <v>389849</v>
          </cell>
          <cell r="C354" t="str">
            <v>Riya kumari,Shaw</v>
          </cell>
          <cell r="D354" t="str">
            <v>F1YZZXY</v>
          </cell>
          <cell r="E354" t="str">
            <v>Offshore</v>
          </cell>
          <cell r="F354" t="str">
            <v>Kolkata</v>
          </cell>
          <cell r="G354">
            <v>24.72</v>
          </cell>
          <cell r="H354" t="str">
            <v>L2</v>
          </cell>
          <cell r="I354" t="str">
            <v>FSAMS</v>
          </cell>
          <cell r="J354" t="str">
            <v>Global Business Solutions</v>
          </cell>
          <cell r="K354" t="str">
            <v>Back End</v>
          </cell>
          <cell r="L354" t="str">
            <v>Guy Chiarello</v>
          </cell>
          <cell r="M354" t="str">
            <v>Ben Hawksworth</v>
          </cell>
          <cell r="N354" t="str">
            <v>Steve Lynch</v>
          </cell>
          <cell r="O354" t="str">
            <v>Ed David</v>
          </cell>
          <cell r="P354" t="str">
            <v>Steve Van Riper</v>
          </cell>
          <cell r="Q354" t="str">
            <v>Pushpendu Talukder</v>
          </cell>
          <cell r="R354" t="str">
            <v>Y</v>
          </cell>
          <cell r="S354" t="str">
            <v>L3</v>
          </cell>
          <cell r="T354" t="str">
            <v>L2</v>
          </cell>
          <cell r="U354" t="str">
            <v>Offshore</v>
          </cell>
          <cell r="V354">
            <v>0</v>
          </cell>
          <cell r="W354" t="str">
            <v>N</v>
          </cell>
          <cell r="X354" t="str">
            <v>N</v>
          </cell>
          <cell r="Y354">
            <v>0</v>
          </cell>
          <cell r="Z354">
            <v>0</v>
          </cell>
          <cell r="AA354" t="str">
            <v>We are already billing at a discount rate</v>
          </cell>
          <cell r="AB354" t="str">
            <v>Done</v>
          </cell>
        </row>
        <row r="355">
          <cell r="B355">
            <v>599543</v>
          </cell>
          <cell r="C355" t="str">
            <v>Riya,Bhowmick</v>
          </cell>
          <cell r="D355" t="str">
            <v>F2RASJ8</v>
          </cell>
          <cell r="E355" t="str">
            <v>Offshore</v>
          </cell>
          <cell r="F355" t="str">
            <v>Kolkata</v>
          </cell>
          <cell r="G355">
            <v>22.66</v>
          </cell>
          <cell r="H355" t="str">
            <v>L1</v>
          </cell>
          <cell r="I355" t="str">
            <v>FSAMS</v>
          </cell>
          <cell r="J355" t="str">
            <v>Global Business Solutions</v>
          </cell>
          <cell r="K355" t="str">
            <v>Back End</v>
          </cell>
          <cell r="L355" t="str">
            <v>Guy Chiarello</v>
          </cell>
          <cell r="M355" t="str">
            <v>Ben Hawksworth</v>
          </cell>
          <cell r="N355" t="str">
            <v>Steve Lynch</v>
          </cell>
          <cell r="O355" t="str">
            <v>Ed David</v>
          </cell>
          <cell r="P355" t="str">
            <v>Steve Van Riper</v>
          </cell>
          <cell r="Q355" t="str">
            <v>Pushpendu Talukder</v>
          </cell>
          <cell r="R355" t="str">
            <v>N</v>
          </cell>
          <cell r="S355" t="str">
            <v>L1</v>
          </cell>
          <cell r="T355" t="str">
            <v>L1</v>
          </cell>
          <cell r="U355" t="str">
            <v>Offshore</v>
          </cell>
          <cell r="V355">
            <v>0</v>
          </cell>
          <cell r="W355" t="str">
            <v>N</v>
          </cell>
          <cell r="X355" t="str">
            <v>N</v>
          </cell>
          <cell r="Y355">
            <v>0</v>
          </cell>
          <cell r="Z355">
            <v>0</v>
          </cell>
          <cell r="AA355">
            <v>0</v>
          </cell>
          <cell r="AB355" t="str">
            <v>Done</v>
          </cell>
        </row>
        <row r="356">
          <cell r="B356">
            <v>196803</v>
          </cell>
          <cell r="C356" t="str">
            <v>Sagar,Bhattacharjee</v>
          </cell>
          <cell r="D356" t="str">
            <v>F5GB6L3</v>
          </cell>
          <cell r="E356" t="str">
            <v>Offshore</v>
          </cell>
          <cell r="F356" t="str">
            <v>Kolkata</v>
          </cell>
          <cell r="G356">
            <v>26.78</v>
          </cell>
          <cell r="H356" t="str">
            <v>L3</v>
          </cell>
          <cell r="I356" t="str">
            <v>FSAMS-Offhost</v>
          </cell>
          <cell r="J356" t="str">
            <v>Global Business Solutions</v>
          </cell>
          <cell r="K356" t="str">
            <v>Back End</v>
          </cell>
          <cell r="L356" t="str">
            <v>Guy Chiarello</v>
          </cell>
          <cell r="M356" t="str">
            <v>Ben Hawksworth</v>
          </cell>
          <cell r="N356" t="str">
            <v>Steve Lynch</v>
          </cell>
          <cell r="O356" t="str">
            <v>Ed David</v>
          </cell>
          <cell r="P356" t="str">
            <v>Steve Van Riper</v>
          </cell>
          <cell r="Q356" t="str">
            <v>Pushpendu Talukder</v>
          </cell>
          <cell r="R356" t="str">
            <v>Y</v>
          </cell>
          <cell r="S356" t="str">
            <v>Application Lead</v>
          </cell>
          <cell r="T356" t="str">
            <v>L3</v>
          </cell>
          <cell r="U356" t="str">
            <v>Offshore</v>
          </cell>
          <cell r="V356">
            <v>0</v>
          </cell>
          <cell r="W356" t="str">
            <v>N</v>
          </cell>
          <cell r="X356" t="str">
            <v>N</v>
          </cell>
          <cell r="Y356">
            <v>0</v>
          </cell>
          <cell r="Z356">
            <v>0</v>
          </cell>
          <cell r="AA356" t="str">
            <v>We are already billing at a discount rate</v>
          </cell>
          <cell r="AB356" t="str">
            <v>Done</v>
          </cell>
        </row>
        <row r="357">
          <cell r="B357">
            <v>582802</v>
          </cell>
          <cell r="C357" t="str">
            <v>Saikat,Sanyal</v>
          </cell>
          <cell r="D357" t="str">
            <v>F97UTOH</v>
          </cell>
          <cell r="E357" t="str">
            <v>Offshore</v>
          </cell>
          <cell r="F357" t="str">
            <v>Kolkata</v>
          </cell>
          <cell r="G357">
            <v>24.72</v>
          </cell>
          <cell r="H357" t="str">
            <v>L2</v>
          </cell>
          <cell r="I357" t="str">
            <v>POTS</v>
          </cell>
          <cell r="J357" t="str">
            <v>Global Business Solutions</v>
          </cell>
          <cell r="K357" t="str">
            <v>Back End</v>
          </cell>
          <cell r="L357" t="str">
            <v>Guy Chiarello</v>
          </cell>
          <cell r="M357" t="str">
            <v>Ben Hawksworth</v>
          </cell>
          <cell r="N357" t="str">
            <v>Steve Lynch</v>
          </cell>
          <cell r="O357" t="str">
            <v>Ed David</v>
          </cell>
          <cell r="P357" t="str">
            <v>Steve Van Riper</v>
          </cell>
          <cell r="Q357" t="str">
            <v>Pushpendu Talukder</v>
          </cell>
          <cell r="R357">
            <v>0</v>
          </cell>
          <cell r="S357">
            <v>0</v>
          </cell>
          <cell r="T357">
            <v>0</v>
          </cell>
          <cell r="U357">
            <v>0</v>
          </cell>
          <cell r="V357">
            <v>0</v>
          </cell>
          <cell r="W357">
            <v>0</v>
          </cell>
          <cell r="X357">
            <v>0</v>
          </cell>
          <cell r="Y357">
            <v>0</v>
          </cell>
          <cell r="Z357">
            <v>0</v>
          </cell>
          <cell r="AA357">
            <v>0</v>
          </cell>
          <cell r="AB357" t="str">
            <v>Done</v>
          </cell>
        </row>
        <row r="358">
          <cell r="B358">
            <v>445152</v>
          </cell>
          <cell r="C358" t="str">
            <v>SAMARESH,JANA</v>
          </cell>
          <cell r="D358" t="str">
            <v>FCWLSR8</v>
          </cell>
          <cell r="E358" t="str">
            <v>Offshore</v>
          </cell>
          <cell r="F358" t="str">
            <v>Kolkata</v>
          </cell>
          <cell r="G358">
            <v>26.78</v>
          </cell>
          <cell r="H358" t="str">
            <v>L3</v>
          </cell>
          <cell r="I358" t="str">
            <v>FSAMS-Offhost</v>
          </cell>
          <cell r="J358" t="str">
            <v>Global Business Solutions</v>
          </cell>
          <cell r="K358" t="str">
            <v>Back End</v>
          </cell>
          <cell r="L358" t="str">
            <v>Guy Chiarello</v>
          </cell>
          <cell r="M358" t="str">
            <v>Ben Hawksworth</v>
          </cell>
          <cell r="N358" t="str">
            <v>Steve Lynch</v>
          </cell>
          <cell r="O358" t="str">
            <v>Ed David</v>
          </cell>
          <cell r="P358" t="str">
            <v>Steve Van Riper</v>
          </cell>
          <cell r="Q358" t="str">
            <v>Pushpendu Talukder</v>
          </cell>
          <cell r="R358" t="str">
            <v>N</v>
          </cell>
          <cell r="S358" t="str">
            <v>L3</v>
          </cell>
          <cell r="T358" t="str">
            <v>L3</v>
          </cell>
          <cell r="U358" t="str">
            <v>Offshore</v>
          </cell>
          <cell r="V358">
            <v>0</v>
          </cell>
          <cell r="W358" t="str">
            <v>N</v>
          </cell>
          <cell r="X358" t="str">
            <v>N</v>
          </cell>
          <cell r="Y358">
            <v>0</v>
          </cell>
          <cell r="Z358">
            <v>0</v>
          </cell>
          <cell r="AA358">
            <v>0</v>
          </cell>
          <cell r="AB358" t="str">
            <v>Done</v>
          </cell>
        </row>
        <row r="359">
          <cell r="B359">
            <v>501171</v>
          </cell>
          <cell r="C359" t="str">
            <v>Sankaranarayanan,S</v>
          </cell>
          <cell r="D359" t="str">
            <v>F7A997Q</v>
          </cell>
          <cell r="E359" t="str">
            <v>Offshore</v>
          </cell>
          <cell r="F359" t="str">
            <v>Chennai</v>
          </cell>
          <cell r="G359">
            <v>26.78</v>
          </cell>
          <cell r="H359" t="str">
            <v>L3</v>
          </cell>
          <cell r="I359" t="str">
            <v>CPT/KADE/MSA PC</v>
          </cell>
          <cell r="J359" t="str">
            <v>Global Business Solutions</v>
          </cell>
          <cell r="K359" t="str">
            <v>Back End</v>
          </cell>
          <cell r="L359" t="str">
            <v>Guy Chiarello</v>
          </cell>
          <cell r="M359" t="str">
            <v>Ben Hawksworth</v>
          </cell>
          <cell r="N359" t="str">
            <v>Steve Lynch</v>
          </cell>
          <cell r="O359" t="str">
            <v>Ed David</v>
          </cell>
          <cell r="P359" t="str">
            <v>Steve Van Riper</v>
          </cell>
          <cell r="Q359" t="str">
            <v>Pushpendu Talukder</v>
          </cell>
          <cell r="R359" t="str">
            <v>N</v>
          </cell>
          <cell r="S359" t="str">
            <v>L3</v>
          </cell>
          <cell r="T359" t="str">
            <v>L3</v>
          </cell>
          <cell r="U359" t="str">
            <v>Offshore</v>
          </cell>
          <cell r="V359">
            <v>0</v>
          </cell>
          <cell r="W359" t="str">
            <v>N</v>
          </cell>
          <cell r="X359" t="str">
            <v>N</v>
          </cell>
          <cell r="Y359">
            <v>0</v>
          </cell>
          <cell r="Z359">
            <v>0</v>
          </cell>
          <cell r="AA359" t="str">
            <v>Niche skill Resource in Remedy, so need to keep a L3</v>
          </cell>
          <cell r="AB359" t="str">
            <v>Done</v>
          </cell>
        </row>
        <row r="360">
          <cell r="B360">
            <v>606147</v>
          </cell>
          <cell r="C360" t="str">
            <v>Satyaki,Chatterjee</v>
          </cell>
          <cell r="D360" t="str">
            <v>F46QIHX</v>
          </cell>
          <cell r="E360" t="str">
            <v>Offshore</v>
          </cell>
          <cell r="F360" t="str">
            <v>Kolkata</v>
          </cell>
          <cell r="G360">
            <v>22.66</v>
          </cell>
          <cell r="H360" t="str">
            <v>L1</v>
          </cell>
          <cell r="I360" t="str">
            <v>CPT/KADE/MSA PC</v>
          </cell>
          <cell r="J360" t="str">
            <v>Global Business Solutions</v>
          </cell>
          <cell r="K360" t="str">
            <v>Back End</v>
          </cell>
          <cell r="L360" t="str">
            <v>Guy Chiarello</v>
          </cell>
          <cell r="M360" t="str">
            <v>Ben Hawksworth</v>
          </cell>
          <cell r="N360" t="str">
            <v>Steve Lynch</v>
          </cell>
          <cell r="O360" t="str">
            <v>Ed David</v>
          </cell>
          <cell r="P360" t="str">
            <v>Steve Van Riper</v>
          </cell>
          <cell r="Q360" t="str">
            <v>Pushpendu Talukder</v>
          </cell>
          <cell r="R360" t="str">
            <v>N</v>
          </cell>
          <cell r="S360" t="str">
            <v>L1</v>
          </cell>
          <cell r="T360" t="str">
            <v>L1</v>
          </cell>
          <cell r="U360" t="str">
            <v>Offshore</v>
          </cell>
          <cell r="V360">
            <v>0</v>
          </cell>
          <cell r="W360" t="str">
            <v>N</v>
          </cell>
          <cell r="X360" t="str">
            <v>N</v>
          </cell>
          <cell r="Y360">
            <v>0</v>
          </cell>
          <cell r="Z360">
            <v>0</v>
          </cell>
          <cell r="AA360" t="str">
            <v>Incremental, will go away from 3/1/2018</v>
          </cell>
          <cell r="AB360" t="str">
            <v>Done</v>
          </cell>
        </row>
        <row r="361">
          <cell r="B361">
            <v>575477</v>
          </cell>
          <cell r="C361" t="str">
            <v>Smita,Deepa Das</v>
          </cell>
          <cell r="D361" t="str">
            <v>F2BXGN6</v>
          </cell>
          <cell r="E361" t="str">
            <v>Offshore</v>
          </cell>
          <cell r="F361" t="str">
            <v>Kolkata</v>
          </cell>
          <cell r="G361">
            <v>22.66</v>
          </cell>
          <cell r="H361" t="str">
            <v>L1</v>
          </cell>
          <cell r="I361" t="str">
            <v>FSAMS-Offhost</v>
          </cell>
          <cell r="J361" t="str">
            <v>Global Business Solutions</v>
          </cell>
          <cell r="K361" t="str">
            <v>Back End</v>
          </cell>
          <cell r="L361" t="str">
            <v>Guy Chiarello</v>
          </cell>
          <cell r="M361" t="str">
            <v>Ben Hawksworth</v>
          </cell>
          <cell r="N361" t="str">
            <v>Steve Lynch</v>
          </cell>
          <cell r="O361" t="str">
            <v>Ed David</v>
          </cell>
          <cell r="P361" t="str">
            <v>Steve Van Riper</v>
          </cell>
          <cell r="Q361" t="str">
            <v>Pushpendu Talukder</v>
          </cell>
          <cell r="R361" t="str">
            <v>N</v>
          </cell>
          <cell r="S361" t="str">
            <v>L1</v>
          </cell>
          <cell r="T361" t="str">
            <v>L1</v>
          </cell>
          <cell r="U361" t="str">
            <v>Offshore</v>
          </cell>
          <cell r="V361">
            <v>0</v>
          </cell>
          <cell r="W361" t="str">
            <v>N</v>
          </cell>
          <cell r="X361" t="str">
            <v>N</v>
          </cell>
          <cell r="Y361">
            <v>0</v>
          </cell>
          <cell r="Z361">
            <v>0</v>
          </cell>
          <cell r="AA361">
            <v>0</v>
          </cell>
          <cell r="AB361" t="str">
            <v>Done</v>
          </cell>
        </row>
        <row r="362">
          <cell r="B362">
            <v>144028</v>
          </cell>
          <cell r="C362" t="str">
            <v>Somnath,Roy</v>
          </cell>
          <cell r="D362" t="str">
            <v>sroy03</v>
          </cell>
          <cell r="E362" t="str">
            <v>Offshore</v>
          </cell>
          <cell r="F362" t="str">
            <v>Kolkata</v>
          </cell>
          <cell r="G362">
            <v>28.84</v>
          </cell>
          <cell r="H362" t="str">
            <v>L3</v>
          </cell>
          <cell r="I362" t="str">
            <v>FSAMS</v>
          </cell>
          <cell r="J362" t="str">
            <v>Global Business Solutions</v>
          </cell>
          <cell r="K362" t="str">
            <v>Back End</v>
          </cell>
          <cell r="L362" t="str">
            <v>Guy Chiarello</v>
          </cell>
          <cell r="M362" t="str">
            <v>Ben Hawksworth</v>
          </cell>
          <cell r="N362" t="str">
            <v>Steve Lynch</v>
          </cell>
          <cell r="O362" t="str">
            <v>Ed David</v>
          </cell>
          <cell r="P362" t="str">
            <v>Steve Van Riper</v>
          </cell>
          <cell r="Q362" t="str">
            <v>Pushpendu Talukder</v>
          </cell>
          <cell r="R362" t="str">
            <v>N</v>
          </cell>
          <cell r="S362" t="str">
            <v>L3</v>
          </cell>
          <cell r="T362" t="str">
            <v>L3</v>
          </cell>
          <cell r="U362" t="str">
            <v>Offshore</v>
          </cell>
          <cell r="V362">
            <v>0</v>
          </cell>
          <cell r="W362" t="str">
            <v>N</v>
          </cell>
          <cell r="X362" t="str">
            <v>N</v>
          </cell>
          <cell r="Y362">
            <v>0</v>
          </cell>
          <cell r="Z362">
            <v>0</v>
          </cell>
          <cell r="AA362">
            <v>0</v>
          </cell>
          <cell r="AB362" t="str">
            <v>Done</v>
          </cell>
        </row>
        <row r="363">
          <cell r="B363">
            <v>465958</v>
          </cell>
          <cell r="C363" t="str">
            <v>Sonali,Naik</v>
          </cell>
          <cell r="D363" t="str">
            <v>F5BO32W</v>
          </cell>
          <cell r="E363" t="str">
            <v>Offshore</v>
          </cell>
          <cell r="F363" t="str">
            <v>Kolkata</v>
          </cell>
          <cell r="G363">
            <v>22.66</v>
          </cell>
          <cell r="H363" t="str">
            <v>L1</v>
          </cell>
          <cell r="I363" t="str">
            <v>FSAMS-Offhost</v>
          </cell>
          <cell r="J363" t="str">
            <v>Global Business Solutions</v>
          </cell>
          <cell r="K363" t="str">
            <v>Back End</v>
          </cell>
          <cell r="L363" t="str">
            <v>Guy Chiarello</v>
          </cell>
          <cell r="M363" t="str">
            <v>Ben Hawksworth</v>
          </cell>
          <cell r="N363" t="str">
            <v>Steve Lynch</v>
          </cell>
          <cell r="O363" t="str">
            <v>Ed David</v>
          </cell>
          <cell r="P363" t="str">
            <v>Steve Van Riper</v>
          </cell>
          <cell r="Q363" t="str">
            <v>Pushpendu Talukder</v>
          </cell>
          <cell r="R363" t="str">
            <v>Y</v>
          </cell>
          <cell r="S363" t="str">
            <v>L2</v>
          </cell>
          <cell r="T363" t="str">
            <v>L1</v>
          </cell>
          <cell r="U363" t="str">
            <v>Offshore</v>
          </cell>
          <cell r="V363">
            <v>0</v>
          </cell>
          <cell r="W363" t="str">
            <v>N</v>
          </cell>
          <cell r="X363" t="str">
            <v>N</v>
          </cell>
          <cell r="Y363">
            <v>0</v>
          </cell>
          <cell r="Z363">
            <v>0</v>
          </cell>
          <cell r="AA363" t="str">
            <v>We are already billing at a discount rate</v>
          </cell>
          <cell r="AB363" t="str">
            <v>Done</v>
          </cell>
        </row>
        <row r="364">
          <cell r="B364">
            <v>497143</v>
          </cell>
          <cell r="C364" t="str">
            <v>Srinivas,Ranjan</v>
          </cell>
          <cell r="D364" t="str">
            <v>FBC3GBN</v>
          </cell>
          <cell r="E364" t="str">
            <v>Offshore</v>
          </cell>
          <cell r="F364" t="str">
            <v>Kolkata</v>
          </cell>
          <cell r="G364">
            <v>22.66</v>
          </cell>
          <cell r="H364" t="str">
            <v>L1</v>
          </cell>
          <cell r="I364" t="str">
            <v>FSAMS-Offhost</v>
          </cell>
          <cell r="J364" t="str">
            <v>Global Business Solutions</v>
          </cell>
          <cell r="K364" t="str">
            <v>Back End</v>
          </cell>
          <cell r="L364" t="str">
            <v>Guy Chiarello</v>
          </cell>
          <cell r="M364" t="str">
            <v>Ben Hawksworth</v>
          </cell>
          <cell r="N364" t="str">
            <v>Steve Lynch</v>
          </cell>
          <cell r="O364" t="str">
            <v>Ed David</v>
          </cell>
          <cell r="P364" t="str">
            <v>Steve Van Riper</v>
          </cell>
          <cell r="Q364" t="str">
            <v>Pushpendu Talukder</v>
          </cell>
          <cell r="R364" t="str">
            <v>Y</v>
          </cell>
          <cell r="S364" t="str">
            <v>L2</v>
          </cell>
          <cell r="T364" t="str">
            <v>L1</v>
          </cell>
          <cell r="U364" t="str">
            <v>Offshore</v>
          </cell>
          <cell r="V364">
            <v>0</v>
          </cell>
          <cell r="W364" t="str">
            <v>N</v>
          </cell>
          <cell r="X364" t="str">
            <v>N</v>
          </cell>
          <cell r="Y364">
            <v>0</v>
          </cell>
          <cell r="Z364">
            <v>0</v>
          </cell>
          <cell r="AA364" t="str">
            <v>We are already billing at a discount rate</v>
          </cell>
          <cell r="AB364" t="str">
            <v>Done</v>
          </cell>
        </row>
        <row r="365">
          <cell r="B365">
            <v>196821</v>
          </cell>
          <cell r="C365" t="str">
            <v>Subhankar,Bal</v>
          </cell>
          <cell r="D365" t="str">
            <v>sbal</v>
          </cell>
          <cell r="E365" t="str">
            <v>Offshore</v>
          </cell>
          <cell r="F365" t="str">
            <v>Kolkata</v>
          </cell>
          <cell r="G365">
            <v>28.84</v>
          </cell>
          <cell r="H365" t="str">
            <v>L3</v>
          </cell>
          <cell r="I365" t="str">
            <v>FSAMS</v>
          </cell>
          <cell r="J365" t="str">
            <v>Global Business Solutions</v>
          </cell>
          <cell r="K365" t="str">
            <v>Back End</v>
          </cell>
          <cell r="L365" t="str">
            <v>Guy Chiarello</v>
          </cell>
          <cell r="M365" t="str">
            <v>Ben Hawksworth</v>
          </cell>
          <cell r="N365" t="str">
            <v>Steve Lynch</v>
          </cell>
          <cell r="O365" t="str">
            <v>Ed David</v>
          </cell>
          <cell r="P365" t="str">
            <v>Steve Van Riper</v>
          </cell>
          <cell r="Q365" t="str">
            <v>Pushpendu Talukder</v>
          </cell>
          <cell r="R365" t="str">
            <v>N</v>
          </cell>
          <cell r="S365" t="str">
            <v>L3</v>
          </cell>
          <cell r="T365" t="str">
            <v>L3</v>
          </cell>
          <cell r="U365" t="str">
            <v>Offshore</v>
          </cell>
          <cell r="V365">
            <v>0</v>
          </cell>
          <cell r="W365" t="str">
            <v>N</v>
          </cell>
          <cell r="X365" t="str">
            <v>N</v>
          </cell>
          <cell r="Y365">
            <v>0</v>
          </cell>
          <cell r="Z365">
            <v>0</v>
          </cell>
          <cell r="AA365">
            <v>0</v>
          </cell>
          <cell r="AB365" t="str">
            <v>Done</v>
          </cell>
        </row>
        <row r="366">
          <cell r="B366">
            <v>329097</v>
          </cell>
          <cell r="C366" t="str">
            <v>Subhasis,Naskar</v>
          </cell>
          <cell r="D366" t="str">
            <v>F7OD31P</v>
          </cell>
          <cell r="E366" t="str">
            <v>Onsite</v>
          </cell>
          <cell r="F366" t="str">
            <v>Hagerstown</v>
          </cell>
          <cell r="G366">
            <v>66.95</v>
          </cell>
          <cell r="H366" t="str">
            <v>L3</v>
          </cell>
          <cell r="I366" t="str">
            <v>FSAMS</v>
          </cell>
          <cell r="J366" t="str">
            <v>Global Business Solutions</v>
          </cell>
          <cell r="K366" t="str">
            <v>Back End</v>
          </cell>
          <cell r="L366" t="str">
            <v>Guy Chiarello</v>
          </cell>
          <cell r="M366" t="str">
            <v>Ben Hawksworth</v>
          </cell>
          <cell r="N366" t="str">
            <v>Steve Lynch</v>
          </cell>
          <cell r="O366" t="str">
            <v>Ed David</v>
          </cell>
          <cell r="P366" t="str">
            <v>Steve Van Riper</v>
          </cell>
          <cell r="Q366" t="str">
            <v>Pushpendu Talukder</v>
          </cell>
          <cell r="R366" t="str">
            <v>N</v>
          </cell>
          <cell r="S366" t="str">
            <v>L3</v>
          </cell>
          <cell r="T366" t="str">
            <v>L3</v>
          </cell>
          <cell r="U366" t="str">
            <v>Onsite</v>
          </cell>
          <cell r="V366">
            <v>0</v>
          </cell>
          <cell r="W366" t="str">
            <v>N</v>
          </cell>
          <cell r="X366" t="str">
            <v>N</v>
          </cell>
          <cell r="Y366">
            <v>0</v>
          </cell>
          <cell r="Z366">
            <v>0</v>
          </cell>
          <cell r="AA366">
            <v>0</v>
          </cell>
          <cell r="AB366" t="str">
            <v>Done</v>
          </cell>
        </row>
        <row r="367">
          <cell r="B367">
            <v>524014</v>
          </cell>
          <cell r="C367" t="str">
            <v>Supriyo,Guchait</v>
          </cell>
          <cell r="D367" t="str">
            <v>F2VJXJB</v>
          </cell>
          <cell r="E367" t="str">
            <v>Offshore</v>
          </cell>
          <cell r="F367" t="str">
            <v>Kolkata</v>
          </cell>
          <cell r="G367">
            <v>26.78</v>
          </cell>
          <cell r="H367" t="str">
            <v>L3</v>
          </cell>
          <cell r="I367" t="str">
            <v>FSAMS-Offhost</v>
          </cell>
          <cell r="J367" t="str">
            <v>Global Business Solutions</v>
          </cell>
          <cell r="K367" t="str">
            <v>Back End</v>
          </cell>
          <cell r="L367" t="str">
            <v>Guy Chiarello</v>
          </cell>
          <cell r="M367" t="str">
            <v>Ben Hawksworth</v>
          </cell>
          <cell r="N367" t="str">
            <v>Steve Lynch</v>
          </cell>
          <cell r="O367" t="str">
            <v>Ed David</v>
          </cell>
          <cell r="P367" t="str">
            <v>Steve Van Riper</v>
          </cell>
          <cell r="Q367" t="str">
            <v>Pushpendu Talukder</v>
          </cell>
          <cell r="R367" t="str">
            <v>N</v>
          </cell>
          <cell r="S367" t="str">
            <v>L3</v>
          </cell>
          <cell r="T367" t="str">
            <v>L3</v>
          </cell>
          <cell r="U367" t="str">
            <v>Offshore</v>
          </cell>
          <cell r="V367">
            <v>0</v>
          </cell>
          <cell r="W367" t="str">
            <v>N</v>
          </cell>
          <cell r="X367" t="str">
            <v>N</v>
          </cell>
          <cell r="Y367">
            <v>0</v>
          </cell>
          <cell r="Z367">
            <v>0</v>
          </cell>
          <cell r="AA367">
            <v>0</v>
          </cell>
          <cell r="AB367" t="str">
            <v>Done</v>
          </cell>
        </row>
        <row r="368">
          <cell r="B368">
            <v>575498</v>
          </cell>
          <cell r="C368" t="str">
            <v>Tarun,Yadav</v>
          </cell>
          <cell r="D368" t="str">
            <v>fb2gyrt</v>
          </cell>
          <cell r="E368" t="str">
            <v>Offshore</v>
          </cell>
          <cell r="F368" t="str">
            <v>Kolkata</v>
          </cell>
          <cell r="G368">
            <v>22.66</v>
          </cell>
          <cell r="H368" t="str">
            <v>L1</v>
          </cell>
          <cell r="I368" t="str">
            <v>FSAMS-Offhost</v>
          </cell>
          <cell r="J368" t="str">
            <v>Global Business Solutions</v>
          </cell>
          <cell r="K368" t="str">
            <v>Back End</v>
          </cell>
          <cell r="L368" t="str">
            <v>Guy Chiarello</v>
          </cell>
          <cell r="M368" t="str">
            <v>Ben Hawksworth</v>
          </cell>
          <cell r="N368" t="str">
            <v>Steve Lynch</v>
          </cell>
          <cell r="O368" t="str">
            <v>Ed David</v>
          </cell>
          <cell r="P368" t="str">
            <v>Steve Van Riper</v>
          </cell>
          <cell r="Q368" t="str">
            <v>Pushpendu Talukder</v>
          </cell>
          <cell r="R368" t="str">
            <v>N</v>
          </cell>
          <cell r="S368" t="str">
            <v>L1</v>
          </cell>
          <cell r="T368" t="str">
            <v>L1</v>
          </cell>
          <cell r="U368" t="str">
            <v>Offshore</v>
          </cell>
          <cell r="V368">
            <v>0</v>
          </cell>
          <cell r="W368" t="str">
            <v>N</v>
          </cell>
          <cell r="X368" t="str">
            <v>N</v>
          </cell>
          <cell r="Y368">
            <v>0</v>
          </cell>
          <cell r="Z368">
            <v>0</v>
          </cell>
          <cell r="AA368">
            <v>0</v>
          </cell>
          <cell r="AB368" t="str">
            <v>Done</v>
          </cell>
        </row>
        <row r="369">
          <cell r="B369">
            <v>260096</v>
          </cell>
          <cell r="C369" t="str">
            <v>Tuhin Subhra,Dan</v>
          </cell>
          <cell r="D369" t="str">
            <v>F96K6B8</v>
          </cell>
          <cell r="E369" t="str">
            <v>Onsite</v>
          </cell>
          <cell r="F369" t="str">
            <v>Hunt Valley</v>
          </cell>
          <cell r="G369">
            <v>66.95</v>
          </cell>
          <cell r="H369" t="str">
            <v>L3</v>
          </cell>
          <cell r="I369" t="str">
            <v>CPT/KADE/MSA PC</v>
          </cell>
          <cell r="J369" t="str">
            <v>Global Business Solutions</v>
          </cell>
          <cell r="K369" t="str">
            <v>Back End</v>
          </cell>
          <cell r="L369" t="str">
            <v>Guy Chiarello</v>
          </cell>
          <cell r="M369" t="str">
            <v>Ben Hawksworth</v>
          </cell>
          <cell r="N369" t="str">
            <v>Steve Lynch</v>
          </cell>
          <cell r="O369" t="str">
            <v>Ed David</v>
          </cell>
          <cell r="P369" t="str">
            <v>Steve Van Riper</v>
          </cell>
          <cell r="Q369" t="str">
            <v>Pushpendu Talukder</v>
          </cell>
          <cell r="R369" t="str">
            <v>N</v>
          </cell>
          <cell r="S369" t="str">
            <v>L3</v>
          </cell>
          <cell r="T369" t="str">
            <v>L3</v>
          </cell>
          <cell r="U369" t="str">
            <v>Onshore</v>
          </cell>
          <cell r="V369">
            <v>0</v>
          </cell>
          <cell r="W369" t="str">
            <v>N</v>
          </cell>
          <cell r="X369" t="str">
            <v>N</v>
          </cell>
          <cell r="Y369">
            <v>0</v>
          </cell>
          <cell r="Z369">
            <v>0</v>
          </cell>
          <cell r="AA369" t="str">
            <v>Onshore member, hence no correction can be made</v>
          </cell>
          <cell r="AB369" t="str">
            <v>Done</v>
          </cell>
        </row>
        <row r="370">
          <cell r="B370">
            <v>317097</v>
          </cell>
          <cell r="C370" t="str">
            <v>Utpal,Mondal</v>
          </cell>
          <cell r="D370" t="str">
            <v>F70WTFV</v>
          </cell>
          <cell r="E370" t="str">
            <v>Offshore</v>
          </cell>
          <cell r="F370" t="str">
            <v>Kolkata</v>
          </cell>
          <cell r="G370">
            <v>24.72</v>
          </cell>
          <cell r="H370" t="str">
            <v>L2</v>
          </cell>
          <cell r="I370" t="str">
            <v>FSAMS-Offhost</v>
          </cell>
          <cell r="J370" t="str">
            <v>Global Business Solutions</v>
          </cell>
          <cell r="K370" t="str">
            <v>Back End</v>
          </cell>
          <cell r="L370" t="str">
            <v>Guy Chiarello</v>
          </cell>
          <cell r="M370" t="str">
            <v>Ben Hawksworth</v>
          </cell>
          <cell r="N370" t="str">
            <v>Steve Lynch</v>
          </cell>
          <cell r="O370" t="str">
            <v>Ed David</v>
          </cell>
          <cell r="P370" t="str">
            <v>Steve Van Riper</v>
          </cell>
          <cell r="Q370" t="str">
            <v>Pushpendu Talukder</v>
          </cell>
          <cell r="R370" t="str">
            <v>Y</v>
          </cell>
          <cell r="S370" t="str">
            <v>L3</v>
          </cell>
          <cell r="T370" t="str">
            <v>L2</v>
          </cell>
          <cell r="U370" t="str">
            <v>Offshore</v>
          </cell>
          <cell r="V370">
            <v>0</v>
          </cell>
          <cell r="W370" t="str">
            <v>N</v>
          </cell>
          <cell r="X370" t="str">
            <v>N</v>
          </cell>
          <cell r="Y370">
            <v>0</v>
          </cell>
          <cell r="Z370">
            <v>0</v>
          </cell>
          <cell r="AA370" t="str">
            <v>We are already billing at a discount rate</v>
          </cell>
          <cell r="AB370" t="str">
            <v>Done</v>
          </cell>
        </row>
        <row r="371">
          <cell r="B371">
            <v>420083</v>
          </cell>
          <cell r="C371" t="str">
            <v>Victor,Mukherjee</v>
          </cell>
          <cell r="D371" t="str">
            <v>F8FASGR</v>
          </cell>
          <cell r="E371" t="str">
            <v>Offshore</v>
          </cell>
          <cell r="F371" t="str">
            <v>Kolkata</v>
          </cell>
          <cell r="G371">
            <v>22.66</v>
          </cell>
          <cell r="H371" t="str">
            <v>L1</v>
          </cell>
          <cell r="I371" t="str">
            <v>FSAMS-Offhost</v>
          </cell>
          <cell r="J371" t="str">
            <v>Global Business Solutions</v>
          </cell>
          <cell r="K371" t="str">
            <v>Back End</v>
          </cell>
          <cell r="L371" t="str">
            <v>Guy Chiarello</v>
          </cell>
          <cell r="M371" t="str">
            <v>Ben Hawksworth</v>
          </cell>
          <cell r="N371" t="str">
            <v>Steve Lynch</v>
          </cell>
          <cell r="O371" t="str">
            <v>Ed David</v>
          </cell>
          <cell r="P371" t="str">
            <v>Steve Van Riper</v>
          </cell>
          <cell r="Q371" t="str">
            <v>Pushpendu Talukder</v>
          </cell>
          <cell r="R371" t="str">
            <v>Y</v>
          </cell>
          <cell r="S371" t="str">
            <v>L2</v>
          </cell>
          <cell r="T371" t="str">
            <v>L1</v>
          </cell>
          <cell r="U371" t="str">
            <v>Offshore</v>
          </cell>
          <cell r="V371">
            <v>0</v>
          </cell>
          <cell r="W371" t="str">
            <v>N</v>
          </cell>
          <cell r="X371" t="str">
            <v>N</v>
          </cell>
          <cell r="Y371">
            <v>0</v>
          </cell>
          <cell r="Z371">
            <v>0</v>
          </cell>
          <cell r="AA371" t="str">
            <v>We are already billing at a discount rate</v>
          </cell>
          <cell r="AB371" t="str">
            <v>Done</v>
          </cell>
        </row>
        <row r="372">
          <cell r="B372">
            <v>622336</v>
          </cell>
          <cell r="C372" t="str">
            <v>Vijay,Surineni Kumar</v>
          </cell>
          <cell r="D372" t="str">
            <v>F2ANCGB</v>
          </cell>
          <cell r="E372" t="str">
            <v>Offshore</v>
          </cell>
          <cell r="F372" t="str">
            <v>Chennai</v>
          </cell>
          <cell r="G372">
            <v>26.78</v>
          </cell>
          <cell r="H372" t="str">
            <v>L3</v>
          </cell>
          <cell r="I372" t="str">
            <v>CPT/KADE/MSA PC</v>
          </cell>
          <cell r="J372" t="str">
            <v>Global Business Solutions</v>
          </cell>
          <cell r="K372" t="str">
            <v>Back End</v>
          </cell>
          <cell r="L372" t="str">
            <v>Guy Chiarello</v>
          </cell>
          <cell r="M372" t="str">
            <v>Ben Hawksworth</v>
          </cell>
          <cell r="N372" t="str">
            <v>Steve Lynch</v>
          </cell>
          <cell r="O372" t="str">
            <v>Ed David</v>
          </cell>
          <cell r="P372" t="str">
            <v>Steve Van Riper</v>
          </cell>
          <cell r="Q372" t="str">
            <v>Pushpendu Talukder</v>
          </cell>
          <cell r="R372" t="str">
            <v>N</v>
          </cell>
          <cell r="S372" t="str">
            <v>L3</v>
          </cell>
          <cell r="T372" t="str">
            <v>L2</v>
          </cell>
          <cell r="U372" t="str">
            <v>Offshore</v>
          </cell>
          <cell r="V372">
            <v>24.72</v>
          </cell>
          <cell r="W372" t="str">
            <v>Y</v>
          </cell>
          <cell r="X372" t="str">
            <v>N</v>
          </cell>
          <cell r="Y372">
            <v>0</v>
          </cell>
          <cell r="Z372">
            <v>4157.0800000000045</v>
          </cell>
          <cell r="AA372" t="str">
            <v>Incremental, will go away from 11/1/2018</v>
          </cell>
          <cell r="AB372" t="str">
            <v>Done</v>
          </cell>
        </row>
        <row r="373">
          <cell r="B373">
            <v>419584</v>
          </cell>
          <cell r="C373" t="str">
            <v>Vikram,Jada Raja</v>
          </cell>
          <cell r="D373">
            <v>0</v>
          </cell>
          <cell r="E373" t="str">
            <v>Onsite</v>
          </cell>
          <cell r="F373" t="str">
            <v>Hagerstown</v>
          </cell>
          <cell r="G373">
            <v>66.95</v>
          </cell>
          <cell r="H373" t="str">
            <v>L3</v>
          </cell>
          <cell r="I373" t="str">
            <v>FSAMS-Offhost</v>
          </cell>
          <cell r="J373" t="str">
            <v>Global Business Solutions</v>
          </cell>
          <cell r="K373" t="str">
            <v>Back End</v>
          </cell>
          <cell r="L373" t="str">
            <v>Guy Chiarello</v>
          </cell>
          <cell r="M373" t="str">
            <v>Ben Hawksworth</v>
          </cell>
          <cell r="N373" t="str">
            <v>Steve Lynch</v>
          </cell>
          <cell r="O373" t="str">
            <v>Ed David</v>
          </cell>
          <cell r="P373" t="str">
            <v>Steve Van Riper</v>
          </cell>
          <cell r="Q373" t="str">
            <v>Pushpendu Talukder</v>
          </cell>
          <cell r="R373" t="str">
            <v>N</v>
          </cell>
          <cell r="S373" t="str">
            <v>L3</v>
          </cell>
          <cell r="T373" t="str">
            <v>L3</v>
          </cell>
          <cell r="U373" t="str">
            <v>Onsite</v>
          </cell>
          <cell r="V373">
            <v>0</v>
          </cell>
          <cell r="W373" t="str">
            <v>N</v>
          </cell>
          <cell r="X373" t="str">
            <v>N</v>
          </cell>
          <cell r="Y373">
            <v>0</v>
          </cell>
          <cell r="Z373">
            <v>0</v>
          </cell>
          <cell r="AA373">
            <v>0</v>
          </cell>
          <cell r="AB373" t="str">
            <v>Done</v>
          </cell>
        </row>
        <row r="374">
          <cell r="B374">
            <v>432559</v>
          </cell>
          <cell r="C374" t="str">
            <v>Vineet,Bachhal Kaur</v>
          </cell>
          <cell r="D374" t="str">
            <v>fcbnakt</v>
          </cell>
          <cell r="E374" t="str">
            <v>Offshore</v>
          </cell>
          <cell r="F374" t="str">
            <v>Kolkata</v>
          </cell>
          <cell r="G374">
            <v>24.72</v>
          </cell>
          <cell r="H374" t="str">
            <v>L2</v>
          </cell>
          <cell r="I374" t="str">
            <v>FSAMS-Offhost</v>
          </cell>
          <cell r="J374" t="str">
            <v>Global Business Solutions</v>
          </cell>
          <cell r="K374" t="str">
            <v>Back End</v>
          </cell>
          <cell r="L374" t="str">
            <v>Guy Chiarello</v>
          </cell>
          <cell r="M374" t="str">
            <v>Ben Hawksworth</v>
          </cell>
          <cell r="N374" t="str">
            <v>Steve Lynch</v>
          </cell>
          <cell r="O374" t="str">
            <v>Ed David</v>
          </cell>
          <cell r="P374" t="str">
            <v>Steve Van Riper</v>
          </cell>
          <cell r="Q374" t="str">
            <v>Pushpendu Talukder</v>
          </cell>
          <cell r="R374" t="str">
            <v>N</v>
          </cell>
          <cell r="S374" t="str">
            <v>L2</v>
          </cell>
          <cell r="T374" t="str">
            <v>L2</v>
          </cell>
          <cell r="U374" t="str">
            <v>Offshore</v>
          </cell>
          <cell r="V374">
            <v>0</v>
          </cell>
          <cell r="W374" t="str">
            <v>N</v>
          </cell>
          <cell r="X374" t="str">
            <v>N</v>
          </cell>
          <cell r="Y374">
            <v>0</v>
          </cell>
          <cell r="Z374">
            <v>0</v>
          </cell>
          <cell r="AA374">
            <v>0</v>
          </cell>
          <cell r="AB374" t="str">
            <v>Done</v>
          </cell>
        </row>
        <row r="375">
          <cell r="B375">
            <v>368958</v>
          </cell>
          <cell r="C375" t="str">
            <v>Mayurika Das</v>
          </cell>
          <cell r="D375" t="str">
            <v>f8bavyg</v>
          </cell>
          <cell r="E375" t="str">
            <v>Offshore</v>
          </cell>
          <cell r="F375" t="str">
            <v>Kolkata</v>
          </cell>
          <cell r="G375">
            <v>24.72</v>
          </cell>
          <cell r="H375" t="str">
            <v>L2</v>
          </cell>
          <cell r="I375" t="str">
            <v>CPT/KADE/MSA PC</v>
          </cell>
          <cell r="J375" t="str">
            <v>Global Business Solutions</v>
          </cell>
          <cell r="K375" t="str">
            <v>Back End</v>
          </cell>
          <cell r="L375" t="str">
            <v>Guy Chiarello</v>
          </cell>
          <cell r="M375" t="str">
            <v>Ben Hawksworth</v>
          </cell>
          <cell r="N375" t="str">
            <v>Steve Lynch</v>
          </cell>
          <cell r="O375" t="str">
            <v>Ed David</v>
          </cell>
          <cell r="P375" t="str">
            <v>Steve Van Riper</v>
          </cell>
          <cell r="Q375" t="str">
            <v>Pushpendu Talukder</v>
          </cell>
          <cell r="R375" t="str">
            <v>N</v>
          </cell>
          <cell r="S375" t="str">
            <v>L2</v>
          </cell>
          <cell r="T375" t="str">
            <v>L2</v>
          </cell>
          <cell r="U375" t="str">
            <v>Offshore</v>
          </cell>
          <cell r="V375">
            <v>0</v>
          </cell>
          <cell r="W375">
            <v>0</v>
          </cell>
          <cell r="X375" t="str">
            <v>N</v>
          </cell>
          <cell r="Y375">
            <v>0</v>
          </cell>
          <cell r="Z375">
            <v>0</v>
          </cell>
          <cell r="AA375" t="str">
            <v>Incremental, will go away from 3/1/2018</v>
          </cell>
          <cell r="AB375" t="str">
            <v>Done</v>
          </cell>
        </row>
        <row r="376">
          <cell r="B376">
            <v>279848</v>
          </cell>
          <cell r="C376" t="str">
            <v>Ajishmon,Chirattuparambil Shamsudheen</v>
          </cell>
          <cell r="D376" t="str">
            <v>F736Y05</v>
          </cell>
          <cell r="E376" t="str">
            <v>Onsite</v>
          </cell>
          <cell r="F376" t="str">
            <v>Hunt Valley</v>
          </cell>
          <cell r="G376">
            <v>66.95</v>
          </cell>
          <cell r="H376" t="str">
            <v>L3</v>
          </cell>
          <cell r="I376" t="str">
            <v>FD Corporate RMW-CARS</v>
          </cell>
          <cell r="J376" t="str">
            <v>Corporate</v>
          </cell>
          <cell r="K376" t="str">
            <v>Corporate</v>
          </cell>
          <cell r="L376" t="str">
            <v>Guy Chiarello</v>
          </cell>
          <cell r="M376" t="str">
            <v>Mike Manos</v>
          </cell>
          <cell r="N376" t="str">
            <v>Mary Ekmalian</v>
          </cell>
          <cell r="O376" t="str">
            <v>Nandan Pai</v>
          </cell>
          <cell r="P376" t="str">
            <v>Shams Nazar</v>
          </cell>
          <cell r="Q376" t="str">
            <v> Rohit Handa/Shubradeep Bhowmick</v>
          </cell>
          <cell r="R376" t="str">
            <v>N</v>
          </cell>
          <cell r="S376" t="str">
            <v>Application Developer - L3</v>
          </cell>
          <cell r="T376" t="str">
            <v>Application Developer - L3</v>
          </cell>
          <cell r="U376" t="str">
            <v>Onsite</v>
          </cell>
          <cell r="V376">
            <v>66.95</v>
          </cell>
          <cell r="W376" t="str">
            <v>N</v>
          </cell>
          <cell r="X376" t="str">
            <v>N</v>
          </cell>
          <cell r="Y376">
            <v>0</v>
          </cell>
          <cell r="Z376">
            <v>0</v>
          </cell>
          <cell r="AA376">
            <v>0</v>
          </cell>
          <cell r="AB376" t="str">
            <v>Done</v>
          </cell>
        </row>
        <row r="377">
          <cell r="B377">
            <v>451639</v>
          </cell>
          <cell r="C377" t="str">
            <v>Arijit,Das</v>
          </cell>
          <cell r="D377" t="str">
            <v>F809MI4</v>
          </cell>
          <cell r="E377" t="str">
            <v>Offshore</v>
          </cell>
          <cell r="F377" t="str">
            <v>Kolkata</v>
          </cell>
          <cell r="G377">
            <v>26</v>
          </cell>
          <cell r="H377" t="str">
            <v>L1</v>
          </cell>
          <cell r="I377" t="str">
            <v>FD Corporate RMW-CARS</v>
          </cell>
          <cell r="J377" t="str">
            <v>Corporate</v>
          </cell>
          <cell r="K377" t="str">
            <v>Corporate</v>
          </cell>
          <cell r="L377" t="str">
            <v>Guy Chiarello</v>
          </cell>
          <cell r="M377" t="str">
            <v>Mike Manos</v>
          </cell>
          <cell r="N377" t="str">
            <v>Mary Ekmalian</v>
          </cell>
          <cell r="O377" t="str">
            <v>Nandan Pai</v>
          </cell>
          <cell r="P377" t="str">
            <v>Shams Nazar</v>
          </cell>
          <cell r="Q377" t="str">
            <v> Rohit Handa/Shubradeep Bhowmick</v>
          </cell>
          <cell r="R377" t="str">
            <v>N</v>
          </cell>
          <cell r="S377" t="str">
            <v>N1-Developer - L1</v>
          </cell>
          <cell r="T377" t="str">
            <v>N1-Developer - L1</v>
          </cell>
          <cell r="U377" t="str">
            <v>Offshore</v>
          </cell>
          <cell r="V377">
            <v>26.78</v>
          </cell>
          <cell r="W377" t="str">
            <v>N</v>
          </cell>
          <cell r="X377" t="str">
            <v>N</v>
          </cell>
          <cell r="Y377">
            <v>43070</v>
          </cell>
          <cell r="Z377">
            <v>-1574.0400000000022</v>
          </cell>
          <cell r="AA377" t="str">
            <v>Rate will be increased by 3% on the current role.</v>
          </cell>
          <cell r="AB377" t="str">
            <v>Done</v>
          </cell>
        </row>
        <row r="378">
          <cell r="B378">
            <v>430401</v>
          </cell>
          <cell r="C378" t="str">
            <v>Arindam,Chowdhury</v>
          </cell>
          <cell r="D378" t="str">
            <v>FARCM8H</v>
          </cell>
          <cell r="E378" t="str">
            <v>Offshore</v>
          </cell>
          <cell r="F378" t="str">
            <v>Kolkata</v>
          </cell>
          <cell r="G378">
            <v>22.66</v>
          </cell>
          <cell r="H378" t="str">
            <v>L1</v>
          </cell>
          <cell r="I378" t="str">
            <v>FD Corporate RMW-CARS</v>
          </cell>
          <cell r="J378" t="str">
            <v>Corporate</v>
          </cell>
          <cell r="K378" t="str">
            <v>Corporate</v>
          </cell>
          <cell r="L378" t="str">
            <v>Guy Chiarello</v>
          </cell>
          <cell r="M378" t="str">
            <v>Mike Manos</v>
          </cell>
          <cell r="N378" t="str">
            <v>Mary Ekmalian</v>
          </cell>
          <cell r="O378" t="str">
            <v>Nandan Pai</v>
          </cell>
          <cell r="P378" t="str">
            <v>Shams Nazar</v>
          </cell>
          <cell r="Q378" t="str">
            <v> Rohit Handa/Shubradeep Bhowmick</v>
          </cell>
          <cell r="R378" t="str">
            <v>N</v>
          </cell>
          <cell r="S378" t="str">
            <v>Application Developer - L2</v>
          </cell>
          <cell r="T378" t="str">
            <v>Application Developer - L2</v>
          </cell>
          <cell r="U378" t="str">
            <v>Offshore</v>
          </cell>
          <cell r="V378">
            <v>24.72</v>
          </cell>
          <cell r="W378" t="str">
            <v>Y</v>
          </cell>
          <cell r="X378" t="str">
            <v>N</v>
          </cell>
          <cell r="Y378">
            <v>43101</v>
          </cell>
          <cell r="Z378">
            <v>-4157.0799999999972</v>
          </cell>
          <cell r="AA378">
            <v>0</v>
          </cell>
          <cell r="AB378" t="str">
            <v>Done</v>
          </cell>
        </row>
        <row r="379">
          <cell r="B379">
            <v>193375</v>
          </cell>
          <cell r="C379" t="str">
            <v>Arka Prava,Das</v>
          </cell>
          <cell r="D379" t="str">
            <v>FCDECIL</v>
          </cell>
          <cell r="E379" t="str">
            <v>Offshore</v>
          </cell>
          <cell r="F379" t="str">
            <v>Kolkata</v>
          </cell>
          <cell r="G379">
            <v>30</v>
          </cell>
          <cell r="H379" t="str">
            <v>L3</v>
          </cell>
          <cell r="I379" t="str">
            <v>FD Corporate RMW-CARS</v>
          </cell>
          <cell r="J379" t="str">
            <v>Corporate</v>
          </cell>
          <cell r="K379" t="str">
            <v>Corporate</v>
          </cell>
          <cell r="L379" t="str">
            <v>Guy Chiarello</v>
          </cell>
          <cell r="M379" t="str">
            <v>Mike Manos</v>
          </cell>
          <cell r="N379" t="str">
            <v>Mary Ekmalian</v>
          </cell>
          <cell r="O379" t="str">
            <v>Nandan Pai</v>
          </cell>
          <cell r="P379" t="str">
            <v>Shams Nazar</v>
          </cell>
          <cell r="Q379" t="str">
            <v> Rohit Handa/Shubradeep Bhowmick</v>
          </cell>
          <cell r="R379" t="str">
            <v>N</v>
          </cell>
          <cell r="S379" t="str">
            <v>N1-Technical Lead</v>
          </cell>
          <cell r="T379" t="str">
            <v>N1-Technical Lead</v>
          </cell>
          <cell r="U379" t="str">
            <v>Offshore</v>
          </cell>
          <cell r="V379">
            <v>30.9</v>
          </cell>
          <cell r="W379" t="str">
            <v>N</v>
          </cell>
          <cell r="X379" t="str">
            <v>N</v>
          </cell>
          <cell r="Y379">
            <v>43070</v>
          </cell>
          <cell r="Z379">
            <v>-1816.1999999999971</v>
          </cell>
          <cell r="AA379" t="str">
            <v>Rate will be increased by 3% on the current role.</v>
          </cell>
          <cell r="AB379" t="str">
            <v>Done</v>
          </cell>
        </row>
        <row r="380">
          <cell r="B380">
            <v>272961</v>
          </cell>
          <cell r="C380" t="str">
            <v>Asim,Basak</v>
          </cell>
          <cell r="D380" t="str">
            <v>F6276N4</v>
          </cell>
          <cell r="E380" t="str">
            <v>Offshore</v>
          </cell>
          <cell r="F380" t="str">
            <v>Kolkata</v>
          </cell>
          <cell r="G380">
            <v>33.99</v>
          </cell>
          <cell r="H380" t="str">
            <v>L1</v>
          </cell>
          <cell r="I380" t="str">
            <v>FD Corporate RMW-CARS</v>
          </cell>
          <cell r="J380" t="str">
            <v>Corporate</v>
          </cell>
          <cell r="K380" t="str">
            <v>Corporate</v>
          </cell>
          <cell r="L380" t="str">
            <v>Guy Chiarello</v>
          </cell>
          <cell r="M380" t="str">
            <v>Mike Manos</v>
          </cell>
          <cell r="N380" t="str">
            <v>Mary Ekmalian</v>
          </cell>
          <cell r="O380" t="str">
            <v>Nandan Pai</v>
          </cell>
          <cell r="P380" t="str">
            <v>Shams Nazar</v>
          </cell>
          <cell r="Q380" t="str">
            <v> Rohit Handa/Shubradeep Bhowmick</v>
          </cell>
          <cell r="R380" t="str">
            <v>N</v>
          </cell>
          <cell r="S380" t="str">
            <v>N/A</v>
          </cell>
          <cell r="T380">
            <v>0</v>
          </cell>
          <cell r="U380">
            <v>0</v>
          </cell>
          <cell r="V380">
            <v>0</v>
          </cell>
          <cell r="W380">
            <v>0</v>
          </cell>
          <cell r="X380">
            <v>0</v>
          </cell>
          <cell r="Y380">
            <v>0</v>
          </cell>
          <cell r="Z380">
            <v>0</v>
          </cell>
          <cell r="AA380" t="str">
            <v>Rampdown from team effective 11/09/2017</v>
          </cell>
          <cell r="AB380" t="str">
            <v>Done</v>
          </cell>
        </row>
        <row r="381">
          <cell r="B381">
            <v>411479</v>
          </cell>
          <cell r="C381" t="str">
            <v>Ayan,Chakraborty</v>
          </cell>
          <cell r="D381" t="str">
            <v>F6HMPFX</v>
          </cell>
          <cell r="E381" t="str">
            <v>Offshore</v>
          </cell>
          <cell r="F381" t="str">
            <v>Kolkata</v>
          </cell>
          <cell r="G381">
            <v>24.72</v>
          </cell>
          <cell r="H381" t="str">
            <v>L2</v>
          </cell>
          <cell r="I381" t="str">
            <v>FD Corporate RMW-CARS</v>
          </cell>
          <cell r="J381" t="str">
            <v>Corporate</v>
          </cell>
          <cell r="K381" t="str">
            <v>Corporate</v>
          </cell>
          <cell r="L381" t="str">
            <v>Guy Chiarello</v>
          </cell>
          <cell r="M381" t="str">
            <v>Mike Manos</v>
          </cell>
          <cell r="N381" t="str">
            <v>Mary Ekmalian</v>
          </cell>
          <cell r="O381" t="str">
            <v>Nandan Pai</v>
          </cell>
          <cell r="P381" t="str">
            <v>Shams Nazar</v>
          </cell>
          <cell r="Q381" t="str">
            <v> Rohit Handa/Shubradeep Bhowmick</v>
          </cell>
          <cell r="R381" t="str">
            <v>N</v>
          </cell>
          <cell r="S381" t="str">
            <v>Application Developer - L2</v>
          </cell>
          <cell r="T381" t="str">
            <v>Application Developer - L2</v>
          </cell>
          <cell r="U381" t="str">
            <v>Offshore</v>
          </cell>
          <cell r="V381">
            <v>24.72</v>
          </cell>
          <cell r="W381" t="str">
            <v>N</v>
          </cell>
          <cell r="X381" t="str">
            <v>N</v>
          </cell>
          <cell r="Y381">
            <v>0</v>
          </cell>
          <cell r="Z381">
            <v>0</v>
          </cell>
          <cell r="AA381">
            <v>0</v>
          </cell>
          <cell r="AB381" t="str">
            <v>Done</v>
          </cell>
        </row>
        <row r="382">
          <cell r="B382">
            <v>113289</v>
          </cell>
          <cell r="C382" t="str">
            <v>Bhaskar,Mitra</v>
          </cell>
          <cell r="D382" t="str">
            <v>F51SDQ6</v>
          </cell>
          <cell r="E382" t="str">
            <v>Offshore</v>
          </cell>
          <cell r="F382" t="str">
            <v>Kolkata</v>
          </cell>
          <cell r="G382">
            <v>24.72</v>
          </cell>
          <cell r="H382" t="str">
            <v>L2</v>
          </cell>
          <cell r="I382" t="str">
            <v>FD Corporate RMW-CARS</v>
          </cell>
          <cell r="J382" t="str">
            <v>Corporate</v>
          </cell>
          <cell r="K382" t="str">
            <v>Corporate</v>
          </cell>
          <cell r="L382" t="str">
            <v>Guy Chiarello</v>
          </cell>
          <cell r="M382" t="str">
            <v>Mike Manos</v>
          </cell>
          <cell r="N382" t="str">
            <v>Mary Ekmalian</v>
          </cell>
          <cell r="O382" t="str">
            <v>Nandan Pai</v>
          </cell>
          <cell r="P382" t="str">
            <v>Shams Nazar</v>
          </cell>
          <cell r="Q382" t="str">
            <v> Rohit Handa/Shubradeep Bhowmick</v>
          </cell>
          <cell r="R382" t="str">
            <v>N</v>
          </cell>
          <cell r="S382" t="str">
            <v>Application Lead</v>
          </cell>
          <cell r="T382" t="str">
            <v>Application Developer - L3</v>
          </cell>
          <cell r="U382" t="str">
            <v>Offshore</v>
          </cell>
          <cell r="V382">
            <v>26.78</v>
          </cell>
          <cell r="W382" t="str">
            <v>Y</v>
          </cell>
          <cell r="X382" t="str">
            <v>N</v>
          </cell>
          <cell r="Y382">
            <v>43101</v>
          </cell>
          <cell r="Z382">
            <v>-4157.0800000000045</v>
          </cell>
          <cell r="AA382">
            <v>0</v>
          </cell>
          <cell r="AB382" t="str">
            <v>Done</v>
          </cell>
        </row>
        <row r="383">
          <cell r="B383">
            <v>299322</v>
          </cell>
          <cell r="C383" t="str">
            <v>Gautam,Sen Chandramanyam</v>
          </cell>
          <cell r="D383" t="str">
            <v>FBMBB5T</v>
          </cell>
          <cell r="E383" t="str">
            <v>Offshore</v>
          </cell>
          <cell r="F383" t="str">
            <v>Kolkata</v>
          </cell>
          <cell r="G383">
            <v>28.84</v>
          </cell>
          <cell r="H383" t="str">
            <v>L3</v>
          </cell>
          <cell r="I383" t="str">
            <v>FD Corporate RMW-CARS</v>
          </cell>
          <cell r="J383" t="str">
            <v>Corporate</v>
          </cell>
          <cell r="K383" t="str">
            <v>Corporate</v>
          </cell>
          <cell r="L383" t="str">
            <v>Guy Chiarello</v>
          </cell>
          <cell r="M383" t="str">
            <v>Mike Manos</v>
          </cell>
          <cell r="N383" t="str">
            <v>Mary Ekmalian</v>
          </cell>
          <cell r="O383" t="str">
            <v>Nandan Pai</v>
          </cell>
          <cell r="P383" t="str">
            <v>Shams Nazar</v>
          </cell>
          <cell r="Q383" t="str">
            <v> Rohit Handa/Shubradeep Bhowmick</v>
          </cell>
          <cell r="R383" t="str">
            <v>N</v>
          </cell>
          <cell r="S383" t="str">
            <v>Application Developer - L3</v>
          </cell>
          <cell r="T383" t="str">
            <v>Application Developer - L2</v>
          </cell>
          <cell r="U383" t="str">
            <v>Offshore</v>
          </cell>
          <cell r="V383">
            <v>24.72</v>
          </cell>
          <cell r="W383" t="str">
            <v>Y</v>
          </cell>
          <cell r="X383" t="str">
            <v>N</v>
          </cell>
          <cell r="Y383">
            <v>43101</v>
          </cell>
          <cell r="Z383">
            <v>8314.1600000000017</v>
          </cell>
          <cell r="AA383">
            <v>0</v>
          </cell>
          <cell r="AB383" t="str">
            <v>Done</v>
          </cell>
        </row>
        <row r="384">
          <cell r="B384">
            <v>260954</v>
          </cell>
          <cell r="C384" t="str">
            <v>Kaushik Krishnamurthy,Bhave</v>
          </cell>
          <cell r="D384">
            <v>0</v>
          </cell>
          <cell r="E384" t="str">
            <v>Onsite</v>
          </cell>
          <cell r="F384" t="str">
            <v>Hunt Valley</v>
          </cell>
          <cell r="G384">
            <v>66.95</v>
          </cell>
          <cell r="H384" t="str">
            <v>L3</v>
          </cell>
          <cell r="I384" t="str">
            <v>FD Corporate RMW-CARS</v>
          </cell>
          <cell r="J384" t="str">
            <v>Corporate</v>
          </cell>
          <cell r="K384" t="str">
            <v>Corporate</v>
          </cell>
          <cell r="L384" t="str">
            <v>Guy Chiarello</v>
          </cell>
          <cell r="M384" t="str">
            <v>Mike Manos</v>
          </cell>
          <cell r="N384" t="str">
            <v>Mary Ekmalian</v>
          </cell>
          <cell r="O384" t="str">
            <v>Nandan Pai</v>
          </cell>
          <cell r="P384" t="str">
            <v>Shams Nazar</v>
          </cell>
          <cell r="Q384" t="str">
            <v> Rohit Handa/Shubradeep Bhowmick</v>
          </cell>
          <cell r="R384" t="str">
            <v>N</v>
          </cell>
          <cell r="S384" t="str">
            <v>Application Developer - L3</v>
          </cell>
          <cell r="T384" t="str">
            <v>Application Developer - L2</v>
          </cell>
          <cell r="U384" t="str">
            <v>Onsite</v>
          </cell>
          <cell r="V384">
            <v>64.89</v>
          </cell>
          <cell r="W384" t="str">
            <v>Y</v>
          </cell>
          <cell r="X384" t="str">
            <v>N</v>
          </cell>
          <cell r="Y384">
            <v>43101</v>
          </cell>
          <cell r="Z384">
            <v>4157.0800000000045</v>
          </cell>
          <cell r="AA384">
            <v>0</v>
          </cell>
          <cell r="AB384" t="str">
            <v>Done</v>
          </cell>
        </row>
        <row r="385">
          <cell r="B385">
            <v>415751</v>
          </cell>
          <cell r="C385" t="str">
            <v>Krishnendu,Samadder</v>
          </cell>
          <cell r="D385" t="str">
            <v>F83K17R</v>
          </cell>
          <cell r="E385" t="str">
            <v>Offshore</v>
          </cell>
          <cell r="F385" t="str">
            <v>Kolkata</v>
          </cell>
          <cell r="G385">
            <v>24.72</v>
          </cell>
          <cell r="H385" t="str">
            <v>L2</v>
          </cell>
          <cell r="I385" t="str">
            <v>FD Corporate RMW-CARS</v>
          </cell>
          <cell r="J385" t="str">
            <v>Corporate</v>
          </cell>
          <cell r="K385" t="str">
            <v>Corporate</v>
          </cell>
          <cell r="L385" t="str">
            <v>Guy Chiarello</v>
          </cell>
          <cell r="M385" t="str">
            <v>Mike Manos</v>
          </cell>
          <cell r="N385" t="str">
            <v>Mary Ekmalian</v>
          </cell>
          <cell r="O385" t="str">
            <v>Nandan Pai</v>
          </cell>
          <cell r="P385" t="str">
            <v>Shams Nazar</v>
          </cell>
          <cell r="Q385" t="str">
            <v> Rohit Handa/Shubradeep Bhowmick</v>
          </cell>
          <cell r="R385" t="str">
            <v>N</v>
          </cell>
          <cell r="S385" t="str">
            <v>Application Developer - L2</v>
          </cell>
          <cell r="T385" t="str">
            <v>Application Developer - L2</v>
          </cell>
          <cell r="U385" t="str">
            <v>Offshore</v>
          </cell>
          <cell r="V385">
            <v>24.72</v>
          </cell>
          <cell r="W385" t="str">
            <v>N</v>
          </cell>
          <cell r="X385" t="str">
            <v>N</v>
          </cell>
          <cell r="Y385">
            <v>0</v>
          </cell>
          <cell r="Z385">
            <v>0</v>
          </cell>
          <cell r="AA385">
            <v>0</v>
          </cell>
          <cell r="AB385" t="str">
            <v>Done</v>
          </cell>
        </row>
        <row r="386">
          <cell r="B386">
            <v>148074</v>
          </cell>
          <cell r="C386" t="str">
            <v>Kumar,Vipul</v>
          </cell>
          <cell r="D386" t="str">
            <v>vkumar02</v>
          </cell>
          <cell r="E386" t="str">
            <v>Offshore</v>
          </cell>
          <cell r="F386" t="str">
            <v>Kolkata</v>
          </cell>
          <cell r="G386">
            <v>26.78</v>
          </cell>
          <cell r="H386" t="str">
            <v>L3</v>
          </cell>
          <cell r="I386" t="str">
            <v>FD Corporate RMW-CARS</v>
          </cell>
          <cell r="J386" t="str">
            <v>Corporate</v>
          </cell>
          <cell r="K386" t="str">
            <v>Corporate</v>
          </cell>
          <cell r="L386" t="str">
            <v>Guy Chiarello</v>
          </cell>
          <cell r="M386" t="str">
            <v>Mike Manos</v>
          </cell>
          <cell r="N386" t="str">
            <v>Mary Ekmalian</v>
          </cell>
          <cell r="O386" t="str">
            <v>Nandan Pai</v>
          </cell>
          <cell r="P386" t="str">
            <v>Shams Nazar</v>
          </cell>
          <cell r="Q386" t="str">
            <v> Rohit Handa/Shubradeep Bhowmick</v>
          </cell>
          <cell r="R386" t="str">
            <v>N</v>
          </cell>
          <cell r="S386" t="str">
            <v>Application Lead</v>
          </cell>
          <cell r="T386" t="str">
            <v>Application Lead</v>
          </cell>
          <cell r="U386" t="str">
            <v>Offshore</v>
          </cell>
          <cell r="V386">
            <v>28.84</v>
          </cell>
          <cell r="W386" t="str">
            <v>Y</v>
          </cell>
          <cell r="X386" t="str">
            <v>N</v>
          </cell>
          <cell r="Y386">
            <v>43101</v>
          </cell>
          <cell r="Z386">
            <v>-4157.0799999999972</v>
          </cell>
          <cell r="AA386">
            <v>0</v>
          </cell>
          <cell r="AB386" t="str">
            <v>Done</v>
          </cell>
        </row>
        <row r="387">
          <cell r="B387">
            <v>479266</v>
          </cell>
          <cell r="C387" t="str">
            <v>Powlomi,Chakraborty</v>
          </cell>
          <cell r="D387" t="str">
            <v>F7RZXLH</v>
          </cell>
          <cell r="E387" t="str">
            <v>Offshore</v>
          </cell>
          <cell r="F387" t="str">
            <v>Kolkata</v>
          </cell>
          <cell r="G387">
            <v>22.66</v>
          </cell>
          <cell r="H387" t="str">
            <v>L1</v>
          </cell>
          <cell r="I387" t="str">
            <v>FD Corporate RMW-CARS</v>
          </cell>
          <cell r="J387" t="str">
            <v>Corporate</v>
          </cell>
          <cell r="K387" t="str">
            <v>Corporate</v>
          </cell>
          <cell r="L387" t="str">
            <v>Guy Chiarello</v>
          </cell>
          <cell r="M387" t="str">
            <v>Mike Manos</v>
          </cell>
          <cell r="N387" t="str">
            <v>Mary Ekmalian</v>
          </cell>
          <cell r="O387" t="str">
            <v>Nandan Pai</v>
          </cell>
          <cell r="P387" t="str">
            <v>Shams Nazar</v>
          </cell>
          <cell r="Q387" t="str">
            <v> Rohit Handa/Shubradeep Bhowmick</v>
          </cell>
          <cell r="R387" t="str">
            <v>N</v>
          </cell>
          <cell r="S387" t="str">
            <v>Application Developer - L2</v>
          </cell>
          <cell r="T387" t="str">
            <v>Application Developer - L1</v>
          </cell>
          <cell r="U387" t="str">
            <v>Offshore</v>
          </cell>
          <cell r="V387">
            <v>22.66</v>
          </cell>
          <cell r="W387" t="str">
            <v>N</v>
          </cell>
          <cell r="X387" t="str">
            <v>N</v>
          </cell>
          <cell r="Y387">
            <v>0</v>
          </cell>
          <cell r="Z387">
            <v>0</v>
          </cell>
          <cell r="AA387">
            <v>0</v>
          </cell>
          <cell r="AB387" t="str">
            <v>Done</v>
          </cell>
        </row>
        <row r="388">
          <cell r="B388">
            <v>468166</v>
          </cell>
          <cell r="C388" t="str">
            <v>Puneet,Khosla</v>
          </cell>
          <cell r="D388" t="str">
            <v>FAB6YZZ</v>
          </cell>
          <cell r="E388" t="str">
            <v>Onsite</v>
          </cell>
          <cell r="F388" t="str">
            <v>Hunt Valley</v>
          </cell>
          <cell r="G388">
            <v>72.099999999999994</v>
          </cell>
          <cell r="H388" t="str">
            <v>L2</v>
          </cell>
          <cell r="I388" t="str">
            <v>FD Corporate RMW-CARS</v>
          </cell>
          <cell r="J388" t="str">
            <v>Corporate</v>
          </cell>
          <cell r="K388" t="str">
            <v>Corporate</v>
          </cell>
          <cell r="L388" t="str">
            <v>Guy Chiarello</v>
          </cell>
          <cell r="M388" t="str">
            <v>Mike Manos</v>
          </cell>
          <cell r="N388" t="str">
            <v>Mary Ekmalian</v>
          </cell>
          <cell r="O388" t="str">
            <v>Nandan Pai</v>
          </cell>
          <cell r="P388" t="str">
            <v>Shams Nazar</v>
          </cell>
          <cell r="Q388" t="str">
            <v> Rohit Handa/Shubradeep Bhowmick</v>
          </cell>
          <cell r="R388" t="str">
            <v>N</v>
          </cell>
          <cell r="S388" t="str">
            <v>N1-Technical Lead</v>
          </cell>
          <cell r="T388" t="str">
            <v>N1-Developer - L2</v>
          </cell>
          <cell r="U388" t="str">
            <v>Onsite</v>
          </cell>
          <cell r="V388">
            <v>72.099999999999994</v>
          </cell>
          <cell r="W388" t="str">
            <v>N</v>
          </cell>
          <cell r="X388" t="str">
            <v>N</v>
          </cell>
          <cell r="Y388">
            <v>0</v>
          </cell>
          <cell r="Z388">
            <v>0</v>
          </cell>
          <cell r="AA388">
            <v>0</v>
          </cell>
          <cell r="AB388" t="str">
            <v>Done</v>
          </cell>
        </row>
        <row r="389">
          <cell r="B389">
            <v>466006</v>
          </cell>
          <cell r="C389" t="str">
            <v>Purvai,Marwaha</v>
          </cell>
          <cell r="D389" t="str">
            <v>F8GIS7F</v>
          </cell>
          <cell r="E389" t="str">
            <v>Offshore</v>
          </cell>
          <cell r="F389" t="str">
            <v>Kolkata</v>
          </cell>
          <cell r="G389">
            <v>22.66</v>
          </cell>
          <cell r="H389" t="str">
            <v>L1</v>
          </cell>
          <cell r="I389" t="str">
            <v>FD Corporate RMW-CARS</v>
          </cell>
          <cell r="J389" t="str">
            <v>Corporate</v>
          </cell>
          <cell r="K389" t="str">
            <v>Corporate</v>
          </cell>
          <cell r="L389" t="str">
            <v>Guy Chiarello</v>
          </cell>
          <cell r="M389" t="str">
            <v>Mike Manos</v>
          </cell>
          <cell r="N389" t="str">
            <v>Mary Ekmalian</v>
          </cell>
          <cell r="O389" t="str">
            <v>Nandan Pai</v>
          </cell>
          <cell r="P389" t="str">
            <v>Shams Nazar</v>
          </cell>
          <cell r="Q389" t="str">
            <v> Rohit Handa/Shubradeep Bhowmick</v>
          </cell>
          <cell r="R389" t="str">
            <v>N</v>
          </cell>
          <cell r="S389" t="str">
            <v>Application Developer - L2</v>
          </cell>
          <cell r="T389" t="str">
            <v>Application Developer - L1</v>
          </cell>
          <cell r="U389" t="str">
            <v>Offshore</v>
          </cell>
          <cell r="V389">
            <v>22.66</v>
          </cell>
          <cell r="W389" t="str">
            <v>N</v>
          </cell>
          <cell r="X389" t="str">
            <v>N</v>
          </cell>
          <cell r="Y389">
            <v>0</v>
          </cell>
          <cell r="Z389">
            <v>0</v>
          </cell>
          <cell r="AA389">
            <v>0</v>
          </cell>
          <cell r="AB389" t="str">
            <v>Done</v>
          </cell>
        </row>
        <row r="390">
          <cell r="B390">
            <v>113964</v>
          </cell>
          <cell r="C390" t="str">
            <v>Rohit,Handa</v>
          </cell>
          <cell r="D390" t="str">
            <v>rhanda</v>
          </cell>
          <cell r="E390" t="str">
            <v>Onsite</v>
          </cell>
          <cell r="F390" t="str">
            <v>Hunt Valley</v>
          </cell>
          <cell r="G390">
            <v>66.95</v>
          </cell>
          <cell r="H390" t="str">
            <v>L3</v>
          </cell>
          <cell r="I390" t="str">
            <v>FD Corporate RMW-CARS</v>
          </cell>
          <cell r="J390" t="str">
            <v>Corporate</v>
          </cell>
          <cell r="K390" t="str">
            <v>Corporate</v>
          </cell>
          <cell r="L390" t="str">
            <v>Guy Chiarello</v>
          </cell>
          <cell r="M390" t="str">
            <v>Mike Manos</v>
          </cell>
          <cell r="N390" t="str">
            <v>Mary Ekmalian</v>
          </cell>
          <cell r="O390" t="str">
            <v>Nandan Pai</v>
          </cell>
          <cell r="P390" t="str">
            <v>Shams Nazar</v>
          </cell>
          <cell r="Q390" t="str">
            <v> Rohit Handa/Shubradeep Bhowmick</v>
          </cell>
          <cell r="R390" t="str">
            <v>N</v>
          </cell>
          <cell r="S390" t="str">
            <v>Project Manager - L2</v>
          </cell>
          <cell r="T390" t="str">
            <v>Application Developer - L3</v>
          </cell>
          <cell r="U390" t="str">
            <v>Onsite</v>
          </cell>
          <cell r="V390">
            <v>66.95</v>
          </cell>
          <cell r="W390" t="str">
            <v>N</v>
          </cell>
          <cell r="X390" t="str">
            <v>N</v>
          </cell>
          <cell r="Y390">
            <v>0</v>
          </cell>
          <cell r="Z390">
            <v>0</v>
          </cell>
          <cell r="AA390">
            <v>0</v>
          </cell>
          <cell r="AB390" t="str">
            <v>Done</v>
          </cell>
        </row>
        <row r="391">
          <cell r="B391">
            <v>375595</v>
          </cell>
          <cell r="C391" t="str">
            <v>RUDRA,HALDER</v>
          </cell>
          <cell r="D391" t="str">
            <v>F4MU671</v>
          </cell>
          <cell r="E391" t="str">
            <v>Offshore</v>
          </cell>
          <cell r="F391" t="str">
            <v>Kolkata</v>
          </cell>
          <cell r="G391">
            <v>24.72</v>
          </cell>
          <cell r="H391" t="str">
            <v>L2</v>
          </cell>
          <cell r="I391" t="str">
            <v>FD Corporate RMW-CARS</v>
          </cell>
          <cell r="J391" t="str">
            <v>Corporate</v>
          </cell>
          <cell r="K391" t="str">
            <v>Corporate</v>
          </cell>
          <cell r="L391" t="str">
            <v>Guy Chiarello</v>
          </cell>
          <cell r="M391" t="str">
            <v>Mike Manos</v>
          </cell>
          <cell r="N391" t="str">
            <v>Mary Ekmalian</v>
          </cell>
          <cell r="O391" t="str">
            <v>Nandan Pai</v>
          </cell>
          <cell r="P391" t="str">
            <v>Shams Nazar</v>
          </cell>
          <cell r="Q391" t="str">
            <v> Rohit Handa/Shubradeep Bhowmick</v>
          </cell>
          <cell r="R391" t="str">
            <v>N</v>
          </cell>
          <cell r="S391" t="str">
            <v>Application Developer - L2</v>
          </cell>
          <cell r="T391" t="str">
            <v>Application Developer - L2</v>
          </cell>
          <cell r="U391" t="str">
            <v>Offshore</v>
          </cell>
          <cell r="V391">
            <v>24.72</v>
          </cell>
          <cell r="W391" t="str">
            <v>N</v>
          </cell>
          <cell r="X391" t="str">
            <v>N</v>
          </cell>
          <cell r="Y391">
            <v>0</v>
          </cell>
          <cell r="Z391">
            <v>0</v>
          </cell>
          <cell r="AA391">
            <v>0</v>
          </cell>
          <cell r="AB391" t="str">
            <v>Done</v>
          </cell>
        </row>
        <row r="392">
          <cell r="B392">
            <v>454046</v>
          </cell>
          <cell r="C392" t="str">
            <v>Saikat,Banerjee</v>
          </cell>
          <cell r="D392" t="str">
            <v>F9OZNWZ</v>
          </cell>
          <cell r="E392" t="str">
            <v>Offshore</v>
          </cell>
          <cell r="F392" t="str">
            <v>Kolkata</v>
          </cell>
          <cell r="G392">
            <v>26.78</v>
          </cell>
          <cell r="H392" t="str">
            <v>L1</v>
          </cell>
          <cell r="I392" t="str">
            <v>FD Corporate RMW-CARS</v>
          </cell>
          <cell r="J392" t="str">
            <v>Corporate</v>
          </cell>
          <cell r="K392" t="str">
            <v>Corporate</v>
          </cell>
          <cell r="L392" t="str">
            <v>Guy Chiarello</v>
          </cell>
          <cell r="M392" t="str">
            <v>Mike Manos</v>
          </cell>
          <cell r="N392" t="str">
            <v>Mary Ekmalian</v>
          </cell>
          <cell r="O392" t="str">
            <v>Nandan Pai</v>
          </cell>
          <cell r="P392" t="str">
            <v>Shams Nazar</v>
          </cell>
          <cell r="Q392" t="str">
            <v> Rohit Handa/Shubradeep Bhowmick</v>
          </cell>
          <cell r="R392" t="str">
            <v>N</v>
          </cell>
          <cell r="S392" t="str">
            <v>N1-Developer - L2</v>
          </cell>
          <cell r="T392" t="str">
            <v>N1-Developer - L1</v>
          </cell>
          <cell r="U392" t="str">
            <v>Offshore</v>
          </cell>
          <cell r="V392">
            <v>26.78</v>
          </cell>
          <cell r="W392" t="str">
            <v>N</v>
          </cell>
          <cell r="X392" t="str">
            <v>N</v>
          </cell>
          <cell r="Y392">
            <v>0</v>
          </cell>
          <cell r="Z392">
            <v>0</v>
          </cell>
          <cell r="AA392">
            <v>0</v>
          </cell>
          <cell r="AB392" t="str">
            <v>Done</v>
          </cell>
        </row>
        <row r="393">
          <cell r="B393">
            <v>375542</v>
          </cell>
          <cell r="C393" t="str">
            <v>SAYAN,DAS</v>
          </cell>
          <cell r="D393" t="str">
            <v>F4YXX0X</v>
          </cell>
          <cell r="E393" t="str">
            <v>Offshore</v>
          </cell>
          <cell r="F393" t="str">
            <v>Kolkata</v>
          </cell>
          <cell r="G393">
            <v>26.78</v>
          </cell>
          <cell r="H393" t="str">
            <v>L3</v>
          </cell>
          <cell r="I393" t="str">
            <v>FD Corporate RMW-CARS</v>
          </cell>
          <cell r="J393" t="str">
            <v>Corporate</v>
          </cell>
          <cell r="K393" t="str">
            <v>Corporate</v>
          </cell>
          <cell r="L393" t="str">
            <v>Guy Chiarello</v>
          </cell>
          <cell r="M393" t="str">
            <v>Mike Manos</v>
          </cell>
          <cell r="N393" t="str">
            <v>Mary Ekmalian</v>
          </cell>
          <cell r="O393" t="str">
            <v>Nandan Pai</v>
          </cell>
          <cell r="P393" t="str">
            <v>Shams Nazar</v>
          </cell>
          <cell r="Q393" t="str">
            <v> Rohit Handa/Shubradeep Bhowmick</v>
          </cell>
          <cell r="R393" t="str">
            <v>N</v>
          </cell>
          <cell r="S393" t="str">
            <v>Application Developer - L3</v>
          </cell>
          <cell r="T393" t="str">
            <v>Application Developer - L3</v>
          </cell>
          <cell r="U393" t="str">
            <v>Offshore</v>
          </cell>
          <cell r="V393">
            <v>26.78</v>
          </cell>
          <cell r="W393" t="str">
            <v>N</v>
          </cell>
          <cell r="X393" t="str">
            <v>N</v>
          </cell>
          <cell r="Y393">
            <v>0</v>
          </cell>
          <cell r="Z393">
            <v>0</v>
          </cell>
          <cell r="AA393">
            <v>0</v>
          </cell>
          <cell r="AB393" t="str">
            <v>Done</v>
          </cell>
        </row>
        <row r="394">
          <cell r="B394">
            <v>291330</v>
          </cell>
          <cell r="C394" t="str">
            <v>Sharad,Ravindranath</v>
          </cell>
          <cell r="D394" t="str">
            <v>F3BBHFT</v>
          </cell>
          <cell r="E394" t="str">
            <v>Onsite</v>
          </cell>
          <cell r="F394" t="str">
            <v>Hunt Valley</v>
          </cell>
          <cell r="G394">
            <v>66.95</v>
          </cell>
          <cell r="H394" t="str">
            <v>Operations Support</v>
          </cell>
          <cell r="I394" t="str">
            <v>FD Corporate RMW-CARS</v>
          </cell>
          <cell r="J394" t="str">
            <v>Corporate</v>
          </cell>
          <cell r="K394" t="str">
            <v>Corporate</v>
          </cell>
          <cell r="L394" t="str">
            <v>Guy Chiarello</v>
          </cell>
          <cell r="M394" t="str">
            <v>Mike Manos</v>
          </cell>
          <cell r="N394" t="str">
            <v>Mary Ekmalian</v>
          </cell>
          <cell r="O394" t="str">
            <v>Nandan Pai</v>
          </cell>
          <cell r="P394" t="str">
            <v>Shams Nazar</v>
          </cell>
          <cell r="Q394" t="str">
            <v> Rohit Handa/Shubradeep Bhowmick</v>
          </cell>
          <cell r="R394" t="str">
            <v>N</v>
          </cell>
          <cell r="S394" t="str">
            <v>Business Analyst</v>
          </cell>
          <cell r="T394" t="str">
            <v>Business Analyst</v>
          </cell>
          <cell r="U394" t="str">
            <v>Onsite</v>
          </cell>
          <cell r="V394">
            <v>66.95</v>
          </cell>
          <cell r="W394" t="str">
            <v>N</v>
          </cell>
          <cell r="X394" t="str">
            <v>N</v>
          </cell>
          <cell r="Y394">
            <v>0</v>
          </cell>
          <cell r="Z394">
            <v>0</v>
          </cell>
          <cell r="AA394">
            <v>0</v>
          </cell>
          <cell r="AB394" t="str">
            <v>Done</v>
          </cell>
        </row>
        <row r="395">
          <cell r="B395">
            <v>113952</v>
          </cell>
          <cell r="C395" t="str">
            <v>Shubhradeep,Bhowmick</v>
          </cell>
          <cell r="D395" t="str">
            <v>FAZRH5O</v>
          </cell>
          <cell r="E395" t="str">
            <v>Onsite</v>
          </cell>
          <cell r="F395" t="str">
            <v>Hunt Valley</v>
          </cell>
          <cell r="G395">
            <v>66.95</v>
          </cell>
          <cell r="H395" t="str">
            <v>L3</v>
          </cell>
          <cell r="I395" t="str">
            <v>FD Corporate RMW-CARS</v>
          </cell>
          <cell r="J395" t="str">
            <v>Corporate</v>
          </cell>
          <cell r="K395" t="str">
            <v>Corporate</v>
          </cell>
          <cell r="L395" t="str">
            <v>Guy Chiarello</v>
          </cell>
          <cell r="M395" t="str">
            <v>Mike Manos</v>
          </cell>
          <cell r="N395" t="str">
            <v>Mary Ekmalian</v>
          </cell>
          <cell r="O395" t="str">
            <v>Nandan Pai</v>
          </cell>
          <cell r="P395" t="str">
            <v>Shams Nazar</v>
          </cell>
          <cell r="Q395" t="str">
            <v> Rohit Handa/Shubradeep Bhowmick</v>
          </cell>
          <cell r="R395" t="str">
            <v>N</v>
          </cell>
          <cell r="S395" t="str">
            <v>Application Developer - L3</v>
          </cell>
          <cell r="T395" t="str">
            <v>Application Developer - L2</v>
          </cell>
          <cell r="U395" t="str">
            <v>Onsite</v>
          </cell>
          <cell r="V395">
            <v>64.89</v>
          </cell>
          <cell r="W395" t="str">
            <v>Y</v>
          </cell>
          <cell r="X395" t="str">
            <v>N</v>
          </cell>
          <cell r="Y395">
            <v>43132</v>
          </cell>
          <cell r="Z395">
            <v>4157.0800000000045</v>
          </cell>
          <cell r="AA395" t="str">
            <v>He will move back to India by end of Jan 2018, will replace will L2 level resource.</v>
          </cell>
          <cell r="AB395" t="str">
            <v>Done</v>
          </cell>
        </row>
        <row r="396">
          <cell r="B396">
            <v>225696</v>
          </cell>
          <cell r="C396" t="str">
            <v>Surajit,Chatterjee</v>
          </cell>
          <cell r="D396" t="str">
            <v>F7DP8OY</v>
          </cell>
          <cell r="E396" t="str">
            <v>Offshore</v>
          </cell>
          <cell r="F396" t="str">
            <v>Kolkata</v>
          </cell>
          <cell r="G396">
            <v>28.84</v>
          </cell>
          <cell r="H396" t="str">
            <v>L3</v>
          </cell>
          <cell r="I396" t="str">
            <v>FD Corporate RMW-CARS</v>
          </cell>
          <cell r="J396" t="str">
            <v>Corporate</v>
          </cell>
          <cell r="K396" t="str">
            <v>Corporate</v>
          </cell>
          <cell r="L396" t="str">
            <v>Guy Chiarello</v>
          </cell>
          <cell r="M396" t="str">
            <v>Mike Manos</v>
          </cell>
          <cell r="N396" t="str">
            <v>Mary Ekmalian</v>
          </cell>
          <cell r="O396" t="str">
            <v>Nandan Pai</v>
          </cell>
          <cell r="P396" t="str">
            <v>Shams Nazar</v>
          </cell>
          <cell r="Q396" t="str">
            <v> Rohit Handa/Shubradeep Bhowmick</v>
          </cell>
          <cell r="R396" t="str">
            <v>N</v>
          </cell>
          <cell r="S396" t="str">
            <v>Application Lead</v>
          </cell>
          <cell r="T396" t="str">
            <v>Application Lead</v>
          </cell>
          <cell r="U396" t="str">
            <v>Offshore</v>
          </cell>
          <cell r="V396">
            <v>28.84</v>
          </cell>
          <cell r="W396" t="str">
            <v>N</v>
          </cell>
          <cell r="X396" t="str">
            <v>N</v>
          </cell>
          <cell r="Y396">
            <v>0</v>
          </cell>
          <cell r="Z396">
            <v>0</v>
          </cell>
          <cell r="AA396">
            <v>0</v>
          </cell>
          <cell r="AB396" t="str">
            <v>Done</v>
          </cell>
        </row>
        <row r="397">
          <cell r="B397">
            <v>196962</v>
          </cell>
          <cell r="C397" t="str">
            <v>Vinodh,Kothandapani</v>
          </cell>
          <cell r="D397" t="str">
            <v xml:space="preserve">F4G7ZQM </v>
          </cell>
          <cell r="E397" t="str">
            <v>Offshore</v>
          </cell>
          <cell r="F397" t="str">
            <v>Chennai</v>
          </cell>
          <cell r="G397">
            <v>36.049999999999997</v>
          </cell>
          <cell r="H397" t="str">
            <v>L3</v>
          </cell>
          <cell r="I397" t="str">
            <v>FD Corporate RMW-CARS</v>
          </cell>
          <cell r="J397" t="str">
            <v>Corporate</v>
          </cell>
          <cell r="K397" t="str">
            <v>Corporate</v>
          </cell>
          <cell r="L397" t="str">
            <v>Guy Chiarello</v>
          </cell>
          <cell r="M397" t="str">
            <v>Mike Manos</v>
          </cell>
          <cell r="N397" t="str">
            <v>Mary Ekmalian</v>
          </cell>
          <cell r="O397" t="str">
            <v>Nandan Pai</v>
          </cell>
          <cell r="P397" t="str">
            <v>Shams Nazar</v>
          </cell>
          <cell r="Q397" t="str">
            <v> Rohit Handa/Shubradeep Bhowmick</v>
          </cell>
          <cell r="R397" t="str">
            <v>N</v>
          </cell>
          <cell r="S397" t="str">
            <v>N3-Technical Lead</v>
          </cell>
          <cell r="T397" t="str">
            <v>N3-Technical Lead</v>
          </cell>
          <cell r="U397" t="str">
            <v>Offshore</v>
          </cell>
          <cell r="V397">
            <v>36.049999999999997</v>
          </cell>
          <cell r="W397" t="str">
            <v>N</v>
          </cell>
          <cell r="X397" t="str">
            <v>N</v>
          </cell>
          <cell r="Y397">
            <v>0</v>
          </cell>
          <cell r="Z397">
            <v>0</v>
          </cell>
          <cell r="AA397">
            <v>0</v>
          </cell>
          <cell r="AB397" t="str">
            <v>Done</v>
          </cell>
        </row>
        <row r="398">
          <cell r="B398">
            <v>464964</v>
          </cell>
          <cell r="C398" t="str">
            <v>Bishwambhar,Sen</v>
          </cell>
          <cell r="D398" t="str">
            <v>F3PHLZ8</v>
          </cell>
          <cell r="E398" t="str">
            <v>Offshore</v>
          </cell>
          <cell r="F398" t="str">
            <v>Kolkata</v>
          </cell>
          <cell r="G398">
            <v>30.9</v>
          </cell>
          <cell r="H398" t="str">
            <v>L2</v>
          </cell>
          <cell r="I398" t="str">
            <v>Sales to Revenue</v>
          </cell>
          <cell r="J398" t="str">
            <v>Corporate</v>
          </cell>
          <cell r="K398" t="str">
            <v>Corporate</v>
          </cell>
          <cell r="L398" t="str">
            <v>Guy Chiarello</v>
          </cell>
          <cell r="M398" t="str">
            <v>Mike Manos</v>
          </cell>
          <cell r="N398" t="str">
            <v>Mary Ekmalian</v>
          </cell>
          <cell r="O398" t="str">
            <v>Don Stockslager</v>
          </cell>
          <cell r="P398" t="str">
            <v>N/A</v>
          </cell>
          <cell r="Q398" t="str">
            <v> Shyamsundar Arunachalam</v>
          </cell>
          <cell r="R398" t="str">
            <v>N</v>
          </cell>
          <cell r="S398" t="str">
            <v>L2</v>
          </cell>
          <cell r="T398" t="str">
            <v>L2</v>
          </cell>
          <cell r="U398" t="str">
            <v>Offshore</v>
          </cell>
          <cell r="V398" t="str">
            <v>No rate  change</v>
          </cell>
          <cell r="W398" t="str">
            <v>N</v>
          </cell>
          <cell r="X398" t="str">
            <v>N</v>
          </cell>
          <cell r="Y398">
            <v>0</v>
          </cell>
          <cell r="Z398" t="e">
            <v>#VALUE!</v>
          </cell>
          <cell r="AA398">
            <v>0</v>
          </cell>
          <cell r="AB398" t="str">
            <v>Done</v>
          </cell>
        </row>
        <row r="399">
          <cell r="B399">
            <v>565533</v>
          </cell>
          <cell r="C399" t="str">
            <v>Duvan,Ramirez</v>
          </cell>
          <cell r="D399" t="str">
            <v>F6Z3D6K</v>
          </cell>
          <cell r="E399" t="str">
            <v>Onsite</v>
          </cell>
          <cell r="F399" t="str">
            <v>Jersey City</v>
          </cell>
          <cell r="G399">
            <v>118.45</v>
          </cell>
          <cell r="H399" t="str">
            <v>L2</v>
          </cell>
          <cell r="I399" t="str">
            <v>Sales to Revenue</v>
          </cell>
          <cell r="J399" t="str">
            <v>Corporate</v>
          </cell>
          <cell r="K399" t="str">
            <v>Corporate</v>
          </cell>
          <cell r="L399" t="str">
            <v>Guy Chiarello</v>
          </cell>
          <cell r="M399" t="str">
            <v>Mike Manos</v>
          </cell>
          <cell r="N399" t="str">
            <v>Mary Ekmalian</v>
          </cell>
          <cell r="O399" t="str">
            <v>Don Stockslager</v>
          </cell>
          <cell r="P399" t="str">
            <v>N/A</v>
          </cell>
          <cell r="Q399" t="str">
            <v> Shyamsundar Arunachalam</v>
          </cell>
          <cell r="R399" t="str">
            <v>N</v>
          </cell>
          <cell r="S399" t="str">
            <v>L2</v>
          </cell>
          <cell r="T399" t="str">
            <v>L2</v>
          </cell>
          <cell r="U399" t="str">
            <v>Onsite</v>
          </cell>
          <cell r="V399" t="str">
            <v>No rate  change</v>
          </cell>
          <cell r="W399" t="str">
            <v>N</v>
          </cell>
          <cell r="X399" t="str">
            <v>N</v>
          </cell>
          <cell r="Y399">
            <v>0</v>
          </cell>
          <cell r="Z399" t="e">
            <v>#VALUE!</v>
          </cell>
          <cell r="AA399">
            <v>0</v>
          </cell>
          <cell r="AB399" t="str">
            <v>Done</v>
          </cell>
        </row>
        <row r="400">
          <cell r="B400">
            <v>336265</v>
          </cell>
          <cell r="C400" t="str">
            <v>Girish Kumar,Agrawal</v>
          </cell>
          <cell r="D400" t="str">
            <v>F2XZYNB</v>
          </cell>
          <cell r="E400" t="str">
            <v>Onsite</v>
          </cell>
          <cell r="F400" t="str">
            <v>Hagerstown</v>
          </cell>
          <cell r="G400">
            <v>113.3</v>
          </cell>
          <cell r="H400" t="str">
            <v>L3</v>
          </cell>
          <cell r="I400" t="str">
            <v>Sales to Revenue</v>
          </cell>
          <cell r="J400" t="str">
            <v>Corporate</v>
          </cell>
          <cell r="K400" t="str">
            <v>Corporate</v>
          </cell>
          <cell r="L400" t="str">
            <v>Guy Chiarello</v>
          </cell>
          <cell r="M400" t="str">
            <v>Mike Manos</v>
          </cell>
          <cell r="N400" t="str">
            <v>Mary Ekmalian</v>
          </cell>
          <cell r="O400" t="str">
            <v>Don Stockslager</v>
          </cell>
          <cell r="P400" t="str">
            <v>N/A</v>
          </cell>
          <cell r="Q400" t="str">
            <v> Shyamsundar Arunachalam</v>
          </cell>
          <cell r="R400" t="str">
            <v>N</v>
          </cell>
          <cell r="S400" t="str">
            <v>N2 Techincal Lead</v>
          </cell>
          <cell r="T400" t="str">
            <v>N2 Techincal Lead</v>
          </cell>
          <cell r="U400" t="str">
            <v>Onsite</v>
          </cell>
          <cell r="V400" t="str">
            <v>No rate  change</v>
          </cell>
          <cell r="W400" t="str">
            <v>N</v>
          </cell>
          <cell r="X400" t="str">
            <v>N</v>
          </cell>
          <cell r="Y400">
            <v>0</v>
          </cell>
          <cell r="Z400" t="e">
            <v>#VALUE!</v>
          </cell>
          <cell r="AA400">
            <v>0</v>
          </cell>
          <cell r="AB400" t="str">
            <v>Done</v>
          </cell>
        </row>
        <row r="401">
          <cell r="B401">
            <v>318844</v>
          </cell>
          <cell r="C401" t="str">
            <v>Payel,Mondal</v>
          </cell>
          <cell r="D401" t="str">
            <v>F9UR2O6</v>
          </cell>
          <cell r="E401" t="str">
            <v>Offshore</v>
          </cell>
          <cell r="F401" t="str">
            <v>Kolkata</v>
          </cell>
          <cell r="G401">
            <v>26.78</v>
          </cell>
          <cell r="H401" t="str">
            <v>L3</v>
          </cell>
          <cell r="I401" t="str">
            <v>Sales to Revenue</v>
          </cell>
          <cell r="J401" t="str">
            <v>Corporate</v>
          </cell>
          <cell r="K401" t="str">
            <v>Corporate</v>
          </cell>
          <cell r="L401" t="str">
            <v>Guy Chiarello</v>
          </cell>
          <cell r="M401" t="str">
            <v>Mike Manos</v>
          </cell>
          <cell r="N401" t="str">
            <v>Mary Ekmalian</v>
          </cell>
          <cell r="O401" t="str">
            <v>Don Stockslager</v>
          </cell>
          <cell r="P401" t="str">
            <v>N/A</v>
          </cell>
          <cell r="Q401" t="str">
            <v> Shyamsundar Arunachalam</v>
          </cell>
          <cell r="R401" t="str">
            <v>N</v>
          </cell>
          <cell r="S401" t="str">
            <v>L3</v>
          </cell>
          <cell r="T401" t="str">
            <v>L2</v>
          </cell>
          <cell r="U401" t="str">
            <v>Offshore</v>
          </cell>
          <cell r="V401">
            <v>30.9</v>
          </cell>
          <cell r="W401" t="str">
            <v>Y</v>
          </cell>
          <cell r="X401" t="str">
            <v>N</v>
          </cell>
          <cell r="Y401">
            <v>0</v>
          </cell>
          <cell r="Z401">
            <v>-8314.1599999999944</v>
          </cell>
          <cell r="AA401" t="str">
            <v>Eventhough there is SPAN correction the rate will be higher as the resoruce will be moving to niche skill</v>
          </cell>
          <cell r="AB401" t="str">
            <v>Done</v>
          </cell>
        </row>
        <row r="402">
          <cell r="B402">
            <v>258308</v>
          </cell>
          <cell r="C402" t="str">
            <v>Raktim,Sarkar</v>
          </cell>
          <cell r="D402" t="str">
            <v>FCT73WF</v>
          </cell>
          <cell r="E402" t="str">
            <v>Offshore</v>
          </cell>
          <cell r="F402" t="str">
            <v>Kolkata</v>
          </cell>
          <cell r="G402">
            <v>32.96</v>
          </cell>
          <cell r="H402" t="str">
            <v>L3</v>
          </cell>
          <cell r="I402" t="str">
            <v>Sales to Revenue</v>
          </cell>
          <cell r="J402" t="str">
            <v>Corporate</v>
          </cell>
          <cell r="K402" t="str">
            <v>Corporate</v>
          </cell>
          <cell r="L402" t="str">
            <v>Guy Chiarello</v>
          </cell>
          <cell r="M402" t="str">
            <v>Mike Manos</v>
          </cell>
          <cell r="N402" t="str">
            <v>Mary Ekmalian</v>
          </cell>
          <cell r="O402" t="str">
            <v>Don Stockslager</v>
          </cell>
          <cell r="P402" t="str">
            <v>N/A</v>
          </cell>
          <cell r="Q402" t="str">
            <v> Shyamsundar Arunachalam</v>
          </cell>
          <cell r="R402" t="str">
            <v>N</v>
          </cell>
          <cell r="S402" t="str">
            <v>N2 Techincal Lead</v>
          </cell>
          <cell r="T402" t="str">
            <v>N2 Techincal Lead</v>
          </cell>
          <cell r="U402" t="str">
            <v>Offshore</v>
          </cell>
          <cell r="V402" t="str">
            <v>No rate  change</v>
          </cell>
          <cell r="W402" t="str">
            <v>N</v>
          </cell>
          <cell r="X402" t="str">
            <v>N</v>
          </cell>
          <cell r="Y402">
            <v>0</v>
          </cell>
          <cell r="Z402" t="e">
            <v>#VALUE!</v>
          </cell>
          <cell r="AA402">
            <v>0</v>
          </cell>
          <cell r="AB402" t="str">
            <v>Done</v>
          </cell>
        </row>
        <row r="403">
          <cell r="B403">
            <v>329100</v>
          </cell>
          <cell r="C403" t="str">
            <v>Ripan,Karmakar</v>
          </cell>
          <cell r="D403" t="str">
            <v>F7B15LJ</v>
          </cell>
          <cell r="E403" t="str">
            <v>Offshore</v>
          </cell>
          <cell r="F403" t="str">
            <v>Kolkata</v>
          </cell>
          <cell r="G403">
            <v>30.9</v>
          </cell>
          <cell r="H403" t="str">
            <v>L2</v>
          </cell>
          <cell r="I403" t="str">
            <v>Sales to Revenue</v>
          </cell>
          <cell r="J403" t="str">
            <v>Corporate</v>
          </cell>
          <cell r="K403" t="str">
            <v>Corporate</v>
          </cell>
          <cell r="L403" t="str">
            <v>Guy Chiarello</v>
          </cell>
          <cell r="M403" t="str">
            <v>Mike Manos</v>
          </cell>
          <cell r="N403" t="str">
            <v>Mary Ekmalian</v>
          </cell>
          <cell r="O403" t="str">
            <v>Don Stockslager</v>
          </cell>
          <cell r="P403" t="str">
            <v>N/A</v>
          </cell>
          <cell r="Q403" t="str">
            <v> Shyamsundar Arunachalam</v>
          </cell>
          <cell r="R403" t="str">
            <v>N</v>
          </cell>
          <cell r="S403" t="str">
            <v>Released</v>
          </cell>
          <cell r="T403">
            <v>0</v>
          </cell>
          <cell r="U403">
            <v>0</v>
          </cell>
          <cell r="V403" t="str">
            <v>No rate  change</v>
          </cell>
          <cell r="W403">
            <v>0</v>
          </cell>
          <cell r="X403" t="str">
            <v>N</v>
          </cell>
          <cell r="Y403">
            <v>0</v>
          </cell>
          <cell r="Z403" t="e">
            <v>#VALUE!</v>
          </cell>
          <cell r="AA403">
            <v>0</v>
          </cell>
          <cell r="AB403" t="str">
            <v>Done</v>
          </cell>
        </row>
        <row r="404">
          <cell r="B404">
            <v>117226</v>
          </cell>
          <cell r="C404" t="str">
            <v>Shyamsundar,Arunachalam</v>
          </cell>
          <cell r="D404" t="str">
            <v>F4MM8RI</v>
          </cell>
          <cell r="E404" t="str">
            <v>Onsite</v>
          </cell>
          <cell r="F404" t="str">
            <v>Atlanta</v>
          </cell>
          <cell r="G404">
            <v>66.95</v>
          </cell>
          <cell r="H404" t="str">
            <v>Operations Support</v>
          </cell>
          <cell r="I404" t="str">
            <v>Sales to Revenue</v>
          </cell>
          <cell r="J404" t="str">
            <v>Corporate</v>
          </cell>
          <cell r="K404" t="str">
            <v>Corporate</v>
          </cell>
          <cell r="L404" t="str">
            <v>Guy Chiarello</v>
          </cell>
          <cell r="M404" t="str">
            <v>Mike Manos</v>
          </cell>
          <cell r="N404" t="str">
            <v>Mary Ekmalian</v>
          </cell>
          <cell r="O404" t="str">
            <v>Don Stockslager</v>
          </cell>
          <cell r="P404" t="str">
            <v>N/A</v>
          </cell>
          <cell r="Q404" t="str">
            <v> Shyamsundar Arunachalam</v>
          </cell>
          <cell r="R404" t="str">
            <v>N</v>
          </cell>
          <cell r="S404" t="str">
            <v>Business Analyst</v>
          </cell>
          <cell r="T404" t="str">
            <v>Business Analyst</v>
          </cell>
          <cell r="U404" t="str">
            <v>Onsite</v>
          </cell>
          <cell r="V404" t="str">
            <v>No rate  change</v>
          </cell>
          <cell r="W404" t="str">
            <v>N</v>
          </cell>
          <cell r="X404" t="str">
            <v>N</v>
          </cell>
          <cell r="Y404">
            <v>0</v>
          </cell>
          <cell r="Z404" t="e">
            <v>#VALUE!</v>
          </cell>
          <cell r="AA404">
            <v>0</v>
          </cell>
          <cell r="AB404" t="str">
            <v>Done</v>
          </cell>
        </row>
        <row r="405">
          <cell r="B405">
            <v>562193</v>
          </cell>
          <cell r="C405" t="str">
            <v>Sivapragasam,Mani</v>
          </cell>
          <cell r="D405">
            <v>0</v>
          </cell>
          <cell r="E405" t="str">
            <v>Offshore</v>
          </cell>
          <cell r="F405" t="str">
            <v>Chennai</v>
          </cell>
          <cell r="G405">
            <v>26.78</v>
          </cell>
          <cell r="H405" t="str">
            <v>L3</v>
          </cell>
          <cell r="I405" t="str">
            <v>Sales to Revenue</v>
          </cell>
          <cell r="J405" t="str">
            <v>Corporate</v>
          </cell>
          <cell r="K405" t="str">
            <v>Corporate</v>
          </cell>
          <cell r="L405" t="str">
            <v>Guy Chiarello</v>
          </cell>
          <cell r="M405" t="str">
            <v>Mike Manos</v>
          </cell>
          <cell r="N405" t="str">
            <v>Mary Ekmalian</v>
          </cell>
          <cell r="O405" t="str">
            <v>Don Stockslager</v>
          </cell>
          <cell r="P405" t="str">
            <v>N/A</v>
          </cell>
          <cell r="Q405" t="str">
            <v> Shyamsundar Arunachalam</v>
          </cell>
          <cell r="R405" t="str">
            <v>N</v>
          </cell>
          <cell r="S405" t="str">
            <v>L3</v>
          </cell>
          <cell r="T405" t="str">
            <v>L3</v>
          </cell>
          <cell r="U405" t="str">
            <v>Offshore</v>
          </cell>
          <cell r="V405" t="str">
            <v>No rate  change</v>
          </cell>
          <cell r="W405" t="str">
            <v>N</v>
          </cell>
          <cell r="X405" t="str">
            <v>N</v>
          </cell>
          <cell r="Y405">
            <v>0</v>
          </cell>
          <cell r="Z405" t="e">
            <v>#VALUE!</v>
          </cell>
          <cell r="AA405">
            <v>0</v>
          </cell>
          <cell r="AB405" t="str">
            <v>Done</v>
          </cell>
        </row>
        <row r="406">
          <cell r="B406">
            <v>226598</v>
          </cell>
          <cell r="C406" t="str">
            <v>Sourav,Halder</v>
          </cell>
          <cell r="D406" t="str">
            <v>F32T5VN</v>
          </cell>
          <cell r="E406" t="str">
            <v>Offshore</v>
          </cell>
          <cell r="F406" t="str">
            <v>Kolkata</v>
          </cell>
          <cell r="G406">
            <v>26.78</v>
          </cell>
          <cell r="H406" t="str">
            <v>L3</v>
          </cell>
          <cell r="I406" t="str">
            <v>Sales to Revenue</v>
          </cell>
          <cell r="J406" t="str">
            <v>Corporate</v>
          </cell>
          <cell r="K406" t="str">
            <v>Corporate</v>
          </cell>
          <cell r="L406" t="str">
            <v>Guy Chiarello</v>
          </cell>
          <cell r="M406" t="str">
            <v>Mike Manos</v>
          </cell>
          <cell r="N406" t="str">
            <v>Mary Ekmalian</v>
          </cell>
          <cell r="O406" t="str">
            <v>Don Stockslager</v>
          </cell>
          <cell r="P406" t="str">
            <v>N/A</v>
          </cell>
          <cell r="Q406" t="str">
            <v> Shyamsundar Arunachalam</v>
          </cell>
          <cell r="R406" t="str">
            <v>N</v>
          </cell>
          <cell r="S406" t="str">
            <v>L3</v>
          </cell>
          <cell r="T406" t="str">
            <v>L2</v>
          </cell>
          <cell r="U406" t="str">
            <v>Offshore</v>
          </cell>
          <cell r="V406">
            <v>30.9</v>
          </cell>
          <cell r="W406" t="str">
            <v>Y</v>
          </cell>
          <cell r="X406" t="str">
            <v>N</v>
          </cell>
          <cell r="Y406">
            <v>0</v>
          </cell>
          <cell r="Z406">
            <v>-8314.1599999999944</v>
          </cell>
          <cell r="AA406" t="str">
            <v>Eventhough there is SPAN correction the rate will be higher as the resoruce will be moving to niche skill</v>
          </cell>
          <cell r="AB406" t="str">
            <v>Done</v>
          </cell>
        </row>
        <row r="407">
          <cell r="B407">
            <v>118533</v>
          </cell>
          <cell r="C407" t="str">
            <v>Suneepa,Datta</v>
          </cell>
          <cell r="D407" t="str">
            <v>sdatta</v>
          </cell>
          <cell r="E407" t="str">
            <v>Onsite</v>
          </cell>
          <cell r="F407" t="str">
            <v>Atlanta</v>
          </cell>
          <cell r="G407">
            <v>66.95</v>
          </cell>
          <cell r="H407" t="str">
            <v>L1</v>
          </cell>
          <cell r="I407" t="str">
            <v>Sales to Revenue</v>
          </cell>
          <cell r="J407" t="str">
            <v>Corporate</v>
          </cell>
          <cell r="K407" t="str">
            <v>Corporate</v>
          </cell>
          <cell r="L407" t="str">
            <v>Guy Chiarello</v>
          </cell>
          <cell r="M407" t="str">
            <v>Mike Manos</v>
          </cell>
          <cell r="N407" t="str">
            <v>Mary Ekmalian</v>
          </cell>
          <cell r="O407" t="str">
            <v>Don Stockslager</v>
          </cell>
          <cell r="P407" t="str">
            <v>N/A</v>
          </cell>
          <cell r="Q407" t="str">
            <v> Shyamsundar Arunachalam</v>
          </cell>
          <cell r="R407" t="str">
            <v>N</v>
          </cell>
          <cell r="S407" t="str">
            <v>Business Analyst</v>
          </cell>
          <cell r="T407" t="str">
            <v>Business Analyst</v>
          </cell>
          <cell r="U407" t="str">
            <v>Onsite</v>
          </cell>
          <cell r="V407" t="str">
            <v>No rate  change</v>
          </cell>
          <cell r="W407" t="str">
            <v>N</v>
          </cell>
          <cell r="X407" t="str">
            <v>N</v>
          </cell>
          <cell r="Y407">
            <v>0</v>
          </cell>
          <cell r="Z407" t="e">
            <v>#VALUE!</v>
          </cell>
          <cell r="AA407">
            <v>0</v>
          </cell>
          <cell r="AB407" t="str">
            <v>Done</v>
          </cell>
        </row>
        <row r="408">
          <cell r="B408">
            <v>115925</v>
          </cell>
          <cell r="C408" t="str">
            <v>Venkata Suneel,Innamuri</v>
          </cell>
          <cell r="D408">
            <v>0</v>
          </cell>
          <cell r="E408" t="str">
            <v>Onsite</v>
          </cell>
          <cell r="F408" t="str">
            <v>Jersey City</v>
          </cell>
          <cell r="G408">
            <v>66.95</v>
          </cell>
          <cell r="H408" t="str">
            <v>L1</v>
          </cell>
          <cell r="I408" t="str">
            <v>Sales to Revenue</v>
          </cell>
          <cell r="J408" t="str">
            <v>Corporate</v>
          </cell>
          <cell r="K408" t="str">
            <v>Corporate</v>
          </cell>
          <cell r="L408" t="str">
            <v>Guy Chiarello</v>
          </cell>
          <cell r="M408" t="str">
            <v>Mike Manos</v>
          </cell>
          <cell r="N408" t="str">
            <v>Mary Ekmalian</v>
          </cell>
          <cell r="O408" t="str">
            <v>Don Stockslager</v>
          </cell>
          <cell r="P408" t="str">
            <v>N/A</v>
          </cell>
          <cell r="Q408" t="str">
            <v> Shyamsundar Arunachalam</v>
          </cell>
          <cell r="R408" t="str">
            <v>N</v>
          </cell>
          <cell r="S408" t="str">
            <v>Business Analyst</v>
          </cell>
          <cell r="T408" t="str">
            <v>Business Analyst</v>
          </cell>
          <cell r="U408" t="str">
            <v>Onsite</v>
          </cell>
          <cell r="V408" t="str">
            <v>No rate  change</v>
          </cell>
          <cell r="W408" t="str">
            <v>N</v>
          </cell>
          <cell r="X408" t="str">
            <v>N</v>
          </cell>
          <cell r="Y408">
            <v>0</v>
          </cell>
          <cell r="Z408" t="e">
            <v>#VALUE!</v>
          </cell>
          <cell r="AA408">
            <v>0</v>
          </cell>
          <cell r="AB408" t="str">
            <v>Done</v>
          </cell>
        </row>
        <row r="409">
          <cell r="B409">
            <v>534940</v>
          </cell>
          <cell r="C409" t="str">
            <v>Yuvaraj,Palani</v>
          </cell>
          <cell r="D409" t="str">
            <v>F2anwr7</v>
          </cell>
          <cell r="E409" t="str">
            <v>Offshore</v>
          </cell>
          <cell r="F409" t="str">
            <v>Chennai</v>
          </cell>
          <cell r="G409">
            <v>30.9</v>
          </cell>
          <cell r="H409" t="str">
            <v>L2</v>
          </cell>
          <cell r="I409" t="str">
            <v>Sales to Revenue</v>
          </cell>
          <cell r="J409" t="str">
            <v>Corporate</v>
          </cell>
          <cell r="K409" t="str">
            <v>Corporate</v>
          </cell>
          <cell r="L409" t="str">
            <v>Guy Chiarello</v>
          </cell>
          <cell r="M409" t="str">
            <v>Mike Manos</v>
          </cell>
          <cell r="N409" t="str">
            <v>Mary Ekmalian</v>
          </cell>
          <cell r="O409" t="str">
            <v>Don Stockslager</v>
          </cell>
          <cell r="P409" t="str">
            <v>N/A</v>
          </cell>
          <cell r="Q409" t="str">
            <v> Shyamsundar Arunachalam</v>
          </cell>
          <cell r="R409" t="str">
            <v>N</v>
          </cell>
          <cell r="S409" t="str">
            <v>L2</v>
          </cell>
          <cell r="T409" t="str">
            <v>L2</v>
          </cell>
          <cell r="U409" t="str">
            <v>Offshore</v>
          </cell>
          <cell r="V409" t="str">
            <v>No rate  change</v>
          </cell>
          <cell r="W409" t="str">
            <v>N</v>
          </cell>
          <cell r="X409" t="str">
            <v>N</v>
          </cell>
          <cell r="Y409">
            <v>0</v>
          </cell>
          <cell r="Z409" t="e">
            <v>#VALUE!</v>
          </cell>
          <cell r="AA409">
            <v>0</v>
          </cell>
          <cell r="AB409" t="str">
            <v>Done</v>
          </cell>
        </row>
        <row r="410">
          <cell r="B410">
            <v>152132</v>
          </cell>
          <cell r="C410" t="str">
            <v>ABHISEK (SWAIN) BANERJEE</v>
          </cell>
          <cell r="D410" t="str">
            <v>abanerje</v>
          </cell>
          <cell r="E410" t="str">
            <v>Onsite</v>
          </cell>
          <cell r="F410" t="str">
            <v>Hunt Valley</v>
          </cell>
          <cell r="G410">
            <v>66.95</v>
          </cell>
          <cell r="H410" t="str">
            <v>L3</v>
          </cell>
          <cell r="I410" t="str">
            <v>Funding</v>
          </cell>
          <cell r="J410" t="str">
            <v>Global Business Solutions</v>
          </cell>
          <cell r="K410" t="str">
            <v>Back End</v>
          </cell>
          <cell r="L410" t="str">
            <v>Guy Chiarello</v>
          </cell>
          <cell r="M410" t="str">
            <v>Ben Hawksworth</v>
          </cell>
          <cell r="N410" t="str">
            <v>Steve Lynch</v>
          </cell>
          <cell r="O410" t="str">
            <v>Ed David</v>
          </cell>
          <cell r="P410" t="str">
            <v>Fred Swain</v>
          </cell>
          <cell r="Q410" t="str">
            <v>Abhisek Banerjee</v>
          </cell>
          <cell r="R410" t="str">
            <v>Y</v>
          </cell>
          <cell r="S410" t="str">
            <v>Architect - L3</v>
          </cell>
          <cell r="T410">
            <v>0</v>
          </cell>
          <cell r="U410">
            <v>0</v>
          </cell>
          <cell r="V410">
            <v>0</v>
          </cell>
          <cell r="W410" t="str">
            <v>N</v>
          </cell>
          <cell r="X410" t="str">
            <v>N</v>
          </cell>
          <cell r="Y410">
            <v>0</v>
          </cell>
          <cell r="Z410">
            <v>0</v>
          </cell>
          <cell r="AA410" t="str">
            <v>Single member onshore team</v>
          </cell>
          <cell r="AB410" t="str">
            <v>Done</v>
          </cell>
        </row>
        <row r="411">
          <cell r="B411">
            <v>578264</v>
          </cell>
          <cell r="C411" t="str">
            <v>Aditya,Kochar</v>
          </cell>
          <cell r="D411" t="str">
            <v>FC9C7I6</v>
          </cell>
          <cell r="E411" t="str">
            <v>Offshore</v>
          </cell>
          <cell r="F411" t="str">
            <v>Kolkata</v>
          </cell>
          <cell r="G411">
            <v>22.66</v>
          </cell>
          <cell r="H411" t="str">
            <v>L1</v>
          </cell>
          <cell r="I411" t="str">
            <v>Posting &amp; Fee Billing</v>
          </cell>
          <cell r="J411" t="str">
            <v>Global Business Solutions</v>
          </cell>
          <cell r="K411" t="str">
            <v>Back End</v>
          </cell>
          <cell r="L411" t="str">
            <v>Guy Chiarello</v>
          </cell>
          <cell r="M411" t="str">
            <v>Ben Hawksworth</v>
          </cell>
          <cell r="N411" t="str">
            <v>Steve Lynch</v>
          </cell>
          <cell r="O411" t="str">
            <v>Ed David</v>
          </cell>
          <cell r="P411" t="str">
            <v>Fred Swain</v>
          </cell>
          <cell r="Q411" t="str">
            <v>Abhisek Banerjee</v>
          </cell>
          <cell r="R411">
            <v>0</v>
          </cell>
          <cell r="S411">
            <v>0</v>
          </cell>
          <cell r="T411">
            <v>0</v>
          </cell>
          <cell r="U411">
            <v>0</v>
          </cell>
          <cell r="V411">
            <v>0</v>
          </cell>
          <cell r="W411" t="str">
            <v>N</v>
          </cell>
          <cell r="X411" t="str">
            <v>N</v>
          </cell>
          <cell r="Y411">
            <v>0</v>
          </cell>
          <cell r="Z411">
            <v>0</v>
          </cell>
          <cell r="AA411">
            <v>0</v>
          </cell>
          <cell r="AB411" t="str">
            <v>Done</v>
          </cell>
        </row>
        <row r="412">
          <cell r="B412">
            <v>430359</v>
          </cell>
          <cell r="C412" t="str">
            <v>Ajay,Das Kumar</v>
          </cell>
          <cell r="D412" t="str">
            <v>FAMBGFP</v>
          </cell>
          <cell r="E412" t="str">
            <v>Offshore</v>
          </cell>
          <cell r="F412" t="str">
            <v>Kolkata</v>
          </cell>
          <cell r="G412">
            <v>22.66</v>
          </cell>
          <cell r="H412" t="str">
            <v>L1</v>
          </cell>
          <cell r="I412" t="str">
            <v>Posting &amp; Fee Billing</v>
          </cell>
          <cell r="J412" t="str">
            <v>Global Business Solutions</v>
          </cell>
          <cell r="K412" t="str">
            <v>Back End</v>
          </cell>
          <cell r="L412" t="str">
            <v>Guy Chiarello</v>
          </cell>
          <cell r="M412" t="str">
            <v>Ben Hawksworth</v>
          </cell>
          <cell r="N412" t="str">
            <v>Steve Lynch</v>
          </cell>
          <cell r="O412" t="str">
            <v>Ed David</v>
          </cell>
          <cell r="P412" t="str">
            <v>Fred Swain</v>
          </cell>
          <cell r="Q412" t="str">
            <v>Abhisek Banerjee</v>
          </cell>
          <cell r="R412">
            <v>0</v>
          </cell>
          <cell r="S412">
            <v>0</v>
          </cell>
          <cell r="T412">
            <v>0</v>
          </cell>
          <cell r="U412">
            <v>0</v>
          </cell>
          <cell r="V412">
            <v>0</v>
          </cell>
          <cell r="W412" t="str">
            <v>N</v>
          </cell>
          <cell r="X412" t="str">
            <v>N</v>
          </cell>
          <cell r="Y412">
            <v>0</v>
          </cell>
          <cell r="Z412">
            <v>0</v>
          </cell>
          <cell r="AA412">
            <v>0</v>
          </cell>
          <cell r="AB412" t="str">
            <v>Done</v>
          </cell>
        </row>
        <row r="413">
          <cell r="B413">
            <v>213068</v>
          </cell>
          <cell r="C413" t="str">
            <v>Amarjit,Ghosh</v>
          </cell>
          <cell r="D413" t="str">
            <v>aghosh11</v>
          </cell>
          <cell r="E413" t="str">
            <v>Onsite</v>
          </cell>
          <cell r="F413" t="str">
            <v>Hunt Valley</v>
          </cell>
          <cell r="G413">
            <v>66.95</v>
          </cell>
          <cell r="H413" t="str">
            <v>L2</v>
          </cell>
          <cell r="I413" t="str">
            <v>MAI</v>
          </cell>
          <cell r="J413" t="str">
            <v>Global Business Solutions</v>
          </cell>
          <cell r="K413" t="str">
            <v>Back End</v>
          </cell>
          <cell r="L413" t="str">
            <v>Guy Chiarello</v>
          </cell>
          <cell r="M413" t="str">
            <v>Ben Hawksworth</v>
          </cell>
          <cell r="N413" t="str">
            <v>Steve Lynch</v>
          </cell>
          <cell r="O413" t="str">
            <v>Ed David</v>
          </cell>
          <cell r="P413" t="str">
            <v>Fred Swain</v>
          </cell>
          <cell r="Q413" t="str">
            <v>Abhisek Banerjee</v>
          </cell>
          <cell r="R413">
            <v>0</v>
          </cell>
          <cell r="S413">
            <v>0</v>
          </cell>
          <cell r="T413">
            <v>0</v>
          </cell>
          <cell r="U413">
            <v>0</v>
          </cell>
          <cell r="V413">
            <v>0</v>
          </cell>
          <cell r="W413" t="str">
            <v>N</v>
          </cell>
          <cell r="X413" t="str">
            <v>N</v>
          </cell>
          <cell r="Y413">
            <v>0</v>
          </cell>
          <cell r="Z413">
            <v>0</v>
          </cell>
          <cell r="AA413">
            <v>0</v>
          </cell>
          <cell r="AB413" t="str">
            <v>Done</v>
          </cell>
        </row>
        <row r="414">
          <cell r="B414">
            <v>370221</v>
          </cell>
          <cell r="C414" t="str">
            <v>Anand,Vijay</v>
          </cell>
          <cell r="D414" t="str">
            <v>FCPJ6OQ</v>
          </cell>
          <cell r="E414" t="str">
            <v>Offshore</v>
          </cell>
          <cell r="F414" t="str">
            <v>Kolkata</v>
          </cell>
          <cell r="G414">
            <v>24.72</v>
          </cell>
          <cell r="H414" t="str">
            <v>L2</v>
          </cell>
          <cell r="I414" t="str">
            <v>Posting &amp; Fee Billing</v>
          </cell>
          <cell r="J414" t="str">
            <v>Global Business Solutions</v>
          </cell>
          <cell r="K414" t="str">
            <v>Back End</v>
          </cell>
          <cell r="L414" t="str">
            <v>Guy Chiarello</v>
          </cell>
          <cell r="M414" t="str">
            <v>Ben Hawksworth</v>
          </cell>
          <cell r="N414" t="str">
            <v>Steve Lynch</v>
          </cell>
          <cell r="O414" t="str">
            <v>Ed David</v>
          </cell>
          <cell r="P414" t="str">
            <v>Fred Swain</v>
          </cell>
          <cell r="Q414" t="str">
            <v>Abhisek Banerjee</v>
          </cell>
          <cell r="R414">
            <v>0</v>
          </cell>
          <cell r="S414">
            <v>0</v>
          </cell>
          <cell r="T414">
            <v>0</v>
          </cell>
          <cell r="U414">
            <v>0</v>
          </cell>
          <cell r="V414">
            <v>0</v>
          </cell>
          <cell r="W414" t="str">
            <v>N</v>
          </cell>
          <cell r="X414" t="str">
            <v>N</v>
          </cell>
          <cell r="Y414">
            <v>0</v>
          </cell>
          <cell r="Z414">
            <v>0</v>
          </cell>
          <cell r="AA414">
            <v>0</v>
          </cell>
          <cell r="AB414" t="str">
            <v>Done</v>
          </cell>
        </row>
        <row r="415">
          <cell r="B415">
            <v>356397</v>
          </cell>
          <cell r="C415" t="str">
            <v>ANINDYA,DATTA MAJUMDER</v>
          </cell>
          <cell r="D415" t="str">
            <v>F6MFAT8</v>
          </cell>
          <cell r="E415" t="str">
            <v>Offshore</v>
          </cell>
          <cell r="F415" t="str">
            <v>Kolkata</v>
          </cell>
          <cell r="G415">
            <v>24.72</v>
          </cell>
          <cell r="H415" t="str">
            <v>L2</v>
          </cell>
          <cell r="I415" t="str">
            <v>FMG</v>
          </cell>
          <cell r="J415" t="str">
            <v>Global Business Solutions</v>
          </cell>
          <cell r="K415" t="str">
            <v>Back End</v>
          </cell>
          <cell r="L415" t="str">
            <v>Guy Chiarello</v>
          </cell>
          <cell r="M415" t="str">
            <v>Ben Hawksworth</v>
          </cell>
          <cell r="N415" t="str">
            <v>Steve Lynch</v>
          </cell>
          <cell r="O415" t="str">
            <v>Ed David</v>
          </cell>
          <cell r="P415" t="str">
            <v>Fred Swain</v>
          </cell>
          <cell r="Q415" t="str">
            <v>Abhisek Banerjee</v>
          </cell>
          <cell r="R415">
            <v>0</v>
          </cell>
          <cell r="S415">
            <v>0</v>
          </cell>
          <cell r="T415">
            <v>0</v>
          </cell>
          <cell r="U415">
            <v>0</v>
          </cell>
          <cell r="V415">
            <v>0</v>
          </cell>
          <cell r="W415" t="str">
            <v>N</v>
          </cell>
          <cell r="X415" t="str">
            <v>N</v>
          </cell>
          <cell r="Y415">
            <v>0</v>
          </cell>
          <cell r="Z415">
            <v>0</v>
          </cell>
          <cell r="AA415">
            <v>0</v>
          </cell>
          <cell r="AB415" t="str">
            <v>Done</v>
          </cell>
        </row>
        <row r="416">
          <cell r="B416">
            <v>430460</v>
          </cell>
          <cell r="C416" t="str">
            <v>Arijit,Sengupta</v>
          </cell>
          <cell r="D416" t="str">
            <v>FBY8F8N</v>
          </cell>
          <cell r="E416" t="str">
            <v>Offshore</v>
          </cell>
          <cell r="F416" t="str">
            <v>Kolkata</v>
          </cell>
          <cell r="G416">
            <v>22.66</v>
          </cell>
          <cell r="H416" t="str">
            <v>L1</v>
          </cell>
          <cell r="I416" t="str">
            <v>MPS</v>
          </cell>
          <cell r="J416" t="str">
            <v>Global Business Solutions</v>
          </cell>
          <cell r="K416" t="str">
            <v>Back End</v>
          </cell>
          <cell r="L416" t="str">
            <v>Guy Chiarello</v>
          </cell>
          <cell r="M416" t="str">
            <v>Ben Hawksworth</v>
          </cell>
          <cell r="N416" t="str">
            <v>Steve Lynch</v>
          </cell>
          <cell r="O416" t="str">
            <v>Ed David</v>
          </cell>
          <cell r="P416" t="str">
            <v>Fred Swain</v>
          </cell>
          <cell r="Q416" t="str">
            <v>Abhisek Banerjee</v>
          </cell>
          <cell r="R416">
            <v>0</v>
          </cell>
          <cell r="S416">
            <v>0</v>
          </cell>
          <cell r="T416">
            <v>0</v>
          </cell>
          <cell r="U416">
            <v>0</v>
          </cell>
          <cell r="V416">
            <v>0</v>
          </cell>
          <cell r="W416" t="str">
            <v>N</v>
          </cell>
          <cell r="X416" t="str">
            <v>N</v>
          </cell>
          <cell r="Y416">
            <v>0</v>
          </cell>
          <cell r="Z416">
            <v>0</v>
          </cell>
          <cell r="AA416">
            <v>0</v>
          </cell>
          <cell r="AB416" t="str">
            <v>Done</v>
          </cell>
        </row>
        <row r="417">
          <cell r="B417">
            <v>256183</v>
          </cell>
          <cell r="C417" t="str">
            <v>Aritra,Roy Choudhury</v>
          </cell>
          <cell r="D417" t="str">
            <v>f296s7v</v>
          </cell>
          <cell r="E417" t="str">
            <v>Offshore</v>
          </cell>
          <cell r="F417" t="str">
            <v>Kolkata</v>
          </cell>
          <cell r="G417">
            <v>26.78</v>
          </cell>
          <cell r="H417" t="str">
            <v>L3</v>
          </cell>
          <cell r="I417" t="str">
            <v>MAI</v>
          </cell>
          <cell r="J417" t="str">
            <v>Global Business Solutions</v>
          </cell>
          <cell r="K417" t="str">
            <v>Back End</v>
          </cell>
          <cell r="L417" t="str">
            <v>Guy Chiarello</v>
          </cell>
          <cell r="M417" t="str">
            <v>Ben Hawksworth</v>
          </cell>
          <cell r="N417" t="str">
            <v>Steve Lynch</v>
          </cell>
          <cell r="O417" t="str">
            <v>Ed David</v>
          </cell>
          <cell r="P417" t="str">
            <v>Fred Swain</v>
          </cell>
          <cell r="Q417" t="str">
            <v>Abhisek Banerjee</v>
          </cell>
          <cell r="R417">
            <v>0</v>
          </cell>
          <cell r="S417">
            <v>0</v>
          </cell>
          <cell r="T417">
            <v>0</v>
          </cell>
          <cell r="U417">
            <v>0</v>
          </cell>
          <cell r="V417">
            <v>0</v>
          </cell>
          <cell r="W417" t="str">
            <v>N</v>
          </cell>
          <cell r="X417" t="str">
            <v>N</v>
          </cell>
          <cell r="Y417">
            <v>0</v>
          </cell>
          <cell r="Z417">
            <v>0</v>
          </cell>
          <cell r="AA417">
            <v>0</v>
          </cell>
          <cell r="AB417" t="str">
            <v>Done</v>
          </cell>
        </row>
        <row r="418">
          <cell r="B418">
            <v>223120</v>
          </cell>
          <cell r="C418" t="str">
            <v>Barun,Kumar Agarwal</v>
          </cell>
          <cell r="D418" t="str">
            <v>bagarwal</v>
          </cell>
          <cell r="E418" t="str">
            <v>Onsite</v>
          </cell>
          <cell r="F418" t="str">
            <v>Hunt Valley</v>
          </cell>
          <cell r="G418">
            <v>66.95</v>
          </cell>
          <cell r="H418" t="str">
            <v>L3</v>
          </cell>
          <cell r="I418" t="str">
            <v>Statements</v>
          </cell>
          <cell r="J418" t="str">
            <v>Global Business Solutions</v>
          </cell>
          <cell r="K418" t="str">
            <v>Back End</v>
          </cell>
          <cell r="L418" t="str">
            <v>Guy Chiarello</v>
          </cell>
          <cell r="M418" t="str">
            <v>Ben Hawksworth</v>
          </cell>
          <cell r="N418" t="str">
            <v>Steve Lynch</v>
          </cell>
          <cell r="O418" t="str">
            <v>Ed David</v>
          </cell>
          <cell r="P418" t="str">
            <v>Fred Swain</v>
          </cell>
          <cell r="Q418" t="str">
            <v>Abhisek Banerjee</v>
          </cell>
          <cell r="R418" t="str">
            <v>Y</v>
          </cell>
          <cell r="S418" t="str">
            <v>Architect - L2</v>
          </cell>
          <cell r="T418">
            <v>0</v>
          </cell>
          <cell r="U418">
            <v>0</v>
          </cell>
          <cell r="V418">
            <v>0</v>
          </cell>
          <cell r="W418" t="str">
            <v>N</v>
          </cell>
          <cell r="X418" t="str">
            <v>N</v>
          </cell>
          <cell r="Y418">
            <v>0</v>
          </cell>
          <cell r="Z418">
            <v>0</v>
          </cell>
          <cell r="AA418" t="str">
            <v>Single member onshore team</v>
          </cell>
          <cell r="AB418" t="str">
            <v>Done</v>
          </cell>
        </row>
        <row r="419">
          <cell r="B419">
            <v>447897</v>
          </cell>
          <cell r="C419" t="str">
            <v>BIBHUDATTA,MOHANTY</v>
          </cell>
          <cell r="D419" t="str">
            <v>F8OHZOI</v>
          </cell>
          <cell r="E419" t="str">
            <v>Offshore</v>
          </cell>
          <cell r="F419" t="str">
            <v>Hunt Valley</v>
          </cell>
          <cell r="G419">
            <v>26.78</v>
          </cell>
          <cell r="H419" t="str">
            <v>L3</v>
          </cell>
          <cell r="I419" t="str">
            <v>Posting &amp; Fee Billing</v>
          </cell>
          <cell r="J419" t="str">
            <v>Global Business Solutions</v>
          </cell>
          <cell r="K419" t="str">
            <v>Back End</v>
          </cell>
          <cell r="L419" t="str">
            <v>Guy Chiarello</v>
          </cell>
          <cell r="M419" t="str">
            <v>Ben Hawksworth</v>
          </cell>
          <cell r="N419" t="str">
            <v>Steve Lynch</v>
          </cell>
          <cell r="O419" t="str">
            <v>Ed David</v>
          </cell>
          <cell r="P419" t="str">
            <v>Fred Swain</v>
          </cell>
          <cell r="Q419" t="str">
            <v>Abhisek Banerjee</v>
          </cell>
          <cell r="R419">
            <v>0</v>
          </cell>
          <cell r="S419">
            <v>0</v>
          </cell>
          <cell r="T419">
            <v>0</v>
          </cell>
          <cell r="U419">
            <v>0</v>
          </cell>
          <cell r="V419">
            <v>0</v>
          </cell>
          <cell r="W419" t="str">
            <v>N</v>
          </cell>
          <cell r="X419" t="str">
            <v>N</v>
          </cell>
          <cell r="Y419">
            <v>0</v>
          </cell>
          <cell r="Z419">
            <v>0</v>
          </cell>
          <cell r="AA419">
            <v>0</v>
          </cell>
          <cell r="AB419" t="str">
            <v>Done</v>
          </cell>
        </row>
        <row r="420">
          <cell r="B420">
            <v>149823</v>
          </cell>
          <cell r="C420" t="str">
            <v>Bimbisar,Biswas</v>
          </cell>
          <cell r="D420" t="str">
            <v>bbiswas</v>
          </cell>
          <cell r="E420" t="str">
            <v>Onsite</v>
          </cell>
          <cell r="F420" t="str">
            <v>Hunt Valley</v>
          </cell>
          <cell r="G420">
            <v>66.95</v>
          </cell>
          <cell r="H420" t="str">
            <v>L3</v>
          </cell>
          <cell r="I420" t="str">
            <v>MAI</v>
          </cell>
          <cell r="J420" t="str">
            <v>Global Business Solutions</v>
          </cell>
          <cell r="K420" t="str">
            <v>Back End</v>
          </cell>
          <cell r="L420" t="str">
            <v>Guy Chiarello</v>
          </cell>
          <cell r="M420" t="str">
            <v>Ben Hawksworth</v>
          </cell>
          <cell r="N420" t="str">
            <v>Steve Lynch</v>
          </cell>
          <cell r="O420" t="str">
            <v>Ed David</v>
          </cell>
          <cell r="P420" t="str">
            <v>Fred Swain</v>
          </cell>
          <cell r="Q420" t="str">
            <v>Abhisek Banerjee</v>
          </cell>
          <cell r="R420" t="str">
            <v>Y</v>
          </cell>
          <cell r="S420" t="str">
            <v>Architect - L2</v>
          </cell>
          <cell r="T420">
            <v>0</v>
          </cell>
          <cell r="U420">
            <v>0</v>
          </cell>
          <cell r="V420">
            <v>0</v>
          </cell>
          <cell r="W420" t="str">
            <v>N</v>
          </cell>
          <cell r="X420" t="str">
            <v>N</v>
          </cell>
          <cell r="Y420">
            <v>0</v>
          </cell>
          <cell r="Z420">
            <v>0</v>
          </cell>
          <cell r="AA420">
            <v>0</v>
          </cell>
          <cell r="AB420" t="str">
            <v>Done</v>
          </cell>
        </row>
        <row r="421">
          <cell r="B421">
            <v>228113</v>
          </cell>
          <cell r="C421" t="str">
            <v>Buddhadev,Mondal</v>
          </cell>
          <cell r="D421" t="str">
            <v>F58LRUP</v>
          </cell>
          <cell r="E421" t="str">
            <v>Offshore</v>
          </cell>
          <cell r="F421" t="str">
            <v>Kolkata</v>
          </cell>
          <cell r="G421">
            <v>26.78</v>
          </cell>
          <cell r="H421" t="str">
            <v>L2</v>
          </cell>
          <cell r="I421" t="str">
            <v>Statements</v>
          </cell>
          <cell r="J421" t="str">
            <v>Global Business Solutions</v>
          </cell>
          <cell r="K421" t="str">
            <v>Back End</v>
          </cell>
          <cell r="L421" t="str">
            <v>Guy Chiarello</v>
          </cell>
          <cell r="M421" t="str">
            <v>Ben Hawksworth</v>
          </cell>
          <cell r="N421" t="str">
            <v>Steve Lynch</v>
          </cell>
          <cell r="O421" t="str">
            <v>Ed David</v>
          </cell>
          <cell r="P421" t="str">
            <v>Fred Swain</v>
          </cell>
          <cell r="Q421" t="str">
            <v>Abhisek Banerjee</v>
          </cell>
          <cell r="R421">
            <v>0</v>
          </cell>
          <cell r="S421">
            <v>0</v>
          </cell>
          <cell r="T421">
            <v>0</v>
          </cell>
          <cell r="U421">
            <v>0</v>
          </cell>
          <cell r="V421">
            <v>0</v>
          </cell>
          <cell r="W421" t="str">
            <v>N</v>
          </cell>
          <cell r="X421" t="str">
            <v>N</v>
          </cell>
          <cell r="Y421">
            <v>0</v>
          </cell>
          <cell r="Z421">
            <v>0</v>
          </cell>
          <cell r="AA421">
            <v>0</v>
          </cell>
          <cell r="AB421" t="str">
            <v>Done</v>
          </cell>
        </row>
        <row r="422">
          <cell r="B422">
            <v>578091</v>
          </cell>
          <cell r="C422" t="str">
            <v>Dharmendra,Kumar</v>
          </cell>
          <cell r="D422" t="str">
            <v>F91YOZ5</v>
          </cell>
          <cell r="E422" t="str">
            <v>Offshore</v>
          </cell>
          <cell r="F422" t="str">
            <v>Kolkata</v>
          </cell>
          <cell r="G422">
            <v>22.66</v>
          </cell>
          <cell r="H422" t="str">
            <v>L1</v>
          </cell>
          <cell r="I422" t="str">
            <v>MPS</v>
          </cell>
          <cell r="J422" t="str">
            <v>Global Business Solutions</v>
          </cell>
          <cell r="K422" t="str">
            <v>Back End</v>
          </cell>
          <cell r="L422" t="str">
            <v>Guy Chiarello</v>
          </cell>
          <cell r="M422" t="str">
            <v>Ben Hawksworth</v>
          </cell>
          <cell r="N422" t="str">
            <v>Steve Lynch</v>
          </cell>
          <cell r="O422" t="str">
            <v>Ed David</v>
          </cell>
          <cell r="P422" t="str">
            <v>Fred Swain</v>
          </cell>
          <cell r="Q422" t="str">
            <v>Abhisek Banerjee</v>
          </cell>
          <cell r="R422">
            <v>0</v>
          </cell>
          <cell r="S422">
            <v>0</v>
          </cell>
          <cell r="T422">
            <v>0</v>
          </cell>
          <cell r="U422">
            <v>0</v>
          </cell>
          <cell r="V422">
            <v>0</v>
          </cell>
          <cell r="W422" t="str">
            <v>N</v>
          </cell>
          <cell r="X422" t="str">
            <v>N</v>
          </cell>
          <cell r="Y422">
            <v>0</v>
          </cell>
          <cell r="Z422">
            <v>0</v>
          </cell>
          <cell r="AA422">
            <v>0</v>
          </cell>
          <cell r="AB422" t="str">
            <v>Done</v>
          </cell>
        </row>
        <row r="423">
          <cell r="B423">
            <v>413087</v>
          </cell>
          <cell r="C423" t="str">
            <v>Dibyendu,Mandal</v>
          </cell>
          <cell r="D423" t="str">
            <v>F8IYUWK</v>
          </cell>
          <cell r="E423" t="str">
            <v>Offshore</v>
          </cell>
          <cell r="F423" t="str">
            <v>Kolkata</v>
          </cell>
          <cell r="G423">
            <v>26.78</v>
          </cell>
          <cell r="H423" t="str">
            <v>L1</v>
          </cell>
          <cell r="I423" t="str">
            <v>Posting &amp; Fee Billing</v>
          </cell>
          <cell r="J423" t="str">
            <v>Global Business Solutions</v>
          </cell>
          <cell r="K423" t="str">
            <v>Back End</v>
          </cell>
          <cell r="L423" t="str">
            <v>Guy Chiarello</v>
          </cell>
          <cell r="M423" t="str">
            <v>Ben Hawksworth</v>
          </cell>
          <cell r="N423" t="str">
            <v>Steve Lynch</v>
          </cell>
          <cell r="O423" t="str">
            <v>Ed David</v>
          </cell>
          <cell r="P423" t="str">
            <v>Fred Swain</v>
          </cell>
          <cell r="Q423" t="str">
            <v>Abhisek Banerjee</v>
          </cell>
          <cell r="R423">
            <v>0</v>
          </cell>
          <cell r="S423">
            <v>0</v>
          </cell>
          <cell r="T423">
            <v>0</v>
          </cell>
          <cell r="U423">
            <v>0</v>
          </cell>
          <cell r="V423">
            <v>0</v>
          </cell>
          <cell r="W423" t="str">
            <v>N</v>
          </cell>
          <cell r="X423" t="str">
            <v>N</v>
          </cell>
          <cell r="Y423">
            <v>0</v>
          </cell>
          <cell r="Z423">
            <v>0</v>
          </cell>
          <cell r="AA423">
            <v>0</v>
          </cell>
          <cell r="AB423" t="str">
            <v>Done</v>
          </cell>
        </row>
        <row r="424">
          <cell r="B424">
            <v>298965</v>
          </cell>
          <cell r="C424" t="str">
            <v>Karan,Singh</v>
          </cell>
          <cell r="D424" t="str">
            <v>FBGY3XQ</v>
          </cell>
          <cell r="E424" t="str">
            <v>Offshore</v>
          </cell>
          <cell r="F424" t="str">
            <v>Kolkata</v>
          </cell>
          <cell r="G424">
            <v>24.72</v>
          </cell>
          <cell r="H424" t="str">
            <v>L2</v>
          </cell>
          <cell r="I424" t="str">
            <v>MPS</v>
          </cell>
          <cell r="J424" t="str">
            <v>Global Business Solutions</v>
          </cell>
          <cell r="K424" t="str">
            <v>Back End</v>
          </cell>
          <cell r="L424" t="str">
            <v>Guy Chiarello</v>
          </cell>
          <cell r="M424" t="str">
            <v>Ben Hawksworth</v>
          </cell>
          <cell r="N424" t="str">
            <v>Steve Lynch</v>
          </cell>
          <cell r="O424" t="str">
            <v>Ed David</v>
          </cell>
          <cell r="P424" t="str">
            <v>Fred Swain</v>
          </cell>
          <cell r="Q424" t="str">
            <v>Abhisek Banerjee</v>
          </cell>
          <cell r="R424">
            <v>0</v>
          </cell>
          <cell r="S424">
            <v>0</v>
          </cell>
          <cell r="T424">
            <v>0</v>
          </cell>
          <cell r="U424">
            <v>0</v>
          </cell>
          <cell r="V424">
            <v>0</v>
          </cell>
          <cell r="W424" t="str">
            <v>N</v>
          </cell>
          <cell r="X424" t="str">
            <v>N</v>
          </cell>
          <cell r="Y424">
            <v>0</v>
          </cell>
          <cell r="Z424">
            <v>0</v>
          </cell>
          <cell r="AA424">
            <v>0</v>
          </cell>
          <cell r="AB424" t="str">
            <v>Done</v>
          </cell>
        </row>
        <row r="425">
          <cell r="B425">
            <v>145160</v>
          </cell>
          <cell r="C425" t="str">
            <v>Kausik,Chattapadhyay</v>
          </cell>
          <cell r="D425" t="str">
            <v>kchattap</v>
          </cell>
          <cell r="E425" t="str">
            <v>Onsite</v>
          </cell>
          <cell r="F425" t="str">
            <v>Hunt Valley</v>
          </cell>
          <cell r="G425">
            <v>66.95</v>
          </cell>
          <cell r="H425" t="str">
            <v>L3</v>
          </cell>
          <cell r="I425" t="str">
            <v>FMG</v>
          </cell>
          <cell r="J425" t="str">
            <v>Global Business Solutions</v>
          </cell>
          <cell r="K425" t="str">
            <v>Back End</v>
          </cell>
          <cell r="L425" t="str">
            <v>Guy Chiarello</v>
          </cell>
          <cell r="M425" t="str">
            <v>Ben Hawksworth</v>
          </cell>
          <cell r="N425" t="str">
            <v>Steve Lynch</v>
          </cell>
          <cell r="O425" t="str">
            <v>Ed David</v>
          </cell>
          <cell r="P425" t="str">
            <v>Fred Swain</v>
          </cell>
          <cell r="Q425" t="str">
            <v>Abhisek Banerjee</v>
          </cell>
          <cell r="R425" t="str">
            <v>Y</v>
          </cell>
          <cell r="S425" t="str">
            <v>Architect - L2</v>
          </cell>
          <cell r="T425">
            <v>0</v>
          </cell>
          <cell r="U425">
            <v>0</v>
          </cell>
          <cell r="V425">
            <v>0</v>
          </cell>
          <cell r="W425" t="str">
            <v>N</v>
          </cell>
          <cell r="X425" t="str">
            <v>N</v>
          </cell>
          <cell r="Y425">
            <v>0</v>
          </cell>
          <cell r="Z425">
            <v>0</v>
          </cell>
          <cell r="AA425" t="str">
            <v>Single member onshore team</v>
          </cell>
          <cell r="AB425" t="str">
            <v>Done</v>
          </cell>
        </row>
        <row r="426">
          <cell r="B426">
            <v>430484</v>
          </cell>
          <cell r="C426" t="str">
            <v>Madhu,Gaurav</v>
          </cell>
          <cell r="D426" t="str">
            <v>FBC4B4I</v>
          </cell>
          <cell r="E426" t="str">
            <v>Offshore</v>
          </cell>
          <cell r="F426" t="str">
            <v>Kolkata</v>
          </cell>
          <cell r="G426">
            <v>22.66</v>
          </cell>
          <cell r="H426" t="str">
            <v>L1</v>
          </cell>
          <cell r="I426" t="str">
            <v>Posting &amp; Fee Billing</v>
          </cell>
          <cell r="J426" t="str">
            <v>Global Business Solutions</v>
          </cell>
          <cell r="K426" t="str">
            <v>Back End</v>
          </cell>
          <cell r="L426" t="str">
            <v>Guy Chiarello</v>
          </cell>
          <cell r="M426" t="str">
            <v>Ben Hawksworth</v>
          </cell>
          <cell r="N426" t="str">
            <v>Steve Lynch</v>
          </cell>
          <cell r="O426" t="str">
            <v>Ed David</v>
          </cell>
          <cell r="P426" t="str">
            <v>Fred Swain</v>
          </cell>
          <cell r="Q426" t="str">
            <v>Abhisek Banerjee</v>
          </cell>
          <cell r="R426">
            <v>0</v>
          </cell>
          <cell r="S426">
            <v>0</v>
          </cell>
          <cell r="T426">
            <v>0</v>
          </cell>
          <cell r="U426">
            <v>0</v>
          </cell>
          <cell r="V426">
            <v>0</v>
          </cell>
          <cell r="W426" t="str">
            <v>N</v>
          </cell>
          <cell r="X426" t="str">
            <v>N</v>
          </cell>
          <cell r="Y426">
            <v>0</v>
          </cell>
          <cell r="Z426">
            <v>0</v>
          </cell>
          <cell r="AA426">
            <v>0</v>
          </cell>
          <cell r="AB426" t="str">
            <v>Done</v>
          </cell>
        </row>
        <row r="427">
          <cell r="B427">
            <v>140170</v>
          </cell>
          <cell r="C427" t="str">
            <v>Monibhadra,Sarkar</v>
          </cell>
          <cell r="D427" t="str">
            <v>smonibha</v>
          </cell>
          <cell r="E427" t="str">
            <v>Offshore</v>
          </cell>
          <cell r="F427" t="str">
            <v>Kolkata</v>
          </cell>
          <cell r="G427">
            <v>28.84</v>
          </cell>
          <cell r="H427" t="str">
            <v>L3</v>
          </cell>
          <cell r="I427" t="str">
            <v>Posting &amp; Fee Billing</v>
          </cell>
          <cell r="J427" t="str">
            <v>Global Business Solutions</v>
          </cell>
          <cell r="K427" t="str">
            <v>Back End</v>
          </cell>
          <cell r="L427" t="str">
            <v>Guy Chiarello</v>
          </cell>
          <cell r="M427" t="str">
            <v>Ben Hawksworth</v>
          </cell>
          <cell r="N427" t="str">
            <v>Steve Lynch</v>
          </cell>
          <cell r="O427" t="str">
            <v>Ed David</v>
          </cell>
          <cell r="P427" t="str">
            <v>Fred Swain</v>
          </cell>
          <cell r="Q427" t="str">
            <v>Abhisek Banerjee</v>
          </cell>
          <cell r="R427">
            <v>0</v>
          </cell>
          <cell r="S427">
            <v>0</v>
          </cell>
          <cell r="T427">
            <v>0</v>
          </cell>
          <cell r="U427">
            <v>0</v>
          </cell>
          <cell r="V427">
            <v>0</v>
          </cell>
          <cell r="W427" t="str">
            <v>N</v>
          </cell>
          <cell r="X427" t="str">
            <v>N</v>
          </cell>
          <cell r="Y427">
            <v>0</v>
          </cell>
          <cell r="Z427">
            <v>0</v>
          </cell>
          <cell r="AA427">
            <v>0</v>
          </cell>
          <cell r="AB427" t="str">
            <v>Done</v>
          </cell>
        </row>
        <row r="428">
          <cell r="B428">
            <v>581721</v>
          </cell>
          <cell r="C428" t="str">
            <v>Monish,Saha</v>
          </cell>
          <cell r="D428" t="str">
            <v>FBEX5VR</v>
          </cell>
          <cell r="E428" t="str">
            <v>Offshore</v>
          </cell>
          <cell r="F428" t="str">
            <v>Kolkata</v>
          </cell>
          <cell r="G428">
            <v>22.66</v>
          </cell>
          <cell r="H428" t="str">
            <v>L1</v>
          </cell>
          <cell r="I428" t="str">
            <v>MAI</v>
          </cell>
          <cell r="J428" t="str">
            <v>Global Business Solutions</v>
          </cell>
          <cell r="K428" t="str">
            <v>Back End</v>
          </cell>
          <cell r="L428" t="str">
            <v>Guy Chiarello</v>
          </cell>
          <cell r="M428" t="str">
            <v>Ben Hawksworth</v>
          </cell>
          <cell r="N428" t="str">
            <v>Steve Lynch</v>
          </cell>
          <cell r="O428" t="str">
            <v>Ed David</v>
          </cell>
          <cell r="P428" t="str">
            <v>Fred Swain</v>
          </cell>
          <cell r="Q428" t="str">
            <v>Abhisek Banerjee</v>
          </cell>
          <cell r="R428">
            <v>0</v>
          </cell>
          <cell r="S428">
            <v>0</v>
          </cell>
          <cell r="T428">
            <v>0</v>
          </cell>
          <cell r="U428">
            <v>0</v>
          </cell>
          <cell r="V428">
            <v>0</v>
          </cell>
          <cell r="W428" t="str">
            <v>N</v>
          </cell>
          <cell r="X428" t="str">
            <v>N</v>
          </cell>
          <cell r="Y428">
            <v>0</v>
          </cell>
          <cell r="Z428">
            <v>0</v>
          </cell>
          <cell r="AA428">
            <v>0</v>
          </cell>
          <cell r="AB428" t="str">
            <v>Done</v>
          </cell>
        </row>
        <row r="429">
          <cell r="B429">
            <v>479189</v>
          </cell>
          <cell r="C429" t="str">
            <v>Nisar,Khan Ali</v>
          </cell>
          <cell r="D429" t="str">
            <v>F8NP84Z</v>
          </cell>
          <cell r="E429" t="str">
            <v>Offshore</v>
          </cell>
          <cell r="F429" t="str">
            <v>Kolkata</v>
          </cell>
          <cell r="G429">
            <v>22.66</v>
          </cell>
          <cell r="H429" t="str">
            <v>L1</v>
          </cell>
          <cell r="I429" t="str">
            <v>Statements</v>
          </cell>
          <cell r="J429" t="str">
            <v>Global Business Solutions</v>
          </cell>
          <cell r="K429" t="str">
            <v>Back End</v>
          </cell>
          <cell r="L429" t="str">
            <v>Guy Chiarello</v>
          </cell>
          <cell r="M429" t="str">
            <v>Ben Hawksworth</v>
          </cell>
          <cell r="N429" t="str">
            <v>Steve Lynch</v>
          </cell>
          <cell r="O429" t="str">
            <v>Ed David</v>
          </cell>
          <cell r="P429" t="str">
            <v>Fred Swain</v>
          </cell>
          <cell r="Q429" t="str">
            <v>Abhisek Banerjee</v>
          </cell>
          <cell r="R429">
            <v>0</v>
          </cell>
          <cell r="S429">
            <v>0</v>
          </cell>
          <cell r="T429">
            <v>0</v>
          </cell>
          <cell r="U429">
            <v>0</v>
          </cell>
          <cell r="V429">
            <v>0</v>
          </cell>
          <cell r="W429" t="str">
            <v>N</v>
          </cell>
          <cell r="X429" t="str">
            <v>N</v>
          </cell>
          <cell r="Y429">
            <v>0</v>
          </cell>
          <cell r="Z429">
            <v>0</v>
          </cell>
          <cell r="AA429">
            <v>0</v>
          </cell>
          <cell r="AB429" t="str">
            <v>Done</v>
          </cell>
        </row>
        <row r="430">
          <cell r="B430">
            <v>380105</v>
          </cell>
          <cell r="C430" t="str">
            <v>Nivedita,Roy</v>
          </cell>
          <cell r="D430" t="str">
            <v>FBZH03C</v>
          </cell>
          <cell r="E430" t="str">
            <v>Offshore</v>
          </cell>
          <cell r="F430" t="str">
            <v>Kolkata</v>
          </cell>
          <cell r="G430">
            <v>22.66</v>
          </cell>
          <cell r="H430" t="str">
            <v>L1</v>
          </cell>
          <cell r="I430" t="str">
            <v>Statements</v>
          </cell>
          <cell r="J430" t="str">
            <v>Global Business Solutions</v>
          </cell>
          <cell r="K430" t="str">
            <v>Back End</v>
          </cell>
          <cell r="L430" t="str">
            <v>Guy Chiarello</v>
          </cell>
          <cell r="M430" t="str">
            <v>Ben Hawksworth</v>
          </cell>
          <cell r="N430" t="str">
            <v>Steve Lynch</v>
          </cell>
          <cell r="O430" t="str">
            <v>Ed David</v>
          </cell>
          <cell r="P430" t="str">
            <v>Fred Swain</v>
          </cell>
          <cell r="Q430" t="str">
            <v>Abhisek Banerjee</v>
          </cell>
          <cell r="R430">
            <v>0</v>
          </cell>
          <cell r="S430">
            <v>0</v>
          </cell>
          <cell r="T430">
            <v>0</v>
          </cell>
          <cell r="U430">
            <v>0</v>
          </cell>
          <cell r="V430">
            <v>0</v>
          </cell>
          <cell r="W430" t="str">
            <v>N</v>
          </cell>
          <cell r="X430" t="str">
            <v>N</v>
          </cell>
          <cell r="Y430">
            <v>0</v>
          </cell>
          <cell r="Z430">
            <v>0</v>
          </cell>
          <cell r="AA430">
            <v>0</v>
          </cell>
          <cell r="AB430" t="str">
            <v>Done</v>
          </cell>
        </row>
        <row r="431">
          <cell r="B431">
            <v>412324</v>
          </cell>
          <cell r="C431" t="str">
            <v>Peeyush,Mishra Ranjan</v>
          </cell>
          <cell r="D431" t="str">
            <v>F7EBGIY</v>
          </cell>
          <cell r="E431" t="str">
            <v>Offshore</v>
          </cell>
          <cell r="F431" t="str">
            <v>Kolkata</v>
          </cell>
          <cell r="G431">
            <v>22.66</v>
          </cell>
          <cell r="H431" t="str">
            <v>L1</v>
          </cell>
          <cell r="I431" t="str">
            <v>Posting &amp; Fee Billing</v>
          </cell>
          <cell r="J431" t="str">
            <v>Global Business Solutions</v>
          </cell>
          <cell r="K431" t="str">
            <v>Back End</v>
          </cell>
          <cell r="L431" t="str">
            <v>Guy Chiarello</v>
          </cell>
          <cell r="M431" t="str">
            <v>Ben Hawksworth</v>
          </cell>
          <cell r="N431" t="str">
            <v>Steve Lynch</v>
          </cell>
          <cell r="O431" t="str">
            <v>Ed David</v>
          </cell>
          <cell r="P431" t="str">
            <v>Fred Swain</v>
          </cell>
          <cell r="Q431" t="str">
            <v>Abhisek Banerjee</v>
          </cell>
          <cell r="R431">
            <v>0</v>
          </cell>
          <cell r="S431">
            <v>0</v>
          </cell>
          <cell r="T431">
            <v>0</v>
          </cell>
          <cell r="U431">
            <v>0</v>
          </cell>
          <cell r="V431">
            <v>0</v>
          </cell>
          <cell r="W431" t="str">
            <v>N</v>
          </cell>
          <cell r="X431" t="str">
            <v>N</v>
          </cell>
          <cell r="Y431">
            <v>0</v>
          </cell>
          <cell r="Z431">
            <v>0</v>
          </cell>
          <cell r="AA431">
            <v>0</v>
          </cell>
          <cell r="AB431" t="str">
            <v>Done</v>
          </cell>
        </row>
        <row r="432">
          <cell r="B432">
            <v>413101</v>
          </cell>
          <cell r="C432" t="str">
            <v>Piya,Ganguly</v>
          </cell>
          <cell r="D432" t="str">
            <v>F20Z92Q</v>
          </cell>
          <cell r="E432" t="str">
            <v>Offshore</v>
          </cell>
          <cell r="F432" t="str">
            <v>Kolkata</v>
          </cell>
          <cell r="G432">
            <v>26.78</v>
          </cell>
          <cell r="H432" t="str">
            <v>L3</v>
          </cell>
          <cell r="I432" t="str">
            <v>FMG</v>
          </cell>
          <cell r="J432" t="str">
            <v>Global Business Solutions</v>
          </cell>
          <cell r="K432" t="str">
            <v>Back End</v>
          </cell>
          <cell r="L432" t="str">
            <v>Guy Chiarello</v>
          </cell>
          <cell r="M432" t="str">
            <v>Ben Hawksworth</v>
          </cell>
          <cell r="N432" t="str">
            <v>Steve Lynch</v>
          </cell>
          <cell r="O432" t="str">
            <v>Ed David</v>
          </cell>
          <cell r="P432" t="str">
            <v>Fred Swain</v>
          </cell>
          <cell r="Q432" t="str">
            <v>Abhisek Banerjee</v>
          </cell>
          <cell r="R432">
            <v>0</v>
          </cell>
          <cell r="S432">
            <v>0</v>
          </cell>
          <cell r="T432">
            <v>0</v>
          </cell>
          <cell r="U432">
            <v>0</v>
          </cell>
          <cell r="V432">
            <v>0</v>
          </cell>
          <cell r="W432" t="str">
            <v>N</v>
          </cell>
          <cell r="X432" t="str">
            <v>N</v>
          </cell>
          <cell r="Y432">
            <v>0</v>
          </cell>
          <cell r="Z432">
            <v>0</v>
          </cell>
          <cell r="AA432">
            <v>0</v>
          </cell>
          <cell r="AB432" t="str">
            <v>Done</v>
          </cell>
        </row>
        <row r="433">
          <cell r="B433">
            <v>176440</v>
          </cell>
          <cell r="C433" t="str">
            <v>Prasenjit,Bhattacharjee</v>
          </cell>
          <cell r="D433" t="str">
            <v>pbhattac</v>
          </cell>
          <cell r="E433" t="str">
            <v>Onsite</v>
          </cell>
          <cell r="F433" t="str">
            <v>Hunt Valley</v>
          </cell>
          <cell r="G433">
            <v>66.95</v>
          </cell>
          <cell r="H433" t="str">
            <v>L3</v>
          </cell>
          <cell r="I433" t="str">
            <v>Posting &amp; Fee Billing</v>
          </cell>
          <cell r="J433" t="str">
            <v>Global Business Solutions</v>
          </cell>
          <cell r="K433" t="str">
            <v>Back End</v>
          </cell>
          <cell r="L433" t="str">
            <v>Guy Chiarello</v>
          </cell>
          <cell r="M433" t="str">
            <v>Ben Hawksworth</v>
          </cell>
          <cell r="N433" t="str">
            <v>Steve Lynch</v>
          </cell>
          <cell r="O433" t="str">
            <v>Ed David</v>
          </cell>
          <cell r="P433" t="str">
            <v>Fred Swain</v>
          </cell>
          <cell r="Q433" t="str">
            <v>Abhisek Banerjee</v>
          </cell>
          <cell r="R433" t="str">
            <v>Y</v>
          </cell>
          <cell r="S433" t="str">
            <v>Architect - L2</v>
          </cell>
          <cell r="T433">
            <v>0</v>
          </cell>
          <cell r="U433">
            <v>0</v>
          </cell>
          <cell r="V433">
            <v>0</v>
          </cell>
          <cell r="W433" t="str">
            <v>N</v>
          </cell>
          <cell r="X433" t="str">
            <v>Y</v>
          </cell>
          <cell r="Y433">
            <v>43252</v>
          </cell>
          <cell r="Z433">
            <v>0</v>
          </cell>
          <cell r="AA433">
            <v>0</v>
          </cell>
          <cell r="AB433" t="str">
            <v>Done</v>
          </cell>
        </row>
        <row r="434">
          <cell r="B434">
            <v>389853</v>
          </cell>
          <cell r="C434" t="str">
            <v>Rahul,Barua</v>
          </cell>
          <cell r="D434" t="str">
            <v>FC3B4TV</v>
          </cell>
          <cell r="E434" t="str">
            <v>Offshore</v>
          </cell>
          <cell r="F434" t="str">
            <v>Kolkata</v>
          </cell>
          <cell r="G434">
            <v>26.78</v>
          </cell>
          <cell r="H434" t="str">
            <v>L1</v>
          </cell>
          <cell r="I434" t="str">
            <v>MPS</v>
          </cell>
          <cell r="J434" t="str">
            <v>Global Business Solutions</v>
          </cell>
          <cell r="K434" t="str">
            <v>Back End</v>
          </cell>
          <cell r="L434" t="str">
            <v>Guy Chiarello</v>
          </cell>
          <cell r="M434" t="str">
            <v>Ben Hawksworth</v>
          </cell>
          <cell r="N434" t="str">
            <v>Steve Lynch</v>
          </cell>
          <cell r="O434" t="str">
            <v>Ed David</v>
          </cell>
          <cell r="P434" t="str">
            <v>Fred Swain</v>
          </cell>
          <cell r="Q434" t="str">
            <v>Abhisek Banerjee</v>
          </cell>
          <cell r="R434">
            <v>0</v>
          </cell>
          <cell r="S434">
            <v>0</v>
          </cell>
          <cell r="T434">
            <v>0</v>
          </cell>
          <cell r="U434">
            <v>0</v>
          </cell>
          <cell r="V434">
            <v>0</v>
          </cell>
          <cell r="W434" t="str">
            <v>N</v>
          </cell>
          <cell r="X434" t="str">
            <v>N</v>
          </cell>
          <cell r="Y434">
            <v>0</v>
          </cell>
          <cell r="Z434">
            <v>0</v>
          </cell>
          <cell r="AA434">
            <v>0</v>
          </cell>
          <cell r="AB434" t="str">
            <v>Done</v>
          </cell>
        </row>
        <row r="435">
          <cell r="B435">
            <v>299376</v>
          </cell>
          <cell r="C435" t="str">
            <v>Ranita,Mandal</v>
          </cell>
          <cell r="D435" t="str">
            <v>FBFGWX0</v>
          </cell>
          <cell r="E435" t="str">
            <v>Offshore</v>
          </cell>
          <cell r="F435" t="str">
            <v>Kolkata</v>
          </cell>
          <cell r="G435">
            <v>26.78</v>
          </cell>
          <cell r="H435" t="str">
            <v>L3</v>
          </cell>
          <cell r="I435" t="str">
            <v>Funding</v>
          </cell>
          <cell r="J435" t="str">
            <v>Global Business Solutions</v>
          </cell>
          <cell r="K435" t="str">
            <v>Back End</v>
          </cell>
          <cell r="L435" t="str">
            <v>Guy Chiarello</v>
          </cell>
          <cell r="M435" t="str">
            <v>Ben Hawksworth</v>
          </cell>
          <cell r="N435" t="str">
            <v>Steve Lynch</v>
          </cell>
          <cell r="O435" t="str">
            <v>Ed David</v>
          </cell>
          <cell r="P435" t="str">
            <v>Fred Swain</v>
          </cell>
          <cell r="Q435" t="str">
            <v>Abhisek Banerjee</v>
          </cell>
          <cell r="R435">
            <v>0</v>
          </cell>
          <cell r="S435">
            <v>0</v>
          </cell>
          <cell r="T435">
            <v>0</v>
          </cell>
          <cell r="U435">
            <v>0</v>
          </cell>
          <cell r="V435">
            <v>0</v>
          </cell>
          <cell r="W435" t="str">
            <v>N</v>
          </cell>
          <cell r="X435" t="str">
            <v>N</v>
          </cell>
          <cell r="Y435">
            <v>0</v>
          </cell>
          <cell r="Z435">
            <v>0</v>
          </cell>
          <cell r="AA435">
            <v>0</v>
          </cell>
          <cell r="AB435" t="str">
            <v>Done</v>
          </cell>
        </row>
        <row r="436">
          <cell r="B436">
            <v>372681</v>
          </cell>
          <cell r="C436" t="str">
            <v>Rohit,Sinha Mahapatra</v>
          </cell>
          <cell r="D436" t="str">
            <v>F9JTJ7U</v>
          </cell>
          <cell r="E436" t="str">
            <v>Offshore</v>
          </cell>
          <cell r="F436" t="str">
            <v>Kolkata</v>
          </cell>
          <cell r="G436">
            <v>24.72</v>
          </cell>
          <cell r="H436" t="str">
            <v>L2</v>
          </cell>
          <cell r="I436" t="str">
            <v>FMG</v>
          </cell>
          <cell r="J436" t="str">
            <v>Global Business Solutions</v>
          </cell>
          <cell r="K436" t="str">
            <v>Back End</v>
          </cell>
          <cell r="L436" t="str">
            <v>Guy Chiarello</v>
          </cell>
          <cell r="M436" t="str">
            <v>Ben Hawksworth</v>
          </cell>
          <cell r="N436" t="str">
            <v>Steve Lynch</v>
          </cell>
          <cell r="O436" t="str">
            <v>Ed David</v>
          </cell>
          <cell r="P436" t="str">
            <v>Fred Swain</v>
          </cell>
          <cell r="Q436" t="str">
            <v>Abhisek Banerjee</v>
          </cell>
          <cell r="R436">
            <v>0</v>
          </cell>
          <cell r="S436">
            <v>0</v>
          </cell>
          <cell r="T436">
            <v>0</v>
          </cell>
          <cell r="U436">
            <v>0</v>
          </cell>
          <cell r="V436">
            <v>0</v>
          </cell>
          <cell r="W436" t="str">
            <v>N</v>
          </cell>
          <cell r="X436" t="str">
            <v>N</v>
          </cell>
          <cell r="Y436">
            <v>0</v>
          </cell>
          <cell r="Z436">
            <v>0</v>
          </cell>
          <cell r="AA436">
            <v>0</v>
          </cell>
          <cell r="AB436" t="str">
            <v>Done</v>
          </cell>
        </row>
        <row r="437">
          <cell r="B437">
            <v>213347</v>
          </cell>
          <cell r="C437" t="str">
            <v>Romita,Saha</v>
          </cell>
          <cell r="D437" t="str">
            <v>F5YPOE3</v>
          </cell>
          <cell r="E437" t="str">
            <v>Onsite</v>
          </cell>
          <cell r="F437" t="str">
            <v>Hunt Valley</v>
          </cell>
          <cell r="G437">
            <v>66.95</v>
          </cell>
          <cell r="H437" t="str">
            <v>L3</v>
          </cell>
          <cell r="I437" t="str">
            <v>MPS</v>
          </cell>
          <cell r="J437" t="str">
            <v>Global Business Solutions</v>
          </cell>
          <cell r="K437" t="str">
            <v>Back End</v>
          </cell>
          <cell r="L437" t="str">
            <v>Guy Chiarello</v>
          </cell>
          <cell r="M437" t="str">
            <v>Ben Hawksworth</v>
          </cell>
          <cell r="N437" t="str">
            <v>Steve Lynch</v>
          </cell>
          <cell r="O437" t="str">
            <v>Ed David</v>
          </cell>
          <cell r="P437" t="str">
            <v>Fred Swain</v>
          </cell>
          <cell r="Q437" t="str">
            <v>Abhisek Banerjee</v>
          </cell>
          <cell r="R437">
            <v>0</v>
          </cell>
          <cell r="S437">
            <v>0</v>
          </cell>
          <cell r="T437">
            <v>0</v>
          </cell>
          <cell r="U437">
            <v>0</v>
          </cell>
          <cell r="V437">
            <v>0</v>
          </cell>
          <cell r="W437" t="str">
            <v>N</v>
          </cell>
          <cell r="X437" t="str">
            <v>N</v>
          </cell>
          <cell r="Y437">
            <v>0</v>
          </cell>
          <cell r="Z437">
            <v>0</v>
          </cell>
          <cell r="AA437" t="str">
            <v>Single member onshore team</v>
          </cell>
          <cell r="AB437" t="str">
            <v>Done</v>
          </cell>
        </row>
        <row r="438">
          <cell r="B438">
            <v>389850</v>
          </cell>
          <cell r="C438" t="str">
            <v>Soumojit,Basu</v>
          </cell>
          <cell r="D438" t="str">
            <v>F1T8FPP</v>
          </cell>
          <cell r="E438" t="str">
            <v>Offshore</v>
          </cell>
          <cell r="F438" t="str">
            <v>Kolkata</v>
          </cell>
          <cell r="G438">
            <v>24.72</v>
          </cell>
          <cell r="H438" t="str">
            <v>L2</v>
          </cell>
          <cell r="I438" t="str">
            <v>Posting &amp; Fee Billing</v>
          </cell>
          <cell r="J438" t="str">
            <v>Global Business Solutions</v>
          </cell>
          <cell r="K438" t="str">
            <v>Back End</v>
          </cell>
          <cell r="L438" t="str">
            <v>Guy Chiarello</v>
          </cell>
          <cell r="M438" t="str">
            <v>Ben Hawksworth</v>
          </cell>
          <cell r="N438" t="str">
            <v>Steve Lynch</v>
          </cell>
          <cell r="O438" t="str">
            <v>Ed David</v>
          </cell>
          <cell r="P438" t="str">
            <v>Fred Swain</v>
          </cell>
          <cell r="Q438" t="str">
            <v>Abhisek Banerjee</v>
          </cell>
          <cell r="R438">
            <v>0</v>
          </cell>
          <cell r="S438">
            <v>0</v>
          </cell>
          <cell r="T438">
            <v>0</v>
          </cell>
          <cell r="U438">
            <v>0</v>
          </cell>
          <cell r="V438">
            <v>0</v>
          </cell>
          <cell r="W438" t="str">
            <v>N</v>
          </cell>
          <cell r="X438" t="str">
            <v>N</v>
          </cell>
          <cell r="Y438">
            <v>0</v>
          </cell>
          <cell r="Z438">
            <v>0</v>
          </cell>
          <cell r="AA438">
            <v>0</v>
          </cell>
          <cell r="AB438" t="str">
            <v>Done</v>
          </cell>
        </row>
        <row r="439">
          <cell r="B439">
            <v>389851</v>
          </cell>
          <cell r="C439" t="str">
            <v>Souvik,Datta</v>
          </cell>
          <cell r="D439" t="str">
            <v>F1EL8T5</v>
          </cell>
          <cell r="E439" t="str">
            <v>Offshore</v>
          </cell>
          <cell r="F439" t="str">
            <v>Kolkata</v>
          </cell>
          <cell r="G439">
            <v>22.66</v>
          </cell>
          <cell r="H439" t="str">
            <v>L1</v>
          </cell>
          <cell r="I439" t="str">
            <v>Posting &amp; Fee Billing</v>
          </cell>
          <cell r="J439" t="str">
            <v>Global Business Solutions</v>
          </cell>
          <cell r="K439" t="str">
            <v>Back End</v>
          </cell>
          <cell r="L439" t="str">
            <v>Guy Chiarello</v>
          </cell>
          <cell r="M439" t="str">
            <v>Ben Hawksworth</v>
          </cell>
          <cell r="N439" t="str">
            <v>Steve Lynch</v>
          </cell>
          <cell r="O439" t="str">
            <v>Ed David</v>
          </cell>
          <cell r="P439" t="str">
            <v>Fred Swain</v>
          </cell>
          <cell r="Q439" t="str">
            <v>Abhisek Banerjee</v>
          </cell>
          <cell r="R439">
            <v>0</v>
          </cell>
          <cell r="S439">
            <v>0</v>
          </cell>
          <cell r="T439">
            <v>0</v>
          </cell>
          <cell r="U439">
            <v>0</v>
          </cell>
          <cell r="V439">
            <v>0</v>
          </cell>
          <cell r="W439" t="str">
            <v>N</v>
          </cell>
          <cell r="X439" t="str">
            <v>N</v>
          </cell>
          <cell r="Y439">
            <v>0</v>
          </cell>
          <cell r="Z439">
            <v>0</v>
          </cell>
          <cell r="AA439">
            <v>0</v>
          </cell>
          <cell r="AB439" t="str">
            <v>Done</v>
          </cell>
        </row>
        <row r="440">
          <cell r="B440">
            <v>346795</v>
          </cell>
          <cell r="C440" t="str">
            <v>SREYA,CHAKRABORTY</v>
          </cell>
          <cell r="D440" t="str">
            <v>F9FR39D</v>
          </cell>
          <cell r="E440" t="str">
            <v>Offshore</v>
          </cell>
          <cell r="F440" t="str">
            <v>Kolkata</v>
          </cell>
          <cell r="G440">
            <v>22.66</v>
          </cell>
          <cell r="H440" t="str">
            <v>L1</v>
          </cell>
          <cell r="I440" t="str">
            <v>MAI</v>
          </cell>
          <cell r="J440" t="str">
            <v>Global Business Solutions</v>
          </cell>
          <cell r="K440" t="str">
            <v>Back End</v>
          </cell>
          <cell r="L440" t="str">
            <v>Guy Chiarello</v>
          </cell>
          <cell r="M440" t="str">
            <v>Ben Hawksworth</v>
          </cell>
          <cell r="N440" t="str">
            <v>Steve Lynch</v>
          </cell>
          <cell r="O440" t="str">
            <v>Ed David</v>
          </cell>
          <cell r="P440" t="str">
            <v>Fred Swain</v>
          </cell>
          <cell r="Q440" t="str">
            <v>Abhisek Banerjee</v>
          </cell>
          <cell r="R440">
            <v>0</v>
          </cell>
          <cell r="S440">
            <v>0</v>
          </cell>
          <cell r="T440">
            <v>0</v>
          </cell>
          <cell r="U440">
            <v>0</v>
          </cell>
          <cell r="V440">
            <v>0</v>
          </cell>
          <cell r="W440" t="str">
            <v>N</v>
          </cell>
          <cell r="X440" t="str">
            <v>N</v>
          </cell>
          <cell r="Y440">
            <v>0</v>
          </cell>
          <cell r="Z440">
            <v>0</v>
          </cell>
          <cell r="AA440">
            <v>0</v>
          </cell>
          <cell r="AB440" t="str">
            <v>Done</v>
          </cell>
        </row>
        <row r="441">
          <cell r="B441">
            <v>161257</v>
          </cell>
          <cell r="C441" t="str">
            <v>Sudipta,Sarkar</v>
          </cell>
          <cell r="D441" t="str">
            <v>FCUSTMN</v>
          </cell>
          <cell r="E441" t="str">
            <v>Onsite</v>
          </cell>
          <cell r="F441" t="str">
            <v>Hunt Valley</v>
          </cell>
          <cell r="G441">
            <v>66.95</v>
          </cell>
          <cell r="H441" t="str">
            <v>L3</v>
          </cell>
          <cell r="I441" t="str">
            <v>MAI</v>
          </cell>
          <cell r="J441" t="str">
            <v>Global Business Solutions</v>
          </cell>
          <cell r="K441" t="str">
            <v>Back End</v>
          </cell>
          <cell r="L441" t="str">
            <v>Guy Chiarello</v>
          </cell>
          <cell r="M441" t="str">
            <v>Ben Hawksworth</v>
          </cell>
          <cell r="N441" t="str">
            <v>Steve Lynch</v>
          </cell>
          <cell r="O441" t="str">
            <v>Ed David</v>
          </cell>
          <cell r="P441" t="str">
            <v>Fred Swain</v>
          </cell>
          <cell r="Q441" t="str">
            <v>Abhisek Banerjee</v>
          </cell>
          <cell r="R441" t="str">
            <v>Y</v>
          </cell>
          <cell r="S441" t="str">
            <v>Architect - L2</v>
          </cell>
          <cell r="T441">
            <v>0</v>
          </cell>
          <cell r="U441">
            <v>0</v>
          </cell>
          <cell r="V441">
            <v>0</v>
          </cell>
          <cell r="W441" t="str">
            <v>Y</v>
          </cell>
          <cell r="X441" t="str">
            <v>N</v>
          </cell>
          <cell r="Y441">
            <v>0</v>
          </cell>
          <cell r="Z441">
            <v>0</v>
          </cell>
          <cell r="AA441" t="str">
            <v>Single member onshore team</v>
          </cell>
          <cell r="AB441" t="str">
            <v>Done</v>
          </cell>
        </row>
        <row r="442">
          <cell r="B442">
            <v>157694</v>
          </cell>
          <cell r="C442" t="str">
            <v>Sujoy,Mishra</v>
          </cell>
          <cell r="D442" t="str">
            <v>smishr03</v>
          </cell>
          <cell r="E442" t="str">
            <v>Onsite</v>
          </cell>
          <cell r="F442" t="str">
            <v>Hunt Valley</v>
          </cell>
          <cell r="G442">
            <v>66.95</v>
          </cell>
          <cell r="H442" t="str">
            <v>L3</v>
          </cell>
          <cell r="I442" t="str">
            <v>Posting &amp; Fee Billing</v>
          </cell>
          <cell r="J442" t="str">
            <v>Global Business Solutions</v>
          </cell>
          <cell r="K442" t="str">
            <v>Back End</v>
          </cell>
          <cell r="L442" t="str">
            <v>Guy Chiarello</v>
          </cell>
          <cell r="M442" t="str">
            <v>Ben Hawksworth</v>
          </cell>
          <cell r="N442" t="str">
            <v>Steve Lynch</v>
          </cell>
          <cell r="O442" t="str">
            <v>Ed David</v>
          </cell>
          <cell r="P442" t="str">
            <v>Fred Swain</v>
          </cell>
          <cell r="Q442" t="str">
            <v>Abhisek Banerjee</v>
          </cell>
          <cell r="R442" t="str">
            <v>Y</v>
          </cell>
          <cell r="S442" t="str">
            <v>Architect - L2</v>
          </cell>
          <cell r="T442">
            <v>0</v>
          </cell>
          <cell r="U442">
            <v>0</v>
          </cell>
          <cell r="V442">
            <v>0</v>
          </cell>
          <cell r="W442" t="str">
            <v>N</v>
          </cell>
          <cell r="X442" t="str">
            <v>N</v>
          </cell>
          <cell r="Y442">
            <v>0</v>
          </cell>
          <cell r="Z442">
            <v>0</v>
          </cell>
          <cell r="AA442">
            <v>0</v>
          </cell>
          <cell r="AB442" t="str">
            <v>Done</v>
          </cell>
        </row>
        <row r="443">
          <cell r="B443">
            <v>140218</v>
          </cell>
          <cell r="C443" t="str">
            <v>Supriyo,Banerjee</v>
          </cell>
          <cell r="D443" t="str">
            <v>sbanerje1</v>
          </cell>
          <cell r="E443" t="str">
            <v>Offshore</v>
          </cell>
          <cell r="F443" t="str">
            <v>Kolkata</v>
          </cell>
          <cell r="G443">
            <v>28.84</v>
          </cell>
          <cell r="H443" t="str">
            <v>L3</v>
          </cell>
          <cell r="I443" t="str">
            <v>MAI</v>
          </cell>
          <cell r="J443" t="str">
            <v>Global Business Solutions</v>
          </cell>
          <cell r="K443" t="str">
            <v>Back End</v>
          </cell>
          <cell r="L443" t="str">
            <v>Guy Chiarello</v>
          </cell>
          <cell r="M443" t="str">
            <v>Ben Hawksworth</v>
          </cell>
          <cell r="N443" t="str">
            <v>Steve Lynch</v>
          </cell>
          <cell r="O443" t="str">
            <v>Ed David</v>
          </cell>
          <cell r="P443" t="str">
            <v>Fred Swain</v>
          </cell>
          <cell r="Q443" t="str">
            <v>Abhisek Banerjee</v>
          </cell>
          <cell r="R443">
            <v>0</v>
          </cell>
          <cell r="S443">
            <v>0</v>
          </cell>
          <cell r="T443">
            <v>0</v>
          </cell>
          <cell r="U443">
            <v>0</v>
          </cell>
          <cell r="V443">
            <v>0</v>
          </cell>
          <cell r="W443" t="str">
            <v>N</v>
          </cell>
          <cell r="X443" t="str">
            <v>N</v>
          </cell>
          <cell r="Y443">
            <v>0</v>
          </cell>
          <cell r="Z443">
            <v>0</v>
          </cell>
          <cell r="AA443">
            <v>0</v>
          </cell>
          <cell r="AB443" t="str">
            <v>Done</v>
          </cell>
        </row>
        <row r="444">
          <cell r="B444">
            <v>524014</v>
          </cell>
          <cell r="C444" t="str">
            <v>Supriyo,Guchait</v>
          </cell>
          <cell r="D444" t="str">
            <v>F2VJXJB</v>
          </cell>
          <cell r="E444" t="str">
            <v>Offshore</v>
          </cell>
          <cell r="F444" t="str">
            <v>Kolkata</v>
          </cell>
          <cell r="G444">
            <v>26.78</v>
          </cell>
          <cell r="H444" t="str">
            <v>L3</v>
          </cell>
          <cell r="I444" t="str">
            <v>Posting &amp; Fee Billing</v>
          </cell>
          <cell r="J444" t="str">
            <v>Global Business Solutions</v>
          </cell>
          <cell r="K444" t="str">
            <v>Back End</v>
          </cell>
          <cell r="L444" t="str">
            <v>Guy Chiarello</v>
          </cell>
          <cell r="M444" t="str">
            <v>Ben Hawksworth</v>
          </cell>
          <cell r="N444" t="str">
            <v>Steve Lynch</v>
          </cell>
          <cell r="O444" t="str">
            <v>Ed David</v>
          </cell>
          <cell r="P444" t="str">
            <v>Fred Swain</v>
          </cell>
          <cell r="Q444" t="str">
            <v>Abhisek Banerjee</v>
          </cell>
          <cell r="R444">
            <v>0</v>
          </cell>
          <cell r="S444">
            <v>0</v>
          </cell>
          <cell r="T444">
            <v>0</v>
          </cell>
          <cell r="U444">
            <v>0</v>
          </cell>
          <cell r="V444">
            <v>0</v>
          </cell>
          <cell r="W444" t="str">
            <v>N</v>
          </cell>
          <cell r="X444" t="str">
            <v>N</v>
          </cell>
          <cell r="Y444">
            <v>0</v>
          </cell>
          <cell r="Z444">
            <v>0</v>
          </cell>
          <cell r="AA444">
            <v>0</v>
          </cell>
          <cell r="AB444" t="str">
            <v>Done</v>
          </cell>
        </row>
        <row r="445">
          <cell r="B445">
            <v>578129</v>
          </cell>
          <cell r="C445" t="str">
            <v>Tanvi,Viveka</v>
          </cell>
          <cell r="D445" t="str">
            <v>F9BZ433</v>
          </cell>
          <cell r="E445" t="str">
            <v>Offshore</v>
          </cell>
          <cell r="F445" t="str">
            <v>Kolkata</v>
          </cell>
          <cell r="G445">
            <v>22.66</v>
          </cell>
          <cell r="H445" t="str">
            <v>L1</v>
          </cell>
          <cell r="I445" t="str">
            <v>MPS</v>
          </cell>
          <cell r="J445" t="str">
            <v>Global Business Solutions</v>
          </cell>
          <cell r="K445" t="str">
            <v>Back End</v>
          </cell>
          <cell r="L445" t="str">
            <v>Guy Chiarello</v>
          </cell>
          <cell r="M445" t="str">
            <v>Ben Hawksworth</v>
          </cell>
          <cell r="N445" t="str">
            <v>Steve Lynch</v>
          </cell>
          <cell r="O445" t="str">
            <v>Ed David</v>
          </cell>
          <cell r="P445" t="str">
            <v>Fred Swain</v>
          </cell>
          <cell r="Q445" t="str">
            <v>Abhisek Banerjee</v>
          </cell>
          <cell r="R445">
            <v>0</v>
          </cell>
          <cell r="S445">
            <v>0</v>
          </cell>
          <cell r="T445">
            <v>0</v>
          </cell>
          <cell r="U445">
            <v>0</v>
          </cell>
          <cell r="V445">
            <v>0</v>
          </cell>
          <cell r="W445" t="str">
            <v>N</v>
          </cell>
          <cell r="X445" t="str">
            <v>N</v>
          </cell>
          <cell r="Y445">
            <v>0</v>
          </cell>
          <cell r="Z445">
            <v>0</v>
          </cell>
          <cell r="AA445">
            <v>0</v>
          </cell>
          <cell r="AB445" t="str">
            <v>Done</v>
          </cell>
        </row>
        <row r="446">
          <cell r="B446">
            <v>452033</v>
          </cell>
          <cell r="C446" t="str">
            <v>Abinaya,Mohanasundaram</v>
          </cell>
          <cell r="D446" t="str">
            <v>F4OFPS9</v>
          </cell>
          <cell r="E446" t="str">
            <v>Offshore</v>
          </cell>
          <cell r="F446" t="str">
            <v>Chennai</v>
          </cell>
          <cell r="G446">
            <v>23.69</v>
          </cell>
          <cell r="H446" t="str">
            <v>L2</v>
          </cell>
          <cell r="I446" t="str">
            <v>NFE Production Support</v>
          </cell>
          <cell r="J446" t="str">
            <v>Global Business Solutions</v>
          </cell>
          <cell r="K446" t="str">
            <v>Front End</v>
          </cell>
          <cell r="L446" t="str">
            <v>Guy Chiarello</v>
          </cell>
          <cell r="M446" t="str">
            <v>Ben Hawksworth</v>
          </cell>
          <cell r="N446" t="str">
            <v>Steve Lynch</v>
          </cell>
          <cell r="O446" t="str">
            <v>Tom Howe</v>
          </cell>
          <cell r="P446" t="str">
            <v>N/A</v>
          </cell>
          <cell r="Q446" t="str">
            <v>Das, Soumyabrata</v>
          </cell>
          <cell r="R446" t="str">
            <v>N</v>
          </cell>
          <cell r="S446">
            <v>0</v>
          </cell>
          <cell r="T446">
            <v>0</v>
          </cell>
          <cell r="U446">
            <v>0</v>
          </cell>
          <cell r="V446">
            <v>0</v>
          </cell>
          <cell r="W446" t="str">
            <v>N</v>
          </cell>
          <cell r="X446" t="str">
            <v>N</v>
          </cell>
          <cell r="Y446">
            <v>0</v>
          </cell>
          <cell r="Z446">
            <v>0</v>
          </cell>
          <cell r="AA446" t="str">
            <v>Junior resources in this team did not workout in the past due to heavy user interaction and criticality of the system</v>
          </cell>
          <cell r="AB446" t="str">
            <v>Done</v>
          </cell>
        </row>
        <row r="447">
          <cell r="B447">
            <v>418803</v>
          </cell>
          <cell r="C447" t="str">
            <v>ARAVIND,A</v>
          </cell>
          <cell r="D447" t="str">
            <v>F4ZVU7W</v>
          </cell>
          <cell r="E447" t="str">
            <v>Offshore</v>
          </cell>
          <cell r="F447" t="str">
            <v>Chennai</v>
          </cell>
          <cell r="G447">
            <v>23.69</v>
          </cell>
          <cell r="H447" t="str">
            <v>L2</v>
          </cell>
          <cell r="I447" t="str">
            <v>NFE Production Support</v>
          </cell>
          <cell r="J447" t="str">
            <v>Global Business Solutions</v>
          </cell>
          <cell r="K447" t="str">
            <v>Front End</v>
          </cell>
          <cell r="L447" t="str">
            <v>Guy Chiarello</v>
          </cell>
          <cell r="M447" t="str">
            <v>Ben Hawksworth</v>
          </cell>
          <cell r="N447" t="str">
            <v>Steve Lynch</v>
          </cell>
          <cell r="O447" t="str">
            <v>Tom Howe</v>
          </cell>
          <cell r="P447" t="str">
            <v>N/A</v>
          </cell>
          <cell r="Q447" t="str">
            <v>Das, Soumyabrata</v>
          </cell>
          <cell r="R447" t="str">
            <v>N</v>
          </cell>
          <cell r="S447">
            <v>0</v>
          </cell>
          <cell r="T447">
            <v>0</v>
          </cell>
          <cell r="U447">
            <v>0</v>
          </cell>
          <cell r="V447">
            <v>0</v>
          </cell>
          <cell r="W447" t="str">
            <v>N</v>
          </cell>
          <cell r="X447" t="str">
            <v>N</v>
          </cell>
          <cell r="Y447">
            <v>0</v>
          </cell>
          <cell r="Z447">
            <v>0</v>
          </cell>
          <cell r="AA447" t="str">
            <v>Junior resources in this team did not workout in the past due to heavy user interaction and criticality of the system</v>
          </cell>
          <cell r="AB447" t="str">
            <v>Done</v>
          </cell>
        </row>
        <row r="448">
          <cell r="B448">
            <v>189507</v>
          </cell>
          <cell r="C448" t="str">
            <v>Balachander,S</v>
          </cell>
          <cell r="D448" t="str">
            <v>FCAD368</v>
          </cell>
          <cell r="E448" t="str">
            <v>Offshore</v>
          </cell>
          <cell r="F448" t="str">
            <v>Chennai</v>
          </cell>
          <cell r="G448">
            <v>25.75</v>
          </cell>
          <cell r="H448" t="str">
            <v>L3</v>
          </cell>
          <cell r="I448" t="str">
            <v>NFE Production Support</v>
          </cell>
          <cell r="J448" t="str">
            <v>Global Business Solutions</v>
          </cell>
          <cell r="K448" t="str">
            <v>Front End</v>
          </cell>
          <cell r="L448" t="str">
            <v>Guy Chiarello</v>
          </cell>
          <cell r="M448" t="str">
            <v>Ben Hawksworth</v>
          </cell>
          <cell r="N448" t="str">
            <v>Steve Lynch</v>
          </cell>
          <cell r="O448" t="str">
            <v>Tom Howe</v>
          </cell>
          <cell r="P448" t="str">
            <v>N/A</v>
          </cell>
          <cell r="Q448" t="str">
            <v>Das, Soumyabrata</v>
          </cell>
          <cell r="R448" t="str">
            <v>N</v>
          </cell>
          <cell r="S448">
            <v>0</v>
          </cell>
          <cell r="T448" t="str">
            <v>L2</v>
          </cell>
          <cell r="U448">
            <v>0</v>
          </cell>
          <cell r="V448">
            <v>23.69</v>
          </cell>
          <cell r="W448" t="str">
            <v>Y</v>
          </cell>
          <cell r="X448" t="str">
            <v>N</v>
          </cell>
          <cell r="Y448">
            <v>43160</v>
          </cell>
          <cell r="Z448">
            <v>4157.0799999999972</v>
          </cell>
          <cell r="AA448">
            <v>0</v>
          </cell>
          <cell r="AB448" t="str">
            <v>Done</v>
          </cell>
        </row>
        <row r="449">
          <cell r="B449">
            <v>305825</v>
          </cell>
          <cell r="C449" t="str">
            <v>Dhaval,Vora</v>
          </cell>
          <cell r="D449" t="str">
            <v>F8Z8Y9E</v>
          </cell>
          <cell r="E449" t="str">
            <v>Onsite</v>
          </cell>
          <cell r="F449" t="str">
            <v>Hunt Valley</v>
          </cell>
          <cell r="G449">
            <v>64.89</v>
          </cell>
          <cell r="H449" t="str">
            <v>L2</v>
          </cell>
          <cell r="I449" t="str">
            <v>EMV Testing</v>
          </cell>
          <cell r="J449" t="str">
            <v>Global Business Solutions</v>
          </cell>
          <cell r="K449" t="str">
            <v>Front End</v>
          </cell>
          <cell r="L449" t="str">
            <v>Guy Chiarello</v>
          </cell>
          <cell r="M449" t="str">
            <v>Ben Hawksworth</v>
          </cell>
          <cell r="N449" t="str">
            <v>Steve Lynch</v>
          </cell>
          <cell r="O449" t="str">
            <v>Tom Howe</v>
          </cell>
          <cell r="P449" t="str">
            <v>N/A</v>
          </cell>
          <cell r="Q449" t="str">
            <v>Das, Soumyabrata</v>
          </cell>
          <cell r="R449" t="str">
            <v>N</v>
          </cell>
          <cell r="S449">
            <v>0</v>
          </cell>
          <cell r="T449">
            <v>0</v>
          </cell>
          <cell r="U449">
            <v>0</v>
          </cell>
          <cell r="V449">
            <v>0</v>
          </cell>
          <cell r="W449" t="str">
            <v>N</v>
          </cell>
          <cell r="X449" t="str">
            <v>N</v>
          </cell>
          <cell r="Y449">
            <v>0</v>
          </cell>
          <cell r="Z449">
            <v>0</v>
          </cell>
          <cell r="AA449" t="str">
            <v>Needs user interaction in US daytime</v>
          </cell>
          <cell r="AB449" t="str">
            <v>Done</v>
          </cell>
        </row>
        <row r="450">
          <cell r="B450">
            <v>292147</v>
          </cell>
          <cell r="C450" t="str">
            <v>Hassina Begum,A</v>
          </cell>
          <cell r="D450" t="str">
            <v>FC5VCWE</v>
          </cell>
          <cell r="E450" t="str">
            <v>Offshore</v>
          </cell>
          <cell r="F450" t="str">
            <v>Chennai</v>
          </cell>
          <cell r="G450">
            <v>23.69</v>
          </cell>
          <cell r="H450" t="str">
            <v>L2</v>
          </cell>
          <cell r="I450" t="str">
            <v>NFE Production Support</v>
          </cell>
          <cell r="J450" t="str">
            <v>Global Business Solutions</v>
          </cell>
          <cell r="K450" t="str">
            <v>Front End</v>
          </cell>
          <cell r="L450" t="str">
            <v>Guy Chiarello</v>
          </cell>
          <cell r="M450" t="str">
            <v>Ben Hawksworth</v>
          </cell>
          <cell r="N450" t="str">
            <v>Steve Lynch</v>
          </cell>
          <cell r="O450" t="str">
            <v>Tom Howe</v>
          </cell>
          <cell r="P450" t="str">
            <v>N/A</v>
          </cell>
          <cell r="Q450" t="str">
            <v>Das, Soumyabrata</v>
          </cell>
          <cell r="R450" t="str">
            <v>N</v>
          </cell>
          <cell r="S450">
            <v>0</v>
          </cell>
          <cell r="T450">
            <v>0</v>
          </cell>
          <cell r="U450">
            <v>0</v>
          </cell>
          <cell r="V450">
            <v>0</v>
          </cell>
          <cell r="W450" t="str">
            <v>N</v>
          </cell>
          <cell r="X450" t="str">
            <v>N</v>
          </cell>
          <cell r="Y450">
            <v>0</v>
          </cell>
          <cell r="Z450">
            <v>0</v>
          </cell>
          <cell r="AA450" t="str">
            <v>Junior resources in this team did not workout in the past due to heavy user interaction and criticality of the system</v>
          </cell>
          <cell r="AB450" t="str">
            <v>Done</v>
          </cell>
        </row>
        <row r="451">
          <cell r="B451">
            <v>559154</v>
          </cell>
          <cell r="C451" t="str">
            <v>Jayakarthik,Rajarathinam</v>
          </cell>
          <cell r="D451" t="str">
            <v>F496TGT</v>
          </cell>
          <cell r="E451" t="str">
            <v>Offshore</v>
          </cell>
          <cell r="F451" t="str">
            <v>Chennai</v>
          </cell>
          <cell r="G451">
            <v>25.75</v>
          </cell>
          <cell r="H451" t="str">
            <v>L3</v>
          </cell>
          <cell r="I451" t="str">
            <v>NFE Production Support</v>
          </cell>
          <cell r="J451" t="str">
            <v>Global Business Solutions</v>
          </cell>
          <cell r="K451" t="str">
            <v>Front End</v>
          </cell>
          <cell r="L451" t="str">
            <v>Guy Chiarello</v>
          </cell>
          <cell r="M451" t="str">
            <v>Ben Hawksworth</v>
          </cell>
          <cell r="N451" t="str">
            <v>Steve Lynch</v>
          </cell>
          <cell r="O451" t="str">
            <v>Tom Howe</v>
          </cell>
          <cell r="P451" t="str">
            <v>N/A</v>
          </cell>
          <cell r="Q451" t="str">
            <v>Das, Soumyabrata</v>
          </cell>
          <cell r="R451" t="str">
            <v>N</v>
          </cell>
          <cell r="S451">
            <v>0</v>
          </cell>
          <cell r="T451">
            <v>0</v>
          </cell>
          <cell r="U451">
            <v>0</v>
          </cell>
          <cell r="V451">
            <v>0</v>
          </cell>
          <cell r="W451" t="str">
            <v>N</v>
          </cell>
          <cell r="X451" t="str">
            <v>N</v>
          </cell>
          <cell r="Y451">
            <v>0</v>
          </cell>
          <cell r="Z451">
            <v>0</v>
          </cell>
          <cell r="AA451" t="str">
            <v>Junior resources in this team did not workout in the past due to heavy user interaction and criticality of the system</v>
          </cell>
          <cell r="AB451" t="str">
            <v>Done</v>
          </cell>
        </row>
        <row r="452">
          <cell r="B452">
            <v>225239</v>
          </cell>
          <cell r="C452" t="str">
            <v>Kalaivani,Kumarasamy</v>
          </cell>
          <cell r="D452" t="str">
            <v>kkumar02</v>
          </cell>
          <cell r="E452" t="str">
            <v>Offshore</v>
          </cell>
          <cell r="F452" t="str">
            <v>Chennai</v>
          </cell>
          <cell r="G452">
            <v>25.75</v>
          </cell>
          <cell r="H452" t="str">
            <v>L3</v>
          </cell>
          <cell r="I452" t="str">
            <v>HDC Production Support</v>
          </cell>
          <cell r="J452" t="str">
            <v>Global Business Solutions</v>
          </cell>
          <cell r="K452" t="str">
            <v>Front End</v>
          </cell>
          <cell r="L452" t="str">
            <v>Guy Chiarello</v>
          </cell>
          <cell r="M452" t="str">
            <v>Ben Hawksworth</v>
          </cell>
          <cell r="N452" t="str">
            <v>Steve Lynch</v>
          </cell>
          <cell r="O452" t="str">
            <v>Tom Howe</v>
          </cell>
          <cell r="P452" t="str">
            <v>N/A</v>
          </cell>
          <cell r="Q452" t="str">
            <v>Das, Soumyabrata</v>
          </cell>
          <cell r="R452" t="str">
            <v>N</v>
          </cell>
          <cell r="S452">
            <v>0</v>
          </cell>
          <cell r="T452">
            <v>0</v>
          </cell>
          <cell r="U452">
            <v>0</v>
          </cell>
          <cell r="V452">
            <v>0</v>
          </cell>
          <cell r="W452" t="str">
            <v>N</v>
          </cell>
          <cell r="X452" t="str">
            <v>N</v>
          </cell>
          <cell r="Y452">
            <v>0</v>
          </cell>
          <cell r="Z452">
            <v>0</v>
          </cell>
          <cell r="AA452" t="str">
            <v>Junior resources in this team did not workout in the past due to heavy user interaction and criticality of the system</v>
          </cell>
          <cell r="AB452" t="str">
            <v>Done</v>
          </cell>
        </row>
        <row r="453">
          <cell r="B453">
            <v>450548</v>
          </cell>
          <cell r="C453" t="str">
            <v>Krishna Moorthy,Srinivasan Srinivasan</v>
          </cell>
          <cell r="D453" t="str">
            <v>F269KGR</v>
          </cell>
          <cell r="E453" t="str">
            <v>Offshore</v>
          </cell>
          <cell r="F453" t="str">
            <v>Chennai</v>
          </cell>
          <cell r="G453">
            <v>23.69</v>
          </cell>
          <cell r="H453" t="str">
            <v>L2</v>
          </cell>
          <cell r="I453" t="str">
            <v>HDC Production Support</v>
          </cell>
          <cell r="J453" t="str">
            <v>Global Business Solutions</v>
          </cell>
          <cell r="K453" t="str">
            <v>Front End</v>
          </cell>
          <cell r="L453" t="str">
            <v>Guy Chiarello</v>
          </cell>
          <cell r="M453" t="str">
            <v>Ben Hawksworth</v>
          </cell>
          <cell r="N453" t="str">
            <v>Steve Lynch</v>
          </cell>
          <cell r="O453" t="str">
            <v>Tom Howe</v>
          </cell>
          <cell r="P453" t="str">
            <v>N/A</v>
          </cell>
          <cell r="Q453" t="str">
            <v>Das, Soumyabrata</v>
          </cell>
          <cell r="R453" t="str">
            <v>N</v>
          </cell>
          <cell r="S453">
            <v>0</v>
          </cell>
          <cell r="T453">
            <v>0</v>
          </cell>
          <cell r="U453">
            <v>0</v>
          </cell>
          <cell r="V453">
            <v>0</v>
          </cell>
          <cell r="W453" t="str">
            <v>N</v>
          </cell>
          <cell r="X453" t="str">
            <v>N</v>
          </cell>
          <cell r="Y453">
            <v>0</v>
          </cell>
          <cell r="Z453">
            <v>0</v>
          </cell>
          <cell r="AA453" t="str">
            <v>Junior resources in this team did not workout in the past due to heavy user interaction and criticality of the system</v>
          </cell>
          <cell r="AB453" t="str">
            <v>Done</v>
          </cell>
        </row>
        <row r="454">
          <cell r="B454">
            <v>536792</v>
          </cell>
          <cell r="C454" t="str">
            <v>Laxman,Pamula</v>
          </cell>
          <cell r="D454" t="str">
            <v>FCDDKA5</v>
          </cell>
          <cell r="E454" t="str">
            <v>Onsite</v>
          </cell>
          <cell r="F454" t="str">
            <v>Hunt Valley</v>
          </cell>
          <cell r="G454">
            <v>66.95</v>
          </cell>
          <cell r="H454" t="str">
            <v>L3</v>
          </cell>
          <cell r="I454" t="str">
            <v>NFE Switch Development</v>
          </cell>
          <cell r="J454" t="str">
            <v>Global Business Solutions</v>
          </cell>
          <cell r="K454" t="str">
            <v>Front End</v>
          </cell>
          <cell r="L454" t="str">
            <v>Guy Chiarello</v>
          </cell>
          <cell r="M454" t="str">
            <v>Ben Hawksworth</v>
          </cell>
          <cell r="N454" t="str">
            <v>Steve Lynch</v>
          </cell>
          <cell r="O454" t="str">
            <v>Tom Howe</v>
          </cell>
          <cell r="P454" t="str">
            <v>N/A</v>
          </cell>
          <cell r="Q454" t="str">
            <v>Das, Soumyabrata</v>
          </cell>
          <cell r="R454" t="str">
            <v>N</v>
          </cell>
          <cell r="S454">
            <v>0</v>
          </cell>
          <cell r="T454">
            <v>0</v>
          </cell>
          <cell r="U454">
            <v>0</v>
          </cell>
          <cell r="V454">
            <v>0</v>
          </cell>
          <cell r="W454" t="str">
            <v>N</v>
          </cell>
          <cell r="X454" t="str">
            <v>N</v>
          </cell>
          <cell r="Y454">
            <v>0</v>
          </cell>
          <cell r="Z454">
            <v>0</v>
          </cell>
          <cell r="AA454" t="str">
            <v>On/Off correction not agreed upon by the customer in this area</v>
          </cell>
          <cell r="AB454" t="str">
            <v>Done</v>
          </cell>
        </row>
        <row r="455">
          <cell r="B455">
            <v>350585</v>
          </cell>
          <cell r="C455" t="str">
            <v>Madan Kumar,Dhayalan</v>
          </cell>
          <cell r="D455" t="str">
            <v>F9LHUE1</v>
          </cell>
          <cell r="E455" t="str">
            <v>Onsite</v>
          </cell>
          <cell r="F455" t="str">
            <v>Hunt Valley</v>
          </cell>
          <cell r="G455">
            <v>66.95</v>
          </cell>
          <cell r="H455" t="str">
            <v>L3</v>
          </cell>
          <cell r="I455" t="str">
            <v>RISCFES</v>
          </cell>
          <cell r="J455" t="str">
            <v>Global Business Solutions</v>
          </cell>
          <cell r="K455" t="str">
            <v>Front End</v>
          </cell>
          <cell r="L455" t="str">
            <v>Guy Chiarello</v>
          </cell>
          <cell r="M455" t="str">
            <v>Ben Hawksworth</v>
          </cell>
          <cell r="N455" t="str">
            <v>Steve Lynch</v>
          </cell>
          <cell r="O455" t="str">
            <v>Tom Howe</v>
          </cell>
          <cell r="P455" t="str">
            <v>N/A</v>
          </cell>
          <cell r="Q455" t="str">
            <v>Das, Soumyabrata</v>
          </cell>
          <cell r="R455" t="str">
            <v>N</v>
          </cell>
          <cell r="S455">
            <v>0</v>
          </cell>
          <cell r="T455">
            <v>0</v>
          </cell>
          <cell r="U455">
            <v>0</v>
          </cell>
          <cell r="V455">
            <v>0</v>
          </cell>
          <cell r="W455" t="str">
            <v>N</v>
          </cell>
          <cell r="X455" t="str">
            <v>N</v>
          </cell>
          <cell r="Y455">
            <v>0</v>
          </cell>
          <cell r="Z455">
            <v>0</v>
          </cell>
          <cell r="AA455" t="str">
            <v>Needs user interaction in US daytime</v>
          </cell>
          <cell r="AB455" t="str">
            <v>Done</v>
          </cell>
        </row>
        <row r="456">
          <cell r="B456">
            <v>262970</v>
          </cell>
          <cell r="C456" t="str">
            <v>Nilanjan,Bardhan</v>
          </cell>
          <cell r="D456" t="str">
            <v>FCUFHGX</v>
          </cell>
          <cell r="E456" t="str">
            <v>Onsite</v>
          </cell>
          <cell r="F456" t="str">
            <v>Hunt Valley</v>
          </cell>
          <cell r="G456">
            <v>66.95</v>
          </cell>
          <cell r="H456" t="str">
            <v>L3</v>
          </cell>
          <cell r="I456" t="str">
            <v>NFE Switch Development</v>
          </cell>
          <cell r="J456" t="str">
            <v>Global Business Solutions</v>
          </cell>
          <cell r="K456" t="str">
            <v>Front End</v>
          </cell>
          <cell r="L456" t="str">
            <v>Guy Chiarello</v>
          </cell>
          <cell r="M456" t="str">
            <v>Ben Hawksworth</v>
          </cell>
          <cell r="N456" t="str">
            <v>Steve Lynch</v>
          </cell>
          <cell r="O456" t="str">
            <v>Tom Howe</v>
          </cell>
          <cell r="P456" t="str">
            <v>N/A</v>
          </cell>
          <cell r="Q456" t="str">
            <v>Das, Soumyabrata</v>
          </cell>
          <cell r="R456" t="str">
            <v>N</v>
          </cell>
          <cell r="S456">
            <v>0</v>
          </cell>
          <cell r="T456">
            <v>0</v>
          </cell>
          <cell r="U456">
            <v>0</v>
          </cell>
          <cell r="V456">
            <v>0</v>
          </cell>
          <cell r="W456" t="str">
            <v>N</v>
          </cell>
          <cell r="X456" t="str">
            <v>N</v>
          </cell>
          <cell r="Y456">
            <v>0</v>
          </cell>
          <cell r="Z456">
            <v>0</v>
          </cell>
          <cell r="AA456" t="str">
            <v>On/Off correction not agreed upon by the customer in this area</v>
          </cell>
          <cell r="AB456" t="str">
            <v>Done</v>
          </cell>
        </row>
        <row r="457">
          <cell r="B457">
            <v>525193</v>
          </cell>
          <cell r="C457" t="str">
            <v>Prince Vincent Raj,Velnadar Subash Yesudoss</v>
          </cell>
          <cell r="D457" t="str">
            <v>FCZJHYS</v>
          </cell>
          <cell r="E457" t="str">
            <v>Onsite</v>
          </cell>
          <cell r="F457" t="str">
            <v>Hunt Valley</v>
          </cell>
          <cell r="G457">
            <v>64.89</v>
          </cell>
          <cell r="H457" t="str">
            <v>L3</v>
          </cell>
          <cell r="I457" t="str">
            <v>NFE Production Support</v>
          </cell>
          <cell r="J457" t="str">
            <v>Global Business Solutions</v>
          </cell>
          <cell r="K457" t="str">
            <v>Front End</v>
          </cell>
          <cell r="L457" t="str">
            <v>Guy Chiarello</v>
          </cell>
          <cell r="M457" t="str">
            <v>Ben Hawksworth</v>
          </cell>
          <cell r="N457" t="str">
            <v>Steve Lynch</v>
          </cell>
          <cell r="O457" t="str">
            <v>Tom Howe</v>
          </cell>
          <cell r="P457" t="str">
            <v>N/A</v>
          </cell>
          <cell r="Q457" t="str">
            <v>Das, Soumyabrata</v>
          </cell>
          <cell r="R457" t="str">
            <v>N</v>
          </cell>
          <cell r="S457">
            <v>0</v>
          </cell>
          <cell r="T457">
            <v>0</v>
          </cell>
          <cell r="U457">
            <v>0</v>
          </cell>
          <cell r="V457">
            <v>0</v>
          </cell>
          <cell r="W457" t="str">
            <v>N</v>
          </cell>
          <cell r="X457" t="str">
            <v>N</v>
          </cell>
          <cell r="Y457">
            <v>0</v>
          </cell>
          <cell r="Z457">
            <v>0</v>
          </cell>
          <cell r="AA457" t="str">
            <v>Junior resources in this team did not workout in the past due to heavy user interaction and criticality of the system</v>
          </cell>
          <cell r="AB457" t="str">
            <v>Done</v>
          </cell>
        </row>
        <row r="458">
          <cell r="B458">
            <v>493920</v>
          </cell>
          <cell r="C458" t="str">
            <v>Ramnarayan,Gupta</v>
          </cell>
          <cell r="D458" t="str">
            <v>FCNL9AY</v>
          </cell>
          <cell r="E458" t="str">
            <v>Onsite</v>
          </cell>
          <cell r="F458" t="str">
            <v>Coral Springs</v>
          </cell>
          <cell r="G458">
            <v>66.95</v>
          </cell>
          <cell r="H458" t="str">
            <v>L3</v>
          </cell>
          <cell r="I458" t="str">
            <v>Debit Gateway Development</v>
          </cell>
          <cell r="J458" t="str">
            <v>Global Business Solutions</v>
          </cell>
          <cell r="K458" t="str">
            <v>Front End</v>
          </cell>
          <cell r="L458" t="str">
            <v>Guy Chiarello</v>
          </cell>
          <cell r="M458" t="str">
            <v>Ben Hawksworth</v>
          </cell>
          <cell r="N458" t="str">
            <v>Steve Lynch</v>
          </cell>
          <cell r="O458" t="str">
            <v>Tom Howe</v>
          </cell>
          <cell r="P458" t="str">
            <v>N/A</v>
          </cell>
          <cell r="Q458" t="str">
            <v>Das, Soumyabrata</v>
          </cell>
          <cell r="R458" t="str">
            <v>Y</v>
          </cell>
          <cell r="S458" t="str">
            <v>Architect - L3</v>
          </cell>
          <cell r="T458">
            <v>0</v>
          </cell>
          <cell r="U458">
            <v>0</v>
          </cell>
          <cell r="V458">
            <v>0</v>
          </cell>
          <cell r="W458" t="str">
            <v>N</v>
          </cell>
          <cell r="X458" t="str">
            <v>N</v>
          </cell>
          <cell r="Y458">
            <v>0</v>
          </cell>
          <cell r="Z458">
            <v>0</v>
          </cell>
          <cell r="AA458" t="str">
            <v>On/Off correction not agreed upon by the customer in this area</v>
          </cell>
          <cell r="AB458" t="str">
            <v>Done</v>
          </cell>
        </row>
        <row r="459">
          <cell r="B459">
            <v>236706</v>
          </cell>
          <cell r="C459" t="str">
            <v>Sanjukta,Samanta</v>
          </cell>
          <cell r="D459" t="str">
            <v>FALKPBP</v>
          </cell>
          <cell r="E459" t="str">
            <v>Onsite</v>
          </cell>
          <cell r="F459" t="str">
            <v>Coral Springs</v>
          </cell>
          <cell r="G459">
            <v>66.95</v>
          </cell>
          <cell r="H459" t="str">
            <v>L3</v>
          </cell>
          <cell r="I459" t="str">
            <v>EMV Testing</v>
          </cell>
          <cell r="J459" t="str">
            <v>Global Business Solutions</v>
          </cell>
          <cell r="K459" t="str">
            <v>Front End</v>
          </cell>
          <cell r="L459" t="str">
            <v>Guy Chiarello</v>
          </cell>
          <cell r="M459" t="str">
            <v>Ben Hawksworth</v>
          </cell>
          <cell r="N459" t="str">
            <v>Steve Lynch</v>
          </cell>
          <cell r="O459" t="str">
            <v>Tom Howe</v>
          </cell>
          <cell r="P459" t="str">
            <v>N/A</v>
          </cell>
          <cell r="Q459" t="str">
            <v>Das, Soumyabrata</v>
          </cell>
          <cell r="R459" t="str">
            <v>N</v>
          </cell>
          <cell r="S459">
            <v>0</v>
          </cell>
          <cell r="T459">
            <v>0</v>
          </cell>
          <cell r="U459">
            <v>0</v>
          </cell>
          <cell r="V459">
            <v>0</v>
          </cell>
          <cell r="W459" t="str">
            <v>N</v>
          </cell>
          <cell r="X459" t="str">
            <v>N</v>
          </cell>
          <cell r="Y459">
            <v>0</v>
          </cell>
          <cell r="Z459">
            <v>0</v>
          </cell>
          <cell r="AA459" t="str">
            <v>Needs user interaction in US daytime</v>
          </cell>
          <cell r="AB459" t="str">
            <v>Done</v>
          </cell>
        </row>
        <row r="460">
          <cell r="B460">
            <v>456417</v>
          </cell>
          <cell r="C460" t="str">
            <v>Shahid,Hussain</v>
          </cell>
          <cell r="D460" t="str">
            <v>fa6wyav</v>
          </cell>
          <cell r="E460" t="str">
            <v>Onsite</v>
          </cell>
          <cell r="F460" t="str">
            <v>Hunt Valley</v>
          </cell>
          <cell r="G460">
            <v>64.89</v>
          </cell>
          <cell r="H460" t="str">
            <v>L2</v>
          </cell>
          <cell r="I460" t="str">
            <v>EMV Testing</v>
          </cell>
          <cell r="J460" t="str">
            <v>Global Business Solutions</v>
          </cell>
          <cell r="K460" t="str">
            <v>Front End</v>
          </cell>
          <cell r="L460" t="str">
            <v>Guy Chiarello</v>
          </cell>
          <cell r="M460" t="str">
            <v>Ben Hawksworth</v>
          </cell>
          <cell r="N460" t="str">
            <v>Steve Lynch</v>
          </cell>
          <cell r="O460" t="str">
            <v>Tom Howe</v>
          </cell>
          <cell r="P460" t="str">
            <v>N/A</v>
          </cell>
          <cell r="Q460" t="str">
            <v>Das, Soumyabrata</v>
          </cell>
          <cell r="R460" t="str">
            <v>N</v>
          </cell>
          <cell r="S460">
            <v>0</v>
          </cell>
          <cell r="T460">
            <v>0</v>
          </cell>
          <cell r="U460">
            <v>0</v>
          </cell>
          <cell r="V460">
            <v>0</v>
          </cell>
          <cell r="W460" t="str">
            <v>N</v>
          </cell>
          <cell r="X460" t="str">
            <v>N</v>
          </cell>
          <cell r="Y460">
            <v>0</v>
          </cell>
          <cell r="Z460">
            <v>0</v>
          </cell>
          <cell r="AA460" t="str">
            <v>Needs user interaction in US daytime</v>
          </cell>
          <cell r="AB460" t="str">
            <v>Done</v>
          </cell>
        </row>
        <row r="461">
          <cell r="B461">
            <v>140264</v>
          </cell>
          <cell r="C461" t="str">
            <v>Souvik,Ghosh</v>
          </cell>
          <cell r="D461" t="str">
            <v>sghosh1</v>
          </cell>
          <cell r="E461" t="str">
            <v>Onsite</v>
          </cell>
          <cell r="F461" t="str">
            <v>Hunt Valley</v>
          </cell>
          <cell r="G461">
            <v>66.95</v>
          </cell>
          <cell r="H461" t="str">
            <v>L3</v>
          </cell>
          <cell r="I461" t="str">
            <v>RISCFES</v>
          </cell>
          <cell r="J461" t="str">
            <v>Global Business Solutions</v>
          </cell>
          <cell r="K461" t="str">
            <v>Front End</v>
          </cell>
          <cell r="L461" t="str">
            <v>Guy Chiarello</v>
          </cell>
          <cell r="M461" t="str">
            <v>Ben Hawksworth</v>
          </cell>
          <cell r="N461" t="str">
            <v>Steve Lynch</v>
          </cell>
          <cell r="O461" t="str">
            <v>Tom Howe</v>
          </cell>
          <cell r="P461" t="str">
            <v>N/A</v>
          </cell>
          <cell r="Q461" t="str">
            <v>Das, Soumyabrata</v>
          </cell>
          <cell r="R461" t="str">
            <v>N</v>
          </cell>
          <cell r="S461">
            <v>0</v>
          </cell>
          <cell r="T461">
            <v>0</v>
          </cell>
          <cell r="U461">
            <v>0</v>
          </cell>
          <cell r="V461">
            <v>0</v>
          </cell>
          <cell r="W461" t="str">
            <v>N</v>
          </cell>
          <cell r="X461" t="str">
            <v>N</v>
          </cell>
          <cell r="Y461">
            <v>0</v>
          </cell>
          <cell r="Z461">
            <v>0</v>
          </cell>
          <cell r="AA461" t="str">
            <v>Needs user interaction in US daytime</v>
          </cell>
          <cell r="AB461" t="str">
            <v>Done</v>
          </cell>
        </row>
        <row r="462">
          <cell r="B462">
            <v>125373</v>
          </cell>
          <cell r="C462" t="str">
            <v>Sumanta,Banerjee</v>
          </cell>
          <cell r="D462" t="str">
            <v>f9c7acl</v>
          </cell>
          <cell r="E462" t="str">
            <v>Onsite</v>
          </cell>
          <cell r="F462" t="str">
            <v>Hunt Valley</v>
          </cell>
          <cell r="G462">
            <v>77.25</v>
          </cell>
          <cell r="H462" t="str">
            <v>L2</v>
          </cell>
          <cell r="I462" t="str">
            <v>EMV Testing</v>
          </cell>
          <cell r="J462" t="str">
            <v>Global Business Solutions</v>
          </cell>
          <cell r="K462" t="str">
            <v>Front End</v>
          </cell>
          <cell r="L462" t="str">
            <v>Guy Chiarello</v>
          </cell>
          <cell r="M462" t="str">
            <v>Ben Hawksworth</v>
          </cell>
          <cell r="N462" t="str">
            <v>Steve Lynch</v>
          </cell>
          <cell r="O462" t="str">
            <v>Tom Howe</v>
          </cell>
          <cell r="P462" t="str">
            <v>N/A</v>
          </cell>
          <cell r="Q462" t="str">
            <v>Das, Soumyabrata</v>
          </cell>
          <cell r="R462" t="str">
            <v>N</v>
          </cell>
          <cell r="S462">
            <v>0</v>
          </cell>
          <cell r="T462">
            <v>0</v>
          </cell>
          <cell r="U462">
            <v>0</v>
          </cell>
          <cell r="V462">
            <v>0</v>
          </cell>
          <cell r="W462" t="str">
            <v>N</v>
          </cell>
          <cell r="X462" t="str">
            <v>N</v>
          </cell>
          <cell r="Y462">
            <v>0</v>
          </cell>
          <cell r="Z462">
            <v>0</v>
          </cell>
          <cell r="AA462" t="str">
            <v>Needs user interaction in US daytime</v>
          </cell>
          <cell r="AB462" t="str">
            <v>Done</v>
          </cell>
        </row>
        <row r="463">
          <cell r="B463">
            <v>304334</v>
          </cell>
          <cell r="C463" t="str">
            <v>Sushil,Sarma Kumar</v>
          </cell>
          <cell r="D463" t="str">
            <v>FCC8VQY</v>
          </cell>
          <cell r="E463" t="str">
            <v>Onsite</v>
          </cell>
          <cell r="F463" t="str">
            <v>Hunt Valley</v>
          </cell>
          <cell r="G463">
            <v>64.89</v>
          </cell>
          <cell r="H463" t="str">
            <v>L2</v>
          </cell>
          <cell r="I463" t="str">
            <v>PI</v>
          </cell>
          <cell r="J463" t="str">
            <v>Global Business Solutions</v>
          </cell>
          <cell r="K463" t="str">
            <v>Front End</v>
          </cell>
          <cell r="L463" t="str">
            <v>Guy Chiarello</v>
          </cell>
          <cell r="M463" t="str">
            <v>Ben Hawksworth</v>
          </cell>
          <cell r="N463" t="str">
            <v>TBD</v>
          </cell>
          <cell r="O463" t="str">
            <v xml:space="preserve">Tom Howe </v>
          </cell>
          <cell r="P463" t="str">
            <v xml:space="preserve">Jennifer Thorton </v>
          </cell>
          <cell r="Q463" t="str">
            <v>Das, Soumyabrata</v>
          </cell>
          <cell r="R463" t="str">
            <v>N</v>
          </cell>
          <cell r="S463">
            <v>0</v>
          </cell>
          <cell r="T463">
            <v>0</v>
          </cell>
          <cell r="U463">
            <v>0</v>
          </cell>
          <cell r="V463">
            <v>0</v>
          </cell>
          <cell r="W463" t="str">
            <v>N</v>
          </cell>
          <cell r="X463" t="str">
            <v>N</v>
          </cell>
          <cell r="Y463">
            <v>0</v>
          </cell>
          <cell r="Z463">
            <v>0</v>
          </cell>
          <cell r="AA463" t="str">
            <v>Needs user interaction in US daytime</v>
          </cell>
          <cell r="AB463" t="str">
            <v>Done</v>
          </cell>
        </row>
        <row r="464">
          <cell r="B464">
            <v>135090</v>
          </cell>
          <cell r="C464" t="str">
            <v>Tarun,Kashmire</v>
          </cell>
          <cell r="D464" t="str">
            <v>FAHBK6M</v>
          </cell>
          <cell r="E464" t="str">
            <v>Onsite</v>
          </cell>
          <cell r="F464" t="str">
            <v>Hunt Valley</v>
          </cell>
          <cell r="G464">
            <v>66.95</v>
          </cell>
          <cell r="H464" t="str">
            <v>L3</v>
          </cell>
          <cell r="I464" t="str">
            <v>NFE Production Support</v>
          </cell>
          <cell r="J464" t="str">
            <v>Global Business Solutions</v>
          </cell>
          <cell r="K464" t="str">
            <v>Front End</v>
          </cell>
          <cell r="L464" t="str">
            <v>Guy Chiarello</v>
          </cell>
          <cell r="M464" t="str">
            <v>Ben Hawksworth</v>
          </cell>
          <cell r="N464" t="str">
            <v>Steve Lynch</v>
          </cell>
          <cell r="O464" t="str">
            <v>Tom Howe</v>
          </cell>
          <cell r="P464" t="str">
            <v>N/A</v>
          </cell>
          <cell r="Q464" t="str">
            <v>Das, Soumyabrata</v>
          </cell>
          <cell r="R464" t="str">
            <v>N</v>
          </cell>
          <cell r="S464">
            <v>0</v>
          </cell>
          <cell r="T464">
            <v>0</v>
          </cell>
          <cell r="U464">
            <v>0</v>
          </cell>
          <cell r="V464">
            <v>0</v>
          </cell>
          <cell r="W464" t="str">
            <v>N</v>
          </cell>
          <cell r="X464" t="str">
            <v>N</v>
          </cell>
          <cell r="Y464">
            <v>0</v>
          </cell>
          <cell r="Z464">
            <v>0</v>
          </cell>
          <cell r="AA464" t="str">
            <v>Junior resources in this team did not workout in the past due to heavy user interaction and criticality of the system</v>
          </cell>
          <cell r="AB464" t="str">
            <v>Done</v>
          </cell>
        </row>
        <row r="465">
          <cell r="B465">
            <v>422305</v>
          </cell>
          <cell r="C465" t="str">
            <v>Sankash,Thakuria</v>
          </cell>
          <cell r="D465">
            <v>0</v>
          </cell>
          <cell r="E465" t="str">
            <v>Onsite</v>
          </cell>
          <cell r="F465" t="str">
            <v>Greenwood Village</v>
          </cell>
          <cell r="G465">
            <v>87.55</v>
          </cell>
          <cell r="H465" t="str">
            <v>L1</v>
          </cell>
          <cell r="I465" t="str">
            <v>SOA Services</v>
          </cell>
          <cell r="J465" t="str">
            <v>EAD</v>
          </cell>
          <cell r="K465" t="str">
            <v>EAD</v>
          </cell>
          <cell r="L465" t="str">
            <v>Guy Chiarello</v>
          </cell>
          <cell r="M465" t="str">
            <v>Mike Manos</v>
          </cell>
          <cell r="N465" t="str">
            <v>Sri Muthukrishnan</v>
          </cell>
          <cell r="O465" t="str">
            <v>-</v>
          </cell>
          <cell r="P465" t="str">
            <v>Gary Byfeld</v>
          </cell>
          <cell r="Q465" t="str">
            <v>Shweta Singh</v>
          </cell>
          <cell r="R465" t="str">
            <v>N</v>
          </cell>
          <cell r="S465" t="str">
            <v>L1</v>
          </cell>
          <cell r="T465" t="str">
            <v>L1</v>
          </cell>
          <cell r="U465" t="str">
            <v>Onsite</v>
          </cell>
          <cell r="V465">
            <v>87.55</v>
          </cell>
          <cell r="W465" t="str">
            <v>N</v>
          </cell>
          <cell r="X465" t="str">
            <v>N</v>
          </cell>
          <cell r="Y465">
            <v>0</v>
          </cell>
          <cell r="Z465">
            <v>0</v>
          </cell>
          <cell r="AA465" t="str">
            <v>No change. Please check enail for the comments</v>
          </cell>
          <cell r="AB465" t="str">
            <v>Done</v>
          </cell>
        </row>
        <row r="466">
          <cell r="B466">
            <v>363346</v>
          </cell>
          <cell r="C466" t="str">
            <v>Shweta,Singh</v>
          </cell>
          <cell r="D466" t="str">
            <v>F1JA0GX</v>
          </cell>
          <cell r="E466" t="str">
            <v>Onsite</v>
          </cell>
          <cell r="F466" t="str">
            <v>Greenwood Village</v>
          </cell>
          <cell r="G466">
            <v>77.25</v>
          </cell>
          <cell r="H466" t="str">
            <v>L3</v>
          </cell>
          <cell r="I466" t="str">
            <v>SOA Services</v>
          </cell>
          <cell r="J466" t="str">
            <v>EAD</v>
          </cell>
          <cell r="K466" t="str">
            <v>EAD</v>
          </cell>
          <cell r="L466" t="str">
            <v>Guy Chiarello</v>
          </cell>
          <cell r="M466" t="str">
            <v>Mike Manos</v>
          </cell>
          <cell r="N466" t="str">
            <v>Sri Muthukrishnan</v>
          </cell>
          <cell r="O466" t="str">
            <v>-</v>
          </cell>
          <cell r="P466" t="str">
            <v>Gary Byfeld</v>
          </cell>
          <cell r="Q466" t="str">
            <v>Shweta Singh</v>
          </cell>
          <cell r="R466" t="str">
            <v>N</v>
          </cell>
          <cell r="S466" t="str">
            <v>L3</v>
          </cell>
          <cell r="T466" t="str">
            <v>L3</v>
          </cell>
          <cell r="U466" t="str">
            <v>Onsite</v>
          </cell>
          <cell r="V466">
            <v>77.25</v>
          </cell>
          <cell r="W466" t="str">
            <v>N</v>
          </cell>
          <cell r="X466" t="str">
            <v>N</v>
          </cell>
          <cell r="Y466">
            <v>0</v>
          </cell>
          <cell r="Z466">
            <v>0</v>
          </cell>
          <cell r="AA466" t="str">
            <v>No change. Please check enail for the comments</v>
          </cell>
          <cell r="AB466" t="str">
            <v>Done</v>
          </cell>
        </row>
        <row r="467">
          <cell r="B467">
            <v>256168</v>
          </cell>
          <cell r="C467" t="str">
            <v>Abhishek,Banerjee</v>
          </cell>
          <cell r="D467" t="str">
            <v>F4K41M0</v>
          </cell>
          <cell r="E467" t="str">
            <v>Offshore</v>
          </cell>
          <cell r="F467" t="str">
            <v>Kolkata</v>
          </cell>
          <cell r="G467">
            <v>26.78</v>
          </cell>
          <cell r="H467" t="str">
            <v>L1</v>
          </cell>
          <cell r="I467" t="str">
            <v>NSS - TeleCheck - TUMSS and StarNet</v>
          </cell>
          <cell r="J467" t="str">
            <v>NSS</v>
          </cell>
          <cell r="K467" t="str">
            <v>TeleCheck</v>
          </cell>
          <cell r="L467" t="str">
            <v>Guy Chiarello</v>
          </cell>
          <cell r="M467" t="str">
            <v>John Lavey</v>
          </cell>
          <cell r="N467" t="str">
            <v>John Rufini</v>
          </cell>
          <cell r="O467">
            <v>0</v>
          </cell>
          <cell r="P467" t="str">
            <v>N/A</v>
          </cell>
          <cell r="Q467" t="str">
            <v>Yadava, Umesh</v>
          </cell>
          <cell r="R467" t="str">
            <v>Y</v>
          </cell>
          <cell r="S467" t="str">
            <v>L1</v>
          </cell>
          <cell r="T467" t="str">
            <v>L1</v>
          </cell>
          <cell r="U467" t="str">
            <v>Offshore</v>
          </cell>
          <cell r="V467">
            <v>26.78</v>
          </cell>
          <cell r="W467" t="str">
            <v>N</v>
          </cell>
          <cell r="X467" t="str">
            <v>N</v>
          </cell>
          <cell r="Y467" t="str">
            <v>N/A</v>
          </cell>
          <cell r="Z467">
            <v>0</v>
          </cell>
          <cell r="AA467" t="str">
            <v>No change due proposed "Managed Service" for Sugar Land TX location</v>
          </cell>
          <cell r="AB467" t="str">
            <v>Done</v>
          </cell>
        </row>
        <row r="468">
          <cell r="B468">
            <v>157685</v>
          </cell>
          <cell r="C468" t="str">
            <v>ARINDAM ROY</v>
          </cell>
          <cell r="D468" t="str">
            <v>roya</v>
          </cell>
          <cell r="E468" t="str">
            <v>Offshore</v>
          </cell>
          <cell r="F468" t="str">
            <v>Kolkata</v>
          </cell>
          <cell r="G468">
            <v>28.84</v>
          </cell>
          <cell r="H468" t="str">
            <v>L2</v>
          </cell>
          <cell r="I468" t="str">
            <v>NSS - TeleCheck - C3</v>
          </cell>
          <cell r="J468" t="str">
            <v>NSS</v>
          </cell>
          <cell r="K468" t="str">
            <v>TeleCheck</v>
          </cell>
          <cell r="L468" t="str">
            <v>Guy Chiarello</v>
          </cell>
          <cell r="M468" t="str">
            <v>John Lavey</v>
          </cell>
          <cell r="N468" t="str">
            <v>John Rufini</v>
          </cell>
          <cell r="O468">
            <v>0</v>
          </cell>
          <cell r="P468" t="str">
            <v>N/A</v>
          </cell>
          <cell r="Q468" t="str">
            <v>Yadava, Umesh</v>
          </cell>
          <cell r="R468" t="str">
            <v>Y</v>
          </cell>
          <cell r="S468" t="str">
            <v>L2</v>
          </cell>
          <cell r="T468" t="str">
            <v>L2</v>
          </cell>
          <cell r="U468" t="str">
            <v>Offshore</v>
          </cell>
          <cell r="V468">
            <v>28.84</v>
          </cell>
          <cell r="W468" t="str">
            <v>N</v>
          </cell>
          <cell r="X468" t="str">
            <v>N</v>
          </cell>
          <cell r="Y468" t="str">
            <v>N/A</v>
          </cell>
          <cell r="Z468">
            <v>0</v>
          </cell>
          <cell r="AA468" t="str">
            <v>No change due proposed "Managed Service" for Sugar Land TX location</v>
          </cell>
          <cell r="AB468" t="str">
            <v>Done</v>
          </cell>
        </row>
        <row r="469">
          <cell r="B469">
            <v>179294</v>
          </cell>
          <cell r="C469" t="str">
            <v>Bijaya Mohanty</v>
          </cell>
          <cell r="D469" t="str">
            <v>bmohanty</v>
          </cell>
          <cell r="E469" t="str">
            <v>Offshore</v>
          </cell>
          <cell r="F469" t="str">
            <v>Kolkata</v>
          </cell>
          <cell r="G469">
            <v>28.84</v>
          </cell>
          <cell r="H469" t="str">
            <v>L3</v>
          </cell>
          <cell r="I469" t="str">
            <v>NSS-TeleCheck- Authorization &amp; ConnectPay</v>
          </cell>
          <cell r="J469" t="str">
            <v>NSS</v>
          </cell>
          <cell r="K469" t="str">
            <v>TeleCheck</v>
          </cell>
          <cell r="L469" t="str">
            <v>Guy Chiarello</v>
          </cell>
          <cell r="M469" t="str">
            <v>John Lavey</v>
          </cell>
          <cell r="N469" t="str">
            <v>John Rufini</v>
          </cell>
          <cell r="O469">
            <v>0</v>
          </cell>
          <cell r="P469" t="str">
            <v>N/A</v>
          </cell>
          <cell r="Q469" t="str">
            <v>Yadava, Umesh</v>
          </cell>
          <cell r="R469" t="str">
            <v>Y</v>
          </cell>
          <cell r="S469" t="str">
            <v>L3</v>
          </cell>
          <cell r="T469" t="str">
            <v>L3</v>
          </cell>
          <cell r="U469" t="str">
            <v>Offshore</v>
          </cell>
          <cell r="V469">
            <v>28.84</v>
          </cell>
          <cell r="W469" t="str">
            <v>N</v>
          </cell>
          <cell r="X469" t="str">
            <v>N</v>
          </cell>
          <cell r="Y469" t="str">
            <v>N/A</v>
          </cell>
          <cell r="Z469">
            <v>0</v>
          </cell>
          <cell r="AA469" t="str">
            <v>No change due proposed "Managed Service" for Sugar Land TX location</v>
          </cell>
          <cell r="AB469" t="str">
            <v>Done</v>
          </cell>
        </row>
        <row r="470">
          <cell r="B470">
            <v>172337</v>
          </cell>
          <cell r="C470" t="str">
            <v>Biswajit,Roy</v>
          </cell>
          <cell r="D470" t="str">
            <v>broy2</v>
          </cell>
          <cell r="E470" t="str">
            <v>Offshore</v>
          </cell>
          <cell r="F470" t="str">
            <v>Kolkata</v>
          </cell>
          <cell r="G470">
            <v>24.72</v>
          </cell>
          <cell r="H470" t="str">
            <v>L2</v>
          </cell>
          <cell r="I470" t="str">
            <v>NSS-TeleCheck- Authorization &amp; ConnectPay</v>
          </cell>
          <cell r="J470" t="str">
            <v>NSS</v>
          </cell>
          <cell r="K470" t="str">
            <v>TeleCheck</v>
          </cell>
          <cell r="L470" t="str">
            <v>Guy Chiarello</v>
          </cell>
          <cell r="M470" t="str">
            <v>John Lavey</v>
          </cell>
          <cell r="N470" t="str">
            <v>John Rufini</v>
          </cell>
          <cell r="O470">
            <v>0</v>
          </cell>
          <cell r="P470" t="str">
            <v>N/A</v>
          </cell>
          <cell r="Q470" t="str">
            <v>Yadava, Umesh</v>
          </cell>
          <cell r="R470" t="str">
            <v>Y</v>
          </cell>
          <cell r="S470" t="str">
            <v>L2</v>
          </cell>
          <cell r="T470" t="str">
            <v>L2</v>
          </cell>
          <cell r="U470" t="str">
            <v>Offshore</v>
          </cell>
          <cell r="V470">
            <v>24.72</v>
          </cell>
          <cell r="W470" t="str">
            <v>N</v>
          </cell>
          <cell r="X470" t="str">
            <v>N</v>
          </cell>
          <cell r="Y470" t="str">
            <v>N/A</v>
          </cell>
          <cell r="Z470">
            <v>0</v>
          </cell>
          <cell r="AA470" t="str">
            <v>No change due proposed "Managed Service" for Sugar Land TX location</v>
          </cell>
          <cell r="AB470" t="str">
            <v>Done</v>
          </cell>
        </row>
        <row r="471">
          <cell r="B471">
            <v>136688</v>
          </cell>
          <cell r="C471" t="str">
            <v>Debashis,Mitra</v>
          </cell>
          <cell r="D471" t="str">
            <v>mitrad</v>
          </cell>
          <cell r="E471" t="str">
            <v>Offshore</v>
          </cell>
          <cell r="F471" t="str">
            <v>Kolkata</v>
          </cell>
          <cell r="G471">
            <v>26.78</v>
          </cell>
          <cell r="H471" t="str">
            <v>L3</v>
          </cell>
          <cell r="I471" t="str">
            <v>NSS - TeleCheck - TUMSS and StarNet</v>
          </cell>
          <cell r="J471" t="str">
            <v>NSS</v>
          </cell>
          <cell r="K471" t="str">
            <v>TeleCheck</v>
          </cell>
          <cell r="L471" t="str">
            <v>Guy Chiarello</v>
          </cell>
          <cell r="M471" t="str">
            <v>John Lavey</v>
          </cell>
          <cell r="N471" t="str">
            <v>John Rufini</v>
          </cell>
          <cell r="O471">
            <v>0</v>
          </cell>
          <cell r="P471" t="str">
            <v>N/A</v>
          </cell>
          <cell r="Q471" t="str">
            <v>Yadava, Umesh</v>
          </cell>
          <cell r="R471" t="str">
            <v>Y</v>
          </cell>
          <cell r="S471" t="str">
            <v>L3</v>
          </cell>
          <cell r="T471" t="str">
            <v>L3</v>
          </cell>
          <cell r="U471" t="str">
            <v>Offshore</v>
          </cell>
          <cell r="V471">
            <v>26.78</v>
          </cell>
          <cell r="W471" t="str">
            <v>N</v>
          </cell>
          <cell r="X471" t="str">
            <v>N</v>
          </cell>
          <cell r="Y471" t="str">
            <v>N/A</v>
          </cell>
          <cell r="Z471">
            <v>0</v>
          </cell>
          <cell r="AA471" t="str">
            <v>No change due proposed "Managed Service" for Sugar Land TX location</v>
          </cell>
          <cell r="AB471" t="str">
            <v>Done</v>
          </cell>
        </row>
        <row r="472">
          <cell r="B472">
            <v>109324</v>
          </cell>
          <cell r="C472" t="str">
            <v>Deepak Nayak</v>
          </cell>
          <cell r="D472" t="str">
            <v>nayakde</v>
          </cell>
          <cell r="E472" t="str">
            <v>Onsite</v>
          </cell>
          <cell r="F472" t="str">
            <v>Houston</v>
          </cell>
          <cell r="G472">
            <v>66.95</v>
          </cell>
          <cell r="H472" t="str">
            <v>L3</v>
          </cell>
          <cell r="I472" t="str">
            <v>NSS - TeleCheck - TUMSS and StarNet</v>
          </cell>
          <cell r="J472" t="str">
            <v>NSS</v>
          </cell>
          <cell r="K472" t="str">
            <v>TeleCheck</v>
          </cell>
          <cell r="L472" t="str">
            <v>Guy Chiarello</v>
          </cell>
          <cell r="M472" t="str">
            <v>John Lavey</v>
          </cell>
          <cell r="N472" t="str">
            <v>John Rufini</v>
          </cell>
          <cell r="O472">
            <v>0</v>
          </cell>
          <cell r="P472" t="str">
            <v>N/A</v>
          </cell>
          <cell r="Q472" t="str">
            <v>Yadava, Umesh</v>
          </cell>
          <cell r="R472" t="str">
            <v>Y</v>
          </cell>
          <cell r="S472" t="str">
            <v>L3</v>
          </cell>
          <cell r="T472" t="str">
            <v>L3</v>
          </cell>
          <cell r="U472" t="str">
            <v>Onsite</v>
          </cell>
          <cell r="V472">
            <v>66.95</v>
          </cell>
          <cell r="W472" t="str">
            <v>N</v>
          </cell>
          <cell r="X472" t="str">
            <v>N</v>
          </cell>
          <cell r="Y472" t="str">
            <v>N/A</v>
          </cell>
          <cell r="Z472">
            <v>0</v>
          </cell>
          <cell r="AA472" t="str">
            <v>No change due proposed "Managed Service" for Sugar Land TX location</v>
          </cell>
          <cell r="AB472" t="str">
            <v>Done</v>
          </cell>
        </row>
        <row r="473">
          <cell r="B473">
            <v>177751</v>
          </cell>
          <cell r="C473" t="str">
            <v>Deepak,Kumar</v>
          </cell>
          <cell r="D473" t="str">
            <v>F4Z0XDX</v>
          </cell>
          <cell r="E473" t="str">
            <v>Offshore</v>
          </cell>
          <cell r="F473" t="str">
            <v>Kolkata</v>
          </cell>
          <cell r="G473">
            <v>26.78</v>
          </cell>
          <cell r="H473" t="str">
            <v>L3</v>
          </cell>
          <cell r="I473" t="str">
            <v>NSS - TeleCheck - TUMSS and StarNet</v>
          </cell>
          <cell r="J473" t="str">
            <v>NSS</v>
          </cell>
          <cell r="K473" t="str">
            <v>TeleCheck</v>
          </cell>
          <cell r="L473" t="str">
            <v>Guy Chiarello</v>
          </cell>
          <cell r="M473" t="str">
            <v>John Lavey</v>
          </cell>
          <cell r="N473" t="str">
            <v>John Rufini</v>
          </cell>
          <cell r="O473">
            <v>0</v>
          </cell>
          <cell r="P473" t="str">
            <v>N/A</v>
          </cell>
          <cell r="Q473" t="str">
            <v>Yadava, Umesh</v>
          </cell>
          <cell r="R473" t="str">
            <v>Y</v>
          </cell>
          <cell r="S473" t="str">
            <v>L3</v>
          </cell>
          <cell r="T473" t="str">
            <v>L3</v>
          </cell>
          <cell r="U473" t="str">
            <v>Offshore</v>
          </cell>
          <cell r="V473">
            <v>26.78</v>
          </cell>
          <cell r="W473" t="str">
            <v>N</v>
          </cell>
          <cell r="X473" t="str">
            <v>N</v>
          </cell>
          <cell r="Y473" t="str">
            <v>N/A</v>
          </cell>
          <cell r="Z473">
            <v>0</v>
          </cell>
          <cell r="AA473" t="str">
            <v>No change due proposed "Managed Service" for Sugar Land TX location</v>
          </cell>
          <cell r="AB473" t="str">
            <v>Done</v>
          </cell>
        </row>
        <row r="474">
          <cell r="B474">
            <v>157693</v>
          </cell>
          <cell r="C474" t="str">
            <v>Digjit,Neogi</v>
          </cell>
          <cell r="D474" t="str">
            <v>F6806FD</v>
          </cell>
          <cell r="E474" t="str">
            <v>Offshore</v>
          </cell>
          <cell r="F474" t="str">
            <v>Kolkata</v>
          </cell>
          <cell r="G474">
            <v>26.78</v>
          </cell>
          <cell r="H474" t="str">
            <v>L3</v>
          </cell>
          <cell r="I474" t="str">
            <v>NSS - TeleCheck - C3</v>
          </cell>
          <cell r="J474" t="str">
            <v>NSS</v>
          </cell>
          <cell r="K474" t="str">
            <v>TeleCheck</v>
          </cell>
          <cell r="L474" t="str">
            <v>Guy Chiarello</v>
          </cell>
          <cell r="M474" t="str">
            <v>John Lavey</v>
          </cell>
          <cell r="N474" t="str">
            <v>John Rufini</v>
          </cell>
          <cell r="O474">
            <v>0</v>
          </cell>
          <cell r="P474" t="str">
            <v>N/A</v>
          </cell>
          <cell r="Q474" t="str">
            <v>Yadava, Umesh</v>
          </cell>
          <cell r="R474" t="str">
            <v>Y</v>
          </cell>
          <cell r="S474" t="str">
            <v>L3</v>
          </cell>
          <cell r="T474" t="str">
            <v>L3</v>
          </cell>
          <cell r="U474" t="str">
            <v>Offshore</v>
          </cell>
          <cell r="V474">
            <v>26.78</v>
          </cell>
          <cell r="W474" t="str">
            <v>N</v>
          </cell>
          <cell r="X474" t="str">
            <v>N</v>
          </cell>
          <cell r="Y474" t="str">
            <v>N/A</v>
          </cell>
          <cell r="Z474">
            <v>0</v>
          </cell>
          <cell r="AA474" t="str">
            <v>No change due proposed "Managed Service" for Sugar Land TX location</v>
          </cell>
          <cell r="AB474" t="str">
            <v>Done</v>
          </cell>
        </row>
        <row r="475">
          <cell r="B475">
            <v>203546</v>
          </cell>
          <cell r="C475" t="str">
            <v>Dipayan,Dutta Chowdhury</v>
          </cell>
          <cell r="D475" t="str">
            <v>dduttach</v>
          </cell>
          <cell r="E475" t="str">
            <v>Offshore</v>
          </cell>
          <cell r="F475" t="str">
            <v>Kolkata</v>
          </cell>
          <cell r="G475">
            <v>26.78</v>
          </cell>
          <cell r="H475" t="str">
            <v>L3</v>
          </cell>
          <cell r="I475" t="str">
            <v>NSS-TeleCheck- Authorization &amp; ConnectPay</v>
          </cell>
          <cell r="J475" t="str">
            <v>NSS</v>
          </cell>
          <cell r="K475" t="str">
            <v>TeleCheck</v>
          </cell>
          <cell r="L475" t="str">
            <v>Guy Chiarello</v>
          </cell>
          <cell r="M475" t="str">
            <v>John Lavey</v>
          </cell>
          <cell r="N475" t="str">
            <v>John Rufini</v>
          </cell>
          <cell r="O475">
            <v>0</v>
          </cell>
          <cell r="P475" t="str">
            <v>N/A</v>
          </cell>
          <cell r="Q475" t="str">
            <v>Yadava, Umesh</v>
          </cell>
          <cell r="R475" t="str">
            <v>Y</v>
          </cell>
          <cell r="S475" t="str">
            <v>L3</v>
          </cell>
          <cell r="T475" t="str">
            <v>L3</v>
          </cell>
          <cell r="U475" t="str">
            <v>Offshore</v>
          </cell>
          <cell r="V475">
            <v>26.78</v>
          </cell>
          <cell r="W475" t="str">
            <v>N</v>
          </cell>
          <cell r="X475" t="str">
            <v>N</v>
          </cell>
          <cell r="Y475" t="str">
            <v>N/A</v>
          </cell>
          <cell r="Z475">
            <v>0</v>
          </cell>
          <cell r="AA475" t="str">
            <v>No change due proposed "Managed Service" for Sugar Land TX location</v>
          </cell>
          <cell r="AB475" t="str">
            <v>Done</v>
          </cell>
        </row>
        <row r="476">
          <cell r="B476">
            <v>339360</v>
          </cell>
          <cell r="C476" t="str">
            <v>Priyojit,Roy</v>
          </cell>
          <cell r="D476" t="str">
            <v>F1SDWEZ</v>
          </cell>
          <cell r="E476" t="str">
            <v>Offshore</v>
          </cell>
          <cell r="F476" t="str">
            <v>Kolkata</v>
          </cell>
          <cell r="G476">
            <v>26.78</v>
          </cell>
          <cell r="H476" t="str">
            <v>L1</v>
          </cell>
          <cell r="I476" t="str">
            <v>NSS - TeleCheck - C3</v>
          </cell>
          <cell r="J476" t="str">
            <v>NSS</v>
          </cell>
          <cell r="K476" t="str">
            <v>TeleCheck</v>
          </cell>
          <cell r="L476" t="str">
            <v>Guy Chiarello</v>
          </cell>
          <cell r="M476" t="str">
            <v>John Lavey</v>
          </cell>
          <cell r="N476" t="str">
            <v>John Rufini</v>
          </cell>
          <cell r="O476">
            <v>0</v>
          </cell>
          <cell r="P476" t="str">
            <v>N/A</v>
          </cell>
          <cell r="Q476" t="str">
            <v>Yadava, Umesh</v>
          </cell>
          <cell r="R476" t="str">
            <v>Y</v>
          </cell>
          <cell r="S476" t="str">
            <v>L1</v>
          </cell>
          <cell r="T476" t="str">
            <v>L1</v>
          </cell>
          <cell r="U476" t="str">
            <v>Offshore</v>
          </cell>
          <cell r="V476">
            <v>26.78</v>
          </cell>
          <cell r="W476" t="str">
            <v>N</v>
          </cell>
          <cell r="X476" t="str">
            <v>N</v>
          </cell>
          <cell r="Y476" t="str">
            <v>N/A</v>
          </cell>
          <cell r="Z476">
            <v>0</v>
          </cell>
          <cell r="AA476" t="str">
            <v>No change due proposed "Managed Service" for Sugar Land TX location</v>
          </cell>
          <cell r="AB476" t="str">
            <v>Done</v>
          </cell>
        </row>
        <row r="477">
          <cell r="B477">
            <v>164630</v>
          </cell>
          <cell r="C477" t="str">
            <v>SenthilKumar,Ramalingam</v>
          </cell>
          <cell r="D477" t="str">
            <v>F24C8VF</v>
          </cell>
          <cell r="E477" t="str">
            <v>Onsite</v>
          </cell>
          <cell r="F477" t="str">
            <v>Omaha</v>
          </cell>
          <cell r="G477">
            <v>77.25</v>
          </cell>
          <cell r="H477" t="str">
            <v>L1</v>
          </cell>
          <cell r="I477" t="str">
            <v>NSS - TeleCheck - TUMSS and StarNet</v>
          </cell>
          <cell r="J477" t="str">
            <v>NSS</v>
          </cell>
          <cell r="K477" t="str">
            <v>TeleCheck</v>
          </cell>
          <cell r="L477" t="str">
            <v>Guy Chiarello</v>
          </cell>
          <cell r="M477" t="str">
            <v>John Lavey</v>
          </cell>
          <cell r="N477" t="str">
            <v>John Rufini</v>
          </cell>
          <cell r="O477">
            <v>0</v>
          </cell>
          <cell r="P477" t="str">
            <v>N/A</v>
          </cell>
          <cell r="Q477" t="str">
            <v>Yadava, Umesh</v>
          </cell>
          <cell r="R477" t="str">
            <v>Y</v>
          </cell>
          <cell r="S477" t="str">
            <v>L1</v>
          </cell>
          <cell r="T477" t="str">
            <v>L1</v>
          </cell>
          <cell r="U477" t="str">
            <v>Onsite</v>
          </cell>
          <cell r="V477">
            <v>77.25</v>
          </cell>
          <cell r="W477" t="str">
            <v>N</v>
          </cell>
          <cell r="X477" t="str">
            <v>N</v>
          </cell>
          <cell r="Y477" t="str">
            <v>N/A</v>
          </cell>
          <cell r="Z477">
            <v>0</v>
          </cell>
          <cell r="AA477" t="str">
            <v>No change due proposed "Managed Service" for Sugar Land TX location</v>
          </cell>
          <cell r="AB477" t="str">
            <v>Done</v>
          </cell>
        </row>
        <row r="478">
          <cell r="B478">
            <v>368937</v>
          </cell>
          <cell r="C478" t="str">
            <v>SOUMOJIT,DUTTA</v>
          </cell>
          <cell r="D478" t="str">
            <v>f8cmagc</v>
          </cell>
          <cell r="E478" t="str">
            <v>Offshore</v>
          </cell>
          <cell r="F478" t="str">
            <v>Kolkata</v>
          </cell>
          <cell r="G478">
            <v>24.72</v>
          </cell>
          <cell r="H478" t="str">
            <v>L2</v>
          </cell>
          <cell r="I478" t="str">
            <v>NSS-TeleCheck- Authorization &amp; ConnectPay</v>
          </cell>
          <cell r="J478" t="str">
            <v>NSS</v>
          </cell>
          <cell r="K478" t="str">
            <v>TeleCheck</v>
          </cell>
          <cell r="L478" t="str">
            <v>Guy Chiarello</v>
          </cell>
          <cell r="M478" t="str">
            <v>John Lavey</v>
          </cell>
          <cell r="N478" t="str">
            <v>John Rufini</v>
          </cell>
          <cell r="O478">
            <v>0</v>
          </cell>
          <cell r="P478" t="str">
            <v>N/A</v>
          </cell>
          <cell r="Q478" t="str">
            <v>Yadava, Umesh</v>
          </cell>
          <cell r="R478" t="str">
            <v>Y</v>
          </cell>
          <cell r="S478" t="str">
            <v>L2</v>
          </cell>
          <cell r="T478" t="str">
            <v>L2</v>
          </cell>
          <cell r="U478" t="str">
            <v>Offshore</v>
          </cell>
          <cell r="V478">
            <v>24.72</v>
          </cell>
          <cell r="W478" t="str">
            <v>N</v>
          </cell>
          <cell r="X478" t="str">
            <v>N</v>
          </cell>
          <cell r="Y478" t="str">
            <v>N/A</v>
          </cell>
          <cell r="Z478">
            <v>0</v>
          </cell>
          <cell r="AA478" t="str">
            <v>No change due proposed "Managed Service" for Sugar Land TX location</v>
          </cell>
          <cell r="AB478" t="str">
            <v>Done</v>
          </cell>
        </row>
        <row r="479">
          <cell r="B479">
            <v>151985</v>
          </cell>
          <cell r="C479" t="str">
            <v>Sourav,Ghosh</v>
          </cell>
          <cell r="D479" t="str">
            <v>ghoshs</v>
          </cell>
          <cell r="E479" t="str">
            <v>Offshore</v>
          </cell>
          <cell r="F479" t="str">
            <v>Kolkata</v>
          </cell>
          <cell r="G479">
            <v>26.78</v>
          </cell>
          <cell r="H479" t="str">
            <v>L3</v>
          </cell>
          <cell r="I479" t="str">
            <v>NSS-TeleCheck- Authorization &amp; ConnectPay</v>
          </cell>
          <cell r="J479" t="str">
            <v>NSS</v>
          </cell>
          <cell r="K479" t="str">
            <v>TeleCheck</v>
          </cell>
          <cell r="L479" t="str">
            <v>Guy Chiarello</v>
          </cell>
          <cell r="M479" t="str">
            <v>John Lavey</v>
          </cell>
          <cell r="N479" t="str">
            <v>John Rufini</v>
          </cell>
          <cell r="O479">
            <v>0</v>
          </cell>
          <cell r="P479" t="str">
            <v>N/A</v>
          </cell>
          <cell r="Q479" t="str">
            <v>Yadava, Umesh</v>
          </cell>
          <cell r="R479" t="str">
            <v>Y</v>
          </cell>
          <cell r="S479" t="str">
            <v>L3</v>
          </cell>
          <cell r="T479" t="str">
            <v>L3</v>
          </cell>
          <cell r="U479" t="str">
            <v>Offshore</v>
          </cell>
          <cell r="V479">
            <v>26.78</v>
          </cell>
          <cell r="W479" t="str">
            <v>N</v>
          </cell>
          <cell r="X479" t="str">
            <v>N</v>
          </cell>
          <cell r="Y479" t="str">
            <v>N/A</v>
          </cell>
          <cell r="Z479">
            <v>0</v>
          </cell>
          <cell r="AA479" t="str">
            <v>No change due proposed "Managed Service" for Sugar Land TX location</v>
          </cell>
          <cell r="AB479" t="str">
            <v>Done</v>
          </cell>
        </row>
        <row r="480">
          <cell r="B480">
            <v>200257</v>
          </cell>
          <cell r="C480" t="str">
            <v>Subhajyoti,Chatterjee</v>
          </cell>
          <cell r="D480" t="str">
            <v>f2sv2nh</v>
          </cell>
          <cell r="E480" t="str">
            <v>Onsite</v>
          </cell>
          <cell r="F480" t="str">
            <v>Sugar Land</v>
          </cell>
          <cell r="G480">
            <v>66.95</v>
          </cell>
          <cell r="H480" t="str">
            <v>L3</v>
          </cell>
          <cell r="I480" t="str">
            <v>NSS-TeleCheck- Authorization &amp; ConnectPay</v>
          </cell>
          <cell r="J480" t="str">
            <v>NSS</v>
          </cell>
          <cell r="K480" t="str">
            <v>TeleCheck</v>
          </cell>
          <cell r="L480" t="str">
            <v>Guy Chiarello</v>
          </cell>
          <cell r="M480" t="str">
            <v>John Lavey</v>
          </cell>
          <cell r="N480" t="str">
            <v>John Rufini</v>
          </cell>
          <cell r="O480">
            <v>0</v>
          </cell>
          <cell r="P480" t="str">
            <v>N/A</v>
          </cell>
          <cell r="Q480" t="str">
            <v>Yadava, Umesh</v>
          </cell>
          <cell r="R480" t="str">
            <v>Y</v>
          </cell>
          <cell r="S480" t="str">
            <v>L3</v>
          </cell>
          <cell r="T480" t="str">
            <v>L3</v>
          </cell>
          <cell r="U480" t="str">
            <v>Onsite</v>
          </cell>
          <cell r="V480">
            <v>66.95</v>
          </cell>
          <cell r="W480" t="str">
            <v>N</v>
          </cell>
          <cell r="X480" t="str">
            <v>N</v>
          </cell>
          <cell r="Y480" t="str">
            <v>N/A</v>
          </cell>
          <cell r="Z480">
            <v>0</v>
          </cell>
          <cell r="AA480" t="str">
            <v>No change due proposed "Managed Service" for Sugar Land TX location</v>
          </cell>
          <cell r="AB480" t="str">
            <v>Done</v>
          </cell>
        </row>
        <row r="481">
          <cell r="B481">
            <v>450736</v>
          </cell>
          <cell r="C481" t="str">
            <v>SUBHAM,BANERJEE</v>
          </cell>
          <cell r="D481" t="str">
            <v>F9QY2HM</v>
          </cell>
          <cell r="E481" t="str">
            <v>Offshore</v>
          </cell>
          <cell r="F481" t="str">
            <v>Kolkata</v>
          </cell>
          <cell r="G481">
            <v>26.78</v>
          </cell>
          <cell r="H481" t="str">
            <v>L3</v>
          </cell>
          <cell r="I481" t="str">
            <v>NSS-TeleCheck- Authorization &amp; ConnectPay</v>
          </cell>
          <cell r="J481" t="str">
            <v>NSS</v>
          </cell>
          <cell r="K481" t="str">
            <v>TeleCheck</v>
          </cell>
          <cell r="L481" t="str">
            <v>Guy Chiarello</v>
          </cell>
          <cell r="M481" t="str">
            <v>John Lavey</v>
          </cell>
          <cell r="N481" t="str">
            <v>John Rufini</v>
          </cell>
          <cell r="O481">
            <v>0</v>
          </cell>
          <cell r="P481" t="str">
            <v>N/A</v>
          </cell>
          <cell r="Q481" t="str">
            <v>Yadava, Umesh</v>
          </cell>
          <cell r="R481" t="str">
            <v>Y</v>
          </cell>
          <cell r="S481" t="str">
            <v>L3</v>
          </cell>
          <cell r="T481" t="str">
            <v>L3</v>
          </cell>
          <cell r="U481" t="str">
            <v>Offshore</v>
          </cell>
          <cell r="V481">
            <v>26.78</v>
          </cell>
          <cell r="W481" t="str">
            <v>N</v>
          </cell>
          <cell r="X481" t="str">
            <v>N</v>
          </cell>
          <cell r="Y481" t="str">
            <v>N/A</v>
          </cell>
          <cell r="Z481">
            <v>0</v>
          </cell>
          <cell r="AA481" t="str">
            <v>No change due proposed "Managed Service" for Sugar Land TX location</v>
          </cell>
          <cell r="AB481" t="str">
            <v>Done</v>
          </cell>
        </row>
        <row r="482">
          <cell r="B482">
            <v>353582</v>
          </cell>
          <cell r="C482" t="str">
            <v>SUDIPTA,BASAK</v>
          </cell>
          <cell r="D482" t="str">
            <v>F7DRL5U</v>
          </cell>
          <cell r="E482" t="str">
            <v>Offshore</v>
          </cell>
          <cell r="F482" t="str">
            <v>Kolkata</v>
          </cell>
          <cell r="G482">
            <v>26.78</v>
          </cell>
          <cell r="H482" t="str">
            <v>L3</v>
          </cell>
          <cell r="I482" t="str">
            <v>NSS - TeleCheck - TUMSS and StarNet</v>
          </cell>
          <cell r="J482" t="str">
            <v>NSS</v>
          </cell>
          <cell r="K482" t="str">
            <v>TeleCheck</v>
          </cell>
          <cell r="L482" t="str">
            <v>Guy Chiarello</v>
          </cell>
          <cell r="M482" t="str">
            <v>John Lavey</v>
          </cell>
          <cell r="N482" t="str">
            <v>John Rufini</v>
          </cell>
          <cell r="O482">
            <v>0</v>
          </cell>
          <cell r="P482" t="str">
            <v>N/A</v>
          </cell>
          <cell r="Q482" t="str">
            <v>Yadava, Umesh</v>
          </cell>
          <cell r="R482" t="str">
            <v>Y</v>
          </cell>
          <cell r="S482" t="str">
            <v>L3</v>
          </cell>
          <cell r="T482" t="str">
            <v>L3</v>
          </cell>
          <cell r="U482" t="str">
            <v>Offshore</v>
          </cell>
          <cell r="V482">
            <v>26.78</v>
          </cell>
          <cell r="W482" t="str">
            <v>N</v>
          </cell>
          <cell r="X482" t="str">
            <v>N</v>
          </cell>
          <cell r="Y482" t="str">
            <v>N/A</v>
          </cell>
          <cell r="Z482">
            <v>0</v>
          </cell>
          <cell r="AA482" t="str">
            <v>No change due proposed "Managed Service" for Sugar Land TX location</v>
          </cell>
          <cell r="AB482" t="str">
            <v>Done</v>
          </cell>
        </row>
        <row r="483">
          <cell r="B483">
            <v>158741</v>
          </cell>
          <cell r="C483" t="str">
            <v>Sukanta,Mondal</v>
          </cell>
          <cell r="D483" t="str">
            <v>mondals</v>
          </cell>
          <cell r="E483" t="str">
            <v>Onsite</v>
          </cell>
          <cell r="F483" t="str">
            <v>Sugar Land</v>
          </cell>
          <cell r="G483">
            <v>64.89</v>
          </cell>
          <cell r="H483" t="str">
            <v>L2</v>
          </cell>
          <cell r="I483" t="str">
            <v>NSS - TeleCheck - TUMSS and StarNet</v>
          </cell>
          <cell r="J483" t="str">
            <v>NSS</v>
          </cell>
          <cell r="K483" t="str">
            <v>TeleCheck</v>
          </cell>
          <cell r="L483" t="str">
            <v>Guy Chiarello</v>
          </cell>
          <cell r="M483" t="str">
            <v>John Lavey</v>
          </cell>
          <cell r="N483" t="str">
            <v>John Rufini</v>
          </cell>
          <cell r="O483">
            <v>0</v>
          </cell>
          <cell r="P483" t="str">
            <v>N/A</v>
          </cell>
          <cell r="Q483" t="str">
            <v>Yadava, Umesh</v>
          </cell>
          <cell r="R483" t="str">
            <v>Y</v>
          </cell>
          <cell r="S483" t="str">
            <v>L2</v>
          </cell>
          <cell r="T483" t="str">
            <v>L2</v>
          </cell>
          <cell r="U483" t="str">
            <v>Onsite</v>
          </cell>
          <cell r="V483">
            <v>64.89</v>
          </cell>
          <cell r="W483" t="str">
            <v>N</v>
          </cell>
          <cell r="X483" t="str">
            <v>N</v>
          </cell>
          <cell r="Y483" t="str">
            <v>N/A</v>
          </cell>
          <cell r="Z483">
            <v>0</v>
          </cell>
          <cell r="AA483" t="str">
            <v>No change due proposed "Managed Service" for Sugar Land TX location</v>
          </cell>
          <cell r="AB483" t="str">
            <v>Done</v>
          </cell>
        </row>
        <row r="484">
          <cell r="B484">
            <v>375660</v>
          </cell>
          <cell r="C484" t="str">
            <v>Sumit,Mishra</v>
          </cell>
          <cell r="D484" t="str">
            <v>FABST27</v>
          </cell>
          <cell r="E484" t="str">
            <v>Offshore</v>
          </cell>
          <cell r="F484" t="str">
            <v>Kolkata</v>
          </cell>
          <cell r="G484">
            <v>26.78</v>
          </cell>
          <cell r="H484" t="str">
            <v>L1</v>
          </cell>
          <cell r="I484" t="str">
            <v>NSS - TeleCheck - C3</v>
          </cell>
          <cell r="J484" t="str">
            <v>NSS</v>
          </cell>
          <cell r="K484" t="str">
            <v>TeleCheck</v>
          </cell>
          <cell r="L484" t="str">
            <v>Guy Chiarello</v>
          </cell>
          <cell r="M484" t="str">
            <v>John Lavey</v>
          </cell>
          <cell r="N484" t="str">
            <v>John Rufini</v>
          </cell>
          <cell r="O484">
            <v>0</v>
          </cell>
          <cell r="P484" t="str">
            <v>N/A</v>
          </cell>
          <cell r="Q484" t="str">
            <v>Yadava, Umesh</v>
          </cell>
          <cell r="R484" t="str">
            <v>Y</v>
          </cell>
          <cell r="S484" t="str">
            <v>L1</v>
          </cell>
          <cell r="T484" t="str">
            <v>L1</v>
          </cell>
          <cell r="U484" t="str">
            <v>Offshore</v>
          </cell>
          <cell r="V484">
            <v>26.78</v>
          </cell>
          <cell r="W484" t="str">
            <v>N</v>
          </cell>
          <cell r="X484" t="str">
            <v>N</v>
          </cell>
          <cell r="Y484" t="str">
            <v>N/A</v>
          </cell>
          <cell r="Z484">
            <v>0</v>
          </cell>
          <cell r="AA484" t="str">
            <v>No change due proposed "Managed Service" for Sugar Land TX location</v>
          </cell>
          <cell r="AB484" t="str">
            <v>Done</v>
          </cell>
        </row>
        <row r="485">
          <cell r="B485">
            <v>450194</v>
          </cell>
          <cell r="C485" t="str">
            <v>Suzmi,Chaudhary</v>
          </cell>
          <cell r="D485" t="str">
            <v>FCADMMQ</v>
          </cell>
          <cell r="E485" t="str">
            <v>Onsite</v>
          </cell>
          <cell r="F485" t="str">
            <v>Sugar Land</v>
          </cell>
          <cell r="G485">
            <v>103</v>
          </cell>
          <cell r="H485" t="str">
            <v>L3</v>
          </cell>
          <cell r="I485" t="str">
            <v>NSS - TeleCheck - TUMSS and StarNet</v>
          </cell>
          <cell r="J485" t="str">
            <v>NSS</v>
          </cell>
          <cell r="K485" t="str">
            <v>TeleCheck</v>
          </cell>
          <cell r="L485" t="str">
            <v>Guy Chiarello</v>
          </cell>
          <cell r="M485" t="str">
            <v>John Lavey</v>
          </cell>
          <cell r="N485" t="str">
            <v>John Rufini</v>
          </cell>
          <cell r="O485">
            <v>0</v>
          </cell>
          <cell r="P485" t="str">
            <v>N/A</v>
          </cell>
          <cell r="Q485" t="str">
            <v>Yadava, Umesh</v>
          </cell>
          <cell r="R485" t="str">
            <v>Y</v>
          </cell>
          <cell r="S485" t="str">
            <v>L3</v>
          </cell>
          <cell r="T485" t="str">
            <v>L3</v>
          </cell>
          <cell r="U485" t="str">
            <v>Onsite</v>
          </cell>
          <cell r="V485">
            <v>103</v>
          </cell>
          <cell r="W485" t="str">
            <v>N</v>
          </cell>
          <cell r="X485" t="str">
            <v>N</v>
          </cell>
          <cell r="Y485" t="str">
            <v>N/A</v>
          </cell>
          <cell r="Z485">
            <v>0</v>
          </cell>
          <cell r="AA485" t="str">
            <v>No change due proposed "Managed Service" for Sugar Land TX location</v>
          </cell>
          <cell r="AB485" t="str">
            <v>Done</v>
          </cell>
        </row>
        <row r="486">
          <cell r="B486">
            <v>416162</v>
          </cell>
          <cell r="C486" t="str">
            <v>Tuhin,Guha Ray</v>
          </cell>
          <cell r="D486" t="str">
            <v>F8UN6SD</v>
          </cell>
          <cell r="E486" t="str">
            <v>Offshore</v>
          </cell>
          <cell r="F486" t="str">
            <v>Kolkata</v>
          </cell>
          <cell r="G486">
            <v>24.72</v>
          </cell>
          <cell r="H486" t="str">
            <v>L2</v>
          </cell>
          <cell r="I486" t="str">
            <v>NSS - TeleCheck - TUMSS and StarNet</v>
          </cell>
          <cell r="J486" t="str">
            <v>NSS</v>
          </cell>
          <cell r="K486" t="str">
            <v>TeleCheck</v>
          </cell>
          <cell r="L486" t="str">
            <v>Guy Chiarello</v>
          </cell>
          <cell r="M486" t="str">
            <v>John Lavey</v>
          </cell>
          <cell r="N486" t="str">
            <v>John Rufini</v>
          </cell>
          <cell r="O486">
            <v>0</v>
          </cell>
          <cell r="P486" t="str">
            <v>N/A</v>
          </cell>
          <cell r="Q486" t="str">
            <v>Yadava, Umesh</v>
          </cell>
          <cell r="R486" t="str">
            <v>Y</v>
          </cell>
          <cell r="S486" t="str">
            <v>L2</v>
          </cell>
          <cell r="T486" t="str">
            <v>L2</v>
          </cell>
          <cell r="U486" t="str">
            <v>Offshore</v>
          </cell>
          <cell r="V486">
            <v>24.72</v>
          </cell>
          <cell r="W486" t="str">
            <v>N</v>
          </cell>
          <cell r="X486" t="str">
            <v>N</v>
          </cell>
          <cell r="Y486" t="str">
            <v>N/A</v>
          </cell>
          <cell r="Z486">
            <v>0</v>
          </cell>
          <cell r="AA486" t="str">
            <v>No change due proposed "Managed Service" for Sugar Land TX location</v>
          </cell>
          <cell r="AB486" t="str">
            <v>Done</v>
          </cell>
        </row>
        <row r="487">
          <cell r="B487">
            <v>123286</v>
          </cell>
          <cell r="C487" t="str">
            <v>Umesh Yadava</v>
          </cell>
          <cell r="D487" t="str">
            <v>uyadava</v>
          </cell>
          <cell r="E487" t="str">
            <v>Onsite</v>
          </cell>
          <cell r="F487" t="str">
            <v>Sugar Land</v>
          </cell>
          <cell r="G487">
            <v>66.95</v>
          </cell>
          <cell r="H487" t="str">
            <v>L3</v>
          </cell>
          <cell r="I487" t="str">
            <v>NSS - TeleCheck - C3</v>
          </cell>
          <cell r="J487" t="str">
            <v>NSS</v>
          </cell>
          <cell r="K487" t="str">
            <v>TeleCheck</v>
          </cell>
          <cell r="L487" t="str">
            <v>Guy Chiarello</v>
          </cell>
          <cell r="M487" t="str">
            <v>John Lavey</v>
          </cell>
          <cell r="N487" t="str">
            <v>John Rufini</v>
          </cell>
          <cell r="O487">
            <v>0</v>
          </cell>
          <cell r="P487" t="str">
            <v>N/A</v>
          </cell>
          <cell r="Q487" t="str">
            <v>Yadava, Umesh</v>
          </cell>
          <cell r="R487" t="str">
            <v>Y</v>
          </cell>
          <cell r="S487" t="str">
            <v>L3</v>
          </cell>
          <cell r="T487" t="str">
            <v>L3</v>
          </cell>
          <cell r="U487" t="str">
            <v>Onsite</v>
          </cell>
          <cell r="V487">
            <v>66.95</v>
          </cell>
          <cell r="W487" t="str">
            <v>N</v>
          </cell>
          <cell r="X487" t="str">
            <v>N</v>
          </cell>
          <cell r="Y487" t="str">
            <v>N/A</v>
          </cell>
          <cell r="Z487">
            <v>0</v>
          </cell>
          <cell r="AA487" t="str">
            <v>No change due proposed "Managed Service" for Sugar Land TX location</v>
          </cell>
          <cell r="AB487" t="str">
            <v>Done</v>
          </cell>
        </row>
        <row r="488">
          <cell r="B488">
            <v>479211</v>
          </cell>
          <cell r="C488" t="str">
            <v>Aritra,Lahiri</v>
          </cell>
          <cell r="D488" t="str">
            <v>F8PB6AX</v>
          </cell>
          <cell r="E488" t="str">
            <v>Offshore</v>
          </cell>
          <cell r="F488" t="str">
            <v>Kolkata</v>
          </cell>
          <cell r="G488">
            <v>22.66</v>
          </cell>
          <cell r="H488" t="str">
            <v>L1</v>
          </cell>
          <cell r="I488" t="str">
            <v>T-Bred</v>
          </cell>
          <cell r="J488" t="str">
            <v>Global Business Solutions</v>
          </cell>
          <cell r="K488" t="str">
            <v>Back End</v>
          </cell>
          <cell r="L488" t="str">
            <v>Guy Chiarello</v>
          </cell>
          <cell r="M488" t="str">
            <v>Ben Hawksworth</v>
          </cell>
          <cell r="N488" t="str">
            <v>Steve Lynch</v>
          </cell>
          <cell r="O488" t="str">
            <v>Ed David</v>
          </cell>
          <cell r="P488" t="str">
            <v>Angela Flannery</v>
          </cell>
          <cell r="Q488" t="str">
            <v>Jinsi Phillip</v>
          </cell>
          <cell r="R488" t="str">
            <v>N</v>
          </cell>
          <cell r="S488" t="str">
            <v>L1</v>
          </cell>
          <cell r="T488" t="str">
            <v>L1</v>
          </cell>
          <cell r="U488" t="str">
            <v>Kolkata</v>
          </cell>
          <cell r="V488">
            <v>22.66</v>
          </cell>
          <cell r="W488" t="str">
            <v>N</v>
          </cell>
          <cell r="X488" t="str">
            <v>N</v>
          </cell>
          <cell r="Y488">
            <v>0</v>
          </cell>
          <cell r="Z488">
            <v>0</v>
          </cell>
          <cell r="AA488">
            <v>0</v>
          </cell>
          <cell r="AB488" t="str">
            <v>Done</v>
          </cell>
        </row>
        <row r="489">
          <cell r="B489">
            <v>605385</v>
          </cell>
          <cell r="C489" t="str">
            <v>Bhargav,Krishna Thammireddy</v>
          </cell>
          <cell r="D489">
            <v>0</v>
          </cell>
          <cell r="E489" t="str">
            <v>Offshore</v>
          </cell>
          <cell r="F489" t="str">
            <v>Chennai</v>
          </cell>
          <cell r="G489">
            <v>22.66</v>
          </cell>
          <cell r="H489" t="str">
            <v>L1</v>
          </cell>
          <cell r="I489" t="str">
            <v>Prop BE - Distributed Support</v>
          </cell>
          <cell r="J489" t="str">
            <v>Global Business Solutions</v>
          </cell>
          <cell r="K489" t="str">
            <v>Back End</v>
          </cell>
          <cell r="L489" t="str">
            <v>Guy Chiarello</v>
          </cell>
          <cell r="M489" t="str">
            <v>Ben Hawksworth</v>
          </cell>
          <cell r="N489" t="str">
            <v>Steve Lynch</v>
          </cell>
          <cell r="O489" t="str">
            <v>Ed David</v>
          </cell>
          <cell r="P489" t="str">
            <v>Angela Flannery</v>
          </cell>
          <cell r="Q489" t="str">
            <v>Jinsi Phillip</v>
          </cell>
          <cell r="R489" t="str">
            <v>N</v>
          </cell>
          <cell r="S489" t="str">
            <v>L1</v>
          </cell>
          <cell r="T489" t="str">
            <v>L1</v>
          </cell>
          <cell r="U489" t="str">
            <v>Chennai</v>
          </cell>
          <cell r="V489">
            <v>22.66</v>
          </cell>
          <cell r="W489" t="str">
            <v>N</v>
          </cell>
          <cell r="X489" t="str">
            <v>N</v>
          </cell>
          <cell r="Y489">
            <v>0</v>
          </cell>
          <cell r="Z489">
            <v>0</v>
          </cell>
          <cell r="AA489">
            <v>0</v>
          </cell>
          <cell r="AB489" t="str">
            <v>Done</v>
          </cell>
        </row>
        <row r="490">
          <cell r="B490">
            <v>228678</v>
          </cell>
          <cell r="C490" t="str">
            <v>Debdeep,Choudhury</v>
          </cell>
          <cell r="D490" t="str">
            <v>F19SLYV</v>
          </cell>
          <cell r="E490" t="str">
            <v>Onsite</v>
          </cell>
          <cell r="F490" t="str">
            <v>Louisville</v>
          </cell>
          <cell r="G490">
            <v>66.95</v>
          </cell>
          <cell r="H490" t="str">
            <v>L3</v>
          </cell>
          <cell r="I490" t="str">
            <v>T-Bred</v>
          </cell>
          <cell r="J490" t="str">
            <v>Global Business Solutions</v>
          </cell>
          <cell r="K490" t="str">
            <v>Back End</v>
          </cell>
          <cell r="L490" t="str">
            <v>Guy Chiarello</v>
          </cell>
          <cell r="M490" t="str">
            <v>Ben Hawksworth</v>
          </cell>
          <cell r="N490" t="str">
            <v>Steve Lynch</v>
          </cell>
          <cell r="O490" t="str">
            <v>Ed David</v>
          </cell>
          <cell r="P490" t="str">
            <v>Angela Flannery</v>
          </cell>
          <cell r="Q490" t="str">
            <v>Jinsi Phillip</v>
          </cell>
          <cell r="R490" t="str">
            <v>N</v>
          </cell>
          <cell r="S490" t="str">
            <v>L3</v>
          </cell>
          <cell r="T490" t="str">
            <v>L2</v>
          </cell>
          <cell r="U490" t="str">
            <v>Chennai</v>
          </cell>
          <cell r="V490">
            <v>24.72</v>
          </cell>
          <cell r="W490" t="str">
            <v>N</v>
          </cell>
          <cell r="X490" t="str">
            <v>Y</v>
          </cell>
          <cell r="Y490">
            <v>42767</v>
          </cell>
          <cell r="Z490">
            <v>85220.140000000014</v>
          </cell>
          <cell r="AA490" t="str">
            <v>Move Onsite position to offshore</v>
          </cell>
          <cell r="AB490" t="str">
            <v>Done</v>
          </cell>
        </row>
        <row r="491">
          <cell r="B491">
            <v>457706</v>
          </cell>
          <cell r="C491" t="str">
            <v>Hamidali,Kottaparamban</v>
          </cell>
          <cell r="D491" t="str">
            <v>FBZ3XI6</v>
          </cell>
          <cell r="E491" t="str">
            <v>Onsite</v>
          </cell>
          <cell r="F491" t="str">
            <v>Louisville</v>
          </cell>
          <cell r="G491">
            <v>66.95</v>
          </cell>
          <cell r="H491" t="str">
            <v>L3</v>
          </cell>
          <cell r="I491" t="str">
            <v>T-Bred</v>
          </cell>
          <cell r="J491" t="str">
            <v>Global Business Solutions</v>
          </cell>
          <cell r="K491" t="str">
            <v>Back End</v>
          </cell>
          <cell r="L491" t="str">
            <v>Guy Chiarello</v>
          </cell>
          <cell r="M491" t="str">
            <v>Ben Hawksworth</v>
          </cell>
          <cell r="N491" t="str">
            <v>Steve Lynch</v>
          </cell>
          <cell r="O491" t="str">
            <v>Ed David</v>
          </cell>
          <cell r="P491" t="str">
            <v>Angela Flannery</v>
          </cell>
          <cell r="Q491" t="str">
            <v>Jinsi Phillip</v>
          </cell>
          <cell r="R491" t="str">
            <v>N</v>
          </cell>
          <cell r="S491" t="str">
            <v>L3</v>
          </cell>
          <cell r="T491" t="str">
            <v>L3</v>
          </cell>
          <cell r="U491" t="str">
            <v>Louisville</v>
          </cell>
          <cell r="V491">
            <v>66.95</v>
          </cell>
          <cell r="W491" t="str">
            <v>N</v>
          </cell>
          <cell r="X491" t="str">
            <v>N</v>
          </cell>
          <cell r="Y491">
            <v>0</v>
          </cell>
          <cell r="Z491">
            <v>0</v>
          </cell>
          <cell r="AA491">
            <v>0</v>
          </cell>
          <cell r="AB491" t="str">
            <v>Done</v>
          </cell>
        </row>
        <row r="492">
          <cell r="B492">
            <v>479197</v>
          </cell>
          <cell r="C492" t="str">
            <v>Joy,Mazumdar</v>
          </cell>
          <cell r="D492" t="str">
            <v>F9ZLZ42</v>
          </cell>
          <cell r="E492" t="str">
            <v>Offshore</v>
          </cell>
          <cell r="F492" t="str">
            <v>Kolkata</v>
          </cell>
          <cell r="G492">
            <v>22.66</v>
          </cell>
          <cell r="H492" t="str">
            <v>L1</v>
          </cell>
          <cell r="I492" t="str">
            <v>T-Bred</v>
          </cell>
          <cell r="J492" t="str">
            <v>Global Business Solutions</v>
          </cell>
          <cell r="K492" t="str">
            <v>Back End</v>
          </cell>
          <cell r="L492" t="str">
            <v>Guy Chiarello</v>
          </cell>
          <cell r="M492" t="str">
            <v>Ben Hawksworth</v>
          </cell>
          <cell r="N492" t="str">
            <v>Steve Lynch</v>
          </cell>
          <cell r="O492" t="str">
            <v>Ed David</v>
          </cell>
          <cell r="P492" t="str">
            <v>Angela Flannery</v>
          </cell>
          <cell r="Q492" t="str">
            <v>Jinsi Phillip</v>
          </cell>
          <cell r="R492" t="str">
            <v>N</v>
          </cell>
          <cell r="S492" t="str">
            <v>L1</v>
          </cell>
          <cell r="T492" t="str">
            <v>L1</v>
          </cell>
          <cell r="U492" t="str">
            <v>Kolkata</v>
          </cell>
          <cell r="V492">
            <v>22.66</v>
          </cell>
          <cell r="W492" t="str">
            <v>N</v>
          </cell>
          <cell r="X492" t="str">
            <v>N</v>
          </cell>
          <cell r="Y492">
            <v>0</v>
          </cell>
          <cell r="Z492">
            <v>0</v>
          </cell>
          <cell r="AA492">
            <v>0</v>
          </cell>
          <cell r="AB492" t="str">
            <v>Done</v>
          </cell>
        </row>
        <row r="493">
          <cell r="B493">
            <v>327546</v>
          </cell>
          <cell r="C493" t="str">
            <v>Manan,Dave Ghanashyambhai</v>
          </cell>
          <cell r="D493">
            <v>0</v>
          </cell>
          <cell r="E493" t="str">
            <v>Onsite</v>
          </cell>
          <cell r="F493" t="str">
            <v>Louisville</v>
          </cell>
          <cell r="G493">
            <v>64.790000000000006</v>
          </cell>
          <cell r="H493" t="str">
            <v>L2</v>
          </cell>
          <cell r="I493" t="str">
            <v>Prop BE - Distributed Support</v>
          </cell>
          <cell r="J493" t="str">
            <v>Global Business Solutions</v>
          </cell>
          <cell r="K493" t="str">
            <v>Back End</v>
          </cell>
          <cell r="L493" t="str">
            <v>Guy Chiarello</v>
          </cell>
          <cell r="M493" t="str">
            <v>Ben Hawksworth</v>
          </cell>
          <cell r="N493" t="str">
            <v>Steve Lynch</v>
          </cell>
          <cell r="O493" t="str">
            <v>Ed David</v>
          </cell>
          <cell r="P493" t="str">
            <v>Angela Flannery</v>
          </cell>
          <cell r="Q493" t="str">
            <v>Jinsi Phillip</v>
          </cell>
          <cell r="R493" t="str">
            <v>Y</v>
          </cell>
          <cell r="S493" t="str">
            <v>L3</v>
          </cell>
          <cell r="T493" t="str">
            <v>L3</v>
          </cell>
          <cell r="U493" t="str">
            <v>Louisville</v>
          </cell>
          <cell r="V493">
            <v>66.95</v>
          </cell>
          <cell r="W493" t="str">
            <v>Y</v>
          </cell>
          <cell r="X493" t="str">
            <v>N</v>
          </cell>
          <cell r="Y493">
            <v>42736</v>
          </cell>
          <cell r="Z493">
            <v>-4358.8799999999928</v>
          </cell>
          <cell r="AA493" t="str">
            <v>Rate updated in 2018 Change Order</v>
          </cell>
          <cell r="AB493" t="str">
            <v>Done</v>
          </cell>
        </row>
        <row r="494">
          <cell r="B494">
            <v>394731</v>
          </cell>
          <cell r="C494" t="str">
            <v>Michael,Fricke Lowell</v>
          </cell>
          <cell r="D494" t="str">
            <v>FCRRLFD</v>
          </cell>
          <cell r="E494" t="str">
            <v>Onsite</v>
          </cell>
          <cell r="F494" t="str">
            <v>Louisville</v>
          </cell>
          <cell r="G494">
            <v>66.95</v>
          </cell>
          <cell r="H494" t="str">
            <v>L3</v>
          </cell>
          <cell r="I494" t="str">
            <v>T-Bred</v>
          </cell>
          <cell r="J494" t="str">
            <v>Global Business Solutions</v>
          </cell>
          <cell r="K494" t="str">
            <v>Back End</v>
          </cell>
          <cell r="L494" t="str">
            <v>Guy Chiarello</v>
          </cell>
          <cell r="M494" t="str">
            <v>Ben Hawksworth</v>
          </cell>
          <cell r="N494" t="str">
            <v>Steve Lynch</v>
          </cell>
          <cell r="O494" t="str">
            <v>Ed David</v>
          </cell>
          <cell r="P494" t="str">
            <v>Angela Flannery</v>
          </cell>
          <cell r="Q494" t="str">
            <v>Jinsi Phillip</v>
          </cell>
          <cell r="R494" t="str">
            <v>N</v>
          </cell>
          <cell r="S494" t="str">
            <v>L3</v>
          </cell>
          <cell r="T494" t="str">
            <v>L3</v>
          </cell>
          <cell r="U494" t="str">
            <v>Louisville</v>
          </cell>
          <cell r="V494">
            <v>66.95</v>
          </cell>
          <cell r="W494" t="str">
            <v>N</v>
          </cell>
          <cell r="X494" t="str">
            <v>N</v>
          </cell>
          <cell r="Y494">
            <v>0</v>
          </cell>
          <cell r="Z494">
            <v>0</v>
          </cell>
          <cell r="AA494">
            <v>0</v>
          </cell>
          <cell r="AB494" t="str">
            <v>Done</v>
          </cell>
        </row>
        <row r="495">
          <cell r="B495">
            <v>188390</v>
          </cell>
          <cell r="C495" t="str">
            <v>Mushtaq Mohammad,Mohamed Shaffiullah</v>
          </cell>
          <cell r="D495" t="str">
            <v>F65VJS1</v>
          </cell>
          <cell r="E495" t="str">
            <v>Onsite</v>
          </cell>
          <cell r="F495" t="str">
            <v>Louisville</v>
          </cell>
          <cell r="G495">
            <v>66.95</v>
          </cell>
          <cell r="H495" t="str">
            <v>L3</v>
          </cell>
          <cell r="I495" t="str">
            <v>Prop BE - Distributed Support</v>
          </cell>
          <cell r="J495" t="str">
            <v>Global Business Solutions</v>
          </cell>
          <cell r="K495" t="str">
            <v>Back End</v>
          </cell>
          <cell r="L495" t="str">
            <v>Guy Chiarello</v>
          </cell>
          <cell r="M495" t="str">
            <v>Ben Hawksworth</v>
          </cell>
          <cell r="N495" t="str">
            <v>Steve Lynch</v>
          </cell>
          <cell r="O495" t="str">
            <v>Ed David</v>
          </cell>
          <cell r="P495" t="str">
            <v>Steve Van Riper</v>
          </cell>
          <cell r="Q495" t="str">
            <v>Jinsi Phillip</v>
          </cell>
          <cell r="R495" t="str">
            <v>N</v>
          </cell>
          <cell r="S495" t="str">
            <v>L3</v>
          </cell>
          <cell r="T495" t="str">
            <v>L3</v>
          </cell>
          <cell r="U495" t="str">
            <v>Louisville</v>
          </cell>
          <cell r="V495">
            <v>66.95</v>
          </cell>
          <cell r="W495" t="str">
            <v>N</v>
          </cell>
          <cell r="X495" t="str">
            <v>N</v>
          </cell>
          <cell r="Y495">
            <v>0</v>
          </cell>
          <cell r="Z495">
            <v>0</v>
          </cell>
          <cell r="AA495">
            <v>0</v>
          </cell>
          <cell r="AB495" t="str">
            <v>Done</v>
          </cell>
        </row>
        <row r="496">
          <cell r="B496">
            <v>257291</v>
          </cell>
          <cell r="C496" t="str">
            <v>Nagarajan,D</v>
          </cell>
          <cell r="D496" t="str">
            <v>F54BNQF</v>
          </cell>
          <cell r="E496" t="str">
            <v>Offshore</v>
          </cell>
          <cell r="F496" t="str">
            <v>Chennai</v>
          </cell>
          <cell r="G496">
            <v>24.78</v>
          </cell>
          <cell r="H496" t="str">
            <v>L2</v>
          </cell>
          <cell r="I496" t="str">
            <v>Prop BE - Distributed Support</v>
          </cell>
          <cell r="J496" t="str">
            <v>Global Business Solutions</v>
          </cell>
          <cell r="K496" t="str">
            <v>Back End</v>
          </cell>
          <cell r="L496" t="str">
            <v>Guy Chiarello</v>
          </cell>
          <cell r="M496" t="str">
            <v>Ben Hawksworth</v>
          </cell>
          <cell r="N496" t="str">
            <v>Steve Lynch</v>
          </cell>
          <cell r="O496" t="str">
            <v>Ed David</v>
          </cell>
          <cell r="P496" t="str">
            <v>Angela Flannery</v>
          </cell>
          <cell r="Q496" t="str">
            <v>Jinsi Phillip</v>
          </cell>
          <cell r="R496" t="str">
            <v>Y</v>
          </cell>
          <cell r="S496" t="str">
            <v>L3</v>
          </cell>
          <cell r="T496" t="str">
            <v>L3</v>
          </cell>
          <cell r="U496" t="str">
            <v>Chennai</v>
          </cell>
          <cell r="V496">
            <v>26.78</v>
          </cell>
          <cell r="W496" t="str">
            <v>Y</v>
          </cell>
          <cell r="X496" t="str">
            <v>N</v>
          </cell>
          <cell r="Y496">
            <v>42736</v>
          </cell>
          <cell r="Z496">
            <v>-4036</v>
          </cell>
          <cell r="AA496" t="str">
            <v>Rate updated in 2018 Change Order</v>
          </cell>
          <cell r="AB496" t="str">
            <v>Done</v>
          </cell>
        </row>
        <row r="497">
          <cell r="B497">
            <v>433334</v>
          </cell>
          <cell r="C497" t="str">
            <v>Neekita,Rout</v>
          </cell>
          <cell r="D497" t="str">
            <v>F122FGR</v>
          </cell>
          <cell r="E497" t="str">
            <v>Offshore</v>
          </cell>
          <cell r="F497" t="str">
            <v>Kolkata</v>
          </cell>
          <cell r="G497">
            <v>22.66</v>
          </cell>
          <cell r="H497" t="str">
            <v>L1</v>
          </cell>
          <cell r="I497" t="str">
            <v>T-Bred</v>
          </cell>
          <cell r="J497" t="str">
            <v>Global Business Solutions</v>
          </cell>
          <cell r="K497" t="str">
            <v>Back End</v>
          </cell>
          <cell r="L497" t="str">
            <v>Guy Chiarello</v>
          </cell>
          <cell r="M497" t="str">
            <v>Ben Hawksworth</v>
          </cell>
          <cell r="N497" t="str">
            <v>Steve Lynch</v>
          </cell>
          <cell r="O497" t="str">
            <v>Ed David</v>
          </cell>
          <cell r="P497" t="str">
            <v>Angela Flannery</v>
          </cell>
          <cell r="Q497" t="str">
            <v>Jinsi Phillip</v>
          </cell>
          <cell r="R497" t="str">
            <v>Y</v>
          </cell>
          <cell r="S497" t="str">
            <v>L2</v>
          </cell>
          <cell r="T497" t="str">
            <v>L1</v>
          </cell>
          <cell r="U497" t="str">
            <v>Kolkata</v>
          </cell>
          <cell r="V497">
            <v>22.66</v>
          </cell>
          <cell r="W497" t="str">
            <v>N</v>
          </cell>
          <cell r="X497" t="str">
            <v>N</v>
          </cell>
          <cell r="Y497">
            <v>0</v>
          </cell>
          <cell r="Z497">
            <v>0</v>
          </cell>
          <cell r="AA497">
            <v>0</v>
          </cell>
          <cell r="AB497" t="str">
            <v>Done</v>
          </cell>
        </row>
        <row r="498">
          <cell r="B498">
            <v>256739</v>
          </cell>
          <cell r="C498" t="str">
            <v>Nithula,Pottekat</v>
          </cell>
          <cell r="D498" t="str">
            <v>FC44N78</v>
          </cell>
          <cell r="E498" t="str">
            <v>Offshore</v>
          </cell>
          <cell r="F498" t="str">
            <v>Chennai</v>
          </cell>
          <cell r="G498">
            <v>26.78</v>
          </cell>
          <cell r="H498" t="str">
            <v>L3</v>
          </cell>
          <cell r="I498" t="str">
            <v>Prop BE - Distributed Support</v>
          </cell>
          <cell r="J498" t="str">
            <v>Global Business Solutions</v>
          </cell>
          <cell r="K498" t="str">
            <v>Back End</v>
          </cell>
          <cell r="L498" t="str">
            <v>Guy Chiarello</v>
          </cell>
          <cell r="M498" t="str">
            <v>Ben Hawksworth</v>
          </cell>
          <cell r="N498" t="str">
            <v>Steve Lynch</v>
          </cell>
          <cell r="O498" t="str">
            <v>Ed David</v>
          </cell>
          <cell r="P498" t="str">
            <v>Angela Flannery</v>
          </cell>
          <cell r="Q498" t="str">
            <v>Jinsi Phillip</v>
          </cell>
          <cell r="R498" t="str">
            <v>Y</v>
          </cell>
          <cell r="S498" t="str">
            <v>Application Lead</v>
          </cell>
          <cell r="T498" t="str">
            <v>Application Lead</v>
          </cell>
          <cell r="U498" t="str">
            <v>Chennai</v>
          </cell>
          <cell r="V498">
            <v>28.84</v>
          </cell>
          <cell r="W498" t="str">
            <v>Y</v>
          </cell>
          <cell r="X498" t="str">
            <v>N</v>
          </cell>
          <cell r="Y498">
            <v>42736</v>
          </cell>
          <cell r="Z498">
            <v>-4157.0799999999972</v>
          </cell>
          <cell r="AA498" t="str">
            <v>Rate updated in 2018 Change Order</v>
          </cell>
          <cell r="AB498" t="str">
            <v>Done</v>
          </cell>
        </row>
        <row r="499">
          <cell r="B499">
            <v>479199</v>
          </cell>
          <cell r="C499" t="str">
            <v>Roshmi,Bhattacharjee</v>
          </cell>
          <cell r="D499" t="str">
            <v>F7O7BE9</v>
          </cell>
          <cell r="E499" t="str">
            <v>Offshore</v>
          </cell>
          <cell r="F499" t="str">
            <v>Kolkata</v>
          </cell>
          <cell r="G499">
            <v>22.66</v>
          </cell>
          <cell r="H499" t="str">
            <v>L1</v>
          </cell>
          <cell r="I499" t="str">
            <v>National Settlement</v>
          </cell>
          <cell r="J499" t="str">
            <v>Global Business Solutions</v>
          </cell>
          <cell r="K499" t="str">
            <v>Back End</v>
          </cell>
          <cell r="L499" t="str">
            <v>Guy Chiarello</v>
          </cell>
          <cell r="M499" t="str">
            <v>Ben Hawksworth</v>
          </cell>
          <cell r="N499" t="str">
            <v>Steve Lynch</v>
          </cell>
          <cell r="O499" t="str">
            <v>Ed David</v>
          </cell>
          <cell r="P499" t="str">
            <v>Angela Flannery</v>
          </cell>
          <cell r="Q499" t="str">
            <v>Jinsi Phillip</v>
          </cell>
          <cell r="R499" t="str">
            <v>N</v>
          </cell>
          <cell r="S499" t="str">
            <v>L1</v>
          </cell>
          <cell r="T499" t="str">
            <v>L1</v>
          </cell>
          <cell r="U499" t="str">
            <v>Kolkata</v>
          </cell>
          <cell r="V499">
            <v>22.66</v>
          </cell>
          <cell r="W499" t="str">
            <v>N</v>
          </cell>
          <cell r="X499" t="str">
            <v>N</v>
          </cell>
          <cell r="Y499">
            <v>0</v>
          </cell>
          <cell r="Z499">
            <v>0</v>
          </cell>
          <cell r="AA499">
            <v>0</v>
          </cell>
          <cell r="AB499" t="str">
            <v>Done</v>
          </cell>
        </row>
        <row r="500">
          <cell r="B500">
            <v>480362</v>
          </cell>
          <cell r="C500" t="str">
            <v>Sai Priya,Kothakota</v>
          </cell>
          <cell r="D500">
            <v>0</v>
          </cell>
          <cell r="E500" t="str">
            <v>Offshore</v>
          </cell>
          <cell r="F500" t="str">
            <v>Chennai</v>
          </cell>
          <cell r="G500">
            <v>24.72</v>
          </cell>
          <cell r="H500" t="str">
            <v>L2</v>
          </cell>
          <cell r="I500" t="str">
            <v>Prop BE - Distributed Support</v>
          </cell>
          <cell r="J500" t="str">
            <v>Global Business Solutions</v>
          </cell>
          <cell r="K500" t="str">
            <v>Back End</v>
          </cell>
          <cell r="L500" t="str">
            <v>Guy Chiarello</v>
          </cell>
          <cell r="M500" t="str">
            <v>Ben Hawksworth</v>
          </cell>
          <cell r="N500" t="str">
            <v>Steve Lynch</v>
          </cell>
          <cell r="O500" t="str">
            <v>Ed David</v>
          </cell>
          <cell r="P500" t="str">
            <v>Angela Flannery</v>
          </cell>
          <cell r="Q500" t="str">
            <v>Jinsi Phillip</v>
          </cell>
          <cell r="R500" t="str">
            <v>N</v>
          </cell>
          <cell r="S500" t="str">
            <v>L2</v>
          </cell>
          <cell r="T500" t="str">
            <v>L2</v>
          </cell>
          <cell r="U500" t="str">
            <v>Chennai</v>
          </cell>
          <cell r="V500">
            <v>24.72</v>
          </cell>
          <cell r="W500" t="str">
            <v>N</v>
          </cell>
          <cell r="X500" t="str">
            <v>N</v>
          </cell>
          <cell r="Y500">
            <v>0</v>
          </cell>
          <cell r="Z500">
            <v>0</v>
          </cell>
          <cell r="AA500">
            <v>0</v>
          </cell>
          <cell r="AB500" t="str">
            <v>Done</v>
          </cell>
        </row>
        <row r="501">
          <cell r="B501">
            <v>257659</v>
          </cell>
          <cell r="C501" t="str">
            <v>Sai,Bhavya Addepalli</v>
          </cell>
          <cell r="D501" t="str">
            <v>F6BCB8Y</v>
          </cell>
          <cell r="E501" t="str">
            <v>Offshore</v>
          </cell>
          <cell r="F501" t="str">
            <v>Chennai</v>
          </cell>
          <cell r="G501">
            <v>24.72</v>
          </cell>
          <cell r="H501" t="str">
            <v>L2</v>
          </cell>
          <cell r="I501" t="str">
            <v>Prop BE - Distributed Support</v>
          </cell>
          <cell r="J501" t="str">
            <v>Global Business Solutions</v>
          </cell>
          <cell r="K501" t="str">
            <v>Back End</v>
          </cell>
          <cell r="L501" t="str">
            <v>Guy Chiarello</v>
          </cell>
          <cell r="M501" t="str">
            <v>Ben Hawksworth</v>
          </cell>
          <cell r="N501" t="str">
            <v>Steve Lynch</v>
          </cell>
          <cell r="O501" t="str">
            <v>Ed David</v>
          </cell>
          <cell r="P501" t="str">
            <v>Angela Flannery</v>
          </cell>
          <cell r="Q501" t="str">
            <v>Jinsi Phillip</v>
          </cell>
          <cell r="R501" t="str">
            <v>N</v>
          </cell>
          <cell r="S501" t="str">
            <v>L2</v>
          </cell>
          <cell r="T501" t="str">
            <v>L2</v>
          </cell>
          <cell r="U501" t="str">
            <v>Chennai</v>
          </cell>
          <cell r="V501">
            <v>24.72</v>
          </cell>
          <cell r="W501" t="str">
            <v>N</v>
          </cell>
          <cell r="X501" t="str">
            <v>N</v>
          </cell>
          <cell r="Y501">
            <v>0</v>
          </cell>
          <cell r="Z501">
            <v>0</v>
          </cell>
          <cell r="AA501">
            <v>0</v>
          </cell>
          <cell r="AB501" t="str">
            <v>Done</v>
          </cell>
        </row>
        <row r="502">
          <cell r="B502">
            <v>193714</v>
          </cell>
          <cell r="C502" t="str">
            <v>Sanjay,Mahanti kumar</v>
          </cell>
          <cell r="D502" t="str">
            <v>smahanti</v>
          </cell>
          <cell r="E502" t="str">
            <v>Onsite</v>
          </cell>
          <cell r="F502" t="str">
            <v>Louisville</v>
          </cell>
          <cell r="G502">
            <v>66.95</v>
          </cell>
          <cell r="H502" t="str">
            <v>L3</v>
          </cell>
          <cell r="I502" t="str">
            <v>Prop BE - Distributed Support</v>
          </cell>
          <cell r="J502" t="str">
            <v>Global Business Solutions</v>
          </cell>
          <cell r="K502" t="str">
            <v>Back End</v>
          </cell>
          <cell r="L502" t="str">
            <v>Guy Chiarello</v>
          </cell>
          <cell r="M502" t="str">
            <v>Ben Hawksworth</v>
          </cell>
          <cell r="N502" t="str">
            <v>Steve Lynch</v>
          </cell>
          <cell r="O502" t="str">
            <v>Ed David</v>
          </cell>
          <cell r="P502" t="str">
            <v>Angela Flannery</v>
          </cell>
          <cell r="Q502" t="str">
            <v>Jinsi Phillip</v>
          </cell>
          <cell r="R502" t="str">
            <v>N</v>
          </cell>
          <cell r="S502" t="str">
            <v>L3</v>
          </cell>
          <cell r="T502" t="str">
            <v>L3</v>
          </cell>
          <cell r="U502" t="str">
            <v>Louisville</v>
          </cell>
          <cell r="V502">
            <v>66.95</v>
          </cell>
          <cell r="W502" t="str">
            <v>N</v>
          </cell>
          <cell r="X502" t="str">
            <v>N</v>
          </cell>
          <cell r="Y502">
            <v>0</v>
          </cell>
          <cell r="Z502">
            <v>0</v>
          </cell>
          <cell r="AA502">
            <v>0</v>
          </cell>
          <cell r="AB502" t="str">
            <v>Done</v>
          </cell>
        </row>
        <row r="503">
          <cell r="B503">
            <v>532319</v>
          </cell>
          <cell r="C503" t="str">
            <v>Saravanakumar,M</v>
          </cell>
          <cell r="D503">
            <v>0</v>
          </cell>
          <cell r="E503" t="str">
            <v>Offshore</v>
          </cell>
          <cell r="F503" t="str">
            <v>Coimbatore</v>
          </cell>
          <cell r="G503">
            <v>26.78</v>
          </cell>
          <cell r="H503" t="str">
            <v>L3</v>
          </cell>
          <cell r="I503" t="str">
            <v>Prop BE - Distributed Support</v>
          </cell>
          <cell r="J503" t="str">
            <v>Global Business Solutions</v>
          </cell>
          <cell r="K503" t="str">
            <v>Back End</v>
          </cell>
          <cell r="L503" t="str">
            <v>Guy Chiarello</v>
          </cell>
          <cell r="M503" t="str">
            <v>Ben Hawksworth</v>
          </cell>
          <cell r="N503" t="str">
            <v>Steve Lynch</v>
          </cell>
          <cell r="O503" t="str">
            <v>Ed David</v>
          </cell>
          <cell r="P503" t="str">
            <v>Angela Flannery</v>
          </cell>
          <cell r="Q503" t="str">
            <v>Jinsi Phillip</v>
          </cell>
          <cell r="R503" t="str">
            <v>N</v>
          </cell>
          <cell r="S503" t="str">
            <v>L3</v>
          </cell>
          <cell r="T503" t="str">
            <v>L1</v>
          </cell>
          <cell r="U503" t="str">
            <v>Chennai</v>
          </cell>
          <cell r="V503">
            <v>22.66</v>
          </cell>
          <cell r="W503" t="str">
            <v>Y</v>
          </cell>
          <cell r="X503" t="str">
            <v>N</v>
          </cell>
          <cell r="Y503">
            <v>43191</v>
          </cell>
          <cell r="Z503">
            <v>8314.1600000000017</v>
          </cell>
          <cell r="AA503" t="str">
            <v>Replace with Lower Experience</v>
          </cell>
          <cell r="AB503" t="str">
            <v>Done</v>
          </cell>
        </row>
        <row r="504">
          <cell r="B504">
            <v>428215</v>
          </cell>
          <cell r="C504" t="str">
            <v>Sayantan,Bhattacharya</v>
          </cell>
          <cell r="D504" t="str">
            <v>f53mumu</v>
          </cell>
          <cell r="E504" t="str">
            <v>Offshore</v>
          </cell>
          <cell r="F504" t="str">
            <v>Kolkata</v>
          </cell>
          <cell r="G504">
            <v>26.78</v>
          </cell>
          <cell r="H504" t="str">
            <v>L3</v>
          </cell>
          <cell r="I504" t="str">
            <v>T-Bred</v>
          </cell>
          <cell r="J504" t="str">
            <v>Global Business Solutions</v>
          </cell>
          <cell r="K504" t="str">
            <v>Back End</v>
          </cell>
          <cell r="L504" t="str">
            <v>Guy Chiarello</v>
          </cell>
          <cell r="M504" t="str">
            <v>Ben Hawksworth</v>
          </cell>
          <cell r="N504" t="str">
            <v>Steve Lynch</v>
          </cell>
          <cell r="O504" t="str">
            <v>Ed David</v>
          </cell>
          <cell r="P504" t="str">
            <v>Angela Flannery</v>
          </cell>
          <cell r="Q504" t="str">
            <v>Jinsi Phillip</v>
          </cell>
          <cell r="R504" t="str">
            <v>N</v>
          </cell>
          <cell r="S504" t="str">
            <v>L3</v>
          </cell>
          <cell r="T504" t="str">
            <v>L2</v>
          </cell>
          <cell r="U504" t="str">
            <v>Chennai</v>
          </cell>
          <cell r="V504">
            <v>24.72</v>
          </cell>
          <cell r="W504" t="str">
            <v>Y</v>
          </cell>
          <cell r="X504" t="str">
            <v>N</v>
          </cell>
          <cell r="Y504">
            <v>42826</v>
          </cell>
          <cell r="Z504">
            <v>4157.0800000000045</v>
          </cell>
          <cell r="AA504" t="str">
            <v>Replace with Lower Experience</v>
          </cell>
          <cell r="AB504" t="str">
            <v>Done</v>
          </cell>
        </row>
        <row r="505">
          <cell r="B505">
            <v>591775</v>
          </cell>
          <cell r="C505" t="str">
            <v>Siddharth,Negi</v>
          </cell>
          <cell r="D505">
            <v>0</v>
          </cell>
          <cell r="E505" t="str">
            <v>Offshore</v>
          </cell>
          <cell r="F505" t="str">
            <v>Chennai</v>
          </cell>
          <cell r="G505">
            <v>22.66</v>
          </cell>
          <cell r="H505" t="str">
            <v>L1</v>
          </cell>
          <cell r="I505" t="str">
            <v>National Settlement</v>
          </cell>
          <cell r="J505" t="str">
            <v>Global Business Solutions</v>
          </cell>
          <cell r="K505" t="str">
            <v>Back End</v>
          </cell>
          <cell r="L505" t="str">
            <v>Guy Chiarello</v>
          </cell>
          <cell r="M505" t="str">
            <v>Ben Hawksworth</v>
          </cell>
          <cell r="N505" t="str">
            <v>Steve Lynch</v>
          </cell>
          <cell r="O505" t="str">
            <v>Ed David</v>
          </cell>
          <cell r="P505" t="str">
            <v>Angela Flannery</v>
          </cell>
          <cell r="Q505" t="str">
            <v>Jinsi Phillip</v>
          </cell>
          <cell r="R505" t="str">
            <v>N</v>
          </cell>
          <cell r="S505" t="str">
            <v>L1</v>
          </cell>
          <cell r="T505" t="str">
            <v>L1</v>
          </cell>
          <cell r="U505" t="str">
            <v>Chennai</v>
          </cell>
          <cell r="V505">
            <v>22.66</v>
          </cell>
          <cell r="W505" t="str">
            <v>N</v>
          </cell>
          <cell r="X505" t="str">
            <v>N</v>
          </cell>
          <cell r="Y505">
            <v>0</v>
          </cell>
          <cell r="Z505">
            <v>0</v>
          </cell>
          <cell r="AA505">
            <v>0</v>
          </cell>
          <cell r="AB505" t="str">
            <v>Done</v>
          </cell>
        </row>
        <row r="506">
          <cell r="B506">
            <v>161250</v>
          </cell>
          <cell r="C506" t="str">
            <v>Sonale,Sejute Das</v>
          </cell>
          <cell r="D506" t="str">
            <v>F4F7IBS</v>
          </cell>
          <cell r="E506" t="str">
            <v>Offshore</v>
          </cell>
          <cell r="F506" t="str">
            <v>Kolkata</v>
          </cell>
          <cell r="G506">
            <v>26.78</v>
          </cell>
          <cell r="H506" t="str">
            <v>L3</v>
          </cell>
          <cell r="I506" t="str">
            <v>National Settlement</v>
          </cell>
          <cell r="J506" t="str">
            <v>Global Business Solutions</v>
          </cell>
          <cell r="K506" t="str">
            <v>Back End</v>
          </cell>
          <cell r="L506" t="str">
            <v>Guy Chiarello</v>
          </cell>
          <cell r="M506" t="str">
            <v>Ben Hawksworth</v>
          </cell>
          <cell r="N506" t="str">
            <v>Steve Lynch</v>
          </cell>
          <cell r="O506" t="str">
            <v>Ed David</v>
          </cell>
          <cell r="P506" t="str">
            <v>Angela Flannery</v>
          </cell>
          <cell r="Q506" t="str">
            <v>Jinsi Phillip</v>
          </cell>
          <cell r="R506" t="str">
            <v>Y</v>
          </cell>
          <cell r="S506" t="str">
            <v>Application Lead</v>
          </cell>
          <cell r="T506" t="str">
            <v>L2</v>
          </cell>
          <cell r="U506" t="str">
            <v>Chennai</v>
          </cell>
          <cell r="V506">
            <v>24.72</v>
          </cell>
          <cell r="W506" t="str">
            <v>Y</v>
          </cell>
          <cell r="X506" t="str">
            <v>N</v>
          </cell>
          <cell r="Y506">
            <v>42887</v>
          </cell>
          <cell r="Z506">
            <v>4157.0800000000045</v>
          </cell>
          <cell r="AA506" t="str">
            <v>Replace with Lower Experience</v>
          </cell>
          <cell r="AB506" t="str">
            <v>Done</v>
          </cell>
        </row>
        <row r="507">
          <cell r="B507">
            <v>161291</v>
          </cell>
          <cell r="C507" t="str">
            <v>Sourishmoy,Samanta</v>
          </cell>
          <cell r="D507" t="str">
            <v>ssamanta</v>
          </cell>
          <cell r="E507" t="str">
            <v>Onsite</v>
          </cell>
          <cell r="F507" t="str">
            <v>Louisville</v>
          </cell>
          <cell r="G507">
            <v>66.95</v>
          </cell>
          <cell r="H507" t="str">
            <v>L3</v>
          </cell>
          <cell r="I507" t="str">
            <v>National Settlement</v>
          </cell>
          <cell r="J507" t="str">
            <v>Global Business Solutions</v>
          </cell>
          <cell r="K507" t="str">
            <v>Back End</v>
          </cell>
          <cell r="L507" t="str">
            <v>Guy Chiarello</v>
          </cell>
          <cell r="M507" t="str">
            <v>Ben Hawksworth</v>
          </cell>
          <cell r="N507" t="str">
            <v>Steve Lynch</v>
          </cell>
          <cell r="O507" t="str">
            <v>Ed David</v>
          </cell>
          <cell r="P507" t="str">
            <v>Angela Flannery</v>
          </cell>
          <cell r="Q507" t="str">
            <v>Jinsi Phillip</v>
          </cell>
          <cell r="R507" t="str">
            <v>N</v>
          </cell>
          <cell r="S507" t="str">
            <v>L3</v>
          </cell>
          <cell r="T507" t="str">
            <v>L3</v>
          </cell>
          <cell r="U507" t="str">
            <v>Louisville</v>
          </cell>
          <cell r="V507">
            <v>66.95</v>
          </cell>
          <cell r="W507" t="str">
            <v>N</v>
          </cell>
          <cell r="X507" t="str">
            <v>N</v>
          </cell>
          <cell r="Y507">
            <v>0</v>
          </cell>
          <cell r="Z507">
            <v>0</v>
          </cell>
          <cell r="AA507">
            <v>0</v>
          </cell>
          <cell r="AB507" t="str">
            <v>Done</v>
          </cell>
        </row>
        <row r="508">
          <cell r="B508">
            <v>214337</v>
          </cell>
          <cell r="C508" t="str">
            <v>Subhashini,Mohandass</v>
          </cell>
          <cell r="D508" t="str">
            <v>FCLJOLE</v>
          </cell>
          <cell r="E508" t="str">
            <v>Offshore</v>
          </cell>
          <cell r="F508" t="str">
            <v>Chennai</v>
          </cell>
          <cell r="G508">
            <v>26.78</v>
          </cell>
          <cell r="H508" t="str">
            <v>L3</v>
          </cell>
          <cell r="I508" t="str">
            <v>National Settlement</v>
          </cell>
          <cell r="J508" t="str">
            <v>Global Business Solutions</v>
          </cell>
          <cell r="K508" t="str">
            <v>Back End</v>
          </cell>
          <cell r="L508" t="str">
            <v>Guy Chiarello</v>
          </cell>
          <cell r="M508" t="str">
            <v>Ben Hawksworth</v>
          </cell>
          <cell r="N508" t="str">
            <v>Steve Lynch</v>
          </cell>
          <cell r="O508" t="str">
            <v>Ed David</v>
          </cell>
          <cell r="P508" t="str">
            <v>Angela Flannery</v>
          </cell>
          <cell r="Q508" t="str">
            <v>Jinsi Phillip</v>
          </cell>
          <cell r="R508" t="str">
            <v>Y</v>
          </cell>
          <cell r="S508" t="str">
            <v>Application Lead</v>
          </cell>
          <cell r="T508" t="str">
            <v>L3</v>
          </cell>
          <cell r="U508" t="str">
            <v>Chennai</v>
          </cell>
          <cell r="V508">
            <v>26.78</v>
          </cell>
          <cell r="W508" t="str">
            <v>N</v>
          </cell>
          <cell r="X508" t="str">
            <v>N</v>
          </cell>
          <cell r="Y508">
            <v>0</v>
          </cell>
          <cell r="Z508">
            <v>0</v>
          </cell>
          <cell r="AA508">
            <v>0</v>
          </cell>
          <cell r="AB508" t="str">
            <v>Done</v>
          </cell>
        </row>
        <row r="509">
          <cell r="B509">
            <v>291044</v>
          </cell>
          <cell r="C509" t="str">
            <v>Surendar,Adelli</v>
          </cell>
          <cell r="D509" t="str">
            <v>F86RJ2Z</v>
          </cell>
          <cell r="E509" t="str">
            <v>Onsite</v>
          </cell>
          <cell r="F509" t="str">
            <v>Louisville</v>
          </cell>
          <cell r="G509">
            <v>66.95</v>
          </cell>
          <cell r="H509" t="str">
            <v>L3</v>
          </cell>
          <cell r="I509" t="str">
            <v>T-Bred</v>
          </cell>
          <cell r="J509" t="str">
            <v>Global Business Solutions</v>
          </cell>
          <cell r="K509" t="str">
            <v>Back End</v>
          </cell>
          <cell r="L509" t="str">
            <v>Guy Chiarello</v>
          </cell>
          <cell r="M509" t="str">
            <v>Ben Hawksworth</v>
          </cell>
          <cell r="N509" t="str">
            <v>Steve Lynch</v>
          </cell>
          <cell r="O509" t="str">
            <v>Ed David</v>
          </cell>
          <cell r="P509" t="str">
            <v>Angela Flannery</v>
          </cell>
          <cell r="Q509" t="str">
            <v>Jinsi Phillip</v>
          </cell>
          <cell r="R509" t="str">
            <v>N</v>
          </cell>
          <cell r="S509" t="str">
            <v>L3</v>
          </cell>
          <cell r="T509" t="str">
            <v>L3</v>
          </cell>
          <cell r="U509" t="str">
            <v>Louisville</v>
          </cell>
          <cell r="V509">
            <v>66.95</v>
          </cell>
          <cell r="W509" t="str">
            <v>N</v>
          </cell>
          <cell r="X509" t="str">
            <v>N</v>
          </cell>
          <cell r="Y509">
            <v>0</v>
          </cell>
          <cell r="Z509">
            <v>0</v>
          </cell>
          <cell r="AA509">
            <v>0</v>
          </cell>
          <cell r="AB509" t="str">
            <v>Done</v>
          </cell>
        </row>
        <row r="510">
          <cell r="B510">
            <v>530895</v>
          </cell>
          <cell r="C510" t="str">
            <v>Veera Venkata Raghunath,Indugu</v>
          </cell>
          <cell r="D510" t="str">
            <v>F1Q58ZG</v>
          </cell>
          <cell r="E510" t="str">
            <v>Onsite</v>
          </cell>
          <cell r="F510" t="str">
            <v>Louisville</v>
          </cell>
          <cell r="G510">
            <v>64.790000000000006</v>
          </cell>
          <cell r="H510" t="str">
            <v>L2</v>
          </cell>
          <cell r="I510" t="str">
            <v>National Settlement</v>
          </cell>
          <cell r="J510" t="str">
            <v>Global Business Solutions</v>
          </cell>
          <cell r="K510" t="str">
            <v>Back End</v>
          </cell>
          <cell r="L510" t="str">
            <v>Guy Chiarello</v>
          </cell>
          <cell r="M510" t="str">
            <v>Ben Hawksworth</v>
          </cell>
          <cell r="N510" t="str">
            <v>Steve Lynch</v>
          </cell>
          <cell r="O510" t="str">
            <v>Ed David</v>
          </cell>
          <cell r="P510" t="str">
            <v>Angela Flannery</v>
          </cell>
          <cell r="Q510" t="str">
            <v>Jinsi Phillip</v>
          </cell>
          <cell r="R510" t="str">
            <v>Y</v>
          </cell>
          <cell r="S510" t="str">
            <v>L3</v>
          </cell>
          <cell r="T510" t="str">
            <v>L2</v>
          </cell>
          <cell r="U510" t="str">
            <v>Chennai</v>
          </cell>
          <cell r="V510">
            <v>24.72</v>
          </cell>
          <cell r="W510" t="str">
            <v>N</v>
          </cell>
          <cell r="X510" t="str">
            <v>Y</v>
          </cell>
          <cell r="Y510">
            <v>42795</v>
          </cell>
          <cell r="Z510">
            <v>80861.260000000009</v>
          </cell>
          <cell r="AA510" t="str">
            <v>Move Onsite position to offshore</v>
          </cell>
          <cell r="AB510" t="str">
            <v>Done</v>
          </cell>
        </row>
        <row r="511">
          <cell r="B511">
            <v>211854</v>
          </cell>
          <cell r="C511" t="str">
            <v>Venkateswaran,Sakthivelu</v>
          </cell>
          <cell r="D511" t="str">
            <v>FCJK12G</v>
          </cell>
          <cell r="E511" t="str">
            <v>Offshore</v>
          </cell>
          <cell r="F511" t="str">
            <v>Chennai</v>
          </cell>
          <cell r="G511">
            <v>26.78</v>
          </cell>
          <cell r="H511" t="str">
            <v>L3</v>
          </cell>
          <cell r="I511" t="str">
            <v>T-Bred</v>
          </cell>
          <cell r="J511" t="str">
            <v>Global Business Solutions</v>
          </cell>
          <cell r="K511" t="str">
            <v>Back End</v>
          </cell>
          <cell r="L511" t="str">
            <v>Guy Chiarello</v>
          </cell>
          <cell r="M511" t="str">
            <v>Ben Hawksworth</v>
          </cell>
          <cell r="N511" t="str">
            <v>Steve Lynch</v>
          </cell>
          <cell r="O511" t="str">
            <v>Ed David</v>
          </cell>
          <cell r="P511" t="str">
            <v>Angela Flannery</v>
          </cell>
          <cell r="Q511" t="str">
            <v>Jinsi Phillip</v>
          </cell>
          <cell r="R511" t="str">
            <v>Y</v>
          </cell>
          <cell r="S511" t="str">
            <v>Application Lead</v>
          </cell>
          <cell r="T511" t="str">
            <v>L3</v>
          </cell>
          <cell r="U511" t="str">
            <v>Chennai</v>
          </cell>
          <cell r="V511">
            <v>26.78</v>
          </cell>
          <cell r="W511" t="str">
            <v>N</v>
          </cell>
          <cell r="X511" t="str">
            <v>N</v>
          </cell>
          <cell r="Y511">
            <v>0</v>
          </cell>
          <cell r="Z511">
            <v>0</v>
          </cell>
          <cell r="AA511">
            <v>0</v>
          </cell>
          <cell r="AB511" t="str">
            <v>Done</v>
          </cell>
        </row>
        <row r="512">
          <cell r="B512">
            <v>181639</v>
          </cell>
          <cell r="C512" t="str">
            <v>Ankur,Singal</v>
          </cell>
          <cell r="D512" t="str">
            <v>asingal</v>
          </cell>
          <cell r="E512" t="str">
            <v>Onsite</v>
          </cell>
          <cell r="F512" t="str">
            <v>Atlanta</v>
          </cell>
          <cell r="G512">
            <v>72.099999999999994</v>
          </cell>
          <cell r="H512" t="str">
            <v>L1</v>
          </cell>
          <cell r="I512" t="str">
            <v>DSS/MBI &amp; IDW</v>
          </cell>
          <cell r="J512" t="str">
            <v>EAD</v>
          </cell>
          <cell r="K512" t="str">
            <v>EAD</v>
          </cell>
          <cell r="L512" t="str">
            <v>Guy Chiarello</v>
          </cell>
          <cell r="M512" t="str">
            <v>Mike Manos</v>
          </cell>
          <cell r="N512" t="str">
            <v>Sri Muthukrishnan</v>
          </cell>
          <cell r="O512" t="str">
            <v>Jim Corcoran</v>
          </cell>
          <cell r="P512" t="str">
            <v>N/A</v>
          </cell>
          <cell r="Q512" t="str">
            <v>Kausik Sarkar</v>
          </cell>
          <cell r="R512">
            <v>0</v>
          </cell>
          <cell r="S512">
            <v>0</v>
          </cell>
          <cell r="T512">
            <v>0</v>
          </cell>
          <cell r="U512">
            <v>0</v>
          </cell>
          <cell r="V512">
            <v>0</v>
          </cell>
          <cell r="W512" t="str">
            <v>N</v>
          </cell>
          <cell r="X512" t="str">
            <v>N</v>
          </cell>
          <cell r="Y512">
            <v>0</v>
          </cell>
          <cell r="Z512">
            <v>0</v>
          </cell>
          <cell r="AA512" t="str">
            <v>Converted into MSM engagement</v>
          </cell>
          <cell r="AB512" t="str">
            <v>Done</v>
          </cell>
        </row>
        <row r="513">
          <cell r="B513">
            <v>247210</v>
          </cell>
          <cell r="C513" t="str">
            <v>Arpita,Chowdhury</v>
          </cell>
          <cell r="D513" t="str">
            <v>F6XEMAL</v>
          </cell>
          <cell r="E513" t="str">
            <v>Offshore</v>
          </cell>
          <cell r="F513" t="str">
            <v>Kolkata</v>
          </cell>
          <cell r="G513">
            <v>28.84</v>
          </cell>
          <cell r="H513" t="str">
            <v>L2</v>
          </cell>
          <cell r="I513" t="str">
            <v>DSS/MBI &amp; IDW</v>
          </cell>
          <cell r="J513" t="str">
            <v>EAD</v>
          </cell>
          <cell r="K513" t="str">
            <v>EAD</v>
          </cell>
          <cell r="L513" t="str">
            <v>Guy Chiarello</v>
          </cell>
          <cell r="M513" t="str">
            <v>Mike Manos</v>
          </cell>
          <cell r="N513" t="str">
            <v>Sri Muthukrishnan</v>
          </cell>
          <cell r="O513" t="str">
            <v>Jim Corcoran</v>
          </cell>
          <cell r="P513" t="str">
            <v>N/A</v>
          </cell>
          <cell r="Q513" t="str">
            <v>Kausik Sarkar</v>
          </cell>
          <cell r="R513">
            <v>0</v>
          </cell>
          <cell r="S513">
            <v>0</v>
          </cell>
          <cell r="T513">
            <v>0</v>
          </cell>
          <cell r="U513">
            <v>0</v>
          </cell>
          <cell r="V513">
            <v>0</v>
          </cell>
          <cell r="W513" t="str">
            <v>N</v>
          </cell>
          <cell r="X513" t="str">
            <v>N</v>
          </cell>
          <cell r="Y513">
            <v>0</v>
          </cell>
          <cell r="Z513">
            <v>0</v>
          </cell>
          <cell r="AA513" t="str">
            <v>Converted into MSM engagement</v>
          </cell>
          <cell r="AB513" t="str">
            <v>Done</v>
          </cell>
        </row>
        <row r="514">
          <cell r="B514">
            <v>423672</v>
          </cell>
          <cell r="C514" t="str">
            <v>B Varun,Chakkravarthy</v>
          </cell>
          <cell r="D514" t="str">
            <v>F4RM3YZ</v>
          </cell>
          <cell r="E514" t="str">
            <v>Offshore</v>
          </cell>
          <cell r="F514" t="str">
            <v>Chennai</v>
          </cell>
          <cell r="G514">
            <v>26.78</v>
          </cell>
          <cell r="H514" t="str">
            <v>L1</v>
          </cell>
          <cell r="I514" t="str">
            <v>DSS/MBI &amp; IDW</v>
          </cell>
          <cell r="J514" t="str">
            <v>EAD</v>
          </cell>
          <cell r="K514" t="str">
            <v>EAD</v>
          </cell>
          <cell r="L514" t="str">
            <v>Guy Chiarello</v>
          </cell>
          <cell r="M514" t="str">
            <v>Mike Manos</v>
          </cell>
          <cell r="N514" t="str">
            <v>Sri Muthukrishnan</v>
          </cell>
          <cell r="O514" t="str">
            <v>Jim Corcoran</v>
          </cell>
          <cell r="P514" t="str">
            <v>N/A</v>
          </cell>
          <cell r="Q514" t="str">
            <v>Kausik Sarkar</v>
          </cell>
          <cell r="R514">
            <v>0</v>
          </cell>
          <cell r="S514">
            <v>0</v>
          </cell>
          <cell r="T514">
            <v>0</v>
          </cell>
          <cell r="U514">
            <v>0</v>
          </cell>
          <cell r="V514">
            <v>0</v>
          </cell>
          <cell r="W514" t="str">
            <v>N</v>
          </cell>
          <cell r="X514" t="str">
            <v>N</v>
          </cell>
          <cell r="Y514">
            <v>0</v>
          </cell>
          <cell r="Z514">
            <v>0</v>
          </cell>
          <cell r="AA514" t="str">
            <v>Converted into MSM engagement</v>
          </cell>
          <cell r="AB514" t="str">
            <v>Done</v>
          </cell>
        </row>
        <row r="515">
          <cell r="B515">
            <v>167780</v>
          </cell>
          <cell r="C515" t="str">
            <v>Bhaskar,Sadhukhan</v>
          </cell>
          <cell r="D515" t="str">
            <v>F31OYVI</v>
          </cell>
          <cell r="E515" t="str">
            <v>Onsite</v>
          </cell>
          <cell r="F515" t="str">
            <v>Coral Springs</v>
          </cell>
          <cell r="G515">
            <v>77.25</v>
          </cell>
          <cell r="H515" t="str">
            <v>L3</v>
          </cell>
          <cell r="I515" t="str">
            <v>DSS/MBI &amp; IDW</v>
          </cell>
          <cell r="J515" t="str">
            <v>EAD</v>
          </cell>
          <cell r="K515" t="str">
            <v>EAD</v>
          </cell>
          <cell r="L515" t="str">
            <v>Guy Chiarello</v>
          </cell>
          <cell r="M515" t="str">
            <v>Mike Manos</v>
          </cell>
          <cell r="N515" t="str">
            <v>Sri Muthukrishnan</v>
          </cell>
          <cell r="O515" t="str">
            <v>Jim Corcoran</v>
          </cell>
          <cell r="P515" t="str">
            <v>N/A</v>
          </cell>
          <cell r="Q515" t="str">
            <v>Kausik Sarkar</v>
          </cell>
          <cell r="R515">
            <v>0</v>
          </cell>
          <cell r="S515">
            <v>0</v>
          </cell>
          <cell r="T515">
            <v>0</v>
          </cell>
          <cell r="U515">
            <v>0</v>
          </cell>
          <cell r="V515">
            <v>0</v>
          </cell>
          <cell r="W515" t="str">
            <v>N</v>
          </cell>
          <cell r="X515" t="str">
            <v>N</v>
          </cell>
          <cell r="Y515">
            <v>0</v>
          </cell>
          <cell r="Z515">
            <v>0</v>
          </cell>
          <cell r="AA515" t="str">
            <v>Converted into MSM engagement</v>
          </cell>
          <cell r="AB515" t="str">
            <v>Done</v>
          </cell>
        </row>
        <row r="516">
          <cell r="B516">
            <v>205129</v>
          </cell>
          <cell r="C516" t="str">
            <v xml:space="preserve">Chitramoy,Mukherjee </v>
          </cell>
          <cell r="D516" t="str">
            <v>cmukhe01</v>
          </cell>
          <cell r="E516" t="str">
            <v>Onsite</v>
          </cell>
          <cell r="F516" t="str">
            <v>Omaha</v>
          </cell>
          <cell r="G516">
            <v>77.25</v>
          </cell>
          <cell r="H516" t="str">
            <v>L3</v>
          </cell>
          <cell r="I516" t="str">
            <v>DSS/MBI &amp; IDW</v>
          </cell>
          <cell r="J516" t="str">
            <v>EAD</v>
          </cell>
          <cell r="K516" t="str">
            <v>EAD</v>
          </cell>
          <cell r="L516" t="str">
            <v>Guy Chiarello</v>
          </cell>
          <cell r="M516" t="str">
            <v>Mike Manos</v>
          </cell>
          <cell r="N516" t="str">
            <v>Sri Muthukrishnan</v>
          </cell>
          <cell r="O516" t="str">
            <v>Jim Corcoran</v>
          </cell>
          <cell r="P516" t="str">
            <v>N/A</v>
          </cell>
          <cell r="Q516" t="str">
            <v>Kausik Sarkar</v>
          </cell>
          <cell r="R516">
            <v>0</v>
          </cell>
          <cell r="S516">
            <v>0</v>
          </cell>
          <cell r="T516">
            <v>0</v>
          </cell>
          <cell r="U516">
            <v>0</v>
          </cell>
          <cell r="V516">
            <v>0</v>
          </cell>
          <cell r="W516" t="str">
            <v>N</v>
          </cell>
          <cell r="X516" t="str">
            <v>N</v>
          </cell>
          <cell r="Y516">
            <v>0</v>
          </cell>
          <cell r="Z516">
            <v>0</v>
          </cell>
          <cell r="AA516" t="str">
            <v>Converted into MSM engagement</v>
          </cell>
          <cell r="AB516" t="str">
            <v>Done</v>
          </cell>
        </row>
        <row r="517">
          <cell r="B517">
            <v>468285</v>
          </cell>
          <cell r="C517" t="str">
            <v>Dasgupta,Shubhadip</v>
          </cell>
          <cell r="D517" t="str">
            <v>F2NJT36</v>
          </cell>
          <cell r="E517" t="str">
            <v>Offshore</v>
          </cell>
          <cell r="F517" t="str">
            <v>Kolkata</v>
          </cell>
          <cell r="G517">
            <v>28.84</v>
          </cell>
          <cell r="H517" t="str">
            <v>L2</v>
          </cell>
          <cell r="I517" t="str">
            <v>DSS/MBI &amp; IDW</v>
          </cell>
          <cell r="J517" t="str">
            <v>EAD</v>
          </cell>
          <cell r="K517" t="str">
            <v>EAD</v>
          </cell>
          <cell r="L517" t="str">
            <v>Guy Chiarello</v>
          </cell>
          <cell r="M517" t="str">
            <v>Mike Manos</v>
          </cell>
          <cell r="N517" t="str">
            <v>Sri Muthukrishnan</v>
          </cell>
          <cell r="O517" t="str">
            <v>Jim Corcoran</v>
          </cell>
          <cell r="P517" t="str">
            <v>N/A</v>
          </cell>
          <cell r="Q517" t="str">
            <v>Kausik Sarkar</v>
          </cell>
          <cell r="R517">
            <v>0</v>
          </cell>
          <cell r="S517">
            <v>0</v>
          </cell>
          <cell r="T517">
            <v>0</v>
          </cell>
          <cell r="U517">
            <v>0</v>
          </cell>
          <cell r="V517">
            <v>0</v>
          </cell>
          <cell r="W517" t="str">
            <v>N</v>
          </cell>
          <cell r="X517" t="str">
            <v>N</v>
          </cell>
          <cell r="Y517">
            <v>0</v>
          </cell>
          <cell r="Z517">
            <v>0</v>
          </cell>
          <cell r="AA517" t="str">
            <v>Converted into MSM engagement</v>
          </cell>
          <cell r="AB517" t="str">
            <v>Done</v>
          </cell>
        </row>
        <row r="518">
          <cell r="B518">
            <v>624906</v>
          </cell>
          <cell r="C518" t="str">
            <v>Deepa,Purandare</v>
          </cell>
          <cell r="D518">
            <v>0</v>
          </cell>
          <cell r="E518" t="str">
            <v>Onsite</v>
          </cell>
          <cell r="F518" t="str">
            <v>Atlanta</v>
          </cell>
          <cell r="G518">
            <v>72.099999999999994</v>
          </cell>
          <cell r="H518" t="str">
            <v>L2</v>
          </cell>
          <cell r="I518" t="str">
            <v>DSS/MBI &amp; IDW</v>
          </cell>
          <cell r="J518" t="str">
            <v>EAD</v>
          </cell>
          <cell r="K518" t="str">
            <v>EAD</v>
          </cell>
          <cell r="L518" t="str">
            <v>Guy Chiarello</v>
          </cell>
          <cell r="M518" t="str">
            <v>Mike Manos</v>
          </cell>
          <cell r="N518" t="str">
            <v>Sri Muthukrishnan</v>
          </cell>
          <cell r="O518" t="str">
            <v>Jim Corcoran</v>
          </cell>
          <cell r="P518" t="str">
            <v>N/A</v>
          </cell>
          <cell r="Q518" t="str">
            <v>Kausik Sarkar</v>
          </cell>
          <cell r="R518">
            <v>0</v>
          </cell>
          <cell r="S518">
            <v>0</v>
          </cell>
          <cell r="T518">
            <v>0</v>
          </cell>
          <cell r="U518">
            <v>0</v>
          </cell>
          <cell r="V518">
            <v>0</v>
          </cell>
          <cell r="W518" t="str">
            <v>N</v>
          </cell>
          <cell r="X518" t="str">
            <v>N</v>
          </cell>
          <cell r="Y518">
            <v>0</v>
          </cell>
          <cell r="Z518">
            <v>0</v>
          </cell>
          <cell r="AA518" t="str">
            <v>Converted into MSM engagement</v>
          </cell>
          <cell r="AB518" t="str">
            <v>Done</v>
          </cell>
        </row>
        <row r="519">
          <cell r="B519">
            <v>142780</v>
          </cell>
          <cell r="C519" t="str">
            <v>FNU,Ashutosh</v>
          </cell>
          <cell r="D519" t="str">
            <v>FACKNTI</v>
          </cell>
          <cell r="E519" t="str">
            <v>Onsite</v>
          </cell>
          <cell r="F519" t="str">
            <v>Omaha</v>
          </cell>
          <cell r="G519">
            <v>72.099999999999994</v>
          </cell>
          <cell r="H519" t="str">
            <v>L2</v>
          </cell>
          <cell r="I519" t="str">
            <v>DSS/MBI &amp; IDW</v>
          </cell>
          <cell r="J519" t="str">
            <v>EAD</v>
          </cell>
          <cell r="K519" t="str">
            <v>EAD</v>
          </cell>
          <cell r="L519" t="str">
            <v>Guy Chiarello</v>
          </cell>
          <cell r="M519" t="str">
            <v>Mike Manos</v>
          </cell>
          <cell r="N519" t="str">
            <v>Sri Muthukrishnan</v>
          </cell>
          <cell r="O519" t="str">
            <v>Jim Corcoran</v>
          </cell>
          <cell r="P519" t="str">
            <v>N/A</v>
          </cell>
          <cell r="Q519" t="str">
            <v>Kausik Sarkar</v>
          </cell>
          <cell r="R519">
            <v>0</v>
          </cell>
          <cell r="S519">
            <v>0</v>
          </cell>
          <cell r="T519">
            <v>0</v>
          </cell>
          <cell r="U519">
            <v>0</v>
          </cell>
          <cell r="V519">
            <v>0</v>
          </cell>
          <cell r="W519" t="str">
            <v>N</v>
          </cell>
          <cell r="X519" t="str">
            <v>N</v>
          </cell>
          <cell r="Y519">
            <v>0</v>
          </cell>
          <cell r="Z519">
            <v>0</v>
          </cell>
          <cell r="AA519" t="str">
            <v>Converted into MSM engagement</v>
          </cell>
          <cell r="AB519" t="str">
            <v>Done</v>
          </cell>
        </row>
        <row r="520">
          <cell r="B520">
            <v>111004</v>
          </cell>
          <cell r="C520" t="str">
            <v>Kashi Ram,Krishnamurthy</v>
          </cell>
          <cell r="D520" t="str">
            <v>F26TVJP</v>
          </cell>
          <cell r="E520" t="str">
            <v>Onsite</v>
          </cell>
          <cell r="F520" t="str">
            <v>Atlanta</v>
          </cell>
          <cell r="G520">
            <v>118.45</v>
          </cell>
          <cell r="H520" t="str">
            <v>L2</v>
          </cell>
          <cell r="I520" t="str">
            <v>DSS/MBI &amp; IDW</v>
          </cell>
          <cell r="J520" t="str">
            <v>EAD</v>
          </cell>
          <cell r="K520" t="str">
            <v>EAD</v>
          </cell>
          <cell r="L520" t="str">
            <v>Guy Chiarello</v>
          </cell>
          <cell r="M520" t="str">
            <v>Mike Manos</v>
          </cell>
          <cell r="N520" t="str">
            <v>Sri Muthukrishnan</v>
          </cell>
          <cell r="O520" t="str">
            <v>Jim Corcoran</v>
          </cell>
          <cell r="P520" t="str">
            <v>N/A</v>
          </cell>
          <cell r="Q520" t="str">
            <v>Kausik Sarkar</v>
          </cell>
          <cell r="R520">
            <v>0</v>
          </cell>
          <cell r="S520">
            <v>0</v>
          </cell>
          <cell r="T520">
            <v>0</v>
          </cell>
          <cell r="U520">
            <v>0</v>
          </cell>
          <cell r="V520">
            <v>0</v>
          </cell>
          <cell r="W520" t="str">
            <v>N</v>
          </cell>
          <cell r="X520" t="str">
            <v>N</v>
          </cell>
          <cell r="Y520">
            <v>0</v>
          </cell>
          <cell r="Z520">
            <v>0</v>
          </cell>
          <cell r="AA520" t="str">
            <v>Converted into MSM engagement</v>
          </cell>
          <cell r="AB520" t="str">
            <v>Done</v>
          </cell>
        </row>
        <row r="521">
          <cell r="B521">
            <v>145166</v>
          </cell>
          <cell r="C521" t="str">
            <v>Kausik,Sarkar</v>
          </cell>
          <cell r="D521" t="str">
            <v>ksarka01</v>
          </cell>
          <cell r="E521" t="str">
            <v>Onsite</v>
          </cell>
          <cell r="F521" t="str">
            <v>Hunt Valley</v>
          </cell>
          <cell r="G521">
            <v>72.099999999999994</v>
          </cell>
          <cell r="H521" t="str">
            <v>L1</v>
          </cell>
          <cell r="I521" t="str">
            <v>DSS/MBI &amp; IDW</v>
          </cell>
          <cell r="J521" t="str">
            <v>EAD</v>
          </cell>
          <cell r="K521" t="str">
            <v>EAD</v>
          </cell>
          <cell r="L521" t="str">
            <v>Guy Chiarello</v>
          </cell>
          <cell r="M521" t="str">
            <v>Mike Manos</v>
          </cell>
          <cell r="N521" t="str">
            <v>Sri Muthukrishnan</v>
          </cell>
          <cell r="O521" t="str">
            <v>Jim Corcoran</v>
          </cell>
          <cell r="P521" t="str">
            <v>N/A</v>
          </cell>
          <cell r="Q521" t="str">
            <v>Kausik Sarkar</v>
          </cell>
          <cell r="R521">
            <v>0</v>
          </cell>
          <cell r="S521">
            <v>0</v>
          </cell>
          <cell r="T521">
            <v>0</v>
          </cell>
          <cell r="U521">
            <v>0</v>
          </cell>
          <cell r="V521">
            <v>0</v>
          </cell>
          <cell r="W521" t="str">
            <v>N</v>
          </cell>
          <cell r="X521" t="str">
            <v>N</v>
          </cell>
          <cell r="Y521">
            <v>0</v>
          </cell>
          <cell r="Z521">
            <v>0</v>
          </cell>
          <cell r="AA521" t="str">
            <v>Converted into MSM engagement</v>
          </cell>
          <cell r="AB521" t="str">
            <v>Done</v>
          </cell>
        </row>
        <row r="522">
          <cell r="B522">
            <v>624501</v>
          </cell>
          <cell r="C522" t="str">
            <v>Niraj,Pandey Kumar</v>
          </cell>
          <cell r="D522">
            <v>0</v>
          </cell>
          <cell r="E522" t="str">
            <v>Onsite</v>
          </cell>
          <cell r="F522" t="str">
            <v>Omaha</v>
          </cell>
          <cell r="G522">
            <v>72.099999999999994</v>
          </cell>
          <cell r="H522" t="str">
            <v>L2</v>
          </cell>
          <cell r="I522" t="str">
            <v>DSS/MBI &amp; IDW</v>
          </cell>
          <cell r="J522" t="str">
            <v>EAD</v>
          </cell>
          <cell r="K522" t="str">
            <v>EAD</v>
          </cell>
          <cell r="L522" t="str">
            <v>Guy Chiarello</v>
          </cell>
          <cell r="M522" t="str">
            <v>Mike Manos</v>
          </cell>
          <cell r="N522" t="str">
            <v>Sri Muthukrishnan</v>
          </cell>
          <cell r="O522" t="str">
            <v>Jim Corcoran</v>
          </cell>
          <cell r="P522" t="str">
            <v>N/A</v>
          </cell>
          <cell r="Q522" t="str">
            <v>Kausik Sarkar</v>
          </cell>
          <cell r="R522">
            <v>0</v>
          </cell>
          <cell r="S522">
            <v>0</v>
          </cell>
          <cell r="T522">
            <v>0</v>
          </cell>
          <cell r="U522">
            <v>0</v>
          </cell>
          <cell r="V522">
            <v>0</v>
          </cell>
          <cell r="W522" t="str">
            <v>N</v>
          </cell>
          <cell r="X522" t="str">
            <v>N</v>
          </cell>
          <cell r="Y522">
            <v>0</v>
          </cell>
          <cell r="Z522">
            <v>0</v>
          </cell>
          <cell r="AA522" t="str">
            <v>Converted into MSM engagement</v>
          </cell>
          <cell r="AB522" t="str">
            <v>Done</v>
          </cell>
        </row>
        <row r="523">
          <cell r="B523">
            <v>491354</v>
          </cell>
          <cell r="C523" t="str">
            <v>Pinaki,Nath</v>
          </cell>
          <cell r="D523" t="str">
            <v>F566Y3N</v>
          </cell>
          <cell r="E523" t="str">
            <v>Offshore</v>
          </cell>
          <cell r="F523" t="str">
            <v>Kolkata</v>
          </cell>
          <cell r="G523">
            <v>28.84</v>
          </cell>
          <cell r="H523" t="str">
            <v>L2</v>
          </cell>
          <cell r="I523" t="str">
            <v>DSS/MBI &amp; IDW</v>
          </cell>
          <cell r="J523" t="str">
            <v>EAD</v>
          </cell>
          <cell r="K523" t="str">
            <v>EAD</v>
          </cell>
          <cell r="L523" t="str">
            <v>Guy Chiarello</v>
          </cell>
          <cell r="M523" t="str">
            <v>Mike Manos</v>
          </cell>
          <cell r="N523" t="str">
            <v>Sri Muthukrishnan</v>
          </cell>
          <cell r="O523" t="str">
            <v>Jim Corcoran</v>
          </cell>
          <cell r="P523" t="str">
            <v>N/A</v>
          </cell>
          <cell r="Q523" t="str">
            <v>Kausik Sarkar</v>
          </cell>
          <cell r="R523">
            <v>0</v>
          </cell>
          <cell r="S523">
            <v>0</v>
          </cell>
          <cell r="T523">
            <v>0</v>
          </cell>
          <cell r="U523">
            <v>0</v>
          </cell>
          <cell r="V523">
            <v>0</v>
          </cell>
          <cell r="W523" t="str">
            <v>N</v>
          </cell>
          <cell r="X523" t="str">
            <v>N</v>
          </cell>
          <cell r="Y523">
            <v>0</v>
          </cell>
          <cell r="Z523">
            <v>0</v>
          </cell>
          <cell r="AA523" t="str">
            <v>Converted into MSM engagement</v>
          </cell>
          <cell r="AB523" t="str">
            <v>Done</v>
          </cell>
        </row>
        <row r="524">
          <cell r="B524">
            <v>324216</v>
          </cell>
          <cell r="C524" t="str">
            <v xml:space="preserve">Prashant,Swain </v>
          </cell>
          <cell r="D524" t="str">
            <v>FCVA60I</v>
          </cell>
          <cell r="E524" t="str">
            <v>Offshore</v>
          </cell>
          <cell r="F524" t="str">
            <v>Kolkata</v>
          </cell>
          <cell r="G524">
            <v>26.78</v>
          </cell>
          <cell r="H524" t="str">
            <v>L1</v>
          </cell>
          <cell r="I524" t="str">
            <v>DSS/MBI &amp; IDW</v>
          </cell>
          <cell r="J524" t="str">
            <v>EAD</v>
          </cell>
          <cell r="K524" t="str">
            <v>EAD</v>
          </cell>
          <cell r="L524" t="str">
            <v>Guy Chiarello</v>
          </cell>
          <cell r="M524" t="str">
            <v>Mike Manos</v>
          </cell>
          <cell r="N524" t="str">
            <v>Sri Muthukrishnan</v>
          </cell>
          <cell r="O524" t="str">
            <v>Jim Corcoran</v>
          </cell>
          <cell r="P524" t="str">
            <v>N/A</v>
          </cell>
          <cell r="Q524" t="str">
            <v>Kausik Sarkar</v>
          </cell>
          <cell r="R524">
            <v>0</v>
          </cell>
          <cell r="S524">
            <v>0</v>
          </cell>
          <cell r="T524">
            <v>0</v>
          </cell>
          <cell r="U524">
            <v>0</v>
          </cell>
          <cell r="V524">
            <v>0</v>
          </cell>
          <cell r="W524" t="str">
            <v>N</v>
          </cell>
          <cell r="X524" t="str">
            <v>N</v>
          </cell>
          <cell r="Y524">
            <v>0</v>
          </cell>
          <cell r="Z524">
            <v>0</v>
          </cell>
          <cell r="AA524" t="str">
            <v>Converted into MSM engagement</v>
          </cell>
          <cell r="AB524" t="str">
            <v>Done</v>
          </cell>
        </row>
        <row r="525">
          <cell r="B525">
            <v>604741</v>
          </cell>
          <cell r="C525" t="str">
            <v>Preetam,Datta</v>
          </cell>
          <cell r="D525" t="str">
            <v>FCTSX2O</v>
          </cell>
          <cell r="E525" t="str">
            <v>Offshore</v>
          </cell>
          <cell r="F525" t="str">
            <v>Kolkata</v>
          </cell>
          <cell r="G525">
            <v>30.9</v>
          </cell>
          <cell r="H525" t="str">
            <v>L2</v>
          </cell>
          <cell r="I525" t="str">
            <v>Ataccama</v>
          </cell>
          <cell r="J525" t="str">
            <v>EAD</v>
          </cell>
          <cell r="K525" t="str">
            <v>EAD</v>
          </cell>
          <cell r="L525" t="str">
            <v>Guy Chiarello</v>
          </cell>
          <cell r="M525" t="str">
            <v>Mike Manos</v>
          </cell>
          <cell r="N525" t="str">
            <v>Sri Muthukrishnan</v>
          </cell>
          <cell r="O525" t="str">
            <v>N/A</v>
          </cell>
          <cell r="P525" t="str">
            <v>N/A</v>
          </cell>
          <cell r="Q525" t="str">
            <v>N/A</v>
          </cell>
          <cell r="R525">
            <v>0</v>
          </cell>
          <cell r="S525">
            <v>0</v>
          </cell>
          <cell r="T525">
            <v>0</v>
          </cell>
          <cell r="U525">
            <v>0</v>
          </cell>
          <cell r="V525">
            <v>0</v>
          </cell>
          <cell r="W525" t="str">
            <v>N</v>
          </cell>
          <cell r="X525" t="str">
            <v>N</v>
          </cell>
          <cell r="Y525">
            <v>0</v>
          </cell>
          <cell r="Z525">
            <v>0</v>
          </cell>
          <cell r="AA525" t="str">
            <v>Niche</v>
          </cell>
          <cell r="AB525" t="str">
            <v>Done</v>
          </cell>
        </row>
        <row r="526">
          <cell r="B526">
            <v>331456</v>
          </cell>
          <cell r="C526" t="str">
            <v>Sabarinath,Sukumaran Jayanthi</v>
          </cell>
          <cell r="D526" t="str">
            <v>F84PNCZ</v>
          </cell>
          <cell r="E526" t="str">
            <v>Onsite</v>
          </cell>
          <cell r="F526" t="str">
            <v>Omaha</v>
          </cell>
          <cell r="G526">
            <v>72.099999999999994</v>
          </cell>
          <cell r="H526" t="str">
            <v>L2</v>
          </cell>
          <cell r="I526" t="str">
            <v>DSS/MBI &amp; IDW</v>
          </cell>
          <cell r="J526" t="str">
            <v>EAD</v>
          </cell>
          <cell r="K526" t="str">
            <v>EAD</v>
          </cell>
          <cell r="L526" t="str">
            <v>Guy Chiarello</v>
          </cell>
          <cell r="M526" t="str">
            <v>Mike Manos</v>
          </cell>
          <cell r="N526" t="str">
            <v>Sri Muthukrishnan</v>
          </cell>
          <cell r="O526" t="str">
            <v>Jim Corcoran</v>
          </cell>
          <cell r="P526" t="str">
            <v>N/A</v>
          </cell>
          <cell r="Q526" t="str">
            <v>Kausik Sarkar</v>
          </cell>
          <cell r="R526">
            <v>0</v>
          </cell>
          <cell r="S526">
            <v>0</v>
          </cell>
          <cell r="T526">
            <v>0</v>
          </cell>
          <cell r="U526">
            <v>0</v>
          </cell>
          <cell r="V526">
            <v>0</v>
          </cell>
          <cell r="W526" t="str">
            <v>N</v>
          </cell>
          <cell r="X526" t="str">
            <v>N</v>
          </cell>
          <cell r="Y526">
            <v>0</v>
          </cell>
          <cell r="Z526">
            <v>0</v>
          </cell>
          <cell r="AA526" t="str">
            <v>Converted into MSM engagement</v>
          </cell>
          <cell r="AB526" t="str">
            <v>Done</v>
          </cell>
        </row>
        <row r="527">
          <cell r="B527">
            <v>342795</v>
          </cell>
          <cell r="C527" t="str">
            <v xml:space="preserve">SANDIP,SAHOO </v>
          </cell>
          <cell r="D527" t="str">
            <v>F3X59SS</v>
          </cell>
          <cell r="E527" t="str">
            <v>Offshore</v>
          </cell>
          <cell r="F527" t="str">
            <v>Kolkata</v>
          </cell>
          <cell r="G527">
            <v>26.78</v>
          </cell>
          <cell r="H527" t="str">
            <v>L1</v>
          </cell>
          <cell r="I527" t="str">
            <v>DSS/MBI &amp; IDW</v>
          </cell>
          <cell r="J527" t="str">
            <v>EAD</v>
          </cell>
          <cell r="K527" t="str">
            <v>EAD</v>
          </cell>
          <cell r="L527" t="str">
            <v>Guy Chiarello</v>
          </cell>
          <cell r="M527" t="str">
            <v>Mike Manos</v>
          </cell>
          <cell r="N527" t="str">
            <v>Sri Muthukrishnan</v>
          </cell>
          <cell r="O527" t="str">
            <v>Jim Corcoran</v>
          </cell>
          <cell r="P527" t="str">
            <v>N/A</v>
          </cell>
          <cell r="Q527" t="str">
            <v>Kausik Sarkar</v>
          </cell>
          <cell r="R527">
            <v>0</v>
          </cell>
          <cell r="S527">
            <v>0</v>
          </cell>
          <cell r="T527">
            <v>0</v>
          </cell>
          <cell r="U527">
            <v>0</v>
          </cell>
          <cell r="V527">
            <v>0</v>
          </cell>
          <cell r="W527" t="str">
            <v>N</v>
          </cell>
          <cell r="X527" t="str">
            <v>N</v>
          </cell>
          <cell r="Y527">
            <v>0</v>
          </cell>
          <cell r="Z527">
            <v>0</v>
          </cell>
          <cell r="AA527" t="str">
            <v>Converted into MSM engagement</v>
          </cell>
          <cell r="AB527" t="str">
            <v>Done</v>
          </cell>
        </row>
        <row r="528">
          <cell r="B528">
            <v>387400</v>
          </cell>
          <cell r="C528" t="str">
            <v>Sheetal,Pareek</v>
          </cell>
          <cell r="D528" t="str">
            <v>F2TNTKQ</v>
          </cell>
          <cell r="E528" t="str">
            <v>Offshore</v>
          </cell>
          <cell r="F528" t="str">
            <v>Kolkata</v>
          </cell>
          <cell r="G528">
            <v>26.78</v>
          </cell>
          <cell r="H528" t="str">
            <v>L1</v>
          </cell>
          <cell r="I528" t="str">
            <v>DSS/MBI &amp; IDW</v>
          </cell>
          <cell r="J528" t="str">
            <v>EAD</v>
          </cell>
          <cell r="K528" t="str">
            <v>EAD</v>
          </cell>
          <cell r="L528" t="str">
            <v>Guy Chiarello</v>
          </cell>
          <cell r="M528" t="str">
            <v>Mike Manos</v>
          </cell>
          <cell r="N528" t="str">
            <v>Sri Muthukrishnan</v>
          </cell>
          <cell r="O528" t="str">
            <v>Jim Corcoran</v>
          </cell>
          <cell r="P528" t="str">
            <v>N/A</v>
          </cell>
          <cell r="Q528" t="str">
            <v>Kausik Sarkar</v>
          </cell>
          <cell r="R528">
            <v>0</v>
          </cell>
          <cell r="S528">
            <v>0</v>
          </cell>
          <cell r="T528">
            <v>0</v>
          </cell>
          <cell r="U528">
            <v>0</v>
          </cell>
          <cell r="V528">
            <v>0</v>
          </cell>
          <cell r="W528" t="str">
            <v>N</v>
          </cell>
          <cell r="X528" t="str">
            <v>N</v>
          </cell>
          <cell r="Y528">
            <v>0</v>
          </cell>
          <cell r="Z528">
            <v>0</v>
          </cell>
          <cell r="AA528" t="str">
            <v>Converted into MSM engagement</v>
          </cell>
          <cell r="AB528" t="str">
            <v>Done</v>
          </cell>
        </row>
        <row r="529">
          <cell r="B529">
            <v>324317</v>
          </cell>
          <cell r="C529" t="str">
            <v>Shounak,Mondal</v>
          </cell>
          <cell r="D529" t="str">
            <v>FAFW4NO</v>
          </cell>
          <cell r="E529" t="str">
            <v>Offshore</v>
          </cell>
          <cell r="F529" t="str">
            <v>Kolkata</v>
          </cell>
          <cell r="G529">
            <v>26.78</v>
          </cell>
          <cell r="H529" t="str">
            <v>L1</v>
          </cell>
          <cell r="I529" t="str">
            <v>DSS/MBI &amp; IDW</v>
          </cell>
          <cell r="J529" t="str">
            <v>EAD</v>
          </cell>
          <cell r="K529" t="str">
            <v>EAD</v>
          </cell>
          <cell r="L529" t="str">
            <v>Guy Chiarello</v>
          </cell>
          <cell r="M529" t="str">
            <v>Mike Manos</v>
          </cell>
          <cell r="N529" t="str">
            <v>Sri Muthukrishnan</v>
          </cell>
          <cell r="O529" t="str">
            <v>Jim Corcoran</v>
          </cell>
          <cell r="P529" t="str">
            <v>N/A</v>
          </cell>
          <cell r="Q529" t="str">
            <v>Kausik Sarkar</v>
          </cell>
          <cell r="R529">
            <v>0</v>
          </cell>
          <cell r="S529">
            <v>0</v>
          </cell>
          <cell r="T529">
            <v>0</v>
          </cell>
          <cell r="U529">
            <v>0</v>
          </cell>
          <cell r="V529">
            <v>0</v>
          </cell>
          <cell r="W529" t="str">
            <v>N</v>
          </cell>
          <cell r="X529" t="str">
            <v>N</v>
          </cell>
          <cell r="Y529">
            <v>0</v>
          </cell>
          <cell r="Z529">
            <v>0</v>
          </cell>
          <cell r="AA529" t="str">
            <v>Converted into MSM engagement</v>
          </cell>
          <cell r="AB529" t="str">
            <v>Done</v>
          </cell>
        </row>
        <row r="530">
          <cell r="B530">
            <v>407366</v>
          </cell>
          <cell r="C530" t="str">
            <v>Subhajit,Nandi</v>
          </cell>
          <cell r="D530" t="str">
            <v>F48HD11</v>
          </cell>
          <cell r="E530" t="str">
            <v>Offshore</v>
          </cell>
          <cell r="F530" t="str">
            <v>Kolkata</v>
          </cell>
          <cell r="G530">
            <v>26.78</v>
          </cell>
          <cell r="H530" t="str">
            <v>L1</v>
          </cell>
          <cell r="I530" t="str">
            <v>DSS/MBI &amp; IDW</v>
          </cell>
          <cell r="J530" t="str">
            <v>EAD</v>
          </cell>
          <cell r="K530" t="str">
            <v>EAD</v>
          </cell>
          <cell r="L530" t="str">
            <v>Guy Chiarello</v>
          </cell>
          <cell r="M530" t="str">
            <v>Mike Manos</v>
          </cell>
          <cell r="N530" t="str">
            <v>Sri Muthukrishnan</v>
          </cell>
          <cell r="O530" t="str">
            <v>Jim Corcoran</v>
          </cell>
          <cell r="P530" t="str">
            <v>N/A</v>
          </cell>
          <cell r="Q530" t="str">
            <v>Kausik Sarkar</v>
          </cell>
          <cell r="R530">
            <v>0</v>
          </cell>
          <cell r="S530">
            <v>0</v>
          </cell>
          <cell r="T530">
            <v>0</v>
          </cell>
          <cell r="U530">
            <v>0</v>
          </cell>
          <cell r="V530">
            <v>0</v>
          </cell>
          <cell r="W530" t="str">
            <v>N</v>
          </cell>
          <cell r="X530" t="str">
            <v>N</v>
          </cell>
          <cell r="Y530">
            <v>0</v>
          </cell>
          <cell r="Z530">
            <v>0</v>
          </cell>
          <cell r="AA530" t="str">
            <v>Converted into MSM engagement</v>
          </cell>
          <cell r="AB530" t="str">
            <v>Done</v>
          </cell>
        </row>
        <row r="531">
          <cell r="B531">
            <v>263421</v>
          </cell>
          <cell r="C531" t="str">
            <v>Subhojyoti,Ghosh</v>
          </cell>
          <cell r="D531" t="str">
            <v>F3QHXJ1</v>
          </cell>
          <cell r="E531" t="str">
            <v>Onsite</v>
          </cell>
          <cell r="F531" t="str">
            <v>Atlanta</v>
          </cell>
          <cell r="G531">
            <v>103</v>
          </cell>
          <cell r="H531" t="str">
            <v>L2</v>
          </cell>
          <cell r="I531" t="str">
            <v>Ataccama</v>
          </cell>
          <cell r="J531" t="str">
            <v>EAD</v>
          </cell>
          <cell r="K531" t="str">
            <v>EAD</v>
          </cell>
          <cell r="L531" t="str">
            <v>Guy Chiarello</v>
          </cell>
          <cell r="M531" t="str">
            <v>Mike Manos</v>
          </cell>
          <cell r="N531" t="str">
            <v>Sri Muthukrishnan</v>
          </cell>
          <cell r="O531" t="str">
            <v>N/A</v>
          </cell>
          <cell r="P531" t="str">
            <v>N/A</v>
          </cell>
          <cell r="Q531" t="str">
            <v>N/A</v>
          </cell>
          <cell r="R531">
            <v>0</v>
          </cell>
          <cell r="S531">
            <v>0</v>
          </cell>
          <cell r="T531">
            <v>0</v>
          </cell>
          <cell r="U531">
            <v>0</v>
          </cell>
          <cell r="V531">
            <v>0</v>
          </cell>
          <cell r="W531" t="str">
            <v>N</v>
          </cell>
          <cell r="X531" t="str">
            <v>N</v>
          </cell>
          <cell r="Y531">
            <v>0</v>
          </cell>
          <cell r="Z531">
            <v>0</v>
          </cell>
          <cell r="AA531" t="str">
            <v>Niche</v>
          </cell>
          <cell r="AB531" t="str">
            <v>Done</v>
          </cell>
        </row>
        <row r="532">
          <cell r="B532">
            <v>122169</v>
          </cell>
          <cell r="C532" t="str">
            <v>Sujay,Chakraborty</v>
          </cell>
          <cell r="D532">
            <v>0</v>
          </cell>
          <cell r="E532" t="str">
            <v>Onsite</v>
          </cell>
          <cell r="F532" t="str">
            <v>Atlanta</v>
          </cell>
          <cell r="G532">
            <v>72.099999999999994</v>
          </cell>
          <cell r="H532" t="str">
            <v>L1</v>
          </cell>
          <cell r="I532" t="str">
            <v>DSS/MBI &amp; IDW</v>
          </cell>
          <cell r="J532" t="str">
            <v>EAD</v>
          </cell>
          <cell r="K532" t="str">
            <v>EAD</v>
          </cell>
          <cell r="L532" t="str">
            <v>Guy Chiarello</v>
          </cell>
          <cell r="M532" t="str">
            <v>Mike Manos</v>
          </cell>
          <cell r="N532" t="str">
            <v>Sri Muthukrishnan</v>
          </cell>
          <cell r="O532" t="str">
            <v>Jim Corcoran</v>
          </cell>
          <cell r="P532" t="str">
            <v>N/A</v>
          </cell>
          <cell r="Q532" t="str">
            <v>Kausik Sarkar</v>
          </cell>
          <cell r="R532">
            <v>0</v>
          </cell>
          <cell r="S532">
            <v>0</v>
          </cell>
          <cell r="T532">
            <v>0</v>
          </cell>
          <cell r="U532">
            <v>0</v>
          </cell>
          <cell r="V532">
            <v>0</v>
          </cell>
          <cell r="W532" t="str">
            <v>N</v>
          </cell>
          <cell r="X532" t="str">
            <v>N</v>
          </cell>
          <cell r="Y532">
            <v>0</v>
          </cell>
          <cell r="Z532">
            <v>0</v>
          </cell>
          <cell r="AA532" t="str">
            <v>Converted into MSM engagement</v>
          </cell>
          <cell r="AB532" t="str">
            <v>Done</v>
          </cell>
        </row>
        <row r="533">
          <cell r="B533">
            <v>232123</v>
          </cell>
          <cell r="C533" t="str">
            <v>Suman,Chandra Kumar</v>
          </cell>
          <cell r="D533" t="str">
            <v>FC6KS6Y</v>
          </cell>
          <cell r="E533" t="str">
            <v>Offshore</v>
          </cell>
          <cell r="F533" t="str">
            <v>Kolkata</v>
          </cell>
          <cell r="G533">
            <v>28.84</v>
          </cell>
          <cell r="H533" t="str">
            <v>L2</v>
          </cell>
          <cell r="I533" t="str">
            <v>DSS/MBI &amp; IDW</v>
          </cell>
          <cell r="J533" t="str">
            <v>EAD</v>
          </cell>
          <cell r="K533" t="str">
            <v>EAD</v>
          </cell>
          <cell r="L533" t="str">
            <v>Guy Chiarello</v>
          </cell>
          <cell r="M533" t="str">
            <v>Mike Manos</v>
          </cell>
          <cell r="N533" t="str">
            <v>Sri Muthukrishnan</v>
          </cell>
          <cell r="O533" t="str">
            <v>Jim Corcoran</v>
          </cell>
          <cell r="P533" t="str">
            <v>N/A</v>
          </cell>
          <cell r="Q533" t="str">
            <v>Kausik Sarkar</v>
          </cell>
          <cell r="R533">
            <v>0</v>
          </cell>
          <cell r="S533">
            <v>0</v>
          </cell>
          <cell r="T533">
            <v>0</v>
          </cell>
          <cell r="U533">
            <v>0</v>
          </cell>
          <cell r="V533">
            <v>0</v>
          </cell>
          <cell r="W533" t="str">
            <v>N</v>
          </cell>
          <cell r="X533" t="str">
            <v>N</v>
          </cell>
          <cell r="Y533">
            <v>0</v>
          </cell>
          <cell r="Z533">
            <v>0</v>
          </cell>
          <cell r="AA533" t="str">
            <v>Converted into MSM engagement</v>
          </cell>
          <cell r="AB533" t="str">
            <v>Done</v>
          </cell>
        </row>
        <row r="534">
          <cell r="B534">
            <v>286618</v>
          </cell>
          <cell r="C534" t="str">
            <v>Vinoth,Prakash</v>
          </cell>
          <cell r="D534" t="str">
            <v>286618</v>
          </cell>
          <cell r="E534" t="str">
            <v>Onsite</v>
          </cell>
          <cell r="F534" t="str">
            <v>Mississauga</v>
          </cell>
          <cell r="G534">
            <v>77.25</v>
          </cell>
          <cell r="H534" t="str">
            <v>L3</v>
          </cell>
          <cell r="I534" t="str">
            <v>DSS/MBI &amp; IDW</v>
          </cell>
          <cell r="J534" t="str">
            <v>EAD</v>
          </cell>
          <cell r="K534" t="str">
            <v>EAD</v>
          </cell>
          <cell r="L534" t="str">
            <v>Guy Chiarello</v>
          </cell>
          <cell r="M534" t="str">
            <v>Mike Manos</v>
          </cell>
          <cell r="N534" t="str">
            <v>Sri Muthukrishnan</v>
          </cell>
          <cell r="O534" t="str">
            <v>Jim Corcoran</v>
          </cell>
          <cell r="P534" t="str">
            <v>N/A</v>
          </cell>
          <cell r="Q534" t="str">
            <v>Kausik Sarkar</v>
          </cell>
          <cell r="R534">
            <v>0</v>
          </cell>
          <cell r="S534">
            <v>0</v>
          </cell>
          <cell r="T534">
            <v>0</v>
          </cell>
          <cell r="U534">
            <v>0</v>
          </cell>
          <cell r="V534">
            <v>0</v>
          </cell>
          <cell r="W534" t="str">
            <v>N</v>
          </cell>
          <cell r="X534" t="str">
            <v>N</v>
          </cell>
          <cell r="Y534">
            <v>0</v>
          </cell>
          <cell r="Z534">
            <v>0</v>
          </cell>
          <cell r="AA534" t="str">
            <v>Converted into MSM engagement</v>
          </cell>
          <cell r="AB534" t="str">
            <v>Done</v>
          </cell>
        </row>
        <row r="535">
          <cell r="B535">
            <v>103777</v>
          </cell>
          <cell r="C535" t="str">
            <v>Vrajesh,Kotta</v>
          </cell>
          <cell r="D535" t="str">
            <v>vkotta</v>
          </cell>
          <cell r="E535" t="str">
            <v>Onsite</v>
          </cell>
          <cell r="F535" t="str">
            <v>Hagerstown</v>
          </cell>
          <cell r="G535">
            <v>92.7</v>
          </cell>
          <cell r="H535" t="str">
            <v>L2</v>
          </cell>
          <cell r="I535" t="str">
            <v>FDMAS</v>
          </cell>
          <cell r="J535" t="str">
            <v>EAD</v>
          </cell>
          <cell r="K535" t="str">
            <v>EAD</v>
          </cell>
          <cell r="L535" t="str">
            <v>Guy Chiarello</v>
          </cell>
          <cell r="M535" t="str">
            <v>Mike Manos</v>
          </cell>
          <cell r="N535" t="str">
            <v>Sri Muthukrishnan</v>
          </cell>
          <cell r="O535" t="str">
            <v>Jim Corcoran</v>
          </cell>
          <cell r="P535" t="str">
            <v>-</v>
          </cell>
          <cell r="Q535" t="str">
            <v>Vrajesh Kotta</v>
          </cell>
          <cell r="R535">
            <v>0</v>
          </cell>
          <cell r="S535">
            <v>0</v>
          </cell>
          <cell r="T535">
            <v>0</v>
          </cell>
          <cell r="U535">
            <v>0</v>
          </cell>
          <cell r="V535">
            <v>0</v>
          </cell>
          <cell r="W535" t="str">
            <v>N</v>
          </cell>
          <cell r="X535" t="str">
            <v>N</v>
          </cell>
          <cell r="Y535">
            <v>0</v>
          </cell>
          <cell r="Z535">
            <v>0</v>
          </cell>
          <cell r="AA535" t="str">
            <v>Converted into MSM engagement</v>
          </cell>
          <cell r="AB535" t="str">
            <v>Done</v>
          </cell>
        </row>
        <row r="536">
          <cell r="B536">
            <v>194409</v>
          </cell>
          <cell r="C536" t="str">
            <v>Pankaj,Singh</v>
          </cell>
          <cell r="D536" t="str">
            <v>psingh02</v>
          </cell>
          <cell r="E536" t="str">
            <v>Onsite</v>
          </cell>
          <cell r="F536" t="str">
            <v>Atlanta</v>
          </cell>
          <cell r="G536">
            <v>77.25</v>
          </cell>
          <cell r="H536" t="str">
            <v>L3</v>
          </cell>
          <cell r="I536" t="str">
            <v>SOA Services</v>
          </cell>
          <cell r="J536" t="str">
            <v>EAD</v>
          </cell>
          <cell r="K536" t="str">
            <v>EAD</v>
          </cell>
          <cell r="L536" t="str">
            <v>Guy Chiarello</v>
          </cell>
          <cell r="M536" t="str">
            <v>Mike Manos</v>
          </cell>
          <cell r="N536" t="str">
            <v>Sri Muthukrishnan</v>
          </cell>
          <cell r="O536" t="str">
            <v>-</v>
          </cell>
          <cell r="P536" t="str">
            <v>Gary Byfeld</v>
          </cell>
          <cell r="Q536" t="str">
            <v>Pankaj,Singh</v>
          </cell>
          <cell r="R536">
            <v>0</v>
          </cell>
          <cell r="S536">
            <v>0</v>
          </cell>
          <cell r="T536">
            <v>0</v>
          </cell>
          <cell r="U536">
            <v>0</v>
          </cell>
          <cell r="V536">
            <v>0</v>
          </cell>
          <cell r="W536" t="str">
            <v>N</v>
          </cell>
          <cell r="X536" t="str">
            <v>N</v>
          </cell>
          <cell r="Y536">
            <v>0</v>
          </cell>
          <cell r="Z536">
            <v>0</v>
          </cell>
          <cell r="AA536" t="str">
            <v>Single member onshore team</v>
          </cell>
          <cell r="AB536" t="str">
            <v>Done</v>
          </cell>
        </row>
        <row r="537">
          <cell r="B537">
            <v>125565</v>
          </cell>
          <cell r="C537" t="str">
            <v>Gunasekaran,Rajagopal</v>
          </cell>
          <cell r="D537">
            <v>0</v>
          </cell>
          <cell r="E537" t="str">
            <v>Offshore</v>
          </cell>
          <cell r="F537" t="str">
            <v>Chennai</v>
          </cell>
          <cell r="G537">
            <v>39.14</v>
          </cell>
          <cell r="H537" t="str">
            <v>L2</v>
          </cell>
          <cell r="I537" t="str">
            <v>FD CAST</v>
          </cell>
          <cell r="J537" t="str">
            <v>EAD</v>
          </cell>
          <cell r="K537" t="str">
            <v>EAD</v>
          </cell>
          <cell r="L537" t="str">
            <v>Guy Chiarello</v>
          </cell>
          <cell r="M537" t="str">
            <v>Mike Manos</v>
          </cell>
          <cell r="N537" t="str">
            <v>Sri Muthukrishnan</v>
          </cell>
          <cell r="O537" t="str">
            <v>Sebastian Seda</v>
          </cell>
          <cell r="P537" t="str">
            <v>-</v>
          </cell>
          <cell r="Q537" t="str">
            <v>None at Onsite</v>
          </cell>
          <cell r="R537">
            <v>0</v>
          </cell>
          <cell r="S537">
            <v>0</v>
          </cell>
          <cell r="T537">
            <v>0</v>
          </cell>
          <cell r="U537">
            <v>0</v>
          </cell>
          <cell r="V537">
            <v>0</v>
          </cell>
          <cell r="W537" t="str">
            <v>N</v>
          </cell>
          <cell r="X537" t="str">
            <v>N</v>
          </cell>
          <cell r="Y537">
            <v>0</v>
          </cell>
          <cell r="Z537">
            <v>0</v>
          </cell>
          <cell r="AA537" t="str">
            <v>Offshore only</v>
          </cell>
          <cell r="AB537" t="str">
            <v>Done</v>
          </cell>
        </row>
        <row r="538">
          <cell r="B538">
            <v>571686</v>
          </cell>
          <cell r="C538" t="str">
            <v>Panimalar,K</v>
          </cell>
          <cell r="D538">
            <v>0</v>
          </cell>
          <cell r="E538" t="str">
            <v>Offshore</v>
          </cell>
          <cell r="F538" t="str">
            <v>Chennai</v>
          </cell>
          <cell r="G538">
            <v>33.99</v>
          </cell>
          <cell r="H538" t="str">
            <v>L2</v>
          </cell>
          <cell r="I538" t="str">
            <v>FD CAST</v>
          </cell>
          <cell r="J538" t="str">
            <v>EAD</v>
          </cell>
          <cell r="K538" t="str">
            <v>EAD</v>
          </cell>
          <cell r="L538" t="str">
            <v>Guy Chiarello</v>
          </cell>
          <cell r="M538" t="str">
            <v>Mike Manos</v>
          </cell>
          <cell r="N538" t="str">
            <v>Sri Muthukrishnan</v>
          </cell>
          <cell r="O538" t="str">
            <v>Sebastian Seda</v>
          </cell>
          <cell r="P538" t="str">
            <v>-</v>
          </cell>
          <cell r="Q538" t="str">
            <v>None at Onsite</v>
          </cell>
          <cell r="R538">
            <v>0</v>
          </cell>
          <cell r="S538">
            <v>0</v>
          </cell>
          <cell r="T538">
            <v>0</v>
          </cell>
          <cell r="U538">
            <v>0</v>
          </cell>
          <cell r="V538">
            <v>0</v>
          </cell>
          <cell r="W538" t="str">
            <v>N</v>
          </cell>
          <cell r="X538" t="str">
            <v>N</v>
          </cell>
          <cell r="Y538">
            <v>0</v>
          </cell>
          <cell r="Z538">
            <v>0</v>
          </cell>
          <cell r="AA538" t="str">
            <v>Offshore only</v>
          </cell>
          <cell r="AB538" t="str">
            <v>Done</v>
          </cell>
        </row>
        <row r="539">
          <cell r="B539">
            <v>604741</v>
          </cell>
          <cell r="C539" t="str">
            <v>Preetam,Datta</v>
          </cell>
          <cell r="D539" t="str">
            <v>FCTSX2O</v>
          </cell>
          <cell r="E539" t="str">
            <v>Offshore</v>
          </cell>
          <cell r="F539" t="str">
            <v>Kolkata</v>
          </cell>
          <cell r="G539">
            <v>30.9</v>
          </cell>
          <cell r="H539" t="str">
            <v>L2</v>
          </cell>
          <cell r="I539" t="str">
            <v>Ataccama</v>
          </cell>
          <cell r="J539" t="str">
            <v>EAD</v>
          </cell>
          <cell r="K539" t="str">
            <v>EAD</v>
          </cell>
          <cell r="L539" t="str">
            <v>Guy Chiarello</v>
          </cell>
          <cell r="M539" t="str">
            <v>Mike Manos</v>
          </cell>
          <cell r="N539" t="str">
            <v>Sri Muthukrishnan</v>
          </cell>
          <cell r="O539" t="str">
            <v>N/A</v>
          </cell>
          <cell r="P539" t="str">
            <v>N/A</v>
          </cell>
          <cell r="Q539" t="str">
            <v>N/A</v>
          </cell>
          <cell r="R539">
            <v>0</v>
          </cell>
          <cell r="S539">
            <v>0</v>
          </cell>
          <cell r="T539">
            <v>0</v>
          </cell>
          <cell r="U539">
            <v>0</v>
          </cell>
          <cell r="V539">
            <v>0</v>
          </cell>
          <cell r="W539" t="str">
            <v>N</v>
          </cell>
          <cell r="X539" t="str">
            <v>N</v>
          </cell>
          <cell r="Y539">
            <v>0</v>
          </cell>
          <cell r="Z539">
            <v>0</v>
          </cell>
          <cell r="AA539" t="str">
            <v>Niche</v>
          </cell>
          <cell r="AB539" t="str">
            <v>Done</v>
          </cell>
        </row>
        <row r="540">
          <cell r="B540">
            <v>263421</v>
          </cell>
          <cell r="C540" t="str">
            <v>Subhojyoti,Ghosh</v>
          </cell>
          <cell r="D540" t="str">
            <v>F3QHXJ1</v>
          </cell>
          <cell r="E540" t="str">
            <v>Onsite</v>
          </cell>
          <cell r="F540" t="str">
            <v>Atlanta</v>
          </cell>
          <cell r="G540">
            <v>103</v>
          </cell>
          <cell r="H540" t="str">
            <v>L2</v>
          </cell>
          <cell r="I540" t="str">
            <v>Ataccama</v>
          </cell>
          <cell r="J540" t="str">
            <v>EAD</v>
          </cell>
          <cell r="K540" t="str">
            <v>EAD</v>
          </cell>
          <cell r="L540" t="str">
            <v>Guy Chiarello</v>
          </cell>
          <cell r="M540" t="str">
            <v>Mike Manos</v>
          </cell>
          <cell r="N540" t="str">
            <v>Sri Muthukrishnan</v>
          </cell>
          <cell r="O540" t="str">
            <v>N/A</v>
          </cell>
          <cell r="P540" t="str">
            <v>N/A</v>
          </cell>
          <cell r="Q540" t="str">
            <v>N/A</v>
          </cell>
          <cell r="R540">
            <v>0</v>
          </cell>
          <cell r="S540">
            <v>0</v>
          </cell>
          <cell r="T540">
            <v>0</v>
          </cell>
          <cell r="U540">
            <v>0</v>
          </cell>
          <cell r="V540">
            <v>0</v>
          </cell>
          <cell r="W540" t="str">
            <v>N</v>
          </cell>
          <cell r="X540" t="str">
            <v>N</v>
          </cell>
          <cell r="Y540">
            <v>0</v>
          </cell>
          <cell r="Z540">
            <v>0</v>
          </cell>
          <cell r="AA540" t="str">
            <v>Niche</v>
          </cell>
          <cell r="AB540" t="str">
            <v>Done</v>
          </cell>
        </row>
        <row r="541">
          <cell r="B541">
            <v>285260</v>
          </cell>
          <cell r="C541" t="str">
            <v>Abhinav,Sinha</v>
          </cell>
          <cell r="D541" t="str">
            <v>F6HN3YH</v>
          </cell>
          <cell r="E541" t="str">
            <v>Onsite</v>
          </cell>
          <cell r="F541" t="str">
            <v>Atlanta</v>
          </cell>
          <cell r="G541">
            <v>66.95</v>
          </cell>
          <cell r="H541" t="str">
            <v>L1</v>
          </cell>
          <cell r="I541" t="str">
            <v>FD PMO PM</v>
          </cell>
          <cell r="J541" t="str">
            <v>Global Business Solutions</v>
          </cell>
          <cell r="K541" t="str">
            <v>PMO</v>
          </cell>
          <cell r="L541" t="str">
            <v>Guy Chiarello</v>
          </cell>
          <cell r="M541" t="str">
            <v>Ben Hawksworth</v>
          </cell>
          <cell r="N541" t="str">
            <v>Matt Ball</v>
          </cell>
          <cell r="O541" t="str">
            <v xml:space="preserve">Lauren Ostacher </v>
          </cell>
          <cell r="P541" t="str">
            <v>N/A</v>
          </cell>
          <cell r="Q541" t="str">
            <v>Gunjan Tiwari</v>
          </cell>
          <cell r="R541">
            <v>0</v>
          </cell>
          <cell r="S541">
            <v>0</v>
          </cell>
          <cell r="T541">
            <v>0</v>
          </cell>
          <cell r="U541">
            <v>0</v>
          </cell>
          <cell r="V541">
            <v>0</v>
          </cell>
          <cell r="W541" t="str">
            <v>N</v>
          </cell>
          <cell r="X541" t="str">
            <v>N</v>
          </cell>
          <cell r="Y541">
            <v>0</v>
          </cell>
          <cell r="Z541">
            <v>0</v>
          </cell>
          <cell r="AA541" t="str">
            <v xml:space="preserve">PMO - Need onsite presence </v>
          </cell>
          <cell r="AB541" t="str">
            <v>Done</v>
          </cell>
        </row>
        <row r="542">
          <cell r="B542">
            <v>117510</v>
          </cell>
          <cell r="C542" t="str">
            <v>Debangshu,Chowdhury</v>
          </cell>
          <cell r="D542">
            <v>0</v>
          </cell>
          <cell r="E542" t="str">
            <v>Onsite</v>
          </cell>
          <cell r="F542" t="str">
            <v>Atlanta</v>
          </cell>
          <cell r="G542">
            <v>103</v>
          </cell>
          <cell r="H542" t="str">
            <v>L3</v>
          </cell>
          <cell r="I542" t="str">
            <v>FD PMO PM</v>
          </cell>
          <cell r="J542" t="str">
            <v>Global Business Solutions</v>
          </cell>
          <cell r="K542" t="str">
            <v>PMO</v>
          </cell>
          <cell r="L542" t="str">
            <v>Guy Chiarello</v>
          </cell>
          <cell r="M542" t="str">
            <v>Ben Hawksworth</v>
          </cell>
          <cell r="N542" t="str">
            <v>Matt Ball</v>
          </cell>
          <cell r="O542" t="str">
            <v xml:space="preserve">Lauren Ostacher </v>
          </cell>
          <cell r="P542" t="str">
            <v>N/A</v>
          </cell>
          <cell r="Q542" t="str">
            <v>Gunjan Tiwari</v>
          </cell>
          <cell r="R542">
            <v>0</v>
          </cell>
          <cell r="S542">
            <v>0</v>
          </cell>
          <cell r="T542">
            <v>0</v>
          </cell>
          <cell r="U542">
            <v>0</v>
          </cell>
          <cell r="V542">
            <v>0</v>
          </cell>
          <cell r="W542" t="str">
            <v>N</v>
          </cell>
          <cell r="X542" t="str">
            <v>N</v>
          </cell>
          <cell r="Y542">
            <v>0</v>
          </cell>
          <cell r="Z542">
            <v>0</v>
          </cell>
          <cell r="AA542" t="str">
            <v xml:space="preserve">PMO - Need onsite presence </v>
          </cell>
          <cell r="AB542" t="str">
            <v>Done</v>
          </cell>
        </row>
        <row r="543">
          <cell r="B543">
            <v>338378</v>
          </cell>
          <cell r="C543" t="str">
            <v>Gunjan,Tiwari</v>
          </cell>
          <cell r="D543" t="str">
            <v>f65q288</v>
          </cell>
          <cell r="E543" t="str">
            <v>Onsite</v>
          </cell>
          <cell r="F543" t="str">
            <v>Hunt Valley</v>
          </cell>
          <cell r="G543">
            <v>103</v>
          </cell>
          <cell r="H543" t="str">
            <v>L3</v>
          </cell>
          <cell r="I543" t="str">
            <v>FD PMO PM</v>
          </cell>
          <cell r="J543" t="str">
            <v>Global Business Solutions</v>
          </cell>
          <cell r="K543" t="str">
            <v>PMO</v>
          </cell>
          <cell r="L543" t="str">
            <v>Guy Chiarello</v>
          </cell>
          <cell r="M543" t="str">
            <v>Ben Hawksworth</v>
          </cell>
          <cell r="N543" t="str">
            <v>Matt Ball</v>
          </cell>
          <cell r="O543" t="str">
            <v xml:space="preserve">Lauren Ostacher </v>
          </cell>
          <cell r="P543" t="str">
            <v>N/A</v>
          </cell>
          <cell r="Q543" t="str">
            <v>Gunjan Tiwari</v>
          </cell>
          <cell r="R543">
            <v>0</v>
          </cell>
          <cell r="S543">
            <v>0</v>
          </cell>
          <cell r="T543">
            <v>0</v>
          </cell>
          <cell r="U543">
            <v>0</v>
          </cell>
          <cell r="V543">
            <v>0</v>
          </cell>
          <cell r="W543" t="str">
            <v>N</v>
          </cell>
          <cell r="X543" t="str">
            <v>N</v>
          </cell>
          <cell r="Y543">
            <v>0</v>
          </cell>
          <cell r="Z543">
            <v>0</v>
          </cell>
          <cell r="AA543" t="str">
            <v xml:space="preserve">PMO - Need onsite presence </v>
          </cell>
          <cell r="AB543" t="str">
            <v>Done</v>
          </cell>
        </row>
        <row r="544">
          <cell r="B544">
            <v>113269</v>
          </cell>
          <cell r="C544" t="str">
            <v>Jinsi,Philip George</v>
          </cell>
          <cell r="D544" t="str">
            <v>jphilip</v>
          </cell>
          <cell r="E544" t="str">
            <v>Onsite</v>
          </cell>
          <cell r="F544" t="str">
            <v>Louisville</v>
          </cell>
          <cell r="G544">
            <v>66.95</v>
          </cell>
          <cell r="H544" t="str">
            <v>L1</v>
          </cell>
          <cell r="I544" t="str">
            <v>FD PMO PM</v>
          </cell>
          <cell r="J544" t="str">
            <v>Global Business Solutions</v>
          </cell>
          <cell r="K544" t="str">
            <v>PMO</v>
          </cell>
          <cell r="L544" t="str">
            <v>Guy Chiarello</v>
          </cell>
          <cell r="M544" t="str">
            <v>Ben Hawksworth</v>
          </cell>
          <cell r="N544" t="str">
            <v>Matt Ball</v>
          </cell>
          <cell r="O544" t="str">
            <v xml:space="preserve">Lauren Ostacher </v>
          </cell>
          <cell r="P544" t="str">
            <v>N/A</v>
          </cell>
          <cell r="Q544" t="str">
            <v>Gunjan Tiwari</v>
          </cell>
          <cell r="R544">
            <v>0</v>
          </cell>
          <cell r="S544">
            <v>0</v>
          </cell>
          <cell r="T544">
            <v>0</v>
          </cell>
          <cell r="U544">
            <v>0</v>
          </cell>
          <cell r="V544">
            <v>0</v>
          </cell>
          <cell r="W544" t="str">
            <v>N</v>
          </cell>
          <cell r="X544" t="str">
            <v>N</v>
          </cell>
          <cell r="Y544">
            <v>0</v>
          </cell>
          <cell r="Z544">
            <v>0</v>
          </cell>
          <cell r="AA544" t="str">
            <v xml:space="preserve">PMO - Need onsite presence </v>
          </cell>
          <cell r="AB544" t="str">
            <v>Done</v>
          </cell>
        </row>
        <row r="545">
          <cell r="B545">
            <v>118874</v>
          </cell>
          <cell r="C545" t="str">
            <v>Kiran,Tadepalli Krupa</v>
          </cell>
          <cell r="D545" t="str">
            <v>tkiran</v>
          </cell>
          <cell r="E545" t="str">
            <v>Onsite</v>
          </cell>
          <cell r="F545" t="str">
            <v>Hunt Valley</v>
          </cell>
          <cell r="G545">
            <v>66.95</v>
          </cell>
          <cell r="H545" t="str">
            <v>L1</v>
          </cell>
          <cell r="I545" t="str">
            <v>FD PMO PM</v>
          </cell>
          <cell r="J545" t="str">
            <v>Global Business Solutions</v>
          </cell>
          <cell r="K545" t="str">
            <v>PMO</v>
          </cell>
          <cell r="L545" t="str">
            <v>Guy Chiarello</v>
          </cell>
          <cell r="M545" t="str">
            <v>Ben Hawksworth</v>
          </cell>
          <cell r="N545" t="str">
            <v>Matt Ball</v>
          </cell>
          <cell r="O545" t="str">
            <v xml:space="preserve">Lauren Ostacher </v>
          </cell>
          <cell r="P545" t="str">
            <v>N/A</v>
          </cell>
          <cell r="Q545" t="str">
            <v>Gunjan Tiwari</v>
          </cell>
          <cell r="R545">
            <v>0</v>
          </cell>
          <cell r="S545">
            <v>0</v>
          </cell>
          <cell r="T545">
            <v>0</v>
          </cell>
          <cell r="U545">
            <v>0</v>
          </cell>
          <cell r="V545">
            <v>0</v>
          </cell>
          <cell r="W545" t="str">
            <v>N</v>
          </cell>
          <cell r="X545" t="str">
            <v>N</v>
          </cell>
          <cell r="Y545">
            <v>0</v>
          </cell>
          <cell r="Z545">
            <v>0</v>
          </cell>
          <cell r="AA545" t="str">
            <v xml:space="preserve">PMO - Need onsite presence </v>
          </cell>
          <cell r="AB545" t="str">
            <v>Done</v>
          </cell>
        </row>
        <row r="546">
          <cell r="B546">
            <v>308758</v>
          </cell>
          <cell r="C546" t="str">
            <v>Kumaran,Subramanian</v>
          </cell>
          <cell r="D546" t="str">
            <v>F4ABJA4</v>
          </cell>
          <cell r="E546" t="str">
            <v>Onsite</v>
          </cell>
          <cell r="F546" t="str">
            <v>Atlanta</v>
          </cell>
          <cell r="G546">
            <v>77.25</v>
          </cell>
          <cell r="H546" t="str">
            <v>L2</v>
          </cell>
          <cell r="I546" t="str">
            <v>FD PMO PM</v>
          </cell>
          <cell r="J546" t="str">
            <v>Global Business Solutions</v>
          </cell>
          <cell r="K546" t="str">
            <v>PMO</v>
          </cell>
          <cell r="L546" t="str">
            <v>Guy Chiarello</v>
          </cell>
          <cell r="M546" t="str">
            <v>Ben Hawksworth</v>
          </cell>
          <cell r="N546" t="str">
            <v>Matt Ball</v>
          </cell>
          <cell r="O546" t="str">
            <v xml:space="preserve">Lauren Ostacher </v>
          </cell>
          <cell r="P546" t="str">
            <v>N/A</v>
          </cell>
          <cell r="Q546" t="str">
            <v>Gunjan Tiwari</v>
          </cell>
          <cell r="R546">
            <v>0</v>
          </cell>
          <cell r="S546">
            <v>0</v>
          </cell>
          <cell r="T546">
            <v>0</v>
          </cell>
          <cell r="U546">
            <v>0</v>
          </cell>
          <cell r="V546">
            <v>0</v>
          </cell>
          <cell r="W546" t="str">
            <v>N</v>
          </cell>
          <cell r="X546" t="str">
            <v>N</v>
          </cell>
          <cell r="Y546">
            <v>0</v>
          </cell>
          <cell r="Z546">
            <v>0</v>
          </cell>
          <cell r="AA546" t="str">
            <v xml:space="preserve">PMO - Need onsite presence </v>
          </cell>
          <cell r="AB546" t="str">
            <v>Done</v>
          </cell>
        </row>
        <row r="547">
          <cell r="B547">
            <v>117746</v>
          </cell>
          <cell r="C547" t="str">
            <v>Loganathan,Kannappan</v>
          </cell>
          <cell r="D547" t="str">
            <v>F8FBDX1</v>
          </cell>
          <cell r="E547" t="str">
            <v>Onsite</v>
          </cell>
          <cell r="F547" t="str">
            <v>Atlanta</v>
          </cell>
          <cell r="G547">
            <v>77.25</v>
          </cell>
          <cell r="H547" t="str">
            <v>L2</v>
          </cell>
          <cell r="I547" t="str">
            <v>FD PMO PM</v>
          </cell>
          <cell r="J547" t="str">
            <v>Global Business Solutions</v>
          </cell>
          <cell r="K547" t="str">
            <v>PMO</v>
          </cell>
          <cell r="L547" t="str">
            <v>Guy Chiarello</v>
          </cell>
          <cell r="M547" t="str">
            <v>Ben Hawksworth</v>
          </cell>
          <cell r="N547" t="str">
            <v>Matt Ball</v>
          </cell>
          <cell r="O547" t="str">
            <v xml:space="preserve">Lauren Ostacher </v>
          </cell>
          <cell r="P547" t="str">
            <v>N/A</v>
          </cell>
          <cell r="Q547" t="str">
            <v>Gunjan Tiwari</v>
          </cell>
          <cell r="R547">
            <v>0</v>
          </cell>
          <cell r="S547">
            <v>0</v>
          </cell>
          <cell r="T547">
            <v>0</v>
          </cell>
          <cell r="U547">
            <v>0</v>
          </cell>
          <cell r="V547">
            <v>0</v>
          </cell>
          <cell r="W547" t="str">
            <v>N</v>
          </cell>
          <cell r="X547" t="str">
            <v>N</v>
          </cell>
          <cell r="Y547">
            <v>0</v>
          </cell>
          <cell r="Z547">
            <v>0</v>
          </cell>
          <cell r="AA547" t="str">
            <v xml:space="preserve">PMO - Need onsite presence </v>
          </cell>
          <cell r="AB547" t="str">
            <v>Done</v>
          </cell>
        </row>
        <row r="548">
          <cell r="B548">
            <v>332469</v>
          </cell>
          <cell r="C548" t="str">
            <v>Mathan Kumar,Thavu Mudaliar Kanagaraj</v>
          </cell>
          <cell r="D548" t="str">
            <v>F2DW7MJ</v>
          </cell>
          <cell r="E548" t="str">
            <v>Onsite</v>
          </cell>
          <cell r="F548" t="str">
            <v>Hunt Valley</v>
          </cell>
          <cell r="G548">
            <v>77.25</v>
          </cell>
          <cell r="H548" t="str">
            <v>L2</v>
          </cell>
          <cell r="I548" t="str">
            <v>FD PMO PM</v>
          </cell>
          <cell r="J548" t="str">
            <v>Global Business Solutions</v>
          </cell>
          <cell r="K548" t="str">
            <v>PMO</v>
          </cell>
          <cell r="L548" t="str">
            <v>Guy Chiarello</v>
          </cell>
          <cell r="M548" t="str">
            <v>Ben Hawksworth</v>
          </cell>
          <cell r="N548" t="str">
            <v>Matt Ball</v>
          </cell>
          <cell r="O548" t="str">
            <v xml:space="preserve">Lauren Ostacher </v>
          </cell>
          <cell r="P548" t="str">
            <v>N/A</v>
          </cell>
          <cell r="Q548" t="str">
            <v>Gunjan Tiwari</v>
          </cell>
          <cell r="R548">
            <v>0</v>
          </cell>
          <cell r="S548">
            <v>0</v>
          </cell>
          <cell r="T548">
            <v>0</v>
          </cell>
          <cell r="U548">
            <v>0</v>
          </cell>
          <cell r="V548">
            <v>0</v>
          </cell>
          <cell r="W548" t="str">
            <v>N</v>
          </cell>
          <cell r="X548" t="str">
            <v>N</v>
          </cell>
          <cell r="Y548">
            <v>0</v>
          </cell>
          <cell r="Z548">
            <v>0</v>
          </cell>
          <cell r="AA548" t="str">
            <v xml:space="preserve">PMO - Need onsite presence </v>
          </cell>
          <cell r="AB548" t="str">
            <v>Done</v>
          </cell>
        </row>
        <row r="549">
          <cell r="B549">
            <v>115602</v>
          </cell>
          <cell r="C549" t="str">
            <v>Prem Kumar,Balachandran</v>
          </cell>
          <cell r="D549" t="str">
            <v>FBIGOP0</v>
          </cell>
          <cell r="E549" t="str">
            <v>Onsite</v>
          </cell>
          <cell r="F549" t="str">
            <v>Atlanta</v>
          </cell>
          <cell r="G549">
            <v>77.25</v>
          </cell>
          <cell r="H549" t="str">
            <v>L2</v>
          </cell>
          <cell r="I549" t="str">
            <v>FD PMO PM</v>
          </cell>
          <cell r="J549" t="str">
            <v>Global Business Solutions</v>
          </cell>
          <cell r="K549" t="str">
            <v>PMO</v>
          </cell>
          <cell r="L549" t="str">
            <v>Guy Chiarello</v>
          </cell>
          <cell r="M549" t="str">
            <v>Ben Hawksworth</v>
          </cell>
          <cell r="N549" t="str">
            <v>Matt Ball</v>
          </cell>
          <cell r="O549" t="str">
            <v xml:space="preserve">Lauren Ostacher </v>
          </cell>
          <cell r="P549" t="str">
            <v>N/A</v>
          </cell>
          <cell r="Q549" t="str">
            <v>Gunjan Tiwari</v>
          </cell>
          <cell r="R549">
            <v>0</v>
          </cell>
          <cell r="S549">
            <v>0</v>
          </cell>
          <cell r="T549">
            <v>0</v>
          </cell>
          <cell r="U549">
            <v>0</v>
          </cell>
          <cell r="V549">
            <v>0</v>
          </cell>
          <cell r="W549" t="str">
            <v>N</v>
          </cell>
          <cell r="X549" t="str">
            <v>N</v>
          </cell>
          <cell r="Y549">
            <v>0</v>
          </cell>
          <cell r="Z549">
            <v>0</v>
          </cell>
          <cell r="AA549" t="str">
            <v xml:space="preserve">PMO - Need onsite presence </v>
          </cell>
          <cell r="AB549" t="str">
            <v>Done</v>
          </cell>
        </row>
        <row r="550">
          <cell r="B550">
            <v>233977</v>
          </cell>
          <cell r="C550" t="str">
            <v>Rashmi,Rane P.</v>
          </cell>
          <cell r="D550" t="str">
            <v>FA0P985</v>
          </cell>
          <cell r="E550" t="str">
            <v>Onsite</v>
          </cell>
          <cell r="F550" t="str">
            <v>Atlanta</v>
          </cell>
          <cell r="G550">
            <v>77.25</v>
          </cell>
          <cell r="H550" t="str">
            <v>L2</v>
          </cell>
          <cell r="I550" t="str">
            <v>FD PMO PM</v>
          </cell>
          <cell r="J550" t="str">
            <v>Global Business Solutions</v>
          </cell>
          <cell r="K550" t="str">
            <v>PMO</v>
          </cell>
          <cell r="L550" t="str">
            <v>Guy Chiarello</v>
          </cell>
          <cell r="M550" t="str">
            <v>Ben Hawksworth</v>
          </cell>
          <cell r="N550" t="str">
            <v>Matt Ball</v>
          </cell>
          <cell r="O550" t="str">
            <v xml:space="preserve">Lauren Ostacher </v>
          </cell>
          <cell r="P550" t="str">
            <v>N/A</v>
          </cell>
          <cell r="Q550" t="str">
            <v>Gunjan Tiwari</v>
          </cell>
          <cell r="R550">
            <v>0</v>
          </cell>
          <cell r="S550">
            <v>0</v>
          </cell>
          <cell r="T550">
            <v>0</v>
          </cell>
          <cell r="U550">
            <v>0</v>
          </cell>
          <cell r="V550">
            <v>0</v>
          </cell>
          <cell r="W550" t="str">
            <v>N</v>
          </cell>
          <cell r="X550" t="str">
            <v>N</v>
          </cell>
          <cell r="Y550">
            <v>0</v>
          </cell>
          <cell r="Z550">
            <v>0</v>
          </cell>
          <cell r="AA550" t="str">
            <v xml:space="preserve">PMO - Need onsite presence </v>
          </cell>
          <cell r="AB550" t="str">
            <v>Done</v>
          </cell>
        </row>
        <row r="551">
          <cell r="B551">
            <v>107986</v>
          </cell>
          <cell r="C551" t="str">
            <v>Sanjeev Varghese JosephAndrews,Manjila</v>
          </cell>
          <cell r="D551" t="str">
            <v>F4U0IWF</v>
          </cell>
          <cell r="E551" t="str">
            <v>Onsite</v>
          </cell>
          <cell r="F551" t="str">
            <v>Atlanta</v>
          </cell>
          <cell r="G551">
            <v>103</v>
          </cell>
          <cell r="H551" t="str">
            <v>L3</v>
          </cell>
          <cell r="I551" t="str">
            <v>FD PMO PM</v>
          </cell>
          <cell r="J551" t="str">
            <v>Global Business Solutions</v>
          </cell>
          <cell r="K551" t="str">
            <v>PMO</v>
          </cell>
          <cell r="L551" t="str">
            <v>Guy Chiarello</v>
          </cell>
          <cell r="M551" t="str">
            <v>Ben Hawksworth</v>
          </cell>
          <cell r="N551" t="str">
            <v>Matt Ball</v>
          </cell>
          <cell r="O551" t="str">
            <v xml:space="preserve">Lauren Ostacher </v>
          </cell>
          <cell r="P551" t="str">
            <v>N/A</v>
          </cell>
          <cell r="Q551" t="str">
            <v>Gunjan Tiwari</v>
          </cell>
          <cell r="R551">
            <v>0</v>
          </cell>
          <cell r="S551">
            <v>0</v>
          </cell>
          <cell r="T551">
            <v>0</v>
          </cell>
          <cell r="U551">
            <v>0</v>
          </cell>
          <cell r="V551">
            <v>0</v>
          </cell>
          <cell r="W551" t="str">
            <v>N</v>
          </cell>
          <cell r="X551" t="str">
            <v>N</v>
          </cell>
          <cell r="Y551">
            <v>0</v>
          </cell>
          <cell r="Z551">
            <v>0</v>
          </cell>
          <cell r="AA551" t="str">
            <v xml:space="preserve">PMO - Need onsite presence </v>
          </cell>
          <cell r="AB551" t="str">
            <v>Done</v>
          </cell>
        </row>
        <row r="552">
          <cell r="B552">
            <v>189102</v>
          </cell>
          <cell r="C552" t="str">
            <v>ABHILASH,MALYALA NAGA</v>
          </cell>
          <cell r="D552">
            <v>0</v>
          </cell>
          <cell r="E552" t="str">
            <v>Onsite</v>
          </cell>
          <cell r="F552" t="str">
            <v>Omaha</v>
          </cell>
          <cell r="G552">
            <v>72.099999999999994</v>
          </cell>
          <cell r="H552" t="str">
            <v>L2</v>
          </cell>
          <cell r="I552" t="str">
            <v>SCM BAU</v>
          </cell>
          <cell r="J552" t="str">
            <v>GIO</v>
          </cell>
          <cell r="K552" t="str">
            <v>GIO</v>
          </cell>
          <cell r="L552" t="str">
            <v>Guy Chiarello</v>
          </cell>
          <cell r="M552" t="str">
            <v>Mike Manos</v>
          </cell>
          <cell r="N552" t="str">
            <v>Amaya Souarez</v>
          </cell>
          <cell r="O552" t="str">
            <v>N/A</v>
          </cell>
          <cell r="P552" t="str">
            <v>N/A</v>
          </cell>
          <cell r="Q552" t="str">
            <v>Gopichand Gadde/Balaji Srinivasan</v>
          </cell>
          <cell r="R552">
            <v>0</v>
          </cell>
          <cell r="S552">
            <v>0</v>
          </cell>
          <cell r="T552">
            <v>0</v>
          </cell>
          <cell r="U552">
            <v>0</v>
          </cell>
          <cell r="V552">
            <v>0</v>
          </cell>
          <cell r="W552" t="str">
            <v>N</v>
          </cell>
          <cell r="X552" t="str">
            <v>N</v>
          </cell>
          <cell r="Y552">
            <v>0</v>
          </cell>
          <cell r="Z552">
            <v>0</v>
          </cell>
          <cell r="AA552" t="str">
            <v>Ramp down will start in Q1 in this project</v>
          </cell>
          <cell r="AB552" t="str">
            <v>Done</v>
          </cell>
        </row>
        <row r="553">
          <cell r="B553">
            <v>423548</v>
          </cell>
          <cell r="C553" t="str">
            <v xml:space="preserve">Ambicapathy,Palanivelu </v>
          </cell>
          <cell r="D553" t="str">
            <v>F3JKCP3</v>
          </cell>
          <cell r="E553" t="str">
            <v>Onsite</v>
          </cell>
          <cell r="F553" t="str">
            <v>Omaha</v>
          </cell>
          <cell r="G553">
            <v>82.4</v>
          </cell>
          <cell r="H553" t="str">
            <v>L3</v>
          </cell>
          <cell r="I553" t="str">
            <v>AIX Admin</v>
          </cell>
          <cell r="J553" t="str">
            <v>GIO</v>
          </cell>
          <cell r="K553" t="str">
            <v>GIO</v>
          </cell>
          <cell r="L553" t="str">
            <v>Guy Chiarello</v>
          </cell>
          <cell r="M553" t="str">
            <v>Mike Manos</v>
          </cell>
          <cell r="N553" t="str">
            <v>Dave Rook</v>
          </cell>
          <cell r="O553" t="str">
            <v>N/A</v>
          </cell>
          <cell r="P553" t="str">
            <v>N/A</v>
          </cell>
          <cell r="Q553" t="str">
            <v>Gopichand Gadde/Balaji Srinivasan</v>
          </cell>
          <cell r="R553">
            <v>0</v>
          </cell>
          <cell r="S553">
            <v>0</v>
          </cell>
          <cell r="T553">
            <v>0</v>
          </cell>
          <cell r="U553">
            <v>0</v>
          </cell>
          <cell r="V553">
            <v>0</v>
          </cell>
          <cell r="W553" t="str">
            <v>N</v>
          </cell>
          <cell r="X553" t="str">
            <v>N</v>
          </cell>
          <cell r="Y553">
            <v>0</v>
          </cell>
          <cell r="Z553">
            <v>0</v>
          </cell>
          <cell r="AA553" t="str">
            <v>Ramp down will start in Q1 in this project</v>
          </cell>
          <cell r="AB553" t="str">
            <v>Done</v>
          </cell>
        </row>
        <row r="554">
          <cell r="B554">
            <v>415290</v>
          </cell>
          <cell r="C554" t="str">
            <v>Amrendra,Azad Kumar</v>
          </cell>
          <cell r="D554" t="str">
            <v>F760ZJ3</v>
          </cell>
          <cell r="E554" t="str">
            <v>Offshore</v>
          </cell>
          <cell r="F554" t="str">
            <v>Kolkata</v>
          </cell>
          <cell r="G554">
            <v>24.72</v>
          </cell>
          <cell r="H554" t="str">
            <v>L2</v>
          </cell>
          <cell r="I554" t="str">
            <v>Project Management-Kaushik</v>
          </cell>
          <cell r="J554" t="str">
            <v>GIO</v>
          </cell>
          <cell r="K554" t="str">
            <v>GIO</v>
          </cell>
          <cell r="L554" t="str">
            <v>Guy Chiarello</v>
          </cell>
          <cell r="M554" t="str">
            <v>Mike Manos</v>
          </cell>
          <cell r="N554" t="str">
            <v>Christine Collins</v>
          </cell>
          <cell r="O554" t="str">
            <v>N/A</v>
          </cell>
          <cell r="P554" t="str">
            <v>N/A</v>
          </cell>
          <cell r="Q554" t="str">
            <v>Gopichand Gadde/Balaji Srinivasan</v>
          </cell>
          <cell r="R554">
            <v>0</v>
          </cell>
          <cell r="S554">
            <v>0</v>
          </cell>
          <cell r="T554">
            <v>0</v>
          </cell>
          <cell r="U554">
            <v>0</v>
          </cell>
          <cell r="V554">
            <v>0</v>
          </cell>
          <cell r="W554">
            <v>0</v>
          </cell>
          <cell r="X554">
            <v>0</v>
          </cell>
          <cell r="Y554">
            <v>0</v>
          </cell>
          <cell r="Z554">
            <v>0</v>
          </cell>
          <cell r="AA554">
            <v>0</v>
          </cell>
          <cell r="AB554" t="str">
            <v>Done</v>
          </cell>
        </row>
        <row r="555">
          <cell r="B555">
            <v>325008</v>
          </cell>
          <cell r="C555" t="str">
            <v>ARUN KUMAR,H</v>
          </cell>
          <cell r="D555" t="str">
            <v>F421KI1</v>
          </cell>
          <cell r="E555" t="str">
            <v>Onsite</v>
          </cell>
          <cell r="F555" t="str">
            <v>Omaha</v>
          </cell>
          <cell r="G555">
            <v>82.4</v>
          </cell>
          <cell r="H555" t="str">
            <v>L3</v>
          </cell>
          <cell r="I555" t="str">
            <v>Middleware - Tools</v>
          </cell>
          <cell r="J555" t="str">
            <v>GIO</v>
          </cell>
          <cell r="K555" t="str">
            <v>GIO</v>
          </cell>
          <cell r="L555" t="str">
            <v>Guy Chiarello</v>
          </cell>
          <cell r="M555" t="str">
            <v>Mike Manos</v>
          </cell>
          <cell r="N555" t="str">
            <v>Christopher Kreps</v>
          </cell>
          <cell r="O555" t="str">
            <v>N/A</v>
          </cell>
          <cell r="P555" t="str">
            <v>N/A</v>
          </cell>
          <cell r="Q555" t="str">
            <v>Gopichand Gadde/Balaji Srinivasan</v>
          </cell>
          <cell r="R555">
            <v>0</v>
          </cell>
          <cell r="S555">
            <v>0</v>
          </cell>
          <cell r="T555">
            <v>0</v>
          </cell>
          <cell r="U555">
            <v>0</v>
          </cell>
          <cell r="V555">
            <v>0</v>
          </cell>
          <cell r="W555" t="str">
            <v>N</v>
          </cell>
          <cell r="X555" t="str">
            <v>N</v>
          </cell>
          <cell r="Y555">
            <v>0</v>
          </cell>
          <cell r="Z555">
            <v>0</v>
          </cell>
          <cell r="AA555" t="str">
            <v>Ramp down will start in Q2 in this project</v>
          </cell>
          <cell r="AB555" t="str">
            <v>Done</v>
          </cell>
        </row>
        <row r="556">
          <cell r="B556">
            <v>174737</v>
          </cell>
          <cell r="C556" t="str">
            <v xml:space="preserve">Arun,R </v>
          </cell>
          <cell r="D556" t="str">
            <v>F421KI1</v>
          </cell>
          <cell r="E556" t="str">
            <v>Onsite</v>
          </cell>
          <cell r="F556" t="str">
            <v>Omaha</v>
          </cell>
          <cell r="G556">
            <v>82.4</v>
          </cell>
          <cell r="H556" t="str">
            <v>L3</v>
          </cell>
          <cell r="I556" t="str">
            <v>Middleware - Trustwave</v>
          </cell>
          <cell r="J556" t="str">
            <v>GIO</v>
          </cell>
          <cell r="K556" t="str">
            <v>GIO</v>
          </cell>
          <cell r="L556" t="str">
            <v>Guy Chiarello</v>
          </cell>
          <cell r="M556" t="str">
            <v>Mike Manos</v>
          </cell>
          <cell r="N556" t="str">
            <v>April Peesel</v>
          </cell>
          <cell r="O556" t="str">
            <v>N/A</v>
          </cell>
          <cell r="P556" t="str">
            <v>N/A</v>
          </cell>
          <cell r="Q556" t="str">
            <v>Gopichand Gadde/Balaji Srinivasan</v>
          </cell>
          <cell r="R556">
            <v>0</v>
          </cell>
          <cell r="S556">
            <v>0</v>
          </cell>
          <cell r="T556">
            <v>0</v>
          </cell>
          <cell r="U556">
            <v>0</v>
          </cell>
          <cell r="V556">
            <v>0</v>
          </cell>
          <cell r="W556" t="str">
            <v>N</v>
          </cell>
          <cell r="X556" t="str">
            <v>N</v>
          </cell>
          <cell r="Y556">
            <v>0</v>
          </cell>
          <cell r="Z556">
            <v>0</v>
          </cell>
          <cell r="AA556" t="str">
            <v>Ramp down will start in Q2 in this project</v>
          </cell>
          <cell r="AB556" t="str">
            <v>Done</v>
          </cell>
        </row>
        <row r="557">
          <cell r="B557">
            <v>393923</v>
          </cell>
          <cell r="C557" t="str">
            <v>Balaji,Muralidharan</v>
          </cell>
          <cell r="D557" t="str">
            <v>FC9LLEC</v>
          </cell>
          <cell r="E557" t="str">
            <v>Offshore</v>
          </cell>
          <cell r="F557" t="str">
            <v>Chennai</v>
          </cell>
          <cell r="G557">
            <v>25.75</v>
          </cell>
          <cell r="H557" t="str">
            <v>L2</v>
          </cell>
          <cell r="I557" t="str">
            <v>Middleware - Tools</v>
          </cell>
          <cell r="J557" t="str">
            <v>GIO</v>
          </cell>
          <cell r="K557" t="str">
            <v>GIO</v>
          </cell>
          <cell r="L557" t="str">
            <v>Guy Chiarello</v>
          </cell>
          <cell r="M557" t="str">
            <v>Mike Manos</v>
          </cell>
          <cell r="N557" t="str">
            <v>Christopher Kreps</v>
          </cell>
          <cell r="O557" t="str">
            <v>N/A</v>
          </cell>
          <cell r="P557" t="str">
            <v>N/A</v>
          </cell>
          <cell r="Q557" t="str">
            <v>Gopichand Gadde/Balaji Srinivasan</v>
          </cell>
          <cell r="R557">
            <v>0</v>
          </cell>
          <cell r="S557">
            <v>0</v>
          </cell>
          <cell r="T557">
            <v>0</v>
          </cell>
          <cell r="U557">
            <v>0</v>
          </cell>
          <cell r="V557">
            <v>0</v>
          </cell>
          <cell r="W557" t="str">
            <v>N</v>
          </cell>
          <cell r="X557" t="str">
            <v>N</v>
          </cell>
          <cell r="Y557">
            <v>0</v>
          </cell>
          <cell r="Z557">
            <v>0</v>
          </cell>
          <cell r="AA557" t="str">
            <v>Ramp down will start in Q2 in this project</v>
          </cell>
          <cell r="AB557" t="str">
            <v>Done</v>
          </cell>
        </row>
        <row r="558">
          <cell r="B558">
            <v>347530</v>
          </cell>
          <cell r="C558" t="str">
            <v xml:space="preserve">Balaji,Sriraman </v>
          </cell>
          <cell r="D558" t="str">
            <v>F94TXRQ</v>
          </cell>
          <cell r="E558" t="str">
            <v>Onsite</v>
          </cell>
          <cell r="F558" t="str">
            <v>Wilmington</v>
          </cell>
          <cell r="G558">
            <v>77.25</v>
          </cell>
          <cell r="H558" t="str">
            <v>L3</v>
          </cell>
          <cell r="I558" t="str">
            <v>Database -Onsite</v>
          </cell>
          <cell r="J558" t="str">
            <v>GIO</v>
          </cell>
          <cell r="K558" t="str">
            <v>GIO</v>
          </cell>
          <cell r="L558" t="str">
            <v>Guy Chiarello</v>
          </cell>
          <cell r="M558" t="str">
            <v>Mike Manos</v>
          </cell>
          <cell r="N558" t="str">
            <v>April Peesel</v>
          </cell>
          <cell r="O558" t="str">
            <v>N/A</v>
          </cell>
          <cell r="P558" t="str">
            <v>N/A</v>
          </cell>
          <cell r="Q558" t="str">
            <v>Gopichand Gadde/Balaji Srinivasan</v>
          </cell>
          <cell r="R558">
            <v>0</v>
          </cell>
          <cell r="S558">
            <v>0</v>
          </cell>
          <cell r="T558">
            <v>0</v>
          </cell>
          <cell r="U558">
            <v>0</v>
          </cell>
          <cell r="V558">
            <v>0</v>
          </cell>
          <cell r="W558" t="str">
            <v>N</v>
          </cell>
          <cell r="X558" t="str">
            <v>N</v>
          </cell>
          <cell r="Y558">
            <v>0</v>
          </cell>
          <cell r="Z558">
            <v>0</v>
          </cell>
          <cell r="AA558" t="str">
            <v>Ramp down will start in Q2 in this project</v>
          </cell>
          <cell r="AB558" t="str">
            <v>Done</v>
          </cell>
        </row>
        <row r="559">
          <cell r="B559">
            <v>191488</v>
          </cell>
          <cell r="C559" t="str">
            <v xml:space="preserve">Balakrishnan,Ethiraju </v>
          </cell>
          <cell r="D559" t="str">
            <v>F6IVOL0</v>
          </cell>
          <cell r="E559" t="str">
            <v>Onsite</v>
          </cell>
          <cell r="F559" t="str">
            <v>Omaha</v>
          </cell>
          <cell r="G559">
            <v>77.25</v>
          </cell>
          <cell r="H559" t="str">
            <v>L3</v>
          </cell>
          <cell r="I559" t="str">
            <v>Database -Onsite</v>
          </cell>
          <cell r="J559" t="str">
            <v>GIO</v>
          </cell>
          <cell r="K559" t="str">
            <v>GIO</v>
          </cell>
          <cell r="L559" t="str">
            <v>Guy Chiarello</v>
          </cell>
          <cell r="M559" t="str">
            <v>Mike Manos</v>
          </cell>
          <cell r="N559" t="str">
            <v>April Peesel</v>
          </cell>
          <cell r="O559" t="str">
            <v>N/A</v>
          </cell>
          <cell r="P559" t="str">
            <v>N/A</v>
          </cell>
          <cell r="Q559" t="str">
            <v>Gopichand Gadde/Balaji Srinivasan</v>
          </cell>
          <cell r="R559">
            <v>0</v>
          </cell>
          <cell r="S559">
            <v>0</v>
          </cell>
          <cell r="T559">
            <v>0</v>
          </cell>
          <cell r="U559">
            <v>0</v>
          </cell>
          <cell r="V559">
            <v>0</v>
          </cell>
          <cell r="W559" t="str">
            <v>N</v>
          </cell>
          <cell r="X559" t="str">
            <v>N</v>
          </cell>
          <cell r="Y559">
            <v>0</v>
          </cell>
          <cell r="Z559">
            <v>0</v>
          </cell>
          <cell r="AA559" t="str">
            <v>Ramp down will start in Q1 in this project</v>
          </cell>
          <cell r="AB559" t="str">
            <v>Done</v>
          </cell>
        </row>
        <row r="560">
          <cell r="B560">
            <v>422901</v>
          </cell>
          <cell r="C560" t="str">
            <v>Balamurugan,J</v>
          </cell>
          <cell r="D560" t="str">
            <v>F4QMHB1</v>
          </cell>
          <cell r="E560" t="str">
            <v>Offshore</v>
          </cell>
          <cell r="F560" t="str">
            <v>Chennai</v>
          </cell>
          <cell r="G560">
            <v>27.81</v>
          </cell>
          <cell r="H560" t="str">
            <v>L2</v>
          </cell>
          <cell r="I560" t="str">
            <v>Middleware</v>
          </cell>
          <cell r="J560" t="str">
            <v>GIO</v>
          </cell>
          <cell r="K560" t="str">
            <v>GIO</v>
          </cell>
          <cell r="L560" t="str">
            <v>Guy Chiarello</v>
          </cell>
          <cell r="M560" t="str">
            <v>Mike Manos</v>
          </cell>
          <cell r="N560" t="str">
            <v>April Peesel</v>
          </cell>
          <cell r="O560" t="str">
            <v>N/A</v>
          </cell>
          <cell r="P560" t="str">
            <v>N/A</v>
          </cell>
          <cell r="Q560" t="str">
            <v>Gopichand Gadde/Balaji Srinivasan</v>
          </cell>
          <cell r="R560">
            <v>0</v>
          </cell>
          <cell r="S560">
            <v>0</v>
          </cell>
          <cell r="T560">
            <v>0</v>
          </cell>
          <cell r="U560">
            <v>0</v>
          </cell>
          <cell r="V560">
            <v>0</v>
          </cell>
          <cell r="W560" t="str">
            <v>N</v>
          </cell>
          <cell r="X560" t="str">
            <v>N</v>
          </cell>
          <cell r="Y560">
            <v>0</v>
          </cell>
          <cell r="Z560">
            <v>0</v>
          </cell>
          <cell r="AA560" t="str">
            <v>Ramp down will start in Q1 in this project</v>
          </cell>
          <cell r="AB560" t="str">
            <v>Done</v>
          </cell>
        </row>
        <row r="561">
          <cell r="B561">
            <v>199176</v>
          </cell>
          <cell r="C561" t="str">
            <v xml:space="preserve">Chandrasekaran,Sellappan </v>
          </cell>
          <cell r="D561" t="str">
            <v>F71YFNO</v>
          </cell>
          <cell r="E561" t="str">
            <v>Onsite</v>
          </cell>
          <cell r="F561" t="str">
            <v>Wilmington</v>
          </cell>
          <cell r="G561">
            <v>77.25</v>
          </cell>
          <cell r="H561" t="str">
            <v>L3</v>
          </cell>
          <cell r="I561" t="str">
            <v>Database -Onsite</v>
          </cell>
          <cell r="J561" t="str">
            <v>GIO</v>
          </cell>
          <cell r="K561" t="str">
            <v>GIO</v>
          </cell>
          <cell r="L561" t="str">
            <v>Guy Chiarello</v>
          </cell>
          <cell r="M561" t="str">
            <v>Mike Manos</v>
          </cell>
          <cell r="N561" t="str">
            <v>April Peesel</v>
          </cell>
          <cell r="O561" t="str">
            <v>N/A</v>
          </cell>
          <cell r="P561" t="str">
            <v>N/A</v>
          </cell>
          <cell r="Q561" t="str">
            <v>Gopichand Gadde/Balaji Srinivasan</v>
          </cell>
          <cell r="R561">
            <v>0</v>
          </cell>
          <cell r="S561">
            <v>0</v>
          </cell>
          <cell r="T561">
            <v>0</v>
          </cell>
          <cell r="U561">
            <v>0</v>
          </cell>
          <cell r="V561">
            <v>0</v>
          </cell>
          <cell r="W561" t="str">
            <v>N</v>
          </cell>
          <cell r="X561" t="str">
            <v>N</v>
          </cell>
          <cell r="Y561">
            <v>0</v>
          </cell>
          <cell r="Z561">
            <v>0</v>
          </cell>
          <cell r="AA561" t="str">
            <v>Ramp down will start in Q1 in this project</v>
          </cell>
          <cell r="AB561" t="str">
            <v>Done</v>
          </cell>
        </row>
        <row r="562">
          <cell r="B562">
            <v>510699</v>
          </cell>
          <cell r="C562" t="str">
            <v>Charles Pradeep,Thiribieus Raj</v>
          </cell>
          <cell r="D562" t="str">
            <v>F96TS19</v>
          </cell>
          <cell r="E562" t="str">
            <v>Onsite</v>
          </cell>
          <cell r="F562" t="str">
            <v>Sugar Land</v>
          </cell>
          <cell r="G562">
            <v>82.4</v>
          </cell>
          <cell r="H562" t="str">
            <v>L2</v>
          </cell>
          <cell r="I562" t="str">
            <v>Middleware</v>
          </cell>
          <cell r="J562" t="str">
            <v>GIO</v>
          </cell>
          <cell r="K562" t="str">
            <v>GIO</v>
          </cell>
          <cell r="L562" t="str">
            <v>Guy Chiarello</v>
          </cell>
          <cell r="M562" t="str">
            <v>Mike Manos</v>
          </cell>
          <cell r="N562" t="str">
            <v>April Peesel</v>
          </cell>
          <cell r="O562" t="str">
            <v>N/A</v>
          </cell>
          <cell r="P562" t="str">
            <v>N/A</v>
          </cell>
          <cell r="Q562" t="str">
            <v>Gopichand Gadde/Balaji Srinivasan</v>
          </cell>
          <cell r="R562">
            <v>0</v>
          </cell>
          <cell r="S562">
            <v>0</v>
          </cell>
          <cell r="T562">
            <v>0</v>
          </cell>
          <cell r="U562">
            <v>0</v>
          </cell>
          <cell r="V562">
            <v>0</v>
          </cell>
          <cell r="W562" t="str">
            <v>N</v>
          </cell>
          <cell r="X562" t="str">
            <v>N</v>
          </cell>
          <cell r="Y562">
            <v>0</v>
          </cell>
          <cell r="Z562">
            <v>0</v>
          </cell>
          <cell r="AA562" t="str">
            <v>Ramp down will start in Q2 in this project</v>
          </cell>
          <cell r="AB562" t="str">
            <v>Done</v>
          </cell>
        </row>
        <row r="563">
          <cell r="B563">
            <v>283786</v>
          </cell>
          <cell r="C563" t="str">
            <v>Deepika,Ravichander</v>
          </cell>
          <cell r="D563" t="str">
            <v>FAN5OCI</v>
          </cell>
          <cell r="E563" t="str">
            <v>Offshore</v>
          </cell>
          <cell r="F563" t="str">
            <v>Chennai</v>
          </cell>
          <cell r="G563">
            <v>23.69</v>
          </cell>
          <cell r="H563" t="str">
            <v>L2</v>
          </cell>
          <cell r="I563" t="str">
            <v>Production Support</v>
          </cell>
          <cell r="J563" t="str">
            <v>GIO</v>
          </cell>
          <cell r="K563" t="str">
            <v>GIO</v>
          </cell>
          <cell r="L563" t="str">
            <v>Guy Chiarello</v>
          </cell>
          <cell r="M563" t="str">
            <v>Mike Manos</v>
          </cell>
          <cell r="N563" t="str">
            <v>Bill Hollister</v>
          </cell>
          <cell r="O563" t="str">
            <v>N/A</v>
          </cell>
          <cell r="P563" t="str">
            <v>N/A</v>
          </cell>
          <cell r="Q563" t="str">
            <v>Gopichand Gadde/Balaji Srinivasan</v>
          </cell>
          <cell r="R563">
            <v>0</v>
          </cell>
          <cell r="S563">
            <v>0</v>
          </cell>
          <cell r="T563">
            <v>0</v>
          </cell>
          <cell r="U563">
            <v>0</v>
          </cell>
          <cell r="V563">
            <v>0</v>
          </cell>
          <cell r="W563">
            <v>0</v>
          </cell>
          <cell r="X563">
            <v>0</v>
          </cell>
          <cell r="Y563">
            <v>0</v>
          </cell>
          <cell r="Z563">
            <v>0</v>
          </cell>
          <cell r="AA563">
            <v>0</v>
          </cell>
          <cell r="AB563" t="str">
            <v>Done</v>
          </cell>
        </row>
        <row r="564">
          <cell r="B564">
            <v>331367</v>
          </cell>
          <cell r="C564" t="str">
            <v>Fatima,Sayyada A</v>
          </cell>
          <cell r="D564" t="str">
            <v>F31BAHN</v>
          </cell>
          <cell r="E564" t="str">
            <v>Onsite</v>
          </cell>
          <cell r="F564" t="str">
            <v>Wilmington</v>
          </cell>
          <cell r="G564">
            <v>77.25</v>
          </cell>
          <cell r="H564" t="str">
            <v>L3</v>
          </cell>
          <cell r="I564" t="str">
            <v>Database -Onsite</v>
          </cell>
          <cell r="J564" t="str">
            <v>GIO</v>
          </cell>
          <cell r="K564" t="str">
            <v>GIO</v>
          </cell>
          <cell r="L564" t="str">
            <v>Guy Chiarello</v>
          </cell>
          <cell r="M564" t="str">
            <v>Mike Manos</v>
          </cell>
          <cell r="N564" t="str">
            <v>April Peesel</v>
          </cell>
          <cell r="O564" t="str">
            <v>N/A</v>
          </cell>
          <cell r="P564" t="str">
            <v>N/A</v>
          </cell>
          <cell r="Q564" t="str">
            <v>Gopichand Gadde/Balaji Srinivasan</v>
          </cell>
          <cell r="R564">
            <v>0</v>
          </cell>
          <cell r="S564">
            <v>0</v>
          </cell>
          <cell r="T564">
            <v>0</v>
          </cell>
          <cell r="U564">
            <v>0</v>
          </cell>
          <cell r="V564">
            <v>0</v>
          </cell>
          <cell r="W564" t="str">
            <v>N</v>
          </cell>
          <cell r="X564" t="str">
            <v>N</v>
          </cell>
          <cell r="Y564">
            <v>0</v>
          </cell>
          <cell r="Z564">
            <v>0</v>
          </cell>
          <cell r="AA564" t="str">
            <v>Ramp down will start in Q1 in this project</v>
          </cell>
          <cell r="AB564" t="str">
            <v>Done</v>
          </cell>
        </row>
        <row r="565">
          <cell r="B565">
            <v>113752</v>
          </cell>
          <cell r="C565" t="str">
            <v>Ganesan,Singaram</v>
          </cell>
          <cell r="D565" t="str">
            <v>FBVGZPL</v>
          </cell>
          <cell r="E565" t="str">
            <v>Offshore</v>
          </cell>
          <cell r="F565" t="str">
            <v>Chennai</v>
          </cell>
          <cell r="G565">
            <v>28.84</v>
          </cell>
          <cell r="H565" t="str">
            <v>L2</v>
          </cell>
          <cell r="I565" t="str">
            <v>Production Support</v>
          </cell>
          <cell r="J565" t="str">
            <v>GIO</v>
          </cell>
          <cell r="K565" t="str">
            <v>GIO</v>
          </cell>
          <cell r="L565" t="str">
            <v>Guy Chiarello</v>
          </cell>
          <cell r="M565" t="str">
            <v>Mike Manos</v>
          </cell>
          <cell r="N565" t="str">
            <v>Bill Hollister</v>
          </cell>
          <cell r="O565" t="str">
            <v>N/A</v>
          </cell>
          <cell r="P565" t="str">
            <v>N/A</v>
          </cell>
          <cell r="Q565" t="str">
            <v>Gopichand Gadde/Balaji Srinivasan</v>
          </cell>
          <cell r="R565">
            <v>0</v>
          </cell>
          <cell r="S565">
            <v>0</v>
          </cell>
          <cell r="T565">
            <v>0</v>
          </cell>
          <cell r="U565">
            <v>0</v>
          </cell>
          <cell r="V565">
            <v>0</v>
          </cell>
          <cell r="W565">
            <v>0</v>
          </cell>
          <cell r="X565">
            <v>0</v>
          </cell>
          <cell r="Y565">
            <v>0</v>
          </cell>
          <cell r="Z565">
            <v>0</v>
          </cell>
          <cell r="AA565">
            <v>0</v>
          </cell>
          <cell r="AB565" t="str">
            <v>Done</v>
          </cell>
        </row>
        <row r="566">
          <cell r="B566">
            <v>495461</v>
          </cell>
          <cell r="C566" t="str">
            <v>Ganesh,Mani Kumar</v>
          </cell>
          <cell r="D566" t="str">
            <v>F563PO8</v>
          </cell>
          <cell r="E566" t="str">
            <v>Offshore</v>
          </cell>
          <cell r="F566" t="str">
            <v>Chennai</v>
          </cell>
          <cell r="G566">
            <v>30.9</v>
          </cell>
          <cell r="H566" t="str">
            <v>L2</v>
          </cell>
          <cell r="I566" t="str">
            <v>Database Admin-Offshore</v>
          </cell>
          <cell r="J566" t="str">
            <v>GIO</v>
          </cell>
          <cell r="K566" t="str">
            <v>GIO</v>
          </cell>
          <cell r="L566" t="str">
            <v>Guy Chiarello</v>
          </cell>
          <cell r="M566" t="str">
            <v>Mike Manos</v>
          </cell>
          <cell r="N566" t="str">
            <v>April Peesel</v>
          </cell>
          <cell r="O566" t="str">
            <v>N/A</v>
          </cell>
          <cell r="P566" t="str">
            <v>N/A</v>
          </cell>
          <cell r="Q566" t="str">
            <v>Gopichand Gadde/Balaji Srinivasan</v>
          </cell>
          <cell r="R566">
            <v>0</v>
          </cell>
          <cell r="S566">
            <v>0</v>
          </cell>
          <cell r="T566">
            <v>0</v>
          </cell>
          <cell r="U566">
            <v>0</v>
          </cell>
          <cell r="V566">
            <v>0</v>
          </cell>
          <cell r="W566" t="str">
            <v>N</v>
          </cell>
          <cell r="X566" t="str">
            <v>N</v>
          </cell>
          <cell r="Y566">
            <v>0</v>
          </cell>
          <cell r="Z566">
            <v>0</v>
          </cell>
          <cell r="AA566" t="str">
            <v>Ramp down will start in Q1 in this project</v>
          </cell>
          <cell r="AB566" t="str">
            <v>Done</v>
          </cell>
        </row>
        <row r="567">
          <cell r="B567">
            <v>246206</v>
          </cell>
          <cell r="C567" t="str">
            <v xml:space="preserve">Gaurav,Verma </v>
          </cell>
          <cell r="D567" t="str">
            <v>F8S8D9B</v>
          </cell>
          <cell r="E567" t="str">
            <v>Onsite</v>
          </cell>
          <cell r="F567" t="str">
            <v>Omaha</v>
          </cell>
          <cell r="G567">
            <v>72.099999999999994</v>
          </cell>
          <cell r="H567" t="str">
            <v>L2</v>
          </cell>
          <cell r="I567" t="str">
            <v>SCM BAU</v>
          </cell>
          <cell r="J567" t="str">
            <v>GIO</v>
          </cell>
          <cell r="K567" t="str">
            <v>GIO</v>
          </cell>
          <cell r="L567" t="str">
            <v>Guy Chiarello</v>
          </cell>
          <cell r="M567" t="str">
            <v>Mike Manos</v>
          </cell>
          <cell r="N567" t="str">
            <v>Amaya Souarez</v>
          </cell>
          <cell r="O567" t="str">
            <v>N/A</v>
          </cell>
          <cell r="P567" t="str">
            <v>N/A</v>
          </cell>
          <cell r="Q567" t="str">
            <v>Gopichand Gadde/Balaji Srinivasan</v>
          </cell>
          <cell r="R567">
            <v>0</v>
          </cell>
          <cell r="S567">
            <v>0</v>
          </cell>
          <cell r="T567">
            <v>0</v>
          </cell>
          <cell r="U567">
            <v>0</v>
          </cell>
          <cell r="V567">
            <v>0</v>
          </cell>
          <cell r="W567" t="str">
            <v>N</v>
          </cell>
          <cell r="X567" t="str">
            <v>N</v>
          </cell>
          <cell r="Y567">
            <v>0</v>
          </cell>
          <cell r="Z567">
            <v>0</v>
          </cell>
          <cell r="AA567">
            <v>0</v>
          </cell>
          <cell r="AB567" t="str">
            <v>Done</v>
          </cell>
        </row>
        <row r="568">
          <cell r="B568">
            <v>354298</v>
          </cell>
          <cell r="C568" t="str">
            <v>Gokul,Nadarajan</v>
          </cell>
          <cell r="D568" t="str">
            <v>F960LEB</v>
          </cell>
          <cell r="E568" t="str">
            <v>Offshore</v>
          </cell>
          <cell r="F568" t="str">
            <v>Chennai</v>
          </cell>
          <cell r="G568">
            <v>27.81</v>
          </cell>
          <cell r="H568" t="str">
            <v>L2</v>
          </cell>
          <cell r="I568" t="str">
            <v>Database Admin-Offshore</v>
          </cell>
          <cell r="J568" t="str">
            <v>GIO</v>
          </cell>
          <cell r="K568" t="str">
            <v>GIO</v>
          </cell>
          <cell r="L568" t="str">
            <v>Guy Chiarello</v>
          </cell>
          <cell r="M568" t="str">
            <v>Mike Manos</v>
          </cell>
          <cell r="N568" t="str">
            <v>April Peesel</v>
          </cell>
          <cell r="O568" t="str">
            <v>N/A</v>
          </cell>
          <cell r="P568" t="str">
            <v>N/A</v>
          </cell>
          <cell r="Q568" t="str">
            <v>Gopichand Gadde/Balaji Srinivasan</v>
          </cell>
          <cell r="R568">
            <v>0</v>
          </cell>
          <cell r="S568">
            <v>0</v>
          </cell>
          <cell r="T568">
            <v>0</v>
          </cell>
          <cell r="U568">
            <v>0</v>
          </cell>
          <cell r="V568">
            <v>0</v>
          </cell>
          <cell r="W568" t="str">
            <v>N</v>
          </cell>
          <cell r="X568" t="str">
            <v>N</v>
          </cell>
          <cell r="Y568">
            <v>0</v>
          </cell>
          <cell r="Z568">
            <v>0</v>
          </cell>
          <cell r="AA568" t="str">
            <v>Ramp down will start in Q1 in this project</v>
          </cell>
          <cell r="AB568" t="str">
            <v>Done</v>
          </cell>
        </row>
        <row r="569">
          <cell r="B569">
            <v>405507</v>
          </cell>
          <cell r="C569" t="str">
            <v>Gopalmuguthan,C</v>
          </cell>
          <cell r="D569" t="str">
            <v>F2CXCRT</v>
          </cell>
          <cell r="E569" t="str">
            <v>Offshore</v>
          </cell>
          <cell r="F569" t="str">
            <v>Chennai</v>
          </cell>
          <cell r="G569">
            <v>27.81</v>
          </cell>
          <cell r="H569" t="str">
            <v>L3</v>
          </cell>
          <cell r="I569" t="str">
            <v>Middleware</v>
          </cell>
          <cell r="J569" t="str">
            <v>GIO</v>
          </cell>
          <cell r="K569" t="str">
            <v>GIO</v>
          </cell>
          <cell r="L569" t="str">
            <v>Guy Chiarello</v>
          </cell>
          <cell r="M569" t="str">
            <v>Mike Manos</v>
          </cell>
          <cell r="N569" t="str">
            <v>April Peesel</v>
          </cell>
          <cell r="O569" t="str">
            <v>N/A</v>
          </cell>
          <cell r="P569" t="str">
            <v>N/A</v>
          </cell>
          <cell r="Q569" t="str">
            <v>Gopichand Gadde/Balaji Srinivasan</v>
          </cell>
          <cell r="R569">
            <v>0</v>
          </cell>
          <cell r="S569">
            <v>0</v>
          </cell>
          <cell r="T569">
            <v>0</v>
          </cell>
          <cell r="U569">
            <v>0</v>
          </cell>
          <cell r="V569">
            <v>0</v>
          </cell>
          <cell r="W569" t="str">
            <v>N</v>
          </cell>
          <cell r="X569" t="str">
            <v>N</v>
          </cell>
          <cell r="Y569">
            <v>0</v>
          </cell>
          <cell r="Z569">
            <v>0</v>
          </cell>
          <cell r="AA569" t="str">
            <v>Ramp down will start in Q1 in this project</v>
          </cell>
          <cell r="AB569" t="str">
            <v>Done</v>
          </cell>
        </row>
        <row r="570">
          <cell r="B570">
            <v>183212</v>
          </cell>
          <cell r="C570" t="str">
            <v>Gopichand,Gadde</v>
          </cell>
          <cell r="D570" t="str">
            <v>GGADDE</v>
          </cell>
          <cell r="E570" t="str">
            <v>Onsite</v>
          </cell>
          <cell r="F570" t="str">
            <v>Chicago</v>
          </cell>
          <cell r="G570">
            <v>82.4</v>
          </cell>
          <cell r="H570" t="str">
            <v>L3</v>
          </cell>
          <cell r="I570" t="str">
            <v>Middleware</v>
          </cell>
          <cell r="J570" t="str">
            <v>GIO</v>
          </cell>
          <cell r="K570" t="str">
            <v>GIO</v>
          </cell>
          <cell r="L570" t="str">
            <v>Guy Chiarello</v>
          </cell>
          <cell r="M570" t="str">
            <v>Mike Manos</v>
          </cell>
          <cell r="N570" t="str">
            <v>April Peesel</v>
          </cell>
          <cell r="O570" t="str">
            <v>N/A</v>
          </cell>
          <cell r="P570" t="str">
            <v>N/A</v>
          </cell>
          <cell r="Q570" t="str">
            <v>Gopichand Gadde/Balaji Srinivasan</v>
          </cell>
          <cell r="R570">
            <v>0</v>
          </cell>
          <cell r="S570">
            <v>0</v>
          </cell>
          <cell r="T570">
            <v>0</v>
          </cell>
          <cell r="U570">
            <v>0</v>
          </cell>
          <cell r="V570">
            <v>0</v>
          </cell>
          <cell r="W570" t="str">
            <v>N</v>
          </cell>
          <cell r="X570" t="str">
            <v>N</v>
          </cell>
          <cell r="Y570">
            <v>0</v>
          </cell>
          <cell r="Z570">
            <v>0</v>
          </cell>
          <cell r="AA570" t="str">
            <v>Ramp down will start in Q2 in this project</v>
          </cell>
          <cell r="AB570" t="str">
            <v>Done</v>
          </cell>
        </row>
        <row r="571">
          <cell r="B571">
            <v>329524</v>
          </cell>
          <cell r="C571" t="str">
            <v>Gururaj,Patri</v>
          </cell>
          <cell r="D571" t="str">
            <v>F2JXWEL</v>
          </cell>
          <cell r="E571" t="str">
            <v>Offshore</v>
          </cell>
          <cell r="F571" t="str">
            <v>Chennai</v>
          </cell>
          <cell r="G571">
            <v>30.9</v>
          </cell>
          <cell r="H571" t="str">
            <v>L3</v>
          </cell>
          <cell r="I571" t="str">
            <v>Database Admin-Offshore</v>
          </cell>
          <cell r="J571" t="str">
            <v>GIO</v>
          </cell>
          <cell r="K571" t="str">
            <v>GIO</v>
          </cell>
          <cell r="L571" t="str">
            <v>Guy Chiarello</v>
          </cell>
          <cell r="M571" t="str">
            <v>Mike Manos</v>
          </cell>
          <cell r="N571" t="str">
            <v>April Peesel</v>
          </cell>
          <cell r="O571" t="str">
            <v>N/A</v>
          </cell>
          <cell r="P571" t="str">
            <v>N/A</v>
          </cell>
          <cell r="Q571" t="str">
            <v>Gopichand Gadde/Balaji Srinivasan</v>
          </cell>
          <cell r="R571">
            <v>0</v>
          </cell>
          <cell r="S571">
            <v>0</v>
          </cell>
          <cell r="T571">
            <v>0</v>
          </cell>
          <cell r="U571">
            <v>0</v>
          </cell>
          <cell r="V571">
            <v>0</v>
          </cell>
          <cell r="W571" t="str">
            <v>N</v>
          </cell>
          <cell r="X571" t="str">
            <v>N</v>
          </cell>
          <cell r="Y571">
            <v>0</v>
          </cell>
          <cell r="Z571">
            <v>0</v>
          </cell>
          <cell r="AA571" t="str">
            <v>Ramp down will start in Q1 in this project</v>
          </cell>
          <cell r="AB571" t="str">
            <v>Done</v>
          </cell>
        </row>
        <row r="572">
          <cell r="B572">
            <v>618755</v>
          </cell>
          <cell r="C572" t="str">
            <v>HemanthKumar,Catna</v>
          </cell>
          <cell r="D572">
            <v>0</v>
          </cell>
          <cell r="E572" t="str">
            <v>Onsite</v>
          </cell>
          <cell r="F572" t="str">
            <v>Omaha</v>
          </cell>
          <cell r="G572">
            <v>97.85</v>
          </cell>
          <cell r="H572" t="str">
            <v>L2</v>
          </cell>
          <cell r="I572" t="str">
            <v>Network Admin</v>
          </cell>
          <cell r="J572" t="str">
            <v>GIO</v>
          </cell>
          <cell r="K572" t="str">
            <v>GIO</v>
          </cell>
          <cell r="L572" t="str">
            <v>Guy Chiarello</v>
          </cell>
          <cell r="M572" t="str">
            <v>Mike Manos</v>
          </cell>
          <cell r="N572" t="str">
            <v>Jay Moran</v>
          </cell>
          <cell r="O572" t="str">
            <v>N/A</v>
          </cell>
          <cell r="P572" t="str">
            <v>N/A</v>
          </cell>
          <cell r="Q572" t="str">
            <v>Gopichand Gadde/Balaji Srinivasan</v>
          </cell>
          <cell r="R572">
            <v>0</v>
          </cell>
          <cell r="S572">
            <v>0</v>
          </cell>
          <cell r="T572">
            <v>0</v>
          </cell>
          <cell r="U572">
            <v>0</v>
          </cell>
          <cell r="V572">
            <v>0</v>
          </cell>
          <cell r="W572">
            <v>0</v>
          </cell>
          <cell r="X572">
            <v>0</v>
          </cell>
          <cell r="Y572">
            <v>0</v>
          </cell>
          <cell r="Z572">
            <v>0</v>
          </cell>
          <cell r="AA572">
            <v>0</v>
          </cell>
          <cell r="AB572" t="str">
            <v>Done</v>
          </cell>
        </row>
        <row r="573">
          <cell r="B573">
            <v>262944</v>
          </cell>
          <cell r="C573" t="str">
            <v xml:space="preserve">Janarthanan,Kumar </v>
          </cell>
          <cell r="D573" t="str">
            <v>F1A13A0</v>
          </cell>
          <cell r="E573" t="str">
            <v>Onsite</v>
          </cell>
          <cell r="F573" t="str">
            <v>Hagerstown</v>
          </cell>
          <cell r="G573">
            <v>66.95</v>
          </cell>
          <cell r="H573" t="str">
            <v>L3</v>
          </cell>
          <cell r="I573" t="str">
            <v>Network Admin</v>
          </cell>
          <cell r="J573" t="str">
            <v>GIO</v>
          </cell>
          <cell r="K573" t="str">
            <v>GIO</v>
          </cell>
          <cell r="L573" t="str">
            <v>Guy Chiarello</v>
          </cell>
          <cell r="M573" t="str">
            <v>Mike Manos</v>
          </cell>
          <cell r="N573" t="str">
            <v>Jay Moran</v>
          </cell>
          <cell r="O573" t="str">
            <v>N/A</v>
          </cell>
          <cell r="P573" t="str">
            <v>N/A</v>
          </cell>
          <cell r="Q573" t="str">
            <v>Gopichand Gadde/Balaji Srinivasan</v>
          </cell>
          <cell r="R573">
            <v>0</v>
          </cell>
          <cell r="S573">
            <v>0</v>
          </cell>
          <cell r="T573">
            <v>0</v>
          </cell>
          <cell r="U573">
            <v>0</v>
          </cell>
          <cell r="V573">
            <v>0</v>
          </cell>
          <cell r="W573" t="str">
            <v>N</v>
          </cell>
          <cell r="X573" t="str">
            <v>N</v>
          </cell>
          <cell r="Y573">
            <v>0</v>
          </cell>
          <cell r="Z573">
            <v>0</v>
          </cell>
          <cell r="AA573" t="str">
            <v>As fixed bid SOW going to submitted</v>
          </cell>
          <cell r="AB573" t="str">
            <v>Done</v>
          </cell>
        </row>
        <row r="574">
          <cell r="B574">
            <v>541372</v>
          </cell>
          <cell r="C574" t="str">
            <v>Jayanthi,Sundaram</v>
          </cell>
          <cell r="D574" t="str">
            <v>F2K1QAT</v>
          </cell>
          <cell r="E574" t="str">
            <v>Offshore</v>
          </cell>
          <cell r="F574" t="str">
            <v>Chennai</v>
          </cell>
          <cell r="G574">
            <v>30.9</v>
          </cell>
          <cell r="H574" t="str">
            <v>L3</v>
          </cell>
          <cell r="I574" t="str">
            <v>Network Admin</v>
          </cell>
          <cell r="J574" t="str">
            <v>GIO</v>
          </cell>
          <cell r="K574" t="str">
            <v>GIO</v>
          </cell>
          <cell r="L574" t="str">
            <v>Guy Chiarello</v>
          </cell>
          <cell r="M574" t="str">
            <v>Mike Manos</v>
          </cell>
          <cell r="N574" t="str">
            <v>Jay Moran</v>
          </cell>
          <cell r="O574" t="str">
            <v>N/A</v>
          </cell>
          <cell r="P574" t="str">
            <v>N/A</v>
          </cell>
          <cell r="Q574" t="str">
            <v>Gopichand Gadde/Balaji Srinivasan</v>
          </cell>
          <cell r="R574">
            <v>0</v>
          </cell>
          <cell r="S574">
            <v>0</v>
          </cell>
          <cell r="T574">
            <v>0</v>
          </cell>
          <cell r="U574">
            <v>0</v>
          </cell>
          <cell r="V574">
            <v>0</v>
          </cell>
          <cell r="W574">
            <v>0</v>
          </cell>
          <cell r="X574">
            <v>0</v>
          </cell>
          <cell r="Y574">
            <v>0</v>
          </cell>
          <cell r="Z574">
            <v>0</v>
          </cell>
          <cell r="AA574">
            <v>0</v>
          </cell>
          <cell r="AB574" t="str">
            <v>Done</v>
          </cell>
        </row>
        <row r="575">
          <cell r="B575">
            <v>523884</v>
          </cell>
          <cell r="C575" t="str">
            <v>Jeniffer,Samuel</v>
          </cell>
          <cell r="D575" t="str">
            <v>FCK0DQK</v>
          </cell>
          <cell r="E575" t="str">
            <v>Offshore</v>
          </cell>
          <cell r="F575" t="str">
            <v>Chennai</v>
          </cell>
          <cell r="G575">
            <v>30.9</v>
          </cell>
          <cell r="H575" t="str">
            <v>L2</v>
          </cell>
          <cell r="I575" t="str">
            <v>Database Admin-Offshore</v>
          </cell>
          <cell r="J575" t="str">
            <v>GIO</v>
          </cell>
          <cell r="K575" t="str">
            <v>GIO</v>
          </cell>
          <cell r="L575" t="str">
            <v>Guy Chiarello</v>
          </cell>
          <cell r="M575" t="str">
            <v>Mike Manos</v>
          </cell>
          <cell r="N575" t="str">
            <v>April Peesel</v>
          </cell>
          <cell r="O575" t="str">
            <v>N/A</v>
          </cell>
          <cell r="P575" t="str">
            <v>N/A</v>
          </cell>
          <cell r="Q575" t="str">
            <v>Gopichand Gadde/Balaji Srinivasan</v>
          </cell>
          <cell r="R575">
            <v>0</v>
          </cell>
          <cell r="S575">
            <v>0</v>
          </cell>
          <cell r="T575">
            <v>0</v>
          </cell>
          <cell r="U575">
            <v>0</v>
          </cell>
          <cell r="V575">
            <v>0</v>
          </cell>
          <cell r="W575" t="str">
            <v>N</v>
          </cell>
          <cell r="X575" t="str">
            <v>N</v>
          </cell>
          <cell r="Y575">
            <v>0</v>
          </cell>
          <cell r="Z575">
            <v>0</v>
          </cell>
          <cell r="AA575" t="str">
            <v>Ramp down will start in Q1 in this project</v>
          </cell>
          <cell r="AB575" t="str">
            <v>Done</v>
          </cell>
        </row>
        <row r="576">
          <cell r="B576">
            <v>415467</v>
          </cell>
          <cell r="C576" t="str">
            <v>Kalairaj,Rajendran</v>
          </cell>
          <cell r="D576" t="str">
            <v>F2K1CX9</v>
          </cell>
          <cell r="E576" t="str">
            <v>Onsite</v>
          </cell>
          <cell r="F576" t="str">
            <v>Atlanta</v>
          </cell>
          <cell r="G576">
            <v>66.95</v>
          </cell>
          <cell r="H576" t="str">
            <v>L2</v>
          </cell>
          <cell r="I576" t="str">
            <v>Production Support</v>
          </cell>
          <cell r="J576" t="str">
            <v>GIO</v>
          </cell>
          <cell r="K576" t="str">
            <v>GIO</v>
          </cell>
          <cell r="L576" t="str">
            <v>Guy Chiarello</v>
          </cell>
          <cell r="M576" t="str">
            <v>Mike Manos</v>
          </cell>
          <cell r="N576" t="str">
            <v>Bill Hollister</v>
          </cell>
          <cell r="O576" t="str">
            <v>N/A</v>
          </cell>
          <cell r="P576" t="str">
            <v>N/A</v>
          </cell>
          <cell r="Q576" t="str">
            <v>Gopichand Gadde/Balaji Srinivasan</v>
          </cell>
          <cell r="R576">
            <v>0</v>
          </cell>
          <cell r="S576">
            <v>0</v>
          </cell>
          <cell r="T576">
            <v>0</v>
          </cell>
          <cell r="U576">
            <v>0</v>
          </cell>
          <cell r="V576">
            <v>0</v>
          </cell>
          <cell r="W576">
            <v>0</v>
          </cell>
          <cell r="X576">
            <v>0</v>
          </cell>
          <cell r="Y576">
            <v>0</v>
          </cell>
          <cell r="Z576">
            <v>0</v>
          </cell>
          <cell r="AA576">
            <v>0</v>
          </cell>
          <cell r="AB576" t="str">
            <v>Done</v>
          </cell>
        </row>
        <row r="577">
          <cell r="B577">
            <v>554277</v>
          </cell>
          <cell r="C577" t="str">
            <v>Karthik Raj,Ragunathan</v>
          </cell>
          <cell r="D577" t="str">
            <v>F41152P</v>
          </cell>
          <cell r="E577" t="str">
            <v>Offshore</v>
          </cell>
          <cell r="F577" t="str">
            <v>Chennai</v>
          </cell>
          <cell r="G577">
            <v>27.81</v>
          </cell>
          <cell r="H577" t="str">
            <v>L2</v>
          </cell>
          <cell r="I577" t="str">
            <v>Database Admin-Offshore</v>
          </cell>
          <cell r="J577" t="str">
            <v>GIO</v>
          </cell>
          <cell r="K577" t="str">
            <v>GIO</v>
          </cell>
          <cell r="L577" t="str">
            <v>Guy Chiarello</v>
          </cell>
          <cell r="M577" t="str">
            <v>Mike Manos</v>
          </cell>
          <cell r="N577" t="str">
            <v>April Peesel</v>
          </cell>
          <cell r="O577" t="str">
            <v>N/A</v>
          </cell>
          <cell r="P577" t="str">
            <v>N/A</v>
          </cell>
          <cell r="Q577" t="str">
            <v>Gopichand Gadde/Balaji Srinivasan</v>
          </cell>
          <cell r="R577">
            <v>0</v>
          </cell>
          <cell r="S577">
            <v>0</v>
          </cell>
          <cell r="T577">
            <v>0</v>
          </cell>
          <cell r="U577">
            <v>0</v>
          </cell>
          <cell r="V577">
            <v>0</v>
          </cell>
          <cell r="W577" t="str">
            <v>N</v>
          </cell>
          <cell r="X577" t="str">
            <v>N</v>
          </cell>
          <cell r="Y577">
            <v>0</v>
          </cell>
          <cell r="Z577">
            <v>0</v>
          </cell>
          <cell r="AA577" t="str">
            <v>Ramp down will start in Q1 in this project</v>
          </cell>
          <cell r="AB577" t="str">
            <v>Done</v>
          </cell>
        </row>
        <row r="578">
          <cell r="B578">
            <v>500687</v>
          </cell>
          <cell r="C578" t="str">
            <v>KARTHIK,A</v>
          </cell>
          <cell r="D578" t="str">
            <v>F978SKF</v>
          </cell>
          <cell r="E578" t="str">
            <v>Offshore</v>
          </cell>
          <cell r="F578" t="str">
            <v>Chennai</v>
          </cell>
          <cell r="G578">
            <v>25.75</v>
          </cell>
          <cell r="H578" t="str">
            <v>L2</v>
          </cell>
          <cell r="I578" t="str">
            <v>Production Support</v>
          </cell>
          <cell r="J578" t="str">
            <v>GIO</v>
          </cell>
          <cell r="K578" t="str">
            <v>GIO</v>
          </cell>
          <cell r="L578" t="str">
            <v>Guy Chiarello</v>
          </cell>
          <cell r="M578" t="str">
            <v>Mike Manos</v>
          </cell>
          <cell r="N578" t="str">
            <v>Bill Hollister</v>
          </cell>
          <cell r="O578" t="str">
            <v>N/A</v>
          </cell>
          <cell r="P578" t="str">
            <v>N/A</v>
          </cell>
          <cell r="Q578" t="str">
            <v>Gopichand Gadde/Balaji Srinivasan</v>
          </cell>
          <cell r="R578">
            <v>0</v>
          </cell>
          <cell r="S578">
            <v>0</v>
          </cell>
          <cell r="T578">
            <v>0</v>
          </cell>
          <cell r="U578">
            <v>0</v>
          </cell>
          <cell r="V578">
            <v>0</v>
          </cell>
          <cell r="W578">
            <v>0</v>
          </cell>
          <cell r="X578">
            <v>0</v>
          </cell>
          <cell r="Y578">
            <v>0</v>
          </cell>
          <cell r="Z578">
            <v>0</v>
          </cell>
          <cell r="AA578">
            <v>0</v>
          </cell>
          <cell r="AB578" t="str">
            <v>Done</v>
          </cell>
        </row>
        <row r="579">
          <cell r="B579">
            <v>610282</v>
          </cell>
          <cell r="C579" t="str">
            <v>Karthik,Raja</v>
          </cell>
          <cell r="D579">
            <v>0</v>
          </cell>
          <cell r="E579" t="str">
            <v>Offshore</v>
          </cell>
          <cell r="F579" t="str">
            <v>Chennai</v>
          </cell>
          <cell r="G579">
            <v>27.81</v>
          </cell>
          <cell r="H579" t="str">
            <v>L2</v>
          </cell>
          <cell r="I579" t="str">
            <v>Middleware</v>
          </cell>
          <cell r="J579" t="str">
            <v>GIO</v>
          </cell>
          <cell r="K579" t="str">
            <v>GIO</v>
          </cell>
          <cell r="L579" t="str">
            <v>Guy Chiarello</v>
          </cell>
          <cell r="M579" t="str">
            <v>Mike Manos</v>
          </cell>
          <cell r="N579" t="str">
            <v>April Peesel</v>
          </cell>
          <cell r="O579" t="str">
            <v>N/A</v>
          </cell>
          <cell r="P579" t="str">
            <v>N/A</v>
          </cell>
          <cell r="Q579" t="str">
            <v>Gopichand Gadde/Balaji Srinivasan</v>
          </cell>
          <cell r="R579">
            <v>0</v>
          </cell>
          <cell r="S579">
            <v>0</v>
          </cell>
          <cell r="T579">
            <v>0</v>
          </cell>
          <cell r="U579">
            <v>0</v>
          </cell>
          <cell r="V579">
            <v>0</v>
          </cell>
          <cell r="W579" t="str">
            <v>N</v>
          </cell>
          <cell r="X579" t="str">
            <v>N</v>
          </cell>
          <cell r="Y579">
            <v>0</v>
          </cell>
          <cell r="Z579">
            <v>0</v>
          </cell>
          <cell r="AA579" t="str">
            <v>Ramp down will start in Q1 in this project</v>
          </cell>
          <cell r="AB579" t="str">
            <v>Done</v>
          </cell>
        </row>
        <row r="580">
          <cell r="B580">
            <v>207213</v>
          </cell>
          <cell r="C580" t="str">
            <v>Karthik,Ramaraj</v>
          </cell>
          <cell r="D580" t="str">
            <v>F4C1U4V</v>
          </cell>
          <cell r="E580" t="str">
            <v>Onsite</v>
          </cell>
          <cell r="F580" t="str">
            <v>Hunt Valley</v>
          </cell>
          <cell r="G580">
            <v>66.95</v>
          </cell>
          <cell r="H580" t="str">
            <v>L2</v>
          </cell>
          <cell r="I580" t="str">
            <v>Production Support</v>
          </cell>
          <cell r="J580" t="str">
            <v>GIO</v>
          </cell>
          <cell r="K580" t="str">
            <v>GIO</v>
          </cell>
          <cell r="L580" t="str">
            <v>Guy Chiarello</v>
          </cell>
          <cell r="M580" t="str">
            <v>Mike Manos</v>
          </cell>
          <cell r="N580" t="str">
            <v>Bill Hollister</v>
          </cell>
          <cell r="O580" t="str">
            <v>N/A</v>
          </cell>
          <cell r="P580" t="str">
            <v>N/A</v>
          </cell>
          <cell r="Q580" t="str">
            <v>Gopichand Gadde/Balaji Srinivasan</v>
          </cell>
          <cell r="R580">
            <v>0</v>
          </cell>
          <cell r="S580">
            <v>0</v>
          </cell>
          <cell r="T580">
            <v>0</v>
          </cell>
          <cell r="U580">
            <v>0</v>
          </cell>
          <cell r="V580">
            <v>0</v>
          </cell>
          <cell r="W580">
            <v>0</v>
          </cell>
          <cell r="X580">
            <v>0</v>
          </cell>
          <cell r="Y580">
            <v>0</v>
          </cell>
          <cell r="Z580">
            <v>0</v>
          </cell>
          <cell r="AA580">
            <v>0</v>
          </cell>
          <cell r="AB580" t="str">
            <v>Done</v>
          </cell>
        </row>
        <row r="581">
          <cell r="B581">
            <v>600066</v>
          </cell>
          <cell r="C581" t="str">
            <v>Karthik,Shanmugam</v>
          </cell>
          <cell r="D581" t="str">
            <v>F95UAW4</v>
          </cell>
          <cell r="E581" t="str">
            <v>Offshore</v>
          </cell>
          <cell r="F581" t="str">
            <v>Chennai</v>
          </cell>
          <cell r="G581">
            <v>25.75</v>
          </cell>
          <cell r="H581" t="str">
            <v>L1</v>
          </cell>
          <cell r="I581" t="str">
            <v>Middleware</v>
          </cell>
          <cell r="J581" t="str">
            <v>GIO</v>
          </cell>
          <cell r="K581" t="str">
            <v>GIO</v>
          </cell>
          <cell r="L581" t="str">
            <v>Guy Chiarello</v>
          </cell>
          <cell r="M581" t="str">
            <v>Mike Manos</v>
          </cell>
          <cell r="N581" t="str">
            <v>April Peesel</v>
          </cell>
          <cell r="O581" t="str">
            <v>N/A</v>
          </cell>
          <cell r="P581" t="str">
            <v>N/A</v>
          </cell>
          <cell r="Q581" t="str">
            <v>Gopichand Gadde/Balaji Srinivasan</v>
          </cell>
          <cell r="R581">
            <v>0</v>
          </cell>
          <cell r="S581">
            <v>0</v>
          </cell>
          <cell r="T581">
            <v>0</v>
          </cell>
          <cell r="U581">
            <v>0</v>
          </cell>
          <cell r="V581">
            <v>0</v>
          </cell>
          <cell r="W581" t="str">
            <v>N</v>
          </cell>
          <cell r="X581" t="str">
            <v>N</v>
          </cell>
          <cell r="Y581">
            <v>0</v>
          </cell>
          <cell r="Z581">
            <v>0</v>
          </cell>
          <cell r="AA581" t="str">
            <v>Ramp down will start in Q1 in this project</v>
          </cell>
          <cell r="AB581" t="str">
            <v>Done</v>
          </cell>
        </row>
        <row r="582">
          <cell r="B582">
            <v>117913</v>
          </cell>
          <cell r="C582" t="str">
            <v>Kaushik,Raha</v>
          </cell>
          <cell r="D582" t="str">
            <v>kaushikr</v>
          </cell>
          <cell r="E582" t="str">
            <v>Onsite</v>
          </cell>
          <cell r="F582" t="str">
            <v>Atlanta</v>
          </cell>
          <cell r="G582">
            <v>92.7</v>
          </cell>
          <cell r="H582" t="str">
            <v>L2</v>
          </cell>
          <cell r="I582" t="str">
            <v>Project Management-Kaushik</v>
          </cell>
          <cell r="J582" t="str">
            <v>GIO</v>
          </cell>
          <cell r="K582" t="str">
            <v>GIO</v>
          </cell>
          <cell r="L582" t="str">
            <v>Guy Chiarello</v>
          </cell>
          <cell r="M582" t="str">
            <v>Mike Manos</v>
          </cell>
          <cell r="N582" t="str">
            <v>Christine Collins</v>
          </cell>
          <cell r="O582" t="str">
            <v>N/A</v>
          </cell>
          <cell r="P582" t="str">
            <v>N/A</v>
          </cell>
          <cell r="Q582" t="str">
            <v>Gopichand Gadde/Balaji Srinivasan</v>
          </cell>
          <cell r="R582">
            <v>0</v>
          </cell>
          <cell r="S582">
            <v>0</v>
          </cell>
          <cell r="T582">
            <v>0</v>
          </cell>
          <cell r="U582">
            <v>0</v>
          </cell>
          <cell r="V582">
            <v>0</v>
          </cell>
          <cell r="W582">
            <v>0</v>
          </cell>
          <cell r="X582">
            <v>0</v>
          </cell>
          <cell r="Y582">
            <v>0</v>
          </cell>
          <cell r="Z582">
            <v>0</v>
          </cell>
          <cell r="AA582">
            <v>0</v>
          </cell>
          <cell r="AB582" t="str">
            <v>Done</v>
          </cell>
        </row>
        <row r="583">
          <cell r="B583">
            <v>588449</v>
          </cell>
          <cell r="C583" t="str">
            <v>Keshav,Kumar</v>
          </cell>
          <cell r="D583" t="str">
            <v>F7S5T5D</v>
          </cell>
          <cell r="E583" t="str">
            <v>Onsite</v>
          </cell>
          <cell r="F583" t="str">
            <v>Omaha</v>
          </cell>
          <cell r="G583">
            <v>97.85</v>
          </cell>
          <cell r="H583" t="str">
            <v>L2</v>
          </cell>
          <cell r="I583" t="str">
            <v>Network Admin</v>
          </cell>
          <cell r="J583" t="str">
            <v>GIO</v>
          </cell>
          <cell r="K583" t="str">
            <v>GIO</v>
          </cell>
          <cell r="L583" t="str">
            <v>Guy Chiarello</v>
          </cell>
          <cell r="M583" t="str">
            <v>Mike Manos</v>
          </cell>
          <cell r="N583" t="str">
            <v>Jay Moran</v>
          </cell>
          <cell r="O583" t="str">
            <v>N/A</v>
          </cell>
          <cell r="P583" t="str">
            <v>N/A</v>
          </cell>
          <cell r="Q583" t="str">
            <v>Gopichand Gadde/Balaji Srinivasan</v>
          </cell>
          <cell r="R583">
            <v>0</v>
          </cell>
          <cell r="S583">
            <v>0</v>
          </cell>
          <cell r="T583">
            <v>0</v>
          </cell>
          <cell r="U583">
            <v>0</v>
          </cell>
          <cell r="V583">
            <v>0</v>
          </cell>
          <cell r="W583">
            <v>0</v>
          </cell>
          <cell r="X583">
            <v>0</v>
          </cell>
          <cell r="Y583">
            <v>0</v>
          </cell>
          <cell r="Z583">
            <v>0</v>
          </cell>
          <cell r="AA583">
            <v>0</v>
          </cell>
          <cell r="AB583" t="str">
            <v>Done</v>
          </cell>
        </row>
        <row r="584">
          <cell r="B584">
            <v>402383</v>
          </cell>
          <cell r="C584" t="str">
            <v>Kumaresan,Ramachandiran</v>
          </cell>
          <cell r="D584" t="str">
            <v>F4PXUHM</v>
          </cell>
          <cell r="E584" t="str">
            <v>Onsite</v>
          </cell>
          <cell r="F584" t="str">
            <v>Omaha</v>
          </cell>
          <cell r="G584">
            <v>77.25</v>
          </cell>
          <cell r="H584" t="str">
            <v>L3</v>
          </cell>
          <cell r="I584" t="str">
            <v>Database -Onsite</v>
          </cell>
          <cell r="J584" t="str">
            <v>GIO</v>
          </cell>
          <cell r="K584" t="str">
            <v>GIO</v>
          </cell>
          <cell r="L584" t="str">
            <v>Guy Chiarello</v>
          </cell>
          <cell r="M584" t="str">
            <v>Mike Manos</v>
          </cell>
          <cell r="N584" t="str">
            <v>April Peesel</v>
          </cell>
          <cell r="O584" t="str">
            <v>N/A</v>
          </cell>
          <cell r="P584" t="str">
            <v>N/A</v>
          </cell>
          <cell r="Q584" t="str">
            <v>Gopichand Gadde/Balaji Srinivasan</v>
          </cell>
          <cell r="R584">
            <v>0</v>
          </cell>
          <cell r="S584">
            <v>0</v>
          </cell>
          <cell r="T584">
            <v>0</v>
          </cell>
          <cell r="U584">
            <v>0</v>
          </cell>
          <cell r="V584">
            <v>0</v>
          </cell>
          <cell r="W584" t="str">
            <v>N</v>
          </cell>
          <cell r="X584" t="str">
            <v>N</v>
          </cell>
          <cell r="Y584">
            <v>0</v>
          </cell>
          <cell r="Z584">
            <v>0</v>
          </cell>
          <cell r="AA584" t="str">
            <v>Ramp down will start in Q1 in this project</v>
          </cell>
          <cell r="AB584" t="str">
            <v>Done</v>
          </cell>
        </row>
        <row r="585">
          <cell r="B585">
            <v>428903</v>
          </cell>
          <cell r="C585" t="str">
            <v>Lakshmana Kumar,Vankadhara</v>
          </cell>
          <cell r="D585" t="str">
            <v>F8F2N0S</v>
          </cell>
          <cell r="E585" t="str">
            <v>Onsite</v>
          </cell>
          <cell r="F585" t="str">
            <v>Omaha</v>
          </cell>
          <cell r="G585">
            <v>92.7</v>
          </cell>
          <cell r="H585" t="str">
            <v>L3</v>
          </cell>
          <cell r="I585" t="str">
            <v>Network Admin</v>
          </cell>
          <cell r="J585" t="str">
            <v>GIO</v>
          </cell>
          <cell r="K585" t="str">
            <v>GIO</v>
          </cell>
          <cell r="L585" t="str">
            <v>Guy Chiarello</v>
          </cell>
          <cell r="M585" t="str">
            <v>Mike Manos</v>
          </cell>
          <cell r="N585" t="str">
            <v>Jay Moran</v>
          </cell>
          <cell r="O585" t="str">
            <v>N/A</v>
          </cell>
          <cell r="P585" t="str">
            <v>N/A</v>
          </cell>
          <cell r="Q585" t="str">
            <v>Gopichand Gadde/Balaji Srinivasan</v>
          </cell>
          <cell r="R585">
            <v>0</v>
          </cell>
          <cell r="S585">
            <v>0</v>
          </cell>
          <cell r="T585">
            <v>0</v>
          </cell>
          <cell r="U585">
            <v>0</v>
          </cell>
          <cell r="V585">
            <v>0</v>
          </cell>
          <cell r="W585">
            <v>0</v>
          </cell>
          <cell r="X585">
            <v>0</v>
          </cell>
          <cell r="Y585">
            <v>0</v>
          </cell>
          <cell r="Z585">
            <v>0</v>
          </cell>
          <cell r="AA585">
            <v>0</v>
          </cell>
          <cell r="AB585" t="str">
            <v>Done</v>
          </cell>
        </row>
        <row r="586">
          <cell r="B586">
            <v>415704</v>
          </cell>
          <cell r="C586" t="str">
            <v xml:space="preserve">LOGESWARI,MANI </v>
          </cell>
          <cell r="D586" t="str">
            <v>F4PGFH3</v>
          </cell>
          <cell r="E586" t="str">
            <v>Offshore</v>
          </cell>
          <cell r="F586" t="str">
            <v>Chennai</v>
          </cell>
          <cell r="G586">
            <v>25.75</v>
          </cell>
          <cell r="H586" t="str">
            <v>L1</v>
          </cell>
          <cell r="I586" t="str">
            <v>Middleware</v>
          </cell>
          <cell r="J586" t="str">
            <v>GIO</v>
          </cell>
          <cell r="K586" t="str">
            <v>GIO</v>
          </cell>
          <cell r="L586" t="str">
            <v>Guy Chiarello</v>
          </cell>
          <cell r="M586" t="str">
            <v>Mike Manos</v>
          </cell>
          <cell r="N586" t="str">
            <v>April Peesel</v>
          </cell>
          <cell r="O586" t="str">
            <v>N/A</v>
          </cell>
          <cell r="P586" t="str">
            <v>N/A</v>
          </cell>
          <cell r="Q586" t="str">
            <v>Gopichand Gadde/Balaji Srinivasan</v>
          </cell>
          <cell r="R586">
            <v>0</v>
          </cell>
          <cell r="S586">
            <v>0</v>
          </cell>
          <cell r="T586">
            <v>0</v>
          </cell>
          <cell r="U586">
            <v>0</v>
          </cell>
          <cell r="V586">
            <v>0</v>
          </cell>
          <cell r="W586" t="str">
            <v>N</v>
          </cell>
          <cell r="X586" t="str">
            <v>N</v>
          </cell>
          <cell r="Y586">
            <v>0</v>
          </cell>
          <cell r="Z586">
            <v>0</v>
          </cell>
          <cell r="AA586" t="str">
            <v>she left CTS</v>
          </cell>
          <cell r="AB586" t="str">
            <v>Done</v>
          </cell>
        </row>
        <row r="587">
          <cell r="B587">
            <v>277611</v>
          </cell>
          <cell r="C587" t="str">
            <v xml:space="preserve">Madhan Kumar,S </v>
          </cell>
          <cell r="D587" t="str">
            <v>F364Y5V</v>
          </cell>
          <cell r="E587" t="str">
            <v>Onsite</v>
          </cell>
          <cell r="F587" t="str">
            <v>Omaha</v>
          </cell>
          <cell r="G587">
            <v>77.25</v>
          </cell>
          <cell r="H587" t="str">
            <v>L3</v>
          </cell>
          <cell r="I587" t="str">
            <v>Database -Onsite</v>
          </cell>
          <cell r="J587" t="str">
            <v>GIO</v>
          </cell>
          <cell r="K587" t="str">
            <v>GIO</v>
          </cell>
          <cell r="L587" t="str">
            <v>Guy Chiarello</v>
          </cell>
          <cell r="M587" t="str">
            <v>Mike Manos</v>
          </cell>
          <cell r="N587" t="str">
            <v>April Peesel</v>
          </cell>
          <cell r="O587" t="str">
            <v>N/A</v>
          </cell>
          <cell r="P587" t="str">
            <v>N/A</v>
          </cell>
          <cell r="Q587" t="str">
            <v>Gopichand Gadde/Balaji Srinivasan</v>
          </cell>
          <cell r="R587">
            <v>0</v>
          </cell>
          <cell r="S587">
            <v>0</v>
          </cell>
          <cell r="T587">
            <v>0</v>
          </cell>
          <cell r="U587">
            <v>0</v>
          </cell>
          <cell r="V587">
            <v>0</v>
          </cell>
          <cell r="W587" t="str">
            <v>N</v>
          </cell>
          <cell r="X587" t="str">
            <v>N</v>
          </cell>
          <cell r="Y587">
            <v>0</v>
          </cell>
          <cell r="Z587">
            <v>0</v>
          </cell>
          <cell r="AA587" t="str">
            <v>Ramp down will start in Q1 in this project</v>
          </cell>
          <cell r="AB587" t="str">
            <v>Done</v>
          </cell>
        </row>
        <row r="588">
          <cell r="B588">
            <v>522465</v>
          </cell>
          <cell r="C588" t="str">
            <v>Magesh,Manugandhi</v>
          </cell>
          <cell r="D588" t="str">
            <v>FCAFGW5</v>
          </cell>
          <cell r="E588" t="str">
            <v>Offshore</v>
          </cell>
          <cell r="F588" t="str">
            <v>Chennai</v>
          </cell>
          <cell r="G588">
            <v>30.9</v>
          </cell>
          <cell r="H588" t="str">
            <v>L2</v>
          </cell>
          <cell r="I588" t="str">
            <v>Middleware</v>
          </cell>
          <cell r="J588" t="str">
            <v>GIO</v>
          </cell>
          <cell r="K588" t="str">
            <v>GIO</v>
          </cell>
          <cell r="L588" t="str">
            <v>Guy Chiarello</v>
          </cell>
          <cell r="M588" t="str">
            <v>Mike Manos</v>
          </cell>
          <cell r="N588" t="str">
            <v>April Peesel</v>
          </cell>
          <cell r="O588" t="str">
            <v>N/A</v>
          </cell>
          <cell r="P588" t="str">
            <v>N/A</v>
          </cell>
          <cell r="Q588" t="str">
            <v>Gopichand Gadde/Balaji Srinivasan</v>
          </cell>
          <cell r="R588">
            <v>0</v>
          </cell>
          <cell r="S588">
            <v>0</v>
          </cell>
          <cell r="T588">
            <v>0</v>
          </cell>
          <cell r="U588">
            <v>0</v>
          </cell>
          <cell r="V588">
            <v>0</v>
          </cell>
          <cell r="W588" t="str">
            <v>N</v>
          </cell>
          <cell r="X588" t="str">
            <v>N</v>
          </cell>
          <cell r="Y588">
            <v>0</v>
          </cell>
          <cell r="Z588">
            <v>0</v>
          </cell>
          <cell r="AA588" t="str">
            <v>Ramp down will start in Q1 in this project</v>
          </cell>
          <cell r="AB588" t="str">
            <v>Done</v>
          </cell>
        </row>
        <row r="589">
          <cell r="B589">
            <v>322463</v>
          </cell>
          <cell r="C589" t="str">
            <v xml:space="preserve">MohamedHaris,Hilmi </v>
          </cell>
          <cell r="D589" t="str">
            <v>F196LMF</v>
          </cell>
          <cell r="E589" t="str">
            <v>Offshore</v>
          </cell>
          <cell r="F589" t="str">
            <v>Chennai</v>
          </cell>
          <cell r="G589">
            <v>27.81</v>
          </cell>
          <cell r="H589" t="str">
            <v>L3</v>
          </cell>
          <cell r="I589" t="str">
            <v>Load Balancing</v>
          </cell>
          <cell r="J589" t="str">
            <v>GIO</v>
          </cell>
          <cell r="K589" t="str">
            <v>GIO</v>
          </cell>
          <cell r="L589" t="str">
            <v>Guy Chiarello</v>
          </cell>
          <cell r="M589" t="str">
            <v>Mike Manos</v>
          </cell>
          <cell r="N589" t="str">
            <v>Steve Early</v>
          </cell>
          <cell r="O589" t="str">
            <v>N/A</v>
          </cell>
          <cell r="P589" t="str">
            <v>N/A</v>
          </cell>
          <cell r="Q589" t="str">
            <v>Gopichand Gadde/Balaji Srinivasan</v>
          </cell>
          <cell r="R589">
            <v>0</v>
          </cell>
          <cell r="S589">
            <v>0</v>
          </cell>
          <cell r="T589">
            <v>0</v>
          </cell>
          <cell r="U589">
            <v>0</v>
          </cell>
          <cell r="V589">
            <v>0</v>
          </cell>
          <cell r="W589">
            <v>0</v>
          </cell>
          <cell r="X589">
            <v>0</v>
          </cell>
          <cell r="Y589">
            <v>0</v>
          </cell>
          <cell r="Z589">
            <v>0</v>
          </cell>
          <cell r="AA589">
            <v>0</v>
          </cell>
          <cell r="AB589" t="str">
            <v>Done</v>
          </cell>
        </row>
        <row r="590">
          <cell r="B590">
            <v>551658</v>
          </cell>
          <cell r="C590" t="str">
            <v>Mohammed Nazar Ali,Khader Moideen</v>
          </cell>
          <cell r="D590" t="str">
            <v>F47SMPN</v>
          </cell>
          <cell r="E590" t="str">
            <v>Offshore</v>
          </cell>
          <cell r="F590" t="str">
            <v>Chennai</v>
          </cell>
          <cell r="G590">
            <v>27.81</v>
          </cell>
          <cell r="H590" t="str">
            <v>L2</v>
          </cell>
          <cell r="I590" t="str">
            <v>Database Admin-Offshore</v>
          </cell>
          <cell r="J590" t="str">
            <v>GIO</v>
          </cell>
          <cell r="K590" t="str">
            <v>GIO</v>
          </cell>
          <cell r="L590" t="str">
            <v>Guy Chiarello</v>
          </cell>
          <cell r="M590" t="str">
            <v>Mike Manos</v>
          </cell>
          <cell r="N590" t="str">
            <v>April Peesel</v>
          </cell>
          <cell r="O590" t="str">
            <v>N/A</v>
          </cell>
          <cell r="P590" t="str">
            <v>N/A</v>
          </cell>
          <cell r="Q590" t="str">
            <v>Gopichand Gadde/Balaji Srinivasan</v>
          </cell>
          <cell r="R590">
            <v>0</v>
          </cell>
          <cell r="S590">
            <v>0</v>
          </cell>
          <cell r="T590">
            <v>0</v>
          </cell>
          <cell r="U590">
            <v>0</v>
          </cell>
          <cell r="V590">
            <v>0</v>
          </cell>
          <cell r="W590" t="str">
            <v>N</v>
          </cell>
          <cell r="X590" t="str">
            <v>N</v>
          </cell>
          <cell r="Y590">
            <v>0</v>
          </cell>
          <cell r="Z590">
            <v>0</v>
          </cell>
          <cell r="AA590" t="str">
            <v>Ramp down will start in Q1 in this project</v>
          </cell>
          <cell r="AB590" t="str">
            <v>Done</v>
          </cell>
        </row>
        <row r="591">
          <cell r="B591">
            <v>507347</v>
          </cell>
          <cell r="C591" t="str">
            <v>Mohan,Ramachandran</v>
          </cell>
          <cell r="D591" t="str">
            <v>F82J1MZ</v>
          </cell>
          <cell r="E591" t="str">
            <v>Offshore</v>
          </cell>
          <cell r="F591" t="str">
            <v>Chennai</v>
          </cell>
          <cell r="G591">
            <v>30.9</v>
          </cell>
          <cell r="H591" t="str">
            <v>L2</v>
          </cell>
          <cell r="I591" t="str">
            <v>Database Admin-Offshore</v>
          </cell>
          <cell r="J591" t="str">
            <v>GIO</v>
          </cell>
          <cell r="K591" t="str">
            <v>GIO</v>
          </cell>
          <cell r="L591" t="str">
            <v>Guy Chiarello</v>
          </cell>
          <cell r="M591" t="str">
            <v>Mike Manos</v>
          </cell>
          <cell r="N591" t="str">
            <v>April Peesel</v>
          </cell>
          <cell r="O591" t="str">
            <v>N/A</v>
          </cell>
          <cell r="P591" t="str">
            <v>N/A</v>
          </cell>
          <cell r="Q591" t="str">
            <v>Gopichand Gadde/Balaji Srinivasan</v>
          </cell>
          <cell r="R591">
            <v>0</v>
          </cell>
          <cell r="S591">
            <v>0</v>
          </cell>
          <cell r="T591">
            <v>0</v>
          </cell>
          <cell r="U591">
            <v>0</v>
          </cell>
          <cell r="V591">
            <v>0</v>
          </cell>
          <cell r="W591" t="str">
            <v>N</v>
          </cell>
          <cell r="X591" t="str">
            <v>N</v>
          </cell>
          <cell r="Y591">
            <v>0</v>
          </cell>
          <cell r="Z591">
            <v>0</v>
          </cell>
          <cell r="AA591" t="str">
            <v>Ramp down will start in Q1 in this project</v>
          </cell>
          <cell r="AB591" t="str">
            <v>Done</v>
          </cell>
        </row>
        <row r="592">
          <cell r="B592">
            <v>265623</v>
          </cell>
          <cell r="C592" t="str">
            <v xml:space="preserve">Mohana,Ramaswamy </v>
          </cell>
          <cell r="D592" t="str">
            <v>F32VMLD</v>
          </cell>
          <cell r="E592" t="str">
            <v>Onsite</v>
          </cell>
          <cell r="F592" t="str">
            <v>Greenwood Village</v>
          </cell>
          <cell r="G592">
            <v>82.4</v>
          </cell>
          <cell r="H592" t="str">
            <v>L3</v>
          </cell>
          <cell r="I592" t="str">
            <v>Checkpoint Firewall-Mohana</v>
          </cell>
          <cell r="J592" t="str">
            <v>GIO</v>
          </cell>
          <cell r="K592" t="str">
            <v>GIO</v>
          </cell>
          <cell r="L592" t="str">
            <v>Guy Chiarello</v>
          </cell>
          <cell r="M592" t="str">
            <v>Mike Manos</v>
          </cell>
          <cell r="N592" t="str">
            <v>Steve Early</v>
          </cell>
          <cell r="O592" t="str">
            <v>N/A</v>
          </cell>
          <cell r="P592" t="str">
            <v>N/A</v>
          </cell>
          <cell r="Q592" t="str">
            <v>Gopichand Gadde/Balaji Srinivasan</v>
          </cell>
          <cell r="R592">
            <v>0</v>
          </cell>
          <cell r="S592">
            <v>0</v>
          </cell>
          <cell r="T592">
            <v>0</v>
          </cell>
          <cell r="U592">
            <v>0</v>
          </cell>
          <cell r="V592">
            <v>0</v>
          </cell>
          <cell r="W592" t="str">
            <v>N</v>
          </cell>
          <cell r="X592" t="str">
            <v>N</v>
          </cell>
          <cell r="Y592">
            <v>0</v>
          </cell>
          <cell r="Z592">
            <v>0</v>
          </cell>
          <cell r="AA592" t="str">
            <v>Only contractor from CTS in this area and current project ends at March 31st</v>
          </cell>
          <cell r="AB592" t="str">
            <v>Done</v>
          </cell>
        </row>
        <row r="593">
          <cell r="B593">
            <v>431111</v>
          </cell>
          <cell r="C593" t="str">
            <v xml:space="preserve">Naresh Babu,S </v>
          </cell>
          <cell r="D593" t="str">
            <v>F7FL1MG</v>
          </cell>
          <cell r="E593" t="str">
            <v>Offshore</v>
          </cell>
          <cell r="F593" t="str">
            <v>Chennai</v>
          </cell>
          <cell r="G593">
            <v>25.75</v>
          </cell>
          <cell r="H593" t="str">
            <v>L2</v>
          </cell>
          <cell r="I593" t="str">
            <v>Network Admin</v>
          </cell>
          <cell r="J593" t="str">
            <v>GIO</v>
          </cell>
          <cell r="K593" t="str">
            <v>GIO</v>
          </cell>
          <cell r="L593" t="str">
            <v>Guy Chiarello</v>
          </cell>
          <cell r="M593" t="str">
            <v>Mike Manos</v>
          </cell>
          <cell r="N593" t="str">
            <v>Jay Moran</v>
          </cell>
          <cell r="O593" t="str">
            <v>N/A</v>
          </cell>
          <cell r="P593" t="str">
            <v>N/A</v>
          </cell>
          <cell r="Q593" t="str">
            <v>Gopichand Gadde/Balaji Srinivasan</v>
          </cell>
          <cell r="R593">
            <v>0</v>
          </cell>
          <cell r="S593">
            <v>0</v>
          </cell>
          <cell r="T593">
            <v>0</v>
          </cell>
          <cell r="U593">
            <v>0</v>
          </cell>
          <cell r="V593">
            <v>0</v>
          </cell>
          <cell r="W593">
            <v>0</v>
          </cell>
          <cell r="X593">
            <v>0</v>
          </cell>
          <cell r="Y593">
            <v>0</v>
          </cell>
          <cell r="Z593">
            <v>0</v>
          </cell>
          <cell r="AA593" t="str">
            <v>Fixed bid SOW going to submitt for this project</v>
          </cell>
          <cell r="AB593" t="str">
            <v>Done</v>
          </cell>
        </row>
        <row r="594">
          <cell r="B594">
            <v>450408</v>
          </cell>
          <cell r="C594" t="str">
            <v xml:space="preserve">Navaneetha,Krishnan O P </v>
          </cell>
          <cell r="D594" t="str">
            <v>F82J1MZ</v>
          </cell>
          <cell r="E594" t="str">
            <v>Offshore</v>
          </cell>
          <cell r="F594" t="str">
            <v>Chennai</v>
          </cell>
          <cell r="G594">
            <v>27.81</v>
          </cell>
          <cell r="H594" t="str">
            <v>L2</v>
          </cell>
          <cell r="I594" t="str">
            <v>Database Admin-Offshore</v>
          </cell>
          <cell r="J594" t="str">
            <v>GIO</v>
          </cell>
          <cell r="K594" t="str">
            <v>GIO</v>
          </cell>
          <cell r="L594" t="str">
            <v>Guy Chiarello</v>
          </cell>
          <cell r="M594" t="str">
            <v>Mike Manos</v>
          </cell>
          <cell r="N594" t="str">
            <v>April Peesel</v>
          </cell>
          <cell r="O594" t="str">
            <v>N/A</v>
          </cell>
          <cell r="P594" t="str">
            <v>N/A</v>
          </cell>
          <cell r="Q594" t="str">
            <v>Gopichand Gadde/Balaji Srinivasan</v>
          </cell>
          <cell r="R594">
            <v>0</v>
          </cell>
          <cell r="S594">
            <v>0</v>
          </cell>
          <cell r="T594">
            <v>0</v>
          </cell>
          <cell r="U594">
            <v>0</v>
          </cell>
          <cell r="V594">
            <v>0</v>
          </cell>
          <cell r="W594" t="str">
            <v>N</v>
          </cell>
          <cell r="X594" t="str">
            <v>N</v>
          </cell>
          <cell r="Y594">
            <v>0</v>
          </cell>
          <cell r="Z594">
            <v>0</v>
          </cell>
          <cell r="AA594" t="str">
            <v>Ramp down will start in Q1 in this project</v>
          </cell>
          <cell r="AB594" t="str">
            <v>Done</v>
          </cell>
        </row>
        <row r="595">
          <cell r="B595">
            <v>501170</v>
          </cell>
          <cell r="C595" t="str">
            <v>Nirmal,Raj</v>
          </cell>
          <cell r="D595" t="str">
            <v>F7HV6YB</v>
          </cell>
          <cell r="E595" t="str">
            <v>Offshore</v>
          </cell>
          <cell r="F595" t="str">
            <v>Chennai</v>
          </cell>
          <cell r="G595">
            <v>27.81</v>
          </cell>
          <cell r="H595" t="str">
            <v>L2</v>
          </cell>
          <cell r="I595" t="str">
            <v>Database Admin-Offshore</v>
          </cell>
          <cell r="J595" t="str">
            <v>GIO</v>
          </cell>
          <cell r="K595" t="str">
            <v>GIO</v>
          </cell>
          <cell r="L595" t="str">
            <v>Guy Chiarello</v>
          </cell>
          <cell r="M595" t="str">
            <v>Mike Manos</v>
          </cell>
          <cell r="N595" t="str">
            <v>April Peesel</v>
          </cell>
          <cell r="O595" t="str">
            <v>N/A</v>
          </cell>
          <cell r="P595" t="str">
            <v>N/A</v>
          </cell>
          <cell r="Q595" t="str">
            <v>Gopichand Gadde/Balaji Srinivasan</v>
          </cell>
          <cell r="R595">
            <v>0</v>
          </cell>
          <cell r="S595">
            <v>0</v>
          </cell>
          <cell r="T595">
            <v>0</v>
          </cell>
          <cell r="U595">
            <v>0</v>
          </cell>
          <cell r="V595">
            <v>0</v>
          </cell>
          <cell r="W595" t="str">
            <v>N</v>
          </cell>
          <cell r="X595" t="str">
            <v>N</v>
          </cell>
          <cell r="Y595">
            <v>0</v>
          </cell>
          <cell r="Z595">
            <v>0</v>
          </cell>
          <cell r="AA595" t="str">
            <v>Ramp down will start in Q1 in this project</v>
          </cell>
          <cell r="AB595" t="str">
            <v>Done</v>
          </cell>
        </row>
        <row r="596">
          <cell r="B596">
            <v>458217</v>
          </cell>
          <cell r="C596" t="str">
            <v xml:space="preserve">Pankaj,Rajput </v>
          </cell>
          <cell r="D596">
            <v>0</v>
          </cell>
          <cell r="E596" t="str">
            <v>Onsite</v>
          </cell>
          <cell r="F596" t="str">
            <v>Hagerstown</v>
          </cell>
          <cell r="G596">
            <v>82.4</v>
          </cell>
          <cell r="H596" t="str">
            <v>L2</v>
          </cell>
          <cell r="I596" t="str">
            <v>AIX Admin</v>
          </cell>
          <cell r="J596" t="str">
            <v>GIO</v>
          </cell>
          <cell r="K596" t="str">
            <v>GIO</v>
          </cell>
          <cell r="L596" t="str">
            <v>Guy Chiarello</v>
          </cell>
          <cell r="M596" t="str">
            <v>Mike Manos</v>
          </cell>
          <cell r="N596" t="str">
            <v>Dave Rook</v>
          </cell>
          <cell r="O596" t="str">
            <v>N/A</v>
          </cell>
          <cell r="P596" t="str">
            <v>N/A</v>
          </cell>
          <cell r="Q596" t="str">
            <v>Gopichand Gadde/Balaji Srinivasan</v>
          </cell>
          <cell r="R596">
            <v>0</v>
          </cell>
          <cell r="S596">
            <v>0</v>
          </cell>
          <cell r="T596">
            <v>0</v>
          </cell>
          <cell r="U596">
            <v>0</v>
          </cell>
          <cell r="V596">
            <v>0</v>
          </cell>
          <cell r="W596">
            <v>0</v>
          </cell>
          <cell r="X596">
            <v>0</v>
          </cell>
          <cell r="Y596">
            <v>0</v>
          </cell>
          <cell r="Z596">
            <v>0</v>
          </cell>
          <cell r="AA596">
            <v>0</v>
          </cell>
          <cell r="AB596" t="str">
            <v>Done</v>
          </cell>
        </row>
        <row r="597">
          <cell r="B597">
            <v>283830</v>
          </cell>
          <cell r="C597" t="str">
            <v>Pavan,Ayanala Kumar</v>
          </cell>
          <cell r="D597" t="str">
            <v>F7F11BF</v>
          </cell>
          <cell r="E597" t="str">
            <v>Offshore</v>
          </cell>
          <cell r="F597" t="str">
            <v>Chennai</v>
          </cell>
          <cell r="G597">
            <v>27.81</v>
          </cell>
          <cell r="H597" t="str">
            <v>L2</v>
          </cell>
          <cell r="I597" t="str">
            <v>Middleware</v>
          </cell>
          <cell r="J597" t="str">
            <v>GIO</v>
          </cell>
          <cell r="K597" t="str">
            <v>GIO</v>
          </cell>
          <cell r="L597" t="str">
            <v>Guy Chiarello</v>
          </cell>
          <cell r="M597" t="str">
            <v>Mike Manos</v>
          </cell>
          <cell r="N597" t="str">
            <v>April Peesel</v>
          </cell>
          <cell r="O597" t="str">
            <v>N/A</v>
          </cell>
          <cell r="P597" t="str">
            <v>N/A</v>
          </cell>
          <cell r="Q597" t="str">
            <v>Gopichand Gadde/Balaji Srinivasan</v>
          </cell>
          <cell r="R597">
            <v>0</v>
          </cell>
          <cell r="S597">
            <v>0</v>
          </cell>
          <cell r="T597">
            <v>0</v>
          </cell>
          <cell r="U597">
            <v>0</v>
          </cell>
          <cell r="V597">
            <v>0</v>
          </cell>
          <cell r="W597" t="str">
            <v>N</v>
          </cell>
          <cell r="X597" t="str">
            <v>N</v>
          </cell>
          <cell r="Y597">
            <v>0</v>
          </cell>
          <cell r="Z597">
            <v>0</v>
          </cell>
          <cell r="AA597" t="str">
            <v>Ramp down will start in Q1 in this project</v>
          </cell>
          <cell r="AB597" t="str">
            <v>Done</v>
          </cell>
        </row>
        <row r="598">
          <cell r="B598">
            <v>189457</v>
          </cell>
          <cell r="C598" t="str">
            <v>Prakash,Koshti Ramanlal</v>
          </cell>
          <cell r="D598" t="str">
            <v>PKOSHTI</v>
          </cell>
          <cell r="E598" t="str">
            <v>Onsite</v>
          </cell>
          <cell r="F598" t="str">
            <v>Hagerstown</v>
          </cell>
          <cell r="G598">
            <v>77.25</v>
          </cell>
          <cell r="H598" t="str">
            <v>L3</v>
          </cell>
          <cell r="I598" t="str">
            <v>Database -Onsite</v>
          </cell>
          <cell r="J598" t="str">
            <v>GIO</v>
          </cell>
          <cell r="K598" t="str">
            <v>GIO</v>
          </cell>
          <cell r="L598" t="str">
            <v>Guy Chiarello</v>
          </cell>
          <cell r="M598" t="str">
            <v>Mike Manos</v>
          </cell>
          <cell r="N598" t="str">
            <v>April Peesel</v>
          </cell>
          <cell r="O598" t="str">
            <v>N/A</v>
          </cell>
          <cell r="P598" t="str">
            <v>N/A</v>
          </cell>
          <cell r="Q598" t="str">
            <v>Gopichand Gadde/Balaji Srinivasan</v>
          </cell>
          <cell r="R598">
            <v>0</v>
          </cell>
          <cell r="S598">
            <v>0</v>
          </cell>
          <cell r="T598">
            <v>0</v>
          </cell>
          <cell r="U598">
            <v>0</v>
          </cell>
          <cell r="V598">
            <v>0</v>
          </cell>
          <cell r="W598" t="str">
            <v>N</v>
          </cell>
          <cell r="X598" t="str">
            <v>N</v>
          </cell>
          <cell r="Y598">
            <v>0</v>
          </cell>
          <cell r="Z598">
            <v>0</v>
          </cell>
          <cell r="AA598" t="str">
            <v>Ramp down will start in Q1 in this project</v>
          </cell>
          <cell r="AB598" t="str">
            <v>Done</v>
          </cell>
        </row>
        <row r="599">
          <cell r="B599">
            <v>415040</v>
          </cell>
          <cell r="C599" t="str">
            <v>Pranay,Kundu Chandra</v>
          </cell>
          <cell r="D599" t="str">
            <v>F7DMXOK</v>
          </cell>
          <cell r="E599" t="str">
            <v>Offshore</v>
          </cell>
          <cell r="F599" t="str">
            <v>Kolkata</v>
          </cell>
          <cell r="G599">
            <v>24.72</v>
          </cell>
          <cell r="H599" t="str">
            <v>L2</v>
          </cell>
          <cell r="I599" t="str">
            <v>Project Management-Kaushik</v>
          </cell>
          <cell r="J599" t="str">
            <v>GIO</v>
          </cell>
          <cell r="K599" t="str">
            <v>GIO</v>
          </cell>
          <cell r="L599" t="str">
            <v>Guy Chiarello</v>
          </cell>
          <cell r="M599" t="str">
            <v>Mike Manos</v>
          </cell>
          <cell r="N599" t="str">
            <v>Christine Collins</v>
          </cell>
          <cell r="O599" t="str">
            <v>N/A</v>
          </cell>
          <cell r="P599" t="str">
            <v>N/A</v>
          </cell>
          <cell r="Q599" t="str">
            <v>Gopichand Gadde/Balaji Srinivasan</v>
          </cell>
          <cell r="R599">
            <v>0</v>
          </cell>
          <cell r="S599">
            <v>0</v>
          </cell>
          <cell r="T599">
            <v>0</v>
          </cell>
          <cell r="U599">
            <v>0</v>
          </cell>
          <cell r="V599">
            <v>0</v>
          </cell>
          <cell r="W599">
            <v>0</v>
          </cell>
          <cell r="X599">
            <v>0</v>
          </cell>
          <cell r="Y599">
            <v>0</v>
          </cell>
          <cell r="Z599">
            <v>0</v>
          </cell>
          <cell r="AA599">
            <v>0</v>
          </cell>
          <cell r="AB599" t="str">
            <v>Done</v>
          </cell>
        </row>
        <row r="600">
          <cell r="B600">
            <v>364160</v>
          </cell>
          <cell r="C600" t="str">
            <v xml:space="preserve">Prithivirajan,Dakshinamurthy </v>
          </cell>
          <cell r="D600" t="str">
            <v>F3YCOTC</v>
          </cell>
          <cell r="E600" t="str">
            <v>Offshore</v>
          </cell>
          <cell r="F600" t="str">
            <v>Chennai</v>
          </cell>
          <cell r="G600">
            <v>30.9</v>
          </cell>
          <cell r="H600" t="str">
            <v>L3</v>
          </cell>
          <cell r="I600" t="str">
            <v>Database Admin-Offshore</v>
          </cell>
          <cell r="J600" t="str">
            <v>GIO</v>
          </cell>
          <cell r="K600" t="str">
            <v>GIO</v>
          </cell>
          <cell r="L600" t="str">
            <v>Guy Chiarello</v>
          </cell>
          <cell r="M600" t="str">
            <v>Mike Manos</v>
          </cell>
          <cell r="N600" t="str">
            <v>April Peesel</v>
          </cell>
          <cell r="O600" t="str">
            <v>N/A</v>
          </cell>
          <cell r="P600" t="str">
            <v>N/A</v>
          </cell>
          <cell r="Q600" t="str">
            <v>Gopichand Gadde/Balaji Srinivasan</v>
          </cell>
          <cell r="R600">
            <v>0</v>
          </cell>
          <cell r="S600">
            <v>0</v>
          </cell>
          <cell r="T600">
            <v>0</v>
          </cell>
          <cell r="U600">
            <v>0</v>
          </cell>
          <cell r="V600">
            <v>0</v>
          </cell>
          <cell r="W600" t="str">
            <v>N</v>
          </cell>
          <cell r="X600" t="str">
            <v>N</v>
          </cell>
          <cell r="Y600">
            <v>0</v>
          </cell>
          <cell r="Z600">
            <v>0</v>
          </cell>
          <cell r="AA600" t="str">
            <v>Ramp down will start in Q1 in this project</v>
          </cell>
          <cell r="AB600" t="str">
            <v>Done</v>
          </cell>
        </row>
        <row r="601">
          <cell r="B601">
            <v>280153</v>
          </cell>
          <cell r="C601" t="str">
            <v>Raghavan,Bashkaran</v>
          </cell>
          <cell r="D601" t="str">
            <v>F73F5PE</v>
          </cell>
          <cell r="E601" t="str">
            <v>Onsite</v>
          </cell>
          <cell r="F601" t="str">
            <v>Omaha</v>
          </cell>
          <cell r="G601">
            <v>97.85</v>
          </cell>
          <cell r="H601" t="str">
            <v>L3</v>
          </cell>
          <cell r="I601" t="str">
            <v>Network Admin</v>
          </cell>
          <cell r="J601" t="str">
            <v>GIO</v>
          </cell>
          <cell r="K601" t="str">
            <v>GIO</v>
          </cell>
          <cell r="L601" t="str">
            <v>Guy Chiarello</v>
          </cell>
          <cell r="M601" t="str">
            <v>Mike Manos</v>
          </cell>
          <cell r="N601" t="str">
            <v>Jay Moran</v>
          </cell>
          <cell r="O601" t="str">
            <v>N/A</v>
          </cell>
          <cell r="P601" t="str">
            <v>N/A</v>
          </cell>
          <cell r="Q601" t="str">
            <v>Gopichand Gadde/Balaji Srinivasan</v>
          </cell>
          <cell r="R601">
            <v>0</v>
          </cell>
          <cell r="S601">
            <v>0</v>
          </cell>
          <cell r="T601">
            <v>0</v>
          </cell>
          <cell r="U601">
            <v>0</v>
          </cell>
          <cell r="V601">
            <v>0</v>
          </cell>
          <cell r="W601">
            <v>0</v>
          </cell>
          <cell r="X601">
            <v>0</v>
          </cell>
          <cell r="Y601">
            <v>0</v>
          </cell>
          <cell r="Z601">
            <v>0</v>
          </cell>
          <cell r="AA601">
            <v>0</v>
          </cell>
          <cell r="AB601" t="str">
            <v>Done</v>
          </cell>
        </row>
        <row r="602">
          <cell r="B602">
            <v>200928</v>
          </cell>
          <cell r="C602" t="str">
            <v>Rajesh Kumar,R</v>
          </cell>
          <cell r="D602" t="str">
            <v>FB1D438</v>
          </cell>
          <cell r="E602" t="str">
            <v>Offshore</v>
          </cell>
          <cell r="F602" t="str">
            <v>Chennai</v>
          </cell>
          <cell r="G602">
            <v>25.75</v>
          </cell>
          <cell r="H602" t="str">
            <v>L2</v>
          </cell>
          <cell r="I602" t="str">
            <v>Production Support</v>
          </cell>
          <cell r="J602" t="str">
            <v>GIO</v>
          </cell>
          <cell r="K602" t="str">
            <v>GIO</v>
          </cell>
          <cell r="L602" t="str">
            <v>Guy Chiarello</v>
          </cell>
          <cell r="M602" t="str">
            <v>Mike Manos</v>
          </cell>
          <cell r="N602" t="str">
            <v>Bill Hollister</v>
          </cell>
          <cell r="O602" t="str">
            <v>N/A</v>
          </cell>
          <cell r="P602" t="str">
            <v>N/A</v>
          </cell>
          <cell r="Q602" t="str">
            <v>Gopichand Gadde/Balaji Srinivasan</v>
          </cell>
          <cell r="R602">
            <v>0</v>
          </cell>
          <cell r="S602">
            <v>0</v>
          </cell>
          <cell r="T602">
            <v>0</v>
          </cell>
          <cell r="U602">
            <v>0</v>
          </cell>
          <cell r="V602">
            <v>0</v>
          </cell>
          <cell r="W602">
            <v>0</v>
          </cell>
          <cell r="X602">
            <v>0</v>
          </cell>
          <cell r="Y602">
            <v>0</v>
          </cell>
          <cell r="Z602">
            <v>0</v>
          </cell>
          <cell r="AA602">
            <v>0</v>
          </cell>
          <cell r="AB602" t="str">
            <v>Done</v>
          </cell>
        </row>
        <row r="603">
          <cell r="B603">
            <v>297931</v>
          </cell>
          <cell r="C603" t="str">
            <v>Raju,Prasad Khakhanu</v>
          </cell>
          <cell r="D603">
            <v>0</v>
          </cell>
          <cell r="E603" t="str">
            <v>Onsite</v>
          </cell>
          <cell r="F603" t="str">
            <v>Atlanta</v>
          </cell>
          <cell r="G603">
            <v>77.25</v>
          </cell>
          <cell r="H603" t="str">
            <v>L3</v>
          </cell>
          <cell r="I603" t="str">
            <v>Database -Onsite</v>
          </cell>
          <cell r="J603" t="str">
            <v>GIO</v>
          </cell>
          <cell r="K603" t="str">
            <v>GIO</v>
          </cell>
          <cell r="L603" t="str">
            <v>Guy Chiarello</v>
          </cell>
          <cell r="M603" t="str">
            <v>Mike Manos</v>
          </cell>
          <cell r="N603" t="str">
            <v>April Peesel</v>
          </cell>
          <cell r="O603" t="str">
            <v>N/A</v>
          </cell>
          <cell r="P603" t="str">
            <v>N/A</v>
          </cell>
          <cell r="Q603" t="str">
            <v>Gopichand Gadde/Balaji Srinivasan</v>
          </cell>
          <cell r="R603">
            <v>0</v>
          </cell>
          <cell r="S603">
            <v>0</v>
          </cell>
          <cell r="T603">
            <v>0</v>
          </cell>
          <cell r="U603">
            <v>0</v>
          </cell>
          <cell r="V603">
            <v>0</v>
          </cell>
          <cell r="W603" t="str">
            <v>N</v>
          </cell>
          <cell r="X603" t="str">
            <v>N</v>
          </cell>
          <cell r="Y603">
            <v>0</v>
          </cell>
          <cell r="Z603">
            <v>0</v>
          </cell>
          <cell r="AA603" t="str">
            <v>Ramp down will start in Q1 in this project</v>
          </cell>
          <cell r="AB603" t="str">
            <v>Done</v>
          </cell>
        </row>
        <row r="604">
          <cell r="B604">
            <v>253341</v>
          </cell>
          <cell r="C604" t="str">
            <v>Ramesh,Balasubramaniam</v>
          </cell>
          <cell r="D604" t="str">
            <v>F90MYIE</v>
          </cell>
          <cell r="E604" t="str">
            <v>Onsite</v>
          </cell>
          <cell r="F604" t="str">
            <v>Atlanta</v>
          </cell>
          <cell r="G604">
            <v>82.4</v>
          </cell>
          <cell r="H604" t="str">
            <v>L3</v>
          </cell>
          <cell r="I604" t="str">
            <v>Production Support</v>
          </cell>
          <cell r="J604" t="str">
            <v>GIO</v>
          </cell>
          <cell r="K604" t="str">
            <v>GIO</v>
          </cell>
          <cell r="L604" t="str">
            <v>Guy Chiarello</v>
          </cell>
          <cell r="M604" t="str">
            <v>Mike Manos</v>
          </cell>
          <cell r="N604" t="str">
            <v>Bill Hollister</v>
          </cell>
          <cell r="O604" t="str">
            <v>N/A</v>
          </cell>
          <cell r="P604" t="str">
            <v>N/A</v>
          </cell>
          <cell r="Q604" t="str">
            <v>Gopichand Gadde/Balaji Srinivasan</v>
          </cell>
          <cell r="R604">
            <v>0</v>
          </cell>
          <cell r="S604">
            <v>0</v>
          </cell>
          <cell r="T604">
            <v>0</v>
          </cell>
          <cell r="U604">
            <v>0</v>
          </cell>
          <cell r="V604">
            <v>0</v>
          </cell>
          <cell r="W604" t="str">
            <v>N</v>
          </cell>
          <cell r="X604" t="str">
            <v>N</v>
          </cell>
          <cell r="Y604">
            <v>0</v>
          </cell>
          <cell r="Z604">
            <v>0</v>
          </cell>
          <cell r="AA604">
            <v>0</v>
          </cell>
          <cell r="AB604" t="str">
            <v>Done</v>
          </cell>
        </row>
        <row r="605">
          <cell r="B605">
            <v>402462</v>
          </cell>
          <cell r="C605" t="str">
            <v>Ranjith Kuriya,Rai</v>
          </cell>
          <cell r="D605" t="str">
            <v>F7DSRLE</v>
          </cell>
          <cell r="E605" t="str">
            <v>Onsite</v>
          </cell>
          <cell r="F605" t="str">
            <v>Omaha</v>
          </cell>
          <cell r="G605">
            <v>77.25</v>
          </cell>
          <cell r="H605" t="str">
            <v>L3</v>
          </cell>
          <cell r="I605" t="str">
            <v>Database -Onsite</v>
          </cell>
          <cell r="J605" t="str">
            <v>GIO</v>
          </cell>
          <cell r="K605" t="str">
            <v>GIO</v>
          </cell>
          <cell r="L605" t="str">
            <v>Guy Chiarello</v>
          </cell>
          <cell r="M605" t="str">
            <v>Mike Manos</v>
          </cell>
          <cell r="N605" t="str">
            <v>April Peesel</v>
          </cell>
          <cell r="O605" t="str">
            <v>N/A</v>
          </cell>
          <cell r="P605" t="str">
            <v>N/A</v>
          </cell>
          <cell r="Q605" t="str">
            <v>Gopichand Gadde/Balaji Srinivasan</v>
          </cell>
          <cell r="R605">
            <v>0</v>
          </cell>
          <cell r="S605">
            <v>0</v>
          </cell>
          <cell r="T605">
            <v>0</v>
          </cell>
          <cell r="U605">
            <v>0</v>
          </cell>
          <cell r="V605">
            <v>0</v>
          </cell>
          <cell r="W605" t="str">
            <v>N</v>
          </cell>
          <cell r="X605" t="str">
            <v>N</v>
          </cell>
          <cell r="Y605">
            <v>0</v>
          </cell>
          <cell r="Z605">
            <v>0</v>
          </cell>
          <cell r="AA605" t="str">
            <v>Ramp down will start in Q1 in this project</v>
          </cell>
          <cell r="AB605" t="str">
            <v>Done</v>
          </cell>
        </row>
        <row r="606">
          <cell r="B606">
            <v>506879</v>
          </cell>
          <cell r="C606" t="str">
            <v>Rathna Sundar,A</v>
          </cell>
          <cell r="D606" t="str">
            <v>F9G71N7</v>
          </cell>
          <cell r="E606" t="str">
            <v>Offshore</v>
          </cell>
          <cell r="F606" t="str">
            <v>Chennai</v>
          </cell>
          <cell r="G606">
            <v>27.81</v>
          </cell>
          <cell r="H606" t="str">
            <v>L1</v>
          </cell>
          <cell r="I606" t="str">
            <v>Database Admin-Offshore</v>
          </cell>
          <cell r="J606" t="str">
            <v>GIO</v>
          </cell>
          <cell r="K606" t="str">
            <v>GIO</v>
          </cell>
          <cell r="L606" t="str">
            <v>Guy Chiarello</v>
          </cell>
          <cell r="M606" t="str">
            <v>Mike Manos</v>
          </cell>
          <cell r="N606" t="str">
            <v>April Peesel</v>
          </cell>
          <cell r="O606" t="str">
            <v>N/A</v>
          </cell>
          <cell r="P606" t="str">
            <v>N/A</v>
          </cell>
          <cell r="Q606" t="str">
            <v>Gopichand Gadde/Balaji Srinivasan</v>
          </cell>
          <cell r="R606">
            <v>0</v>
          </cell>
          <cell r="S606">
            <v>0</v>
          </cell>
          <cell r="T606">
            <v>0</v>
          </cell>
          <cell r="U606">
            <v>0</v>
          </cell>
          <cell r="V606">
            <v>0</v>
          </cell>
          <cell r="W606" t="str">
            <v>N</v>
          </cell>
          <cell r="X606" t="str">
            <v>N</v>
          </cell>
          <cell r="Y606">
            <v>0</v>
          </cell>
          <cell r="Z606">
            <v>0</v>
          </cell>
          <cell r="AA606" t="str">
            <v>Ramp down will start in Q1 in this project</v>
          </cell>
          <cell r="AB606" t="str">
            <v>Done</v>
          </cell>
        </row>
        <row r="607">
          <cell r="B607">
            <v>451523</v>
          </cell>
          <cell r="C607" t="str">
            <v xml:space="preserve">Rishi Sankar,V </v>
          </cell>
          <cell r="D607">
            <v>0</v>
          </cell>
          <cell r="E607" t="str">
            <v>Offshore</v>
          </cell>
          <cell r="F607" t="str">
            <v>Chennai</v>
          </cell>
          <cell r="G607">
            <v>27.81</v>
          </cell>
          <cell r="H607" t="str">
            <v>L3</v>
          </cell>
          <cell r="I607" t="str">
            <v>Network Admin</v>
          </cell>
          <cell r="J607" t="str">
            <v>GIO</v>
          </cell>
          <cell r="K607" t="str">
            <v>GIO</v>
          </cell>
          <cell r="L607" t="str">
            <v>Guy Chiarello</v>
          </cell>
          <cell r="M607" t="str">
            <v>Mike Manos</v>
          </cell>
          <cell r="N607" t="str">
            <v>Jay Moran</v>
          </cell>
          <cell r="O607" t="str">
            <v>N/A</v>
          </cell>
          <cell r="P607" t="str">
            <v>N/A</v>
          </cell>
          <cell r="Q607" t="str">
            <v>Gopichand Gadde/Balaji Srinivasan</v>
          </cell>
          <cell r="R607">
            <v>0</v>
          </cell>
          <cell r="S607">
            <v>0</v>
          </cell>
          <cell r="T607">
            <v>0</v>
          </cell>
          <cell r="U607">
            <v>0</v>
          </cell>
          <cell r="V607">
            <v>0</v>
          </cell>
          <cell r="W607" t="str">
            <v>N</v>
          </cell>
          <cell r="X607" t="str">
            <v>N</v>
          </cell>
          <cell r="Y607">
            <v>0</v>
          </cell>
          <cell r="Z607">
            <v>0</v>
          </cell>
          <cell r="AA607" t="str">
            <v>Fixed bid SOW going to submitt for this project</v>
          </cell>
          <cell r="AB607" t="str">
            <v>Done</v>
          </cell>
        </row>
        <row r="608">
          <cell r="B608">
            <v>601997</v>
          </cell>
          <cell r="C608" t="str">
            <v>Rufin,Stanly</v>
          </cell>
          <cell r="D608" t="str">
            <v>F93ICIQ</v>
          </cell>
          <cell r="E608" t="str">
            <v>Offshore</v>
          </cell>
          <cell r="F608" t="str">
            <v>Chennai</v>
          </cell>
          <cell r="G608">
            <v>25.75</v>
          </cell>
          <cell r="H608" t="str">
            <v>L2</v>
          </cell>
          <cell r="I608" t="str">
            <v>Production Support</v>
          </cell>
          <cell r="J608" t="str">
            <v>GIO</v>
          </cell>
          <cell r="K608" t="str">
            <v>GIO</v>
          </cell>
          <cell r="L608" t="str">
            <v>Guy Chiarello</v>
          </cell>
          <cell r="M608" t="str">
            <v>Mike Manos</v>
          </cell>
          <cell r="N608" t="str">
            <v>Bill Hollister</v>
          </cell>
          <cell r="O608" t="str">
            <v>N/A</v>
          </cell>
          <cell r="P608" t="str">
            <v>N/A</v>
          </cell>
          <cell r="Q608" t="str">
            <v>Gopichand Gadde/Balaji Srinivasan</v>
          </cell>
          <cell r="R608">
            <v>0</v>
          </cell>
          <cell r="S608">
            <v>0</v>
          </cell>
          <cell r="T608">
            <v>0</v>
          </cell>
          <cell r="U608">
            <v>0</v>
          </cell>
          <cell r="V608">
            <v>0</v>
          </cell>
          <cell r="W608">
            <v>0</v>
          </cell>
          <cell r="X608">
            <v>0</v>
          </cell>
          <cell r="Y608">
            <v>0</v>
          </cell>
          <cell r="Z608">
            <v>0</v>
          </cell>
          <cell r="AA608">
            <v>0</v>
          </cell>
          <cell r="AB608" t="str">
            <v>Done</v>
          </cell>
        </row>
        <row r="609">
          <cell r="B609">
            <v>522945</v>
          </cell>
          <cell r="C609" t="str">
            <v>Sandeep Rao,Medi</v>
          </cell>
          <cell r="D609">
            <v>0</v>
          </cell>
          <cell r="E609" t="str">
            <v>Onsite</v>
          </cell>
          <cell r="F609" t="str">
            <v>Marietta</v>
          </cell>
          <cell r="G609">
            <v>66.95</v>
          </cell>
          <cell r="H609" t="str">
            <v>L3</v>
          </cell>
          <cell r="I609" t="str">
            <v>Project Management-Kaushik</v>
          </cell>
          <cell r="J609" t="str">
            <v>GIO</v>
          </cell>
          <cell r="K609" t="str">
            <v>GIO</v>
          </cell>
          <cell r="L609" t="str">
            <v>Guy Chiarello</v>
          </cell>
          <cell r="M609" t="str">
            <v>Mike Manos</v>
          </cell>
          <cell r="N609" t="str">
            <v>Christine Collins</v>
          </cell>
          <cell r="O609" t="str">
            <v>N/A</v>
          </cell>
          <cell r="P609" t="str">
            <v>N/A</v>
          </cell>
          <cell r="Q609" t="str">
            <v>Gopichand Gadde/Balaji Srinivasan</v>
          </cell>
          <cell r="R609">
            <v>0</v>
          </cell>
          <cell r="S609">
            <v>0</v>
          </cell>
          <cell r="T609">
            <v>0</v>
          </cell>
          <cell r="U609">
            <v>0</v>
          </cell>
          <cell r="V609">
            <v>0</v>
          </cell>
          <cell r="W609">
            <v>0</v>
          </cell>
          <cell r="X609">
            <v>0</v>
          </cell>
          <cell r="Y609">
            <v>0</v>
          </cell>
          <cell r="Z609">
            <v>0</v>
          </cell>
          <cell r="AA609">
            <v>0</v>
          </cell>
          <cell r="AB609" t="str">
            <v>Done</v>
          </cell>
        </row>
        <row r="610">
          <cell r="B610">
            <v>465137</v>
          </cell>
          <cell r="C610" t="str">
            <v>Saravanan,Gopal</v>
          </cell>
          <cell r="D610" t="str">
            <v>F16112U</v>
          </cell>
          <cell r="E610" t="str">
            <v>Offshore</v>
          </cell>
          <cell r="F610" t="str">
            <v>Chennai</v>
          </cell>
          <cell r="G610">
            <v>28.84</v>
          </cell>
          <cell r="H610" t="str">
            <v>L2</v>
          </cell>
          <cell r="I610" t="str">
            <v>FDPC Tools Automation</v>
          </cell>
          <cell r="J610" t="str">
            <v>GIO</v>
          </cell>
          <cell r="K610" t="str">
            <v>GIO</v>
          </cell>
          <cell r="L610" t="str">
            <v>Guy Chiarello</v>
          </cell>
          <cell r="M610" t="str">
            <v>Mike Manos</v>
          </cell>
          <cell r="N610" t="str">
            <v>Amaya Souarez</v>
          </cell>
          <cell r="O610" t="str">
            <v>N/A</v>
          </cell>
          <cell r="P610" t="str">
            <v>N/A</v>
          </cell>
          <cell r="Q610" t="str">
            <v>Gopichand Gadde/Balaji Srinivasan</v>
          </cell>
          <cell r="R610">
            <v>0</v>
          </cell>
          <cell r="S610">
            <v>0</v>
          </cell>
          <cell r="T610">
            <v>0</v>
          </cell>
          <cell r="U610">
            <v>0</v>
          </cell>
          <cell r="V610">
            <v>0</v>
          </cell>
          <cell r="W610">
            <v>0</v>
          </cell>
          <cell r="X610">
            <v>0</v>
          </cell>
          <cell r="Y610">
            <v>0</v>
          </cell>
          <cell r="Z610">
            <v>0</v>
          </cell>
          <cell r="AA610">
            <v>0</v>
          </cell>
          <cell r="AB610" t="str">
            <v>Done</v>
          </cell>
        </row>
        <row r="611">
          <cell r="B611">
            <v>337073</v>
          </cell>
          <cell r="C611" t="str">
            <v>Saurabh Kumar,Singh</v>
          </cell>
          <cell r="D611" t="str">
            <v>F5WKSPK</v>
          </cell>
          <cell r="E611" t="str">
            <v>Offshore</v>
          </cell>
          <cell r="F611" t="str">
            <v>Chennai</v>
          </cell>
          <cell r="G611">
            <v>24.72</v>
          </cell>
          <cell r="H611" t="str">
            <v>L1</v>
          </cell>
          <cell r="I611" t="str">
            <v>Production Support</v>
          </cell>
          <cell r="J611" t="str">
            <v>GIO</v>
          </cell>
          <cell r="K611" t="str">
            <v>GIO</v>
          </cell>
          <cell r="L611" t="str">
            <v>Guy Chiarello</v>
          </cell>
          <cell r="M611" t="str">
            <v>Mike Manos</v>
          </cell>
          <cell r="N611" t="str">
            <v>Bill Hollister</v>
          </cell>
          <cell r="O611" t="str">
            <v>N/A</v>
          </cell>
          <cell r="P611" t="str">
            <v>N/A</v>
          </cell>
          <cell r="Q611" t="str">
            <v>Gopichand Gadde/Balaji Srinivasan</v>
          </cell>
          <cell r="R611">
            <v>0</v>
          </cell>
          <cell r="S611">
            <v>0</v>
          </cell>
          <cell r="T611">
            <v>0</v>
          </cell>
          <cell r="U611">
            <v>0</v>
          </cell>
          <cell r="V611">
            <v>0</v>
          </cell>
          <cell r="W611">
            <v>0</v>
          </cell>
          <cell r="X611">
            <v>0</v>
          </cell>
          <cell r="Y611">
            <v>0</v>
          </cell>
          <cell r="Z611">
            <v>0</v>
          </cell>
          <cell r="AA611">
            <v>0</v>
          </cell>
          <cell r="AB611" t="str">
            <v>Done</v>
          </cell>
        </row>
        <row r="612">
          <cell r="B612">
            <v>233094</v>
          </cell>
          <cell r="C612" t="str">
            <v>saurabh,pande jitendra</v>
          </cell>
          <cell r="D612" t="str">
            <v>F1GC70H</v>
          </cell>
          <cell r="E612" t="str">
            <v>Onsite</v>
          </cell>
          <cell r="F612" t="str">
            <v>Omaha</v>
          </cell>
          <cell r="G612">
            <v>97.85</v>
          </cell>
          <cell r="H612" t="str">
            <v>L3</v>
          </cell>
          <cell r="I612" t="str">
            <v>Network Admin</v>
          </cell>
          <cell r="J612" t="str">
            <v>GIO</v>
          </cell>
          <cell r="K612" t="str">
            <v>GIO</v>
          </cell>
          <cell r="L612" t="str">
            <v>Guy Chiarello</v>
          </cell>
          <cell r="M612" t="str">
            <v>Mike Manos</v>
          </cell>
          <cell r="N612" t="str">
            <v>Jay Moran</v>
          </cell>
          <cell r="O612" t="str">
            <v>N/A</v>
          </cell>
          <cell r="P612" t="str">
            <v>N/A</v>
          </cell>
          <cell r="Q612" t="str">
            <v>Gopichand Gadde/Balaji Srinivasan</v>
          </cell>
          <cell r="R612">
            <v>0</v>
          </cell>
          <cell r="S612">
            <v>0</v>
          </cell>
          <cell r="T612">
            <v>0</v>
          </cell>
          <cell r="U612">
            <v>0</v>
          </cell>
          <cell r="V612">
            <v>0</v>
          </cell>
          <cell r="W612">
            <v>0</v>
          </cell>
          <cell r="X612">
            <v>0</v>
          </cell>
          <cell r="Y612">
            <v>0</v>
          </cell>
          <cell r="Z612">
            <v>0</v>
          </cell>
          <cell r="AA612">
            <v>0</v>
          </cell>
          <cell r="AB612" t="str">
            <v>Done</v>
          </cell>
        </row>
        <row r="613">
          <cell r="B613">
            <v>498903</v>
          </cell>
          <cell r="C613" t="str">
            <v>Selvaraj,Balasundaram</v>
          </cell>
          <cell r="D613">
            <v>0</v>
          </cell>
          <cell r="E613" t="str">
            <v>Offshore</v>
          </cell>
          <cell r="F613" t="str">
            <v>Chennai</v>
          </cell>
          <cell r="G613">
            <v>30.9</v>
          </cell>
          <cell r="H613" t="str">
            <v>L2</v>
          </cell>
          <cell r="I613" t="str">
            <v>CC RTS</v>
          </cell>
          <cell r="J613" t="str">
            <v>GIO</v>
          </cell>
          <cell r="K613" t="str">
            <v>GIO</v>
          </cell>
          <cell r="L613" t="str">
            <v>Guy Chiarello</v>
          </cell>
          <cell r="M613" t="str">
            <v>Mike Manos</v>
          </cell>
          <cell r="N613" t="str">
            <v>Jeffrey Murray</v>
          </cell>
          <cell r="O613" t="str">
            <v>N/A</v>
          </cell>
          <cell r="P613" t="str">
            <v>N/A</v>
          </cell>
          <cell r="Q613" t="str">
            <v>Gopichand Gadde/Balaji Srinivasan</v>
          </cell>
          <cell r="R613">
            <v>0</v>
          </cell>
          <cell r="S613">
            <v>0</v>
          </cell>
          <cell r="T613">
            <v>0</v>
          </cell>
          <cell r="U613">
            <v>0</v>
          </cell>
          <cell r="V613">
            <v>0</v>
          </cell>
          <cell r="W613">
            <v>0</v>
          </cell>
          <cell r="X613">
            <v>0</v>
          </cell>
          <cell r="Y613">
            <v>0</v>
          </cell>
          <cell r="Z613">
            <v>0</v>
          </cell>
          <cell r="AA613">
            <v>0</v>
          </cell>
          <cell r="AB613" t="str">
            <v>Done</v>
          </cell>
        </row>
        <row r="614">
          <cell r="B614">
            <v>437311</v>
          </cell>
          <cell r="C614" t="str">
            <v>Senthil,Palani</v>
          </cell>
          <cell r="D614">
            <v>0</v>
          </cell>
          <cell r="E614" t="str">
            <v>Offshore</v>
          </cell>
          <cell r="F614" t="str">
            <v>Chennai</v>
          </cell>
          <cell r="G614">
            <v>27.81</v>
          </cell>
          <cell r="H614" t="str">
            <v>L2</v>
          </cell>
          <cell r="I614" t="str">
            <v>Database Admin-Offshore</v>
          </cell>
          <cell r="J614" t="str">
            <v>GIO</v>
          </cell>
          <cell r="K614" t="str">
            <v>GIO</v>
          </cell>
          <cell r="L614" t="str">
            <v>Guy Chiarello</v>
          </cell>
          <cell r="M614" t="str">
            <v>Mike Manos</v>
          </cell>
          <cell r="N614" t="str">
            <v>April Peesel</v>
          </cell>
          <cell r="O614" t="str">
            <v>N/A</v>
          </cell>
          <cell r="P614" t="str">
            <v>N/A</v>
          </cell>
          <cell r="Q614" t="str">
            <v>Gopichand Gadde/Balaji Srinivasan</v>
          </cell>
          <cell r="R614">
            <v>0</v>
          </cell>
          <cell r="S614">
            <v>0</v>
          </cell>
          <cell r="T614">
            <v>0</v>
          </cell>
          <cell r="U614">
            <v>0</v>
          </cell>
          <cell r="V614">
            <v>0</v>
          </cell>
          <cell r="W614" t="str">
            <v>N</v>
          </cell>
          <cell r="X614" t="str">
            <v>N</v>
          </cell>
          <cell r="Y614">
            <v>0</v>
          </cell>
          <cell r="Z614">
            <v>0</v>
          </cell>
          <cell r="AA614" t="str">
            <v>Ramp down will start in Q1 in this project</v>
          </cell>
          <cell r="AB614" t="str">
            <v>Done</v>
          </cell>
        </row>
        <row r="615">
          <cell r="B615">
            <v>263194</v>
          </cell>
          <cell r="C615" t="str">
            <v xml:space="preserve">SenthilMurugan,M </v>
          </cell>
          <cell r="D615" t="str">
            <v>F1XFNFB</v>
          </cell>
          <cell r="E615" t="str">
            <v>Onsite</v>
          </cell>
          <cell r="F615" t="str">
            <v>Omaha</v>
          </cell>
          <cell r="G615">
            <v>77.25</v>
          </cell>
          <cell r="H615" t="str">
            <v>L3</v>
          </cell>
          <cell r="I615" t="str">
            <v>Database -Onsite</v>
          </cell>
          <cell r="J615" t="str">
            <v>GIO</v>
          </cell>
          <cell r="K615" t="str">
            <v>GIO</v>
          </cell>
          <cell r="L615" t="str">
            <v>Guy Chiarello</v>
          </cell>
          <cell r="M615" t="str">
            <v>Mike Manos</v>
          </cell>
          <cell r="N615" t="str">
            <v>April Peesel</v>
          </cell>
          <cell r="O615" t="str">
            <v>N/A</v>
          </cell>
          <cell r="P615" t="str">
            <v>N/A</v>
          </cell>
          <cell r="Q615" t="str">
            <v>Gopichand Gadde/Balaji Srinivasan</v>
          </cell>
          <cell r="R615">
            <v>0</v>
          </cell>
          <cell r="S615">
            <v>0</v>
          </cell>
          <cell r="T615">
            <v>0</v>
          </cell>
          <cell r="U615">
            <v>0</v>
          </cell>
          <cell r="V615">
            <v>0</v>
          </cell>
          <cell r="W615" t="str">
            <v>N</v>
          </cell>
          <cell r="X615" t="str">
            <v>N</v>
          </cell>
          <cell r="Y615">
            <v>0</v>
          </cell>
          <cell r="Z615">
            <v>0</v>
          </cell>
          <cell r="AA615" t="str">
            <v>Ramp down will start in Q1 in this project</v>
          </cell>
          <cell r="AB615" t="str">
            <v>Done</v>
          </cell>
        </row>
        <row r="616">
          <cell r="B616">
            <v>602742</v>
          </cell>
          <cell r="C616" t="str">
            <v>Shantanu,Kulkarni Madhav</v>
          </cell>
          <cell r="D616" t="str">
            <v>FAFOOYQ</v>
          </cell>
          <cell r="E616" t="str">
            <v>Onsite</v>
          </cell>
          <cell r="F616" t="str">
            <v>Marietta</v>
          </cell>
          <cell r="G616">
            <v>66.95</v>
          </cell>
          <cell r="H616" t="str">
            <v>L3</v>
          </cell>
          <cell r="I616" t="str">
            <v>Project Management-Kaushik</v>
          </cell>
          <cell r="J616" t="str">
            <v>GIO</v>
          </cell>
          <cell r="K616" t="str">
            <v>GIO</v>
          </cell>
          <cell r="L616" t="str">
            <v>Guy Chiarello</v>
          </cell>
          <cell r="M616" t="str">
            <v>Mike Manos</v>
          </cell>
          <cell r="N616" t="str">
            <v>Christine Collins</v>
          </cell>
          <cell r="O616" t="str">
            <v>N/A</v>
          </cell>
          <cell r="P616" t="str">
            <v>N/A</v>
          </cell>
          <cell r="Q616" t="str">
            <v>Gopichand Gadde/Balaji Srinivasan</v>
          </cell>
          <cell r="R616">
            <v>0</v>
          </cell>
          <cell r="S616">
            <v>0</v>
          </cell>
          <cell r="T616">
            <v>0</v>
          </cell>
          <cell r="U616">
            <v>0</v>
          </cell>
          <cell r="V616">
            <v>0</v>
          </cell>
          <cell r="W616">
            <v>0</v>
          </cell>
          <cell r="X616">
            <v>0</v>
          </cell>
          <cell r="Y616">
            <v>0</v>
          </cell>
          <cell r="Z616">
            <v>0</v>
          </cell>
          <cell r="AA616">
            <v>0</v>
          </cell>
          <cell r="AB616" t="str">
            <v>Done</v>
          </cell>
        </row>
        <row r="617">
          <cell r="B617">
            <v>608836</v>
          </cell>
          <cell r="C617" t="str">
            <v>Shashidhara,Malasandra Gangadharappa</v>
          </cell>
          <cell r="D617" t="str">
            <v>FAPI92D</v>
          </cell>
          <cell r="E617" t="str">
            <v>Onsite</v>
          </cell>
          <cell r="F617" t="str">
            <v>Omaha</v>
          </cell>
          <cell r="G617">
            <v>97.85</v>
          </cell>
          <cell r="H617" t="str">
            <v>L2</v>
          </cell>
          <cell r="I617" t="str">
            <v>Network Admin</v>
          </cell>
          <cell r="J617" t="str">
            <v>GIO</v>
          </cell>
          <cell r="K617" t="str">
            <v>GIO</v>
          </cell>
          <cell r="L617" t="str">
            <v>Guy Chiarello</v>
          </cell>
          <cell r="M617" t="str">
            <v>Mike Manos</v>
          </cell>
          <cell r="N617" t="str">
            <v>Jay Moran</v>
          </cell>
          <cell r="O617" t="str">
            <v>N/A</v>
          </cell>
          <cell r="P617" t="str">
            <v>N/A</v>
          </cell>
          <cell r="Q617" t="str">
            <v>Gopichand Gadde/Balaji Srinivasan</v>
          </cell>
          <cell r="R617">
            <v>0</v>
          </cell>
          <cell r="S617">
            <v>0</v>
          </cell>
          <cell r="T617">
            <v>0</v>
          </cell>
          <cell r="U617">
            <v>0</v>
          </cell>
          <cell r="V617">
            <v>0</v>
          </cell>
          <cell r="W617">
            <v>0</v>
          </cell>
          <cell r="X617">
            <v>0</v>
          </cell>
          <cell r="Y617">
            <v>0</v>
          </cell>
          <cell r="Z617">
            <v>0</v>
          </cell>
          <cell r="AA617">
            <v>0</v>
          </cell>
          <cell r="AB617" t="str">
            <v>Done</v>
          </cell>
        </row>
        <row r="618">
          <cell r="B618">
            <v>469923</v>
          </cell>
          <cell r="C618" t="str">
            <v>Shravanth,P</v>
          </cell>
          <cell r="D618">
            <v>0</v>
          </cell>
          <cell r="E618" t="str">
            <v>Offshore</v>
          </cell>
          <cell r="F618" t="str">
            <v>Chennai</v>
          </cell>
          <cell r="G618">
            <v>25.75</v>
          </cell>
          <cell r="H618" t="str">
            <v>L2</v>
          </cell>
          <cell r="I618" t="str">
            <v>Middleware</v>
          </cell>
          <cell r="J618" t="str">
            <v>GIO</v>
          </cell>
          <cell r="K618" t="str">
            <v>GIO</v>
          </cell>
          <cell r="L618" t="str">
            <v>Guy Chiarello</v>
          </cell>
          <cell r="M618" t="str">
            <v>Mike Manos</v>
          </cell>
          <cell r="N618" t="str">
            <v>April Peesel</v>
          </cell>
          <cell r="O618" t="str">
            <v>N/A</v>
          </cell>
          <cell r="P618" t="str">
            <v>N/A</v>
          </cell>
          <cell r="Q618" t="str">
            <v>Gopichand Gadde/Balaji Srinivasan</v>
          </cell>
          <cell r="R618">
            <v>0</v>
          </cell>
          <cell r="S618">
            <v>0</v>
          </cell>
          <cell r="T618">
            <v>0</v>
          </cell>
          <cell r="U618">
            <v>0</v>
          </cell>
          <cell r="V618">
            <v>0</v>
          </cell>
          <cell r="W618" t="str">
            <v>N</v>
          </cell>
          <cell r="X618" t="str">
            <v>N</v>
          </cell>
          <cell r="Y618">
            <v>0</v>
          </cell>
          <cell r="Z618">
            <v>0</v>
          </cell>
          <cell r="AA618" t="str">
            <v>Ramp down will start in Q1 in this project</v>
          </cell>
          <cell r="AB618" t="str">
            <v>Done</v>
          </cell>
        </row>
        <row r="619">
          <cell r="B619">
            <v>369590</v>
          </cell>
          <cell r="C619" t="str">
            <v>Shyam Sankar,Pathrappan</v>
          </cell>
          <cell r="D619" t="str">
            <v>F9SFNM7</v>
          </cell>
          <cell r="E619" t="str">
            <v>Onsite</v>
          </cell>
          <cell r="F619" t="str">
            <v>Omaha</v>
          </cell>
          <cell r="G619">
            <v>82.4</v>
          </cell>
          <cell r="H619" t="str">
            <v>L2</v>
          </cell>
          <cell r="I619" t="str">
            <v>Middleware</v>
          </cell>
          <cell r="J619" t="str">
            <v>GIO</v>
          </cell>
          <cell r="K619" t="str">
            <v>GIO</v>
          </cell>
          <cell r="L619" t="str">
            <v>Guy Chiarello</v>
          </cell>
          <cell r="M619" t="str">
            <v>Mike Manos</v>
          </cell>
          <cell r="N619" t="str">
            <v>April Peesel</v>
          </cell>
          <cell r="O619" t="str">
            <v>N/A</v>
          </cell>
          <cell r="P619" t="str">
            <v>N/A</v>
          </cell>
          <cell r="Q619" t="str">
            <v>Gopichand Gadde/Balaji Srinivasan</v>
          </cell>
          <cell r="R619">
            <v>0</v>
          </cell>
          <cell r="S619">
            <v>0</v>
          </cell>
          <cell r="T619">
            <v>0</v>
          </cell>
          <cell r="U619">
            <v>0</v>
          </cell>
          <cell r="V619">
            <v>0</v>
          </cell>
          <cell r="W619" t="str">
            <v>N</v>
          </cell>
          <cell r="X619" t="str">
            <v>N</v>
          </cell>
          <cell r="Y619">
            <v>0</v>
          </cell>
          <cell r="Z619">
            <v>0</v>
          </cell>
          <cell r="AA619" t="str">
            <v>Ramp down will start in Q2 in this project</v>
          </cell>
          <cell r="AB619" t="str">
            <v>Done</v>
          </cell>
        </row>
        <row r="620">
          <cell r="B620">
            <v>385142</v>
          </cell>
          <cell r="C620" t="str">
            <v>Siva Prasad,Patibandla</v>
          </cell>
          <cell r="D620" t="str">
            <v>FA6JRWD</v>
          </cell>
          <cell r="E620" t="str">
            <v>Onsite</v>
          </cell>
          <cell r="F620" t="str">
            <v>Wilmington</v>
          </cell>
          <cell r="G620">
            <v>77.25</v>
          </cell>
          <cell r="H620" t="str">
            <v>L3</v>
          </cell>
          <cell r="I620" t="str">
            <v>Database -Onsite</v>
          </cell>
          <cell r="J620" t="str">
            <v>GIO</v>
          </cell>
          <cell r="K620" t="str">
            <v>GIO</v>
          </cell>
          <cell r="L620" t="str">
            <v>Guy Chiarello</v>
          </cell>
          <cell r="M620" t="str">
            <v>Mike Manos</v>
          </cell>
          <cell r="N620" t="str">
            <v>April Peesel</v>
          </cell>
          <cell r="O620" t="str">
            <v>N/A</v>
          </cell>
          <cell r="P620" t="str">
            <v>N/A</v>
          </cell>
          <cell r="Q620" t="str">
            <v>Gopichand Gadde/Balaji Srinivasan</v>
          </cell>
          <cell r="R620">
            <v>0</v>
          </cell>
          <cell r="S620">
            <v>0</v>
          </cell>
          <cell r="T620">
            <v>0</v>
          </cell>
          <cell r="U620">
            <v>0</v>
          </cell>
          <cell r="V620">
            <v>0</v>
          </cell>
          <cell r="W620" t="str">
            <v>N</v>
          </cell>
          <cell r="X620" t="str">
            <v>N</v>
          </cell>
          <cell r="Y620">
            <v>0</v>
          </cell>
          <cell r="Z620">
            <v>0</v>
          </cell>
          <cell r="AA620" t="str">
            <v>Ramp down will start in Q1 in this project</v>
          </cell>
          <cell r="AB620" t="str">
            <v>Done</v>
          </cell>
        </row>
        <row r="621">
          <cell r="B621">
            <v>451970</v>
          </cell>
          <cell r="C621" t="str">
            <v>Sivasubramani,L</v>
          </cell>
          <cell r="D621" t="str">
            <v>F5L2GFO</v>
          </cell>
          <cell r="E621" t="str">
            <v>Offshore</v>
          </cell>
          <cell r="F621" t="str">
            <v>Chennai</v>
          </cell>
          <cell r="G621">
            <v>25.75</v>
          </cell>
          <cell r="H621" t="str">
            <v>L2</v>
          </cell>
          <cell r="I621" t="str">
            <v>Middleware</v>
          </cell>
          <cell r="J621" t="str">
            <v>GIO</v>
          </cell>
          <cell r="K621" t="str">
            <v>GIO</v>
          </cell>
          <cell r="L621" t="str">
            <v>Guy Chiarello</v>
          </cell>
          <cell r="M621" t="str">
            <v>Mike Manos</v>
          </cell>
          <cell r="N621" t="str">
            <v>April Peesel</v>
          </cell>
          <cell r="O621" t="str">
            <v>N/A</v>
          </cell>
          <cell r="P621" t="str">
            <v>N/A</v>
          </cell>
          <cell r="Q621" t="str">
            <v>Gopichand Gadde/Balaji Srinivasan</v>
          </cell>
          <cell r="R621">
            <v>0</v>
          </cell>
          <cell r="S621">
            <v>0</v>
          </cell>
          <cell r="T621">
            <v>0</v>
          </cell>
          <cell r="U621">
            <v>0</v>
          </cell>
          <cell r="V621">
            <v>0</v>
          </cell>
          <cell r="W621" t="str">
            <v>N</v>
          </cell>
          <cell r="X621" t="str">
            <v>N</v>
          </cell>
          <cell r="Y621">
            <v>0</v>
          </cell>
          <cell r="Z621">
            <v>0</v>
          </cell>
          <cell r="AA621" t="str">
            <v>Ramp down will start in Q1 in this project</v>
          </cell>
          <cell r="AB621" t="str">
            <v>Done</v>
          </cell>
        </row>
        <row r="622">
          <cell r="B622">
            <v>562633</v>
          </cell>
          <cell r="C622" t="str">
            <v>Suman,Ghosh</v>
          </cell>
          <cell r="D622" t="str">
            <v>F7LYIQW</v>
          </cell>
          <cell r="E622" t="str">
            <v>Offshore</v>
          </cell>
          <cell r="F622" t="str">
            <v>Kolkata</v>
          </cell>
          <cell r="G622">
            <v>27.81</v>
          </cell>
          <cell r="H622" t="str">
            <v>L2</v>
          </cell>
          <cell r="I622" t="str">
            <v>Network Admin</v>
          </cell>
          <cell r="J622" t="str">
            <v>GIO</v>
          </cell>
          <cell r="K622" t="str">
            <v>GIO</v>
          </cell>
          <cell r="L622" t="str">
            <v>Guy Chiarello</v>
          </cell>
          <cell r="M622" t="str">
            <v>Mike Manos</v>
          </cell>
          <cell r="N622" t="str">
            <v>Jay Moran</v>
          </cell>
          <cell r="O622" t="str">
            <v>N/A</v>
          </cell>
          <cell r="P622" t="str">
            <v>N/A</v>
          </cell>
          <cell r="Q622" t="str">
            <v>Gopichand Gadde/Balaji Srinivasan</v>
          </cell>
          <cell r="R622">
            <v>0</v>
          </cell>
          <cell r="S622">
            <v>0</v>
          </cell>
          <cell r="T622">
            <v>0</v>
          </cell>
          <cell r="U622">
            <v>0</v>
          </cell>
          <cell r="V622">
            <v>0</v>
          </cell>
          <cell r="W622" t="str">
            <v>N</v>
          </cell>
          <cell r="X622" t="str">
            <v>N</v>
          </cell>
          <cell r="Y622">
            <v>0</v>
          </cell>
          <cell r="Z622">
            <v>0</v>
          </cell>
          <cell r="AA622" t="str">
            <v>Fixed bid SOW going to submitt for this project</v>
          </cell>
          <cell r="AB622" t="str">
            <v>Done</v>
          </cell>
        </row>
        <row r="623">
          <cell r="B623">
            <v>342622</v>
          </cell>
          <cell r="C623" t="str">
            <v>Sunil Kumar,Tripathy</v>
          </cell>
          <cell r="D623" t="str">
            <v>F2K3XBG</v>
          </cell>
          <cell r="E623" t="str">
            <v>Onsite</v>
          </cell>
          <cell r="F623" t="str">
            <v>Omaha</v>
          </cell>
          <cell r="G623">
            <v>64.89</v>
          </cell>
          <cell r="H623" t="str">
            <v>L2</v>
          </cell>
          <cell r="I623" t="str">
            <v>Production Support</v>
          </cell>
          <cell r="J623" t="str">
            <v>GIO</v>
          </cell>
          <cell r="K623" t="str">
            <v>GIO</v>
          </cell>
          <cell r="L623" t="str">
            <v>Guy Chiarello</v>
          </cell>
          <cell r="M623" t="str">
            <v>Mike Manos</v>
          </cell>
          <cell r="N623" t="str">
            <v>Bill Hollister</v>
          </cell>
          <cell r="O623" t="str">
            <v>N/A</v>
          </cell>
          <cell r="P623" t="str">
            <v>N/A</v>
          </cell>
          <cell r="Q623" t="str">
            <v>Gopichand Gadde/Balaji Srinivasan</v>
          </cell>
          <cell r="R623">
            <v>0</v>
          </cell>
          <cell r="S623">
            <v>0</v>
          </cell>
          <cell r="T623">
            <v>0</v>
          </cell>
          <cell r="U623">
            <v>0</v>
          </cell>
          <cell r="V623">
            <v>0</v>
          </cell>
          <cell r="W623" t="str">
            <v>N</v>
          </cell>
          <cell r="X623" t="str">
            <v>N</v>
          </cell>
          <cell r="Y623">
            <v>0</v>
          </cell>
          <cell r="Z623">
            <v>0</v>
          </cell>
          <cell r="AA623" t="str">
            <v>Project started recently, can't change now</v>
          </cell>
          <cell r="AB623" t="str">
            <v>Done</v>
          </cell>
        </row>
        <row r="624">
          <cell r="B624">
            <v>493138</v>
          </cell>
          <cell r="C624" t="str">
            <v>Suresh,K</v>
          </cell>
          <cell r="D624" t="str">
            <v>F5N6M80</v>
          </cell>
          <cell r="E624" t="str">
            <v>Offshore</v>
          </cell>
          <cell r="F624" t="str">
            <v>Chennai</v>
          </cell>
          <cell r="G624">
            <v>30.9</v>
          </cell>
          <cell r="H624" t="str">
            <v>L3</v>
          </cell>
          <cell r="I624" t="str">
            <v>Middleware</v>
          </cell>
          <cell r="J624" t="str">
            <v>GIO</v>
          </cell>
          <cell r="K624" t="str">
            <v>GIO</v>
          </cell>
          <cell r="L624" t="str">
            <v>Guy Chiarello</v>
          </cell>
          <cell r="M624" t="str">
            <v>Mike Manos</v>
          </cell>
          <cell r="N624" t="str">
            <v>April Peesel</v>
          </cell>
          <cell r="O624" t="str">
            <v>N/A</v>
          </cell>
          <cell r="P624" t="str">
            <v>N/A</v>
          </cell>
          <cell r="Q624" t="str">
            <v>Gopichand Gadde/Balaji Srinivasan</v>
          </cell>
          <cell r="R624">
            <v>0</v>
          </cell>
          <cell r="S624">
            <v>0</v>
          </cell>
          <cell r="T624">
            <v>0</v>
          </cell>
          <cell r="U624">
            <v>0</v>
          </cell>
          <cell r="V624">
            <v>0</v>
          </cell>
          <cell r="W624" t="str">
            <v>N</v>
          </cell>
          <cell r="X624" t="str">
            <v>N</v>
          </cell>
          <cell r="Y624">
            <v>0</v>
          </cell>
          <cell r="Z624">
            <v>0</v>
          </cell>
          <cell r="AA624" t="str">
            <v>Ramp down will start in Q1 in this project</v>
          </cell>
          <cell r="AB624" t="str">
            <v>Done</v>
          </cell>
        </row>
        <row r="625">
          <cell r="B625">
            <v>154644</v>
          </cell>
          <cell r="C625" t="str">
            <v>Swaminathan,Lakshmikanthan</v>
          </cell>
          <cell r="D625" t="str">
            <v>F8LQN5P</v>
          </cell>
          <cell r="E625" t="str">
            <v>Onsite</v>
          </cell>
          <cell r="F625" t="str">
            <v>Omaha</v>
          </cell>
          <cell r="G625">
            <v>64.89</v>
          </cell>
          <cell r="H625" t="str">
            <v>L2</v>
          </cell>
          <cell r="I625" t="str">
            <v>Production Support</v>
          </cell>
          <cell r="J625" t="str">
            <v>GIO</v>
          </cell>
          <cell r="K625" t="str">
            <v>GIO</v>
          </cell>
          <cell r="L625" t="str">
            <v>Guy Chiarello</v>
          </cell>
          <cell r="M625" t="str">
            <v>Mike Manos</v>
          </cell>
          <cell r="N625" t="str">
            <v>Bill Hollister</v>
          </cell>
          <cell r="O625" t="str">
            <v>N/A</v>
          </cell>
          <cell r="P625" t="str">
            <v>N/A</v>
          </cell>
          <cell r="Q625" t="str">
            <v>Gopichand Gadde/Balaji Srinivasan</v>
          </cell>
          <cell r="R625">
            <v>0</v>
          </cell>
          <cell r="S625">
            <v>0</v>
          </cell>
          <cell r="T625">
            <v>0</v>
          </cell>
          <cell r="U625">
            <v>0</v>
          </cell>
          <cell r="V625">
            <v>0</v>
          </cell>
          <cell r="W625" t="str">
            <v>N</v>
          </cell>
          <cell r="X625" t="str">
            <v>N</v>
          </cell>
          <cell r="Y625">
            <v>0</v>
          </cell>
          <cell r="Z625">
            <v>0</v>
          </cell>
          <cell r="AA625" t="str">
            <v>Project started recently, can't change now</v>
          </cell>
          <cell r="AB625" t="str">
            <v>Done</v>
          </cell>
        </row>
        <row r="626">
          <cell r="B626">
            <v>190654</v>
          </cell>
          <cell r="C626" t="str">
            <v>Tapak,Sahoo Kumar</v>
          </cell>
          <cell r="D626" t="str">
            <v>F6T98OQ</v>
          </cell>
          <cell r="E626" t="str">
            <v>Onsite</v>
          </cell>
          <cell r="F626" t="str">
            <v>Wilmington</v>
          </cell>
          <cell r="G626">
            <v>77.25</v>
          </cell>
          <cell r="H626" t="str">
            <v>L3</v>
          </cell>
          <cell r="I626" t="str">
            <v>Database -Onsite</v>
          </cell>
          <cell r="J626" t="str">
            <v>GIO</v>
          </cell>
          <cell r="K626" t="str">
            <v>GIO</v>
          </cell>
          <cell r="L626" t="str">
            <v>Guy Chiarello</v>
          </cell>
          <cell r="M626" t="str">
            <v>Mike Manos</v>
          </cell>
          <cell r="N626" t="str">
            <v>April Peesel</v>
          </cell>
          <cell r="O626" t="str">
            <v>N/A</v>
          </cell>
          <cell r="P626" t="str">
            <v>N/A</v>
          </cell>
          <cell r="Q626" t="str">
            <v>Gopichand Gadde/Balaji Srinivasan</v>
          </cell>
          <cell r="R626">
            <v>0</v>
          </cell>
          <cell r="S626">
            <v>0</v>
          </cell>
          <cell r="T626">
            <v>0</v>
          </cell>
          <cell r="U626">
            <v>0</v>
          </cell>
          <cell r="V626">
            <v>0</v>
          </cell>
          <cell r="W626" t="str">
            <v>N</v>
          </cell>
          <cell r="X626" t="str">
            <v>N</v>
          </cell>
          <cell r="Y626">
            <v>0</v>
          </cell>
          <cell r="Z626">
            <v>0</v>
          </cell>
          <cell r="AA626" t="str">
            <v>Ramp down will start in Q1 in this project</v>
          </cell>
          <cell r="AB626" t="str">
            <v>Done</v>
          </cell>
        </row>
        <row r="627">
          <cell r="B627">
            <v>180042</v>
          </cell>
          <cell r="C627" t="str">
            <v>Venkatesh,Chandraveni Kandasamy</v>
          </cell>
          <cell r="D627" t="str">
            <v>F4FCLS4</v>
          </cell>
          <cell r="E627" t="str">
            <v>Offshore</v>
          </cell>
          <cell r="F627" t="str">
            <v>Chennai</v>
          </cell>
          <cell r="G627">
            <v>30.9</v>
          </cell>
          <cell r="H627" t="str">
            <v>L2</v>
          </cell>
          <cell r="I627" t="str">
            <v>Middleware</v>
          </cell>
          <cell r="J627" t="str">
            <v>GIO</v>
          </cell>
          <cell r="K627" t="str">
            <v>GIO</v>
          </cell>
          <cell r="L627" t="str">
            <v>Guy Chiarello</v>
          </cell>
          <cell r="M627" t="str">
            <v>Mike Manos</v>
          </cell>
          <cell r="N627" t="str">
            <v>April Peesel</v>
          </cell>
          <cell r="O627" t="str">
            <v>N/A</v>
          </cell>
          <cell r="P627" t="str">
            <v>N/A</v>
          </cell>
          <cell r="Q627" t="str">
            <v>Gopichand Gadde/Balaji Srinivasan</v>
          </cell>
          <cell r="R627">
            <v>0</v>
          </cell>
          <cell r="S627">
            <v>0</v>
          </cell>
          <cell r="T627">
            <v>0</v>
          </cell>
          <cell r="U627">
            <v>0</v>
          </cell>
          <cell r="V627">
            <v>0</v>
          </cell>
          <cell r="W627" t="str">
            <v>N</v>
          </cell>
          <cell r="X627" t="str">
            <v>N</v>
          </cell>
          <cell r="Y627">
            <v>0</v>
          </cell>
          <cell r="Z627">
            <v>0</v>
          </cell>
          <cell r="AA627" t="str">
            <v>Ramp down will start in Q1 in this project</v>
          </cell>
          <cell r="AB627" t="str">
            <v>Done</v>
          </cell>
        </row>
        <row r="628">
          <cell r="B628">
            <v>576307</v>
          </cell>
          <cell r="C628" t="str">
            <v>Vijayalakshmi,Ayyyappan</v>
          </cell>
          <cell r="D628" t="str">
            <v>F74X75Z</v>
          </cell>
          <cell r="E628" t="str">
            <v>Offshore</v>
          </cell>
          <cell r="F628" t="str">
            <v>Chennai</v>
          </cell>
          <cell r="G628">
            <v>30.9</v>
          </cell>
          <cell r="H628" t="str">
            <v>L2</v>
          </cell>
          <cell r="I628" t="str">
            <v>Production Support</v>
          </cell>
          <cell r="J628" t="str">
            <v>GIO</v>
          </cell>
          <cell r="K628" t="str">
            <v>GIO</v>
          </cell>
          <cell r="L628" t="str">
            <v>Guy Chiarello</v>
          </cell>
          <cell r="M628" t="str">
            <v>Mike Manos</v>
          </cell>
          <cell r="N628" t="str">
            <v>Bill Hollister</v>
          </cell>
          <cell r="O628" t="str">
            <v>N/A</v>
          </cell>
          <cell r="P628" t="str">
            <v>N/A</v>
          </cell>
          <cell r="Q628" t="str">
            <v>Gopichand Gadde/Balaji Srinivasan</v>
          </cell>
          <cell r="R628">
            <v>0</v>
          </cell>
          <cell r="S628">
            <v>0</v>
          </cell>
          <cell r="T628">
            <v>0</v>
          </cell>
          <cell r="U628">
            <v>0</v>
          </cell>
          <cell r="V628">
            <v>0</v>
          </cell>
          <cell r="W628">
            <v>0</v>
          </cell>
          <cell r="X628">
            <v>0</v>
          </cell>
          <cell r="Y628">
            <v>0</v>
          </cell>
          <cell r="Z628">
            <v>0</v>
          </cell>
          <cell r="AA628">
            <v>0</v>
          </cell>
          <cell r="AB628" t="str">
            <v>Done</v>
          </cell>
        </row>
        <row r="629">
          <cell r="B629">
            <v>582160</v>
          </cell>
          <cell r="C629" t="str">
            <v>Vijayaraghavan,Ganesan</v>
          </cell>
          <cell r="D629" t="str">
            <v>F827C3E</v>
          </cell>
          <cell r="E629" t="str">
            <v>Offshore</v>
          </cell>
          <cell r="F629" t="str">
            <v>Chennai</v>
          </cell>
          <cell r="G629">
            <v>25.75</v>
          </cell>
          <cell r="H629" t="str">
            <v>L2</v>
          </cell>
          <cell r="I629" t="str">
            <v>Production Support</v>
          </cell>
          <cell r="J629" t="str">
            <v>GIO</v>
          </cell>
          <cell r="K629" t="str">
            <v>GIO</v>
          </cell>
          <cell r="L629" t="str">
            <v>Guy Chiarello</v>
          </cell>
          <cell r="M629" t="str">
            <v>Mike Manos</v>
          </cell>
          <cell r="N629" t="str">
            <v>Bill Hollister</v>
          </cell>
          <cell r="O629" t="str">
            <v>N/A</v>
          </cell>
          <cell r="P629" t="str">
            <v>N/A</v>
          </cell>
          <cell r="Q629" t="str">
            <v>Gopichand Gadde/Balaji Srinivasan</v>
          </cell>
          <cell r="R629">
            <v>0</v>
          </cell>
          <cell r="S629">
            <v>0</v>
          </cell>
          <cell r="T629">
            <v>0</v>
          </cell>
          <cell r="U629">
            <v>0</v>
          </cell>
          <cell r="V629">
            <v>0</v>
          </cell>
          <cell r="W629">
            <v>0</v>
          </cell>
          <cell r="X629">
            <v>0</v>
          </cell>
          <cell r="Y629">
            <v>0</v>
          </cell>
          <cell r="Z629">
            <v>0</v>
          </cell>
          <cell r="AA629">
            <v>0</v>
          </cell>
          <cell r="AB629" t="str">
            <v>Done</v>
          </cell>
        </row>
        <row r="630">
          <cell r="B630">
            <v>265583</v>
          </cell>
          <cell r="C630" t="str">
            <v xml:space="preserve">Vinothkumar,Rajendran </v>
          </cell>
          <cell r="D630" t="str">
            <v>F418ZGV</v>
          </cell>
          <cell r="E630" t="str">
            <v>Onsite</v>
          </cell>
          <cell r="F630" t="str">
            <v>Omaha</v>
          </cell>
          <cell r="G630">
            <v>66.95</v>
          </cell>
          <cell r="H630" t="str">
            <v>L3</v>
          </cell>
          <cell r="I630" t="str">
            <v>Network Admin</v>
          </cell>
          <cell r="J630" t="str">
            <v>GIO</v>
          </cell>
          <cell r="K630" t="str">
            <v>GIO</v>
          </cell>
          <cell r="L630" t="str">
            <v>Guy Chiarello</v>
          </cell>
          <cell r="M630" t="str">
            <v>Mike Manos</v>
          </cell>
          <cell r="N630" t="str">
            <v>Jay Moran</v>
          </cell>
          <cell r="O630" t="str">
            <v>N/A</v>
          </cell>
          <cell r="P630" t="str">
            <v>N/A</v>
          </cell>
          <cell r="Q630" t="str">
            <v>Gopichand Gadde/Balaji Srinivasan</v>
          </cell>
          <cell r="R630">
            <v>0</v>
          </cell>
          <cell r="S630">
            <v>0</v>
          </cell>
          <cell r="T630">
            <v>0</v>
          </cell>
          <cell r="U630">
            <v>0</v>
          </cell>
          <cell r="V630">
            <v>0</v>
          </cell>
          <cell r="W630" t="str">
            <v>N</v>
          </cell>
          <cell r="X630" t="str">
            <v>N</v>
          </cell>
          <cell r="Y630">
            <v>0</v>
          </cell>
          <cell r="Z630">
            <v>0</v>
          </cell>
          <cell r="AA630" t="str">
            <v>Fixed bid SOW going to submitt for this project</v>
          </cell>
          <cell r="AB630" t="str">
            <v>Done</v>
          </cell>
        </row>
        <row r="631">
          <cell r="B631">
            <v>504627</v>
          </cell>
          <cell r="C631" t="str">
            <v>Vivek,Dhananjayalu</v>
          </cell>
          <cell r="D631" t="str">
            <v>F76P91C</v>
          </cell>
          <cell r="E631" t="str">
            <v>Offshore</v>
          </cell>
          <cell r="F631" t="str">
            <v>Chennai</v>
          </cell>
          <cell r="G631">
            <v>30.9</v>
          </cell>
          <cell r="H631" t="str">
            <v>L2</v>
          </cell>
          <cell r="I631" t="str">
            <v>Production Support</v>
          </cell>
          <cell r="J631" t="str">
            <v>GIO</v>
          </cell>
          <cell r="K631" t="str">
            <v>GIO</v>
          </cell>
          <cell r="L631" t="str">
            <v>Guy Chiarello</v>
          </cell>
          <cell r="M631" t="str">
            <v>Mike Manos</v>
          </cell>
          <cell r="N631" t="str">
            <v>Bill Hollister</v>
          </cell>
          <cell r="O631" t="str">
            <v>N/A</v>
          </cell>
          <cell r="P631" t="str">
            <v>N/A</v>
          </cell>
          <cell r="Q631" t="str">
            <v>Gopichand Gadde/Balaji Srinivasan</v>
          </cell>
          <cell r="R631">
            <v>0</v>
          </cell>
          <cell r="S631">
            <v>0</v>
          </cell>
          <cell r="T631">
            <v>0</v>
          </cell>
          <cell r="U631">
            <v>0</v>
          </cell>
          <cell r="V631">
            <v>0</v>
          </cell>
          <cell r="W631">
            <v>0</v>
          </cell>
          <cell r="X631">
            <v>0</v>
          </cell>
          <cell r="Y631">
            <v>0</v>
          </cell>
          <cell r="Z631">
            <v>0</v>
          </cell>
          <cell r="AA631">
            <v>0</v>
          </cell>
          <cell r="AB631" t="str">
            <v>Done</v>
          </cell>
        </row>
        <row r="632">
          <cell r="B632">
            <v>508366</v>
          </cell>
          <cell r="C632" t="str">
            <v>Vivekanandan,Nirmal</v>
          </cell>
          <cell r="D632" t="str">
            <v>F9B3NT4</v>
          </cell>
          <cell r="E632" t="str">
            <v>Offshore</v>
          </cell>
          <cell r="F632" t="str">
            <v>Chennai</v>
          </cell>
          <cell r="G632">
            <v>25.75</v>
          </cell>
          <cell r="H632" t="str">
            <v>L1</v>
          </cell>
          <cell r="I632" t="str">
            <v>Middleware - Tools</v>
          </cell>
          <cell r="J632" t="str">
            <v>GIO</v>
          </cell>
          <cell r="K632" t="str">
            <v>GIO</v>
          </cell>
          <cell r="L632" t="str">
            <v>Guy Chiarello</v>
          </cell>
          <cell r="M632" t="str">
            <v>Mike Manos</v>
          </cell>
          <cell r="N632" t="str">
            <v>Christopher Kreps</v>
          </cell>
          <cell r="O632" t="str">
            <v>N/A</v>
          </cell>
          <cell r="P632" t="str">
            <v>N/A</v>
          </cell>
          <cell r="Q632" t="str">
            <v>Gopichand Gadde/Balaji Srinivasan</v>
          </cell>
          <cell r="R632">
            <v>0</v>
          </cell>
          <cell r="S632">
            <v>0</v>
          </cell>
          <cell r="T632">
            <v>0</v>
          </cell>
          <cell r="U632">
            <v>0</v>
          </cell>
          <cell r="V632">
            <v>0</v>
          </cell>
          <cell r="W632">
            <v>0</v>
          </cell>
          <cell r="X632">
            <v>0</v>
          </cell>
          <cell r="Y632">
            <v>0</v>
          </cell>
          <cell r="Z632">
            <v>0</v>
          </cell>
          <cell r="AA632">
            <v>0</v>
          </cell>
          <cell r="AB632" t="str">
            <v>Done</v>
          </cell>
        </row>
        <row r="633">
          <cell r="B633">
            <v>565385</v>
          </cell>
          <cell r="C633" t="str">
            <v>Yasaswi,Jeedigunta</v>
          </cell>
          <cell r="D633">
            <v>0</v>
          </cell>
          <cell r="E633" t="str">
            <v>Offshore</v>
          </cell>
          <cell r="F633" t="str">
            <v>Chennai</v>
          </cell>
          <cell r="G633">
            <v>25.75</v>
          </cell>
          <cell r="H633" t="str">
            <v>L1</v>
          </cell>
          <cell r="I633" t="str">
            <v>Middleware</v>
          </cell>
          <cell r="J633" t="str">
            <v>GIO</v>
          </cell>
          <cell r="K633" t="str">
            <v>GIO</v>
          </cell>
          <cell r="L633" t="str">
            <v>Guy Chiarello</v>
          </cell>
          <cell r="M633" t="str">
            <v>Mike Manos</v>
          </cell>
          <cell r="N633" t="str">
            <v>April Peesel</v>
          </cell>
          <cell r="O633" t="str">
            <v>N/A</v>
          </cell>
          <cell r="P633" t="str">
            <v>N/A</v>
          </cell>
          <cell r="Q633" t="str">
            <v>Gopichand Gadde/Balaji Srinivasan</v>
          </cell>
          <cell r="R633">
            <v>0</v>
          </cell>
          <cell r="S633">
            <v>0</v>
          </cell>
          <cell r="T633">
            <v>0</v>
          </cell>
          <cell r="U633">
            <v>0</v>
          </cell>
          <cell r="V633">
            <v>0</v>
          </cell>
          <cell r="W633" t="str">
            <v>N</v>
          </cell>
          <cell r="X633" t="str">
            <v>N</v>
          </cell>
          <cell r="Y633">
            <v>0</v>
          </cell>
          <cell r="Z633">
            <v>0</v>
          </cell>
          <cell r="AA633" t="str">
            <v>Ramp down will start in Q1 in this project</v>
          </cell>
          <cell r="AB633" t="str">
            <v>Done</v>
          </cell>
        </row>
        <row r="634">
          <cell r="B634">
            <v>229607</v>
          </cell>
          <cell r="C634" t="str">
            <v>Anand,Devadoss</v>
          </cell>
          <cell r="D634" t="str">
            <v>F58WCLS</v>
          </cell>
          <cell r="E634" t="str">
            <v>Onsite</v>
          </cell>
          <cell r="F634" t="str">
            <v>Atlanta</v>
          </cell>
          <cell r="G634">
            <v>77.25</v>
          </cell>
          <cell r="H634" t="str">
            <v>L3</v>
          </cell>
          <cell r="I634" t="str">
            <v>MDM &amp; CL - Adhoc</v>
          </cell>
          <cell r="J634" t="str">
            <v>EAD</v>
          </cell>
          <cell r="K634" t="str">
            <v>EAD</v>
          </cell>
          <cell r="L634" t="str">
            <v>Guy Chiarello</v>
          </cell>
          <cell r="M634" t="str">
            <v>Mike Manos</v>
          </cell>
          <cell r="N634" t="str">
            <v>Sri Muthukrishnan</v>
          </cell>
          <cell r="O634" t="str">
            <v>Thomas Place</v>
          </cell>
          <cell r="P634" t="str">
            <v>Gurpreet Dhillon</v>
          </cell>
          <cell r="Q634" t="str">
            <v>Sujoy Bhandari</v>
          </cell>
          <cell r="R634" t="str">
            <v>Y</v>
          </cell>
          <cell r="S634" t="str">
            <v>N1-Architect - L1</v>
          </cell>
          <cell r="T634" t="str">
            <v>N1-Technical Lead</v>
          </cell>
          <cell r="U634" t="str">
            <v>Onsite</v>
          </cell>
          <cell r="V634">
            <v>77.25</v>
          </cell>
          <cell r="W634" t="str">
            <v>N</v>
          </cell>
          <cell r="X634" t="str">
            <v>N</v>
          </cell>
          <cell r="Y634">
            <v>0</v>
          </cell>
          <cell r="Z634">
            <v>0</v>
          </cell>
          <cell r="AA634" t="str">
            <v>No Change</v>
          </cell>
          <cell r="AB634" t="str">
            <v>Done</v>
          </cell>
        </row>
        <row r="635">
          <cell r="B635">
            <v>278094</v>
          </cell>
          <cell r="C635" t="str">
            <v>Deepak kumar,Kannadhasan</v>
          </cell>
          <cell r="D635">
            <v>0</v>
          </cell>
          <cell r="E635" t="str">
            <v>Offshore</v>
          </cell>
          <cell r="F635" t="str">
            <v>Chennai</v>
          </cell>
          <cell r="G635">
            <v>30.9</v>
          </cell>
          <cell r="H635" t="str">
            <v>L3</v>
          </cell>
          <cell r="I635" t="str">
            <v>MDM &amp; CL - Adhoc</v>
          </cell>
          <cell r="J635" t="str">
            <v>EAD</v>
          </cell>
          <cell r="K635" t="str">
            <v>EAD</v>
          </cell>
          <cell r="L635" t="str">
            <v>Guy Chiarello</v>
          </cell>
          <cell r="M635" t="str">
            <v>Mike Manos</v>
          </cell>
          <cell r="N635" t="str">
            <v>Sri Muthukrishnan</v>
          </cell>
          <cell r="O635" t="str">
            <v>Thomas Place</v>
          </cell>
          <cell r="P635" t="str">
            <v>Gurpreet Dhillon</v>
          </cell>
          <cell r="Q635" t="str">
            <v>Sujoy Bhandari</v>
          </cell>
          <cell r="R635" t="str">
            <v>N</v>
          </cell>
          <cell r="S635" t="str">
            <v>N1-Technical Lead</v>
          </cell>
          <cell r="T635" t="str">
            <v>N1-Technical Lead</v>
          </cell>
          <cell r="U635" t="str">
            <v>Offshore</v>
          </cell>
          <cell r="V635">
            <v>30.9</v>
          </cell>
          <cell r="W635" t="str">
            <v>N</v>
          </cell>
          <cell r="X635" t="str">
            <v>N</v>
          </cell>
          <cell r="Y635">
            <v>0</v>
          </cell>
          <cell r="Z635">
            <v>0</v>
          </cell>
          <cell r="AA635" t="str">
            <v>No Change</v>
          </cell>
          <cell r="AB635" t="str">
            <v>Done</v>
          </cell>
        </row>
        <row r="636">
          <cell r="B636">
            <v>265035</v>
          </cell>
          <cell r="C636" t="str">
            <v xml:space="preserve">NILANJAN,BANERJEE </v>
          </cell>
          <cell r="D636" t="str">
            <v>f4ls3ig</v>
          </cell>
          <cell r="E636" t="str">
            <v>Offshore</v>
          </cell>
          <cell r="F636" t="str">
            <v>Kolkata</v>
          </cell>
          <cell r="G636">
            <v>30.9</v>
          </cell>
          <cell r="H636" t="str">
            <v>L2</v>
          </cell>
          <cell r="I636" t="str">
            <v>MDM &amp; CL - Adhoc</v>
          </cell>
          <cell r="J636" t="str">
            <v>EAD</v>
          </cell>
          <cell r="K636" t="str">
            <v>EAD</v>
          </cell>
          <cell r="L636" t="str">
            <v>Guy Chiarello</v>
          </cell>
          <cell r="M636" t="str">
            <v>Mike Manos</v>
          </cell>
          <cell r="N636" t="str">
            <v>Sri Muthukrishnan</v>
          </cell>
          <cell r="O636" t="str">
            <v>Thomas Place</v>
          </cell>
          <cell r="P636" t="str">
            <v>Gurpreet Dhillon</v>
          </cell>
          <cell r="Q636" t="str">
            <v>Sujoy Bhandari</v>
          </cell>
          <cell r="R636" t="str">
            <v>Y</v>
          </cell>
          <cell r="S636" t="str">
            <v>N2-Technical Lead</v>
          </cell>
          <cell r="T636" t="str">
            <v>N2-Technical Lead</v>
          </cell>
          <cell r="U636" t="str">
            <v>Offshore</v>
          </cell>
          <cell r="V636">
            <v>32.96</v>
          </cell>
          <cell r="W636" t="str">
            <v>Y</v>
          </cell>
          <cell r="X636" t="str">
            <v>N</v>
          </cell>
          <cell r="Y636">
            <v>0</v>
          </cell>
          <cell r="Z636">
            <v>-4157.0800000000045</v>
          </cell>
          <cell r="AA636" t="str">
            <v>The position will be billed at higher rate in 2018</v>
          </cell>
          <cell r="AB636" t="str">
            <v>Done</v>
          </cell>
        </row>
        <row r="637">
          <cell r="B637">
            <v>507124</v>
          </cell>
          <cell r="C637" t="str">
            <v>Srinivas,Gade</v>
          </cell>
          <cell r="D637" t="str">
            <v>F2ZCRXC</v>
          </cell>
          <cell r="E637" t="str">
            <v>Onsite</v>
          </cell>
          <cell r="F637" t="str">
            <v>Jersey City</v>
          </cell>
          <cell r="G637">
            <v>128.75</v>
          </cell>
          <cell r="H637" t="str">
            <v>L3</v>
          </cell>
          <cell r="I637" t="str">
            <v>MDM &amp; CL - Adhoc</v>
          </cell>
          <cell r="J637" t="str">
            <v>EAD</v>
          </cell>
          <cell r="K637" t="str">
            <v>EAD</v>
          </cell>
          <cell r="L637" t="str">
            <v>Guy Chiarello</v>
          </cell>
          <cell r="M637" t="str">
            <v>Mike Manos</v>
          </cell>
          <cell r="N637" t="str">
            <v>Sri Muthukrishnan</v>
          </cell>
          <cell r="O637" t="str">
            <v>Thomas Place</v>
          </cell>
          <cell r="P637" t="str">
            <v>Gurpreet Dhillon</v>
          </cell>
          <cell r="Q637" t="str">
            <v>Sujoy Bhandari</v>
          </cell>
          <cell r="R637" t="str">
            <v>N</v>
          </cell>
          <cell r="S637" t="str">
            <v>N3-Technical Lead</v>
          </cell>
          <cell r="T637" t="str">
            <v>N3-Developer - L2</v>
          </cell>
          <cell r="U637" t="str">
            <v>Onsite</v>
          </cell>
          <cell r="V637">
            <v>113.3</v>
          </cell>
          <cell r="W637" t="str">
            <v>Y</v>
          </cell>
          <cell r="X637" t="str">
            <v>N</v>
          </cell>
          <cell r="Y637">
            <v>0</v>
          </cell>
          <cell r="Z637">
            <v>31178.100000000006</v>
          </cell>
          <cell r="AA637" t="str">
            <v>Proposed to replace existing contractor with Employee</v>
          </cell>
          <cell r="AB637" t="str">
            <v>Done</v>
          </cell>
        </row>
        <row r="638">
          <cell r="B638">
            <v>113832</v>
          </cell>
          <cell r="C638" t="str">
            <v>Sujoy,Bhandari</v>
          </cell>
          <cell r="D638" t="str">
            <v>sbhandar</v>
          </cell>
          <cell r="E638" t="str">
            <v>Onsite</v>
          </cell>
          <cell r="F638" t="str">
            <v>Atlanta</v>
          </cell>
          <cell r="G638">
            <v>72.099999999999994</v>
          </cell>
          <cell r="H638" t="str">
            <v>L1</v>
          </cell>
          <cell r="I638" t="str">
            <v>MDM &amp; CL - Adhoc</v>
          </cell>
          <cell r="J638" t="str">
            <v>EAD</v>
          </cell>
          <cell r="K638" t="str">
            <v>EAD</v>
          </cell>
          <cell r="L638" t="str">
            <v>Guy Chiarello</v>
          </cell>
          <cell r="M638" t="str">
            <v>Mike Manos</v>
          </cell>
          <cell r="N638" t="str">
            <v>Sri Muthukrishnan</v>
          </cell>
          <cell r="O638" t="str">
            <v>Thomas Place</v>
          </cell>
          <cell r="P638" t="str">
            <v>Gurpreet Dhillon</v>
          </cell>
          <cell r="Q638" t="str">
            <v>Sujoy Bhandari</v>
          </cell>
          <cell r="R638" t="str">
            <v>Y</v>
          </cell>
          <cell r="S638" t="str">
            <v>N2-Developer - L2</v>
          </cell>
          <cell r="T638" t="str">
            <v>Project Manager - L2</v>
          </cell>
          <cell r="U638" t="str">
            <v>Onsite</v>
          </cell>
          <cell r="V638">
            <v>77.25</v>
          </cell>
          <cell r="W638" t="str">
            <v>Y</v>
          </cell>
          <cell r="X638" t="str">
            <v>N</v>
          </cell>
          <cell r="Y638">
            <v>0</v>
          </cell>
          <cell r="Z638">
            <v>-10392.700000000012</v>
          </cell>
          <cell r="AA638" t="str">
            <v>Working in DQ and MDM, but billed at lower level</v>
          </cell>
          <cell r="AB638" t="str">
            <v>Done</v>
          </cell>
        </row>
        <row r="639">
          <cell r="B639">
            <v>272583</v>
          </cell>
          <cell r="C639" t="str">
            <v xml:space="preserve">Writuparno,Ganguli </v>
          </cell>
          <cell r="D639" t="str">
            <v>272583</v>
          </cell>
          <cell r="E639" t="str">
            <v>Onsite</v>
          </cell>
          <cell r="F639" t="str">
            <v>Atlanta</v>
          </cell>
          <cell r="G639">
            <v>103</v>
          </cell>
          <cell r="H639" t="str">
            <v>L2</v>
          </cell>
          <cell r="I639" t="str">
            <v>MDM &amp; CL - Adhoc</v>
          </cell>
          <cell r="J639" t="str">
            <v>EAD</v>
          </cell>
          <cell r="K639" t="str">
            <v>EAD</v>
          </cell>
          <cell r="L639" t="str">
            <v>Guy Chiarello</v>
          </cell>
          <cell r="M639" t="str">
            <v>Mike Manos</v>
          </cell>
          <cell r="N639" t="str">
            <v>Sri Muthukrishnan</v>
          </cell>
          <cell r="O639" t="str">
            <v>Thomas Place</v>
          </cell>
          <cell r="P639" t="str">
            <v>Gurpreet Dhillon</v>
          </cell>
          <cell r="Q639" t="str">
            <v>Sujoy Bhandari</v>
          </cell>
          <cell r="R639" t="str">
            <v>N</v>
          </cell>
          <cell r="S639" t="str">
            <v>N2-Architect - L2</v>
          </cell>
          <cell r="T639" t="str">
            <v>N2-Developer - L2</v>
          </cell>
          <cell r="U639" t="str">
            <v>Onsite</v>
          </cell>
          <cell r="V639">
            <v>103</v>
          </cell>
          <cell r="W639" t="str">
            <v>N</v>
          </cell>
          <cell r="X639" t="str">
            <v>N</v>
          </cell>
          <cell r="Y639">
            <v>0</v>
          </cell>
          <cell r="Z639">
            <v>0</v>
          </cell>
          <cell r="AA639" t="str">
            <v>Billed at lower rate compared to experience</v>
          </cell>
          <cell r="AB639" t="str">
            <v>Done</v>
          </cell>
        </row>
        <row r="640">
          <cell r="B640">
            <v>510806</v>
          </cell>
          <cell r="C640" t="str">
            <v>Abinas,Panda</v>
          </cell>
          <cell r="D640" t="str">
            <v>F1CV02K</v>
          </cell>
          <cell r="E640" t="str">
            <v>Offshore</v>
          </cell>
          <cell r="F640" t="str">
            <v>Kolkata</v>
          </cell>
          <cell r="G640">
            <v>30.9</v>
          </cell>
          <cell r="H640" t="str">
            <v>L2</v>
          </cell>
          <cell r="I640" t="str">
            <v>S360 Brazil Colombia</v>
          </cell>
          <cell r="J640" t="str">
            <v>Corporate</v>
          </cell>
          <cell r="K640" t="str">
            <v>Corporate</v>
          </cell>
          <cell r="L640" t="str">
            <v>Guy Chiarello</v>
          </cell>
          <cell r="M640" t="str">
            <v>Mike Manos</v>
          </cell>
          <cell r="N640" t="str">
            <v>Mary Ekmalian</v>
          </cell>
          <cell r="O640" t="str">
            <v>Venkata Jaddu</v>
          </cell>
          <cell r="P640" t="str">
            <v>Daniel Fredrickson</v>
          </cell>
          <cell r="Q640" t="str">
            <v> Vikram Khangarot</v>
          </cell>
          <cell r="R640">
            <v>0</v>
          </cell>
          <cell r="S640" t="str">
            <v>N2-Developer - L2</v>
          </cell>
          <cell r="T640" t="str">
            <v>N2-Developer - L2</v>
          </cell>
          <cell r="U640" t="str">
            <v>Offshore</v>
          </cell>
          <cell r="V640">
            <v>30.9</v>
          </cell>
          <cell r="W640" t="str">
            <v>N</v>
          </cell>
          <cell r="X640" t="str">
            <v>N</v>
          </cell>
          <cell r="Y640">
            <v>0</v>
          </cell>
          <cell r="Z640">
            <v>0</v>
          </cell>
          <cell r="AA640" t="str">
            <v>No span correction; he will be moved to Sales to Revenue Project</v>
          </cell>
          <cell r="AB640" t="str">
            <v>Done</v>
          </cell>
        </row>
        <row r="641">
          <cell r="B641">
            <v>200072</v>
          </cell>
          <cell r="C641" t="str">
            <v>Joyita,Namhata</v>
          </cell>
          <cell r="D641" t="str">
            <v>F4Q4BG3</v>
          </cell>
          <cell r="E641" t="str">
            <v>Offshore</v>
          </cell>
          <cell r="F641" t="str">
            <v>Kolkata</v>
          </cell>
          <cell r="G641">
            <v>30.9</v>
          </cell>
          <cell r="H641" t="str">
            <v>L2</v>
          </cell>
          <cell r="I641" t="str">
            <v>S360 Brazil Colombia</v>
          </cell>
          <cell r="J641" t="str">
            <v>Corporate</v>
          </cell>
          <cell r="K641" t="str">
            <v>Corporate</v>
          </cell>
          <cell r="L641" t="str">
            <v>Guy Chiarello</v>
          </cell>
          <cell r="M641" t="str">
            <v>Mike Manos</v>
          </cell>
          <cell r="N641" t="str">
            <v>Mary Ekmalian</v>
          </cell>
          <cell r="O641" t="str">
            <v>Venkata Jaddu</v>
          </cell>
          <cell r="P641" t="str">
            <v>Daniel Fredrickson</v>
          </cell>
          <cell r="Q641" t="str">
            <v> Vikram Khangarot</v>
          </cell>
          <cell r="R641">
            <v>0</v>
          </cell>
          <cell r="S641" t="str">
            <v>N2-Developer - L2</v>
          </cell>
          <cell r="T641" t="str">
            <v>N2-Developer - L2</v>
          </cell>
          <cell r="U641" t="str">
            <v>Offshore</v>
          </cell>
          <cell r="V641">
            <v>30.9</v>
          </cell>
          <cell r="W641" t="str">
            <v>N</v>
          </cell>
          <cell r="X641" t="str">
            <v>N</v>
          </cell>
          <cell r="Y641">
            <v>0</v>
          </cell>
          <cell r="Z641">
            <v>0</v>
          </cell>
          <cell r="AA641" t="str">
            <v>No span correction; she will be moved to S360 Project</v>
          </cell>
          <cell r="AB641" t="str">
            <v>Done</v>
          </cell>
        </row>
        <row r="642">
          <cell r="B642">
            <v>130875</v>
          </cell>
          <cell r="C642" t="str">
            <v>Parthajit,Pramanick</v>
          </cell>
          <cell r="D642" t="str">
            <v>ppramani</v>
          </cell>
          <cell r="E642" t="str">
            <v>Offshore</v>
          </cell>
          <cell r="F642" t="str">
            <v>Kolkata</v>
          </cell>
          <cell r="G642">
            <v>30.9</v>
          </cell>
          <cell r="H642" t="str">
            <v>L2</v>
          </cell>
          <cell r="I642" t="str">
            <v>S360 Brazil Colombia</v>
          </cell>
          <cell r="J642" t="str">
            <v>Corporate</v>
          </cell>
          <cell r="K642" t="str">
            <v>Corporate</v>
          </cell>
          <cell r="L642" t="str">
            <v>Guy Chiarello</v>
          </cell>
          <cell r="M642" t="str">
            <v>Mike Manos</v>
          </cell>
          <cell r="N642" t="str">
            <v>Mary Ekmalian</v>
          </cell>
          <cell r="O642" t="str">
            <v>Venkata Jaddu</v>
          </cell>
          <cell r="P642" t="str">
            <v>Daniel Fredrickson</v>
          </cell>
          <cell r="Q642" t="str">
            <v> Vikram Khangarot</v>
          </cell>
          <cell r="R642">
            <v>0</v>
          </cell>
          <cell r="S642" t="str">
            <v>N2-Developer - L2</v>
          </cell>
          <cell r="T642" t="str">
            <v>N2-Developer - L2</v>
          </cell>
          <cell r="U642" t="str">
            <v>Offshore</v>
          </cell>
          <cell r="V642">
            <v>30.9</v>
          </cell>
          <cell r="W642" t="str">
            <v>N</v>
          </cell>
          <cell r="X642" t="str">
            <v>N</v>
          </cell>
          <cell r="Y642">
            <v>0</v>
          </cell>
          <cell r="Z642">
            <v>0</v>
          </cell>
          <cell r="AA642" t="str">
            <v>No span correction; he will be moved to Sales to Revenue Project</v>
          </cell>
          <cell r="AB642" t="str">
            <v>Done</v>
          </cell>
        </row>
        <row r="643">
          <cell r="B643">
            <v>377734</v>
          </cell>
          <cell r="C643" t="str">
            <v>Rohit,Maloo</v>
          </cell>
          <cell r="D643" t="str">
            <v>F2GS5F5</v>
          </cell>
          <cell r="E643" t="str">
            <v>Offshore</v>
          </cell>
          <cell r="F643" t="str">
            <v>Kolkata</v>
          </cell>
          <cell r="G643">
            <v>32.96</v>
          </cell>
          <cell r="H643" t="str">
            <v>L3</v>
          </cell>
          <cell r="I643" t="str">
            <v>S360 Brazil Colombia</v>
          </cell>
          <cell r="J643" t="str">
            <v>Corporate</v>
          </cell>
          <cell r="K643" t="str">
            <v>Corporate</v>
          </cell>
          <cell r="L643" t="str">
            <v>Guy Chiarello</v>
          </cell>
          <cell r="M643" t="str">
            <v>Mike Manos</v>
          </cell>
          <cell r="N643" t="str">
            <v>Mary Ekmalian</v>
          </cell>
          <cell r="O643" t="str">
            <v>Venkata Jaddu</v>
          </cell>
          <cell r="P643" t="str">
            <v>Daniel Fredrickson</v>
          </cell>
          <cell r="Q643" t="str">
            <v> Vikram Khangarot</v>
          </cell>
          <cell r="R643">
            <v>0</v>
          </cell>
          <cell r="S643" t="str">
            <v xml:space="preserve">N2-Technical Lead </v>
          </cell>
          <cell r="T643" t="str">
            <v xml:space="preserve">N2-Technical Lead </v>
          </cell>
          <cell r="U643" t="str">
            <v>Offshore</v>
          </cell>
          <cell r="V643">
            <v>32.96</v>
          </cell>
          <cell r="W643" t="str">
            <v>N</v>
          </cell>
          <cell r="X643" t="str">
            <v>N</v>
          </cell>
          <cell r="Y643">
            <v>0</v>
          </cell>
          <cell r="Z643">
            <v>0</v>
          </cell>
          <cell r="AA643" t="str">
            <v>No span correction; he will be moved to S360 Project</v>
          </cell>
          <cell r="AB643" t="str">
            <v>Done</v>
          </cell>
        </row>
        <row r="644">
          <cell r="B644">
            <v>358077</v>
          </cell>
          <cell r="C644" t="str">
            <v>Shankhadeep,Bhattacharya</v>
          </cell>
          <cell r="D644" t="str">
            <v>F5N7Q53</v>
          </cell>
          <cell r="E644" t="str">
            <v>Offshore</v>
          </cell>
          <cell r="F644" t="str">
            <v>Kolkata</v>
          </cell>
          <cell r="G644">
            <v>32.96</v>
          </cell>
          <cell r="H644" t="str">
            <v>L3</v>
          </cell>
          <cell r="I644" t="str">
            <v>S360 Brazil Colombia</v>
          </cell>
          <cell r="J644" t="str">
            <v>Corporate</v>
          </cell>
          <cell r="K644" t="str">
            <v>Corporate</v>
          </cell>
          <cell r="L644" t="str">
            <v>Guy Chiarello</v>
          </cell>
          <cell r="M644" t="str">
            <v>Mike Manos</v>
          </cell>
          <cell r="N644" t="str">
            <v>Mary Ekmalian</v>
          </cell>
          <cell r="O644" t="str">
            <v>Venkata Jaddu</v>
          </cell>
          <cell r="P644" t="str">
            <v>Daniel Fredrickson</v>
          </cell>
          <cell r="Q644" t="str">
            <v> Vikram Khangarot</v>
          </cell>
          <cell r="R644">
            <v>0</v>
          </cell>
          <cell r="S644" t="str">
            <v xml:space="preserve">N2-Technical Lead </v>
          </cell>
          <cell r="T644" t="str">
            <v xml:space="preserve">N2-Technical Lead </v>
          </cell>
          <cell r="U644" t="str">
            <v>Offshore</v>
          </cell>
          <cell r="V644">
            <v>32.96</v>
          </cell>
          <cell r="W644" t="str">
            <v>N</v>
          </cell>
          <cell r="X644" t="str">
            <v>N</v>
          </cell>
          <cell r="Y644">
            <v>0</v>
          </cell>
          <cell r="Z644">
            <v>0</v>
          </cell>
          <cell r="AA644" t="str">
            <v>No span correction; he will be moved to S360 Project</v>
          </cell>
          <cell r="AB644" t="str">
            <v>Done</v>
          </cell>
        </row>
        <row r="645">
          <cell r="B645">
            <v>510834</v>
          </cell>
          <cell r="C645" t="str">
            <v>Siddhant,Sharma</v>
          </cell>
          <cell r="D645" t="str">
            <v>F2GD1CX</v>
          </cell>
          <cell r="E645" t="str">
            <v>Offshore</v>
          </cell>
          <cell r="F645" t="str">
            <v>Kolkata</v>
          </cell>
          <cell r="G645">
            <v>30.9</v>
          </cell>
          <cell r="H645" t="str">
            <v>L2</v>
          </cell>
          <cell r="I645" t="str">
            <v>S360 Brazil Colombia</v>
          </cell>
          <cell r="J645" t="str">
            <v>Corporate</v>
          </cell>
          <cell r="K645" t="str">
            <v>Corporate</v>
          </cell>
          <cell r="L645" t="str">
            <v>Guy Chiarello</v>
          </cell>
          <cell r="M645" t="str">
            <v>Mike Manos</v>
          </cell>
          <cell r="N645" t="str">
            <v>Mary Ekmalian</v>
          </cell>
          <cell r="O645" t="str">
            <v>Venkata Jaddu</v>
          </cell>
          <cell r="P645" t="str">
            <v>Daniel Fredrickson</v>
          </cell>
          <cell r="Q645" t="str">
            <v> Vikram Khangarot</v>
          </cell>
          <cell r="R645">
            <v>0</v>
          </cell>
          <cell r="S645" t="str">
            <v>N2-Developer - L2</v>
          </cell>
          <cell r="T645" t="str">
            <v>N2-Developer - L2</v>
          </cell>
          <cell r="U645" t="str">
            <v>Offshore</v>
          </cell>
          <cell r="V645">
            <v>30.9</v>
          </cell>
          <cell r="W645" t="str">
            <v>N</v>
          </cell>
          <cell r="X645" t="str">
            <v>N</v>
          </cell>
          <cell r="Y645">
            <v>0</v>
          </cell>
          <cell r="Z645">
            <v>0</v>
          </cell>
          <cell r="AA645" t="str">
            <v>No span correction; he will be moved to S360 Project</v>
          </cell>
          <cell r="AB645" t="str">
            <v>Done</v>
          </cell>
        </row>
        <row r="646">
          <cell r="B646">
            <v>254582</v>
          </cell>
          <cell r="C646" t="str">
            <v>Sudipta,Halder</v>
          </cell>
          <cell r="D646" t="str">
            <v>F2GL1TY</v>
          </cell>
          <cell r="E646" t="str">
            <v>Offshore</v>
          </cell>
          <cell r="F646" t="str">
            <v>Kolkata</v>
          </cell>
          <cell r="G646">
            <v>30.9</v>
          </cell>
          <cell r="H646" t="str">
            <v>L2</v>
          </cell>
          <cell r="I646" t="str">
            <v>S360 Brazil Colombia</v>
          </cell>
          <cell r="J646" t="str">
            <v>Corporate</v>
          </cell>
          <cell r="K646" t="str">
            <v>Corporate</v>
          </cell>
          <cell r="L646" t="str">
            <v>Guy Chiarello</v>
          </cell>
          <cell r="M646" t="str">
            <v>Mike Manos</v>
          </cell>
          <cell r="N646" t="str">
            <v>Mary Ekmalian</v>
          </cell>
          <cell r="O646" t="str">
            <v>Venkata Jaddu</v>
          </cell>
          <cell r="P646" t="str">
            <v>Daniel Fredrickson</v>
          </cell>
          <cell r="Q646" t="str">
            <v> Vikram Khangarot</v>
          </cell>
          <cell r="R646">
            <v>0</v>
          </cell>
          <cell r="S646" t="str">
            <v>N2-Developer - L2</v>
          </cell>
          <cell r="T646" t="str">
            <v>N2-Developer - L2</v>
          </cell>
          <cell r="U646" t="str">
            <v>Offshore</v>
          </cell>
          <cell r="V646">
            <v>30.9</v>
          </cell>
          <cell r="W646" t="str">
            <v>N</v>
          </cell>
          <cell r="X646" t="str">
            <v>N</v>
          </cell>
          <cell r="Y646">
            <v>0</v>
          </cell>
          <cell r="Z646">
            <v>0</v>
          </cell>
          <cell r="AA646" t="str">
            <v>No span correction; he will be moved to Sales to Revenue Project</v>
          </cell>
          <cell r="AB646" t="str">
            <v>Done</v>
          </cell>
        </row>
        <row r="647">
          <cell r="B647">
            <v>428170</v>
          </cell>
          <cell r="C647" t="str">
            <v>Vikram,Khangarot Singh</v>
          </cell>
          <cell r="D647" t="str">
            <v>F7HGQTZ</v>
          </cell>
          <cell r="E647" t="str">
            <v>Onsite</v>
          </cell>
          <cell r="F647" t="str">
            <v>Atlanta</v>
          </cell>
          <cell r="G647">
            <v>118.45</v>
          </cell>
          <cell r="H647" t="str">
            <v>L2</v>
          </cell>
          <cell r="I647" t="str">
            <v>S360 Brazil Colombia</v>
          </cell>
          <cell r="J647" t="str">
            <v>Corporate</v>
          </cell>
          <cell r="K647" t="str">
            <v>Corporate</v>
          </cell>
          <cell r="L647" t="str">
            <v>Guy Chiarello</v>
          </cell>
          <cell r="M647" t="str">
            <v>Mike Manos</v>
          </cell>
          <cell r="N647" t="str">
            <v>Mary Ekmalian</v>
          </cell>
          <cell r="O647" t="str">
            <v>Venkata Jaddu</v>
          </cell>
          <cell r="P647" t="str">
            <v>Daniel Fredrickson</v>
          </cell>
          <cell r="Q647" t="str">
            <v> Vikram Khangarot</v>
          </cell>
          <cell r="R647">
            <v>0</v>
          </cell>
          <cell r="S647" t="str">
            <v>N2-Architect - L2</v>
          </cell>
          <cell r="T647" t="str">
            <v>N2-Architect - L2</v>
          </cell>
          <cell r="U647" t="str">
            <v>Onsite</v>
          </cell>
          <cell r="V647">
            <v>118.45</v>
          </cell>
          <cell r="W647" t="str">
            <v>N</v>
          </cell>
          <cell r="X647" t="str">
            <v>N</v>
          </cell>
          <cell r="Y647">
            <v>0</v>
          </cell>
          <cell r="Z647">
            <v>0</v>
          </cell>
          <cell r="AA647" t="str">
            <v>No span correction; he will be moved to Sales to Revenue Project</v>
          </cell>
          <cell r="AB647" t="str">
            <v>Done</v>
          </cell>
        </row>
        <row r="648">
          <cell r="B648">
            <v>392106</v>
          </cell>
          <cell r="C648" t="str">
            <v>Mom,Ganguly</v>
          </cell>
          <cell r="D648" t="str">
            <v>FC7298C</v>
          </cell>
          <cell r="E648" t="str">
            <v>Offshore</v>
          </cell>
          <cell r="F648" t="str">
            <v>Kolkata</v>
          </cell>
          <cell r="G648">
            <v>28.84</v>
          </cell>
          <cell r="H648" t="str">
            <v>L3</v>
          </cell>
          <cell r="I648" t="str">
            <v>Manage - BANA</v>
          </cell>
          <cell r="J648" t="str">
            <v>MFA (Boarding)</v>
          </cell>
          <cell r="K648" t="str">
            <v>Manage</v>
          </cell>
          <cell r="L648" t="str">
            <v>Guy Chiarello</v>
          </cell>
          <cell r="M648" t="str">
            <v>Leo Rocco</v>
          </cell>
          <cell r="N648" t="str">
            <v>Rod Hames</v>
          </cell>
          <cell r="O648" t="str">
            <v>N/A</v>
          </cell>
          <cell r="P648" t="str">
            <v>N/A</v>
          </cell>
          <cell r="Q648" t="str">
            <v>Sanku Bairagya</v>
          </cell>
          <cell r="R648" t="str">
            <v>N</v>
          </cell>
          <cell r="S648" t="str">
            <v>L3</v>
          </cell>
          <cell r="T648" t="str">
            <v>L3</v>
          </cell>
          <cell r="U648" t="str">
            <v>Offshore</v>
          </cell>
          <cell r="V648">
            <v>28.84</v>
          </cell>
          <cell r="W648" t="str">
            <v>N</v>
          </cell>
          <cell r="X648" t="str">
            <v>N</v>
          </cell>
          <cell r="Y648" t="str">
            <v>N/A</v>
          </cell>
          <cell r="Z648">
            <v>0</v>
          </cell>
          <cell r="AA648" t="str">
            <v xml:space="preserve">One Member Offshore team on SOA Stack. </v>
          </cell>
          <cell r="AB648" t="str">
            <v>Done</v>
          </cell>
        </row>
        <row r="649">
          <cell r="B649">
            <v>149337</v>
          </cell>
          <cell r="C649" t="str">
            <v>Jagannath,Mishra</v>
          </cell>
          <cell r="D649" t="str">
            <v>F9EWPAN</v>
          </cell>
          <cell r="E649" t="str">
            <v>Onsite</v>
          </cell>
          <cell r="F649" t="str">
            <v>Irving</v>
          </cell>
          <cell r="G649">
            <v>97.85</v>
          </cell>
          <cell r="H649" t="str">
            <v>L3</v>
          </cell>
          <cell r="I649" t="str">
            <v>Manage - BTMP</v>
          </cell>
          <cell r="J649" t="str">
            <v>MFA (Boarding)</v>
          </cell>
          <cell r="K649" t="str">
            <v>Manage</v>
          </cell>
          <cell r="L649" t="str">
            <v>Guy Chiarello</v>
          </cell>
          <cell r="M649" t="str">
            <v>Leo Rocco</v>
          </cell>
          <cell r="N649" t="str">
            <v>Travis Zimmerman</v>
          </cell>
          <cell r="O649" t="str">
            <v>N/A</v>
          </cell>
          <cell r="P649" t="str">
            <v>N/A</v>
          </cell>
          <cell r="Q649" t="str">
            <v>Sanku Bairagya</v>
          </cell>
          <cell r="R649" t="str">
            <v>N</v>
          </cell>
          <cell r="S649" t="str">
            <v>L3</v>
          </cell>
          <cell r="T649" t="str">
            <v>L3</v>
          </cell>
          <cell r="U649" t="str">
            <v>Onsite</v>
          </cell>
          <cell r="V649">
            <v>97.85</v>
          </cell>
          <cell r="W649" t="str">
            <v>N</v>
          </cell>
          <cell r="X649" t="str">
            <v>N</v>
          </cell>
          <cell r="Y649" t="str">
            <v>N/A</v>
          </cell>
          <cell r="Z649">
            <v>0</v>
          </cell>
          <cell r="AA649" t="str">
            <v>Release planned as of 11/23. Client wants replacement at onshore only. No CWR yet.</v>
          </cell>
          <cell r="AB649" t="str">
            <v>Done</v>
          </cell>
        </row>
        <row r="650">
          <cell r="B650">
            <v>301532</v>
          </cell>
          <cell r="C650" t="str">
            <v>Jayaprakasham,Senniyappan Athani</v>
          </cell>
          <cell r="D650" t="str">
            <v>FA67HER</v>
          </cell>
          <cell r="E650" t="str">
            <v>Onsite</v>
          </cell>
          <cell r="F650" t="str">
            <v>Omaha</v>
          </cell>
          <cell r="G650">
            <v>97.85</v>
          </cell>
          <cell r="H650" t="str">
            <v>L3</v>
          </cell>
          <cell r="I650" t="str">
            <v>Manage - BTMP</v>
          </cell>
          <cell r="J650" t="str">
            <v>MFA (Boarding)</v>
          </cell>
          <cell r="K650" t="str">
            <v>Manage</v>
          </cell>
          <cell r="L650" t="str">
            <v>Guy Chiarello</v>
          </cell>
          <cell r="M650" t="str">
            <v>Leo Rocco</v>
          </cell>
          <cell r="N650" t="str">
            <v>Travis Zimmerman</v>
          </cell>
          <cell r="O650" t="str">
            <v>N/A</v>
          </cell>
          <cell r="P650" t="str">
            <v>N/A</v>
          </cell>
          <cell r="Q650" t="str">
            <v>Sanku Bairagya</v>
          </cell>
          <cell r="R650" t="str">
            <v>N</v>
          </cell>
          <cell r="S650" t="str">
            <v>L3</v>
          </cell>
          <cell r="T650" t="str">
            <v>L3</v>
          </cell>
          <cell r="U650" t="str">
            <v>Onsite</v>
          </cell>
          <cell r="V650">
            <v>97.85</v>
          </cell>
          <cell r="W650" t="str">
            <v>N</v>
          </cell>
          <cell r="X650" t="str">
            <v>N</v>
          </cell>
          <cell r="Y650" t="str">
            <v>N/A</v>
          </cell>
          <cell r="Z650">
            <v>0</v>
          </cell>
          <cell r="AA650" t="str">
            <v>BusinessTrack Stabilization- Client expectation is to have all resources at onsite.</v>
          </cell>
          <cell r="AB650" t="str">
            <v>Done</v>
          </cell>
        </row>
        <row r="651">
          <cell r="B651">
            <v>597443</v>
          </cell>
          <cell r="C651" t="str">
            <v>Peeyush,Garg</v>
          </cell>
          <cell r="D651" t="str">
            <v>F812J0U</v>
          </cell>
          <cell r="E651" t="str">
            <v>Onsite</v>
          </cell>
          <cell r="F651" t="str">
            <v>Omaha</v>
          </cell>
          <cell r="G651">
            <v>97.85</v>
          </cell>
          <cell r="H651" t="str">
            <v>L3</v>
          </cell>
          <cell r="I651" t="str">
            <v>Manage - BTMP</v>
          </cell>
          <cell r="J651" t="str">
            <v>MFA (Boarding)</v>
          </cell>
          <cell r="K651" t="str">
            <v>Manage</v>
          </cell>
          <cell r="L651" t="str">
            <v>Guy Chiarello</v>
          </cell>
          <cell r="M651" t="str">
            <v>Leo Rocco</v>
          </cell>
          <cell r="N651" t="str">
            <v>Travis Zimmerman</v>
          </cell>
          <cell r="O651" t="str">
            <v>N/A</v>
          </cell>
          <cell r="P651" t="str">
            <v>N/A</v>
          </cell>
          <cell r="Q651" t="str">
            <v>Sanku Bairagya</v>
          </cell>
          <cell r="R651" t="str">
            <v>N</v>
          </cell>
          <cell r="S651" t="str">
            <v>L3</v>
          </cell>
          <cell r="T651" t="str">
            <v>L3</v>
          </cell>
          <cell r="U651" t="str">
            <v>Onsite</v>
          </cell>
          <cell r="V651">
            <v>97.85</v>
          </cell>
          <cell r="W651" t="str">
            <v>N</v>
          </cell>
          <cell r="X651" t="str">
            <v>N</v>
          </cell>
          <cell r="Y651" t="str">
            <v>N/A</v>
          </cell>
          <cell r="Z651">
            <v>0</v>
          </cell>
          <cell r="AA651" t="str">
            <v>BusinessTrack Stabilization- Client expectation is to have all resources at onsite.</v>
          </cell>
          <cell r="AB651" t="str">
            <v>Done</v>
          </cell>
        </row>
        <row r="652">
          <cell r="B652">
            <v>454693</v>
          </cell>
          <cell r="C652" t="str">
            <v>SREEMOYEE,SARKAR</v>
          </cell>
          <cell r="D652" t="str">
            <v>FB67R2F</v>
          </cell>
          <cell r="E652" t="str">
            <v>Offshore</v>
          </cell>
          <cell r="F652" t="str">
            <v>Kolkata</v>
          </cell>
          <cell r="G652">
            <v>26.78</v>
          </cell>
          <cell r="H652" t="str">
            <v>L3</v>
          </cell>
          <cell r="I652" t="str">
            <v>Manage - BTMP</v>
          </cell>
          <cell r="J652" t="str">
            <v>MFA (Boarding)</v>
          </cell>
          <cell r="K652" t="str">
            <v>Manage</v>
          </cell>
          <cell r="L652" t="str">
            <v>Guy Chiarello</v>
          </cell>
          <cell r="M652" t="str">
            <v>Leo Rocco</v>
          </cell>
          <cell r="N652" t="str">
            <v>Travis Zimmerman</v>
          </cell>
          <cell r="O652" t="str">
            <v>N/A</v>
          </cell>
          <cell r="P652" t="str">
            <v>N/A</v>
          </cell>
          <cell r="Q652" t="str">
            <v>Sanku Bairagya</v>
          </cell>
          <cell r="R652" t="str">
            <v>N</v>
          </cell>
          <cell r="S652" t="str">
            <v>L3</v>
          </cell>
          <cell r="T652" t="str">
            <v>L3</v>
          </cell>
          <cell r="U652" t="str">
            <v>Offshore</v>
          </cell>
          <cell r="V652">
            <v>26.78</v>
          </cell>
          <cell r="W652" t="str">
            <v>N</v>
          </cell>
          <cell r="X652" t="str">
            <v>N</v>
          </cell>
          <cell r="Y652" t="str">
            <v>N/A</v>
          </cell>
          <cell r="Z652">
            <v>0</v>
          </cell>
          <cell r="AA652" t="str">
            <v>She works in BT legacy application that is planned to Sunset in 2017 Q2. She is the only resource having application knoweldge. Swapping her with L2/L1 is not realistic at this point.</v>
          </cell>
          <cell r="AB652" t="str">
            <v>Done</v>
          </cell>
        </row>
        <row r="653">
          <cell r="B653">
            <v>324342</v>
          </cell>
          <cell r="C653" t="str">
            <v>Thanigaivel,Munusamy</v>
          </cell>
          <cell r="D653" t="str">
            <v>FAE8EQ7</v>
          </cell>
          <cell r="E653" t="str">
            <v>Onsite</v>
          </cell>
          <cell r="F653" t="str">
            <v>Omaha</v>
          </cell>
          <cell r="G653">
            <v>77.25</v>
          </cell>
          <cell r="H653" t="str">
            <v>L2</v>
          </cell>
          <cell r="I653" t="str">
            <v>Manage - BTMP</v>
          </cell>
          <cell r="J653" t="str">
            <v>MFA (Boarding)</v>
          </cell>
          <cell r="K653" t="str">
            <v>Manage</v>
          </cell>
          <cell r="L653" t="str">
            <v>Guy Chiarello</v>
          </cell>
          <cell r="M653" t="str">
            <v>Leo Rocco</v>
          </cell>
          <cell r="N653" t="str">
            <v>Travis Zimmerman</v>
          </cell>
          <cell r="O653" t="str">
            <v>N/A</v>
          </cell>
          <cell r="P653" t="str">
            <v>N/A</v>
          </cell>
          <cell r="Q653" t="str">
            <v>Sanku Bairagya</v>
          </cell>
          <cell r="R653" t="str">
            <v>N</v>
          </cell>
          <cell r="S653" t="str">
            <v>L2</v>
          </cell>
          <cell r="T653" t="str">
            <v>L2</v>
          </cell>
          <cell r="U653" t="str">
            <v>Onsite</v>
          </cell>
          <cell r="V653">
            <v>77.25</v>
          </cell>
          <cell r="W653" t="str">
            <v>N</v>
          </cell>
          <cell r="X653" t="str">
            <v>N</v>
          </cell>
          <cell r="Y653" t="str">
            <v>N/A</v>
          </cell>
          <cell r="Z653">
            <v>0</v>
          </cell>
          <cell r="AA653" t="str">
            <v>BusinessTrack Stabilization- Client expectation is to have all resources at onsite.</v>
          </cell>
          <cell r="AB653" t="str">
            <v>Done</v>
          </cell>
        </row>
        <row r="654">
          <cell r="B654">
            <v>603539</v>
          </cell>
          <cell r="C654" t="str">
            <v>Varsha,Agrawal</v>
          </cell>
          <cell r="D654" t="str">
            <v>FAL2RAW</v>
          </cell>
          <cell r="E654" t="str">
            <v>Onsite</v>
          </cell>
          <cell r="F654" t="str">
            <v xml:space="preserve">Mountain View                 </v>
          </cell>
          <cell r="G654">
            <v>97.85</v>
          </cell>
          <cell r="H654" t="str">
            <v>L3</v>
          </cell>
          <cell r="I654" t="str">
            <v>Manage - BTMP</v>
          </cell>
          <cell r="J654" t="str">
            <v>MFA (Boarding)</v>
          </cell>
          <cell r="K654" t="str">
            <v>Manage</v>
          </cell>
          <cell r="L654" t="str">
            <v>Guy Chiarello</v>
          </cell>
          <cell r="M654" t="str">
            <v>Leo Rocco</v>
          </cell>
          <cell r="N654" t="str">
            <v>Travis Zimmerman</v>
          </cell>
          <cell r="O654" t="str">
            <v>N/A</v>
          </cell>
          <cell r="P654" t="str">
            <v>N/A</v>
          </cell>
          <cell r="Q654" t="str">
            <v>Sanku Bairagya</v>
          </cell>
          <cell r="R654" t="str">
            <v>N</v>
          </cell>
          <cell r="S654" t="str">
            <v>L3</v>
          </cell>
          <cell r="T654" t="str">
            <v>L3</v>
          </cell>
          <cell r="U654" t="str">
            <v>Onsite</v>
          </cell>
          <cell r="V654">
            <v>97.85</v>
          </cell>
          <cell r="W654" t="str">
            <v>N</v>
          </cell>
          <cell r="X654" t="str">
            <v>N</v>
          </cell>
          <cell r="Y654" t="str">
            <v>N/A</v>
          </cell>
          <cell r="Z654">
            <v>0</v>
          </cell>
          <cell r="AA654" t="str">
            <v>BusinessTrack Stabilization- Client expectation is to have all resources at onsite.</v>
          </cell>
          <cell r="AB654" t="str">
            <v>Done</v>
          </cell>
        </row>
        <row r="655">
          <cell r="B655">
            <v>594219</v>
          </cell>
          <cell r="C655" t="str">
            <v>MRINAL,DUTTA</v>
          </cell>
          <cell r="D655" t="str">
            <v>f96aoxs</v>
          </cell>
          <cell r="E655" t="str">
            <v>Offshore</v>
          </cell>
          <cell r="F655" t="str">
            <v>Kolkata</v>
          </cell>
          <cell r="G655">
            <v>28.84</v>
          </cell>
          <cell r="H655" t="str">
            <v>L3</v>
          </cell>
          <cell r="I655" t="str">
            <v>Manage - CeMV</v>
          </cell>
          <cell r="J655" t="str">
            <v>MFA (Boarding)</v>
          </cell>
          <cell r="K655" t="str">
            <v>Manage</v>
          </cell>
          <cell r="L655" t="str">
            <v>Guy Chiarello</v>
          </cell>
          <cell r="M655" t="str">
            <v>Leo Rocco</v>
          </cell>
          <cell r="N655" t="str">
            <v>Rod Hames</v>
          </cell>
          <cell r="O655" t="str">
            <v>N/A</v>
          </cell>
          <cell r="P655" t="str">
            <v>N/A</v>
          </cell>
          <cell r="Q655" t="str">
            <v>Sanku Bairagya</v>
          </cell>
          <cell r="R655" t="str">
            <v>N</v>
          </cell>
          <cell r="S655" t="str">
            <v>L3</v>
          </cell>
          <cell r="T655" t="str">
            <v>L3</v>
          </cell>
          <cell r="U655" t="str">
            <v>Offshore</v>
          </cell>
          <cell r="V655">
            <v>28.84</v>
          </cell>
          <cell r="W655" t="str">
            <v>N</v>
          </cell>
          <cell r="X655" t="str">
            <v>N</v>
          </cell>
          <cell r="Y655" t="str">
            <v>N/A</v>
          </cell>
          <cell r="Z655">
            <v>0</v>
          </cell>
          <cell r="AA655" t="str">
            <v>Only resource in CeMV; Complex application - can not be manged with L1/L2 resource.</v>
          </cell>
          <cell r="AB655" t="str">
            <v>Done</v>
          </cell>
        </row>
        <row r="656">
          <cell r="B656">
            <v>155686</v>
          </cell>
          <cell r="C656" t="str">
            <v>AVIK,GHOSH</v>
          </cell>
          <cell r="D656" t="str">
            <v>aghosh04</v>
          </cell>
          <cell r="E656" t="str">
            <v>Onsite</v>
          </cell>
          <cell r="F656" t="str">
            <v>Omaha</v>
          </cell>
          <cell r="G656">
            <v>66.95</v>
          </cell>
          <cell r="H656" t="str">
            <v>L3</v>
          </cell>
          <cell r="I656" t="str">
            <v>Manage - CMS</v>
          </cell>
          <cell r="J656" t="str">
            <v>MFA (Boarding)</v>
          </cell>
          <cell r="K656" t="str">
            <v>Manage</v>
          </cell>
          <cell r="L656" t="str">
            <v>Guy Chiarello</v>
          </cell>
          <cell r="M656" t="str">
            <v>Leo Rocco</v>
          </cell>
          <cell r="N656" t="str">
            <v>Rod Hames</v>
          </cell>
          <cell r="O656" t="str">
            <v>N/A</v>
          </cell>
          <cell r="P656" t="str">
            <v>N/A</v>
          </cell>
          <cell r="Q656" t="str">
            <v>Sanku Bairagya</v>
          </cell>
          <cell r="R656" t="str">
            <v>N</v>
          </cell>
          <cell r="S656" t="str">
            <v>L3</v>
          </cell>
          <cell r="T656" t="str">
            <v>L3</v>
          </cell>
          <cell r="U656" t="str">
            <v>Onsite</v>
          </cell>
          <cell r="V656">
            <v>66.95</v>
          </cell>
          <cell r="W656" t="str">
            <v>N</v>
          </cell>
          <cell r="X656" t="str">
            <v>N</v>
          </cell>
          <cell r="Y656" t="str">
            <v>N/A</v>
          </cell>
          <cell r="Z656">
            <v>0</v>
          </cell>
          <cell r="AA656" t="str">
            <v>Only onsite resource for CMS, CeMV and 10 BusinesslIne Portal applications.</v>
          </cell>
          <cell r="AB656" t="str">
            <v>Done</v>
          </cell>
        </row>
        <row r="657">
          <cell r="B657">
            <v>375594</v>
          </cell>
          <cell r="C657" t="str">
            <v>DEBABRATA,BANERJEE</v>
          </cell>
          <cell r="D657" t="str">
            <v>FAOBJLV</v>
          </cell>
          <cell r="E657" t="str">
            <v>Offshore</v>
          </cell>
          <cell r="F657" t="str">
            <v>Kolkata</v>
          </cell>
          <cell r="G657">
            <v>24.72</v>
          </cell>
          <cell r="H657" t="str">
            <v>L2</v>
          </cell>
          <cell r="I657" t="str">
            <v>Manage - CMS</v>
          </cell>
          <cell r="J657" t="str">
            <v>MFA (Boarding)</v>
          </cell>
          <cell r="K657" t="str">
            <v>Manage</v>
          </cell>
          <cell r="L657" t="str">
            <v>Guy Chiarello</v>
          </cell>
          <cell r="M657" t="str">
            <v>Leo Rocco</v>
          </cell>
          <cell r="N657" t="str">
            <v>Rod Hames</v>
          </cell>
          <cell r="O657" t="str">
            <v>N/A</v>
          </cell>
          <cell r="P657" t="str">
            <v>N/A</v>
          </cell>
          <cell r="Q657" t="str">
            <v>Sanku Bairagya</v>
          </cell>
          <cell r="R657" t="str">
            <v>N</v>
          </cell>
          <cell r="S657" t="str">
            <v>L2</v>
          </cell>
          <cell r="T657" t="str">
            <v>L2</v>
          </cell>
          <cell r="U657" t="str">
            <v>Offshore</v>
          </cell>
          <cell r="V657">
            <v>24.72</v>
          </cell>
          <cell r="W657" t="str">
            <v>N</v>
          </cell>
          <cell r="X657" t="str">
            <v>N</v>
          </cell>
          <cell r="Y657" t="str">
            <v>N/A</v>
          </cell>
          <cell r="Z657">
            <v>0</v>
          </cell>
          <cell r="AA657" t="str">
            <v>No Change. Onsite-Offshore ratio is already 20/80 for this team.</v>
          </cell>
          <cell r="AB657" t="str">
            <v>Done</v>
          </cell>
        </row>
        <row r="658">
          <cell r="B658">
            <v>480456</v>
          </cell>
          <cell r="C658" t="str">
            <v>Sayantani,Pal</v>
          </cell>
          <cell r="D658" t="str">
            <v>F135DB9</v>
          </cell>
          <cell r="E658" t="str">
            <v>Offshore</v>
          </cell>
          <cell r="F658" t="str">
            <v>Kolkata</v>
          </cell>
          <cell r="G658">
            <v>24.72</v>
          </cell>
          <cell r="H658" t="str">
            <v>L2</v>
          </cell>
          <cell r="I658" t="str">
            <v>Manage - CMS</v>
          </cell>
          <cell r="J658" t="str">
            <v>MFA (Boarding)</v>
          </cell>
          <cell r="K658" t="str">
            <v>Manage</v>
          </cell>
          <cell r="L658" t="str">
            <v>Guy Chiarello</v>
          </cell>
          <cell r="M658" t="str">
            <v>Leo Rocco</v>
          </cell>
          <cell r="N658" t="str">
            <v>Rod Hames</v>
          </cell>
          <cell r="O658" t="str">
            <v>N/A</v>
          </cell>
          <cell r="P658" t="str">
            <v>N/A</v>
          </cell>
          <cell r="Q658" t="str">
            <v>Sanku Bairagya</v>
          </cell>
          <cell r="R658" t="str">
            <v>N</v>
          </cell>
          <cell r="S658" t="str">
            <v>L2</v>
          </cell>
          <cell r="T658" t="str">
            <v>L2</v>
          </cell>
          <cell r="U658" t="str">
            <v>Offshore</v>
          </cell>
          <cell r="V658">
            <v>24.72</v>
          </cell>
          <cell r="W658" t="str">
            <v>N</v>
          </cell>
          <cell r="X658" t="str">
            <v>N</v>
          </cell>
          <cell r="Y658" t="str">
            <v>N/A</v>
          </cell>
          <cell r="Z658">
            <v>0</v>
          </cell>
          <cell r="AA658" t="str">
            <v>No Change. Onsite-Offshore ratio is already 20/80 for this team.</v>
          </cell>
          <cell r="AB658" t="str">
            <v>Done</v>
          </cell>
        </row>
        <row r="659">
          <cell r="B659">
            <v>315232</v>
          </cell>
          <cell r="C659" t="str">
            <v>Sujata,Ghatak</v>
          </cell>
          <cell r="D659" t="str">
            <v>FCW62VD</v>
          </cell>
          <cell r="E659" t="str">
            <v>Offshore</v>
          </cell>
          <cell r="F659" t="str">
            <v>Kolkata</v>
          </cell>
          <cell r="G659">
            <v>28.84</v>
          </cell>
          <cell r="H659" t="str">
            <v>L3</v>
          </cell>
          <cell r="I659" t="str">
            <v>Manage - CMS</v>
          </cell>
          <cell r="J659" t="str">
            <v>MFA (Boarding)</v>
          </cell>
          <cell r="K659" t="str">
            <v>Manage</v>
          </cell>
          <cell r="L659" t="str">
            <v>Guy Chiarello</v>
          </cell>
          <cell r="M659" t="str">
            <v>Leo Rocco</v>
          </cell>
          <cell r="N659" t="str">
            <v>Rod Hames</v>
          </cell>
          <cell r="O659" t="str">
            <v>N/A</v>
          </cell>
          <cell r="P659" t="str">
            <v>N/A</v>
          </cell>
          <cell r="Q659" t="str">
            <v>Sanku Bairagya</v>
          </cell>
          <cell r="R659" t="str">
            <v>N</v>
          </cell>
          <cell r="S659" t="str">
            <v>L3</v>
          </cell>
          <cell r="T659" t="str">
            <v>L3</v>
          </cell>
          <cell r="U659" t="str">
            <v>Offshore</v>
          </cell>
          <cell r="V659">
            <v>28.84</v>
          </cell>
          <cell r="W659" t="str">
            <v>N</v>
          </cell>
          <cell r="X659" t="str">
            <v>N</v>
          </cell>
          <cell r="Y659" t="str">
            <v>N/A</v>
          </cell>
          <cell r="Z659">
            <v>0</v>
          </cell>
          <cell r="AA659" t="str">
            <v>No Change. Onsite-Offshore ratio is already 20/80 for this team.</v>
          </cell>
          <cell r="AB659" t="str">
            <v>Done</v>
          </cell>
        </row>
        <row r="660">
          <cell r="B660">
            <v>338580</v>
          </cell>
          <cell r="C660" t="str">
            <v>Yogendra,Mantu</v>
          </cell>
          <cell r="D660" t="str">
            <v>F3U54V2</v>
          </cell>
          <cell r="E660" t="str">
            <v>Offshore</v>
          </cell>
          <cell r="F660" t="str">
            <v>Kolkata</v>
          </cell>
          <cell r="G660">
            <v>26.78</v>
          </cell>
          <cell r="H660" t="str">
            <v>L3</v>
          </cell>
          <cell r="I660" t="str">
            <v>Manage - CMS</v>
          </cell>
          <cell r="J660" t="str">
            <v>MFA (Boarding)</v>
          </cell>
          <cell r="K660" t="str">
            <v>Manage</v>
          </cell>
          <cell r="L660" t="str">
            <v>Guy Chiarello</v>
          </cell>
          <cell r="M660" t="str">
            <v>Leo Rocco</v>
          </cell>
          <cell r="N660" t="str">
            <v>Rod Hames</v>
          </cell>
          <cell r="O660" t="str">
            <v>N/A</v>
          </cell>
          <cell r="P660" t="str">
            <v>N/A</v>
          </cell>
          <cell r="Q660" t="str">
            <v>Sanku Bairagya</v>
          </cell>
          <cell r="R660" t="str">
            <v>N</v>
          </cell>
          <cell r="S660" t="str">
            <v>L3</v>
          </cell>
          <cell r="T660" t="str">
            <v>L3</v>
          </cell>
          <cell r="U660" t="str">
            <v>Offshore</v>
          </cell>
          <cell r="V660">
            <v>26.78</v>
          </cell>
          <cell r="W660" t="str">
            <v>N</v>
          </cell>
          <cell r="X660" t="str">
            <v>N</v>
          </cell>
          <cell r="Y660" t="str">
            <v>N/A</v>
          </cell>
          <cell r="Z660">
            <v>0</v>
          </cell>
          <cell r="AA660" t="str">
            <v>No Change. Onsite-Offshore ratio is already 20/80 for this team.</v>
          </cell>
          <cell r="AB660" t="str">
            <v>Done</v>
          </cell>
        </row>
        <row r="661">
          <cell r="B661">
            <v>217650</v>
          </cell>
          <cell r="C661" t="str">
            <v>Jyotiranjan,Sahoo</v>
          </cell>
          <cell r="D661" t="str">
            <v>JSAHOO</v>
          </cell>
          <cell r="E661" t="str">
            <v>Onsite</v>
          </cell>
          <cell r="F661" t="str">
            <v>Atlanta</v>
          </cell>
          <cell r="G661">
            <v>66.95</v>
          </cell>
          <cell r="H661" t="str">
            <v>L3</v>
          </cell>
          <cell r="I661" t="str">
            <v>Manage - MTOS</v>
          </cell>
          <cell r="J661" t="str">
            <v>MFA (Boarding)</v>
          </cell>
          <cell r="K661" t="str">
            <v>Manage</v>
          </cell>
          <cell r="L661" t="str">
            <v>Guy Chiarello</v>
          </cell>
          <cell r="M661" t="str">
            <v>Leo Rocco</v>
          </cell>
          <cell r="N661" t="str">
            <v>Rod Hames</v>
          </cell>
          <cell r="O661" t="str">
            <v>N/A</v>
          </cell>
          <cell r="P661" t="str">
            <v>N/A</v>
          </cell>
          <cell r="Q661" t="str">
            <v>Sanku Bairagya</v>
          </cell>
          <cell r="R661" t="str">
            <v>N</v>
          </cell>
          <cell r="S661" t="str">
            <v>L3</v>
          </cell>
          <cell r="T661" t="str">
            <v>L3</v>
          </cell>
          <cell r="U661" t="str">
            <v>Onsite</v>
          </cell>
          <cell r="V661">
            <v>66.95</v>
          </cell>
          <cell r="W661" t="str">
            <v>N</v>
          </cell>
          <cell r="X661" t="str">
            <v>N</v>
          </cell>
          <cell r="Y661" t="str">
            <v>N/A</v>
          </cell>
          <cell r="Z661">
            <v>0</v>
          </cell>
          <cell r="AA661" t="str">
            <v>Only onsite resource for MTOS</v>
          </cell>
          <cell r="AB661" t="str">
            <v>Done</v>
          </cell>
        </row>
        <row r="662">
          <cell r="B662">
            <v>118068</v>
          </cell>
          <cell r="C662" t="str">
            <v>Amit,Dey</v>
          </cell>
          <cell r="D662" t="str">
            <v>adey03</v>
          </cell>
          <cell r="E662" t="str">
            <v>Onsite</v>
          </cell>
          <cell r="F662" t="str">
            <v>Omaha</v>
          </cell>
          <cell r="G662">
            <v>72.099999999999994</v>
          </cell>
          <cell r="H662" t="str">
            <v>L1</v>
          </cell>
          <cell r="I662" t="str">
            <v>Operations-SA</v>
          </cell>
          <cell r="J662" t="str">
            <v>MFA (Boarding)</v>
          </cell>
          <cell r="K662" t="str">
            <v>Operations</v>
          </cell>
          <cell r="L662" t="str">
            <v>Guy Chiarello</v>
          </cell>
          <cell r="M662" t="str">
            <v>Leo Rocco</v>
          </cell>
          <cell r="N662" t="str">
            <v>Rod Hames</v>
          </cell>
          <cell r="O662" t="str">
            <v>N/A</v>
          </cell>
          <cell r="P662" t="str">
            <v>N/A</v>
          </cell>
          <cell r="Q662" t="str">
            <v>Sanku Bairagya</v>
          </cell>
          <cell r="R662" t="str">
            <v>N</v>
          </cell>
          <cell r="S662" t="str">
            <v>L1</v>
          </cell>
          <cell r="T662" t="str">
            <v>L1</v>
          </cell>
          <cell r="U662" t="str">
            <v>Onsite</v>
          </cell>
          <cell r="V662">
            <v>72.099999999999994</v>
          </cell>
          <cell r="W662" t="str">
            <v>N</v>
          </cell>
          <cell r="X662" t="str">
            <v>N</v>
          </cell>
          <cell r="Y662" t="str">
            <v>N/A</v>
          </cell>
          <cell r="Z662">
            <v>0</v>
          </cell>
          <cell r="AA662" t="str">
            <v>Nature of work requires resources to be at onsite and work closely with Business stakeholders, Product Owners and other teams.</v>
          </cell>
          <cell r="AB662" t="str">
            <v>Done</v>
          </cell>
        </row>
        <row r="663">
          <cell r="B663">
            <v>142733</v>
          </cell>
          <cell r="C663" t="str">
            <v xml:space="preserve">Mukesh,Kumar </v>
          </cell>
          <cell r="D663" t="str">
            <v>mukeshk</v>
          </cell>
          <cell r="E663" t="str">
            <v>Onsite</v>
          </cell>
          <cell r="F663" t="str">
            <v>Mississauga</v>
          </cell>
          <cell r="G663">
            <v>66.95</v>
          </cell>
          <cell r="H663" t="str">
            <v>L3</v>
          </cell>
          <cell r="I663" t="str">
            <v>Operations-SA</v>
          </cell>
          <cell r="J663" t="str">
            <v>MFA (Boarding)</v>
          </cell>
          <cell r="K663" t="str">
            <v>Operations</v>
          </cell>
          <cell r="L663" t="str">
            <v>Guy Chiarello</v>
          </cell>
          <cell r="M663" t="str">
            <v>Leo Rocco</v>
          </cell>
          <cell r="N663" t="str">
            <v>Rod Hames</v>
          </cell>
          <cell r="O663" t="str">
            <v>N/A</v>
          </cell>
          <cell r="P663" t="str">
            <v>N/A</v>
          </cell>
          <cell r="Q663" t="str">
            <v>Sanku Bairagya</v>
          </cell>
          <cell r="R663" t="str">
            <v>N</v>
          </cell>
          <cell r="S663" t="str">
            <v>L3</v>
          </cell>
          <cell r="T663" t="str">
            <v>L3</v>
          </cell>
          <cell r="U663" t="str">
            <v>Onsite</v>
          </cell>
          <cell r="V663">
            <v>66.95</v>
          </cell>
          <cell r="W663" t="str">
            <v>N</v>
          </cell>
          <cell r="X663" t="str">
            <v>N</v>
          </cell>
          <cell r="Y663" t="str">
            <v>N/A</v>
          </cell>
          <cell r="Z663">
            <v>0</v>
          </cell>
          <cell r="AA663" t="str">
            <v>Nature of work requires resources to be at onsite and work closely with Business stakeholders, Product Owners and other teams.</v>
          </cell>
          <cell r="AB663" t="str">
            <v>Done</v>
          </cell>
        </row>
        <row r="664">
          <cell r="B664">
            <v>264012</v>
          </cell>
          <cell r="C664" t="str">
            <v>Nivedita,Patra</v>
          </cell>
          <cell r="D664" t="str">
            <v>F98XBDP</v>
          </cell>
          <cell r="E664" t="str">
            <v>Onsite</v>
          </cell>
          <cell r="F664" t="str">
            <v>Omaha</v>
          </cell>
          <cell r="G664">
            <v>66.95</v>
          </cell>
          <cell r="H664" t="str">
            <v>L3</v>
          </cell>
          <cell r="I664" t="str">
            <v>Operations-SA</v>
          </cell>
          <cell r="J664" t="str">
            <v>MFA (Boarding)</v>
          </cell>
          <cell r="K664" t="str">
            <v>Operations</v>
          </cell>
          <cell r="L664" t="str">
            <v>Guy Chiarello</v>
          </cell>
          <cell r="M664" t="str">
            <v>Leo Rocco</v>
          </cell>
          <cell r="N664" t="str">
            <v>Rod Hames</v>
          </cell>
          <cell r="O664" t="str">
            <v>N/A</v>
          </cell>
          <cell r="P664" t="str">
            <v>N/A</v>
          </cell>
          <cell r="Q664" t="str">
            <v>Sanku Bairagya</v>
          </cell>
          <cell r="R664" t="str">
            <v>N</v>
          </cell>
          <cell r="S664" t="str">
            <v>L3</v>
          </cell>
          <cell r="T664" t="str">
            <v>L3</v>
          </cell>
          <cell r="U664" t="str">
            <v>Onsite</v>
          </cell>
          <cell r="V664">
            <v>66.95</v>
          </cell>
          <cell r="W664" t="str">
            <v>N</v>
          </cell>
          <cell r="X664" t="str">
            <v>N</v>
          </cell>
          <cell r="Y664" t="str">
            <v>N/A</v>
          </cell>
          <cell r="Z664">
            <v>0</v>
          </cell>
          <cell r="AA664" t="str">
            <v>Nature of work requires resources to be at onsite and work closely with Business stakeholders, Product Owners and other teams.</v>
          </cell>
          <cell r="AB664" t="str">
            <v>Done</v>
          </cell>
        </row>
        <row r="665">
          <cell r="B665">
            <v>273073</v>
          </cell>
          <cell r="C665" t="str">
            <v>Ohmkumar,Jayaprakash</v>
          </cell>
          <cell r="D665" t="str">
            <v>F39DJOB</v>
          </cell>
          <cell r="E665" t="str">
            <v>Onsite</v>
          </cell>
          <cell r="F665" t="str">
            <v>Omaha</v>
          </cell>
          <cell r="G665">
            <v>77.25</v>
          </cell>
          <cell r="H665" t="str">
            <v>L3</v>
          </cell>
          <cell r="I665" t="str">
            <v>Operations-SA</v>
          </cell>
          <cell r="J665" t="str">
            <v>MFA (Boarding)</v>
          </cell>
          <cell r="K665" t="str">
            <v>Operations</v>
          </cell>
          <cell r="L665" t="str">
            <v>Guy Chiarello</v>
          </cell>
          <cell r="M665" t="str">
            <v>Leo Rocco</v>
          </cell>
          <cell r="N665" t="str">
            <v>Rod Hames</v>
          </cell>
          <cell r="O665" t="str">
            <v>N/A</v>
          </cell>
          <cell r="P665" t="str">
            <v>N/A</v>
          </cell>
          <cell r="Q665" t="str">
            <v>Sanku Bairagya</v>
          </cell>
          <cell r="R665" t="str">
            <v>N</v>
          </cell>
          <cell r="S665" t="str">
            <v>L3</v>
          </cell>
          <cell r="T665" t="str">
            <v>L3</v>
          </cell>
          <cell r="U665" t="str">
            <v>Onsite</v>
          </cell>
          <cell r="V665">
            <v>77.25</v>
          </cell>
          <cell r="W665" t="str">
            <v>N</v>
          </cell>
          <cell r="X665" t="str">
            <v>N</v>
          </cell>
          <cell r="Y665" t="str">
            <v>N/A</v>
          </cell>
          <cell r="Z665">
            <v>0</v>
          </cell>
          <cell r="AA665" t="str">
            <v>Nature of work requires resources to be at onsite and work closely with Business stakeholders, Product Owners and other teams.</v>
          </cell>
          <cell r="AB665" t="str">
            <v>Done</v>
          </cell>
        </row>
        <row r="666">
          <cell r="B666">
            <v>331821</v>
          </cell>
          <cell r="C666" t="str">
            <v xml:space="preserve">Rajarshi,Basu </v>
          </cell>
          <cell r="D666" t="str">
            <v>F52J9R4</v>
          </cell>
          <cell r="E666" t="str">
            <v>Offshore</v>
          </cell>
          <cell r="F666" t="str">
            <v>Kolkata</v>
          </cell>
          <cell r="G666">
            <v>24.72</v>
          </cell>
          <cell r="H666" t="str">
            <v>L2</v>
          </cell>
          <cell r="I666" t="str">
            <v>Operations-SA</v>
          </cell>
          <cell r="J666" t="str">
            <v>MFA (Boarding)</v>
          </cell>
          <cell r="K666" t="str">
            <v>Operations</v>
          </cell>
          <cell r="L666" t="str">
            <v>Guy Chiarello</v>
          </cell>
          <cell r="M666" t="str">
            <v>Leo Rocco</v>
          </cell>
          <cell r="N666" t="str">
            <v>Rod Hames</v>
          </cell>
          <cell r="O666" t="str">
            <v>N/A</v>
          </cell>
          <cell r="P666" t="str">
            <v>N/A</v>
          </cell>
          <cell r="Q666" t="str">
            <v>Sanku Bairagya</v>
          </cell>
          <cell r="R666" t="str">
            <v>N</v>
          </cell>
          <cell r="S666" t="str">
            <v>L2</v>
          </cell>
          <cell r="T666" t="str">
            <v>L2</v>
          </cell>
          <cell r="U666" t="str">
            <v>Offshore</v>
          </cell>
          <cell r="V666">
            <v>24.72</v>
          </cell>
          <cell r="W666" t="str">
            <v>N</v>
          </cell>
          <cell r="X666" t="str">
            <v>N</v>
          </cell>
          <cell r="Y666" t="str">
            <v>N/A</v>
          </cell>
          <cell r="Z666">
            <v>0</v>
          </cell>
          <cell r="AA666" t="str">
            <v>No Change.</v>
          </cell>
          <cell r="AB666" t="str">
            <v>Done</v>
          </cell>
        </row>
        <row r="667">
          <cell r="B667">
            <v>313819</v>
          </cell>
          <cell r="C667" t="str">
            <v>Arnab,Chakraborty</v>
          </cell>
          <cell r="D667" t="str">
            <v>F8689DW</v>
          </cell>
          <cell r="E667" t="str">
            <v>Offshore</v>
          </cell>
          <cell r="F667" t="str">
            <v>Kolkata</v>
          </cell>
          <cell r="G667">
            <v>26.78</v>
          </cell>
          <cell r="H667" t="str">
            <v>L3</v>
          </cell>
          <cell r="I667" t="str">
            <v>PartnerDev - Ignite Hybrid</v>
          </cell>
          <cell r="J667" t="str">
            <v>MFA (Boarding)</v>
          </cell>
          <cell r="K667" t="str">
            <v>PartnerDev</v>
          </cell>
          <cell r="L667" t="str">
            <v>Guy Chiarello</v>
          </cell>
          <cell r="M667" t="str">
            <v>Leo Rocco</v>
          </cell>
          <cell r="N667" t="str">
            <v>Rod Hames</v>
          </cell>
          <cell r="O667" t="str">
            <v>N/A</v>
          </cell>
          <cell r="P667" t="str">
            <v>N/A</v>
          </cell>
          <cell r="Q667" t="str">
            <v>Sanku Bairagya</v>
          </cell>
          <cell r="R667" t="str">
            <v>N</v>
          </cell>
          <cell r="S667" t="str">
            <v>L3</v>
          </cell>
          <cell r="T667" t="str">
            <v>L3</v>
          </cell>
          <cell r="U667" t="str">
            <v>Offshore</v>
          </cell>
          <cell r="V667">
            <v>26.78</v>
          </cell>
          <cell r="W667" t="str">
            <v>N</v>
          </cell>
          <cell r="X667" t="str">
            <v>N</v>
          </cell>
          <cell r="Y667" t="str">
            <v>N/A</v>
          </cell>
          <cell r="Z667">
            <v>0</v>
          </cell>
          <cell r="AA667" t="str">
            <v xml:space="preserve">Only offshore resource who has knowledge of FileNet and Commision. </v>
          </cell>
          <cell r="AB667" t="str">
            <v>Done</v>
          </cell>
        </row>
        <row r="668">
          <cell r="B668">
            <v>214157</v>
          </cell>
          <cell r="C668" t="str">
            <v>Debnarayan,Banerjee</v>
          </cell>
          <cell r="D668" t="str">
            <v>dbaner02</v>
          </cell>
          <cell r="E668" t="str">
            <v>Onsite</v>
          </cell>
          <cell r="F668" t="str">
            <v>Omaha</v>
          </cell>
          <cell r="G668">
            <v>66.95</v>
          </cell>
          <cell r="H668" t="str">
            <v>L3</v>
          </cell>
          <cell r="I668" t="str">
            <v>PartnerDev - Ignite Hybrid</v>
          </cell>
          <cell r="J668" t="str">
            <v>MFA (Boarding)</v>
          </cell>
          <cell r="K668" t="str">
            <v>PartnerDev</v>
          </cell>
          <cell r="L668" t="str">
            <v>Guy Chiarello</v>
          </cell>
          <cell r="M668" t="str">
            <v>Leo Rocco</v>
          </cell>
          <cell r="N668" t="str">
            <v>Rod Hames</v>
          </cell>
          <cell r="O668" t="str">
            <v>N/A</v>
          </cell>
          <cell r="P668" t="str">
            <v>N/A</v>
          </cell>
          <cell r="Q668" t="str">
            <v>Sanku Bairagya</v>
          </cell>
          <cell r="R668" t="str">
            <v>N</v>
          </cell>
          <cell r="S668" t="str">
            <v>L3</v>
          </cell>
          <cell r="T668" t="str">
            <v>L3</v>
          </cell>
          <cell r="U668" t="str">
            <v>Onsite</v>
          </cell>
          <cell r="V668">
            <v>66.95</v>
          </cell>
          <cell r="W668" t="str">
            <v>N</v>
          </cell>
          <cell r="X668" t="str">
            <v>N</v>
          </cell>
          <cell r="Y668" t="str">
            <v>N/A</v>
          </cell>
          <cell r="Z668">
            <v>0</v>
          </cell>
          <cell r="AA668" t="str">
            <v>No Change. Critical Resource.</v>
          </cell>
          <cell r="AB668" t="str">
            <v>Done</v>
          </cell>
        </row>
        <row r="669">
          <cell r="B669">
            <v>164626</v>
          </cell>
          <cell r="C669" t="str">
            <v>Jaideep,Saha</v>
          </cell>
          <cell r="D669" t="str">
            <v>jaideeps</v>
          </cell>
          <cell r="E669" t="str">
            <v>Onsite</v>
          </cell>
          <cell r="F669" t="str">
            <v>Mississauga</v>
          </cell>
          <cell r="G669">
            <v>66.95</v>
          </cell>
          <cell r="H669" t="str">
            <v>L3</v>
          </cell>
          <cell r="I669" t="str">
            <v>PartnerDev - Ignite Hybrid</v>
          </cell>
          <cell r="J669" t="str">
            <v>MFA (Boarding)</v>
          </cell>
          <cell r="K669" t="str">
            <v>PartnerDev</v>
          </cell>
          <cell r="L669" t="str">
            <v>Guy Chiarello</v>
          </cell>
          <cell r="M669" t="str">
            <v>Leo Rocco</v>
          </cell>
          <cell r="N669" t="str">
            <v>Rod Hames</v>
          </cell>
          <cell r="O669" t="str">
            <v>N/A</v>
          </cell>
          <cell r="P669" t="str">
            <v>N/A</v>
          </cell>
          <cell r="Q669" t="str">
            <v>Sanku Bairagya</v>
          </cell>
          <cell r="R669" t="str">
            <v>N</v>
          </cell>
          <cell r="S669" t="str">
            <v>L3</v>
          </cell>
          <cell r="T669" t="str">
            <v>L3</v>
          </cell>
          <cell r="U669" t="str">
            <v>Onsite</v>
          </cell>
          <cell r="V669">
            <v>66.95</v>
          </cell>
          <cell r="W669" t="str">
            <v>N</v>
          </cell>
          <cell r="X669" t="str">
            <v>N</v>
          </cell>
          <cell r="Y669" t="str">
            <v>N/A</v>
          </cell>
          <cell r="Z669">
            <v>0</v>
          </cell>
          <cell r="AA669" t="str">
            <v>No Change. Critical Resource.</v>
          </cell>
          <cell r="AB669" t="str">
            <v>Done</v>
          </cell>
        </row>
        <row r="670">
          <cell r="B670">
            <v>213459</v>
          </cell>
          <cell r="C670" t="str">
            <v>Monomoy,Das</v>
          </cell>
          <cell r="D670" t="str">
            <v>f3hvumn</v>
          </cell>
          <cell r="E670" t="str">
            <v>Offshore</v>
          </cell>
          <cell r="F670" t="str">
            <v>Kolkata</v>
          </cell>
          <cell r="G670">
            <v>26.78</v>
          </cell>
          <cell r="H670" t="str">
            <v>L3</v>
          </cell>
          <cell r="I670" t="str">
            <v>PartnerDev - Ignite Hybrid</v>
          </cell>
          <cell r="J670" t="str">
            <v>MFA (Boarding)</v>
          </cell>
          <cell r="K670" t="str">
            <v>PartnerDev</v>
          </cell>
          <cell r="L670" t="str">
            <v>Guy Chiarello</v>
          </cell>
          <cell r="M670" t="str">
            <v>Leo Rocco</v>
          </cell>
          <cell r="N670" t="str">
            <v>Rod Hames</v>
          </cell>
          <cell r="O670" t="str">
            <v>N/A</v>
          </cell>
          <cell r="P670" t="str">
            <v>N/A</v>
          </cell>
          <cell r="Q670" t="str">
            <v>Sanku Bairagya</v>
          </cell>
          <cell r="R670" t="str">
            <v>N</v>
          </cell>
          <cell r="S670" t="str">
            <v>L3</v>
          </cell>
          <cell r="T670" t="str">
            <v>L3</v>
          </cell>
          <cell r="U670" t="str">
            <v>Offshore</v>
          </cell>
          <cell r="V670">
            <v>26.78</v>
          </cell>
          <cell r="W670" t="str">
            <v>N</v>
          </cell>
          <cell r="X670" t="str">
            <v>N</v>
          </cell>
          <cell r="Y670" t="str">
            <v>N/A</v>
          </cell>
          <cell r="Z670">
            <v>0</v>
          </cell>
          <cell r="AA670" t="str">
            <v>Will move to VAPP team.</v>
          </cell>
          <cell r="AB670" t="str">
            <v>Done</v>
          </cell>
        </row>
        <row r="671">
          <cell r="B671">
            <v>369556</v>
          </cell>
          <cell r="C671" t="str">
            <v>Indranil,Das</v>
          </cell>
          <cell r="D671" t="str">
            <v>F9PYMLH</v>
          </cell>
          <cell r="E671" t="str">
            <v>Onsite</v>
          </cell>
          <cell r="F671" t="str">
            <v>Omaha</v>
          </cell>
          <cell r="G671">
            <v>77.25</v>
          </cell>
          <cell r="H671" t="str">
            <v>L3</v>
          </cell>
          <cell r="I671" t="str">
            <v>Process - SOA</v>
          </cell>
          <cell r="J671" t="str">
            <v>MFA (Boarding)</v>
          </cell>
          <cell r="K671" t="str">
            <v>Process</v>
          </cell>
          <cell r="L671" t="str">
            <v>Guy Chiarello</v>
          </cell>
          <cell r="M671" t="str">
            <v>Leo Rocco</v>
          </cell>
          <cell r="N671" t="str">
            <v>Rod Hames</v>
          </cell>
          <cell r="O671" t="str">
            <v>N/A</v>
          </cell>
          <cell r="P671" t="str">
            <v>N/A</v>
          </cell>
          <cell r="Q671" t="str">
            <v>Sanku Bairagya</v>
          </cell>
          <cell r="R671" t="str">
            <v>N</v>
          </cell>
          <cell r="S671" t="str">
            <v>L3</v>
          </cell>
          <cell r="T671" t="str">
            <v>L3</v>
          </cell>
          <cell r="U671" t="str">
            <v>Onsite</v>
          </cell>
          <cell r="V671">
            <v>77.25</v>
          </cell>
          <cell r="W671" t="str">
            <v>N</v>
          </cell>
          <cell r="X671" t="str">
            <v>N</v>
          </cell>
          <cell r="Y671" t="str">
            <v>N/A</v>
          </cell>
          <cell r="Z671">
            <v>0</v>
          </cell>
          <cell r="AA671" t="str">
            <v>Critical resource in boarding services that falls in the critical path of all boaridng tools</v>
          </cell>
          <cell r="AB671" t="str">
            <v>Done</v>
          </cell>
        </row>
        <row r="672">
          <cell r="B672">
            <v>154179</v>
          </cell>
          <cell r="C672" t="str">
            <v xml:space="preserve">Mukesh,Kumar </v>
          </cell>
          <cell r="D672" t="str">
            <v>FCAN66B</v>
          </cell>
          <cell r="E672" t="str">
            <v>Onsite</v>
          </cell>
          <cell r="F672" t="str">
            <v>Mississauga</v>
          </cell>
          <cell r="G672">
            <v>87.55</v>
          </cell>
          <cell r="H672" t="str">
            <v>L1</v>
          </cell>
          <cell r="I672" t="str">
            <v>Process - SOA</v>
          </cell>
          <cell r="J672" t="str">
            <v>MFA (Boarding)</v>
          </cell>
          <cell r="K672" t="str">
            <v>Process</v>
          </cell>
          <cell r="L672" t="str">
            <v>Guy Chiarello</v>
          </cell>
          <cell r="M672" t="str">
            <v>Leo Rocco</v>
          </cell>
          <cell r="N672" t="str">
            <v>Rod Hames</v>
          </cell>
          <cell r="O672" t="str">
            <v>N/A</v>
          </cell>
          <cell r="P672" t="str">
            <v>N/A</v>
          </cell>
          <cell r="Q672" t="str">
            <v>Sanku Bairagya</v>
          </cell>
          <cell r="R672" t="str">
            <v>N</v>
          </cell>
          <cell r="S672" t="str">
            <v>L1</v>
          </cell>
          <cell r="T672" t="str">
            <v>L1</v>
          </cell>
          <cell r="U672" t="str">
            <v>Onsite</v>
          </cell>
          <cell r="V672">
            <v>87.55</v>
          </cell>
          <cell r="W672" t="str">
            <v>N</v>
          </cell>
          <cell r="X672" t="str">
            <v>N</v>
          </cell>
          <cell r="Y672" t="str">
            <v>N/A</v>
          </cell>
          <cell r="Z672">
            <v>0</v>
          </cell>
          <cell r="AA672" t="str">
            <v>Critical resource in boarding services that falls in the critical path of all boaridng tools</v>
          </cell>
          <cell r="AB672" t="str">
            <v>Done</v>
          </cell>
        </row>
        <row r="673">
          <cell r="B673">
            <v>376934</v>
          </cell>
          <cell r="C673" t="str">
            <v>TONUSHREE,CHATTERJEE</v>
          </cell>
          <cell r="D673" t="str">
            <v>F71HHTO</v>
          </cell>
          <cell r="E673" t="str">
            <v>Offshore</v>
          </cell>
          <cell r="F673" t="str">
            <v>Kolkata</v>
          </cell>
          <cell r="G673">
            <v>26.78</v>
          </cell>
          <cell r="H673" t="str">
            <v>L1</v>
          </cell>
          <cell r="I673" t="str">
            <v>Process - SOA</v>
          </cell>
          <cell r="J673" t="str">
            <v>MFA (Boarding)</v>
          </cell>
          <cell r="K673" t="str">
            <v>Process</v>
          </cell>
          <cell r="L673" t="str">
            <v>Guy Chiarello</v>
          </cell>
          <cell r="M673" t="str">
            <v>Leo Rocco</v>
          </cell>
          <cell r="N673" t="str">
            <v>Rod Hames</v>
          </cell>
          <cell r="O673" t="str">
            <v>N/A</v>
          </cell>
          <cell r="P673" t="str">
            <v>N/A</v>
          </cell>
          <cell r="Q673" t="str">
            <v>Sanku Bairagya</v>
          </cell>
          <cell r="R673" t="str">
            <v>N</v>
          </cell>
          <cell r="S673" t="str">
            <v>L1</v>
          </cell>
          <cell r="T673" t="str">
            <v>L1</v>
          </cell>
          <cell r="U673" t="str">
            <v>Offshore</v>
          </cell>
          <cell r="V673">
            <v>26.78</v>
          </cell>
          <cell r="W673" t="str">
            <v>N</v>
          </cell>
          <cell r="X673" t="str">
            <v>N</v>
          </cell>
          <cell r="Y673" t="str">
            <v>N/A</v>
          </cell>
          <cell r="Z673">
            <v>0</v>
          </cell>
          <cell r="AA673" t="str">
            <v>No Change.</v>
          </cell>
          <cell r="AB673" t="str">
            <v>Done</v>
          </cell>
        </row>
        <row r="674">
          <cell r="B674">
            <v>155739</v>
          </cell>
          <cell r="C674" t="str">
            <v>Indranil,Lahiri</v>
          </cell>
          <cell r="D674" t="str">
            <v>ilahiri</v>
          </cell>
          <cell r="E674" t="str">
            <v>Onsite</v>
          </cell>
          <cell r="F674" t="str">
            <v>Omaha</v>
          </cell>
          <cell r="G674">
            <v>66.95</v>
          </cell>
          <cell r="H674" t="str">
            <v>L3</v>
          </cell>
          <cell r="I674" t="str">
            <v>SignUp - AMA</v>
          </cell>
          <cell r="J674" t="str">
            <v>MFA (Boarding)</v>
          </cell>
          <cell r="K674" t="str">
            <v>SignUp</v>
          </cell>
          <cell r="L674" t="str">
            <v>Guy Chiarello</v>
          </cell>
          <cell r="M674" t="str">
            <v>Leo Rocco</v>
          </cell>
          <cell r="N674" t="str">
            <v>Rod Hames</v>
          </cell>
          <cell r="O674" t="str">
            <v>N/A</v>
          </cell>
          <cell r="P674" t="str">
            <v>N/A</v>
          </cell>
          <cell r="Q674" t="str">
            <v>Sanku Bairagya</v>
          </cell>
          <cell r="R674" t="str">
            <v>N</v>
          </cell>
          <cell r="S674" t="str">
            <v>L3</v>
          </cell>
          <cell r="T674" t="str">
            <v>L3</v>
          </cell>
          <cell r="U674" t="str">
            <v>Onsite</v>
          </cell>
          <cell r="V674">
            <v>66.95</v>
          </cell>
          <cell r="W674" t="str">
            <v>N</v>
          </cell>
          <cell r="X674" t="str">
            <v>N</v>
          </cell>
          <cell r="Y674" t="str">
            <v>N/A</v>
          </cell>
          <cell r="Z674">
            <v>0</v>
          </cell>
          <cell r="AA674" t="str">
            <v>No Change- Onsite lead for AMA/MAMA</v>
          </cell>
          <cell r="AB674" t="str">
            <v>Done</v>
          </cell>
        </row>
        <row r="675">
          <cell r="B675">
            <v>523191</v>
          </cell>
          <cell r="C675" t="str">
            <v>Jagadish,Sahoo Prasad</v>
          </cell>
          <cell r="D675" t="str">
            <v>FBTG5F4</v>
          </cell>
          <cell r="E675" t="str">
            <v>Offshore</v>
          </cell>
          <cell r="F675" t="str">
            <v>Kolkata</v>
          </cell>
          <cell r="G675">
            <v>26.78</v>
          </cell>
          <cell r="H675" t="str">
            <v>L3</v>
          </cell>
          <cell r="I675" t="str">
            <v>SignUp - AMA</v>
          </cell>
          <cell r="J675" t="str">
            <v>MFA (Boarding)</v>
          </cell>
          <cell r="K675" t="str">
            <v>SignUp</v>
          </cell>
          <cell r="L675" t="str">
            <v>Guy Chiarello</v>
          </cell>
          <cell r="M675" t="str">
            <v>Leo Rocco</v>
          </cell>
          <cell r="N675" t="str">
            <v>Rod Hames</v>
          </cell>
          <cell r="O675" t="str">
            <v>N/A</v>
          </cell>
          <cell r="P675" t="str">
            <v>N/A</v>
          </cell>
          <cell r="Q675" t="str">
            <v>Sanku Bairagya</v>
          </cell>
          <cell r="R675" t="str">
            <v>N</v>
          </cell>
          <cell r="S675" t="str">
            <v>L3</v>
          </cell>
          <cell r="T675" t="str">
            <v>L3</v>
          </cell>
          <cell r="U675" t="str">
            <v>Offshore</v>
          </cell>
          <cell r="V675">
            <v>26.78</v>
          </cell>
          <cell r="W675" t="str">
            <v>N</v>
          </cell>
          <cell r="X675" t="str">
            <v>N</v>
          </cell>
          <cell r="Y675" t="str">
            <v>N/A</v>
          </cell>
          <cell r="Z675">
            <v>0</v>
          </cell>
          <cell r="AA675" t="str">
            <v>Resigned- replacement resource is getting on-baorded.</v>
          </cell>
          <cell r="AB675" t="str">
            <v>Done</v>
          </cell>
        </row>
        <row r="676">
          <cell r="B676">
            <v>333738</v>
          </cell>
          <cell r="C676" t="str">
            <v>Nandan,Pramanik</v>
          </cell>
          <cell r="D676" t="str">
            <v>F6OFCW2</v>
          </cell>
          <cell r="E676" t="str">
            <v>Offshore</v>
          </cell>
          <cell r="F676" t="str">
            <v>Kolkata</v>
          </cell>
          <cell r="G676">
            <v>28.84</v>
          </cell>
          <cell r="H676" t="str">
            <v>L3</v>
          </cell>
          <cell r="I676" t="str">
            <v>SignUp - AMA</v>
          </cell>
          <cell r="J676" t="str">
            <v>MFA (Boarding)</v>
          </cell>
          <cell r="K676" t="str">
            <v>SignUp</v>
          </cell>
          <cell r="L676" t="str">
            <v>Guy Chiarello</v>
          </cell>
          <cell r="M676" t="str">
            <v>Leo Rocco</v>
          </cell>
          <cell r="N676" t="str">
            <v>Rod Hames</v>
          </cell>
          <cell r="O676" t="str">
            <v>N/A</v>
          </cell>
          <cell r="P676" t="str">
            <v>N/A</v>
          </cell>
          <cell r="Q676" t="str">
            <v>Sanku Bairagya</v>
          </cell>
          <cell r="R676" t="str">
            <v>N</v>
          </cell>
          <cell r="S676" t="str">
            <v>L3</v>
          </cell>
          <cell r="T676" t="str">
            <v>L3</v>
          </cell>
          <cell r="U676" t="str">
            <v>Offshore</v>
          </cell>
          <cell r="V676">
            <v>28.84</v>
          </cell>
          <cell r="W676" t="str">
            <v>N</v>
          </cell>
          <cell r="X676" t="str">
            <v>N</v>
          </cell>
          <cell r="Y676" t="str">
            <v>N/A</v>
          </cell>
          <cell r="Z676">
            <v>0</v>
          </cell>
          <cell r="AA676" t="str">
            <v>Only Java resource at offshore who knows AMA applications. Two attrition in this quarter. Can not be replaced.</v>
          </cell>
          <cell r="AB676" t="str">
            <v>Done</v>
          </cell>
        </row>
        <row r="677">
          <cell r="B677">
            <v>524896</v>
          </cell>
          <cell r="C677" t="str">
            <v>Pradipto,Chaudhury</v>
          </cell>
          <cell r="D677" t="str">
            <v>FB3S78E</v>
          </cell>
          <cell r="E677" t="str">
            <v>Onsite</v>
          </cell>
          <cell r="F677" t="str">
            <v>Omaha</v>
          </cell>
          <cell r="G677">
            <v>66.95</v>
          </cell>
          <cell r="H677" t="str">
            <v>L3</v>
          </cell>
          <cell r="I677" t="str">
            <v>SignUp - AMA</v>
          </cell>
          <cell r="J677" t="str">
            <v>MFA (Boarding)</v>
          </cell>
          <cell r="K677" t="str">
            <v>SignUp</v>
          </cell>
          <cell r="L677" t="str">
            <v>Guy Chiarello</v>
          </cell>
          <cell r="M677" t="str">
            <v>Leo Rocco</v>
          </cell>
          <cell r="N677" t="str">
            <v>Rod Hames</v>
          </cell>
          <cell r="O677" t="str">
            <v>N/A</v>
          </cell>
          <cell r="P677" t="str">
            <v>N/A</v>
          </cell>
          <cell r="Q677" t="str">
            <v>Sanku Bairagya</v>
          </cell>
          <cell r="R677" t="str">
            <v>N</v>
          </cell>
          <cell r="S677" t="str">
            <v>L3</v>
          </cell>
          <cell r="T677" t="str">
            <v>L3</v>
          </cell>
          <cell r="U677" t="str">
            <v>Onsite</v>
          </cell>
          <cell r="V677">
            <v>66.95</v>
          </cell>
          <cell r="W677" t="str">
            <v>N</v>
          </cell>
          <cell r="X677" t="str">
            <v>N</v>
          </cell>
          <cell r="Y677" t="str">
            <v>N/A</v>
          </cell>
          <cell r="Z677">
            <v>0</v>
          </cell>
          <cell r="AA677" t="str">
            <v>No Change- Works closely with all boarding tools and their biz owners to provide Production support/UAT/Integration Testing</v>
          </cell>
          <cell r="AB677" t="str">
            <v>Done</v>
          </cell>
        </row>
        <row r="678">
          <cell r="B678">
            <v>459318</v>
          </cell>
          <cell r="C678" t="str">
            <v>Rohit,Tomar Singh</v>
          </cell>
          <cell r="D678" t="str">
            <v>F3OOWW3</v>
          </cell>
          <cell r="E678" t="str">
            <v>Offshore</v>
          </cell>
          <cell r="F678" t="str">
            <v>Kolkata</v>
          </cell>
          <cell r="G678">
            <v>22.66</v>
          </cell>
          <cell r="H678" t="str">
            <v>L1</v>
          </cell>
          <cell r="I678" t="str">
            <v>SignUp - AMA</v>
          </cell>
          <cell r="J678" t="str">
            <v>MFA (Boarding)</v>
          </cell>
          <cell r="K678" t="str">
            <v>SignUp</v>
          </cell>
          <cell r="L678" t="str">
            <v>Guy Chiarello</v>
          </cell>
          <cell r="M678" t="str">
            <v>Leo Rocco</v>
          </cell>
          <cell r="N678" t="str">
            <v>Rod Hames</v>
          </cell>
          <cell r="O678" t="str">
            <v>N/A</v>
          </cell>
          <cell r="P678" t="str">
            <v>N/A</v>
          </cell>
          <cell r="Q678" t="str">
            <v>Sanku Bairagya</v>
          </cell>
          <cell r="R678" t="str">
            <v>N</v>
          </cell>
          <cell r="S678" t="str">
            <v>L1</v>
          </cell>
          <cell r="T678" t="str">
            <v>L1</v>
          </cell>
          <cell r="U678" t="str">
            <v>Offshore</v>
          </cell>
          <cell r="V678">
            <v>22.66</v>
          </cell>
          <cell r="W678" t="str">
            <v>N</v>
          </cell>
          <cell r="X678" t="str">
            <v>N</v>
          </cell>
          <cell r="Y678" t="str">
            <v>N/A</v>
          </cell>
          <cell r="Z678">
            <v>0</v>
          </cell>
          <cell r="AA678" t="str">
            <v>No Change.</v>
          </cell>
          <cell r="AB678" t="str">
            <v>Done</v>
          </cell>
        </row>
        <row r="679">
          <cell r="B679">
            <v>108597</v>
          </cell>
          <cell r="C679" t="str">
            <v>Sanku,Bairagya</v>
          </cell>
          <cell r="D679" t="str">
            <v>sbairagy</v>
          </cell>
          <cell r="E679" t="str">
            <v>Onsite</v>
          </cell>
          <cell r="F679" t="str">
            <v>Omaha</v>
          </cell>
          <cell r="G679">
            <v>77.25</v>
          </cell>
          <cell r="H679" t="str">
            <v>L2</v>
          </cell>
          <cell r="I679" t="str">
            <v>SignUp - AMA</v>
          </cell>
          <cell r="J679" t="str">
            <v>MFA (Boarding)</v>
          </cell>
          <cell r="K679" t="str">
            <v>SignUp</v>
          </cell>
          <cell r="L679" t="str">
            <v>Guy Chiarello</v>
          </cell>
          <cell r="M679" t="str">
            <v>Leo Rocco</v>
          </cell>
          <cell r="N679" t="str">
            <v>Rod Hames</v>
          </cell>
          <cell r="O679" t="str">
            <v>N/A</v>
          </cell>
          <cell r="P679" t="str">
            <v>N/A</v>
          </cell>
          <cell r="Q679" t="str">
            <v>Sanku Bairagya</v>
          </cell>
          <cell r="R679" t="str">
            <v>N</v>
          </cell>
          <cell r="S679" t="str">
            <v>L2</v>
          </cell>
          <cell r="T679" t="str">
            <v>L2</v>
          </cell>
          <cell r="U679" t="str">
            <v>Onsite</v>
          </cell>
          <cell r="V679">
            <v>77.25</v>
          </cell>
          <cell r="W679" t="str">
            <v>N</v>
          </cell>
          <cell r="X679" t="str">
            <v>N</v>
          </cell>
          <cell r="Y679" t="str">
            <v>N/A</v>
          </cell>
          <cell r="Z679">
            <v>0</v>
          </cell>
          <cell r="AA679">
            <v>0</v>
          </cell>
          <cell r="AB679" t="str">
            <v>Done</v>
          </cell>
        </row>
        <row r="680">
          <cell r="B680">
            <v>420652</v>
          </cell>
          <cell r="C680" t="str">
            <v>Amitabha,Das</v>
          </cell>
          <cell r="D680" t="str">
            <v>F2DTQXH</v>
          </cell>
          <cell r="E680" t="str">
            <v>Offshore</v>
          </cell>
          <cell r="F680" t="str">
            <v>Kolkata</v>
          </cell>
          <cell r="G680">
            <v>24.72</v>
          </cell>
          <cell r="H680" t="str">
            <v>L2</v>
          </cell>
          <cell r="I680" t="str">
            <v>SignUp - GSB</v>
          </cell>
          <cell r="J680" t="str">
            <v>MFA (Boarding)</v>
          </cell>
          <cell r="K680" t="str">
            <v>SignUp</v>
          </cell>
          <cell r="L680" t="str">
            <v>Guy Chiarello</v>
          </cell>
          <cell r="M680" t="str">
            <v>Leo Rocco</v>
          </cell>
          <cell r="N680" t="str">
            <v>Rod Hames</v>
          </cell>
          <cell r="O680" t="str">
            <v>N/A</v>
          </cell>
          <cell r="P680" t="str">
            <v>N/A</v>
          </cell>
          <cell r="Q680" t="str">
            <v>Sanku Bairagya</v>
          </cell>
          <cell r="R680" t="str">
            <v>N</v>
          </cell>
          <cell r="S680" t="str">
            <v>L2</v>
          </cell>
          <cell r="T680" t="str">
            <v>L2</v>
          </cell>
          <cell r="U680" t="str">
            <v>Offshore</v>
          </cell>
          <cell r="V680">
            <v>24.72</v>
          </cell>
          <cell r="W680" t="str">
            <v>N</v>
          </cell>
          <cell r="X680" t="str">
            <v>N</v>
          </cell>
          <cell r="Y680" t="str">
            <v>N/A</v>
          </cell>
          <cell r="Z680">
            <v>0</v>
          </cell>
          <cell r="AA680" t="str">
            <v>No Change. Application will be sunset in 2018.</v>
          </cell>
          <cell r="AB680" t="str">
            <v>Done</v>
          </cell>
        </row>
        <row r="681">
          <cell r="B681">
            <v>420410</v>
          </cell>
          <cell r="C681" t="str">
            <v>Santosh,Kumar</v>
          </cell>
          <cell r="D681" t="str">
            <v>f4cxzp0</v>
          </cell>
          <cell r="E681" t="str">
            <v>Offshore</v>
          </cell>
          <cell r="F681" t="str">
            <v>Kolkata</v>
          </cell>
          <cell r="G681">
            <v>26.78</v>
          </cell>
          <cell r="H681" t="str">
            <v>L2</v>
          </cell>
          <cell r="I681" t="str">
            <v>SignUp - GSB</v>
          </cell>
          <cell r="J681" t="str">
            <v>MFA (Boarding)</v>
          </cell>
          <cell r="K681" t="str">
            <v>SignUp</v>
          </cell>
          <cell r="L681" t="str">
            <v>Guy Chiarello</v>
          </cell>
          <cell r="M681" t="str">
            <v>Leo Rocco</v>
          </cell>
          <cell r="N681" t="str">
            <v>Rod Hames</v>
          </cell>
          <cell r="O681" t="str">
            <v>N/A</v>
          </cell>
          <cell r="P681" t="str">
            <v>N/A</v>
          </cell>
          <cell r="Q681" t="str">
            <v>Sanku Bairagya</v>
          </cell>
          <cell r="R681" t="str">
            <v>N</v>
          </cell>
          <cell r="S681" t="str">
            <v>L2</v>
          </cell>
          <cell r="T681" t="str">
            <v>L2</v>
          </cell>
          <cell r="U681" t="str">
            <v>Offshore</v>
          </cell>
          <cell r="V681">
            <v>26.78</v>
          </cell>
          <cell r="W681" t="str">
            <v>N</v>
          </cell>
          <cell r="X681" t="str">
            <v>N</v>
          </cell>
          <cell r="Y681" t="str">
            <v>N/A</v>
          </cell>
          <cell r="Z681">
            <v>0</v>
          </cell>
          <cell r="AA681" t="str">
            <v>No Change. Application will be sunset in 2018.</v>
          </cell>
          <cell r="AB681" t="str">
            <v>Done</v>
          </cell>
        </row>
        <row r="682">
          <cell r="B682">
            <v>429214</v>
          </cell>
          <cell r="C682" t="str">
            <v>Sudipta,Paria</v>
          </cell>
          <cell r="D682" t="str">
            <v>FBESNAF</v>
          </cell>
          <cell r="E682" t="str">
            <v>Offshore</v>
          </cell>
          <cell r="F682" t="str">
            <v>Kolkata</v>
          </cell>
          <cell r="G682">
            <v>24.72</v>
          </cell>
          <cell r="H682" t="str">
            <v>L2</v>
          </cell>
          <cell r="I682" t="str">
            <v>SignUp - GSB</v>
          </cell>
          <cell r="J682" t="str">
            <v>MFA (Boarding)</v>
          </cell>
          <cell r="K682" t="str">
            <v>SignUp</v>
          </cell>
          <cell r="L682" t="str">
            <v>Guy Chiarello</v>
          </cell>
          <cell r="M682" t="str">
            <v>Leo Rocco</v>
          </cell>
          <cell r="N682" t="str">
            <v>Rod Hames</v>
          </cell>
          <cell r="O682" t="str">
            <v>N/A</v>
          </cell>
          <cell r="P682" t="str">
            <v>N/A</v>
          </cell>
          <cell r="Q682" t="str">
            <v>Sanku Bairagya</v>
          </cell>
          <cell r="R682" t="str">
            <v>N</v>
          </cell>
          <cell r="S682" t="str">
            <v>L2</v>
          </cell>
          <cell r="T682" t="str">
            <v>L2</v>
          </cell>
          <cell r="U682" t="str">
            <v>Offshore</v>
          </cell>
          <cell r="V682">
            <v>24.72</v>
          </cell>
          <cell r="W682" t="str">
            <v>N</v>
          </cell>
          <cell r="X682" t="str">
            <v>N</v>
          </cell>
          <cell r="Y682" t="str">
            <v>N/A</v>
          </cell>
          <cell r="Z682">
            <v>0</v>
          </cell>
          <cell r="AA682" t="str">
            <v>No Change. Application will be sunset in 2018.</v>
          </cell>
          <cell r="AB682" t="str">
            <v>Done</v>
          </cell>
        </row>
        <row r="683">
          <cell r="B683">
            <v>272297</v>
          </cell>
          <cell r="C683" t="str">
            <v>VIKASH KUMAR,SINGH</v>
          </cell>
          <cell r="D683" t="str">
            <v>F4LWXN7</v>
          </cell>
          <cell r="E683" t="str">
            <v>Onsite</v>
          </cell>
          <cell r="F683" t="str">
            <v>Omaha</v>
          </cell>
          <cell r="G683">
            <v>66.95</v>
          </cell>
          <cell r="H683" t="str">
            <v>L3</v>
          </cell>
          <cell r="I683" t="str">
            <v>SignUp - Marketplace</v>
          </cell>
          <cell r="J683" t="str">
            <v>MFA (Boarding)</v>
          </cell>
          <cell r="K683" t="str">
            <v>SignUp</v>
          </cell>
          <cell r="L683" t="str">
            <v>Guy Chiarello</v>
          </cell>
          <cell r="M683" t="str">
            <v>Leo Rocco</v>
          </cell>
          <cell r="N683" t="str">
            <v>Rod Hames</v>
          </cell>
          <cell r="O683" t="str">
            <v>N/A</v>
          </cell>
          <cell r="P683" t="str">
            <v>N/A</v>
          </cell>
          <cell r="Q683" t="str">
            <v>Sanku Bairagya</v>
          </cell>
          <cell r="R683" t="str">
            <v>N</v>
          </cell>
          <cell r="S683" t="str">
            <v>L3</v>
          </cell>
          <cell r="T683" t="str">
            <v>L3</v>
          </cell>
          <cell r="U683" t="str">
            <v>Onsite</v>
          </cell>
          <cell r="V683">
            <v>66.95</v>
          </cell>
          <cell r="W683" t="str">
            <v>N</v>
          </cell>
          <cell r="X683" t="str">
            <v>N</v>
          </cell>
          <cell r="Y683" t="str">
            <v>N/A</v>
          </cell>
          <cell r="Z683">
            <v>0</v>
          </cell>
          <cell r="AA683" t="str">
            <v>Working in MarketPlace. Client mandate to have resources at onsite</v>
          </cell>
          <cell r="AB683" t="str">
            <v>Done</v>
          </cell>
        </row>
        <row r="684">
          <cell r="B684">
            <v>563664</v>
          </cell>
          <cell r="C684" t="str">
            <v>Vijaya,Tatikondala Krishna Babu</v>
          </cell>
          <cell r="D684" t="str">
            <v>F5KWXCW</v>
          </cell>
          <cell r="E684" t="str">
            <v>Onsite</v>
          </cell>
          <cell r="F684" t="str">
            <v>Omaha</v>
          </cell>
          <cell r="G684">
            <v>66.95</v>
          </cell>
          <cell r="H684" t="str">
            <v>L3</v>
          </cell>
          <cell r="I684" t="str">
            <v>SignUp - Marketplace</v>
          </cell>
          <cell r="J684" t="str">
            <v>MFA (Boarding)</v>
          </cell>
          <cell r="K684" t="str">
            <v>SignUp</v>
          </cell>
          <cell r="L684" t="str">
            <v>Guy Chiarello</v>
          </cell>
          <cell r="M684" t="str">
            <v>Leo Rocco</v>
          </cell>
          <cell r="N684" t="str">
            <v>Rod Hames</v>
          </cell>
          <cell r="O684" t="str">
            <v>N/A</v>
          </cell>
          <cell r="P684" t="str">
            <v>N/A</v>
          </cell>
          <cell r="Q684" t="str">
            <v>Sanku Bairagya</v>
          </cell>
          <cell r="R684" t="str">
            <v>N</v>
          </cell>
          <cell r="S684" t="str">
            <v>L3</v>
          </cell>
          <cell r="T684" t="str">
            <v>L3</v>
          </cell>
          <cell r="U684" t="str">
            <v>Onsite</v>
          </cell>
          <cell r="V684">
            <v>66.95</v>
          </cell>
          <cell r="W684" t="str">
            <v>N</v>
          </cell>
          <cell r="X684" t="str">
            <v>N</v>
          </cell>
          <cell r="Y684" t="str">
            <v>N/A</v>
          </cell>
          <cell r="Z684">
            <v>0</v>
          </cell>
          <cell r="AA684" t="str">
            <v>Working in MarketPlace. Client mandate to have resources at onsite</v>
          </cell>
          <cell r="AB684" t="str">
            <v>Done</v>
          </cell>
        </row>
        <row r="685">
          <cell r="B685">
            <v>417197</v>
          </cell>
          <cell r="C685" t="str">
            <v>Suman,Nandy</v>
          </cell>
          <cell r="D685" t="str">
            <v>F3ZG7OE</v>
          </cell>
          <cell r="E685" t="str">
            <v>Offshore</v>
          </cell>
          <cell r="F685" t="str">
            <v>Kolkata</v>
          </cell>
          <cell r="G685">
            <v>26.78</v>
          </cell>
          <cell r="H685" t="str">
            <v>L3</v>
          </cell>
          <cell r="I685" t="str">
            <v>SignUp - Marketplace</v>
          </cell>
          <cell r="J685" t="str">
            <v>MFA (Boarding)</v>
          </cell>
          <cell r="K685" t="str">
            <v>SignUp</v>
          </cell>
          <cell r="L685" t="str">
            <v>Guy Chiarello</v>
          </cell>
          <cell r="M685" t="str">
            <v>Leo Rocco</v>
          </cell>
          <cell r="N685" t="str">
            <v>Rod Hames</v>
          </cell>
          <cell r="O685" t="str">
            <v>N/A</v>
          </cell>
          <cell r="P685" t="str">
            <v>N/A</v>
          </cell>
          <cell r="Q685" t="str">
            <v>Sanku Bairagya</v>
          </cell>
          <cell r="R685" t="str">
            <v>N</v>
          </cell>
          <cell r="S685" t="str">
            <v>L3</v>
          </cell>
          <cell r="T685" t="str">
            <v>L3</v>
          </cell>
          <cell r="U685" t="str">
            <v>Offshore</v>
          </cell>
          <cell r="V685">
            <v>26.78</v>
          </cell>
          <cell r="W685" t="str">
            <v>N</v>
          </cell>
          <cell r="X685" t="str">
            <v>N</v>
          </cell>
          <cell r="Y685" t="str">
            <v>N/A</v>
          </cell>
          <cell r="Z685">
            <v>0</v>
          </cell>
          <cell r="AA685" t="str">
            <v>Working in MarketPlace. Can not be replaced now.</v>
          </cell>
          <cell r="AB685" t="str">
            <v>Done</v>
          </cell>
        </row>
        <row r="686">
          <cell r="B686">
            <v>525831</v>
          </cell>
          <cell r="C686" t="str">
            <v>Alankar,Jain</v>
          </cell>
          <cell r="D686" t="str">
            <v>FB7CGNY</v>
          </cell>
          <cell r="E686" t="str">
            <v>Onsite</v>
          </cell>
          <cell r="F686" t="str">
            <v>Omaha</v>
          </cell>
          <cell r="G686">
            <v>66.95</v>
          </cell>
          <cell r="H686" t="str">
            <v>L3</v>
          </cell>
          <cell r="I686" t="str">
            <v>SignUp - Marketplace</v>
          </cell>
          <cell r="J686" t="str">
            <v>MFA (Boarding)</v>
          </cell>
          <cell r="K686" t="str">
            <v>SignUp</v>
          </cell>
          <cell r="L686" t="str">
            <v>Guy Chiarello</v>
          </cell>
          <cell r="M686" t="str">
            <v>Leo Rocco</v>
          </cell>
          <cell r="N686" t="str">
            <v>Amit Phatak</v>
          </cell>
          <cell r="O686" t="str">
            <v>N/A</v>
          </cell>
          <cell r="P686" t="str">
            <v>N/A</v>
          </cell>
          <cell r="Q686" t="str">
            <v>Sanku Bairagya</v>
          </cell>
          <cell r="R686" t="str">
            <v>N</v>
          </cell>
          <cell r="S686" t="str">
            <v>L3</v>
          </cell>
          <cell r="T686" t="str">
            <v>L3</v>
          </cell>
          <cell r="U686" t="str">
            <v>Onsite</v>
          </cell>
          <cell r="V686">
            <v>66.95</v>
          </cell>
          <cell r="W686" t="str">
            <v>N</v>
          </cell>
          <cell r="X686" t="str">
            <v>N</v>
          </cell>
          <cell r="Y686" t="str">
            <v>N/A</v>
          </cell>
          <cell r="Z686">
            <v>0</v>
          </cell>
          <cell r="AA686" t="str">
            <v>Working in MarketPlace. Client mandate to have resources at onsite</v>
          </cell>
          <cell r="AB686" t="str">
            <v>Done</v>
          </cell>
        </row>
        <row r="687">
          <cell r="B687">
            <v>572404</v>
          </cell>
          <cell r="C687" t="str">
            <v>Arunprasad,Subburaj</v>
          </cell>
          <cell r="D687" t="str">
            <v>F5PIHNK</v>
          </cell>
          <cell r="E687" t="str">
            <v>Onsite</v>
          </cell>
          <cell r="F687" t="str">
            <v>Omaha</v>
          </cell>
          <cell r="G687">
            <v>103</v>
          </cell>
          <cell r="H687" t="str">
            <v>L2</v>
          </cell>
          <cell r="I687" t="str">
            <v>SignUp - Marketplace</v>
          </cell>
          <cell r="J687" t="str">
            <v>MFA (Boarding)</v>
          </cell>
          <cell r="K687" t="str">
            <v>SignUp</v>
          </cell>
          <cell r="L687" t="str">
            <v>Guy Chiarello</v>
          </cell>
          <cell r="M687" t="str">
            <v>Leo Rocco</v>
          </cell>
          <cell r="N687" t="str">
            <v>Amit Phatak</v>
          </cell>
          <cell r="O687" t="str">
            <v>N/A</v>
          </cell>
          <cell r="P687" t="str">
            <v>N/A</v>
          </cell>
          <cell r="Q687" t="str">
            <v>Sanku Bairagya</v>
          </cell>
          <cell r="R687" t="str">
            <v>N</v>
          </cell>
          <cell r="S687" t="str">
            <v>L2</v>
          </cell>
          <cell r="T687" t="str">
            <v>L2</v>
          </cell>
          <cell r="U687" t="str">
            <v>Onsite</v>
          </cell>
          <cell r="V687">
            <v>103</v>
          </cell>
          <cell r="W687" t="str">
            <v>N</v>
          </cell>
          <cell r="X687" t="str">
            <v>N</v>
          </cell>
          <cell r="Y687" t="str">
            <v>N/A</v>
          </cell>
          <cell r="Z687">
            <v>0</v>
          </cell>
          <cell r="AA687" t="str">
            <v>Working in MarketPlace. Client mandate to have resources at onsite</v>
          </cell>
          <cell r="AB687" t="str">
            <v>Done</v>
          </cell>
        </row>
        <row r="688">
          <cell r="B688">
            <v>446481</v>
          </cell>
          <cell r="C688" t="str">
            <v>Bineet,Sharma</v>
          </cell>
          <cell r="D688" t="str">
            <v>F805RJW</v>
          </cell>
          <cell r="E688" t="str">
            <v>Offshore</v>
          </cell>
          <cell r="F688" t="str">
            <v>Kolkata</v>
          </cell>
          <cell r="G688">
            <v>26.78</v>
          </cell>
          <cell r="H688" t="str">
            <v>L3</v>
          </cell>
          <cell r="I688" t="str">
            <v>SignUp - Marketplace</v>
          </cell>
          <cell r="J688" t="str">
            <v>MFA (Boarding)</v>
          </cell>
          <cell r="K688" t="str">
            <v>SignUp</v>
          </cell>
          <cell r="L688" t="str">
            <v>Guy Chiarello</v>
          </cell>
          <cell r="M688" t="str">
            <v>Leo Rocco</v>
          </cell>
          <cell r="N688" t="str">
            <v>Amit Phatak</v>
          </cell>
          <cell r="O688" t="str">
            <v>N/A</v>
          </cell>
          <cell r="P688" t="str">
            <v>N/A</v>
          </cell>
          <cell r="Q688" t="str">
            <v>Sanku Bairagya</v>
          </cell>
          <cell r="R688" t="str">
            <v>N</v>
          </cell>
          <cell r="S688" t="str">
            <v>L3</v>
          </cell>
          <cell r="T688" t="str">
            <v>L3</v>
          </cell>
          <cell r="U688" t="str">
            <v>Offshore</v>
          </cell>
          <cell r="V688">
            <v>26.78</v>
          </cell>
          <cell r="W688" t="str">
            <v>N</v>
          </cell>
          <cell r="X688" t="str">
            <v>N</v>
          </cell>
          <cell r="Y688" t="str">
            <v>N/A</v>
          </cell>
          <cell r="Z688">
            <v>0</v>
          </cell>
          <cell r="AA688" t="str">
            <v>Planned to release by EOY</v>
          </cell>
          <cell r="AB688" t="str">
            <v>Done</v>
          </cell>
        </row>
        <row r="689">
          <cell r="B689">
            <v>602717</v>
          </cell>
          <cell r="C689" t="str">
            <v>Faizan  Ali Danish,Khan</v>
          </cell>
          <cell r="D689" t="str">
            <v>F98YSUL</v>
          </cell>
          <cell r="E689" t="str">
            <v>Onsite</v>
          </cell>
          <cell r="F689" t="str">
            <v>Omaha</v>
          </cell>
          <cell r="G689">
            <v>87.55</v>
          </cell>
          <cell r="H689" t="str">
            <v>L2</v>
          </cell>
          <cell r="I689" t="str">
            <v>SignUp - Marketplace</v>
          </cell>
          <cell r="J689" t="str">
            <v>MFA (Boarding)</v>
          </cell>
          <cell r="K689" t="str">
            <v>SignUp</v>
          </cell>
          <cell r="L689" t="str">
            <v>Guy Chiarello</v>
          </cell>
          <cell r="M689" t="str">
            <v>Leo Rocco</v>
          </cell>
          <cell r="N689" t="str">
            <v>Amit Phatak</v>
          </cell>
          <cell r="O689" t="str">
            <v>N/A</v>
          </cell>
          <cell r="P689" t="str">
            <v>N/A</v>
          </cell>
          <cell r="Q689" t="str">
            <v>Sanku Bairagya</v>
          </cell>
          <cell r="R689" t="str">
            <v>N</v>
          </cell>
          <cell r="S689" t="str">
            <v>L2</v>
          </cell>
          <cell r="T689" t="str">
            <v>L2</v>
          </cell>
          <cell r="U689" t="str">
            <v>Onsite</v>
          </cell>
          <cell r="V689">
            <v>87.55</v>
          </cell>
          <cell r="W689" t="str">
            <v>N</v>
          </cell>
          <cell r="X689" t="str">
            <v>N</v>
          </cell>
          <cell r="Y689" t="str">
            <v>N/A</v>
          </cell>
          <cell r="Z689">
            <v>0</v>
          </cell>
          <cell r="AA689" t="str">
            <v>Working in MarketPlace. Client mandate to have resources at onsite</v>
          </cell>
          <cell r="AB689" t="str">
            <v>Done</v>
          </cell>
        </row>
        <row r="690">
          <cell r="B690">
            <v>174629</v>
          </cell>
          <cell r="C690" t="str">
            <v>Manjunatha,Ramachandragowda</v>
          </cell>
          <cell r="D690" t="str">
            <v>F4WQRP2</v>
          </cell>
          <cell r="E690" t="str">
            <v>Onsite</v>
          </cell>
          <cell r="F690" t="str">
            <v>Omaha</v>
          </cell>
          <cell r="G690">
            <v>77.25</v>
          </cell>
          <cell r="H690" t="str">
            <v>L2</v>
          </cell>
          <cell r="I690" t="str">
            <v>SignUp - Marketplace</v>
          </cell>
          <cell r="J690" t="str">
            <v>MFA (Boarding)</v>
          </cell>
          <cell r="K690" t="str">
            <v>SignUp</v>
          </cell>
          <cell r="L690" t="str">
            <v>Guy Chiarello</v>
          </cell>
          <cell r="M690" t="str">
            <v>Leo Rocco</v>
          </cell>
          <cell r="N690" t="str">
            <v>Amit Phatak</v>
          </cell>
          <cell r="O690" t="str">
            <v>N/A</v>
          </cell>
          <cell r="P690" t="str">
            <v>N/A</v>
          </cell>
          <cell r="Q690" t="str">
            <v>Sanku Bairagya</v>
          </cell>
          <cell r="R690" t="str">
            <v>N</v>
          </cell>
          <cell r="S690" t="str">
            <v>L2</v>
          </cell>
          <cell r="T690" t="str">
            <v>L2</v>
          </cell>
          <cell r="U690" t="str">
            <v>Onsite</v>
          </cell>
          <cell r="V690">
            <v>77.25</v>
          </cell>
          <cell r="W690" t="str">
            <v>N</v>
          </cell>
          <cell r="X690" t="str">
            <v>N</v>
          </cell>
          <cell r="Y690" t="str">
            <v>N/A</v>
          </cell>
          <cell r="Z690">
            <v>0</v>
          </cell>
          <cell r="AA690" t="str">
            <v>Working in MarketPlace. Client mandate to have resources at onsite</v>
          </cell>
          <cell r="AB690" t="str">
            <v>Done</v>
          </cell>
        </row>
        <row r="691">
          <cell r="B691">
            <v>256081</v>
          </cell>
          <cell r="C691" t="str">
            <v>MONDEEP,BARUAH</v>
          </cell>
          <cell r="D691" t="str">
            <v>MBARUAH</v>
          </cell>
          <cell r="E691" t="str">
            <v>Offshore</v>
          </cell>
          <cell r="F691" t="str">
            <v>Kolkata</v>
          </cell>
          <cell r="G691">
            <v>30.9</v>
          </cell>
          <cell r="H691" t="str">
            <v>L2</v>
          </cell>
          <cell r="I691" t="str">
            <v>SignUp - Marketplace</v>
          </cell>
          <cell r="J691" t="str">
            <v>MFA (Boarding)</v>
          </cell>
          <cell r="K691" t="str">
            <v>SignUp</v>
          </cell>
          <cell r="L691" t="str">
            <v>Guy Chiarello</v>
          </cell>
          <cell r="M691" t="str">
            <v>Leo Rocco</v>
          </cell>
          <cell r="N691" t="str">
            <v>Amit Phatak</v>
          </cell>
          <cell r="O691" t="str">
            <v>N/A</v>
          </cell>
          <cell r="P691" t="str">
            <v>N/A</v>
          </cell>
          <cell r="Q691" t="str">
            <v>Sanku Bairagya</v>
          </cell>
          <cell r="R691" t="str">
            <v>N</v>
          </cell>
          <cell r="S691" t="str">
            <v>L2</v>
          </cell>
          <cell r="T691" t="str">
            <v>L2</v>
          </cell>
          <cell r="U691" t="str">
            <v>Offshore</v>
          </cell>
          <cell r="V691">
            <v>30.9</v>
          </cell>
          <cell r="W691" t="str">
            <v>N</v>
          </cell>
          <cell r="X691" t="str">
            <v>N</v>
          </cell>
          <cell r="Y691" t="str">
            <v>N/A</v>
          </cell>
          <cell r="Z691">
            <v>0</v>
          </cell>
          <cell r="AA691" t="str">
            <v>No Change.</v>
          </cell>
          <cell r="AB691" t="str">
            <v>Done</v>
          </cell>
        </row>
        <row r="692">
          <cell r="B692">
            <v>497199</v>
          </cell>
          <cell r="C692" t="str">
            <v>Prakash,Kumar</v>
          </cell>
          <cell r="D692" t="str">
            <v>FA3G8E6</v>
          </cell>
          <cell r="E692" t="str">
            <v>Offshore</v>
          </cell>
          <cell r="F692" t="str">
            <v>Kolkata</v>
          </cell>
          <cell r="G692">
            <v>22.66</v>
          </cell>
          <cell r="H692" t="str">
            <v>L1</v>
          </cell>
          <cell r="I692" t="str">
            <v>SignUp - Marketplace</v>
          </cell>
          <cell r="J692" t="str">
            <v>MFA (Boarding)</v>
          </cell>
          <cell r="K692" t="str">
            <v>SignUp</v>
          </cell>
          <cell r="L692" t="str">
            <v>Guy Chiarello</v>
          </cell>
          <cell r="M692" t="str">
            <v>Leo Rocco</v>
          </cell>
          <cell r="N692" t="str">
            <v>Amit Phatak</v>
          </cell>
          <cell r="O692" t="str">
            <v>N/A</v>
          </cell>
          <cell r="P692" t="str">
            <v>N/A</v>
          </cell>
          <cell r="Q692" t="str">
            <v>Sanku Bairagya</v>
          </cell>
          <cell r="R692" t="str">
            <v>N</v>
          </cell>
          <cell r="S692" t="str">
            <v>L1</v>
          </cell>
          <cell r="T692" t="str">
            <v>L1</v>
          </cell>
          <cell r="U692" t="str">
            <v>Offshore</v>
          </cell>
          <cell r="V692">
            <v>22.66</v>
          </cell>
          <cell r="W692" t="str">
            <v>N</v>
          </cell>
          <cell r="X692" t="str">
            <v>N</v>
          </cell>
          <cell r="Y692" t="str">
            <v>N/A</v>
          </cell>
          <cell r="Z692">
            <v>0</v>
          </cell>
          <cell r="AA692" t="str">
            <v>Planned to release by EOY</v>
          </cell>
          <cell r="AB692" t="str">
            <v>Done</v>
          </cell>
        </row>
        <row r="693">
          <cell r="B693">
            <v>593090</v>
          </cell>
          <cell r="C693" t="str">
            <v>Rajeswara Reddy,Bhooma</v>
          </cell>
          <cell r="D693" t="str">
            <v>F8N3I9L</v>
          </cell>
          <cell r="E693" t="str">
            <v>Onsite</v>
          </cell>
          <cell r="F693" t="str">
            <v>Omaha</v>
          </cell>
          <cell r="G693">
            <v>103</v>
          </cell>
          <cell r="H693" t="str">
            <v>L2</v>
          </cell>
          <cell r="I693" t="str">
            <v>SignUp - Marketplace</v>
          </cell>
          <cell r="J693" t="str">
            <v>MFA (Boarding)</v>
          </cell>
          <cell r="K693" t="str">
            <v>SignUp</v>
          </cell>
          <cell r="L693" t="str">
            <v>Guy Chiarello</v>
          </cell>
          <cell r="M693" t="str">
            <v>Leo Rocco</v>
          </cell>
          <cell r="N693" t="str">
            <v>Amit Phatak</v>
          </cell>
          <cell r="O693" t="str">
            <v>N/A</v>
          </cell>
          <cell r="P693" t="str">
            <v>N/A</v>
          </cell>
          <cell r="Q693" t="str">
            <v>Sanku Bairagya</v>
          </cell>
          <cell r="R693" t="str">
            <v>N</v>
          </cell>
          <cell r="S693" t="str">
            <v>L2</v>
          </cell>
          <cell r="T693" t="str">
            <v>L2</v>
          </cell>
          <cell r="U693" t="str">
            <v>Onsite</v>
          </cell>
          <cell r="V693">
            <v>103</v>
          </cell>
          <cell r="W693" t="str">
            <v>N</v>
          </cell>
          <cell r="X693" t="str">
            <v>N</v>
          </cell>
          <cell r="Y693" t="str">
            <v>N/A</v>
          </cell>
          <cell r="Z693">
            <v>0</v>
          </cell>
          <cell r="AA693" t="str">
            <v>Working in MarketPlace. Client mandate to have resources at onsite</v>
          </cell>
          <cell r="AB693" t="str">
            <v>Done</v>
          </cell>
        </row>
        <row r="694">
          <cell r="B694">
            <v>600248</v>
          </cell>
          <cell r="C694" t="str">
            <v>Vijay Simha Reddy,Pothireddy</v>
          </cell>
          <cell r="D694" t="str">
            <v>F9ZKQKT</v>
          </cell>
          <cell r="E694" t="str">
            <v>Onsite</v>
          </cell>
          <cell r="F694" t="str">
            <v>Omaha</v>
          </cell>
          <cell r="G694">
            <v>103</v>
          </cell>
          <cell r="H694" t="str">
            <v>L2</v>
          </cell>
          <cell r="I694" t="str">
            <v>SignUp - Marketplace</v>
          </cell>
          <cell r="J694" t="str">
            <v>MFA (Boarding)</v>
          </cell>
          <cell r="K694" t="str">
            <v>SignUp</v>
          </cell>
          <cell r="L694" t="str">
            <v>Guy Chiarello</v>
          </cell>
          <cell r="M694" t="str">
            <v>Leo Rocco</v>
          </cell>
          <cell r="N694" t="str">
            <v>Amit Phatak</v>
          </cell>
          <cell r="O694" t="str">
            <v>N/A</v>
          </cell>
          <cell r="P694" t="str">
            <v>N/A</v>
          </cell>
          <cell r="Q694" t="str">
            <v>Sanku Bairagya</v>
          </cell>
          <cell r="R694" t="str">
            <v>N</v>
          </cell>
          <cell r="S694" t="str">
            <v>L2</v>
          </cell>
          <cell r="T694" t="str">
            <v>L2</v>
          </cell>
          <cell r="U694" t="str">
            <v>Onsite</v>
          </cell>
          <cell r="V694">
            <v>103</v>
          </cell>
          <cell r="W694" t="str">
            <v>N</v>
          </cell>
          <cell r="X694" t="str">
            <v>N</v>
          </cell>
          <cell r="Y694" t="str">
            <v>N/A</v>
          </cell>
          <cell r="Z694">
            <v>0</v>
          </cell>
          <cell r="AA694" t="str">
            <v>Working in MarketPlace. Client mandate to have resources at onsite</v>
          </cell>
          <cell r="AB694" t="str">
            <v>Done</v>
          </cell>
        </row>
        <row r="695">
          <cell r="B695">
            <v>510827</v>
          </cell>
          <cell r="C695" t="str">
            <v>Avinash,Kumar</v>
          </cell>
          <cell r="D695" t="str">
            <v>F2MBOY7</v>
          </cell>
          <cell r="E695" t="str">
            <v>Offshore</v>
          </cell>
          <cell r="F695" t="str">
            <v>Kolkata</v>
          </cell>
          <cell r="G695">
            <v>28.84</v>
          </cell>
          <cell r="H695" t="str">
            <v>L1</v>
          </cell>
          <cell r="I695" t="str">
            <v>SignUp - POGO</v>
          </cell>
          <cell r="J695" t="str">
            <v>MFA (Boarding)</v>
          </cell>
          <cell r="K695" t="str">
            <v>SignUp</v>
          </cell>
          <cell r="L695" t="str">
            <v>Guy Chiarello</v>
          </cell>
          <cell r="M695" t="str">
            <v>Leo Rocco</v>
          </cell>
          <cell r="N695" t="str">
            <v>Rod Hames</v>
          </cell>
          <cell r="O695" t="str">
            <v>N/A</v>
          </cell>
          <cell r="P695" t="str">
            <v>N/A</v>
          </cell>
          <cell r="Q695" t="str">
            <v>Sanku Bairagya</v>
          </cell>
          <cell r="R695" t="str">
            <v>N</v>
          </cell>
          <cell r="S695" t="str">
            <v>L1</v>
          </cell>
          <cell r="T695" t="str">
            <v>L1</v>
          </cell>
          <cell r="U695" t="str">
            <v>Offshore</v>
          </cell>
          <cell r="V695">
            <v>28.84</v>
          </cell>
          <cell r="W695" t="str">
            <v>N</v>
          </cell>
          <cell r="X695" t="str">
            <v>N</v>
          </cell>
          <cell r="Y695" t="str">
            <v>N/A</v>
          </cell>
          <cell r="Z695">
            <v>0</v>
          </cell>
          <cell r="AA695" t="str">
            <v>It's a one member team (SFDC) and the resource is already at offshore. No further changes required.</v>
          </cell>
          <cell r="AB695" t="str">
            <v>Done</v>
          </cell>
        </row>
        <row r="696">
          <cell r="B696">
            <v>315710</v>
          </cell>
          <cell r="C696" t="str">
            <v xml:space="preserve">Dhrubajyoti,Debnath </v>
          </cell>
          <cell r="D696" t="str">
            <v>F77HRRR</v>
          </cell>
          <cell r="E696" t="str">
            <v>Offshore</v>
          </cell>
          <cell r="F696" t="str">
            <v>Kolkata</v>
          </cell>
          <cell r="G696">
            <v>31.93</v>
          </cell>
          <cell r="H696" t="str">
            <v>L1</v>
          </cell>
          <cell r="I696" t="str">
            <v>SignUp - SNAP</v>
          </cell>
          <cell r="J696" t="str">
            <v>MFA (Boarding)</v>
          </cell>
          <cell r="K696" t="str">
            <v>SignUp</v>
          </cell>
          <cell r="L696" t="str">
            <v>Guy Chiarello</v>
          </cell>
          <cell r="M696" t="str">
            <v>Leo Rocco</v>
          </cell>
          <cell r="N696" t="str">
            <v>Rod Hames</v>
          </cell>
          <cell r="O696" t="str">
            <v>N/A</v>
          </cell>
          <cell r="P696" t="str">
            <v>N/A</v>
          </cell>
          <cell r="Q696" t="str">
            <v>Sanku Bairagya</v>
          </cell>
          <cell r="R696" t="str">
            <v>N</v>
          </cell>
          <cell r="S696" t="str">
            <v>L1</v>
          </cell>
          <cell r="T696" t="str">
            <v>L1</v>
          </cell>
          <cell r="U696" t="str">
            <v>Offshore</v>
          </cell>
          <cell r="V696">
            <v>31.93</v>
          </cell>
          <cell r="W696" t="str">
            <v>N</v>
          </cell>
          <cell r="X696" t="str">
            <v>N</v>
          </cell>
          <cell r="Y696" t="str">
            <v>N/A</v>
          </cell>
          <cell r="Z696">
            <v>0</v>
          </cell>
          <cell r="AA696" t="str">
            <v>Sunsetting application- CPQ and SFDC; Can not be swapped at this point</v>
          </cell>
          <cell r="AB696" t="str">
            <v>Done</v>
          </cell>
        </row>
        <row r="697">
          <cell r="B697">
            <v>377992</v>
          </cell>
          <cell r="C697" t="str">
            <v>Jigarkumar,Jasani Narsinhbhai</v>
          </cell>
          <cell r="D697" t="str">
            <v>F57YGU9</v>
          </cell>
          <cell r="E697" t="str">
            <v>Onsite</v>
          </cell>
          <cell r="F697" t="str">
            <v>Omaha</v>
          </cell>
          <cell r="G697">
            <v>113.3</v>
          </cell>
          <cell r="H697" t="str">
            <v>L1</v>
          </cell>
          <cell r="I697" t="str">
            <v>SignUp - SNAP</v>
          </cell>
          <cell r="J697" t="str">
            <v>MFA (Boarding)</v>
          </cell>
          <cell r="K697" t="str">
            <v>SignUp</v>
          </cell>
          <cell r="L697" t="str">
            <v>Guy Chiarello</v>
          </cell>
          <cell r="M697" t="str">
            <v>Leo Rocco</v>
          </cell>
          <cell r="N697" t="str">
            <v>Rod Hames</v>
          </cell>
          <cell r="O697" t="str">
            <v>N/A</v>
          </cell>
          <cell r="P697" t="str">
            <v>N/A</v>
          </cell>
          <cell r="Q697" t="str">
            <v>Sanku Bairagya</v>
          </cell>
          <cell r="R697" t="str">
            <v>N</v>
          </cell>
          <cell r="S697" t="str">
            <v>L1</v>
          </cell>
          <cell r="T697" t="str">
            <v>L1</v>
          </cell>
          <cell r="U697" t="str">
            <v>Onsite</v>
          </cell>
          <cell r="V697">
            <v>113.3</v>
          </cell>
          <cell r="W697" t="str">
            <v>N</v>
          </cell>
          <cell r="X697" t="str">
            <v>N</v>
          </cell>
          <cell r="Y697" t="str">
            <v>N/A</v>
          </cell>
          <cell r="Z697">
            <v>0</v>
          </cell>
          <cell r="AA697" t="str">
            <v>Working in MarketPlace. Client mandate to have resources at onsite</v>
          </cell>
          <cell r="AB697" t="str">
            <v>Done</v>
          </cell>
        </row>
        <row r="698">
          <cell r="B698">
            <v>560138</v>
          </cell>
          <cell r="C698" t="str">
            <v>Naveen Kumar,Konduru</v>
          </cell>
          <cell r="D698" t="str">
            <v>F4ZTZC3</v>
          </cell>
          <cell r="E698" t="str">
            <v>Onsite</v>
          </cell>
          <cell r="F698" t="str">
            <v>Omaha</v>
          </cell>
          <cell r="G698">
            <v>128.75</v>
          </cell>
          <cell r="H698" t="str">
            <v>L3</v>
          </cell>
          <cell r="I698" t="str">
            <v>SignUp - SNAP</v>
          </cell>
          <cell r="J698" t="str">
            <v>MFA (Boarding)</v>
          </cell>
          <cell r="K698" t="str">
            <v>SignUp</v>
          </cell>
          <cell r="L698" t="str">
            <v>Guy Chiarello</v>
          </cell>
          <cell r="M698" t="str">
            <v>Leo Rocco</v>
          </cell>
          <cell r="N698" t="str">
            <v>Rod Hames</v>
          </cell>
          <cell r="O698" t="str">
            <v>N/A</v>
          </cell>
          <cell r="P698" t="str">
            <v>N/A</v>
          </cell>
          <cell r="Q698" t="str">
            <v>Sanku Bairagya</v>
          </cell>
          <cell r="R698" t="str">
            <v>N</v>
          </cell>
          <cell r="S698" t="str">
            <v>L3</v>
          </cell>
          <cell r="T698" t="str">
            <v>L3</v>
          </cell>
          <cell r="U698" t="str">
            <v>Onsite</v>
          </cell>
          <cell r="V698">
            <v>128.75</v>
          </cell>
          <cell r="W698" t="str">
            <v>N</v>
          </cell>
          <cell r="X698" t="str">
            <v>N</v>
          </cell>
          <cell r="Y698" t="str">
            <v>N/A</v>
          </cell>
          <cell r="Z698">
            <v>0</v>
          </cell>
          <cell r="AA698" t="str">
            <v>Only CPQ onsite resource in SNAP!-released planned after SNAP! Sutdown.</v>
          </cell>
          <cell r="AB698" t="str">
            <v>Done</v>
          </cell>
        </row>
        <row r="699">
          <cell r="B699">
            <v>275870</v>
          </cell>
          <cell r="C699" t="str">
            <v>Sankar,Mitra</v>
          </cell>
          <cell r="D699" t="str">
            <v>F9J4P5Y</v>
          </cell>
          <cell r="E699" t="str">
            <v>Offshore</v>
          </cell>
          <cell r="F699" t="str">
            <v>Kolkata</v>
          </cell>
          <cell r="G699">
            <v>33.99</v>
          </cell>
          <cell r="H699" t="str">
            <v>L2</v>
          </cell>
          <cell r="I699" t="str">
            <v>SignUp - SNAP</v>
          </cell>
          <cell r="J699" t="str">
            <v>MFA (Boarding)</v>
          </cell>
          <cell r="K699" t="str">
            <v>SignUp</v>
          </cell>
          <cell r="L699" t="str">
            <v>Guy Chiarello</v>
          </cell>
          <cell r="M699" t="str">
            <v>Leo Rocco</v>
          </cell>
          <cell r="N699" t="str">
            <v>Rod Hames</v>
          </cell>
          <cell r="O699" t="str">
            <v>N/A</v>
          </cell>
          <cell r="P699" t="str">
            <v>N/A</v>
          </cell>
          <cell r="Q699" t="str">
            <v>Sanku Bairagya</v>
          </cell>
          <cell r="R699" t="str">
            <v>N</v>
          </cell>
          <cell r="S699" t="str">
            <v>L2</v>
          </cell>
          <cell r="T699" t="str">
            <v>L2</v>
          </cell>
          <cell r="U699" t="str">
            <v>Offshore</v>
          </cell>
          <cell r="V699">
            <v>33.99</v>
          </cell>
          <cell r="W699" t="str">
            <v>N</v>
          </cell>
          <cell r="X699" t="str">
            <v>N</v>
          </cell>
          <cell r="Y699" t="str">
            <v>N/A</v>
          </cell>
          <cell r="Z699">
            <v>0</v>
          </cell>
          <cell r="AA699" t="str">
            <v>Sunsetting application- CPQ and SFDC; Can not be swapped at this point</v>
          </cell>
          <cell r="AB699" t="str">
            <v>Done</v>
          </cell>
        </row>
        <row r="700">
          <cell r="B700">
            <v>251992</v>
          </cell>
          <cell r="C700" t="str">
            <v>Arun Kumar,A S</v>
          </cell>
          <cell r="D700" t="str">
            <v>F4VK8YD</v>
          </cell>
          <cell r="E700" t="str">
            <v>Onsite</v>
          </cell>
          <cell r="F700" t="str">
            <v>Omaha</v>
          </cell>
          <cell r="G700">
            <v>66.95</v>
          </cell>
          <cell r="H700" t="str">
            <v>L3</v>
          </cell>
          <cell r="I700" t="str">
            <v>SignUp - VAPP</v>
          </cell>
          <cell r="J700" t="str">
            <v>MFA (Boarding)</v>
          </cell>
          <cell r="K700" t="str">
            <v>SignUp</v>
          </cell>
          <cell r="L700" t="str">
            <v>Guy Chiarello</v>
          </cell>
          <cell r="M700" t="str">
            <v>Leo Rocco</v>
          </cell>
          <cell r="N700" t="str">
            <v>Rod Hames</v>
          </cell>
          <cell r="O700" t="str">
            <v>N/A</v>
          </cell>
          <cell r="P700" t="str">
            <v>N/A</v>
          </cell>
          <cell r="Q700" t="str">
            <v>Sanku Bairagya</v>
          </cell>
          <cell r="R700" t="str">
            <v>N</v>
          </cell>
          <cell r="S700" t="str">
            <v>L3</v>
          </cell>
          <cell r="T700" t="str">
            <v>L3</v>
          </cell>
          <cell r="U700" t="str">
            <v>Onsite</v>
          </cell>
          <cell r="V700">
            <v>66.95</v>
          </cell>
          <cell r="W700" t="str">
            <v>N</v>
          </cell>
          <cell r="X700" t="str">
            <v>N</v>
          </cell>
          <cell r="Y700" t="str">
            <v>N/A</v>
          </cell>
          <cell r="Z700">
            <v>0</v>
          </cell>
          <cell r="AA700" t="str">
            <v>Can be transitioned to offshore but will have strong resistance from client.</v>
          </cell>
          <cell r="AB700" t="str">
            <v>Done</v>
          </cell>
        </row>
        <row r="701">
          <cell r="B701">
            <v>264336</v>
          </cell>
          <cell r="C701" t="str">
            <v>Bratin,Banerjee</v>
          </cell>
          <cell r="D701" t="str">
            <v>F3REZ8N</v>
          </cell>
          <cell r="E701" t="str">
            <v>Offshore</v>
          </cell>
          <cell r="F701" t="str">
            <v>Kolkata</v>
          </cell>
          <cell r="G701">
            <v>28.84</v>
          </cell>
          <cell r="H701" t="str">
            <v>L3</v>
          </cell>
          <cell r="I701" t="str">
            <v>SignUp - VAPP</v>
          </cell>
          <cell r="J701" t="str">
            <v>MFA (Boarding)</v>
          </cell>
          <cell r="K701" t="str">
            <v>SignUp</v>
          </cell>
          <cell r="L701" t="str">
            <v>Guy Chiarello</v>
          </cell>
          <cell r="M701" t="str">
            <v>Leo Rocco</v>
          </cell>
          <cell r="N701" t="str">
            <v>Rod Hames</v>
          </cell>
          <cell r="O701" t="str">
            <v>N/A</v>
          </cell>
          <cell r="P701" t="str">
            <v>N/A</v>
          </cell>
          <cell r="Q701" t="str">
            <v>Sanku Bairagya</v>
          </cell>
          <cell r="R701" t="str">
            <v>N</v>
          </cell>
          <cell r="S701" t="str">
            <v>L3</v>
          </cell>
          <cell r="T701" t="str">
            <v>L3</v>
          </cell>
          <cell r="U701" t="str">
            <v>Offshore</v>
          </cell>
          <cell r="V701">
            <v>28.84</v>
          </cell>
          <cell r="W701" t="str">
            <v>N</v>
          </cell>
          <cell r="X701" t="str">
            <v>N</v>
          </cell>
          <cell r="Y701" t="str">
            <v>N/A</v>
          </cell>
          <cell r="Z701">
            <v>0</v>
          </cell>
          <cell r="AA701" t="str">
            <v>Key resource in VAPP- responsible for multiple VAPP applications</v>
          </cell>
          <cell r="AB701" t="str">
            <v>Done</v>
          </cell>
        </row>
        <row r="702">
          <cell r="B702">
            <v>213372</v>
          </cell>
          <cell r="C702" t="str">
            <v>Diptanshu,Gupta</v>
          </cell>
          <cell r="D702" t="str">
            <v>F3Y2YW5</v>
          </cell>
          <cell r="E702" t="str">
            <v>Offshore</v>
          </cell>
          <cell r="F702" t="str">
            <v>Kolkata</v>
          </cell>
          <cell r="G702">
            <v>26.78</v>
          </cell>
          <cell r="H702" t="str">
            <v>L3</v>
          </cell>
          <cell r="I702" t="str">
            <v>SignUp - VAPP</v>
          </cell>
          <cell r="J702" t="str">
            <v>MFA (Boarding)</v>
          </cell>
          <cell r="K702" t="str">
            <v>SignUp</v>
          </cell>
          <cell r="L702" t="str">
            <v>Guy Chiarello</v>
          </cell>
          <cell r="M702" t="str">
            <v>Leo Rocco</v>
          </cell>
          <cell r="N702" t="str">
            <v>Rod Hames</v>
          </cell>
          <cell r="O702" t="str">
            <v>N/A</v>
          </cell>
          <cell r="P702" t="str">
            <v>N/A</v>
          </cell>
          <cell r="Q702" t="str">
            <v>Sanku Bairagya</v>
          </cell>
          <cell r="R702" t="str">
            <v>N</v>
          </cell>
          <cell r="S702" t="str">
            <v>L3</v>
          </cell>
          <cell r="T702" t="str">
            <v>L3</v>
          </cell>
          <cell r="U702" t="str">
            <v>Offshore</v>
          </cell>
          <cell r="V702">
            <v>26.78</v>
          </cell>
          <cell r="W702" t="str">
            <v>N</v>
          </cell>
          <cell r="X702" t="str">
            <v>N</v>
          </cell>
          <cell r="Y702" t="str">
            <v>N/A</v>
          </cell>
          <cell r="Z702">
            <v>0</v>
          </cell>
          <cell r="AA702" t="str">
            <v>Key resource in VAPP- responsible for multiple VAPP applications</v>
          </cell>
          <cell r="AB702" t="str">
            <v>Done</v>
          </cell>
        </row>
        <row r="703">
          <cell r="B703">
            <v>419865</v>
          </cell>
          <cell r="C703" t="str">
            <v>Krishna,Digvijai MOHAN</v>
          </cell>
          <cell r="D703" t="str">
            <v>F9H5R11</v>
          </cell>
          <cell r="E703" t="str">
            <v>Offshore</v>
          </cell>
          <cell r="F703" t="str">
            <v>Kolkata</v>
          </cell>
          <cell r="G703">
            <v>24.72</v>
          </cell>
          <cell r="H703" t="str">
            <v>L2</v>
          </cell>
          <cell r="I703" t="str">
            <v>SignUp - VAPP</v>
          </cell>
          <cell r="J703" t="str">
            <v>MFA (Boarding)</v>
          </cell>
          <cell r="K703" t="str">
            <v>SignUp</v>
          </cell>
          <cell r="L703" t="str">
            <v>Guy Chiarello</v>
          </cell>
          <cell r="M703" t="str">
            <v>Leo Rocco</v>
          </cell>
          <cell r="N703" t="str">
            <v>Rod Hames</v>
          </cell>
          <cell r="O703" t="str">
            <v>N/A</v>
          </cell>
          <cell r="P703" t="str">
            <v>N/A</v>
          </cell>
          <cell r="Q703" t="str">
            <v>Sanku Bairagya</v>
          </cell>
          <cell r="R703" t="str">
            <v>N</v>
          </cell>
          <cell r="S703" t="str">
            <v>L2</v>
          </cell>
          <cell r="T703" t="str">
            <v>L2</v>
          </cell>
          <cell r="U703" t="str">
            <v>Offshore</v>
          </cell>
          <cell r="V703">
            <v>24.72</v>
          </cell>
          <cell r="W703" t="str">
            <v>N</v>
          </cell>
          <cell r="X703" t="str">
            <v>N</v>
          </cell>
          <cell r="Y703" t="str">
            <v>N/A</v>
          </cell>
          <cell r="Z703">
            <v>0</v>
          </cell>
          <cell r="AA703" t="str">
            <v>Resigned.</v>
          </cell>
          <cell r="AB703" t="str">
            <v>Done</v>
          </cell>
        </row>
        <row r="704">
          <cell r="B704">
            <v>128177</v>
          </cell>
          <cell r="C704" t="str">
            <v>Mohit,Jain</v>
          </cell>
          <cell r="D704" t="str">
            <v>mjain02</v>
          </cell>
          <cell r="E704" t="str">
            <v>Offshore</v>
          </cell>
          <cell r="F704" t="str">
            <v>Kolkata</v>
          </cell>
          <cell r="G704">
            <v>28.84</v>
          </cell>
          <cell r="H704" t="str">
            <v>L3</v>
          </cell>
          <cell r="I704" t="str">
            <v>SignUp - VAPP</v>
          </cell>
          <cell r="J704" t="str">
            <v>MFA (Boarding)</v>
          </cell>
          <cell r="K704" t="str">
            <v>SignUp</v>
          </cell>
          <cell r="L704" t="str">
            <v>Guy Chiarello</v>
          </cell>
          <cell r="M704" t="str">
            <v>Leo Rocco</v>
          </cell>
          <cell r="N704" t="str">
            <v>Rod Hames</v>
          </cell>
          <cell r="O704" t="str">
            <v>N/A</v>
          </cell>
          <cell r="P704" t="str">
            <v>N/A</v>
          </cell>
          <cell r="Q704" t="str">
            <v>Sanku Bairagya</v>
          </cell>
          <cell r="R704" t="str">
            <v>N</v>
          </cell>
          <cell r="S704" t="str">
            <v>L3</v>
          </cell>
          <cell r="T704" t="str">
            <v>L3</v>
          </cell>
          <cell r="U704" t="str">
            <v>Offshore</v>
          </cell>
          <cell r="V704">
            <v>28.84</v>
          </cell>
          <cell r="W704" t="str">
            <v>N</v>
          </cell>
          <cell r="X704" t="str">
            <v>N</v>
          </cell>
          <cell r="Y704" t="str">
            <v>N/A</v>
          </cell>
          <cell r="Z704">
            <v>0</v>
          </cell>
          <cell r="AA704" t="str">
            <v>Offshore delivery manager.</v>
          </cell>
          <cell r="AB704" t="str">
            <v>Done</v>
          </cell>
        </row>
        <row r="705">
          <cell r="B705">
            <v>375570</v>
          </cell>
          <cell r="C705" t="str">
            <v>Pallab,Sarkar</v>
          </cell>
          <cell r="D705" t="str">
            <v>FAIXMP9</v>
          </cell>
          <cell r="E705" t="str">
            <v>Offshore</v>
          </cell>
          <cell r="F705" t="str">
            <v>Kolkata</v>
          </cell>
          <cell r="G705">
            <v>24.72</v>
          </cell>
          <cell r="H705" t="str">
            <v>L2</v>
          </cell>
          <cell r="I705" t="str">
            <v>SignUp - VAPP</v>
          </cell>
          <cell r="J705" t="str">
            <v>MFA (Boarding)</v>
          </cell>
          <cell r="K705" t="str">
            <v>SignUp</v>
          </cell>
          <cell r="L705" t="str">
            <v>Guy Chiarello</v>
          </cell>
          <cell r="M705" t="str">
            <v>Leo Rocco</v>
          </cell>
          <cell r="N705" t="str">
            <v>Rod Hames</v>
          </cell>
          <cell r="O705" t="str">
            <v>N/A</v>
          </cell>
          <cell r="P705" t="str">
            <v>N/A</v>
          </cell>
          <cell r="Q705" t="str">
            <v>Sanku Bairagya</v>
          </cell>
          <cell r="R705" t="str">
            <v>N</v>
          </cell>
          <cell r="S705" t="str">
            <v>L2</v>
          </cell>
          <cell r="T705" t="str">
            <v>L2</v>
          </cell>
          <cell r="U705" t="str">
            <v>Offshore</v>
          </cell>
          <cell r="V705">
            <v>24.72</v>
          </cell>
          <cell r="W705" t="str">
            <v>N</v>
          </cell>
          <cell r="X705" t="str">
            <v>N</v>
          </cell>
          <cell r="Y705" t="str">
            <v>N/A</v>
          </cell>
          <cell r="Z705">
            <v>0</v>
          </cell>
          <cell r="AA705" t="str">
            <v>No change.</v>
          </cell>
          <cell r="AB705" t="str">
            <v>Done</v>
          </cell>
        </row>
        <row r="706">
          <cell r="B706">
            <v>167128</v>
          </cell>
          <cell r="C706" t="str">
            <v>Prassanna V,Gokul chandran</v>
          </cell>
          <cell r="D706" t="str">
            <v>F1P4560</v>
          </cell>
          <cell r="E706" t="str">
            <v>Onsite</v>
          </cell>
          <cell r="F706" t="str">
            <v>Omaha</v>
          </cell>
          <cell r="G706">
            <v>66.95</v>
          </cell>
          <cell r="H706" t="str">
            <v>L3</v>
          </cell>
          <cell r="I706" t="str">
            <v>SignUp - VAPP</v>
          </cell>
          <cell r="J706" t="str">
            <v>MFA (Boarding)</v>
          </cell>
          <cell r="K706" t="str">
            <v>SignUp</v>
          </cell>
          <cell r="L706" t="str">
            <v>Guy Chiarello</v>
          </cell>
          <cell r="M706" t="str">
            <v>Leo Rocco</v>
          </cell>
          <cell r="N706" t="str">
            <v>Rod Hames</v>
          </cell>
          <cell r="O706" t="str">
            <v>N/A</v>
          </cell>
          <cell r="P706" t="str">
            <v>N/A</v>
          </cell>
          <cell r="Q706" t="str">
            <v>Sanku Bairagya</v>
          </cell>
          <cell r="R706" t="str">
            <v>N</v>
          </cell>
          <cell r="S706" t="str">
            <v>L3</v>
          </cell>
          <cell r="T706" t="str">
            <v>L3</v>
          </cell>
          <cell r="U706" t="str">
            <v>Onsite</v>
          </cell>
          <cell r="V706">
            <v>66.95</v>
          </cell>
          <cell r="W706" t="str">
            <v>N</v>
          </cell>
          <cell r="X706" t="str">
            <v>N</v>
          </cell>
          <cell r="Y706" t="str">
            <v>N/A</v>
          </cell>
          <cell r="Z706">
            <v>0</v>
          </cell>
          <cell r="AA706" t="str">
            <v>Working on VAPP to MarketPlace migration progect. Client mandated support work at onshore.</v>
          </cell>
          <cell r="AB706" t="str">
            <v>Done</v>
          </cell>
        </row>
        <row r="707">
          <cell r="B707">
            <v>143348</v>
          </cell>
          <cell r="C707" t="str">
            <v>Rajavel,Natanasigamani</v>
          </cell>
          <cell r="D707" t="str">
            <v>F1DMT21</v>
          </cell>
          <cell r="E707" t="str">
            <v>Onsite</v>
          </cell>
          <cell r="F707" t="str">
            <v>Omaha</v>
          </cell>
          <cell r="G707">
            <v>66.95</v>
          </cell>
          <cell r="H707" t="str">
            <v>L3</v>
          </cell>
          <cell r="I707" t="str">
            <v>SignUp - VAPP</v>
          </cell>
          <cell r="J707" t="str">
            <v>MFA (Boarding)</v>
          </cell>
          <cell r="K707" t="str">
            <v>SignUp</v>
          </cell>
          <cell r="L707" t="str">
            <v>Guy Chiarello</v>
          </cell>
          <cell r="M707" t="str">
            <v>Leo Rocco</v>
          </cell>
          <cell r="N707" t="str">
            <v>Rod Hames</v>
          </cell>
          <cell r="O707" t="str">
            <v>N/A</v>
          </cell>
          <cell r="P707" t="str">
            <v>N/A</v>
          </cell>
          <cell r="Q707" t="str">
            <v>Sanku Bairagya</v>
          </cell>
          <cell r="R707" t="str">
            <v>N</v>
          </cell>
          <cell r="S707" t="str">
            <v>L3</v>
          </cell>
          <cell r="T707" t="str">
            <v>L3</v>
          </cell>
          <cell r="U707" t="str">
            <v>Onsite</v>
          </cell>
          <cell r="V707">
            <v>66.95</v>
          </cell>
          <cell r="W707" t="str">
            <v>N</v>
          </cell>
          <cell r="X707" t="str">
            <v>N</v>
          </cell>
          <cell r="Y707" t="str">
            <v>N/A</v>
          </cell>
          <cell r="Z707">
            <v>0</v>
          </cell>
          <cell r="AA707" t="str">
            <v>Working on VAPP to MarketPlace migration progect. Client mandated support work at onshore.</v>
          </cell>
          <cell r="AB707" t="str">
            <v>Done</v>
          </cell>
        </row>
        <row r="708">
          <cell r="B708">
            <v>502203</v>
          </cell>
          <cell r="C708" t="str">
            <v>Rijubrata,Mukherjee</v>
          </cell>
          <cell r="D708" t="str">
            <v>f37spk6</v>
          </cell>
          <cell r="E708" t="str">
            <v>Offshore</v>
          </cell>
          <cell r="F708" t="str">
            <v>Kolkata</v>
          </cell>
          <cell r="G708">
            <v>22.66</v>
          </cell>
          <cell r="H708" t="str">
            <v>L1</v>
          </cell>
          <cell r="I708" t="str">
            <v>SignUp - VAPP</v>
          </cell>
          <cell r="J708" t="str">
            <v>MFA (Boarding)</v>
          </cell>
          <cell r="K708" t="str">
            <v>SignUp</v>
          </cell>
          <cell r="L708" t="str">
            <v>Guy Chiarello</v>
          </cell>
          <cell r="M708" t="str">
            <v>Leo Rocco</v>
          </cell>
          <cell r="N708" t="str">
            <v>Rod Hames</v>
          </cell>
          <cell r="O708" t="str">
            <v>N/A</v>
          </cell>
          <cell r="P708" t="str">
            <v>N/A</v>
          </cell>
          <cell r="Q708" t="str">
            <v>Sanku Bairagya</v>
          </cell>
          <cell r="R708" t="str">
            <v>N</v>
          </cell>
          <cell r="S708" t="str">
            <v>L1</v>
          </cell>
          <cell r="T708" t="str">
            <v>L1</v>
          </cell>
          <cell r="U708" t="str">
            <v>Offshore</v>
          </cell>
          <cell r="V708">
            <v>22.66</v>
          </cell>
          <cell r="W708" t="str">
            <v>N</v>
          </cell>
          <cell r="X708" t="str">
            <v>N</v>
          </cell>
          <cell r="Y708" t="str">
            <v>N/A</v>
          </cell>
          <cell r="Z708">
            <v>0</v>
          </cell>
          <cell r="AA708" t="str">
            <v>No change.</v>
          </cell>
          <cell r="AB708" t="str">
            <v>Done</v>
          </cell>
        </row>
        <row r="709">
          <cell r="B709">
            <v>390029</v>
          </cell>
          <cell r="C709" t="str">
            <v>Saikat,Saha</v>
          </cell>
          <cell r="D709" t="str">
            <v>F1GLLD7</v>
          </cell>
          <cell r="E709" t="str">
            <v>Offshore</v>
          </cell>
          <cell r="F709" t="str">
            <v>Kolkata</v>
          </cell>
          <cell r="G709">
            <v>24.72</v>
          </cell>
          <cell r="H709" t="str">
            <v>L2</v>
          </cell>
          <cell r="I709" t="str">
            <v>SignUp - VAPP</v>
          </cell>
          <cell r="J709" t="str">
            <v>MFA (Boarding)</v>
          </cell>
          <cell r="K709" t="str">
            <v>SignUp</v>
          </cell>
          <cell r="L709" t="str">
            <v>Guy Chiarello</v>
          </cell>
          <cell r="M709" t="str">
            <v>Leo Rocco</v>
          </cell>
          <cell r="N709" t="str">
            <v>Rod Hames</v>
          </cell>
          <cell r="O709" t="str">
            <v>N/A</v>
          </cell>
          <cell r="P709" t="str">
            <v>N/A</v>
          </cell>
          <cell r="Q709" t="str">
            <v>Sanku Bairagya</v>
          </cell>
          <cell r="R709" t="str">
            <v>N</v>
          </cell>
          <cell r="S709" t="str">
            <v>L2</v>
          </cell>
          <cell r="T709" t="str">
            <v>L2</v>
          </cell>
          <cell r="U709" t="str">
            <v>Offshore</v>
          </cell>
          <cell r="V709">
            <v>24.72</v>
          </cell>
          <cell r="W709" t="str">
            <v>N</v>
          </cell>
          <cell r="X709" t="str">
            <v>N</v>
          </cell>
          <cell r="Y709" t="str">
            <v>N/A</v>
          </cell>
          <cell r="Z709">
            <v>0</v>
          </cell>
          <cell r="AA709" t="str">
            <v>No change.</v>
          </cell>
          <cell r="AB709" t="str">
            <v>Done</v>
          </cell>
        </row>
        <row r="710">
          <cell r="B710">
            <v>268548</v>
          </cell>
          <cell r="C710" t="str">
            <v>Shubhodeep,Sen</v>
          </cell>
          <cell r="D710" t="str">
            <v>F1JSQPE</v>
          </cell>
          <cell r="E710" t="str">
            <v>Onsite</v>
          </cell>
          <cell r="F710" t="str">
            <v>Omaha</v>
          </cell>
          <cell r="G710">
            <v>66.95</v>
          </cell>
          <cell r="H710" t="str">
            <v>L3</v>
          </cell>
          <cell r="I710" t="str">
            <v>SignUp - VAPP</v>
          </cell>
          <cell r="J710" t="str">
            <v>MFA (Boarding)</v>
          </cell>
          <cell r="K710" t="str">
            <v>SignUp</v>
          </cell>
          <cell r="L710" t="str">
            <v>Guy Chiarello</v>
          </cell>
          <cell r="M710" t="str">
            <v>Leo Rocco</v>
          </cell>
          <cell r="N710" t="str">
            <v>Rod Hames</v>
          </cell>
          <cell r="O710" t="str">
            <v>N/A</v>
          </cell>
          <cell r="P710" t="str">
            <v>N/A</v>
          </cell>
          <cell r="Q710" t="str">
            <v>Sanku Bairagya</v>
          </cell>
          <cell r="R710" t="str">
            <v>N</v>
          </cell>
          <cell r="S710" t="str">
            <v>L3</v>
          </cell>
          <cell r="T710" t="str">
            <v>L3</v>
          </cell>
          <cell r="U710" t="str">
            <v>Onsite</v>
          </cell>
          <cell r="V710">
            <v>66.95</v>
          </cell>
          <cell r="W710" t="str">
            <v>N</v>
          </cell>
          <cell r="X710" t="str">
            <v>N</v>
          </cell>
          <cell r="Y710" t="str">
            <v>N/A</v>
          </cell>
          <cell r="Z710">
            <v>0</v>
          </cell>
          <cell r="AA710" t="str">
            <v>Only onsite resource for LMS/CAMS.</v>
          </cell>
          <cell r="AB710" t="str">
            <v>Done</v>
          </cell>
        </row>
        <row r="711">
          <cell r="B711">
            <v>208577</v>
          </cell>
          <cell r="C711" t="str">
            <v>Somenath,Chakraborty</v>
          </cell>
          <cell r="D711" t="str">
            <v>schakr07</v>
          </cell>
          <cell r="E711" t="str">
            <v>Onsite</v>
          </cell>
          <cell r="F711" t="str">
            <v>Omaha</v>
          </cell>
          <cell r="G711">
            <v>66.95</v>
          </cell>
          <cell r="H711" t="str">
            <v>L3</v>
          </cell>
          <cell r="I711" t="str">
            <v>SignUp - VAPP</v>
          </cell>
          <cell r="J711" t="str">
            <v>MFA (Boarding)</v>
          </cell>
          <cell r="K711" t="str">
            <v>SignUp</v>
          </cell>
          <cell r="L711" t="str">
            <v>Guy Chiarello</v>
          </cell>
          <cell r="M711" t="str">
            <v>Leo Rocco</v>
          </cell>
          <cell r="N711" t="str">
            <v>Rod Hames</v>
          </cell>
          <cell r="O711" t="str">
            <v>N/A</v>
          </cell>
          <cell r="P711" t="str">
            <v>N/A</v>
          </cell>
          <cell r="Q711" t="str">
            <v>Sanku Bairagya</v>
          </cell>
          <cell r="R711" t="str">
            <v>N</v>
          </cell>
          <cell r="S711" t="str">
            <v>L3</v>
          </cell>
          <cell r="T711" t="str">
            <v>L3</v>
          </cell>
          <cell r="U711" t="str">
            <v>Onsite</v>
          </cell>
          <cell r="V711">
            <v>66.95</v>
          </cell>
          <cell r="W711" t="str">
            <v>N</v>
          </cell>
          <cell r="X711" t="str">
            <v>N</v>
          </cell>
          <cell r="Y711" t="str">
            <v>N/A</v>
          </cell>
          <cell r="Z711">
            <v>0</v>
          </cell>
          <cell r="AA711" t="str">
            <v>No Change. Critical Resource- Onsite lead for VAPP</v>
          </cell>
          <cell r="AB711" t="str">
            <v>Done</v>
          </cell>
        </row>
        <row r="712">
          <cell r="B712">
            <v>136695</v>
          </cell>
          <cell r="C712" t="str">
            <v>Subrat,Pattnaik</v>
          </cell>
          <cell r="D712" t="str">
            <v>spattnai</v>
          </cell>
          <cell r="E712" t="str">
            <v>Onsite</v>
          </cell>
          <cell r="F712" t="str">
            <v>Omaha</v>
          </cell>
          <cell r="G712">
            <v>66.95</v>
          </cell>
          <cell r="H712" t="str">
            <v>L3</v>
          </cell>
          <cell r="I712" t="str">
            <v>SignUp - VAPP</v>
          </cell>
          <cell r="J712" t="str">
            <v>MFA (Boarding)</v>
          </cell>
          <cell r="K712" t="str">
            <v>SignUp</v>
          </cell>
          <cell r="L712" t="str">
            <v>Guy Chiarello</v>
          </cell>
          <cell r="M712" t="str">
            <v>Leo Rocco</v>
          </cell>
          <cell r="N712" t="str">
            <v>Rod Hames</v>
          </cell>
          <cell r="O712" t="str">
            <v>N/A</v>
          </cell>
          <cell r="P712" t="str">
            <v>N/A</v>
          </cell>
          <cell r="Q712" t="str">
            <v>Sanku Bairagya</v>
          </cell>
          <cell r="R712" t="str">
            <v>N</v>
          </cell>
          <cell r="S712" t="str">
            <v>L3</v>
          </cell>
          <cell r="T712" t="str">
            <v>L3</v>
          </cell>
          <cell r="U712" t="str">
            <v>Onsite</v>
          </cell>
          <cell r="V712">
            <v>66.95</v>
          </cell>
          <cell r="W712" t="str">
            <v>N</v>
          </cell>
          <cell r="X712" t="str">
            <v>N</v>
          </cell>
          <cell r="Y712" t="str">
            <v>N/A</v>
          </cell>
          <cell r="Z712">
            <v>0</v>
          </cell>
          <cell r="AA712" t="str">
            <v>No Change. Critical Resource in VAPP</v>
          </cell>
          <cell r="AB712" t="str">
            <v>Done</v>
          </cell>
        </row>
        <row r="713">
          <cell r="B713">
            <v>444713</v>
          </cell>
          <cell r="C713" t="str">
            <v>Sudipto,Sarkar</v>
          </cell>
          <cell r="D713" t="str">
            <v>FCMB3TM</v>
          </cell>
          <cell r="E713" t="str">
            <v>Offshore</v>
          </cell>
          <cell r="F713" t="str">
            <v>Kolkata</v>
          </cell>
          <cell r="G713">
            <v>26.78</v>
          </cell>
          <cell r="H713" t="str">
            <v>L3</v>
          </cell>
          <cell r="I713" t="str">
            <v>SignUp - VAPP</v>
          </cell>
          <cell r="J713" t="str">
            <v>MFA (Boarding)</v>
          </cell>
          <cell r="K713" t="str">
            <v>SignUp</v>
          </cell>
          <cell r="L713" t="str">
            <v>Guy Chiarello</v>
          </cell>
          <cell r="M713" t="str">
            <v>Leo Rocco</v>
          </cell>
          <cell r="N713" t="str">
            <v>Rod Hames</v>
          </cell>
          <cell r="O713" t="str">
            <v>N/A</v>
          </cell>
          <cell r="P713" t="str">
            <v>N/A</v>
          </cell>
          <cell r="Q713" t="str">
            <v>Sanku Bairagya</v>
          </cell>
          <cell r="R713" t="str">
            <v>N</v>
          </cell>
          <cell r="S713" t="str">
            <v>L3</v>
          </cell>
          <cell r="T713" t="str">
            <v>L3</v>
          </cell>
          <cell r="U713" t="str">
            <v>Offshore</v>
          </cell>
          <cell r="V713">
            <v>26.78</v>
          </cell>
          <cell r="W713" t="str">
            <v>N</v>
          </cell>
          <cell r="X713" t="str">
            <v>N</v>
          </cell>
          <cell r="Y713" t="str">
            <v>N/A</v>
          </cell>
          <cell r="Z713">
            <v>0</v>
          </cell>
          <cell r="AA713" t="str">
            <v>Key resource in VAPP- responsible for multiple VAPP applications</v>
          </cell>
          <cell r="AB713" t="str">
            <v>Done</v>
          </cell>
        </row>
        <row r="714">
          <cell r="B714">
            <v>473250</v>
          </cell>
          <cell r="C714" t="str">
            <v>Ujjawala,Gotee</v>
          </cell>
          <cell r="D714" t="str">
            <v>FCQVDNT</v>
          </cell>
          <cell r="E714" t="str">
            <v>Offshore</v>
          </cell>
          <cell r="F714" t="str">
            <v>Kolkata</v>
          </cell>
          <cell r="G714">
            <v>24.72</v>
          </cell>
          <cell r="H714" t="str">
            <v>L2</v>
          </cell>
          <cell r="I714" t="str">
            <v>SignUp - VAPP</v>
          </cell>
          <cell r="J714" t="str">
            <v>MFA (Boarding)</v>
          </cell>
          <cell r="K714" t="str">
            <v>SignUp</v>
          </cell>
          <cell r="L714" t="str">
            <v>Guy Chiarello</v>
          </cell>
          <cell r="M714" t="str">
            <v>Leo Rocco</v>
          </cell>
          <cell r="N714" t="str">
            <v>Rod Hames</v>
          </cell>
          <cell r="O714" t="str">
            <v>N/A</v>
          </cell>
          <cell r="P714" t="str">
            <v>N/A</v>
          </cell>
          <cell r="Q714" t="str">
            <v>Sanku Bairagya</v>
          </cell>
          <cell r="R714" t="str">
            <v>N</v>
          </cell>
          <cell r="S714" t="str">
            <v>L2</v>
          </cell>
          <cell r="T714" t="str">
            <v>L2</v>
          </cell>
          <cell r="U714" t="str">
            <v>Offshore</v>
          </cell>
          <cell r="V714">
            <v>24.72</v>
          </cell>
          <cell r="W714" t="str">
            <v>N</v>
          </cell>
          <cell r="X714" t="str">
            <v>N</v>
          </cell>
          <cell r="Y714" t="str">
            <v>N/A</v>
          </cell>
          <cell r="Z714">
            <v>0</v>
          </cell>
          <cell r="AA714" t="str">
            <v>No change.</v>
          </cell>
          <cell r="AB714" t="str">
            <v>Done</v>
          </cell>
        </row>
        <row r="715">
          <cell r="B715">
            <v>176521</v>
          </cell>
          <cell r="C715" t="str">
            <v>Jagannath,Banerjee</v>
          </cell>
          <cell r="D715" t="str">
            <v>jbanerje</v>
          </cell>
          <cell r="E715" t="str">
            <v>Onsite</v>
          </cell>
          <cell r="F715" t="str">
            <v>Atlanta</v>
          </cell>
          <cell r="G715">
            <v>72.099999999999994</v>
          </cell>
          <cell r="H715" t="str">
            <v>L1</v>
          </cell>
          <cell r="I715" t="str">
            <v>HWRefresh</v>
          </cell>
          <cell r="J715" t="str">
            <v>Global Business Solutions</v>
          </cell>
          <cell r="K715" t="str">
            <v>PMO</v>
          </cell>
          <cell r="L715" t="str">
            <v>Guy Chiarello</v>
          </cell>
          <cell r="M715" t="str">
            <v>Ben Hawksworth</v>
          </cell>
          <cell r="N715" t="str">
            <v>Matt Ball</v>
          </cell>
          <cell r="O715" t="str">
            <v>Nancy Meyerowitz</v>
          </cell>
          <cell r="P715" t="str">
            <v>N/A</v>
          </cell>
          <cell r="Q715" t="str">
            <v>Banerjee, Jagannath</v>
          </cell>
          <cell r="R715">
            <v>0</v>
          </cell>
          <cell r="S715">
            <v>0</v>
          </cell>
          <cell r="T715">
            <v>0</v>
          </cell>
          <cell r="U715">
            <v>0</v>
          </cell>
          <cell r="V715">
            <v>0</v>
          </cell>
          <cell r="W715" t="str">
            <v>N</v>
          </cell>
          <cell r="X715" t="str">
            <v>N</v>
          </cell>
          <cell r="Y715">
            <v>0</v>
          </cell>
          <cell r="Z715">
            <v>0</v>
          </cell>
          <cell r="AA715" t="str">
            <v xml:space="preserve">PMO - Need onsite presence </v>
          </cell>
          <cell r="AB715" t="str">
            <v>Done</v>
          </cell>
        </row>
        <row r="716">
          <cell r="B716">
            <v>140900</v>
          </cell>
          <cell r="C716" t="str">
            <v>Sonia,Roy</v>
          </cell>
          <cell r="D716" t="str">
            <v>F2RE3YP</v>
          </cell>
          <cell r="E716" t="str">
            <v>Onsite</v>
          </cell>
          <cell r="F716" t="str">
            <v>Atlanta</v>
          </cell>
          <cell r="G716">
            <v>66.95</v>
          </cell>
          <cell r="H716" t="str">
            <v>L3</v>
          </cell>
          <cell r="I716" t="str">
            <v>HWRefresh</v>
          </cell>
          <cell r="J716" t="str">
            <v>Global Business Solutions</v>
          </cell>
          <cell r="K716" t="str">
            <v>PMO</v>
          </cell>
          <cell r="L716" t="str">
            <v>Guy Chiarello</v>
          </cell>
          <cell r="M716" t="str">
            <v>Ben Hawksworth</v>
          </cell>
          <cell r="N716" t="str">
            <v>Matt Ball</v>
          </cell>
          <cell r="O716" t="str">
            <v>Nancy Meyerowitz</v>
          </cell>
          <cell r="P716" t="str">
            <v>N/A</v>
          </cell>
          <cell r="Q716" t="str">
            <v>Banerjee, Jagannath</v>
          </cell>
          <cell r="R716">
            <v>0</v>
          </cell>
          <cell r="S716">
            <v>0</v>
          </cell>
          <cell r="T716">
            <v>0</v>
          </cell>
          <cell r="U716">
            <v>0</v>
          </cell>
          <cell r="V716">
            <v>0</v>
          </cell>
          <cell r="W716" t="str">
            <v>N</v>
          </cell>
          <cell r="X716" t="str">
            <v>N</v>
          </cell>
          <cell r="Y716">
            <v>0</v>
          </cell>
          <cell r="Z716">
            <v>0</v>
          </cell>
          <cell r="AA716" t="str">
            <v xml:space="preserve">PMO - Need onsite presence </v>
          </cell>
          <cell r="AB716" t="str">
            <v>Done</v>
          </cell>
        </row>
        <row r="717">
          <cell r="B717">
            <v>139557</v>
          </cell>
          <cell r="C717" t="str">
            <v>Abhijit,Das</v>
          </cell>
          <cell r="D717" t="str">
            <v>abhijitd</v>
          </cell>
          <cell r="E717" t="str">
            <v>Offshore</v>
          </cell>
          <cell r="F717" t="str">
            <v>Kolkata</v>
          </cell>
          <cell r="G717">
            <v>43.26</v>
          </cell>
          <cell r="H717" t="str">
            <v>L2</v>
          </cell>
          <cell r="I717" t="str">
            <v>Service 360 Phase 3</v>
          </cell>
          <cell r="J717" t="str">
            <v>Corporate</v>
          </cell>
          <cell r="K717" t="str">
            <v>Corporate</v>
          </cell>
          <cell r="L717" t="str">
            <v>Guy Chiarello</v>
          </cell>
          <cell r="M717" t="str">
            <v>Mike Manos</v>
          </cell>
          <cell r="N717" t="str">
            <v>Mary Ekmalian</v>
          </cell>
          <cell r="O717" t="str">
            <v>Venkata Jaddu</v>
          </cell>
          <cell r="P717" t="str">
            <v>N/A</v>
          </cell>
          <cell r="Q717" t="str">
            <v> Puneet Jindal</v>
          </cell>
          <cell r="R717">
            <v>0</v>
          </cell>
          <cell r="S717">
            <v>0</v>
          </cell>
          <cell r="T717">
            <v>0</v>
          </cell>
          <cell r="U717">
            <v>0</v>
          </cell>
          <cell r="V717">
            <v>0</v>
          </cell>
          <cell r="W717" t="str">
            <v>N</v>
          </cell>
          <cell r="X717" t="str">
            <v>N</v>
          </cell>
          <cell r="Y717">
            <v>0</v>
          </cell>
          <cell r="Z717">
            <v>0</v>
          </cell>
          <cell r="AA717" t="str">
            <v xml:space="preserve">no change due to business dependencies </v>
          </cell>
          <cell r="AB717" t="str">
            <v>Done</v>
          </cell>
        </row>
        <row r="718">
          <cell r="B718">
            <v>222262</v>
          </cell>
          <cell r="C718" t="str">
            <v>Amritmay,Pandey</v>
          </cell>
          <cell r="D718" t="str">
            <v>F93023M</v>
          </cell>
          <cell r="E718" t="str">
            <v>Onsite</v>
          </cell>
          <cell r="F718" t="str">
            <v>Jersey City</v>
          </cell>
          <cell r="G718">
            <v>118.45</v>
          </cell>
          <cell r="H718" t="str">
            <v>L2</v>
          </cell>
          <cell r="I718" t="str">
            <v>Service 360 Phase 3</v>
          </cell>
          <cell r="J718" t="str">
            <v>Corporate</v>
          </cell>
          <cell r="K718" t="str">
            <v>Corporate</v>
          </cell>
          <cell r="L718" t="str">
            <v>Guy Chiarello</v>
          </cell>
          <cell r="M718" t="str">
            <v>Mike Manos</v>
          </cell>
          <cell r="N718" t="str">
            <v>Mary Ekmalian</v>
          </cell>
          <cell r="O718" t="str">
            <v>Venkata Jaddu</v>
          </cell>
          <cell r="P718" t="str">
            <v>N/A</v>
          </cell>
          <cell r="Q718" t="str">
            <v> Puneet Jindal</v>
          </cell>
          <cell r="R718">
            <v>0</v>
          </cell>
          <cell r="S718">
            <v>0</v>
          </cell>
          <cell r="T718">
            <v>0</v>
          </cell>
          <cell r="U718">
            <v>0</v>
          </cell>
          <cell r="V718">
            <v>0</v>
          </cell>
          <cell r="W718" t="str">
            <v>N</v>
          </cell>
          <cell r="X718" t="str">
            <v>N</v>
          </cell>
          <cell r="Y718">
            <v>0</v>
          </cell>
          <cell r="Z718">
            <v>0</v>
          </cell>
          <cell r="AA718" t="str">
            <v xml:space="preserve">no change due to business dependencies </v>
          </cell>
          <cell r="AB718" t="str">
            <v>Done</v>
          </cell>
        </row>
        <row r="719">
          <cell r="B719">
            <v>419981</v>
          </cell>
          <cell r="C719" t="str">
            <v>Anindita,Panda</v>
          </cell>
          <cell r="D719" t="str">
            <v>F48TBZ1</v>
          </cell>
          <cell r="E719" t="str">
            <v>Offshore</v>
          </cell>
          <cell r="F719" t="str">
            <v>Kolkata</v>
          </cell>
          <cell r="G719">
            <v>30.9</v>
          </cell>
          <cell r="H719" t="str">
            <v>L2</v>
          </cell>
          <cell r="I719" t="str">
            <v>Service 360 Phase 3</v>
          </cell>
          <cell r="J719" t="str">
            <v>Corporate</v>
          </cell>
          <cell r="K719" t="str">
            <v>Corporate</v>
          </cell>
          <cell r="L719" t="str">
            <v>Guy Chiarello</v>
          </cell>
          <cell r="M719" t="str">
            <v>Mike Manos</v>
          </cell>
          <cell r="N719" t="str">
            <v>Mary Ekmalian</v>
          </cell>
          <cell r="O719" t="str">
            <v>Venkata Jaddu</v>
          </cell>
          <cell r="P719" t="str">
            <v>N/A</v>
          </cell>
          <cell r="Q719" t="str">
            <v> Puneet Jindal</v>
          </cell>
          <cell r="R719">
            <v>0</v>
          </cell>
          <cell r="S719">
            <v>0</v>
          </cell>
          <cell r="T719">
            <v>0</v>
          </cell>
          <cell r="U719">
            <v>0</v>
          </cell>
          <cell r="V719">
            <v>0</v>
          </cell>
          <cell r="W719" t="str">
            <v>N</v>
          </cell>
          <cell r="X719" t="str">
            <v>N</v>
          </cell>
          <cell r="Y719">
            <v>0</v>
          </cell>
          <cell r="Z719">
            <v>0</v>
          </cell>
          <cell r="AA719" t="str">
            <v xml:space="preserve">no change due to business dependencies </v>
          </cell>
          <cell r="AB719" t="str">
            <v>Done</v>
          </cell>
        </row>
        <row r="720">
          <cell r="B720">
            <v>580156</v>
          </cell>
          <cell r="C720" t="str">
            <v>Anwiti,Upadhyay B</v>
          </cell>
          <cell r="D720" t="str">
            <v>F4J4JJO</v>
          </cell>
          <cell r="E720" t="str">
            <v>Offshore</v>
          </cell>
          <cell r="F720" t="str">
            <v>Kolkata</v>
          </cell>
          <cell r="G720">
            <v>28.84</v>
          </cell>
          <cell r="H720" t="str">
            <v>L1</v>
          </cell>
          <cell r="I720" t="str">
            <v>Service 360 Phase 3</v>
          </cell>
          <cell r="J720" t="str">
            <v>Corporate</v>
          </cell>
          <cell r="K720" t="str">
            <v>Corporate</v>
          </cell>
          <cell r="L720" t="str">
            <v>Guy Chiarello</v>
          </cell>
          <cell r="M720" t="str">
            <v>Mike Manos</v>
          </cell>
          <cell r="N720" t="str">
            <v>Mary Ekmalian</v>
          </cell>
          <cell r="O720" t="str">
            <v>Venkata Jaddu</v>
          </cell>
          <cell r="P720" t="str">
            <v>N/A</v>
          </cell>
          <cell r="Q720" t="str">
            <v> Puneet Jindal</v>
          </cell>
          <cell r="R720">
            <v>0</v>
          </cell>
          <cell r="S720">
            <v>0</v>
          </cell>
          <cell r="T720">
            <v>0</v>
          </cell>
          <cell r="U720">
            <v>0</v>
          </cell>
          <cell r="V720">
            <v>0</v>
          </cell>
          <cell r="W720" t="str">
            <v>N</v>
          </cell>
          <cell r="X720" t="str">
            <v>N</v>
          </cell>
          <cell r="Y720">
            <v>0</v>
          </cell>
          <cell r="Z720">
            <v>0</v>
          </cell>
          <cell r="AA720" t="str">
            <v xml:space="preserve">no change due to business dependencies </v>
          </cell>
          <cell r="AB720" t="str">
            <v>Done</v>
          </cell>
        </row>
        <row r="721">
          <cell r="B721">
            <v>432219</v>
          </cell>
          <cell r="C721" t="str">
            <v>Hema,Mehra</v>
          </cell>
          <cell r="D721" t="str">
            <v>F4MXIF6</v>
          </cell>
          <cell r="E721" t="str">
            <v>Offshore</v>
          </cell>
          <cell r="F721" t="str">
            <v>Kolkata</v>
          </cell>
          <cell r="G721">
            <v>30.9</v>
          </cell>
          <cell r="H721" t="str">
            <v>L2</v>
          </cell>
          <cell r="I721" t="str">
            <v>Service 360 Phase 3</v>
          </cell>
          <cell r="J721" t="str">
            <v>Corporate</v>
          </cell>
          <cell r="K721" t="str">
            <v>Corporate</v>
          </cell>
          <cell r="L721" t="str">
            <v>Guy Chiarello</v>
          </cell>
          <cell r="M721" t="str">
            <v>Mike Manos</v>
          </cell>
          <cell r="N721" t="str">
            <v>Mary Ekmalian</v>
          </cell>
          <cell r="O721" t="str">
            <v>Venkata Jaddu</v>
          </cell>
          <cell r="P721" t="str">
            <v>N/A</v>
          </cell>
          <cell r="Q721" t="str">
            <v> Puneet Jindal</v>
          </cell>
          <cell r="R721">
            <v>0</v>
          </cell>
          <cell r="S721">
            <v>0</v>
          </cell>
          <cell r="T721">
            <v>0</v>
          </cell>
          <cell r="U721">
            <v>0</v>
          </cell>
          <cell r="V721">
            <v>0</v>
          </cell>
          <cell r="W721" t="str">
            <v>N</v>
          </cell>
          <cell r="X721" t="str">
            <v>N</v>
          </cell>
          <cell r="Y721">
            <v>0</v>
          </cell>
          <cell r="Z721">
            <v>0</v>
          </cell>
          <cell r="AA721" t="str">
            <v xml:space="preserve">no change due to business dependencies </v>
          </cell>
          <cell r="AB721" t="str">
            <v>Done</v>
          </cell>
        </row>
        <row r="722">
          <cell r="B722">
            <v>388726</v>
          </cell>
          <cell r="C722" t="str">
            <v>Jayanth,Palakshiah Kumar</v>
          </cell>
          <cell r="D722" t="str">
            <v>F1S4C6A</v>
          </cell>
          <cell r="E722" t="str">
            <v>Onsite</v>
          </cell>
          <cell r="F722" t="str">
            <v>Marietta</v>
          </cell>
          <cell r="G722">
            <v>118.45</v>
          </cell>
          <cell r="H722" t="str">
            <v>L2</v>
          </cell>
          <cell r="I722" t="str">
            <v>Service 360 Phase 3</v>
          </cell>
          <cell r="J722" t="str">
            <v>Corporate</v>
          </cell>
          <cell r="K722" t="str">
            <v>Corporate</v>
          </cell>
          <cell r="L722" t="str">
            <v>Guy Chiarello</v>
          </cell>
          <cell r="M722" t="str">
            <v>Mike Manos</v>
          </cell>
          <cell r="N722" t="str">
            <v>Mary Ekmalian</v>
          </cell>
          <cell r="O722" t="str">
            <v>Venkata Jaddu</v>
          </cell>
          <cell r="P722" t="str">
            <v>N/A</v>
          </cell>
          <cell r="Q722" t="str">
            <v> Puneet Jindal</v>
          </cell>
          <cell r="R722">
            <v>0</v>
          </cell>
          <cell r="S722">
            <v>0</v>
          </cell>
          <cell r="T722">
            <v>0</v>
          </cell>
          <cell r="U722">
            <v>0</v>
          </cell>
          <cell r="V722">
            <v>0</v>
          </cell>
          <cell r="W722" t="str">
            <v>N</v>
          </cell>
          <cell r="X722" t="str">
            <v>N</v>
          </cell>
          <cell r="Y722">
            <v>0</v>
          </cell>
          <cell r="Z722">
            <v>0</v>
          </cell>
          <cell r="AA722" t="str">
            <v xml:space="preserve">no change due to business dependencies </v>
          </cell>
          <cell r="AB722" t="str">
            <v>Done</v>
          </cell>
        </row>
        <row r="723">
          <cell r="B723">
            <v>457180</v>
          </cell>
          <cell r="C723" t="str">
            <v>JOYDEEP,SARKAR</v>
          </cell>
          <cell r="D723" t="str">
            <v>F5ZQNLL</v>
          </cell>
          <cell r="E723" t="str">
            <v>Offshore</v>
          </cell>
          <cell r="F723" t="str">
            <v>Kolkata</v>
          </cell>
          <cell r="G723">
            <v>32.96</v>
          </cell>
          <cell r="H723" t="str">
            <v>L3</v>
          </cell>
          <cell r="I723" t="str">
            <v>Service 360 Phase 3</v>
          </cell>
          <cell r="J723" t="str">
            <v>Corporate</v>
          </cell>
          <cell r="K723" t="str">
            <v>Corporate</v>
          </cell>
          <cell r="L723" t="str">
            <v>Guy Chiarello</v>
          </cell>
          <cell r="M723" t="str">
            <v>Mike Manos</v>
          </cell>
          <cell r="N723" t="str">
            <v>Mary Ekmalian</v>
          </cell>
          <cell r="O723" t="str">
            <v>Venkata Jaddu</v>
          </cell>
          <cell r="P723" t="str">
            <v>N/A</v>
          </cell>
          <cell r="Q723" t="str">
            <v> Puneet Jindal</v>
          </cell>
          <cell r="R723">
            <v>0</v>
          </cell>
          <cell r="S723">
            <v>0</v>
          </cell>
          <cell r="T723">
            <v>0</v>
          </cell>
          <cell r="U723">
            <v>0</v>
          </cell>
          <cell r="V723">
            <v>0</v>
          </cell>
          <cell r="W723" t="str">
            <v>N</v>
          </cell>
          <cell r="X723" t="str">
            <v>N</v>
          </cell>
          <cell r="Y723">
            <v>0</v>
          </cell>
          <cell r="Z723">
            <v>0</v>
          </cell>
          <cell r="AA723" t="str">
            <v xml:space="preserve">no change due to business dependencies </v>
          </cell>
          <cell r="AB723" t="str">
            <v>Done</v>
          </cell>
        </row>
        <row r="724">
          <cell r="B724">
            <v>400818</v>
          </cell>
          <cell r="C724" t="str">
            <v>Krishnandu,Sarkar</v>
          </cell>
          <cell r="D724" t="str">
            <v>F4P74ZM</v>
          </cell>
          <cell r="E724" t="str">
            <v>Offshore</v>
          </cell>
          <cell r="F724" t="str">
            <v>Kolkata</v>
          </cell>
          <cell r="G724">
            <v>30.9</v>
          </cell>
          <cell r="H724" t="str">
            <v>L2</v>
          </cell>
          <cell r="I724" t="str">
            <v>Service 360 Phase 3</v>
          </cell>
          <cell r="J724" t="str">
            <v>Corporate</v>
          </cell>
          <cell r="K724" t="str">
            <v>Corporate</v>
          </cell>
          <cell r="L724" t="str">
            <v>Guy Chiarello</v>
          </cell>
          <cell r="M724" t="str">
            <v>Mike Manos</v>
          </cell>
          <cell r="N724" t="str">
            <v>Mary Ekmalian</v>
          </cell>
          <cell r="O724" t="str">
            <v>Venkata Jaddu</v>
          </cell>
          <cell r="P724" t="str">
            <v>N/A</v>
          </cell>
          <cell r="Q724" t="str">
            <v> Puneet Jindal</v>
          </cell>
          <cell r="R724">
            <v>0</v>
          </cell>
          <cell r="S724">
            <v>0</v>
          </cell>
          <cell r="T724">
            <v>0</v>
          </cell>
          <cell r="U724">
            <v>0</v>
          </cell>
          <cell r="V724">
            <v>0</v>
          </cell>
          <cell r="W724" t="str">
            <v>N</v>
          </cell>
          <cell r="X724" t="str">
            <v>N</v>
          </cell>
          <cell r="Y724">
            <v>0</v>
          </cell>
          <cell r="Z724">
            <v>0</v>
          </cell>
          <cell r="AA724" t="str">
            <v xml:space="preserve">no change due to business dependencies </v>
          </cell>
          <cell r="AB724" t="str">
            <v>Done</v>
          </cell>
        </row>
        <row r="725">
          <cell r="B725">
            <v>598109</v>
          </cell>
          <cell r="C725" t="str">
            <v>Madhvi,Ghissing</v>
          </cell>
          <cell r="D725" t="str">
            <v>FAH2CYA</v>
          </cell>
          <cell r="E725" t="str">
            <v>Offshore</v>
          </cell>
          <cell r="F725" t="str">
            <v>Kolkata</v>
          </cell>
          <cell r="G725">
            <v>32.96</v>
          </cell>
          <cell r="H725" t="str">
            <v>L3</v>
          </cell>
          <cell r="I725" t="str">
            <v>Service 360 Phase 3</v>
          </cell>
          <cell r="J725" t="str">
            <v>Corporate</v>
          </cell>
          <cell r="K725" t="str">
            <v>Corporate</v>
          </cell>
          <cell r="L725" t="str">
            <v>Guy Chiarello</v>
          </cell>
          <cell r="M725" t="str">
            <v>Mike Manos</v>
          </cell>
          <cell r="N725" t="str">
            <v>Mary Ekmalian</v>
          </cell>
          <cell r="O725" t="str">
            <v>Venkata Jaddu</v>
          </cell>
          <cell r="P725" t="str">
            <v>N/A</v>
          </cell>
          <cell r="Q725" t="str">
            <v> Puneet Jindal</v>
          </cell>
          <cell r="R725">
            <v>0</v>
          </cell>
          <cell r="S725">
            <v>0</v>
          </cell>
          <cell r="T725">
            <v>0</v>
          </cell>
          <cell r="U725">
            <v>0</v>
          </cell>
          <cell r="V725">
            <v>0</v>
          </cell>
          <cell r="W725" t="str">
            <v>N</v>
          </cell>
          <cell r="X725" t="str">
            <v>N</v>
          </cell>
          <cell r="Y725">
            <v>0</v>
          </cell>
          <cell r="Z725">
            <v>0</v>
          </cell>
          <cell r="AA725" t="str">
            <v xml:space="preserve">no change due to business dependencies </v>
          </cell>
          <cell r="AB725" t="str">
            <v>Done</v>
          </cell>
        </row>
        <row r="726">
          <cell r="B726">
            <v>168744</v>
          </cell>
          <cell r="C726" t="str">
            <v>Omkush,Shankar Mitra</v>
          </cell>
          <cell r="D726" t="str">
            <v>omitra</v>
          </cell>
          <cell r="E726" t="str">
            <v>Offshore</v>
          </cell>
          <cell r="F726" t="str">
            <v>Kolkata</v>
          </cell>
          <cell r="G726">
            <v>32.96</v>
          </cell>
          <cell r="H726" t="str">
            <v>L3</v>
          </cell>
          <cell r="I726" t="str">
            <v>Service 360 Phase 3</v>
          </cell>
          <cell r="J726" t="str">
            <v>Corporate</v>
          </cell>
          <cell r="K726" t="str">
            <v>Corporate</v>
          </cell>
          <cell r="L726" t="str">
            <v>Guy Chiarello</v>
          </cell>
          <cell r="M726" t="str">
            <v>Mike Manos</v>
          </cell>
          <cell r="N726" t="str">
            <v>Mary Ekmalian</v>
          </cell>
          <cell r="O726" t="str">
            <v>Venkata Jaddu</v>
          </cell>
          <cell r="P726" t="str">
            <v>N/A</v>
          </cell>
          <cell r="Q726" t="str">
            <v> Puneet Jindal</v>
          </cell>
          <cell r="R726">
            <v>0</v>
          </cell>
          <cell r="S726">
            <v>0</v>
          </cell>
          <cell r="T726">
            <v>0</v>
          </cell>
          <cell r="U726">
            <v>0</v>
          </cell>
          <cell r="V726">
            <v>0</v>
          </cell>
          <cell r="W726" t="str">
            <v>N</v>
          </cell>
          <cell r="X726" t="str">
            <v>N</v>
          </cell>
          <cell r="Y726">
            <v>0</v>
          </cell>
          <cell r="Z726">
            <v>0</v>
          </cell>
          <cell r="AA726" t="str">
            <v xml:space="preserve">no change due to business dependencies </v>
          </cell>
          <cell r="AB726" t="str">
            <v>Done</v>
          </cell>
        </row>
        <row r="727">
          <cell r="B727">
            <v>483950</v>
          </cell>
          <cell r="C727" t="str">
            <v>Pradeep,Singh Kumar</v>
          </cell>
          <cell r="D727" t="str">
            <v>F68Q0HK</v>
          </cell>
          <cell r="E727" t="str">
            <v>Offshore</v>
          </cell>
          <cell r="F727" t="str">
            <v>Kolkata</v>
          </cell>
          <cell r="G727">
            <v>30.9</v>
          </cell>
          <cell r="H727" t="str">
            <v>L2</v>
          </cell>
          <cell r="I727" t="str">
            <v>Service 360 Phase 3</v>
          </cell>
          <cell r="J727" t="str">
            <v>Corporate</v>
          </cell>
          <cell r="K727" t="str">
            <v>Corporate</v>
          </cell>
          <cell r="L727" t="str">
            <v>Guy Chiarello</v>
          </cell>
          <cell r="M727" t="str">
            <v>Mike Manos</v>
          </cell>
          <cell r="N727" t="str">
            <v>Mary Ekmalian</v>
          </cell>
          <cell r="O727" t="str">
            <v>Venkata Jaddu</v>
          </cell>
          <cell r="P727" t="str">
            <v>N/A</v>
          </cell>
          <cell r="Q727" t="str">
            <v> Puneet Jindal</v>
          </cell>
          <cell r="R727">
            <v>0</v>
          </cell>
          <cell r="S727">
            <v>0</v>
          </cell>
          <cell r="T727">
            <v>0</v>
          </cell>
          <cell r="U727">
            <v>0</v>
          </cell>
          <cell r="V727">
            <v>0</v>
          </cell>
          <cell r="W727" t="str">
            <v>N</v>
          </cell>
          <cell r="X727" t="str">
            <v>N</v>
          </cell>
          <cell r="Y727">
            <v>0</v>
          </cell>
          <cell r="Z727">
            <v>0</v>
          </cell>
          <cell r="AA727" t="str">
            <v xml:space="preserve">no change due to business dependencies </v>
          </cell>
          <cell r="AB727" t="str">
            <v>Done</v>
          </cell>
        </row>
        <row r="728">
          <cell r="B728">
            <v>181928</v>
          </cell>
          <cell r="C728" t="str">
            <v>Puneet,Jindal</v>
          </cell>
          <cell r="D728" t="str">
            <v>F7PBAD8</v>
          </cell>
          <cell r="E728" t="str">
            <v>Onsite</v>
          </cell>
          <cell r="F728" t="str">
            <v>Jersey City</v>
          </cell>
          <cell r="G728">
            <v>118.45</v>
          </cell>
          <cell r="H728" t="str">
            <v>L2</v>
          </cell>
          <cell r="I728" t="str">
            <v>Service 360 Phase 3</v>
          </cell>
          <cell r="J728" t="str">
            <v>Corporate</v>
          </cell>
          <cell r="K728" t="str">
            <v>Corporate</v>
          </cell>
          <cell r="L728" t="str">
            <v>Guy Chiarello</v>
          </cell>
          <cell r="M728" t="str">
            <v>Mike Manos</v>
          </cell>
          <cell r="N728" t="str">
            <v>Mary Ekmalian</v>
          </cell>
          <cell r="O728" t="str">
            <v>Venkata Jaddu</v>
          </cell>
          <cell r="P728" t="str">
            <v>N/A</v>
          </cell>
          <cell r="Q728" t="str">
            <v> Puneet Jindal</v>
          </cell>
          <cell r="R728">
            <v>0</v>
          </cell>
          <cell r="S728">
            <v>0</v>
          </cell>
          <cell r="T728">
            <v>0</v>
          </cell>
          <cell r="U728">
            <v>0</v>
          </cell>
          <cell r="V728">
            <v>0</v>
          </cell>
          <cell r="W728" t="str">
            <v>N</v>
          </cell>
          <cell r="X728" t="str">
            <v>N</v>
          </cell>
          <cell r="Y728">
            <v>0</v>
          </cell>
          <cell r="Z728">
            <v>0</v>
          </cell>
          <cell r="AA728" t="str">
            <v xml:space="preserve">no change due to business dependencies </v>
          </cell>
          <cell r="AB728" t="str">
            <v>Done</v>
          </cell>
        </row>
        <row r="729">
          <cell r="B729">
            <v>371547</v>
          </cell>
          <cell r="C729" t="str">
            <v>RAJIB,BASURI</v>
          </cell>
          <cell r="D729" t="str">
            <v>FCMLXO8</v>
          </cell>
          <cell r="E729" t="str">
            <v>Onsite</v>
          </cell>
          <cell r="F729" t="str">
            <v>Atlanta</v>
          </cell>
          <cell r="G729">
            <v>113.3</v>
          </cell>
          <cell r="H729" t="str">
            <v>L3</v>
          </cell>
          <cell r="I729" t="str">
            <v>Service 360 Phase 3</v>
          </cell>
          <cell r="J729" t="str">
            <v>Corporate</v>
          </cell>
          <cell r="K729" t="str">
            <v>Corporate</v>
          </cell>
          <cell r="L729" t="str">
            <v>Guy Chiarello</v>
          </cell>
          <cell r="M729" t="str">
            <v>Mike Manos</v>
          </cell>
          <cell r="N729" t="str">
            <v>Mary Ekmalian</v>
          </cell>
          <cell r="O729" t="str">
            <v>Venkata Jaddu</v>
          </cell>
          <cell r="P729" t="str">
            <v>N/A</v>
          </cell>
          <cell r="Q729" t="str">
            <v> Puneet Jindal</v>
          </cell>
          <cell r="R729">
            <v>0</v>
          </cell>
          <cell r="S729">
            <v>0</v>
          </cell>
          <cell r="T729">
            <v>0</v>
          </cell>
          <cell r="U729">
            <v>0</v>
          </cell>
          <cell r="V729">
            <v>0</v>
          </cell>
          <cell r="W729" t="str">
            <v>N</v>
          </cell>
          <cell r="X729" t="str">
            <v>N</v>
          </cell>
          <cell r="Y729">
            <v>0</v>
          </cell>
          <cell r="Z729">
            <v>0</v>
          </cell>
          <cell r="AA729" t="str">
            <v xml:space="preserve">no change due to business dependencies </v>
          </cell>
          <cell r="AB729" t="str">
            <v>Done</v>
          </cell>
        </row>
        <row r="730">
          <cell r="B730">
            <v>421826</v>
          </cell>
          <cell r="C730" t="str">
            <v>Ramesh,Arunachalam</v>
          </cell>
          <cell r="D730" t="str">
            <v>F8AULL0</v>
          </cell>
          <cell r="E730" t="str">
            <v>Onsite</v>
          </cell>
          <cell r="F730" t="str">
            <v>Atlanta</v>
          </cell>
          <cell r="G730">
            <v>87.55</v>
          </cell>
          <cell r="H730" t="str">
            <v>L1</v>
          </cell>
          <cell r="I730" t="str">
            <v>Service 360 Phase 3</v>
          </cell>
          <cell r="J730" t="str">
            <v>Corporate</v>
          </cell>
          <cell r="K730" t="str">
            <v>Corporate</v>
          </cell>
          <cell r="L730" t="str">
            <v>Guy Chiarello</v>
          </cell>
          <cell r="M730" t="str">
            <v>Mike Manos</v>
          </cell>
          <cell r="N730" t="str">
            <v>Mary Ekmalian</v>
          </cell>
          <cell r="O730" t="str">
            <v>Venkata Jaddu</v>
          </cell>
          <cell r="P730" t="str">
            <v>N/A</v>
          </cell>
          <cell r="Q730" t="str">
            <v> Puneet Jindal</v>
          </cell>
          <cell r="R730">
            <v>0</v>
          </cell>
          <cell r="S730">
            <v>0</v>
          </cell>
          <cell r="T730">
            <v>0</v>
          </cell>
          <cell r="U730">
            <v>0</v>
          </cell>
          <cell r="V730">
            <v>0</v>
          </cell>
          <cell r="W730" t="str">
            <v>N</v>
          </cell>
          <cell r="X730" t="str">
            <v>N</v>
          </cell>
          <cell r="Y730">
            <v>0</v>
          </cell>
          <cell r="Z730">
            <v>0</v>
          </cell>
          <cell r="AA730" t="str">
            <v xml:space="preserve">no change due to business dependencies </v>
          </cell>
          <cell r="AB730" t="str">
            <v>Done</v>
          </cell>
        </row>
        <row r="731">
          <cell r="B731">
            <v>537788</v>
          </cell>
          <cell r="C731" t="str">
            <v>SANCHAYAN,DEB</v>
          </cell>
          <cell r="D731" t="str">
            <v>F2J82O0</v>
          </cell>
          <cell r="E731" t="str">
            <v>Offshore</v>
          </cell>
          <cell r="F731" t="str">
            <v>Kolkata</v>
          </cell>
          <cell r="G731">
            <v>30.9</v>
          </cell>
          <cell r="H731" t="str">
            <v>L2</v>
          </cell>
          <cell r="I731" t="str">
            <v>Service 360 Phase 3</v>
          </cell>
          <cell r="J731" t="str">
            <v>Corporate</v>
          </cell>
          <cell r="K731" t="str">
            <v>Corporate</v>
          </cell>
          <cell r="L731" t="str">
            <v>Guy Chiarello</v>
          </cell>
          <cell r="M731" t="str">
            <v>Mike Manos</v>
          </cell>
          <cell r="N731" t="str">
            <v>Mary Ekmalian</v>
          </cell>
          <cell r="O731" t="str">
            <v>Venkata Jaddu</v>
          </cell>
          <cell r="P731" t="str">
            <v>N/A</v>
          </cell>
          <cell r="Q731" t="str">
            <v> Puneet Jindal</v>
          </cell>
          <cell r="R731">
            <v>0</v>
          </cell>
          <cell r="S731">
            <v>0</v>
          </cell>
          <cell r="T731">
            <v>0</v>
          </cell>
          <cell r="U731">
            <v>0</v>
          </cell>
          <cell r="V731">
            <v>0</v>
          </cell>
          <cell r="W731" t="str">
            <v>N</v>
          </cell>
          <cell r="X731" t="str">
            <v>N</v>
          </cell>
          <cell r="Y731">
            <v>0</v>
          </cell>
          <cell r="Z731">
            <v>0</v>
          </cell>
          <cell r="AA731" t="str">
            <v xml:space="preserve">no change due to business dependencies </v>
          </cell>
          <cell r="AB731" t="str">
            <v>Done</v>
          </cell>
        </row>
        <row r="732">
          <cell r="B732">
            <v>128188</v>
          </cell>
          <cell r="C732" t="str">
            <v>Siddhartha,Sikder</v>
          </cell>
          <cell r="D732" t="str">
            <v>ssikder</v>
          </cell>
          <cell r="E732" t="str">
            <v>Offshore</v>
          </cell>
          <cell r="F732" t="str">
            <v>Kolkata</v>
          </cell>
          <cell r="G732">
            <v>32.96</v>
          </cell>
          <cell r="H732" t="str">
            <v>L3</v>
          </cell>
          <cell r="I732" t="str">
            <v>Service 360 Phase 3</v>
          </cell>
          <cell r="J732" t="str">
            <v>Corporate</v>
          </cell>
          <cell r="K732" t="str">
            <v>Corporate</v>
          </cell>
          <cell r="L732" t="str">
            <v>Guy Chiarello</v>
          </cell>
          <cell r="M732" t="str">
            <v>Mike Manos</v>
          </cell>
          <cell r="N732" t="str">
            <v>Mary Ekmalian</v>
          </cell>
          <cell r="O732" t="str">
            <v>Venkata Jaddu</v>
          </cell>
          <cell r="P732" t="str">
            <v>N/A</v>
          </cell>
          <cell r="Q732" t="str">
            <v> Puneet Jindal</v>
          </cell>
          <cell r="R732">
            <v>0</v>
          </cell>
          <cell r="S732">
            <v>0</v>
          </cell>
          <cell r="T732">
            <v>0</v>
          </cell>
          <cell r="U732">
            <v>0</v>
          </cell>
          <cell r="V732">
            <v>0</v>
          </cell>
          <cell r="W732" t="str">
            <v>N</v>
          </cell>
          <cell r="X732" t="str">
            <v>N</v>
          </cell>
          <cell r="Y732">
            <v>0</v>
          </cell>
          <cell r="Z732">
            <v>0</v>
          </cell>
          <cell r="AA732" t="str">
            <v xml:space="preserve">no change due to business dependencies </v>
          </cell>
          <cell r="AB732" t="str">
            <v>Done</v>
          </cell>
        </row>
        <row r="733">
          <cell r="B733">
            <v>527127</v>
          </cell>
          <cell r="C733" t="str">
            <v>Spandan,Sengupta</v>
          </cell>
          <cell r="D733" t="str">
            <v>F645M4W</v>
          </cell>
          <cell r="E733" t="str">
            <v>Offshore</v>
          </cell>
          <cell r="F733" t="str">
            <v>Kolkata</v>
          </cell>
          <cell r="G733">
            <v>28.84</v>
          </cell>
          <cell r="H733" t="str">
            <v>L1</v>
          </cell>
          <cell r="I733" t="str">
            <v>Service 360 Phase 3</v>
          </cell>
          <cell r="J733" t="str">
            <v>Corporate</v>
          </cell>
          <cell r="K733" t="str">
            <v>Corporate</v>
          </cell>
          <cell r="L733" t="str">
            <v>Guy Chiarello</v>
          </cell>
          <cell r="M733" t="str">
            <v>Mike Manos</v>
          </cell>
          <cell r="N733" t="str">
            <v>Mary Ekmalian</v>
          </cell>
          <cell r="O733" t="str">
            <v>Venkata Jaddu</v>
          </cell>
          <cell r="P733" t="str">
            <v>N/A</v>
          </cell>
          <cell r="Q733" t="str">
            <v> Puneet Jindal</v>
          </cell>
          <cell r="R733">
            <v>0</v>
          </cell>
          <cell r="S733">
            <v>0</v>
          </cell>
          <cell r="T733">
            <v>0</v>
          </cell>
          <cell r="U733">
            <v>0</v>
          </cell>
          <cell r="V733">
            <v>0</v>
          </cell>
          <cell r="W733" t="str">
            <v>N</v>
          </cell>
          <cell r="X733" t="str">
            <v>N</v>
          </cell>
          <cell r="Y733">
            <v>0</v>
          </cell>
          <cell r="Z733">
            <v>0</v>
          </cell>
          <cell r="AA733" t="str">
            <v xml:space="preserve">no change due to business dependencies </v>
          </cell>
          <cell r="AB733" t="str">
            <v>Done</v>
          </cell>
        </row>
        <row r="734">
          <cell r="B734">
            <v>231641</v>
          </cell>
          <cell r="C734" t="str">
            <v>Srividhya,Sivaramakrishnan</v>
          </cell>
          <cell r="D734" t="str">
            <v>F9DN1J9</v>
          </cell>
          <cell r="E734" t="str">
            <v>Onsite</v>
          </cell>
          <cell r="F734" t="str">
            <v>Hagerstown</v>
          </cell>
          <cell r="G734">
            <v>87.55</v>
          </cell>
          <cell r="H734" t="str">
            <v>L1</v>
          </cell>
          <cell r="I734" t="str">
            <v>Service 360 Phase 3</v>
          </cell>
          <cell r="J734" t="str">
            <v>Corporate</v>
          </cell>
          <cell r="K734" t="str">
            <v>Corporate</v>
          </cell>
          <cell r="L734" t="str">
            <v>Guy Chiarello</v>
          </cell>
          <cell r="M734" t="str">
            <v>Mike Manos</v>
          </cell>
          <cell r="N734" t="str">
            <v>Mary Ekmalian</v>
          </cell>
          <cell r="O734" t="str">
            <v>Venkata Jaddu</v>
          </cell>
          <cell r="P734" t="str">
            <v>N/A</v>
          </cell>
          <cell r="Q734" t="str">
            <v> Puneet Jindal</v>
          </cell>
          <cell r="R734">
            <v>0</v>
          </cell>
          <cell r="S734">
            <v>0</v>
          </cell>
          <cell r="T734">
            <v>0</v>
          </cell>
          <cell r="U734">
            <v>0</v>
          </cell>
          <cell r="V734">
            <v>0</v>
          </cell>
          <cell r="W734" t="str">
            <v>N</v>
          </cell>
          <cell r="X734" t="str">
            <v>N</v>
          </cell>
          <cell r="Y734">
            <v>0</v>
          </cell>
          <cell r="Z734">
            <v>0</v>
          </cell>
          <cell r="AA734" t="str">
            <v xml:space="preserve">no change due to business dependencies </v>
          </cell>
          <cell r="AB734" t="str">
            <v>Done</v>
          </cell>
        </row>
        <row r="735">
          <cell r="B735">
            <v>275742</v>
          </cell>
          <cell r="C735" t="str">
            <v>Sudeepta,Pani</v>
          </cell>
          <cell r="D735" t="str">
            <v>F9MYMM5</v>
          </cell>
          <cell r="E735" t="str">
            <v>Offshore</v>
          </cell>
          <cell r="F735" t="str">
            <v>Kolkata</v>
          </cell>
          <cell r="G735">
            <v>32.96</v>
          </cell>
          <cell r="H735" t="str">
            <v>L3</v>
          </cell>
          <cell r="I735" t="str">
            <v>Service 360 Phase 3</v>
          </cell>
          <cell r="J735" t="str">
            <v>Corporate</v>
          </cell>
          <cell r="K735" t="str">
            <v>Corporate</v>
          </cell>
          <cell r="L735" t="str">
            <v>Guy Chiarello</v>
          </cell>
          <cell r="M735" t="str">
            <v>Mike Manos</v>
          </cell>
          <cell r="N735" t="str">
            <v>Mary Ekmalian</v>
          </cell>
          <cell r="O735" t="str">
            <v>Venkata Jaddu</v>
          </cell>
          <cell r="P735" t="str">
            <v>N/A</v>
          </cell>
          <cell r="Q735" t="str">
            <v> Puneet Jindal</v>
          </cell>
          <cell r="R735">
            <v>0</v>
          </cell>
          <cell r="S735">
            <v>0</v>
          </cell>
          <cell r="T735">
            <v>0</v>
          </cell>
          <cell r="U735">
            <v>0</v>
          </cell>
          <cell r="V735">
            <v>0</v>
          </cell>
          <cell r="W735" t="str">
            <v>N</v>
          </cell>
          <cell r="X735" t="str">
            <v>N</v>
          </cell>
          <cell r="Y735">
            <v>0</v>
          </cell>
          <cell r="Z735">
            <v>0</v>
          </cell>
          <cell r="AA735" t="str">
            <v xml:space="preserve">no change due to business dependencies </v>
          </cell>
          <cell r="AB735" t="str">
            <v>Done</v>
          </cell>
        </row>
        <row r="736">
          <cell r="B736">
            <v>460741</v>
          </cell>
          <cell r="C736" t="str">
            <v>Supratik,Chanda</v>
          </cell>
          <cell r="D736" t="str">
            <v>F33F3GM</v>
          </cell>
          <cell r="E736" t="str">
            <v>Offshore</v>
          </cell>
          <cell r="F736" t="str">
            <v>Kolkata</v>
          </cell>
          <cell r="G736">
            <v>28.84</v>
          </cell>
          <cell r="H736" t="str">
            <v>L2</v>
          </cell>
          <cell r="I736" t="str">
            <v>Service 360 Phase 3</v>
          </cell>
          <cell r="J736" t="str">
            <v>Corporate</v>
          </cell>
          <cell r="K736" t="str">
            <v>Corporate</v>
          </cell>
          <cell r="L736" t="str">
            <v>Guy Chiarello</v>
          </cell>
          <cell r="M736" t="str">
            <v>Mike Manos</v>
          </cell>
          <cell r="N736" t="str">
            <v>Mary Ekmalian</v>
          </cell>
          <cell r="O736" t="str">
            <v>Venkata Jaddu</v>
          </cell>
          <cell r="P736" t="str">
            <v>N/A</v>
          </cell>
          <cell r="Q736" t="str">
            <v> Puneet Jindal</v>
          </cell>
          <cell r="R736">
            <v>0</v>
          </cell>
          <cell r="S736">
            <v>0</v>
          </cell>
          <cell r="T736">
            <v>0</v>
          </cell>
          <cell r="U736">
            <v>0</v>
          </cell>
          <cell r="V736">
            <v>0</v>
          </cell>
          <cell r="W736" t="str">
            <v>N</v>
          </cell>
          <cell r="X736" t="str">
            <v>N</v>
          </cell>
          <cell r="Y736">
            <v>0</v>
          </cell>
          <cell r="Z736">
            <v>0</v>
          </cell>
          <cell r="AA736" t="str">
            <v xml:space="preserve">no change due to business dependencies </v>
          </cell>
          <cell r="AB736" t="str">
            <v>Done</v>
          </cell>
        </row>
        <row r="737">
          <cell r="B737">
            <v>396633</v>
          </cell>
          <cell r="C737" t="str">
            <v>TIRTHANKAR,DUTTA</v>
          </cell>
          <cell r="D737" t="str">
            <v>FCAB6WX</v>
          </cell>
          <cell r="E737" t="str">
            <v>Offshore</v>
          </cell>
          <cell r="F737" t="str">
            <v>Kolkata</v>
          </cell>
          <cell r="G737">
            <v>30.9</v>
          </cell>
          <cell r="H737" t="str">
            <v>L2</v>
          </cell>
          <cell r="I737" t="str">
            <v>Service 360 Phase 3</v>
          </cell>
          <cell r="J737" t="str">
            <v>Corporate</v>
          </cell>
          <cell r="K737" t="str">
            <v>Corporate</v>
          </cell>
          <cell r="L737" t="str">
            <v>Guy Chiarello</v>
          </cell>
          <cell r="M737" t="str">
            <v>Mike Manos</v>
          </cell>
          <cell r="N737" t="str">
            <v>Mary Ekmalian</v>
          </cell>
          <cell r="O737" t="str">
            <v>Venkata Jaddu</v>
          </cell>
          <cell r="P737" t="str">
            <v>N/A</v>
          </cell>
          <cell r="Q737" t="str">
            <v> Puneet Jindal</v>
          </cell>
          <cell r="R737">
            <v>0</v>
          </cell>
          <cell r="S737">
            <v>0</v>
          </cell>
          <cell r="T737">
            <v>0</v>
          </cell>
          <cell r="U737">
            <v>0</v>
          </cell>
          <cell r="V737">
            <v>0</v>
          </cell>
          <cell r="W737" t="str">
            <v>N</v>
          </cell>
          <cell r="X737" t="str">
            <v>N</v>
          </cell>
          <cell r="Y737">
            <v>0</v>
          </cell>
          <cell r="Z737">
            <v>0</v>
          </cell>
          <cell r="AA737" t="str">
            <v xml:space="preserve">no change due to business dependencies </v>
          </cell>
          <cell r="AB737" t="str">
            <v>Done</v>
          </cell>
        </row>
        <row r="738">
          <cell r="B738">
            <v>336365</v>
          </cell>
          <cell r="C738" t="str">
            <v>Gowtham,Govindarajulu</v>
          </cell>
          <cell r="D738" t="str">
            <v>F8BTL3G</v>
          </cell>
          <cell r="E738" t="str">
            <v>Onsite</v>
          </cell>
          <cell r="F738" t="str">
            <v>Atlanta</v>
          </cell>
          <cell r="G738">
            <v>77.25</v>
          </cell>
          <cell r="H738" t="str">
            <v>L3</v>
          </cell>
          <cell r="I738" t="str">
            <v>myFD</v>
          </cell>
          <cell r="J738" t="str">
            <v>EAD</v>
          </cell>
          <cell r="K738" t="str">
            <v>EAD</v>
          </cell>
          <cell r="L738" t="str">
            <v>Guy Chiarello</v>
          </cell>
          <cell r="M738" t="str">
            <v>Mike Manos</v>
          </cell>
          <cell r="N738" t="str">
            <v>Sri Muthukrishnan</v>
          </cell>
          <cell r="O738" t="str">
            <v>-</v>
          </cell>
          <cell r="P738" t="str">
            <v>Gregory Jablonski</v>
          </cell>
          <cell r="Q738" t="str">
            <v>Harish Suresh Babu</v>
          </cell>
          <cell r="R738">
            <v>0</v>
          </cell>
          <cell r="S738">
            <v>0</v>
          </cell>
          <cell r="T738">
            <v>0</v>
          </cell>
          <cell r="U738">
            <v>0</v>
          </cell>
          <cell r="V738">
            <v>0</v>
          </cell>
          <cell r="W738" t="str">
            <v>N</v>
          </cell>
          <cell r="X738" t="str">
            <v>N</v>
          </cell>
          <cell r="Y738">
            <v>0</v>
          </cell>
          <cell r="Z738">
            <v>0</v>
          </cell>
          <cell r="AA738" t="str">
            <v xml:space="preserve">no change due to business dependencies </v>
          </cell>
          <cell r="AB738" t="str">
            <v>Done</v>
          </cell>
        </row>
        <row r="739">
          <cell r="B739">
            <v>553632</v>
          </cell>
          <cell r="C739" t="str">
            <v>Harish,Suresh Babu</v>
          </cell>
          <cell r="D739" t="str">
            <v>F41203R</v>
          </cell>
          <cell r="E739" t="str">
            <v>Onsite</v>
          </cell>
          <cell r="F739" t="str">
            <v>Jersey City</v>
          </cell>
          <cell r="G739">
            <v>77.25</v>
          </cell>
          <cell r="H739" t="str">
            <v>L2</v>
          </cell>
          <cell r="I739" t="str">
            <v>myFD</v>
          </cell>
          <cell r="J739" t="str">
            <v>EAD</v>
          </cell>
          <cell r="K739" t="str">
            <v>EAD</v>
          </cell>
          <cell r="L739" t="str">
            <v>Guy Chiarello</v>
          </cell>
          <cell r="M739" t="str">
            <v>Mike Manos</v>
          </cell>
          <cell r="N739" t="str">
            <v>Sri Muthukrishnan</v>
          </cell>
          <cell r="O739" t="str">
            <v>-</v>
          </cell>
          <cell r="P739" t="str">
            <v>Gregory Jablonski</v>
          </cell>
          <cell r="Q739" t="str">
            <v>Harish Suresh Babu</v>
          </cell>
          <cell r="R739">
            <v>0</v>
          </cell>
          <cell r="S739">
            <v>0</v>
          </cell>
          <cell r="T739">
            <v>0</v>
          </cell>
          <cell r="U739">
            <v>0</v>
          </cell>
          <cell r="V739">
            <v>0</v>
          </cell>
          <cell r="W739" t="str">
            <v>N</v>
          </cell>
          <cell r="X739" t="str">
            <v>N</v>
          </cell>
          <cell r="Y739">
            <v>0</v>
          </cell>
          <cell r="Z739">
            <v>0</v>
          </cell>
          <cell r="AA739" t="str">
            <v xml:space="preserve">no change due to business dependencies </v>
          </cell>
          <cell r="AB739" t="str">
            <v>Done</v>
          </cell>
        </row>
        <row r="740">
          <cell r="B740">
            <v>465807</v>
          </cell>
          <cell r="C740" t="str">
            <v>Vasanthamuthuselvi,M</v>
          </cell>
          <cell r="D740" t="str">
            <v>F3HM9T6</v>
          </cell>
          <cell r="E740" t="str">
            <v>Offshore</v>
          </cell>
          <cell r="F740" t="str">
            <v>Chennai</v>
          </cell>
          <cell r="G740">
            <v>26.78</v>
          </cell>
          <cell r="H740" t="str">
            <v>L1</v>
          </cell>
          <cell r="I740" t="str">
            <v>myFD</v>
          </cell>
          <cell r="J740" t="str">
            <v>EAD</v>
          </cell>
          <cell r="K740" t="str">
            <v>EAD</v>
          </cell>
          <cell r="L740" t="str">
            <v>Guy Chiarello</v>
          </cell>
          <cell r="M740" t="str">
            <v>Mike Manos</v>
          </cell>
          <cell r="N740" t="str">
            <v>Sri Muthukrishnan</v>
          </cell>
          <cell r="O740" t="str">
            <v>-</v>
          </cell>
          <cell r="P740" t="str">
            <v>Gregory Jablonski</v>
          </cell>
          <cell r="Q740" t="str">
            <v>Harish Suresh Babu</v>
          </cell>
          <cell r="R740">
            <v>0</v>
          </cell>
          <cell r="S740">
            <v>0</v>
          </cell>
          <cell r="T740">
            <v>0</v>
          </cell>
          <cell r="U740">
            <v>0</v>
          </cell>
          <cell r="V740">
            <v>0</v>
          </cell>
          <cell r="W740" t="str">
            <v>N</v>
          </cell>
          <cell r="X740" t="str">
            <v>N</v>
          </cell>
          <cell r="Y740">
            <v>0</v>
          </cell>
          <cell r="Z740">
            <v>0</v>
          </cell>
          <cell r="AA740" t="str">
            <v xml:space="preserve">no change due to business dependencies </v>
          </cell>
          <cell r="AB740" t="str">
            <v>Done</v>
          </cell>
        </row>
        <row r="741">
          <cell r="B741">
            <v>146070</v>
          </cell>
          <cell r="C741" t="str">
            <v>Ale Kranthi,Kumar</v>
          </cell>
          <cell r="D741" t="str">
            <v>kale</v>
          </cell>
          <cell r="E741" t="str">
            <v>Onsite</v>
          </cell>
          <cell r="F741" t="str">
            <v>Atlanta</v>
          </cell>
          <cell r="G741">
            <v>66.95</v>
          </cell>
          <cell r="H741" t="str">
            <v>L3</v>
          </cell>
          <cell r="I741" t="str">
            <v>Merchant Manager</v>
          </cell>
          <cell r="J741" t="str">
            <v>Global Business Solutions</v>
          </cell>
          <cell r="K741" t="str">
            <v>Back End</v>
          </cell>
          <cell r="L741" t="str">
            <v>Guy Chiarello</v>
          </cell>
          <cell r="M741" t="str">
            <v>Ben Hawksworth</v>
          </cell>
          <cell r="N741" t="str">
            <v>Steve Lynch</v>
          </cell>
          <cell r="O741" t="str">
            <v>Ed David</v>
          </cell>
          <cell r="P741" t="str">
            <v>Dan Campbell</v>
          </cell>
          <cell r="Q741" t="str">
            <v>Alok Kumar</v>
          </cell>
          <cell r="R741">
            <v>0</v>
          </cell>
          <cell r="S741">
            <v>0</v>
          </cell>
          <cell r="T741">
            <v>0</v>
          </cell>
          <cell r="U741">
            <v>0</v>
          </cell>
          <cell r="V741">
            <v>0</v>
          </cell>
          <cell r="W741" t="str">
            <v>N</v>
          </cell>
          <cell r="X741" t="str">
            <v>N</v>
          </cell>
          <cell r="Y741">
            <v>0</v>
          </cell>
          <cell r="Z741">
            <v>0</v>
          </cell>
          <cell r="AA741">
            <v>0</v>
          </cell>
          <cell r="AB741" t="str">
            <v>Done</v>
          </cell>
        </row>
        <row r="742">
          <cell r="B742">
            <v>153732</v>
          </cell>
          <cell r="C742" t="str">
            <v>Alok,Kumar</v>
          </cell>
          <cell r="D742" t="str">
            <v>akumar11</v>
          </cell>
          <cell r="E742" t="str">
            <v>Onsite</v>
          </cell>
          <cell r="F742" t="str">
            <v>Atlanta</v>
          </cell>
          <cell r="G742">
            <v>66.95</v>
          </cell>
          <cell r="H742" t="str">
            <v>L3</v>
          </cell>
          <cell r="I742" t="str">
            <v>START</v>
          </cell>
          <cell r="J742" t="str">
            <v>Global Business Solutions</v>
          </cell>
          <cell r="K742" t="str">
            <v>Back End</v>
          </cell>
          <cell r="L742" t="str">
            <v>Guy Chiarello</v>
          </cell>
          <cell r="M742" t="str">
            <v>Ben Hawksworth</v>
          </cell>
          <cell r="N742" t="str">
            <v>Steve Lynch</v>
          </cell>
          <cell r="O742" t="str">
            <v>Ed David</v>
          </cell>
          <cell r="P742" t="str">
            <v>Dan Campbell</v>
          </cell>
          <cell r="Q742" t="str">
            <v>Alok Kumar</v>
          </cell>
          <cell r="R742">
            <v>0</v>
          </cell>
          <cell r="S742">
            <v>0</v>
          </cell>
          <cell r="T742">
            <v>0</v>
          </cell>
          <cell r="U742">
            <v>0</v>
          </cell>
          <cell r="V742">
            <v>0</v>
          </cell>
          <cell r="W742" t="str">
            <v>N</v>
          </cell>
          <cell r="X742" t="str">
            <v>N</v>
          </cell>
          <cell r="Y742">
            <v>0</v>
          </cell>
          <cell r="Z742">
            <v>0</v>
          </cell>
          <cell r="AA742">
            <v>0</v>
          </cell>
          <cell r="AB742" t="str">
            <v>Done</v>
          </cell>
        </row>
        <row r="743">
          <cell r="B743">
            <v>140249</v>
          </cell>
          <cell r="C743" t="str">
            <v>AMIYA SAHA</v>
          </cell>
          <cell r="D743" t="str">
            <v>asaha1</v>
          </cell>
          <cell r="E743" t="str">
            <v>Onsite</v>
          </cell>
          <cell r="F743" t="str">
            <v>Atlanta</v>
          </cell>
          <cell r="G743">
            <v>66.95</v>
          </cell>
          <cell r="H743" t="str">
            <v>L3</v>
          </cell>
          <cell r="I743" t="str">
            <v>FESS</v>
          </cell>
          <cell r="J743" t="str">
            <v>Global Business Solutions</v>
          </cell>
          <cell r="K743" t="str">
            <v>Back End</v>
          </cell>
          <cell r="L743" t="str">
            <v>Guy Chiarello</v>
          </cell>
          <cell r="M743" t="str">
            <v>Ben Hawksworth</v>
          </cell>
          <cell r="N743" t="str">
            <v>Steve Lynch</v>
          </cell>
          <cell r="O743" t="str">
            <v>Ed David</v>
          </cell>
          <cell r="P743" t="str">
            <v>Jeff Smith</v>
          </cell>
          <cell r="Q743" t="str">
            <v>Arnab Mukhopadhyay</v>
          </cell>
          <cell r="R743" t="str">
            <v>N</v>
          </cell>
          <cell r="S743" t="str">
            <v>Application Development / Application Lead / Business Analyst</v>
          </cell>
          <cell r="T743">
            <v>0</v>
          </cell>
          <cell r="U743">
            <v>0</v>
          </cell>
          <cell r="V743">
            <v>0</v>
          </cell>
          <cell r="W743" t="str">
            <v>N</v>
          </cell>
          <cell r="X743" t="str">
            <v>N</v>
          </cell>
          <cell r="Y743">
            <v>0</v>
          </cell>
          <cell r="Z743">
            <v>0</v>
          </cell>
          <cell r="AA743" t="str">
            <v>Offshore Ramp-up in way for Voiltage</v>
          </cell>
          <cell r="AB743" t="str">
            <v>Done</v>
          </cell>
        </row>
        <row r="744">
          <cell r="B744">
            <v>547675</v>
          </cell>
          <cell r="C744" t="str">
            <v>Amruthesh,M</v>
          </cell>
          <cell r="D744" t="str">
            <v>F8D9T5V</v>
          </cell>
          <cell r="E744" t="str">
            <v>Offshore</v>
          </cell>
          <cell r="F744" t="str">
            <v>Kolkata</v>
          </cell>
          <cell r="G744">
            <v>22.66</v>
          </cell>
          <cell r="H744" t="str">
            <v>L1</v>
          </cell>
          <cell r="I744" t="str">
            <v>MASS</v>
          </cell>
          <cell r="J744" t="str">
            <v>Global Business Solutions</v>
          </cell>
          <cell r="K744" t="str">
            <v>Back End</v>
          </cell>
          <cell r="L744" t="str">
            <v>Guy Chiarello</v>
          </cell>
          <cell r="M744" t="str">
            <v>Ben Hawksworth</v>
          </cell>
          <cell r="N744" t="str">
            <v>Steve Lynch</v>
          </cell>
          <cell r="O744" t="str">
            <v>Ed David</v>
          </cell>
          <cell r="P744" t="str">
            <v>Dan Campbell</v>
          </cell>
          <cell r="Q744" t="str">
            <v>Alok Kumar</v>
          </cell>
          <cell r="R744">
            <v>0</v>
          </cell>
          <cell r="S744" t="str">
            <v>L2</v>
          </cell>
          <cell r="T744">
            <v>0</v>
          </cell>
          <cell r="U744">
            <v>0</v>
          </cell>
          <cell r="V744">
            <v>0</v>
          </cell>
          <cell r="W744" t="str">
            <v>N</v>
          </cell>
          <cell r="X744" t="str">
            <v>N</v>
          </cell>
          <cell r="Y744">
            <v>0</v>
          </cell>
          <cell r="Z744">
            <v>0</v>
          </cell>
          <cell r="AA744">
            <v>0</v>
          </cell>
          <cell r="AB744" t="str">
            <v>Done</v>
          </cell>
        </row>
        <row r="745">
          <cell r="B745">
            <v>209191</v>
          </cell>
          <cell r="C745" t="str">
            <v>Anirban,Ghosh</v>
          </cell>
          <cell r="D745" t="str">
            <v>F770B2M</v>
          </cell>
          <cell r="E745" t="str">
            <v>Offshore</v>
          </cell>
          <cell r="F745" t="str">
            <v>Kolkata</v>
          </cell>
          <cell r="G745">
            <v>24.72</v>
          </cell>
          <cell r="H745" t="str">
            <v>L2</v>
          </cell>
          <cell r="I745" t="str">
            <v>FDMS-Memphis- Back End</v>
          </cell>
          <cell r="J745" t="str">
            <v>Global Business Solutions</v>
          </cell>
          <cell r="K745" t="str">
            <v>Back End</v>
          </cell>
          <cell r="L745" t="str">
            <v>Guy Chiarello</v>
          </cell>
          <cell r="M745" t="str">
            <v>Ben Hawksworth</v>
          </cell>
          <cell r="N745" t="str">
            <v>Steve Lynch</v>
          </cell>
          <cell r="O745" t="str">
            <v>Ed David</v>
          </cell>
          <cell r="P745" t="str">
            <v>Jeff Smith</v>
          </cell>
          <cell r="Q745" t="str">
            <v>Arnab Mukhopadhyay</v>
          </cell>
          <cell r="R745" t="str">
            <v>Y</v>
          </cell>
          <cell r="S745" t="str">
            <v>L3</v>
          </cell>
          <cell r="T745">
            <v>0</v>
          </cell>
          <cell r="U745">
            <v>0</v>
          </cell>
          <cell r="V745">
            <v>0</v>
          </cell>
          <cell r="W745" t="str">
            <v>N</v>
          </cell>
          <cell r="X745" t="str">
            <v>N</v>
          </cell>
          <cell r="Y745">
            <v>0</v>
          </cell>
          <cell r="Z745">
            <v>0</v>
          </cell>
          <cell r="AA745" t="str">
            <v>Anirban is L3 but charges at L2. In 2018 he will charge at L3</v>
          </cell>
          <cell r="AB745" t="str">
            <v>Done</v>
          </cell>
        </row>
        <row r="746">
          <cell r="B746">
            <v>447697</v>
          </cell>
          <cell r="C746" t="str">
            <v>Antariksha,Gupta</v>
          </cell>
          <cell r="D746" t="str">
            <v>F85COLI</v>
          </cell>
          <cell r="E746" t="str">
            <v>Offshore</v>
          </cell>
          <cell r="F746" t="str">
            <v>Kolkata</v>
          </cell>
          <cell r="G746">
            <v>26.78</v>
          </cell>
          <cell r="H746" t="str">
            <v>L3</v>
          </cell>
          <cell r="I746" t="str">
            <v>PTS</v>
          </cell>
          <cell r="J746" t="str">
            <v>Global Business Solutions</v>
          </cell>
          <cell r="K746" t="str">
            <v>Back End</v>
          </cell>
          <cell r="L746" t="str">
            <v>Guy Chiarello</v>
          </cell>
          <cell r="M746" t="str">
            <v>Ben Hawksworth</v>
          </cell>
          <cell r="N746" t="str">
            <v>Steve Lynch</v>
          </cell>
          <cell r="O746" t="str">
            <v>Ed David</v>
          </cell>
          <cell r="P746" t="str">
            <v>Troy Buehler</v>
          </cell>
          <cell r="Q746" t="str">
            <v>Arnab Mukhopadhyay</v>
          </cell>
          <cell r="R746" t="str">
            <v>N</v>
          </cell>
          <cell r="S746" t="str">
            <v>L3</v>
          </cell>
          <cell r="T746">
            <v>0</v>
          </cell>
          <cell r="U746">
            <v>0</v>
          </cell>
          <cell r="V746">
            <v>0</v>
          </cell>
          <cell r="W746" t="str">
            <v>N</v>
          </cell>
          <cell r="X746" t="str">
            <v>N</v>
          </cell>
          <cell r="Y746">
            <v>0</v>
          </cell>
          <cell r="Z746">
            <v>0</v>
          </cell>
          <cell r="AA746">
            <v>0</v>
          </cell>
          <cell r="AB746" t="str">
            <v>Done</v>
          </cell>
        </row>
        <row r="747">
          <cell r="B747">
            <v>140237</v>
          </cell>
          <cell r="C747" t="str">
            <v>Anupam,Banerjee</v>
          </cell>
          <cell r="D747" t="str">
            <v>ABanerj</v>
          </cell>
          <cell r="E747" t="str">
            <v>Onsite</v>
          </cell>
          <cell r="F747" t="str">
            <v>Atlanta</v>
          </cell>
          <cell r="G747">
            <v>66.95</v>
          </cell>
          <cell r="H747" t="str">
            <v>L3</v>
          </cell>
          <cell r="I747" t="str">
            <v>PTS</v>
          </cell>
          <cell r="J747" t="str">
            <v>Global Business Solutions</v>
          </cell>
          <cell r="K747" t="str">
            <v>Back End</v>
          </cell>
          <cell r="L747" t="str">
            <v>Guy Chiarello</v>
          </cell>
          <cell r="M747" t="str">
            <v>Ben Hawksworth</v>
          </cell>
          <cell r="N747" t="str">
            <v>Steve Lynch</v>
          </cell>
          <cell r="O747" t="str">
            <v>Ed David</v>
          </cell>
          <cell r="P747" t="str">
            <v>Troy Buehler</v>
          </cell>
          <cell r="Q747" t="str">
            <v>Arnab Mukhopadhyay</v>
          </cell>
          <cell r="R747" t="str">
            <v>N</v>
          </cell>
          <cell r="S747" t="str">
            <v>L3</v>
          </cell>
          <cell r="T747">
            <v>0</v>
          </cell>
          <cell r="U747">
            <v>0</v>
          </cell>
          <cell r="V747">
            <v>0</v>
          </cell>
          <cell r="W747" t="str">
            <v>N</v>
          </cell>
          <cell r="X747" t="str">
            <v>N</v>
          </cell>
          <cell r="Y747">
            <v>0</v>
          </cell>
          <cell r="Z747">
            <v>0</v>
          </cell>
          <cell r="AA747">
            <v>0</v>
          </cell>
          <cell r="AB747" t="str">
            <v>Done</v>
          </cell>
        </row>
        <row r="748">
          <cell r="B748">
            <v>159763</v>
          </cell>
          <cell r="C748" t="str">
            <v>Aradip,Barman</v>
          </cell>
          <cell r="D748" t="str">
            <v>abarma01</v>
          </cell>
          <cell r="E748" t="str">
            <v>Offshore</v>
          </cell>
          <cell r="F748" t="str">
            <v>Kolkata</v>
          </cell>
          <cell r="G748">
            <v>28.84</v>
          </cell>
          <cell r="H748" t="str">
            <v>L3</v>
          </cell>
          <cell r="I748" t="str">
            <v>FDMS-Memphis- Back End</v>
          </cell>
          <cell r="J748" t="str">
            <v>Global Business Solutions</v>
          </cell>
          <cell r="K748" t="str">
            <v>Back End</v>
          </cell>
          <cell r="L748" t="str">
            <v>Guy Chiarello</v>
          </cell>
          <cell r="M748" t="str">
            <v>Ben Hawksworth</v>
          </cell>
          <cell r="N748" t="str">
            <v>Steve Lynch</v>
          </cell>
          <cell r="O748" t="str">
            <v>Ed David</v>
          </cell>
          <cell r="P748" t="str">
            <v>Jeff Smith</v>
          </cell>
          <cell r="Q748" t="str">
            <v>Arnab Mukhopadhyay</v>
          </cell>
          <cell r="R748" t="str">
            <v>N</v>
          </cell>
          <cell r="S748" t="str">
            <v>L3</v>
          </cell>
          <cell r="T748" t="str">
            <v>Application Development / Application Lead / Business Analyst</v>
          </cell>
          <cell r="U748">
            <v>0</v>
          </cell>
          <cell r="V748">
            <v>0</v>
          </cell>
          <cell r="W748" t="str">
            <v>N</v>
          </cell>
          <cell r="X748" t="str">
            <v>N</v>
          </cell>
          <cell r="Y748">
            <v>0</v>
          </cell>
          <cell r="Z748">
            <v>0</v>
          </cell>
          <cell r="AA748" t="str">
            <v>Critical and New Application</v>
          </cell>
          <cell r="AB748" t="str">
            <v>Done</v>
          </cell>
        </row>
        <row r="749">
          <cell r="B749">
            <v>113834</v>
          </cell>
          <cell r="C749" t="str">
            <v>Arnab,Mukhopadhyay</v>
          </cell>
          <cell r="D749" t="str">
            <v>amukhopa</v>
          </cell>
          <cell r="E749" t="str">
            <v>Onsite</v>
          </cell>
          <cell r="F749" t="str">
            <v>Atlanta</v>
          </cell>
          <cell r="G749">
            <v>66.95</v>
          </cell>
          <cell r="H749" t="str">
            <v>L3</v>
          </cell>
          <cell r="I749" t="str">
            <v>BOFS</v>
          </cell>
          <cell r="J749" t="str">
            <v>Global Business Solutions</v>
          </cell>
          <cell r="K749" t="str">
            <v>Back End</v>
          </cell>
          <cell r="L749" t="str">
            <v>Guy Chiarello</v>
          </cell>
          <cell r="M749" t="str">
            <v>Ben Hawksworth</v>
          </cell>
          <cell r="N749" t="str">
            <v>Steve Lynch</v>
          </cell>
          <cell r="O749" t="str">
            <v>Ed David</v>
          </cell>
          <cell r="P749" t="str">
            <v>Jeff Smith</v>
          </cell>
          <cell r="Q749" t="str">
            <v>Arnab Mukhopadhyay</v>
          </cell>
          <cell r="R749" t="str">
            <v>N</v>
          </cell>
          <cell r="S749" t="str">
            <v>L3</v>
          </cell>
          <cell r="T749" t="str">
            <v>Application Development / Application Lead / Business Analyst</v>
          </cell>
          <cell r="U749">
            <v>0</v>
          </cell>
          <cell r="V749">
            <v>0</v>
          </cell>
          <cell r="W749" t="str">
            <v>N</v>
          </cell>
          <cell r="X749" t="str">
            <v>N</v>
          </cell>
          <cell r="Y749">
            <v>0</v>
          </cell>
          <cell r="Z749">
            <v>0</v>
          </cell>
          <cell r="AA749" t="str">
            <v>Very critical application. Inexperienced OAs</v>
          </cell>
          <cell r="AB749" t="str">
            <v>Done</v>
          </cell>
        </row>
        <row r="750">
          <cell r="B750">
            <v>205116</v>
          </cell>
          <cell r="C750" t="str">
            <v>Atanu,Sett</v>
          </cell>
          <cell r="D750" t="str">
            <v>asett</v>
          </cell>
          <cell r="E750" t="str">
            <v>Onsite</v>
          </cell>
          <cell r="F750" t="str">
            <v>Atlanta</v>
          </cell>
          <cell r="G750">
            <v>66.95</v>
          </cell>
          <cell r="H750" t="str">
            <v>L3</v>
          </cell>
          <cell r="I750" t="str">
            <v>MASS</v>
          </cell>
          <cell r="J750" t="str">
            <v>Global Business Solutions</v>
          </cell>
          <cell r="K750" t="str">
            <v>Back End</v>
          </cell>
          <cell r="L750" t="str">
            <v>Guy Chiarello</v>
          </cell>
          <cell r="M750" t="str">
            <v>Ben Hawksworth</v>
          </cell>
          <cell r="N750" t="str">
            <v>Steve Lynch</v>
          </cell>
          <cell r="O750" t="str">
            <v>Ed David</v>
          </cell>
          <cell r="P750" t="str">
            <v>Dan Campbell</v>
          </cell>
          <cell r="Q750" t="str">
            <v>Alok Kumar</v>
          </cell>
          <cell r="R750">
            <v>0</v>
          </cell>
          <cell r="S750">
            <v>0</v>
          </cell>
          <cell r="T750">
            <v>0</v>
          </cell>
          <cell r="U750">
            <v>0</v>
          </cell>
          <cell r="V750">
            <v>0</v>
          </cell>
          <cell r="W750" t="str">
            <v>N</v>
          </cell>
          <cell r="X750" t="str">
            <v>N</v>
          </cell>
          <cell r="Y750">
            <v>0</v>
          </cell>
          <cell r="Z750">
            <v>0</v>
          </cell>
          <cell r="AA750">
            <v>0</v>
          </cell>
          <cell r="AB750" t="str">
            <v>Done</v>
          </cell>
        </row>
        <row r="751">
          <cell r="B751">
            <v>479389</v>
          </cell>
          <cell r="C751" t="str">
            <v>Avick,Mondal</v>
          </cell>
          <cell r="D751" t="str">
            <v>F97EZAX</v>
          </cell>
          <cell r="E751" t="str">
            <v>Offshore</v>
          </cell>
          <cell r="F751" t="str">
            <v>Kolkata</v>
          </cell>
          <cell r="G751">
            <v>22.66</v>
          </cell>
          <cell r="H751" t="str">
            <v>L1</v>
          </cell>
          <cell r="I751" t="str">
            <v>Debit Back Office</v>
          </cell>
          <cell r="J751" t="str">
            <v>Global Business Solutions</v>
          </cell>
          <cell r="K751" t="str">
            <v>Back End</v>
          </cell>
          <cell r="L751" t="str">
            <v>Guy Chiarello</v>
          </cell>
          <cell r="M751" t="str">
            <v>Ben Hawksworth</v>
          </cell>
          <cell r="N751" t="str">
            <v>Steve Lynch</v>
          </cell>
          <cell r="O751" t="str">
            <v>Ed David</v>
          </cell>
          <cell r="P751" t="str">
            <v>Jeff Smith</v>
          </cell>
          <cell r="Q751" t="str">
            <v>Arnab Mukhopadhyay</v>
          </cell>
          <cell r="R751" t="str">
            <v>Y</v>
          </cell>
          <cell r="S751" t="str">
            <v>Application Development / Application Developer - L1</v>
          </cell>
          <cell r="T751" t="str">
            <v>Application Development / Application Developer - L1</v>
          </cell>
          <cell r="U751">
            <v>0</v>
          </cell>
          <cell r="V751">
            <v>0</v>
          </cell>
          <cell r="W751" t="str">
            <v>N</v>
          </cell>
          <cell r="X751" t="str">
            <v>N</v>
          </cell>
          <cell r="Y751">
            <v>0</v>
          </cell>
          <cell r="Z751">
            <v>0</v>
          </cell>
          <cell r="AA751" t="str">
            <v>Avick Charges now as L1 but is actually L2. In 2018 his rate will be L2</v>
          </cell>
          <cell r="AB751" t="str">
            <v>Done</v>
          </cell>
        </row>
        <row r="752">
          <cell r="B752">
            <v>334426</v>
          </cell>
          <cell r="C752" t="str">
            <v>Avinash,Adhikari</v>
          </cell>
          <cell r="D752" t="str">
            <v>FCYB8YY</v>
          </cell>
          <cell r="E752" t="str">
            <v>Offshore</v>
          </cell>
          <cell r="F752" t="str">
            <v>Kolkata</v>
          </cell>
          <cell r="G752">
            <v>24.72</v>
          </cell>
          <cell r="H752" t="str">
            <v>L2</v>
          </cell>
          <cell r="I752" t="str">
            <v>START</v>
          </cell>
          <cell r="J752" t="str">
            <v>Global Business Solutions</v>
          </cell>
          <cell r="K752" t="str">
            <v>Back End</v>
          </cell>
          <cell r="L752" t="str">
            <v>Guy Chiarello</v>
          </cell>
          <cell r="M752" t="str">
            <v>Ben Hawksworth</v>
          </cell>
          <cell r="N752" t="str">
            <v>Steve Lynch</v>
          </cell>
          <cell r="O752" t="str">
            <v>Ed David</v>
          </cell>
          <cell r="P752" t="str">
            <v>Dan Campbell</v>
          </cell>
          <cell r="Q752" t="str">
            <v>Alok Kumar</v>
          </cell>
          <cell r="R752">
            <v>0</v>
          </cell>
          <cell r="S752">
            <v>0</v>
          </cell>
          <cell r="T752">
            <v>0</v>
          </cell>
          <cell r="U752">
            <v>0</v>
          </cell>
          <cell r="V752">
            <v>0</v>
          </cell>
          <cell r="W752" t="str">
            <v>N</v>
          </cell>
          <cell r="X752" t="str">
            <v>N</v>
          </cell>
          <cell r="Y752">
            <v>0</v>
          </cell>
          <cell r="Z752">
            <v>0</v>
          </cell>
          <cell r="AA752">
            <v>0</v>
          </cell>
          <cell r="AB752" t="str">
            <v>Done</v>
          </cell>
        </row>
        <row r="753">
          <cell r="B753">
            <v>148104</v>
          </cell>
          <cell r="C753" t="str">
            <v>Avishek Kumar,Sharma</v>
          </cell>
          <cell r="D753" t="str">
            <v>F4N3JTE</v>
          </cell>
          <cell r="E753" t="str">
            <v>Onsite</v>
          </cell>
          <cell r="F753" t="str">
            <v>Atlanta</v>
          </cell>
          <cell r="G753">
            <v>66.95</v>
          </cell>
          <cell r="H753" t="str">
            <v>L3</v>
          </cell>
          <cell r="I753" t="str">
            <v>Debit Back Office</v>
          </cell>
          <cell r="J753" t="str">
            <v>Global Business Solutions</v>
          </cell>
          <cell r="K753" t="str">
            <v>Back End</v>
          </cell>
          <cell r="L753" t="str">
            <v>Guy Chiarello</v>
          </cell>
          <cell r="M753" t="str">
            <v>Ben Hawksworth</v>
          </cell>
          <cell r="N753" t="str">
            <v>Steve Lynch</v>
          </cell>
          <cell r="O753" t="str">
            <v>Ed David</v>
          </cell>
          <cell r="P753" t="str">
            <v>Jeff Smith</v>
          </cell>
          <cell r="Q753" t="str">
            <v>Arnab Mukhopadhyay</v>
          </cell>
          <cell r="R753" t="str">
            <v>N</v>
          </cell>
          <cell r="S753" t="str">
            <v>Application Development / Application Lead / Business Analyst</v>
          </cell>
          <cell r="T753" t="str">
            <v>Application Development / Application Lead / Business Analyst</v>
          </cell>
          <cell r="U753">
            <v>0</v>
          </cell>
          <cell r="V753">
            <v>0</v>
          </cell>
          <cell r="W753" t="str">
            <v>N</v>
          </cell>
          <cell r="X753" t="str">
            <v>N</v>
          </cell>
          <cell r="Y753">
            <v>0</v>
          </cell>
          <cell r="Z753">
            <v>0</v>
          </cell>
          <cell r="AA753" t="str">
            <v>Critical module; Lot of projects</v>
          </cell>
          <cell r="AB753" t="str">
            <v>Done</v>
          </cell>
        </row>
        <row r="754">
          <cell r="B754">
            <v>424619</v>
          </cell>
          <cell r="C754" t="str">
            <v>BIKASH,MAHATO</v>
          </cell>
          <cell r="D754" t="str">
            <v>F5OC7GV</v>
          </cell>
          <cell r="E754" t="str">
            <v>Offshore</v>
          </cell>
          <cell r="F754" t="str">
            <v>Kolkata</v>
          </cell>
          <cell r="G754">
            <v>24.72</v>
          </cell>
          <cell r="H754" t="str">
            <v>L2</v>
          </cell>
          <cell r="I754" t="str">
            <v>START</v>
          </cell>
          <cell r="J754" t="str">
            <v>Global Business Solutions</v>
          </cell>
          <cell r="K754" t="str">
            <v>Back End</v>
          </cell>
          <cell r="L754" t="str">
            <v>Guy Chiarello</v>
          </cell>
          <cell r="M754" t="str">
            <v>Ben Hawksworth</v>
          </cell>
          <cell r="N754" t="str">
            <v>Steve Lynch</v>
          </cell>
          <cell r="O754" t="str">
            <v>Ed David</v>
          </cell>
          <cell r="P754" t="str">
            <v>Dan Campbell</v>
          </cell>
          <cell r="Q754" t="str">
            <v>Alok Kumar</v>
          </cell>
          <cell r="R754">
            <v>0</v>
          </cell>
          <cell r="S754">
            <v>0</v>
          </cell>
          <cell r="T754">
            <v>0</v>
          </cell>
          <cell r="U754">
            <v>0</v>
          </cell>
          <cell r="V754">
            <v>0</v>
          </cell>
          <cell r="W754" t="str">
            <v>N</v>
          </cell>
          <cell r="X754" t="str">
            <v>N</v>
          </cell>
          <cell r="Y754">
            <v>0</v>
          </cell>
          <cell r="Z754">
            <v>0</v>
          </cell>
          <cell r="AA754">
            <v>0</v>
          </cell>
          <cell r="AB754" t="str">
            <v>Done</v>
          </cell>
        </row>
        <row r="755">
          <cell r="B755">
            <v>412464</v>
          </cell>
          <cell r="C755" t="str">
            <v>Bikram,Bal</v>
          </cell>
          <cell r="D755" t="str">
            <v>F75Z7XR</v>
          </cell>
          <cell r="E755" t="str">
            <v>Offshore</v>
          </cell>
          <cell r="F755" t="str">
            <v>Kolkata</v>
          </cell>
          <cell r="G755">
            <v>24.72</v>
          </cell>
          <cell r="H755" t="str">
            <v>L2</v>
          </cell>
          <cell r="I755" t="str">
            <v>Merchant Master</v>
          </cell>
          <cell r="J755" t="str">
            <v>Global Business Solutions</v>
          </cell>
          <cell r="K755" t="str">
            <v>Back End</v>
          </cell>
          <cell r="L755" t="str">
            <v>Guy Chiarello</v>
          </cell>
          <cell r="M755" t="str">
            <v>Ben Hawksworth</v>
          </cell>
          <cell r="N755" t="str">
            <v>Steve Lynch</v>
          </cell>
          <cell r="O755" t="str">
            <v>Ed David</v>
          </cell>
          <cell r="P755" t="str">
            <v>Dan Campbell</v>
          </cell>
          <cell r="Q755" t="str">
            <v>Alok Kumar</v>
          </cell>
          <cell r="R755">
            <v>0</v>
          </cell>
          <cell r="S755">
            <v>0</v>
          </cell>
          <cell r="T755">
            <v>0</v>
          </cell>
          <cell r="U755">
            <v>0</v>
          </cell>
          <cell r="V755">
            <v>0</v>
          </cell>
          <cell r="W755" t="str">
            <v>N</v>
          </cell>
          <cell r="X755" t="str">
            <v>N</v>
          </cell>
          <cell r="Y755">
            <v>0</v>
          </cell>
          <cell r="Z755">
            <v>0</v>
          </cell>
          <cell r="AA755">
            <v>0</v>
          </cell>
          <cell r="AB755" t="str">
            <v>Done</v>
          </cell>
        </row>
        <row r="756">
          <cell r="B756">
            <v>541146</v>
          </cell>
          <cell r="C756" t="str">
            <v>Biswajit,Dattagupta</v>
          </cell>
          <cell r="D756" t="str">
            <v>F23EFV1</v>
          </cell>
          <cell r="E756" t="str">
            <v>Onsite</v>
          </cell>
          <cell r="F756" t="str">
            <v>Atlanta</v>
          </cell>
          <cell r="G756">
            <v>66.95</v>
          </cell>
          <cell r="H756" t="str">
            <v>L3</v>
          </cell>
          <cell r="I756" t="str">
            <v>Merchant Master</v>
          </cell>
          <cell r="J756" t="str">
            <v>Global Business Solutions</v>
          </cell>
          <cell r="K756" t="str">
            <v>Back End</v>
          </cell>
          <cell r="L756" t="str">
            <v>Guy Chiarello</v>
          </cell>
          <cell r="M756" t="str">
            <v>Ben Hawksworth</v>
          </cell>
          <cell r="N756" t="str">
            <v>Steve Lynch</v>
          </cell>
          <cell r="O756" t="str">
            <v>Ed David</v>
          </cell>
          <cell r="P756" t="str">
            <v>Dan Campbell</v>
          </cell>
          <cell r="Q756" t="str">
            <v>Alok Kumar</v>
          </cell>
          <cell r="R756">
            <v>0</v>
          </cell>
          <cell r="S756">
            <v>0</v>
          </cell>
          <cell r="T756">
            <v>0</v>
          </cell>
          <cell r="U756">
            <v>0</v>
          </cell>
          <cell r="V756">
            <v>0</v>
          </cell>
          <cell r="W756" t="str">
            <v>N</v>
          </cell>
          <cell r="X756" t="str">
            <v>N</v>
          </cell>
          <cell r="Y756">
            <v>0</v>
          </cell>
          <cell r="Z756">
            <v>0</v>
          </cell>
          <cell r="AA756">
            <v>0</v>
          </cell>
          <cell r="AB756" t="str">
            <v>Done</v>
          </cell>
        </row>
        <row r="757">
          <cell r="B757">
            <v>278751</v>
          </cell>
          <cell r="C757" t="str">
            <v>BUDHADITYA,MISRA</v>
          </cell>
          <cell r="D757" t="str">
            <v>F5N9ZGG</v>
          </cell>
          <cell r="E757" t="str">
            <v>Offshore</v>
          </cell>
          <cell r="F757" t="str">
            <v>Kolkata</v>
          </cell>
          <cell r="G757">
            <v>26.78</v>
          </cell>
          <cell r="H757" t="str">
            <v>L1</v>
          </cell>
          <cell r="I757" t="str">
            <v>START</v>
          </cell>
          <cell r="J757" t="str">
            <v>Global Business Solutions</v>
          </cell>
          <cell r="K757" t="str">
            <v>Back End</v>
          </cell>
          <cell r="L757" t="str">
            <v>Guy Chiarello</v>
          </cell>
          <cell r="M757" t="str">
            <v>Ben Hawksworth</v>
          </cell>
          <cell r="N757" t="str">
            <v>Steve Lynch</v>
          </cell>
          <cell r="O757" t="str">
            <v>Ed David</v>
          </cell>
          <cell r="P757" t="str">
            <v>Dan Campbell</v>
          </cell>
          <cell r="Q757" t="str">
            <v>Alok Kumar</v>
          </cell>
          <cell r="R757">
            <v>0</v>
          </cell>
          <cell r="S757">
            <v>0</v>
          </cell>
          <cell r="T757">
            <v>0</v>
          </cell>
          <cell r="U757">
            <v>0</v>
          </cell>
          <cell r="V757">
            <v>0</v>
          </cell>
          <cell r="W757" t="str">
            <v>N</v>
          </cell>
          <cell r="X757" t="str">
            <v>N</v>
          </cell>
          <cell r="Y757">
            <v>0</v>
          </cell>
          <cell r="Z757">
            <v>0</v>
          </cell>
          <cell r="AA757">
            <v>0</v>
          </cell>
          <cell r="AB757" t="str">
            <v>Done</v>
          </cell>
        </row>
        <row r="758">
          <cell r="B758">
            <v>206842</v>
          </cell>
          <cell r="C758" t="str">
            <v>Budhdeo Prasad</v>
          </cell>
          <cell r="D758" t="str">
            <v>bprasad</v>
          </cell>
          <cell r="E758" t="str">
            <v>Offshore</v>
          </cell>
          <cell r="F758" t="str">
            <v>Kolkata</v>
          </cell>
          <cell r="G758">
            <v>26.78</v>
          </cell>
          <cell r="H758" t="str">
            <v>L3</v>
          </cell>
          <cell r="I758" t="str">
            <v>Auth Management-Melville</v>
          </cell>
          <cell r="J758" t="str">
            <v>Global Business Solutions</v>
          </cell>
          <cell r="K758" t="str">
            <v>Back End</v>
          </cell>
          <cell r="L758" t="str">
            <v>Guy Chiarello</v>
          </cell>
          <cell r="M758" t="str">
            <v>Ben Hawksworth</v>
          </cell>
          <cell r="N758" t="str">
            <v>Steve Lynch</v>
          </cell>
          <cell r="O758" t="str">
            <v>Ed David</v>
          </cell>
          <cell r="P758" t="str">
            <v>Jeff Smith</v>
          </cell>
          <cell r="Q758" t="str">
            <v>Arnab Mukhopadhyay</v>
          </cell>
          <cell r="R758" t="str">
            <v>N</v>
          </cell>
          <cell r="S758" t="str">
            <v>Application Development / Application Developer - L3</v>
          </cell>
          <cell r="T758" t="str">
            <v>Application Development / Application Developer - L3</v>
          </cell>
          <cell r="U758">
            <v>0</v>
          </cell>
          <cell r="V758">
            <v>0</v>
          </cell>
          <cell r="W758" t="str">
            <v>N</v>
          </cell>
          <cell r="X758" t="str">
            <v>N</v>
          </cell>
          <cell r="Y758">
            <v>0</v>
          </cell>
          <cell r="Z758">
            <v>0</v>
          </cell>
          <cell r="AA758">
            <v>0</v>
          </cell>
          <cell r="AB758" t="str">
            <v>Done</v>
          </cell>
        </row>
        <row r="759">
          <cell r="B759">
            <v>313878</v>
          </cell>
          <cell r="C759" t="str">
            <v>Chaitali,Chakraborty</v>
          </cell>
          <cell r="D759" t="str">
            <v>F6O9PTC</v>
          </cell>
          <cell r="E759" t="str">
            <v>Offshore</v>
          </cell>
          <cell r="F759" t="str">
            <v>Kolkata</v>
          </cell>
          <cell r="G759">
            <v>24.72</v>
          </cell>
          <cell r="H759" t="str">
            <v>L2</v>
          </cell>
          <cell r="I759" t="str">
            <v>FESS</v>
          </cell>
          <cell r="J759" t="str">
            <v>Global Business Solutions</v>
          </cell>
          <cell r="K759" t="str">
            <v>Back End</v>
          </cell>
          <cell r="L759" t="str">
            <v>Guy Chiarello</v>
          </cell>
          <cell r="M759" t="str">
            <v>Ben Hawksworth</v>
          </cell>
          <cell r="N759" t="str">
            <v>Steve Lynch</v>
          </cell>
          <cell r="O759" t="str">
            <v>Ed David</v>
          </cell>
          <cell r="P759" t="str">
            <v>Jeff Smith</v>
          </cell>
          <cell r="Q759" t="str">
            <v>Arnab Mukhopadhyay</v>
          </cell>
          <cell r="R759" t="str">
            <v>N</v>
          </cell>
          <cell r="S759" t="str">
            <v>L2</v>
          </cell>
          <cell r="T759">
            <v>0</v>
          </cell>
          <cell r="U759">
            <v>0</v>
          </cell>
          <cell r="V759">
            <v>0</v>
          </cell>
          <cell r="W759" t="str">
            <v>N</v>
          </cell>
          <cell r="X759" t="str">
            <v>N</v>
          </cell>
          <cell r="Y759">
            <v>0</v>
          </cell>
          <cell r="Z759">
            <v>0</v>
          </cell>
          <cell r="AA759" t="str">
            <v>Offshore Ramp-up in way for Voiltage</v>
          </cell>
          <cell r="AB759" t="str">
            <v>Done</v>
          </cell>
        </row>
        <row r="760">
          <cell r="B760">
            <v>330309</v>
          </cell>
          <cell r="C760" t="str">
            <v>DANANJEYAN,Karthikeyan</v>
          </cell>
          <cell r="D760" t="str">
            <v>F2ZLW3R</v>
          </cell>
          <cell r="E760" t="str">
            <v>Onsite</v>
          </cell>
          <cell r="F760" t="str">
            <v>Atlanta</v>
          </cell>
          <cell r="G760">
            <v>66.95</v>
          </cell>
          <cell r="H760" t="str">
            <v>L3</v>
          </cell>
          <cell r="I760" t="str">
            <v>Merchant Manager</v>
          </cell>
          <cell r="J760" t="str">
            <v>Global Business Solutions</v>
          </cell>
          <cell r="K760" t="str">
            <v>Back End</v>
          </cell>
          <cell r="L760" t="str">
            <v>Guy Chiarello</v>
          </cell>
          <cell r="M760" t="str">
            <v>Ben Hawksworth</v>
          </cell>
          <cell r="N760" t="str">
            <v>Steve Lynch</v>
          </cell>
          <cell r="O760" t="str">
            <v>Ed David</v>
          </cell>
          <cell r="P760" t="str">
            <v>Dan Campbell</v>
          </cell>
          <cell r="Q760" t="str">
            <v>Alok Kumar</v>
          </cell>
          <cell r="R760">
            <v>0</v>
          </cell>
          <cell r="S760">
            <v>0</v>
          </cell>
          <cell r="T760" t="str">
            <v>Application Development / Application Developer - L1</v>
          </cell>
          <cell r="U760">
            <v>0</v>
          </cell>
          <cell r="V760">
            <v>0</v>
          </cell>
          <cell r="W760" t="str">
            <v>N</v>
          </cell>
          <cell r="X760" t="str">
            <v>N</v>
          </cell>
          <cell r="Y760">
            <v>0</v>
          </cell>
          <cell r="Z760">
            <v>0</v>
          </cell>
          <cell r="AA760">
            <v>0</v>
          </cell>
          <cell r="AB760" t="str">
            <v>Done</v>
          </cell>
        </row>
        <row r="761">
          <cell r="B761">
            <v>139729</v>
          </cell>
          <cell r="C761" t="str">
            <v>Debajyoti,Basu Ray</v>
          </cell>
          <cell r="D761" t="str">
            <v>dbasuray</v>
          </cell>
          <cell r="E761" t="str">
            <v>Offshore</v>
          </cell>
          <cell r="F761" t="str">
            <v>Kolkata</v>
          </cell>
          <cell r="G761">
            <v>26.78</v>
          </cell>
          <cell r="H761" t="str">
            <v>L3</v>
          </cell>
          <cell r="I761" t="str">
            <v>FDMS-Memphis- Back End</v>
          </cell>
          <cell r="J761" t="str">
            <v>Global Business Solutions</v>
          </cell>
          <cell r="K761" t="str">
            <v>Back End</v>
          </cell>
          <cell r="L761" t="str">
            <v>Guy Chiarello</v>
          </cell>
          <cell r="M761" t="str">
            <v>Ben Hawksworth</v>
          </cell>
          <cell r="N761" t="str">
            <v>Steve Lynch</v>
          </cell>
          <cell r="O761" t="str">
            <v>Ed David</v>
          </cell>
          <cell r="P761" t="str">
            <v>Jeff Smith</v>
          </cell>
          <cell r="Q761" t="str">
            <v>Arnab Mukhopadhyay</v>
          </cell>
          <cell r="R761" t="str">
            <v>Y</v>
          </cell>
          <cell r="S761" t="str">
            <v>L3</v>
          </cell>
          <cell r="T761">
            <v>0</v>
          </cell>
          <cell r="U761">
            <v>0</v>
          </cell>
          <cell r="V761">
            <v>0</v>
          </cell>
          <cell r="W761" t="str">
            <v>N</v>
          </cell>
          <cell r="X761" t="str">
            <v>N</v>
          </cell>
          <cell r="Y761">
            <v>0</v>
          </cell>
          <cell r="Z761">
            <v>0</v>
          </cell>
          <cell r="AA761" t="str">
            <v>Anirban is App lead but charges at L3. In 2018 he will charge at App lead.</v>
          </cell>
          <cell r="AB761" t="str">
            <v>Done</v>
          </cell>
        </row>
        <row r="762">
          <cell r="B762">
            <v>111035</v>
          </cell>
          <cell r="C762" t="str">
            <v>Debanjan,Bhattacharya</v>
          </cell>
          <cell r="D762" t="str">
            <v>dbhatt01</v>
          </cell>
          <cell r="E762" t="str">
            <v>Offshore</v>
          </cell>
          <cell r="F762" t="str">
            <v>Kolkata</v>
          </cell>
          <cell r="G762">
            <v>28.84</v>
          </cell>
          <cell r="H762" t="str">
            <v>L3</v>
          </cell>
          <cell r="I762" t="str">
            <v>Debit Back Office</v>
          </cell>
          <cell r="J762" t="str">
            <v>Global Business Solutions</v>
          </cell>
          <cell r="K762" t="str">
            <v>Back End</v>
          </cell>
          <cell r="L762" t="str">
            <v>Guy Chiarello</v>
          </cell>
          <cell r="M762" t="str">
            <v>Ben Hawksworth</v>
          </cell>
          <cell r="N762" t="str">
            <v>Steve Lynch</v>
          </cell>
          <cell r="O762" t="str">
            <v>Ed David</v>
          </cell>
          <cell r="P762" t="str">
            <v>Jeff Smith</v>
          </cell>
          <cell r="Q762" t="str">
            <v>Arnab Mukhopadhyay</v>
          </cell>
          <cell r="R762" t="str">
            <v>N</v>
          </cell>
          <cell r="S762">
            <v>0</v>
          </cell>
          <cell r="T762">
            <v>0</v>
          </cell>
          <cell r="U762">
            <v>0</v>
          </cell>
          <cell r="V762">
            <v>0</v>
          </cell>
          <cell r="W762" t="str">
            <v>N</v>
          </cell>
          <cell r="X762" t="str">
            <v>N</v>
          </cell>
          <cell r="Y762">
            <v>0</v>
          </cell>
          <cell r="Z762">
            <v>0</v>
          </cell>
          <cell r="AA762" t="str">
            <v>Critical module; Lot of projects</v>
          </cell>
          <cell r="AB762" t="str">
            <v>Done</v>
          </cell>
        </row>
        <row r="763">
          <cell r="B763">
            <v>401611</v>
          </cell>
          <cell r="C763" t="str">
            <v>Debasmita,Basu</v>
          </cell>
          <cell r="D763" t="str">
            <v>f6vy6wn</v>
          </cell>
          <cell r="E763" t="str">
            <v>Offshore</v>
          </cell>
          <cell r="F763" t="str">
            <v>Kolkata</v>
          </cell>
          <cell r="G763">
            <v>24.72</v>
          </cell>
          <cell r="H763" t="str">
            <v>L2</v>
          </cell>
          <cell r="I763" t="str">
            <v>FDMS-Memphis- Back End</v>
          </cell>
          <cell r="J763" t="str">
            <v>Global Business Solutions</v>
          </cell>
          <cell r="K763" t="str">
            <v>Back End</v>
          </cell>
          <cell r="L763" t="str">
            <v>Guy Chiarello</v>
          </cell>
          <cell r="M763" t="str">
            <v>Ben Hawksworth</v>
          </cell>
          <cell r="N763" t="str">
            <v>Steve Lynch</v>
          </cell>
          <cell r="O763" t="str">
            <v>Ed David</v>
          </cell>
          <cell r="P763" t="str">
            <v>Jeff Smith</v>
          </cell>
          <cell r="Q763" t="str">
            <v>Arnab Mukhopadhyay</v>
          </cell>
          <cell r="R763" t="str">
            <v>N</v>
          </cell>
          <cell r="S763" t="str">
            <v>L3</v>
          </cell>
          <cell r="T763">
            <v>0</v>
          </cell>
          <cell r="U763">
            <v>0</v>
          </cell>
          <cell r="V763">
            <v>0</v>
          </cell>
          <cell r="W763" t="str">
            <v>N</v>
          </cell>
          <cell r="X763" t="str">
            <v>N</v>
          </cell>
          <cell r="Y763">
            <v>0</v>
          </cell>
          <cell r="Z763">
            <v>0</v>
          </cell>
          <cell r="AA763">
            <v>0</v>
          </cell>
          <cell r="AB763" t="str">
            <v>Done</v>
          </cell>
        </row>
        <row r="764">
          <cell r="B764">
            <v>196764</v>
          </cell>
          <cell r="C764" t="str">
            <v>Debjyoti,Sarkar</v>
          </cell>
          <cell r="D764" t="str">
            <v>DSarka01</v>
          </cell>
          <cell r="E764" t="str">
            <v>Onsite</v>
          </cell>
          <cell r="F764" t="str">
            <v>Atlanta</v>
          </cell>
          <cell r="G764">
            <v>66.95</v>
          </cell>
          <cell r="H764" t="str">
            <v>L3</v>
          </cell>
          <cell r="I764" t="str">
            <v>Merchant Master</v>
          </cell>
          <cell r="J764" t="str">
            <v>Global Business Solutions</v>
          </cell>
          <cell r="K764" t="str">
            <v>Back End</v>
          </cell>
          <cell r="L764" t="str">
            <v>Guy Chiarello</v>
          </cell>
          <cell r="M764" t="str">
            <v>Ben Hawksworth</v>
          </cell>
          <cell r="N764" t="str">
            <v>Steve Lynch</v>
          </cell>
          <cell r="O764" t="str">
            <v>Ed David</v>
          </cell>
          <cell r="P764" t="str">
            <v>Dan Campbell</v>
          </cell>
          <cell r="Q764" t="str">
            <v>Alok Kumar</v>
          </cell>
          <cell r="R764">
            <v>0</v>
          </cell>
          <cell r="S764">
            <v>0</v>
          </cell>
          <cell r="T764">
            <v>0</v>
          </cell>
          <cell r="U764">
            <v>0</v>
          </cell>
          <cell r="V764">
            <v>0</v>
          </cell>
          <cell r="W764" t="str">
            <v>N</v>
          </cell>
          <cell r="X764" t="str">
            <v>N</v>
          </cell>
          <cell r="Y764">
            <v>0</v>
          </cell>
          <cell r="Z764">
            <v>0</v>
          </cell>
          <cell r="AA764">
            <v>0</v>
          </cell>
          <cell r="AB764" t="str">
            <v>Done</v>
          </cell>
        </row>
        <row r="765">
          <cell r="B765">
            <v>479392</v>
          </cell>
          <cell r="C765" t="str">
            <v>Deepayan,Sarkar</v>
          </cell>
          <cell r="D765" t="str">
            <v>F8N1ZYL</v>
          </cell>
          <cell r="E765" t="str">
            <v>Offshore</v>
          </cell>
          <cell r="F765" t="str">
            <v>Kolkata</v>
          </cell>
          <cell r="G765">
            <v>22.66</v>
          </cell>
          <cell r="H765" t="str">
            <v>L1</v>
          </cell>
          <cell r="I765" t="str">
            <v>Merchant Master</v>
          </cell>
          <cell r="J765" t="str">
            <v>Global Business Solutions</v>
          </cell>
          <cell r="K765" t="str">
            <v>Back End</v>
          </cell>
          <cell r="L765" t="str">
            <v>Guy Chiarello</v>
          </cell>
          <cell r="M765" t="str">
            <v>Ben Hawksworth</v>
          </cell>
          <cell r="N765" t="str">
            <v>Steve Lynch</v>
          </cell>
          <cell r="O765" t="str">
            <v>Ed David</v>
          </cell>
          <cell r="P765" t="str">
            <v>Dan Campbell</v>
          </cell>
          <cell r="Q765" t="str">
            <v>Alok Kumar</v>
          </cell>
          <cell r="R765" t="str">
            <v>Y</v>
          </cell>
          <cell r="S765">
            <v>0</v>
          </cell>
          <cell r="T765">
            <v>0</v>
          </cell>
          <cell r="U765">
            <v>0</v>
          </cell>
          <cell r="V765">
            <v>0</v>
          </cell>
          <cell r="W765" t="str">
            <v>N</v>
          </cell>
          <cell r="X765" t="str">
            <v>N</v>
          </cell>
          <cell r="Y765">
            <v>0</v>
          </cell>
          <cell r="Z765">
            <v>0</v>
          </cell>
          <cell r="AA765" t="str">
            <v>Deepayan charges at L1 though he is L2. Will charge L2 from 2018</v>
          </cell>
          <cell r="AB765" t="str">
            <v>Done</v>
          </cell>
        </row>
        <row r="766">
          <cell r="B766">
            <v>255788</v>
          </cell>
          <cell r="C766" t="str">
            <v>DilipKumar,Palanivelu</v>
          </cell>
          <cell r="D766" t="str">
            <v>F36DM1F</v>
          </cell>
          <cell r="E766" t="str">
            <v>Onsite</v>
          </cell>
          <cell r="F766" t="str">
            <v>Atlanta</v>
          </cell>
          <cell r="G766">
            <v>66.95</v>
          </cell>
          <cell r="H766" t="str">
            <v>L3</v>
          </cell>
          <cell r="I766" t="str">
            <v>MAPS</v>
          </cell>
          <cell r="J766" t="str">
            <v>Global Business Solutions</v>
          </cell>
          <cell r="K766" t="str">
            <v>Back End</v>
          </cell>
          <cell r="L766" t="str">
            <v>Guy Chiarello</v>
          </cell>
          <cell r="M766" t="str">
            <v>Ben Hawksworth</v>
          </cell>
          <cell r="N766" t="str">
            <v>Steve Lynch</v>
          </cell>
          <cell r="O766" t="str">
            <v>Ed David</v>
          </cell>
          <cell r="P766" t="str">
            <v>Dan Campbell</v>
          </cell>
          <cell r="Q766" t="str">
            <v>Alok Kumar</v>
          </cell>
          <cell r="R766">
            <v>0</v>
          </cell>
          <cell r="S766">
            <v>0</v>
          </cell>
          <cell r="T766">
            <v>0</v>
          </cell>
          <cell r="U766">
            <v>0</v>
          </cell>
          <cell r="V766">
            <v>0</v>
          </cell>
          <cell r="W766" t="str">
            <v>N</v>
          </cell>
          <cell r="X766" t="str">
            <v>N</v>
          </cell>
          <cell r="Y766">
            <v>0</v>
          </cell>
          <cell r="Z766">
            <v>0</v>
          </cell>
          <cell r="AA766">
            <v>0</v>
          </cell>
          <cell r="AB766" t="str">
            <v>Done</v>
          </cell>
        </row>
        <row r="767">
          <cell r="B767">
            <v>479581</v>
          </cell>
          <cell r="C767" t="str">
            <v>Dip,Chakraborty</v>
          </cell>
          <cell r="D767" t="str">
            <v>F77SGCX</v>
          </cell>
          <cell r="E767" t="str">
            <v>Offshore</v>
          </cell>
          <cell r="F767" t="str">
            <v>Kolkata</v>
          </cell>
          <cell r="G767">
            <v>22.66</v>
          </cell>
          <cell r="H767" t="str">
            <v>L1</v>
          </cell>
          <cell r="I767" t="str">
            <v>BOFS</v>
          </cell>
          <cell r="J767" t="str">
            <v>Global Business Solutions</v>
          </cell>
          <cell r="K767" t="str">
            <v>Back End</v>
          </cell>
          <cell r="L767" t="str">
            <v>Guy Chiarello</v>
          </cell>
          <cell r="M767" t="str">
            <v>Ben Hawksworth</v>
          </cell>
          <cell r="N767" t="str">
            <v>Steve Lynch</v>
          </cell>
          <cell r="O767" t="str">
            <v>Ed David</v>
          </cell>
          <cell r="P767" t="str">
            <v>Jeff Smith</v>
          </cell>
          <cell r="Q767" t="str">
            <v>Arnab Mukhopadhyay</v>
          </cell>
          <cell r="R767" t="str">
            <v>Y</v>
          </cell>
          <cell r="S767" t="str">
            <v>Application Development / Application Developer - L1</v>
          </cell>
          <cell r="T767" t="str">
            <v>Application Development / Application Developer - L1</v>
          </cell>
          <cell r="U767">
            <v>0</v>
          </cell>
          <cell r="V767">
            <v>0</v>
          </cell>
          <cell r="W767" t="str">
            <v>N</v>
          </cell>
          <cell r="X767" t="str">
            <v>N</v>
          </cell>
          <cell r="Y767">
            <v>0</v>
          </cell>
          <cell r="Z767">
            <v>0</v>
          </cell>
          <cell r="AA767" t="str">
            <v>Dip chargeas as L1 though he is L2. He will chatrge as L2 from 2018</v>
          </cell>
          <cell r="AB767" t="str">
            <v>Done</v>
          </cell>
        </row>
        <row r="768">
          <cell r="B768">
            <v>430550</v>
          </cell>
          <cell r="C768" t="str">
            <v>Diptendu Kumar,Kundu</v>
          </cell>
          <cell r="D768" t="str">
            <v>FAWTLNY</v>
          </cell>
          <cell r="E768" t="str">
            <v>Offshore</v>
          </cell>
          <cell r="F768" t="str">
            <v>Kolkata</v>
          </cell>
          <cell r="G768">
            <v>24.72</v>
          </cell>
          <cell r="H768" t="str">
            <v>L2</v>
          </cell>
          <cell r="I768" t="str">
            <v>Debit Back Office</v>
          </cell>
          <cell r="J768" t="str">
            <v>Global Business Solutions</v>
          </cell>
          <cell r="K768" t="str">
            <v>Back End</v>
          </cell>
          <cell r="L768" t="str">
            <v>Guy Chiarello</v>
          </cell>
          <cell r="M768" t="str">
            <v>Ben Hawksworth</v>
          </cell>
          <cell r="N768" t="str">
            <v>Steve Lynch</v>
          </cell>
          <cell r="O768" t="str">
            <v>Ed David</v>
          </cell>
          <cell r="P768" t="str">
            <v>Jeff Smith</v>
          </cell>
          <cell r="Q768" t="str">
            <v>Arnab Mukhopadhyay</v>
          </cell>
          <cell r="R768" t="str">
            <v>N</v>
          </cell>
          <cell r="S768" t="str">
            <v>Application Development / Application Developer - L2</v>
          </cell>
          <cell r="T768" t="str">
            <v>Application Development / Application Developer - L2</v>
          </cell>
          <cell r="U768">
            <v>0</v>
          </cell>
          <cell r="V768">
            <v>0</v>
          </cell>
          <cell r="W768" t="str">
            <v>N</v>
          </cell>
          <cell r="X768" t="str">
            <v>N</v>
          </cell>
          <cell r="Y768">
            <v>0</v>
          </cell>
          <cell r="Z768">
            <v>0</v>
          </cell>
          <cell r="AA768" t="str">
            <v>Critical module; Lot of projects</v>
          </cell>
          <cell r="AB768" t="str">
            <v>Done</v>
          </cell>
        </row>
        <row r="769">
          <cell r="B769">
            <v>214011</v>
          </cell>
          <cell r="C769" t="str">
            <v>Gayatri,Elangovan</v>
          </cell>
          <cell r="D769" t="str">
            <v>FC2LAGJ</v>
          </cell>
          <cell r="E769" t="str">
            <v>Onsite</v>
          </cell>
          <cell r="F769" t="str">
            <v>Hunt Valley</v>
          </cell>
          <cell r="G769">
            <v>64.89</v>
          </cell>
          <cell r="H769" t="str">
            <v>L2</v>
          </cell>
          <cell r="I769" t="str">
            <v>Merchant Back End Maintenance</v>
          </cell>
          <cell r="J769" t="str">
            <v>Global Business Solutions</v>
          </cell>
          <cell r="K769" t="str">
            <v>Back End</v>
          </cell>
          <cell r="L769" t="str">
            <v>Guy Chiarello</v>
          </cell>
          <cell r="M769" t="str">
            <v>Ben Hawksworth</v>
          </cell>
          <cell r="N769" t="str">
            <v>Steve Lynch</v>
          </cell>
          <cell r="O769" t="str">
            <v>Ed David</v>
          </cell>
          <cell r="P769">
            <v>0</v>
          </cell>
          <cell r="Q769" t="str">
            <v>Alok Kumar</v>
          </cell>
          <cell r="R769" t="str">
            <v>N</v>
          </cell>
          <cell r="S769" t="str">
            <v>L2</v>
          </cell>
          <cell r="T769" t="str">
            <v>L1</v>
          </cell>
          <cell r="U769" t="str">
            <v>Chennai</v>
          </cell>
          <cell r="V769">
            <v>22.66</v>
          </cell>
          <cell r="W769" t="str">
            <v>Y</v>
          </cell>
          <cell r="X769" t="str">
            <v>Y</v>
          </cell>
          <cell r="Y769">
            <v>43252</v>
          </cell>
          <cell r="Z769">
            <v>85220.140000000014</v>
          </cell>
          <cell r="AA769" t="str">
            <v>KT Required</v>
          </cell>
          <cell r="AB769" t="str">
            <v>Done</v>
          </cell>
        </row>
        <row r="770">
          <cell r="B770">
            <v>203549</v>
          </cell>
          <cell r="C770" t="str">
            <v>Haimanti,Baisya</v>
          </cell>
          <cell r="D770" t="str">
            <v>hbaisya</v>
          </cell>
          <cell r="E770" t="str">
            <v>Onsite</v>
          </cell>
          <cell r="F770" t="str">
            <v>Atlanta</v>
          </cell>
          <cell r="G770">
            <v>66.95</v>
          </cell>
          <cell r="H770" t="str">
            <v>L3</v>
          </cell>
          <cell r="I770" t="str">
            <v>Prop BE - PIN Debit</v>
          </cell>
          <cell r="J770" t="str">
            <v>Global Business Solutions</v>
          </cell>
          <cell r="K770" t="str">
            <v>Back End</v>
          </cell>
          <cell r="L770" t="str">
            <v>Guy Chiarello</v>
          </cell>
          <cell r="M770" t="str">
            <v>Ben Hawksworth</v>
          </cell>
          <cell r="N770" t="str">
            <v>Steve Lynch</v>
          </cell>
          <cell r="O770" t="str">
            <v>Ed David</v>
          </cell>
          <cell r="P770" t="str">
            <v>Jeff Smith</v>
          </cell>
          <cell r="Q770" t="str">
            <v>Arnab Mukhopadhyay</v>
          </cell>
          <cell r="R770" t="str">
            <v>N</v>
          </cell>
          <cell r="S770" t="str">
            <v>Application Development / Application Lead / Business Analyst</v>
          </cell>
          <cell r="T770">
            <v>0</v>
          </cell>
          <cell r="U770">
            <v>0</v>
          </cell>
          <cell r="V770">
            <v>0</v>
          </cell>
          <cell r="W770" t="str">
            <v>N</v>
          </cell>
          <cell r="X770" t="str">
            <v>N</v>
          </cell>
          <cell r="Y770">
            <v>0</v>
          </cell>
          <cell r="Z770">
            <v>0</v>
          </cell>
          <cell r="AA770" t="str">
            <v>New Application</v>
          </cell>
          <cell r="AB770" t="str">
            <v>Done</v>
          </cell>
        </row>
        <row r="771">
          <cell r="B771">
            <v>479283</v>
          </cell>
          <cell r="C771" t="str">
            <v>Indranil,Banerjee</v>
          </cell>
          <cell r="D771" t="str">
            <v>F850QZ7</v>
          </cell>
          <cell r="E771" t="str">
            <v>Offshore</v>
          </cell>
          <cell r="F771" t="str">
            <v>Kolkata</v>
          </cell>
          <cell r="G771">
            <v>22.66</v>
          </cell>
          <cell r="H771" t="str">
            <v>L1</v>
          </cell>
          <cell r="I771" t="str">
            <v>PTS</v>
          </cell>
          <cell r="J771" t="str">
            <v>Global Business Solutions</v>
          </cell>
          <cell r="K771" t="str">
            <v>Back End</v>
          </cell>
          <cell r="L771" t="str">
            <v>Guy Chiarello</v>
          </cell>
          <cell r="M771" t="str">
            <v>Ben Hawksworth</v>
          </cell>
          <cell r="N771" t="str">
            <v>Steve Lynch</v>
          </cell>
          <cell r="O771" t="str">
            <v>Ed David</v>
          </cell>
          <cell r="P771" t="str">
            <v>Troy Buehler</v>
          </cell>
          <cell r="Q771" t="str">
            <v>Arnab Mukhopadhyay</v>
          </cell>
          <cell r="R771" t="str">
            <v>Y</v>
          </cell>
          <cell r="S771" t="str">
            <v>L1</v>
          </cell>
          <cell r="T771" t="str">
            <v>L1</v>
          </cell>
          <cell r="U771">
            <v>0</v>
          </cell>
          <cell r="V771">
            <v>0</v>
          </cell>
          <cell r="W771" t="str">
            <v>N</v>
          </cell>
          <cell r="X771" t="str">
            <v>N</v>
          </cell>
          <cell r="Y771">
            <v>0</v>
          </cell>
          <cell r="Z771">
            <v>0</v>
          </cell>
          <cell r="AA771" t="str">
            <v>Indranil is L2 but charges at L1. In 2018 he will charge as L2</v>
          </cell>
          <cell r="AB771" t="str">
            <v>Done</v>
          </cell>
        </row>
        <row r="772">
          <cell r="B772">
            <v>196161</v>
          </cell>
          <cell r="C772" t="str">
            <v>Kaberi,Chakraborty</v>
          </cell>
          <cell r="D772" t="str">
            <v>F7JYLDP</v>
          </cell>
          <cell r="E772" t="str">
            <v>Onsite</v>
          </cell>
          <cell r="F772" t="str">
            <v>Atlanta</v>
          </cell>
          <cell r="G772">
            <v>66.95</v>
          </cell>
          <cell r="H772" t="str">
            <v>L3</v>
          </cell>
          <cell r="I772" t="str">
            <v>IMS.</v>
          </cell>
          <cell r="J772" t="str">
            <v>Global Business Solutions</v>
          </cell>
          <cell r="K772" t="str">
            <v>Back End</v>
          </cell>
          <cell r="L772" t="str">
            <v>Guy Chiarello</v>
          </cell>
          <cell r="M772" t="str">
            <v>Ben Hawksworth</v>
          </cell>
          <cell r="N772" t="str">
            <v>Steve Lynch</v>
          </cell>
          <cell r="O772" t="str">
            <v>Ed David</v>
          </cell>
          <cell r="P772" t="str">
            <v>Jeff Smith</v>
          </cell>
          <cell r="Q772" t="str">
            <v>Arnab Mukhopadhyay</v>
          </cell>
          <cell r="R772" t="str">
            <v>N</v>
          </cell>
          <cell r="S772">
            <v>0</v>
          </cell>
          <cell r="T772">
            <v>0</v>
          </cell>
          <cell r="U772">
            <v>0</v>
          </cell>
          <cell r="V772">
            <v>0</v>
          </cell>
          <cell r="W772" t="str">
            <v>N</v>
          </cell>
          <cell r="X772" t="str">
            <v>N</v>
          </cell>
          <cell r="Y772">
            <v>0</v>
          </cell>
          <cell r="Z772">
            <v>0</v>
          </cell>
          <cell r="AA772">
            <v>0</v>
          </cell>
          <cell r="AB772" t="str">
            <v>Done</v>
          </cell>
        </row>
        <row r="773">
          <cell r="B773">
            <v>286718</v>
          </cell>
          <cell r="C773" t="str">
            <v>Kabya,Dutta</v>
          </cell>
          <cell r="D773" t="str">
            <v>F8FUS0A</v>
          </cell>
          <cell r="E773" t="str">
            <v>Onsite</v>
          </cell>
          <cell r="F773" t="str">
            <v>Atlanta</v>
          </cell>
          <cell r="G773">
            <v>66.95</v>
          </cell>
          <cell r="H773" t="str">
            <v>L3</v>
          </cell>
          <cell r="I773" t="str">
            <v>PTS</v>
          </cell>
          <cell r="J773" t="str">
            <v>Global Business Solutions</v>
          </cell>
          <cell r="K773" t="str">
            <v>Back End</v>
          </cell>
          <cell r="L773" t="str">
            <v>Guy Chiarello</v>
          </cell>
          <cell r="M773" t="str">
            <v>Ben Hawksworth</v>
          </cell>
          <cell r="N773" t="str">
            <v>Steve Lynch</v>
          </cell>
          <cell r="O773" t="str">
            <v>Ed David</v>
          </cell>
          <cell r="P773" t="str">
            <v>Troy Buehler</v>
          </cell>
          <cell r="Q773" t="str">
            <v>Arnab Mukhopadhyay</v>
          </cell>
          <cell r="R773" t="str">
            <v>N</v>
          </cell>
          <cell r="S773" t="str">
            <v>L3</v>
          </cell>
          <cell r="T773" t="str">
            <v>L3</v>
          </cell>
          <cell r="U773">
            <v>0</v>
          </cell>
          <cell r="V773">
            <v>0</v>
          </cell>
          <cell r="W773" t="str">
            <v>N</v>
          </cell>
          <cell r="X773" t="str">
            <v>N</v>
          </cell>
          <cell r="Y773">
            <v>0</v>
          </cell>
          <cell r="Z773">
            <v>0</v>
          </cell>
          <cell r="AA773">
            <v>0</v>
          </cell>
          <cell r="AB773" t="str">
            <v>Done</v>
          </cell>
        </row>
        <row r="774">
          <cell r="B774">
            <v>547664</v>
          </cell>
          <cell r="C774" t="str">
            <v>Keerthana,Saravanan</v>
          </cell>
          <cell r="D774" t="str">
            <v>F8XCXYN</v>
          </cell>
          <cell r="E774" t="str">
            <v>Offshore</v>
          </cell>
          <cell r="F774" t="str">
            <v>Kolkata</v>
          </cell>
          <cell r="G774">
            <v>22.66</v>
          </cell>
          <cell r="H774" t="str">
            <v>L1</v>
          </cell>
          <cell r="I774" t="str">
            <v>Debit Back Office</v>
          </cell>
          <cell r="J774" t="str">
            <v>Global Business Solutions</v>
          </cell>
          <cell r="K774" t="str">
            <v>Back End</v>
          </cell>
          <cell r="L774" t="str">
            <v>Guy Chiarello</v>
          </cell>
          <cell r="M774" t="str">
            <v>Ben Hawksworth</v>
          </cell>
          <cell r="N774" t="str">
            <v>Steve Lynch</v>
          </cell>
          <cell r="O774" t="str">
            <v>Ed David</v>
          </cell>
          <cell r="P774" t="str">
            <v>Jeff Smith</v>
          </cell>
          <cell r="Q774" t="str">
            <v>Arnab Mukhopadhyay</v>
          </cell>
          <cell r="R774" t="str">
            <v>N</v>
          </cell>
          <cell r="S774" t="str">
            <v>Application Development / Application Developer - L1</v>
          </cell>
          <cell r="T774" t="str">
            <v>Application Development / Application Developer - L1</v>
          </cell>
          <cell r="U774">
            <v>0</v>
          </cell>
          <cell r="V774">
            <v>0</v>
          </cell>
          <cell r="W774" t="str">
            <v>N</v>
          </cell>
          <cell r="X774" t="str">
            <v>N</v>
          </cell>
          <cell r="Y774">
            <v>0</v>
          </cell>
          <cell r="Z774">
            <v>0</v>
          </cell>
          <cell r="AA774" t="str">
            <v>Critical module; Lot of projects</v>
          </cell>
          <cell r="AB774" t="str">
            <v>Done</v>
          </cell>
        </row>
        <row r="775">
          <cell r="B775">
            <v>130318</v>
          </cell>
          <cell r="C775" t="str">
            <v>Kishore Kumar,Eswarawaka</v>
          </cell>
          <cell r="D775" t="str">
            <v>F6GOZ3T</v>
          </cell>
          <cell r="E775" t="str">
            <v>Onsite</v>
          </cell>
          <cell r="F775" t="str">
            <v>Hunt Valley</v>
          </cell>
          <cell r="G775">
            <v>64.89</v>
          </cell>
          <cell r="H775" t="str">
            <v>L2</v>
          </cell>
          <cell r="I775" t="str">
            <v>Merchant Back End Maintenance</v>
          </cell>
          <cell r="J775" t="str">
            <v>Global Business Solutions</v>
          </cell>
          <cell r="K775" t="str">
            <v>Back End</v>
          </cell>
          <cell r="L775" t="str">
            <v>Guy Chiarello</v>
          </cell>
          <cell r="M775" t="str">
            <v>Ben Hawksworth</v>
          </cell>
          <cell r="N775" t="str">
            <v>Steve Lynch</v>
          </cell>
          <cell r="O775" t="str">
            <v>Ed David</v>
          </cell>
          <cell r="P775">
            <v>0</v>
          </cell>
          <cell r="Q775" t="str">
            <v>Alok Kumar</v>
          </cell>
          <cell r="R775">
            <v>0</v>
          </cell>
          <cell r="S775">
            <v>0</v>
          </cell>
          <cell r="T775">
            <v>0</v>
          </cell>
          <cell r="U775">
            <v>0</v>
          </cell>
          <cell r="V775">
            <v>0</v>
          </cell>
          <cell r="W775" t="str">
            <v>N</v>
          </cell>
          <cell r="X775" t="str">
            <v>N</v>
          </cell>
          <cell r="Y775">
            <v>0</v>
          </cell>
          <cell r="Z775">
            <v>0</v>
          </cell>
          <cell r="AA775">
            <v>0</v>
          </cell>
          <cell r="AB775" t="str">
            <v>Done</v>
          </cell>
        </row>
        <row r="776">
          <cell r="B776">
            <v>401308</v>
          </cell>
          <cell r="C776" t="str">
            <v>Maaz,Mohd</v>
          </cell>
          <cell r="D776" t="str">
            <v>F6SUOVM</v>
          </cell>
          <cell r="E776" t="str">
            <v>Offshore</v>
          </cell>
          <cell r="F776" t="str">
            <v>Kolkata</v>
          </cell>
          <cell r="G776">
            <v>24.72</v>
          </cell>
          <cell r="H776" t="str">
            <v>L2</v>
          </cell>
          <cell r="I776" t="str">
            <v>FESS</v>
          </cell>
          <cell r="J776" t="str">
            <v>Global Business Solutions</v>
          </cell>
          <cell r="K776" t="str">
            <v>Back End</v>
          </cell>
          <cell r="L776" t="str">
            <v>Guy Chiarello</v>
          </cell>
          <cell r="M776" t="str">
            <v>Ben Hawksworth</v>
          </cell>
          <cell r="N776" t="str">
            <v>Steve Lynch</v>
          </cell>
          <cell r="O776" t="str">
            <v>Ed David</v>
          </cell>
          <cell r="P776" t="str">
            <v>Jeff Smith</v>
          </cell>
          <cell r="Q776" t="str">
            <v>Arnab Mukhopadhyay</v>
          </cell>
          <cell r="R776" t="str">
            <v>N</v>
          </cell>
          <cell r="S776" t="str">
            <v>L2</v>
          </cell>
          <cell r="T776">
            <v>0</v>
          </cell>
          <cell r="U776">
            <v>0</v>
          </cell>
          <cell r="V776">
            <v>0</v>
          </cell>
          <cell r="W776" t="str">
            <v>N</v>
          </cell>
          <cell r="X776" t="str">
            <v>N</v>
          </cell>
          <cell r="Y776">
            <v>0</v>
          </cell>
          <cell r="Z776">
            <v>0</v>
          </cell>
          <cell r="AA776" t="str">
            <v>Offshore Ramp-up in way for Voiltage</v>
          </cell>
          <cell r="AB776" t="str">
            <v>Done</v>
          </cell>
        </row>
        <row r="777">
          <cell r="B777">
            <v>245009</v>
          </cell>
          <cell r="C777" t="str">
            <v>Mrinmoy,Sen</v>
          </cell>
          <cell r="D777" t="str">
            <v>FCTP7HF</v>
          </cell>
          <cell r="E777" t="str">
            <v>Onsite</v>
          </cell>
          <cell r="F777" t="str">
            <v>Atlanta</v>
          </cell>
          <cell r="G777">
            <v>66.95</v>
          </cell>
          <cell r="H777" t="str">
            <v>L2</v>
          </cell>
          <cell r="I777" t="str">
            <v>Buypass Billing</v>
          </cell>
          <cell r="J777" t="str">
            <v>Global Business Solutions</v>
          </cell>
          <cell r="K777" t="str">
            <v>Back End</v>
          </cell>
          <cell r="L777" t="str">
            <v>Guy Chiarello</v>
          </cell>
          <cell r="M777" t="str">
            <v>Ben Hawksworth</v>
          </cell>
          <cell r="N777" t="str">
            <v>Steve Lynch</v>
          </cell>
          <cell r="O777" t="str">
            <v>Ed David</v>
          </cell>
          <cell r="P777" t="str">
            <v>Dan Campbell</v>
          </cell>
          <cell r="Q777" t="str">
            <v>Alok Kumar</v>
          </cell>
          <cell r="R777">
            <v>0</v>
          </cell>
          <cell r="S777">
            <v>0</v>
          </cell>
          <cell r="T777">
            <v>0</v>
          </cell>
          <cell r="U777">
            <v>0</v>
          </cell>
          <cell r="V777">
            <v>0</v>
          </cell>
          <cell r="W777" t="str">
            <v>N</v>
          </cell>
          <cell r="X777" t="str">
            <v>N</v>
          </cell>
          <cell r="Y777">
            <v>0</v>
          </cell>
          <cell r="Z777">
            <v>0</v>
          </cell>
          <cell r="AA777">
            <v>0</v>
          </cell>
          <cell r="AB777" t="str">
            <v>Done</v>
          </cell>
        </row>
        <row r="778">
          <cell r="B778">
            <v>433496</v>
          </cell>
          <cell r="C778" t="str">
            <v>Nibedita,Rout</v>
          </cell>
          <cell r="D778" t="str">
            <v>F2E8IUV</v>
          </cell>
          <cell r="E778" t="str">
            <v>Offshore</v>
          </cell>
          <cell r="F778" t="str">
            <v>Kolkata</v>
          </cell>
          <cell r="G778">
            <v>22.66</v>
          </cell>
          <cell r="H778" t="str">
            <v>L1</v>
          </cell>
          <cell r="I778" t="str">
            <v>Debit Back Office</v>
          </cell>
          <cell r="J778" t="str">
            <v>Global Business Solutions</v>
          </cell>
          <cell r="K778" t="str">
            <v>Back End</v>
          </cell>
          <cell r="L778" t="str">
            <v>Guy Chiarello</v>
          </cell>
          <cell r="M778" t="str">
            <v>Ben Hawksworth</v>
          </cell>
          <cell r="N778" t="str">
            <v>Steve Lynch</v>
          </cell>
          <cell r="O778" t="str">
            <v>Ed David</v>
          </cell>
          <cell r="P778" t="str">
            <v>Jeff Smith</v>
          </cell>
          <cell r="Q778" t="str">
            <v>Arnab Mukhopadhyay</v>
          </cell>
          <cell r="R778" t="str">
            <v>Y</v>
          </cell>
          <cell r="S778" t="str">
            <v>Application Development / Application Developer - L1</v>
          </cell>
          <cell r="T778" t="str">
            <v>Application Development / Application Developer - L1</v>
          </cell>
          <cell r="U778">
            <v>0</v>
          </cell>
          <cell r="V778">
            <v>0</v>
          </cell>
          <cell r="W778" t="str">
            <v>N</v>
          </cell>
          <cell r="X778" t="str">
            <v>N</v>
          </cell>
          <cell r="Y778">
            <v>0</v>
          </cell>
          <cell r="Z778">
            <v>0</v>
          </cell>
          <cell r="AA778" t="str">
            <v>nIBEDITA Charges now as L1 but is actually L2. In 2018 his rate will be L2</v>
          </cell>
          <cell r="AB778" t="str">
            <v>Done</v>
          </cell>
        </row>
        <row r="779">
          <cell r="B779">
            <v>145153</v>
          </cell>
          <cell r="C779" t="str">
            <v>NILADRI  HAIT</v>
          </cell>
          <cell r="D779" t="str">
            <v>nhait</v>
          </cell>
          <cell r="E779" t="str">
            <v>Offshore</v>
          </cell>
          <cell r="F779" t="str">
            <v>Kolkata</v>
          </cell>
          <cell r="G779">
            <v>28.84</v>
          </cell>
          <cell r="H779" t="str">
            <v>L3</v>
          </cell>
          <cell r="I779" t="str">
            <v>Merchant Master</v>
          </cell>
          <cell r="J779" t="str">
            <v>Global Business Solutions</v>
          </cell>
          <cell r="K779" t="str">
            <v>Back End</v>
          </cell>
          <cell r="L779" t="str">
            <v>Guy Chiarello</v>
          </cell>
          <cell r="M779" t="str">
            <v>Ben Hawksworth</v>
          </cell>
          <cell r="N779" t="str">
            <v>Steve Lynch</v>
          </cell>
          <cell r="O779" t="str">
            <v>Ed David</v>
          </cell>
          <cell r="P779" t="str">
            <v>Dan Campbell</v>
          </cell>
          <cell r="Q779" t="str">
            <v>Alok Kumar</v>
          </cell>
          <cell r="R779">
            <v>0</v>
          </cell>
          <cell r="S779">
            <v>0</v>
          </cell>
          <cell r="T779">
            <v>0</v>
          </cell>
          <cell r="U779">
            <v>0</v>
          </cell>
          <cell r="V779">
            <v>0</v>
          </cell>
          <cell r="W779" t="str">
            <v>N</v>
          </cell>
          <cell r="X779" t="str">
            <v>N</v>
          </cell>
          <cell r="Y779">
            <v>0</v>
          </cell>
          <cell r="Z779">
            <v>0</v>
          </cell>
          <cell r="AA779">
            <v>0</v>
          </cell>
          <cell r="AB779" t="str">
            <v>Done</v>
          </cell>
        </row>
        <row r="780">
          <cell r="B780">
            <v>213526</v>
          </cell>
          <cell r="C780" t="str">
            <v>Nilay,Saha</v>
          </cell>
          <cell r="D780" t="str">
            <v>nsaha</v>
          </cell>
          <cell r="E780" t="str">
            <v>Offshore</v>
          </cell>
          <cell r="F780" t="str">
            <v>Kolkata</v>
          </cell>
          <cell r="G780">
            <v>26.78</v>
          </cell>
          <cell r="H780" t="str">
            <v>L3</v>
          </cell>
          <cell r="I780" t="str">
            <v>Merchant Master</v>
          </cell>
          <cell r="J780" t="str">
            <v>Global Business Solutions</v>
          </cell>
          <cell r="K780" t="str">
            <v>Back End</v>
          </cell>
          <cell r="L780" t="str">
            <v>Guy Chiarello</v>
          </cell>
          <cell r="M780" t="str">
            <v>Ben Hawksworth</v>
          </cell>
          <cell r="N780" t="str">
            <v>Steve Lynch</v>
          </cell>
          <cell r="O780" t="str">
            <v>Ed David</v>
          </cell>
          <cell r="P780" t="str">
            <v>Dan Campbell</v>
          </cell>
          <cell r="Q780" t="str">
            <v>Alok Kumar</v>
          </cell>
          <cell r="R780">
            <v>0</v>
          </cell>
          <cell r="S780">
            <v>0</v>
          </cell>
          <cell r="T780">
            <v>0</v>
          </cell>
          <cell r="U780">
            <v>0</v>
          </cell>
          <cell r="V780">
            <v>0</v>
          </cell>
          <cell r="W780" t="str">
            <v>N</v>
          </cell>
          <cell r="X780" t="str">
            <v>N</v>
          </cell>
          <cell r="Y780">
            <v>0</v>
          </cell>
          <cell r="Z780">
            <v>0</v>
          </cell>
          <cell r="AA780">
            <v>0</v>
          </cell>
          <cell r="AB780" t="str">
            <v>Done</v>
          </cell>
        </row>
        <row r="781">
          <cell r="B781">
            <v>422444</v>
          </cell>
          <cell r="C781" t="str">
            <v>Olivia,Mallick</v>
          </cell>
          <cell r="D781" t="str">
            <v>FA6V0O8</v>
          </cell>
          <cell r="E781" t="str">
            <v>Offshore</v>
          </cell>
          <cell r="F781" t="str">
            <v>Kolkata</v>
          </cell>
          <cell r="G781">
            <v>22.66</v>
          </cell>
          <cell r="H781" t="str">
            <v>L1</v>
          </cell>
          <cell r="I781" t="str">
            <v>FESS</v>
          </cell>
          <cell r="J781" t="str">
            <v>Global Business Solutions</v>
          </cell>
          <cell r="K781" t="str">
            <v>Back End</v>
          </cell>
          <cell r="L781" t="str">
            <v>Guy Chiarello</v>
          </cell>
          <cell r="M781" t="str">
            <v>Ben Hawksworth</v>
          </cell>
          <cell r="N781" t="str">
            <v>Steve Lynch</v>
          </cell>
          <cell r="O781" t="str">
            <v>Ed David</v>
          </cell>
          <cell r="P781" t="str">
            <v>Jeff Smith</v>
          </cell>
          <cell r="Q781" t="str">
            <v>Arnab Mukhopadhyay</v>
          </cell>
          <cell r="R781" t="str">
            <v>Y</v>
          </cell>
          <cell r="S781" t="str">
            <v>L1</v>
          </cell>
          <cell r="T781">
            <v>0</v>
          </cell>
          <cell r="U781">
            <v>0</v>
          </cell>
          <cell r="V781">
            <v>0</v>
          </cell>
          <cell r="W781" t="str">
            <v>N</v>
          </cell>
          <cell r="X781" t="str">
            <v>N</v>
          </cell>
          <cell r="Y781">
            <v>0</v>
          </cell>
          <cell r="Z781">
            <v>0</v>
          </cell>
          <cell r="AA781" t="str">
            <v>Olivia is L2 but charges at L1. In 2018 she will charge as L2</v>
          </cell>
          <cell r="AB781" t="str">
            <v>Done</v>
          </cell>
        </row>
        <row r="782">
          <cell r="B782">
            <v>228129</v>
          </cell>
          <cell r="C782" t="str">
            <v>Partha Sarathi,Biswas</v>
          </cell>
          <cell r="D782" t="str">
            <v>F1LE0CV</v>
          </cell>
          <cell r="E782" t="str">
            <v>Offshore</v>
          </cell>
          <cell r="F782" t="str">
            <v>Kolkata</v>
          </cell>
          <cell r="G782">
            <v>28.84</v>
          </cell>
          <cell r="H782" t="str">
            <v>L3</v>
          </cell>
          <cell r="I782" t="str">
            <v>Prop BE - PIN Debit</v>
          </cell>
          <cell r="J782" t="str">
            <v>Global Business Solutions</v>
          </cell>
          <cell r="K782" t="str">
            <v>Back End</v>
          </cell>
          <cell r="L782" t="str">
            <v>Guy Chiarello</v>
          </cell>
          <cell r="M782" t="str">
            <v>Ben Hawksworth</v>
          </cell>
          <cell r="N782" t="str">
            <v>Steve Lynch</v>
          </cell>
          <cell r="O782" t="str">
            <v>Ed David</v>
          </cell>
          <cell r="P782" t="str">
            <v>Jeff Smith</v>
          </cell>
          <cell r="Q782" t="str">
            <v>Arnab Mukhopadhyay</v>
          </cell>
          <cell r="R782" t="str">
            <v>N</v>
          </cell>
          <cell r="S782" t="str">
            <v>Application Development / Application Lead / Business Analyst</v>
          </cell>
          <cell r="T782">
            <v>0</v>
          </cell>
          <cell r="U782">
            <v>0</v>
          </cell>
          <cell r="V782">
            <v>0</v>
          </cell>
          <cell r="W782" t="str">
            <v>N</v>
          </cell>
          <cell r="X782" t="str">
            <v>N</v>
          </cell>
          <cell r="Y782">
            <v>0</v>
          </cell>
          <cell r="Z782">
            <v>0</v>
          </cell>
          <cell r="AA782" t="str">
            <v>New Application</v>
          </cell>
          <cell r="AB782" t="str">
            <v>Done</v>
          </cell>
        </row>
        <row r="783">
          <cell r="B783">
            <v>140257</v>
          </cell>
          <cell r="C783" t="str">
            <v>Partha,Das</v>
          </cell>
          <cell r="D783" t="str">
            <v>pdas</v>
          </cell>
          <cell r="E783" t="str">
            <v>Onsite</v>
          </cell>
          <cell r="F783" t="str">
            <v>Atlanta</v>
          </cell>
          <cell r="G783">
            <v>66.95</v>
          </cell>
          <cell r="H783" t="str">
            <v>L3</v>
          </cell>
          <cell r="I783" t="str">
            <v>Debit Back Office</v>
          </cell>
          <cell r="J783" t="str">
            <v>Global Business Solutions</v>
          </cell>
          <cell r="K783" t="str">
            <v>Back End</v>
          </cell>
          <cell r="L783" t="str">
            <v>Guy Chiarello</v>
          </cell>
          <cell r="M783" t="str">
            <v>Ben Hawksworth</v>
          </cell>
          <cell r="N783" t="str">
            <v>Steve Lynch</v>
          </cell>
          <cell r="O783" t="str">
            <v>Ed David</v>
          </cell>
          <cell r="P783" t="str">
            <v>Jeff Smith</v>
          </cell>
          <cell r="Q783" t="str">
            <v>Arnab Mukhopadhyay</v>
          </cell>
          <cell r="R783" t="str">
            <v>N</v>
          </cell>
          <cell r="S783" t="str">
            <v>Application Development / Application Lead / Business Analyst</v>
          </cell>
          <cell r="T783" t="str">
            <v>Application Development / Application Lead / Business Analyst</v>
          </cell>
          <cell r="U783">
            <v>0</v>
          </cell>
          <cell r="V783">
            <v>0</v>
          </cell>
          <cell r="W783" t="str">
            <v>N</v>
          </cell>
          <cell r="X783" t="str">
            <v>N</v>
          </cell>
          <cell r="Y783">
            <v>0</v>
          </cell>
          <cell r="Z783">
            <v>0</v>
          </cell>
          <cell r="AA783" t="str">
            <v>Critical module; Lot of projects</v>
          </cell>
          <cell r="AB783" t="str">
            <v>Done</v>
          </cell>
        </row>
        <row r="784">
          <cell r="B784">
            <v>430390</v>
          </cell>
          <cell r="C784" t="str">
            <v>Prabal,Ganguly</v>
          </cell>
          <cell r="D784" t="str">
            <v>FAQEDUT</v>
          </cell>
          <cell r="E784" t="str">
            <v>Offshore</v>
          </cell>
          <cell r="F784" t="str">
            <v>Kolkata</v>
          </cell>
          <cell r="G784">
            <v>22.66</v>
          </cell>
          <cell r="H784" t="str">
            <v>L1</v>
          </cell>
          <cell r="I784" t="str">
            <v>Debit Back Office</v>
          </cell>
          <cell r="J784" t="str">
            <v>Global Business Solutions</v>
          </cell>
          <cell r="K784" t="str">
            <v>Back End</v>
          </cell>
          <cell r="L784" t="str">
            <v>Guy Chiarello</v>
          </cell>
          <cell r="M784" t="str">
            <v>Ben Hawksworth</v>
          </cell>
          <cell r="N784" t="str">
            <v>Steve Lynch</v>
          </cell>
          <cell r="O784" t="str">
            <v>Ed David</v>
          </cell>
          <cell r="P784" t="str">
            <v>Jeff Smith</v>
          </cell>
          <cell r="Q784" t="str">
            <v>Arnab Mukhopadhyay</v>
          </cell>
          <cell r="R784" t="str">
            <v>Y</v>
          </cell>
          <cell r="S784" t="str">
            <v>Application Development / Application Developer - L1</v>
          </cell>
          <cell r="T784" t="str">
            <v>Application Development / Application Developer - L1</v>
          </cell>
          <cell r="U784">
            <v>0</v>
          </cell>
          <cell r="V784">
            <v>0</v>
          </cell>
          <cell r="W784" t="str">
            <v>N</v>
          </cell>
          <cell r="X784" t="str">
            <v>N</v>
          </cell>
          <cell r="Y784">
            <v>0</v>
          </cell>
          <cell r="Z784">
            <v>0</v>
          </cell>
          <cell r="AA784" t="str">
            <v>Prabal Charges now as L1 but is actually L2. In 2018 his rate will be L2</v>
          </cell>
          <cell r="AB784" t="str">
            <v>Done</v>
          </cell>
        </row>
        <row r="785">
          <cell r="B785">
            <v>114082</v>
          </cell>
          <cell r="C785" t="str">
            <v>Prabuddha,Chatterjee</v>
          </cell>
          <cell r="D785" t="str">
            <v>pchatter</v>
          </cell>
          <cell r="E785" t="str">
            <v>Onsite</v>
          </cell>
          <cell r="F785" t="str">
            <v>Atlanta</v>
          </cell>
          <cell r="G785">
            <v>66.95</v>
          </cell>
          <cell r="H785" t="str">
            <v>L3</v>
          </cell>
          <cell r="I785" t="str">
            <v>FDMS-Memphis- Back End</v>
          </cell>
          <cell r="J785" t="str">
            <v>Global Business Solutions</v>
          </cell>
          <cell r="K785" t="str">
            <v>Back End</v>
          </cell>
          <cell r="L785" t="str">
            <v>Guy Chiarello</v>
          </cell>
          <cell r="M785" t="str">
            <v>Ben Hawksworth</v>
          </cell>
          <cell r="N785" t="str">
            <v>Steve Lynch</v>
          </cell>
          <cell r="O785" t="str">
            <v>Ed David</v>
          </cell>
          <cell r="P785" t="str">
            <v>Jeff Smith</v>
          </cell>
          <cell r="Q785" t="str">
            <v>Arnab Mukhopadhyay</v>
          </cell>
          <cell r="R785" t="str">
            <v>N</v>
          </cell>
          <cell r="S785" t="str">
            <v>L3</v>
          </cell>
          <cell r="T785" t="str">
            <v>Application Development / Application Lead / Business Analyst</v>
          </cell>
          <cell r="U785">
            <v>0</v>
          </cell>
          <cell r="V785">
            <v>0</v>
          </cell>
          <cell r="W785" t="str">
            <v>N</v>
          </cell>
          <cell r="X785" t="str">
            <v>N</v>
          </cell>
          <cell r="Y785">
            <v>0</v>
          </cell>
          <cell r="Z785">
            <v>0</v>
          </cell>
          <cell r="AA785" t="str">
            <v>Critical and New Application</v>
          </cell>
          <cell r="AB785" t="str">
            <v>Done</v>
          </cell>
        </row>
        <row r="786">
          <cell r="B786">
            <v>251035</v>
          </cell>
          <cell r="C786" t="str">
            <v>Prakash,Gupta</v>
          </cell>
          <cell r="D786" t="str">
            <v>F4AFGXX</v>
          </cell>
          <cell r="E786" t="str">
            <v>Onsite</v>
          </cell>
          <cell r="F786" t="str">
            <v>Coral Springs</v>
          </cell>
          <cell r="G786">
            <v>66.95</v>
          </cell>
          <cell r="H786" t="str">
            <v>L2</v>
          </cell>
          <cell r="I786" t="str">
            <v>TCG</v>
          </cell>
          <cell r="J786" t="str">
            <v>Global Business Solutions</v>
          </cell>
          <cell r="K786" t="str">
            <v>Back End</v>
          </cell>
          <cell r="L786" t="str">
            <v>Guy Chiarello</v>
          </cell>
          <cell r="M786" t="str">
            <v>Ben Hawksworth</v>
          </cell>
          <cell r="N786" t="str">
            <v>Steve Lynch</v>
          </cell>
          <cell r="O786" t="str">
            <v>Ed David</v>
          </cell>
          <cell r="P786" t="str">
            <v>Jeff Smith</v>
          </cell>
          <cell r="Q786" t="str">
            <v>Arnab Mukhopadhyay</v>
          </cell>
          <cell r="R786" t="str">
            <v>N</v>
          </cell>
          <cell r="S786" t="str">
            <v>L3</v>
          </cell>
          <cell r="T786" t="str">
            <v>L2</v>
          </cell>
          <cell r="U786" t="str">
            <v>Kolkata</v>
          </cell>
          <cell r="V786">
            <v>24.72</v>
          </cell>
          <cell r="W786" t="str">
            <v>Y</v>
          </cell>
          <cell r="X786" t="str">
            <v>Y</v>
          </cell>
          <cell r="Y786">
            <v>43282</v>
          </cell>
          <cell r="Z786">
            <v>85220.140000000014</v>
          </cell>
          <cell r="AA786" t="str">
            <v>Ratio correction can effective if the offshore resource agrees to work in second shift during business validations</v>
          </cell>
          <cell r="AB786" t="str">
            <v>Done</v>
          </cell>
        </row>
        <row r="787">
          <cell r="B787">
            <v>151008</v>
          </cell>
          <cell r="C787" t="str">
            <v>PRALAYKUMAR MAJHI</v>
          </cell>
          <cell r="D787" t="str">
            <v>pmajhi</v>
          </cell>
          <cell r="E787" t="str">
            <v>Offshore</v>
          </cell>
          <cell r="F787" t="str">
            <v>Kolkata</v>
          </cell>
          <cell r="G787">
            <v>28.84</v>
          </cell>
          <cell r="H787" t="str">
            <v>L3</v>
          </cell>
          <cell r="I787" t="str">
            <v>Auth Management-Melville</v>
          </cell>
          <cell r="J787" t="str">
            <v>Global Business Solutions</v>
          </cell>
          <cell r="K787" t="str">
            <v>Back End</v>
          </cell>
          <cell r="L787" t="str">
            <v>Guy Chiarello</v>
          </cell>
          <cell r="M787" t="str">
            <v>Ben Hawksworth</v>
          </cell>
          <cell r="N787" t="str">
            <v>Steve Lynch</v>
          </cell>
          <cell r="O787" t="str">
            <v>Ed David</v>
          </cell>
          <cell r="P787" t="str">
            <v>Jeff Smith</v>
          </cell>
          <cell r="Q787" t="str">
            <v>Arnab Mukhopadhyay</v>
          </cell>
          <cell r="R787" t="str">
            <v>N</v>
          </cell>
          <cell r="S787" t="str">
            <v>Application Development / Application Lead / Business Analyst</v>
          </cell>
          <cell r="T787" t="str">
            <v>Application Development / Application Lead / Business Analyst</v>
          </cell>
          <cell r="U787">
            <v>0</v>
          </cell>
          <cell r="V787">
            <v>0</v>
          </cell>
          <cell r="W787" t="str">
            <v>N</v>
          </cell>
          <cell r="X787" t="str">
            <v>N</v>
          </cell>
          <cell r="Y787">
            <v>0</v>
          </cell>
          <cell r="Z787">
            <v>0</v>
          </cell>
          <cell r="AA787">
            <v>0</v>
          </cell>
          <cell r="AB787" t="str">
            <v>Done</v>
          </cell>
        </row>
        <row r="788">
          <cell r="B788">
            <v>578311</v>
          </cell>
          <cell r="C788" t="str">
            <v>Prashant,Kumar</v>
          </cell>
          <cell r="D788" t="str">
            <v>FBZE76V</v>
          </cell>
          <cell r="E788" t="str">
            <v>Offshore</v>
          </cell>
          <cell r="F788" t="str">
            <v>Kolkata</v>
          </cell>
          <cell r="G788">
            <v>22.66</v>
          </cell>
          <cell r="H788" t="str">
            <v>L1</v>
          </cell>
          <cell r="I788" t="str">
            <v>Merchant Master</v>
          </cell>
          <cell r="J788" t="str">
            <v>Global Business Solutions</v>
          </cell>
          <cell r="K788" t="str">
            <v>Back End</v>
          </cell>
          <cell r="L788" t="str">
            <v>Guy Chiarello</v>
          </cell>
          <cell r="M788" t="str">
            <v>Ben Hawksworth</v>
          </cell>
          <cell r="N788" t="str">
            <v>Steve Lynch</v>
          </cell>
          <cell r="O788" t="str">
            <v>Ed David</v>
          </cell>
          <cell r="P788" t="str">
            <v>Dan Campbell</v>
          </cell>
          <cell r="Q788" t="str">
            <v>Alok Kumar</v>
          </cell>
          <cell r="R788">
            <v>0</v>
          </cell>
          <cell r="S788">
            <v>0</v>
          </cell>
          <cell r="T788">
            <v>0</v>
          </cell>
          <cell r="U788">
            <v>0</v>
          </cell>
          <cell r="V788">
            <v>0</v>
          </cell>
          <cell r="W788" t="str">
            <v>N</v>
          </cell>
          <cell r="X788" t="str">
            <v>N</v>
          </cell>
          <cell r="Y788">
            <v>0</v>
          </cell>
          <cell r="Z788">
            <v>0</v>
          </cell>
          <cell r="AA788">
            <v>0</v>
          </cell>
          <cell r="AB788" t="str">
            <v>Done</v>
          </cell>
        </row>
        <row r="789">
          <cell r="B789">
            <v>356434</v>
          </cell>
          <cell r="C789" t="str">
            <v>Praveen Kumar,Lal</v>
          </cell>
          <cell r="D789" t="str">
            <v>f1omihv</v>
          </cell>
          <cell r="E789" t="str">
            <v>Offshore</v>
          </cell>
          <cell r="F789" t="str">
            <v>Kolkata</v>
          </cell>
          <cell r="G789">
            <v>24.72</v>
          </cell>
          <cell r="H789" t="str">
            <v>L1</v>
          </cell>
          <cell r="I789" t="str">
            <v>FESS</v>
          </cell>
          <cell r="J789" t="str">
            <v>Global Business Solutions</v>
          </cell>
          <cell r="K789" t="str">
            <v>Back End</v>
          </cell>
          <cell r="L789" t="str">
            <v>Guy Chiarello</v>
          </cell>
          <cell r="M789" t="str">
            <v>Ben Hawksworth</v>
          </cell>
          <cell r="N789" t="str">
            <v>Steve Lynch</v>
          </cell>
          <cell r="O789" t="str">
            <v>Ed David</v>
          </cell>
          <cell r="P789" t="str">
            <v>Jeff Smith</v>
          </cell>
          <cell r="Q789" t="str">
            <v>Arnab Mukhopadhyay</v>
          </cell>
          <cell r="R789" t="str">
            <v>Y</v>
          </cell>
          <cell r="S789" t="str">
            <v>L1</v>
          </cell>
          <cell r="T789">
            <v>0</v>
          </cell>
          <cell r="U789">
            <v>0</v>
          </cell>
          <cell r="V789">
            <v>0</v>
          </cell>
          <cell r="W789" t="str">
            <v>N</v>
          </cell>
          <cell r="X789" t="str">
            <v>N</v>
          </cell>
          <cell r="Y789">
            <v>0</v>
          </cell>
          <cell r="Z789">
            <v>0</v>
          </cell>
          <cell r="AA789" t="str">
            <v>Olivia is L3 but charges at L2. In 2018 she will charge as L3</v>
          </cell>
          <cell r="AB789" t="str">
            <v>Done</v>
          </cell>
        </row>
        <row r="790">
          <cell r="B790">
            <v>368089</v>
          </cell>
          <cell r="C790" t="str">
            <v>RAJEEV,KUMAR</v>
          </cell>
          <cell r="D790" t="str">
            <v>F8CL3TJ</v>
          </cell>
          <cell r="E790" t="str">
            <v>Offshore</v>
          </cell>
          <cell r="F790" t="str">
            <v>Kolkata</v>
          </cell>
          <cell r="G790">
            <v>24.72</v>
          </cell>
          <cell r="H790" t="str">
            <v>L2</v>
          </cell>
          <cell r="I790" t="str">
            <v>MAPS</v>
          </cell>
          <cell r="J790" t="str">
            <v>Global Business Solutions</v>
          </cell>
          <cell r="K790" t="str">
            <v>Back End</v>
          </cell>
          <cell r="L790" t="str">
            <v>Guy Chiarello</v>
          </cell>
          <cell r="M790" t="str">
            <v>Ben Hawksworth</v>
          </cell>
          <cell r="N790" t="str">
            <v>Steve Lynch</v>
          </cell>
          <cell r="O790" t="str">
            <v>Ed David</v>
          </cell>
          <cell r="P790" t="str">
            <v>Dan Campbell</v>
          </cell>
          <cell r="Q790" t="str">
            <v>Alok Kumar</v>
          </cell>
          <cell r="R790">
            <v>0</v>
          </cell>
          <cell r="S790">
            <v>0</v>
          </cell>
          <cell r="T790">
            <v>0</v>
          </cell>
          <cell r="U790">
            <v>0</v>
          </cell>
          <cell r="V790">
            <v>0</v>
          </cell>
          <cell r="W790" t="str">
            <v>N</v>
          </cell>
          <cell r="X790" t="str">
            <v>N</v>
          </cell>
          <cell r="Y790">
            <v>0</v>
          </cell>
          <cell r="Z790">
            <v>0</v>
          </cell>
          <cell r="AA790">
            <v>0</v>
          </cell>
          <cell r="AB790" t="str">
            <v>Done</v>
          </cell>
        </row>
        <row r="791">
          <cell r="B791">
            <v>456707</v>
          </cell>
          <cell r="C791" t="str">
            <v>Sai Sasank,Parvatam</v>
          </cell>
          <cell r="D791" t="str">
            <v>F94OEXK</v>
          </cell>
          <cell r="E791" t="str">
            <v>Onsite</v>
          </cell>
          <cell r="F791" t="str">
            <v>Atlanta</v>
          </cell>
          <cell r="G791">
            <v>77.25</v>
          </cell>
          <cell r="H791" t="str">
            <v>L3</v>
          </cell>
          <cell r="I791" t="str">
            <v>B2B Gateway</v>
          </cell>
          <cell r="J791" t="str">
            <v>Global Business Solutions</v>
          </cell>
          <cell r="K791" t="str">
            <v>Back End</v>
          </cell>
          <cell r="L791" t="str">
            <v>Guy Chiarello</v>
          </cell>
          <cell r="M791" t="str">
            <v>Ben Hawksworth</v>
          </cell>
          <cell r="N791" t="str">
            <v>Steve Lynch</v>
          </cell>
          <cell r="O791" t="str">
            <v>Ed David</v>
          </cell>
          <cell r="P791" t="str">
            <v>Jeff Smith</v>
          </cell>
          <cell r="Q791" t="str">
            <v>Arnab Mukhopadhyay</v>
          </cell>
          <cell r="R791" t="str">
            <v>N</v>
          </cell>
          <cell r="S791">
            <v>0</v>
          </cell>
          <cell r="T791">
            <v>0</v>
          </cell>
          <cell r="U791">
            <v>0</v>
          </cell>
          <cell r="V791">
            <v>0</v>
          </cell>
          <cell r="W791" t="str">
            <v>N</v>
          </cell>
          <cell r="X791" t="str">
            <v>N</v>
          </cell>
          <cell r="Y791">
            <v>0</v>
          </cell>
          <cell r="Z791">
            <v>0</v>
          </cell>
          <cell r="AA791">
            <v>0</v>
          </cell>
          <cell r="AB791" t="str">
            <v>Done</v>
          </cell>
        </row>
        <row r="792">
          <cell r="B792">
            <v>578160</v>
          </cell>
          <cell r="C792" t="str">
            <v>Sai Vinodh,Aluri</v>
          </cell>
          <cell r="D792" t="str">
            <v>FBJ5EA1</v>
          </cell>
          <cell r="E792" t="str">
            <v>Offshore</v>
          </cell>
          <cell r="F792" t="str">
            <v>Kolkata</v>
          </cell>
          <cell r="G792">
            <v>22.66</v>
          </cell>
          <cell r="H792" t="str">
            <v>L1</v>
          </cell>
          <cell r="I792" t="str">
            <v>Auth Management-Melville</v>
          </cell>
          <cell r="J792" t="str">
            <v>Global Business Solutions</v>
          </cell>
          <cell r="K792" t="str">
            <v>Back End</v>
          </cell>
          <cell r="L792" t="str">
            <v>Guy Chiarello</v>
          </cell>
          <cell r="M792" t="str">
            <v>Ben Hawksworth</v>
          </cell>
          <cell r="N792" t="str">
            <v>Steve Lynch</v>
          </cell>
          <cell r="O792" t="str">
            <v>Ed David</v>
          </cell>
          <cell r="P792" t="str">
            <v>Jeff Smith</v>
          </cell>
          <cell r="Q792" t="str">
            <v>Arnab Mukhopadhyay</v>
          </cell>
          <cell r="R792" t="str">
            <v>N</v>
          </cell>
          <cell r="S792" t="str">
            <v>Application Development / Application Developer - L1</v>
          </cell>
          <cell r="T792" t="str">
            <v>Application Development / Application Developer - L1</v>
          </cell>
          <cell r="U792">
            <v>0</v>
          </cell>
          <cell r="V792">
            <v>0</v>
          </cell>
          <cell r="W792" t="str">
            <v>N</v>
          </cell>
          <cell r="X792" t="str">
            <v>N</v>
          </cell>
          <cell r="Y792">
            <v>0</v>
          </cell>
          <cell r="Z792">
            <v>0</v>
          </cell>
          <cell r="AA792">
            <v>0</v>
          </cell>
          <cell r="AB792" t="str">
            <v>Done</v>
          </cell>
        </row>
        <row r="793">
          <cell r="B793">
            <v>479316</v>
          </cell>
          <cell r="C793" t="str">
            <v>Sanchari,Mukherjee</v>
          </cell>
          <cell r="D793" t="str">
            <v>F8GLLIO</v>
          </cell>
          <cell r="E793" t="str">
            <v>Offshore</v>
          </cell>
          <cell r="F793" t="str">
            <v>Kolkata</v>
          </cell>
          <cell r="G793">
            <v>24.72</v>
          </cell>
          <cell r="H793" t="str">
            <v>L2</v>
          </cell>
          <cell r="I793" t="str">
            <v>FDMS-Memphis- Back End</v>
          </cell>
          <cell r="J793" t="str">
            <v>Global Business Solutions</v>
          </cell>
          <cell r="K793" t="str">
            <v>Back End</v>
          </cell>
          <cell r="L793" t="str">
            <v>Guy Chiarello</v>
          </cell>
          <cell r="M793" t="str">
            <v>Ben Hawksworth</v>
          </cell>
          <cell r="N793" t="str">
            <v>Steve Lynch</v>
          </cell>
          <cell r="O793" t="str">
            <v>Ed David</v>
          </cell>
          <cell r="P793" t="str">
            <v>Jeff Smith</v>
          </cell>
          <cell r="Q793" t="str">
            <v>Arnab Mukhopadhyay</v>
          </cell>
          <cell r="R793" t="str">
            <v>N</v>
          </cell>
          <cell r="S793" t="str">
            <v>L3</v>
          </cell>
          <cell r="T793">
            <v>0</v>
          </cell>
          <cell r="U793">
            <v>0</v>
          </cell>
          <cell r="V793">
            <v>0</v>
          </cell>
          <cell r="W793" t="str">
            <v>N</v>
          </cell>
          <cell r="X793" t="str">
            <v>N</v>
          </cell>
          <cell r="Y793">
            <v>0</v>
          </cell>
          <cell r="Z793">
            <v>0</v>
          </cell>
          <cell r="AA793">
            <v>0</v>
          </cell>
          <cell r="AB793" t="str">
            <v>Done</v>
          </cell>
        </row>
        <row r="794">
          <cell r="B794">
            <v>299323</v>
          </cell>
          <cell r="C794" t="str">
            <v>Sandip Kumar,Mishra</v>
          </cell>
          <cell r="D794" t="str">
            <v>FBP3O2Z</v>
          </cell>
          <cell r="E794" t="str">
            <v>Offshore</v>
          </cell>
          <cell r="F794" t="str">
            <v>Kolkata</v>
          </cell>
          <cell r="G794">
            <v>26.78</v>
          </cell>
          <cell r="H794" t="str">
            <v>L3</v>
          </cell>
          <cell r="I794" t="str">
            <v>Merchant Master</v>
          </cell>
          <cell r="J794" t="str">
            <v>Global Business Solutions</v>
          </cell>
          <cell r="K794" t="str">
            <v>Back End</v>
          </cell>
          <cell r="L794" t="str">
            <v>Guy Chiarello</v>
          </cell>
          <cell r="M794" t="str">
            <v>Ben Hawksworth</v>
          </cell>
          <cell r="N794" t="str">
            <v>Steve Lynch</v>
          </cell>
          <cell r="O794" t="str">
            <v>Ed David</v>
          </cell>
          <cell r="P794" t="str">
            <v>Dan Campbell</v>
          </cell>
          <cell r="Q794" t="str">
            <v>Alok Kumar</v>
          </cell>
          <cell r="R794">
            <v>0</v>
          </cell>
          <cell r="S794">
            <v>0</v>
          </cell>
          <cell r="T794">
            <v>0</v>
          </cell>
          <cell r="U794">
            <v>0</v>
          </cell>
          <cell r="V794">
            <v>0</v>
          </cell>
          <cell r="W794" t="str">
            <v>N</v>
          </cell>
          <cell r="X794" t="str">
            <v>N</v>
          </cell>
          <cell r="Y794">
            <v>0</v>
          </cell>
          <cell r="Z794">
            <v>0</v>
          </cell>
          <cell r="AA794">
            <v>0</v>
          </cell>
          <cell r="AB794" t="str">
            <v>Done</v>
          </cell>
        </row>
        <row r="795">
          <cell r="B795">
            <v>397473</v>
          </cell>
          <cell r="C795" t="str">
            <v>Sandip,Mukherjee</v>
          </cell>
          <cell r="D795" t="str">
            <v>F7MDPLX</v>
          </cell>
          <cell r="E795" t="str">
            <v>Offshore</v>
          </cell>
          <cell r="F795" t="str">
            <v>Kolkata</v>
          </cell>
          <cell r="G795">
            <v>24.72</v>
          </cell>
          <cell r="H795" t="str">
            <v>L2</v>
          </cell>
          <cell r="I795" t="str">
            <v>Merchant Manager</v>
          </cell>
          <cell r="J795" t="str">
            <v>Global Business Solutions</v>
          </cell>
          <cell r="K795" t="str">
            <v>Back End</v>
          </cell>
          <cell r="L795" t="str">
            <v>Guy Chiarello</v>
          </cell>
          <cell r="M795" t="str">
            <v>Ben Hawksworth</v>
          </cell>
          <cell r="N795" t="str">
            <v>Steve Lynch</v>
          </cell>
          <cell r="O795" t="str">
            <v>Ed David</v>
          </cell>
          <cell r="P795" t="str">
            <v>Dan Campbell</v>
          </cell>
          <cell r="Q795" t="str">
            <v>Alok Kumar</v>
          </cell>
          <cell r="R795">
            <v>0</v>
          </cell>
          <cell r="S795">
            <v>0</v>
          </cell>
          <cell r="T795">
            <v>0</v>
          </cell>
          <cell r="U795">
            <v>0</v>
          </cell>
          <cell r="V795">
            <v>0</v>
          </cell>
          <cell r="W795" t="str">
            <v>N</v>
          </cell>
          <cell r="X795" t="str">
            <v>N</v>
          </cell>
          <cell r="Y795">
            <v>0</v>
          </cell>
          <cell r="Z795">
            <v>0</v>
          </cell>
          <cell r="AA795">
            <v>0</v>
          </cell>
          <cell r="AB795" t="str">
            <v>Done</v>
          </cell>
        </row>
        <row r="796">
          <cell r="B796">
            <v>531345</v>
          </cell>
          <cell r="C796" t="str">
            <v>Sandip,Sarkar</v>
          </cell>
          <cell r="D796" t="str">
            <v>F1ZY664</v>
          </cell>
          <cell r="E796" t="str">
            <v>Offshore</v>
          </cell>
          <cell r="F796" t="str">
            <v>Kolkata</v>
          </cell>
          <cell r="G796">
            <v>24.72</v>
          </cell>
          <cell r="H796" t="str">
            <v>L1</v>
          </cell>
          <cell r="I796" t="str">
            <v>Buypass Billing</v>
          </cell>
          <cell r="J796" t="str">
            <v>Global Business Solutions</v>
          </cell>
          <cell r="K796" t="str">
            <v>Back End</v>
          </cell>
          <cell r="L796" t="str">
            <v>Guy Chiarello</v>
          </cell>
          <cell r="M796" t="str">
            <v>Ben Hawksworth</v>
          </cell>
          <cell r="N796" t="str">
            <v>Steve Lynch</v>
          </cell>
          <cell r="O796" t="str">
            <v>Ed David</v>
          </cell>
          <cell r="P796" t="str">
            <v>Dan Campbell</v>
          </cell>
          <cell r="Q796" t="str">
            <v>Alok Kumar</v>
          </cell>
          <cell r="R796">
            <v>0</v>
          </cell>
          <cell r="S796">
            <v>0</v>
          </cell>
          <cell r="T796">
            <v>0</v>
          </cell>
          <cell r="U796">
            <v>0</v>
          </cell>
          <cell r="V796">
            <v>0</v>
          </cell>
          <cell r="W796" t="str">
            <v>N</v>
          </cell>
          <cell r="X796" t="str">
            <v>N</v>
          </cell>
          <cell r="Y796">
            <v>0</v>
          </cell>
          <cell r="Z796">
            <v>0</v>
          </cell>
          <cell r="AA796">
            <v>0</v>
          </cell>
          <cell r="AB796" t="str">
            <v>Done</v>
          </cell>
        </row>
        <row r="797">
          <cell r="B797">
            <v>129591</v>
          </cell>
          <cell r="C797" t="str">
            <v>Sanjukta,Dey</v>
          </cell>
          <cell r="D797" t="str">
            <v>fbyszhi</v>
          </cell>
          <cell r="E797" t="str">
            <v>Offshore</v>
          </cell>
          <cell r="F797" t="str">
            <v>Kolkata</v>
          </cell>
          <cell r="G797">
            <v>28.84</v>
          </cell>
          <cell r="H797" t="str">
            <v>L3</v>
          </cell>
          <cell r="I797" t="str">
            <v>Merchant Master</v>
          </cell>
          <cell r="J797" t="str">
            <v>Global Business Solutions</v>
          </cell>
          <cell r="K797" t="str">
            <v>Back End</v>
          </cell>
          <cell r="L797" t="str">
            <v>Guy Chiarello</v>
          </cell>
          <cell r="M797" t="str">
            <v>Ben Hawksworth</v>
          </cell>
          <cell r="N797" t="str">
            <v>Steve Lynch</v>
          </cell>
          <cell r="O797" t="str">
            <v>Ed David</v>
          </cell>
          <cell r="P797" t="str">
            <v>Dan Campbell</v>
          </cell>
          <cell r="Q797" t="str">
            <v>Alok Kumar</v>
          </cell>
          <cell r="R797">
            <v>0</v>
          </cell>
          <cell r="S797">
            <v>0</v>
          </cell>
          <cell r="T797">
            <v>0</v>
          </cell>
          <cell r="U797">
            <v>0</v>
          </cell>
          <cell r="V797">
            <v>0</v>
          </cell>
          <cell r="W797" t="str">
            <v>N</v>
          </cell>
          <cell r="X797" t="str">
            <v>N</v>
          </cell>
          <cell r="Y797">
            <v>0</v>
          </cell>
          <cell r="Z797">
            <v>0</v>
          </cell>
          <cell r="AA797">
            <v>0</v>
          </cell>
          <cell r="AB797" t="str">
            <v>Done</v>
          </cell>
        </row>
        <row r="798">
          <cell r="B798">
            <v>459331</v>
          </cell>
          <cell r="C798" t="str">
            <v>Saurabh,Chaudhary</v>
          </cell>
          <cell r="D798" t="str">
            <v>F30KKV5</v>
          </cell>
          <cell r="E798" t="str">
            <v>Offshore</v>
          </cell>
          <cell r="F798" t="str">
            <v>Kolkata</v>
          </cell>
          <cell r="G798">
            <v>26.78</v>
          </cell>
          <cell r="H798" t="str">
            <v>L3</v>
          </cell>
          <cell r="I798" t="str">
            <v>Merchant Manager</v>
          </cell>
          <cell r="J798" t="str">
            <v>Global Business Solutions</v>
          </cell>
          <cell r="K798" t="str">
            <v>Back End</v>
          </cell>
          <cell r="L798" t="str">
            <v>Guy Chiarello</v>
          </cell>
          <cell r="M798" t="str">
            <v>Ben Hawksworth</v>
          </cell>
          <cell r="N798" t="str">
            <v>Steve Lynch</v>
          </cell>
          <cell r="O798" t="str">
            <v>Ed David</v>
          </cell>
          <cell r="P798" t="str">
            <v>Dan Campbell</v>
          </cell>
          <cell r="Q798" t="str">
            <v>Alok Kumar</v>
          </cell>
          <cell r="R798">
            <v>0</v>
          </cell>
          <cell r="S798">
            <v>0</v>
          </cell>
          <cell r="T798">
            <v>0</v>
          </cell>
          <cell r="U798">
            <v>0</v>
          </cell>
          <cell r="V798">
            <v>0</v>
          </cell>
          <cell r="W798" t="str">
            <v>N</v>
          </cell>
          <cell r="X798" t="str">
            <v>N</v>
          </cell>
          <cell r="Y798">
            <v>0</v>
          </cell>
          <cell r="Z798">
            <v>0</v>
          </cell>
          <cell r="AA798">
            <v>0</v>
          </cell>
          <cell r="AB798" t="str">
            <v>Done</v>
          </cell>
        </row>
        <row r="799">
          <cell r="B799">
            <v>483575</v>
          </cell>
          <cell r="C799" t="str">
            <v>Saurav,Paul</v>
          </cell>
          <cell r="D799" t="str">
            <v>F89OCZB</v>
          </cell>
          <cell r="E799" t="str">
            <v>Offshore</v>
          </cell>
          <cell r="F799" t="str">
            <v>Kolkata</v>
          </cell>
          <cell r="G799">
            <v>26.78</v>
          </cell>
          <cell r="H799" t="str">
            <v>L3</v>
          </cell>
          <cell r="I799" t="str">
            <v>Debit Back Office</v>
          </cell>
          <cell r="J799" t="str">
            <v>Global Business Solutions</v>
          </cell>
          <cell r="K799" t="str">
            <v>Back End</v>
          </cell>
          <cell r="L799" t="str">
            <v>Guy Chiarello</v>
          </cell>
          <cell r="M799" t="str">
            <v>Ben Hawksworth</v>
          </cell>
          <cell r="N799" t="str">
            <v>Steve Lynch</v>
          </cell>
          <cell r="O799" t="str">
            <v>Ed David</v>
          </cell>
          <cell r="P799" t="str">
            <v>Jeff Smith</v>
          </cell>
          <cell r="Q799" t="str">
            <v>Arnab Mukhopadhyay</v>
          </cell>
          <cell r="R799" t="str">
            <v>N</v>
          </cell>
          <cell r="S799" t="str">
            <v>Application Development / Application Developer - L3</v>
          </cell>
          <cell r="T799" t="str">
            <v>Application Development / Application Developer - L3</v>
          </cell>
          <cell r="U799">
            <v>0</v>
          </cell>
          <cell r="V799">
            <v>0</v>
          </cell>
          <cell r="W799" t="str">
            <v>N</v>
          </cell>
          <cell r="X799" t="str">
            <v>N</v>
          </cell>
          <cell r="Y799">
            <v>0</v>
          </cell>
          <cell r="Z799">
            <v>0</v>
          </cell>
          <cell r="AA799" t="str">
            <v>Critical module; Lot of projects</v>
          </cell>
          <cell r="AB799" t="str">
            <v>Done</v>
          </cell>
        </row>
        <row r="800">
          <cell r="B800">
            <v>479187</v>
          </cell>
          <cell r="C800" t="str">
            <v>Sayak,Som</v>
          </cell>
          <cell r="D800" t="str">
            <v>F83LQY2</v>
          </cell>
          <cell r="E800" t="str">
            <v>Offshore</v>
          </cell>
          <cell r="F800" t="str">
            <v>Kolkata</v>
          </cell>
          <cell r="G800">
            <v>22.66</v>
          </cell>
          <cell r="H800" t="str">
            <v>L1</v>
          </cell>
          <cell r="I800" t="str">
            <v>Auth Management-Melville</v>
          </cell>
          <cell r="J800" t="str">
            <v>Global Business Solutions</v>
          </cell>
          <cell r="K800" t="str">
            <v>Back End</v>
          </cell>
          <cell r="L800" t="str">
            <v>Guy Chiarello</v>
          </cell>
          <cell r="M800" t="str">
            <v>Ben Hawksworth</v>
          </cell>
          <cell r="N800" t="str">
            <v>Steve Lynch</v>
          </cell>
          <cell r="O800" t="str">
            <v>Ed David</v>
          </cell>
          <cell r="P800" t="str">
            <v>Jeff Smith</v>
          </cell>
          <cell r="Q800" t="str">
            <v>Arnab Mukhopadhyay</v>
          </cell>
          <cell r="R800" t="str">
            <v>Y</v>
          </cell>
          <cell r="S800" t="str">
            <v>Application Development / Application Developer - L1</v>
          </cell>
          <cell r="T800" t="str">
            <v>Application Development / Application Developer - L1</v>
          </cell>
          <cell r="U800">
            <v>0</v>
          </cell>
          <cell r="V800">
            <v>0</v>
          </cell>
          <cell r="W800" t="str">
            <v>N</v>
          </cell>
          <cell r="X800" t="str">
            <v>N</v>
          </cell>
          <cell r="Y800">
            <v>0</v>
          </cell>
          <cell r="Z800">
            <v>0</v>
          </cell>
          <cell r="AA800" t="str">
            <v>Sayak is L2 but charges at L1. In 2018 he will charge at L2</v>
          </cell>
          <cell r="AB800" t="str">
            <v>Done</v>
          </cell>
        </row>
        <row r="801">
          <cell r="B801">
            <v>299443</v>
          </cell>
          <cell r="C801" t="str">
            <v>Sayan,Kumar Biswas</v>
          </cell>
          <cell r="D801" t="str">
            <v>FBCV243</v>
          </cell>
          <cell r="E801" t="str">
            <v>Onsite</v>
          </cell>
          <cell r="F801" t="str">
            <v>Atlanta</v>
          </cell>
          <cell r="G801">
            <v>66.95</v>
          </cell>
          <cell r="H801" t="str">
            <v>L3</v>
          </cell>
          <cell r="I801" t="str">
            <v>FESS</v>
          </cell>
          <cell r="J801" t="str">
            <v>Global Business Solutions</v>
          </cell>
          <cell r="K801" t="str">
            <v>Back End</v>
          </cell>
          <cell r="L801" t="str">
            <v>Guy Chiarello</v>
          </cell>
          <cell r="M801" t="str">
            <v>Ben Hawksworth</v>
          </cell>
          <cell r="N801" t="str">
            <v>Steve Lynch</v>
          </cell>
          <cell r="O801" t="str">
            <v>Ed David</v>
          </cell>
          <cell r="P801" t="str">
            <v>Jeff Smith</v>
          </cell>
          <cell r="Q801" t="str">
            <v>Arnab Mukhopadhyay</v>
          </cell>
          <cell r="R801" t="str">
            <v>N</v>
          </cell>
          <cell r="S801" t="str">
            <v>L3</v>
          </cell>
          <cell r="T801">
            <v>0</v>
          </cell>
          <cell r="U801">
            <v>0</v>
          </cell>
          <cell r="V801">
            <v>0</v>
          </cell>
          <cell r="W801" t="str">
            <v>N</v>
          </cell>
          <cell r="X801" t="str">
            <v>N</v>
          </cell>
          <cell r="Y801">
            <v>0</v>
          </cell>
          <cell r="Z801">
            <v>0</v>
          </cell>
          <cell r="AA801" t="str">
            <v>Offshore Ramp-up in way for Voiltage</v>
          </cell>
          <cell r="AB801" t="str">
            <v>Done</v>
          </cell>
        </row>
        <row r="802">
          <cell r="B802">
            <v>274759</v>
          </cell>
          <cell r="C802" t="str">
            <v>Shamba,Bhar</v>
          </cell>
          <cell r="D802" t="str">
            <v>F3LZF6X</v>
          </cell>
          <cell r="E802" t="str">
            <v>Offshore</v>
          </cell>
          <cell r="F802" t="str">
            <v>Kolkata</v>
          </cell>
          <cell r="G802">
            <v>28.84</v>
          </cell>
          <cell r="H802" t="str">
            <v>L3</v>
          </cell>
          <cell r="I802" t="str">
            <v>PTS</v>
          </cell>
          <cell r="J802" t="str">
            <v>Global Business Solutions</v>
          </cell>
          <cell r="K802" t="str">
            <v>Back End</v>
          </cell>
          <cell r="L802" t="str">
            <v>Guy Chiarello</v>
          </cell>
          <cell r="M802" t="str">
            <v>Ben Hawksworth</v>
          </cell>
          <cell r="N802" t="str">
            <v>Steve Lynch</v>
          </cell>
          <cell r="O802" t="str">
            <v>Ed David</v>
          </cell>
          <cell r="P802" t="str">
            <v>Troy Buehler</v>
          </cell>
          <cell r="Q802" t="str">
            <v>Arnab Mukhopadhyay</v>
          </cell>
          <cell r="R802" t="str">
            <v>N</v>
          </cell>
          <cell r="S802" t="str">
            <v>L3</v>
          </cell>
          <cell r="T802" t="str">
            <v>L3</v>
          </cell>
          <cell r="U802">
            <v>0</v>
          </cell>
          <cell r="V802">
            <v>0</v>
          </cell>
          <cell r="W802" t="str">
            <v>N</v>
          </cell>
          <cell r="X802" t="str">
            <v>N</v>
          </cell>
          <cell r="Y802">
            <v>0</v>
          </cell>
          <cell r="Z802">
            <v>0</v>
          </cell>
          <cell r="AA802">
            <v>0</v>
          </cell>
          <cell r="AB802" t="str">
            <v>Done</v>
          </cell>
        </row>
        <row r="803">
          <cell r="B803">
            <v>271968</v>
          </cell>
          <cell r="C803" t="str">
            <v>Shatrughana,Kumar</v>
          </cell>
          <cell r="D803" t="str">
            <v>F88I6BV</v>
          </cell>
          <cell r="E803" t="str">
            <v>Offshore</v>
          </cell>
          <cell r="F803" t="str">
            <v>Kolkata</v>
          </cell>
          <cell r="G803">
            <v>26.78</v>
          </cell>
          <cell r="H803" t="str">
            <v>L3</v>
          </cell>
          <cell r="I803" t="str">
            <v>Merchant Master</v>
          </cell>
          <cell r="J803" t="str">
            <v>Global Business Solutions</v>
          </cell>
          <cell r="K803" t="str">
            <v>Back End</v>
          </cell>
          <cell r="L803" t="str">
            <v>Guy Chiarello</v>
          </cell>
          <cell r="M803" t="str">
            <v>Ben Hawksworth</v>
          </cell>
          <cell r="N803" t="str">
            <v>Steve Lynch</v>
          </cell>
          <cell r="O803" t="str">
            <v>Ed David</v>
          </cell>
          <cell r="P803" t="str">
            <v>Dan Campbell</v>
          </cell>
          <cell r="Q803" t="str">
            <v>Alok Kumar</v>
          </cell>
          <cell r="R803">
            <v>0</v>
          </cell>
          <cell r="S803">
            <v>0</v>
          </cell>
          <cell r="T803">
            <v>0</v>
          </cell>
          <cell r="U803">
            <v>0</v>
          </cell>
          <cell r="V803">
            <v>0</v>
          </cell>
          <cell r="W803" t="str">
            <v>N</v>
          </cell>
          <cell r="X803" t="str">
            <v>N</v>
          </cell>
          <cell r="Y803">
            <v>0</v>
          </cell>
          <cell r="Z803">
            <v>0</v>
          </cell>
          <cell r="AA803">
            <v>0</v>
          </cell>
          <cell r="AB803" t="str">
            <v>Done</v>
          </cell>
        </row>
        <row r="804">
          <cell r="B804">
            <v>503641</v>
          </cell>
          <cell r="C804" t="str">
            <v>Sohini,Ganguly</v>
          </cell>
          <cell r="D804" t="str">
            <v>F3EVLAQ</v>
          </cell>
          <cell r="E804" t="str">
            <v>Offshore</v>
          </cell>
          <cell r="F804" t="str">
            <v>Kolkata</v>
          </cell>
          <cell r="G804">
            <v>22.66</v>
          </cell>
          <cell r="H804" t="str">
            <v>L1</v>
          </cell>
          <cell r="I804" t="str">
            <v>MAPS</v>
          </cell>
          <cell r="J804" t="str">
            <v>Global Business Solutions</v>
          </cell>
          <cell r="K804" t="str">
            <v>Back End</v>
          </cell>
          <cell r="L804" t="str">
            <v>Guy Chiarello</v>
          </cell>
          <cell r="M804" t="str">
            <v>Ben Hawksworth</v>
          </cell>
          <cell r="N804" t="str">
            <v>Steve Lynch</v>
          </cell>
          <cell r="O804" t="str">
            <v>Ed David</v>
          </cell>
          <cell r="P804" t="str">
            <v>Dan Campbell</v>
          </cell>
          <cell r="Q804" t="str">
            <v>Alok Kumar</v>
          </cell>
          <cell r="R804">
            <v>0</v>
          </cell>
          <cell r="S804">
            <v>0</v>
          </cell>
          <cell r="T804">
            <v>0</v>
          </cell>
          <cell r="U804">
            <v>0</v>
          </cell>
          <cell r="V804">
            <v>0</v>
          </cell>
          <cell r="W804" t="str">
            <v>N</v>
          </cell>
          <cell r="X804" t="str">
            <v>N</v>
          </cell>
          <cell r="Y804">
            <v>0</v>
          </cell>
          <cell r="Z804">
            <v>0</v>
          </cell>
          <cell r="AA804">
            <v>0</v>
          </cell>
          <cell r="AB804" t="str">
            <v>Done</v>
          </cell>
        </row>
        <row r="805">
          <cell r="B805">
            <v>435660</v>
          </cell>
          <cell r="C805" t="str">
            <v>Soumya,Biswas</v>
          </cell>
          <cell r="D805" t="str">
            <v>F6AYYKX</v>
          </cell>
          <cell r="E805" t="str">
            <v>Offshore</v>
          </cell>
          <cell r="F805" t="str">
            <v>Kolkata</v>
          </cell>
          <cell r="G805">
            <v>26.78</v>
          </cell>
          <cell r="H805" t="str">
            <v>L2</v>
          </cell>
          <cell r="I805" t="str">
            <v>Debit Back Office</v>
          </cell>
          <cell r="J805" t="str">
            <v>Global Business Solutions</v>
          </cell>
          <cell r="K805" t="str">
            <v>Back End</v>
          </cell>
          <cell r="L805" t="str">
            <v>Guy Chiarello</v>
          </cell>
          <cell r="M805" t="str">
            <v>Ben Hawksworth</v>
          </cell>
          <cell r="N805" t="str">
            <v>Steve Lynch</v>
          </cell>
          <cell r="O805" t="str">
            <v>Ed David</v>
          </cell>
          <cell r="P805" t="str">
            <v>Jeff Smith</v>
          </cell>
          <cell r="Q805" t="str">
            <v>Arnab Mukhopadhyay</v>
          </cell>
          <cell r="R805" t="str">
            <v>Y</v>
          </cell>
          <cell r="S805" t="str">
            <v>Application Development / Application Developer - L2</v>
          </cell>
          <cell r="T805" t="str">
            <v>Application Development / Application Developer - L2</v>
          </cell>
          <cell r="U805">
            <v>0</v>
          </cell>
          <cell r="V805">
            <v>0</v>
          </cell>
          <cell r="W805" t="str">
            <v>N</v>
          </cell>
          <cell r="X805" t="str">
            <v>N</v>
          </cell>
          <cell r="Y805">
            <v>0</v>
          </cell>
          <cell r="Z805">
            <v>0</v>
          </cell>
          <cell r="AA805" t="str">
            <v>Soumya has more experience but charges less. In 2018 CO, his rate is updated to L3.</v>
          </cell>
          <cell r="AB805" t="str">
            <v>Done</v>
          </cell>
        </row>
        <row r="806">
          <cell r="B806">
            <v>389840</v>
          </cell>
          <cell r="C806" t="str">
            <v>Souradip,Goswami</v>
          </cell>
          <cell r="D806" t="str">
            <v>F2XL0TE</v>
          </cell>
          <cell r="E806" t="str">
            <v>Offshore</v>
          </cell>
          <cell r="F806" t="str">
            <v>Kolkata</v>
          </cell>
          <cell r="G806">
            <v>24.72</v>
          </cell>
          <cell r="H806" t="str">
            <v>L2</v>
          </cell>
          <cell r="I806" t="str">
            <v>FDMS-Memphis- Back End</v>
          </cell>
          <cell r="J806" t="str">
            <v>Global Business Solutions</v>
          </cell>
          <cell r="K806" t="str">
            <v>Back End</v>
          </cell>
          <cell r="L806" t="str">
            <v>Guy Chiarello</v>
          </cell>
          <cell r="M806" t="str">
            <v>Ben Hawksworth</v>
          </cell>
          <cell r="N806" t="str">
            <v>Steve Lynch</v>
          </cell>
          <cell r="O806" t="str">
            <v>Ed David</v>
          </cell>
          <cell r="P806" t="str">
            <v>Jeff Smith</v>
          </cell>
          <cell r="Q806" t="str">
            <v>Arnab Mukhopadhyay</v>
          </cell>
          <cell r="R806" t="str">
            <v>N</v>
          </cell>
          <cell r="S806" t="str">
            <v>L3</v>
          </cell>
          <cell r="T806">
            <v>0</v>
          </cell>
          <cell r="U806">
            <v>0</v>
          </cell>
          <cell r="V806">
            <v>0</v>
          </cell>
          <cell r="W806" t="str">
            <v>N</v>
          </cell>
          <cell r="X806" t="str">
            <v>N</v>
          </cell>
          <cell r="Y806">
            <v>0</v>
          </cell>
          <cell r="Z806">
            <v>0</v>
          </cell>
          <cell r="AA806">
            <v>0</v>
          </cell>
          <cell r="AB806" t="str">
            <v>Done</v>
          </cell>
        </row>
        <row r="807">
          <cell r="B807">
            <v>112415</v>
          </cell>
          <cell r="C807" t="str">
            <v>Souvik,Sinha</v>
          </cell>
          <cell r="D807" t="str">
            <v>ssinha</v>
          </cell>
          <cell r="E807" t="str">
            <v>Offshore</v>
          </cell>
          <cell r="F807" t="str">
            <v>Kolkata</v>
          </cell>
          <cell r="G807">
            <v>28.84</v>
          </cell>
          <cell r="H807" t="str">
            <v>L3</v>
          </cell>
          <cell r="I807" t="str">
            <v>PTS</v>
          </cell>
          <cell r="J807" t="str">
            <v>Global Business Solutions</v>
          </cell>
          <cell r="K807" t="str">
            <v>Back End</v>
          </cell>
          <cell r="L807" t="str">
            <v>Guy Chiarello</v>
          </cell>
          <cell r="M807" t="str">
            <v>Ben Hawksworth</v>
          </cell>
          <cell r="N807" t="str">
            <v>Steve Lynch</v>
          </cell>
          <cell r="O807" t="str">
            <v>Ed David</v>
          </cell>
          <cell r="P807" t="str">
            <v>Troy Buehler</v>
          </cell>
          <cell r="Q807" t="str">
            <v>Arnab Mukhopadhyay</v>
          </cell>
          <cell r="R807" t="str">
            <v>N</v>
          </cell>
          <cell r="S807" t="str">
            <v>L3</v>
          </cell>
          <cell r="T807" t="str">
            <v>L3</v>
          </cell>
          <cell r="U807">
            <v>0</v>
          </cell>
          <cell r="V807">
            <v>0</v>
          </cell>
          <cell r="W807" t="str">
            <v>N</v>
          </cell>
          <cell r="X807" t="str">
            <v>N</v>
          </cell>
          <cell r="Y807">
            <v>0</v>
          </cell>
          <cell r="Z807">
            <v>0</v>
          </cell>
          <cell r="AA807">
            <v>0</v>
          </cell>
          <cell r="AB807" t="str">
            <v>Done</v>
          </cell>
        </row>
        <row r="808">
          <cell r="B808">
            <v>256056</v>
          </cell>
          <cell r="C808" t="str">
            <v>Srijan,Basak</v>
          </cell>
          <cell r="D808" t="str">
            <v>f80jr3l</v>
          </cell>
          <cell r="E808" t="str">
            <v>Offshore</v>
          </cell>
          <cell r="F808" t="str">
            <v>Kolkata</v>
          </cell>
          <cell r="G808">
            <v>26.78</v>
          </cell>
          <cell r="H808" t="str">
            <v>L3</v>
          </cell>
          <cell r="I808" t="str">
            <v>Merchant Master</v>
          </cell>
          <cell r="J808" t="str">
            <v>Global Business Solutions</v>
          </cell>
          <cell r="K808" t="str">
            <v>Back End</v>
          </cell>
          <cell r="L808" t="str">
            <v>Guy Chiarello</v>
          </cell>
          <cell r="M808" t="str">
            <v>Ben Hawksworth</v>
          </cell>
          <cell r="N808" t="str">
            <v>Steve Lynch</v>
          </cell>
          <cell r="O808" t="str">
            <v>Ed David</v>
          </cell>
          <cell r="P808" t="str">
            <v>Dan Campbell</v>
          </cell>
          <cell r="Q808" t="str">
            <v>Alok Kumar</v>
          </cell>
          <cell r="R808">
            <v>0</v>
          </cell>
          <cell r="S808">
            <v>0</v>
          </cell>
          <cell r="T808">
            <v>0</v>
          </cell>
          <cell r="U808">
            <v>0</v>
          </cell>
          <cell r="V808">
            <v>0</v>
          </cell>
          <cell r="W808" t="str">
            <v>N</v>
          </cell>
          <cell r="X808" t="str">
            <v>N</v>
          </cell>
          <cell r="Y808">
            <v>0</v>
          </cell>
          <cell r="Z808">
            <v>0</v>
          </cell>
          <cell r="AA808">
            <v>0</v>
          </cell>
          <cell r="AB808" t="str">
            <v>Done</v>
          </cell>
        </row>
        <row r="809">
          <cell r="B809">
            <v>399022</v>
          </cell>
          <cell r="C809" t="str">
            <v>Srinivasan,Ekambaram</v>
          </cell>
          <cell r="D809" t="str">
            <v>F3TAF0M</v>
          </cell>
          <cell r="E809" t="str">
            <v>Onsite</v>
          </cell>
          <cell r="F809" t="str">
            <v>Atlanta</v>
          </cell>
          <cell r="G809">
            <v>66.95</v>
          </cell>
          <cell r="H809" t="str">
            <v>L3</v>
          </cell>
          <cell r="I809" t="str">
            <v>Merchant Master</v>
          </cell>
          <cell r="J809" t="str">
            <v>Global Business Solutions</v>
          </cell>
          <cell r="K809" t="str">
            <v>Back End</v>
          </cell>
          <cell r="L809" t="str">
            <v>Guy Chiarello</v>
          </cell>
          <cell r="M809" t="str">
            <v>Ben Hawksworth</v>
          </cell>
          <cell r="N809" t="str">
            <v>Steve Lynch</v>
          </cell>
          <cell r="O809" t="str">
            <v>Ed David</v>
          </cell>
          <cell r="P809" t="str">
            <v>Dan Campbell</v>
          </cell>
          <cell r="Q809" t="str">
            <v>Alok Kumar</v>
          </cell>
          <cell r="R809">
            <v>0</v>
          </cell>
          <cell r="S809" t="str">
            <v>L3</v>
          </cell>
          <cell r="T809" t="str">
            <v>L2</v>
          </cell>
          <cell r="U809" t="str">
            <v>Chennai</v>
          </cell>
          <cell r="V809">
            <v>24.72</v>
          </cell>
          <cell r="W809" t="str">
            <v>Y</v>
          </cell>
          <cell r="X809" t="str">
            <v>Y</v>
          </cell>
          <cell r="Y809">
            <v>43282</v>
          </cell>
          <cell r="Z809">
            <v>85220.140000000014</v>
          </cell>
          <cell r="AA809" t="str">
            <v>Ratio correction can be effective after the onsite team becomes stable.</v>
          </cell>
          <cell r="AB809" t="str">
            <v>Done</v>
          </cell>
        </row>
        <row r="810">
          <cell r="B810">
            <v>299328</v>
          </cell>
          <cell r="C810" t="str">
            <v>Subhamoy,Bhaduri</v>
          </cell>
          <cell r="D810" t="str">
            <v>FBSQ2H0</v>
          </cell>
          <cell r="E810" t="str">
            <v>Onsite</v>
          </cell>
          <cell r="F810" t="str">
            <v>Mississauga</v>
          </cell>
          <cell r="G810">
            <v>66.95</v>
          </cell>
          <cell r="H810" t="str">
            <v>L3</v>
          </cell>
          <cell r="I810" t="str">
            <v>PTS</v>
          </cell>
          <cell r="J810" t="str">
            <v>Global Business Solutions</v>
          </cell>
          <cell r="K810" t="str">
            <v>Back End</v>
          </cell>
          <cell r="L810" t="str">
            <v>Guy Chiarello</v>
          </cell>
          <cell r="M810" t="str">
            <v>Ben Hawksworth</v>
          </cell>
          <cell r="N810" t="str">
            <v>Steve Lynch</v>
          </cell>
          <cell r="O810" t="str">
            <v>Ed David</v>
          </cell>
          <cell r="P810" t="str">
            <v>Troy Buehler</v>
          </cell>
          <cell r="Q810" t="str">
            <v>Arnab Mukhopadhyay</v>
          </cell>
          <cell r="R810" t="str">
            <v>N</v>
          </cell>
          <cell r="S810" t="str">
            <v>L3</v>
          </cell>
          <cell r="T810" t="str">
            <v>L3</v>
          </cell>
          <cell r="U810">
            <v>0</v>
          </cell>
          <cell r="V810">
            <v>0</v>
          </cell>
          <cell r="W810" t="str">
            <v>N</v>
          </cell>
          <cell r="X810" t="str">
            <v>N</v>
          </cell>
          <cell r="Y810">
            <v>0</v>
          </cell>
          <cell r="Z810">
            <v>0</v>
          </cell>
          <cell r="AA810">
            <v>0</v>
          </cell>
          <cell r="AB810" t="str">
            <v>Done</v>
          </cell>
        </row>
        <row r="811">
          <cell r="B811">
            <v>235742</v>
          </cell>
          <cell r="C811" t="str">
            <v>Subhendu Anand</v>
          </cell>
          <cell r="D811" t="str">
            <v>sanand</v>
          </cell>
          <cell r="E811" t="str">
            <v>Offshore</v>
          </cell>
          <cell r="F811" t="str">
            <v>Kolkata</v>
          </cell>
          <cell r="G811">
            <v>26.78</v>
          </cell>
          <cell r="H811" t="str">
            <v>L3</v>
          </cell>
          <cell r="I811" t="str">
            <v>Merchant Manager</v>
          </cell>
          <cell r="J811" t="str">
            <v>Global Business Solutions</v>
          </cell>
          <cell r="K811" t="str">
            <v>Back End</v>
          </cell>
          <cell r="L811" t="str">
            <v>Guy Chiarello</v>
          </cell>
          <cell r="M811" t="str">
            <v>Ben Hawksworth</v>
          </cell>
          <cell r="N811" t="str">
            <v>Steve Lynch</v>
          </cell>
          <cell r="O811" t="str">
            <v>Ed David</v>
          </cell>
          <cell r="P811" t="str">
            <v>Dan Campbell</v>
          </cell>
          <cell r="Q811" t="str">
            <v>Alok Kumar</v>
          </cell>
          <cell r="R811">
            <v>0</v>
          </cell>
          <cell r="S811">
            <v>0</v>
          </cell>
          <cell r="T811">
            <v>0</v>
          </cell>
          <cell r="U811">
            <v>0</v>
          </cell>
          <cell r="V811">
            <v>0</v>
          </cell>
          <cell r="W811" t="str">
            <v>N</v>
          </cell>
          <cell r="X811" t="str">
            <v>N</v>
          </cell>
          <cell r="Y811">
            <v>0</v>
          </cell>
          <cell r="Z811">
            <v>0</v>
          </cell>
          <cell r="AA811">
            <v>0</v>
          </cell>
          <cell r="AB811" t="str">
            <v>Done</v>
          </cell>
        </row>
        <row r="812">
          <cell r="B812">
            <v>308812</v>
          </cell>
          <cell r="C812" t="str">
            <v>Suman,Debnath</v>
          </cell>
          <cell r="D812" t="str">
            <v>F1HVK21</v>
          </cell>
          <cell r="E812" t="str">
            <v>Onsite</v>
          </cell>
          <cell r="F812" t="str">
            <v>Louisville</v>
          </cell>
          <cell r="G812">
            <v>66.95</v>
          </cell>
          <cell r="H812" t="str">
            <v>L3</v>
          </cell>
          <cell r="I812" t="str">
            <v>Debit Back Office</v>
          </cell>
          <cell r="J812" t="str">
            <v>Global Business Solutions</v>
          </cell>
          <cell r="K812" t="str">
            <v>Back End</v>
          </cell>
          <cell r="L812" t="str">
            <v>Guy Chiarello</v>
          </cell>
          <cell r="M812" t="str">
            <v>Ben Hawksworth</v>
          </cell>
          <cell r="N812" t="str">
            <v>Steve Lynch</v>
          </cell>
          <cell r="O812" t="str">
            <v>Ed David</v>
          </cell>
          <cell r="P812" t="str">
            <v>Jeff Smith</v>
          </cell>
          <cell r="Q812" t="str">
            <v>Arnab Mukhopadhyay</v>
          </cell>
          <cell r="R812" t="str">
            <v>N</v>
          </cell>
          <cell r="S812" t="str">
            <v>Application Development / Application Lead / Business Analyst</v>
          </cell>
          <cell r="T812" t="str">
            <v>Application Development / Application Developer - L1</v>
          </cell>
          <cell r="U812" t="str">
            <v>Chennai</v>
          </cell>
          <cell r="V812">
            <v>22.66</v>
          </cell>
          <cell r="W812" t="str">
            <v>Y</v>
          </cell>
          <cell r="X812" t="str">
            <v>Y</v>
          </cell>
          <cell r="Y812">
            <v>43468</v>
          </cell>
          <cell r="Z812">
            <v>89377.220000000016</v>
          </cell>
          <cell r="AA812" t="str">
            <v>Merge DBOR and bana Pin together. Critical project and KT required</v>
          </cell>
          <cell r="AB812" t="str">
            <v>Done</v>
          </cell>
        </row>
        <row r="813">
          <cell r="B813">
            <v>599717</v>
          </cell>
          <cell r="C813" t="str">
            <v>Suman,Mishra</v>
          </cell>
          <cell r="D813" t="str">
            <v>F2IFX0T</v>
          </cell>
          <cell r="E813" t="str">
            <v>Offshore</v>
          </cell>
          <cell r="F813" t="str">
            <v>Kolkata</v>
          </cell>
          <cell r="G813">
            <v>22.66</v>
          </cell>
          <cell r="H813" t="str">
            <v>L1</v>
          </cell>
          <cell r="I813" t="str">
            <v>PTS</v>
          </cell>
          <cell r="J813" t="str">
            <v>Global Business Solutions</v>
          </cell>
          <cell r="K813" t="str">
            <v>Back End</v>
          </cell>
          <cell r="L813" t="str">
            <v>Guy Chiarello</v>
          </cell>
          <cell r="M813" t="str">
            <v>Ben Hawksworth</v>
          </cell>
          <cell r="N813" t="str">
            <v>Steve Lynch</v>
          </cell>
          <cell r="O813" t="str">
            <v>Ed David</v>
          </cell>
          <cell r="P813" t="str">
            <v>Troy Buehler</v>
          </cell>
          <cell r="Q813" t="str">
            <v>Arnab Mukhopadhyay</v>
          </cell>
          <cell r="R813" t="str">
            <v>N</v>
          </cell>
          <cell r="S813" t="str">
            <v>L1</v>
          </cell>
          <cell r="T813" t="str">
            <v>L1</v>
          </cell>
          <cell r="U813">
            <v>0</v>
          </cell>
          <cell r="V813">
            <v>0</v>
          </cell>
          <cell r="W813" t="str">
            <v>N</v>
          </cell>
          <cell r="X813" t="str">
            <v>N</v>
          </cell>
          <cell r="Y813">
            <v>0</v>
          </cell>
          <cell r="Z813">
            <v>0</v>
          </cell>
          <cell r="AA813">
            <v>0</v>
          </cell>
          <cell r="AB813" t="str">
            <v>Done</v>
          </cell>
        </row>
        <row r="814">
          <cell r="B814" t="str">
            <v>999999-1</v>
          </cell>
          <cell r="C814" t="str">
            <v>Vidhya Sarathagangaram</v>
          </cell>
          <cell r="D814">
            <v>0</v>
          </cell>
          <cell r="E814" t="str">
            <v>Offshore</v>
          </cell>
          <cell r="F814" t="str">
            <v>Chennai</v>
          </cell>
          <cell r="G814">
            <v>26.78</v>
          </cell>
          <cell r="H814" t="str">
            <v>L3</v>
          </cell>
          <cell r="I814" t="str">
            <v>BOFS</v>
          </cell>
          <cell r="J814" t="str">
            <v>Global Business Solutions</v>
          </cell>
          <cell r="K814">
            <v>0</v>
          </cell>
          <cell r="L814">
            <v>0</v>
          </cell>
          <cell r="M814">
            <v>0</v>
          </cell>
          <cell r="N814">
            <v>0</v>
          </cell>
          <cell r="O814">
            <v>0</v>
          </cell>
          <cell r="P814">
            <v>0</v>
          </cell>
          <cell r="Q814" t="str">
            <v>Arnab Mukhopadhyay</v>
          </cell>
          <cell r="R814" t="str">
            <v>N</v>
          </cell>
          <cell r="S814" t="str">
            <v>Application Development / Application Developer - L3</v>
          </cell>
          <cell r="T814" t="str">
            <v>Application Development / Application Developer - L3</v>
          </cell>
          <cell r="U814">
            <v>0</v>
          </cell>
          <cell r="V814">
            <v>0</v>
          </cell>
          <cell r="W814" t="str">
            <v>N</v>
          </cell>
          <cell r="X814" t="str">
            <v>N</v>
          </cell>
          <cell r="Y814">
            <v>0</v>
          </cell>
          <cell r="Z814">
            <v>0</v>
          </cell>
          <cell r="AA814" t="str">
            <v>New Resource</v>
          </cell>
          <cell r="AB814" t="str">
            <v>Done</v>
          </cell>
        </row>
        <row r="815">
          <cell r="B815" t="str">
            <v>999999-2</v>
          </cell>
          <cell r="C815" t="str">
            <v>Chinniah Senthilnathan</v>
          </cell>
          <cell r="D815">
            <v>0</v>
          </cell>
          <cell r="E815" t="str">
            <v>Offshore</v>
          </cell>
          <cell r="F815" t="str">
            <v>Chennai</v>
          </cell>
          <cell r="G815">
            <v>26.78</v>
          </cell>
          <cell r="H815" t="str">
            <v>L3</v>
          </cell>
          <cell r="I815" t="str">
            <v>PTS</v>
          </cell>
          <cell r="J815" t="str">
            <v>Global Business Solutions</v>
          </cell>
          <cell r="K815">
            <v>0</v>
          </cell>
          <cell r="L815" t="str">
            <v>Guy Chiarello</v>
          </cell>
          <cell r="M815" t="str">
            <v>Ben Hawksworth</v>
          </cell>
          <cell r="N815" t="str">
            <v>Steve Lynch</v>
          </cell>
          <cell r="O815" t="str">
            <v>Ed David</v>
          </cell>
          <cell r="P815" t="str">
            <v>Troy Buehler</v>
          </cell>
          <cell r="Q815" t="str">
            <v>Arnab Mukhopadhyay</v>
          </cell>
          <cell r="R815" t="str">
            <v>N</v>
          </cell>
          <cell r="S815" t="str">
            <v>L3</v>
          </cell>
          <cell r="T815" t="str">
            <v>L3</v>
          </cell>
          <cell r="U815">
            <v>0</v>
          </cell>
          <cell r="V815">
            <v>0</v>
          </cell>
          <cell r="W815" t="str">
            <v>N</v>
          </cell>
          <cell r="X815" t="str">
            <v>N</v>
          </cell>
          <cell r="Y815">
            <v>0</v>
          </cell>
          <cell r="Z815">
            <v>0</v>
          </cell>
          <cell r="AA815">
            <v>0</v>
          </cell>
          <cell r="AB815" t="str">
            <v>Done</v>
          </cell>
        </row>
        <row r="816">
          <cell r="B816" t="str">
            <v>999999-3</v>
          </cell>
          <cell r="C816" t="str">
            <v>Balasubramanian M</v>
          </cell>
          <cell r="D816">
            <v>0</v>
          </cell>
          <cell r="E816" t="str">
            <v>Offshore</v>
          </cell>
          <cell r="F816" t="str">
            <v>Chennai</v>
          </cell>
          <cell r="G816">
            <v>26.78</v>
          </cell>
          <cell r="H816" t="str">
            <v>L3</v>
          </cell>
          <cell r="I816" t="str">
            <v>PTS</v>
          </cell>
          <cell r="J816" t="str">
            <v>Global Business Solutions</v>
          </cell>
          <cell r="K816">
            <v>0</v>
          </cell>
          <cell r="L816" t="str">
            <v>Guy Chiarello</v>
          </cell>
          <cell r="M816" t="str">
            <v>Ben Hawksworth</v>
          </cell>
          <cell r="N816" t="str">
            <v>Steve Lynch</v>
          </cell>
          <cell r="O816" t="str">
            <v>Ed David</v>
          </cell>
          <cell r="P816" t="str">
            <v>Troy Buehler</v>
          </cell>
          <cell r="Q816" t="str">
            <v>Arnab Mukhopadhyay</v>
          </cell>
          <cell r="R816" t="str">
            <v>N</v>
          </cell>
          <cell r="S816" t="str">
            <v>L3</v>
          </cell>
          <cell r="T816" t="str">
            <v>L3</v>
          </cell>
          <cell r="U816">
            <v>0</v>
          </cell>
          <cell r="V816">
            <v>0</v>
          </cell>
          <cell r="W816" t="str">
            <v>N</v>
          </cell>
          <cell r="X816" t="str">
            <v>N</v>
          </cell>
          <cell r="Y816">
            <v>0</v>
          </cell>
          <cell r="Z816">
            <v>0</v>
          </cell>
          <cell r="AA816">
            <v>0</v>
          </cell>
          <cell r="AB816" t="str">
            <v>Done</v>
          </cell>
        </row>
        <row r="817">
          <cell r="B817" t="str">
            <v>999999-4</v>
          </cell>
          <cell r="C817" t="str">
            <v xml:space="preserve">Rajendra Kumar Gurumoorthy </v>
          </cell>
          <cell r="D817">
            <v>0</v>
          </cell>
          <cell r="E817" t="str">
            <v>Onsite</v>
          </cell>
          <cell r="F817" t="str">
            <v>Atlanta</v>
          </cell>
          <cell r="G817">
            <v>66.95</v>
          </cell>
          <cell r="H817" t="str">
            <v>L3</v>
          </cell>
          <cell r="I817" t="str">
            <v>PTS</v>
          </cell>
          <cell r="J817" t="str">
            <v>Global Business Solutions</v>
          </cell>
          <cell r="K817">
            <v>0</v>
          </cell>
          <cell r="L817" t="str">
            <v>Guy Chiarello</v>
          </cell>
          <cell r="M817" t="str">
            <v>Ben Hawksworth</v>
          </cell>
          <cell r="N817" t="str">
            <v>Steve Lynch</v>
          </cell>
          <cell r="O817" t="str">
            <v>Ed David</v>
          </cell>
          <cell r="P817" t="str">
            <v>Troy Buehler</v>
          </cell>
          <cell r="Q817" t="str">
            <v>Arnab Mukhopadhyay</v>
          </cell>
          <cell r="R817" t="str">
            <v>N</v>
          </cell>
          <cell r="S817" t="str">
            <v>L3</v>
          </cell>
          <cell r="T817" t="str">
            <v>L1</v>
          </cell>
          <cell r="U817" t="str">
            <v>Chennai</v>
          </cell>
          <cell r="V817">
            <v>22.66</v>
          </cell>
          <cell r="W817" t="str">
            <v>Y</v>
          </cell>
          <cell r="X817" t="str">
            <v>Y</v>
          </cell>
          <cell r="Y817">
            <v>43252</v>
          </cell>
          <cell r="Z817">
            <v>0</v>
          </cell>
          <cell r="AA817" t="str">
            <v>Billing start from 11/23. Can be moved to offshore after the team stabilizes</v>
          </cell>
          <cell r="AB817" t="str">
            <v>Done</v>
          </cell>
        </row>
        <row r="818">
          <cell r="B818" t="str">
            <v>999999-5</v>
          </cell>
          <cell r="C818" t="str">
            <v>Anwesha Chakraborty</v>
          </cell>
          <cell r="D818" t="str">
            <v>XXXXXX</v>
          </cell>
          <cell r="E818" t="str">
            <v>Onsite</v>
          </cell>
          <cell r="F818" t="str">
            <v>Atlanta</v>
          </cell>
          <cell r="G818">
            <v>66.95</v>
          </cell>
          <cell r="H818" t="str">
            <v>L3</v>
          </cell>
          <cell r="I818" t="str">
            <v>FDMS-Memphis- Back End</v>
          </cell>
          <cell r="J818" t="str">
            <v>Global Business Solutions</v>
          </cell>
          <cell r="K818">
            <v>0</v>
          </cell>
          <cell r="L818">
            <v>0</v>
          </cell>
          <cell r="M818">
            <v>0</v>
          </cell>
          <cell r="N818">
            <v>0</v>
          </cell>
          <cell r="O818">
            <v>0</v>
          </cell>
          <cell r="P818">
            <v>0</v>
          </cell>
          <cell r="Q818" t="str">
            <v>Arnab Mukhopadhyay</v>
          </cell>
          <cell r="R818" t="str">
            <v>N</v>
          </cell>
          <cell r="S818" t="str">
            <v>L3</v>
          </cell>
          <cell r="T818" t="str">
            <v>Application Development / Application Developer - L3</v>
          </cell>
          <cell r="U818">
            <v>0</v>
          </cell>
          <cell r="V818">
            <v>0</v>
          </cell>
          <cell r="W818" t="str">
            <v>N</v>
          </cell>
          <cell r="X818" t="str">
            <v>N</v>
          </cell>
          <cell r="Y818">
            <v>0</v>
          </cell>
          <cell r="Z818">
            <v>0</v>
          </cell>
          <cell r="AA818" t="str">
            <v>Critical and New Application</v>
          </cell>
          <cell r="AB818" t="str">
            <v>Done</v>
          </cell>
        </row>
        <row r="819">
          <cell r="B819">
            <v>320259</v>
          </cell>
          <cell r="C819" t="str">
            <v>Supriti,Nayak</v>
          </cell>
          <cell r="D819" t="str">
            <v>F794KUB</v>
          </cell>
          <cell r="E819" t="str">
            <v>Offshore</v>
          </cell>
          <cell r="F819" t="str">
            <v>Kolkata</v>
          </cell>
          <cell r="G819">
            <v>26.78</v>
          </cell>
          <cell r="H819" t="str">
            <v>L3</v>
          </cell>
          <cell r="I819" t="str">
            <v>PTS</v>
          </cell>
          <cell r="J819" t="str">
            <v>Global Business Solutions</v>
          </cell>
          <cell r="K819" t="str">
            <v>Back End</v>
          </cell>
          <cell r="L819" t="str">
            <v>Guy Chiarello</v>
          </cell>
          <cell r="M819" t="str">
            <v>Ben Hawksworth</v>
          </cell>
          <cell r="N819" t="str">
            <v>Steve Lynch</v>
          </cell>
          <cell r="O819" t="str">
            <v>Ed David</v>
          </cell>
          <cell r="P819" t="str">
            <v>Troy Buehler</v>
          </cell>
          <cell r="Q819" t="str">
            <v>Arnab Mukhopadhyay</v>
          </cell>
          <cell r="R819" t="str">
            <v>N</v>
          </cell>
          <cell r="S819" t="str">
            <v>L3</v>
          </cell>
          <cell r="T819" t="str">
            <v>L3</v>
          </cell>
          <cell r="U819">
            <v>0</v>
          </cell>
          <cell r="V819">
            <v>0</v>
          </cell>
          <cell r="W819" t="str">
            <v>N</v>
          </cell>
          <cell r="X819" t="str">
            <v>N</v>
          </cell>
          <cell r="Y819">
            <v>0</v>
          </cell>
          <cell r="Z819">
            <v>0</v>
          </cell>
          <cell r="AA819">
            <v>0</v>
          </cell>
          <cell r="AB819" t="str">
            <v>Done</v>
          </cell>
        </row>
        <row r="820">
          <cell r="B820">
            <v>211589</v>
          </cell>
          <cell r="C820" t="str">
            <v>Surat,Das Kumar</v>
          </cell>
          <cell r="D820" t="str">
            <v>sdas08</v>
          </cell>
          <cell r="E820" t="str">
            <v>Onsite</v>
          </cell>
          <cell r="F820" t="str">
            <v>Atlanta</v>
          </cell>
          <cell r="G820">
            <v>66.95</v>
          </cell>
          <cell r="H820" t="str">
            <v>L3</v>
          </cell>
          <cell r="I820" t="str">
            <v>Auth Management-Melville</v>
          </cell>
          <cell r="J820" t="str">
            <v>Global Business Solutions</v>
          </cell>
          <cell r="K820" t="str">
            <v>Back End</v>
          </cell>
          <cell r="L820" t="str">
            <v>Guy Chiarello</v>
          </cell>
          <cell r="M820" t="str">
            <v>Ben Hawksworth</v>
          </cell>
          <cell r="N820" t="str">
            <v>Steve Lynch</v>
          </cell>
          <cell r="O820" t="str">
            <v>Ed David</v>
          </cell>
          <cell r="P820" t="str">
            <v>Jeff Smith</v>
          </cell>
          <cell r="Q820" t="str">
            <v>Arnab Mukhopadhyay</v>
          </cell>
          <cell r="R820" t="str">
            <v>N</v>
          </cell>
          <cell r="S820" t="str">
            <v>Application Development / Application Lead / Business Analyst</v>
          </cell>
          <cell r="T820" t="str">
            <v>Application Development / Application Lead / Business Analyst</v>
          </cell>
          <cell r="U820">
            <v>0</v>
          </cell>
          <cell r="V820">
            <v>0</v>
          </cell>
          <cell r="W820" t="str">
            <v>N</v>
          </cell>
          <cell r="X820" t="str">
            <v>N</v>
          </cell>
          <cell r="Y820">
            <v>0</v>
          </cell>
          <cell r="Z820">
            <v>0</v>
          </cell>
          <cell r="AA820">
            <v>0</v>
          </cell>
          <cell r="AB820" t="str">
            <v>Done</v>
          </cell>
        </row>
        <row r="821">
          <cell r="B821">
            <v>176465</v>
          </cell>
          <cell r="C821" t="str">
            <v>Susrita,Das</v>
          </cell>
          <cell r="D821" t="str">
            <v>sdas05</v>
          </cell>
          <cell r="E821" t="str">
            <v>Offshore</v>
          </cell>
          <cell r="F821" t="str">
            <v>Kolkata</v>
          </cell>
          <cell r="G821">
            <v>26.78</v>
          </cell>
          <cell r="H821" t="str">
            <v>L3</v>
          </cell>
          <cell r="I821" t="str">
            <v>Merchant Master</v>
          </cell>
          <cell r="J821" t="str">
            <v>Global Business Solutions</v>
          </cell>
          <cell r="K821" t="str">
            <v>Back End</v>
          </cell>
          <cell r="L821" t="str">
            <v>Guy Chiarello</v>
          </cell>
          <cell r="M821" t="str">
            <v>Ben Hawksworth</v>
          </cell>
          <cell r="N821" t="str">
            <v>Steve Lynch</v>
          </cell>
          <cell r="O821" t="str">
            <v>Ed David</v>
          </cell>
          <cell r="P821" t="str">
            <v>Dan Campbell</v>
          </cell>
          <cell r="Q821" t="str">
            <v>Alok Kumar</v>
          </cell>
          <cell r="R821">
            <v>0</v>
          </cell>
          <cell r="S821">
            <v>0</v>
          </cell>
          <cell r="T821">
            <v>0</v>
          </cell>
          <cell r="U821">
            <v>0</v>
          </cell>
          <cell r="V821">
            <v>0</v>
          </cell>
          <cell r="W821" t="str">
            <v>N</v>
          </cell>
          <cell r="X821" t="str">
            <v>N</v>
          </cell>
          <cell r="Y821">
            <v>0</v>
          </cell>
          <cell r="Z821">
            <v>0</v>
          </cell>
          <cell r="AA821" t="str">
            <v>Susrita cgarges L3 though she is App Lead. She will charge as App lead from 2018</v>
          </cell>
          <cell r="AB821" t="str">
            <v>Done</v>
          </cell>
        </row>
        <row r="822">
          <cell r="B822">
            <v>430556</v>
          </cell>
          <cell r="C822" t="str">
            <v>Swagata,Adhya</v>
          </cell>
          <cell r="D822" t="str">
            <v>FBPJAJK</v>
          </cell>
          <cell r="E822" t="str">
            <v>Offshore</v>
          </cell>
          <cell r="F822" t="str">
            <v>Kolkata</v>
          </cell>
          <cell r="G822">
            <v>22.66</v>
          </cell>
          <cell r="H822" t="str">
            <v>L1</v>
          </cell>
          <cell r="I822" t="str">
            <v>RAA</v>
          </cell>
          <cell r="J822" t="str">
            <v>Global Business Solutions</v>
          </cell>
          <cell r="K822" t="str">
            <v>Back End</v>
          </cell>
          <cell r="L822" t="str">
            <v>Guy Chiarello</v>
          </cell>
          <cell r="M822" t="str">
            <v>Ben Hawksworth</v>
          </cell>
          <cell r="N822" t="str">
            <v>Steve Lynch</v>
          </cell>
          <cell r="O822" t="str">
            <v>Ed David</v>
          </cell>
          <cell r="P822">
            <v>0</v>
          </cell>
          <cell r="Q822" t="str">
            <v>Arnab Mukhopadhyay</v>
          </cell>
          <cell r="R822" t="str">
            <v>N</v>
          </cell>
          <cell r="S822">
            <v>0</v>
          </cell>
          <cell r="T822">
            <v>0</v>
          </cell>
          <cell r="U822">
            <v>0</v>
          </cell>
          <cell r="V822">
            <v>0</v>
          </cell>
          <cell r="W822" t="str">
            <v>N</v>
          </cell>
          <cell r="X822" t="str">
            <v>N</v>
          </cell>
          <cell r="Y822">
            <v>0</v>
          </cell>
          <cell r="Z822">
            <v>0</v>
          </cell>
          <cell r="AA822">
            <v>0</v>
          </cell>
          <cell r="AB822" t="str">
            <v>Done</v>
          </cell>
        </row>
        <row r="823">
          <cell r="B823">
            <v>239123</v>
          </cell>
          <cell r="C823" t="str">
            <v>Swarna,Deep Pal</v>
          </cell>
          <cell r="D823" t="str">
            <v>FAK976P</v>
          </cell>
          <cell r="E823" t="str">
            <v>Offshore</v>
          </cell>
          <cell r="F823" t="str">
            <v>Kolkata</v>
          </cell>
          <cell r="G823">
            <v>24.72</v>
          </cell>
          <cell r="H823" t="str">
            <v>L2</v>
          </cell>
          <cell r="I823" t="str">
            <v>Debit Back Office</v>
          </cell>
          <cell r="J823" t="str">
            <v>Global Business Solutions</v>
          </cell>
          <cell r="K823" t="str">
            <v>Back End</v>
          </cell>
          <cell r="L823" t="str">
            <v>Guy Chiarello</v>
          </cell>
          <cell r="M823" t="str">
            <v>Ben Hawksworth</v>
          </cell>
          <cell r="N823" t="str">
            <v>Steve Lynch</v>
          </cell>
          <cell r="O823" t="str">
            <v>Ed David</v>
          </cell>
          <cell r="P823" t="str">
            <v>Jeff Smith</v>
          </cell>
          <cell r="Q823" t="str">
            <v>Arnab Mukhopadhyay</v>
          </cell>
          <cell r="R823" t="str">
            <v>Y</v>
          </cell>
          <cell r="S823" t="str">
            <v>Application Development / Application Developer - L2</v>
          </cell>
          <cell r="T823" t="str">
            <v>Application Development / Application Developer - L2</v>
          </cell>
          <cell r="U823">
            <v>0</v>
          </cell>
          <cell r="V823">
            <v>0</v>
          </cell>
          <cell r="W823" t="str">
            <v>N</v>
          </cell>
          <cell r="X823" t="str">
            <v>N</v>
          </cell>
          <cell r="Y823">
            <v>0</v>
          </cell>
          <cell r="Z823">
            <v>0</v>
          </cell>
          <cell r="AA823" t="str">
            <v>Swarna Charges now as L2 but is actually L3. In 2018 his rate will be L3</v>
          </cell>
          <cell r="AB823" t="str">
            <v>Done</v>
          </cell>
        </row>
        <row r="824">
          <cell r="B824">
            <v>119624</v>
          </cell>
          <cell r="C824" t="str">
            <v>TITAS,CHATTERJEE</v>
          </cell>
          <cell r="D824" t="str">
            <v>F9ITIK3</v>
          </cell>
          <cell r="E824" t="str">
            <v>Onsite</v>
          </cell>
          <cell r="F824" t="str">
            <v>Atlanta</v>
          </cell>
          <cell r="G824">
            <v>66.95</v>
          </cell>
          <cell r="H824" t="str">
            <v>L3</v>
          </cell>
          <cell r="I824" t="str">
            <v>Merchant Master</v>
          </cell>
          <cell r="J824" t="str">
            <v>Global Business Solutions</v>
          </cell>
          <cell r="K824" t="str">
            <v>Back End</v>
          </cell>
          <cell r="L824" t="str">
            <v>Guy Chiarello</v>
          </cell>
          <cell r="M824" t="str">
            <v>Ben Hawksworth</v>
          </cell>
          <cell r="N824" t="str">
            <v>Steve Lynch</v>
          </cell>
          <cell r="O824" t="str">
            <v>Ed David</v>
          </cell>
          <cell r="P824" t="str">
            <v>Dan Campbell</v>
          </cell>
          <cell r="Q824" t="str">
            <v>Alok Kumar</v>
          </cell>
          <cell r="R824">
            <v>0</v>
          </cell>
          <cell r="S824">
            <v>0</v>
          </cell>
          <cell r="T824">
            <v>0</v>
          </cell>
          <cell r="U824">
            <v>0</v>
          </cell>
          <cell r="V824">
            <v>0</v>
          </cell>
          <cell r="W824" t="str">
            <v>N</v>
          </cell>
          <cell r="X824" t="str">
            <v>N</v>
          </cell>
          <cell r="Y824">
            <v>0</v>
          </cell>
          <cell r="Z824">
            <v>0</v>
          </cell>
          <cell r="AA824">
            <v>0</v>
          </cell>
          <cell r="AB824" t="str">
            <v>Done</v>
          </cell>
        </row>
        <row r="825">
          <cell r="B825">
            <v>176547</v>
          </cell>
          <cell r="C825" t="str">
            <v>Tridip,Paul</v>
          </cell>
          <cell r="D825" t="str">
            <v>F1M33F7</v>
          </cell>
          <cell r="E825" t="str">
            <v>Onsite</v>
          </cell>
          <cell r="F825" t="str">
            <v>Atlanta</v>
          </cell>
          <cell r="G825">
            <v>66.95</v>
          </cell>
          <cell r="H825" t="str">
            <v>L3</v>
          </cell>
          <cell r="I825" t="str">
            <v>Auth Management-Melville</v>
          </cell>
          <cell r="J825" t="str">
            <v>Global Business Solutions</v>
          </cell>
          <cell r="K825" t="str">
            <v>Back End</v>
          </cell>
          <cell r="L825" t="str">
            <v>Guy Chiarello</v>
          </cell>
          <cell r="M825" t="str">
            <v>Ben Hawksworth</v>
          </cell>
          <cell r="N825" t="str">
            <v>Steve Lynch</v>
          </cell>
          <cell r="O825" t="str">
            <v>Ed David</v>
          </cell>
          <cell r="P825" t="str">
            <v>Jeff Smith</v>
          </cell>
          <cell r="Q825" t="str">
            <v>Arnab Mukhopadhyay</v>
          </cell>
          <cell r="R825" t="str">
            <v>N</v>
          </cell>
          <cell r="S825" t="str">
            <v>Application Development / Application Developer - L3</v>
          </cell>
          <cell r="T825" t="str">
            <v>Application Development / Application Developer - L2</v>
          </cell>
          <cell r="U825" t="str">
            <v>Chennai</v>
          </cell>
          <cell r="V825">
            <v>24.72</v>
          </cell>
          <cell r="W825" t="str">
            <v>Y</v>
          </cell>
          <cell r="X825" t="str">
            <v>Y</v>
          </cell>
          <cell r="Y825">
            <v>43346</v>
          </cell>
          <cell r="Z825">
            <v>85220.140000000014</v>
          </cell>
          <cell r="AA825" t="str">
            <v>Correction can happen only after the team stabilizes at onsite</v>
          </cell>
          <cell r="AB825" t="str">
            <v>Done</v>
          </cell>
        </row>
        <row r="826">
          <cell r="B826">
            <v>206835</v>
          </cell>
          <cell r="C826" t="str">
            <v>Ujjwal,Samanta</v>
          </cell>
          <cell r="D826" t="str">
            <v>usaman01</v>
          </cell>
          <cell r="E826" t="str">
            <v>Offshore</v>
          </cell>
          <cell r="F826" t="str">
            <v>Kolkata</v>
          </cell>
          <cell r="G826">
            <v>28.84</v>
          </cell>
          <cell r="H826" t="str">
            <v>L3</v>
          </cell>
          <cell r="I826" t="str">
            <v>BOFS</v>
          </cell>
          <cell r="J826" t="str">
            <v>Global Business Solutions</v>
          </cell>
          <cell r="K826" t="str">
            <v>Back End</v>
          </cell>
          <cell r="L826" t="str">
            <v>Guy Chiarello</v>
          </cell>
          <cell r="M826" t="str">
            <v>Ben Hawksworth</v>
          </cell>
          <cell r="N826" t="str">
            <v>Steve Lynch</v>
          </cell>
          <cell r="O826" t="str">
            <v>Ed David</v>
          </cell>
          <cell r="P826" t="str">
            <v>Jeff Smith</v>
          </cell>
          <cell r="Q826" t="str">
            <v>Arnab Mukhopadhyay</v>
          </cell>
          <cell r="R826" t="str">
            <v>N</v>
          </cell>
          <cell r="S826" t="str">
            <v>Application Development / Application Lead / Business Analyst</v>
          </cell>
          <cell r="T826" t="str">
            <v>Application Development / Application Lead / Business Analyst</v>
          </cell>
          <cell r="U826">
            <v>0</v>
          </cell>
          <cell r="V826">
            <v>0</v>
          </cell>
          <cell r="W826" t="str">
            <v>N</v>
          </cell>
          <cell r="X826" t="str">
            <v>N</v>
          </cell>
          <cell r="Y826">
            <v>0</v>
          </cell>
          <cell r="Z826">
            <v>0</v>
          </cell>
          <cell r="AA826" t="str">
            <v>Very critical application. Inexperienced OAs</v>
          </cell>
          <cell r="AB826" t="str">
            <v>Done</v>
          </cell>
        </row>
        <row r="827">
          <cell r="B827">
            <v>492566</v>
          </cell>
          <cell r="C827" t="str">
            <v>Vikash,Gond Kumar</v>
          </cell>
          <cell r="D827" t="str">
            <v>FA92M4D</v>
          </cell>
          <cell r="E827" t="str">
            <v>Offshore</v>
          </cell>
          <cell r="F827" t="str">
            <v>Kolkata</v>
          </cell>
          <cell r="G827">
            <v>22.66</v>
          </cell>
          <cell r="H827" t="str">
            <v>L1</v>
          </cell>
          <cell r="I827" t="str">
            <v>BOFS</v>
          </cell>
          <cell r="J827" t="str">
            <v>Global Business Solutions</v>
          </cell>
          <cell r="K827" t="str">
            <v>Back End</v>
          </cell>
          <cell r="L827" t="str">
            <v>Guy Chiarello</v>
          </cell>
          <cell r="M827" t="str">
            <v>Ben Hawksworth</v>
          </cell>
          <cell r="N827" t="str">
            <v>Steve Lynch</v>
          </cell>
          <cell r="O827" t="str">
            <v>Ed David</v>
          </cell>
          <cell r="P827" t="str">
            <v>Jeff Smith</v>
          </cell>
          <cell r="Q827" t="str">
            <v>Arnab Mukhopadhyay</v>
          </cell>
          <cell r="R827" t="str">
            <v>Y</v>
          </cell>
          <cell r="S827" t="str">
            <v>Application Development / Application Developer - L1</v>
          </cell>
          <cell r="T827" t="str">
            <v>Application Development / Application Developer - L1</v>
          </cell>
          <cell r="U827">
            <v>0</v>
          </cell>
          <cell r="V827">
            <v>0</v>
          </cell>
          <cell r="W827" t="str">
            <v>N</v>
          </cell>
          <cell r="X827" t="str">
            <v>N</v>
          </cell>
          <cell r="Y827">
            <v>0</v>
          </cell>
          <cell r="Z827">
            <v>0</v>
          </cell>
          <cell r="AA827" t="str">
            <v>Vikash chargeas as L1 though he is L2. He will chatrge as L2 from 2018</v>
          </cell>
          <cell r="AB827" t="str">
            <v>Done</v>
          </cell>
        </row>
        <row r="828">
          <cell r="B828">
            <v>423754</v>
          </cell>
          <cell r="C828" t="str">
            <v>Vinay,Khatri</v>
          </cell>
          <cell r="D828" t="str">
            <v>F9K9QRA</v>
          </cell>
          <cell r="E828" t="str">
            <v>Offshore</v>
          </cell>
          <cell r="F828" t="str">
            <v>Kolkata</v>
          </cell>
          <cell r="G828">
            <v>22.66</v>
          </cell>
          <cell r="H828" t="str">
            <v>L1</v>
          </cell>
          <cell r="I828" t="str">
            <v>Debit Back Office</v>
          </cell>
          <cell r="J828" t="str">
            <v>Global Business Solutions</v>
          </cell>
          <cell r="K828" t="str">
            <v>Back End</v>
          </cell>
          <cell r="L828" t="str">
            <v>Guy Chiarello</v>
          </cell>
          <cell r="M828" t="str">
            <v>Ben Hawksworth</v>
          </cell>
          <cell r="N828" t="str">
            <v>Steve Lynch</v>
          </cell>
          <cell r="O828" t="str">
            <v>Ed David</v>
          </cell>
          <cell r="P828" t="str">
            <v>Jeff Smith</v>
          </cell>
          <cell r="Q828" t="str">
            <v>Arnab Mukhopadhyay</v>
          </cell>
          <cell r="R828" t="str">
            <v>Y</v>
          </cell>
          <cell r="S828" t="str">
            <v>Application Development / Application Developer - L1</v>
          </cell>
          <cell r="T828" t="str">
            <v>Application Development / Application Developer - L1</v>
          </cell>
          <cell r="U828">
            <v>0</v>
          </cell>
          <cell r="V828">
            <v>0</v>
          </cell>
          <cell r="W828" t="str">
            <v>N</v>
          </cell>
          <cell r="X828" t="str">
            <v>N</v>
          </cell>
          <cell r="Y828">
            <v>0</v>
          </cell>
          <cell r="Z828">
            <v>0</v>
          </cell>
          <cell r="AA828" t="str">
            <v>vINAY Charges now as L1 but is actually L2. In 2018 his rate will be L2</v>
          </cell>
          <cell r="AB828" t="str">
            <v>Done</v>
          </cell>
        </row>
        <row r="829">
          <cell r="B829">
            <v>374000</v>
          </cell>
          <cell r="C829" t="str">
            <v>Vishal,Shaw</v>
          </cell>
          <cell r="D829" t="str">
            <v>F4WSOHO</v>
          </cell>
          <cell r="E829" t="str">
            <v>Offshore</v>
          </cell>
          <cell r="F829" t="str">
            <v>Kolkata</v>
          </cell>
          <cell r="G829">
            <v>26.78</v>
          </cell>
          <cell r="H829" t="str">
            <v>L3</v>
          </cell>
          <cell r="I829" t="str">
            <v>Merchant Back End Maintenance</v>
          </cell>
          <cell r="J829" t="str">
            <v>Global Business Solutions</v>
          </cell>
          <cell r="K829" t="str">
            <v>Back End</v>
          </cell>
          <cell r="L829" t="str">
            <v>Guy Chiarello</v>
          </cell>
          <cell r="M829" t="str">
            <v>Ben Hawksworth</v>
          </cell>
          <cell r="N829" t="str">
            <v>Steve Lynch</v>
          </cell>
          <cell r="O829" t="str">
            <v>Ed David</v>
          </cell>
          <cell r="P829">
            <v>0</v>
          </cell>
          <cell r="Q829" t="str">
            <v>Alok Kumar</v>
          </cell>
          <cell r="R829">
            <v>0</v>
          </cell>
          <cell r="S829">
            <v>0</v>
          </cell>
          <cell r="T829">
            <v>0</v>
          </cell>
          <cell r="U829">
            <v>0</v>
          </cell>
          <cell r="V829">
            <v>0</v>
          </cell>
          <cell r="W829" t="str">
            <v>N</v>
          </cell>
          <cell r="X829" t="str">
            <v>N</v>
          </cell>
          <cell r="Y829">
            <v>0</v>
          </cell>
          <cell r="Z829">
            <v>0</v>
          </cell>
          <cell r="AA829">
            <v>0</v>
          </cell>
          <cell r="AB829" t="str">
            <v>Done</v>
          </cell>
        </row>
        <row r="830">
          <cell r="B830">
            <v>479325</v>
          </cell>
          <cell r="C830" t="str">
            <v>Yuvraj,Y</v>
          </cell>
          <cell r="D830" t="str">
            <v>F8NIKTZ</v>
          </cell>
          <cell r="E830" t="str">
            <v>Offshore</v>
          </cell>
          <cell r="F830" t="str">
            <v>Kolkata</v>
          </cell>
          <cell r="G830">
            <v>22.66</v>
          </cell>
          <cell r="H830" t="str">
            <v>L1</v>
          </cell>
          <cell r="I830" t="str">
            <v>PTS</v>
          </cell>
          <cell r="J830" t="str">
            <v>Global Business Solutions</v>
          </cell>
          <cell r="K830" t="str">
            <v>Back End</v>
          </cell>
          <cell r="L830" t="str">
            <v>Guy Chiarello</v>
          </cell>
          <cell r="M830" t="str">
            <v>Ben Hawksworth</v>
          </cell>
          <cell r="N830" t="str">
            <v>Steve Lynch</v>
          </cell>
          <cell r="O830" t="str">
            <v>Ed David</v>
          </cell>
          <cell r="P830" t="str">
            <v>Troy Buehler</v>
          </cell>
          <cell r="Q830" t="str">
            <v>Arnab Mukhopadhyay</v>
          </cell>
          <cell r="R830" t="str">
            <v>Y</v>
          </cell>
          <cell r="S830" t="str">
            <v>L1</v>
          </cell>
          <cell r="T830" t="str">
            <v>L1</v>
          </cell>
          <cell r="U830">
            <v>0</v>
          </cell>
          <cell r="V830">
            <v>0</v>
          </cell>
          <cell r="W830" t="str">
            <v>N</v>
          </cell>
          <cell r="X830" t="str">
            <v>N</v>
          </cell>
          <cell r="Y830">
            <v>0</v>
          </cell>
          <cell r="Z830">
            <v>0</v>
          </cell>
          <cell r="AA830" t="str">
            <v>Yuvraj is L2 but charges at L1. In 2018 he will charge as L2</v>
          </cell>
          <cell r="AB830" t="str">
            <v>Done</v>
          </cell>
        </row>
        <row r="831">
          <cell r="B831">
            <v>417524</v>
          </cell>
          <cell r="C831" t="str">
            <v>Arup,Mukherjee</v>
          </cell>
          <cell r="D831" t="str">
            <v>F8UMJWS</v>
          </cell>
          <cell r="E831" t="str">
            <v>Offshore</v>
          </cell>
          <cell r="F831" t="str">
            <v>Kolkata</v>
          </cell>
          <cell r="G831">
            <v>22.66</v>
          </cell>
          <cell r="H831" t="str">
            <v>L1</v>
          </cell>
          <cell r="I831" t="str">
            <v>Buypass Tools</v>
          </cell>
          <cell r="J831" t="str">
            <v>Global Business Solutions</v>
          </cell>
          <cell r="K831" t="str">
            <v>Front End</v>
          </cell>
          <cell r="L831" t="str">
            <v>Guy Chiarello</v>
          </cell>
          <cell r="M831" t="str">
            <v>Ben Hawksworth</v>
          </cell>
          <cell r="N831" t="str">
            <v>Steve Lynch</v>
          </cell>
          <cell r="O831" t="str">
            <v>Jim Cole</v>
          </cell>
          <cell r="P831" t="str">
            <v>N/A</v>
          </cell>
          <cell r="Q831" t="str">
            <v>Ahuja, Ashish</v>
          </cell>
          <cell r="R831">
            <v>0</v>
          </cell>
          <cell r="S831">
            <v>0</v>
          </cell>
          <cell r="T831">
            <v>0</v>
          </cell>
          <cell r="U831">
            <v>0</v>
          </cell>
          <cell r="V831">
            <v>0</v>
          </cell>
          <cell r="W831" t="str">
            <v>N</v>
          </cell>
          <cell r="X831" t="str">
            <v>N</v>
          </cell>
          <cell r="Y831">
            <v>0</v>
          </cell>
          <cell r="Z831">
            <v>0</v>
          </cell>
          <cell r="AA831">
            <v>0</v>
          </cell>
          <cell r="AB831" t="str">
            <v>Done</v>
          </cell>
        </row>
        <row r="832">
          <cell r="B832">
            <v>326320</v>
          </cell>
          <cell r="C832" t="str">
            <v>Ashish,Ahuja</v>
          </cell>
          <cell r="D832" t="str">
            <v>F2DD9AG</v>
          </cell>
          <cell r="E832" t="str">
            <v>Onsite</v>
          </cell>
          <cell r="F832" t="str">
            <v>Atlanta</v>
          </cell>
          <cell r="G832">
            <v>92.7</v>
          </cell>
          <cell r="H832" t="str">
            <v>L2</v>
          </cell>
          <cell r="I832" t="str">
            <v>Buypass Tools</v>
          </cell>
          <cell r="J832" t="str">
            <v>Global Business Solutions</v>
          </cell>
          <cell r="K832" t="str">
            <v>Front End</v>
          </cell>
          <cell r="L832" t="str">
            <v>Guy Chiarello</v>
          </cell>
          <cell r="M832" t="str">
            <v>Ben Hawksworth</v>
          </cell>
          <cell r="N832" t="str">
            <v>Steve Lynch</v>
          </cell>
          <cell r="O832" t="str">
            <v>Jim Cole</v>
          </cell>
          <cell r="P832" t="str">
            <v>N/A</v>
          </cell>
          <cell r="Q832" t="str">
            <v>Ahuja, Ashish</v>
          </cell>
          <cell r="R832">
            <v>0</v>
          </cell>
          <cell r="S832">
            <v>0</v>
          </cell>
          <cell r="T832">
            <v>0</v>
          </cell>
          <cell r="U832">
            <v>0</v>
          </cell>
          <cell r="V832">
            <v>0</v>
          </cell>
          <cell r="W832" t="str">
            <v>N</v>
          </cell>
          <cell r="X832" t="str">
            <v>N</v>
          </cell>
          <cell r="Y832">
            <v>0</v>
          </cell>
          <cell r="Z832">
            <v>0</v>
          </cell>
          <cell r="AA832">
            <v>0</v>
          </cell>
          <cell r="AB832" t="str">
            <v>Done</v>
          </cell>
        </row>
        <row r="833">
          <cell r="B833">
            <v>375632</v>
          </cell>
          <cell r="C833" t="str">
            <v>DEBANJAN,DAS DEB</v>
          </cell>
          <cell r="D833" t="str">
            <v>FARK7VG</v>
          </cell>
          <cell r="E833" t="str">
            <v>Offshore</v>
          </cell>
          <cell r="F833" t="str">
            <v>Kolkata</v>
          </cell>
          <cell r="G833">
            <v>24.72</v>
          </cell>
          <cell r="H833" t="str">
            <v>L2</v>
          </cell>
          <cell r="I833" t="str">
            <v>Buypass Tools</v>
          </cell>
          <cell r="J833" t="str">
            <v>Global Business Solutions</v>
          </cell>
          <cell r="K833" t="str">
            <v>Front End</v>
          </cell>
          <cell r="L833" t="str">
            <v>Guy Chiarello</v>
          </cell>
          <cell r="M833" t="str">
            <v>Ben Hawksworth</v>
          </cell>
          <cell r="N833" t="str">
            <v>Steve Lynch</v>
          </cell>
          <cell r="O833" t="str">
            <v>Jim Cole</v>
          </cell>
          <cell r="P833" t="str">
            <v>N/A</v>
          </cell>
          <cell r="Q833" t="str">
            <v>Ahuja, Ashish</v>
          </cell>
          <cell r="R833">
            <v>0</v>
          </cell>
          <cell r="S833">
            <v>0</v>
          </cell>
          <cell r="T833">
            <v>0</v>
          </cell>
          <cell r="U833">
            <v>0</v>
          </cell>
          <cell r="V833">
            <v>0</v>
          </cell>
          <cell r="W833" t="str">
            <v>N</v>
          </cell>
          <cell r="X833" t="str">
            <v>N</v>
          </cell>
          <cell r="Y833">
            <v>0</v>
          </cell>
          <cell r="Z833">
            <v>0</v>
          </cell>
          <cell r="AA833">
            <v>0</v>
          </cell>
          <cell r="AB833" t="str">
            <v>Done</v>
          </cell>
        </row>
        <row r="834">
          <cell r="B834">
            <v>323194</v>
          </cell>
          <cell r="C834" t="str">
            <v>Joy,Paul</v>
          </cell>
          <cell r="D834" t="str">
            <v>f39ebhk</v>
          </cell>
          <cell r="E834" t="str">
            <v>Offshore</v>
          </cell>
          <cell r="F834" t="str">
            <v>Kolkata</v>
          </cell>
          <cell r="G834">
            <v>28.84</v>
          </cell>
          <cell r="H834" t="str">
            <v>L1</v>
          </cell>
          <cell r="I834" t="str">
            <v>Buypass Tools</v>
          </cell>
          <cell r="J834" t="str">
            <v>Global Business Solutions</v>
          </cell>
          <cell r="K834" t="str">
            <v>Front End</v>
          </cell>
          <cell r="L834" t="str">
            <v>Guy Chiarello</v>
          </cell>
          <cell r="M834" t="str">
            <v>Ben Hawksworth</v>
          </cell>
          <cell r="N834" t="str">
            <v>Steve Lynch</v>
          </cell>
          <cell r="O834" t="str">
            <v>Jim Cole</v>
          </cell>
          <cell r="P834" t="str">
            <v>N/A</v>
          </cell>
          <cell r="Q834" t="str">
            <v>Ahuja, Ashish</v>
          </cell>
          <cell r="R834">
            <v>0</v>
          </cell>
          <cell r="S834">
            <v>0</v>
          </cell>
          <cell r="T834">
            <v>0</v>
          </cell>
          <cell r="U834">
            <v>0</v>
          </cell>
          <cell r="V834">
            <v>0</v>
          </cell>
          <cell r="W834" t="str">
            <v>N</v>
          </cell>
          <cell r="X834" t="str">
            <v>N</v>
          </cell>
          <cell r="Y834">
            <v>0</v>
          </cell>
          <cell r="Z834">
            <v>0</v>
          </cell>
          <cell r="AA834">
            <v>0</v>
          </cell>
          <cell r="AB834" t="str">
            <v>Done</v>
          </cell>
        </row>
        <row r="835">
          <cell r="B835">
            <v>471527</v>
          </cell>
          <cell r="C835" t="str">
            <v>MADHUKAR,RAO GUJJA</v>
          </cell>
          <cell r="D835" t="str">
            <v>FAMBQAD</v>
          </cell>
          <cell r="E835" t="str">
            <v>Offshore</v>
          </cell>
          <cell r="F835" t="str">
            <v>Kolkata</v>
          </cell>
          <cell r="G835">
            <v>22.66</v>
          </cell>
          <cell r="H835" t="str">
            <v>L1</v>
          </cell>
          <cell r="I835" t="str">
            <v>Buypass Tools</v>
          </cell>
          <cell r="J835" t="str">
            <v>Global Business Solutions</v>
          </cell>
          <cell r="K835" t="str">
            <v>Front End</v>
          </cell>
          <cell r="L835" t="str">
            <v>Guy Chiarello</v>
          </cell>
          <cell r="M835" t="str">
            <v>Ben Hawksworth</v>
          </cell>
          <cell r="N835" t="str">
            <v>Steve Lynch</v>
          </cell>
          <cell r="O835" t="str">
            <v>Jim Cole</v>
          </cell>
          <cell r="P835" t="str">
            <v>N/A</v>
          </cell>
          <cell r="Q835" t="str">
            <v>Ahuja, Ashish</v>
          </cell>
          <cell r="R835">
            <v>0</v>
          </cell>
          <cell r="S835">
            <v>0</v>
          </cell>
          <cell r="T835">
            <v>0</v>
          </cell>
          <cell r="U835">
            <v>0</v>
          </cell>
          <cell r="V835">
            <v>0</v>
          </cell>
          <cell r="W835" t="str">
            <v>N</v>
          </cell>
          <cell r="X835" t="str">
            <v>N</v>
          </cell>
          <cell r="Y835">
            <v>0</v>
          </cell>
          <cell r="Z835">
            <v>0</v>
          </cell>
          <cell r="AA835">
            <v>0</v>
          </cell>
          <cell r="AB835" t="str">
            <v>Done</v>
          </cell>
        </row>
        <row r="836">
          <cell r="B836">
            <v>403357</v>
          </cell>
          <cell r="C836" t="str">
            <v>Mukut,Chandra</v>
          </cell>
          <cell r="D836" t="str">
            <v>F14D9MJ</v>
          </cell>
          <cell r="E836" t="str">
            <v>Offshore</v>
          </cell>
          <cell r="F836" t="str">
            <v>Kolkata</v>
          </cell>
          <cell r="G836">
            <v>26.78</v>
          </cell>
          <cell r="H836" t="str">
            <v>L3</v>
          </cell>
          <cell r="I836" t="str">
            <v>Buypass Tools</v>
          </cell>
          <cell r="J836" t="str">
            <v>Global Business Solutions</v>
          </cell>
          <cell r="K836" t="str">
            <v>Front End</v>
          </cell>
          <cell r="L836" t="str">
            <v>Guy Chiarello</v>
          </cell>
          <cell r="M836" t="str">
            <v>Ben Hawksworth</v>
          </cell>
          <cell r="N836" t="str">
            <v>Steve Lynch</v>
          </cell>
          <cell r="O836" t="str">
            <v>Jim Cole</v>
          </cell>
          <cell r="P836" t="str">
            <v>N/A</v>
          </cell>
          <cell r="Q836" t="str">
            <v>Ahuja, Ashish</v>
          </cell>
          <cell r="R836">
            <v>0</v>
          </cell>
          <cell r="S836">
            <v>0</v>
          </cell>
          <cell r="T836">
            <v>0</v>
          </cell>
          <cell r="U836">
            <v>0</v>
          </cell>
          <cell r="V836">
            <v>0</v>
          </cell>
          <cell r="W836" t="str">
            <v>N</v>
          </cell>
          <cell r="X836" t="str">
            <v>N</v>
          </cell>
          <cell r="Y836">
            <v>0</v>
          </cell>
          <cell r="Z836">
            <v>0</v>
          </cell>
          <cell r="AA836">
            <v>0</v>
          </cell>
          <cell r="AB836" t="str">
            <v>Done</v>
          </cell>
        </row>
        <row r="837">
          <cell r="B837">
            <v>111443</v>
          </cell>
          <cell r="C837" t="str">
            <v>Nilay,Bose Kumar</v>
          </cell>
          <cell r="D837" t="str">
            <v>nbose01</v>
          </cell>
          <cell r="E837" t="str">
            <v>Offshore</v>
          </cell>
          <cell r="F837" t="str">
            <v>Kolkata</v>
          </cell>
          <cell r="G837">
            <v>28.84</v>
          </cell>
          <cell r="H837" t="str">
            <v>L3</v>
          </cell>
          <cell r="I837" t="str">
            <v>Buypass Tools</v>
          </cell>
          <cell r="J837" t="str">
            <v>Global Business Solutions</v>
          </cell>
          <cell r="K837" t="str">
            <v>Front End</v>
          </cell>
          <cell r="L837" t="str">
            <v>Guy Chiarello</v>
          </cell>
          <cell r="M837" t="str">
            <v>Ben Hawksworth</v>
          </cell>
          <cell r="N837" t="str">
            <v>Steve Lynch</v>
          </cell>
          <cell r="O837" t="str">
            <v>Jim Cole</v>
          </cell>
          <cell r="P837" t="str">
            <v>N/A</v>
          </cell>
          <cell r="Q837" t="str">
            <v>Ahuja, Ashish</v>
          </cell>
          <cell r="R837">
            <v>0</v>
          </cell>
          <cell r="S837">
            <v>0</v>
          </cell>
          <cell r="T837">
            <v>0</v>
          </cell>
          <cell r="U837">
            <v>0</v>
          </cell>
          <cell r="V837">
            <v>0</v>
          </cell>
          <cell r="W837" t="str">
            <v>N</v>
          </cell>
          <cell r="X837" t="str">
            <v>N</v>
          </cell>
          <cell r="Y837">
            <v>0</v>
          </cell>
          <cell r="Z837">
            <v>0</v>
          </cell>
          <cell r="AA837">
            <v>0</v>
          </cell>
          <cell r="AB837" t="str">
            <v>Done</v>
          </cell>
        </row>
        <row r="838">
          <cell r="B838">
            <v>197883</v>
          </cell>
          <cell r="C838" t="str">
            <v>Prabhat,Kumar Sil</v>
          </cell>
          <cell r="D838" t="str">
            <v>psil</v>
          </cell>
          <cell r="E838" t="str">
            <v>Onsite</v>
          </cell>
          <cell r="F838" t="str">
            <v>Atlanta</v>
          </cell>
          <cell r="G838">
            <v>66.95</v>
          </cell>
          <cell r="H838" t="str">
            <v>L3</v>
          </cell>
          <cell r="I838" t="str">
            <v>Buypass Tools</v>
          </cell>
          <cell r="J838" t="str">
            <v>Global Business Solutions</v>
          </cell>
          <cell r="K838" t="str">
            <v>Front End</v>
          </cell>
          <cell r="L838" t="str">
            <v>Guy Chiarello</v>
          </cell>
          <cell r="M838" t="str">
            <v>Ben Hawksworth</v>
          </cell>
          <cell r="N838" t="str">
            <v>Steve Lynch</v>
          </cell>
          <cell r="O838" t="str">
            <v>Jim Cole</v>
          </cell>
          <cell r="P838" t="str">
            <v>N/A</v>
          </cell>
          <cell r="Q838" t="str">
            <v>Ahuja, Ashish</v>
          </cell>
          <cell r="R838">
            <v>0</v>
          </cell>
          <cell r="S838">
            <v>0</v>
          </cell>
          <cell r="T838">
            <v>0</v>
          </cell>
          <cell r="U838">
            <v>0</v>
          </cell>
          <cell r="V838">
            <v>0</v>
          </cell>
          <cell r="W838" t="str">
            <v>N</v>
          </cell>
          <cell r="X838" t="str">
            <v>N</v>
          </cell>
          <cell r="Y838">
            <v>0</v>
          </cell>
          <cell r="Z838">
            <v>0</v>
          </cell>
          <cell r="AA838">
            <v>0</v>
          </cell>
          <cell r="AB838" t="str">
            <v>Done</v>
          </cell>
        </row>
        <row r="839">
          <cell r="B839">
            <v>179310</v>
          </cell>
          <cell r="C839" t="str">
            <v>Purnendu,Bhattacharya</v>
          </cell>
          <cell r="D839" t="str">
            <v>F5NR0YU</v>
          </cell>
          <cell r="E839" t="str">
            <v>Offshore</v>
          </cell>
          <cell r="F839" t="str">
            <v>Kolkata</v>
          </cell>
          <cell r="G839">
            <v>28.84</v>
          </cell>
          <cell r="H839" t="str">
            <v>L3</v>
          </cell>
          <cell r="I839" t="str">
            <v>Buypass Tools</v>
          </cell>
          <cell r="J839" t="str">
            <v>Global Business Solutions</v>
          </cell>
          <cell r="K839" t="str">
            <v>Front End</v>
          </cell>
          <cell r="L839" t="str">
            <v>Guy Chiarello</v>
          </cell>
          <cell r="M839" t="str">
            <v>Ben Hawksworth</v>
          </cell>
          <cell r="N839" t="str">
            <v>Steve Lynch</v>
          </cell>
          <cell r="O839" t="str">
            <v>Jim Cole</v>
          </cell>
          <cell r="P839" t="str">
            <v>N/A</v>
          </cell>
          <cell r="Q839" t="str">
            <v>Ahuja, Ashish</v>
          </cell>
          <cell r="R839">
            <v>0</v>
          </cell>
          <cell r="S839">
            <v>0</v>
          </cell>
          <cell r="T839">
            <v>0</v>
          </cell>
          <cell r="U839">
            <v>0</v>
          </cell>
          <cell r="V839">
            <v>0</v>
          </cell>
          <cell r="W839" t="str">
            <v>N</v>
          </cell>
          <cell r="X839" t="str">
            <v>N</v>
          </cell>
          <cell r="Y839">
            <v>0</v>
          </cell>
          <cell r="Z839">
            <v>0</v>
          </cell>
          <cell r="AA839">
            <v>0</v>
          </cell>
          <cell r="AB839" t="str">
            <v>Done</v>
          </cell>
        </row>
        <row r="840">
          <cell r="B840">
            <v>404273</v>
          </cell>
          <cell r="C840" t="str">
            <v>Raghavendra Ramesh,Pai</v>
          </cell>
          <cell r="D840" t="str">
            <v>F4RILC2</v>
          </cell>
          <cell r="E840" t="str">
            <v>Onsite</v>
          </cell>
          <cell r="F840" t="str">
            <v>Atlanta</v>
          </cell>
          <cell r="G840">
            <v>64.89</v>
          </cell>
          <cell r="H840" t="str">
            <v>L2</v>
          </cell>
          <cell r="I840" t="str">
            <v>Buypass Tools</v>
          </cell>
          <cell r="J840" t="str">
            <v>Global Business Solutions</v>
          </cell>
          <cell r="K840" t="str">
            <v>Front End</v>
          </cell>
          <cell r="L840" t="str">
            <v>Guy Chiarello</v>
          </cell>
          <cell r="M840" t="str">
            <v>Ben Hawksworth</v>
          </cell>
          <cell r="N840" t="str">
            <v>Steve Lynch</v>
          </cell>
          <cell r="O840" t="str">
            <v>Jim Cole</v>
          </cell>
          <cell r="P840" t="str">
            <v>N/A</v>
          </cell>
          <cell r="Q840" t="str">
            <v>Ahuja, Ashish</v>
          </cell>
          <cell r="R840">
            <v>0</v>
          </cell>
          <cell r="S840">
            <v>0</v>
          </cell>
          <cell r="T840">
            <v>0</v>
          </cell>
          <cell r="U840">
            <v>0</v>
          </cell>
          <cell r="V840">
            <v>0</v>
          </cell>
          <cell r="W840" t="str">
            <v>N</v>
          </cell>
          <cell r="X840" t="str">
            <v>N</v>
          </cell>
          <cell r="Y840">
            <v>0</v>
          </cell>
          <cell r="Z840">
            <v>0</v>
          </cell>
          <cell r="AA840">
            <v>0</v>
          </cell>
          <cell r="AB840" t="str">
            <v>Done</v>
          </cell>
        </row>
        <row r="841">
          <cell r="B841">
            <v>481786</v>
          </cell>
          <cell r="C841" t="str">
            <v>Rakesh,Kumar</v>
          </cell>
          <cell r="D841" t="str">
            <v>F3iifum</v>
          </cell>
          <cell r="E841" t="str">
            <v>Offshore</v>
          </cell>
          <cell r="F841" t="str">
            <v>Kolkata</v>
          </cell>
          <cell r="G841">
            <v>26.78</v>
          </cell>
          <cell r="H841" t="str">
            <v>L1</v>
          </cell>
          <cell r="I841" t="str">
            <v>Buypass Tools</v>
          </cell>
          <cell r="J841" t="str">
            <v>Global Business Solutions</v>
          </cell>
          <cell r="K841" t="str">
            <v>Front End</v>
          </cell>
          <cell r="L841" t="str">
            <v>Guy Chiarello</v>
          </cell>
          <cell r="M841" t="str">
            <v>Ben Hawksworth</v>
          </cell>
          <cell r="N841" t="str">
            <v>Steve Lynch</v>
          </cell>
          <cell r="O841" t="str">
            <v>Jim Cole</v>
          </cell>
          <cell r="P841" t="str">
            <v>N/A</v>
          </cell>
          <cell r="Q841" t="str">
            <v>Ahuja, Ashish</v>
          </cell>
          <cell r="R841">
            <v>0</v>
          </cell>
          <cell r="S841">
            <v>0</v>
          </cell>
          <cell r="T841">
            <v>0</v>
          </cell>
          <cell r="U841">
            <v>0</v>
          </cell>
          <cell r="V841">
            <v>0</v>
          </cell>
          <cell r="W841" t="str">
            <v>N</v>
          </cell>
          <cell r="X841" t="str">
            <v>N</v>
          </cell>
          <cell r="Y841">
            <v>0</v>
          </cell>
          <cell r="Z841">
            <v>0</v>
          </cell>
          <cell r="AA841">
            <v>0</v>
          </cell>
          <cell r="AB841" t="str">
            <v>Done</v>
          </cell>
        </row>
        <row r="842">
          <cell r="B842">
            <v>269374</v>
          </cell>
          <cell r="C842" t="str">
            <v>Uddipan,Basu</v>
          </cell>
          <cell r="D842" t="str">
            <v>F7WFIKT</v>
          </cell>
          <cell r="E842" t="str">
            <v>Offshore</v>
          </cell>
          <cell r="F842" t="str">
            <v>Kolkata</v>
          </cell>
          <cell r="G842">
            <v>26.78</v>
          </cell>
          <cell r="H842" t="str">
            <v>L3</v>
          </cell>
          <cell r="I842" t="str">
            <v>Buypass Tools</v>
          </cell>
          <cell r="J842" t="str">
            <v>Global Business Solutions</v>
          </cell>
          <cell r="K842" t="str">
            <v>Front End</v>
          </cell>
          <cell r="L842" t="str">
            <v>Guy Chiarello</v>
          </cell>
          <cell r="M842" t="str">
            <v>Ben Hawksworth</v>
          </cell>
          <cell r="N842" t="str">
            <v>Steve Lynch</v>
          </cell>
          <cell r="O842" t="str">
            <v>Jim Cole</v>
          </cell>
          <cell r="P842" t="str">
            <v>N/A</v>
          </cell>
          <cell r="Q842" t="str">
            <v>Ahuja, Ashish</v>
          </cell>
          <cell r="R842">
            <v>0</v>
          </cell>
          <cell r="S842">
            <v>0</v>
          </cell>
          <cell r="T842">
            <v>0</v>
          </cell>
          <cell r="U842">
            <v>0</v>
          </cell>
          <cell r="V842">
            <v>0</v>
          </cell>
          <cell r="W842" t="str">
            <v>N</v>
          </cell>
          <cell r="X842" t="str">
            <v>N</v>
          </cell>
          <cell r="Y842">
            <v>0</v>
          </cell>
          <cell r="Z842">
            <v>0</v>
          </cell>
          <cell r="AA842">
            <v>0</v>
          </cell>
          <cell r="AB842" t="str">
            <v>Done</v>
          </cell>
        </row>
        <row r="843">
          <cell r="B843">
            <v>196739</v>
          </cell>
          <cell r="C843" t="str">
            <v>Abhijit,Jana</v>
          </cell>
          <cell r="D843" t="str">
            <v>ajana</v>
          </cell>
          <cell r="E843" t="str">
            <v>Offshore</v>
          </cell>
          <cell r="F843" t="str">
            <v>Kolkata</v>
          </cell>
          <cell r="G843">
            <v>28.84</v>
          </cell>
          <cell r="H843" t="str">
            <v>L3</v>
          </cell>
          <cell r="I843" t="str">
            <v>Interchange</v>
          </cell>
          <cell r="J843" t="str">
            <v>Global Business Solutions</v>
          </cell>
          <cell r="K843" t="str">
            <v>Back End</v>
          </cell>
          <cell r="L843" t="str">
            <v>Guy Chiarello</v>
          </cell>
          <cell r="M843" t="str">
            <v>Ben Hawksworth</v>
          </cell>
          <cell r="N843" t="str">
            <v>Steve Lynch</v>
          </cell>
          <cell r="O843" t="str">
            <v>Ed David</v>
          </cell>
          <cell r="P843" t="str">
            <v>Dan Salvatore</v>
          </cell>
          <cell r="Q843" t="str">
            <v>Nilendu Bera</v>
          </cell>
          <cell r="R843" t="str">
            <v>Y</v>
          </cell>
          <cell r="S843" t="str">
            <v>L3</v>
          </cell>
          <cell r="T843" t="str">
            <v>L3</v>
          </cell>
          <cell r="U843">
            <v>0</v>
          </cell>
          <cell r="V843">
            <v>0</v>
          </cell>
          <cell r="W843" t="str">
            <v>N</v>
          </cell>
          <cell r="X843" t="str">
            <v>N</v>
          </cell>
          <cell r="Y843">
            <v>0</v>
          </cell>
          <cell r="Z843">
            <v>0</v>
          </cell>
          <cell r="AA843" t="str">
            <v>Team in good shape</v>
          </cell>
          <cell r="AB843" t="str">
            <v>Done</v>
          </cell>
        </row>
        <row r="844">
          <cell r="B844">
            <v>554582</v>
          </cell>
          <cell r="C844" t="str">
            <v>Abhipsa,Sikdar</v>
          </cell>
          <cell r="D844" t="str">
            <v>FCLBVCH</v>
          </cell>
          <cell r="E844" t="str">
            <v>Offshore</v>
          </cell>
          <cell r="F844" t="str">
            <v>Kolkata</v>
          </cell>
          <cell r="G844">
            <v>22.66</v>
          </cell>
          <cell r="H844" t="str">
            <v>L1</v>
          </cell>
          <cell r="I844" t="str">
            <v>IDS</v>
          </cell>
          <cell r="J844" t="str">
            <v>Global Business Solutions</v>
          </cell>
          <cell r="K844" t="str">
            <v>Back End</v>
          </cell>
          <cell r="L844" t="str">
            <v>Guy Chiarello</v>
          </cell>
          <cell r="M844" t="str">
            <v>Ben Hawksworth</v>
          </cell>
          <cell r="N844" t="str">
            <v>Steve Lynch</v>
          </cell>
          <cell r="O844" t="str">
            <v>Ed David</v>
          </cell>
          <cell r="P844" t="str">
            <v>Dan Salvatore</v>
          </cell>
          <cell r="Q844" t="str">
            <v>Nilendu Bera</v>
          </cell>
          <cell r="R844" t="str">
            <v>Y</v>
          </cell>
          <cell r="S844" t="str">
            <v>L1</v>
          </cell>
          <cell r="T844" t="str">
            <v>L1</v>
          </cell>
          <cell r="U844">
            <v>0</v>
          </cell>
          <cell r="V844">
            <v>0</v>
          </cell>
          <cell r="W844" t="str">
            <v>N</v>
          </cell>
          <cell r="X844" t="str">
            <v>N</v>
          </cell>
          <cell r="Y844">
            <v>0</v>
          </cell>
          <cell r="Z844">
            <v>0</v>
          </cell>
          <cell r="AA844">
            <v>0</v>
          </cell>
          <cell r="AB844" t="str">
            <v>Done</v>
          </cell>
        </row>
        <row r="845">
          <cell r="B845">
            <v>176386</v>
          </cell>
          <cell r="C845" t="str">
            <v>k</v>
          </cell>
          <cell r="D845" t="str">
            <v>AKSingh01</v>
          </cell>
          <cell r="E845" t="str">
            <v>Onsite</v>
          </cell>
          <cell r="F845" t="str">
            <v>Coral Springs</v>
          </cell>
          <cell r="G845">
            <v>66.95</v>
          </cell>
          <cell r="H845" t="str">
            <v>L3</v>
          </cell>
          <cell r="I845" t="str">
            <v>CBRT</v>
          </cell>
          <cell r="J845" t="str">
            <v>Global Business Solutions</v>
          </cell>
          <cell r="K845" t="str">
            <v>Back End</v>
          </cell>
          <cell r="L845" t="str">
            <v>Guy Chiarello</v>
          </cell>
          <cell r="M845" t="str">
            <v>Ben Hawksworth</v>
          </cell>
          <cell r="N845" t="str">
            <v>Steve Lynch</v>
          </cell>
          <cell r="O845" t="str">
            <v>Ed David</v>
          </cell>
          <cell r="P845" t="str">
            <v>Dan Salvatore</v>
          </cell>
          <cell r="Q845" t="str">
            <v>Nilendu Bera</v>
          </cell>
          <cell r="R845" t="str">
            <v>Y</v>
          </cell>
          <cell r="S845" t="str">
            <v>L3</v>
          </cell>
          <cell r="T845" t="str">
            <v>L3</v>
          </cell>
          <cell r="U845">
            <v>0</v>
          </cell>
          <cell r="V845">
            <v>0</v>
          </cell>
          <cell r="W845" t="str">
            <v>N</v>
          </cell>
          <cell r="X845" t="str">
            <v>N</v>
          </cell>
          <cell r="Y845">
            <v>0</v>
          </cell>
          <cell r="Z845">
            <v>0</v>
          </cell>
          <cell r="AA845" t="str">
            <v>Team already is good shape</v>
          </cell>
          <cell r="AB845" t="str">
            <v>Done</v>
          </cell>
        </row>
        <row r="846">
          <cell r="B846">
            <v>326774</v>
          </cell>
          <cell r="C846" t="str">
            <v>Abhrojyoti,Sarkar</v>
          </cell>
          <cell r="D846" t="str">
            <v>F75XECQ</v>
          </cell>
          <cell r="E846" t="str">
            <v>Offshore</v>
          </cell>
          <cell r="F846" t="str">
            <v>Kolkata</v>
          </cell>
          <cell r="G846">
            <v>26.78</v>
          </cell>
          <cell r="H846" t="str">
            <v>L3</v>
          </cell>
          <cell r="I846" t="str">
            <v>Interchange</v>
          </cell>
          <cell r="J846" t="str">
            <v>Global Business Solutions</v>
          </cell>
          <cell r="K846" t="str">
            <v>Back End</v>
          </cell>
          <cell r="L846" t="str">
            <v>Guy Chiarello</v>
          </cell>
          <cell r="M846" t="str">
            <v>Ben Hawksworth</v>
          </cell>
          <cell r="N846" t="str">
            <v>Steve Lynch</v>
          </cell>
          <cell r="O846" t="str">
            <v>Ed David</v>
          </cell>
          <cell r="P846" t="str">
            <v>Dan Salvatore</v>
          </cell>
          <cell r="Q846" t="str">
            <v>Nilendu Bera</v>
          </cell>
          <cell r="R846" t="str">
            <v>Y</v>
          </cell>
          <cell r="S846" t="str">
            <v>L3</v>
          </cell>
          <cell r="T846" t="str">
            <v>L3</v>
          </cell>
          <cell r="U846">
            <v>0</v>
          </cell>
          <cell r="V846">
            <v>0</v>
          </cell>
          <cell r="W846" t="str">
            <v>N</v>
          </cell>
          <cell r="X846" t="str">
            <v>N</v>
          </cell>
          <cell r="Y846">
            <v>0</v>
          </cell>
          <cell r="Z846">
            <v>0</v>
          </cell>
          <cell r="AA846" t="str">
            <v>Team in good shape</v>
          </cell>
          <cell r="AB846" t="str">
            <v>Done</v>
          </cell>
        </row>
        <row r="847">
          <cell r="B847">
            <v>212663</v>
          </cell>
          <cell r="C847" t="str">
            <v>Amit,Bhattacharyya</v>
          </cell>
          <cell r="D847" t="str">
            <v>F90WFU5</v>
          </cell>
          <cell r="E847" t="str">
            <v>Onsite</v>
          </cell>
          <cell r="F847" t="str">
            <v>Louisville</v>
          </cell>
          <cell r="G847">
            <v>66.95</v>
          </cell>
          <cell r="H847" t="str">
            <v>L3</v>
          </cell>
          <cell r="I847" t="str">
            <v>IDS</v>
          </cell>
          <cell r="J847" t="str">
            <v>Global Business Solutions</v>
          </cell>
          <cell r="K847" t="str">
            <v>Back End</v>
          </cell>
          <cell r="L847" t="str">
            <v>Guy Chiarello</v>
          </cell>
          <cell r="M847" t="str">
            <v>Ben Hawksworth</v>
          </cell>
          <cell r="N847" t="str">
            <v>Steve Lynch</v>
          </cell>
          <cell r="O847" t="str">
            <v>Ed David</v>
          </cell>
          <cell r="P847" t="str">
            <v>Dan Salvatore</v>
          </cell>
          <cell r="Q847" t="str">
            <v>Nilendu Bera</v>
          </cell>
          <cell r="R847">
            <v>0</v>
          </cell>
          <cell r="S847">
            <v>0</v>
          </cell>
          <cell r="T847">
            <v>0</v>
          </cell>
          <cell r="U847">
            <v>0</v>
          </cell>
          <cell r="V847">
            <v>0</v>
          </cell>
          <cell r="W847" t="str">
            <v>N</v>
          </cell>
          <cell r="X847" t="str">
            <v>N</v>
          </cell>
          <cell r="Y847">
            <v>0</v>
          </cell>
          <cell r="Z847">
            <v>0</v>
          </cell>
          <cell r="AA847">
            <v>0</v>
          </cell>
          <cell r="AB847" t="str">
            <v>Done</v>
          </cell>
        </row>
        <row r="848">
          <cell r="B848">
            <v>455248</v>
          </cell>
          <cell r="C848" t="str">
            <v>Anamika,Sharma</v>
          </cell>
          <cell r="D848" t="str">
            <v>F3T3G5L</v>
          </cell>
          <cell r="E848" t="str">
            <v>Offshore</v>
          </cell>
          <cell r="F848" t="str">
            <v>Kolkata</v>
          </cell>
          <cell r="G848">
            <v>22.66</v>
          </cell>
          <cell r="H848" t="str">
            <v>L1</v>
          </cell>
          <cell r="I848" t="str">
            <v>Interchange</v>
          </cell>
          <cell r="J848" t="str">
            <v>Global Business Solutions</v>
          </cell>
          <cell r="K848" t="str">
            <v>Back End</v>
          </cell>
          <cell r="L848" t="str">
            <v>Guy Chiarello</v>
          </cell>
          <cell r="M848" t="str">
            <v>Ben Hawksworth</v>
          </cell>
          <cell r="N848" t="str">
            <v>Steve Lynch</v>
          </cell>
          <cell r="O848" t="str">
            <v>Ed David</v>
          </cell>
          <cell r="P848" t="str">
            <v>Dan Salvatore</v>
          </cell>
          <cell r="Q848" t="str">
            <v>Nilendu Bera</v>
          </cell>
          <cell r="R848" t="str">
            <v>Y</v>
          </cell>
          <cell r="S848" t="str">
            <v>L1</v>
          </cell>
          <cell r="T848" t="str">
            <v>L1</v>
          </cell>
          <cell r="U848">
            <v>0</v>
          </cell>
          <cell r="V848">
            <v>0</v>
          </cell>
          <cell r="W848" t="str">
            <v>N</v>
          </cell>
          <cell r="X848" t="str">
            <v>N</v>
          </cell>
          <cell r="Y848">
            <v>0</v>
          </cell>
          <cell r="Z848">
            <v>0</v>
          </cell>
          <cell r="AA848" t="str">
            <v>Team in good shape</v>
          </cell>
          <cell r="AB848" t="str">
            <v>Done</v>
          </cell>
        </row>
        <row r="849">
          <cell r="B849">
            <v>554585</v>
          </cell>
          <cell r="C849" t="str">
            <v>Anand,Jha Kumar</v>
          </cell>
          <cell r="D849" t="str">
            <v>FC2DKJ5</v>
          </cell>
          <cell r="E849" t="str">
            <v>Offshore</v>
          </cell>
          <cell r="F849" t="str">
            <v>Kolkata</v>
          </cell>
          <cell r="G849">
            <v>22.66</v>
          </cell>
          <cell r="H849" t="str">
            <v>L1</v>
          </cell>
          <cell r="I849" t="str">
            <v>IDS</v>
          </cell>
          <cell r="J849" t="str">
            <v>Global Business Solutions</v>
          </cell>
          <cell r="K849" t="str">
            <v>Back End</v>
          </cell>
          <cell r="L849" t="str">
            <v>Guy Chiarello</v>
          </cell>
          <cell r="M849" t="str">
            <v>Ben Hawksworth</v>
          </cell>
          <cell r="N849" t="str">
            <v>Steve Lynch</v>
          </cell>
          <cell r="O849" t="str">
            <v>Ed David</v>
          </cell>
          <cell r="P849" t="str">
            <v>Dan Salvatore</v>
          </cell>
          <cell r="Q849" t="str">
            <v>Nilendu Bera</v>
          </cell>
          <cell r="R849" t="str">
            <v>Y</v>
          </cell>
          <cell r="S849" t="str">
            <v>L1</v>
          </cell>
          <cell r="T849">
            <v>0</v>
          </cell>
          <cell r="U849">
            <v>0</v>
          </cell>
          <cell r="V849">
            <v>0</v>
          </cell>
          <cell r="W849" t="str">
            <v>N</v>
          </cell>
          <cell r="X849" t="str">
            <v>N</v>
          </cell>
          <cell r="Y849">
            <v>0</v>
          </cell>
          <cell r="Z849">
            <v>0</v>
          </cell>
          <cell r="AA849">
            <v>0</v>
          </cell>
          <cell r="AB849" t="str">
            <v>Done</v>
          </cell>
        </row>
        <row r="850">
          <cell r="B850">
            <v>554577</v>
          </cell>
          <cell r="C850" t="str">
            <v>Anand,Verma</v>
          </cell>
          <cell r="D850" t="str">
            <v>FCXOYO7</v>
          </cell>
          <cell r="E850" t="str">
            <v>Offshore</v>
          </cell>
          <cell r="F850" t="str">
            <v>Kolkata</v>
          </cell>
          <cell r="G850">
            <v>22.66</v>
          </cell>
          <cell r="H850" t="str">
            <v>L1</v>
          </cell>
          <cell r="I850" t="str">
            <v>IDS</v>
          </cell>
          <cell r="J850" t="str">
            <v>Global Business Solutions</v>
          </cell>
          <cell r="K850" t="str">
            <v>Back End</v>
          </cell>
          <cell r="L850" t="str">
            <v>Guy Chiarello</v>
          </cell>
          <cell r="M850" t="str">
            <v>Ben Hawksworth</v>
          </cell>
          <cell r="N850" t="str">
            <v>Steve Lynch</v>
          </cell>
          <cell r="O850" t="str">
            <v>Ed David</v>
          </cell>
          <cell r="P850" t="str">
            <v>Dan Salvatore</v>
          </cell>
          <cell r="Q850" t="str">
            <v>Nilendu Bera</v>
          </cell>
          <cell r="R850" t="str">
            <v>Y</v>
          </cell>
          <cell r="S850" t="str">
            <v>L1</v>
          </cell>
          <cell r="T850">
            <v>0</v>
          </cell>
          <cell r="U850">
            <v>0</v>
          </cell>
          <cell r="V850">
            <v>0</v>
          </cell>
          <cell r="W850" t="str">
            <v>N</v>
          </cell>
          <cell r="X850" t="str">
            <v>N</v>
          </cell>
          <cell r="Y850">
            <v>0</v>
          </cell>
          <cell r="Z850">
            <v>0</v>
          </cell>
          <cell r="AA850">
            <v>0</v>
          </cell>
          <cell r="AB850" t="str">
            <v>Done</v>
          </cell>
        </row>
        <row r="851">
          <cell r="B851">
            <v>479517</v>
          </cell>
          <cell r="C851" t="str">
            <v>Anupriya,Sarkar</v>
          </cell>
          <cell r="D851" t="str">
            <v>F89470W</v>
          </cell>
          <cell r="E851" t="str">
            <v>Offshore</v>
          </cell>
          <cell r="F851" t="str">
            <v>Kolkata</v>
          </cell>
          <cell r="G851">
            <v>22.66</v>
          </cell>
          <cell r="H851" t="str">
            <v>L1</v>
          </cell>
          <cell r="I851" t="str">
            <v>CBRT</v>
          </cell>
          <cell r="J851" t="str">
            <v>Global Business Solutions</v>
          </cell>
          <cell r="K851" t="str">
            <v>Back End</v>
          </cell>
          <cell r="L851" t="str">
            <v>Guy Chiarello</v>
          </cell>
          <cell r="M851" t="str">
            <v>Ben Hawksworth</v>
          </cell>
          <cell r="N851" t="str">
            <v>Steve Lynch</v>
          </cell>
          <cell r="O851" t="str">
            <v>Ed David</v>
          </cell>
          <cell r="P851" t="str">
            <v>Dan Salvatore</v>
          </cell>
          <cell r="Q851" t="str">
            <v>Nilendu Bera</v>
          </cell>
          <cell r="R851" t="str">
            <v>Y</v>
          </cell>
          <cell r="S851" t="str">
            <v>L1</v>
          </cell>
          <cell r="T851">
            <v>0</v>
          </cell>
          <cell r="U851">
            <v>0</v>
          </cell>
          <cell r="V851">
            <v>0</v>
          </cell>
          <cell r="W851" t="str">
            <v>N</v>
          </cell>
          <cell r="X851" t="str">
            <v>N</v>
          </cell>
          <cell r="Y851">
            <v>0</v>
          </cell>
          <cell r="Z851">
            <v>0</v>
          </cell>
          <cell r="AA851" t="str">
            <v>Team already is good shape</v>
          </cell>
          <cell r="AB851" t="str">
            <v>Done</v>
          </cell>
        </row>
        <row r="852">
          <cell r="B852">
            <v>122952</v>
          </cell>
          <cell r="C852" t="str">
            <v>Arindam,Bhattacharya</v>
          </cell>
          <cell r="D852" t="str">
            <v>abhattac</v>
          </cell>
          <cell r="E852" t="str">
            <v>Onsite</v>
          </cell>
          <cell r="F852" t="str">
            <v>Coral Springs</v>
          </cell>
          <cell r="G852">
            <v>66.95</v>
          </cell>
          <cell r="H852" t="str">
            <v>L3</v>
          </cell>
          <cell r="I852" t="str">
            <v>BANA Interchange</v>
          </cell>
          <cell r="J852" t="str">
            <v>Global Business Solutions</v>
          </cell>
          <cell r="K852" t="str">
            <v>Back End</v>
          </cell>
          <cell r="L852" t="str">
            <v>Guy Chiarello</v>
          </cell>
          <cell r="M852" t="str">
            <v>Ben Hawksworth</v>
          </cell>
          <cell r="N852" t="str">
            <v>Steve Lynch</v>
          </cell>
          <cell r="O852" t="str">
            <v>Ed David</v>
          </cell>
          <cell r="P852" t="str">
            <v>Dan Salvatore</v>
          </cell>
          <cell r="Q852" t="str">
            <v>Nilendu Bera</v>
          </cell>
          <cell r="R852" t="str">
            <v>Y</v>
          </cell>
          <cell r="S852" t="str">
            <v>L3</v>
          </cell>
          <cell r="T852">
            <v>0</v>
          </cell>
          <cell r="U852">
            <v>0</v>
          </cell>
          <cell r="V852">
            <v>0</v>
          </cell>
          <cell r="W852" t="str">
            <v>N</v>
          </cell>
          <cell r="X852" t="str">
            <v>N</v>
          </cell>
          <cell r="Y852">
            <v>0</v>
          </cell>
          <cell r="Z852">
            <v>0</v>
          </cell>
          <cell r="AA852" t="str">
            <v>This team is merged with Interchange SO savings will be calculated</v>
          </cell>
          <cell r="AB852" t="str">
            <v>Done</v>
          </cell>
        </row>
        <row r="853">
          <cell r="B853">
            <v>574240</v>
          </cell>
          <cell r="C853" t="str">
            <v>Arjun,Chatterjee</v>
          </cell>
          <cell r="D853" t="str">
            <v>F7JWKOY</v>
          </cell>
          <cell r="E853" t="str">
            <v>Offshore</v>
          </cell>
          <cell r="F853" t="str">
            <v>Kolkata</v>
          </cell>
          <cell r="G853">
            <v>24.72</v>
          </cell>
          <cell r="H853" t="str">
            <v>L1</v>
          </cell>
          <cell r="I853" t="str">
            <v>IDS</v>
          </cell>
          <cell r="J853" t="str">
            <v>Global Business Solutions</v>
          </cell>
          <cell r="K853" t="str">
            <v>Back End</v>
          </cell>
          <cell r="L853" t="str">
            <v>Guy Chiarello</v>
          </cell>
          <cell r="M853" t="str">
            <v>Ben Hawksworth</v>
          </cell>
          <cell r="N853" t="str">
            <v>Steve Lynch</v>
          </cell>
          <cell r="O853" t="str">
            <v>Ed David</v>
          </cell>
          <cell r="P853" t="str">
            <v>Dan Salvatore</v>
          </cell>
          <cell r="Q853" t="str">
            <v>Nilendu Bera</v>
          </cell>
          <cell r="R853" t="str">
            <v>Y</v>
          </cell>
          <cell r="S853" t="str">
            <v>L1</v>
          </cell>
          <cell r="T853">
            <v>0</v>
          </cell>
          <cell r="U853">
            <v>0</v>
          </cell>
          <cell r="V853">
            <v>0</v>
          </cell>
          <cell r="W853" t="str">
            <v>N</v>
          </cell>
          <cell r="X853" t="str">
            <v>N</v>
          </cell>
          <cell r="Y853">
            <v>0</v>
          </cell>
          <cell r="Z853">
            <v>0</v>
          </cell>
          <cell r="AA853">
            <v>0</v>
          </cell>
          <cell r="AB853" t="str">
            <v>Done</v>
          </cell>
        </row>
        <row r="854">
          <cell r="B854">
            <v>554589</v>
          </cell>
          <cell r="C854" t="str">
            <v>Arka,Banerjee</v>
          </cell>
          <cell r="D854" t="str">
            <v>F2U5OS1</v>
          </cell>
          <cell r="E854" t="str">
            <v>Offshore</v>
          </cell>
          <cell r="F854" t="str">
            <v>Kolkata</v>
          </cell>
          <cell r="G854">
            <v>22.66</v>
          </cell>
          <cell r="H854" t="str">
            <v>L1</v>
          </cell>
          <cell r="I854" t="str">
            <v>IDS</v>
          </cell>
          <cell r="J854" t="str">
            <v>Global Business Solutions</v>
          </cell>
          <cell r="K854" t="str">
            <v>Back End</v>
          </cell>
          <cell r="L854" t="str">
            <v>Guy Chiarello</v>
          </cell>
          <cell r="M854" t="str">
            <v>Ben Hawksworth</v>
          </cell>
          <cell r="N854" t="str">
            <v>Steve Lynch</v>
          </cell>
          <cell r="O854" t="str">
            <v>Ed David</v>
          </cell>
          <cell r="P854" t="str">
            <v>Dan Salvatore</v>
          </cell>
          <cell r="Q854" t="str">
            <v>Nilendu Bera</v>
          </cell>
          <cell r="R854" t="str">
            <v>Y</v>
          </cell>
          <cell r="S854" t="str">
            <v>L1</v>
          </cell>
          <cell r="T854">
            <v>0</v>
          </cell>
          <cell r="U854">
            <v>0</v>
          </cell>
          <cell r="V854">
            <v>0</v>
          </cell>
          <cell r="W854" t="str">
            <v>N</v>
          </cell>
          <cell r="X854" t="str">
            <v>N</v>
          </cell>
          <cell r="Y854">
            <v>0</v>
          </cell>
          <cell r="Z854">
            <v>0</v>
          </cell>
          <cell r="AA854">
            <v>0</v>
          </cell>
          <cell r="AB854" t="str">
            <v>Done</v>
          </cell>
        </row>
        <row r="855">
          <cell r="B855">
            <v>599378</v>
          </cell>
          <cell r="C855" t="str">
            <v>Arpan,Ganguly ARPAN GANGULY</v>
          </cell>
          <cell r="D855" t="str">
            <v>f3qa3qx</v>
          </cell>
          <cell r="E855" t="str">
            <v>Offshore</v>
          </cell>
          <cell r="F855" t="str">
            <v>Kolkata</v>
          </cell>
          <cell r="G855">
            <v>22.66</v>
          </cell>
          <cell r="H855" t="str">
            <v>L1</v>
          </cell>
          <cell r="I855" t="str">
            <v>IDS</v>
          </cell>
          <cell r="J855" t="str">
            <v>Global Business Solutions</v>
          </cell>
          <cell r="K855" t="str">
            <v>Back End</v>
          </cell>
          <cell r="L855" t="str">
            <v>Guy Chiarello</v>
          </cell>
          <cell r="M855" t="str">
            <v>Ben Hawksworth</v>
          </cell>
          <cell r="N855" t="str">
            <v>Steve Lynch</v>
          </cell>
          <cell r="O855" t="str">
            <v>Ed David</v>
          </cell>
          <cell r="P855" t="str">
            <v>Dan Salvatore</v>
          </cell>
          <cell r="Q855" t="str">
            <v>Nilendu Bera</v>
          </cell>
          <cell r="R855" t="str">
            <v>Y</v>
          </cell>
          <cell r="S855" t="str">
            <v>L1</v>
          </cell>
          <cell r="T855">
            <v>0</v>
          </cell>
          <cell r="U855">
            <v>0</v>
          </cell>
          <cell r="V855">
            <v>0</v>
          </cell>
          <cell r="W855" t="str">
            <v>N</v>
          </cell>
          <cell r="X855" t="str">
            <v>N</v>
          </cell>
          <cell r="Y855">
            <v>0</v>
          </cell>
          <cell r="Z855">
            <v>0</v>
          </cell>
          <cell r="AA855">
            <v>0</v>
          </cell>
          <cell r="AB855" t="str">
            <v>Done</v>
          </cell>
        </row>
        <row r="856">
          <cell r="B856">
            <v>149129</v>
          </cell>
          <cell r="C856" t="str">
            <v>ARVIND  VALA</v>
          </cell>
          <cell r="D856" t="str">
            <v>avala</v>
          </cell>
          <cell r="E856" t="str">
            <v>Onsite</v>
          </cell>
          <cell r="F856" t="str">
            <v>Coral Springs</v>
          </cell>
          <cell r="G856">
            <v>77.25</v>
          </cell>
          <cell r="H856" t="str">
            <v>L3</v>
          </cell>
          <cell r="I856" t="str">
            <v>IDS-DSS</v>
          </cell>
          <cell r="J856" t="str">
            <v>Global Business Solutions</v>
          </cell>
          <cell r="K856" t="str">
            <v>Back End</v>
          </cell>
          <cell r="L856" t="str">
            <v>Guy Chiarello</v>
          </cell>
          <cell r="M856" t="str">
            <v>Ben Hawksworth</v>
          </cell>
          <cell r="N856" t="str">
            <v>Steve Lynch</v>
          </cell>
          <cell r="O856" t="str">
            <v>Ed David</v>
          </cell>
          <cell r="P856" t="str">
            <v>Dan Salvatore</v>
          </cell>
          <cell r="Q856" t="str">
            <v>Nilendu Bera</v>
          </cell>
          <cell r="R856" t="str">
            <v>Y</v>
          </cell>
          <cell r="S856" t="str">
            <v>L3</v>
          </cell>
          <cell r="T856" t="str">
            <v>L2</v>
          </cell>
          <cell r="U856" t="str">
            <v>Onsite</v>
          </cell>
          <cell r="V856">
            <v>72.099999999999994</v>
          </cell>
          <cell r="W856" t="str">
            <v>Y</v>
          </cell>
          <cell r="X856" t="str">
            <v>N</v>
          </cell>
          <cell r="Y856">
            <v>43221</v>
          </cell>
          <cell r="Z856">
            <v>10392.700000000012</v>
          </cell>
          <cell r="AA856" t="str">
            <v>Arvind is working in this system for over 10 years. So replacing him and convincing client is a challenge. He is an expert in Business object and his team member Venkat works in Informatics. SO basically to replace him and also to replace the other position to offshore we need a L2 -Niche with both Business object and Informatica knowledge.
In Addition Arvind is US citizen so replacing US Citizen with H1b has other implications</v>
          </cell>
          <cell r="AB856" t="str">
            <v>Done</v>
          </cell>
        </row>
        <row r="857">
          <cell r="B857">
            <v>368951</v>
          </cell>
          <cell r="C857" t="str">
            <v>ASMITA,BHATTACHARJEE</v>
          </cell>
          <cell r="D857" t="str">
            <v>F8Z15PI</v>
          </cell>
          <cell r="E857" t="str">
            <v>Offshore</v>
          </cell>
          <cell r="F857" t="str">
            <v>Kolkata</v>
          </cell>
          <cell r="G857">
            <v>22.66</v>
          </cell>
          <cell r="H857" t="str">
            <v>L1</v>
          </cell>
          <cell r="I857" t="str">
            <v>IDS</v>
          </cell>
          <cell r="J857" t="str">
            <v>Global Business Solutions</v>
          </cell>
          <cell r="K857" t="str">
            <v>Back End</v>
          </cell>
          <cell r="L857" t="str">
            <v>Guy Chiarello</v>
          </cell>
          <cell r="M857" t="str">
            <v>Ben Hawksworth</v>
          </cell>
          <cell r="N857" t="str">
            <v>Steve Lynch</v>
          </cell>
          <cell r="O857" t="str">
            <v>Ed David</v>
          </cell>
          <cell r="P857" t="str">
            <v>Dan Salvatore</v>
          </cell>
          <cell r="Q857" t="str">
            <v>Nilendu Bera</v>
          </cell>
          <cell r="R857" t="str">
            <v>Y</v>
          </cell>
          <cell r="S857" t="str">
            <v>L1</v>
          </cell>
          <cell r="T857">
            <v>0</v>
          </cell>
          <cell r="U857">
            <v>0</v>
          </cell>
          <cell r="V857">
            <v>0</v>
          </cell>
          <cell r="W857" t="str">
            <v>N</v>
          </cell>
          <cell r="X857" t="str">
            <v>N</v>
          </cell>
          <cell r="Y857">
            <v>0</v>
          </cell>
          <cell r="Z857">
            <v>0</v>
          </cell>
          <cell r="AA857">
            <v>0</v>
          </cell>
          <cell r="AB857" t="str">
            <v>Done</v>
          </cell>
        </row>
        <row r="858">
          <cell r="B858">
            <v>601178</v>
          </cell>
          <cell r="C858" t="str">
            <v>Ayan,Palodhy</v>
          </cell>
          <cell r="D858" t="str">
            <v>F8HLH2E</v>
          </cell>
          <cell r="E858" t="str">
            <v>Offshore</v>
          </cell>
          <cell r="F858" t="str">
            <v>Kolkata</v>
          </cell>
          <cell r="G858">
            <v>26.78</v>
          </cell>
          <cell r="H858" t="str">
            <v>L2</v>
          </cell>
          <cell r="I858" t="str">
            <v>IDS</v>
          </cell>
          <cell r="J858" t="str">
            <v>Global Business Solutions</v>
          </cell>
          <cell r="K858" t="str">
            <v>Back End</v>
          </cell>
          <cell r="L858" t="str">
            <v>Guy Chiarello</v>
          </cell>
          <cell r="M858" t="str">
            <v>Ben Hawksworth</v>
          </cell>
          <cell r="N858" t="str">
            <v>Steve Lynch</v>
          </cell>
          <cell r="O858" t="str">
            <v>Ed David</v>
          </cell>
          <cell r="P858" t="str">
            <v>Dan Salvatore</v>
          </cell>
          <cell r="Q858" t="str">
            <v>Nilendu Bera</v>
          </cell>
          <cell r="R858" t="str">
            <v>Y</v>
          </cell>
          <cell r="S858" t="str">
            <v>L2</v>
          </cell>
          <cell r="T858">
            <v>0</v>
          </cell>
          <cell r="U858">
            <v>0</v>
          </cell>
          <cell r="V858">
            <v>0</v>
          </cell>
          <cell r="W858" t="str">
            <v>N</v>
          </cell>
          <cell r="X858" t="str">
            <v>N</v>
          </cell>
          <cell r="Y858">
            <v>0</v>
          </cell>
          <cell r="Z858">
            <v>0</v>
          </cell>
          <cell r="AA858">
            <v>0</v>
          </cell>
          <cell r="AB858" t="str">
            <v>Done</v>
          </cell>
        </row>
        <row r="859">
          <cell r="B859">
            <v>213528</v>
          </cell>
          <cell r="C859" t="str">
            <v>Debarghya,Goswami</v>
          </cell>
          <cell r="D859" t="str">
            <v>f5gaqez</v>
          </cell>
          <cell r="E859" t="str">
            <v>Onsite</v>
          </cell>
          <cell r="F859" t="str">
            <v>Coral Springs</v>
          </cell>
          <cell r="G859">
            <v>64.89</v>
          </cell>
          <cell r="H859" t="str">
            <v>L2</v>
          </cell>
          <cell r="I859" t="str">
            <v>CBRT</v>
          </cell>
          <cell r="J859" t="str">
            <v>Global Business Solutions</v>
          </cell>
          <cell r="K859" t="str">
            <v>Back End</v>
          </cell>
          <cell r="L859" t="str">
            <v>Guy Chiarello</v>
          </cell>
          <cell r="M859" t="str">
            <v>Ben Hawksworth</v>
          </cell>
          <cell r="N859" t="str">
            <v>Steve Lynch</v>
          </cell>
          <cell r="O859" t="str">
            <v>Ed David</v>
          </cell>
          <cell r="P859" t="str">
            <v>Dan Salvatore</v>
          </cell>
          <cell r="Q859" t="str">
            <v>Nilendu Bera</v>
          </cell>
          <cell r="R859" t="str">
            <v>Y</v>
          </cell>
          <cell r="S859" t="str">
            <v>L2</v>
          </cell>
          <cell r="T859">
            <v>0</v>
          </cell>
          <cell r="U859">
            <v>0</v>
          </cell>
          <cell r="V859">
            <v>0</v>
          </cell>
          <cell r="W859" t="str">
            <v>N</v>
          </cell>
          <cell r="X859" t="str">
            <v>N</v>
          </cell>
          <cell r="Y859">
            <v>0</v>
          </cell>
          <cell r="Z859">
            <v>0</v>
          </cell>
          <cell r="AA859" t="str">
            <v>Team already is good shape</v>
          </cell>
          <cell r="AB859" t="str">
            <v>Done</v>
          </cell>
        </row>
        <row r="860">
          <cell r="B860">
            <v>299440</v>
          </cell>
          <cell r="C860" t="str">
            <v>Debashish Dey</v>
          </cell>
          <cell r="D860" t="str">
            <v>FAN1A15</v>
          </cell>
          <cell r="E860" t="str">
            <v>Offshore</v>
          </cell>
          <cell r="F860" t="str">
            <v>Kolkata</v>
          </cell>
          <cell r="G860">
            <v>24.72</v>
          </cell>
          <cell r="H860" t="str">
            <v>L2</v>
          </cell>
          <cell r="I860" t="str">
            <v>Interchange</v>
          </cell>
          <cell r="J860" t="str">
            <v>Global Business Solutions</v>
          </cell>
          <cell r="K860" t="str">
            <v>Back End</v>
          </cell>
          <cell r="L860" t="str">
            <v>Guy Chiarello</v>
          </cell>
          <cell r="M860" t="str">
            <v>Ben Hawksworth</v>
          </cell>
          <cell r="N860" t="str">
            <v>Steve Lynch</v>
          </cell>
          <cell r="O860" t="str">
            <v>Ed David</v>
          </cell>
          <cell r="P860" t="str">
            <v>Dan Salvatore</v>
          </cell>
          <cell r="Q860" t="str">
            <v>Nilendu Bera</v>
          </cell>
          <cell r="R860" t="str">
            <v>Y</v>
          </cell>
          <cell r="S860" t="str">
            <v>L2</v>
          </cell>
          <cell r="T860" t="str">
            <v>L2</v>
          </cell>
          <cell r="U860">
            <v>0</v>
          </cell>
          <cell r="V860">
            <v>0</v>
          </cell>
          <cell r="W860" t="str">
            <v>N</v>
          </cell>
          <cell r="X860" t="str">
            <v>N</v>
          </cell>
          <cell r="Y860">
            <v>0</v>
          </cell>
          <cell r="Z860">
            <v>0</v>
          </cell>
          <cell r="AA860" t="str">
            <v>Team in good shape</v>
          </cell>
          <cell r="AB860" t="str">
            <v>Done</v>
          </cell>
        </row>
        <row r="861">
          <cell r="B861">
            <v>156532</v>
          </cell>
          <cell r="C861" t="str">
            <v>Dipankar,Satpati</v>
          </cell>
          <cell r="D861" t="str">
            <v>Dsatpati</v>
          </cell>
          <cell r="E861" t="str">
            <v>Onsite</v>
          </cell>
          <cell r="F861" t="str">
            <v>Coral Springs</v>
          </cell>
          <cell r="G861">
            <v>66.95</v>
          </cell>
          <cell r="H861" t="str">
            <v>L3</v>
          </cell>
          <cell r="I861" t="str">
            <v>IDS</v>
          </cell>
          <cell r="J861" t="str">
            <v>Global Business Solutions</v>
          </cell>
          <cell r="K861" t="str">
            <v>Back End</v>
          </cell>
          <cell r="L861" t="str">
            <v>Guy Chiarello</v>
          </cell>
          <cell r="M861" t="str">
            <v>Ben Hawksworth</v>
          </cell>
          <cell r="N861" t="str">
            <v>Steve Lynch</v>
          </cell>
          <cell r="O861" t="str">
            <v>Ed David</v>
          </cell>
          <cell r="P861" t="str">
            <v>Dan Salvatore</v>
          </cell>
          <cell r="Q861" t="str">
            <v>Nilendu Bera</v>
          </cell>
          <cell r="R861" t="str">
            <v>Y</v>
          </cell>
          <cell r="S861" t="str">
            <v>L3</v>
          </cell>
          <cell r="T861">
            <v>0</v>
          </cell>
          <cell r="U861">
            <v>0</v>
          </cell>
          <cell r="V861">
            <v>0</v>
          </cell>
          <cell r="W861" t="str">
            <v>N</v>
          </cell>
          <cell r="X861" t="str">
            <v>N</v>
          </cell>
          <cell r="Y861">
            <v>0</v>
          </cell>
          <cell r="Z861">
            <v>0</v>
          </cell>
          <cell r="AA861">
            <v>0</v>
          </cell>
          <cell r="AB861" t="str">
            <v>Done</v>
          </cell>
        </row>
        <row r="862">
          <cell r="B862">
            <v>430546</v>
          </cell>
          <cell r="C862" t="str">
            <v>Kaustava,Ghosh</v>
          </cell>
          <cell r="D862" t="str">
            <v>FA7G2L2</v>
          </cell>
          <cell r="E862" t="str">
            <v>Offshore</v>
          </cell>
          <cell r="F862" t="str">
            <v>Kolkata</v>
          </cell>
          <cell r="G862">
            <v>22.66</v>
          </cell>
          <cell r="H862" t="str">
            <v>L1</v>
          </cell>
          <cell r="I862" t="str">
            <v>Interchange</v>
          </cell>
          <cell r="J862" t="str">
            <v>Global Business Solutions</v>
          </cell>
          <cell r="K862" t="str">
            <v>Back End</v>
          </cell>
          <cell r="L862" t="str">
            <v>Guy Chiarello</v>
          </cell>
          <cell r="M862" t="str">
            <v>Ben Hawksworth</v>
          </cell>
          <cell r="N862" t="str">
            <v>Steve Lynch</v>
          </cell>
          <cell r="O862" t="str">
            <v>Ed David</v>
          </cell>
          <cell r="P862" t="str">
            <v>Dan Salvatore</v>
          </cell>
          <cell r="Q862" t="str">
            <v>Nilendu Bera</v>
          </cell>
          <cell r="R862" t="str">
            <v>Y</v>
          </cell>
          <cell r="S862" t="str">
            <v>L1</v>
          </cell>
          <cell r="T862" t="str">
            <v>L1</v>
          </cell>
          <cell r="U862">
            <v>0</v>
          </cell>
          <cell r="V862">
            <v>0</v>
          </cell>
          <cell r="W862" t="str">
            <v>N</v>
          </cell>
          <cell r="X862" t="str">
            <v>N</v>
          </cell>
          <cell r="Y862">
            <v>0</v>
          </cell>
          <cell r="Z862">
            <v>0</v>
          </cell>
          <cell r="AA862" t="str">
            <v>Team in good shape</v>
          </cell>
          <cell r="AB862" t="str">
            <v>Done</v>
          </cell>
        </row>
        <row r="863">
          <cell r="B863">
            <v>441979</v>
          </cell>
          <cell r="C863" t="str">
            <v>Mohua,Maity</v>
          </cell>
          <cell r="D863" t="str">
            <v>FCPNFQ4</v>
          </cell>
          <cell r="E863" t="str">
            <v>Offshore</v>
          </cell>
          <cell r="F863" t="str">
            <v>Kolkata</v>
          </cell>
          <cell r="G863">
            <v>22.66</v>
          </cell>
          <cell r="H863" t="str">
            <v>L1</v>
          </cell>
          <cell r="I863" t="str">
            <v>IDS</v>
          </cell>
          <cell r="J863" t="str">
            <v>Global Business Solutions</v>
          </cell>
          <cell r="K863" t="str">
            <v>Back End</v>
          </cell>
          <cell r="L863" t="str">
            <v>Guy Chiarello</v>
          </cell>
          <cell r="M863" t="str">
            <v>Ben Hawksworth</v>
          </cell>
          <cell r="N863" t="str">
            <v>Steve Lynch</v>
          </cell>
          <cell r="O863" t="str">
            <v>Ed David</v>
          </cell>
          <cell r="P863" t="str">
            <v>Dan Salvatore</v>
          </cell>
          <cell r="Q863" t="str">
            <v>Nilendu Bera</v>
          </cell>
          <cell r="R863" t="str">
            <v>Y</v>
          </cell>
          <cell r="S863" t="str">
            <v>L1</v>
          </cell>
          <cell r="T863">
            <v>0</v>
          </cell>
          <cell r="U863">
            <v>0</v>
          </cell>
          <cell r="V863">
            <v>0</v>
          </cell>
          <cell r="W863" t="str">
            <v>N</v>
          </cell>
          <cell r="X863" t="str">
            <v>N</v>
          </cell>
          <cell r="Y863">
            <v>0</v>
          </cell>
          <cell r="Z863">
            <v>0</v>
          </cell>
          <cell r="AA863">
            <v>0</v>
          </cell>
          <cell r="AB863" t="str">
            <v>Done</v>
          </cell>
        </row>
        <row r="864">
          <cell r="B864">
            <v>140160</v>
          </cell>
          <cell r="C864" t="str">
            <v>Monami,Mukherjee</v>
          </cell>
          <cell r="D864" t="str">
            <v>mmukherj</v>
          </cell>
          <cell r="E864" t="str">
            <v>Offshore</v>
          </cell>
          <cell r="F864" t="str">
            <v>Kolkata</v>
          </cell>
          <cell r="G864">
            <v>28.84</v>
          </cell>
          <cell r="H864" t="str">
            <v>L3</v>
          </cell>
          <cell r="I864" t="str">
            <v>Interchange</v>
          </cell>
          <cell r="J864" t="str">
            <v>Global Business Solutions</v>
          </cell>
          <cell r="K864" t="str">
            <v>Back End</v>
          </cell>
          <cell r="L864" t="str">
            <v>Guy Chiarello</v>
          </cell>
          <cell r="M864" t="str">
            <v>Ben Hawksworth</v>
          </cell>
          <cell r="N864" t="str">
            <v>Steve Lynch</v>
          </cell>
          <cell r="O864" t="str">
            <v>Ed David</v>
          </cell>
          <cell r="P864" t="str">
            <v>Dan Salvatore</v>
          </cell>
          <cell r="Q864" t="str">
            <v>Nilendu Bera</v>
          </cell>
          <cell r="R864" t="str">
            <v>Y</v>
          </cell>
          <cell r="S864" t="str">
            <v>L3</v>
          </cell>
          <cell r="T864" t="str">
            <v>L3</v>
          </cell>
          <cell r="U864">
            <v>0</v>
          </cell>
          <cell r="V864">
            <v>0</v>
          </cell>
          <cell r="W864" t="str">
            <v>N</v>
          </cell>
          <cell r="X864" t="str">
            <v>N</v>
          </cell>
          <cell r="Y864">
            <v>0</v>
          </cell>
          <cell r="Z864">
            <v>0</v>
          </cell>
          <cell r="AA864" t="str">
            <v>Team in good shape</v>
          </cell>
          <cell r="AB864" t="str">
            <v>Done</v>
          </cell>
        </row>
        <row r="865">
          <cell r="B865">
            <v>118811</v>
          </cell>
          <cell r="C865" t="str">
            <v>NILENDU BERA</v>
          </cell>
          <cell r="D865" t="str">
            <v>nbera01</v>
          </cell>
          <cell r="E865" t="str">
            <v>Onsite</v>
          </cell>
          <cell r="F865" t="str">
            <v>Coral Springs</v>
          </cell>
          <cell r="G865">
            <v>66.95</v>
          </cell>
          <cell r="H865" t="str">
            <v>L3</v>
          </cell>
          <cell r="I865" t="str">
            <v>Interchange</v>
          </cell>
          <cell r="J865" t="str">
            <v>Global Business Solutions</v>
          </cell>
          <cell r="K865" t="str">
            <v>Back End</v>
          </cell>
          <cell r="L865" t="str">
            <v>Guy Chiarello</v>
          </cell>
          <cell r="M865" t="str">
            <v>Ben Hawksworth</v>
          </cell>
          <cell r="N865" t="str">
            <v>Steve Lynch</v>
          </cell>
          <cell r="O865" t="str">
            <v>Ed David</v>
          </cell>
          <cell r="P865" t="str">
            <v>Dan Salvatore</v>
          </cell>
          <cell r="Q865" t="str">
            <v>Nilendu Bera</v>
          </cell>
          <cell r="R865" t="str">
            <v>Y</v>
          </cell>
          <cell r="S865" t="str">
            <v>L3</v>
          </cell>
          <cell r="T865" t="str">
            <v>L2</v>
          </cell>
          <cell r="U865">
            <v>0</v>
          </cell>
          <cell r="V865">
            <v>0</v>
          </cell>
          <cell r="W865" t="str">
            <v>N</v>
          </cell>
          <cell r="X865" t="str">
            <v>N</v>
          </cell>
          <cell r="Y865">
            <v>0</v>
          </cell>
          <cell r="Z865">
            <v>0</v>
          </cell>
          <cell r="AA865" t="str">
            <v>Team in good shape</v>
          </cell>
          <cell r="AB865" t="str">
            <v>Done</v>
          </cell>
        </row>
        <row r="866">
          <cell r="B866">
            <v>211788</v>
          </cell>
          <cell r="C866" t="str">
            <v>Nivedita,Mukherjee</v>
          </cell>
          <cell r="D866" t="str">
            <v>nmukherj</v>
          </cell>
          <cell r="E866" t="str">
            <v>Offshore</v>
          </cell>
          <cell r="F866" t="str">
            <v>Kolkata</v>
          </cell>
          <cell r="G866">
            <v>26.78</v>
          </cell>
          <cell r="H866" t="str">
            <v>L2</v>
          </cell>
          <cell r="I866" t="str">
            <v>IDS</v>
          </cell>
          <cell r="J866" t="str">
            <v>Global Business Solutions</v>
          </cell>
          <cell r="K866" t="str">
            <v>Back End</v>
          </cell>
          <cell r="L866" t="str">
            <v>Guy Chiarello</v>
          </cell>
          <cell r="M866" t="str">
            <v>Ben Hawksworth</v>
          </cell>
          <cell r="N866" t="str">
            <v>Steve Lynch</v>
          </cell>
          <cell r="O866" t="str">
            <v>Ed David</v>
          </cell>
          <cell r="P866" t="str">
            <v>Dan Salvatore</v>
          </cell>
          <cell r="Q866" t="str">
            <v>Nilendu Bera</v>
          </cell>
          <cell r="R866" t="str">
            <v>Y</v>
          </cell>
          <cell r="S866" t="str">
            <v>L2</v>
          </cell>
          <cell r="T866">
            <v>0</v>
          </cell>
          <cell r="U866">
            <v>0</v>
          </cell>
          <cell r="V866">
            <v>0</v>
          </cell>
          <cell r="W866" t="str">
            <v>N</v>
          </cell>
          <cell r="X866" t="str">
            <v>N</v>
          </cell>
          <cell r="Y866">
            <v>0</v>
          </cell>
          <cell r="Z866">
            <v>0</v>
          </cell>
          <cell r="AA866">
            <v>0</v>
          </cell>
          <cell r="AB866" t="str">
            <v>Done</v>
          </cell>
        </row>
        <row r="867">
          <cell r="B867">
            <v>524929</v>
          </cell>
          <cell r="C867" t="str">
            <v>Partha Pratim,Paul</v>
          </cell>
          <cell r="D867" t="str">
            <v>FCSV21C</v>
          </cell>
          <cell r="E867" t="str">
            <v>Offshore</v>
          </cell>
          <cell r="F867" t="str">
            <v>Kolkata</v>
          </cell>
          <cell r="G867">
            <v>26.78</v>
          </cell>
          <cell r="H867" t="str">
            <v>L2</v>
          </cell>
          <cell r="I867" t="str">
            <v>IDS</v>
          </cell>
          <cell r="J867" t="str">
            <v>Global Business Solutions</v>
          </cell>
          <cell r="K867" t="str">
            <v>Back End</v>
          </cell>
          <cell r="L867" t="str">
            <v>Guy Chiarello</v>
          </cell>
          <cell r="M867" t="str">
            <v>Ben Hawksworth</v>
          </cell>
          <cell r="N867" t="str">
            <v>Steve Lynch</v>
          </cell>
          <cell r="O867" t="str">
            <v>Ed David</v>
          </cell>
          <cell r="P867" t="str">
            <v>Dan Salvatore</v>
          </cell>
          <cell r="Q867" t="str">
            <v>Nilendu Bera</v>
          </cell>
          <cell r="R867" t="str">
            <v>Y</v>
          </cell>
          <cell r="S867" t="str">
            <v>L2</v>
          </cell>
          <cell r="T867">
            <v>0</v>
          </cell>
          <cell r="U867">
            <v>0</v>
          </cell>
          <cell r="V867">
            <v>0</v>
          </cell>
          <cell r="W867" t="str">
            <v>N</v>
          </cell>
          <cell r="X867" t="str">
            <v>N</v>
          </cell>
          <cell r="Y867">
            <v>0</v>
          </cell>
          <cell r="Z867">
            <v>0</v>
          </cell>
          <cell r="AA867">
            <v>0</v>
          </cell>
          <cell r="AB867" t="str">
            <v>Done</v>
          </cell>
        </row>
        <row r="868">
          <cell r="B868">
            <v>479388</v>
          </cell>
          <cell r="C868" t="str">
            <v>Payel,Das</v>
          </cell>
          <cell r="D868" t="str">
            <v>F8KNUI6</v>
          </cell>
          <cell r="E868" t="str">
            <v>Offshore</v>
          </cell>
          <cell r="F868" t="str">
            <v>Kolkata</v>
          </cell>
          <cell r="G868">
            <v>22.66</v>
          </cell>
          <cell r="H868" t="str">
            <v>L1</v>
          </cell>
          <cell r="I868" t="str">
            <v>IDS</v>
          </cell>
          <cell r="J868" t="str">
            <v>Global Business Solutions</v>
          </cell>
          <cell r="K868" t="str">
            <v>Back End</v>
          </cell>
          <cell r="L868" t="str">
            <v>Guy Chiarello</v>
          </cell>
          <cell r="M868" t="str">
            <v>Ben Hawksworth</v>
          </cell>
          <cell r="N868" t="str">
            <v>Steve Lynch</v>
          </cell>
          <cell r="O868" t="str">
            <v>Ed David</v>
          </cell>
          <cell r="P868" t="str">
            <v>Dan Salvatore</v>
          </cell>
          <cell r="Q868" t="str">
            <v>Nilendu Bera</v>
          </cell>
          <cell r="R868" t="str">
            <v>Y</v>
          </cell>
          <cell r="S868" t="str">
            <v>L1</v>
          </cell>
          <cell r="T868">
            <v>0</v>
          </cell>
          <cell r="U868">
            <v>0</v>
          </cell>
          <cell r="V868">
            <v>0</v>
          </cell>
          <cell r="W868" t="str">
            <v>N</v>
          </cell>
          <cell r="X868" t="str">
            <v>N</v>
          </cell>
          <cell r="Y868">
            <v>0</v>
          </cell>
          <cell r="Z868">
            <v>0</v>
          </cell>
          <cell r="AA868">
            <v>0</v>
          </cell>
          <cell r="AB868" t="str">
            <v>Done</v>
          </cell>
        </row>
        <row r="869">
          <cell r="B869">
            <v>203742</v>
          </cell>
          <cell r="C869" t="str">
            <v>Piyuleena,Mukherjee</v>
          </cell>
          <cell r="D869" t="str">
            <v>FC4EOLS</v>
          </cell>
          <cell r="E869" t="str">
            <v>Offshore</v>
          </cell>
          <cell r="F869" t="str">
            <v>Kolkata</v>
          </cell>
          <cell r="G869">
            <v>26.78</v>
          </cell>
          <cell r="H869" t="str">
            <v>L1</v>
          </cell>
          <cell r="I869" t="str">
            <v>IDS</v>
          </cell>
          <cell r="J869" t="str">
            <v>Global Business Solutions</v>
          </cell>
          <cell r="K869" t="str">
            <v>Back End</v>
          </cell>
          <cell r="L869" t="str">
            <v>Guy Chiarello</v>
          </cell>
          <cell r="M869" t="str">
            <v>Ben Hawksworth</v>
          </cell>
          <cell r="N869" t="str">
            <v>Steve Lynch</v>
          </cell>
          <cell r="O869" t="str">
            <v>Ed David</v>
          </cell>
          <cell r="P869" t="str">
            <v>Dan Salvatore</v>
          </cell>
          <cell r="Q869" t="str">
            <v>Nilendu Bera</v>
          </cell>
          <cell r="R869" t="str">
            <v>Y</v>
          </cell>
          <cell r="S869" t="str">
            <v>L1</v>
          </cell>
          <cell r="T869">
            <v>0</v>
          </cell>
          <cell r="U869">
            <v>0</v>
          </cell>
          <cell r="V869">
            <v>0</v>
          </cell>
          <cell r="W869" t="str">
            <v>N</v>
          </cell>
          <cell r="X869" t="str">
            <v>N</v>
          </cell>
          <cell r="Y869">
            <v>0</v>
          </cell>
          <cell r="Z869">
            <v>0</v>
          </cell>
          <cell r="AA869">
            <v>0</v>
          </cell>
          <cell r="AB869" t="str">
            <v>Done</v>
          </cell>
        </row>
        <row r="870">
          <cell r="B870">
            <v>416178</v>
          </cell>
          <cell r="C870" t="str">
            <v>Poulomi,Ghosh</v>
          </cell>
          <cell r="D870" t="str">
            <v>FCI2KJ9</v>
          </cell>
          <cell r="E870" t="str">
            <v>Offshore</v>
          </cell>
          <cell r="F870" t="str">
            <v>Kolkata</v>
          </cell>
          <cell r="G870">
            <v>22.66</v>
          </cell>
          <cell r="H870" t="str">
            <v>L1</v>
          </cell>
          <cell r="I870" t="str">
            <v>IDS</v>
          </cell>
          <cell r="J870" t="str">
            <v>Global Business Solutions</v>
          </cell>
          <cell r="K870" t="str">
            <v>Back End</v>
          </cell>
          <cell r="L870" t="str">
            <v>Guy Chiarello</v>
          </cell>
          <cell r="M870" t="str">
            <v>Ben Hawksworth</v>
          </cell>
          <cell r="N870" t="str">
            <v>Steve Lynch</v>
          </cell>
          <cell r="O870" t="str">
            <v>Ed David</v>
          </cell>
          <cell r="P870" t="str">
            <v>Dan Salvatore</v>
          </cell>
          <cell r="Q870" t="str">
            <v>Nilendu Bera</v>
          </cell>
          <cell r="R870" t="str">
            <v>Y</v>
          </cell>
          <cell r="S870" t="str">
            <v>L1</v>
          </cell>
          <cell r="T870">
            <v>0</v>
          </cell>
          <cell r="U870">
            <v>0</v>
          </cell>
          <cell r="V870">
            <v>0</v>
          </cell>
          <cell r="W870" t="str">
            <v>N</v>
          </cell>
          <cell r="X870" t="str">
            <v>N</v>
          </cell>
          <cell r="Y870">
            <v>0</v>
          </cell>
          <cell r="Z870">
            <v>0</v>
          </cell>
          <cell r="AA870">
            <v>0</v>
          </cell>
          <cell r="AB870" t="str">
            <v>Done</v>
          </cell>
        </row>
        <row r="871">
          <cell r="B871">
            <v>430441</v>
          </cell>
          <cell r="C871" t="str">
            <v>Sabarno,Bhattacharjee</v>
          </cell>
          <cell r="D871" t="str">
            <v>fbax2nj</v>
          </cell>
          <cell r="E871" t="str">
            <v>Offshore</v>
          </cell>
          <cell r="F871" t="str">
            <v>Kolkata</v>
          </cell>
          <cell r="G871">
            <v>22.66</v>
          </cell>
          <cell r="H871" t="str">
            <v>L1</v>
          </cell>
          <cell r="I871" t="str">
            <v>BANA Interchange</v>
          </cell>
          <cell r="J871" t="str">
            <v>Global Business Solutions</v>
          </cell>
          <cell r="K871" t="str">
            <v>Back End</v>
          </cell>
          <cell r="L871" t="str">
            <v>Guy Chiarello</v>
          </cell>
          <cell r="M871" t="str">
            <v>Ben Hawksworth</v>
          </cell>
          <cell r="N871" t="str">
            <v>Steve Lynch</v>
          </cell>
          <cell r="O871" t="str">
            <v>Ed David</v>
          </cell>
          <cell r="P871" t="str">
            <v>Dan Salvatore</v>
          </cell>
          <cell r="Q871" t="str">
            <v>Nilendu Bera</v>
          </cell>
          <cell r="R871" t="str">
            <v>Y</v>
          </cell>
          <cell r="S871" t="str">
            <v>L1</v>
          </cell>
          <cell r="T871">
            <v>0</v>
          </cell>
          <cell r="U871">
            <v>0</v>
          </cell>
          <cell r="V871">
            <v>0</v>
          </cell>
          <cell r="W871" t="str">
            <v>N</v>
          </cell>
          <cell r="X871" t="str">
            <v>N</v>
          </cell>
          <cell r="Y871">
            <v>0</v>
          </cell>
          <cell r="Z871">
            <v>0</v>
          </cell>
          <cell r="AA871">
            <v>0</v>
          </cell>
          <cell r="AB871" t="str">
            <v>Done</v>
          </cell>
        </row>
        <row r="872">
          <cell r="B872">
            <v>430553</v>
          </cell>
          <cell r="C872" t="str">
            <v>Sahana,Biswas</v>
          </cell>
          <cell r="D872" t="str">
            <v>FAQPW9R</v>
          </cell>
          <cell r="E872" t="str">
            <v>Offshore</v>
          </cell>
          <cell r="F872" t="str">
            <v>Kolkata</v>
          </cell>
          <cell r="G872">
            <v>22.66</v>
          </cell>
          <cell r="H872" t="str">
            <v>L1</v>
          </cell>
          <cell r="I872" t="str">
            <v>IDS</v>
          </cell>
          <cell r="J872" t="str">
            <v>Global Business Solutions</v>
          </cell>
          <cell r="K872" t="str">
            <v>Back End</v>
          </cell>
          <cell r="L872" t="str">
            <v>Guy Chiarello</v>
          </cell>
          <cell r="M872" t="str">
            <v>Ben Hawksworth</v>
          </cell>
          <cell r="N872" t="str">
            <v>Steve Lynch</v>
          </cell>
          <cell r="O872" t="str">
            <v>Ed David</v>
          </cell>
          <cell r="P872" t="str">
            <v>Dan Salvatore</v>
          </cell>
          <cell r="Q872" t="str">
            <v>Nilendu Bera</v>
          </cell>
          <cell r="R872" t="str">
            <v>Y</v>
          </cell>
          <cell r="S872" t="str">
            <v>L1</v>
          </cell>
          <cell r="T872">
            <v>0</v>
          </cell>
          <cell r="U872">
            <v>0</v>
          </cell>
          <cell r="V872">
            <v>0</v>
          </cell>
          <cell r="W872" t="str">
            <v>N</v>
          </cell>
          <cell r="X872" t="str">
            <v>N</v>
          </cell>
          <cell r="Y872">
            <v>0</v>
          </cell>
          <cell r="Z872">
            <v>0</v>
          </cell>
          <cell r="AA872">
            <v>0</v>
          </cell>
          <cell r="AB872" t="str">
            <v>Done</v>
          </cell>
        </row>
        <row r="873">
          <cell r="B873">
            <v>578073</v>
          </cell>
          <cell r="C873" t="str">
            <v>Sai,Yadavalli SriHarsha</v>
          </cell>
          <cell r="D873" t="str">
            <v>FCJD8YJ</v>
          </cell>
          <cell r="E873" t="str">
            <v>Offshore</v>
          </cell>
          <cell r="F873" t="str">
            <v>Kolkata</v>
          </cell>
          <cell r="G873">
            <v>22.66</v>
          </cell>
          <cell r="H873" t="str">
            <v>L1</v>
          </cell>
          <cell r="I873" t="str">
            <v>CBRT</v>
          </cell>
          <cell r="J873" t="str">
            <v>Global Business Solutions</v>
          </cell>
          <cell r="K873" t="str">
            <v>Back End</v>
          </cell>
          <cell r="L873" t="str">
            <v>Guy Chiarello</v>
          </cell>
          <cell r="M873" t="str">
            <v>Ben Hawksworth</v>
          </cell>
          <cell r="N873" t="str">
            <v>Steve Lynch</v>
          </cell>
          <cell r="O873" t="str">
            <v>Ed David</v>
          </cell>
          <cell r="P873" t="str">
            <v>Dan Salvatore</v>
          </cell>
          <cell r="Q873" t="str">
            <v>Nilendu Bera</v>
          </cell>
          <cell r="R873" t="str">
            <v>Y</v>
          </cell>
          <cell r="S873" t="str">
            <v>L1</v>
          </cell>
          <cell r="T873">
            <v>0</v>
          </cell>
          <cell r="U873">
            <v>0</v>
          </cell>
          <cell r="V873">
            <v>0</v>
          </cell>
          <cell r="W873" t="str">
            <v>N</v>
          </cell>
          <cell r="X873" t="str">
            <v>N</v>
          </cell>
          <cell r="Y873">
            <v>0</v>
          </cell>
          <cell r="Z873">
            <v>0</v>
          </cell>
          <cell r="AA873" t="str">
            <v>Team already is good shape</v>
          </cell>
          <cell r="AB873" t="str">
            <v>Done</v>
          </cell>
        </row>
        <row r="874">
          <cell r="B874">
            <v>448975</v>
          </cell>
          <cell r="C874" t="str">
            <v>Savitha Rani,Sahoo</v>
          </cell>
          <cell r="D874" t="str">
            <v>F9KSYN2</v>
          </cell>
          <cell r="E874" t="str">
            <v>Offshore</v>
          </cell>
          <cell r="F874" t="str">
            <v>Kolkata</v>
          </cell>
          <cell r="G874">
            <v>28.84</v>
          </cell>
          <cell r="H874" t="str">
            <v>L3</v>
          </cell>
          <cell r="I874" t="str">
            <v>IDS</v>
          </cell>
          <cell r="J874" t="str">
            <v>Global Business Solutions</v>
          </cell>
          <cell r="K874" t="str">
            <v>Back End</v>
          </cell>
          <cell r="L874" t="str">
            <v>Guy Chiarello</v>
          </cell>
          <cell r="M874" t="str">
            <v>Ben Hawksworth</v>
          </cell>
          <cell r="N874" t="str">
            <v>Steve Lynch</v>
          </cell>
          <cell r="O874" t="str">
            <v>Ed David</v>
          </cell>
          <cell r="P874" t="str">
            <v>Dan Salvatore</v>
          </cell>
          <cell r="Q874" t="str">
            <v>Nilendu Bera</v>
          </cell>
          <cell r="R874" t="str">
            <v>Y</v>
          </cell>
          <cell r="S874" t="str">
            <v>L3</v>
          </cell>
          <cell r="T874">
            <v>0</v>
          </cell>
          <cell r="U874">
            <v>0</v>
          </cell>
          <cell r="V874">
            <v>0</v>
          </cell>
          <cell r="W874" t="str">
            <v>N</v>
          </cell>
          <cell r="X874" t="str">
            <v>N</v>
          </cell>
          <cell r="Y874">
            <v>0</v>
          </cell>
          <cell r="Z874">
            <v>0</v>
          </cell>
          <cell r="AA874">
            <v>0</v>
          </cell>
          <cell r="AB874" t="str">
            <v>Done</v>
          </cell>
        </row>
        <row r="875">
          <cell r="B875">
            <v>461102</v>
          </cell>
          <cell r="C875" t="str">
            <v>Shreya,Srivastava</v>
          </cell>
          <cell r="D875" t="str">
            <v>F8Y7ZQN</v>
          </cell>
          <cell r="E875" t="str">
            <v>Offshore</v>
          </cell>
          <cell r="F875" t="str">
            <v>Kolkata</v>
          </cell>
          <cell r="G875">
            <v>22.66</v>
          </cell>
          <cell r="H875" t="str">
            <v>L1</v>
          </cell>
          <cell r="I875" t="str">
            <v>IDS</v>
          </cell>
          <cell r="J875" t="str">
            <v>Global Business Solutions</v>
          </cell>
          <cell r="K875" t="str">
            <v>Back End</v>
          </cell>
          <cell r="L875" t="str">
            <v>Guy Chiarello</v>
          </cell>
          <cell r="M875" t="str">
            <v>Ben Hawksworth</v>
          </cell>
          <cell r="N875" t="str">
            <v>Steve Lynch</v>
          </cell>
          <cell r="O875" t="str">
            <v>Ed David</v>
          </cell>
          <cell r="P875" t="str">
            <v>Dan Salvatore</v>
          </cell>
          <cell r="Q875" t="str">
            <v>Nilendu Bera</v>
          </cell>
          <cell r="R875" t="str">
            <v>Y</v>
          </cell>
          <cell r="S875" t="str">
            <v>L1</v>
          </cell>
          <cell r="T875">
            <v>0</v>
          </cell>
          <cell r="U875">
            <v>0</v>
          </cell>
          <cell r="V875">
            <v>0</v>
          </cell>
          <cell r="W875" t="str">
            <v>N</v>
          </cell>
          <cell r="X875" t="str">
            <v>N</v>
          </cell>
          <cell r="Y875">
            <v>0</v>
          </cell>
          <cell r="Z875">
            <v>0</v>
          </cell>
          <cell r="AA875">
            <v>0</v>
          </cell>
          <cell r="AB875" t="str">
            <v>Done</v>
          </cell>
        </row>
        <row r="876">
          <cell r="B876">
            <v>145137</v>
          </cell>
          <cell r="C876" t="str">
            <v>Sougata,Saha</v>
          </cell>
          <cell r="D876" t="str">
            <v>ssaha01</v>
          </cell>
          <cell r="E876" t="str">
            <v>Onsite</v>
          </cell>
          <cell r="F876" t="str">
            <v>Coral Springs</v>
          </cell>
          <cell r="G876">
            <v>66.95</v>
          </cell>
          <cell r="H876" t="str">
            <v>L3</v>
          </cell>
          <cell r="I876" t="str">
            <v>Interchange</v>
          </cell>
          <cell r="J876" t="str">
            <v>Global Business Solutions</v>
          </cell>
          <cell r="K876" t="str">
            <v>Back End</v>
          </cell>
          <cell r="L876" t="str">
            <v>Guy Chiarello</v>
          </cell>
          <cell r="M876" t="str">
            <v>Ben Hawksworth</v>
          </cell>
          <cell r="N876" t="str">
            <v>Steve Lynch</v>
          </cell>
          <cell r="O876" t="str">
            <v>Ed David</v>
          </cell>
          <cell r="P876" t="str">
            <v>Dan Salvatore</v>
          </cell>
          <cell r="Q876" t="str">
            <v>Nilendu Bera</v>
          </cell>
          <cell r="R876" t="str">
            <v>Y</v>
          </cell>
          <cell r="S876" t="str">
            <v>L3</v>
          </cell>
          <cell r="T876" t="str">
            <v>L3</v>
          </cell>
          <cell r="U876">
            <v>0</v>
          </cell>
          <cell r="V876">
            <v>0</v>
          </cell>
          <cell r="W876" t="str">
            <v>N</v>
          </cell>
          <cell r="X876" t="str">
            <v>N</v>
          </cell>
          <cell r="Y876">
            <v>0</v>
          </cell>
          <cell r="Z876">
            <v>0</v>
          </cell>
          <cell r="AA876" t="str">
            <v>Team in good shape</v>
          </cell>
          <cell r="AB876" t="str">
            <v>Done</v>
          </cell>
        </row>
        <row r="877">
          <cell r="B877">
            <v>401316</v>
          </cell>
          <cell r="C877" t="str">
            <v>Souvik,Kar</v>
          </cell>
          <cell r="D877" t="str">
            <v>F6RINY5</v>
          </cell>
          <cell r="E877" t="str">
            <v>Offshore</v>
          </cell>
          <cell r="F877" t="str">
            <v>Kolkata</v>
          </cell>
          <cell r="G877">
            <v>22.66</v>
          </cell>
          <cell r="H877" t="str">
            <v>L1</v>
          </cell>
          <cell r="I877" t="str">
            <v>Interchange</v>
          </cell>
          <cell r="J877" t="str">
            <v>Global Business Solutions</v>
          </cell>
          <cell r="K877" t="str">
            <v>Back End</v>
          </cell>
          <cell r="L877" t="str">
            <v>Guy Chiarello</v>
          </cell>
          <cell r="M877" t="str">
            <v>Ben Hawksworth</v>
          </cell>
          <cell r="N877" t="str">
            <v>Steve Lynch</v>
          </cell>
          <cell r="O877" t="str">
            <v>Ed David</v>
          </cell>
          <cell r="P877" t="str">
            <v>Dan Salvatore</v>
          </cell>
          <cell r="Q877" t="str">
            <v>Nilendu Bera</v>
          </cell>
          <cell r="R877" t="str">
            <v>Y</v>
          </cell>
          <cell r="S877" t="str">
            <v>L1</v>
          </cell>
          <cell r="T877" t="str">
            <v>L1</v>
          </cell>
          <cell r="U877">
            <v>0</v>
          </cell>
          <cell r="V877">
            <v>0</v>
          </cell>
          <cell r="W877" t="str">
            <v>N</v>
          </cell>
          <cell r="X877" t="str">
            <v>N</v>
          </cell>
          <cell r="Y877">
            <v>0</v>
          </cell>
          <cell r="Z877">
            <v>0</v>
          </cell>
          <cell r="AA877" t="str">
            <v>Team in good shape</v>
          </cell>
          <cell r="AB877" t="str">
            <v>Done</v>
          </cell>
        </row>
        <row r="878">
          <cell r="B878">
            <v>401370</v>
          </cell>
          <cell r="C878" t="str">
            <v>Souvik,Pal</v>
          </cell>
          <cell r="D878" t="str">
            <v>F5ZQU6G</v>
          </cell>
          <cell r="E878" t="str">
            <v>Offshore</v>
          </cell>
          <cell r="F878" t="str">
            <v>Kolkata</v>
          </cell>
          <cell r="G878">
            <v>22.66</v>
          </cell>
          <cell r="H878" t="str">
            <v>L1</v>
          </cell>
          <cell r="I878" t="str">
            <v>CBRT</v>
          </cell>
          <cell r="J878" t="str">
            <v>Global Business Solutions</v>
          </cell>
          <cell r="K878" t="str">
            <v>Back End</v>
          </cell>
          <cell r="L878" t="str">
            <v>Guy Chiarello</v>
          </cell>
          <cell r="M878" t="str">
            <v>Ben Hawksworth</v>
          </cell>
          <cell r="N878" t="str">
            <v>Steve Lynch</v>
          </cell>
          <cell r="O878" t="str">
            <v>Ed David</v>
          </cell>
          <cell r="P878" t="str">
            <v>Dan Salvatore</v>
          </cell>
          <cell r="Q878" t="str">
            <v>Nilendu Bera</v>
          </cell>
          <cell r="R878" t="str">
            <v>Y</v>
          </cell>
          <cell r="S878" t="str">
            <v>L1</v>
          </cell>
          <cell r="T878">
            <v>0</v>
          </cell>
          <cell r="U878">
            <v>0</v>
          </cell>
          <cell r="V878">
            <v>0</v>
          </cell>
          <cell r="W878" t="str">
            <v>N</v>
          </cell>
          <cell r="X878" t="str">
            <v>N</v>
          </cell>
          <cell r="Y878">
            <v>0</v>
          </cell>
          <cell r="Z878">
            <v>0</v>
          </cell>
          <cell r="AA878" t="str">
            <v>Team already is good shape</v>
          </cell>
          <cell r="AB878" t="str">
            <v>Done</v>
          </cell>
        </row>
        <row r="879">
          <cell r="B879">
            <v>364466</v>
          </cell>
          <cell r="C879" t="str">
            <v>Sreenivasulu,Nellore</v>
          </cell>
          <cell r="D879" t="str">
            <v>FC1JM9V</v>
          </cell>
          <cell r="E879" t="str">
            <v>Onsite</v>
          </cell>
          <cell r="F879" t="str">
            <v>Louisville</v>
          </cell>
          <cell r="G879">
            <v>77.25</v>
          </cell>
          <cell r="H879" t="str">
            <v>L3</v>
          </cell>
          <cell r="I879" t="str">
            <v>CADRE</v>
          </cell>
          <cell r="J879" t="str">
            <v>Global Business Solutions</v>
          </cell>
          <cell r="K879" t="str">
            <v>Back End</v>
          </cell>
          <cell r="L879" t="str">
            <v>Guy Chiarello</v>
          </cell>
          <cell r="M879" t="str">
            <v>Ben Hawksworth</v>
          </cell>
          <cell r="N879" t="str">
            <v>Steve Lynch</v>
          </cell>
          <cell r="O879" t="str">
            <v>Ed David</v>
          </cell>
          <cell r="P879" t="str">
            <v>Dan Salvatore</v>
          </cell>
          <cell r="Q879" t="str">
            <v>Nilendu Bera</v>
          </cell>
          <cell r="R879">
            <v>0</v>
          </cell>
          <cell r="S879">
            <v>0</v>
          </cell>
          <cell r="T879">
            <v>0</v>
          </cell>
          <cell r="U879">
            <v>0</v>
          </cell>
          <cell r="V879">
            <v>0</v>
          </cell>
          <cell r="W879" t="str">
            <v>N</v>
          </cell>
          <cell r="X879" t="str">
            <v>N</v>
          </cell>
          <cell r="Y879">
            <v>0</v>
          </cell>
          <cell r="Z879">
            <v>0</v>
          </cell>
          <cell r="AA879">
            <v>0</v>
          </cell>
          <cell r="AB879" t="str">
            <v>Done</v>
          </cell>
        </row>
        <row r="880">
          <cell r="B880">
            <v>503816</v>
          </cell>
          <cell r="C880" t="str">
            <v>Sreeparna,Saha</v>
          </cell>
          <cell r="D880" t="str">
            <v>F1PSMAP</v>
          </cell>
          <cell r="E880" t="str">
            <v>Offshore</v>
          </cell>
          <cell r="F880" t="str">
            <v>Kolkata</v>
          </cell>
          <cell r="G880">
            <v>22.66</v>
          </cell>
          <cell r="H880" t="str">
            <v>L1</v>
          </cell>
          <cell r="I880" t="str">
            <v>IDS</v>
          </cell>
          <cell r="J880" t="str">
            <v>Global Business Solutions</v>
          </cell>
          <cell r="K880" t="str">
            <v>Back End</v>
          </cell>
          <cell r="L880" t="str">
            <v>Guy Chiarello</v>
          </cell>
          <cell r="M880" t="str">
            <v>Ben Hawksworth</v>
          </cell>
          <cell r="N880" t="str">
            <v>Steve Lynch</v>
          </cell>
          <cell r="O880" t="str">
            <v>Ed David</v>
          </cell>
          <cell r="P880" t="str">
            <v>Dan Salvatore</v>
          </cell>
          <cell r="Q880" t="str">
            <v>Nilendu Bera</v>
          </cell>
          <cell r="R880" t="str">
            <v>Y</v>
          </cell>
          <cell r="S880" t="str">
            <v>L1</v>
          </cell>
          <cell r="T880">
            <v>0</v>
          </cell>
          <cell r="U880">
            <v>0</v>
          </cell>
          <cell r="V880">
            <v>0</v>
          </cell>
          <cell r="W880" t="str">
            <v>N</v>
          </cell>
          <cell r="X880" t="str">
            <v>N</v>
          </cell>
          <cell r="Y880">
            <v>0</v>
          </cell>
          <cell r="Z880">
            <v>0</v>
          </cell>
          <cell r="AA880">
            <v>0</v>
          </cell>
          <cell r="AB880" t="str">
            <v>Done</v>
          </cell>
        </row>
        <row r="881">
          <cell r="B881">
            <v>459390</v>
          </cell>
          <cell r="C881" t="str">
            <v>Subhajit,Sinha</v>
          </cell>
          <cell r="D881" t="str">
            <v>F91C8AQ</v>
          </cell>
          <cell r="E881" t="str">
            <v>Onsite</v>
          </cell>
          <cell r="F881" t="str">
            <v>Coral Springs</v>
          </cell>
          <cell r="G881">
            <v>66.95</v>
          </cell>
          <cell r="H881" t="str">
            <v>L3</v>
          </cell>
          <cell r="I881" t="str">
            <v>IDS</v>
          </cell>
          <cell r="J881" t="str">
            <v>Global Business Solutions</v>
          </cell>
          <cell r="K881" t="str">
            <v>Back End</v>
          </cell>
          <cell r="L881" t="str">
            <v>Guy Chiarello</v>
          </cell>
          <cell r="M881" t="str">
            <v>Ben Hawksworth</v>
          </cell>
          <cell r="N881" t="str">
            <v>Steve Lynch</v>
          </cell>
          <cell r="O881" t="str">
            <v>Ed David</v>
          </cell>
          <cell r="P881" t="str">
            <v>Dan Salvatore</v>
          </cell>
          <cell r="Q881" t="str">
            <v>Nilendu Bera</v>
          </cell>
          <cell r="R881" t="str">
            <v>Y</v>
          </cell>
          <cell r="S881" t="str">
            <v>L3</v>
          </cell>
          <cell r="T881">
            <v>0</v>
          </cell>
          <cell r="U881">
            <v>0</v>
          </cell>
          <cell r="V881">
            <v>0</v>
          </cell>
          <cell r="W881" t="str">
            <v>N</v>
          </cell>
          <cell r="X881" t="str">
            <v>N</v>
          </cell>
          <cell r="Y881">
            <v>0</v>
          </cell>
          <cell r="Z881">
            <v>0</v>
          </cell>
          <cell r="AA881">
            <v>0</v>
          </cell>
          <cell r="AB881" t="str">
            <v>Done</v>
          </cell>
        </row>
        <row r="882">
          <cell r="B882">
            <v>497195</v>
          </cell>
          <cell r="C882" t="str">
            <v>Subhankar,Chakraborty</v>
          </cell>
          <cell r="D882" t="str">
            <v>FA5L5MM</v>
          </cell>
          <cell r="E882" t="str">
            <v>Offshore</v>
          </cell>
          <cell r="F882" t="str">
            <v>Kolkata</v>
          </cell>
          <cell r="G882">
            <v>22.66</v>
          </cell>
          <cell r="H882" t="str">
            <v>L1</v>
          </cell>
          <cell r="I882" t="str">
            <v>IDS</v>
          </cell>
          <cell r="J882" t="str">
            <v>Global Business Solutions</v>
          </cell>
          <cell r="K882" t="str">
            <v>Back End</v>
          </cell>
          <cell r="L882" t="str">
            <v>Guy Chiarello</v>
          </cell>
          <cell r="M882" t="str">
            <v>Ben Hawksworth</v>
          </cell>
          <cell r="N882" t="str">
            <v>Steve Lynch</v>
          </cell>
          <cell r="O882" t="str">
            <v>Ed David</v>
          </cell>
          <cell r="P882" t="str">
            <v>Dan Salvatore</v>
          </cell>
          <cell r="Q882" t="str">
            <v>Nilendu Bera</v>
          </cell>
          <cell r="R882" t="str">
            <v>Y</v>
          </cell>
          <cell r="S882" t="str">
            <v>L1</v>
          </cell>
          <cell r="T882">
            <v>0</v>
          </cell>
          <cell r="U882">
            <v>0</v>
          </cell>
          <cell r="V882">
            <v>0</v>
          </cell>
          <cell r="W882" t="str">
            <v>N</v>
          </cell>
          <cell r="X882" t="str">
            <v>N</v>
          </cell>
          <cell r="Y882">
            <v>0</v>
          </cell>
          <cell r="Z882">
            <v>0</v>
          </cell>
          <cell r="AA882">
            <v>0</v>
          </cell>
          <cell r="AB882" t="str">
            <v>Done</v>
          </cell>
        </row>
        <row r="883">
          <cell r="B883">
            <v>299225</v>
          </cell>
          <cell r="C883" t="str">
            <v>Sujit,Sinha</v>
          </cell>
          <cell r="D883" t="str">
            <v>FAIH825</v>
          </cell>
          <cell r="E883" t="str">
            <v>Onsite</v>
          </cell>
          <cell r="F883" t="str">
            <v>Mississauga</v>
          </cell>
          <cell r="G883">
            <v>64.89</v>
          </cell>
          <cell r="H883" t="str">
            <v>L2</v>
          </cell>
          <cell r="I883" t="str">
            <v>IDS</v>
          </cell>
          <cell r="J883" t="str">
            <v>Global Business Solutions</v>
          </cell>
          <cell r="K883" t="str">
            <v>Back End</v>
          </cell>
          <cell r="L883" t="str">
            <v>Guy Chiarello</v>
          </cell>
          <cell r="M883" t="str">
            <v>Ben Hawksworth</v>
          </cell>
          <cell r="N883" t="str">
            <v>Steve Lynch</v>
          </cell>
          <cell r="O883" t="str">
            <v>Ed David</v>
          </cell>
          <cell r="P883" t="str">
            <v>Dan Salvatore</v>
          </cell>
          <cell r="Q883" t="str">
            <v>Nilendu Bera</v>
          </cell>
          <cell r="R883" t="str">
            <v>Y</v>
          </cell>
          <cell r="S883" t="str">
            <v>L2</v>
          </cell>
          <cell r="T883">
            <v>0</v>
          </cell>
          <cell r="U883">
            <v>0</v>
          </cell>
          <cell r="V883">
            <v>0</v>
          </cell>
          <cell r="W883" t="str">
            <v>N</v>
          </cell>
          <cell r="X883" t="str">
            <v>N</v>
          </cell>
          <cell r="Y883">
            <v>0</v>
          </cell>
          <cell r="Z883">
            <v>0</v>
          </cell>
          <cell r="AA883">
            <v>0</v>
          </cell>
          <cell r="AB883" t="str">
            <v>Done</v>
          </cell>
        </row>
        <row r="884">
          <cell r="B884">
            <v>172247</v>
          </cell>
          <cell r="C884" t="str">
            <v>Sukalyan,Chakraborty</v>
          </cell>
          <cell r="D884" t="str">
            <v>schakr02</v>
          </cell>
          <cell r="E884" t="str">
            <v>Onsite</v>
          </cell>
          <cell r="F884" t="str">
            <v>Coral Springs</v>
          </cell>
          <cell r="G884">
            <v>66.95</v>
          </cell>
          <cell r="H884" t="str">
            <v>L3</v>
          </cell>
          <cell r="I884" t="str">
            <v>IDS</v>
          </cell>
          <cell r="J884" t="str">
            <v>Global Business Solutions</v>
          </cell>
          <cell r="K884" t="str">
            <v>Back End</v>
          </cell>
          <cell r="L884" t="str">
            <v>Guy Chiarello</v>
          </cell>
          <cell r="M884" t="str">
            <v>Ben Hawksworth</v>
          </cell>
          <cell r="N884" t="str">
            <v>Steve Lynch</v>
          </cell>
          <cell r="O884" t="str">
            <v>Ed David</v>
          </cell>
          <cell r="P884" t="str">
            <v>Dan Salvatore</v>
          </cell>
          <cell r="Q884" t="str">
            <v>Nilendu Bera</v>
          </cell>
          <cell r="R884" t="str">
            <v>Y</v>
          </cell>
          <cell r="S884" t="str">
            <v>L3</v>
          </cell>
          <cell r="T884">
            <v>0</v>
          </cell>
          <cell r="U884">
            <v>0</v>
          </cell>
          <cell r="V884">
            <v>0</v>
          </cell>
          <cell r="W884" t="str">
            <v>N</v>
          </cell>
          <cell r="X884" t="str">
            <v>N</v>
          </cell>
          <cell r="Y884">
            <v>0</v>
          </cell>
          <cell r="Z884">
            <v>0</v>
          </cell>
          <cell r="AA884">
            <v>0</v>
          </cell>
          <cell r="AB884" t="str">
            <v>Done</v>
          </cell>
        </row>
        <row r="885">
          <cell r="B885">
            <v>209584</v>
          </cell>
          <cell r="C885" t="str">
            <v>Suman,Biswas</v>
          </cell>
          <cell r="D885" t="str">
            <v>F2P36A3</v>
          </cell>
          <cell r="E885" t="str">
            <v>Onsite</v>
          </cell>
          <cell r="F885" t="str">
            <v>Coral Springs</v>
          </cell>
          <cell r="G885">
            <v>64.89</v>
          </cell>
          <cell r="H885" t="str">
            <v>L2</v>
          </cell>
          <cell r="I885" t="str">
            <v>Interchange</v>
          </cell>
          <cell r="J885" t="str">
            <v>Global Business Solutions</v>
          </cell>
          <cell r="K885" t="str">
            <v>Back End</v>
          </cell>
          <cell r="L885" t="str">
            <v>Guy Chiarello</v>
          </cell>
          <cell r="M885" t="str">
            <v>Ben Hawksworth</v>
          </cell>
          <cell r="N885" t="str">
            <v>Steve Lynch</v>
          </cell>
          <cell r="O885" t="str">
            <v>Ed David</v>
          </cell>
          <cell r="P885" t="str">
            <v>Dan Salvatore</v>
          </cell>
          <cell r="Q885" t="str">
            <v>Nilendu Bera</v>
          </cell>
          <cell r="R885" t="str">
            <v>Y</v>
          </cell>
          <cell r="S885" t="str">
            <v>L2</v>
          </cell>
          <cell r="T885" t="str">
            <v>L2</v>
          </cell>
          <cell r="U885">
            <v>0</v>
          </cell>
          <cell r="V885">
            <v>0</v>
          </cell>
          <cell r="W885" t="str">
            <v>N</v>
          </cell>
          <cell r="X885" t="str">
            <v>N</v>
          </cell>
          <cell r="Y885">
            <v>0</v>
          </cell>
          <cell r="Z885">
            <v>0</v>
          </cell>
          <cell r="AA885" t="str">
            <v>Team in good shape</v>
          </cell>
          <cell r="AB885" t="str">
            <v>Done</v>
          </cell>
        </row>
        <row r="886">
          <cell r="B886">
            <v>448457</v>
          </cell>
          <cell r="C886" t="str">
            <v>Suprobho,Santra</v>
          </cell>
          <cell r="D886" t="str">
            <v>F1JX1A4</v>
          </cell>
          <cell r="E886" t="str">
            <v>Offshore</v>
          </cell>
          <cell r="F886" t="str">
            <v>Kolkata</v>
          </cell>
          <cell r="G886">
            <v>22.66</v>
          </cell>
          <cell r="H886" t="str">
            <v>L1</v>
          </cell>
          <cell r="I886" t="str">
            <v>Interchange</v>
          </cell>
          <cell r="J886" t="str">
            <v>Global Business Solutions</v>
          </cell>
          <cell r="K886" t="str">
            <v>Back End</v>
          </cell>
          <cell r="L886" t="str">
            <v>Guy Chiarello</v>
          </cell>
          <cell r="M886" t="str">
            <v>Ben Hawksworth</v>
          </cell>
          <cell r="N886" t="str">
            <v>Steve Lynch</v>
          </cell>
          <cell r="O886" t="str">
            <v>Ed David</v>
          </cell>
          <cell r="P886" t="str">
            <v>Dan Salvatore</v>
          </cell>
          <cell r="Q886" t="str">
            <v>Nilendu Bera</v>
          </cell>
          <cell r="R886" t="str">
            <v>Y</v>
          </cell>
          <cell r="S886" t="str">
            <v>L1</v>
          </cell>
          <cell r="T886" t="str">
            <v>L1</v>
          </cell>
          <cell r="U886">
            <v>0</v>
          </cell>
          <cell r="V886">
            <v>0</v>
          </cell>
          <cell r="W886" t="str">
            <v>N</v>
          </cell>
          <cell r="X886" t="str">
            <v>N</v>
          </cell>
          <cell r="Y886">
            <v>0</v>
          </cell>
          <cell r="Z886">
            <v>0</v>
          </cell>
          <cell r="AA886" t="str">
            <v>Team in good shape</v>
          </cell>
          <cell r="AB886" t="str">
            <v>Done</v>
          </cell>
        </row>
        <row r="887">
          <cell r="B887">
            <v>547587</v>
          </cell>
          <cell r="C887" t="str">
            <v>Suraj,Mastud Bharat</v>
          </cell>
          <cell r="D887" t="str">
            <v>F9QS3FA</v>
          </cell>
          <cell r="E887" t="str">
            <v>Offshore</v>
          </cell>
          <cell r="F887" t="str">
            <v>Kolkata</v>
          </cell>
          <cell r="G887">
            <v>22.66</v>
          </cell>
          <cell r="H887" t="str">
            <v>L1</v>
          </cell>
          <cell r="I887" t="str">
            <v>CBRT</v>
          </cell>
          <cell r="J887" t="str">
            <v>Global Business Solutions</v>
          </cell>
          <cell r="K887" t="str">
            <v>Back End</v>
          </cell>
          <cell r="L887" t="str">
            <v>Guy Chiarello</v>
          </cell>
          <cell r="M887" t="str">
            <v>Ben Hawksworth</v>
          </cell>
          <cell r="N887" t="str">
            <v>Steve Lynch</v>
          </cell>
          <cell r="O887" t="str">
            <v>Ed David</v>
          </cell>
          <cell r="P887" t="str">
            <v>Dan Salvatore</v>
          </cell>
          <cell r="Q887" t="str">
            <v>Nilendu Bera</v>
          </cell>
          <cell r="R887" t="str">
            <v>Y</v>
          </cell>
          <cell r="S887" t="str">
            <v>L1</v>
          </cell>
          <cell r="T887">
            <v>0</v>
          </cell>
          <cell r="U887">
            <v>0</v>
          </cell>
          <cell r="V887">
            <v>0</v>
          </cell>
          <cell r="W887" t="str">
            <v>N</v>
          </cell>
          <cell r="X887" t="str">
            <v>N</v>
          </cell>
          <cell r="Y887">
            <v>0</v>
          </cell>
          <cell r="Z887">
            <v>0</v>
          </cell>
          <cell r="AA887" t="str">
            <v>Team already is good shape</v>
          </cell>
          <cell r="AB887" t="str">
            <v>Done</v>
          </cell>
        </row>
        <row r="888">
          <cell r="B888">
            <v>624729</v>
          </cell>
          <cell r="C888" t="str">
            <v>Sushil Kumar,Singh</v>
          </cell>
          <cell r="D888" t="str">
            <v>f2ue79f</v>
          </cell>
          <cell r="E888" t="str">
            <v>Onsite</v>
          </cell>
          <cell r="F888" t="str">
            <v>Coral Springs</v>
          </cell>
          <cell r="G888">
            <v>66.95</v>
          </cell>
          <cell r="H888" t="str">
            <v>L3</v>
          </cell>
          <cell r="I888" t="str">
            <v>IDS</v>
          </cell>
          <cell r="J888" t="str">
            <v>Global Business Solutions</v>
          </cell>
          <cell r="K888" t="str">
            <v>Back End</v>
          </cell>
          <cell r="L888" t="str">
            <v>Guy Chiarello</v>
          </cell>
          <cell r="M888" t="str">
            <v>Ben Hawksworth</v>
          </cell>
          <cell r="N888" t="str">
            <v>Steve Lynch</v>
          </cell>
          <cell r="O888" t="str">
            <v>Ed David</v>
          </cell>
          <cell r="P888" t="str">
            <v>Dan Salvatore</v>
          </cell>
          <cell r="Q888" t="str">
            <v>Nilendu Bera</v>
          </cell>
          <cell r="R888">
            <v>0</v>
          </cell>
          <cell r="S888" t="str">
            <v>L3</v>
          </cell>
          <cell r="T888">
            <v>0</v>
          </cell>
          <cell r="U888">
            <v>0</v>
          </cell>
          <cell r="V888">
            <v>0</v>
          </cell>
          <cell r="W888" t="str">
            <v>N</v>
          </cell>
          <cell r="X888" t="str">
            <v>N</v>
          </cell>
          <cell r="Y888">
            <v>0</v>
          </cell>
          <cell r="Z888">
            <v>0</v>
          </cell>
          <cell r="AA888">
            <v>0</v>
          </cell>
          <cell r="AB888" t="str">
            <v>Done</v>
          </cell>
        </row>
        <row r="889">
          <cell r="B889">
            <v>151993</v>
          </cell>
          <cell r="C889" t="str">
            <v>Susovan,Gumtya Sankar</v>
          </cell>
          <cell r="D889" t="str">
            <v>gumtyasu</v>
          </cell>
          <cell r="E889" t="str">
            <v>Onsite</v>
          </cell>
          <cell r="F889" t="str">
            <v>Hagerstown</v>
          </cell>
          <cell r="G889">
            <v>66.95</v>
          </cell>
          <cell r="H889" t="str">
            <v>L3</v>
          </cell>
          <cell r="I889" t="str">
            <v>IDS</v>
          </cell>
          <cell r="J889" t="str">
            <v>Global Business Solutions</v>
          </cell>
          <cell r="K889" t="str">
            <v>Back End</v>
          </cell>
          <cell r="L889" t="str">
            <v>Guy Chiarello</v>
          </cell>
          <cell r="M889" t="str">
            <v>Ben Hawksworth</v>
          </cell>
          <cell r="N889" t="str">
            <v>Steve Lynch</v>
          </cell>
          <cell r="O889" t="str">
            <v>Ed David</v>
          </cell>
          <cell r="P889" t="str">
            <v>Dan Salvatore</v>
          </cell>
          <cell r="Q889" t="str">
            <v>Nilendu Bera</v>
          </cell>
          <cell r="R889" t="str">
            <v>Y</v>
          </cell>
          <cell r="S889" t="str">
            <v>L3</v>
          </cell>
          <cell r="T889">
            <v>0</v>
          </cell>
          <cell r="U889">
            <v>0</v>
          </cell>
          <cell r="V889">
            <v>0</v>
          </cell>
          <cell r="W889" t="str">
            <v>N</v>
          </cell>
          <cell r="X889" t="str">
            <v>N</v>
          </cell>
          <cell r="Y889">
            <v>0</v>
          </cell>
          <cell r="Z889">
            <v>0</v>
          </cell>
          <cell r="AA889">
            <v>0</v>
          </cell>
          <cell r="AB889" t="str">
            <v>Done</v>
          </cell>
        </row>
        <row r="890">
          <cell r="B890">
            <v>190304</v>
          </cell>
          <cell r="C890" t="str">
            <v>Swati,Chaudhury</v>
          </cell>
          <cell r="D890" t="str">
            <v>schadhur</v>
          </cell>
          <cell r="E890" t="str">
            <v>Onsite</v>
          </cell>
          <cell r="F890" t="str">
            <v>Coral Springs</v>
          </cell>
          <cell r="G890">
            <v>64.89</v>
          </cell>
          <cell r="H890" t="str">
            <v>L2</v>
          </cell>
          <cell r="I890" t="str">
            <v>IDS</v>
          </cell>
          <cell r="J890" t="str">
            <v>Global Business Solutions</v>
          </cell>
          <cell r="K890" t="str">
            <v>Back End</v>
          </cell>
          <cell r="L890" t="str">
            <v>Guy Chiarello</v>
          </cell>
          <cell r="M890" t="str">
            <v>Ben Hawksworth</v>
          </cell>
          <cell r="N890" t="str">
            <v>Steve Lynch</v>
          </cell>
          <cell r="O890" t="str">
            <v>Ed David</v>
          </cell>
          <cell r="P890" t="str">
            <v>Dan Salvatore</v>
          </cell>
          <cell r="Q890" t="str">
            <v>Nilendu Bera</v>
          </cell>
          <cell r="R890" t="str">
            <v>Y</v>
          </cell>
          <cell r="S890" t="str">
            <v>L2</v>
          </cell>
          <cell r="T890">
            <v>0</v>
          </cell>
          <cell r="U890">
            <v>0</v>
          </cell>
          <cell r="V890">
            <v>0</v>
          </cell>
          <cell r="W890" t="str">
            <v>N</v>
          </cell>
          <cell r="X890" t="str">
            <v>N</v>
          </cell>
          <cell r="Y890">
            <v>0</v>
          </cell>
          <cell r="Z890">
            <v>0</v>
          </cell>
          <cell r="AA890">
            <v>0</v>
          </cell>
          <cell r="AB890" t="str">
            <v>Done</v>
          </cell>
        </row>
        <row r="891">
          <cell r="B891">
            <v>299263</v>
          </cell>
          <cell r="C891" t="str">
            <v>Tanmoy,Ghosh</v>
          </cell>
          <cell r="D891" t="str">
            <v>FAIPDA8</v>
          </cell>
          <cell r="E891" t="str">
            <v>Offshore</v>
          </cell>
          <cell r="F891" t="str">
            <v>Kolkata</v>
          </cell>
          <cell r="G891">
            <v>24.72</v>
          </cell>
          <cell r="H891" t="str">
            <v>L2</v>
          </cell>
          <cell r="I891" t="str">
            <v>Interchange</v>
          </cell>
          <cell r="J891" t="str">
            <v>Global Business Solutions</v>
          </cell>
          <cell r="K891" t="str">
            <v>Back End</v>
          </cell>
          <cell r="L891" t="str">
            <v>Guy Chiarello</v>
          </cell>
          <cell r="M891" t="str">
            <v>Ben Hawksworth</v>
          </cell>
          <cell r="N891" t="str">
            <v>Steve Lynch</v>
          </cell>
          <cell r="O891" t="str">
            <v>Ed David</v>
          </cell>
          <cell r="P891" t="str">
            <v>Dan Salvatore</v>
          </cell>
          <cell r="Q891" t="str">
            <v>Nilendu Bera</v>
          </cell>
          <cell r="R891" t="str">
            <v>Y</v>
          </cell>
          <cell r="S891" t="str">
            <v>L2</v>
          </cell>
          <cell r="T891" t="str">
            <v>L2</v>
          </cell>
          <cell r="U891">
            <v>0</v>
          </cell>
          <cell r="V891">
            <v>0</v>
          </cell>
          <cell r="W891" t="str">
            <v>N</v>
          </cell>
          <cell r="X891" t="str">
            <v>N</v>
          </cell>
          <cell r="Y891">
            <v>0</v>
          </cell>
          <cell r="Z891">
            <v>0</v>
          </cell>
          <cell r="AA891" t="str">
            <v>Team in good shape</v>
          </cell>
          <cell r="AB891" t="str">
            <v>Done</v>
          </cell>
        </row>
        <row r="892">
          <cell r="B892">
            <v>251690</v>
          </cell>
          <cell r="C892" t="str">
            <v>Venkata Rathnam,Kalla</v>
          </cell>
          <cell r="D892" t="str">
            <v>F4CHAPZ</v>
          </cell>
          <cell r="E892" t="str">
            <v>Onsite</v>
          </cell>
          <cell r="F892" t="str">
            <v>Coral Springs</v>
          </cell>
          <cell r="G892">
            <v>72.099999999999994</v>
          </cell>
          <cell r="H892" t="str">
            <v>L2</v>
          </cell>
          <cell r="I892" t="str">
            <v>IDS-DSS</v>
          </cell>
          <cell r="J892" t="str">
            <v>Global Business Solutions</v>
          </cell>
          <cell r="K892" t="str">
            <v>Back End</v>
          </cell>
          <cell r="L892" t="str">
            <v>Guy Chiarello</v>
          </cell>
          <cell r="M892" t="str">
            <v>Ben Hawksworth</v>
          </cell>
          <cell r="N892" t="str">
            <v>Steve Lynch</v>
          </cell>
          <cell r="O892" t="str">
            <v>Ed David</v>
          </cell>
          <cell r="P892" t="str">
            <v>Dan Salvatore</v>
          </cell>
          <cell r="Q892" t="str">
            <v>Nilendu Bera</v>
          </cell>
          <cell r="R892" t="str">
            <v>Y</v>
          </cell>
          <cell r="S892" t="str">
            <v>L2</v>
          </cell>
          <cell r="T892" t="str">
            <v>L1</v>
          </cell>
          <cell r="U892" t="str">
            <v>Offshore</v>
          </cell>
          <cell r="V892">
            <v>26.78</v>
          </cell>
          <cell r="W892" t="str">
            <v>Y</v>
          </cell>
          <cell r="X892" t="str">
            <v>Y</v>
          </cell>
          <cell r="Y892">
            <v>43132</v>
          </cell>
          <cell r="Z892">
            <v>91455.75999999998</v>
          </cell>
          <cell r="AA892">
            <v>2.1222222222222201E+88</v>
          </cell>
          <cell r="AB892" t="str">
            <v>Done</v>
          </cell>
        </row>
        <row r="893">
          <cell r="B893">
            <v>578279</v>
          </cell>
          <cell r="C893" t="str">
            <v>Yogesh,Kumar Sharma</v>
          </cell>
          <cell r="D893" t="str">
            <v>FB3WTUR</v>
          </cell>
          <cell r="E893" t="str">
            <v>Offshore</v>
          </cell>
          <cell r="F893" t="str">
            <v>Kolkata</v>
          </cell>
          <cell r="G893">
            <v>22.66</v>
          </cell>
          <cell r="H893" t="str">
            <v>L1</v>
          </cell>
          <cell r="I893" t="str">
            <v>CBRT</v>
          </cell>
          <cell r="J893" t="str">
            <v>Global Business Solutions</v>
          </cell>
          <cell r="K893" t="str">
            <v>Back End</v>
          </cell>
          <cell r="L893" t="str">
            <v>Guy Chiarello</v>
          </cell>
          <cell r="M893" t="str">
            <v>Ben Hawksworth</v>
          </cell>
          <cell r="N893" t="str">
            <v>Steve Lynch</v>
          </cell>
          <cell r="O893" t="str">
            <v>Ed David</v>
          </cell>
          <cell r="P893" t="str">
            <v>Dan Salvatore</v>
          </cell>
          <cell r="Q893" t="str">
            <v>Nilendu Bera</v>
          </cell>
          <cell r="R893" t="str">
            <v>Y</v>
          </cell>
          <cell r="S893" t="str">
            <v>L1</v>
          </cell>
          <cell r="T893">
            <v>0</v>
          </cell>
          <cell r="U893">
            <v>0</v>
          </cell>
          <cell r="V893">
            <v>0</v>
          </cell>
          <cell r="W893" t="str">
            <v>N</v>
          </cell>
          <cell r="X893" t="str">
            <v>N</v>
          </cell>
          <cell r="Y893">
            <v>0</v>
          </cell>
          <cell r="Z893">
            <v>0</v>
          </cell>
          <cell r="AA893" t="str">
            <v>Team already is good shape</v>
          </cell>
          <cell r="AB893" t="str">
            <v>Done</v>
          </cell>
        </row>
        <row r="894">
          <cell r="B894">
            <v>227267</v>
          </cell>
          <cell r="C894" t="str">
            <v>Bishwajit,Pramanik</v>
          </cell>
          <cell r="D894">
            <v>0</v>
          </cell>
          <cell r="E894" t="str">
            <v>Onsite</v>
          </cell>
          <cell r="F894" t="str">
            <v>Marietta</v>
          </cell>
          <cell r="G894">
            <v>66.95</v>
          </cell>
          <cell r="H894" t="str">
            <v>L3</v>
          </cell>
          <cell r="I894" t="str">
            <v>BAMS Conversion Support</v>
          </cell>
          <cell r="J894" t="str">
            <v>Operations</v>
          </cell>
          <cell r="K894" t="str">
            <v>Conversion</v>
          </cell>
          <cell r="L894" t="str">
            <v>Christine Larsen</v>
          </cell>
          <cell r="M894" t="str">
            <v>TBD</v>
          </cell>
          <cell r="N894" t="str">
            <v>TBD</v>
          </cell>
          <cell r="O894" t="str">
            <v>N/A</v>
          </cell>
          <cell r="P894" t="str">
            <v>N/A</v>
          </cell>
          <cell r="Q894" t="str">
            <v>Nilendu Bera</v>
          </cell>
          <cell r="R894">
            <v>0</v>
          </cell>
          <cell r="S894">
            <v>0</v>
          </cell>
          <cell r="T894">
            <v>0</v>
          </cell>
          <cell r="U894">
            <v>0</v>
          </cell>
          <cell r="V894">
            <v>0</v>
          </cell>
          <cell r="W894" t="str">
            <v>N</v>
          </cell>
          <cell r="X894" t="str">
            <v>N</v>
          </cell>
          <cell r="Y894">
            <v>0</v>
          </cell>
          <cell r="Z894">
            <v>0</v>
          </cell>
          <cell r="AA894">
            <v>0</v>
          </cell>
          <cell r="AB894" t="str">
            <v>Done</v>
          </cell>
        </row>
        <row r="895">
          <cell r="B895">
            <v>245657</v>
          </cell>
          <cell r="C895" t="str">
            <v>Deependra,Tomar Singh</v>
          </cell>
          <cell r="D895" t="str">
            <v>F7HJCZ8</v>
          </cell>
          <cell r="E895" t="str">
            <v>Onsite</v>
          </cell>
          <cell r="F895" t="str">
            <v>Marietta</v>
          </cell>
          <cell r="G895">
            <v>77.25</v>
          </cell>
          <cell r="H895" t="str">
            <v>L3</v>
          </cell>
          <cell r="I895" t="str">
            <v>BAMS Conversion Support</v>
          </cell>
          <cell r="J895" t="str">
            <v>Operations</v>
          </cell>
          <cell r="K895" t="str">
            <v>Conversion</v>
          </cell>
          <cell r="L895" t="str">
            <v>Christine Larsen</v>
          </cell>
          <cell r="M895" t="str">
            <v>TBD</v>
          </cell>
          <cell r="N895" t="str">
            <v>TBD</v>
          </cell>
          <cell r="O895" t="str">
            <v>N/A</v>
          </cell>
          <cell r="P895" t="str">
            <v>N/A</v>
          </cell>
          <cell r="Q895" t="str">
            <v>Nilendu Bera</v>
          </cell>
          <cell r="R895">
            <v>0</v>
          </cell>
          <cell r="S895">
            <v>0</v>
          </cell>
          <cell r="T895">
            <v>0</v>
          </cell>
          <cell r="U895">
            <v>0</v>
          </cell>
          <cell r="V895">
            <v>0</v>
          </cell>
          <cell r="W895" t="str">
            <v>N</v>
          </cell>
          <cell r="X895" t="str">
            <v>N</v>
          </cell>
          <cell r="Y895">
            <v>0</v>
          </cell>
          <cell r="Z895">
            <v>0</v>
          </cell>
          <cell r="AA895">
            <v>0</v>
          </cell>
          <cell r="AB895" t="str">
            <v>Done</v>
          </cell>
        </row>
        <row r="896">
          <cell r="B896" t="str">
            <v>999999-9</v>
          </cell>
          <cell r="C896" t="str">
            <v>Amit Bhattacharya</v>
          </cell>
          <cell r="D896" t="str">
            <v>F90WFU5</v>
          </cell>
          <cell r="E896" t="str">
            <v>Onsite</v>
          </cell>
          <cell r="F896" t="str">
            <v>Louisville</v>
          </cell>
          <cell r="G896">
            <v>66.95</v>
          </cell>
          <cell r="H896" t="str">
            <v>L3</v>
          </cell>
          <cell r="I896" t="str">
            <v>CADRE</v>
          </cell>
          <cell r="J896" t="str">
            <v>Global Business Solutions</v>
          </cell>
          <cell r="K896" t="str">
            <v>Back End</v>
          </cell>
          <cell r="L896" t="str">
            <v>Guy Chiarello</v>
          </cell>
          <cell r="M896" t="str">
            <v>Ben Hawksworth</v>
          </cell>
          <cell r="N896" t="str">
            <v>Steve Lynch</v>
          </cell>
          <cell r="O896" t="str">
            <v>Ed David</v>
          </cell>
          <cell r="P896" t="str">
            <v>Dan Salvatore</v>
          </cell>
          <cell r="Q896" t="str">
            <v>Nilendu Bera</v>
          </cell>
          <cell r="R896">
            <v>0</v>
          </cell>
          <cell r="S896">
            <v>0</v>
          </cell>
          <cell r="T896">
            <v>0</v>
          </cell>
          <cell r="U896">
            <v>0</v>
          </cell>
          <cell r="V896">
            <v>0</v>
          </cell>
          <cell r="W896" t="str">
            <v>N</v>
          </cell>
          <cell r="X896" t="str">
            <v>N</v>
          </cell>
          <cell r="Y896">
            <v>0</v>
          </cell>
          <cell r="Z896">
            <v>0</v>
          </cell>
          <cell r="AA896" t="str">
            <v>Amit replaced Sreeni when He resigned. Not possible to move this position as he just replaced a very senior associate (Sr manager)</v>
          </cell>
          <cell r="AB896" t="str">
            <v>Done</v>
          </cell>
        </row>
        <row r="897">
          <cell r="B897" t="str">
            <v>999999-6</v>
          </cell>
          <cell r="C897" t="str">
            <v>Sural Sudipta</v>
          </cell>
          <cell r="D897" t="str">
            <v>F9G2FYX</v>
          </cell>
          <cell r="E897" t="str">
            <v>Offshore</v>
          </cell>
          <cell r="F897" t="str">
            <v>Kolkata</v>
          </cell>
          <cell r="G897">
            <v>22.66</v>
          </cell>
          <cell r="H897" t="str">
            <v>L1</v>
          </cell>
          <cell r="I897" t="str">
            <v>IDS</v>
          </cell>
          <cell r="J897" t="str">
            <v>Global Business Solutions</v>
          </cell>
          <cell r="K897" t="str">
            <v>Back End</v>
          </cell>
          <cell r="L897" t="str">
            <v>Guy Chiarello</v>
          </cell>
          <cell r="M897" t="str">
            <v>Ben Hawksworth</v>
          </cell>
          <cell r="N897" t="str">
            <v>Steve Lynch</v>
          </cell>
          <cell r="O897" t="str">
            <v>Ed David</v>
          </cell>
          <cell r="P897" t="str">
            <v>Dan Salvatore</v>
          </cell>
          <cell r="Q897" t="str">
            <v>Nilendu Bera</v>
          </cell>
          <cell r="R897" t="str">
            <v>Y</v>
          </cell>
          <cell r="S897" t="str">
            <v>L1</v>
          </cell>
          <cell r="T897">
            <v>0</v>
          </cell>
          <cell r="U897">
            <v>0</v>
          </cell>
          <cell r="V897">
            <v>0</v>
          </cell>
          <cell r="W897" t="str">
            <v>N</v>
          </cell>
          <cell r="X897" t="str">
            <v>N</v>
          </cell>
          <cell r="Y897">
            <v>0</v>
          </cell>
          <cell r="Z897">
            <v>0</v>
          </cell>
          <cell r="AA897">
            <v>0</v>
          </cell>
          <cell r="AB897" t="str">
            <v>Done</v>
          </cell>
        </row>
        <row r="898">
          <cell r="B898">
            <v>578240</v>
          </cell>
          <cell r="C898" t="str">
            <v>Sujal Kumar</v>
          </cell>
          <cell r="D898" t="str">
            <v>FAGHGB9</v>
          </cell>
          <cell r="E898" t="str">
            <v>Offshore</v>
          </cell>
          <cell r="F898" t="str">
            <v>Kolkata</v>
          </cell>
          <cell r="G898">
            <v>22.66</v>
          </cell>
          <cell r="H898" t="str">
            <v>L1</v>
          </cell>
          <cell r="I898" t="str">
            <v>IDS</v>
          </cell>
          <cell r="J898" t="str">
            <v>Global Business Solutions</v>
          </cell>
          <cell r="K898" t="str">
            <v>Back End</v>
          </cell>
          <cell r="L898" t="str">
            <v>Guy Chiarello</v>
          </cell>
          <cell r="M898" t="str">
            <v>Ben Hawksworth</v>
          </cell>
          <cell r="N898" t="str">
            <v>Steve Lynch</v>
          </cell>
          <cell r="O898" t="str">
            <v>Ed David</v>
          </cell>
          <cell r="P898" t="str">
            <v>Dan Salvatore</v>
          </cell>
          <cell r="Q898" t="str">
            <v>Nilendu Bera</v>
          </cell>
          <cell r="R898" t="str">
            <v>Y</v>
          </cell>
          <cell r="S898" t="str">
            <v>L1</v>
          </cell>
          <cell r="T898">
            <v>0</v>
          </cell>
          <cell r="U898">
            <v>0</v>
          </cell>
          <cell r="V898">
            <v>0</v>
          </cell>
          <cell r="W898" t="str">
            <v>N</v>
          </cell>
          <cell r="X898" t="str">
            <v>N</v>
          </cell>
          <cell r="Y898">
            <v>0</v>
          </cell>
          <cell r="Z898">
            <v>0</v>
          </cell>
          <cell r="AA898">
            <v>0</v>
          </cell>
          <cell r="AB898" t="str">
            <v>Done</v>
          </cell>
        </row>
        <row r="899">
          <cell r="B899">
            <v>580169</v>
          </cell>
          <cell r="C899" t="str">
            <v>Akash Agnihotri</v>
          </cell>
          <cell r="D899" t="str">
            <v>FA6HSHU</v>
          </cell>
          <cell r="E899" t="str">
            <v>Offshore</v>
          </cell>
          <cell r="F899" t="str">
            <v>Kolkata</v>
          </cell>
          <cell r="G899">
            <v>22.66</v>
          </cell>
          <cell r="H899" t="str">
            <v>L1</v>
          </cell>
          <cell r="I899" t="str">
            <v>IDS</v>
          </cell>
          <cell r="J899" t="str">
            <v>Global Business Solutions</v>
          </cell>
          <cell r="K899" t="str">
            <v>Back End</v>
          </cell>
          <cell r="L899" t="str">
            <v>Guy Chiarello</v>
          </cell>
          <cell r="M899" t="str">
            <v>Ben Hawksworth</v>
          </cell>
          <cell r="N899" t="str">
            <v>Steve Lynch</v>
          </cell>
          <cell r="O899" t="str">
            <v>Ed David</v>
          </cell>
          <cell r="P899" t="str">
            <v>Dan Salvatore</v>
          </cell>
          <cell r="Q899" t="str">
            <v>Nilendu Bera</v>
          </cell>
          <cell r="R899" t="str">
            <v>Y</v>
          </cell>
          <cell r="S899" t="str">
            <v>L1</v>
          </cell>
          <cell r="T899">
            <v>0</v>
          </cell>
          <cell r="U899">
            <v>0</v>
          </cell>
          <cell r="V899">
            <v>0</v>
          </cell>
          <cell r="W899" t="str">
            <v>N</v>
          </cell>
          <cell r="X899" t="str">
            <v>N</v>
          </cell>
          <cell r="Y899">
            <v>0</v>
          </cell>
          <cell r="Z899">
            <v>0</v>
          </cell>
          <cell r="AA899">
            <v>0</v>
          </cell>
          <cell r="AB899" t="str">
            <v>Done</v>
          </cell>
        </row>
        <row r="900">
          <cell r="B900" t="str">
            <v>999999-7</v>
          </cell>
          <cell r="C900" t="str">
            <v>Raushan Kumar</v>
          </cell>
          <cell r="D900" t="str">
            <v>FBDGELD</v>
          </cell>
          <cell r="E900" t="str">
            <v>Offshore</v>
          </cell>
          <cell r="F900" t="str">
            <v>Kolkata</v>
          </cell>
          <cell r="G900">
            <v>22.66</v>
          </cell>
          <cell r="H900" t="str">
            <v>L1</v>
          </cell>
          <cell r="I900" t="str">
            <v>Interchange</v>
          </cell>
          <cell r="J900" t="str">
            <v>Global Business Solutions</v>
          </cell>
          <cell r="K900" t="str">
            <v>Back End</v>
          </cell>
          <cell r="L900" t="str">
            <v>Guy Chiarello</v>
          </cell>
          <cell r="M900" t="str">
            <v>Ben Hawksworth</v>
          </cell>
          <cell r="N900" t="str">
            <v>Steve Lynch</v>
          </cell>
          <cell r="O900" t="str">
            <v>Ed David</v>
          </cell>
          <cell r="P900" t="str">
            <v>Dan Salvatore</v>
          </cell>
          <cell r="Q900" t="str">
            <v>Nilendu Bera</v>
          </cell>
          <cell r="R900" t="str">
            <v>Y</v>
          </cell>
          <cell r="S900" t="str">
            <v>L1</v>
          </cell>
          <cell r="T900" t="str">
            <v>L1</v>
          </cell>
          <cell r="U900">
            <v>0</v>
          </cell>
          <cell r="V900">
            <v>0</v>
          </cell>
          <cell r="W900" t="str">
            <v>N</v>
          </cell>
          <cell r="X900" t="str">
            <v>N</v>
          </cell>
          <cell r="Y900">
            <v>0</v>
          </cell>
          <cell r="Z900">
            <v>0</v>
          </cell>
          <cell r="AA900">
            <v>0</v>
          </cell>
          <cell r="AB900" t="str">
            <v>Done</v>
          </cell>
        </row>
        <row r="901">
          <cell r="B901" t="str">
            <v>999999-8</v>
          </cell>
          <cell r="C901" t="str">
            <v>Subbarao Nandigama</v>
          </cell>
          <cell r="D901" t="str">
            <v>FBWDKAM</v>
          </cell>
          <cell r="E901" t="str">
            <v>Offshore</v>
          </cell>
          <cell r="F901" t="str">
            <v>Kolkata</v>
          </cell>
          <cell r="G901">
            <v>26.78</v>
          </cell>
          <cell r="H901" t="str">
            <v>L3</v>
          </cell>
          <cell r="I901" t="str">
            <v>Interchange</v>
          </cell>
          <cell r="J901" t="str">
            <v>Global Business Solutions</v>
          </cell>
          <cell r="K901" t="str">
            <v>Back End</v>
          </cell>
          <cell r="L901" t="str">
            <v>Guy Chiarello</v>
          </cell>
          <cell r="M901" t="str">
            <v>Ben Hawksworth</v>
          </cell>
          <cell r="N901" t="str">
            <v>Steve Lynch</v>
          </cell>
          <cell r="O901" t="str">
            <v>Ed David</v>
          </cell>
          <cell r="P901" t="str">
            <v>Dan Salvatore</v>
          </cell>
          <cell r="Q901" t="str">
            <v>Nilendu Bera</v>
          </cell>
          <cell r="R901" t="str">
            <v>Y</v>
          </cell>
          <cell r="S901" t="str">
            <v>L3</v>
          </cell>
          <cell r="T901" t="str">
            <v>L3</v>
          </cell>
          <cell r="U901">
            <v>0</v>
          </cell>
          <cell r="V901">
            <v>0</v>
          </cell>
          <cell r="W901" t="str">
            <v>N</v>
          </cell>
          <cell r="X901" t="str">
            <v>N</v>
          </cell>
          <cell r="Y901">
            <v>0</v>
          </cell>
          <cell r="Z901">
            <v>0</v>
          </cell>
          <cell r="AA901">
            <v>0</v>
          </cell>
          <cell r="AB901" t="str">
            <v>Done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Associate Base Data"/>
      <sheetName val="On-Off LOB level-AS IS vs TO BE"/>
      <sheetName val="On-Off Appl level-AS ISvs TO BE"/>
      <sheetName val="Span LOB level -AS IS vs TO BE"/>
      <sheetName val="Span Appl level -AS IS vs TO BE"/>
      <sheetName val="Benefits Analysis - App Level"/>
      <sheetName val="Benefits Analysis"/>
      <sheetName val="Master List"/>
      <sheetName val="Application"/>
      <sheetName val="Temp_sheet"/>
    </sheetNames>
    <sheetDataSet>
      <sheetData sheetId="0"/>
      <sheetData sheetId="1">
        <row r="1363">
          <cell r="T1363">
            <v>19</v>
          </cell>
          <cell r="U1363">
            <v>20</v>
          </cell>
          <cell r="V1363">
            <v>22</v>
          </cell>
          <cell r="W1363">
            <v>23</v>
          </cell>
        </row>
      </sheetData>
      <sheetData sheetId="2"/>
      <sheetData sheetId="3"/>
      <sheetData sheetId="4"/>
      <sheetData sheetId="5"/>
      <sheetData sheetId="6"/>
      <sheetData sheetId="7"/>
      <sheetData sheetId="8"/>
      <sheetData sheetId="9">
        <row r="1">
          <cell r="A1" t="str">
            <v>Application Name</v>
          </cell>
        </row>
      </sheetData>
      <sheetData sheetId="10">
        <row r="3">
          <cell r="B3">
            <v>172265</v>
          </cell>
          <cell r="C3" t="str">
            <v xml:space="preserve">Alokamaya,Routray </v>
          </cell>
          <cell r="D3" t="str">
            <v>aroutray</v>
          </cell>
          <cell r="E3" t="str">
            <v>Onsite</v>
          </cell>
          <cell r="F3" t="str">
            <v>Atlanta</v>
          </cell>
          <cell r="G3">
            <v>66.95</v>
          </cell>
          <cell r="H3" t="str">
            <v>L3</v>
          </cell>
          <cell r="I3" t="str">
            <v>Rapid Connect Web</v>
          </cell>
          <cell r="J3" t="str">
            <v>Global Business Solutions</v>
          </cell>
          <cell r="K3" t="str">
            <v>Front End</v>
          </cell>
          <cell r="L3" t="str">
            <v>Guy Chiarello</v>
          </cell>
          <cell r="M3" t="str">
            <v>Ben Hawksworth</v>
          </cell>
          <cell r="N3" t="str">
            <v>Steve Lynch</v>
          </cell>
          <cell r="O3" t="str">
            <v>Tom Howe</v>
          </cell>
          <cell r="P3" t="str">
            <v>Andrew Fletcher</v>
          </cell>
          <cell r="Q3" t="str">
            <v>Aritra Sil</v>
          </cell>
          <cell r="R3" t="str">
            <v>N</v>
          </cell>
          <cell r="S3">
            <v>0</v>
          </cell>
          <cell r="T3">
            <v>0</v>
          </cell>
          <cell r="U3">
            <v>0</v>
          </cell>
          <cell r="V3">
            <v>0</v>
          </cell>
          <cell r="W3">
            <v>0</v>
          </cell>
          <cell r="X3">
            <v>0</v>
          </cell>
          <cell r="Y3">
            <v>0</v>
          </cell>
          <cell r="Z3"/>
          <cell r="AA3">
            <v>0</v>
          </cell>
          <cell r="AB3" t="str">
            <v>Done</v>
          </cell>
        </row>
        <row r="4">
          <cell r="B4">
            <v>305858</v>
          </cell>
          <cell r="C4" t="str">
            <v>Anirban,Mukherjee</v>
          </cell>
          <cell r="D4" t="str">
            <v>F9S2EZK</v>
          </cell>
          <cell r="E4" t="str">
            <v>Offshore</v>
          </cell>
          <cell r="F4" t="str">
            <v>Kolkata</v>
          </cell>
          <cell r="G4">
            <v>26.78</v>
          </cell>
          <cell r="H4" t="str">
            <v>L3</v>
          </cell>
          <cell r="I4" t="str">
            <v>Rapid Connect Web</v>
          </cell>
          <cell r="J4" t="str">
            <v>Global Business Solutions</v>
          </cell>
          <cell r="K4" t="str">
            <v>Front End</v>
          </cell>
          <cell r="L4" t="str">
            <v>Guy Chiarello</v>
          </cell>
          <cell r="M4" t="str">
            <v>Ben Hawksworth</v>
          </cell>
          <cell r="N4" t="str">
            <v>Steve Lynch</v>
          </cell>
          <cell r="O4" t="str">
            <v>Tom Howe</v>
          </cell>
          <cell r="P4" t="str">
            <v>Andrew Fletcher</v>
          </cell>
          <cell r="Q4" t="str">
            <v>Aritra Sil</v>
          </cell>
          <cell r="R4" t="str">
            <v>N</v>
          </cell>
          <cell r="S4" t="str">
            <v>Application Developer - L3</v>
          </cell>
          <cell r="T4" t="str">
            <v>Application Developer - L1</v>
          </cell>
          <cell r="U4" t="str">
            <v>Kolkata</v>
          </cell>
          <cell r="V4">
            <v>22.66</v>
          </cell>
          <cell r="W4" t="str">
            <v>Y</v>
          </cell>
          <cell r="X4" t="str">
            <v>N</v>
          </cell>
          <cell r="Y4">
            <v>0</v>
          </cell>
          <cell r="Z4">
            <v>8314.1600000000017</v>
          </cell>
          <cell r="AA4" t="str">
            <v>Senior member can be replaced by junior member</v>
          </cell>
          <cell r="AB4" t="str">
            <v>Done</v>
          </cell>
        </row>
        <row r="5">
          <cell r="B5">
            <v>416414</v>
          </cell>
          <cell r="C5" t="str">
            <v>Arindam,Majhi</v>
          </cell>
          <cell r="D5" t="str">
            <v>F82MJ85</v>
          </cell>
          <cell r="E5" t="str">
            <v>Offshore</v>
          </cell>
          <cell r="F5" t="str">
            <v>Kolkata</v>
          </cell>
          <cell r="G5">
            <v>24.72</v>
          </cell>
          <cell r="H5" t="str">
            <v>L2</v>
          </cell>
          <cell r="I5" t="str">
            <v>Rapid Connect Web</v>
          </cell>
          <cell r="J5" t="str">
            <v>Global Business Solutions</v>
          </cell>
          <cell r="K5" t="str">
            <v>Front End</v>
          </cell>
          <cell r="L5" t="str">
            <v>Guy Chiarello</v>
          </cell>
          <cell r="M5" t="str">
            <v>Ben Hawksworth</v>
          </cell>
          <cell r="N5" t="str">
            <v>Steve Lynch</v>
          </cell>
          <cell r="O5" t="str">
            <v>Tom Howe</v>
          </cell>
          <cell r="P5" t="str">
            <v>Andrew Fletcher</v>
          </cell>
          <cell r="Q5" t="str">
            <v>Aritra Sil</v>
          </cell>
          <cell r="R5" t="str">
            <v>N</v>
          </cell>
          <cell r="S5">
            <v>0</v>
          </cell>
          <cell r="T5">
            <v>0</v>
          </cell>
          <cell r="U5">
            <v>0</v>
          </cell>
          <cell r="V5">
            <v>0</v>
          </cell>
          <cell r="W5">
            <v>0</v>
          </cell>
          <cell r="X5">
            <v>0</v>
          </cell>
          <cell r="Y5">
            <v>0</v>
          </cell>
          <cell r="Z5"/>
          <cell r="AA5">
            <v>0</v>
          </cell>
          <cell r="AB5" t="str">
            <v>Done</v>
          </cell>
        </row>
        <row r="6">
          <cell r="B6">
            <v>215093</v>
          </cell>
          <cell r="C6" t="str">
            <v>Aritra,Sil</v>
          </cell>
          <cell r="D6" t="str">
            <v>FA0LQ5P</v>
          </cell>
          <cell r="E6" t="str">
            <v>Onsite</v>
          </cell>
          <cell r="F6" t="str">
            <v>Atlanta</v>
          </cell>
          <cell r="G6">
            <v>66.95</v>
          </cell>
          <cell r="H6" t="str">
            <v>L3</v>
          </cell>
          <cell r="I6" t="str">
            <v>Rapid Connect Backend</v>
          </cell>
          <cell r="J6" t="str">
            <v>Global Business Solutions</v>
          </cell>
          <cell r="K6" t="str">
            <v>Front End</v>
          </cell>
          <cell r="L6" t="str">
            <v>Guy Chiarello</v>
          </cell>
          <cell r="M6" t="str">
            <v>Ben Hawksworth</v>
          </cell>
          <cell r="N6" t="str">
            <v>Steve Lynch</v>
          </cell>
          <cell r="O6" t="str">
            <v>Tom Howe</v>
          </cell>
          <cell r="P6" t="str">
            <v>Donnie Heinbaugh</v>
          </cell>
          <cell r="Q6" t="str">
            <v>Aritra Sil</v>
          </cell>
          <cell r="R6" t="str">
            <v>N</v>
          </cell>
          <cell r="S6">
            <v>0</v>
          </cell>
          <cell r="T6">
            <v>0</v>
          </cell>
          <cell r="U6">
            <v>0</v>
          </cell>
          <cell r="V6">
            <v>0</v>
          </cell>
          <cell r="W6">
            <v>0</v>
          </cell>
          <cell r="X6">
            <v>0</v>
          </cell>
          <cell r="Y6">
            <v>0</v>
          </cell>
          <cell r="Z6"/>
          <cell r="AA6">
            <v>0</v>
          </cell>
          <cell r="AB6" t="str">
            <v>Done</v>
          </cell>
        </row>
        <row r="7">
          <cell r="B7">
            <v>244854</v>
          </cell>
          <cell r="C7" t="str">
            <v>Arnab,Datta</v>
          </cell>
          <cell r="D7" t="str">
            <v>F419RBO</v>
          </cell>
          <cell r="E7" t="str">
            <v>Offshore</v>
          </cell>
          <cell r="F7" t="str">
            <v>Kolkata</v>
          </cell>
          <cell r="G7">
            <v>28.84</v>
          </cell>
          <cell r="H7" t="str">
            <v>L3</v>
          </cell>
          <cell r="I7" t="str">
            <v>Rapid Connect BA</v>
          </cell>
          <cell r="J7" t="str">
            <v>Global Business Solutions</v>
          </cell>
          <cell r="K7" t="str">
            <v>Front End</v>
          </cell>
          <cell r="L7" t="str">
            <v>Guy Chiarello</v>
          </cell>
          <cell r="M7" t="str">
            <v>Ben Hawksworth</v>
          </cell>
          <cell r="N7" t="str">
            <v>Steve Lynch</v>
          </cell>
          <cell r="O7" t="str">
            <v>Tom Howe</v>
          </cell>
          <cell r="P7" t="str">
            <v>Donnie Heinbaugh</v>
          </cell>
          <cell r="Q7" t="str">
            <v>Aritra Sil</v>
          </cell>
          <cell r="R7" t="str">
            <v>N</v>
          </cell>
          <cell r="S7">
            <v>0</v>
          </cell>
          <cell r="T7">
            <v>0</v>
          </cell>
          <cell r="U7">
            <v>0</v>
          </cell>
          <cell r="V7">
            <v>0</v>
          </cell>
          <cell r="W7">
            <v>0</v>
          </cell>
          <cell r="X7">
            <v>0</v>
          </cell>
          <cell r="Y7">
            <v>0</v>
          </cell>
          <cell r="Z7"/>
          <cell r="AA7">
            <v>0</v>
          </cell>
          <cell r="AB7" t="str">
            <v>Done</v>
          </cell>
        </row>
        <row r="8">
          <cell r="B8">
            <v>237804</v>
          </cell>
          <cell r="C8" t="str">
            <v>Biswarup,Kayal</v>
          </cell>
          <cell r="D8" t="str">
            <v>FB0QYAD</v>
          </cell>
          <cell r="E8" t="str">
            <v>Onsite</v>
          </cell>
          <cell r="F8" t="str">
            <v>Coral Springs</v>
          </cell>
          <cell r="G8">
            <v>66.95</v>
          </cell>
          <cell r="H8" t="str">
            <v>L3</v>
          </cell>
          <cell r="I8" t="str">
            <v>Rapid Connect Web</v>
          </cell>
          <cell r="J8" t="str">
            <v>Global Business Solutions</v>
          </cell>
          <cell r="K8" t="str">
            <v>Front End</v>
          </cell>
          <cell r="L8" t="str">
            <v>Guy Chiarello</v>
          </cell>
          <cell r="M8" t="str">
            <v>Ben Hawksworth</v>
          </cell>
          <cell r="N8" t="str">
            <v>Steve Lynch</v>
          </cell>
          <cell r="O8" t="str">
            <v>Tom Howe</v>
          </cell>
          <cell r="P8" t="str">
            <v>Andrew Fletcher</v>
          </cell>
          <cell r="Q8" t="str">
            <v>Aritra Sil</v>
          </cell>
          <cell r="R8" t="str">
            <v>N</v>
          </cell>
          <cell r="S8" t="str">
            <v>Application Developer - L3</v>
          </cell>
          <cell r="T8" t="str">
            <v>Application Developer - L2</v>
          </cell>
          <cell r="U8" t="str">
            <v>Coral Springs</v>
          </cell>
          <cell r="V8">
            <v>64.89</v>
          </cell>
          <cell r="W8" t="str">
            <v>Y</v>
          </cell>
          <cell r="X8" t="str">
            <v>N</v>
          </cell>
          <cell r="Y8">
            <v>0</v>
          </cell>
          <cell r="Z8">
            <v>4157.0800000000045</v>
          </cell>
          <cell r="AA8" t="str">
            <v>Senior member can be replaced by junior member</v>
          </cell>
          <cell r="AB8" t="str">
            <v>Done</v>
          </cell>
        </row>
        <row r="9">
          <cell r="B9">
            <v>375662</v>
          </cell>
          <cell r="C9" t="str">
            <v xml:space="preserve">Jayasri,Datta </v>
          </cell>
          <cell r="D9" t="str">
            <v>FAP8EAA</v>
          </cell>
          <cell r="E9" t="str">
            <v>Offshore</v>
          </cell>
          <cell r="F9" t="str">
            <v>Kolkata</v>
          </cell>
          <cell r="G9">
            <v>24.72</v>
          </cell>
          <cell r="H9" t="str">
            <v>L2</v>
          </cell>
          <cell r="I9" t="str">
            <v>Rapid Connect Backend</v>
          </cell>
          <cell r="J9" t="str">
            <v>Global Business Solutions</v>
          </cell>
          <cell r="K9" t="str">
            <v>Front End</v>
          </cell>
          <cell r="L9" t="str">
            <v>Guy Chiarello</v>
          </cell>
          <cell r="M9" t="str">
            <v>Ben Hawksworth</v>
          </cell>
          <cell r="N9" t="str">
            <v>Steve Lynch</v>
          </cell>
          <cell r="O9" t="str">
            <v>Tom Howe</v>
          </cell>
          <cell r="P9" t="str">
            <v>Donnie Heinbaugh</v>
          </cell>
          <cell r="Q9" t="str">
            <v>Aritra Sil</v>
          </cell>
          <cell r="R9" t="str">
            <v>N</v>
          </cell>
          <cell r="S9">
            <v>0</v>
          </cell>
          <cell r="T9">
            <v>0</v>
          </cell>
          <cell r="U9">
            <v>0</v>
          </cell>
          <cell r="V9">
            <v>0</v>
          </cell>
          <cell r="W9">
            <v>0</v>
          </cell>
          <cell r="X9">
            <v>0</v>
          </cell>
          <cell r="Y9">
            <v>0</v>
          </cell>
          <cell r="Z9"/>
          <cell r="AA9">
            <v>0</v>
          </cell>
          <cell r="AB9" t="str">
            <v>Done</v>
          </cell>
        </row>
        <row r="10">
          <cell r="B10">
            <v>334496</v>
          </cell>
          <cell r="C10" t="str">
            <v>Madhuban,AA</v>
          </cell>
          <cell r="D10" t="str">
            <v>F3ULRX3</v>
          </cell>
          <cell r="E10" t="str">
            <v>Offshore</v>
          </cell>
          <cell r="F10" t="str">
            <v>Kolkata</v>
          </cell>
          <cell r="G10">
            <v>24.72</v>
          </cell>
          <cell r="H10" t="str">
            <v>L2</v>
          </cell>
          <cell r="I10" t="str">
            <v>Rapid Connect Backend</v>
          </cell>
          <cell r="J10" t="str">
            <v>Global Business Solutions</v>
          </cell>
          <cell r="K10" t="str">
            <v>Front End</v>
          </cell>
          <cell r="L10" t="str">
            <v>Guy Chiarello</v>
          </cell>
          <cell r="M10" t="str">
            <v>Ben Hawksworth</v>
          </cell>
          <cell r="N10" t="str">
            <v>Steve Lynch</v>
          </cell>
          <cell r="O10" t="str">
            <v>Tom Howe</v>
          </cell>
          <cell r="P10" t="str">
            <v>Donnie Heinbaugh</v>
          </cell>
          <cell r="Q10" t="str">
            <v>Aritra Sil</v>
          </cell>
          <cell r="R10" t="str">
            <v>N</v>
          </cell>
          <cell r="S10">
            <v>0</v>
          </cell>
          <cell r="T10">
            <v>0</v>
          </cell>
          <cell r="U10">
            <v>0</v>
          </cell>
          <cell r="V10">
            <v>0</v>
          </cell>
          <cell r="W10">
            <v>0</v>
          </cell>
          <cell r="X10">
            <v>0</v>
          </cell>
          <cell r="Y10">
            <v>0</v>
          </cell>
          <cell r="Z10"/>
          <cell r="AA10">
            <v>0</v>
          </cell>
          <cell r="AB10" t="str">
            <v>Done</v>
          </cell>
        </row>
        <row r="11">
          <cell r="B11">
            <v>376324</v>
          </cell>
          <cell r="C11" t="str">
            <v xml:space="preserve">Manoj,Chowdhury </v>
          </cell>
          <cell r="D11" t="str">
            <v>F7EML3D</v>
          </cell>
          <cell r="E11" t="str">
            <v>Offshore</v>
          </cell>
          <cell r="F11" t="str">
            <v>Kolkata</v>
          </cell>
          <cell r="G11">
            <v>26.78</v>
          </cell>
          <cell r="H11" t="str">
            <v>L3</v>
          </cell>
          <cell r="I11" t="str">
            <v>Rapid Connect Authcore</v>
          </cell>
          <cell r="J11" t="str">
            <v>Global Business Solutions</v>
          </cell>
          <cell r="K11" t="str">
            <v>Front End</v>
          </cell>
          <cell r="L11" t="str">
            <v>Guy Chiarello</v>
          </cell>
          <cell r="M11" t="str">
            <v>Ben Hawksworth</v>
          </cell>
          <cell r="N11" t="str">
            <v>Steve Lynch</v>
          </cell>
          <cell r="O11" t="str">
            <v>Tom Howe</v>
          </cell>
          <cell r="P11" t="str">
            <v>Andrew Fletcher</v>
          </cell>
          <cell r="Q11" t="str">
            <v>Aritra Sil</v>
          </cell>
          <cell r="R11" t="str">
            <v>N</v>
          </cell>
          <cell r="S11">
            <v>0</v>
          </cell>
          <cell r="T11">
            <v>0</v>
          </cell>
          <cell r="U11">
            <v>0</v>
          </cell>
          <cell r="V11">
            <v>0</v>
          </cell>
          <cell r="W11">
            <v>0</v>
          </cell>
          <cell r="X11">
            <v>0</v>
          </cell>
          <cell r="Y11">
            <v>0</v>
          </cell>
          <cell r="Z11"/>
          <cell r="AA11">
            <v>0</v>
          </cell>
          <cell r="AB11" t="str">
            <v>Done</v>
          </cell>
        </row>
        <row r="12">
          <cell r="B12">
            <v>141106</v>
          </cell>
          <cell r="C12" t="str">
            <v>Nandita,Dubey</v>
          </cell>
          <cell r="D12" t="str">
            <v>nanditad</v>
          </cell>
          <cell r="E12" t="str">
            <v>Onsite</v>
          </cell>
          <cell r="F12" t="str">
            <v>Coral Springs</v>
          </cell>
          <cell r="G12">
            <v>64.89</v>
          </cell>
          <cell r="H12" t="str">
            <v>L2</v>
          </cell>
          <cell r="I12" t="str">
            <v>Rapid Connect Backend</v>
          </cell>
          <cell r="J12" t="str">
            <v>Global Business Solutions</v>
          </cell>
          <cell r="K12" t="str">
            <v>Front End</v>
          </cell>
          <cell r="L12" t="str">
            <v>Guy Chiarello</v>
          </cell>
          <cell r="M12" t="str">
            <v>Ben Hawksworth</v>
          </cell>
          <cell r="N12" t="str">
            <v>Steve Lynch</v>
          </cell>
          <cell r="O12" t="str">
            <v>Tom Howe</v>
          </cell>
          <cell r="P12" t="str">
            <v>Donnie Heinbaugh</v>
          </cell>
          <cell r="Q12" t="str">
            <v>Aritra Sil</v>
          </cell>
          <cell r="R12" t="str">
            <v>N</v>
          </cell>
          <cell r="S12">
            <v>0</v>
          </cell>
          <cell r="T12">
            <v>0</v>
          </cell>
          <cell r="U12">
            <v>0</v>
          </cell>
          <cell r="V12">
            <v>0</v>
          </cell>
          <cell r="W12">
            <v>0</v>
          </cell>
          <cell r="X12">
            <v>0</v>
          </cell>
          <cell r="Y12">
            <v>0</v>
          </cell>
          <cell r="Z12"/>
          <cell r="AA12">
            <v>0</v>
          </cell>
          <cell r="AB12" t="str">
            <v>Done</v>
          </cell>
        </row>
        <row r="13">
          <cell r="B13">
            <v>437733</v>
          </cell>
          <cell r="C13" t="str">
            <v xml:space="preserve">Pritwish,Ghosal </v>
          </cell>
          <cell r="D13" t="str">
            <v>F7VQ7ZB</v>
          </cell>
          <cell r="E13" t="str">
            <v>Offshore</v>
          </cell>
          <cell r="F13" t="str">
            <v>Kolkata</v>
          </cell>
          <cell r="G13">
            <v>24.72</v>
          </cell>
          <cell r="H13" t="str">
            <v>L2</v>
          </cell>
          <cell r="I13" t="str">
            <v>Rapid Connect Backend</v>
          </cell>
          <cell r="J13" t="str">
            <v>Global Business Solutions</v>
          </cell>
          <cell r="K13" t="str">
            <v>Front End</v>
          </cell>
          <cell r="L13" t="str">
            <v>Guy Chiarello</v>
          </cell>
          <cell r="M13" t="str">
            <v>Ben Hawksworth</v>
          </cell>
          <cell r="N13" t="str">
            <v>Steve Lynch</v>
          </cell>
          <cell r="O13" t="str">
            <v>Tom Howe</v>
          </cell>
          <cell r="P13" t="str">
            <v>Donnie Heinbaugh</v>
          </cell>
          <cell r="Q13" t="str">
            <v>Aritra Sil</v>
          </cell>
          <cell r="R13" t="str">
            <v>N</v>
          </cell>
          <cell r="S13">
            <v>0</v>
          </cell>
          <cell r="T13">
            <v>0</v>
          </cell>
          <cell r="U13">
            <v>0</v>
          </cell>
          <cell r="V13">
            <v>0</v>
          </cell>
          <cell r="W13">
            <v>0</v>
          </cell>
          <cell r="X13">
            <v>0</v>
          </cell>
          <cell r="Y13">
            <v>0</v>
          </cell>
          <cell r="Z13"/>
          <cell r="AA13">
            <v>0</v>
          </cell>
          <cell r="AB13" t="str">
            <v>Done</v>
          </cell>
        </row>
        <row r="14">
          <cell r="B14">
            <v>329272</v>
          </cell>
          <cell r="C14" t="str">
            <v xml:space="preserve">Rhituparna,Sarmah </v>
          </cell>
          <cell r="D14" t="str">
            <v>f3q6r8t</v>
          </cell>
          <cell r="E14" t="str">
            <v>Onsite</v>
          </cell>
          <cell r="F14" t="str">
            <v>Hunt Valley</v>
          </cell>
          <cell r="G14">
            <v>77.25</v>
          </cell>
          <cell r="H14" t="str">
            <v>L2</v>
          </cell>
          <cell r="I14" t="str">
            <v>Rapid Connect Authcore</v>
          </cell>
          <cell r="J14" t="str">
            <v>Global Business Solutions</v>
          </cell>
          <cell r="K14" t="str">
            <v>Front End</v>
          </cell>
          <cell r="L14" t="str">
            <v>Guy Chiarello</v>
          </cell>
          <cell r="M14" t="str">
            <v>Ben Hawksworth</v>
          </cell>
          <cell r="N14" t="str">
            <v>Steve Lynch</v>
          </cell>
          <cell r="O14" t="str">
            <v>Tom Howe</v>
          </cell>
          <cell r="P14" t="str">
            <v>Andrew Fletcher</v>
          </cell>
          <cell r="Q14" t="str">
            <v>Aritra Sil</v>
          </cell>
          <cell r="R14" t="str">
            <v>N</v>
          </cell>
          <cell r="S14">
            <v>0</v>
          </cell>
          <cell r="T14">
            <v>0</v>
          </cell>
          <cell r="U14">
            <v>0</v>
          </cell>
          <cell r="V14">
            <v>0</v>
          </cell>
          <cell r="W14">
            <v>0</v>
          </cell>
          <cell r="X14">
            <v>0</v>
          </cell>
          <cell r="Y14">
            <v>0</v>
          </cell>
          <cell r="Z14"/>
          <cell r="AA14">
            <v>0</v>
          </cell>
          <cell r="AB14" t="str">
            <v>Done</v>
          </cell>
        </row>
        <row r="15">
          <cell r="B15">
            <v>179497</v>
          </cell>
          <cell r="C15" t="str">
            <v xml:space="preserve">Sateesh,N </v>
          </cell>
          <cell r="D15" t="str">
            <v>F4UANGT</v>
          </cell>
          <cell r="E15" t="str">
            <v>Onsite</v>
          </cell>
          <cell r="F15" t="str">
            <v>Atlanta</v>
          </cell>
          <cell r="G15">
            <v>66.95</v>
          </cell>
          <cell r="H15" t="str">
            <v>L3</v>
          </cell>
          <cell r="I15" t="str">
            <v>Rapid Connect Backend</v>
          </cell>
          <cell r="J15" t="str">
            <v>Global Business Solutions</v>
          </cell>
          <cell r="K15" t="str">
            <v>Front End</v>
          </cell>
          <cell r="L15" t="str">
            <v>Guy Chiarello</v>
          </cell>
          <cell r="M15" t="str">
            <v>Ben Hawksworth</v>
          </cell>
          <cell r="N15" t="str">
            <v>Steve Lynch</v>
          </cell>
          <cell r="O15" t="str">
            <v>Tom Howe</v>
          </cell>
          <cell r="P15" t="str">
            <v>Donnie Heinbaugh</v>
          </cell>
          <cell r="Q15" t="str">
            <v>Aritra Sil</v>
          </cell>
          <cell r="R15" t="str">
            <v>N</v>
          </cell>
          <cell r="S15">
            <v>0</v>
          </cell>
          <cell r="T15">
            <v>0</v>
          </cell>
          <cell r="U15">
            <v>0</v>
          </cell>
          <cell r="V15">
            <v>0</v>
          </cell>
          <cell r="W15">
            <v>0</v>
          </cell>
          <cell r="X15">
            <v>0</v>
          </cell>
          <cell r="Y15">
            <v>0</v>
          </cell>
          <cell r="Z15"/>
          <cell r="AA15">
            <v>0</v>
          </cell>
          <cell r="AB15" t="str">
            <v>Done</v>
          </cell>
        </row>
        <row r="16">
          <cell r="B16">
            <v>472079</v>
          </cell>
          <cell r="C16" t="str">
            <v>Somnath,Ghosh</v>
          </cell>
          <cell r="D16" t="str">
            <v>FCQD3E7</v>
          </cell>
          <cell r="E16" t="str">
            <v>Offshore</v>
          </cell>
          <cell r="F16" t="str">
            <v>Kolkata</v>
          </cell>
          <cell r="G16">
            <v>30.9</v>
          </cell>
          <cell r="H16" t="str">
            <v>L3</v>
          </cell>
          <cell r="I16" t="str">
            <v>Rapid Connect Web</v>
          </cell>
          <cell r="J16" t="str">
            <v>Global Business Solutions</v>
          </cell>
          <cell r="K16" t="str">
            <v>Front End</v>
          </cell>
          <cell r="L16" t="str">
            <v>Guy Chiarello</v>
          </cell>
          <cell r="M16" t="str">
            <v>Ben Hawksworth</v>
          </cell>
          <cell r="N16" t="str">
            <v>Steve Lynch</v>
          </cell>
          <cell r="O16" t="str">
            <v>Tom Howe</v>
          </cell>
          <cell r="P16" t="str">
            <v>Andrew Fletcher</v>
          </cell>
          <cell r="Q16" t="str">
            <v>Aritra Sil</v>
          </cell>
          <cell r="R16" t="str">
            <v>N</v>
          </cell>
          <cell r="S16">
            <v>0</v>
          </cell>
          <cell r="T16">
            <v>0</v>
          </cell>
          <cell r="U16">
            <v>0</v>
          </cell>
          <cell r="V16">
            <v>0</v>
          </cell>
          <cell r="W16">
            <v>0</v>
          </cell>
          <cell r="X16">
            <v>0</v>
          </cell>
          <cell r="Y16">
            <v>0</v>
          </cell>
          <cell r="Z16"/>
          <cell r="AA16">
            <v>0</v>
          </cell>
          <cell r="AB16" t="str">
            <v>Done</v>
          </cell>
        </row>
        <row r="17">
          <cell r="B17">
            <v>471089</v>
          </cell>
          <cell r="C17" t="str">
            <v>Piyush,Verma</v>
          </cell>
          <cell r="D17"/>
          <cell r="E17" t="str">
            <v>Onsite</v>
          </cell>
          <cell r="F17" t="str">
            <v>Wilmington</v>
          </cell>
          <cell r="G17">
            <v>77.25</v>
          </cell>
          <cell r="H17" t="str">
            <v>L2</v>
          </cell>
          <cell r="I17" t="str">
            <v>Debit Services</v>
          </cell>
          <cell r="J17" t="str">
            <v>NSS</v>
          </cell>
          <cell r="K17" t="str">
            <v>Debit</v>
          </cell>
          <cell r="L17" t="str">
            <v>Guy Chiarello</v>
          </cell>
          <cell r="M17" t="str">
            <v>Tony Hai</v>
          </cell>
          <cell r="N17" t="str">
            <v>Hartley Caldwell</v>
          </cell>
          <cell r="O17" t="str">
            <v>Jean Sindaco</v>
          </cell>
          <cell r="P17" t="str">
            <v>Vlad / Dave / Amy / Celia / Munir</v>
          </cell>
          <cell r="Q17" t="str">
            <v>Bishnu Pal / Riddhi Sarkar</v>
          </cell>
          <cell r="R17">
            <v>0</v>
          </cell>
          <cell r="S17" t="str">
            <v>Based on experience resounce is in correct Category.</v>
          </cell>
          <cell r="T17" t="str">
            <v>No</v>
          </cell>
          <cell r="U17" t="str">
            <v>No</v>
          </cell>
          <cell r="V17" t="str">
            <v>N/A</v>
          </cell>
          <cell r="W17" t="str">
            <v>NA</v>
          </cell>
          <cell r="X17" t="str">
            <v>No</v>
          </cell>
          <cell r="Y17" t="str">
            <v>NA</v>
          </cell>
          <cell r="Z17" t="e">
            <v>#VALUE!</v>
          </cell>
          <cell r="AA17" t="str">
            <v>There is no change  required.There is no offshore of the same team  as it is according to client required skill and according to client requirement  the work should be performed in same time zone.</v>
          </cell>
          <cell r="AB17" t="str">
            <v>Done</v>
          </cell>
        </row>
        <row r="18">
          <cell r="B18">
            <v>469949</v>
          </cell>
          <cell r="C18" t="str">
            <v>Prasad,Rajapantula</v>
          </cell>
          <cell r="D18"/>
          <cell r="E18" t="str">
            <v>Onsite</v>
          </cell>
          <cell r="F18" t="str">
            <v>Wilmington</v>
          </cell>
          <cell r="G18">
            <v>72.099999999999994</v>
          </cell>
          <cell r="H18" t="str">
            <v>L3</v>
          </cell>
          <cell r="I18" t="str">
            <v>Debit Services</v>
          </cell>
          <cell r="J18" t="str">
            <v>NSS</v>
          </cell>
          <cell r="K18" t="str">
            <v>Debit</v>
          </cell>
          <cell r="L18" t="str">
            <v>Guy Chiarello</v>
          </cell>
          <cell r="M18" t="str">
            <v>Tony Hai</v>
          </cell>
          <cell r="N18" t="str">
            <v>Hartley Caldwell</v>
          </cell>
          <cell r="O18" t="str">
            <v>Jean Sindaco</v>
          </cell>
          <cell r="P18" t="str">
            <v>Vlad / Dave / Amy / Celia / Munir</v>
          </cell>
          <cell r="Q18" t="str">
            <v>Bishnu Pal / Riddhi Sarkar</v>
          </cell>
          <cell r="R18">
            <v>0</v>
          </cell>
          <cell r="S18" t="str">
            <v>Based on experience resounce is in correct Category.</v>
          </cell>
          <cell r="T18" t="str">
            <v>No</v>
          </cell>
          <cell r="U18" t="str">
            <v>No</v>
          </cell>
          <cell r="V18" t="str">
            <v>N/A</v>
          </cell>
          <cell r="W18" t="str">
            <v>NA</v>
          </cell>
          <cell r="X18" t="str">
            <v>No</v>
          </cell>
          <cell r="Y18" t="str">
            <v>NA</v>
          </cell>
          <cell r="Z18" t="e">
            <v>#VALUE!</v>
          </cell>
          <cell r="AA18" t="str">
            <v>There is no change  required.</v>
          </cell>
          <cell r="AB18" t="str">
            <v>Done</v>
          </cell>
        </row>
        <row r="19">
          <cell r="B19">
            <v>603249</v>
          </cell>
          <cell r="C19" t="str">
            <v>Prasant,Bijuli Kumar</v>
          </cell>
          <cell r="D19"/>
          <cell r="E19" t="str">
            <v>Onsite</v>
          </cell>
          <cell r="F19" t="str">
            <v>Wilmington</v>
          </cell>
          <cell r="G19">
            <v>113.3</v>
          </cell>
          <cell r="H19" t="str">
            <v>L1</v>
          </cell>
          <cell r="I19" t="str">
            <v>Debit Services</v>
          </cell>
          <cell r="J19" t="str">
            <v>NSS</v>
          </cell>
          <cell r="K19" t="str">
            <v>Debit</v>
          </cell>
          <cell r="L19" t="str">
            <v>Guy Chiarello</v>
          </cell>
          <cell r="M19" t="str">
            <v>Tony Hai</v>
          </cell>
          <cell r="N19" t="str">
            <v>Hartley Caldwell</v>
          </cell>
          <cell r="O19" t="str">
            <v>Jean Sindaco</v>
          </cell>
          <cell r="P19" t="str">
            <v>Vlad / Dave / Amy / Celia / Munir</v>
          </cell>
          <cell r="Q19" t="str">
            <v>Bishnu Pal / Riddhi Sarkar</v>
          </cell>
          <cell r="R19">
            <v>0</v>
          </cell>
          <cell r="S19" t="str">
            <v>Category should be L2</v>
          </cell>
          <cell r="T19" t="str">
            <v>No</v>
          </cell>
          <cell r="U19" t="str">
            <v>NO</v>
          </cell>
          <cell r="V19" t="str">
            <v>N/A</v>
          </cell>
          <cell r="W19" t="str">
            <v>NA</v>
          </cell>
          <cell r="X19" t="str">
            <v>No</v>
          </cell>
          <cell r="Y19" t="str">
            <v>NA</v>
          </cell>
          <cell r="Z19" t="e">
            <v>#VALUE!</v>
          </cell>
          <cell r="AA19" t="str">
            <v xml:space="preserve">There is no change  required.There is no offshore of the same team  as it is according to client required skill and according to client requirement  the work should be performed in same time zone. Because of the Niche skill rate his high althoug it will be in L2 category. </v>
          </cell>
          <cell r="AB19" t="str">
            <v>Done</v>
          </cell>
        </row>
        <row r="20">
          <cell r="B20">
            <v>450176</v>
          </cell>
          <cell r="C20" t="str">
            <v>Thirukumaran,Chinnasamy</v>
          </cell>
          <cell r="D20" t="str">
            <v>F821OKV</v>
          </cell>
          <cell r="E20" t="str">
            <v>Onsite</v>
          </cell>
          <cell r="F20" t="str">
            <v>Wilmington</v>
          </cell>
          <cell r="G20">
            <v>77.25</v>
          </cell>
          <cell r="H20" t="str">
            <v>L2</v>
          </cell>
          <cell r="I20" t="str">
            <v>Debit Services</v>
          </cell>
          <cell r="J20" t="str">
            <v>NSS</v>
          </cell>
          <cell r="K20" t="str">
            <v>Debit</v>
          </cell>
          <cell r="L20" t="str">
            <v>Guy Chiarello</v>
          </cell>
          <cell r="M20" t="str">
            <v>Tony Hai</v>
          </cell>
          <cell r="N20" t="str">
            <v>Hartley Caldwell</v>
          </cell>
          <cell r="O20" t="str">
            <v>Jean Sindaco</v>
          </cell>
          <cell r="P20" t="str">
            <v>Vlad / Dave / Amy / Celia / Munir</v>
          </cell>
          <cell r="Q20" t="str">
            <v>Bishnu Pal / Riddhi Sarkar</v>
          </cell>
          <cell r="R20">
            <v>0</v>
          </cell>
          <cell r="S20" t="str">
            <v>Based on experience resounce is in correct Category.</v>
          </cell>
          <cell r="T20" t="str">
            <v>No</v>
          </cell>
          <cell r="U20" t="str">
            <v>No</v>
          </cell>
          <cell r="V20" t="str">
            <v>N/A</v>
          </cell>
          <cell r="W20" t="str">
            <v>NA</v>
          </cell>
          <cell r="X20" t="str">
            <v>No</v>
          </cell>
          <cell r="Y20" t="str">
            <v>NA</v>
          </cell>
          <cell r="Z20" t="e">
            <v>#VALUE!</v>
          </cell>
          <cell r="AA20" t="str">
            <v xml:space="preserve">There is no change  required.Riddhi Sarkarfrom the same team moved to offhore. </v>
          </cell>
          <cell r="AB20" t="str">
            <v>Done</v>
          </cell>
        </row>
        <row r="21">
          <cell r="B21">
            <v>324551</v>
          </cell>
          <cell r="C21" t="str">
            <v>Varun,Koshal</v>
          </cell>
          <cell r="D21" t="str">
            <v>F9KREDS</v>
          </cell>
          <cell r="E21" t="str">
            <v>Onsite</v>
          </cell>
          <cell r="F21" t="str">
            <v>Wilmington</v>
          </cell>
          <cell r="G21">
            <v>66.95</v>
          </cell>
          <cell r="H21" t="str">
            <v>L3</v>
          </cell>
          <cell r="I21" t="str">
            <v>Debit Services</v>
          </cell>
          <cell r="J21" t="str">
            <v>NSS</v>
          </cell>
          <cell r="K21" t="str">
            <v>Debit</v>
          </cell>
          <cell r="L21" t="str">
            <v>Guy Chiarello</v>
          </cell>
          <cell r="M21" t="str">
            <v>Tony Hai</v>
          </cell>
          <cell r="N21" t="str">
            <v>Hartley Caldwell</v>
          </cell>
          <cell r="O21" t="str">
            <v>Jean Sindaco</v>
          </cell>
          <cell r="P21" t="str">
            <v>Vlad / Dave / Amy / Celia / Munir</v>
          </cell>
          <cell r="Q21" t="str">
            <v>Bishnu Pal / Riddhi Sarkar</v>
          </cell>
          <cell r="R21">
            <v>0</v>
          </cell>
          <cell r="S21" t="str">
            <v>Based on experience resounce is in correct Category.</v>
          </cell>
          <cell r="T21" t="str">
            <v>No</v>
          </cell>
          <cell r="U21" t="str">
            <v>No</v>
          </cell>
          <cell r="V21" t="str">
            <v>N/A</v>
          </cell>
          <cell r="W21" t="str">
            <v>NA</v>
          </cell>
          <cell r="X21" t="str">
            <v>No</v>
          </cell>
          <cell r="Y21" t="str">
            <v>NA</v>
          </cell>
          <cell r="Z21" t="e">
            <v>#VALUE!</v>
          </cell>
          <cell r="AA21" t="str">
            <v>There is no change  required.</v>
          </cell>
          <cell r="AB21" t="str">
            <v>Done</v>
          </cell>
        </row>
        <row r="22">
          <cell r="B22">
            <v>451109</v>
          </cell>
          <cell r="C22" t="str">
            <v>Vasudevan,Venkataraman</v>
          </cell>
          <cell r="D22" t="str">
            <v>F9V45RI</v>
          </cell>
          <cell r="E22" t="str">
            <v>Onsite</v>
          </cell>
          <cell r="F22" t="str">
            <v>Wilmington</v>
          </cell>
          <cell r="G22">
            <v>77.25</v>
          </cell>
          <cell r="H22" t="str">
            <v>L3</v>
          </cell>
          <cell r="I22" t="str">
            <v>Debit Services</v>
          </cell>
          <cell r="J22" t="str">
            <v>NSS</v>
          </cell>
          <cell r="K22" t="str">
            <v>Debit</v>
          </cell>
          <cell r="L22" t="str">
            <v>Guy Chiarello</v>
          </cell>
          <cell r="M22" t="str">
            <v>Tony Hai</v>
          </cell>
          <cell r="N22" t="str">
            <v>Hartley Caldwell</v>
          </cell>
          <cell r="O22" t="str">
            <v>Jean Sindaco</v>
          </cell>
          <cell r="P22" t="str">
            <v>Vlad / Dave / Amy / Celia / Munir</v>
          </cell>
          <cell r="Q22" t="str">
            <v>Bishnu Pal / Riddhi Sarkar</v>
          </cell>
          <cell r="R22">
            <v>0</v>
          </cell>
          <cell r="S22" t="str">
            <v>Based on experience resounce is in correct Category.</v>
          </cell>
          <cell r="T22" t="str">
            <v>No</v>
          </cell>
          <cell r="U22" t="str">
            <v>No</v>
          </cell>
          <cell r="V22" t="str">
            <v>N/A</v>
          </cell>
          <cell r="W22" t="str">
            <v>NA</v>
          </cell>
          <cell r="X22" t="str">
            <v>No</v>
          </cell>
          <cell r="Y22" t="str">
            <v>NA</v>
          </cell>
          <cell r="Z22" t="e">
            <v>#VALUE!</v>
          </cell>
          <cell r="AA22" t="str">
            <v>There is no change  required.</v>
          </cell>
          <cell r="AB22" t="str">
            <v>Done</v>
          </cell>
        </row>
        <row r="23">
          <cell r="B23">
            <v>174177</v>
          </cell>
          <cell r="C23" t="str">
            <v>Vivek,Chanadickal Saseendran</v>
          </cell>
          <cell r="D23" t="str">
            <v>F21T3X9</v>
          </cell>
          <cell r="E23" t="str">
            <v>Onsite</v>
          </cell>
          <cell r="F23" t="str">
            <v>Wilmington</v>
          </cell>
          <cell r="G23">
            <v>72.099999999999994</v>
          </cell>
          <cell r="H23" t="str">
            <v>L1</v>
          </cell>
          <cell r="I23" t="str">
            <v>Debit Services</v>
          </cell>
          <cell r="J23" t="str">
            <v>NSS</v>
          </cell>
          <cell r="K23" t="str">
            <v>Debit</v>
          </cell>
          <cell r="L23" t="str">
            <v>Guy Chiarello</v>
          </cell>
          <cell r="M23" t="str">
            <v>Tony Hai</v>
          </cell>
          <cell r="N23" t="str">
            <v>Hartley Caldwell</v>
          </cell>
          <cell r="O23" t="str">
            <v>Jean Sindaco</v>
          </cell>
          <cell r="P23" t="str">
            <v>Vlad / Dave / Amy / Celia / Munir</v>
          </cell>
          <cell r="Q23" t="str">
            <v>Bishnu Pal / Riddhi Sarkar</v>
          </cell>
          <cell r="R23">
            <v>0</v>
          </cell>
          <cell r="S23" t="str">
            <v>Based on experience resounce is in correct Category.</v>
          </cell>
          <cell r="T23" t="str">
            <v>NO</v>
          </cell>
          <cell r="U23" t="str">
            <v>No</v>
          </cell>
          <cell r="V23" t="str">
            <v>N/A</v>
          </cell>
          <cell r="W23" t="str">
            <v>NA</v>
          </cell>
          <cell r="X23" t="str">
            <v>No</v>
          </cell>
          <cell r="Y23" t="str">
            <v>NA</v>
          </cell>
          <cell r="Z23" t="e">
            <v>#VALUE!</v>
          </cell>
          <cell r="AA23" t="str">
            <v>There is no change  required.</v>
          </cell>
          <cell r="AB23" t="str">
            <v>Done</v>
          </cell>
        </row>
        <row r="24">
          <cell r="B24">
            <v>522232</v>
          </cell>
          <cell r="C24" t="str">
            <v>Aarnividhya,Chandrasekaran</v>
          </cell>
          <cell r="D24" t="str">
            <v>F50MGKA</v>
          </cell>
          <cell r="E24" t="str">
            <v>Offshore</v>
          </cell>
          <cell r="F24" t="str">
            <v>Chennai</v>
          </cell>
          <cell r="G24">
            <v>24.72</v>
          </cell>
          <cell r="H24" t="str">
            <v>L2</v>
          </cell>
          <cell r="I24" t="str">
            <v>TM05K</v>
          </cell>
          <cell r="J24" t="str">
            <v>Global Financial Services</v>
          </cell>
          <cell r="K24" t="str">
            <v>FS</v>
          </cell>
          <cell r="L24" t="str">
            <v>Guy Chiarello</v>
          </cell>
          <cell r="M24" t="str">
            <v>Tony Hai</v>
          </cell>
          <cell r="N24" t="str">
            <v>Frank Barker</v>
          </cell>
          <cell r="O24" t="str">
            <v>Brian O’Connor</v>
          </cell>
          <cell r="P24" t="str">
            <v>Joe Hawk</v>
          </cell>
          <cell r="Q24" t="str">
            <v>Senthivel, Esakkiappan</v>
          </cell>
          <cell r="R24" t="str">
            <v>Y</v>
          </cell>
          <cell r="S24" t="str">
            <v>L3</v>
          </cell>
          <cell r="T24">
            <v>0</v>
          </cell>
          <cell r="U24">
            <v>0</v>
          </cell>
          <cell r="V24">
            <v>0</v>
          </cell>
          <cell r="W24" t="str">
            <v xml:space="preserve"> </v>
          </cell>
          <cell r="X24" t="str">
            <v>N</v>
          </cell>
          <cell r="Y24" t="str">
            <v xml:space="preserve"> </v>
          </cell>
          <cell r="Z24"/>
          <cell r="AA24">
            <v>0</v>
          </cell>
          <cell r="AB24" t="str">
            <v>Done</v>
          </cell>
        </row>
        <row r="25">
          <cell r="B25">
            <v>105167</v>
          </cell>
          <cell r="C25" t="str">
            <v>Abhay,Borle Purushottam</v>
          </cell>
          <cell r="D25" t="str">
            <v>F4KV5CV</v>
          </cell>
          <cell r="E25" t="str">
            <v>Onsite</v>
          </cell>
          <cell r="F25" t="str">
            <v>Omaha</v>
          </cell>
          <cell r="G25">
            <v>77.25</v>
          </cell>
          <cell r="H25" t="str">
            <v>L3</v>
          </cell>
          <cell r="I25" t="str">
            <v>PM Group-Complaince</v>
          </cell>
          <cell r="J25" t="str">
            <v>Global Financial Services</v>
          </cell>
          <cell r="K25" t="str">
            <v>FS</v>
          </cell>
          <cell r="L25" t="str">
            <v>Guy Chiarello</v>
          </cell>
          <cell r="M25" t="str">
            <v>Tony Hai</v>
          </cell>
          <cell r="N25" t="str">
            <v>Jacob Granek</v>
          </cell>
          <cell r="O25" t="str">
            <v>Tina Petersen</v>
          </cell>
          <cell r="P25" t="str">
            <v>Tina Petersen</v>
          </cell>
          <cell r="Q25" t="str">
            <v>Senthivel, Esakkiappan</v>
          </cell>
          <cell r="R25" t="str">
            <v>N</v>
          </cell>
          <cell r="S25" t="str">
            <v>L3</v>
          </cell>
          <cell r="T25">
            <v>0</v>
          </cell>
          <cell r="U25">
            <v>0</v>
          </cell>
          <cell r="V25">
            <v>0</v>
          </cell>
          <cell r="W25">
            <v>0</v>
          </cell>
          <cell r="X25" t="str">
            <v>N</v>
          </cell>
          <cell r="Y25">
            <v>0</v>
          </cell>
          <cell r="Z25"/>
          <cell r="AA25">
            <v>0</v>
          </cell>
          <cell r="AB25" t="str">
            <v>Done</v>
          </cell>
        </row>
        <row r="26">
          <cell r="B26">
            <v>272594</v>
          </cell>
          <cell r="C26" t="str">
            <v>Abinesh Kumar,S S</v>
          </cell>
          <cell r="D26" t="str">
            <v>f210071</v>
          </cell>
          <cell r="E26" t="str">
            <v>Onsite</v>
          </cell>
          <cell r="F26" t="str">
            <v>Omaha</v>
          </cell>
          <cell r="G26">
            <v>66.95</v>
          </cell>
          <cell r="H26" t="str">
            <v>L3</v>
          </cell>
          <cell r="I26" t="str">
            <v>JAVA02 CTB</v>
          </cell>
          <cell r="J26" t="str">
            <v>Global Financial Services</v>
          </cell>
          <cell r="K26" t="str">
            <v>FS</v>
          </cell>
          <cell r="L26" t="str">
            <v>Guy Chiarello</v>
          </cell>
          <cell r="M26" t="str">
            <v>Tony Hai</v>
          </cell>
          <cell r="N26" t="str">
            <v>David Probst</v>
          </cell>
          <cell r="O26" t="str">
            <v>Ken Hick</v>
          </cell>
          <cell r="P26" t="str">
            <v>Mark Hendricks</v>
          </cell>
          <cell r="Q26" t="str">
            <v>Senthivel, Esakkiappan</v>
          </cell>
          <cell r="R26" t="str">
            <v>N</v>
          </cell>
          <cell r="S26" t="str">
            <v>L3</v>
          </cell>
          <cell r="T26">
            <v>0</v>
          </cell>
          <cell r="U26">
            <v>0</v>
          </cell>
          <cell r="V26">
            <v>0</v>
          </cell>
          <cell r="W26">
            <v>0</v>
          </cell>
          <cell r="X26" t="str">
            <v>N</v>
          </cell>
          <cell r="Y26">
            <v>0</v>
          </cell>
          <cell r="Z26"/>
          <cell r="AA26">
            <v>0</v>
          </cell>
          <cell r="AB26" t="str">
            <v>Done</v>
          </cell>
        </row>
        <row r="27">
          <cell r="B27">
            <v>548746</v>
          </cell>
          <cell r="C27" t="str">
            <v>Agasthiya,Bakthavachalam</v>
          </cell>
          <cell r="D27" t="str">
            <v>F9OXU5L</v>
          </cell>
          <cell r="E27" t="str">
            <v>Offshore</v>
          </cell>
          <cell r="F27" t="str">
            <v>Chennai</v>
          </cell>
          <cell r="G27">
            <v>22.66</v>
          </cell>
          <cell r="H27" t="str">
            <v>L1</v>
          </cell>
          <cell r="I27" t="str">
            <v>TM411</v>
          </cell>
          <cell r="J27" t="str">
            <v>Global Financial Services</v>
          </cell>
          <cell r="K27" t="str">
            <v>FS</v>
          </cell>
          <cell r="L27" t="str">
            <v>Guy Chiarello</v>
          </cell>
          <cell r="M27" t="str">
            <v>Tony Hai</v>
          </cell>
          <cell r="N27" t="str">
            <v>Frank Barker</v>
          </cell>
          <cell r="O27" t="str">
            <v>Dana Killinger</v>
          </cell>
          <cell r="P27" t="str">
            <v>Dana Killinger</v>
          </cell>
          <cell r="Q27" t="str">
            <v>Senthivel, Esakkiappan</v>
          </cell>
          <cell r="R27" t="str">
            <v>N</v>
          </cell>
          <cell r="S27" t="str">
            <v>L1</v>
          </cell>
          <cell r="T27">
            <v>0</v>
          </cell>
          <cell r="U27">
            <v>0</v>
          </cell>
          <cell r="V27">
            <v>0</v>
          </cell>
          <cell r="W27">
            <v>0</v>
          </cell>
          <cell r="X27" t="str">
            <v>N</v>
          </cell>
          <cell r="Y27">
            <v>0</v>
          </cell>
          <cell r="Z27"/>
          <cell r="AA27">
            <v>0</v>
          </cell>
          <cell r="AB27" t="str">
            <v>Done</v>
          </cell>
        </row>
        <row r="28">
          <cell r="B28">
            <v>575172</v>
          </cell>
          <cell r="C28" t="str">
            <v>Aishwarya,ME</v>
          </cell>
          <cell r="D28" t="str">
            <v>FBAFDCV</v>
          </cell>
          <cell r="E28" t="str">
            <v>Offshore</v>
          </cell>
          <cell r="F28" t="str">
            <v>Chennai</v>
          </cell>
          <cell r="G28">
            <v>22.66</v>
          </cell>
          <cell r="H28" t="str">
            <v>L1</v>
          </cell>
          <cell r="I28" t="str">
            <v>TM05K</v>
          </cell>
          <cell r="J28" t="str">
            <v>Global Financial Services</v>
          </cell>
          <cell r="K28" t="str">
            <v>FS</v>
          </cell>
          <cell r="L28" t="str">
            <v>Guy Chiarello</v>
          </cell>
          <cell r="M28" t="str">
            <v>Tony Hai</v>
          </cell>
          <cell r="N28" t="str">
            <v>Frank Barker</v>
          </cell>
          <cell r="O28" t="str">
            <v>Brian O’Connor</v>
          </cell>
          <cell r="P28" t="str">
            <v>Joe Hawk</v>
          </cell>
          <cell r="Q28" t="str">
            <v>Senthivel, Esakkiappan</v>
          </cell>
          <cell r="R28" t="str">
            <v>N</v>
          </cell>
          <cell r="S28" t="str">
            <v>L1</v>
          </cell>
          <cell r="T28">
            <v>0</v>
          </cell>
          <cell r="U28">
            <v>0</v>
          </cell>
          <cell r="V28">
            <v>0</v>
          </cell>
          <cell r="W28">
            <v>0</v>
          </cell>
          <cell r="X28" t="str">
            <v>N</v>
          </cell>
          <cell r="Y28">
            <v>0</v>
          </cell>
          <cell r="Z28"/>
          <cell r="AA28">
            <v>0</v>
          </cell>
          <cell r="AB28" t="str">
            <v>Done</v>
          </cell>
        </row>
        <row r="29">
          <cell r="B29">
            <v>289968</v>
          </cell>
          <cell r="C29" t="str">
            <v xml:space="preserve">Aishwarya,T K </v>
          </cell>
          <cell r="D29" t="str">
            <v>f3devq9</v>
          </cell>
          <cell r="E29" t="str">
            <v>Offshore</v>
          </cell>
          <cell r="F29" t="str">
            <v>Chennai</v>
          </cell>
          <cell r="G29">
            <v>24.72</v>
          </cell>
          <cell r="H29" t="str">
            <v>L2</v>
          </cell>
          <cell r="I29" t="str">
            <v>ODEV6</v>
          </cell>
          <cell r="J29" t="str">
            <v>Global Financial Services</v>
          </cell>
          <cell r="K29" t="str">
            <v>FS</v>
          </cell>
          <cell r="L29" t="str">
            <v>Guy Chiarello</v>
          </cell>
          <cell r="M29" t="str">
            <v>Tony Hai</v>
          </cell>
          <cell r="N29" t="str">
            <v>Cindy Bender</v>
          </cell>
          <cell r="O29" t="str">
            <v>Joe Simoens</v>
          </cell>
          <cell r="P29" t="str">
            <v>David Kohrell</v>
          </cell>
          <cell r="Q29" t="str">
            <v>Senthivel, Esakkiappan</v>
          </cell>
          <cell r="R29" t="str">
            <v>Y</v>
          </cell>
          <cell r="S29" t="str">
            <v>L3</v>
          </cell>
          <cell r="T29">
            <v>0</v>
          </cell>
          <cell r="U29">
            <v>0</v>
          </cell>
          <cell r="V29">
            <v>0</v>
          </cell>
          <cell r="W29">
            <v>0</v>
          </cell>
          <cell r="X29" t="str">
            <v>N</v>
          </cell>
          <cell r="Y29">
            <v>0</v>
          </cell>
          <cell r="Z29"/>
          <cell r="AA29">
            <v>0</v>
          </cell>
          <cell r="AB29" t="str">
            <v>Done</v>
          </cell>
        </row>
        <row r="30">
          <cell r="B30">
            <v>412496</v>
          </cell>
          <cell r="C30" t="str">
            <v>Amash,Fuzail</v>
          </cell>
          <cell r="D30" t="str">
            <v>FB7PENV</v>
          </cell>
          <cell r="E30" t="str">
            <v>Offshore</v>
          </cell>
          <cell r="F30" t="str">
            <v>Kolkata</v>
          </cell>
          <cell r="G30">
            <v>22.66</v>
          </cell>
          <cell r="H30" t="str">
            <v>L1</v>
          </cell>
          <cell r="I30" t="str">
            <v>ODEV2</v>
          </cell>
          <cell r="J30" t="str">
            <v>Global Financial Services</v>
          </cell>
          <cell r="K30" t="str">
            <v>FS</v>
          </cell>
          <cell r="L30" t="str">
            <v>Guy Chiarello</v>
          </cell>
          <cell r="M30" t="str">
            <v>Tony Hai</v>
          </cell>
          <cell r="N30" t="str">
            <v>Cindy Bender</v>
          </cell>
          <cell r="O30" t="str">
            <v>Joe Simoens</v>
          </cell>
          <cell r="P30" t="str">
            <v>Ryan McGrail</v>
          </cell>
          <cell r="Q30" t="str">
            <v>Senthivel, Esakkiappan</v>
          </cell>
          <cell r="R30" t="str">
            <v>Y</v>
          </cell>
          <cell r="S30" t="str">
            <v>L2</v>
          </cell>
          <cell r="T30">
            <v>0</v>
          </cell>
          <cell r="U30">
            <v>0</v>
          </cell>
          <cell r="V30">
            <v>0</v>
          </cell>
          <cell r="W30">
            <v>0</v>
          </cell>
          <cell r="X30" t="str">
            <v>N</v>
          </cell>
          <cell r="Y30">
            <v>0</v>
          </cell>
          <cell r="Z30"/>
          <cell r="AA30">
            <v>0</v>
          </cell>
          <cell r="AB30" t="str">
            <v>Done</v>
          </cell>
        </row>
        <row r="31">
          <cell r="B31">
            <v>136387</v>
          </cell>
          <cell r="C31" t="str">
            <v>Amitabh,Chakravarty</v>
          </cell>
          <cell r="D31" t="str">
            <v>F4GR1LA</v>
          </cell>
          <cell r="E31" t="str">
            <v>Onsite</v>
          </cell>
          <cell r="F31" t="str">
            <v>Omaha</v>
          </cell>
          <cell r="G31">
            <v>87.55</v>
          </cell>
          <cell r="H31" t="str">
            <v>L3</v>
          </cell>
          <cell r="I31" t="str">
            <v>New Arch BA</v>
          </cell>
          <cell r="J31" t="str">
            <v>Global Financial Services</v>
          </cell>
          <cell r="K31" t="str">
            <v>FS</v>
          </cell>
          <cell r="L31" t="str">
            <v>Guy Chiarello</v>
          </cell>
          <cell r="M31" t="str">
            <v>Tony Hai</v>
          </cell>
          <cell r="N31" t="str">
            <v>David Probst</v>
          </cell>
          <cell r="O31" t="str">
            <v>Ken Hick</v>
          </cell>
          <cell r="P31" t="str">
            <v>Ken Hick</v>
          </cell>
          <cell r="Q31" t="str">
            <v>Senthivel, Esakkiappan</v>
          </cell>
          <cell r="R31" t="str">
            <v>N</v>
          </cell>
          <cell r="S31" t="str">
            <v>L2</v>
          </cell>
          <cell r="T31">
            <v>0</v>
          </cell>
          <cell r="U31">
            <v>0</v>
          </cell>
          <cell r="V31">
            <v>0</v>
          </cell>
          <cell r="W31" t="str">
            <v>N</v>
          </cell>
          <cell r="X31" t="str">
            <v>N</v>
          </cell>
          <cell r="Y31">
            <v>0</v>
          </cell>
          <cell r="Z31"/>
          <cell r="AA31">
            <v>0</v>
          </cell>
          <cell r="AB31" t="str">
            <v>Done</v>
          </cell>
        </row>
        <row r="32">
          <cell r="B32">
            <v>502051</v>
          </cell>
          <cell r="C32" t="str">
            <v>Anbumani,Gnanamoorthy</v>
          </cell>
          <cell r="D32" t="str">
            <v>F52M8QF</v>
          </cell>
          <cell r="E32" t="str">
            <v>Offshore</v>
          </cell>
          <cell r="F32" t="str">
            <v>Chennai</v>
          </cell>
          <cell r="G32">
            <v>22.66</v>
          </cell>
          <cell r="H32" t="str">
            <v>L1</v>
          </cell>
          <cell r="I32" t="str">
            <v>ODEV3</v>
          </cell>
          <cell r="J32" t="str">
            <v>Global Financial Services</v>
          </cell>
          <cell r="K32" t="str">
            <v>FS</v>
          </cell>
          <cell r="L32" t="str">
            <v>Guy Chiarello</v>
          </cell>
          <cell r="M32" t="str">
            <v>Tony Hai</v>
          </cell>
          <cell r="N32" t="str">
            <v>Cindy Bender</v>
          </cell>
          <cell r="O32" t="str">
            <v>Ricky Johnson</v>
          </cell>
          <cell r="P32" t="str">
            <v>Nidhi Kumar</v>
          </cell>
          <cell r="Q32" t="str">
            <v>Senthivel, Esakkiappan</v>
          </cell>
          <cell r="R32" t="str">
            <v>Y</v>
          </cell>
          <cell r="S32" t="str">
            <v>L2</v>
          </cell>
          <cell r="T32">
            <v>0</v>
          </cell>
          <cell r="U32">
            <v>0</v>
          </cell>
          <cell r="V32">
            <v>0</v>
          </cell>
          <cell r="W32">
            <v>0</v>
          </cell>
          <cell r="X32" t="str">
            <v>N</v>
          </cell>
          <cell r="Y32">
            <v>0</v>
          </cell>
          <cell r="Z32"/>
          <cell r="AA32">
            <v>0</v>
          </cell>
          <cell r="AB32" t="str">
            <v>Done</v>
          </cell>
        </row>
        <row r="33">
          <cell r="B33">
            <v>267530</v>
          </cell>
          <cell r="C33" t="str">
            <v>Anubrata,Sahoo</v>
          </cell>
          <cell r="D33" t="str">
            <v>ansahoo</v>
          </cell>
          <cell r="E33" t="str">
            <v>Onsite</v>
          </cell>
          <cell r="F33" t="str">
            <v>Omaha</v>
          </cell>
          <cell r="G33">
            <v>66.95</v>
          </cell>
          <cell r="H33" t="str">
            <v>L3</v>
          </cell>
          <cell r="I33" t="str">
            <v>TM89D</v>
          </cell>
          <cell r="J33" t="str">
            <v>Global Financial Services</v>
          </cell>
          <cell r="K33" t="str">
            <v>FS</v>
          </cell>
          <cell r="L33" t="str">
            <v>Guy Chiarello</v>
          </cell>
          <cell r="M33" t="str">
            <v>Tony Hai</v>
          </cell>
          <cell r="N33" t="str">
            <v>Frank Barker</v>
          </cell>
          <cell r="O33" t="str">
            <v>Muralidhar Chintapalli</v>
          </cell>
          <cell r="P33" t="str">
            <v>Muralidhar Chintapalli</v>
          </cell>
          <cell r="Q33" t="str">
            <v>Senthivel, Esakkiappan</v>
          </cell>
          <cell r="R33">
            <v>0</v>
          </cell>
          <cell r="S33" t="str">
            <v>L3</v>
          </cell>
          <cell r="T33" t="str">
            <v>L2</v>
          </cell>
          <cell r="U33" t="str">
            <v>Onsite</v>
          </cell>
          <cell r="V33">
            <v>64.89</v>
          </cell>
          <cell r="W33" t="str">
            <v>Y</v>
          </cell>
          <cell r="X33" t="str">
            <v>N</v>
          </cell>
          <cell r="Y33">
            <v>43159</v>
          </cell>
          <cell r="Z33">
            <v>4157.0800000000045</v>
          </cell>
          <cell r="AA33">
            <v>0</v>
          </cell>
          <cell r="AB33" t="str">
            <v>Done</v>
          </cell>
        </row>
        <row r="34">
          <cell r="B34">
            <v>224977</v>
          </cell>
          <cell r="C34" t="str">
            <v>Anusha,Naatamai Ramesh</v>
          </cell>
          <cell r="D34" t="str">
            <v>anaatama</v>
          </cell>
          <cell r="E34" t="str">
            <v>Offshore</v>
          </cell>
          <cell r="F34" t="str">
            <v>Chennai</v>
          </cell>
          <cell r="G34">
            <v>24.72</v>
          </cell>
          <cell r="H34" t="str">
            <v>L2</v>
          </cell>
          <cell r="I34" t="str">
            <v>ODEV3</v>
          </cell>
          <cell r="J34" t="str">
            <v>Global Financial Services</v>
          </cell>
          <cell r="K34" t="str">
            <v>FS</v>
          </cell>
          <cell r="L34" t="str">
            <v>Guy Chiarello</v>
          </cell>
          <cell r="M34" t="str">
            <v>Tony Hai</v>
          </cell>
          <cell r="N34" t="str">
            <v>Cindy Bender</v>
          </cell>
          <cell r="O34" t="str">
            <v>Ricky Johnson</v>
          </cell>
          <cell r="P34" t="str">
            <v>Nidhi Kumar</v>
          </cell>
          <cell r="Q34" t="str">
            <v>Senthivel, Esakkiappan</v>
          </cell>
          <cell r="R34">
            <v>0</v>
          </cell>
          <cell r="S34" t="str">
            <v>L2</v>
          </cell>
          <cell r="T34" t="str">
            <v>L1</v>
          </cell>
          <cell r="U34">
            <v>0</v>
          </cell>
          <cell r="V34">
            <v>22.66</v>
          </cell>
          <cell r="W34" t="str">
            <v>Y</v>
          </cell>
          <cell r="X34" t="str">
            <v>N</v>
          </cell>
          <cell r="Y34">
            <v>43108</v>
          </cell>
          <cell r="Z34">
            <v>4157.0799999999972</v>
          </cell>
          <cell r="AA34">
            <v>0</v>
          </cell>
          <cell r="AB34" t="str">
            <v>Done</v>
          </cell>
        </row>
        <row r="35">
          <cell r="B35">
            <v>268544</v>
          </cell>
          <cell r="C35" t="str">
            <v xml:space="preserve">Arghya,Karmakar </v>
          </cell>
          <cell r="D35" t="str">
            <v>f5biu99</v>
          </cell>
          <cell r="E35" t="str">
            <v>Offshore</v>
          </cell>
          <cell r="F35" t="str">
            <v>Kolkata</v>
          </cell>
          <cell r="G35">
            <v>28.84</v>
          </cell>
          <cell r="H35" t="str">
            <v>L3</v>
          </cell>
          <cell r="I35" t="str">
            <v>TM04C</v>
          </cell>
          <cell r="J35" t="str">
            <v>Global Financial Services</v>
          </cell>
          <cell r="K35" t="str">
            <v>FS</v>
          </cell>
          <cell r="L35" t="str">
            <v>Guy Chiarello</v>
          </cell>
          <cell r="M35" t="str">
            <v>Tony Hai</v>
          </cell>
          <cell r="N35" t="str">
            <v>Frank Barker</v>
          </cell>
          <cell r="O35" t="str">
            <v>Brian O’Connor</v>
          </cell>
          <cell r="P35" t="str">
            <v>Kevin Forsythe</v>
          </cell>
          <cell r="Q35" t="str">
            <v>Senthivel, Esakkiappan</v>
          </cell>
          <cell r="R35" t="str">
            <v>N</v>
          </cell>
          <cell r="S35" t="str">
            <v>L3</v>
          </cell>
          <cell r="T35">
            <v>0</v>
          </cell>
          <cell r="U35">
            <v>0</v>
          </cell>
          <cell r="V35" t="str">
            <v xml:space="preserve"> </v>
          </cell>
          <cell r="W35" t="str">
            <v xml:space="preserve"> </v>
          </cell>
          <cell r="X35" t="str">
            <v>N</v>
          </cell>
          <cell r="Y35">
            <v>0</v>
          </cell>
          <cell r="Z35" t="e">
            <v>#VALUE!</v>
          </cell>
          <cell r="AA35">
            <v>0</v>
          </cell>
          <cell r="AB35" t="str">
            <v>Done</v>
          </cell>
        </row>
        <row r="36">
          <cell r="B36">
            <v>277788</v>
          </cell>
          <cell r="C36" t="str">
            <v xml:space="preserve">Arnab,Acharya </v>
          </cell>
          <cell r="D36" t="str">
            <v>F39SX6N</v>
          </cell>
          <cell r="E36" t="str">
            <v>Onsite</v>
          </cell>
          <cell r="F36" t="str">
            <v>Omaha</v>
          </cell>
          <cell r="G36">
            <v>77.25</v>
          </cell>
          <cell r="H36" t="str">
            <v>L2</v>
          </cell>
          <cell r="I36" t="str">
            <v>PM Group-Mainframes</v>
          </cell>
          <cell r="J36" t="str">
            <v>Global Financial Services</v>
          </cell>
          <cell r="K36" t="str">
            <v>FS</v>
          </cell>
          <cell r="L36" t="str">
            <v>Guy Chiarello</v>
          </cell>
          <cell r="M36" t="str">
            <v>Tony Hai</v>
          </cell>
          <cell r="N36" t="str">
            <v>Jacob Granek</v>
          </cell>
          <cell r="O36" t="str">
            <v>Donna Rossitto</v>
          </cell>
          <cell r="P36" t="str">
            <v>Donna Rossitto</v>
          </cell>
          <cell r="Q36" t="str">
            <v>Senthivel, Esakkiappan</v>
          </cell>
          <cell r="R36" t="str">
            <v>Y</v>
          </cell>
          <cell r="S36" t="str">
            <v>L3</v>
          </cell>
          <cell r="T36">
            <v>0</v>
          </cell>
          <cell r="U36">
            <v>0</v>
          </cell>
          <cell r="V36">
            <v>0</v>
          </cell>
          <cell r="W36">
            <v>0</v>
          </cell>
          <cell r="X36" t="str">
            <v>N</v>
          </cell>
          <cell r="Y36">
            <v>0</v>
          </cell>
          <cell r="Z36"/>
          <cell r="AA36">
            <v>0</v>
          </cell>
          <cell r="AB36" t="str">
            <v>Done</v>
          </cell>
        </row>
        <row r="37">
          <cell r="B37">
            <v>279535</v>
          </cell>
          <cell r="C37" t="str">
            <v xml:space="preserve">Arunkumar,Shanmugasundaram </v>
          </cell>
          <cell r="D37" t="str">
            <v>F5U4C8N</v>
          </cell>
          <cell r="E37" t="str">
            <v>Onsite</v>
          </cell>
          <cell r="F37" t="str">
            <v>Omaha</v>
          </cell>
          <cell r="G37">
            <v>64.89</v>
          </cell>
          <cell r="H37" t="str">
            <v>L2</v>
          </cell>
          <cell r="I37" t="str">
            <v>REMITDEV</v>
          </cell>
          <cell r="J37" t="str">
            <v>Global Financial Services</v>
          </cell>
          <cell r="K37" t="str">
            <v>FS</v>
          </cell>
          <cell r="L37" t="str">
            <v>Guy Chiarello</v>
          </cell>
          <cell r="M37" t="str">
            <v>Tony Hai</v>
          </cell>
          <cell r="N37" t="str">
            <v>Cindy Bender</v>
          </cell>
          <cell r="O37" t="str">
            <v>Joe Simoens</v>
          </cell>
          <cell r="P37" t="str">
            <v>Amy Murray</v>
          </cell>
          <cell r="Q37" t="str">
            <v>Senthivel, Esakkiappan</v>
          </cell>
          <cell r="R37" t="str">
            <v>Y</v>
          </cell>
          <cell r="S37" t="str">
            <v>L3</v>
          </cell>
          <cell r="T37">
            <v>0</v>
          </cell>
          <cell r="U37">
            <v>0</v>
          </cell>
          <cell r="V37">
            <v>0</v>
          </cell>
          <cell r="W37">
            <v>0</v>
          </cell>
          <cell r="X37" t="str">
            <v>N</v>
          </cell>
          <cell r="Y37">
            <v>0</v>
          </cell>
          <cell r="Z37"/>
          <cell r="AA37">
            <v>0</v>
          </cell>
          <cell r="AB37" t="str">
            <v>Done</v>
          </cell>
        </row>
        <row r="38">
          <cell r="B38">
            <v>372589</v>
          </cell>
          <cell r="C38" t="str">
            <v>ARUNMURUGAN,Balasubramanian</v>
          </cell>
          <cell r="D38" t="str">
            <v>F9G1B3R</v>
          </cell>
          <cell r="E38" t="str">
            <v>Offshore</v>
          </cell>
          <cell r="F38" t="str">
            <v>Chennai</v>
          </cell>
          <cell r="G38">
            <v>24.72</v>
          </cell>
          <cell r="H38" t="str">
            <v>L2</v>
          </cell>
          <cell r="I38" t="str">
            <v>ODEV1</v>
          </cell>
          <cell r="J38" t="str">
            <v>Global Financial Services</v>
          </cell>
          <cell r="K38" t="str">
            <v>FS</v>
          </cell>
          <cell r="L38" t="str">
            <v>Guy Chiarello</v>
          </cell>
          <cell r="M38" t="str">
            <v>Tony Hai</v>
          </cell>
          <cell r="N38" t="str">
            <v>Cindy Bender</v>
          </cell>
          <cell r="O38" t="str">
            <v>Ricky Johnson</v>
          </cell>
          <cell r="P38" t="str">
            <v>Damon Colyer</v>
          </cell>
          <cell r="Q38" t="str">
            <v>Senthivel, Esakkiappan</v>
          </cell>
          <cell r="R38" t="str">
            <v>Y</v>
          </cell>
          <cell r="S38" t="str">
            <v>L3</v>
          </cell>
          <cell r="T38">
            <v>0</v>
          </cell>
          <cell r="U38">
            <v>0</v>
          </cell>
          <cell r="V38">
            <v>0</v>
          </cell>
          <cell r="W38">
            <v>0</v>
          </cell>
          <cell r="X38" t="str">
            <v>N</v>
          </cell>
          <cell r="Y38">
            <v>0</v>
          </cell>
          <cell r="Z38"/>
          <cell r="AA38">
            <v>0</v>
          </cell>
          <cell r="AB38" t="str">
            <v>Done</v>
          </cell>
        </row>
        <row r="39">
          <cell r="B39">
            <v>581752</v>
          </cell>
          <cell r="C39" t="str">
            <v>Aswin,A</v>
          </cell>
          <cell r="D39" t="str">
            <v>F2W8MDZ</v>
          </cell>
          <cell r="E39" t="str">
            <v>Offshore</v>
          </cell>
          <cell r="F39" t="str">
            <v>Chennai</v>
          </cell>
          <cell r="G39">
            <v>22.66</v>
          </cell>
          <cell r="H39" t="str">
            <v>L1</v>
          </cell>
          <cell r="I39" t="str">
            <v>TM89D</v>
          </cell>
          <cell r="J39" t="str">
            <v>Global Financial Services</v>
          </cell>
          <cell r="K39" t="str">
            <v>FS</v>
          </cell>
          <cell r="L39" t="str">
            <v>Guy Chiarello</v>
          </cell>
          <cell r="M39" t="str">
            <v>Tony Hai</v>
          </cell>
          <cell r="N39" t="str">
            <v>Frank Barker</v>
          </cell>
          <cell r="O39" t="str">
            <v>Muralidhar Chintapalli</v>
          </cell>
          <cell r="P39" t="str">
            <v>Muralidhar Chintapalli</v>
          </cell>
          <cell r="Q39" t="str">
            <v>Senthivel, Esakkiappan</v>
          </cell>
          <cell r="R39" t="str">
            <v>Y</v>
          </cell>
          <cell r="S39" t="str">
            <v>L2</v>
          </cell>
          <cell r="T39">
            <v>0</v>
          </cell>
          <cell r="U39">
            <v>0</v>
          </cell>
          <cell r="V39">
            <v>0</v>
          </cell>
          <cell r="W39">
            <v>0</v>
          </cell>
          <cell r="X39" t="str">
            <v>N</v>
          </cell>
          <cell r="Y39">
            <v>0</v>
          </cell>
          <cell r="Z39"/>
          <cell r="AA39">
            <v>0</v>
          </cell>
          <cell r="AB39" t="str">
            <v>Done</v>
          </cell>
        </row>
        <row r="40">
          <cell r="B40">
            <v>176950</v>
          </cell>
          <cell r="C40" t="str">
            <v>Balamurugan,Kalimuthu Mohan</v>
          </cell>
          <cell r="D40" t="str">
            <v>bkmohan</v>
          </cell>
          <cell r="E40" t="str">
            <v>Offshore</v>
          </cell>
          <cell r="F40" t="str">
            <v>Chennai</v>
          </cell>
          <cell r="G40">
            <v>28.84</v>
          </cell>
          <cell r="H40" t="str">
            <v>L3</v>
          </cell>
          <cell r="I40" t="str">
            <v>TM26M</v>
          </cell>
          <cell r="J40" t="str">
            <v>Global Financial Services</v>
          </cell>
          <cell r="K40" t="str">
            <v>FS</v>
          </cell>
          <cell r="L40" t="str">
            <v>Guy Chiarello</v>
          </cell>
          <cell r="M40" t="str">
            <v>Tony Hai</v>
          </cell>
          <cell r="N40" t="str">
            <v>Frank Barker</v>
          </cell>
          <cell r="O40" t="str">
            <v>Dana Killinger</v>
          </cell>
          <cell r="P40" t="str">
            <v>Jeremiah Maddock</v>
          </cell>
          <cell r="Q40" t="str">
            <v>Senthivel, Esakkiappan</v>
          </cell>
          <cell r="R40" t="str">
            <v>N</v>
          </cell>
          <cell r="S40" t="str">
            <v>L3</v>
          </cell>
          <cell r="T40">
            <v>0</v>
          </cell>
          <cell r="U40">
            <v>0</v>
          </cell>
          <cell r="V40" t="str">
            <v xml:space="preserve"> </v>
          </cell>
          <cell r="W40" t="str">
            <v xml:space="preserve"> </v>
          </cell>
          <cell r="X40" t="str">
            <v>N</v>
          </cell>
          <cell r="Y40">
            <v>0</v>
          </cell>
          <cell r="Z40" t="e">
            <v>#VALUE!</v>
          </cell>
          <cell r="AA40">
            <v>0</v>
          </cell>
          <cell r="AB40" t="str">
            <v>Done</v>
          </cell>
        </row>
        <row r="41">
          <cell r="B41">
            <v>253776</v>
          </cell>
          <cell r="C41" t="str">
            <v>Balasubramaniyam,Dhandapani</v>
          </cell>
          <cell r="D41" t="str">
            <v>F5ESL9H</v>
          </cell>
          <cell r="E41" t="str">
            <v>Offshore</v>
          </cell>
          <cell r="F41" t="str">
            <v>Chennai</v>
          </cell>
          <cell r="G41">
            <v>26.78</v>
          </cell>
          <cell r="H41" t="str">
            <v>L3</v>
          </cell>
          <cell r="I41" t="str">
            <v>TM02R</v>
          </cell>
          <cell r="J41" t="str">
            <v>Global Financial Services</v>
          </cell>
          <cell r="K41" t="str">
            <v>FS</v>
          </cell>
          <cell r="L41" t="str">
            <v>Guy Chiarello</v>
          </cell>
          <cell r="M41" t="str">
            <v>Tony Hai</v>
          </cell>
          <cell r="N41" t="str">
            <v>Frank Barker</v>
          </cell>
          <cell r="O41" t="str">
            <v>Dana Killinger</v>
          </cell>
          <cell r="P41" t="str">
            <v>Doug Plagge</v>
          </cell>
          <cell r="Q41" t="str">
            <v>Senthivel, Esakkiappan</v>
          </cell>
          <cell r="R41" t="str">
            <v>N</v>
          </cell>
          <cell r="S41" t="str">
            <v>L3</v>
          </cell>
          <cell r="T41">
            <v>0</v>
          </cell>
          <cell r="U41">
            <v>0</v>
          </cell>
          <cell r="V41">
            <v>0</v>
          </cell>
          <cell r="W41">
            <v>0</v>
          </cell>
          <cell r="X41" t="str">
            <v>N</v>
          </cell>
          <cell r="Y41">
            <v>0</v>
          </cell>
          <cell r="Z41"/>
          <cell r="AA41">
            <v>0</v>
          </cell>
          <cell r="AB41" t="str">
            <v>Done</v>
          </cell>
        </row>
        <row r="42">
          <cell r="B42">
            <v>503250</v>
          </cell>
          <cell r="C42" t="str">
            <v>BHAGYA LAKSHMI,SHANMUGADASS</v>
          </cell>
          <cell r="D42" t="str">
            <v>F3ZNEZN</v>
          </cell>
          <cell r="E42" t="str">
            <v>Offshore</v>
          </cell>
          <cell r="F42" t="str">
            <v>Chennai</v>
          </cell>
          <cell r="G42">
            <v>22.66</v>
          </cell>
          <cell r="H42" t="str">
            <v>L1</v>
          </cell>
          <cell r="I42" t="str">
            <v>TM05K</v>
          </cell>
          <cell r="J42" t="str">
            <v>Global Financial Services</v>
          </cell>
          <cell r="K42" t="str">
            <v>FS</v>
          </cell>
          <cell r="L42" t="str">
            <v>Guy Chiarello</v>
          </cell>
          <cell r="M42" t="str">
            <v>Tony Hai</v>
          </cell>
          <cell r="N42" t="str">
            <v>Frank Barker</v>
          </cell>
          <cell r="O42" t="str">
            <v>Brian O’Connor</v>
          </cell>
          <cell r="P42" t="str">
            <v>Joe Hawk</v>
          </cell>
          <cell r="Q42" t="str">
            <v>Senthivel, Esakkiappan</v>
          </cell>
          <cell r="R42" t="str">
            <v>Y</v>
          </cell>
          <cell r="S42" t="str">
            <v>L2</v>
          </cell>
          <cell r="T42">
            <v>0</v>
          </cell>
          <cell r="U42">
            <v>0</v>
          </cell>
          <cell r="V42">
            <v>0</v>
          </cell>
          <cell r="W42">
            <v>0</v>
          </cell>
          <cell r="X42" t="str">
            <v>N</v>
          </cell>
          <cell r="Y42">
            <v>0</v>
          </cell>
          <cell r="Z42"/>
          <cell r="AA42">
            <v>0</v>
          </cell>
          <cell r="AB42" t="str">
            <v>Done</v>
          </cell>
        </row>
        <row r="43">
          <cell r="B43">
            <v>118156</v>
          </cell>
          <cell r="C43" t="str">
            <v>Biswarup,Roy</v>
          </cell>
          <cell r="D43" t="str">
            <v>rbiswa01</v>
          </cell>
          <cell r="E43" t="str">
            <v>Offshore</v>
          </cell>
          <cell r="F43" t="str">
            <v>Kolkata</v>
          </cell>
          <cell r="G43">
            <v>28.84</v>
          </cell>
          <cell r="H43" t="str">
            <v>L3</v>
          </cell>
          <cell r="I43" t="str">
            <v>ODEV2</v>
          </cell>
          <cell r="J43" t="str">
            <v>Global Financial Services</v>
          </cell>
          <cell r="K43" t="str">
            <v>FS</v>
          </cell>
          <cell r="L43" t="str">
            <v>Guy Chiarello</v>
          </cell>
          <cell r="M43" t="str">
            <v>Tony Hai</v>
          </cell>
          <cell r="N43" t="str">
            <v>Cindy Bender</v>
          </cell>
          <cell r="O43" t="str">
            <v>Joe Simoens</v>
          </cell>
          <cell r="P43" t="str">
            <v>Ryan McGrail</v>
          </cell>
          <cell r="Q43" t="str">
            <v>Senthivel, Esakkiappan</v>
          </cell>
          <cell r="R43" t="str">
            <v>N</v>
          </cell>
          <cell r="S43" t="str">
            <v>L3</v>
          </cell>
          <cell r="T43">
            <v>0</v>
          </cell>
          <cell r="U43">
            <v>0</v>
          </cell>
          <cell r="V43" t="str">
            <v xml:space="preserve"> </v>
          </cell>
          <cell r="W43" t="str">
            <v xml:space="preserve"> </v>
          </cell>
          <cell r="X43" t="str">
            <v>N</v>
          </cell>
          <cell r="Y43">
            <v>0</v>
          </cell>
          <cell r="Z43" t="e">
            <v>#VALUE!</v>
          </cell>
          <cell r="AA43">
            <v>0</v>
          </cell>
          <cell r="AB43" t="str">
            <v>Done</v>
          </cell>
        </row>
        <row r="44">
          <cell r="B44">
            <v>569078</v>
          </cell>
          <cell r="C44" t="str">
            <v>Chennakesava Reddy,K</v>
          </cell>
          <cell r="D44" t="str">
            <v>F97CIX9</v>
          </cell>
          <cell r="E44" t="str">
            <v>Offshore</v>
          </cell>
          <cell r="F44" t="str">
            <v>Chennai</v>
          </cell>
          <cell r="G44">
            <v>24.72</v>
          </cell>
          <cell r="H44" t="str">
            <v>L2</v>
          </cell>
          <cell r="I44" t="str">
            <v>TM02R</v>
          </cell>
          <cell r="J44" t="str">
            <v>Global Financial Services</v>
          </cell>
          <cell r="K44" t="str">
            <v>FS</v>
          </cell>
          <cell r="L44" t="str">
            <v>Guy Chiarello</v>
          </cell>
          <cell r="M44" t="str">
            <v>Tony Hai</v>
          </cell>
          <cell r="N44" t="str">
            <v>Frank Barker</v>
          </cell>
          <cell r="O44" t="str">
            <v>Dana Killinger</v>
          </cell>
          <cell r="P44" t="str">
            <v>Doug Plagge</v>
          </cell>
          <cell r="Q44" t="str">
            <v>Senthivel, Esakkiappan</v>
          </cell>
          <cell r="R44" t="str">
            <v>Y</v>
          </cell>
          <cell r="S44" t="str">
            <v>L3</v>
          </cell>
          <cell r="T44">
            <v>0</v>
          </cell>
          <cell r="U44">
            <v>0</v>
          </cell>
          <cell r="V44">
            <v>0</v>
          </cell>
          <cell r="W44">
            <v>0</v>
          </cell>
          <cell r="X44" t="str">
            <v>N</v>
          </cell>
          <cell r="Y44">
            <v>0</v>
          </cell>
          <cell r="Z44"/>
          <cell r="AA44">
            <v>0</v>
          </cell>
          <cell r="AB44" t="str">
            <v>Done</v>
          </cell>
        </row>
        <row r="45">
          <cell r="B45">
            <v>504611</v>
          </cell>
          <cell r="C45" t="str">
            <v>Christopher,Devadhas</v>
          </cell>
          <cell r="D45" t="str">
            <v>f5ocm4t</v>
          </cell>
          <cell r="E45" t="str">
            <v>Offshore</v>
          </cell>
          <cell r="F45" t="str">
            <v>Chennai</v>
          </cell>
          <cell r="G45">
            <v>24.72</v>
          </cell>
          <cell r="H45" t="str">
            <v>L2</v>
          </cell>
          <cell r="I45" t="str">
            <v>eM</v>
          </cell>
          <cell r="J45" t="str">
            <v>Global Financial Services</v>
          </cell>
          <cell r="K45" t="str">
            <v>FS</v>
          </cell>
          <cell r="L45" t="str">
            <v>Guy Chiarello</v>
          </cell>
          <cell r="M45" t="str">
            <v>Tony Hai</v>
          </cell>
          <cell r="N45" t="str">
            <v>Cindy Bender</v>
          </cell>
          <cell r="O45" t="str">
            <v>Joe Simoens</v>
          </cell>
          <cell r="P45" t="str">
            <v>Amy Murray</v>
          </cell>
          <cell r="Q45" t="str">
            <v>Senthivel, Esakkiappan</v>
          </cell>
          <cell r="R45" t="str">
            <v>N</v>
          </cell>
          <cell r="S45" t="str">
            <v>L2</v>
          </cell>
          <cell r="T45">
            <v>0</v>
          </cell>
          <cell r="U45">
            <v>0</v>
          </cell>
          <cell r="V45">
            <v>0</v>
          </cell>
          <cell r="W45">
            <v>0</v>
          </cell>
          <cell r="X45" t="str">
            <v>N</v>
          </cell>
          <cell r="Y45">
            <v>0</v>
          </cell>
          <cell r="Z45"/>
          <cell r="AA45">
            <v>0</v>
          </cell>
          <cell r="AB45" t="str">
            <v>Done</v>
          </cell>
        </row>
        <row r="46">
          <cell r="B46">
            <v>501994</v>
          </cell>
          <cell r="C46" t="str">
            <v>DHARANI CHANDRAN,S</v>
          </cell>
          <cell r="D46" t="str">
            <v>F45SLRL</v>
          </cell>
          <cell r="E46" t="str">
            <v>Offshore</v>
          </cell>
          <cell r="F46" t="str">
            <v>Chennai</v>
          </cell>
          <cell r="G46">
            <v>22.66</v>
          </cell>
          <cell r="H46" t="str">
            <v>L1</v>
          </cell>
          <cell r="I46" t="str">
            <v>TM26D</v>
          </cell>
          <cell r="J46" t="str">
            <v>Global Financial Services</v>
          </cell>
          <cell r="K46" t="str">
            <v>FS</v>
          </cell>
          <cell r="L46" t="str">
            <v>Guy Chiarello</v>
          </cell>
          <cell r="M46" t="str">
            <v>Tony Hai</v>
          </cell>
          <cell r="N46" t="str">
            <v>Frank Barker</v>
          </cell>
          <cell r="O46" t="str">
            <v>Dana Killinger</v>
          </cell>
          <cell r="P46" t="str">
            <v>Jeremiah Maddock</v>
          </cell>
          <cell r="Q46" t="str">
            <v>Senthivel, Esakkiappan</v>
          </cell>
          <cell r="R46" t="str">
            <v>Y</v>
          </cell>
          <cell r="S46" t="str">
            <v>L2</v>
          </cell>
          <cell r="T46">
            <v>0</v>
          </cell>
          <cell r="U46">
            <v>0</v>
          </cell>
          <cell r="V46">
            <v>0</v>
          </cell>
          <cell r="W46">
            <v>0</v>
          </cell>
          <cell r="X46" t="str">
            <v>N</v>
          </cell>
          <cell r="Y46">
            <v>0</v>
          </cell>
          <cell r="Z46"/>
          <cell r="AA46">
            <v>0</v>
          </cell>
          <cell r="AB46" t="str">
            <v>Done</v>
          </cell>
        </row>
        <row r="47">
          <cell r="B47">
            <v>141626</v>
          </cell>
          <cell r="C47" t="str">
            <v>Dinesh,Jayavelu</v>
          </cell>
          <cell r="D47" t="str">
            <v>djayavel</v>
          </cell>
          <cell r="E47" t="str">
            <v>Onsite</v>
          </cell>
          <cell r="F47" t="str">
            <v>Omaha</v>
          </cell>
          <cell r="G47">
            <v>66.95</v>
          </cell>
          <cell r="H47" t="str">
            <v>L3</v>
          </cell>
          <cell r="I47" t="str">
            <v>TM02R</v>
          </cell>
          <cell r="J47" t="str">
            <v>Global Financial Services</v>
          </cell>
          <cell r="K47" t="str">
            <v>FS</v>
          </cell>
          <cell r="L47" t="str">
            <v>Guy Chiarello</v>
          </cell>
          <cell r="M47" t="str">
            <v>Tony Hai</v>
          </cell>
          <cell r="N47" t="str">
            <v>Frank Barker</v>
          </cell>
          <cell r="O47" t="str">
            <v>Dana Killinger</v>
          </cell>
          <cell r="P47" t="str">
            <v>Doug Plagge</v>
          </cell>
          <cell r="Q47" t="str">
            <v>Senthivel, Esakkiappan</v>
          </cell>
          <cell r="R47" t="str">
            <v>N</v>
          </cell>
          <cell r="S47" t="str">
            <v>L3</v>
          </cell>
          <cell r="T47">
            <v>0</v>
          </cell>
          <cell r="U47">
            <v>0</v>
          </cell>
          <cell r="V47">
            <v>0</v>
          </cell>
          <cell r="W47">
            <v>0</v>
          </cell>
          <cell r="X47" t="str">
            <v>N</v>
          </cell>
          <cell r="Y47">
            <v>0</v>
          </cell>
          <cell r="Z47"/>
          <cell r="AA47">
            <v>0</v>
          </cell>
          <cell r="AB47" t="str">
            <v>Done</v>
          </cell>
        </row>
        <row r="48">
          <cell r="B48">
            <v>127071</v>
          </cell>
          <cell r="C48" t="str">
            <v xml:space="preserve">Esakkiappan,Senthivel </v>
          </cell>
          <cell r="D48" t="str">
            <v>esenth01</v>
          </cell>
          <cell r="E48" t="str">
            <v>Onsite</v>
          </cell>
          <cell r="F48" t="str">
            <v>Omaha</v>
          </cell>
          <cell r="G48">
            <v>66.95</v>
          </cell>
          <cell r="H48" t="str">
            <v>L3</v>
          </cell>
          <cell r="I48" t="str">
            <v>ODEV6</v>
          </cell>
          <cell r="J48" t="str">
            <v>Global Financial Services</v>
          </cell>
          <cell r="K48" t="str">
            <v>FS</v>
          </cell>
          <cell r="L48" t="str">
            <v>Guy Chiarello</v>
          </cell>
          <cell r="M48" t="str">
            <v>Tony Hai</v>
          </cell>
          <cell r="N48" t="str">
            <v>Cindy Bender</v>
          </cell>
          <cell r="O48" t="str">
            <v>Joe Simoens</v>
          </cell>
          <cell r="P48" t="str">
            <v>David Kohrell</v>
          </cell>
          <cell r="Q48" t="str">
            <v>Senthivel, Esakkiappan</v>
          </cell>
          <cell r="R48" t="str">
            <v>N</v>
          </cell>
          <cell r="S48" t="str">
            <v>L3</v>
          </cell>
          <cell r="T48">
            <v>0</v>
          </cell>
          <cell r="U48">
            <v>0</v>
          </cell>
          <cell r="V48">
            <v>0</v>
          </cell>
          <cell r="W48">
            <v>0</v>
          </cell>
          <cell r="X48" t="str">
            <v>N</v>
          </cell>
          <cell r="Y48">
            <v>0</v>
          </cell>
          <cell r="Z48"/>
          <cell r="AA48">
            <v>0</v>
          </cell>
          <cell r="AB48" t="str">
            <v>Done</v>
          </cell>
        </row>
        <row r="49">
          <cell r="B49">
            <v>253634</v>
          </cell>
          <cell r="C49" t="str">
            <v>Ganesan,R</v>
          </cell>
          <cell r="D49" t="str">
            <v>f3eu2wb</v>
          </cell>
          <cell r="E49" t="str">
            <v>Onsite</v>
          </cell>
          <cell r="F49" t="str">
            <v>Omaha</v>
          </cell>
          <cell r="G49">
            <v>64.89</v>
          </cell>
          <cell r="H49" t="str">
            <v>L2</v>
          </cell>
          <cell r="I49" t="str">
            <v>TM05K</v>
          </cell>
          <cell r="J49" t="str">
            <v>Global Financial Services</v>
          </cell>
          <cell r="K49" t="str">
            <v>FS</v>
          </cell>
          <cell r="L49" t="str">
            <v>Guy Chiarello</v>
          </cell>
          <cell r="M49" t="str">
            <v>Tony Hai</v>
          </cell>
          <cell r="N49" t="str">
            <v>Frank Barker</v>
          </cell>
          <cell r="O49" t="str">
            <v>Brian O’Connor</v>
          </cell>
          <cell r="P49" t="str">
            <v>Joe Hawk</v>
          </cell>
          <cell r="Q49" t="str">
            <v>Senthivel, Esakkiappan</v>
          </cell>
          <cell r="R49" t="str">
            <v>Y</v>
          </cell>
          <cell r="S49" t="str">
            <v>L3</v>
          </cell>
          <cell r="T49">
            <v>0</v>
          </cell>
          <cell r="U49">
            <v>0</v>
          </cell>
          <cell r="V49">
            <v>0</v>
          </cell>
          <cell r="W49">
            <v>0</v>
          </cell>
          <cell r="X49" t="str">
            <v>N</v>
          </cell>
          <cell r="Y49">
            <v>0</v>
          </cell>
          <cell r="Z49"/>
          <cell r="AA49">
            <v>0</v>
          </cell>
          <cell r="AB49" t="str">
            <v>Done</v>
          </cell>
        </row>
        <row r="50">
          <cell r="B50">
            <v>150666</v>
          </cell>
          <cell r="C50" t="str">
            <v>Gayathri Devi,Rangasamy</v>
          </cell>
          <cell r="D50" t="str">
            <v>F8RFQ0J</v>
          </cell>
          <cell r="E50" t="str">
            <v>Offshore</v>
          </cell>
          <cell r="F50" t="str">
            <v>Chennai</v>
          </cell>
          <cell r="G50">
            <v>30.9</v>
          </cell>
          <cell r="H50" t="str">
            <v>L3</v>
          </cell>
          <cell r="I50" t="str">
            <v>New Arch BA</v>
          </cell>
          <cell r="J50" t="str">
            <v>Global Financial Services</v>
          </cell>
          <cell r="K50" t="str">
            <v>FS</v>
          </cell>
          <cell r="L50" t="str">
            <v>Guy Chiarello</v>
          </cell>
          <cell r="M50" t="str">
            <v>Tony Hai</v>
          </cell>
          <cell r="N50" t="str">
            <v>David Probst</v>
          </cell>
          <cell r="O50" t="str">
            <v>Ken Hick</v>
          </cell>
          <cell r="P50" t="str">
            <v>Ken Hick</v>
          </cell>
          <cell r="Q50" t="str">
            <v>Senthivel, Esakkiappan</v>
          </cell>
          <cell r="R50" t="str">
            <v>N</v>
          </cell>
          <cell r="S50" t="str">
            <v>L3</v>
          </cell>
          <cell r="T50">
            <v>0</v>
          </cell>
          <cell r="U50">
            <v>0</v>
          </cell>
          <cell r="V50" t="str">
            <v xml:space="preserve"> </v>
          </cell>
          <cell r="W50" t="str">
            <v xml:space="preserve"> </v>
          </cell>
          <cell r="X50" t="str">
            <v>N</v>
          </cell>
          <cell r="Y50">
            <v>0</v>
          </cell>
          <cell r="Z50" t="e">
            <v>#VALUE!</v>
          </cell>
          <cell r="AA50">
            <v>0</v>
          </cell>
          <cell r="AB50" t="str">
            <v>Done</v>
          </cell>
        </row>
        <row r="51">
          <cell r="B51">
            <v>126076</v>
          </cell>
          <cell r="C51" t="str">
            <v xml:space="preserve">George Maharaja,Jayaseelan </v>
          </cell>
          <cell r="D51" t="str">
            <v>GMJAYASE</v>
          </cell>
          <cell r="E51" t="str">
            <v>Onsite</v>
          </cell>
          <cell r="F51" t="str">
            <v>Omaha</v>
          </cell>
          <cell r="G51">
            <v>66.95</v>
          </cell>
          <cell r="H51" t="str">
            <v>L3</v>
          </cell>
          <cell r="I51" t="str">
            <v>TM02R</v>
          </cell>
          <cell r="J51" t="str">
            <v>Global Financial Services</v>
          </cell>
          <cell r="K51" t="str">
            <v>FS</v>
          </cell>
          <cell r="L51" t="str">
            <v>Guy Chiarello</v>
          </cell>
          <cell r="M51" t="str">
            <v>Tony Hai</v>
          </cell>
          <cell r="N51" t="str">
            <v>Frank Barker</v>
          </cell>
          <cell r="O51" t="str">
            <v>Dana Killinger</v>
          </cell>
          <cell r="P51" t="str">
            <v>Doug Plagge</v>
          </cell>
          <cell r="Q51" t="str">
            <v>Senthivel, Esakkiappan</v>
          </cell>
          <cell r="R51" t="str">
            <v>N</v>
          </cell>
          <cell r="S51" t="str">
            <v>L3</v>
          </cell>
          <cell r="T51">
            <v>0</v>
          </cell>
          <cell r="U51">
            <v>0</v>
          </cell>
          <cell r="V51">
            <v>0</v>
          </cell>
          <cell r="W51">
            <v>0</v>
          </cell>
          <cell r="X51" t="str">
            <v>N</v>
          </cell>
          <cell r="Y51">
            <v>0</v>
          </cell>
          <cell r="Z51"/>
          <cell r="AA51">
            <v>0</v>
          </cell>
          <cell r="AB51" t="str">
            <v>Done</v>
          </cell>
        </row>
        <row r="52">
          <cell r="B52">
            <v>165941</v>
          </cell>
          <cell r="C52" t="str">
            <v>Gopinath,Jayabalan</v>
          </cell>
          <cell r="D52" t="str">
            <v>F71GOKG</v>
          </cell>
          <cell r="E52" t="str">
            <v>Onsite</v>
          </cell>
          <cell r="F52" t="str">
            <v>Omaha</v>
          </cell>
          <cell r="G52">
            <v>64.89</v>
          </cell>
          <cell r="H52" t="str">
            <v>L2</v>
          </cell>
          <cell r="I52" t="str">
            <v>TM89D</v>
          </cell>
          <cell r="J52" t="str">
            <v>Global Financial Services</v>
          </cell>
          <cell r="K52" t="str">
            <v>FS</v>
          </cell>
          <cell r="L52" t="str">
            <v>Guy Chiarello</v>
          </cell>
          <cell r="M52" t="str">
            <v>Tony Hai</v>
          </cell>
          <cell r="N52" t="str">
            <v>Frank Barker</v>
          </cell>
          <cell r="O52" t="str">
            <v>Muralidhar Chintapalli</v>
          </cell>
          <cell r="P52" t="str">
            <v>Muralidhar Chintapalli</v>
          </cell>
          <cell r="Q52" t="str">
            <v>Senthivel, Esakkiappan</v>
          </cell>
          <cell r="R52">
            <v>0</v>
          </cell>
          <cell r="S52">
            <v>0</v>
          </cell>
          <cell r="T52">
            <v>0</v>
          </cell>
          <cell r="U52">
            <v>0</v>
          </cell>
          <cell r="V52">
            <v>0</v>
          </cell>
          <cell r="W52" t="str">
            <v>N</v>
          </cell>
          <cell r="X52" t="str">
            <v>N</v>
          </cell>
          <cell r="Y52">
            <v>0</v>
          </cell>
          <cell r="Z52"/>
          <cell r="AA52">
            <v>0</v>
          </cell>
          <cell r="AB52" t="str">
            <v>Done</v>
          </cell>
        </row>
        <row r="53">
          <cell r="B53">
            <v>503541</v>
          </cell>
          <cell r="C53" t="str">
            <v>GOWTHAMA LAKSHMANAN,GURUNATHAN</v>
          </cell>
          <cell r="D53" t="str">
            <v>F6M23BJ</v>
          </cell>
          <cell r="E53" t="str">
            <v>Offshore</v>
          </cell>
          <cell r="F53" t="str">
            <v>Chennai</v>
          </cell>
          <cell r="G53">
            <v>22.66</v>
          </cell>
          <cell r="H53" t="str">
            <v>L1</v>
          </cell>
          <cell r="I53" t="str">
            <v>TM411</v>
          </cell>
          <cell r="J53" t="str">
            <v>Global Financial Services</v>
          </cell>
          <cell r="K53" t="str">
            <v>FS</v>
          </cell>
          <cell r="L53" t="str">
            <v>Guy Chiarello</v>
          </cell>
          <cell r="M53" t="str">
            <v>Tony Hai</v>
          </cell>
          <cell r="N53" t="str">
            <v>Frank Barker</v>
          </cell>
          <cell r="O53" t="str">
            <v>Dana Killinger</v>
          </cell>
          <cell r="P53" t="str">
            <v>Dana Killinger</v>
          </cell>
          <cell r="Q53" t="str">
            <v>Senthivel, Esakkiappan</v>
          </cell>
          <cell r="R53" t="str">
            <v>Y</v>
          </cell>
          <cell r="S53" t="str">
            <v>L2</v>
          </cell>
          <cell r="T53">
            <v>0</v>
          </cell>
          <cell r="U53">
            <v>0</v>
          </cell>
          <cell r="V53">
            <v>0</v>
          </cell>
          <cell r="W53">
            <v>0</v>
          </cell>
          <cell r="X53" t="str">
            <v>N</v>
          </cell>
          <cell r="Y53">
            <v>0</v>
          </cell>
          <cell r="Z53"/>
          <cell r="AA53">
            <v>0</v>
          </cell>
          <cell r="AB53" t="str">
            <v>Done</v>
          </cell>
        </row>
        <row r="54">
          <cell r="B54">
            <v>559513</v>
          </cell>
          <cell r="C54" t="str">
            <v>Hari,Cheenepalli Kumar</v>
          </cell>
          <cell r="D54" t="str">
            <v>F92EZBO</v>
          </cell>
          <cell r="E54" t="str">
            <v>Offshore</v>
          </cell>
          <cell r="F54" t="str">
            <v>Chennai</v>
          </cell>
          <cell r="G54">
            <v>22.66</v>
          </cell>
          <cell r="H54" t="str">
            <v>L1</v>
          </cell>
          <cell r="I54" t="str">
            <v>TM05K</v>
          </cell>
          <cell r="J54" t="str">
            <v>Global Financial Services</v>
          </cell>
          <cell r="K54" t="str">
            <v>FS</v>
          </cell>
          <cell r="L54" t="str">
            <v>Guy Chiarello</v>
          </cell>
          <cell r="M54" t="str">
            <v>Tony Hai</v>
          </cell>
          <cell r="N54" t="str">
            <v>Frank Barker</v>
          </cell>
          <cell r="O54" t="str">
            <v>Brian O’Connor</v>
          </cell>
          <cell r="P54" t="str">
            <v>Joe Hawk</v>
          </cell>
          <cell r="Q54" t="str">
            <v>Senthivel, Esakkiappan</v>
          </cell>
          <cell r="R54" t="str">
            <v>N</v>
          </cell>
          <cell r="S54" t="str">
            <v>L1</v>
          </cell>
          <cell r="T54">
            <v>0</v>
          </cell>
          <cell r="U54">
            <v>0</v>
          </cell>
          <cell r="V54">
            <v>0</v>
          </cell>
          <cell r="W54">
            <v>0</v>
          </cell>
          <cell r="X54" t="str">
            <v>N</v>
          </cell>
          <cell r="Y54">
            <v>0</v>
          </cell>
          <cell r="Z54"/>
          <cell r="AA54">
            <v>0</v>
          </cell>
          <cell r="AB54" t="str">
            <v>Done</v>
          </cell>
        </row>
        <row r="55">
          <cell r="B55">
            <v>482766</v>
          </cell>
          <cell r="C55" t="str">
            <v>Ilakkia,Singaram</v>
          </cell>
          <cell r="D55" t="str">
            <v>FCQC4IJ</v>
          </cell>
          <cell r="E55" t="str">
            <v>Offshore</v>
          </cell>
          <cell r="F55" t="str">
            <v>Chennai</v>
          </cell>
          <cell r="G55">
            <v>28.84</v>
          </cell>
          <cell r="H55" t="str">
            <v>L3</v>
          </cell>
          <cell r="I55" t="str">
            <v>TM029</v>
          </cell>
          <cell r="J55" t="str">
            <v>Global Financial Services</v>
          </cell>
          <cell r="K55" t="str">
            <v>FS</v>
          </cell>
          <cell r="L55" t="str">
            <v>Guy Chiarello</v>
          </cell>
          <cell r="M55" t="str">
            <v>Tony Hai</v>
          </cell>
          <cell r="N55" t="str">
            <v>Frank Barker</v>
          </cell>
          <cell r="O55" t="str">
            <v>Dana Killinger</v>
          </cell>
          <cell r="P55" t="str">
            <v>Doug Plagge</v>
          </cell>
          <cell r="Q55" t="str">
            <v>Senthivel, Esakkiappan</v>
          </cell>
          <cell r="R55" t="str">
            <v>N</v>
          </cell>
          <cell r="S55" t="str">
            <v>L3</v>
          </cell>
          <cell r="T55">
            <v>0</v>
          </cell>
          <cell r="U55">
            <v>0</v>
          </cell>
          <cell r="V55" t="str">
            <v xml:space="preserve"> </v>
          </cell>
          <cell r="W55" t="str">
            <v xml:space="preserve"> </v>
          </cell>
          <cell r="X55" t="str">
            <v>N</v>
          </cell>
          <cell r="Y55">
            <v>0</v>
          </cell>
          <cell r="Z55" t="e">
            <v>#VALUE!</v>
          </cell>
          <cell r="AA55">
            <v>0</v>
          </cell>
          <cell r="AB55" t="str">
            <v>Done</v>
          </cell>
        </row>
        <row r="56">
          <cell r="B56">
            <v>269562</v>
          </cell>
          <cell r="C56" t="str">
            <v>Jayakanth,Ramachandran</v>
          </cell>
          <cell r="D56" t="str">
            <v>F24VWQG</v>
          </cell>
          <cell r="E56" t="str">
            <v>Offshore</v>
          </cell>
          <cell r="F56" t="str">
            <v xml:space="preserve">Chennai                       </v>
          </cell>
          <cell r="G56">
            <v>28.84</v>
          </cell>
          <cell r="H56" t="str">
            <v>L1</v>
          </cell>
          <cell r="I56" t="str">
            <v>PM Group-Others</v>
          </cell>
          <cell r="J56" t="str">
            <v>Global Financial Services</v>
          </cell>
          <cell r="K56" t="str">
            <v>FS</v>
          </cell>
          <cell r="L56" t="str">
            <v>Guy Chiarello</v>
          </cell>
          <cell r="M56" t="str">
            <v>Tony Hai</v>
          </cell>
          <cell r="N56" t="str">
            <v>Jacob Granek</v>
          </cell>
          <cell r="O56" t="str">
            <v>Donna Rossitto</v>
          </cell>
          <cell r="P56" t="str">
            <v>Donna Rossitto</v>
          </cell>
          <cell r="Q56" t="str">
            <v>Senthivel, Esakkiappan</v>
          </cell>
          <cell r="R56" t="str">
            <v>N</v>
          </cell>
          <cell r="S56" t="str">
            <v>L1</v>
          </cell>
          <cell r="T56">
            <v>0</v>
          </cell>
          <cell r="U56">
            <v>0</v>
          </cell>
          <cell r="V56">
            <v>0</v>
          </cell>
          <cell r="W56">
            <v>0</v>
          </cell>
          <cell r="X56" t="str">
            <v>N</v>
          </cell>
          <cell r="Y56">
            <v>0</v>
          </cell>
          <cell r="Z56"/>
          <cell r="AA56">
            <v>0</v>
          </cell>
          <cell r="AB56" t="str">
            <v>Done</v>
          </cell>
        </row>
        <row r="57">
          <cell r="B57">
            <v>425906</v>
          </cell>
          <cell r="C57" t="str">
            <v>Jayanthan,Sambandamoorthy</v>
          </cell>
          <cell r="D57" t="str">
            <v>F510H6Z</v>
          </cell>
          <cell r="E57" t="str">
            <v>Offshore</v>
          </cell>
          <cell r="F57" t="str">
            <v>Chennai</v>
          </cell>
          <cell r="G57">
            <v>24.72</v>
          </cell>
          <cell r="H57" t="str">
            <v>L2</v>
          </cell>
          <cell r="I57" t="str">
            <v>ODEV4</v>
          </cell>
          <cell r="J57" t="str">
            <v>Global Financial Services</v>
          </cell>
          <cell r="K57" t="str">
            <v>FS</v>
          </cell>
          <cell r="L57" t="str">
            <v>Guy Chiarello</v>
          </cell>
          <cell r="M57" t="str">
            <v>Tony Hai</v>
          </cell>
          <cell r="N57" t="str">
            <v>Cindy Bender</v>
          </cell>
          <cell r="O57" t="str">
            <v>Joe Simoens</v>
          </cell>
          <cell r="P57" t="str">
            <v>Ryan McGrail</v>
          </cell>
          <cell r="Q57" t="str">
            <v>Senthivel, Esakkiappan</v>
          </cell>
          <cell r="R57" t="str">
            <v>Y</v>
          </cell>
          <cell r="S57" t="str">
            <v>L3</v>
          </cell>
          <cell r="T57">
            <v>0</v>
          </cell>
          <cell r="U57">
            <v>0</v>
          </cell>
          <cell r="V57">
            <v>0</v>
          </cell>
          <cell r="W57">
            <v>0</v>
          </cell>
          <cell r="X57" t="str">
            <v>N</v>
          </cell>
          <cell r="Y57">
            <v>0</v>
          </cell>
          <cell r="Z57"/>
          <cell r="AA57">
            <v>0</v>
          </cell>
          <cell r="AB57" t="str">
            <v>Done</v>
          </cell>
        </row>
        <row r="58">
          <cell r="B58">
            <v>567064</v>
          </cell>
          <cell r="C58" t="str">
            <v>Jeniffer,Jebaraj</v>
          </cell>
          <cell r="D58" t="str">
            <v>FA3DWHC</v>
          </cell>
          <cell r="E58" t="str">
            <v>Offshore</v>
          </cell>
          <cell r="F58" t="str">
            <v>Chennai</v>
          </cell>
          <cell r="G58">
            <v>26.78</v>
          </cell>
          <cell r="H58" t="str">
            <v>L3</v>
          </cell>
          <cell r="I58" t="str">
            <v>TM02R</v>
          </cell>
          <cell r="J58" t="str">
            <v>Global Financial Services</v>
          </cell>
          <cell r="K58" t="str">
            <v>FS</v>
          </cell>
          <cell r="L58" t="str">
            <v>Guy Chiarello</v>
          </cell>
          <cell r="M58" t="str">
            <v>Tony Hai</v>
          </cell>
          <cell r="N58" t="str">
            <v>Frank Barker</v>
          </cell>
          <cell r="O58" t="str">
            <v>Dana Killinger</v>
          </cell>
          <cell r="P58" t="str">
            <v>Doug Plagge</v>
          </cell>
          <cell r="Q58" t="str">
            <v>Senthivel, Esakkiappan</v>
          </cell>
          <cell r="R58">
            <v>0</v>
          </cell>
          <cell r="S58" t="str">
            <v>L3</v>
          </cell>
          <cell r="T58" t="str">
            <v>L1</v>
          </cell>
          <cell r="U58">
            <v>0</v>
          </cell>
          <cell r="V58">
            <v>22.66</v>
          </cell>
          <cell r="W58" t="str">
            <v>Y</v>
          </cell>
          <cell r="X58" t="str">
            <v>N</v>
          </cell>
          <cell r="Y58">
            <v>43190</v>
          </cell>
          <cell r="Z58">
            <v>8314.1600000000017</v>
          </cell>
          <cell r="AA58">
            <v>0</v>
          </cell>
          <cell r="AB58" t="str">
            <v>Done</v>
          </cell>
        </row>
        <row r="59">
          <cell r="B59">
            <v>271343</v>
          </cell>
          <cell r="C59" t="str">
            <v xml:space="preserve">Jijo,John </v>
          </cell>
          <cell r="D59" t="str">
            <v>F746QQQ</v>
          </cell>
          <cell r="E59" t="str">
            <v>Offshore</v>
          </cell>
          <cell r="F59" t="str">
            <v>Chennai</v>
          </cell>
          <cell r="G59">
            <v>26.78</v>
          </cell>
          <cell r="H59" t="str">
            <v>L2</v>
          </cell>
          <cell r="I59" t="str">
            <v>TM89D</v>
          </cell>
          <cell r="J59" t="str">
            <v>Global Financial Services</v>
          </cell>
          <cell r="K59" t="str">
            <v>FS</v>
          </cell>
          <cell r="L59" t="str">
            <v>Guy Chiarello</v>
          </cell>
          <cell r="M59" t="str">
            <v>Tony Hai</v>
          </cell>
          <cell r="N59" t="str">
            <v>Frank Barker</v>
          </cell>
          <cell r="O59" t="str">
            <v>Muralidhar Chintapalli</v>
          </cell>
          <cell r="P59" t="str">
            <v>Muralidhar Chintapalli</v>
          </cell>
          <cell r="Q59" t="str">
            <v>Senthivel, Esakkiappan</v>
          </cell>
          <cell r="R59">
            <v>0</v>
          </cell>
          <cell r="S59" t="str">
            <v>L3</v>
          </cell>
          <cell r="T59" t="str">
            <v>L1</v>
          </cell>
          <cell r="U59">
            <v>0</v>
          </cell>
          <cell r="V59">
            <v>22.66</v>
          </cell>
          <cell r="W59" t="str">
            <v>Y</v>
          </cell>
          <cell r="X59" t="str">
            <v>N</v>
          </cell>
          <cell r="Y59">
            <v>43116</v>
          </cell>
          <cell r="Z59">
            <v>8314.1600000000017</v>
          </cell>
          <cell r="AA59">
            <v>0</v>
          </cell>
          <cell r="AB59" t="str">
            <v>Done</v>
          </cell>
        </row>
        <row r="60">
          <cell r="B60">
            <v>325617</v>
          </cell>
          <cell r="C60" t="str">
            <v>Kalaimani,Manoharan</v>
          </cell>
          <cell r="D60" t="str">
            <v>F4UW1GI</v>
          </cell>
          <cell r="E60" t="str">
            <v>Offshore</v>
          </cell>
          <cell r="F60" t="str">
            <v>Chennai</v>
          </cell>
          <cell r="G60">
            <v>26.78</v>
          </cell>
          <cell r="H60" t="str">
            <v>L3</v>
          </cell>
          <cell r="I60" t="str">
            <v>eM</v>
          </cell>
          <cell r="J60" t="str">
            <v>Global Financial Services</v>
          </cell>
          <cell r="K60" t="str">
            <v>FS</v>
          </cell>
          <cell r="L60" t="str">
            <v>Guy Chiarello</v>
          </cell>
          <cell r="M60" t="str">
            <v>Tony Hai</v>
          </cell>
          <cell r="N60" t="str">
            <v>Cindy Bender</v>
          </cell>
          <cell r="O60" t="str">
            <v>Joe Simoens</v>
          </cell>
          <cell r="P60" t="str">
            <v>Amy Murray</v>
          </cell>
          <cell r="Q60" t="str">
            <v>Senthivel, Esakkiappan</v>
          </cell>
          <cell r="R60" t="str">
            <v>N</v>
          </cell>
          <cell r="S60" t="str">
            <v>L3</v>
          </cell>
          <cell r="T60">
            <v>0</v>
          </cell>
          <cell r="U60">
            <v>0</v>
          </cell>
          <cell r="V60">
            <v>0</v>
          </cell>
          <cell r="W60">
            <v>0</v>
          </cell>
          <cell r="X60" t="str">
            <v>N</v>
          </cell>
          <cell r="Y60">
            <v>0</v>
          </cell>
          <cell r="Z60"/>
          <cell r="AA60">
            <v>0</v>
          </cell>
          <cell r="AB60" t="str">
            <v>Done</v>
          </cell>
        </row>
        <row r="61">
          <cell r="B61">
            <v>278358</v>
          </cell>
          <cell r="C61" t="str">
            <v>Kalaivani,G</v>
          </cell>
          <cell r="D61" t="str">
            <v>F40HWUE</v>
          </cell>
          <cell r="E61" t="str">
            <v>Offshore</v>
          </cell>
          <cell r="F61" t="str">
            <v>Chennai</v>
          </cell>
          <cell r="G61">
            <v>28.84</v>
          </cell>
          <cell r="H61" t="str">
            <v>L1</v>
          </cell>
          <cell r="I61" t="str">
            <v>PM Group-Others</v>
          </cell>
          <cell r="J61" t="str">
            <v>Global Financial Services</v>
          </cell>
          <cell r="K61" t="str">
            <v>FS</v>
          </cell>
          <cell r="L61" t="str">
            <v>Guy Chiarello</v>
          </cell>
          <cell r="M61" t="str">
            <v>Tony Hai</v>
          </cell>
          <cell r="N61" t="str">
            <v>Jacob Granek</v>
          </cell>
          <cell r="O61" t="str">
            <v>Donna Rossitto</v>
          </cell>
          <cell r="P61" t="str">
            <v>Donna Rossitto</v>
          </cell>
          <cell r="Q61" t="str">
            <v>Senthivel, Esakkiappan</v>
          </cell>
          <cell r="R61" t="str">
            <v>N</v>
          </cell>
          <cell r="S61" t="str">
            <v>L1</v>
          </cell>
          <cell r="T61">
            <v>0</v>
          </cell>
          <cell r="U61">
            <v>0</v>
          </cell>
          <cell r="V61">
            <v>0</v>
          </cell>
          <cell r="W61">
            <v>0</v>
          </cell>
          <cell r="X61" t="str">
            <v>N</v>
          </cell>
          <cell r="Y61">
            <v>0</v>
          </cell>
          <cell r="Z61"/>
          <cell r="AA61">
            <v>0</v>
          </cell>
          <cell r="AB61" t="str">
            <v>Done</v>
          </cell>
        </row>
        <row r="62">
          <cell r="B62">
            <v>548721</v>
          </cell>
          <cell r="C62" t="str">
            <v>Kamala Krishnan,V</v>
          </cell>
          <cell r="D62" t="str">
            <v>F77BB5G</v>
          </cell>
          <cell r="E62" t="str">
            <v>Offshore</v>
          </cell>
          <cell r="F62" t="str">
            <v>Chennai</v>
          </cell>
          <cell r="G62">
            <v>22.66</v>
          </cell>
          <cell r="H62" t="str">
            <v>L1</v>
          </cell>
          <cell r="I62" t="str">
            <v>ODEV6</v>
          </cell>
          <cell r="J62" t="str">
            <v>Global Financial Services</v>
          </cell>
          <cell r="K62" t="str">
            <v>FS</v>
          </cell>
          <cell r="L62" t="str">
            <v>Guy Chiarello</v>
          </cell>
          <cell r="M62" t="str">
            <v>Tony Hai</v>
          </cell>
          <cell r="N62" t="str">
            <v>Cindy Bender</v>
          </cell>
          <cell r="O62" t="str">
            <v>Joe Simoens</v>
          </cell>
          <cell r="P62" t="str">
            <v>David Kohrell</v>
          </cell>
          <cell r="Q62" t="str">
            <v>Senthivel, Esakkiappan</v>
          </cell>
          <cell r="R62" t="str">
            <v>N</v>
          </cell>
          <cell r="S62" t="str">
            <v>L1</v>
          </cell>
          <cell r="T62">
            <v>0</v>
          </cell>
          <cell r="U62">
            <v>0</v>
          </cell>
          <cell r="V62">
            <v>0</v>
          </cell>
          <cell r="W62">
            <v>0</v>
          </cell>
          <cell r="X62" t="str">
            <v>N</v>
          </cell>
          <cell r="Y62">
            <v>0</v>
          </cell>
          <cell r="Z62"/>
          <cell r="AA62">
            <v>0</v>
          </cell>
          <cell r="AB62" t="str">
            <v>Done</v>
          </cell>
        </row>
        <row r="63">
          <cell r="B63">
            <v>264678</v>
          </cell>
          <cell r="C63" t="str">
            <v>Kantha Rupan,Kuppan</v>
          </cell>
          <cell r="D63" t="str">
            <v>F1Q47ZU</v>
          </cell>
          <cell r="E63" t="str">
            <v>Onsite</v>
          </cell>
          <cell r="F63" t="str">
            <v>Omaha</v>
          </cell>
          <cell r="G63">
            <v>66.95</v>
          </cell>
          <cell r="H63" t="str">
            <v>L3</v>
          </cell>
          <cell r="I63" t="str">
            <v>TM89D</v>
          </cell>
          <cell r="J63" t="str">
            <v>Global Financial Services</v>
          </cell>
          <cell r="K63" t="str">
            <v>FS</v>
          </cell>
          <cell r="L63" t="str">
            <v>Guy Chiarello</v>
          </cell>
          <cell r="M63" t="str">
            <v>Tony Hai</v>
          </cell>
          <cell r="N63" t="str">
            <v>Frank Barker</v>
          </cell>
          <cell r="O63" t="str">
            <v>Muralidhar Chintapalli</v>
          </cell>
          <cell r="P63" t="str">
            <v>Muralidhar Chintapalli</v>
          </cell>
          <cell r="Q63" t="str">
            <v>Senthivel, Esakkiappan</v>
          </cell>
          <cell r="R63" t="str">
            <v>N</v>
          </cell>
          <cell r="S63" t="str">
            <v>L3</v>
          </cell>
          <cell r="T63">
            <v>0</v>
          </cell>
          <cell r="U63">
            <v>0</v>
          </cell>
          <cell r="V63">
            <v>0</v>
          </cell>
          <cell r="W63">
            <v>0</v>
          </cell>
          <cell r="X63" t="str">
            <v>N</v>
          </cell>
          <cell r="Y63">
            <v>0</v>
          </cell>
          <cell r="Z63"/>
          <cell r="AA63">
            <v>0</v>
          </cell>
          <cell r="AB63" t="str">
            <v>Done</v>
          </cell>
        </row>
        <row r="64">
          <cell r="B64">
            <v>123917</v>
          </cell>
          <cell r="C64" t="str">
            <v>Karpagavalli,Raja</v>
          </cell>
          <cell r="D64" t="str">
            <v>F95WUUV</v>
          </cell>
          <cell r="E64" t="str">
            <v>Offshore</v>
          </cell>
          <cell r="F64" t="str">
            <v>Chennai</v>
          </cell>
          <cell r="G64">
            <v>26.78</v>
          </cell>
          <cell r="H64" t="str">
            <v>L3</v>
          </cell>
          <cell r="I64" t="str">
            <v>ODEV1</v>
          </cell>
          <cell r="J64" t="str">
            <v>Global Financial Services</v>
          </cell>
          <cell r="K64" t="str">
            <v>FS</v>
          </cell>
          <cell r="L64" t="str">
            <v>Guy Chiarello</v>
          </cell>
          <cell r="M64" t="str">
            <v>Tony Hai</v>
          </cell>
          <cell r="N64" t="str">
            <v>Cindy Bender</v>
          </cell>
          <cell r="O64" t="str">
            <v>Ricky Johnson</v>
          </cell>
          <cell r="P64" t="str">
            <v>Damon Colyer</v>
          </cell>
          <cell r="Q64" t="str">
            <v>Senthivel, Esakkiappan</v>
          </cell>
          <cell r="R64" t="str">
            <v>N</v>
          </cell>
          <cell r="S64" t="str">
            <v>L3</v>
          </cell>
          <cell r="T64">
            <v>0</v>
          </cell>
          <cell r="U64">
            <v>0</v>
          </cell>
          <cell r="V64">
            <v>0</v>
          </cell>
          <cell r="W64">
            <v>0</v>
          </cell>
          <cell r="X64" t="str">
            <v>N</v>
          </cell>
          <cell r="Y64">
            <v>0</v>
          </cell>
          <cell r="Z64"/>
          <cell r="AA64">
            <v>0</v>
          </cell>
          <cell r="AB64" t="str">
            <v>Done</v>
          </cell>
        </row>
        <row r="65">
          <cell r="B65">
            <v>470146</v>
          </cell>
          <cell r="C65" t="str">
            <v>Karthik,Krishnamurthy</v>
          </cell>
          <cell r="D65" t="str">
            <v>FDZCTJO</v>
          </cell>
          <cell r="E65" t="str">
            <v>Offshore</v>
          </cell>
          <cell r="F65" t="str">
            <v>Chennai</v>
          </cell>
          <cell r="G65">
            <v>26.78</v>
          </cell>
          <cell r="H65" t="str">
            <v>L3</v>
          </cell>
          <cell r="I65" t="str">
            <v>eM</v>
          </cell>
          <cell r="J65" t="str">
            <v>Global Financial Services</v>
          </cell>
          <cell r="K65" t="str">
            <v>FS</v>
          </cell>
          <cell r="L65" t="str">
            <v>Guy Chiarello</v>
          </cell>
          <cell r="M65" t="str">
            <v>Tony Hai</v>
          </cell>
          <cell r="N65" t="str">
            <v>Cindy Bender</v>
          </cell>
          <cell r="O65" t="str">
            <v>Joe Simoens</v>
          </cell>
          <cell r="P65" t="str">
            <v>Amy Murray</v>
          </cell>
          <cell r="Q65" t="str">
            <v>Senthivel, Esakkiappan</v>
          </cell>
          <cell r="R65" t="str">
            <v>N</v>
          </cell>
          <cell r="S65" t="str">
            <v>L3</v>
          </cell>
          <cell r="T65">
            <v>0</v>
          </cell>
          <cell r="U65">
            <v>0</v>
          </cell>
          <cell r="V65">
            <v>0</v>
          </cell>
          <cell r="W65">
            <v>0</v>
          </cell>
          <cell r="X65" t="str">
            <v>N</v>
          </cell>
          <cell r="Y65">
            <v>0</v>
          </cell>
          <cell r="Z65"/>
          <cell r="AA65">
            <v>0</v>
          </cell>
          <cell r="AB65" t="str">
            <v>Done</v>
          </cell>
        </row>
        <row r="66">
          <cell r="B66">
            <v>204705</v>
          </cell>
          <cell r="C66" t="str">
            <v>Kavitha,Jayabalan</v>
          </cell>
          <cell r="D66" t="str">
            <v>F8EQKAH</v>
          </cell>
          <cell r="E66" t="str">
            <v>Offshore</v>
          </cell>
          <cell r="F66" t="str">
            <v>Chennai</v>
          </cell>
          <cell r="G66">
            <v>28.84</v>
          </cell>
          <cell r="H66" t="str">
            <v>L3</v>
          </cell>
          <cell r="I66" t="str">
            <v>TM89D</v>
          </cell>
          <cell r="J66" t="str">
            <v>Global Financial Services</v>
          </cell>
          <cell r="K66" t="str">
            <v>FS</v>
          </cell>
          <cell r="L66" t="str">
            <v>Guy Chiarello</v>
          </cell>
          <cell r="M66" t="str">
            <v>Tony Hai</v>
          </cell>
          <cell r="N66" t="str">
            <v>Frank Barker</v>
          </cell>
          <cell r="O66" t="str">
            <v>Muralidhar Chintapalli</v>
          </cell>
          <cell r="P66" t="str">
            <v>Muralidhar Chintapalli</v>
          </cell>
          <cell r="Q66" t="str">
            <v>Senthivel, Esakkiappan</v>
          </cell>
          <cell r="R66" t="str">
            <v>N</v>
          </cell>
          <cell r="S66" t="str">
            <v>L3</v>
          </cell>
          <cell r="T66">
            <v>0</v>
          </cell>
          <cell r="U66">
            <v>0</v>
          </cell>
          <cell r="V66" t="str">
            <v xml:space="preserve"> </v>
          </cell>
          <cell r="W66" t="str">
            <v xml:space="preserve"> </v>
          </cell>
          <cell r="X66" t="str">
            <v>N</v>
          </cell>
          <cell r="Y66">
            <v>0</v>
          </cell>
          <cell r="Z66" t="e">
            <v>#VALUE!</v>
          </cell>
          <cell r="AA66">
            <v>0</v>
          </cell>
          <cell r="AB66" t="str">
            <v>Done</v>
          </cell>
        </row>
        <row r="67">
          <cell r="B67">
            <v>253629</v>
          </cell>
          <cell r="C67" t="str">
            <v>Kavitha,M</v>
          </cell>
          <cell r="D67" t="str">
            <v>F5VGVZ0</v>
          </cell>
          <cell r="E67" t="str">
            <v>Offshore</v>
          </cell>
          <cell r="F67" t="str">
            <v>Chennai</v>
          </cell>
          <cell r="G67">
            <v>26.78</v>
          </cell>
          <cell r="H67" t="str">
            <v>L3</v>
          </cell>
          <cell r="I67" t="str">
            <v>ODEV1</v>
          </cell>
          <cell r="J67" t="str">
            <v>Global Financial Services</v>
          </cell>
          <cell r="K67" t="str">
            <v>FS</v>
          </cell>
          <cell r="L67" t="str">
            <v>Guy Chiarello</v>
          </cell>
          <cell r="M67" t="str">
            <v>Tony Hai</v>
          </cell>
          <cell r="N67" t="str">
            <v>Cindy Bender</v>
          </cell>
          <cell r="O67" t="str">
            <v>Ricky Johnson</v>
          </cell>
          <cell r="P67" t="str">
            <v>Damon Colyer</v>
          </cell>
          <cell r="Q67" t="str">
            <v>Senthivel, Esakkiappan</v>
          </cell>
          <cell r="R67">
            <v>0</v>
          </cell>
          <cell r="S67" t="str">
            <v>L3</v>
          </cell>
          <cell r="T67" t="str">
            <v>L2</v>
          </cell>
          <cell r="U67">
            <v>0</v>
          </cell>
          <cell r="V67">
            <v>24.72</v>
          </cell>
          <cell r="W67" t="str">
            <v>Y</v>
          </cell>
          <cell r="X67" t="str">
            <v>N</v>
          </cell>
          <cell r="Y67">
            <v>43159</v>
          </cell>
          <cell r="Z67">
            <v>4157.0800000000045</v>
          </cell>
          <cell r="AA67">
            <v>0</v>
          </cell>
          <cell r="AB67" t="str">
            <v>Done</v>
          </cell>
        </row>
        <row r="68">
          <cell r="B68">
            <v>343084</v>
          </cell>
          <cell r="C68" t="str">
            <v xml:space="preserve">KAVITHA,S </v>
          </cell>
          <cell r="D68" t="str">
            <v>f2f0p3e</v>
          </cell>
          <cell r="E68" t="str">
            <v>Offshore</v>
          </cell>
          <cell r="F68" t="str">
            <v>Chennai</v>
          </cell>
          <cell r="G68">
            <v>24.72</v>
          </cell>
          <cell r="H68" t="str">
            <v>L2</v>
          </cell>
          <cell r="I68" t="str">
            <v>TM02R</v>
          </cell>
          <cell r="J68" t="str">
            <v>Global Financial Services</v>
          </cell>
          <cell r="K68" t="str">
            <v>FS</v>
          </cell>
          <cell r="L68" t="str">
            <v>Guy Chiarello</v>
          </cell>
          <cell r="M68" t="str">
            <v>Tony Hai</v>
          </cell>
          <cell r="N68" t="str">
            <v>Frank Barker</v>
          </cell>
          <cell r="O68" t="str">
            <v>Dana Killinger</v>
          </cell>
          <cell r="P68" t="str">
            <v>Doug Plagge</v>
          </cell>
          <cell r="Q68" t="str">
            <v>Senthivel, Esakkiappan</v>
          </cell>
          <cell r="R68" t="str">
            <v>Y</v>
          </cell>
          <cell r="S68" t="str">
            <v>L3</v>
          </cell>
          <cell r="T68">
            <v>0</v>
          </cell>
          <cell r="U68">
            <v>0</v>
          </cell>
          <cell r="V68">
            <v>0</v>
          </cell>
          <cell r="W68">
            <v>0</v>
          </cell>
          <cell r="X68" t="str">
            <v>N</v>
          </cell>
          <cell r="Y68">
            <v>0</v>
          </cell>
          <cell r="Z68"/>
          <cell r="AA68">
            <v>0</v>
          </cell>
          <cell r="AB68" t="str">
            <v>Done</v>
          </cell>
        </row>
        <row r="69">
          <cell r="B69">
            <v>269283</v>
          </cell>
          <cell r="C69" t="str">
            <v>Krishna Karthik,T</v>
          </cell>
          <cell r="D69" t="str">
            <v>F2201MK</v>
          </cell>
          <cell r="E69" t="str">
            <v>Offshore</v>
          </cell>
          <cell r="F69" t="str">
            <v>Chennai</v>
          </cell>
          <cell r="G69">
            <v>26.78</v>
          </cell>
          <cell r="H69" t="str">
            <v>L3</v>
          </cell>
          <cell r="I69" t="str">
            <v>FIWS CTB</v>
          </cell>
          <cell r="J69" t="str">
            <v>Global Financial Services</v>
          </cell>
          <cell r="K69" t="str">
            <v>FS</v>
          </cell>
          <cell r="L69" t="str">
            <v>Guy Chiarello</v>
          </cell>
          <cell r="M69" t="str">
            <v>Tony Hai</v>
          </cell>
          <cell r="N69" t="str">
            <v>David Probst</v>
          </cell>
          <cell r="O69" t="str">
            <v>Devin Smith</v>
          </cell>
          <cell r="P69" t="str">
            <v>Leonard Alarcon</v>
          </cell>
          <cell r="Q69" t="str">
            <v>Senthivel, Esakkiappan</v>
          </cell>
          <cell r="R69" t="str">
            <v>N</v>
          </cell>
          <cell r="S69" t="str">
            <v>L3</v>
          </cell>
          <cell r="T69">
            <v>0</v>
          </cell>
          <cell r="U69">
            <v>0</v>
          </cell>
          <cell r="V69">
            <v>0</v>
          </cell>
          <cell r="W69">
            <v>0</v>
          </cell>
          <cell r="X69" t="str">
            <v>N</v>
          </cell>
          <cell r="Y69">
            <v>0</v>
          </cell>
          <cell r="Z69"/>
          <cell r="AA69">
            <v>0</v>
          </cell>
          <cell r="AB69" t="str">
            <v>Done</v>
          </cell>
        </row>
        <row r="70">
          <cell r="B70">
            <v>575215</v>
          </cell>
          <cell r="C70" t="str">
            <v>Kuberan,Santhanam</v>
          </cell>
          <cell r="D70" t="str">
            <v>FBUCFNP</v>
          </cell>
          <cell r="E70" t="str">
            <v>Offshore</v>
          </cell>
          <cell r="F70" t="str">
            <v>Chennai</v>
          </cell>
          <cell r="G70">
            <v>22.66</v>
          </cell>
          <cell r="H70" t="str">
            <v>L1</v>
          </cell>
          <cell r="I70" t="str">
            <v>TM02R</v>
          </cell>
          <cell r="J70" t="str">
            <v>Global Financial Services</v>
          </cell>
          <cell r="K70" t="str">
            <v>FS</v>
          </cell>
          <cell r="L70" t="str">
            <v>Guy Chiarello</v>
          </cell>
          <cell r="M70" t="str">
            <v>Tony Hai</v>
          </cell>
          <cell r="N70" t="str">
            <v>Frank Barker</v>
          </cell>
          <cell r="O70" t="str">
            <v>Dana Killinger</v>
          </cell>
          <cell r="P70" t="str">
            <v>Doug Plagge</v>
          </cell>
          <cell r="Q70" t="str">
            <v>Senthivel, Esakkiappan</v>
          </cell>
          <cell r="R70" t="str">
            <v>N</v>
          </cell>
          <cell r="S70" t="str">
            <v>L1</v>
          </cell>
          <cell r="T70">
            <v>0</v>
          </cell>
          <cell r="U70">
            <v>0</v>
          </cell>
          <cell r="V70">
            <v>0</v>
          </cell>
          <cell r="W70">
            <v>0</v>
          </cell>
          <cell r="X70" t="str">
            <v>N</v>
          </cell>
          <cell r="Y70">
            <v>0</v>
          </cell>
          <cell r="Z70"/>
          <cell r="AA70">
            <v>0</v>
          </cell>
          <cell r="AB70" t="str">
            <v>Done</v>
          </cell>
        </row>
        <row r="71">
          <cell r="B71">
            <v>446623</v>
          </cell>
          <cell r="C71" t="str">
            <v>Lal,Chandran</v>
          </cell>
          <cell r="D71" t="str">
            <v>F5ZMVED</v>
          </cell>
          <cell r="E71" t="str">
            <v>Offshore</v>
          </cell>
          <cell r="F71" t="str">
            <v>Chennai</v>
          </cell>
          <cell r="G71">
            <v>26.78</v>
          </cell>
          <cell r="H71" t="str">
            <v>L3</v>
          </cell>
          <cell r="I71" t="str">
            <v>REMITDEV</v>
          </cell>
          <cell r="J71" t="str">
            <v>Global Financial Services</v>
          </cell>
          <cell r="K71" t="str">
            <v>FS</v>
          </cell>
          <cell r="L71" t="str">
            <v>Guy Chiarello</v>
          </cell>
          <cell r="M71" t="str">
            <v>Tony Hai</v>
          </cell>
          <cell r="N71" t="str">
            <v>Cindy Bender</v>
          </cell>
          <cell r="O71" t="str">
            <v>Joe Simoens</v>
          </cell>
          <cell r="P71" t="str">
            <v>Amy Murray</v>
          </cell>
          <cell r="Q71" t="str">
            <v>Senthivel, Esakkiappan</v>
          </cell>
          <cell r="R71" t="str">
            <v>N</v>
          </cell>
          <cell r="S71" t="str">
            <v>L3</v>
          </cell>
          <cell r="T71">
            <v>0</v>
          </cell>
          <cell r="U71">
            <v>0</v>
          </cell>
          <cell r="V71">
            <v>0</v>
          </cell>
          <cell r="W71">
            <v>0</v>
          </cell>
          <cell r="X71" t="str">
            <v>N</v>
          </cell>
          <cell r="Y71">
            <v>0</v>
          </cell>
          <cell r="Z71"/>
          <cell r="AA71">
            <v>0</v>
          </cell>
          <cell r="AB71" t="str">
            <v>Done</v>
          </cell>
        </row>
        <row r="72">
          <cell r="B72">
            <v>547666</v>
          </cell>
          <cell r="C72" t="str">
            <v>Lavanya,Perugu</v>
          </cell>
          <cell r="D72" t="str">
            <v>F7GXJWE</v>
          </cell>
          <cell r="E72" t="str">
            <v>Offshore</v>
          </cell>
          <cell r="F72" t="str">
            <v>Chennai</v>
          </cell>
          <cell r="G72">
            <v>22.66</v>
          </cell>
          <cell r="H72" t="str">
            <v>L1</v>
          </cell>
          <cell r="I72" t="str">
            <v>TM02R</v>
          </cell>
          <cell r="J72" t="str">
            <v>Global Financial Services</v>
          </cell>
          <cell r="K72" t="str">
            <v>FS</v>
          </cell>
          <cell r="L72" t="str">
            <v>Guy Chiarello</v>
          </cell>
          <cell r="M72" t="str">
            <v>Tony Hai</v>
          </cell>
          <cell r="N72" t="str">
            <v>Frank Barker</v>
          </cell>
          <cell r="O72" t="str">
            <v>Dana Killinger</v>
          </cell>
          <cell r="P72" t="str">
            <v>Doug Plagge</v>
          </cell>
          <cell r="Q72" t="str">
            <v>Senthivel, Esakkiappan</v>
          </cell>
          <cell r="R72" t="str">
            <v>N</v>
          </cell>
          <cell r="S72" t="str">
            <v>L1</v>
          </cell>
          <cell r="T72">
            <v>0</v>
          </cell>
          <cell r="U72">
            <v>0</v>
          </cell>
          <cell r="V72">
            <v>0</v>
          </cell>
          <cell r="W72">
            <v>0</v>
          </cell>
          <cell r="X72" t="str">
            <v>N</v>
          </cell>
          <cell r="Y72">
            <v>0</v>
          </cell>
          <cell r="Z72"/>
          <cell r="AA72">
            <v>0</v>
          </cell>
          <cell r="AB72" t="str">
            <v>Done</v>
          </cell>
        </row>
        <row r="73">
          <cell r="B73">
            <v>206288</v>
          </cell>
          <cell r="C73" t="str">
            <v xml:space="preserve">Laxmy Priya,Sivakumar </v>
          </cell>
          <cell r="D73" t="str">
            <v>lsivakum</v>
          </cell>
          <cell r="E73" t="str">
            <v>Offshore</v>
          </cell>
          <cell r="F73" t="str">
            <v>Chennai</v>
          </cell>
          <cell r="G73">
            <v>28.84</v>
          </cell>
          <cell r="H73" t="str">
            <v>L3</v>
          </cell>
          <cell r="I73" t="str">
            <v>TM02R</v>
          </cell>
          <cell r="J73" t="str">
            <v>Global Financial Services</v>
          </cell>
          <cell r="K73" t="str">
            <v>FS</v>
          </cell>
          <cell r="L73" t="str">
            <v>Guy Chiarello</v>
          </cell>
          <cell r="M73" t="str">
            <v>Tony Hai</v>
          </cell>
          <cell r="N73" t="str">
            <v>Frank Barker</v>
          </cell>
          <cell r="O73" t="str">
            <v>Dana Killinger</v>
          </cell>
          <cell r="P73" t="str">
            <v>Doug Plagge</v>
          </cell>
          <cell r="Q73" t="str">
            <v>Senthivel, Esakkiappan</v>
          </cell>
          <cell r="R73">
            <v>0</v>
          </cell>
          <cell r="S73" t="str">
            <v>L3</v>
          </cell>
          <cell r="T73" t="str">
            <v>L2</v>
          </cell>
          <cell r="U73">
            <v>0</v>
          </cell>
          <cell r="V73">
            <v>24.72</v>
          </cell>
          <cell r="W73" t="str">
            <v>Y</v>
          </cell>
          <cell r="X73" t="str">
            <v>N</v>
          </cell>
          <cell r="Y73">
            <v>43108</v>
          </cell>
          <cell r="Z73">
            <v>8314.1600000000017</v>
          </cell>
          <cell r="AA73">
            <v>0</v>
          </cell>
          <cell r="AB73" t="str">
            <v>Done</v>
          </cell>
        </row>
        <row r="74">
          <cell r="B74">
            <v>253625</v>
          </cell>
          <cell r="C74" t="str">
            <v>Mahesh Kumar,Dhanapal</v>
          </cell>
          <cell r="D74" t="str">
            <v>f3chv25</v>
          </cell>
          <cell r="E74" t="str">
            <v>Offshore</v>
          </cell>
          <cell r="F74" t="str">
            <v>Chennai</v>
          </cell>
          <cell r="G74">
            <v>26.78</v>
          </cell>
          <cell r="H74" t="str">
            <v>L3</v>
          </cell>
          <cell r="I74" t="str">
            <v>TM016</v>
          </cell>
          <cell r="J74" t="str">
            <v>Global Financial Services</v>
          </cell>
          <cell r="K74" t="str">
            <v>FS</v>
          </cell>
          <cell r="L74" t="str">
            <v>Guy Chiarello</v>
          </cell>
          <cell r="M74" t="str">
            <v>Tony Hai</v>
          </cell>
          <cell r="N74" t="str">
            <v>Cindy Bender</v>
          </cell>
          <cell r="O74" t="str">
            <v>Ricky Johnson</v>
          </cell>
          <cell r="P74" t="str">
            <v>Rita Nelson</v>
          </cell>
          <cell r="Q74" t="str">
            <v>Senthivel, Esakkiappan</v>
          </cell>
          <cell r="R74" t="str">
            <v>N</v>
          </cell>
          <cell r="S74" t="str">
            <v>L3</v>
          </cell>
          <cell r="T74">
            <v>0</v>
          </cell>
          <cell r="U74">
            <v>0</v>
          </cell>
          <cell r="V74">
            <v>0</v>
          </cell>
          <cell r="W74">
            <v>0</v>
          </cell>
          <cell r="X74" t="str">
            <v>N</v>
          </cell>
          <cell r="Y74">
            <v>43108</v>
          </cell>
          <cell r="Z74"/>
          <cell r="AA74">
            <v>0</v>
          </cell>
          <cell r="AB74" t="str">
            <v>Done</v>
          </cell>
        </row>
        <row r="75">
          <cell r="B75">
            <v>441318</v>
          </cell>
          <cell r="C75" t="str">
            <v>MALARVIZHI,SIVAPRAKASAM</v>
          </cell>
          <cell r="D75" t="str">
            <v>F89R7DM</v>
          </cell>
          <cell r="E75" t="str">
            <v>Offshore</v>
          </cell>
          <cell r="F75" t="str">
            <v>Chennai</v>
          </cell>
          <cell r="G75">
            <v>26.78</v>
          </cell>
          <cell r="H75" t="str">
            <v>L3</v>
          </cell>
          <cell r="I75" t="str">
            <v>ODEV1</v>
          </cell>
          <cell r="J75" t="str">
            <v>Global Financial Services</v>
          </cell>
          <cell r="K75" t="str">
            <v>FS</v>
          </cell>
          <cell r="L75" t="str">
            <v>Guy Chiarello</v>
          </cell>
          <cell r="M75" t="str">
            <v>Tony Hai</v>
          </cell>
          <cell r="N75" t="str">
            <v>Cindy Bender</v>
          </cell>
          <cell r="O75" t="str">
            <v>Ricky Johnson</v>
          </cell>
          <cell r="P75" t="str">
            <v>Damon Colyer</v>
          </cell>
          <cell r="Q75" t="str">
            <v>Senthivel, Esakkiappan</v>
          </cell>
          <cell r="R75" t="str">
            <v>N</v>
          </cell>
          <cell r="S75" t="str">
            <v>L3</v>
          </cell>
          <cell r="T75">
            <v>0</v>
          </cell>
          <cell r="U75">
            <v>0</v>
          </cell>
          <cell r="V75" t="str">
            <v xml:space="preserve"> </v>
          </cell>
          <cell r="W75" t="str">
            <v xml:space="preserve"> </v>
          </cell>
          <cell r="X75" t="str">
            <v>N</v>
          </cell>
          <cell r="Y75" t="str">
            <v xml:space="preserve"> </v>
          </cell>
          <cell r="Z75" t="e">
            <v>#VALUE!</v>
          </cell>
          <cell r="AA75" t="str">
            <v>Replaced L3 so rate card was L3</v>
          </cell>
          <cell r="AB75" t="str">
            <v>Done</v>
          </cell>
        </row>
        <row r="76">
          <cell r="B76">
            <v>134583</v>
          </cell>
          <cell r="C76" t="str">
            <v xml:space="preserve">Manikandan,Loganathan </v>
          </cell>
          <cell r="D76" t="str">
            <v>f4sq6ph</v>
          </cell>
          <cell r="E76" t="str">
            <v>Offshore</v>
          </cell>
          <cell r="F76" t="str">
            <v>Chennai</v>
          </cell>
          <cell r="G76">
            <v>30.9</v>
          </cell>
          <cell r="H76" t="str">
            <v>L3</v>
          </cell>
          <cell r="I76" t="str">
            <v>TM02R</v>
          </cell>
          <cell r="J76" t="str">
            <v>Global Financial Services</v>
          </cell>
          <cell r="K76" t="str">
            <v>FS</v>
          </cell>
          <cell r="L76" t="str">
            <v>Guy Chiarello</v>
          </cell>
          <cell r="M76" t="str">
            <v>Tony Hai</v>
          </cell>
          <cell r="N76" t="str">
            <v>Frank Barker</v>
          </cell>
          <cell r="O76" t="str">
            <v>Dana Killinger</v>
          </cell>
          <cell r="P76" t="str">
            <v>Doug Plagge</v>
          </cell>
          <cell r="Q76" t="str">
            <v>Senthivel, Esakkiappan</v>
          </cell>
          <cell r="R76" t="str">
            <v>N</v>
          </cell>
          <cell r="S76" t="str">
            <v>L3</v>
          </cell>
          <cell r="T76">
            <v>0</v>
          </cell>
          <cell r="U76">
            <v>0</v>
          </cell>
          <cell r="V76" t="str">
            <v xml:space="preserve"> </v>
          </cell>
          <cell r="W76" t="str">
            <v xml:space="preserve"> </v>
          </cell>
          <cell r="X76" t="str">
            <v>N</v>
          </cell>
          <cell r="Y76">
            <v>0</v>
          </cell>
          <cell r="Z76" t="e">
            <v>#VALUE!</v>
          </cell>
          <cell r="AA76">
            <v>0</v>
          </cell>
          <cell r="AB76" t="str">
            <v>Done</v>
          </cell>
        </row>
        <row r="77">
          <cell r="B77">
            <v>253758</v>
          </cell>
          <cell r="C77" t="str">
            <v xml:space="preserve">Manikandan,Panjavarnam </v>
          </cell>
          <cell r="D77" t="str">
            <v>F578E5E</v>
          </cell>
          <cell r="E77" t="str">
            <v>Offshore</v>
          </cell>
          <cell r="F77" t="str">
            <v>Chennai</v>
          </cell>
          <cell r="G77">
            <v>24.72</v>
          </cell>
          <cell r="H77" t="str">
            <v>L2</v>
          </cell>
          <cell r="I77" t="str">
            <v>ODEV3</v>
          </cell>
          <cell r="J77" t="str">
            <v>Global Financial Services</v>
          </cell>
          <cell r="K77" t="str">
            <v>FS</v>
          </cell>
          <cell r="L77" t="str">
            <v>Guy Chiarello</v>
          </cell>
          <cell r="M77" t="str">
            <v>Tony Hai</v>
          </cell>
          <cell r="N77" t="str">
            <v>Cindy Bender</v>
          </cell>
          <cell r="O77" t="str">
            <v>Ricky Johnson</v>
          </cell>
          <cell r="P77" t="str">
            <v>Nidhi Kumar</v>
          </cell>
          <cell r="Q77" t="str">
            <v>Senthivel, Esakkiappan</v>
          </cell>
          <cell r="R77" t="str">
            <v>Y</v>
          </cell>
          <cell r="S77" t="str">
            <v>L3</v>
          </cell>
          <cell r="T77">
            <v>0</v>
          </cell>
          <cell r="U77">
            <v>0</v>
          </cell>
          <cell r="V77">
            <v>0</v>
          </cell>
          <cell r="W77">
            <v>0</v>
          </cell>
          <cell r="X77" t="str">
            <v>N</v>
          </cell>
          <cell r="Y77">
            <v>0</v>
          </cell>
          <cell r="Z77"/>
          <cell r="AA77">
            <v>0</v>
          </cell>
          <cell r="AB77" t="str">
            <v>Done</v>
          </cell>
        </row>
        <row r="78">
          <cell r="B78">
            <v>503781</v>
          </cell>
          <cell r="C78" t="str">
            <v>MOHAMED BILAL,S</v>
          </cell>
          <cell r="D78" t="str">
            <v>F3YWXWK</v>
          </cell>
          <cell r="E78" t="str">
            <v>Offshore</v>
          </cell>
          <cell r="F78" t="str">
            <v>Chennai</v>
          </cell>
          <cell r="G78">
            <v>22.66</v>
          </cell>
          <cell r="H78" t="str">
            <v>L1</v>
          </cell>
          <cell r="I78" t="str">
            <v>TM26D</v>
          </cell>
          <cell r="J78" t="str">
            <v>Global Financial Services</v>
          </cell>
          <cell r="K78" t="str">
            <v>FS</v>
          </cell>
          <cell r="L78" t="str">
            <v>Guy Chiarello</v>
          </cell>
          <cell r="M78" t="str">
            <v>Tony Hai</v>
          </cell>
          <cell r="N78" t="str">
            <v>Frank Barker</v>
          </cell>
          <cell r="O78" t="str">
            <v>Dana Killinger</v>
          </cell>
          <cell r="P78" t="str">
            <v>Jeremiah Maddock</v>
          </cell>
          <cell r="Q78" t="str">
            <v>Senthivel, Esakkiappan</v>
          </cell>
          <cell r="R78" t="str">
            <v>Y</v>
          </cell>
          <cell r="S78" t="str">
            <v>L2</v>
          </cell>
          <cell r="T78">
            <v>0</v>
          </cell>
          <cell r="U78">
            <v>0</v>
          </cell>
          <cell r="V78">
            <v>0</v>
          </cell>
          <cell r="W78">
            <v>0</v>
          </cell>
          <cell r="X78" t="str">
            <v>N</v>
          </cell>
          <cell r="Y78">
            <v>0</v>
          </cell>
          <cell r="Z78"/>
          <cell r="AA78">
            <v>0</v>
          </cell>
          <cell r="AB78" t="str">
            <v>Done</v>
          </cell>
        </row>
        <row r="79">
          <cell r="B79">
            <v>421607</v>
          </cell>
          <cell r="C79" t="str">
            <v>Mohanakarthy,G</v>
          </cell>
          <cell r="D79" t="str">
            <v>F4FVQPJ</v>
          </cell>
          <cell r="E79" t="str">
            <v>Offshore</v>
          </cell>
          <cell r="F79" t="str">
            <v>Chennai</v>
          </cell>
          <cell r="G79">
            <v>24.72</v>
          </cell>
          <cell r="H79" t="str">
            <v>L2</v>
          </cell>
          <cell r="I79" t="str">
            <v>REMITDEV</v>
          </cell>
          <cell r="J79" t="str">
            <v>Global Financial Services</v>
          </cell>
          <cell r="K79" t="str">
            <v>FS</v>
          </cell>
          <cell r="L79" t="str">
            <v>Guy Chiarello</v>
          </cell>
          <cell r="M79" t="str">
            <v>Tony Hai</v>
          </cell>
          <cell r="N79" t="str">
            <v>Cindy Bender</v>
          </cell>
          <cell r="O79" t="str">
            <v>Joe Simoens</v>
          </cell>
          <cell r="P79" t="str">
            <v>Amy Murray</v>
          </cell>
          <cell r="Q79" t="str">
            <v>Senthivel, Esakkiappan</v>
          </cell>
          <cell r="R79" t="str">
            <v>Y</v>
          </cell>
          <cell r="S79" t="str">
            <v>L3</v>
          </cell>
          <cell r="T79">
            <v>0</v>
          </cell>
          <cell r="U79">
            <v>0</v>
          </cell>
          <cell r="V79">
            <v>0</v>
          </cell>
          <cell r="W79">
            <v>0</v>
          </cell>
          <cell r="X79" t="str">
            <v>N</v>
          </cell>
          <cell r="Y79">
            <v>0</v>
          </cell>
          <cell r="Z79"/>
          <cell r="AA79">
            <v>0</v>
          </cell>
          <cell r="AB79" t="str">
            <v>Done</v>
          </cell>
        </row>
        <row r="80">
          <cell r="B80">
            <v>208937</v>
          </cell>
          <cell r="C80" t="str">
            <v xml:space="preserve">Navdeep,Singh </v>
          </cell>
          <cell r="D80" t="str">
            <v>NSINGH03</v>
          </cell>
          <cell r="E80" t="str">
            <v>Onsite</v>
          </cell>
          <cell r="F80" t="str">
            <v>Omaha</v>
          </cell>
          <cell r="G80">
            <v>66.95</v>
          </cell>
          <cell r="H80" t="str">
            <v>L3</v>
          </cell>
          <cell r="I80" t="str">
            <v>PAYPLC CTB</v>
          </cell>
          <cell r="J80" t="str">
            <v>Global Financial Services</v>
          </cell>
          <cell r="K80" t="str">
            <v>FS</v>
          </cell>
          <cell r="L80" t="str">
            <v>Guy Chiarello</v>
          </cell>
          <cell r="M80" t="str">
            <v>Tony Hai</v>
          </cell>
          <cell r="N80" t="str">
            <v>David Probst</v>
          </cell>
          <cell r="O80" t="str">
            <v>Dennis Hill</v>
          </cell>
          <cell r="P80" t="str">
            <v>Dennis Mehmen</v>
          </cell>
          <cell r="Q80" t="str">
            <v>Senthivel, Esakkiappan</v>
          </cell>
          <cell r="R80" t="str">
            <v>N</v>
          </cell>
          <cell r="S80" t="str">
            <v>L3</v>
          </cell>
          <cell r="T80">
            <v>0</v>
          </cell>
          <cell r="U80">
            <v>0</v>
          </cell>
          <cell r="V80">
            <v>0</v>
          </cell>
          <cell r="W80">
            <v>0</v>
          </cell>
          <cell r="X80" t="str">
            <v>N</v>
          </cell>
          <cell r="Y80">
            <v>0</v>
          </cell>
          <cell r="Z80"/>
          <cell r="AA80">
            <v>0</v>
          </cell>
          <cell r="AB80" t="str">
            <v>Done</v>
          </cell>
        </row>
        <row r="81">
          <cell r="B81">
            <v>251015</v>
          </cell>
          <cell r="C81" t="str">
            <v>Naveen,Verma Kumar</v>
          </cell>
          <cell r="D81" t="str">
            <v>F4C1WLU</v>
          </cell>
          <cell r="E81" t="str">
            <v>Onsite</v>
          </cell>
          <cell r="F81" t="str">
            <v>Omaha</v>
          </cell>
          <cell r="G81">
            <v>66.95</v>
          </cell>
          <cell r="H81" t="str">
            <v>L3</v>
          </cell>
          <cell r="I81" t="str">
            <v>FIWS CTB</v>
          </cell>
          <cell r="J81" t="str">
            <v>Global Financial Services</v>
          </cell>
          <cell r="K81" t="str">
            <v>FS</v>
          </cell>
          <cell r="L81" t="str">
            <v>Guy Chiarello</v>
          </cell>
          <cell r="M81" t="str">
            <v>Tony Hai</v>
          </cell>
          <cell r="N81" t="str">
            <v>David Probst</v>
          </cell>
          <cell r="O81" t="str">
            <v>Devin Smith</v>
          </cell>
          <cell r="P81" t="str">
            <v>Leonard Alarcon</v>
          </cell>
          <cell r="Q81" t="str">
            <v>Senthivel, Esakkiappan</v>
          </cell>
          <cell r="R81" t="str">
            <v>N</v>
          </cell>
          <cell r="S81" t="str">
            <v>L3</v>
          </cell>
          <cell r="T81">
            <v>0</v>
          </cell>
          <cell r="U81">
            <v>0</v>
          </cell>
          <cell r="V81">
            <v>0</v>
          </cell>
          <cell r="W81">
            <v>0</v>
          </cell>
          <cell r="X81" t="str">
            <v>N</v>
          </cell>
          <cell r="Y81">
            <v>0</v>
          </cell>
          <cell r="Z81"/>
          <cell r="AA81">
            <v>0</v>
          </cell>
          <cell r="AB81" t="str">
            <v>Done</v>
          </cell>
        </row>
        <row r="82">
          <cell r="B82">
            <v>493308</v>
          </cell>
          <cell r="C82" t="str">
            <v>NITIN,AGARWAL</v>
          </cell>
          <cell r="D82" t="str">
            <v>F36YVSD</v>
          </cell>
          <cell r="E82" t="str">
            <v>Offshore</v>
          </cell>
          <cell r="F82" t="str">
            <v>Chennai</v>
          </cell>
          <cell r="G82">
            <v>30.9</v>
          </cell>
          <cell r="H82" t="str">
            <v>L3</v>
          </cell>
          <cell r="I82" t="str">
            <v>Evolve</v>
          </cell>
          <cell r="J82" t="str">
            <v>Global Financial Services</v>
          </cell>
          <cell r="K82" t="str">
            <v>FS</v>
          </cell>
          <cell r="L82" t="str">
            <v>Guy Chiarello</v>
          </cell>
          <cell r="M82" t="str">
            <v>Tony Hai</v>
          </cell>
          <cell r="N82" t="str">
            <v>David Probst</v>
          </cell>
          <cell r="O82" t="str">
            <v>Ken Hick</v>
          </cell>
          <cell r="P82" t="str">
            <v>Mark Hendricks</v>
          </cell>
          <cell r="Q82" t="str">
            <v>Senthivel, Esakkiappan</v>
          </cell>
          <cell r="R82" t="str">
            <v>N</v>
          </cell>
          <cell r="S82" t="str">
            <v>L3</v>
          </cell>
          <cell r="T82">
            <v>0</v>
          </cell>
          <cell r="U82">
            <v>0</v>
          </cell>
          <cell r="V82" t="str">
            <v xml:space="preserve"> </v>
          </cell>
          <cell r="W82" t="str">
            <v xml:space="preserve"> </v>
          </cell>
          <cell r="X82" t="str">
            <v>N</v>
          </cell>
          <cell r="Y82">
            <v>0</v>
          </cell>
          <cell r="Z82" t="e">
            <v>#VALUE!</v>
          </cell>
          <cell r="AA82">
            <v>0</v>
          </cell>
          <cell r="AB82" t="str">
            <v>Done</v>
          </cell>
        </row>
        <row r="83">
          <cell r="B83">
            <v>547586</v>
          </cell>
          <cell r="C83" t="str">
            <v>Nitin,Bhapkar Bapurao</v>
          </cell>
          <cell r="D83" t="str">
            <v>F82GYMX</v>
          </cell>
          <cell r="E83" t="str">
            <v>Offshore</v>
          </cell>
          <cell r="F83" t="str">
            <v>Kolkata</v>
          </cell>
          <cell r="G83">
            <v>22.66</v>
          </cell>
          <cell r="H83" t="str">
            <v>L1</v>
          </cell>
          <cell r="I83" t="str">
            <v>TM04C</v>
          </cell>
          <cell r="J83" t="str">
            <v>Global Financial Services</v>
          </cell>
          <cell r="K83" t="str">
            <v>FS</v>
          </cell>
          <cell r="L83" t="str">
            <v>Guy Chiarello</v>
          </cell>
          <cell r="M83" t="str">
            <v>Tony Hai</v>
          </cell>
          <cell r="N83" t="str">
            <v>Frank Barker</v>
          </cell>
          <cell r="O83" t="str">
            <v>Brian O’Connor</v>
          </cell>
          <cell r="P83" t="str">
            <v>Kevin Forsythe</v>
          </cell>
          <cell r="Q83" t="str">
            <v>Senthivel, Esakkiappan</v>
          </cell>
          <cell r="R83" t="str">
            <v>N</v>
          </cell>
          <cell r="S83" t="str">
            <v>L1</v>
          </cell>
          <cell r="T83">
            <v>0</v>
          </cell>
          <cell r="U83">
            <v>0</v>
          </cell>
          <cell r="V83">
            <v>0</v>
          </cell>
          <cell r="W83">
            <v>0</v>
          </cell>
          <cell r="X83" t="str">
            <v>N</v>
          </cell>
          <cell r="Y83">
            <v>0</v>
          </cell>
          <cell r="Z83"/>
          <cell r="AA83">
            <v>0</v>
          </cell>
          <cell r="AB83" t="str">
            <v>Done</v>
          </cell>
        </row>
        <row r="84">
          <cell r="B84">
            <v>503556</v>
          </cell>
          <cell r="C84" t="str">
            <v>Nivathitha,Manickavasagam</v>
          </cell>
          <cell r="D84" t="str">
            <v>F809PO4</v>
          </cell>
          <cell r="E84" t="str">
            <v>Offshore</v>
          </cell>
          <cell r="F84" t="str">
            <v>Chennai</v>
          </cell>
          <cell r="G84">
            <v>22.66</v>
          </cell>
          <cell r="H84" t="str">
            <v>L1</v>
          </cell>
          <cell r="I84" t="str">
            <v>TM016</v>
          </cell>
          <cell r="J84" t="str">
            <v>Global Financial Services</v>
          </cell>
          <cell r="K84" t="str">
            <v>FS</v>
          </cell>
          <cell r="L84" t="str">
            <v>Guy Chiarello</v>
          </cell>
          <cell r="M84" t="str">
            <v>Tony Hai</v>
          </cell>
          <cell r="N84" t="str">
            <v>Cindy Bender</v>
          </cell>
          <cell r="O84" t="str">
            <v>Ricky Johnson</v>
          </cell>
          <cell r="P84" t="str">
            <v>Rita Nelson</v>
          </cell>
          <cell r="Q84" t="str">
            <v>Senthivel, Esakkiappan</v>
          </cell>
          <cell r="R84" t="str">
            <v>Y</v>
          </cell>
          <cell r="S84" t="str">
            <v>L2</v>
          </cell>
          <cell r="T84">
            <v>0</v>
          </cell>
          <cell r="U84">
            <v>0</v>
          </cell>
          <cell r="V84">
            <v>0</v>
          </cell>
          <cell r="W84">
            <v>0</v>
          </cell>
          <cell r="X84" t="str">
            <v>N</v>
          </cell>
          <cell r="Y84">
            <v>0</v>
          </cell>
          <cell r="Z84"/>
          <cell r="AA84">
            <v>0</v>
          </cell>
          <cell r="AB84" t="str">
            <v>Done</v>
          </cell>
        </row>
        <row r="85">
          <cell r="B85">
            <v>420110</v>
          </cell>
          <cell r="C85" t="str">
            <v>Nupur,Tripathi</v>
          </cell>
          <cell r="D85" t="str">
            <v>FA9EFO8</v>
          </cell>
          <cell r="E85" t="str">
            <v>Offshore</v>
          </cell>
          <cell r="F85" t="str">
            <v>Kolkata</v>
          </cell>
          <cell r="G85">
            <v>22.66</v>
          </cell>
          <cell r="H85" t="str">
            <v>L1</v>
          </cell>
          <cell r="I85" t="str">
            <v>ODEV2</v>
          </cell>
          <cell r="J85" t="str">
            <v>Global Financial Services</v>
          </cell>
          <cell r="K85" t="str">
            <v>FS</v>
          </cell>
          <cell r="L85" t="str">
            <v>Guy Chiarello</v>
          </cell>
          <cell r="M85" t="str">
            <v>Tony Hai</v>
          </cell>
          <cell r="N85" t="str">
            <v>Cindy Bender</v>
          </cell>
          <cell r="O85" t="str">
            <v>Joe Simoens</v>
          </cell>
          <cell r="P85" t="str">
            <v>Ryan McGrail</v>
          </cell>
          <cell r="Q85" t="str">
            <v>Senthivel, Esakkiappan</v>
          </cell>
          <cell r="R85" t="str">
            <v>Y</v>
          </cell>
          <cell r="S85" t="str">
            <v>L2</v>
          </cell>
          <cell r="T85">
            <v>0</v>
          </cell>
          <cell r="U85">
            <v>0</v>
          </cell>
          <cell r="V85">
            <v>0</v>
          </cell>
          <cell r="W85">
            <v>0</v>
          </cell>
          <cell r="X85" t="str">
            <v>N</v>
          </cell>
          <cell r="Y85">
            <v>0</v>
          </cell>
          <cell r="Z85"/>
          <cell r="AA85">
            <v>0</v>
          </cell>
          <cell r="AB85" t="str">
            <v>Done</v>
          </cell>
        </row>
        <row r="86">
          <cell r="B86">
            <v>209181</v>
          </cell>
          <cell r="C86" t="str">
            <v>Pallab,Mukhopadhyay Kumar</v>
          </cell>
          <cell r="D86" t="str">
            <v>f6jtbl6</v>
          </cell>
          <cell r="E86" t="str">
            <v>Offshore</v>
          </cell>
          <cell r="F86" t="str">
            <v>Kolkata</v>
          </cell>
          <cell r="G86">
            <v>26.78</v>
          </cell>
          <cell r="H86" t="str">
            <v>L3</v>
          </cell>
          <cell r="I86" t="str">
            <v>TM04C</v>
          </cell>
          <cell r="J86" t="str">
            <v>Global Financial Services</v>
          </cell>
          <cell r="K86" t="str">
            <v>FS</v>
          </cell>
          <cell r="L86" t="str">
            <v>Guy Chiarello</v>
          </cell>
          <cell r="M86" t="str">
            <v>Tony Hai</v>
          </cell>
          <cell r="N86" t="str">
            <v>Frank Barker</v>
          </cell>
          <cell r="O86" t="str">
            <v>Brian O’Connor</v>
          </cell>
          <cell r="P86" t="str">
            <v>Kevin Forsythe</v>
          </cell>
          <cell r="Q86" t="str">
            <v>Senthivel, Esakkiappan</v>
          </cell>
          <cell r="R86" t="str">
            <v>N</v>
          </cell>
          <cell r="S86" t="str">
            <v>L3</v>
          </cell>
          <cell r="T86">
            <v>0</v>
          </cell>
          <cell r="U86">
            <v>0</v>
          </cell>
          <cell r="V86">
            <v>0</v>
          </cell>
          <cell r="W86">
            <v>0</v>
          </cell>
          <cell r="X86" t="str">
            <v>N</v>
          </cell>
          <cell r="Y86">
            <v>0</v>
          </cell>
          <cell r="Z86"/>
          <cell r="AA86">
            <v>0</v>
          </cell>
          <cell r="AB86" t="str">
            <v>Done</v>
          </cell>
        </row>
        <row r="87">
          <cell r="B87">
            <v>414145</v>
          </cell>
          <cell r="C87" t="str">
            <v>Parthiban,Adhimoolam</v>
          </cell>
          <cell r="D87" t="str">
            <v>F3XVDQX</v>
          </cell>
          <cell r="E87" t="str">
            <v>Offshore</v>
          </cell>
          <cell r="F87" t="str">
            <v>Chennai</v>
          </cell>
          <cell r="G87">
            <v>24.72</v>
          </cell>
          <cell r="H87" t="str">
            <v>L2</v>
          </cell>
          <cell r="I87" t="str">
            <v>REMITDEV</v>
          </cell>
          <cell r="J87" t="str">
            <v>Global Financial Services</v>
          </cell>
          <cell r="K87" t="str">
            <v>FS</v>
          </cell>
          <cell r="L87" t="str">
            <v>Guy Chiarello</v>
          </cell>
          <cell r="M87" t="str">
            <v>Tony Hai</v>
          </cell>
          <cell r="N87" t="str">
            <v>Cindy Bender</v>
          </cell>
          <cell r="O87" t="str">
            <v>Joe Simoens</v>
          </cell>
          <cell r="P87" t="str">
            <v>Amy Murray</v>
          </cell>
          <cell r="Q87" t="str">
            <v>Senthivel, Esakkiappan</v>
          </cell>
          <cell r="R87" t="str">
            <v>Y</v>
          </cell>
          <cell r="S87" t="str">
            <v>L3</v>
          </cell>
          <cell r="T87">
            <v>0</v>
          </cell>
          <cell r="U87">
            <v>0</v>
          </cell>
          <cell r="V87">
            <v>0</v>
          </cell>
          <cell r="W87">
            <v>0</v>
          </cell>
          <cell r="X87" t="str">
            <v>N</v>
          </cell>
          <cell r="Y87">
            <v>0</v>
          </cell>
          <cell r="Z87"/>
          <cell r="AA87">
            <v>0</v>
          </cell>
          <cell r="AB87" t="str">
            <v>Done</v>
          </cell>
        </row>
        <row r="88">
          <cell r="B88">
            <v>121556</v>
          </cell>
          <cell r="C88" t="str">
            <v xml:space="preserve">Parthiban,Suriaprabhakaran </v>
          </cell>
          <cell r="D88" t="str">
            <v>psurya</v>
          </cell>
          <cell r="E88" t="str">
            <v>Offshore</v>
          </cell>
          <cell r="F88" t="str">
            <v>Chennai</v>
          </cell>
          <cell r="G88">
            <v>26.78</v>
          </cell>
          <cell r="H88" t="str">
            <v>L3</v>
          </cell>
          <cell r="I88" t="str">
            <v>eM</v>
          </cell>
          <cell r="J88" t="str">
            <v>Global Financial Services</v>
          </cell>
          <cell r="K88" t="str">
            <v>FS</v>
          </cell>
          <cell r="L88" t="str">
            <v>Guy Chiarello</v>
          </cell>
          <cell r="M88" t="str">
            <v>Tony Hai</v>
          </cell>
          <cell r="N88" t="str">
            <v>Cindy Bender</v>
          </cell>
          <cell r="O88" t="str">
            <v>Joe Simoens</v>
          </cell>
          <cell r="P88" t="str">
            <v>Amy Murray</v>
          </cell>
          <cell r="Q88" t="str">
            <v>Senthivel, Esakkiappan</v>
          </cell>
          <cell r="R88" t="str">
            <v>N</v>
          </cell>
          <cell r="S88" t="str">
            <v>L3</v>
          </cell>
          <cell r="T88" t="str">
            <v xml:space="preserve"> </v>
          </cell>
          <cell r="U88">
            <v>0</v>
          </cell>
          <cell r="V88">
            <v>24.72</v>
          </cell>
          <cell r="W88" t="str">
            <v>Y</v>
          </cell>
          <cell r="X88" t="str">
            <v>N</v>
          </cell>
          <cell r="Y88">
            <v>43131</v>
          </cell>
          <cell r="Z88">
            <v>4157.0800000000045</v>
          </cell>
          <cell r="AA88">
            <v>0</v>
          </cell>
          <cell r="AB88" t="str">
            <v>Done</v>
          </cell>
        </row>
        <row r="89">
          <cell r="B89">
            <v>503609</v>
          </cell>
          <cell r="C89" t="str">
            <v>PAVITHRA,KUMAR</v>
          </cell>
          <cell r="D89" t="str">
            <v>F3XEUJ0</v>
          </cell>
          <cell r="E89" t="str">
            <v>Offshore</v>
          </cell>
          <cell r="F89" t="str">
            <v>Chennai</v>
          </cell>
          <cell r="G89">
            <v>24.72</v>
          </cell>
          <cell r="H89" t="str">
            <v>L2</v>
          </cell>
          <cell r="I89" t="str">
            <v>TM02R</v>
          </cell>
          <cell r="J89" t="str">
            <v>Global Financial Services</v>
          </cell>
          <cell r="K89" t="str">
            <v>FS</v>
          </cell>
          <cell r="L89" t="str">
            <v>Guy Chiarello</v>
          </cell>
          <cell r="M89" t="str">
            <v>Tony Hai</v>
          </cell>
          <cell r="N89" t="str">
            <v>Frank Barker</v>
          </cell>
          <cell r="O89" t="str">
            <v>Dana Killinger</v>
          </cell>
          <cell r="P89" t="str">
            <v>Doug Plagge</v>
          </cell>
          <cell r="Q89" t="str">
            <v>Senthivel, Esakkiappan</v>
          </cell>
          <cell r="R89" t="str">
            <v>N</v>
          </cell>
          <cell r="S89" t="str">
            <v>L2</v>
          </cell>
          <cell r="T89">
            <v>0</v>
          </cell>
          <cell r="U89">
            <v>0</v>
          </cell>
          <cell r="V89">
            <v>0</v>
          </cell>
          <cell r="W89">
            <v>0</v>
          </cell>
          <cell r="X89" t="str">
            <v>N</v>
          </cell>
          <cell r="Y89">
            <v>0</v>
          </cell>
          <cell r="Z89"/>
          <cell r="AA89">
            <v>0</v>
          </cell>
          <cell r="AB89" t="str">
            <v>Done</v>
          </cell>
        </row>
        <row r="90">
          <cell r="B90">
            <v>589115</v>
          </cell>
          <cell r="C90" t="str">
            <v>Pavithra,Rajendran</v>
          </cell>
          <cell r="D90" t="str">
            <v>F7F2E2H</v>
          </cell>
          <cell r="E90" t="str">
            <v>Offshore</v>
          </cell>
          <cell r="F90" t="str">
            <v>Chennai</v>
          </cell>
          <cell r="G90">
            <v>24.72</v>
          </cell>
          <cell r="H90" t="str">
            <v>L2</v>
          </cell>
          <cell r="I90" t="str">
            <v>TM02R</v>
          </cell>
          <cell r="J90" t="str">
            <v>Global Financial Services</v>
          </cell>
          <cell r="K90" t="str">
            <v>FS</v>
          </cell>
          <cell r="L90" t="str">
            <v>Guy Chiarello</v>
          </cell>
          <cell r="M90" t="str">
            <v>Tony Hai</v>
          </cell>
          <cell r="N90" t="str">
            <v>Frank Barker</v>
          </cell>
          <cell r="O90" t="str">
            <v>Dana Killinger</v>
          </cell>
          <cell r="P90" t="str">
            <v>Doug Plagge</v>
          </cell>
          <cell r="Q90" t="str">
            <v>Senthivel, Esakkiappan</v>
          </cell>
          <cell r="R90" t="str">
            <v>N</v>
          </cell>
          <cell r="S90" t="str">
            <v>L2</v>
          </cell>
          <cell r="T90">
            <v>0</v>
          </cell>
          <cell r="U90">
            <v>0</v>
          </cell>
          <cell r="V90" t="str">
            <v xml:space="preserve"> </v>
          </cell>
          <cell r="W90" t="str">
            <v xml:space="preserve"> </v>
          </cell>
          <cell r="X90" t="str">
            <v>N</v>
          </cell>
          <cell r="Y90" t="str">
            <v xml:space="preserve"> </v>
          </cell>
          <cell r="Z90" t="e">
            <v>#VALUE!</v>
          </cell>
          <cell r="AA90" t="str">
            <v>Replaced L2 so rate card was L2</v>
          </cell>
          <cell r="AB90" t="str">
            <v>Done</v>
          </cell>
        </row>
        <row r="91">
          <cell r="B91">
            <v>439178</v>
          </cell>
          <cell r="C91" t="str">
            <v>Peter Antony,Rex</v>
          </cell>
          <cell r="D91" t="str">
            <v>FCHMKXF</v>
          </cell>
          <cell r="E91" t="str">
            <v>Offshore</v>
          </cell>
          <cell r="F91" t="str">
            <v>Chennai</v>
          </cell>
          <cell r="G91">
            <v>22.66</v>
          </cell>
          <cell r="H91" t="str">
            <v>L1</v>
          </cell>
          <cell r="I91" t="str">
            <v>ODEV8</v>
          </cell>
          <cell r="J91" t="str">
            <v>Global Financial Services</v>
          </cell>
          <cell r="K91" t="str">
            <v>FS</v>
          </cell>
          <cell r="L91" t="str">
            <v>Guy Chiarello</v>
          </cell>
          <cell r="M91" t="str">
            <v>Tony Hai</v>
          </cell>
          <cell r="N91" t="str">
            <v>Cindy Bender</v>
          </cell>
          <cell r="O91" t="str">
            <v>Joe Simoens</v>
          </cell>
          <cell r="P91" t="str">
            <v>Amy Murray</v>
          </cell>
          <cell r="Q91" t="str">
            <v>Senthivel, Esakkiappan</v>
          </cell>
          <cell r="R91" t="str">
            <v>Y</v>
          </cell>
          <cell r="S91" t="str">
            <v>L2</v>
          </cell>
          <cell r="T91">
            <v>0</v>
          </cell>
          <cell r="U91">
            <v>0</v>
          </cell>
          <cell r="V91">
            <v>0</v>
          </cell>
          <cell r="W91">
            <v>0</v>
          </cell>
          <cell r="X91" t="str">
            <v>N</v>
          </cell>
          <cell r="Y91">
            <v>0</v>
          </cell>
          <cell r="Z91"/>
          <cell r="AA91">
            <v>0</v>
          </cell>
          <cell r="AB91" t="str">
            <v>Done</v>
          </cell>
        </row>
        <row r="92">
          <cell r="B92">
            <v>589506</v>
          </cell>
          <cell r="C92" t="str">
            <v>Poonam,Lunkar</v>
          </cell>
          <cell r="D92" t="str">
            <v>FA5INDP</v>
          </cell>
          <cell r="E92" t="str">
            <v>Offshore</v>
          </cell>
          <cell r="F92" t="str">
            <v>Chennai</v>
          </cell>
          <cell r="G92">
            <v>22.66</v>
          </cell>
          <cell r="H92" t="str">
            <v>L1</v>
          </cell>
          <cell r="I92" t="str">
            <v>TM89D-Resiliency</v>
          </cell>
          <cell r="J92" t="str">
            <v>Global Financial Services</v>
          </cell>
          <cell r="K92" t="str">
            <v>FS</v>
          </cell>
          <cell r="L92" t="str">
            <v>Guy Chiarello</v>
          </cell>
          <cell r="M92" t="str">
            <v>Tony Hai</v>
          </cell>
          <cell r="N92" t="str">
            <v>Frank Barker</v>
          </cell>
          <cell r="O92" t="str">
            <v>Muralidhar Chintapalli</v>
          </cell>
          <cell r="P92" t="str">
            <v>Muralidhar Chintapalli</v>
          </cell>
          <cell r="Q92" t="str">
            <v>Senthivel, Esakkiappan</v>
          </cell>
          <cell r="R92" t="str">
            <v>Y</v>
          </cell>
          <cell r="S92" t="str">
            <v>L3</v>
          </cell>
          <cell r="T92">
            <v>0</v>
          </cell>
          <cell r="U92">
            <v>0</v>
          </cell>
          <cell r="V92">
            <v>0</v>
          </cell>
          <cell r="W92">
            <v>0</v>
          </cell>
          <cell r="X92" t="str">
            <v>N</v>
          </cell>
          <cell r="Y92">
            <v>0</v>
          </cell>
          <cell r="Z92"/>
          <cell r="AA92">
            <v>0</v>
          </cell>
          <cell r="AB92" t="str">
            <v>Done</v>
          </cell>
        </row>
        <row r="93">
          <cell r="B93">
            <v>357085</v>
          </cell>
          <cell r="C93" t="str">
            <v>Prabakaran,M</v>
          </cell>
          <cell r="D93" t="str">
            <v>f346m4k</v>
          </cell>
          <cell r="E93" t="str">
            <v>Offshore</v>
          </cell>
          <cell r="F93" t="str">
            <v>Chennai</v>
          </cell>
          <cell r="G93">
            <v>30.9</v>
          </cell>
          <cell r="H93" t="str">
            <v>L3</v>
          </cell>
          <cell r="I93" t="str">
            <v>Evolve</v>
          </cell>
          <cell r="J93" t="str">
            <v>Global Financial Services</v>
          </cell>
          <cell r="K93" t="str">
            <v>FS</v>
          </cell>
          <cell r="L93" t="str">
            <v>Guy Chiarello</v>
          </cell>
          <cell r="M93" t="str">
            <v>Tony Hai</v>
          </cell>
          <cell r="N93" t="str">
            <v>David Probst</v>
          </cell>
          <cell r="O93" t="str">
            <v>Ken Hick</v>
          </cell>
          <cell r="P93" t="str">
            <v>Mark Hendricks</v>
          </cell>
          <cell r="Q93" t="str">
            <v>Senthivel, Esakkiappan</v>
          </cell>
          <cell r="R93" t="str">
            <v>N</v>
          </cell>
          <cell r="S93" t="str">
            <v>L3</v>
          </cell>
          <cell r="T93">
            <v>0</v>
          </cell>
          <cell r="U93">
            <v>0</v>
          </cell>
          <cell r="V93" t="str">
            <v xml:space="preserve"> </v>
          </cell>
          <cell r="W93" t="str">
            <v xml:space="preserve"> </v>
          </cell>
          <cell r="X93" t="str">
            <v>N</v>
          </cell>
          <cell r="Y93">
            <v>0</v>
          </cell>
          <cell r="Z93" t="e">
            <v>#VALUE!</v>
          </cell>
          <cell r="AA93">
            <v>0</v>
          </cell>
          <cell r="AB93" t="str">
            <v>Done</v>
          </cell>
        </row>
        <row r="94">
          <cell r="B94">
            <v>134303</v>
          </cell>
          <cell r="C94" t="str">
            <v>Pradip,Banerjee Kumar</v>
          </cell>
          <cell r="D94" t="str">
            <v>F49WJ06</v>
          </cell>
          <cell r="E94" t="str">
            <v>Onsite</v>
          </cell>
          <cell r="F94" t="str">
            <v>Omaha</v>
          </cell>
          <cell r="G94">
            <v>66.95</v>
          </cell>
          <cell r="H94" t="str">
            <v>L3</v>
          </cell>
          <cell r="I94" t="str">
            <v>ODEV2</v>
          </cell>
          <cell r="J94" t="str">
            <v>Global Financial Services</v>
          </cell>
          <cell r="K94" t="str">
            <v>FS</v>
          </cell>
          <cell r="L94" t="str">
            <v>Guy Chiarello</v>
          </cell>
          <cell r="M94" t="str">
            <v>Tony Hai</v>
          </cell>
          <cell r="N94" t="str">
            <v>Cindy Bender</v>
          </cell>
          <cell r="O94" t="str">
            <v>Joe Simoens</v>
          </cell>
          <cell r="P94" t="str">
            <v>Ryan McGrail</v>
          </cell>
          <cell r="Q94" t="str">
            <v>Senthivel, Esakkiappan</v>
          </cell>
          <cell r="R94" t="str">
            <v>N</v>
          </cell>
          <cell r="S94" t="str">
            <v>L3</v>
          </cell>
          <cell r="T94">
            <v>0</v>
          </cell>
          <cell r="U94">
            <v>0</v>
          </cell>
          <cell r="V94">
            <v>0</v>
          </cell>
          <cell r="W94">
            <v>0</v>
          </cell>
          <cell r="X94" t="str">
            <v>N</v>
          </cell>
          <cell r="Y94">
            <v>0</v>
          </cell>
          <cell r="Z94"/>
          <cell r="AA94">
            <v>0</v>
          </cell>
          <cell r="AB94" t="str">
            <v>Done</v>
          </cell>
        </row>
        <row r="95">
          <cell r="B95">
            <v>170848</v>
          </cell>
          <cell r="C95" t="str">
            <v xml:space="preserve">Pradish Jehan,Selvaraj </v>
          </cell>
          <cell r="D95" t="str">
            <v>pjselvar</v>
          </cell>
          <cell r="E95" t="str">
            <v>Onsite</v>
          </cell>
          <cell r="F95" t="str">
            <v>Omaha</v>
          </cell>
          <cell r="G95">
            <v>66.95</v>
          </cell>
          <cell r="H95" t="str">
            <v>L3</v>
          </cell>
          <cell r="I95" t="str">
            <v>TM05K</v>
          </cell>
          <cell r="J95" t="str">
            <v>Global Financial Services</v>
          </cell>
          <cell r="K95" t="str">
            <v>FS</v>
          </cell>
          <cell r="L95" t="str">
            <v>Guy Chiarello</v>
          </cell>
          <cell r="M95" t="str">
            <v>Tony Hai</v>
          </cell>
          <cell r="N95" t="str">
            <v>Frank Barker</v>
          </cell>
          <cell r="O95" t="str">
            <v>Brian O’Connor</v>
          </cell>
          <cell r="P95" t="str">
            <v>Joe Hawk</v>
          </cell>
          <cell r="Q95" t="str">
            <v>Senthivel, Esakkiappan</v>
          </cell>
          <cell r="R95" t="str">
            <v>N</v>
          </cell>
          <cell r="S95" t="str">
            <v>L3</v>
          </cell>
          <cell r="T95">
            <v>0</v>
          </cell>
          <cell r="U95">
            <v>0</v>
          </cell>
          <cell r="V95">
            <v>0</v>
          </cell>
          <cell r="W95">
            <v>0</v>
          </cell>
          <cell r="X95" t="str">
            <v>N</v>
          </cell>
          <cell r="Y95">
            <v>0</v>
          </cell>
          <cell r="Z95"/>
          <cell r="AA95">
            <v>0</v>
          </cell>
          <cell r="AB95" t="str">
            <v>Done</v>
          </cell>
        </row>
        <row r="96">
          <cell r="B96">
            <v>426972</v>
          </cell>
          <cell r="C96" t="str">
            <v>PREM,MG KUMAR</v>
          </cell>
          <cell r="D96" t="str">
            <v>F6ITM2Z</v>
          </cell>
          <cell r="E96" t="str">
            <v>Offshore</v>
          </cell>
          <cell r="F96" t="str">
            <v>Chennai</v>
          </cell>
          <cell r="G96">
            <v>26.78</v>
          </cell>
          <cell r="H96" t="str">
            <v>L3</v>
          </cell>
          <cell r="I96" t="str">
            <v>REMITDEV</v>
          </cell>
          <cell r="J96" t="str">
            <v>Global Financial Services</v>
          </cell>
          <cell r="K96" t="str">
            <v>FS</v>
          </cell>
          <cell r="L96" t="str">
            <v>Guy Chiarello</v>
          </cell>
          <cell r="M96" t="str">
            <v>Tony Hai</v>
          </cell>
          <cell r="N96" t="str">
            <v>Cindy Bender</v>
          </cell>
          <cell r="O96" t="str">
            <v>Joe Simoens</v>
          </cell>
          <cell r="P96" t="str">
            <v>Amy Murray</v>
          </cell>
          <cell r="Q96" t="str">
            <v>Senthivel, Esakkiappan</v>
          </cell>
          <cell r="R96" t="str">
            <v>N</v>
          </cell>
          <cell r="S96" t="str">
            <v>L3</v>
          </cell>
          <cell r="T96">
            <v>0</v>
          </cell>
          <cell r="U96">
            <v>0</v>
          </cell>
          <cell r="V96" t="str">
            <v xml:space="preserve"> </v>
          </cell>
          <cell r="W96" t="str">
            <v xml:space="preserve"> </v>
          </cell>
          <cell r="X96" t="str">
            <v>N</v>
          </cell>
          <cell r="Y96">
            <v>0</v>
          </cell>
          <cell r="Z96" t="e">
            <v>#VALUE!</v>
          </cell>
          <cell r="AA96">
            <v>0</v>
          </cell>
          <cell r="AB96" t="str">
            <v>Done</v>
          </cell>
        </row>
        <row r="97">
          <cell r="B97">
            <v>575809</v>
          </cell>
          <cell r="C97" t="str">
            <v>Prema,Jeyarama Subramanian Indhu</v>
          </cell>
          <cell r="D97" t="str">
            <v>FB5UCX3</v>
          </cell>
          <cell r="E97" t="str">
            <v>Offshore</v>
          </cell>
          <cell r="F97" t="str">
            <v>Chennai</v>
          </cell>
          <cell r="G97">
            <v>22.66</v>
          </cell>
          <cell r="H97" t="str">
            <v>L1</v>
          </cell>
          <cell r="I97" t="str">
            <v>TM05K</v>
          </cell>
          <cell r="J97" t="str">
            <v>Global Financial Services</v>
          </cell>
          <cell r="K97" t="str">
            <v>FS</v>
          </cell>
          <cell r="L97" t="str">
            <v>Guy Chiarello</v>
          </cell>
          <cell r="M97" t="str">
            <v>Tony Hai</v>
          </cell>
          <cell r="N97" t="str">
            <v>Frank Barker</v>
          </cell>
          <cell r="O97" t="str">
            <v>Brian O’Connor</v>
          </cell>
          <cell r="P97" t="str">
            <v>Joe Hawk</v>
          </cell>
          <cell r="Q97" t="str">
            <v>Senthivel, Esakkiappan</v>
          </cell>
          <cell r="R97" t="str">
            <v>N</v>
          </cell>
          <cell r="S97" t="str">
            <v>L1</v>
          </cell>
          <cell r="T97">
            <v>0</v>
          </cell>
          <cell r="U97">
            <v>0</v>
          </cell>
          <cell r="V97">
            <v>0</v>
          </cell>
          <cell r="W97">
            <v>0</v>
          </cell>
          <cell r="X97" t="str">
            <v>N</v>
          </cell>
          <cell r="Y97">
            <v>0</v>
          </cell>
          <cell r="Z97"/>
          <cell r="AA97">
            <v>0</v>
          </cell>
          <cell r="AB97" t="str">
            <v>Done</v>
          </cell>
        </row>
        <row r="98">
          <cell r="B98">
            <v>320216</v>
          </cell>
          <cell r="C98" t="str">
            <v>Prerana,Padhy</v>
          </cell>
          <cell r="D98" t="str">
            <v>F5FSY17</v>
          </cell>
          <cell r="E98" t="str">
            <v>Offshore</v>
          </cell>
          <cell r="F98" t="str">
            <v>Chennai</v>
          </cell>
          <cell r="G98">
            <v>26.78</v>
          </cell>
          <cell r="H98" t="str">
            <v>L3</v>
          </cell>
          <cell r="I98" t="str">
            <v>TM05K</v>
          </cell>
          <cell r="J98" t="str">
            <v>Global Financial Services</v>
          </cell>
          <cell r="K98" t="str">
            <v>FS</v>
          </cell>
          <cell r="L98" t="str">
            <v>Guy Chiarello</v>
          </cell>
          <cell r="M98" t="str">
            <v>Tony Hai</v>
          </cell>
          <cell r="N98" t="str">
            <v>Frank Barker</v>
          </cell>
          <cell r="O98" t="str">
            <v>Brian O’Connor</v>
          </cell>
          <cell r="P98" t="str">
            <v>Joe Hawk</v>
          </cell>
          <cell r="Q98" t="str">
            <v>Senthivel, Esakkiappan</v>
          </cell>
          <cell r="R98" t="str">
            <v>N</v>
          </cell>
          <cell r="S98" t="str">
            <v>L3</v>
          </cell>
          <cell r="T98">
            <v>0</v>
          </cell>
          <cell r="U98">
            <v>0</v>
          </cell>
          <cell r="V98" t="str">
            <v xml:space="preserve"> </v>
          </cell>
          <cell r="W98" t="str">
            <v xml:space="preserve"> </v>
          </cell>
          <cell r="X98" t="str">
            <v>N</v>
          </cell>
          <cell r="Y98">
            <v>0</v>
          </cell>
          <cell r="Z98" t="e">
            <v>#VALUE!</v>
          </cell>
          <cell r="AA98">
            <v>0</v>
          </cell>
          <cell r="AB98" t="str">
            <v>Done</v>
          </cell>
        </row>
        <row r="99">
          <cell r="B99">
            <v>503412</v>
          </cell>
          <cell r="C99" t="str">
            <v>Priyanka,anbalagan</v>
          </cell>
          <cell r="D99" t="str">
            <v>f3njrbc</v>
          </cell>
          <cell r="E99" t="str">
            <v>Offshore</v>
          </cell>
          <cell r="F99" t="str">
            <v>Chennai</v>
          </cell>
          <cell r="G99">
            <v>24.72</v>
          </cell>
          <cell r="H99" t="str">
            <v>L2</v>
          </cell>
          <cell r="I99" t="str">
            <v>TD08A</v>
          </cell>
          <cell r="J99" t="str">
            <v>Global Financial Services</v>
          </cell>
          <cell r="K99" t="str">
            <v>FS</v>
          </cell>
          <cell r="L99" t="str">
            <v>Guy Chiarello</v>
          </cell>
          <cell r="M99" t="str">
            <v>Tony Hai</v>
          </cell>
          <cell r="N99" t="str">
            <v>Frank Barker</v>
          </cell>
          <cell r="O99" t="str">
            <v>Brian O’Connor</v>
          </cell>
          <cell r="P99" t="str">
            <v>Rommy Rudolfi</v>
          </cell>
          <cell r="Q99" t="str">
            <v>Senthivel, Esakkiappan</v>
          </cell>
          <cell r="R99" t="str">
            <v>N</v>
          </cell>
          <cell r="S99" t="str">
            <v>L2</v>
          </cell>
          <cell r="T99">
            <v>0</v>
          </cell>
          <cell r="U99">
            <v>0</v>
          </cell>
          <cell r="V99">
            <v>0</v>
          </cell>
          <cell r="W99">
            <v>0</v>
          </cell>
          <cell r="X99" t="str">
            <v>N</v>
          </cell>
          <cell r="Y99">
            <v>0</v>
          </cell>
          <cell r="Z99"/>
          <cell r="AA99">
            <v>0</v>
          </cell>
          <cell r="AB99" t="str">
            <v>Done</v>
          </cell>
        </row>
        <row r="100">
          <cell r="B100">
            <v>575584</v>
          </cell>
          <cell r="C100" t="str">
            <v>Radhika,D</v>
          </cell>
          <cell r="D100" t="str">
            <v>FCVZ3ZZ</v>
          </cell>
          <cell r="E100" t="str">
            <v>Offshore</v>
          </cell>
          <cell r="F100" t="str">
            <v>Chennai</v>
          </cell>
          <cell r="G100">
            <v>22.66</v>
          </cell>
          <cell r="H100" t="str">
            <v>L1</v>
          </cell>
          <cell r="I100" t="str">
            <v>TM029</v>
          </cell>
          <cell r="J100" t="str">
            <v>Global Financial Services</v>
          </cell>
          <cell r="K100" t="str">
            <v>FS</v>
          </cell>
          <cell r="L100" t="str">
            <v>Guy Chiarello</v>
          </cell>
          <cell r="M100" t="str">
            <v>Tony Hai</v>
          </cell>
          <cell r="N100" t="str">
            <v>Frank Barker</v>
          </cell>
          <cell r="O100" t="str">
            <v>Dana Killinger</v>
          </cell>
          <cell r="P100" t="str">
            <v>Doug Plagge</v>
          </cell>
          <cell r="Q100" t="str">
            <v>Senthivel, Esakkiappan</v>
          </cell>
          <cell r="R100" t="str">
            <v>N</v>
          </cell>
          <cell r="S100" t="str">
            <v>L1</v>
          </cell>
          <cell r="T100">
            <v>0</v>
          </cell>
          <cell r="U100">
            <v>0</v>
          </cell>
          <cell r="V100">
            <v>0</v>
          </cell>
          <cell r="W100">
            <v>0</v>
          </cell>
          <cell r="X100" t="str">
            <v>N</v>
          </cell>
          <cell r="Y100">
            <v>0</v>
          </cell>
          <cell r="Z100"/>
          <cell r="AA100">
            <v>0</v>
          </cell>
          <cell r="AB100" t="str">
            <v>Done</v>
          </cell>
        </row>
        <row r="101">
          <cell r="B101">
            <v>166779</v>
          </cell>
          <cell r="C101" t="str">
            <v>Raghupathi Reddy,M</v>
          </cell>
          <cell r="D101" t="str">
            <v>F27RWJO</v>
          </cell>
          <cell r="E101" t="str">
            <v>Onsite</v>
          </cell>
          <cell r="F101" t="str">
            <v>Omaha</v>
          </cell>
          <cell r="G101">
            <v>64.89</v>
          </cell>
          <cell r="H101" t="str">
            <v>L2</v>
          </cell>
          <cell r="I101" t="str">
            <v>REMITDEV</v>
          </cell>
          <cell r="J101" t="str">
            <v>Global Financial Services</v>
          </cell>
          <cell r="K101" t="str">
            <v>FS</v>
          </cell>
          <cell r="L101" t="str">
            <v>Guy Chiarello</v>
          </cell>
          <cell r="M101" t="str">
            <v>Tony Hai</v>
          </cell>
          <cell r="N101" t="str">
            <v>Cindy Bender</v>
          </cell>
          <cell r="O101" t="str">
            <v>Joe Simoens</v>
          </cell>
          <cell r="P101" t="str">
            <v>Amy Murray</v>
          </cell>
          <cell r="Q101" t="str">
            <v>Senthivel, Esakkiappan</v>
          </cell>
          <cell r="R101" t="str">
            <v>Y</v>
          </cell>
          <cell r="S101" t="str">
            <v>L3</v>
          </cell>
          <cell r="T101">
            <v>0</v>
          </cell>
          <cell r="U101">
            <v>0</v>
          </cell>
          <cell r="V101">
            <v>0</v>
          </cell>
          <cell r="W101">
            <v>0</v>
          </cell>
          <cell r="X101" t="str">
            <v>N</v>
          </cell>
          <cell r="Y101">
            <v>0</v>
          </cell>
          <cell r="Z101"/>
          <cell r="AA101">
            <v>0</v>
          </cell>
          <cell r="AB101" t="str">
            <v>Done</v>
          </cell>
        </row>
        <row r="102">
          <cell r="B102">
            <v>455325</v>
          </cell>
          <cell r="C102" t="str">
            <v>Rahul,Yadav</v>
          </cell>
          <cell r="D102" t="str">
            <v>f3fv85x</v>
          </cell>
          <cell r="E102" t="str">
            <v>Offshore</v>
          </cell>
          <cell r="F102" t="str">
            <v>Kolkata</v>
          </cell>
          <cell r="G102">
            <v>22.66</v>
          </cell>
          <cell r="H102" t="str">
            <v>L1</v>
          </cell>
          <cell r="I102" t="str">
            <v>TM04C</v>
          </cell>
          <cell r="J102" t="str">
            <v>Global Financial Services</v>
          </cell>
          <cell r="K102" t="str">
            <v>FS</v>
          </cell>
          <cell r="L102" t="str">
            <v>Guy Chiarello</v>
          </cell>
          <cell r="M102" t="str">
            <v>Tony Hai</v>
          </cell>
          <cell r="N102" t="str">
            <v>Frank Barker</v>
          </cell>
          <cell r="O102" t="str">
            <v>Brian O’Connor</v>
          </cell>
          <cell r="P102" t="str">
            <v>Kevin Forsythe</v>
          </cell>
          <cell r="Q102" t="str">
            <v>Senthivel, Esakkiappan</v>
          </cell>
          <cell r="R102" t="str">
            <v>Y</v>
          </cell>
          <cell r="S102" t="str">
            <v>L2</v>
          </cell>
          <cell r="T102">
            <v>0</v>
          </cell>
          <cell r="U102">
            <v>0</v>
          </cell>
          <cell r="V102">
            <v>0</v>
          </cell>
          <cell r="W102">
            <v>0</v>
          </cell>
          <cell r="X102" t="str">
            <v>N</v>
          </cell>
          <cell r="Y102">
            <v>0</v>
          </cell>
          <cell r="Z102"/>
          <cell r="AA102">
            <v>0</v>
          </cell>
          <cell r="AB102" t="str">
            <v>Done</v>
          </cell>
        </row>
        <row r="103">
          <cell r="B103">
            <v>372597</v>
          </cell>
          <cell r="C103" t="str">
            <v>Rajesh Kannan,Rajendran</v>
          </cell>
          <cell r="D103" t="str">
            <v>F9MHFST</v>
          </cell>
          <cell r="E103" t="str">
            <v>Offshore</v>
          </cell>
          <cell r="F103" t="str">
            <v>Chennai</v>
          </cell>
          <cell r="G103">
            <v>24.72</v>
          </cell>
          <cell r="H103" t="str">
            <v>L2</v>
          </cell>
          <cell r="I103" t="str">
            <v>ODEV1</v>
          </cell>
          <cell r="J103" t="str">
            <v>Global Financial Services</v>
          </cell>
          <cell r="K103" t="str">
            <v>FS</v>
          </cell>
          <cell r="L103" t="str">
            <v>Guy Chiarello</v>
          </cell>
          <cell r="M103" t="str">
            <v>Tony Hai</v>
          </cell>
          <cell r="N103" t="str">
            <v>Cindy Bender</v>
          </cell>
          <cell r="O103" t="str">
            <v>Ricky Johnson</v>
          </cell>
          <cell r="P103" t="str">
            <v>Damon Colyer</v>
          </cell>
          <cell r="Q103" t="str">
            <v>Senthivel, Esakkiappan</v>
          </cell>
          <cell r="R103" t="str">
            <v>Y</v>
          </cell>
          <cell r="S103" t="str">
            <v>L3</v>
          </cell>
          <cell r="T103">
            <v>0</v>
          </cell>
          <cell r="U103">
            <v>0</v>
          </cell>
          <cell r="V103">
            <v>0</v>
          </cell>
          <cell r="W103">
            <v>0</v>
          </cell>
          <cell r="X103" t="str">
            <v>N</v>
          </cell>
          <cell r="Y103">
            <v>0</v>
          </cell>
          <cell r="Z103"/>
          <cell r="AA103">
            <v>0</v>
          </cell>
          <cell r="AB103" t="str">
            <v>Done</v>
          </cell>
        </row>
        <row r="104">
          <cell r="B104">
            <v>129787</v>
          </cell>
          <cell r="C104" t="str">
            <v>Rajesh,Chellamuthu</v>
          </cell>
          <cell r="D104" t="str">
            <v>rchella</v>
          </cell>
          <cell r="E104" t="str">
            <v>Offshore</v>
          </cell>
          <cell r="F104" t="str">
            <v>Chennai</v>
          </cell>
          <cell r="G104">
            <v>26.78</v>
          </cell>
          <cell r="H104" t="str">
            <v>L3</v>
          </cell>
          <cell r="I104" t="str">
            <v>ODEV3</v>
          </cell>
          <cell r="J104" t="str">
            <v>Global Financial Services</v>
          </cell>
          <cell r="K104" t="str">
            <v>FS</v>
          </cell>
          <cell r="L104" t="str">
            <v>Guy Chiarello</v>
          </cell>
          <cell r="M104" t="str">
            <v>Tony Hai</v>
          </cell>
          <cell r="N104" t="str">
            <v>Cindy Bender</v>
          </cell>
          <cell r="O104" t="str">
            <v>Ricky Johnson</v>
          </cell>
          <cell r="P104" t="str">
            <v>Nidhi Kumar</v>
          </cell>
          <cell r="Q104" t="str">
            <v>Senthivel, Esakkiappan</v>
          </cell>
          <cell r="R104" t="str">
            <v>N</v>
          </cell>
          <cell r="S104" t="str">
            <v>L3</v>
          </cell>
          <cell r="T104">
            <v>0</v>
          </cell>
          <cell r="U104">
            <v>0</v>
          </cell>
          <cell r="V104">
            <v>0</v>
          </cell>
          <cell r="W104">
            <v>0</v>
          </cell>
          <cell r="X104" t="str">
            <v>N</v>
          </cell>
          <cell r="Y104">
            <v>0</v>
          </cell>
          <cell r="Z104"/>
          <cell r="AA104">
            <v>0</v>
          </cell>
          <cell r="AB104" t="str">
            <v>Done</v>
          </cell>
        </row>
        <row r="105">
          <cell r="B105">
            <v>129945</v>
          </cell>
          <cell r="C105" t="str">
            <v xml:space="preserve">Rajkumar,Chandramohan </v>
          </cell>
          <cell r="D105" t="str">
            <v>rchand01</v>
          </cell>
          <cell r="E105" t="str">
            <v>Onsite</v>
          </cell>
          <cell r="F105" t="str">
            <v>Omaha</v>
          </cell>
          <cell r="G105">
            <v>66.95</v>
          </cell>
          <cell r="H105" t="str">
            <v>L3</v>
          </cell>
          <cell r="I105" t="str">
            <v>TM016</v>
          </cell>
          <cell r="J105" t="str">
            <v>Global Financial Services</v>
          </cell>
          <cell r="K105" t="str">
            <v>FS</v>
          </cell>
          <cell r="L105" t="str">
            <v>Guy Chiarello</v>
          </cell>
          <cell r="M105" t="str">
            <v>Tony Hai</v>
          </cell>
          <cell r="N105" t="str">
            <v>Cindy Bender</v>
          </cell>
          <cell r="O105" t="str">
            <v>Ricky Johnson</v>
          </cell>
          <cell r="P105" t="str">
            <v>Rita Nelson</v>
          </cell>
          <cell r="Q105" t="str">
            <v>Senthivel, Esakkiappan</v>
          </cell>
          <cell r="R105" t="str">
            <v>N</v>
          </cell>
          <cell r="S105" t="str">
            <v>L3</v>
          </cell>
          <cell r="T105">
            <v>0</v>
          </cell>
          <cell r="U105">
            <v>0</v>
          </cell>
          <cell r="V105">
            <v>0</v>
          </cell>
          <cell r="W105">
            <v>0</v>
          </cell>
          <cell r="X105" t="str">
            <v>N</v>
          </cell>
          <cell r="Y105">
            <v>0</v>
          </cell>
          <cell r="Z105"/>
          <cell r="AA105">
            <v>0</v>
          </cell>
          <cell r="AB105" t="str">
            <v>Done</v>
          </cell>
        </row>
        <row r="106">
          <cell r="B106">
            <v>390200</v>
          </cell>
          <cell r="C106" t="str">
            <v xml:space="preserve">RAJU,ASHODA </v>
          </cell>
          <cell r="D106" t="str">
            <v>F1HN790</v>
          </cell>
          <cell r="E106" t="str">
            <v>Offshore</v>
          </cell>
          <cell r="F106" t="str">
            <v>Chennai</v>
          </cell>
          <cell r="G106">
            <v>24.72</v>
          </cell>
          <cell r="H106" t="str">
            <v>L2</v>
          </cell>
          <cell r="I106" t="str">
            <v>ODEV6</v>
          </cell>
          <cell r="J106" t="str">
            <v>Global Financial Services</v>
          </cell>
          <cell r="K106" t="str">
            <v>FS</v>
          </cell>
          <cell r="L106" t="str">
            <v>Guy Chiarello</v>
          </cell>
          <cell r="M106" t="str">
            <v>Tony Hai</v>
          </cell>
          <cell r="N106" t="str">
            <v>Cindy Bender</v>
          </cell>
          <cell r="O106" t="str">
            <v>Joe Simoens</v>
          </cell>
          <cell r="P106" t="str">
            <v>David Kohrell</v>
          </cell>
          <cell r="Q106" t="str">
            <v>Senthivel, Esakkiappan</v>
          </cell>
          <cell r="R106" t="str">
            <v>Y</v>
          </cell>
          <cell r="S106" t="str">
            <v>L3</v>
          </cell>
          <cell r="T106">
            <v>0</v>
          </cell>
          <cell r="U106">
            <v>0</v>
          </cell>
          <cell r="V106">
            <v>0</v>
          </cell>
          <cell r="W106">
            <v>0</v>
          </cell>
          <cell r="X106" t="str">
            <v>N</v>
          </cell>
          <cell r="Y106">
            <v>0</v>
          </cell>
          <cell r="Z106"/>
          <cell r="AA106">
            <v>0</v>
          </cell>
          <cell r="AB106" t="str">
            <v>Done</v>
          </cell>
        </row>
        <row r="107">
          <cell r="B107">
            <v>253741</v>
          </cell>
          <cell r="C107" t="str">
            <v>Ram Prakash,Rajendran</v>
          </cell>
          <cell r="D107" t="str">
            <v>f6uvi29</v>
          </cell>
          <cell r="E107" t="str">
            <v>Offshore</v>
          </cell>
          <cell r="F107" t="str">
            <v>Chennai</v>
          </cell>
          <cell r="G107">
            <v>26.78</v>
          </cell>
          <cell r="H107" t="str">
            <v>L3</v>
          </cell>
          <cell r="I107" t="str">
            <v>ODEV3</v>
          </cell>
          <cell r="J107" t="str">
            <v>Global Financial Services</v>
          </cell>
          <cell r="K107" t="str">
            <v>FS</v>
          </cell>
          <cell r="L107" t="str">
            <v>Guy Chiarello</v>
          </cell>
          <cell r="M107" t="str">
            <v>Tony Hai</v>
          </cell>
          <cell r="N107" t="str">
            <v>Cindy Bender</v>
          </cell>
          <cell r="O107" t="str">
            <v>Ricky Johnson</v>
          </cell>
          <cell r="P107" t="str">
            <v>Nidhi Kumar</v>
          </cell>
          <cell r="Q107" t="str">
            <v>Senthivel, Esakkiappan</v>
          </cell>
          <cell r="R107" t="str">
            <v>N</v>
          </cell>
          <cell r="S107" t="str">
            <v>L3</v>
          </cell>
          <cell r="T107">
            <v>0</v>
          </cell>
          <cell r="U107">
            <v>0</v>
          </cell>
          <cell r="V107">
            <v>0</v>
          </cell>
          <cell r="W107">
            <v>0</v>
          </cell>
          <cell r="X107" t="str">
            <v>N</v>
          </cell>
          <cell r="Y107">
            <v>0</v>
          </cell>
          <cell r="Z107"/>
          <cell r="AA107">
            <v>0</v>
          </cell>
          <cell r="AB107" t="str">
            <v>Done</v>
          </cell>
        </row>
        <row r="108">
          <cell r="B108">
            <v>549554</v>
          </cell>
          <cell r="C108" t="str">
            <v>Ramesh Kumar,Rati</v>
          </cell>
          <cell r="D108" t="str">
            <v>F5CX39V</v>
          </cell>
          <cell r="E108" t="str">
            <v>Offshore</v>
          </cell>
          <cell r="F108" t="str">
            <v>Chennai</v>
          </cell>
          <cell r="G108">
            <v>24.72</v>
          </cell>
          <cell r="H108" t="str">
            <v>L2</v>
          </cell>
          <cell r="I108" t="str">
            <v>TM89D</v>
          </cell>
          <cell r="J108" t="str">
            <v>Global Financial Services</v>
          </cell>
          <cell r="K108" t="str">
            <v>FS</v>
          </cell>
          <cell r="L108" t="str">
            <v>Guy Chiarello</v>
          </cell>
          <cell r="M108" t="str">
            <v>Tony Hai</v>
          </cell>
          <cell r="N108" t="str">
            <v>Frank Barker</v>
          </cell>
          <cell r="O108" t="str">
            <v>Muralidhar Chintapalli</v>
          </cell>
          <cell r="P108" t="str">
            <v>Muralidhar Chintapalli</v>
          </cell>
          <cell r="Q108" t="str">
            <v>Senthivel, Esakkiappan</v>
          </cell>
          <cell r="R108" t="str">
            <v>Y</v>
          </cell>
          <cell r="S108" t="str">
            <v>L3</v>
          </cell>
          <cell r="T108">
            <v>0</v>
          </cell>
          <cell r="U108">
            <v>0</v>
          </cell>
          <cell r="V108">
            <v>0</v>
          </cell>
          <cell r="W108">
            <v>0</v>
          </cell>
          <cell r="X108" t="str">
            <v>N</v>
          </cell>
          <cell r="Y108">
            <v>0</v>
          </cell>
          <cell r="Z108"/>
          <cell r="AA108">
            <v>0</v>
          </cell>
          <cell r="AB108" t="str">
            <v>Done</v>
          </cell>
        </row>
        <row r="109">
          <cell r="B109">
            <v>199961</v>
          </cell>
          <cell r="C109" t="str">
            <v>Reem Mariam,John</v>
          </cell>
          <cell r="D109" t="str">
            <v>rjohn</v>
          </cell>
          <cell r="E109" t="str">
            <v>Onsite</v>
          </cell>
          <cell r="F109" t="str">
            <v>Omaha</v>
          </cell>
          <cell r="G109">
            <v>66.95</v>
          </cell>
          <cell r="H109" t="str">
            <v>L3</v>
          </cell>
          <cell r="I109" t="str">
            <v>TD08A</v>
          </cell>
          <cell r="J109" t="str">
            <v>Global Financial Services</v>
          </cell>
          <cell r="K109" t="str">
            <v>FS</v>
          </cell>
          <cell r="L109" t="str">
            <v>Guy Chiarello</v>
          </cell>
          <cell r="M109" t="str">
            <v>Tony Hai</v>
          </cell>
          <cell r="N109" t="str">
            <v>Frank Barker</v>
          </cell>
          <cell r="O109" t="str">
            <v>Brian O’Connor</v>
          </cell>
          <cell r="P109" t="str">
            <v>Rommy Rudolfi</v>
          </cell>
          <cell r="Q109" t="str">
            <v>Senthivel, Esakkiappan</v>
          </cell>
          <cell r="R109" t="str">
            <v>N</v>
          </cell>
          <cell r="S109" t="str">
            <v>L3</v>
          </cell>
          <cell r="T109">
            <v>0</v>
          </cell>
          <cell r="U109">
            <v>0</v>
          </cell>
          <cell r="V109">
            <v>0</v>
          </cell>
          <cell r="W109">
            <v>0</v>
          </cell>
          <cell r="X109" t="str">
            <v>N</v>
          </cell>
          <cell r="Y109">
            <v>0</v>
          </cell>
          <cell r="Z109"/>
          <cell r="AA109">
            <v>0</v>
          </cell>
          <cell r="AB109" t="str">
            <v>Done</v>
          </cell>
        </row>
        <row r="110">
          <cell r="B110">
            <v>501955</v>
          </cell>
          <cell r="C110" t="str">
            <v>ROOFINA BLOSOM,PANNEER SELVAM M</v>
          </cell>
          <cell r="D110" t="str">
            <v>F3DF6L4</v>
          </cell>
          <cell r="E110" t="str">
            <v>Offshore</v>
          </cell>
          <cell r="F110" t="str">
            <v>Chennai</v>
          </cell>
          <cell r="G110">
            <v>24.72</v>
          </cell>
          <cell r="H110" t="str">
            <v>L2</v>
          </cell>
          <cell r="I110" t="str">
            <v>TM029</v>
          </cell>
          <cell r="J110" t="str">
            <v>Global Financial Services</v>
          </cell>
          <cell r="K110" t="str">
            <v>FS</v>
          </cell>
          <cell r="L110" t="str">
            <v>Guy Chiarello</v>
          </cell>
          <cell r="M110" t="str">
            <v>Tony Hai</v>
          </cell>
          <cell r="N110" t="str">
            <v>Frank Barker</v>
          </cell>
          <cell r="O110" t="str">
            <v>Dana Killinger</v>
          </cell>
          <cell r="P110" t="str">
            <v>Doug Plagge</v>
          </cell>
          <cell r="Q110" t="str">
            <v>Senthivel, Esakkiappan</v>
          </cell>
          <cell r="R110" t="str">
            <v>N</v>
          </cell>
          <cell r="S110" t="str">
            <v>L2</v>
          </cell>
          <cell r="T110">
            <v>0</v>
          </cell>
          <cell r="U110">
            <v>0</v>
          </cell>
          <cell r="V110">
            <v>0</v>
          </cell>
          <cell r="W110">
            <v>0</v>
          </cell>
          <cell r="X110" t="str">
            <v>N</v>
          </cell>
          <cell r="Y110">
            <v>0</v>
          </cell>
          <cell r="Z110"/>
          <cell r="AA110">
            <v>0</v>
          </cell>
          <cell r="AB110" t="str">
            <v>Done</v>
          </cell>
        </row>
        <row r="111">
          <cell r="B111">
            <v>205008</v>
          </cell>
          <cell r="C111" t="str">
            <v>Roshni N,Bhaskaran</v>
          </cell>
          <cell r="D111" t="str">
            <v>FAHYXDD</v>
          </cell>
          <cell r="E111" t="str">
            <v>Offshore</v>
          </cell>
          <cell r="F111" t="str">
            <v>Chennai</v>
          </cell>
          <cell r="G111">
            <v>26.78</v>
          </cell>
          <cell r="H111" t="str">
            <v>L3</v>
          </cell>
          <cell r="I111" t="str">
            <v>ODEV4</v>
          </cell>
          <cell r="J111" t="str">
            <v>Global Financial Services</v>
          </cell>
          <cell r="K111" t="str">
            <v>FS</v>
          </cell>
          <cell r="L111" t="str">
            <v>Guy Chiarello</v>
          </cell>
          <cell r="M111" t="str">
            <v>Tony Hai</v>
          </cell>
          <cell r="N111" t="str">
            <v>Cindy Bender</v>
          </cell>
          <cell r="O111" t="str">
            <v>Joe Simoens</v>
          </cell>
          <cell r="P111" t="str">
            <v>Ryan McGrail</v>
          </cell>
          <cell r="Q111" t="str">
            <v>Senthivel, Esakkiappan</v>
          </cell>
          <cell r="R111">
            <v>0</v>
          </cell>
          <cell r="S111" t="str">
            <v>L3</v>
          </cell>
          <cell r="T111" t="str">
            <v>L1</v>
          </cell>
          <cell r="U111">
            <v>0</v>
          </cell>
          <cell r="V111">
            <v>22.66</v>
          </cell>
          <cell r="W111" t="str">
            <v>Y</v>
          </cell>
          <cell r="X111" t="str">
            <v>N</v>
          </cell>
          <cell r="Y111">
            <v>43131</v>
          </cell>
          <cell r="Z111">
            <v>8314.1600000000017</v>
          </cell>
          <cell r="AA111">
            <v>0</v>
          </cell>
          <cell r="AB111" t="str">
            <v>Done</v>
          </cell>
        </row>
        <row r="112">
          <cell r="B112">
            <v>479381</v>
          </cell>
          <cell r="C112" t="str">
            <v>Runjhun,Sharma</v>
          </cell>
          <cell r="D112" t="str">
            <v>F9D0CYK</v>
          </cell>
          <cell r="E112" t="str">
            <v>Offshore</v>
          </cell>
          <cell r="F112" t="str">
            <v>Chennai</v>
          </cell>
          <cell r="G112">
            <v>22.66</v>
          </cell>
          <cell r="H112" t="str">
            <v>L1</v>
          </cell>
          <cell r="I112" t="str">
            <v>JAVA04 CTB</v>
          </cell>
          <cell r="J112" t="str">
            <v>Global Financial Services</v>
          </cell>
          <cell r="K112" t="str">
            <v>FS</v>
          </cell>
          <cell r="L112" t="str">
            <v>Guy Chiarello</v>
          </cell>
          <cell r="M112" t="str">
            <v>Tony Hai</v>
          </cell>
          <cell r="N112" t="str">
            <v>David Probst</v>
          </cell>
          <cell r="O112" t="str">
            <v>Andy Miller</v>
          </cell>
          <cell r="P112" t="str">
            <v>Lance Foreman</v>
          </cell>
          <cell r="Q112" t="str">
            <v>Senthivel, Esakkiappan</v>
          </cell>
          <cell r="R112" t="str">
            <v>Y</v>
          </cell>
          <cell r="S112" t="str">
            <v>L2</v>
          </cell>
          <cell r="T112">
            <v>0</v>
          </cell>
          <cell r="U112">
            <v>0</v>
          </cell>
          <cell r="V112">
            <v>0</v>
          </cell>
          <cell r="W112">
            <v>0</v>
          </cell>
          <cell r="X112" t="str">
            <v>N</v>
          </cell>
          <cell r="Y112">
            <v>0</v>
          </cell>
          <cell r="Z112"/>
          <cell r="AA112">
            <v>0</v>
          </cell>
          <cell r="AB112" t="str">
            <v>Done</v>
          </cell>
        </row>
        <row r="113">
          <cell r="B113">
            <v>266417</v>
          </cell>
          <cell r="C113" t="str">
            <v xml:space="preserve">Sabeer Abbas,A G </v>
          </cell>
          <cell r="D113" t="str">
            <v>F8TZCFO</v>
          </cell>
          <cell r="E113" t="str">
            <v>Offshore</v>
          </cell>
          <cell r="F113" t="str">
            <v>Chennai</v>
          </cell>
          <cell r="G113">
            <v>26.78</v>
          </cell>
          <cell r="H113" t="str">
            <v>L3</v>
          </cell>
          <cell r="I113" t="str">
            <v>ODEV5</v>
          </cell>
          <cell r="J113" t="str">
            <v>Global Financial Services</v>
          </cell>
          <cell r="K113" t="str">
            <v>FS</v>
          </cell>
          <cell r="L113" t="str">
            <v>Guy Chiarello</v>
          </cell>
          <cell r="M113" t="str">
            <v>Tony Hai</v>
          </cell>
          <cell r="N113" t="str">
            <v>Cindy Bender</v>
          </cell>
          <cell r="O113" t="str">
            <v>Ricky Johnson</v>
          </cell>
          <cell r="P113" t="str">
            <v>Damon Colyer</v>
          </cell>
          <cell r="Q113" t="str">
            <v>Senthivel, Esakkiappan</v>
          </cell>
          <cell r="R113" t="str">
            <v>N</v>
          </cell>
          <cell r="S113" t="str">
            <v>L3</v>
          </cell>
          <cell r="T113">
            <v>0</v>
          </cell>
          <cell r="U113">
            <v>0</v>
          </cell>
          <cell r="V113" t="str">
            <v xml:space="preserve"> </v>
          </cell>
          <cell r="W113" t="str">
            <v xml:space="preserve"> </v>
          </cell>
          <cell r="X113" t="str">
            <v>N</v>
          </cell>
          <cell r="Y113">
            <v>0</v>
          </cell>
          <cell r="Z113" t="e">
            <v>#VALUE!</v>
          </cell>
          <cell r="AA113">
            <v>0</v>
          </cell>
          <cell r="AB113" t="str">
            <v>Done</v>
          </cell>
        </row>
        <row r="114">
          <cell r="B114">
            <v>390194</v>
          </cell>
          <cell r="C114" t="str">
            <v>SAI KISHORE,PAPANI</v>
          </cell>
          <cell r="D114" t="str">
            <v>f14rfe2</v>
          </cell>
          <cell r="E114" t="str">
            <v>Offshore</v>
          </cell>
          <cell r="F114" t="str">
            <v>Chennai</v>
          </cell>
          <cell r="G114">
            <v>24.72</v>
          </cell>
          <cell r="H114" t="str">
            <v>L2</v>
          </cell>
          <cell r="I114" t="str">
            <v>TM05K</v>
          </cell>
          <cell r="J114" t="str">
            <v>Global Financial Services</v>
          </cell>
          <cell r="K114" t="str">
            <v>FS</v>
          </cell>
          <cell r="L114" t="str">
            <v>Guy Chiarello</v>
          </cell>
          <cell r="M114" t="str">
            <v>Tony Hai</v>
          </cell>
          <cell r="N114" t="str">
            <v>Frank Barker</v>
          </cell>
          <cell r="O114" t="str">
            <v>Brian O’Connor</v>
          </cell>
          <cell r="P114" t="str">
            <v>Joe Hawk</v>
          </cell>
          <cell r="Q114" t="str">
            <v>Senthivel, Esakkiappan</v>
          </cell>
          <cell r="R114" t="str">
            <v>Y</v>
          </cell>
          <cell r="S114" t="str">
            <v>L3</v>
          </cell>
          <cell r="T114">
            <v>0</v>
          </cell>
          <cell r="U114">
            <v>0</v>
          </cell>
          <cell r="V114">
            <v>0</v>
          </cell>
          <cell r="W114">
            <v>0</v>
          </cell>
          <cell r="X114" t="str">
            <v>N</v>
          </cell>
          <cell r="Y114">
            <v>0</v>
          </cell>
          <cell r="Z114"/>
          <cell r="AA114">
            <v>0</v>
          </cell>
          <cell r="AB114" t="str">
            <v>Done</v>
          </cell>
        </row>
        <row r="115">
          <cell r="B115">
            <v>208868</v>
          </cell>
          <cell r="C115" t="str">
            <v xml:space="preserve">Sai Kumar,Sukka </v>
          </cell>
          <cell r="D115" t="str">
            <v>F7G0ECM</v>
          </cell>
          <cell r="E115" t="str">
            <v>Onsite</v>
          </cell>
          <cell r="F115" t="str">
            <v>Omaha</v>
          </cell>
          <cell r="G115">
            <v>64.89</v>
          </cell>
          <cell r="H115" t="str">
            <v>L2</v>
          </cell>
          <cell r="I115" t="str">
            <v>PAYPLC CTB</v>
          </cell>
          <cell r="J115" t="str">
            <v>Global Financial Services</v>
          </cell>
          <cell r="K115" t="str">
            <v>FS</v>
          </cell>
          <cell r="L115" t="str">
            <v>Guy Chiarello</v>
          </cell>
          <cell r="M115" t="str">
            <v>Tony Hai</v>
          </cell>
          <cell r="N115" t="str">
            <v>David Probst</v>
          </cell>
          <cell r="O115" t="str">
            <v>Dennis Hill</v>
          </cell>
          <cell r="P115" t="str">
            <v>Dennis Mehmen</v>
          </cell>
          <cell r="Q115" t="str">
            <v>Senthivel, Esakkiappan</v>
          </cell>
          <cell r="R115" t="str">
            <v>Y</v>
          </cell>
          <cell r="S115" t="str">
            <v>L3</v>
          </cell>
          <cell r="T115">
            <v>0</v>
          </cell>
          <cell r="U115">
            <v>0</v>
          </cell>
          <cell r="V115">
            <v>0</v>
          </cell>
          <cell r="W115">
            <v>0</v>
          </cell>
          <cell r="X115" t="str">
            <v>N</v>
          </cell>
          <cell r="Y115">
            <v>0</v>
          </cell>
          <cell r="Z115"/>
          <cell r="AA115">
            <v>0</v>
          </cell>
          <cell r="AB115" t="str">
            <v>Done</v>
          </cell>
        </row>
        <row r="116">
          <cell r="B116">
            <v>448841</v>
          </cell>
          <cell r="C116" t="str">
            <v>Sai Priyanka,Patnala</v>
          </cell>
          <cell r="D116" t="str">
            <v>F2E7C61</v>
          </cell>
          <cell r="E116" t="str">
            <v>Offshore</v>
          </cell>
          <cell r="F116" t="str">
            <v>Chennai</v>
          </cell>
          <cell r="G116">
            <v>24.72</v>
          </cell>
          <cell r="H116" t="str">
            <v>L2</v>
          </cell>
          <cell r="I116" t="str">
            <v>ODEV3</v>
          </cell>
          <cell r="J116" t="str">
            <v>Global Financial Services</v>
          </cell>
          <cell r="K116" t="str">
            <v>FS</v>
          </cell>
          <cell r="L116" t="str">
            <v>Guy Chiarello</v>
          </cell>
          <cell r="M116" t="str">
            <v>Tony Hai</v>
          </cell>
          <cell r="N116" t="str">
            <v>Cindy Bender</v>
          </cell>
          <cell r="O116" t="str">
            <v>Ricky Johnson</v>
          </cell>
          <cell r="P116" t="str">
            <v>Nidhi Kumar</v>
          </cell>
          <cell r="Q116" t="str">
            <v>Senthivel, Esakkiappan</v>
          </cell>
          <cell r="R116">
            <v>0</v>
          </cell>
          <cell r="S116" t="str">
            <v>L2</v>
          </cell>
          <cell r="T116" t="str">
            <v>L1</v>
          </cell>
          <cell r="U116">
            <v>0</v>
          </cell>
          <cell r="V116">
            <v>22.66</v>
          </cell>
          <cell r="W116" t="str">
            <v>Y</v>
          </cell>
          <cell r="X116" t="str">
            <v>N</v>
          </cell>
          <cell r="Y116">
            <v>43190</v>
          </cell>
          <cell r="Z116">
            <v>4157.0799999999972</v>
          </cell>
          <cell r="AA116">
            <v>0</v>
          </cell>
          <cell r="AB116" t="str">
            <v>Done</v>
          </cell>
        </row>
        <row r="117">
          <cell r="B117">
            <v>356437</v>
          </cell>
          <cell r="C117" t="str">
            <v xml:space="preserve">Saikat,Sil </v>
          </cell>
          <cell r="D117" t="str">
            <v>F52NQ1M</v>
          </cell>
          <cell r="E117" t="str">
            <v>Offshore</v>
          </cell>
          <cell r="F117" t="str">
            <v>Kolkata</v>
          </cell>
          <cell r="G117">
            <v>24.72</v>
          </cell>
          <cell r="H117" t="str">
            <v>L2</v>
          </cell>
          <cell r="I117" t="str">
            <v>TM04C</v>
          </cell>
          <cell r="J117" t="str">
            <v>Global Financial Services</v>
          </cell>
          <cell r="K117" t="str">
            <v>FS</v>
          </cell>
          <cell r="L117" t="str">
            <v>Guy Chiarello</v>
          </cell>
          <cell r="M117" t="str">
            <v>Tony Hai</v>
          </cell>
          <cell r="N117" t="str">
            <v>Frank Barker</v>
          </cell>
          <cell r="O117" t="str">
            <v>Brian O’Connor</v>
          </cell>
          <cell r="P117" t="str">
            <v>Kevin Forsythe</v>
          </cell>
          <cell r="Q117" t="str">
            <v>Senthivel, Esakkiappan</v>
          </cell>
          <cell r="R117" t="str">
            <v>Y</v>
          </cell>
          <cell r="S117" t="str">
            <v>L3</v>
          </cell>
          <cell r="T117">
            <v>0</v>
          </cell>
          <cell r="U117">
            <v>0</v>
          </cell>
          <cell r="V117">
            <v>0</v>
          </cell>
          <cell r="W117">
            <v>0</v>
          </cell>
          <cell r="X117" t="str">
            <v>N</v>
          </cell>
          <cell r="Y117">
            <v>0</v>
          </cell>
          <cell r="Z117"/>
          <cell r="AA117">
            <v>0</v>
          </cell>
          <cell r="AB117" t="str">
            <v>Done</v>
          </cell>
        </row>
        <row r="118">
          <cell r="B118">
            <v>290695</v>
          </cell>
          <cell r="C118" t="str">
            <v>Sakthi,G</v>
          </cell>
          <cell r="D118" t="str">
            <v>fa07enq</v>
          </cell>
          <cell r="E118" t="str">
            <v>Offshore</v>
          </cell>
          <cell r="F118" t="str">
            <v>Chennai</v>
          </cell>
          <cell r="G118">
            <v>24.72</v>
          </cell>
          <cell r="H118" t="str">
            <v>L2</v>
          </cell>
          <cell r="I118" t="str">
            <v>ODEV1</v>
          </cell>
          <cell r="J118" t="str">
            <v>Global Financial Services</v>
          </cell>
          <cell r="K118" t="str">
            <v>FS</v>
          </cell>
          <cell r="L118" t="str">
            <v>Guy Chiarello</v>
          </cell>
          <cell r="M118" t="str">
            <v>Tony Hai</v>
          </cell>
          <cell r="N118" t="str">
            <v>Cindy Bender</v>
          </cell>
          <cell r="O118" t="str">
            <v>Ricky Johnson</v>
          </cell>
          <cell r="P118" t="str">
            <v>Damon Colyer</v>
          </cell>
          <cell r="Q118" t="str">
            <v>Senthivel, Esakkiappan</v>
          </cell>
          <cell r="R118" t="str">
            <v>Y</v>
          </cell>
          <cell r="S118" t="str">
            <v>L3</v>
          </cell>
          <cell r="T118">
            <v>0</v>
          </cell>
          <cell r="U118">
            <v>0</v>
          </cell>
          <cell r="V118">
            <v>0</v>
          </cell>
          <cell r="W118">
            <v>0</v>
          </cell>
          <cell r="X118" t="str">
            <v>N</v>
          </cell>
          <cell r="Y118">
            <v>0</v>
          </cell>
          <cell r="Z118"/>
          <cell r="AA118">
            <v>0</v>
          </cell>
          <cell r="AB118" t="str">
            <v>Done</v>
          </cell>
        </row>
        <row r="119">
          <cell r="B119">
            <v>503747</v>
          </cell>
          <cell r="C119" t="str">
            <v>SANGEETHA,PALANI</v>
          </cell>
          <cell r="D119" t="str">
            <v>F34TRFN</v>
          </cell>
          <cell r="E119" t="str">
            <v>Offshore</v>
          </cell>
          <cell r="F119" t="str">
            <v>Chennai</v>
          </cell>
          <cell r="G119">
            <v>22.66</v>
          </cell>
          <cell r="H119" t="str">
            <v>L1</v>
          </cell>
          <cell r="I119" t="str">
            <v>TM05K</v>
          </cell>
          <cell r="J119" t="str">
            <v>Global Financial Services</v>
          </cell>
          <cell r="K119" t="str">
            <v>FS</v>
          </cell>
          <cell r="L119" t="str">
            <v>Guy Chiarello</v>
          </cell>
          <cell r="M119" t="str">
            <v>Tony Hai</v>
          </cell>
          <cell r="N119" t="str">
            <v>Frank Barker</v>
          </cell>
          <cell r="O119" t="str">
            <v>Brian O’Connor</v>
          </cell>
          <cell r="P119" t="str">
            <v>Joe Hawk</v>
          </cell>
          <cell r="Q119" t="str">
            <v>Senthivel, Esakkiappan</v>
          </cell>
          <cell r="R119" t="str">
            <v>Y</v>
          </cell>
          <cell r="S119" t="str">
            <v>L2</v>
          </cell>
          <cell r="T119">
            <v>0</v>
          </cell>
          <cell r="U119">
            <v>0</v>
          </cell>
          <cell r="V119">
            <v>0</v>
          </cell>
          <cell r="W119">
            <v>0</v>
          </cell>
          <cell r="X119" t="str">
            <v>N</v>
          </cell>
          <cell r="Y119">
            <v>0</v>
          </cell>
          <cell r="Z119"/>
          <cell r="AA119">
            <v>0</v>
          </cell>
          <cell r="AB119" t="str">
            <v>Done</v>
          </cell>
        </row>
        <row r="120">
          <cell r="B120">
            <v>205095</v>
          </cell>
          <cell r="C120" t="str">
            <v>Sankar Anand,Gurusamy</v>
          </cell>
          <cell r="D120" t="str">
            <v>F462DK4</v>
          </cell>
          <cell r="E120" t="str">
            <v>Onsite</v>
          </cell>
          <cell r="F120" t="str">
            <v>Omaha</v>
          </cell>
          <cell r="G120">
            <v>64.89</v>
          </cell>
          <cell r="H120" t="str">
            <v>L2</v>
          </cell>
          <cell r="I120" t="str">
            <v>TM89D-Resiliency</v>
          </cell>
          <cell r="J120" t="str">
            <v>Global Financial Services</v>
          </cell>
          <cell r="K120" t="str">
            <v>FS</v>
          </cell>
          <cell r="L120" t="str">
            <v>Guy Chiarello</v>
          </cell>
          <cell r="M120" t="str">
            <v>Tony Hai</v>
          </cell>
          <cell r="N120" t="str">
            <v>Frank Barker</v>
          </cell>
          <cell r="O120" t="str">
            <v>Muralidhar Chintapalli</v>
          </cell>
          <cell r="P120" t="str">
            <v>Muralidhar Chintapalli</v>
          </cell>
          <cell r="Q120" t="str">
            <v>Senthivel, Esakkiappan</v>
          </cell>
          <cell r="R120" t="str">
            <v>Y</v>
          </cell>
          <cell r="S120" t="str">
            <v>L3</v>
          </cell>
          <cell r="T120">
            <v>0</v>
          </cell>
          <cell r="U120">
            <v>0</v>
          </cell>
          <cell r="V120">
            <v>0</v>
          </cell>
          <cell r="W120">
            <v>0</v>
          </cell>
          <cell r="X120" t="str">
            <v>N</v>
          </cell>
          <cell r="Y120">
            <v>0</v>
          </cell>
          <cell r="Z120"/>
          <cell r="AA120">
            <v>0</v>
          </cell>
          <cell r="AB120" t="str">
            <v>Done</v>
          </cell>
        </row>
        <row r="121">
          <cell r="B121">
            <v>372500</v>
          </cell>
          <cell r="C121" t="str">
            <v>Santhia Deepak,Thiyagarajan</v>
          </cell>
          <cell r="D121" t="str">
            <v>F9K0SOO</v>
          </cell>
          <cell r="E121" t="str">
            <v>Offshore</v>
          </cell>
          <cell r="F121" t="str">
            <v>Chennai</v>
          </cell>
          <cell r="G121">
            <v>24.72</v>
          </cell>
          <cell r="H121" t="str">
            <v>L2</v>
          </cell>
          <cell r="I121" t="str">
            <v>TM029</v>
          </cell>
          <cell r="J121" t="str">
            <v>Global Financial Services</v>
          </cell>
          <cell r="K121" t="str">
            <v>FS</v>
          </cell>
          <cell r="L121" t="str">
            <v>Guy Chiarello</v>
          </cell>
          <cell r="M121" t="str">
            <v>Tony Hai</v>
          </cell>
          <cell r="N121" t="str">
            <v>Frank Barker</v>
          </cell>
          <cell r="O121" t="str">
            <v>Dana Killinger</v>
          </cell>
          <cell r="P121" t="str">
            <v>Doug Plagge</v>
          </cell>
          <cell r="Q121" t="str">
            <v>Senthivel, Esakkiappan</v>
          </cell>
          <cell r="R121" t="str">
            <v>Y</v>
          </cell>
          <cell r="S121" t="str">
            <v>L3</v>
          </cell>
          <cell r="T121">
            <v>0</v>
          </cell>
          <cell r="U121">
            <v>0</v>
          </cell>
          <cell r="V121">
            <v>0</v>
          </cell>
          <cell r="W121">
            <v>0</v>
          </cell>
          <cell r="X121" t="str">
            <v>N</v>
          </cell>
          <cell r="Y121">
            <v>0</v>
          </cell>
          <cell r="Z121"/>
          <cell r="AA121">
            <v>0</v>
          </cell>
          <cell r="AB121" t="str">
            <v>Done</v>
          </cell>
        </row>
        <row r="122">
          <cell r="B122">
            <v>224677</v>
          </cell>
          <cell r="C122" t="str">
            <v>Santu,Biswas</v>
          </cell>
          <cell r="D122" t="str">
            <v>sbiswas</v>
          </cell>
          <cell r="E122" t="str">
            <v>Offshore</v>
          </cell>
          <cell r="F122" t="str">
            <v>Kolkata</v>
          </cell>
          <cell r="G122">
            <v>24.72</v>
          </cell>
          <cell r="H122" t="str">
            <v>L2</v>
          </cell>
          <cell r="I122" t="str">
            <v>TM04C</v>
          </cell>
          <cell r="J122" t="str">
            <v>Global Financial Services</v>
          </cell>
          <cell r="K122" t="str">
            <v>FS</v>
          </cell>
          <cell r="L122" t="str">
            <v>Guy Chiarello</v>
          </cell>
          <cell r="M122" t="str">
            <v>Tony Hai</v>
          </cell>
          <cell r="N122" t="str">
            <v>Frank Barker</v>
          </cell>
          <cell r="O122" t="str">
            <v>Brian O’Connor</v>
          </cell>
          <cell r="P122" t="str">
            <v>Kevin Forsythe</v>
          </cell>
          <cell r="Q122" t="str">
            <v>Senthivel, Esakkiappan</v>
          </cell>
          <cell r="R122" t="str">
            <v>Y</v>
          </cell>
          <cell r="S122" t="str">
            <v>L3</v>
          </cell>
          <cell r="T122">
            <v>0</v>
          </cell>
          <cell r="U122">
            <v>0</v>
          </cell>
          <cell r="V122">
            <v>0</v>
          </cell>
          <cell r="W122">
            <v>0</v>
          </cell>
          <cell r="X122" t="str">
            <v>N</v>
          </cell>
          <cell r="Y122">
            <v>0</v>
          </cell>
          <cell r="Z122"/>
          <cell r="AA122">
            <v>0</v>
          </cell>
          <cell r="AB122" t="str">
            <v>Done</v>
          </cell>
        </row>
        <row r="123">
          <cell r="B123">
            <v>134509</v>
          </cell>
          <cell r="C123" t="str">
            <v>Sarath Kumar,Sankar</v>
          </cell>
          <cell r="D123" t="str">
            <v>ssanka01</v>
          </cell>
          <cell r="E123" t="str">
            <v>Onsite</v>
          </cell>
          <cell r="F123" t="str">
            <v>Omaha</v>
          </cell>
          <cell r="G123">
            <v>66.95</v>
          </cell>
          <cell r="H123" t="str">
            <v>L3</v>
          </cell>
          <cell r="I123" t="str">
            <v>ODEV3</v>
          </cell>
          <cell r="J123" t="str">
            <v>Global Financial Services</v>
          </cell>
          <cell r="K123" t="str">
            <v>FS</v>
          </cell>
          <cell r="L123" t="str">
            <v>Guy Chiarello</v>
          </cell>
          <cell r="M123" t="str">
            <v>Tony Hai</v>
          </cell>
          <cell r="N123" t="str">
            <v>Cindy Bender</v>
          </cell>
          <cell r="O123" t="str">
            <v>Ricky Johnson</v>
          </cell>
          <cell r="P123" t="str">
            <v>Nidhi Kumar</v>
          </cell>
          <cell r="Q123" t="str">
            <v>Senthivel, Esakkiappan</v>
          </cell>
          <cell r="R123" t="str">
            <v>N</v>
          </cell>
          <cell r="S123" t="str">
            <v>L3</v>
          </cell>
          <cell r="T123">
            <v>0</v>
          </cell>
          <cell r="U123">
            <v>0</v>
          </cell>
          <cell r="V123">
            <v>0</v>
          </cell>
          <cell r="W123">
            <v>0</v>
          </cell>
          <cell r="X123" t="str">
            <v>N</v>
          </cell>
          <cell r="Y123">
            <v>0</v>
          </cell>
          <cell r="Z123"/>
          <cell r="AA123">
            <v>0</v>
          </cell>
          <cell r="AB123" t="str">
            <v>Done</v>
          </cell>
        </row>
        <row r="124">
          <cell r="B124">
            <v>173386</v>
          </cell>
          <cell r="C124" t="str">
            <v xml:space="preserve">Saravanan,D J </v>
          </cell>
          <cell r="D124" t="str">
            <v>sdjayara</v>
          </cell>
          <cell r="E124" t="str">
            <v>Offshore</v>
          </cell>
          <cell r="F124" t="str">
            <v>Chennai</v>
          </cell>
          <cell r="G124">
            <v>26.78</v>
          </cell>
          <cell r="H124" t="str">
            <v>L3</v>
          </cell>
          <cell r="I124" t="str">
            <v>TM05K</v>
          </cell>
          <cell r="J124" t="str">
            <v>Global Financial Services</v>
          </cell>
          <cell r="K124" t="str">
            <v>FS</v>
          </cell>
          <cell r="L124" t="str">
            <v>Guy Chiarello</v>
          </cell>
          <cell r="M124" t="str">
            <v>Tony Hai</v>
          </cell>
          <cell r="N124" t="str">
            <v>Frank Barker</v>
          </cell>
          <cell r="O124" t="str">
            <v>Brian O’Connor</v>
          </cell>
          <cell r="P124" t="str">
            <v>Joe Hawk</v>
          </cell>
          <cell r="Q124" t="str">
            <v>Senthivel, Esakkiappan</v>
          </cell>
          <cell r="R124" t="str">
            <v>N</v>
          </cell>
          <cell r="S124" t="str">
            <v>L3</v>
          </cell>
          <cell r="T124">
            <v>0</v>
          </cell>
          <cell r="U124">
            <v>0</v>
          </cell>
          <cell r="V124">
            <v>0</v>
          </cell>
          <cell r="W124">
            <v>0</v>
          </cell>
          <cell r="X124" t="str">
            <v>N</v>
          </cell>
          <cell r="Y124">
            <v>0</v>
          </cell>
          <cell r="Z124"/>
          <cell r="AA124">
            <v>0</v>
          </cell>
          <cell r="AB124" t="str">
            <v>Done</v>
          </cell>
        </row>
        <row r="125">
          <cell r="B125">
            <v>419223</v>
          </cell>
          <cell r="C125" t="str">
            <v>Sathish kumar,P</v>
          </cell>
          <cell r="D125" t="str">
            <v>F36EK87</v>
          </cell>
          <cell r="E125" t="str">
            <v>Offshore</v>
          </cell>
          <cell r="F125" t="str">
            <v>Chennai</v>
          </cell>
          <cell r="G125">
            <v>24.72</v>
          </cell>
          <cell r="H125" t="str">
            <v>L2</v>
          </cell>
          <cell r="I125" t="str">
            <v>ODEV8</v>
          </cell>
          <cell r="J125" t="str">
            <v>Global Financial Services</v>
          </cell>
          <cell r="K125" t="str">
            <v>FS</v>
          </cell>
          <cell r="L125" t="str">
            <v>Guy Chiarello</v>
          </cell>
          <cell r="M125" t="str">
            <v>Tony Hai</v>
          </cell>
          <cell r="N125" t="str">
            <v>Cindy Bender</v>
          </cell>
          <cell r="O125" t="str">
            <v>Joe Simoens</v>
          </cell>
          <cell r="P125" t="str">
            <v>Amy Murray</v>
          </cell>
          <cell r="Q125" t="str">
            <v>Senthivel, Esakkiappan</v>
          </cell>
          <cell r="R125" t="str">
            <v>Y</v>
          </cell>
          <cell r="S125" t="str">
            <v>L3</v>
          </cell>
          <cell r="T125">
            <v>0</v>
          </cell>
          <cell r="U125">
            <v>0</v>
          </cell>
          <cell r="V125">
            <v>0</v>
          </cell>
          <cell r="W125">
            <v>0</v>
          </cell>
          <cell r="X125" t="str">
            <v>N</v>
          </cell>
          <cell r="Y125">
            <v>0</v>
          </cell>
          <cell r="Z125"/>
          <cell r="AA125">
            <v>0</v>
          </cell>
          <cell r="AB125" t="str">
            <v>Done</v>
          </cell>
        </row>
        <row r="126">
          <cell r="B126">
            <v>134985</v>
          </cell>
          <cell r="C126" t="str">
            <v>Satish,Pallamala</v>
          </cell>
          <cell r="D126" t="str">
            <v>F4KDGJ6</v>
          </cell>
          <cell r="E126" t="str">
            <v>Onsite</v>
          </cell>
          <cell r="F126" t="str">
            <v>Omaha</v>
          </cell>
          <cell r="G126">
            <v>64.89</v>
          </cell>
          <cell r="H126" t="str">
            <v>L2</v>
          </cell>
          <cell r="I126" t="str">
            <v>TM89D-Resiliency</v>
          </cell>
          <cell r="J126" t="str">
            <v>Global Financial Services</v>
          </cell>
          <cell r="K126" t="str">
            <v>FS</v>
          </cell>
          <cell r="L126" t="str">
            <v>Guy Chiarello</v>
          </cell>
          <cell r="M126" t="str">
            <v>Tony Hai</v>
          </cell>
          <cell r="N126" t="str">
            <v>Frank Barker</v>
          </cell>
          <cell r="O126" t="str">
            <v>Muralidhar Chintapalli</v>
          </cell>
          <cell r="P126" t="str">
            <v>Muralidhar Chintapalli</v>
          </cell>
          <cell r="Q126" t="str">
            <v>Senthivel, Esakkiappan</v>
          </cell>
          <cell r="R126" t="str">
            <v>Y</v>
          </cell>
          <cell r="S126" t="str">
            <v>L3</v>
          </cell>
          <cell r="T126">
            <v>0</v>
          </cell>
          <cell r="U126">
            <v>0</v>
          </cell>
          <cell r="V126">
            <v>0</v>
          </cell>
          <cell r="W126">
            <v>0</v>
          </cell>
          <cell r="X126" t="str">
            <v>N</v>
          </cell>
          <cell r="Y126">
            <v>0</v>
          </cell>
          <cell r="Z126"/>
          <cell r="AA126">
            <v>0</v>
          </cell>
          <cell r="AB126" t="str">
            <v>Done</v>
          </cell>
        </row>
        <row r="127">
          <cell r="B127">
            <v>223121</v>
          </cell>
          <cell r="C127" t="str">
            <v xml:space="preserve">Sayan,Ghosh </v>
          </cell>
          <cell r="D127" t="str">
            <v>sghosh06</v>
          </cell>
          <cell r="E127" t="str">
            <v>Onsite</v>
          </cell>
          <cell r="F127" t="str">
            <v>Omaha</v>
          </cell>
          <cell r="G127">
            <v>66.95</v>
          </cell>
          <cell r="H127" t="str">
            <v>L3</v>
          </cell>
          <cell r="I127" t="str">
            <v>TM04C</v>
          </cell>
          <cell r="J127" t="str">
            <v>Global Financial Services</v>
          </cell>
          <cell r="K127" t="str">
            <v>FS</v>
          </cell>
          <cell r="L127" t="str">
            <v>Guy Chiarello</v>
          </cell>
          <cell r="M127" t="str">
            <v>Tony Hai</v>
          </cell>
          <cell r="N127" t="str">
            <v>Frank Barker</v>
          </cell>
          <cell r="O127" t="str">
            <v>Brian O’Connor</v>
          </cell>
          <cell r="P127" t="str">
            <v>Kevin Forsythe</v>
          </cell>
          <cell r="Q127" t="str">
            <v>Senthivel, Esakkiappan</v>
          </cell>
          <cell r="R127" t="str">
            <v>N</v>
          </cell>
          <cell r="S127" t="str">
            <v>L3</v>
          </cell>
          <cell r="T127">
            <v>0</v>
          </cell>
          <cell r="U127">
            <v>0</v>
          </cell>
          <cell r="V127">
            <v>0</v>
          </cell>
          <cell r="W127">
            <v>0</v>
          </cell>
          <cell r="X127" t="str">
            <v>N</v>
          </cell>
          <cell r="Y127">
            <v>0</v>
          </cell>
          <cell r="Z127"/>
          <cell r="AA127">
            <v>0</v>
          </cell>
          <cell r="AB127" t="str">
            <v>Done</v>
          </cell>
        </row>
        <row r="128">
          <cell r="B128">
            <v>484251</v>
          </cell>
          <cell r="C128" t="str">
            <v>Senthil Kumar,R K</v>
          </cell>
          <cell r="D128" t="str">
            <v>F75M9WX</v>
          </cell>
          <cell r="E128" t="str">
            <v>Offshore</v>
          </cell>
          <cell r="F128" t="str">
            <v>Chennai</v>
          </cell>
          <cell r="G128">
            <v>28.84</v>
          </cell>
          <cell r="H128" t="str">
            <v>L3</v>
          </cell>
          <cell r="I128" t="str">
            <v>TM05K</v>
          </cell>
          <cell r="J128" t="str">
            <v>Global Financial Services</v>
          </cell>
          <cell r="K128" t="str">
            <v>FS</v>
          </cell>
          <cell r="L128" t="str">
            <v>Guy Chiarello</v>
          </cell>
          <cell r="M128" t="str">
            <v>Tony Hai</v>
          </cell>
          <cell r="N128" t="str">
            <v>Frank Barker</v>
          </cell>
          <cell r="O128" t="str">
            <v>Brian O’Connor</v>
          </cell>
          <cell r="P128" t="str">
            <v>Joe Hawk</v>
          </cell>
          <cell r="Q128" t="str">
            <v>Senthivel, Esakkiappan</v>
          </cell>
          <cell r="R128" t="str">
            <v>N</v>
          </cell>
          <cell r="S128" t="str">
            <v>L3</v>
          </cell>
          <cell r="T128">
            <v>0</v>
          </cell>
          <cell r="U128">
            <v>0</v>
          </cell>
          <cell r="V128" t="str">
            <v xml:space="preserve"> </v>
          </cell>
          <cell r="W128" t="str">
            <v xml:space="preserve"> </v>
          </cell>
          <cell r="X128" t="str">
            <v>N</v>
          </cell>
          <cell r="Y128">
            <v>0</v>
          </cell>
          <cell r="Z128" t="e">
            <v>#VALUE!</v>
          </cell>
          <cell r="AA128">
            <v>0</v>
          </cell>
          <cell r="AB128" t="str">
            <v>Done</v>
          </cell>
        </row>
        <row r="129">
          <cell r="B129">
            <v>262005</v>
          </cell>
          <cell r="C129" t="str">
            <v xml:space="preserve">Senthil,kumaran R </v>
          </cell>
          <cell r="D129" t="str">
            <v>F53PFOD</v>
          </cell>
          <cell r="E129" t="str">
            <v>Offshore</v>
          </cell>
          <cell r="F129" t="str">
            <v>Chennai</v>
          </cell>
          <cell r="G129">
            <v>24.72</v>
          </cell>
          <cell r="H129" t="str">
            <v>L2</v>
          </cell>
          <cell r="I129" t="str">
            <v>TD08A</v>
          </cell>
          <cell r="J129" t="str">
            <v>Global Financial Services</v>
          </cell>
          <cell r="K129" t="str">
            <v>FS</v>
          </cell>
          <cell r="L129" t="str">
            <v>Guy Chiarello</v>
          </cell>
          <cell r="M129" t="str">
            <v>Tony Hai</v>
          </cell>
          <cell r="N129" t="str">
            <v>Frank Barker</v>
          </cell>
          <cell r="O129" t="str">
            <v>Brian O’Connor</v>
          </cell>
          <cell r="P129" t="str">
            <v>Rommy Rudolfi</v>
          </cell>
          <cell r="Q129" t="str">
            <v>Senthivel, Esakkiappan</v>
          </cell>
          <cell r="R129" t="str">
            <v>Y</v>
          </cell>
          <cell r="S129" t="str">
            <v>L3</v>
          </cell>
          <cell r="T129">
            <v>0</v>
          </cell>
          <cell r="U129">
            <v>0</v>
          </cell>
          <cell r="V129">
            <v>0</v>
          </cell>
          <cell r="W129">
            <v>0</v>
          </cell>
          <cell r="X129" t="str">
            <v>N</v>
          </cell>
          <cell r="Y129">
            <v>0</v>
          </cell>
          <cell r="Z129"/>
          <cell r="AA129">
            <v>0</v>
          </cell>
          <cell r="AB129" t="str">
            <v>Done</v>
          </cell>
        </row>
        <row r="130">
          <cell r="B130">
            <v>444992</v>
          </cell>
          <cell r="C130" t="str">
            <v>Shankar Raj,Jegadeesan</v>
          </cell>
          <cell r="D130" t="str">
            <v>F9SRRHU</v>
          </cell>
          <cell r="E130" t="str">
            <v>Onsite</v>
          </cell>
          <cell r="F130" t="str">
            <v>Omaha</v>
          </cell>
          <cell r="G130">
            <v>77.25</v>
          </cell>
          <cell r="H130" t="str">
            <v>L2</v>
          </cell>
          <cell r="I130" t="str">
            <v>PM Group-Others</v>
          </cell>
          <cell r="J130" t="str">
            <v>Global Financial Services</v>
          </cell>
          <cell r="K130" t="str">
            <v>FS</v>
          </cell>
          <cell r="L130" t="str">
            <v>Guy Chiarello</v>
          </cell>
          <cell r="M130" t="str">
            <v>Tony Hai</v>
          </cell>
          <cell r="N130" t="str">
            <v>Jacob Granek</v>
          </cell>
          <cell r="O130" t="str">
            <v>Donna Rossitto</v>
          </cell>
          <cell r="P130" t="str">
            <v>Donna Rossitto</v>
          </cell>
          <cell r="Q130" t="str">
            <v>Senthivel, Esakkiappan</v>
          </cell>
          <cell r="R130">
            <v>0</v>
          </cell>
          <cell r="S130" t="str">
            <v>L3</v>
          </cell>
          <cell r="T130" t="str">
            <v>L1</v>
          </cell>
          <cell r="U130" t="str">
            <v>Onsite</v>
          </cell>
          <cell r="V130">
            <v>72.099999999999994</v>
          </cell>
          <cell r="W130" t="str">
            <v>Y</v>
          </cell>
          <cell r="X130" t="str">
            <v>Y</v>
          </cell>
          <cell r="Y130">
            <v>43281</v>
          </cell>
          <cell r="Z130">
            <v>10392.700000000012</v>
          </cell>
          <cell r="AA130">
            <v>0</v>
          </cell>
          <cell r="AB130" t="str">
            <v>Done</v>
          </cell>
        </row>
        <row r="131">
          <cell r="B131">
            <v>455340</v>
          </cell>
          <cell r="C131" t="str">
            <v>Shibson,Pati</v>
          </cell>
          <cell r="D131" t="str">
            <v>F29A0XG</v>
          </cell>
          <cell r="E131" t="str">
            <v>Offshore</v>
          </cell>
          <cell r="F131" t="str">
            <v>Kolkata</v>
          </cell>
          <cell r="G131">
            <v>22.66</v>
          </cell>
          <cell r="H131" t="str">
            <v>L1</v>
          </cell>
          <cell r="I131" t="str">
            <v>TM04C</v>
          </cell>
          <cell r="J131" t="str">
            <v>Global Financial Services</v>
          </cell>
          <cell r="K131" t="str">
            <v>FS</v>
          </cell>
          <cell r="L131" t="str">
            <v>Guy Chiarello</v>
          </cell>
          <cell r="M131" t="str">
            <v>Tony Hai</v>
          </cell>
          <cell r="N131" t="str">
            <v>Frank Barker</v>
          </cell>
          <cell r="O131" t="str">
            <v>Brian O’Connor</v>
          </cell>
          <cell r="P131" t="str">
            <v>Kevin Forsythe</v>
          </cell>
          <cell r="Q131" t="str">
            <v>Senthivel, Esakkiappan</v>
          </cell>
          <cell r="R131" t="str">
            <v>Y</v>
          </cell>
          <cell r="S131" t="str">
            <v>L2</v>
          </cell>
          <cell r="T131">
            <v>0</v>
          </cell>
          <cell r="U131">
            <v>0</v>
          </cell>
          <cell r="V131">
            <v>0</v>
          </cell>
          <cell r="W131">
            <v>0</v>
          </cell>
          <cell r="X131" t="str">
            <v>N</v>
          </cell>
          <cell r="Y131">
            <v>0</v>
          </cell>
          <cell r="Z131"/>
          <cell r="AA131">
            <v>0</v>
          </cell>
          <cell r="AB131" t="str">
            <v>Done</v>
          </cell>
        </row>
        <row r="132">
          <cell r="B132">
            <v>136174</v>
          </cell>
          <cell r="C132" t="str">
            <v xml:space="preserve">Shobhit,Shyam </v>
          </cell>
          <cell r="D132" t="str">
            <v>SSHYAM01</v>
          </cell>
          <cell r="E132" t="str">
            <v>Onsite</v>
          </cell>
          <cell r="F132" t="str">
            <v>Atlanta</v>
          </cell>
          <cell r="G132">
            <v>66.95</v>
          </cell>
          <cell r="H132" t="str">
            <v>L3</v>
          </cell>
          <cell r="I132" t="str">
            <v>PAYPLC CTB</v>
          </cell>
          <cell r="J132" t="str">
            <v>Global Financial Services</v>
          </cell>
          <cell r="K132" t="str">
            <v>FS</v>
          </cell>
          <cell r="L132" t="str">
            <v>Guy Chiarello</v>
          </cell>
          <cell r="M132" t="str">
            <v>Tony Hai</v>
          </cell>
          <cell r="N132" t="str">
            <v>David Probst</v>
          </cell>
          <cell r="O132" t="str">
            <v>Dennis Hill</v>
          </cell>
          <cell r="P132" t="str">
            <v>Dennis Mehmen</v>
          </cell>
          <cell r="Q132" t="str">
            <v>Senthivel, Esakkiappan</v>
          </cell>
          <cell r="R132" t="str">
            <v>N</v>
          </cell>
          <cell r="S132" t="str">
            <v>L3</v>
          </cell>
          <cell r="T132">
            <v>0</v>
          </cell>
          <cell r="U132">
            <v>0</v>
          </cell>
          <cell r="V132">
            <v>0</v>
          </cell>
          <cell r="W132">
            <v>0</v>
          </cell>
          <cell r="X132" t="str">
            <v>N</v>
          </cell>
          <cell r="Y132">
            <v>0</v>
          </cell>
          <cell r="Z132"/>
          <cell r="AA132">
            <v>0</v>
          </cell>
          <cell r="AB132" t="str">
            <v>Done</v>
          </cell>
        </row>
        <row r="133">
          <cell r="B133">
            <v>599533</v>
          </cell>
          <cell r="C133" t="str">
            <v>Shreeta,Mohanty</v>
          </cell>
          <cell r="D133" t="str">
            <v>F20WK7I</v>
          </cell>
          <cell r="E133" t="str">
            <v>Offshore</v>
          </cell>
          <cell r="F133" t="str">
            <v>Kolkata</v>
          </cell>
          <cell r="G133">
            <v>22.66</v>
          </cell>
          <cell r="H133" t="str">
            <v>L1</v>
          </cell>
          <cell r="I133" t="str">
            <v>TM04C</v>
          </cell>
          <cell r="J133" t="str">
            <v>Global Financial Services</v>
          </cell>
          <cell r="K133" t="str">
            <v>FS</v>
          </cell>
          <cell r="L133" t="str">
            <v>Guy Chiarello</v>
          </cell>
          <cell r="M133" t="str">
            <v>Tony Hai</v>
          </cell>
          <cell r="N133" t="str">
            <v>Frank Barker</v>
          </cell>
          <cell r="O133" t="str">
            <v>Brian O’Connor</v>
          </cell>
          <cell r="P133" t="str">
            <v>Kevin Forsythe</v>
          </cell>
          <cell r="Q133" t="str">
            <v>Senthivel, Esakkiappan</v>
          </cell>
          <cell r="R133" t="str">
            <v>N</v>
          </cell>
          <cell r="S133" t="str">
            <v>L1</v>
          </cell>
          <cell r="T133">
            <v>0</v>
          </cell>
          <cell r="U133">
            <v>0</v>
          </cell>
          <cell r="V133">
            <v>0</v>
          </cell>
          <cell r="W133">
            <v>0</v>
          </cell>
          <cell r="X133" t="str">
            <v>N</v>
          </cell>
          <cell r="Y133">
            <v>0</v>
          </cell>
          <cell r="Z133"/>
          <cell r="AA133">
            <v>0</v>
          </cell>
          <cell r="AB133" t="str">
            <v>Done</v>
          </cell>
        </row>
        <row r="134">
          <cell r="B134">
            <v>367084</v>
          </cell>
          <cell r="C134" t="str">
            <v xml:space="preserve">Shyam Kumar,Krishnamoorthy </v>
          </cell>
          <cell r="D134" t="str">
            <v>F8MFVO4</v>
          </cell>
          <cell r="E134" t="str">
            <v>Offshore</v>
          </cell>
          <cell r="F134" t="str">
            <v xml:space="preserve">Chennai                       </v>
          </cell>
          <cell r="G134">
            <v>28.84</v>
          </cell>
          <cell r="H134" t="str">
            <v>L1</v>
          </cell>
          <cell r="I134" t="str">
            <v>PM Group-Others</v>
          </cell>
          <cell r="J134" t="str">
            <v>Global Financial Services</v>
          </cell>
          <cell r="K134" t="str">
            <v>FS</v>
          </cell>
          <cell r="L134" t="str">
            <v>Guy Chiarello</v>
          </cell>
          <cell r="M134" t="str">
            <v>Tony Hai</v>
          </cell>
          <cell r="N134" t="str">
            <v>Jacob Granek</v>
          </cell>
          <cell r="O134" t="str">
            <v>Donna Rossitto</v>
          </cell>
          <cell r="P134" t="str">
            <v>Donna Rossitto</v>
          </cell>
          <cell r="Q134" t="str">
            <v>Senthivel, Esakkiappan</v>
          </cell>
          <cell r="R134" t="str">
            <v>Y</v>
          </cell>
          <cell r="S134" t="str">
            <v>L3</v>
          </cell>
          <cell r="T134">
            <v>0</v>
          </cell>
          <cell r="U134">
            <v>0</v>
          </cell>
          <cell r="V134">
            <v>0</v>
          </cell>
          <cell r="W134">
            <v>0</v>
          </cell>
          <cell r="X134" t="str">
            <v>N</v>
          </cell>
          <cell r="Y134">
            <v>0</v>
          </cell>
          <cell r="Z134"/>
          <cell r="AA134">
            <v>0</v>
          </cell>
          <cell r="AB134" t="str">
            <v>Done</v>
          </cell>
        </row>
        <row r="135">
          <cell r="B135">
            <v>575284</v>
          </cell>
          <cell r="C135" t="str">
            <v>Siddartha,Y S</v>
          </cell>
          <cell r="D135" t="str">
            <v>FBW8HFE</v>
          </cell>
          <cell r="E135" t="str">
            <v>Offshore</v>
          </cell>
          <cell r="F135" t="str">
            <v>Chennai</v>
          </cell>
          <cell r="G135">
            <v>22.66</v>
          </cell>
          <cell r="H135" t="str">
            <v>L1</v>
          </cell>
          <cell r="I135" t="str">
            <v>TM411</v>
          </cell>
          <cell r="J135" t="str">
            <v>Global Financial Services</v>
          </cell>
          <cell r="K135" t="str">
            <v>FS</v>
          </cell>
          <cell r="L135" t="str">
            <v>Guy Chiarello</v>
          </cell>
          <cell r="M135" t="str">
            <v>Tony Hai</v>
          </cell>
          <cell r="N135" t="str">
            <v>Frank Barker</v>
          </cell>
          <cell r="O135" t="str">
            <v>Dana Killinger</v>
          </cell>
          <cell r="P135" t="str">
            <v>Dana Killinger</v>
          </cell>
          <cell r="Q135" t="str">
            <v>Senthivel, Esakkiappan</v>
          </cell>
          <cell r="R135" t="str">
            <v>N</v>
          </cell>
          <cell r="S135" t="str">
            <v>L1</v>
          </cell>
          <cell r="T135">
            <v>0</v>
          </cell>
          <cell r="U135">
            <v>0</v>
          </cell>
          <cell r="V135">
            <v>0</v>
          </cell>
          <cell r="W135">
            <v>0</v>
          </cell>
          <cell r="X135" t="str">
            <v>N</v>
          </cell>
          <cell r="Y135">
            <v>0</v>
          </cell>
          <cell r="Z135"/>
          <cell r="AA135">
            <v>0</v>
          </cell>
          <cell r="AB135" t="str">
            <v>Done</v>
          </cell>
        </row>
        <row r="136">
          <cell r="B136">
            <v>584524</v>
          </cell>
          <cell r="C136" t="str">
            <v>Siddharth,Natarajan</v>
          </cell>
          <cell r="D136" t="str">
            <v>FAQTERF</v>
          </cell>
          <cell r="E136" t="str">
            <v>Offshore</v>
          </cell>
          <cell r="F136" t="str">
            <v>Chennai</v>
          </cell>
          <cell r="G136">
            <v>24.72</v>
          </cell>
          <cell r="H136" t="str">
            <v>L2</v>
          </cell>
          <cell r="I136" t="str">
            <v>TM029</v>
          </cell>
          <cell r="J136" t="str">
            <v>Global Financial Services</v>
          </cell>
          <cell r="K136" t="str">
            <v>FS</v>
          </cell>
          <cell r="L136" t="str">
            <v>Guy Chiarello</v>
          </cell>
          <cell r="M136" t="str">
            <v>Tony Hai</v>
          </cell>
          <cell r="N136" t="str">
            <v>Frank Barker</v>
          </cell>
          <cell r="O136" t="str">
            <v>Dana Killinger</v>
          </cell>
          <cell r="P136" t="str">
            <v>Doug Plagge</v>
          </cell>
          <cell r="Q136" t="str">
            <v>Senthivel, Esakkiappan</v>
          </cell>
          <cell r="R136" t="str">
            <v>Y</v>
          </cell>
          <cell r="S136" t="str">
            <v>L3</v>
          </cell>
          <cell r="T136">
            <v>0</v>
          </cell>
          <cell r="U136">
            <v>0</v>
          </cell>
          <cell r="V136">
            <v>0</v>
          </cell>
          <cell r="W136">
            <v>0</v>
          </cell>
          <cell r="X136" t="str">
            <v>N</v>
          </cell>
          <cell r="Y136">
            <v>0</v>
          </cell>
          <cell r="Z136"/>
          <cell r="AA136">
            <v>0</v>
          </cell>
          <cell r="AB136" t="str">
            <v>Done</v>
          </cell>
        </row>
        <row r="137">
          <cell r="B137">
            <v>122709</v>
          </cell>
          <cell r="C137" t="str">
            <v xml:space="preserve">Sikkandar,Syed Badrudeen </v>
          </cell>
          <cell r="D137" t="str">
            <v>F6CHR6L</v>
          </cell>
          <cell r="E137" t="str">
            <v>Offshore</v>
          </cell>
          <cell r="F137" t="str">
            <v>Chennai</v>
          </cell>
          <cell r="G137">
            <v>28.84</v>
          </cell>
          <cell r="H137" t="str">
            <v>L3</v>
          </cell>
          <cell r="I137" t="str">
            <v>ODEV8</v>
          </cell>
          <cell r="J137" t="str">
            <v>Global Financial Services</v>
          </cell>
          <cell r="K137" t="str">
            <v>FS</v>
          </cell>
          <cell r="L137" t="str">
            <v>Guy Chiarello</v>
          </cell>
          <cell r="M137" t="str">
            <v>Tony Hai</v>
          </cell>
          <cell r="N137" t="str">
            <v>Cindy Bender</v>
          </cell>
          <cell r="O137" t="str">
            <v>Joe Simoens</v>
          </cell>
          <cell r="P137" t="str">
            <v>Amy Murray</v>
          </cell>
          <cell r="Q137" t="str">
            <v>Senthivel, Esakkiappan</v>
          </cell>
          <cell r="R137" t="str">
            <v>N</v>
          </cell>
          <cell r="S137" t="str">
            <v>L3</v>
          </cell>
          <cell r="T137">
            <v>0</v>
          </cell>
          <cell r="U137">
            <v>0</v>
          </cell>
          <cell r="V137" t="str">
            <v xml:space="preserve"> </v>
          </cell>
          <cell r="W137" t="str">
            <v xml:space="preserve"> </v>
          </cell>
          <cell r="X137" t="str">
            <v>N</v>
          </cell>
          <cell r="Y137">
            <v>0</v>
          </cell>
          <cell r="Z137" t="e">
            <v>#VALUE!</v>
          </cell>
          <cell r="AA137">
            <v>0</v>
          </cell>
          <cell r="AB137" t="str">
            <v>Done</v>
          </cell>
        </row>
        <row r="138">
          <cell r="B138">
            <v>299890</v>
          </cell>
          <cell r="C138" t="str">
            <v xml:space="preserve">Sreedhar,S R </v>
          </cell>
          <cell r="D138" t="str">
            <v>F15HZOP</v>
          </cell>
          <cell r="E138" t="str">
            <v>Offshore</v>
          </cell>
          <cell r="F138" t="str">
            <v>Chennai</v>
          </cell>
          <cell r="G138">
            <v>26.78</v>
          </cell>
          <cell r="H138" t="str">
            <v>L3</v>
          </cell>
          <cell r="I138" t="str">
            <v>TM02R</v>
          </cell>
          <cell r="J138" t="str">
            <v>Global Financial Services</v>
          </cell>
          <cell r="K138" t="str">
            <v>FS</v>
          </cell>
          <cell r="L138" t="str">
            <v>Guy Chiarello</v>
          </cell>
          <cell r="M138" t="str">
            <v>Tony Hai</v>
          </cell>
          <cell r="N138" t="str">
            <v>Frank Barker</v>
          </cell>
          <cell r="O138" t="str">
            <v>Dana Killinger</v>
          </cell>
          <cell r="P138" t="str">
            <v>Doug Plagge</v>
          </cell>
          <cell r="Q138" t="str">
            <v>Senthivel, Esakkiappan</v>
          </cell>
          <cell r="R138" t="str">
            <v>N</v>
          </cell>
          <cell r="S138" t="str">
            <v>L3</v>
          </cell>
          <cell r="T138">
            <v>0</v>
          </cell>
          <cell r="U138">
            <v>0</v>
          </cell>
          <cell r="V138" t="str">
            <v xml:space="preserve"> </v>
          </cell>
          <cell r="W138" t="str">
            <v xml:space="preserve"> </v>
          </cell>
          <cell r="X138" t="str">
            <v>N</v>
          </cell>
          <cell r="Y138">
            <v>0</v>
          </cell>
          <cell r="Z138" t="e">
            <v>#VALUE!</v>
          </cell>
          <cell r="AA138">
            <v>0</v>
          </cell>
          <cell r="AB138" t="str">
            <v>Done</v>
          </cell>
        </row>
        <row r="139">
          <cell r="B139">
            <v>371982</v>
          </cell>
          <cell r="C139" t="str">
            <v>Srinivasan,Muthukannu</v>
          </cell>
          <cell r="D139" t="str">
            <v>F4EPDLF</v>
          </cell>
          <cell r="E139" t="str">
            <v>Offshore</v>
          </cell>
          <cell r="F139" t="str">
            <v>Chennai</v>
          </cell>
          <cell r="G139">
            <v>24.72</v>
          </cell>
          <cell r="H139" t="str">
            <v>L2</v>
          </cell>
          <cell r="I139" t="str">
            <v>ODEV4</v>
          </cell>
          <cell r="J139" t="str">
            <v>Global Financial Services</v>
          </cell>
          <cell r="K139" t="str">
            <v>FS</v>
          </cell>
          <cell r="L139" t="str">
            <v>Guy Chiarello</v>
          </cell>
          <cell r="M139" t="str">
            <v>Tony Hai</v>
          </cell>
          <cell r="N139" t="str">
            <v>Cindy Bender</v>
          </cell>
          <cell r="O139" t="str">
            <v>Joe Simoens</v>
          </cell>
          <cell r="P139" t="str">
            <v>Ryan McGrail</v>
          </cell>
          <cell r="Q139" t="str">
            <v>Senthivel, Esakkiappan</v>
          </cell>
          <cell r="R139" t="str">
            <v>Y</v>
          </cell>
          <cell r="S139" t="str">
            <v>L3</v>
          </cell>
          <cell r="T139">
            <v>0</v>
          </cell>
          <cell r="U139">
            <v>0</v>
          </cell>
          <cell r="V139">
            <v>0</v>
          </cell>
          <cell r="W139">
            <v>0</v>
          </cell>
          <cell r="X139" t="str">
            <v>N</v>
          </cell>
          <cell r="Y139">
            <v>0</v>
          </cell>
          <cell r="Z139"/>
          <cell r="AA139">
            <v>0</v>
          </cell>
          <cell r="AB139" t="str">
            <v>Done</v>
          </cell>
        </row>
        <row r="140">
          <cell r="B140">
            <v>180771</v>
          </cell>
          <cell r="C140" t="str">
            <v>Srinivasan,Thirunavukarasu</v>
          </cell>
          <cell r="D140" t="str">
            <v>F33FO9J</v>
          </cell>
          <cell r="E140" t="str">
            <v>Offshore</v>
          </cell>
          <cell r="F140" t="str">
            <v xml:space="preserve">Chennai                       </v>
          </cell>
          <cell r="G140">
            <v>28.84</v>
          </cell>
          <cell r="H140" t="str">
            <v>L1</v>
          </cell>
          <cell r="I140" t="str">
            <v>PM Group-Others</v>
          </cell>
          <cell r="J140" t="str">
            <v>Global Financial Services</v>
          </cell>
          <cell r="K140" t="str">
            <v>FS</v>
          </cell>
          <cell r="L140" t="str">
            <v>Guy Chiarello</v>
          </cell>
          <cell r="M140" t="str">
            <v>Tony Hai</v>
          </cell>
          <cell r="N140" t="str">
            <v>Jacob Granek</v>
          </cell>
          <cell r="O140" t="str">
            <v>Donna Rossitto</v>
          </cell>
          <cell r="P140" t="str">
            <v>Donna Rossitto</v>
          </cell>
          <cell r="Q140" t="str">
            <v>Senthivel, Esakkiappan</v>
          </cell>
          <cell r="R140" t="str">
            <v>N</v>
          </cell>
          <cell r="S140" t="str">
            <v>L1</v>
          </cell>
          <cell r="T140">
            <v>0</v>
          </cell>
          <cell r="U140">
            <v>0</v>
          </cell>
          <cell r="V140">
            <v>0</v>
          </cell>
          <cell r="W140">
            <v>0</v>
          </cell>
          <cell r="X140" t="str">
            <v>N</v>
          </cell>
          <cell r="Y140">
            <v>0</v>
          </cell>
          <cell r="Z140"/>
          <cell r="AA140">
            <v>0</v>
          </cell>
          <cell r="AB140" t="str">
            <v>Done</v>
          </cell>
        </row>
        <row r="141">
          <cell r="B141">
            <v>503737</v>
          </cell>
          <cell r="C141" t="str">
            <v>SRIRAM,SENTHILNATHAN</v>
          </cell>
          <cell r="D141" t="str">
            <v>F3GS1K5</v>
          </cell>
          <cell r="E141" t="str">
            <v>Offshore</v>
          </cell>
          <cell r="F141" t="str">
            <v>Chennai</v>
          </cell>
          <cell r="G141">
            <v>22.66</v>
          </cell>
          <cell r="H141" t="str">
            <v>L1</v>
          </cell>
          <cell r="I141" t="str">
            <v>TM033</v>
          </cell>
          <cell r="J141" t="str">
            <v>Global Financial Services</v>
          </cell>
          <cell r="K141" t="str">
            <v>FS</v>
          </cell>
          <cell r="L141" t="str">
            <v>Guy Chiarello</v>
          </cell>
          <cell r="M141" t="str">
            <v>Tony Hai</v>
          </cell>
          <cell r="N141" t="str">
            <v>Cindy Bender</v>
          </cell>
          <cell r="O141" t="str">
            <v>Ricky Johnson</v>
          </cell>
          <cell r="P141" t="str">
            <v>Rita Nelson</v>
          </cell>
          <cell r="Q141" t="str">
            <v>Senthivel, Esakkiappan</v>
          </cell>
          <cell r="R141" t="str">
            <v>Y</v>
          </cell>
          <cell r="S141" t="str">
            <v>L2</v>
          </cell>
          <cell r="T141">
            <v>0</v>
          </cell>
          <cell r="U141">
            <v>0</v>
          </cell>
          <cell r="V141">
            <v>0</v>
          </cell>
          <cell r="W141">
            <v>0</v>
          </cell>
          <cell r="X141" t="str">
            <v>N</v>
          </cell>
          <cell r="Y141">
            <v>0</v>
          </cell>
          <cell r="Z141"/>
          <cell r="AA141">
            <v>0</v>
          </cell>
          <cell r="AB141" t="str">
            <v>Done</v>
          </cell>
        </row>
        <row r="142">
          <cell r="B142">
            <v>170970</v>
          </cell>
          <cell r="C142" t="str">
            <v>Subashini,Chidambaram</v>
          </cell>
          <cell r="D142" t="str">
            <v>f5fxio8</v>
          </cell>
          <cell r="E142" t="str">
            <v>Offshore</v>
          </cell>
          <cell r="F142" t="str">
            <v>Chennai</v>
          </cell>
          <cell r="G142">
            <v>24.72</v>
          </cell>
          <cell r="H142" t="str">
            <v>L2</v>
          </cell>
          <cell r="I142" t="str">
            <v>ODEV3</v>
          </cell>
          <cell r="J142" t="str">
            <v>Global Financial Services</v>
          </cell>
          <cell r="K142" t="str">
            <v>FS</v>
          </cell>
          <cell r="L142" t="str">
            <v>Guy Chiarello</v>
          </cell>
          <cell r="M142" t="str">
            <v>Tony Hai</v>
          </cell>
          <cell r="N142" t="str">
            <v>Cindy Bender</v>
          </cell>
          <cell r="O142" t="str">
            <v>Ricky Johnson</v>
          </cell>
          <cell r="P142" t="str">
            <v>Nidhi Kumar</v>
          </cell>
          <cell r="Q142" t="str">
            <v>Senthivel, Esakkiappan</v>
          </cell>
          <cell r="R142" t="str">
            <v>Y</v>
          </cell>
          <cell r="S142" t="str">
            <v>L3</v>
          </cell>
          <cell r="T142">
            <v>0</v>
          </cell>
          <cell r="U142">
            <v>0</v>
          </cell>
          <cell r="V142">
            <v>0</v>
          </cell>
          <cell r="W142">
            <v>0</v>
          </cell>
          <cell r="X142" t="str">
            <v>N</v>
          </cell>
          <cell r="Y142">
            <v>0</v>
          </cell>
          <cell r="Z142"/>
          <cell r="AA142">
            <v>0</v>
          </cell>
          <cell r="AB142" t="str">
            <v>Done</v>
          </cell>
        </row>
        <row r="143">
          <cell r="B143">
            <v>224982</v>
          </cell>
          <cell r="C143" t="str">
            <v>Subhajoy,Sengupta</v>
          </cell>
          <cell r="D143" t="str">
            <v>SSENGUPT</v>
          </cell>
          <cell r="E143" t="str">
            <v>Onsite</v>
          </cell>
          <cell r="F143" t="str">
            <v>Omaha</v>
          </cell>
          <cell r="G143">
            <v>66.95</v>
          </cell>
          <cell r="H143" t="str">
            <v>L3</v>
          </cell>
          <cell r="I143" t="str">
            <v>TM09J</v>
          </cell>
          <cell r="J143" t="str">
            <v>Global Financial Services</v>
          </cell>
          <cell r="K143" t="str">
            <v>FS</v>
          </cell>
          <cell r="L143" t="str">
            <v>Guy Chiarello</v>
          </cell>
          <cell r="M143" t="str">
            <v>Tony Hai</v>
          </cell>
          <cell r="N143" t="str">
            <v>Frank Barker</v>
          </cell>
          <cell r="O143" t="str">
            <v>Dana Killinger</v>
          </cell>
          <cell r="P143" t="str">
            <v>Jeremiah Maddock</v>
          </cell>
          <cell r="Q143" t="str">
            <v>Senthivel, Esakkiappan</v>
          </cell>
          <cell r="R143" t="str">
            <v>N</v>
          </cell>
          <cell r="S143" t="str">
            <v>L3</v>
          </cell>
          <cell r="T143">
            <v>0</v>
          </cell>
          <cell r="U143">
            <v>0</v>
          </cell>
          <cell r="V143">
            <v>0</v>
          </cell>
          <cell r="W143">
            <v>0</v>
          </cell>
          <cell r="X143" t="str">
            <v>N</v>
          </cell>
          <cell r="Y143">
            <v>0</v>
          </cell>
          <cell r="Z143"/>
          <cell r="AA143">
            <v>0</v>
          </cell>
          <cell r="AB143" t="str">
            <v>Done</v>
          </cell>
        </row>
        <row r="144">
          <cell r="B144">
            <v>224727</v>
          </cell>
          <cell r="C144" t="str">
            <v>Subhendu,Das</v>
          </cell>
          <cell r="D144" t="str">
            <v>sdas09</v>
          </cell>
          <cell r="E144" t="str">
            <v>Offshore</v>
          </cell>
          <cell r="F144" t="str">
            <v>Kolkata</v>
          </cell>
          <cell r="G144">
            <v>26.78</v>
          </cell>
          <cell r="H144" t="str">
            <v>L3</v>
          </cell>
          <cell r="I144" t="str">
            <v>TM04C</v>
          </cell>
          <cell r="J144" t="str">
            <v>Global Financial Services</v>
          </cell>
          <cell r="K144" t="str">
            <v>FS</v>
          </cell>
          <cell r="L144" t="str">
            <v>Guy Chiarello</v>
          </cell>
          <cell r="M144" t="str">
            <v>Tony Hai</v>
          </cell>
          <cell r="N144" t="str">
            <v>Frank Barker</v>
          </cell>
          <cell r="O144" t="str">
            <v>Brian O’Connor</v>
          </cell>
          <cell r="P144" t="str">
            <v>Kevin Forsythe</v>
          </cell>
          <cell r="Q144" t="str">
            <v>Senthivel, Esakkiappan</v>
          </cell>
          <cell r="R144" t="str">
            <v>N</v>
          </cell>
          <cell r="S144" t="str">
            <v>L3</v>
          </cell>
          <cell r="T144">
            <v>0</v>
          </cell>
          <cell r="U144">
            <v>0</v>
          </cell>
          <cell r="V144">
            <v>0</v>
          </cell>
          <cell r="W144">
            <v>0</v>
          </cell>
          <cell r="X144" t="str">
            <v>N</v>
          </cell>
          <cell r="Y144">
            <v>0</v>
          </cell>
          <cell r="Z144"/>
          <cell r="AA144">
            <v>0</v>
          </cell>
          <cell r="AB144" t="str">
            <v>Done</v>
          </cell>
        </row>
        <row r="145">
          <cell r="B145">
            <v>575747</v>
          </cell>
          <cell r="C145" t="str">
            <v>Suganya,Pandian</v>
          </cell>
          <cell r="D145" t="str">
            <v>FBMFSNL</v>
          </cell>
          <cell r="E145" t="str">
            <v>Offshore</v>
          </cell>
          <cell r="F145" t="str">
            <v>Chennai</v>
          </cell>
          <cell r="G145">
            <v>22.66</v>
          </cell>
          <cell r="H145" t="str">
            <v>L1</v>
          </cell>
          <cell r="I145" t="str">
            <v>TM05K</v>
          </cell>
          <cell r="J145" t="str">
            <v>Global Financial Services</v>
          </cell>
          <cell r="K145" t="str">
            <v>FS</v>
          </cell>
          <cell r="L145" t="str">
            <v>Guy Chiarello</v>
          </cell>
          <cell r="M145" t="str">
            <v>Tony Hai</v>
          </cell>
          <cell r="N145" t="str">
            <v>Frank Barker</v>
          </cell>
          <cell r="O145" t="str">
            <v>Brian O’Connor</v>
          </cell>
          <cell r="P145" t="str">
            <v>Joe Hawk</v>
          </cell>
          <cell r="Q145" t="str">
            <v>Senthivel, Esakkiappan</v>
          </cell>
          <cell r="R145" t="str">
            <v>N</v>
          </cell>
          <cell r="S145" t="str">
            <v>L1</v>
          </cell>
          <cell r="T145">
            <v>0</v>
          </cell>
          <cell r="U145">
            <v>0</v>
          </cell>
          <cell r="V145">
            <v>0</v>
          </cell>
          <cell r="W145">
            <v>0</v>
          </cell>
          <cell r="X145" t="str">
            <v>N</v>
          </cell>
          <cell r="Y145">
            <v>0</v>
          </cell>
          <cell r="Z145"/>
          <cell r="AA145">
            <v>0</v>
          </cell>
          <cell r="AB145" t="str">
            <v>Done</v>
          </cell>
        </row>
        <row r="146">
          <cell r="B146">
            <v>425197</v>
          </cell>
          <cell r="C146" t="str">
            <v>Sumit,Kumar</v>
          </cell>
          <cell r="D146" t="str">
            <v>F9I2SQ3</v>
          </cell>
          <cell r="E146" t="str">
            <v>Offshore</v>
          </cell>
          <cell r="F146" t="str">
            <v>Chennai</v>
          </cell>
          <cell r="G146">
            <v>24.72</v>
          </cell>
          <cell r="H146" t="str">
            <v>L2</v>
          </cell>
          <cell r="I146" t="str">
            <v>ODEV1</v>
          </cell>
          <cell r="J146" t="str">
            <v>Global Financial Services</v>
          </cell>
          <cell r="K146" t="str">
            <v>FS</v>
          </cell>
          <cell r="L146" t="str">
            <v>Guy Chiarello</v>
          </cell>
          <cell r="M146" t="str">
            <v>Tony Hai</v>
          </cell>
          <cell r="N146" t="str">
            <v>Cindy Bender</v>
          </cell>
          <cell r="O146" t="str">
            <v>Ricky Johnson</v>
          </cell>
          <cell r="P146" t="str">
            <v>Damon Colyer</v>
          </cell>
          <cell r="Q146" t="str">
            <v>Senthivel, Esakkiappan</v>
          </cell>
          <cell r="R146" t="str">
            <v>N</v>
          </cell>
          <cell r="S146" t="str">
            <v>L2</v>
          </cell>
          <cell r="T146">
            <v>0</v>
          </cell>
          <cell r="U146">
            <v>0</v>
          </cell>
          <cell r="V146">
            <v>0</v>
          </cell>
          <cell r="W146">
            <v>0</v>
          </cell>
          <cell r="X146" t="str">
            <v>N</v>
          </cell>
          <cell r="Y146">
            <v>0</v>
          </cell>
          <cell r="Z146"/>
          <cell r="AA146">
            <v>0</v>
          </cell>
          <cell r="AB146" t="str">
            <v>Done</v>
          </cell>
        </row>
        <row r="147">
          <cell r="B147">
            <v>386073</v>
          </cell>
          <cell r="C147" t="str">
            <v>Sunder Raj,Selvaraj</v>
          </cell>
          <cell r="D147" t="str">
            <v>F89Q14J</v>
          </cell>
          <cell r="E147" t="str">
            <v>Offshore</v>
          </cell>
          <cell r="F147" t="str">
            <v>Chennai</v>
          </cell>
          <cell r="G147">
            <v>28.84</v>
          </cell>
          <cell r="H147" t="str">
            <v>L1</v>
          </cell>
          <cell r="I147" t="str">
            <v>PM Group-Others</v>
          </cell>
          <cell r="J147" t="str">
            <v>Global Financial Services</v>
          </cell>
          <cell r="K147" t="str">
            <v>FS</v>
          </cell>
          <cell r="L147" t="str">
            <v>Guy Chiarello</v>
          </cell>
          <cell r="M147" t="str">
            <v>Tony Hai</v>
          </cell>
          <cell r="N147" t="str">
            <v>Jacob Granek</v>
          </cell>
          <cell r="O147" t="str">
            <v>Donna Rossitto</v>
          </cell>
          <cell r="P147" t="str">
            <v>Donna Rossitto</v>
          </cell>
          <cell r="Q147" t="str">
            <v>Senthivel, Esakkiappan</v>
          </cell>
          <cell r="R147" t="str">
            <v>N</v>
          </cell>
          <cell r="S147" t="str">
            <v>L1</v>
          </cell>
          <cell r="T147">
            <v>0</v>
          </cell>
          <cell r="U147">
            <v>0</v>
          </cell>
          <cell r="V147">
            <v>0</v>
          </cell>
          <cell r="W147">
            <v>0</v>
          </cell>
          <cell r="X147" t="str">
            <v>N</v>
          </cell>
          <cell r="Y147">
            <v>0</v>
          </cell>
          <cell r="Z147"/>
          <cell r="AA147">
            <v>0</v>
          </cell>
          <cell r="AB147" t="str">
            <v>Done</v>
          </cell>
        </row>
        <row r="148">
          <cell r="B148">
            <v>128257</v>
          </cell>
          <cell r="C148" t="str">
            <v>Suparno,Ghosh</v>
          </cell>
          <cell r="D148" t="str">
            <v>F3W04EQ</v>
          </cell>
          <cell r="E148" t="str">
            <v>Offshore</v>
          </cell>
          <cell r="F148" t="str">
            <v>Chennai</v>
          </cell>
          <cell r="G148">
            <v>30.9</v>
          </cell>
          <cell r="H148" t="str">
            <v>L3</v>
          </cell>
          <cell r="I148" t="str">
            <v>Evolve</v>
          </cell>
          <cell r="J148" t="str">
            <v>Global Financial Services</v>
          </cell>
          <cell r="K148" t="str">
            <v>FS</v>
          </cell>
          <cell r="L148" t="str">
            <v>Guy Chiarello</v>
          </cell>
          <cell r="M148" t="str">
            <v>Tony Hai</v>
          </cell>
          <cell r="N148" t="str">
            <v>David Probst</v>
          </cell>
          <cell r="O148" t="str">
            <v>Ken Hick</v>
          </cell>
          <cell r="P148" t="str">
            <v>Mark Hendricks</v>
          </cell>
          <cell r="Q148" t="str">
            <v>Senthivel, Esakkiappan</v>
          </cell>
          <cell r="R148" t="str">
            <v>N</v>
          </cell>
          <cell r="S148" t="str">
            <v>L3</v>
          </cell>
          <cell r="T148">
            <v>0</v>
          </cell>
          <cell r="U148">
            <v>0</v>
          </cell>
          <cell r="V148" t="str">
            <v xml:space="preserve"> </v>
          </cell>
          <cell r="W148" t="str">
            <v xml:space="preserve"> </v>
          </cell>
          <cell r="X148" t="str">
            <v>N</v>
          </cell>
          <cell r="Y148">
            <v>0</v>
          </cell>
          <cell r="Z148" t="e">
            <v>#VALUE!</v>
          </cell>
          <cell r="AA148">
            <v>0</v>
          </cell>
          <cell r="AB148" t="str">
            <v>Done</v>
          </cell>
        </row>
        <row r="149">
          <cell r="B149">
            <v>206873</v>
          </cell>
          <cell r="C149" t="str">
            <v xml:space="preserve">Supratim,Basu </v>
          </cell>
          <cell r="D149" t="str">
            <v>sbasu</v>
          </cell>
          <cell r="E149" t="str">
            <v>Onsite</v>
          </cell>
          <cell r="F149" t="str">
            <v>Omaha</v>
          </cell>
          <cell r="G149">
            <v>66.95</v>
          </cell>
          <cell r="H149" t="str">
            <v>L3</v>
          </cell>
          <cell r="I149" t="str">
            <v>TM04C</v>
          </cell>
          <cell r="J149" t="str">
            <v>Global Financial Services</v>
          </cell>
          <cell r="K149" t="str">
            <v>FS</v>
          </cell>
          <cell r="L149" t="str">
            <v>Guy Chiarello</v>
          </cell>
          <cell r="M149" t="str">
            <v>Tony Hai</v>
          </cell>
          <cell r="N149" t="str">
            <v>Frank Barker</v>
          </cell>
          <cell r="O149" t="str">
            <v>Brian O’Connor</v>
          </cell>
          <cell r="P149" t="str">
            <v>Kevin Forsythe</v>
          </cell>
          <cell r="Q149" t="str">
            <v>Senthivel, Esakkiappan</v>
          </cell>
          <cell r="R149" t="str">
            <v>N</v>
          </cell>
          <cell r="S149" t="str">
            <v>L3</v>
          </cell>
          <cell r="T149">
            <v>0</v>
          </cell>
          <cell r="U149">
            <v>0</v>
          </cell>
          <cell r="V149">
            <v>0</v>
          </cell>
          <cell r="W149">
            <v>0</v>
          </cell>
          <cell r="X149" t="str">
            <v>N</v>
          </cell>
          <cell r="Y149">
            <v>0</v>
          </cell>
          <cell r="Z149"/>
          <cell r="AA149">
            <v>0</v>
          </cell>
          <cell r="AB149" t="str">
            <v>Done</v>
          </cell>
        </row>
        <row r="150">
          <cell r="B150">
            <v>253739</v>
          </cell>
          <cell r="C150" t="str">
            <v xml:space="preserve">Surendran,P </v>
          </cell>
          <cell r="D150" t="str">
            <v>f2ac5fs</v>
          </cell>
          <cell r="E150" t="str">
            <v>Offshore</v>
          </cell>
          <cell r="F150" t="str">
            <v>Chennai</v>
          </cell>
          <cell r="G150">
            <v>26.78</v>
          </cell>
          <cell r="H150" t="str">
            <v>L3</v>
          </cell>
          <cell r="I150" t="str">
            <v>TM26M</v>
          </cell>
          <cell r="J150" t="str">
            <v>Global Financial Services</v>
          </cell>
          <cell r="K150" t="str">
            <v>FS</v>
          </cell>
          <cell r="L150" t="str">
            <v>Guy Chiarello</v>
          </cell>
          <cell r="M150" t="str">
            <v>Tony Hai</v>
          </cell>
          <cell r="N150" t="str">
            <v>Frank Barker</v>
          </cell>
          <cell r="O150" t="str">
            <v>Dana Killinger</v>
          </cell>
          <cell r="P150" t="str">
            <v>Jeremiah Maddock</v>
          </cell>
          <cell r="Q150" t="str">
            <v>Senthivel, Esakkiappan</v>
          </cell>
          <cell r="R150" t="str">
            <v>N</v>
          </cell>
          <cell r="S150" t="str">
            <v>L3</v>
          </cell>
          <cell r="T150">
            <v>0</v>
          </cell>
          <cell r="U150">
            <v>0</v>
          </cell>
          <cell r="V150" t="str">
            <v xml:space="preserve"> </v>
          </cell>
          <cell r="W150" t="str">
            <v xml:space="preserve"> </v>
          </cell>
          <cell r="X150" t="str">
            <v>N</v>
          </cell>
          <cell r="Y150">
            <v>0</v>
          </cell>
          <cell r="Z150" t="e">
            <v>#VALUE!</v>
          </cell>
          <cell r="AA150">
            <v>0</v>
          </cell>
          <cell r="AB150" t="str">
            <v>Done</v>
          </cell>
        </row>
        <row r="151">
          <cell r="B151">
            <v>120680</v>
          </cell>
          <cell r="C151" t="str">
            <v>Swapna,Bapana</v>
          </cell>
          <cell r="D151" t="str">
            <v>F3VUXU8</v>
          </cell>
          <cell r="E151" t="str">
            <v>Offshore</v>
          </cell>
          <cell r="F151" t="str">
            <v>Chennai</v>
          </cell>
          <cell r="G151">
            <v>26.78</v>
          </cell>
          <cell r="H151" t="str">
            <v>L3</v>
          </cell>
          <cell r="I151" t="str">
            <v>TM05K</v>
          </cell>
          <cell r="J151" t="str">
            <v>Global Financial Services</v>
          </cell>
          <cell r="K151" t="str">
            <v>FS</v>
          </cell>
          <cell r="L151" t="str">
            <v>Guy Chiarello</v>
          </cell>
          <cell r="M151" t="str">
            <v>Tony Hai</v>
          </cell>
          <cell r="N151" t="str">
            <v>Frank Barker</v>
          </cell>
          <cell r="O151" t="str">
            <v>Brian O’Connor</v>
          </cell>
          <cell r="P151" t="str">
            <v>Joe Hawk</v>
          </cell>
          <cell r="Q151" t="str">
            <v>Senthivel, Esakkiappan</v>
          </cell>
          <cell r="R151">
            <v>0</v>
          </cell>
          <cell r="S151" t="str">
            <v>L3</v>
          </cell>
          <cell r="T151" t="str">
            <v>L2</v>
          </cell>
          <cell r="U151">
            <v>0</v>
          </cell>
          <cell r="V151">
            <v>24.72</v>
          </cell>
          <cell r="W151" t="str">
            <v>Y</v>
          </cell>
          <cell r="X151" t="str">
            <v>N</v>
          </cell>
          <cell r="Y151">
            <v>43220</v>
          </cell>
          <cell r="Z151">
            <v>4157.0800000000045</v>
          </cell>
          <cell r="AA151">
            <v>0</v>
          </cell>
          <cell r="AB151" t="str">
            <v>Done</v>
          </cell>
        </row>
        <row r="152">
          <cell r="B152">
            <v>316910</v>
          </cell>
          <cell r="C152" t="str">
            <v>Swaroop Kumar,Sapa</v>
          </cell>
          <cell r="D152" t="str">
            <v>F4GSVYX</v>
          </cell>
          <cell r="E152" t="str">
            <v>Offshore</v>
          </cell>
          <cell r="F152" t="str">
            <v>Chennai</v>
          </cell>
          <cell r="G152">
            <v>24.72</v>
          </cell>
          <cell r="H152" t="str">
            <v>L2</v>
          </cell>
          <cell r="I152" t="str">
            <v>TM89D-Resiliency</v>
          </cell>
          <cell r="J152" t="str">
            <v>Global Financial Services</v>
          </cell>
          <cell r="K152" t="str">
            <v>FS</v>
          </cell>
          <cell r="L152" t="str">
            <v>Guy Chiarello</v>
          </cell>
          <cell r="M152" t="str">
            <v>Tony Hai</v>
          </cell>
          <cell r="N152" t="str">
            <v>Frank Barker</v>
          </cell>
          <cell r="O152" t="str">
            <v>Muralidhar Chintapalli</v>
          </cell>
          <cell r="P152" t="str">
            <v>Muralidhar Chintapalli</v>
          </cell>
          <cell r="Q152" t="str">
            <v>Senthivel, Esakkiappan</v>
          </cell>
          <cell r="R152" t="str">
            <v>Y</v>
          </cell>
          <cell r="S152" t="str">
            <v>L3</v>
          </cell>
          <cell r="T152">
            <v>0</v>
          </cell>
          <cell r="U152">
            <v>0</v>
          </cell>
          <cell r="V152">
            <v>0</v>
          </cell>
          <cell r="W152">
            <v>0</v>
          </cell>
          <cell r="X152" t="str">
            <v>N</v>
          </cell>
          <cell r="Y152">
            <v>0</v>
          </cell>
          <cell r="Z152"/>
          <cell r="AA152">
            <v>0</v>
          </cell>
          <cell r="AB152" t="str">
            <v>Done</v>
          </cell>
        </row>
        <row r="153">
          <cell r="B153">
            <v>249371</v>
          </cell>
          <cell r="C153" t="str">
            <v>Tamilarasan,M</v>
          </cell>
          <cell r="D153" t="str">
            <v>tmegavan</v>
          </cell>
          <cell r="E153" t="str">
            <v>Offshore</v>
          </cell>
          <cell r="F153" t="str">
            <v>Chennai</v>
          </cell>
          <cell r="G153">
            <v>26.78</v>
          </cell>
          <cell r="H153" t="str">
            <v>L3</v>
          </cell>
          <cell r="I153" t="str">
            <v>ODEV8</v>
          </cell>
          <cell r="J153" t="str">
            <v>Global Financial Services</v>
          </cell>
          <cell r="K153" t="str">
            <v>FS</v>
          </cell>
          <cell r="L153" t="str">
            <v>Guy Chiarello</v>
          </cell>
          <cell r="M153" t="str">
            <v>Tony Hai</v>
          </cell>
          <cell r="N153" t="str">
            <v>Cindy Bender</v>
          </cell>
          <cell r="O153" t="str">
            <v>Joe Simoens</v>
          </cell>
          <cell r="P153" t="str">
            <v>Amy Murray</v>
          </cell>
          <cell r="Q153" t="str">
            <v>Senthivel, Esakkiappan</v>
          </cell>
          <cell r="R153" t="str">
            <v>Y</v>
          </cell>
          <cell r="S153" t="str">
            <v>L3</v>
          </cell>
          <cell r="T153" t="str">
            <v>L2</v>
          </cell>
          <cell r="U153">
            <v>0</v>
          </cell>
          <cell r="V153">
            <v>24.72</v>
          </cell>
          <cell r="W153" t="str">
            <v>Y</v>
          </cell>
          <cell r="X153" t="str">
            <v>N</v>
          </cell>
          <cell r="Y153">
            <v>43101</v>
          </cell>
          <cell r="Z153">
            <v>4157.0800000000045</v>
          </cell>
          <cell r="AA153">
            <v>0</v>
          </cell>
          <cell r="AB153" t="str">
            <v>Done</v>
          </cell>
        </row>
        <row r="154">
          <cell r="B154">
            <v>353780</v>
          </cell>
          <cell r="C154" t="str">
            <v>UDAYASURIYA M,Mathiyazhagan</v>
          </cell>
          <cell r="D154" t="str">
            <v>f5n6y2p</v>
          </cell>
          <cell r="E154" t="str">
            <v>Offshore</v>
          </cell>
          <cell r="F154" t="str">
            <v>Chennai</v>
          </cell>
          <cell r="G154">
            <v>24.72</v>
          </cell>
          <cell r="H154" t="str">
            <v>L2</v>
          </cell>
          <cell r="I154" t="str">
            <v>FIWS CTB</v>
          </cell>
          <cell r="J154" t="str">
            <v>Global Financial Services</v>
          </cell>
          <cell r="K154" t="str">
            <v>FS</v>
          </cell>
          <cell r="L154" t="str">
            <v>Guy Chiarello</v>
          </cell>
          <cell r="M154" t="str">
            <v>Tony Hai</v>
          </cell>
          <cell r="N154" t="str">
            <v>David Probst</v>
          </cell>
          <cell r="O154" t="str">
            <v>Devin Smith</v>
          </cell>
          <cell r="P154" t="str">
            <v>Leonard Alarcon</v>
          </cell>
          <cell r="Q154" t="str">
            <v>Senthivel, Esakkiappan</v>
          </cell>
          <cell r="R154" t="str">
            <v>Y</v>
          </cell>
          <cell r="S154" t="str">
            <v>L3</v>
          </cell>
          <cell r="T154">
            <v>0</v>
          </cell>
          <cell r="U154">
            <v>0</v>
          </cell>
          <cell r="V154">
            <v>0</v>
          </cell>
          <cell r="W154">
            <v>0</v>
          </cell>
          <cell r="X154" t="str">
            <v>N</v>
          </cell>
          <cell r="Y154">
            <v>0</v>
          </cell>
          <cell r="Z154"/>
          <cell r="AA154">
            <v>0</v>
          </cell>
          <cell r="AB154" t="str">
            <v>Done</v>
          </cell>
        </row>
        <row r="155">
          <cell r="B155">
            <v>179817</v>
          </cell>
          <cell r="C155" t="str">
            <v>Venkatesan,M</v>
          </cell>
          <cell r="D155" t="str">
            <v>vmaricha</v>
          </cell>
          <cell r="E155" t="str">
            <v>Onsite</v>
          </cell>
          <cell r="F155" t="str">
            <v>Omaha</v>
          </cell>
          <cell r="G155">
            <v>66.95</v>
          </cell>
          <cell r="H155" t="str">
            <v>L3</v>
          </cell>
          <cell r="I155" t="str">
            <v>FIWS CTB</v>
          </cell>
          <cell r="J155" t="str">
            <v>Global Financial Services</v>
          </cell>
          <cell r="K155" t="str">
            <v>FS</v>
          </cell>
          <cell r="L155" t="str">
            <v>Guy Chiarello</v>
          </cell>
          <cell r="M155" t="str">
            <v>Tony Hai</v>
          </cell>
          <cell r="N155" t="str">
            <v>David Probst</v>
          </cell>
          <cell r="O155" t="str">
            <v>Devin Smith</v>
          </cell>
          <cell r="P155" t="str">
            <v>Leonard Alarcon</v>
          </cell>
          <cell r="Q155" t="str">
            <v>Senthivel, Esakkiappan</v>
          </cell>
          <cell r="R155" t="str">
            <v>N</v>
          </cell>
          <cell r="S155" t="str">
            <v>L3</v>
          </cell>
          <cell r="T155">
            <v>0</v>
          </cell>
          <cell r="U155">
            <v>0</v>
          </cell>
          <cell r="V155">
            <v>0</v>
          </cell>
          <cell r="W155">
            <v>0</v>
          </cell>
          <cell r="X155" t="str">
            <v>N</v>
          </cell>
          <cell r="Y155">
            <v>0</v>
          </cell>
          <cell r="Z155"/>
          <cell r="AA155">
            <v>0</v>
          </cell>
          <cell r="AB155" t="str">
            <v>Done</v>
          </cell>
        </row>
        <row r="156">
          <cell r="B156">
            <v>243089</v>
          </cell>
          <cell r="C156" t="str">
            <v>Venkatraman,Parthasarathy</v>
          </cell>
          <cell r="D156" t="str">
            <v>VPARTHAS</v>
          </cell>
          <cell r="E156" t="str">
            <v>Offshore</v>
          </cell>
          <cell r="F156" t="str">
            <v>Chennai</v>
          </cell>
          <cell r="G156">
            <v>26.78</v>
          </cell>
          <cell r="H156" t="str">
            <v>L3</v>
          </cell>
          <cell r="I156" t="str">
            <v>ODEV1</v>
          </cell>
          <cell r="J156" t="str">
            <v>Global Financial Services</v>
          </cell>
          <cell r="K156" t="str">
            <v>FS</v>
          </cell>
          <cell r="L156" t="str">
            <v>Guy Chiarello</v>
          </cell>
          <cell r="M156" t="str">
            <v>Tony Hai</v>
          </cell>
          <cell r="N156" t="str">
            <v>Cindy Bender</v>
          </cell>
          <cell r="O156" t="str">
            <v>Ricky Johnson</v>
          </cell>
          <cell r="P156" t="str">
            <v>Damon Colyer</v>
          </cell>
          <cell r="Q156" t="str">
            <v>Senthivel, Esakkiappan</v>
          </cell>
          <cell r="R156" t="str">
            <v>N</v>
          </cell>
          <cell r="S156" t="str">
            <v>L3</v>
          </cell>
          <cell r="T156">
            <v>0</v>
          </cell>
          <cell r="U156">
            <v>0</v>
          </cell>
          <cell r="V156">
            <v>0</v>
          </cell>
          <cell r="W156">
            <v>0</v>
          </cell>
          <cell r="X156" t="str">
            <v>N</v>
          </cell>
          <cell r="Y156">
            <v>0</v>
          </cell>
          <cell r="Z156"/>
          <cell r="AA156">
            <v>0</v>
          </cell>
          <cell r="AB156" t="str">
            <v>Done</v>
          </cell>
        </row>
        <row r="157">
          <cell r="B157">
            <v>447330</v>
          </cell>
          <cell r="C157" t="str">
            <v>Vidhu,Varshini</v>
          </cell>
          <cell r="D157" t="str">
            <v>F3VLH3L</v>
          </cell>
          <cell r="E157" t="str">
            <v>Offshore</v>
          </cell>
          <cell r="F157" t="str">
            <v>Chennai</v>
          </cell>
          <cell r="G157">
            <v>22.66</v>
          </cell>
          <cell r="H157" t="str">
            <v>L1</v>
          </cell>
          <cell r="I157" t="str">
            <v>TM05K</v>
          </cell>
          <cell r="J157" t="str">
            <v>Global Financial Services</v>
          </cell>
          <cell r="K157" t="str">
            <v>FS</v>
          </cell>
          <cell r="L157" t="str">
            <v>Guy Chiarello</v>
          </cell>
          <cell r="M157" t="str">
            <v>Tony Hai</v>
          </cell>
          <cell r="N157" t="str">
            <v>Frank Barker</v>
          </cell>
          <cell r="O157" t="str">
            <v>Brian O’Connor</v>
          </cell>
          <cell r="P157" t="str">
            <v>Joe Hawk</v>
          </cell>
          <cell r="Q157" t="str">
            <v>Senthivel, Esakkiappan</v>
          </cell>
          <cell r="R157" t="str">
            <v>Y</v>
          </cell>
          <cell r="S157" t="str">
            <v>L2</v>
          </cell>
          <cell r="T157">
            <v>0</v>
          </cell>
          <cell r="U157">
            <v>0</v>
          </cell>
          <cell r="V157">
            <v>0</v>
          </cell>
          <cell r="W157">
            <v>0</v>
          </cell>
          <cell r="X157" t="str">
            <v>N</v>
          </cell>
          <cell r="Y157">
            <v>0</v>
          </cell>
          <cell r="Z157"/>
          <cell r="AA157">
            <v>0</v>
          </cell>
          <cell r="AB157" t="str">
            <v>Done</v>
          </cell>
        </row>
        <row r="158">
          <cell r="B158">
            <v>394354</v>
          </cell>
          <cell r="C158" t="str">
            <v>Vignesh,R</v>
          </cell>
          <cell r="D158" t="str">
            <v>F96UREP</v>
          </cell>
          <cell r="E158" t="str">
            <v>Offshore</v>
          </cell>
          <cell r="F158" t="str">
            <v>Chennai</v>
          </cell>
          <cell r="G158">
            <v>24.72</v>
          </cell>
          <cell r="H158" t="str">
            <v>L2</v>
          </cell>
          <cell r="I158" t="str">
            <v>TM05K</v>
          </cell>
          <cell r="J158" t="str">
            <v>Global Financial Services</v>
          </cell>
          <cell r="K158" t="str">
            <v>FS</v>
          </cell>
          <cell r="L158" t="str">
            <v>Guy Chiarello</v>
          </cell>
          <cell r="M158" t="str">
            <v>Tony Hai</v>
          </cell>
          <cell r="N158" t="str">
            <v>Frank Barker</v>
          </cell>
          <cell r="O158" t="str">
            <v>Brian O’Connor</v>
          </cell>
          <cell r="P158" t="str">
            <v>Joe Hawk</v>
          </cell>
          <cell r="Q158" t="str">
            <v>Senthivel, Esakkiappan</v>
          </cell>
          <cell r="R158" t="str">
            <v>Y</v>
          </cell>
          <cell r="S158" t="str">
            <v>L3</v>
          </cell>
          <cell r="T158">
            <v>0</v>
          </cell>
          <cell r="U158">
            <v>0</v>
          </cell>
          <cell r="V158">
            <v>0</v>
          </cell>
          <cell r="W158">
            <v>0</v>
          </cell>
          <cell r="X158" t="str">
            <v>N</v>
          </cell>
          <cell r="Y158">
            <v>0</v>
          </cell>
          <cell r="Z158"/>
          <cell r="AA158">
            <v>0</v>
          </cell>
          <cell r="AB158" t="str">
            <v>Done</v>
          </cell>
        </row>
        <row r="159">
          <cell r="B159">
            <v>213361</v>
          </cell>
          <cell r="C159" t="str">
            <v>Vijayapandi,Chidambaram</v>
          </cell>
          <cell r="D159" t="str">
            <v>F7KCR8B</v>
          </cell>
          <cell r="E159" t="str">
            <v>Offshore</v>
          </cell>
          <cell r="F159" t="str">
            <v>Chennai</v>
          </cell>
          <cell r="G159">
            <v>26.78</v>
          </cell>
          <cell r="H159" t="str">
            <v>L3</v>
          </cell>
          <cell r="I159" t="str">
            <v>TM033</v>
          </cell>
          <cell r="J159" t="str">
            <v>Global Financial Services</v>
          </cell>
          <cell r="K159" t="str">
            <v>FS</v>
          </cell>
          <cell r="L159" t="str">
            <v>Guy Chiarello</v>
          </cell>
          <cell r="M159" t="str">
            <v>Tony Hai</v>
          </cell>
          <cell r="N159" t="str">
            <v>Cindy Bender</v>
          </cell>
          <cell r="O159" t="str">
            <v>Ricky Johnson</v>
          </cell>
          <cell r="P159" t="str">
            <v>Rita Nelson</v>
          </cell>
          <cell r="Q159" t="str">
            <v>Senthivel, Esakkiappan</v>
          </cell>
          <cell r="R159" t="str">
            <v>N</v>
          </cell>
          <cell r="S159" t="str">
            <v>L3</v>
          </cell>
          <cell r="T159">
            <v>0</v>
          </cell>
          <cell r="U159">
            <v>0</v>
          </cell>
          <cell r="V159">
            <v>0</v>
          </cell>
          <cell r="W159">
            <v>0</v>
          </cell>
          <cell r="X159" t="str">
            <v>N</v>
          </cell>
          <cell r="Y159">
            <v>0</v>
          </cell>
          <cell r="Z159"/>
          <cell r="AA159">
            <v>0</v>
          </cell>
          <cell r="AB159" t="str">
            <v>Done</v>
          </cell>
        </row>
        <row r="160">
          <cell r="B160">
            <v>119822</v>
          </cell>
          <cell r="C160" t="str">
            <v>Vijayasarathy,Koduru</v>
          </cell>
          <cell r="D160" t="str">
            <v>vkodur01</v>
          </cell>
          <cell r="E160" t="str">
            <v>Onsite</v>
          </cell>
          <cell r="F160" t="str">
            <v>Omaha</v>
          </cell>
          <cell r="G160">
            <v>66.95</v>
          </cell>
          <cell r="H160" t="str">
            <v>L3</v>
          </cell>
          <cell r="I160" t="str">
            <v>ODEV1</v>
          </cell>
          <cell r="J160" t="str">
            <v>Global Financial Services</v>
          </cell>
          <cell r="K160" t="str">
            <v>FS</v>
          </cell>
          <cell r="L160" t="str">
            <v>Guy Chiarello</v>
          </cell>
          <cell r="M160" t="str">
            <v>Tony Hai</v>
          </cell>
          <cell r="N160" t="str">
            <v>Cindy Bender</v>
          </cell>
          <cell r="O160" t="str">
            <v>Ricky Johnson</v>
          </cell>
          <cell r="P160" t="str">
            <v>Damon Colyer</v>
          </cell>
          <cell r="Q160" t="str">
            <v>Senthivel, Esakkiappan</v>
          </cell>
          <cell r="R160" t="str">
            <v>Y</v>
          </cell>
          <cell r="S160" t="str">
            <v>L3</v>
          </cell>
          <cell r="T160" t="str">
            <v>L2</v>
          </cell>
          <cell r="U160" t="str">
            <v>Onsite</v>
          </cell>
          <cell r="V160">
            <v>64.89</v>
          </cell>
          <cell r="W160" t="str">
            <v>Y</v>
          </cell>
          <cell r="X160" t="str">
            <v>Y</v>
          </cell>
          <cell r="Y160">
            <v>43190</v>
          </cell>
          <cell r="Z160">
            <v>4157.0800000000045</v>
          </cell>
          <cell r="AA160">
            <v>0</v>
          </cell>
          <cell r="AB160" t="str">
            <v>Done</v>
          </cell>
        </row>
        <row r="161">
          <cell r="B161">
            <v>372697</v>
          </cell>
          <cell r="C161" t="str">
            <v>Vikash,kumar</v>
          </cell>
          <cell r="D161" t="str">
            <v>F9IML5F</v>
          </cell>
          <cell r="E161" t="str">
            <v>Offshore</v>
          </cell>
          <cell r="F161" t="str">
            <v>Chennai</v>
          </cell>
          <cell r="G161">
            <v>24.72</v>
          </cell>
          <cell r="H161" t="str">
            <v>L2</v>
          </cell>
          <cell r="I161" t="str">
            <v>TM05K</v>
          </cell>
          <cell r="J161" t="str">
            <v>Global Financial Services</v>
          </cell>
          <cell r="K161" t="str">
            <v>FS</v>
          </cell>
          <cell r="L161" t="str">
            <v>Guy Chiarello</v>
          </cell>
          <cell r="M161" t="str">
            <v>Tony Hai</v>
          </cell>
          <cell r="N161" t="str">
            <v>Frank Barker</v>
          </cell>
          <cell r="O161" t="str">
            <v>Brian O’Connor</v>
          </cell>
          <cell r="P161" t="str">
            <v>Joe Hawk</v>
          </cell>
          <cell r="Q161" t="str">
            <v>Senthivel, Esakkiappan</v>
          </cell>
          <cell r="R161" t="str">
            <v>Y</v>
          </cell>
          <cell r="S161" t="str">
            <v>L3</v>
          </cell>
          <cell r="T161">
            <v>0</v>
          </cell>
          <cell r="U161">
            <v>0</v>
          </cell>
          <cell r="V161">
            <v>0</v>
          </cell>
          <cell r="W161">
            <v>0</v>
          </cell>
          <cell r="X161" t="str">
            <v>N</v>
          </cell>
          <cell r="Y161">
            <v>0</v>
          </cell>
          <cell r="Z161"/>
          <cell r="AA161">
            <v>0</v>
          </cell>
          <cell r="AB161" t="str">
            <v>Done</v>
          </cell>
        </row>
        <row r="162">
          <cell r="B162">
            <v>199741</v>
          </cell>
          <cell r="C162" t="str">
            <v>Vineeth,Samuel</v>
          </cell>
          <cell r="D162" t="str">
            <v>F7NLV6Z</v>
          </cell>
          <cell r="E162" t="str">
            <v>Onsite</v>
          </cell>
          <cell r="F162" t="str">
            <v>Omaha</v>
          </cell>
          <cell r="G162">
            <v>64.89</v>
          </cell>
          <cell r="H162" t="str">
            <v>L2</v>
          </cell>
          <cell r="I162" t="str">
            <v>TM89D</v>
          </cell>
          <cell r="J162" t="str">
            <v>Global Financial Services</v>
          </cell>
          <cell r="K162" t="str">
            <v>FS</v>
          </cell>
          <cell r="L162" t="str">
            <v>Guy Chiarello</v>
          </cell>
          <cell r="M162" t="str">
            <v>Tony Hai</v>
          </cell>
          <cell r="N162" t="str">
            <v>Frank Barker</v>
          </cell>
          <cell r="O162" t="str">
            <v>Muralidhar Chintapalli</v>
          </cell>
          <cell r="P162" t="str">
            <v>Muralidhar Chintapalli</v>
          </cell>
          <cell r="Q162" t="str">
            <v>Senthivel, Esakkiappan</v>
          </cell>
          <cell r="R162" t="str">
            <v>Y</v>
          </cell>
          <cell r="S162" t="str">
            <v>L3</v>
          </cell>
          <cell r="T162">
            <v>0</v>
          </cell>
          <cell r="U162">
            <v>0</v>
          </cell>
          <cell r="V162">
            <v>0</v>
          </cell>
          <cell r="W162">
            <v>0</v>
          </cell>
          <cell r="X162" t="str">
            <v>N</v>
          </cell>
          <cell r="Y162">
            <v>0</v>
          </cell>
          <cell r="Z162"/>
          <cell r="AA162">
            <v>0</v>
          </cell>
          <cell r="AB162" t="str">
            <v>Done</v>
          </cell>
        </row>
        <row r="163">
          <cell r="B163">
            <v>390186</v>
          </cell>
          <cell r="C163" t="str">
            <v>Yaswanth Kaushal,Rayani Veera</v>
          </cell>
          <cell r="D163" t="str">
            <v>F1ZDAFU</v>
          </cell>
          <cell r="E163" t="str">
            <v>Offshore</v>
          </cell>
          <cell r="F163" t="str">
            <v>Chennai</v>
          </cell>
          <cell r="G163">
            <v>24.72</v>
          </cell>
          <cell r="H163" t="str">
            <v>L2</v>
          </cell>
          <cell r="I163" t="str">
            <v>TM05K</v>
          </cell>
          <cell r="J163" t="str">
            <v>Global Financial Services</v>
          </cell>
          <cell r="K163" t="str">
            <v>FS</v>
          </cell>
          <cell r="L163" t="str">
            <v>Guy Chiarello</v>
          </cell>
          <cell r="M163" t="str">
            <v>Tony Hai</v>
          </cell>
          <cell r="N163" t="str">
            <v>Frank Barker</v>
          </cell>
          <cell r="O163" t="str">
            <v>Brian O’Connor</v>
          </cell>
          <cell r="P163" t="str">
            <v>Joe Hawk</v>
          </cell>
          <cell r="Q163" t="str">
            <v>Senthivel, Esakkiappan</v>
          </cell>
          <cell r="R163" t="str">
            <v>Y</v>
          </cell>
          <cell r="S163" t="str">
            <v>L3</v>
          </cell>
          <cell r="T163">
            <v>0</v>
          </cell>
          <cell r="U163">
            <v>0</v>
          </cell>
          <cell r="V163">
            <v>0</v>
          </cell>
          <cell r="W163">
            <v>0</v>
          </cell>
          <cell r="X163" t="str">
            <v>N</v>
          </cell>
          <cell r="Y163">
            <v>0</v>
          </cell>
          <cell r="Z163"/>
          <cell r="AA163">
            <v>0</v>
          </cell>
          <cell r="AB163" t="str">
            <v>Done</v>
          </cell>
        </row>
        <row r="164">
          <cell r="B164">
            <v>150799</v>
          </cell>
          <cell r="C164" t="str">
            <v xml:space="preserve">Yuvaraj,Rajagopal </v>
          </cell>
          <cell r="D164" t="str">
            <v>F5C8M61</v>
          </cell>
          <cell r="E164" t="str">
            <v>Onsite</v>
          </cell>
          <cell r="F164" t="str">
            <v>Omaha</v>
          </cell>
          <cell r="G164">
            <v>66.95</v>
          </cell>
          <cell r="H164" t="str">
            <v>L3</v>
          </cell>
          <cell r="I164" t="str">
            <v>eM</v>
          </cell>
          <cell r="J164" t="str">
            <v>Global Financial Services</v>
          </cell>
          <cell r="K164" t="str">
            <v>FS</v>
          </cell>
          <cell r="L164" t="str">
            <v>Guy Chiarello</v>
          </cell>
          <cell r="M164" t="str">
            <v>Tony Hai</v>
          </cell>
          <cell r="N164" t="str">
            <v>Cindy Bender</v>
          </cell>
          <cell r="O164" t="str">
            <v>Joe Simoens</v>
          </cell>
          <cell r="P164" t="str">
            <v>Amy Murray</v>
          </cell>
          <cell r="Q164" t="str">
            <v>Senthivel, Esakkiappan</v>
          </cell>
          <cell r="R164" t="str">
            <v>N</v>
          </cell>
          <cell r="S164" t="str">
            <v>L3</v>
          </cell>
          <cell r="T164">
            <v>0</v>
          </cell>
          <cell r="U164">
            <v>0</v>
          </cell>
          <cell r="V164">
            <v>0</v>
          </cell>
          <cell r="W164">
            <v>0</v>
          </cell>
          <cell r="X164" t="str">
            <v>N</v>
          </cell>
          <cell r="Y164">
            <v>0</v>
          </cell>
          <cell r="Z164"/>
          <cell r="AA164">
            <v>0</v>
          </cell>
          <cell r="AB164" t="str">
            <v>Done</v>
          </cell>
        </row>
        <row r="165">
          <cell r="B165">
            <v>360680</v>
          </cell>
          <cell r="C165" t="str">
            <v>ANANDHI,P</v>
          </cell>
          <cell r="D165" t="str">
            <v>f6d67hh</v>
          </cell>
          <cell r="E165" t="str">
            <v>Offshore</v>
          </cell>
          <cell r="F165" t="str">
            <v>Chennai</v>
          </cell>
          <cell r="G165">
            <v>26.78</v>
          </cell>
          <cell r="H165" t="str">
            <v>L3</v>
          </cell>
          <cell r="I165" t="str">
            <v>CashTax-CKC</v>
          </cell>
          <cell r="J165" t="str">
            <v>NSS</v>
          </cell>
          <cell r="K165" t="str">
            <v>GS</v>
          </cell>
          <cell r="L165" t="str">
            <v>Guy Chiarello</v>
          </cell>
          <cell r="M165" t="str">
            <v>John Lavey</v>
          </cell>
          <cell r="N165" t="str">
            <v>Melissa Bowder</v>
          </cell>
          <cell r="O165" t="str">
            <v>Edward Goodman</v>
          </cell>
          <cell r="P165" t="str">
            <v>Edward Goodman</v>
          </cell>
          <cell r="Q165" t="str">
            <v>Senthivel, Esakkiappan</v>
          </cell>
          <cell r="R165" t="str">
            <v>N</v>
          </cell>
          <cell r="S165" t="str">
            <v>L3</v>
          </cell>
          <cell r="T165">
            <v>0</v>
          </cell>
          <cell r="U165">
            <v>0</v>
          </cell>
          <cell r="V165" t="str">
            <v xml:space="preserve"> </v>
          </cell>
          <cell r="W165" t="str">
            <v xml:space="preserve"> </v>
          </cell>
          <cell r="X165" t="str">
            <v>N</v>
          </cell>
          <cell r="Y165">
            <v>0</v>
          </cell>
          <cell r="Z165" t="e">
            <v>#VALUE!</v>
          </cell>
          <cell r="AA165">
            <v>0</v>
          </cell>
          <cell r="AB165" t="str">
            <v>Done</v>
          </cell>
        </row>
        <row r="166">
          <cell r="B166">
            <v>369401</v>
          </cell>
          <cell r="C166" t="str">
            <v>Anitha,Palanivel</v>
          </cell>
          <cell r="D166" t="str">
            <v>FCD1T2G</v>
          </cell>
          <cell r="E166" t="str">
            <v>Offshore</v>
          </cell>
          <cell r="F166" t="str">
            <v>Chennai</v>
          </cell>
          <cell r="G166">
            <v>22.66</v>
          </cell>
          <cell r="H166" t="str">
            <v>L1</v>
          </cell>
          <cell r="I166" t="str">
            <v>CashTax-CKC</v>
          </cell>
          <cell r="J166" t="str">
            <v>NSS</v>
          </cell>
          <cell r="K166" t="str">
            <v>GS</v>
          </cell>
          <cell r="L166" t="str">
            <v>Guy Chiarello</v>
          </cell>
          <cell r="M166" t="str">
            <v>John Lavey</v>
          </cell>
          <cell r="N166" t="str">
            <v>Melissa Bowder</v>
          </cell>
          <cell r="O166" t="str">
            <v>Edward Goodman</v>
          </cell>
          <cell r="P166" t="str">
            <v>Edward Goodman</v>
          </cell>
          <cell r="Q166" t="str">
            <v>Senthivel, Esakkiappan</v>
          </cell>
          <cell r="R166" t="str">
            <v>Y</v>
          </cell>
          <cell r="S166" t="str">
            <v>L3</v>
          </cell>
          <cell r="T166">
            <v>0</v>
          </cell>
          <cell r="U166">
            <v>0</v>
          </cell>
          <cell r="V166">
            <v>0</v>
          </cell>
          <cell r="W166">
            <v>0</v>
          </cell>
          <cell r="X166" t="str">
            <v>N</v>
          </cell>
          <cell r="Y166">
            <v>0</v>
          </cell>
          <cell r="Z166"/>
          <cell r="AA166">
            <v>0</v>
          </cell>
          <cell r="AB166" t="str">
            <v>Done</v>
          </cell>
        </row>
        <row r="167">
          <cell r="B167">
            <v>105872</v>
          </cell>
          <cell r="C167" t="str">
            <v>Jaffer,Ajmal Ali Khan</v>
          </cell>
          <cell r="D167" t="str">
            <v>JAJMALKH</v>
          </cell>
          <cell r="E167" t="str">
            <v>Offshore</v>
          </cell>
          <cell r="F167" t="str">
            <v>Chennai</v>
          </cell>
          <cell r="G167">
            <v>26.78</v>
          </cell>
          <cell r="H167" t="str">
            <v>L3</v>
          </cell>
          <cell r="I167" t="str">
            <v>CashTax-CKC</v>
          </cell>
          <cell r="J167" t="str">
            <v>NSS</v>
          </cell>
          <cell r="K167" t="str">
            <v>GS</v>
          </cell>
          <cell r="L167" t="str">
            <v>Guy Chiarello</v>
          </cell>
          <cell r="M167" t="str">
            <v>John Lavey</v>
          </cell>
          <cell r="N167" t="str">
            <v>Melissa Bowder</v>
          </cell>
          <cell r="O167" t="str">
            <v>Edward Goodman</v>
          </cell>
          <cell r="P167" t="str">
            <v>Edward Goodman</v>
          </cell>
          <cell r="Q167" t="str">
            <v>Senthivel, Esakkiappan</v>
          </cell>
          <cell r="R167" t="str">
            <v>N</v>
          </cell>
          <cell r="S167" t="str">
            <v>L3</v>
          </cell>
          <cell r="T167">
            <v>0</v>
          </cell>
          <cell r="U167">
            <v>0</v>
          </cell>
          <cell r="V167">
            <v>0</v>
          </cell>
          <cell r="W167">
            <v>0</v>
          </cell>
          <cell r="X167" t="str">
            <v>N</v>
          </cell>
          <cell r="Y167">
            <v>0</v>
          </cell>
          <cell r="Z167"/>
          <cell r="AA167">
            <v>0</v>
          </cell>
          <cell r="AB167" t="str">
            <v>Done</v>
          </cell>
        </row>
        <row r="168">
          <cell r="B168">
            <v>328144</v>
          </cell>
          <cell r="C168" t="str">
            <v>Jaikumar,Thiyagarajan</v>
          </cell>
          <cell r="D168" t="str">
            <v>F64TNS4</v>
          </cell>
          <cell r="E168" t="str">
            <v>Onsite</v>
          </cell>
          <cell r="F168" t="str">
            <v>Blue Ash</v>
          </cell>
          <cell r="G168">
            <v>64.89</v>
          </cell>
          <cell r="H168" t="str">
            <v>L2</v>
          </cell>
          <cell r="I168" t="str">
            <v>FDGS-DEVMR</v>
          </cell>
          <cell r="J168" t="str">
            <v>NSS</v>
          </cell>
          <cell r="K168" t="str">
            <v>GS</v>
          </cell>
          <cell r="L168" t="str">
            <v>Guy Chiarello</v>
          </cell>
          <cell r="M168" t="str">
            <v>John Lavey</v>
          </cell>
          <cell r="N168" t="str">
            <v>Melissa Bowder</v>
          </cell>
          <cell r="O168" t="str">
            <v>Edward Goodman</v>
          </cell>
          <cell r="P168" t="str">
            <v>Doug Wesseler</v>
          </cell>
          <cell r="Q168" t="str">
            <v>Senthivel, Esakkiappan</v>
          </cell>
          <cell r="R168" t="str">
            <v>Y</v>
          </cell>
          <cell r="S168" t="str">
            <v>L3</v>
          </cell>
          <cell r="T168">
            <v>0</v>
          </cell>
          <cell r="U168">
            <v>0</v>
          </cell>
          <cell r="V168">
            <v>0</v>
          </cell>
          <cell r="W168">
            <v>0</v>
          </cell>
          <cell r="X168" t="str">
            <v>N</v>
          </cell>
          <cell r="Y168">
            <v>0</v>
          </cell>
          <cell r="Z168"/>
          <cell r="AA168">
            <v>0</v>
          </cell>
          <cell r="AB168" t="str">
            <v>Done</v>
          </cell>
        </row>
        <row r="169">
          <cell r="B169">
            <v>157639</v>
          </cell>
          <cell r="C169" t="str">
            <v>MALAY,SETT KUMAR</v>
          </cell>
          <cell r="D169" t="str">
            <v>F9X87CJ</v>
          </cell>
          <cell r="E169" t="str">
            <v>Onsite</v>
          </cell>
          <cell r="F169" t="str">
            <v>Atlanta</v>
          </cell>
          <cell r="G169">
            <v>64.89</v>
          </cell>
          <cell r="H169" t="str">
            <v>L2</v>
          </cell>
          <cell r="I169" t="str">
            <v>CashTax-CKC</v>
          </cell>
          <cell r="J169" t="str">
            <v>NSS</v>
          </cell>
          <cell r="K169" t="str">
            <v>GS</v>
          </cell>
          <cell r="L169" t="str">
            <v>Guy Chiarello</v>
          </cell>
          <cell r="M169" t="str">
            <v>John Lavey</v>
          </cell>
          <cell r="N169" t="str">
            <v>Melissa Bowder</v>
          </cell>
          <cell r="O169" t="str">
            <v>Edward Goodman</v>
          </cell>
          <cell r="P169" t="str">
            <v>Edward Goodman</v>
          </cell>
          <cell r="Q169" t="str">
            <v>Senthivel, Esakkiappan</v>
          </cell>
          <cell r="R169" t="str">
            <v>Y</v>
          </cell>
          <cell r="S169" t="str">
            <v>L3</v>
          </cell>
          <cell r="T169">
            <v>0</v>
          </cell>
          <cell r="U169">
            <v>0</v>
          </cell>
          <cell r="V169">
            <v>0</v>
          </cell>
          <cell r="W169">
            <v>0</v>
          </cell>
          <cell r="X169" t="str">
            <v>N</v>
          </cell>
          <cell r="Y169">
            <v>0</v>
          </cell>
          <cell r="Z169"/>
          <cell r="AA169">
            <v>0</v>
          </cell>
          <cell r="AB169" t="str">
            <v>Done</v>
          </cell>
        </row>
        <row r="170">
          <cell r="B170">
            <v>532014</v>
          </cell>
          <cell r="C170" t="str">
            <v>Manu,Misra</v>
          </cell>
          <cell r="D170" t="str">
            <v>FC6TT6O</v>
          </cell>
          <cell r="E170" t="str">
            <v>Onsite</v>
          </cell>
          <cell r="F170" t="str">
            <v>Atlanta</v>
          </cell>
          <cell r="G170">
            <v>87.55</v>
          </cell>
          <cell r="H170" t="str">
            <v>L3</v>
          </cell>
          <cell r="I170" t="str">
            <v>FDGS-DEVMR</v>
          </cell>
          <cell r="J170" t="str">
            <v>NSS</v>
          </cell>
          <cell r="K170" t="str">
            <v>GS</v>
          </cell>
          <cell r="L170" t="str">
            <v>Guy Chiarello</v>
          </cell>
          <cell r="M170" t="str">
            <v>John Lavey</v>
          </cell>
          <cell r="N170" t="str">
            <v>Melissa Bowder</v>
          </cell>
          <cell r="O170" t="str">
            <v>Edward Goodman</v>
          </cell>
          <cell r="P170" t="str">
            <v>Doug Wesseler</v>
          </cell>
          <cell r="Q170" t="str">
            <v>Senthivel, Esakkiappan</v>
          </cell>
          <cell r="R170" t="str">
            <v>N</v>
          </cell>
          <cell r="S170" t="str">
            <v>L3</v>
          </cell>
          <cell r="T170">
            <v>0</v>
          </cell>
          <cell r="U170">
            <v>0</v>
          </cell>
          <cell r="V170">
            <v>0</v>
          </cell>
          <cell r="W170" t="str">
            <v xml:space="preserve"> </v>
          </cell>
          <cell r="X170" t="str">
            <v>N</v>
          </cell>
          <cell r="Y170">
            <v>0</v>
          </cell>
          <cell r="Z170"/>
          <cell r="AA170">
            <v>0</v>
          </cell>
          <cell r="AB170" t="str">
            <v>Done</v>
          </cell>
        </row>
        <row r="171">
          <cell r="B171">
            <v>219070</v>
          </cell>
          <cell r="C171" t="str">
            <v>Mohan reddy,Barolla</v>
          </cell>
          <cell r="D171" t="str">
            <v>F3GSVVT</v>
          </cell>
          <cell r="E171" t="str">
            <v>Onsite</v>
          </cell>
          <cell r="F171" t="str">
            <v>Greenwood Village</v>
          </cell>
          <cell r="G171">
            <v>64.89</v>
          </cell>
          <cell r="H171" t="str">
            <v>L2</v>
          </cell>
          <cell r="I171" t="str">
            <v>FDGS-TechOps</v>
          </cell>
          <cell r="J171" t="str">
            <v>NSS</v>
          </cell>
          <cell r="K171" t="str">
            <v>GS</v>
          </cell>
          <cell r="L171" t="str">
            <v>Frank Bisignano</v>
          </cell>
          <cell r="M171" t="str">
            <v>Barry McCarthy</v>
          </cell>
          <cell r="N171" t="str">
            <v>Jacie Engle</v>
          </cell>
          <cell r="O171" t="str">
            <v>Edward Goodman</v>
          </cell>
          <cell r="P171" t="str">
            <v>Gerhard Milkuhn</v>
          </cell>
          <cell r="Q171" t="str">
            <v>Senthivel, Esakkiappan</v>
          </cell>
          <cell r="R171" t="str">
            <v>Y</v>
          </cell>
          <cell r="S171" t="str">
            <v>L3</v>
          </cell>
          <cell r="T171">
            <v>0</v>
          </cell>
          <cell r="U171">
            <v>0</v>
          </cell>
          <cell r="V171">
            <v>0</v>
          </cell>
          <cell r="W171" t="str">
            <v xml:space="preserve"> </v>
          </cell>
          <cell r="X171" t="str">
            <v>N</v>
          </cell>
          <cell r="Y171">
            <v>0</v>
          </cell>
          <cell r="Z171"/>
          <cell r="AA171">
            <v>0</v>
          </cell>
          <cell r="AB171" t="str">
            <v>Done</v>
          </cell>
        </row>
        <row r="172">
          <cell r="B172">
            <v>277635</v>
          </cell>
          <cell r="C172" t="str">
            <v>Pankaj,Gupta</v>
          </cell>
          <cell r="D172" t="str">
            <v>F3JE6JC</v>
          </cell>
          <cell r="E172" t="str">
            <v>Onsite</v>
          </cell>
          <cell r="F172" t="str">
            <v>Englewood</v>
          </cell>
          <cell r="G172">
            <v>66.95</v>
          </cell>
          <cell r="H172" t="str">
            <v>L3</v>
          </cell>
          <cell r="I172" t="str">
            <v>FDGS-TechOps</v>
          </cell>
          <cell r="J172" t="str">
            <v>NSS</v>
          </cell>
          <cell r="K172" t="str">
            <v>GS</v>
          </cell>
          <cell r="L172" t="str">
            <v>Frank Bisignano</v>
          </cell>
          <cell r="M172" t="str">
            <v>Barry McCarthy</v>
          </cell>
          <cell r="N172" t="str">
            <v>Jacie Engle</v>
          </cell>
          <cell r="O172" t="str">
            <v>Edward Goodman</v>
          </cell>
          <cell r="P172" t="str">
            <v>Gerhard Milkuhn</v>
          </cell>
          <cell r="Q172" t="str">
            <v>Senthivel, Esakkiappan</v>
          </cell>
          <cell r="R172" t="str">
            <v>N</v>
          </cell>
          <cell r="S172" t="str">
            <v>L3</v>
          </cell>
          <cell r="T172">
            <v>0</v>
          </cell>
          <cell r="U172">
            <v>0</v>
          </cell>
          <cell r="V172">
            <v>0</v>
          </cell>
          <cell r="W172">
            <v>0</v>
          </cell>
          <cell r="X172" t="str">
            <v>N</v>
          </cell>
          <cell r="Y172">
            <v>0</v>
          </cell>
          <cell r="Z172"/>
          <cell r="AA172">
            <v>0</v>
          </cell>
          <cell r="AB172" t="str">
            <v>Done</v>
          </cell>
        </row>
        <row r="173">
          <cell r="B173">
            <v>299866</v>
          </cell>
          <cell r="C173" t="str">
            <v>Parthiban,U</v>
          </cell>
          <cell r="D173" t="str">
            <v>FBXVZBR</v>
          </cell>
          <cell r="E173" t="str">
            <v>Offshore</v>
          </cell>
          <cell r="F173" t="str">
            <v>Chennai</v>
          </cell>
          <cell r="G173">
            <v>24.72</v>
          </cell>
          <cell r="H173" t="str">
            <v>L2</v>
          </cell>
          <cell r="I173" t="str">
            <v>CashTax-CKC</v>
          </cell>
          <cell r="J173" t="str">
            <v>NSS</v>
          </cell>
          <cell r="K173" t="str">
            <v>GS</v>
          </cell>
          <cell r="L173" t="str">
            <v>Guy Chiarello</v>
          </cell>
          <cell r="M173" t="str">
            <v>John Lavey</v>
          </cell>
          <cell r="N173" t="str">
            <v>Melissa Bowder</v>
          </cell>
          <cell r="O173" t="str">
            <v>Edward Goodman</v>
          </cell>
          <cell r="P173" t="str">
            <v>Edward Goodman</v>
          </cell>
          <cell r="Q173" t="str">
            <v>Senthivel, Esakkiappan</v>
          </cell>
          <cell r="R173" t="str">
            <v>Y</v>
          </cell>
          <cell r="S173" t="str">
            <v>L3</v>
          </cell>
          <cell r="T173">
            <v>0</v>
          </cell>
          <cell r="U173">
            <v>0</v>
          </cell>
          <cell r="V173">
            <v>0</v>
          </cell>
          <cell r="W173">
            <v>0</v>
          </cell>
          <cell r="X173" t="str">
            <v>N</v>
          </cell>
          <cell r="Y173">
            <v>0</v>
          </cell>
          <cell r="Z173"/>
          <cell r="AA173">
            <v>0</v>
          </cell>
          <cell r="AB173" t="str">
            <v>Done</v>
          </cell>
        </row>
        <row r="174">
          <cell r="B174">
            <v>177582</v>
          </cell>
          <cell r="C174" t="str">
            <v>Prashant,Kendale Ankush</v>
          </cell>
          <cell r="D174" t="str">
            <v>FCF58MT</v>
          </cell>
          <cell r="E174" t="str">
            <v>Onsite</v>
          </cell>
          <cell r="F174" t="str">
            <v>Blue Ash</v>
          </cell>
          <cell r="G174">
            <v>64.89</v>
          </cell>
          <cell r="H174" t="str">
            <v>L2</v>
          </cell>
          <cell r="I174" t="str">
            <v>FDGS-DEVMR</v>
          </cell>
          <cell r="J174" t="str">
            <v>NSS</v>
          </cell>
          <cell r="K174" t="str">
            <v>GS</v>
          </cell>
          <cell r="L174" t="str">
            <v>Guy Chiarello</v>
          </cell>
          <cell r="M174" t="str">
            <v>John Lavey</v>
          </cell>
          <cell r="N174" t="str">
            <v>Melissa Bowder</v>
          </cell>
          <cell r="O174" t="str">
            <v>Edward Goodman</v>
          </cell>
          <cell r="P174" t="str">
            <v>Doug Wesseler</v>
          </cell>
          <cell r="Q174" t="str">
            <v>Senthivel, Esakkiappan</v>
          </cell>
          <cell r="R174" t="str">
            <v>Y</v>
          </cell>
          <cell r="S174" t="str">
            <v>L3</v>
          </cell>
          <cell r="T174">
            <v>0</v>
          </cell>
          <cell r="U174">
            <v>0</v>
          </cell>
          <cell r="V174">
            <v>0</v>
          </cell>
          <cell r="W174">
            <v>0</v>
          </cell>
          <cell r="X174" t="str">
            <v>N</v>
          </cell>
          <cell r="Y174">
            <v>0</v>
          </cell>
          <cell r="Z174"/>
          <cell r="AA174">
            <v>0</v>
          </cell>
          <cell r="AB174" t="str">
            <v>Done</v>
          </cell>
        </row>
        <row r="175">
          <cell r="B175">
            <v>189379</v>
          </cell>
          <cell r="C175" t="str">
            <v>Praveen,Robert Paulraj Kumar</v>
          </cell>
          <cell r="D175" t="str">
            <v>PPAULR01</v>
          </cell>
          <cell r="E175" t="str">
            <v>Onsite</v>
          </cell>
          <cell r="F175" t="str">
            <v>Blue Ash</v>
          </cell>
          <cell r="G175">
            <v>66.95</v>
          </cell>
          <cell r="H175" t="str">
            <v>L3</v>
          </cell>
          <cell r="I175" t="str">
            <v>FDGS-DEVMR</v>
          </cell>
          <cell r="J175" t="str">
            <v>NSS</v>
          </cell>
          <cell r="K175" t="str">
            <v>GS</v>
          </cell>
          <cell r="L175" t="str">
            <v>Guy Chiarello</v>
          </cell>
          <cell r="M175" t="str">
            <v>John Lavey</v>
          </cell>
          <cell r="N175" t="str">
            <v>Melissa Bowder</v>
          </cell>
          <cell r="O175" t="str">
            <v>Edward Goodman</v>
          </cell>
          <cell r="P175" t="str">
            <v>Doug Wesseler</v>
          </cell>
          <cell r="Q175" t="str">
            <v>Senthivel, Esakkiappan</v>
          </cell>
          <cell r="R175" t="str">
            <v>N</v>
          </cell>
          <cell r="S175" t="str">
            <v>L3</v>
          </cell>
          <cell r="T175">
            <v>0</v>
          </cell>
          <cell r="U175">
            <v>0</v>
          </cell>
          <cell r="V175">
            <v>0</v>
          </cell>
          <cell r="W175">
            <v>0</v>
          </cell>
          <cell r="X175" t="str">
            <v>N</v>
          </cell>
          <cell r="Y175">
            <v>0</v>
          </cell>
          <cell r="Z175"/>
          <cell r="AA175">
            <v>0</v>
          </cell>
          <cell r="AB175" t="str">
            <v>Done</v>
          </cell>
        </row>
        <row r="176">
          <cell r="B176">
            <v>228478</v>
          </cell>
          <cell r="C176" t="str">
            <v xml:space="preserve">Sunirmal,Kar </v>
          </cell>
          <cell r="D176" t="str">
            <v>F4ZBT4D</v>
          </cell>
          <cell r="E176" t="str">
            <v>Offshore</v>
          </cell>
          <cell r="F176" t="str">
            <v>Kolkata</v>
          </cell>
          <cell r="G176">
            <v>26.78</v>
          </cell>
          <cell r="H176" t="str">
            <v>L3</v>
          </cell>
          <cell r="I176" t="str">
            <v>FDGS-DEVMR</v>
          </cell>
          <cell r="J176" t="str">
            <v>NSS</v>
          </cell>
          <cell r="K176" t="str">
            <v>GS</v>
          </cell>
          <cell r="L176" t="str">
            <v>Guy Chiarello</v>
          </cell>
          <cell r="M176" t="str">
            <v>John Lavey</v>
          </cell>
          <cell r="N176" t="str">
            <v>Melissa Bowder</v>
          </cell>
          <cell r="O176" t="str">
            <v>Edward Goodman</v>
          </cell>
          <cell r="P176" t="str">
            <v>Doug Wesseler</v>
          </cell>
          <cell r="Q176" t="str">
            <v>Senthivel, Esakkiappan</v>
          </cell>
          <cell r="R176" t="str">
            <v>N</v>
          </cell>
          <cell r="S176" t="str">
            <v>L3</v>
          </cell>
          <cell r="T176">
            <v>0</v>
          </cell>
          <cell r="U176">
            <v>0</v>
          </cell>
          <cell r="V176">
            <v>0</v>
          </cell>
          <cell r="W176">
            <v>0</v>
          </cell>
          <cell r="X176" t="str">
            <v>N</v>
          </cell>
          <cell r="Y176">
            <v>0</v>
          </cell>
          <cell r="Z176"/>
          <cell r="AA176">
            <v>0</v>
          </cell>
          <cell r="AB176" t="str">
            <v>Done</v>
          </cell>
        </row>
        <row r="177">
          <cell r="B177">
            <v>331964</v>
          </cell>
          <cell r="C177" t="str">
            <v>Ajay,John</v>
          </cell>
          <cell r="D177" t="str">
            <v>F753H0P</v>
          </cell>
          <cell r="E177" t="str">
            <v>Onsite</v>
          </cell>
          <cell r="F177" t="str">
            <v>Austin</v>
          </cell>
          <cell r="G177">
            <v>77.25</v>
          </cell>
          <cell r="H177" t="str">
            <v>L3</v>
          </cell>
          <cell r="I177" t="str">
            <v>OLB/DEV-PC</v>
          </cell>
          <cell r="J177" t="str">
            <v>NSS</v>
          </cell>
          <cell r="K177" t="str">
            <v>OLB</v>
          </cell>
          <cell r="L177" t="str">
            <v>Guy Chiarello</v>
          </cell>
          <cell r="M177" t="str">
            <v>John Lavey</v>
          </cell>
          <cell r="N177" t="str">
            <v>Sean Calhoun</v>
          </cell>
          <cell r="O177" t="str">
            <v>Brad Wisdom</v>
          </cell>
          <cell r="P177" t="str">
            <v>Jared Zafer</v>
          </cell>
          <cell r="Q177" t="str">
            <v>Senthivel, Esakkiappan</v>
          </cell>
          <cell r="R177" t="str">
            <v>N</v>
          </cell>
          <cell r="S177" t="str">
            <v>L3</v>
          </cell>
          <cell r="T177">
            <v>0</v>
          </cell>
          <cell r="U177">
            <v>0</v>
          </cell>
          <cell r="V177">
            <v>0</v>
          </cell>
          <cell r="W177">
            <v>0</v>
          </cell>
          <cell r="X177" t="str">
            <v>N</v>
          </cell>
          <cell r="Y177">
            <v>0</v>
          </cell>
          <cell r="Z177"/>
          <cell r="AA177">
            <v>0</v>
          </cell>
          <cell r="AB177" t="str">
            <v>Done</v>
          </cell>
        </row>
        <row r="178">
          <cell r="B178">
            <v>201142</v>
          </cell>
          <cell r="C178" t="str">
            <v xml:space="preserve">Arvind,Deshpande </v>
          </cell>
          <cell r="D178" t="str">
            <v>adeshp01</v>
          </cell>
          <cell r="E178" t="str">
            <v>Onsite</v>
          </cell>
          <cell r="F178" t="str">
            <v>Austin</v>
          </cell>
          <cell r="G178">
            <v>77.25</v>
          </cell>
          <cell r="H178" t="str">
            <v>L3</v>
          </cell>
          <cell r="I178" t="str">
            <v>OLB/DEV</v>
          </cell>
          <cell r="J178" t="str">
            <v>NSS</v>
          </cell>
          <cell r="K178" t="str">
            <v>OLB</v>
          </cell>
          <cell r="L178" t="str">
            <v>Guy Chiarello</v>
          </cell>
          <cell r="M178" t="str">
            <v>John Lavey</v>
          </cell>
          <cell r="N178" t="str">
            <v>Sean Calhoun</v>
          </cell>
          <cell r="O178" t="str">
            <v>Brad Wisdom</v>
          </cell>
          <cell r="P178" t="str">
            <v>Chris Flower</v>
          </cell>
          <cell r="Q178" t="str">
            <v>Senthivel, Esakkiappan</v>
          </cell>
          <cell r="R178" t="str">
            <v>N</v>
          </cell>
          <cell r="S178" t="str">
            <v>L3</v>
          </cell>
          <cell r="T178">
            <v>0</v>
          </cell>
          <cell r="U178">
            <v>0</v>
          </cell>
          <cell r="V178">
            <v>0</v>
          </cell>
          <cell r="W178">
            <v>0</v>
          </cell>
          <cell r="X178" t="str">
            <v>N</v>
          </cell>
          <cell r="Y178">
            <v>0</v>
          </cell>
          <cell r="Z178"/>
          <cell r="AA178">
            <v>0</v>
          </cell>
          <cell r="AB178" t="str">
            <v>Done</v>
          </cell>
        </row>
        <row r="179">
          <cell r="B179">
            <v>314614</v>
          </cell>
          <cell r="C179" t="str">
            <v>Ashish,Bhatia</v>
          </cell>
          <cell r="D179" t="str">
            <v>f7eayhv</v>
          </cell>
          <cell r="E179" t="str">
            <v>Onsite</v>
          </cell>
          <cell r="F179" t="str">
            <v>Austin</v>
          </cell>
          <cell r="G179">
            <v>77.25</v>
          </cell>
          <cell r="H179" t="str">
            <v>L3</v>
          </cell>
          <cell r="I179" t="str">
            <v>OLB/DEV</v>
          </cell>
          <cell r="J179" t="str">
            <v>NSS</v>
          </cell>
          <cell r="K179" t="str">
            <v>OLB</v>
          </cell>
          <cell r="L179" t="str">
            <v>Guy Chiarello</v>
          </cell>
          <cell r="M179" t="str">
            <v>John Lavey</v>
          </cell>
          <cell r="N179" t="str">
            <v>Sean Calhoun</v>
          </cell>
          <cell r="O179" t="str">
            <v>Brad Wisdom</v>
          </cell>
          <cell r="P179" t="str">
            <v>Chris Flower</v>
          </cell>
          <cell r="Q179" t="str">
            <v>Senthivel, Esakkiappan</v>
          </cell>
          <cell r="R179" t="str">
            <v>N</v>
          </cell>
          <cell r="S179" t="str">
            <v>L3</v>
          </cell>
          <cell r="T179">
            <v>0</v>
          </cell>
          <cell r="U179">
            <v>0</v>
          </cell>
          <cell r="V179">
            <v>0</v>
          </cell>
          <cell r="W179">
            <v>0</v>
          </cell>
          <cell r="X179" t="str">
            <v>N</v>
          </cell>
          <cell r="Y179">
            <v>0</v>
          </cell>
          <cell r="Z179"/>
          <cell r="AA179">
            <v>0</v>
          </cell>
          <cell r="AB179" t="str">
            <v>Done</v>
          </cell>
        </row>
        <row r="180">
          <cell r="B180">
            <v>464837</v>
          </cell>
          <cell r="C180" t="str">
            <v>Bharath,Vullanki</v>
          </cell>
          <cell r="D180" t="str">
            <v>FAUIT4I</v>
          </cell>
          <cell r="E180" t="str">
            <v>Onsite</v>
          </cell>
          <cell r="F180" t="str">
            <v>Austin</v>
          </cell>
          <cell r="G180">
            <v>77.25</v>
          </cell>
          <cell r="H180" t="str">
            <v>L3</v>
          </cell>
          <cell r="I180" t="str">
            <v>OLB/DEV-PC</v>
          </cell>
          <cell r="J180" t="str">
            <v>NSS</v>
          </cell>
          <cell r="K180" t="str">
            <v>OLB</v>
          </cell>
          <cell r="L180" t="str">
            <v>Guy Chiarello</v>
          </cell>
          <cell r="M180" t="str">
            <v>John Lavey</v>
          </cell>
          <cell r="N180" t="str">
            <v>Sean Calhoun</v>
          </cell>
          <cell r="O180" t="str">
            <v>Brad Wisdom</v>
          </cell>
          <cell r="P180" t="str">
            <v>Jared Zafer</v>
          </cell>
          <cell r="Q180" t="str">
            <v>Senthivel, Esakkiappan</v>
          </cell>
          <cell r="R180" t="str">
            <v>N</v>
          </cell>
          <cell r="S180" t="str">
            <v>L3</v>
          </cell>
          <cell r="T180">
            <v>0</v>
          </cell>
          <cell r="U180">
            <v>0</v>
          </cell>
          <cell r="V180">
            <v>0</v>
          </cell>
          <cell r="W180">
            <v>0</v>
          </cell>
          <cell r="X180" t="str">
            <v>N</v>
          </cell>
          <cell r="Y180">
            <v>0</v>
          </cell>
          <cell r="Z180"/>
          <cell r="AA180">
            <v>0</v>
          </cell>
          <cell r="AB180" t="str">
            <v>Done</v>
          </cell>
        </row>
        <row r="181">
          <cell r="B181">
            <v>323713</v>
          </cell>
          <cell r="C181" t="str">
            <v xml:space="preserve">H.G.KALAIVANI,GOPIKRISHNAN </v>
          </cell>
          <cell r="D181" t="str">
            <v>F57BNIX</v>
          </cell>
          <cell r="E181" t="str">
            <v>Offshore</v>
          </cell>
          <cell r="F181" t="str">
            <v>Chennai</v>
          </cell>
          <cell r="G181">
            <v>22.66</v>
          </cell>
          <cell r="H181" t="str">
            <v>L1</v>
          </cell>
          <cell r="I181" t="str">
            <v>OLB/QA</v>
          </cell>
          <cell r="J181" t="str">
            <v>NSS</v>
          </cell>
          <cell r="K181" t="str">
            <v>OLB</v>
          </cell>
          <cell r="L181" t="str">
            <v>Guy Chiarello</v>
          </cell>
          <cell r="M181" t="str">
            <v>John Lavey</v>
          </cell>
          <cell r="N181" t="str">
            <v>Sean Calhoun</v>
          </cell>
          <cell r="O181" t="str">
            <v>Brad Wisdom</v>
          </cell>
          <cell r="P181" t="str">
            <v>Anthony Kent</v>
          </cell>
          <cell r="Q181" t="str">
            <v>Senthivel, Esakkiappan</v>
          </cell>
          <cell r="R181" t="str">
            <v>Y</v>
          </cell>
          <cell r="S181" t="str">
            <v>L3</v>
          </cell>
          <cell r="T181">
            <v>0</v>
          </cell>
          <cell r="U181">
            <v>0</v>
          </cell>
          <cell r="V181">
            <v>0</v>
          </cell>
          <cell r="W181">
            <v>0</v>
          </cell>
          <cell r="X181" t="str">
            <v>N</v>
          </cell>
          <cell r="Y181">
            <v>0</v>
          </cell>
          <cell r="Z181"/>
          <cell r="AA181">
            <v>0</v>
          </cell>
          <cell r="AB181" t="str">
            <v>Done</v>
          </cell>
        </row>
        <row r="182">
          <cell r="B182">
            <v>167052</v>
          </cell>
          <cell r="C182" t="str">
            <v>Jaikumari,Chennai Rajaswamydoss</v>
          </cell>
          <cell r="D182" t="str">
            <v>FAPNGML</v>
          </cell>
          <cell r="E182" t="str">
            <v>Onsite</v>
          </cell>
          <cell r="F182" t="str">
            <v>Austin</v>
          </cell>
          <cell r="G182">
            <v>77.25</v>
          </cell>
          <cell r="H182" t="str">
            <v>L3</v>
          </cell>
          <cell r="I182" t="str">
            <v>OLB/DEV-PC</v>
          </cell>
          <cell r="J182" t="str">
            <v>NSS</v>
          </cell>
          <cell r="K182" t="str">
            <v>OLB</v>
          </cell>
          <cell r="L182" t="str">
            <v>Guy Chiarello</v>
          </cell>
          <cell r="M182" t="str">
            <v>John Lavey</v>
          </cell>
          <cell r="N182" t="str">
            <v>Sean Calhoun</v>
          </cell>
          <cell r="O182" t="str">
            <v>Brad Wisdom</v>
          </cell>
          <cell r="P182" t="str">
            <v>Jared Zafer</v>
          </cell>
          <cell r="Q182" t="str">
            <v>Senthivel, Esakkiappan</v>
          </cell>
          <cell r="R182" t="str">
            <v>N</v>
          </cell>
          <cell r="S182" t="str">
            <v>L3</v>
          </cell>
          <cell r="T182">
            <v>0</v>
          </cell>
          <cell r="U182">
            <v>0</v>
          </cell>
          <cell r="V182">
            <v>0</v>
          </cell>
          <cell r="W182">
            <v>0</v>
          </cell>
          <cell r="X182" t="str">
            <v>N</v>
          </cell>
          <cell r="Y182">
            <v>0</v>
          </cell>
          <cell r="Z182"/>
          <cell r="AA182">
            <v>0</v>
          </cell>
          <cell r="AB182" t="str">
            <v>Done</v>
          </cell>
        </row>
        <row r="183">
          <cell r="B183">
            <v>192932</v>
          </cell>
          <cell r="C183" t="str">
            <v xml:space="preserve">Karthikeyan,Alaguraja </v>
          </cell>
          <cell r="D183" t="str">
            <v>kalagu01</v>
          </cell>
          <cell r="E183" t="str">
            <v>Onsite</v>
          </cell>
          <cell r="F183" t="str">
            <v>Austin</v>
          </cell>
          <cell r="G183">
            <v>66.95</v>
          </cell>
          <cell r="H183" t="str">
            <v>L3</v>
          </cell>
          <cell r="I183" t="str">
            <v>OLB/QA</v>
          </cell>
          <cell r="J183" t="str">
            <v>NSS</v>
          </cell>
          <cell r="K183" t="str">
            <v>OLB</v>
          </cell>
          <cell r="L183" t="str">
            <v>Guy Chiarello</v>
          </cell>
          <cell r="M183" t="str">
            <v>John Lavey</v>
          </cell>
          <cell r="N183" t="str">
            <v>Sean Calhoun</v>
          </cell>
          <cell r="O183" t="str">
            <v>Brad Wisdom</v>
          </cell>
          <cell r="P183" t="str">
            <v>Anthony Kent</v>
          </cell>
          <cell r="Q183" t="str">
            <v>Senthivel, Esakkiappan</v>
          </cell>
          <cell r="R183" t="str">
            <v>N</v>
          </cell>
          <cell r="S183" t="str">
            <v>L3</v>
          </cell>
          <cell r="T183">
            <v>0</v>
          </cell>
          <cell r="U183">
            <v>0</v>
          </cell>
          <cell r="V183">
            <v>0</v>
          </cell>
          <cell r="W183">
            <v>0</v>
          </cell>
          <cell r="X183" t="str">
            <v>N</v>
          </cell>
          <cell r="Y183">
            <v>0</v>
          </cell>
          <cell r="Z183"/>
          <cell r="AA183">
            <v>0</v>
          </cell>
          <cell r="AB183" t="str">
            <v>Done</v>
          </cell>
        </row>
        <row r="184">
          <cell r="B184">
            <v>585006</v>
          </cell>
          <cell r="C184" t="str">
            <v>Kokila,Dodda</v>
          </cell>
          <cell r="D184" t="str">
            <v>F72R7BP</v>
          </cell>
          <cell r="E184" t="str">
            <v>Onsite</v>
          </cell>
          <cell r="F184" t="str">
            <v>Austin</v>
          </cell>
          <cell r="G184">
            <v>87.55</v>
          </cell>
          <cell r="H184" t="str">
            <v>L3</v>
          </cell>
          <cell r="I184" t="str">
            <v>OLB/DEV</v>
          </cell>
          <cell r="J184" t="str">
            <v>NSS</v>
          </cell>
          <cell r="K184" t="str">
            <v>OLB</v>
          </cell>
          <cell r="L184" t="str">
            <v>Guy Chiarello</v>
          </cell>
          <cell r="M184" t="str">
            <v>John Lavey</v>
          </cell>
          <cell r="N184" t="str">
            <v>Sean Calhoun</v>
          </cell>
          <cell r="O184" t="str">
            <v>Brad Wisdom</v>
          </cell>
          <cell r="P184" t="str">
            <v>Chris Flower</v>
          </cell>
          <cell r="Q184" t="str">
            <v>Senthivel, Esakkiappan</v>
          </cell>
          <cell r="R184" t="str">
            <v>N</v>
          </cell>
          <cell r="S184" t="str">
            <v>L3</v>
          </cell>
          <cell r="T184">
            <v>0</v>
          </cell>
          <cell r="U184">
            <v>0</v>
          </cell>
          <cell r="V184">
            <v>0</v>
          </cell>
          <cell r="W184">
            <v>0</v>
          </cell>
          <cell r="X184" t="str">
            <v>N</v>
          </cell>
          <cell r="Y184">
            <v>0</v>
          </cell>
          <cell r="Z184"/>
          <cell r="AA184">
            <v>0</v>
          </cell>
          <cell r="AB184" t="str">
            <v>Done</v>
          </cell>
        </row>
        <row r="185">
          <cell r="B185">
            <v>606079</v>
          </cell>
          <cell r="C185" t="str">
            <v>Krishna Chaitanya,Averineni</v>
          </cell>
          <cell r="D185" t="str">
            <v>fajuba7</v>
          </cell>
          <cell r="E185" t="str">
            <v>Onsite</v>
          </cell>
          <cell r="F185" t="str">
            <v>Austin</v>
          </cell>
          <cell r="G185">
            <v>77.25</v>
          </cell>
          <cell r="H185" t="str">
            <v>L3</v>
          </cell>
          <cell r="I185" t="str">
            <v>OLB/DEV</v>
          </cell>
          <cell r="J185" t="str">
            <v>NSS</v>
          </cell>
          <cell r="K185" t="str">
            <v>OLB</v>
          </cell>
          <cell r="L185" t="str">
            <v>Guy Chiarello</v>
          </cell>
          <cell r="M185" t="str">
            <v>John Lavey</v>
          </cell>
          <cell r="N185" t="str">
            <v>Sean Calhoun</v>
          </cell>
          <cell r="O185" t="str">
            <v>Brad Wisdom</v>
          </cell>
          <cell r="P185" t="str">
            <v>Chris Flower</v>
          </cell>
          <cell r="Q185" t="str">
            <v>Senthivel, Esakkiappan</v>
          </cell>
          <cell r="R185" t="str">
            <v>N</v>
          </cell>
          <cell r="S185" t="str">
            <v>L3</v>
          </cell>
          <cell r="T185">
            <v>0</v>
          </cell>
          <cell r="U185">
            <v>0</v>
          </cell>
          <cell r="V185">
            <v>0</v>
          </cell>
          <cell r="W185">
            <v>0</v>
          </cell>
          <cell r="X185" t="str">
            <v>N</v>
          </cell>
          <cell r="Y185">
            <v>0</v>
          </cell>
          <cell r="Z185"/>
          <cell r="AA185">
            <v>0</v>
          </cell>
          <cell r="AB185" t="str">
            <v>Done</v>
          </cell>
        </row>
        <row r="186">
          <cell r="B186">
            <v>262717</v>
          </cell>
          <cell r="C186" t="str">
            <v>Logesh,Dayalan</v>
          </cell>
          <cell r="D186" t="str">
            <v>FAHFFFZ</v>
          </cell>
          <cell r="E186" t="str">
            <v>Offshore</v>
          </cell>
          <cell r="F186" t="str">
            <v>Chennai</v>
          </cell>
          <cell r="G186">
            <v>26.78</v>
          </cell>
          <cell r="H186" t="str">
            <v>L3</v>
          </cell>
          <cell r="I186" t="str">
            <v>OLB/DEV</v>
          </cell>
          <cell r="J186" t="str">
            <v>NSS</v>
          </cell>
          <cell r="K186" t="str">
            <v>OLB</v>
          </cell>
          <cell r="L186" t="str">
            <v>Guy Chiarello</v>
          </cell>
          <cell r="M186" t="str">
            <v>John Lavey</v>
          </cell>
          <cell r="N186" t="str">
            <v>Sean Calhoun</v>
          </cell>
          <cell r="O186" t="str">
            <v>Brad Wisdom</v>
          </cell>
          <cell r="P186" t="str">
            <v>Chris Flower</v>
          </cell>
          <cell r="Q186" t="str">
            <v>Senthivel, Esakkiappan</v>
          </cell>
          <cell r="R186" t="str">
            <v>N</v>
          </cell>
          <cell r="S186" t="str">
            <v>L3</v>
          </cell>
          <cell r="T186">
            <v>0</v>
          </cell>
          <cell r="U186">
            <v>0</v>
          </cell>
          <cell r="V186">
            <v>0</v>
          </cell>
          <cell r="W186">
            <v>0</v>
          </cell>
          <cell r="X186" t="str">
            <v>N</v>
          </cell>
          <cell r="Y186">
            <v>0</v>
          </cell>
          <cell r="Z186"/>
          <cell r="AA186">
            <v>0</v>
          </cell>
          <cell r="AB186" t="str">
            <v>Done</v>
          </cell>
        </row>
        <row r="187">
          <cell r="B187">
            <v>406598</v>
          </cell>
          <cell r="C187" t="str">
            <v>Maheshwar,A</v>
          </cell>
          <cell r="D187" t="str">
            <v>FB8954L</v>
          </cell>
          <cell r="E187" t="str">
            <v>Offshore</v>
          </cell>
          <cell r="F187" t="str">
            <v>Chennai</v>
          </cell>
          <cell r="G187">
            <v>26.78</v>
          </cell>
          <cell r="H187" t="str">
            <v>L3</v>
          </cell>
          <cell r="I187" t="str">
            <v>OLB/DEV</v>
          </cell>
          <cell r="J187" t="str">
            <v>NSS</v>
          </cell>
          <cell r="K187" t="str">
            <v>OLB</v>
          </cell>
          <cell r="L187" t="str">
            <v>Guy Chiarello</v>
          </cell>
          <cell r="M187" t="str">
            <v>John Lavey</v>
          </cell>
          <cell r="N187" t="str">
            <v>Sean Calhoun</v>
          </cell>
          <cell r="O187" t="str">
            <v>Brad Wisdom</v>
          </cell>
          <cell r="P187" t="str">
            <v>Chris Flower</v>
          </cell>
          <cell r="Q187" t="str">
            <v>Senthivel, Esakkiappan</v>
          </cell>
          <cell r="R187">
            <v>0</v>
          </cell>
          <cell r="S187" t="str">
            <v>L3</v>
          </cell>
          <cell r="T187">
            <v>0</v>
          </cell>
          <cell r="U187">
            <v>0</v>
          </cell>
          <cell r="V187">
            <v>0</v>
          </cell>
          <cell r="W187" t="str">
            <v>N</v>
          </cell>
          <cell r="X187" t="str">
            <v>N</v>
          </cell>
          <cell r="Y187">
            <v>43101</v>
          </cell>
          <cell r="Z187"/>
          <cell r="AA187">
            <v>0</v>
          </cell>
          <cell r="AB187" t="str">
            <v>Done</v>
          </cell>
        </row>
        <row r="188">
          <cell r="B188">
            <v>272529</v>
          </cell>
          <cell r="C188" t="str">
            <v xml:space="preserve">Michael,Bojja </v>
          </cell>
          <cell r="D188" t="str">
            <v>F2WK7YD</v>
          </cell>
          <cell r="E188" t="str">
            <v>Offshore</v>
          </cell>
          <cell r="F188" t="str">
            <v>Chennai</v>
          </cell>
          <cell r="G188">
            <v>22.66</v>
          </cell>
          <cell r="H188" t="str">
            <v>L1</v>
          </cell>
          <cell r="I188" t="str">
            <v>OLB/QA</v>
          </cell>
          <cell r="J188" t="str">
            <v>NSS</v>
          </cell>
          <cell r="K188" t="str">
            <v>OLB</v>
          </cell>
          <cell r="L188" t="str">
            <v>Guy Chiarello</v>
          </cell>
          <cell r="M188" t="str">
            <v>John Lavey</v>
          </cell>
          <cell r="N188" t="str">
            <v>Sean Calhoun</v>
          </cell>
          <cell r="O188" t="str">
            <v>Brad Wisdom</v>
          </cell>
          <cell r="P188" t="str">
            <v>Anthony Kent</v>
          </cell>
          <cell r="Q188" t="str">
            <v>Senthivel, Esakkiappan</v>
          </cell>
          <cell r="R188" t="str">
            <v>Y</v>
          </cell>
          <cell r="S188" t="str">
            <v>L3</v>
          </cell>
          <cell r="T188">
            <v>0</v>
          </cell>
          <cell r="U188">
            <v>0</v>
          </cell>
          <cell r="V188">
            <v>0</v>
          </cell>
          <cell r="W188">
            <v>0</v>
          </cell>
          <cell r="X188" t="str">
            <v>N</v>
          </cell>
          <cell r="Y188">
            <v>0</v>
          </cell>
          <cell r="Z188"/>
          <cell r="AA188">
            <v>0</v>
          </cell>
          <cell r="AB188" t="str">
            <v>Done</v>
          </cell>
        </row>
        <row r="189">
          <cell r="B189">
            <v>604535</v>
          </cell>
          <cell r="C189" t="str">
            <v>Rohit,Joshi</v>
          </cell>
          <cell r="D189" t="str">
            <v>f942qp8</v>
          </cell>
          <cell r="E189" t="str">
            <v>Onsite</v>
          </cell>
          <cell r="F189" t="str">
            <v>Austin</v>
          </cell>
          <cell r="G189">
            <v>77.25</v>
          </cell>
          <cell r="H189" t="str">
            <v>L2</v>
          </cell>
          <cell r="I189" t="str">
            <v>OLB/DEV</v>
          </cell>
          <cell r="J189" t="str">
            <v>NSS</v>
          </cell>
          <cell r="K189" t="str">
            <v>OLB</v>
          </cell>
          <cell r="L189" t="str">
            <v>Guy Chiarello</v>
          </cell>
          <cell r="M189" t="str">
            <v>John Lavey</v>
          </cell>
          <cell r="N189" t="str">
            <v>Sean Calhoun</v>
          </cell>
          <cell r="O189" t="str">
            <v>Brad Wisdom</v>
          </cell>
          <cell r="P189" t="str">
            <v>Chris Flower</v>
          </cell>
          <cell r="Q189" t="str">
            <v>Senthivel, Esakkiappan</v>
          </cell>
          <cell r="R189" t="str">
            <v>N</v>
          </cell>
          <cell r="S189" t="str">
            <v>L2</v>
          </cell>
          <cell r="T189">
            <v>0</v>
          </cell>
          <cell r="U189">
            <v>0</v>
          </cell>
          <cell r="V189">
            <v>0</v>
          </cell>
          <cell r="W189">
            <v>0</v>
          </cell>
          <cell r="X189" t="str">
            <v>N</v>
          </cell>
          <cell r="Y189">
            <v>0</v>
          </cell>
          <cell r="Z189"/>
          <cell r="AA189">
            <v>0</v>
          </cell>
          <cell r="AB189" t="str">
            <v>Done</v>
          </cell>
        </row>
        <row r="190">
          <cell r="B190">
            <v>273357</v>
          </cell>
          <cell r="C190" t="str">
            <v>Sateesh Naga Venkata Satya Sai,Gudipaty</v>
          </cell>
          <cell r="D190" t="str">
            <v>F319KR7</v>
          </cell>
          <cell r="E190" t="str">
            <v>Onsite</v>
          </cell>
          <cell r="F190" t="str">
            <v>Austin</v>
          </cell>
          <cell r="G190">
            <v>72.099999999999994</v>
          </cell>
          <cell r="H190" t="str">
            <v>L3</v>
          </cell>
          <cell r="I190" t="str">
            <v>OLB/DEV-PC</v>
          </cell>
          <cell r="J190" t="str">
            <v>NSS</v>
          </cell>
          <cell r="K190" t="str">
            <v>OLB</v>
          </cell>
          <cell r="L190" t="str">
            <v>Guy Chiarello</v>
          </cell>
          <cell r="M190" t="str">
            <v>John Lavey</v>
          </cell>
          <cell r="N190" t="str">
            <v>Sean Calhoun</v>
          </cell>
          <cell r="O190" t="str">
            <v>Brad Wisdom</v>
          </cell>
          <cell r="P190" t="str">
            <v>Jared Zafer</v>
          </cell>
          <cell r="Q190" t="str">
            <v>Senthivel, Esakkiappan</v>
          </cell>
          <cell r="R190" t="str">
            <v>N</v>
          </cell>
          <cell r="S190" t="str">
            <v>L3</v>
          </cell>
          <cell r="T190">
            <v>0</v>
          </cell>
          <cell r="U190">
            <v>0</v>
          </cell>
          <cell r="V190">
            <v>0</v>
          </cell>
          <cell r="W190">
            <v>0</v>
          </cell>
          <cell r="X190" t="str">
            <v>N</v>
          </cell>
          <cell r="Y190">
            <v>0</v>
          </cell>
          <cell r="Z190"/>
          <cell r="AA190">
            <v>0</v>
          </cell>
          <cell r="AB190" t="str">
            <v>Done</v>
          </cell>
        </row>
        <row r="191">
          <cell r="B191">
            <v>201514</v>
          </cell>
          <cell r="C191" t="str">
            <v>Senthil Kumaran,D</v>
          </cell>
          <cell r="D191" t="str">
            <v>F72CBL9</v>
          </cell>
          <cell r="E191" t="str">
            <v>Offshore</v>
          </cell>
          <cell r="F191" t="str">
            <v>Chennai</v>
          </cell>
          <cell r="G191">
            <v>24.72</v>
          </cell>
          <cell r="H191" t="str">
            <v>L2</v>
          </cell>
          <cell r="I191" t="str">
            <v>OLB/QA</v>
          </cell>
          <cell r="J191" t="str">
            <v>NSS</v>
          </cell>
          <cell r="K191" t="str">
            <v>OLB</v>
          </cell>
          <cell r="L191" t="str">
            <v>Guy Chiarello</v>
          </cell>
          <cell r="M191" t="str">
            <v>John Lavey</v>
          </cell>
          <cell r="N191" t="str">
            <v>Sean Calhoun</v>
          </cell>
          <cell r="O191" t="str">
            <v>Brad Wisdom</v>
          </cell>
          <cell r="P191" t="str">
            <v>Anthony Kent</v>
          </cell>
          <cell r="Q191" t="str">
            <v>Senthivel, Esakkiappan</v>
          </cell>
          <cell r="R191" t="str">
            <v>Y</v>
          </cell>
          <cell r="S191" t="str">
            <v>L3</v>
          </cell>
          <cell r="T191">
            <v>0</v>
          </cell>
          <cell r="U191">
            <v>0</v>
          </cell>
          <cell r="V191">
            <v>0</v>
          </cell>
          <cell r="W191">
            <v>0</v>
          </cell>
          <cell r="X191" t="str">
            <v>N</v>
          </cell>
          <cell r="Y191">
            <v>0</v>
          </cell>
          <cell r="Z191"/>
          <cell r="AA191">
            <v>0</v>
          </cell>
          <cell r="AB191" t="str">
            <v>Done</v>
          </cell>
        </row>
        <row r="192">
          <cell r="B192">
            <v>131812</v>
          </cell>
          <cell r="C192" t="str">
            <v>Sourav,Kar</v>
          </cell>
          <cell r="D192" t="str">
            <v>SKAR</v>
          </cell>
          <cell r="E192" t="str">
            <v>Onsite</v>
          </cell>
          <cell r="F192" t="str">
            <v>Austin</v>
          </cell>
          <cell r="G192">
            <v>66.95</v>
          </cell>
          <cell r="H192" t="str">
            <v>L3</v>
          </cell>
          <cell r="I192" t="str">
            <v>OLB/DEV</v>
          </cell>
          <cell r="J192" t="str">
            <v>NSS</v>
          </cell>
          <cell r="K192" t="str">
            <v>OLB</v>
          </cell>
          <cell r="L192" t="str">
            <v>Guy Chiarello</v>
          </cell>
          <cell r="M192" t="str">
            <v>John Lavey</v>
          </cell>
          <cell r="N192" t="str">
            <v>Sean Calhoun</v>
          </cell>
          <cell r="O192" t="str">
            <v>Brad Wisdom</v>
          </cell>
          <cell r="P192" t="str">
            <v>Chris Flower</v>
          </cell>
          <cell r="Q192" t="str">
            <v>Senthivel, Esakkiappan</v>
          </cell>
          <cell r="R192" t="str">
            <v>N</v>
          </cell>
          <cell r="S192" t="str">
            <v>L3</v>
          </cell>
          <cell r="T192">
            <v>0</v>
          </cell>
          <cell r="U192">
            <v>0</v>
          </cell>
          <cell r="V192">
            <v>0</v>
          </cell>
          <cell r="W192">
            <v>0</v>
          </cell>
          <cell r="X192" t="str">
            <v>N</v>
          </cell>
          <cell r="Y192">
            <v>0</v>
          </cell>
          <cell r="Z192"/>
          <cell r="AA192">
            <v>0</v>
          </cell>
          <cell r="AB192" t="str">
            <v>Done</v>
          </cell>
        </row>
        <row r="193">
          <cell r="B193">
            <v>413052</v>
          </cell>
          <cell r="C193" t="str">
            <v xml:space="preserve">Sudipto,Guha </v>
          </cell>
          <cell r="D193" t="str">
            <v>F4P57PM</v>
          </cell>
          <cell r="E193" t="str">
            <v>Offshore</v>
          </cell>
          <cell r="F193" t="str">
            <v>Chennai</v>
          </cell>
          <cell r="G193">
            <v>22.66</v>
          </cell>
          <cell r="H193" t="str">
            <v>L1</v>
          </cell>
          <cell r="I193" t="str">
            <v>OLB/QA</v>
          </cell>
          <cell r="J193" t="str">
            <v>NSS</v>
          </cell>
          <cell r="K193" t="str">
            <v>OLB</v>
          </cell>
          <cell r="L193" t="str">
            <v>Guy Chiarello</v>
          </cell>
          <cell r="M193" t="str">
            <v>John Lavey</v>
          </cell>
          <cell r="N193" t="str">
            <v>Sean Calhoun</v>
          </cell>
          <cell r="O193" t="str">
            <v>Brad Wisdom</v>
          </cell>
          <cell r="P193" t="str">
            <v>Anthony Kent</v>
          </cell>
          <cell r="Q193" t="str">
            <v>Senthivel, Esakkiappan</v>
          </cell>
          <cell r="R193" t="str">
            <v>Y</v>
          </cell>
          <cell r="S193" t="str">
            <v>L2</v>
          </cell>
          <cell r="T193">
            <v>0</v>
          </cell>
          <cell r="U193">
            <v>0</v>
          </cell>
          <cell r="V193">
            <v>0</v>
          </cell>
          <cell r="W193">
            <v>0</v>
          </cell>
          <cell r="X193" t="str">
            <v>N</v>
          </cell>
          <cell r="Y193">
            <v>0</v>
          </cell>
          <cell r="Z193"/>
          <cell r="AA193">
            <v>0</v>
          </cell>
          <cell r="AB193" t="str">
            <v>Done</v>
          </cell>
        </row>
        <row r="194">
          <cell r="B194">
            <v>414134</v>
          </cell>
          <cell r="C194" t="str">
            <v>Vikraman,Pandiyan</v>
          </cell>
          <cell r="D194" t="str">
            <v>F1NV9RA</v>
          </cell>
          <cell r="E194" t="str">
            <v>Offshore</v>
          </cell>
          <cell r="F194" t="str">
            <v>Chennai</v>
          </cell>
          <cell r="G194">
            <v>26.78</v>
          </cell>
          <cell r="H194" t="str">
            <v>L3</v>
          </cell>
          <cell r="I194" t="str">
            <v>OLB/DEV</v>
          </cell>
          <cell r="J194" t="str">
            <v>NSS</v>
          </cell>
          <cell r="K194" t="str">
            <v>OLB</v>
          </cell>
          <cell r="L194" t="str">
            <v>Guy Chiarello</v>
          </cell>
          <cell r="M194" t="str">
            <v>John Lavey</v>
          </cell>
          <cell r="N194" t="str">
            <v>Sean Calhoun</v>
          </cell>
          <cell r="O194" t="str">
            <v>Brad Wisdom</v>
          </cell>
          <cell r="P194" t="str">
            <v>Chris Flower</v>
          </cell>
          <cell r="Q194" t="str">
            <v>Senthivel, Esakkiappan</v>
          </cell>
          <cell r="R194" t="str">
            <v>N</v>
          </cell>
          <cell r="S194" t="str">
            <v>L3</v>
          </cell>
          <cell r="T194">
            <v>0</v>
          </cell>
          <cell r="U194">
            <v>0</v>
          </cell>
          <cell r="V194">
            <v>0</v>
          </cell>
          <cell r="W194">
            <v>0</v>
          </cell>
          <cell r="X194" t="str">
            <v>N</v>
          </cell>
          <cell r="Y194">
            <v>0</v>
          </cell>
          <cell r="Z194"/>
          <cell r="AA194">
            <v>0</v>
          </cell>
          <cell r="AB194" t="str">
            <v>Done</v>
          </cell>
        </row>
        <row r="195">
          <cell r="B195">
            <v>138425</v>
          </cell>
          <cell r="C195" t="str">
            <v xml:space="preserve">Yugandhar,Dasaraju </v>
          </cell>
          <cell r="D195" t="str">
            <v>F7ACBOO</v>
          </cell>
          <cell r="E195" t="str">
            <v>Onsite</v>
          </cell>
          <cell r="F195" t="str">
            <v>Austin</v>
          </cell>
          <cell r="G195">
            <v>77.25</v>
          </cell>
          <cell r="H195" t="str">
            <v>L3</v>
          </cell>
          <cell r="I195" t="str">
            <v>OLB/DEV</v>
          </cell>
          <cell r="J195" t="str">
            <v>NSS</v>
          </cell>
          <cell r="K195" t="str">
            <v>OLB</v>
          </cell>
          <cell r="L195" t="str">
            <v>Guy Chiarello</v>
          </cell>
          <cell r="M195" t="str">
            <v>John Lavey</v>
          </cell>
          <cell r="N195" t="str">
            <v>Sean Calhoun</v>
          </cell>
          <cell r="O195" t="str">
            <v>Brad Wisdom</v>
          </cell>
          <cell r="P195" t="str">
            <v>Chris Flower</v>
          </cell>
          <cell r="Q195" t="str">
            <v>Senthivel, Esakkiappan</v>
          </cell>
          <cell r="R195" t="str">
            <v>N</v>
          </cell>
          <cell r="S195" t="str">
            <v>L3</v>
          </cell>
          <cell r="T195">
            <v>0</v>
          </cell>
          <cell r="U195">
            <v>0</v>
          </cell>
          <cell r="V195">
            <v>0</v>
          </cell>
          <cell r="W195">
            <v>0</v>
          </cell>
          <cell r="X195" t="str">
            <v>N</v>
          </cell>
          <cell r="Y195">
            <v>0</v>
          </cell>
          <cell r="Z195"/>
          <cell r="AA195">
            <v>0</v>
          </cell>
          <cell r="AB195" t="str">
            <v>Done</v>
          </cell>
        </row>
        <row r="196">
          <cell r="B196">
            <v>516337</v>
          </cell>
          <cell r="C196" t="str">
            <v>YUNNUS,Y.Z ZARIQ</v>
          </cell>
          <cell r="D196" t="str">
            <v>F4KGZU5</v>
          </cell>
          <cell r="E196" t="str">
            <v>Offshore</v>
          </cell>
          <cell r="F196" t="str">
            <v>Chennai</v>
          </cell>
          <cell r="G196">
            <v>22.66</v>
          </cell>
          <cell r="H196" t="str">
            <v>L1</v>
          </cell>
          <cell r="I196" t="str">
            <v>OLB/QA</v>
          </cell>
          <cell r="J196" t="str">
            <v>NSS</v>
          </cell>
          <cell r="K196" t="str">
            <v>OLB</v>
          </cell>
          <cell r="L196" t="str">
            <v>Guy Chiarello</v>
          </cell>
          <cell r="M196" t="str">
            <v>John Lavey</v>
          </cell>
          <cell r="N196" t="str">
            <v>Sean Calhoun</v>
          </cell>
          <cell r="O196" t="str">
            <v>Brad Wisdom</v>
          </cell>
          <cell r="P196" t="str">
            <v>Anthony Kent</v>
          </cell>
          <cell r="Q196" t="str">
            <v>Senthivel, Esakkiappan</v>
          </cell>
          <cell r="R196" t="str">
            <v>N</v>
          </cell>
          <cell r="S196" t="str">
            <v>L1</v>
          </cell>
          <cell r="T196">
            <v>0</v>
          </cell>
          <cell r="U196">
            <v>0</v>
          </cell>
          <cell r="V196">
            <v>0</v>
          </cell>
          <cell r="W196">
            <v>0</v>
          </cell>
          <cell r="X196" t="str">
            <v>N</v>
          </cell>
          <cell r="Y196">
            <v>0</v>
          </cell>
          <cell r="Z196"/>
          <cell r="AA196">
            <v>0</v>
          </cell>
          <cell r="AB196" t="str">
            <v>Done</v>
          </cell>
        </row>
        <row r="197">
          <cell r="B197">
            <v>522824</v>
          </cell>
          <cell r="C197" t="str">
            <v>Dheepika,Bathri</v>
          </cell>
          <cell r="D197"/>
          <cell r="E197" t="str">
            <v>Offshore</v>
          </cell>
          <cell r="F197" t="str">
            <v>Chennai</v>
          </cell>
          <cell r="G197">
            <v>30</v>
          </cell>
          <cell r="H197" t="str">
            <v>L2</v>
          </cell>
          <cell r="I197" t="str">
            <v>FD Debits - TSP</v>
          </cell>
          <cell r="J197" t="str">
            <v>NSS</v>
          </cell>
          <cell r="K197" t="str">
            <v>Debit</v>
          </cell>
          <cell r="L197" t="str">
            <v>Guy Chiarello</v>
          </cell>
          <cell r="M197" t="str">
            <v>John Lavey</v>
          </cell>
          <cell r="N197" t="str">
            <v>-</v>
          </cell>
          <cell r="O197" t="str">
            <v>Cindy White</v>
          </cell>
          <cell r="P197">
            <v>0</v>
          </cell>
          <cell r="Q197" t="str">
            <v>Indrajit Majumder</v>
          </cell>
          <cell r="R197">
            <v>0</v>
          </cell>
          <cell r="S197">
            <v>0</v>
          </cell>
          <cell r="T197">
            <v>0</v>
          </cell>
          <cell r="U197">
            <v>0</v>
          </cell>
          <cell r="V197">
            <v>0</v>
          </cell>
          <cell r="W197" t="str">
            <v>N</v>
          </cell>
          <cell r="X197">
            <v>0</v>
          </cell>
          <cell r="Y197">
            <v>0</v>
          </cell>
          <cell r="Z197"/>
          <cell r="AA197">
            <v>0</v>
          </cell>
          <cell r="AB197" t="str">
            <v>Done</v>
          </cell>
        </row>
        <row r="198">
          <cell r="B198">
            <v>158555</v>
          </cell>
          <cell r="C198" t="str">
            <v>Indrajit,Majumder</v>
          </cell>
          <cell r="D198" t="str">
            <v>imajumde</v>
          </cell>
          <cell r="E198" t="str">
            <v>Onsite</v>
          </cell>
          <cell r="F198" t="str">
            <v>Wilmington</v>
          </cell>
          <cell r="G198">
            <v>65</v>
          </cell>
          <cell r="H198" t="str">
            <v>L3</v>
          </cell>
          <cell r="I198" t="str">
            <v>FD Debits - TSP</v>
          </cell>
          <cell r="J198" t="str">
            <v>NSS</v>
          </cell>
          <cell r="K198" t="str">
            <v>Debit</v>
          </cell>
          <cell r="L198" t="str">
            <v>Guy Chiarello</v>
          </cell>
          <cell r="M198" t="str">
            <v>John Lavey</v>
          </cell>
          <cell r="N198" t="str">
            <v>-</v>
          </cell>
          <cell r="O198" t="str">
            <v>Cindy White</v>
          </cell>
          <cell r="P198">
            <v>0</v>
          </cell>
          <cell r="Q198" t="str">
            <v>Indrajit Majumder</v>
          </cell>
          <cell r="R198">
            <v>0</v>
          </cell>
          <cell r="S198">
            <v>0</v>
          </cell>
          <cell r="T198">
            <v>0</v>
          </cell>
          <cell r="U198">
            <v>0</v>
          </cell>
          <cell r="V198">
            <v>0</v>
          </cell>
          <cell r="W198" t="str">
            <v>N</v>
          </cell>
          <cell r="X198">
            <v>0</v>
          </cell>
          <cell r="Y198">
            <v>0</v>
          </cell>
          <cell r="Z198"/>
          <cell r="AA198">
            <v>0</v>
          </cell>
          <cell r="AB198" t="str">
            <v>Done</v>
          </cell>
        </row>
        <row r="199">
          <cell r="B199">
            <v>170261</v>
          </cell>
          <cell r="C199" t="str">
            <v>Jaydeep,Saha</v>
          </cell>
          <cell r="D199" t="str">
            <v>F7FNSYE</v>
          </cell>
          <cell r="E199" t="str">
            <v>Offshore</v>
          </cell>
          <cell r="F199" t="str">
            <v>Kolkata</v>
          </cell>
          <cell r="G199">
            <v>40</v>
          </cell>
          <cell r="H199" t="str">
            <v>L2</v>
          </cell>
          <cell r="I199" t="str">
            <v>FD Debits - TSP</v>
          </cell>
          <cell r="J199" t="str">
            <v>NSS</v>
          </cell>
          <cell r="K199" t="str">
            <v>Debit</v>
          </cell>
          <cell r="L199" t="str">
            <v>Guy Chiarello</v>
          </cell>
          <cell r="M199" t="str">
            <v>John Lavey</v>
          </cell>
          <cell r="N199" t="str">
            <v>-</v>
          </cell>
          <cell r="O199" t="str">
            <v>Cindy White</v>
          </cell>
          <cell r="P199">
            <v>0</v>
          </cell>
          <cell r="Q199" t="str">
            <v>Indrajit Majumder</v>
          </cell>
          <cell r="R199">
            <v>0</v>
          </cell>
          <cell r="S199" t="str">
            <v>L3</v>
          </cell>
          <cell r="T199">
            <v>0</v>
          </cell>
          <cell r="U199">
            <v>0</v>
          </cell>
          <cell r="V199">
            <v>0</v>
          </cell>
          <cell r="W199" t="str">
            <v>N</v>
          </cell>
          <cell r="X199">
            <v>0</v>
          </cell>
          <cell r="Y199">
            <v>0</v>
          </cell>
          <cell r="Z199"/>
          <cell r="AA199">
            <v>0</v>
          </cell>
          <cell r="AB199" t="str">
            <v>Done</v>
          </cell>
        </row>
        <row r="200">
          <cell r="B200">
            <v>425634</v>
          </cell>
          <cell r="C200" t="str">
            <v>Madanagopal,J</v>
          </cell>
          <cell r="D200" t="str">
            <v>FB0ZIJT</v>
          </cell>
          <cell r="E200" t="str">
            <v>Offshore</v>
          </cell>
          <cell r="F200" t="str">
            <v>Chennai</v>
          </cell>
          <cell r="G200">
            <v>24</v>
          </cell>
          <cell r="H200" t="str">
            <v>L2</v>
          </cell>
          <cell r="I200" t="str">
            <v>FD Debits - TSP</v>
          </cell>
          <cell r="J200" t="str">
            <v>NSS</v>
          </cell>
          <cell r="K200" t="str">
            <v>Debit</v>
          </cell>
          <cell r="L200" t="str">
            <v>Guy Chiarello</v>
          </cell>
          <cell r="M200" t="str">
            <v>John Lavey</v>
          </cell>
          <cell r="N200" t="str">
            <v>-</v>
          </cell>
          <cell r="O200" t="str">
            <v>Cindy White</v>
          </cell>
          <cell r="P200">
            <v>0</v>
          </cell>
          <cell r="Q200" t="str">
            <v>Indrajit Majumder</v>
          </cell>
          <cell r="R200">
            <v>0</v>
          </cell>
          <cell r="S200">
            <v>0</v>
          </cell>
          <cell r="T200">
            <v>0</v>
          </cell>
          <cell r="U200">
            <v>0</v>
          </cell>
          <cell r="V200">
            <v>0</v>
          </cell>
          <cell r="W200" t="str">
            <v>N</v>
          </cell>
          <cell r="X200">
            <v>0</v>
          </cell>
          <cell r="Y200">
            <v>0</v>
          </cell>
          <cell r="Z200"/>
          <cell r="AA200">
            <v>0</v>
          </cell>
          <cell r="AB200" t="str">
            <v>Done</v>
          </cell>
        </row>
        <row r="201">
          <cell r="B201">
            <v>503461</v>
          </cell>
          <cell r="C201" t="str">
            <v>Mariappan,N</v>
          </cell>
          <cell r="D201"/>
          <cell r="E201" t="str">
            <v>Offshore</v>
          </cell>
          <cell r="F201" t="str">
            <v>Chennai</v>
          </cell>
          <cell r="G201">
            <v>24</v>
          </cell>
          <cell r="H201" t="str">
            <v>L2</v>
          </cell>
          <cell r="I201" t="str">
            <v>FD Debits - TSP</v>
          </cell>
          <cell r="J201" t="str">
            <v>NSS</v>
          </cell>
          <cell r="K201" t="str">
            <v>Debit</v>
          </cell>
          <cell r="L201" t="str">
            <v>Guy Chiarello</v>
          </cell>
          <cell r="M201" t="str">
            <v>John Lavey</v>
          </cell>
          <cell r="N201" t="str">
            <v>-</v>
          </cell>
          <cell r="O201" t="str">
            <v>Cindy White</v>
          </cell>
          <cell r="P201">
            <v>0</v>
          </cell>
          <cell r="Q201" t="str">
            <v>Indrajit Majumder</v>
          </cell>
          <cell r="R201">
            <v>0</v>
          </cell>
          <cell r="S201">
            <v>0</v>
          </cell>
          <cell r="T201">
            <v>0</v>
          </cell>
          <cell r="U201">
            <v>0</v>
          </cell>
          <cell r="V201">
            <v>0</v>
          </cell>
          <cell r="W201" t="str">
            <v>N</v>
          </cell>
          <cell r="X201">
            <v>0</v>
          </cell>
          <cell r="Y201">
            <v>0</v>
          </cell>
          <cell r="Z201"/>
          <cell r="AA201">
            <v>0</v>
          </cell>
          <cell r="AB201" t="str">
            <v>Done</v>
          </cell>
        </row>
        <row r="202">
          <cell r="B202">
            <v>547230</v>
          </cell>
          <cell r="C202" t="str">
            <v>Rajkamal,Muniyan</v>
          </cell>
          <cell r="D202" t="str">
            <v>F5QHJP3</v>
          </cell>
          <cell r="E202" t="str">
            <v>Offshore</v>
          </cell>
          <cell r="F202" t="str">
            <v>Chennai</v>
          </cell>
          <cell r="G202">
            <v>26</v>
          </cell>
          <cell r="H202" t="str">
            <v>L3</v>
          </cell>
          <cell r="I202" t="str">
            <v>FD Debits - TSP</v>
          </cell>
          <cell r="J202" t="str">
            <v>NSS</v>
          </cell>
          <cell r="K202" t="str">
            <v>Debit</v>
          </cell>
          <cell r="L202" t="str">
            <v>Guy Chiarello</v>
          </cell>
          <cell r="M202" t="str">
            <v>John Lavey</v>
          </cell>
          <cell r="N202" t="str">
            <v>-</v>
          </cell>
          <cell r="O202" t="str">
            <v>Cindy White</v>
          </cell>
          <cell r="P202">
            <v>0</v>
          </cell>
          <cell r="Q202" t="str">
            <v>Indrajit Majumder</v>
          </cell>
          <cell r="R202">
            <v>0</v>
          </cell>
          <cell r="S202">
            <v>0</v>
          </cell>
          <cell r="T202">
            <v>0</v>
          </cell>
          <cell r="U202">
            <v>0</v>
          </cell>
          <cell r="V202">
            <v>0</v>
          </cell>
          <cell r="W202" t="str">
            <v>N</v>
          </cell>
          <cell r="X202">
            <v>0</v>
          </cell>
          <cell r="Y202">
            <v>0</v>
          </cell>
          <cell r="Z202"/>
          <cell r="AA202">
            <v>0</v>
          </cell>
          <cell r="AB202" t="str">
            <v>Done</v>
          </cell>
        </row>
        <row r="203">
          <cell r="B203">
            <v>536102</v>
          </cell>
          <cell r="C203" t="str">
            <v>Sam Pramodh,Sudhan E</v>
          </cell>
          <cell r="D203"/>
          <cell r="E203" t="str">
            <v>Offshore</v>
          </cell>
          <cell r="F203" t="str">
            <v>Chennai</v>
          </cell>
          <cell r="G203">
            <v>22.66</v>
          </cell>
          <cell r="H203" t="str">
            <v>L3</v>
          </cell>
          <cell r="I203" t="str">
            <v>FD Debits - TSP</v>
          </cell>
          <cell r="J203" t="str">
            <v>NSS</v>
          </cell>
          <cell r="K203" t="str">
            <v>Debit</v>
          </cell>
          <cell r="L203" t="str">
            <v>Guy Chiarello</v>
          </cell>
          <cell r="M203" t="str">
            <v>John Lavey</v>
          </cell>
          <cell r="N203" t="str">
            <v>-</v>
          </cell>
          <cell r="O203" t="str">
            <v>Cindy White</v>
          </cell>
          <cell r="P203">
            <v>0</v>
          </cell>
          <cell r="Q203" t="str">
            <v>Indrajit Majumder</v>
          </cell>
          <cell r="R203">
            <v>0</v>
          </cell>
          <cell r="S203" t="str">
            <v>L1</v>
          </cell>
          <cell r="T203">
            <v>0</v>
          </cell>
          <cell r="U203">
            <v>0</v>
          </cell>
          <cell r="V203">
            <v>0</v>
          </cell>
          <cell r="W203" t="str">
            <v>N</v>
          </cell>
          <cell r="X203">
            <v>0</v>
          </cell>
          <cell r="Y203">
            <v>0</v>
          </cell>
          <cell r="Z203"/>
          <cell r="AA203">
            <v>0</v>
          </cell>
          <cell r="AB203" t="str">
            <v>Done</v>
          </cell>
        </row>
        <row r="204">
          <cell r="B204">
            <v>189516</v>
          </cell>
          <cell r="C204" t="str">
            <v>Santosh Kumar,Mishra</v>
          </cell>
          <cell r="D204" t="str">
            <v>smishr06</v>
          </cell>
          <cell r="E204" t="str">
            <v>Onsite</v>
          </cell>
          <cell r="F204" t="str">
            <v>Atlanta</v>
          </cell>
          <cell r="G204">
            <v>90</v>
          </cell>
          <cell r="H204" t="str">
            <v>L3</v>
          </cell>
          <cell r="I204" t="str">
            <v>FD Debits - TSP</v>
          </cell>
          <cell r="J204" t="str">
            <v>NSS</v>
          </cell>
          <cell r="K204" t="str">
            <v>Debit</v>
          </cell>
          <cell r="L204" t="str">
            <v>Guy Chiarello</v>
          </cell>
          <cell r="M204" t="str">
            <v>John Lavey</v>
          </cell>
          <cell r="N204" t="str">
            <v>-</v>
          </cell>
          <cell r="O204" t="str">
            <v>Cindy White</v>
          </cell>
          <cell r="P204">
            <v>0</v>
          </cell>
          <cell r="Q204" t="str">
            <v>Indrajit Majumder</v>
          </cell>
          <cell r="R204">
            <v>0</v>
          </cell>
          <cell r="S204">
            <v>0</v>
          </cell>
          <cell r="T204">
            <v>0</v>
          </cell>
          <cell r="U204">
            <v>0</v>
          </cell>
          <cell r="V204">
            <v>0</v>
          </cell>
          <cell r="W204" t="str">
            <v>N</v>
          </cell>
          <cell r="X204">
            <v>0</v>
          </cell>
          <cell r="Y204">
            <v>0</v>
          </cell>
          <cell r="Z204"/>
          <cell r="AA204">
            <v>0</v>
          </cell>
          <cell r="AB204" t="str">
            <v>Done</v>
          </cell>
        </row>
        <row r="205">
          <cell r="B205">
            <v>137265</v>
          </cell>
          <cell r="C205" t="str">
            <v>Sathyanarayanan,Krishnamoorthy</v>
          </cell>
          <cell r="D205" t="str">
            <v>SKRISH01</v>
          </cell>
          <cell r="E205" t="str">
            <v>Offshore</v>
          </cell>
          <cell r="F205" t="str">
            <v>Chennai</v>
          </cell>
          <cell r="G205">
            <v>28</v>
          </cell>
          <cell r="H205" t="str">
            <v>L1</v>
          </cell>
          <cell r="I205" t="str">
            <v>FD Debits - TSP</v>
          </cell>
          <cell r="J205" t="str">
            <v>NSS</v>
          </cell>
          <cell r="K205" t="str">
            <v>Debit</v>
          </cell>
          <cell r="L205" t="str">
            <v>Guy Chiarello</v>
          </cell>
          <cell r="M205" t="str">
            <v>John Lavey</v>
          </cell>
          <cell r="N205" t="str">
            <v>-</v>
          </cell>
          <cell r="O205" t="str">
            <v>Cindy White</v>
          </cell>
          <cell r="P205">
            <v>0</v>
          </cell>
          <cell r="Q205" t="str">
            <v>Indrajit Majumder</v>
          </cell>
          <cell r="R205">
            <v>0</v>
          </cell>
          <cell r="S205" t="str">
            <v>L3</v>
          </cell>
          <cell r="T205">
            <v>0</v>
          </cell>
          <cell r="U205">
            <v>0</v>
          </cell>
          <cell r="V205">
            <v>0</v>
          </cell>
          <cell r="W205" t="str">
            <v>N</v>
          </cell>
          <cell r="X205">
            <v>0</v>
          </cell>
          <cell r="Y205">
            <v>0</v>
          </cell>
          <cell r="Z205"/>
          <cell r="AA205">
            <v>0</v>
          </cell>
          <cell r="AB205" t="str">
            <v>Done</v>
          </cell>
        </row>
        <row r="206">
          <cell r="B206">
            <v>262881</v>
          </cell>
          <cell r="C206" t="str">
            <v>Sivasankar,Anandadoss</v>
          </cell>
          <cell r="D206" t="str">
            <v>fcsa6eg</v>
          </cell>
          <cell r="E206" t="str">
            <v>Onsite</v>
          </cell>
          <cell r="F206" t="str">
            <v>Wilmington</v>
          </cell>
          <cell r="G206">
            <v>65</v>
          </cell>
          <cell r="H206" t="str">
            <v>L3</v>
          </cell>
          <cell r="I206" t="str">
            <v>FD Debits - TSP</v>
          </cell>
          <cell r="J206" t="str">
            <v>NSS</v>
          </cell>
          <cell r="K206" t="str">
            <v>Debit</v>
          </cell>
          <cell r="L206" t="str">
            <v>Guy Chiarello</v>
          </cell>
          <cell r="M206" t="str">
            <v>John Lavey</v>
          </cell>
          <cell r="N206" t="str">
            <v>-</v>
          </cell>
          <cell r="O206" t="str">
            <v>Cindy White</v>
          </cell>
          <cell r="P206">
            <v>0</v>
          </cell>
          <cell r="Q206" t="str">
            <v>Indrajit Majumder</v>
          </cell>
          <cell r="R206">
            <v>0</v>
          </cell>
          <cell r="S206">
            <v>0</v>
          </cell>
          <cell r="T206">
            <v>0</v>
          </cell>
          <cell r="U206">
            <v>0</v>
          </cell>
          <cell r="V206">
            <v>0</v>
          </cell>
          <cell r="W206" t="str">
            <v>N</v>
          </cell>
          <cell r="X206">
            <v>0</v>
          </cell>
          <cell r="Y206">
            <v>0</v>
          </cell>
          <cell r="Z206"/>
          <cell r="AA206">
            <v>0</v>
          </cell>
          <cell r="AB206" t="str">
            <v>Done</v>
          </cell>
        </row>
        <row r="207">
          <cell r="B207">
            <v>460206</v>
          </cell>
          <cell r="C207" t="str">
            <v>Venkatesan,S M</v>
          </cell>
          <cell r="D207"/>
          <cell r="E207" t="str">
            <v>Offshore</v>
          </cell>
          <cell r="F207" t="str">
            <v>Chennai</v>
          </cell>
          <cell r="G207">
            <v>26</v>
          </cell>
          <cell r="H207" t="str">
            <v>L3</v>
          </cell>
          <cell r="I207" t="str">
            <v>FD Debits - TSP</v>
          </cell>
          <cell r="J207" t="str">
            <v>NSS</v>
          </cell>
          <cell r="K207" t="str">
            <v>Debit</v>
          </cell>
          <cell r="L207" t="str">
            <v>Guy Chiarello</v>
          </cell>
          <cell r="M207" t="str">
            <v>John Lavey</v>
          </cell>
          <cell r="N207" t="str">
            <v>-</v>
          </cell>
          <cell r="O207" t="str">
            <v>Cindy White</v>
          </cell>
          <cell r="P207">
            <v>0</v>
          </cell>
          <cell r="Q207" t="str">
            <v>Indrajit Majumder</v>
          </cell>
          <cell r="R207">
            <v>0</v>
          </cell>
          <cell r="S207">
            <v>0</v>
          </cell>
          <cell r="T207">
            <v>0</v>
          </cell>
          <cell r="U207">
            <v>0</v>
          </cell>
          <cell r="V207">
            <v>0</v>
          </cell>
          <cell r="W207" t="str">
            <v>N</v>
          </cell>
          <cell r="X207">
            <v>0</v>
          </cell>
          <cell r="Y207">
            <v>0</v>
          </cell>
          <cell r="Z207"/>
          <cell r="AA207">
            <v>0</v>
          </cell>
          <cell r="AB207" t="str">
            <v>Done</v>
          </cell>
        </row>
        <row r="208">
          <cell r="B208">
            <v>472175</v>
          </cell>
          <cell r="C208" t="str">
            <v>Vimalraj,Kumar</v>
          </cell>
          <cell r="D208"/>
          <cell r="E208" t="str">
            <v>Offshore</v>
          </cell>
          <cell r="F208" t="str">
            <v>Chennai</v>
          </cell>
          <cell r="G208">
            <v>30</v>
          </cell>
          <cell r="H208" t="str">
            <v>L2</v>
          </cell>
          <cell r="I208" t="str">
            <v>FD Debits - TSP</v>
          </cell>
          <cell r="J208" t="str">
            <v>NSS</v>
          </cell>
          <cell r="K208" t="str">
            <v>Debit</v>
          </cell>
          <cell r="L208" t="str">
            <v>Guy Chiarello</v>
          </cell>
          <cell r="M208" t="str">
            <v>John Lavey</v>
          </cell>
          <cell r="N208" t="str">
            <v>-</v>
          </cell>
          <cell r="O208" t="str">
            <v>Cindy White</v>
          </cell>
          <cell r="P208">
            <v>0</v>
          </cell>
          <cell r="Q208" t="str">
            <v>Indrajit Majumder</v>
          </cell>
          <cell r="R208">
            <v>0</v>
          </cell>
          <cell r="S208">
            <v>0</v>
          </cell>
          <cell r="T208">
            <v>0</v>
          </cell>
          <cell r="U208">
            <v>0</v>
          </cell>
          <cell r="V208">
            <v>0</v>
          </cell>
          <cell r="W208" t="str">
            <v>N</v>
          </cell>
          <cell r="X208">
            <v>0</v>
          </cell>
          <cell r="Y208">
            <v>0</v>
          </cell>
          <cell r="Z208"/>
          <cell r="AA208">
            <v>0</v>
          </cell>
          <cell r="AB208" t="str">
            <v>Done</v>
          </cell>
        </row>
        <row r="209">
          <cell r="B209">
            <v>467894</v>
          </cell>
          <cell r="C209" t="str">
            <v>Vinoth,Selvaraj</v>
          </cell>
          <cell r="D209"/>
          <cell r="E209" t="str">
            <v>Onsite</v>
          </cell>
          <cell r="F209" t="str">
            <v>Wilmington</v>
          </cell>
          <cell r="G209">
            <v>110</v>
          </cell>
          <cell r="H209" t="str">
            <v>L3</v>
          </cell>
          <cell r="I209" t="str">
            <v>FD Debits - TSP</v>
          </cell>
          <cell r="J209" t="str">
            <v>NSS</v>
          </cell>
          <cell r="K209" t="str">
            <v>Debit</v>
          </cell>
          <cell r="L209" t="str">
            <v>Guy Chiarello</v>
          </cell>
          <cell r="M209" t="str">
            <v>John Lavey</v>
          </cell>
          <cell r="N209" t="str">
            <v>-</v>
          </cell>
          <cell r="O209" t="str">
            <v>Cindy White</v>
          </cell>
          <cell r="P209">
            <v>0</v>
          </cell>
          <cell r="Q209" t="str">
            <v>Indrajit Majumder</v>
          </cell>
          <cell r="R209">
            <v>0</v>
          </cell>
          <cell r="S209">
            <v>0</v>
          </cell>
          <cell r="T209">
            <v>0</v>
          </cell>
          <cell r="U209">
            <v>0</v>
          </cell>
          <cell r="V209">
            <v>0</v>
          </cell>
          <cell r="W209" t="str">
            <v>N</v>
          </cell>
          <cell r="X209">
            <v>0</v>
          </cell>
          <cell r="Y209">
            <v>0</v>
          </cell>
          <cell r="Z209"/>
          <cell r="AA209">
            <v>0</v>
          </cell>
          <cell r="AB209" t="str">
            <v>Done</v>
          </cell>
        </row>
        <row r="210">
          <cell r="B210">
            <v>169040</v>
          </cell>
          <cell r="C210" t="str">
            <v>Kasi Viswanathan,Velayuthan</v>
          </cell>
          <cell r="D210" t="str">
            <v>FAOI88R</v>
          </cell>
          <cell r="E210" t="str">
            <v>Onsite</v>
          </cell>
          <cell r="F210" t="str">
            <v>Hagerstown</v>
          </cell>
          <cell r="G210">
            <v>113.3</v>
          </cell>
          <cell r="H210" t="str">
            <v>L3</v>
          </cell>
          <cell r="I210" t="str">
            <v>Sales &amp; Support</v>
          </cell>
          <cell r="J210" t="str">
            <v>Corporate</v>
          </cell>
          <cell r="K210" t="str">
            <v>Corporate</v>
          </cell>
          <cell r="L210" t="str">
            <v>Guy Chiarello</v>
          </cell>
          <cell r="M210" t="str">
            <v>Mike Manos</v>
          </cell>
          <cell r="N210" t="str">
            <v>Mary Ekmalian</v>
          </cell>
          <cell r="O210" t="str">
            <v>Steve McCaffrey</v>
          </cell>
          <cell r="P210" t="str">
            <v>Tracy Ebersole</v>
          </cell>
          <cell r="Q210" t="str">
            <v> Kasi Viswanathan Velayuthan</v>
          </cell>
          <cell r="R210">
            <v>0</v>
          </cell>
          <cell r="S210">
            <v>0</v>
          </cell>
          <cell r="T210">
            <v>0</v>
          </cell>
          <cell r="U210">
            <v>0</v>
          </cell>
          <cell r="V210">
            <v>0</v>
          </cell>
          <cell r="W210">
            <v>0</v>
          </cell>
          <cell r="X210">
            <v>0</v>
          </cell>
          <cell r="Y210">
            <v>0</v>
          </cell>
          <cell r="Z210"/>
          <cell r="AA210"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0" t="str">
            <v>Done</v>
          </cell>
        </row>
        <row r="211">
          <cell r="B211">
            <v>550602</v>
          </cell>
          <cell r="C211" t="str">
            <v>Krishna Nagendra Rao Yerru</v>
          </cell>
          <cell r="D211" t="str">
            <v>F67716N</v>
          </cell>
          <cell r="E211" t="str">
            <v>Offshore</v>
          </cell>
          <cell r="F211" t="str">
            <v>Chennai</v>
          </cell>
          <cell r="G211">
            <v>30.9</v>
          </cell>
          <cell r="H211" t="str">
            <v>L2</v>
          </cell>
          <cell r="I211" t="str">
            <v>Sales &amp; Support</v>
          </cell>
          <cell r="J211" t="str">
            <v>Corporate</v>
          </cell>
          <cell r="K211" t="str">
            <v>Corporate</v>
          </cell>
          <cell r="L211" t="str">
            <v>Guy Chiarello</v>
          </cell>
          <cell r="M211" t="str">
            <v>Mike Manos</v>
          </cell>
          <cell r="N211" t="str">
            <v>Mary Ekmalian</v>
          </cell>
          <cell r="O211" t="str">
            <v>Steve McCaffrey</v>
          </cell>
          <cell r="P211" t="str">
            <v>Tracy Ebersole</v>
          </cell>
          <cell r="Q211" t="str">
            <v> Kasi Viswanathan Velayuthan</v>
          </cell>
          <cell r="R211">
            <v>0</v>
          </cell>
          <cell r="S211">
            <v>0</v>
          </cell>
          <cell r="T211">
            <v>0</v>
          </cell>
          <cell r="U211">
            <v>0</v>
          </cell>
          <cell r="V211">
            <v>0</v>
          </cell>
          <cell r="W211">
            <v>0</v>
          </cell>
          <cell r="X211">
            <v>0</v>
          </cell>
          <cell r="Y211">
            <v>0</v>
          </cell>
          <cell r="Z211"/>
          <cell r="AA211"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1" t="str">
            <v>Done</v>
          </cell>
        </row>
        <row r="212">
          <cell r="B212">
            <v>421316</v>
          </cell>
          <cell r="C212" t="str">
            <v>Raisa,Sengupta</v>
          </cell>
          <cell r="D212" t="str">
            <v>F6PAX1K</v>
          </cell>
          <cell r="E212" t="str">
            <v>Offshore</v>
          </cell>
          <cell r="F212" t="str">
            <v>Kolkata</v>
          </cell>
          <cell r="G212">
            <v>28.84</v>
          </cell>
          <cell r="H212" t="str">
            <v>L2</v>
          </cell>
          <cell r="I212" t="str">
            <v>Sales &amp; Support</v>
          </cell>
          <cell r="J212" t="str">
            <v>Corporate</v>
          </cell>
          <cell r="K212" t="str">
            <v>Corporate</v>
          </cell>
          <cell r="L212" t="str">
            <v>Guy Chiarello</v>
          </cell>
          <cell r="M212" t="str">
            <v>Mike Manos</v>
          </cell>
          <cell r="N212" t="str">
            <v>Mary Ekmalian</v>
          </cell>
          <cell r="O212" t="str">
            <v>Steve McCaffrey</v>
          </cell>
          <cell r="P212" t="str">
            <v>Tracy Ebersole</v>
          </cell>
          <cell r="Q212" t="str">
            <v> Kasi Viswanathan Velayuthan</v>
          </cell>
          <cell r="R212">
            <v>0</v>
          </cell>
          <cell r="S212">
            <v>0</v>
          </cell>
          <cell r="T212">
            <v>0</v>
          </cell>
          <cell r="U212">
            <v>0</v>
          </cell>
          <cell r="V212">
            <v>0</v>
          </cell>
          <cell r="W212">
            <v>0</v>
          </cell>
          <cell r="X212">
            <v>0</v>
          </cell>
          <cell r="Y212">
            <v>0</v>
          </cell>
          <cell r="Z212"/>
          <cell r="AA212"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2" t="str">
            <v>Done</v>
          </cell>
        </row>
        <row r="213">
          <cell r="B213">
            <v>578080</v>
          </cell>
          <cell r="C213" t="str">
            <v>Rupayan Dasgupta</v>
          </cell>
          <cell r="D213" t="str">
            <v>F2DMW8C</v>
          </cell>
          <cell r="E213" t="str">
            <v>Offshore</v>
          </cell>
          <cell r="F213" t="str">
            <v>Kolkata</v>
          </cell>
          <cell r="G213">
            <v>33.99</v>
          </cell>
          <cell r="H213" t="str">
            <v>L2</v>
          </cell>
          <cell r="I213" t="str">
            <v>Sales &amp; Support</v>
          </cell>
          <cell r="J213" t="str">
            <v>Corporate</v>
          </cell>
          <cell r="K213" t="str">
            <v>Corporate</v>
          </cell>
          <cell r="L213" t="str">
            <v>Guy Chiarello</v>
          </cell>
          <cell r="M213" t="str">
            <v>Mike Manos</v>
          </cell>
          <cell r="N213" t="str">
            <v>Mary Ekmalian</v>
          </cell>
          <cell r="O213" t="str">
            <v>Steve McCaffrey</v>
          </cell>
          <cell r="P213" t="str">
            <v>Tracy Ebersole</v>
          </cell>
          <cell r="Q213" t="str">
            <v> Kasi Viswanathan Velayuthan</v>
          </cell>
          <cell r="R213">
            <v>0</v>
          </cell>
          <cell r="S213">
            <v>0</v>
          </cell>
          <cell r="T213">
            <v>0</v>
          </cell>
          <cell r="U213">
            <v>0</v>
          </cell>
          <cell r="V213">
            <v>0</v>
          </cell>
          <cell r="W213">
            <v>0</v>
          </cell>
          <cell r="X213">
            <v>0</v>
          </cell>
          <cell r="Y213">
            <v>0</v>
          </cell>
          <cell r="Z213"/>
          <cell r="AA213"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3" t="str">
            <v>Done</v>
          </cell>
        </row>
        <row r="214">
          <cell r="B214">
            <v>378462</v>
          </cell>
          <cell r="C214" t="str">
            <v>Subhajit Basak Kumar</v>
          </cell>
          <cell r="D214" t="str">
            <v>F3MEOO9</v>
          </cell>
          <cell r="E214" t="str">
            <v>Offshore</v>
          </cell>
          <cell r="F214" t="str">
            <v>Kolkata</v>
          </cell>
          <cell r="G214">
            <v>32.96</v>
          </cell>
          <cell r="H214" t="str">
            <v>L3</v>
          </cell>
          <cell r="I214" t="str">
            <v>Sales &amp; Support</v>
          </cell>
          <cell r="J214" t="str">
            <v>Corporate</v>
          </cell>
          <cell r="K214" t="str">
            <v>Corporate</v>
          </cell>
          <cell r="L214" t="str">
            <v>Guy Chiarello</v>
          </cell>
          <cell r="M214" t="str">
            <v>Mike Manos</v>
          </cell>
          <cell r="N214" t="str">
            <v>Mary Ekmalian</v>
          </cell>
          <cell r="O214" t="str">
            <v>Steve McCaffrey</v>
          </cell>
          <cell r="P214" t="str">
            <v>Tracy Ebersole</v>
          </cell>
          <cell r="Q214" t="str">
            <v> Kasi Viswanathan Velayuthan</v>
          </cell>
          <cell r="R214">
            <v>0</v>
          </cell>
          <cell r="S214">
            <v>0</v>
          </cell>
          <cell r="T214">
            <v>0</v>
          </cell>
          <cell r="U214">
            <v>0</v>
          </cell>
          <cell r="V214">
            <v>0</v>
          </cell>
          <cell r="W214">
            <v>0</v>
          </cell>
          <cell r="X214">
            <v>0</v>
          </cell>
          <cell r="Y214">
            <v>0</v>
          </cell>
          <cell r="Z214"/>
          <cell r="AA214"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4" t="str">
            <v>Done</v>
          </cell>
        </row>
        <row r="215">
          <cell r="B215">
            <v>355289</v>
          </cell>
          <cell r="C215" t="str">
            <v>Karthikeyan Kesavan</v>
          </cell>
          <cell r="D215" t="str">
            <v>FBPDOCR</v>
          </cell>
          <cell r="E215" t="str">
            <v>Onsite</v>
          </cell>
          <cell r="F215" t="str">
            <v>Hagerstown</v>
          </cell>
          <cell r="G215">
            <v>66.95</v>
          </cell>
          <cell r="H215" t="str">
            <v>L3</v>
          </cell>
          <cell r="I215" t="str">
            <v>Sales &amp; Support</v>
          </cell>
          <cell r="J215" t="str">
            <v>Corporate</v>
          </cell>
          <cell r="K215" t="str">
            <v>Corporate</v>
          </cell>
          <cell r="L215" t="str">
            <v>Guy Chiarello</v>
          </cell>
          <cell r="M215" t="str">
            <v>Mike Manos</v>
          </cell>
          <cell r="N215" t="str">
            <v>Mary Ekmalian</v>
          </cell>
          <cell r="O215" t="str">
            <v>Steve McCaffrey</v>
          </cell>
          <cell r="P215" t="str">
            <v>Tracy Ebersole</v>
          </cell>
          <cell r="Q215" t="str">
            <v> Kasi Viswanathan Velayuthan</v>
          </cell>
          <cell r="R215">
            <v>0</v>
          </cell>
          <cell r="S215">
            <v>0</v>
          </cell>
          <cell r="T215">
            <v>0</v>
          </cell>
          <cell r="U215">
            <v>0</v>
          </cell>
          <cell r="V215">
            <v>0</v>
          </cell>
          <cell r="W215">
            <v>0</v>
          </cell>
          <cell r="X215">
            <v>0</v>
          </cell>
          <cell r="Y215">
            <v>0</v>
          </cell>
          <cell r="Z215"/>
          <cell r="AA215" t="str">
            <v>New onsite .Net developer added to this team starting from 11/15</v>
          </cell>
          <cell r="AB215" t="str">
            <v>Done</v>
          </cell>
        </row>
        <row r="216">
          <cell r="B216">
            <v>603088</v>
          </cell>
          <cell r="C216" t="str">
            <v>Vasanthan Bharathy</v>
          </cell>
          <cell r="D216" t="str">
            <v>F8O3T7S</v>
          </cell>
          <cell r="E216" t="str">
            <v>Onsite</v>
          </cell>
          <cell r="F216" t="str">
            <v>Hagerstown</v>
          </cell>
          <cell r="G216">
            <v>113.3</v>
          </cell>
          <cell r="H216" t="str">
            <v>L3</v>
          </cell>
          <cell r="I216" t="str">
            <v>Sales &amp; Support</v>
          </cell>
          <cell r="J216" t="str">
            <v>Corporate</v>
          </cell>
          <cell r="K216" t="str">
            <v>Corporate</v>
          </cell>
          <cell r="L216" t="str">
            <v>Guy Chiarello</v>
          </cell>
          <cell r="M216" t="str">
            <v>Mike Manos</v>
          </cell>
          <cell r="N216" t="str">
            <v>Mary Ekmalian</v>
          </cell>
          <cell r="O216" t="str">
            <v>Steve McCaffrey</v>
          </cell>
          <cell r="P216" t="str">
            <v>Tracy Ebersole</v>
          </cell>
          <cell r="Q216" t="str">
            <v> Kasi Viswanathan Velayuthan</v>
          </cell>
          <cell r="R216">
            <v>0</v>
          </cell>
          <cell r="S216">
            <v>0</v>
          </cell>
          <cell r="T216">
            <v>0</v>
          </cell>
          <cell r="U216">
            <v>0</v>
          </cell>
          <cell r="V216">
            <v>0</v>
          </cell>
          <cell r="W216">
            <v>0</v>
          </cell>
          <cell r="X216">
            <v>0</v>
          </cell>
          <cell r="Y216">
            <v>0</v>
          </cell>
          <cell r="Z216"/>
          <cell r="AA216" t="str">
            <v>Salesforce Solution Architect allocated 50 % to Sales &amp; Support program and 50% to Sales to Revenue program till the end of the year 2017</v>
          </cell>
          <cell r="AB216" t="str">
            <v>Done</v>
          </cell>
        </row>
        <row r="217">
          <cell r="B217">
            <v>543655</v>
          </cell>
          <cell r="C217" t="str">
            <v>Aarthi Priya,Manoharan</v>
          </cell>
          <cell r="D217" t="str">
            <v>f78414p</v>
          </cell>
          <cell r="E217" t="str">
            <v>Offshore</v>
          </cell>
          <cell r="F217" t="str">
            <v>Chennai</v>
          </cell>
          <cell r="G217">
            <v>22.66</v>
          </cell>
          <cell r="H217" t="str">
            <v>L1</v>
          </cell>
          <cell r="I217" t="str">
            <v>UCG - DEV</v>
          </cell>
          <cell r="J217" t="str">
            <v>Digital Commerce</v>
          </cell>
          <cell r="K217" t="str">
            <v>Digital Commerce</v>
          </cell>
          <cell r="L217" t="str">
            <v>Guy Chiarello</v>
          </cell>
          <cell r="M217" t="str">
            <v>Chris Augustin</v>
          </cell>
          <cell r="N217" t="str">
            <v>Brad Lucas</v>
          </cell>
          <cell r="O217" t="str">
            <v>N/A</v>
          </cell>
          <cell r="P217" t="str">
            <v>N/A</v>
          </cell>
          <cell r="Q217" t="str">
            <v>Kaushik Raha</v>
          </cell>
          <cell r="R217" t="str">
            <v>N</v>
          </cell>
          <cell r="S217" t="str">
            <v>Application Developer - L1</v>
          </cell>
          <cell r="T217" t="str">
            <v>Application Developer - L1</v>
          </cell>
          <cell r="U217" t="str">
            <v>Offshore</v>
          </cell>
          <cell r="V217">
            <v>22.66</v>
          </cell>
          <cell r="W217" t="str">
            <v>N</v>
          </cell>
          <cell r="X217" t="str">
            <v>N</v>
          </cell>
          <cell r="Y217">
            <v>43101</v>
          </cell>
          <cell r="Z217">
            <v>0</v>
          </cell>
          <cell r="AA217" t="str">
            <v>No change.</v>
          </cell>
          <cell r="AB217" t="str">
            <v>Done</v>
          </cell>
        </row>
        <row r="218">
          <cell r="B218">
            <v>448573</v>
          </cell>
          <cell r="C218" t="str">
            <v>AHAMED SHAH,ISMAIL</v>
          </cell>
          <cell r="D218" t="str">
            <v>F1GKYRH</v>
          </cell>
          <cell r="E218" t="str">
            <v>Offshore</v>
          </cell>
          <cell r="F218" t="str">
            <v>Chennai</v>
          </cell>
          <cell r="G218">
            <v>22.66</v>
          </cell>
          <cell r="H218" t="str">
            <v>L1</v>
          </cell>
          <cell r="I218" t="str">
            <v>UCG - DEV</v>
          </cell>
          <cell r="J218" t="str">
            <v>Digital Commerce</v>
          </cell>
          <cell r="K218" t="str">
            <v>Digital Commerce</v>
          </cell>
          <cell r="L218" t="str">
            <v>Guy Chiarello</v>
          </cell>
          <cell r="M218" t="str">
            <v>Chris Augustin</v>
          </cell>
          <cell r="N218" t="str">
            <v>Brad Lucas</v>
          </cell>
          <cell r="O218" t="str">
            <v>N/A</v>
          </cell>
          <cell r="P218" t="str">
            <v>N/A</v>
          </cell>
          <cell r="Q218" t="str">
            <v>Kaushik Raha</v>
          </cell>
          <cell r="R218" t="str">
            <v>N</v>
          </cell>
          <cell r="S218" t="str">
            <v>Application Developer - L1</v>
          </cell>
          <cell r="T218" t="str">
            <v>Application Developer - L2</v>
          </cell>
          <cell r="U218" t="str">
            <v>Offshore</v>
          </cell>
          <cell r="V218">
            <v>24.72</v>
          </cell>
          <cell r="W218" t="str">
            <v>N</v>
          </cell>
          <cell r="X218" t="str">
            <v>N</v>
          </cell>
          <cell r="Y218">
            <v>43101</v>
          </cell>
          <cell r="Z218">
            <v>-4157.0799999999972</v>
          </cell>
          <cell r="AA218" t="str">
            <v>No change.</v>
          </cell>
          <cell r="AB218" t="str">
            <v>Done</v>
          </cell>
        </row>
        <row r="219">
          <cell r="B219">
            <v>126955</v>
          </cell>
          <cell r="C219" t="str">
            <v>Anand,Ilangovan Thirumurugan</v>
          </cell>
          <cell r="D219" t="str">
            <v>F741M5M</v>
          </cell>
          <cell r="E219" t="str">
            <v>Onsite</v>
          </cell>
          <cell r="F219" t="str">
            <v>Alpharetta</v>
          </cell>
          <cell r="G219">
            <v>103</v>
          </cell>
          <cell r="H219" t="str">
            <v>L3</v>
          </cell>
          <cell r="I219" t="str">
            <v>UCG - DEV</v>
          </cell>
          <cell r="J219" t="str">
            <v>Digital Commerce</v>
          </cell>
          <cell r="K219" t="str">
            <v>Digital Commerce</v>
          </cell>
          <cell r="L219" t="str">
            <v>Guy Chiarello</v>
          </cell>
          <cell r="M219" t="str">
            <v>Chris Augustin</v>
          </cell>
          <cell r="N219" t="str">
            <v>Brad Lucas</v>
          </cell>
          <cell r="O219" t="str">
            <v>N/A</v>
          </cell>
          <cell r="P219" t="str">
            <v>N/A</v>
          </cell>
          <cell r="Q219" t="str">
            <v>Kaushik Raha</v>
          </cell>
          <cell r="R219" t="str">
            <v>N</v>
          </cell>
          <cell r="S219" t="str">
            <v>Project Manager - L3</v>
          </cell>
          <cell r="T219" t="str">
            <v>Project Manager - L3</v>
          </cell>
          <cell r="U219" t="str">
            <v>Onsite</v>
          </cell>
          <cell r="V219">
            <v>103</v>
          </cell>
          <cell r="W219" t="str">
            <v>N</v>
          </cell>
          <cell r="X219" t="str">
            <v>N</v>
          </cell>
          <cell r="Y219">
            <v>43101</v>
          </cell>
          <cell r="Z219">
            <v>0</v>
          </cell>
          <cell r="AA219" t="str">
            <v>No change.</v>
          </cell>
          <cell r="AB219" t="str">
            <v>Done</v>
          </cell>
        </row>
        <row r="220">
          <cell r="B220">
            <v>145718</v>
          </cell>
          <cell r="C220" t="str">
            <v>Ankur,Agrawal</v>
          </cell>
          <cell r="D220" t="str">
            <v>aagrawal</v>
          </cell>
          <cell r="E220" t="str">
            <v>Onsite</v>
          </cell>
          <cell r="F220" t="str">
            <v>Alpharetta</v>
          </cell>
          <cell r="G220">
            <v>66.95</v>
          </cell>
          <cell r="H220" t="str">
            <v>L3</v>
          </cell>
          <cell r="I220" t="str">
            <v>FDMS Mobile Banking DevOps</v>
          </cell>
          <cell r="J220" t="str">
            <v>Digital Commerce</v>
          </cell>
          <cell r="K220" t="str">
            <v>Digital Commerce</v>
          </cell>
          <cell r="L220" t="str">
            <v>Guy Chiarello</v>
          </cell>
          <cell r="M220" t="str">
            <v>Chris Augustin</v>
          </cell>
          <cell r="N220" t="str">
            <v>Brad Lucas</v>
          </cell>
          <cell r="O220" t="str">
            <v>N/A</v>
          </cell>
          <cell r="P220" t="str">
            <v>N/A</v>
          </cell>
          <cell r="Q220" t="str">
            <v>Kaushik Raha</v>
          </cell>
          <cell r="R220" t="str">
            <v>N</v>
          </cell>
          <cell r="S220" t="str">
            <v>Business Analyst</v>
          </cell>
          <cell r="T220" t="str">
            <v>NA</v>
          </cell>
          <cell r="U220" t="str">
            <v>Ramp down</v>
          </cell>
          <cell r="V220">
            <v>0</v>
          </cell>
          <cell r="W220" t="str">
            <v>Y</v>
          </cell>
          <cell r="X220" t="str">
            <v>N</v>
          </cell>
          <cell r="Y220">
            <v>43101</v>
          </cell>
          <cell r="Z220">
            <v>135105.1</v>
          </cell>
          <cell r="AA220" t="str">
            <v>Ramp down. Last day is 12/29.</v>
          </cell>
          <cell r="AB220" t="str">
            <v>Done</v>
          </cell>
        </row>
        <row r="221">
          <cell r="B221">
            <v>543647</v>
          </cell>
          <cell r="C221" t="str">
            <v>ARCHANA,GANESAN</v>
          </cell>
          <cell r="D221" t="str">
            <v>F7U38GE</v>
          </cell>
          <cell r="E221" t="str">
            <v>Offshore</v>
          </cell>
          <cell r="F221" t="str">
            <v>Chennai</v>
          </cell>
          <cell r="G221">
            <v>22.66</v>
          </cell>
          <cell r="H221" t="str">
            <v>L1</v>
          </cell>
          <cell r="I221" t="str">
            <v>UCG - DEV</v>
          </cell>
          <cell r="J221" t="str">
            <v>Digital Commerce</v>
          </cell>
          <cell r="K221" t="str">
            <v>Digital Commerce</v>
          </cell>
          <cell r="L221" t="str">
            <v>Guy Chiarello</v>
          </cell>
          <cell r="M221" t="str">
            <v>Chris Augustin</v>
          </cell>
          <cell r="N221" t="str">
            <v>Brad Lucas</v>
          </cell>
          <cell r="O221" t="str">
            <v>N/A</v>
          </cell>
          <cell r="P221" t="str">
            <v>N/A</v>
          </cell>
          <cell r="Q221" t="str">
            <v>Kaushik Raha</v>
          </cell>
          <cell r="R221" t="str">
            <v>N</v>
          </cell>
          <cell r="S221" t="str">
            <v>Application Developer - L1</v>
          </cell>
          <cell r="T221" t="str">
            <v>Application Developer - L1</v>
          </cell>
          <cell r="U221" t="str">
            <v>Offshore</v>
          </cell>
          <cell r="V221">
            <v>22.66</v>
          </cell>
          <cell r="W221" t="str">
            <v>N</v>
          </cell>
          <cell r="X221" t="str">
            <v>N</v>
          </cell>
          <cell r="Y221">
            <v>43101</v>
          </cell>
          <cell r="Z221">
            <v>0</v>
          </cell>
          <cell r="AA221" t="str">
            <v>No change.</v>
          </cell>
          <cell r="AB221" t="str">
            <v>Done</v>
          </cell>
        </row>
        <row r="222">
          <cell r="B222">
            <v>543662</v>
          </cell>
          <cell r="C222" t="str">
            <v>Arun Kumaran,Saravanakkumaran</v>
          </cell>
          <cell r="D222" t="str">
            <v>f7pmani</v>
          </cell>
          <cell r="E222" t="str">
            <v>Offshore</v>
          </cell>
          <cell r="F222" t="str">
            <v>Chennai</v>
          </cell>
          <cell r="G222">
            <v>22.66</v>
          </cell>
          <cell r="H222" t="str">
            <v>L1</v>
          </cell>
          <cell r="I222" t="str">
            <v>UCG - DEV</v>
          </cell>
          <cell r="J222" t="str">
            <v>Digital Commerce</v>
          </cell>
          <cell r="K222" t="str">
            <v>Digital Commerce</v>
          </cell>
          <cell r="L222" t="str">
            <v>Guy Chiarello</v>
          </cell>
          <cell r="M222" t="str">
            <v>Chris Augustin</v>
          </cell>
          <cell r="N222" t="str">
            <v>Brad Lucas</v>
          </cell>
          <cell r="O222" t="str">
            <v>N/A</v>
          </cell>
          <cell r="P222" t="str">
            <v>N/A</v>
          </cell>
          <cell r="Q222" t="str">
            <v>Kaushik Raha</v>
          </cell>
          <cell r="R222" t="str">
            <v>N</v>
          </cell>
          <cell r="S222" t="str">
            <v>Application Developer - L1</v>
          </cell>
          <cell r="T222" t="str">
            <v>Application Developer - L1</v>
          </cell>
          <cell r="U222" t="str">
            <v>Offshore</v>
          </cell>
          <cell r="V222">
            <v>22.66</v>
          </cell>
          <cell r="W222" t="str">
            <v>N</v>
          </cell>
          <cell r="X222" t="str">
            <v>N</v>
          </cell>
          <cell r="Y222">
            <v>43101</v>
          </cell>
          <cell r="Z222">
            <v>0</v>
          </cell>
          <cell r="AA222" t="str">
            <v>No change.</v>
          </cell>
          <cell r="AB222" t="str">
            <v>Done</v>
          </cell>
        </row>
        <row r="223">
          <cell r="B223">
            <v>177506</v>
          </cell>
          <cell r="C223" t="str">
            <v>Avinash,Saraogi</v>
          </cell>
          <cell r="D223" t="str">
            <v>F78RICU</v>
          </cell>
          <cell r="E223" t="str">
            <v>Onsite</v>
          </cell>
          <cell r="F223" t="str">
            <v>Toronto</v>
          </cell>
          <cell r="G223">
            <v>66.95</v>
          </cell>
          <cell r="H223" t="str">
            <v>L3</v>
          </cell>
          <cell r="I223" t="str">
            <v>UCG - DEV</v>
          </cell>
          <cell r="J223" t="str">
            <v>Digital Commerce</v>
          </cell>
          <cell r="K223" t="str">
            <v>Digital Commerce</v>
          </cell>
          <cell r="L223" t="str">
            <v>Guy Chiarello</v>
          </cell>
          <cell r="M223" t="str">
            <v>Chris Augustin</v>
          </cell>
          <cell r="N223" t="str">
            <v>Brad Lucas</v>
          </cell>
          <cell r="O223" t="str">
            <v>N/A</v>
          </cell>
          <cell r="P223" t="str">
            <v>N/A</v>
          </cell>
          <cell r="Q223" t="str">
            <v>Kaushik Raha</v>
          </cell>
          <cell r="R223" t="str">
            <v>N</v>
          </cell>
          <cell r="S223" t="str">
            <v>Application Developer - L3</v>
          </cell>
          <cell r="T223" t="str">
            <v>Application Developer - L3</v>
          </cell>
          <cell r="U223" t="str">
            <v>Onsite</v>
          </cell>
          <cell r="V223">
            <v>66.95</v>
          </cell>
          <cell r="W223" t="str">
            <v>N</v>
          </cell>
          <cell r="X223" t="str">
            <v>N</v>
          </cell>
          <cell r="Y223">
            <v>43101</v>
          </cell>
          <cell r="Z223">
            <v>0</v>
          </cell>
          <cell r="AA223" t="str">
            <v>No change.</v>
          </cell>
          <cell r="AB223" t="str">
            <v>Done</v>
          </cell>
        </row>
        <row r="224">
          <cell r="B224">
            <v>282119</v>
          </cell>
          <cell r="C224" t="str">
            <v>Balamurugan,Karthikeyan</v>
          </cell>
          <cell r="D224" t="str">
            <v>F45G81I</v>
          </cell>
          <cell r="E224" t="str">
            <v>Onsite</v>
          </cell>
          <cell r="F224" t="str">
            <v>Atlanta</v>
          </cell>
          <cell r="G224">
            <v>66.95</v>
          </cell>
          <cell r="H224" t="str">
            <v>L2</v>
          </cell>
          <cell r="I224" t="str">
            <v>UCG - DEV</v>
          </cell>
          <cell r="J224" t="str">
            <v>Digital Commerce</v>
          </cell>
          <cell r="K224" t="str">
            <v>Digital Commerce</v>
          </cell>
          <cell r="L224" t="str">
            <v>Guy Chiarello</v>
          </cell>
          <cell r="M224" t="str">
            <v>Chris Augustin</v>
          </cell>
          <cell r="N224" t="str">
            <v>Brad Lucas</v>
          </cell>
          <cell r="O224" t="str">
            <v>N/A</v>
          </cell>
          <cell r="P224" t="str">
            <v>N/A</v>
          </cell>
          <cell r="Q224" t="str">
            <v>Kaushik Raha</v>
          </cell>
          <cell r="R224" t="str">
            <v>N</v>
          </cell>
          <cell r="S224" t="str">
            <v>Application Developer - L2</v>
          </cell>
          <cell r="T224" t="str">
            <v>Application Developer - L3</v>
          </cell>
          <cell r="U224" t="str">
            <v>Onsite</v>
          </cell>
          <cell r="V224">
            <v>66.95</v>
          </cell>
          <cell r="W224" t="str">
            <v>Y</v>
          </cell>
          <cell r="X224" t="str">
            <v>N</v>
          </cell>
          <cell r="Y224">
            <v>43101</v>
          </cell>
          <cell r="Z224">
            <v>0</v>
          </cell>
          <cell r="AA224" t="str">
            <v>No change.</v>
          </cell>
          <cell r="AB224" t="str">
            <v>Done</v>
          </cell>
        </row>
        <row r="225">
          <cell r="B225">
            <v>292366</v>
          </cell>
          <cell r="C225" t="str">
            <v>Balasundar,Ponnusamy  Kaliaperumal</v>
          </cell>
          <cell r="D225" t="str">
            <v>FABVLC4</v>
          </cell>
          <cell r="E225" t="str">
            <v>Onsite</v>
          </cell>
          <cell r="F225" t="str">
            <v>Omaha</v>
          </cell>
          <cell r="G225">
            <v>66.95</v>
          </cell>
          <cell r="H225" t="str">
            <v>L3</v>
          </cell>
          <cell r="I225" t="str">
            <v>UCG - DEV</v>
          </cell>
          <cell r="J225" t="str">
            <v>Digital Commerce</v>
          </cell>
          <cell r="K225" t="str">
            <v>Digital Commerce</v>
          </cell>
          <cell r="L225" t="str">
            <v>Guy Chiarello</v>
          </cell>
          <cell r="M225" t="str">
            <v>Chris Augustin</v>
          </cell>
          <cell r="N225" t="str">
            <v>Brad Lucas</v>
          </cell>
          <cell r="O225" t="str">
            <v>N/A</v>
          </cell>
          <cell r="P225" t="str">
            <v>N/A</v>
          </cell>
          <cell r="Q225" t="str">
            <v>Kaushik Raha</v>
          </cell>
          <cell r="R225" t="str">
            <v>N</v>
          </cell>
          <cell r="S225" t="str">
            <v>Application Developer - L3</v>
          </cell>
          <cell r="T225" t="str">
            <v>Application Developer - L2</v>
          </cell>
          <cell r="U225" t="str">
            <v>Onsite</v>
          </cell>
          <cell r="V225">
            <v>64.89</v>
          </cell>
          <cell r="W225" t="str">
            <v>N</v>
          </cell>
          <cell r="X225" t="str">
            <v>N</v>
          </cell>
          <cell r="Y225">
            <v>43101</v>
          </cell>
          <cell r="Z225">
            <v>4157.0800000000045</v>
          </cell>
          <cell r="AA225" t="str">
            <v>Can be replaced with an L2. Bala would be an IT Architect - L1 starting January</v>
          </cell>
          <cell r="AB225" t="str">
            <v>Done</v>
          </cell>
        </row>
        <row r="226">
          <cell r="B226">
            <v>572766</v>
          </cell>
          <cell r="C226" t="str">
            <v>Barani Kirthika,M</v>
          </cell>
          <cell r="D226" t="str">
            <v>fcsi7gi</v>
          </cell>
          <cell r="E226" t="str">
            <v>Offshore</v>
          </cell>
          <cell r="F226" t="str">
            <v>Chennai</v>
          </cell>
          <cell r="G226">
            <v>22.66</v>
          </cell>
          <cell r="H226" t="str">
            <v>L1</v>
          </cell>
          <cell r="I226" t="str">
            <v>UCG - DEV</v>
          </cell>
          <cell r="J226" t="str">
            <v>Digital Commerce</v>
          </cell>
          <cell r="K226" t="str">
            <v>Digital Commerce</v>
          </cell>
          <cell r="L226" t="str">
            <v>Guy Chiarello</v>
          </cell>
          <cell r="M226" t="str">
            <v>Chris Augustin</v>
          </cell>
          <cell r="N226" t="str">
            <v>Brad Lucas</v>
          </cell>
          <cell r="O226" t="str">
            <v>N/A</v>
          </cell>
          <cell r="P226" t="str">
            <v>N/A</v>
          </cell>
          <cell r="Q226" t="str">
            <v>Kaushik Raha</v>
          </cell>
          <cell r="R226" t="str">
            <v>N</v>
          </cell>
          <cell r="S226" t="str">
            <v>Application Developer - L1</v>
          </cell>
          <cell r="T226" t="str">
            <v>Application Developer - L1</v>
          </cell>
          <cell r="U226" t="str">
            <v>Offshore</v>
          </cell>
          <cell r="V226">
            <v>22.66</v>
          </cell>
          <cell r="W226" t="str">
            <v>N</v>
          </cell>
          <cell r="X226" t="str">
            <v>N</v>
          </cell>
          <cell r="Y226">
            <v>43101</v>
          </cell>
          <cell r="Z226">
            <v>0</v>
          </cell>
          <cell r="AA226" t="str">
            <v>No change.</v>
          </cell>
          <cell r="AB226" t="str">
            <v>Done</v>
          </cell>
        </row>
        <row r="227">
          <cell r="B227">
            <v>475923</v>
          </cell>
          <cell r="C227" t="str">
            <v>Charles,kurusev</v>
          </cell>
          <cell r="D227" t="str">
            <v>F5F6M69</v>
          </cell>
          <cell r="E227" t="str">
            <v>Offshore</v>
          </cell>
          <cell r="F227" t="str">
            <v>Chennai</v>
          </cell>
          <cell r="G227">
            <v>24.72</v>
          </cell>
          <cell r="H227" t="str">
            <v>L2</v>
          </cell>
          <cell r="I227" t="str">
            <v>UCG - DEV</v>
          </cell>
          <cell r="J227" t="str">
            <v>Digital Commerce</v>
          </cell>
          <cell r="K227" t="str">
            <v>Digital Commerce</v>
          </cell>
          <cell r="L227" t="str">
            <v>Guy Chiarello</v>
          </cell>
          <cell r="M227" t="str">
            <v>Chris Augustin</v>
          </cell>
          <cell r="N227" t="str">
            <v>Brad Lucas</v>
          </cell>
          <cell r="O227" t="str">
            <v>N/A</v>
          </cell>
          <cell r="P227" t="str">
            <v>N/A</v>
          </cell>
          <cell r="Q227" t="str">
            <v>Kaushik Raha</v>
          </cell>
          <cell r="R227" t="str">
            <v>N</v>
          </cell>
          <cell r="S227" t="str">
            <v>Application Developer - L2</v>
          </cell>
          <cell r="T227" t="str">
            <v>Application Developer - L3</v>
          </cell>
          <cell r="U227" t="str">
            <v>Offshore</v>
          </cell>
          <cell r="V227">
            <v>26.78</v>
          </cell>
          <cell r="W227" t="str">
            <v>N</v>
          </cell>
          <cell r="X227" t="str">
            <v>N</v>
          </cell>
          <cell r="Y227">
            <v>43101</v>
          </cell>
          <cell r="Z227">
            <v>-4157.0800000000045</v>
          </cell>
          <cell r="AA227" t="str">
            <v>No change.</v>
          </cell>
          <cell r="AB227" t="str">
            <v>Done</v>
          </cell>
        </row>
        <row r="228">
          <cell r="B228">
            <v>276398</v>
          </cell>
          <cell r="C228" t="str">
            <v>Dhanalakshmi,Gunalan</v>
          </cell>
          <cell r="D228" t="str">
            <v>fagxta4</v>
          </cell>
          <cell r="E228" t="str">
            <v>Offshore</v>
          </cell>
          <cell r="F228" t="str">
            <v>Chennai</v>
          </cell>
          <cell r="G228">
            <v>26.78</v>
          </cell>
          <cell r="H228" t="str">
            <v>L3</v>
          </cell>
          <cell r="I228" t="str">
            <v>UCG - BAU</v>
          </cell>
          <cell r="J228" t="str">
            <v>Digital Commerce</v>
          </cell>
          <cell r="K228" t="str">
            <v>Digital Commerce</v>
          </cell>
          <cell r="L228" t="str">
            <v>Guy Chiarello</v>
          </cell>
          <cell r="M228" t="str">
            <v>Chris Augustin</v>
          </cell>
          <cell r="N228" t="str">
            <v>Brad Lucas</v>
          </cell>
          <cell r="O228" t="str">
            <v>N/A</v>
          </cell>
          <cell r="P228" t="str">
            <v>N/A</v>
          </cell>
          <cell r="Q228" t="str">
            <v>Kaushik Raha</v>
          </cell>
          <cell r="R228" t="str">
            <v>N</v>
          </cell>
          <cell r="S228" t="str">
            <v>Application Developer - L3</v>
          </cell>
          <cell r="T228" t="str">
            <v>Application Developer - L1</v>
          </cell>
          <cell r="U228" t="str">
            <v>Offshore</v>
          </cell>
          <cell r="V228">
            <v>22.66</v>
          </cell>
          <cell r="W228" t="str">
            <v>Y</v>
          </cell>
          <cell r="X228" t="str">
            <v>N</v>
          </cell>
          <cell r="Y228">
            <v>43101</v>
          </cell>
          <cell r="Z228">
            <v>8314.1600000000017</v>
          </cell>
          <cell r="AA228" t="str">
            <v>Resource may be replaced with junior L1. Client may move the position to GDC.</v>
          </cell>
          <cell r="AB228" t="str">
            <v>Done</v>
          </cell>
        </row>
        <row r="229">
          <cell r="B229">
            <v>482259</v>
          </cell>
          <cell r="C229" t="str">
            <v>Dinesh Kumar,S</v>
          </cell>
          <cell r="D229" t="str">
            <v>f9o7pzo</v>
          </cell>
          <cell r="E229" t="str">
            <v>Offshore</v>
          </cell>
          <cell r="F229" t="str">
            <v>Chennai</v>
          </cell>
          <cell r="G229">
            <v>22.66</v>
          </cell>
          <cell r="H229" t="str">
            <v>L1</v>
          </cell>
          <cell r="I229" t="str">
            <v>UCG - DEV</v>
          </cell>
          <cell r="J229" t="str">
            <v>Digital Commerce</v>
          </cell>
          <cell r="K229" t="str">
            <v>Digital Commerce</v>
          </cell>
          <cell r="L229" t="str">
            <v>Guy Chiarello</v>
          </cell>
          <cell r="M229" t="str">
            <v>Chris Augustin</v>
          </cell>
          <cell r="N229" t="str">
            <v>Brad Lucas</v>
          </cell>
          <cell r="O229" t="str">
            <v>N/A</v>
          </cell>
          <cell r="P229" t="str">
            <v>N/A</v>
          </cell>
          <cell r="Q229" t="str">
            <v>Kaushik Raha</v>
          </cell>
          <cell r="R229" t="str">
            <v>N</v>
          </cell>
          <cell r="S229" t="str">
            <v>Application Developer - L1</v>
          </cell>
          <cell r="T229" t="str">
            <v>Application Developer - L2</v>
          </cell>
          <cell r="U229" t="str">
            <v>Offshore</v>
          </cell>
          <cell r="V229">
            <v>24.72</v>
          </cell>
          <cell r="W229" t="str">
            <v>N</v>
          </cell>
          <cell r="X229" t="str">
            <v>N</v>
          </cell>
          <cell r="Y229">
            <v>43101</v>
          </cell>
          <cell r="Z229">
            <v>-4157.0799999999972</v>
          </cell>
          <cell r="AA229" t="str">
            <v>No change.</v>
          </cell>
          <cell r="AB229" t="str">
            <v>Done</v>
          </cell>
        </row>
        <row r="230">
          <cell r="B230">
            <v>151321</v>
          </cell>
          <cell r="C230" t="str">
            <v>Gangadhara Reddy,Modulla</v>
          </cell>
          <cell r="D230" t="str">
            <v>greddy</v>
          </cell>
          <cell r="E230" t="str">
            <v>Onsite</v>
          </cell>
          <cell r="F230" t="str">
            <v>Omaha</v>
          </cell>
          <cell r="G230">
            <v>66.95</v>
          </cell>
          <cell r="H230" t="str">
            <v>L3</v>
          </cell>
          <cell r="I230" t="str">
            <v>UCG - DEV</v>
          </cell>
          <cell r="J230" t="str">
            <v>Digital Commerce</v>
          </cell>
          <cell r="K230" t="str">
            <v>Digital Commerce</v>
          </cell>
          <cell r="L230" t="str">
            <v>Guy Chiarello</v>
          </cell>
          <cell r="M230" t="str">
            <v>Chris Augustin</v>
          </cell>
          <cell r="N230" t="str">
            <v>Brad Lucas</v>
          </cell>
          <cell r="O230" t="str">
            <v>N/A</v>
          </cell>
          <cell r="P230" t="str">
            <v>N/A</v>
          </cell>
          <cell r="Q230" t="str">
            <v>Kaushik Raha</v>
          </cell>
          <cell r="R230" t="str">
            <v>N</v>
          </cell>
          <cell r="S230" t="str">
            <v>Application Developer - L3</v>
          </cell>
          <cell r="T230" t="str">
            <v>Application Developer - L3</v>
          </cell>
          <cell r="U230" t="str">
            <v>Onsite</v>
          </cell>
          <cell r="V230">
            <v>66.95</v>
          </cell>
          <cell r="W230" t="str">
            <v>N</v>
          </cell>
          <cell r="X230" t="str">
            <v>N</v>
          </cell>
          <cell r="Y230">
            <v>43101</v>
          </cell>
          <cell r="Z230">
            <v>0</v>
          </cell>
          <cell r="AA230" t="str">
            <v>No change.</v>
          </cell>
          <cell r="AB230" t="str">
            <v>Done</v>
          </cell>
        </row>
        <row r="231">
          <cell r="B231">
            <v>543660</v>
          </cell>
          <cell r="C231" t="str">
            <v>Gokul Chandran,Thiyagarajan</v>
          </cell>
          <cell r="D231" t="str">
            <v>f7i06d2</v>
          </cell>
          <cell r="E231" t="str">
            <v>Offshore</v>
          </cell>
          <cell r="F231" t="str">
            <v>Chennai</v>
          </cell>
          <cell r="G231">
            <v>22.66</v>
          </cell>
          <cell r="H231" t="str">
            <v>L1</v>
          </cell>
          <cell r="I231" t="str">
            <v>UCG - BAU</v>
          </cell>
          <cell r="J231" t="str">
            <v>Digital Commerce</v>
          </cell>
          <cell r="K231" t="str">
            <v>Digital Commerce</v>
          </cell>
          <cell r="L231" t="str">
            <v>Guy Chiarello</v>
          </cell>
          <cell r="M231" t="str">
            <v>Chris Augustin</v>
          </cell>
          <cell r="N231" t="str">
            <v>Brad Lucas</v>
          </cell>
          <cell r="O231" t="str">
            <v>N/A</v>
          </cell>
          <cell r="P231" t="str">
            <v>N/A</v>
          </cell>
          <cell r="Q231" t="str">
            <v>Kaushik Raha</v>
          </cell>
          <cell r="R231" t="str">
            <v>N</v>
          </cell>
          <cell r="S231" t="str">
            <v>Application Developer - L1</v>
          </cell>
          <cell r="T231" t="str">
            <v>Application Developer - L1</v>
          </cell>
          <cell r="U231" t="str">
            <v>Offshore</v>
          </cell>
          <cell r="V231">
            <v>22.66</v>
          </cell>
          <cell r="W231" t="str">
            <v>N</v>
          </cell>
          <cell r="X231" t="str">
            <v>N</v>
          </cell>
          <cell r="Y231">
            <v>43101</v>
          </cell>
          <cell r="Z231">
            <v>0</v>
          </cell>
          <cell r="AA231" t="str">
            <v>No change.</v>
          </cell>
          <cell r="AB231" t="str">
            <v>Done</v>
          </cell>
        </row>
        <row r="232">
          <cell r="B232">
            <v>301172</v>
          </cell>
          <cell r="C232" t="str">
            <v>Gopinath,Udumalpet Kuppuswamy</v>
          </cell>
          <cell r="D232" t="str">
            <v>FAVQSXL</v>
          </cell>
          <cell r="E232" t="str">
            <v>Onsite</v>
          </cell>
          <cell r="F232" t="str">
            <v>Atlanta</v>
          </cell>
          <cell r="G232">
            <v>66.95</v>
          </cell>
          <cell r="H232" t="str">
            <v>L3</v>
          </cell>
          <cell r="I232" t="str">
            <v>FDMS Mobile Banking DevOps</v>
          </cell>
          <cell r="J232" t="str">
            <v>Digital Commerce</v>
          </cell>
          <cell r="K232" t="str">
            <v>Digital Commerce</v>
          </cell>
          <cell r="L232" t="str">
            <v>Guy Chiarello</v>
          </cell>
          <cell r="M232" t="str">
            <v>Chris Augustin</v>
          </cell>
          <cell r="N232" t="str">
            <v>Brad Lucas</v>
          </cell>
          <cell r="O232" t="str">
            <v>N/A</v>
          </cell>
          <cell r="P232" t="str">
            <v>N/A</v>
          </cell>
          <cell r="Q232" t="str">
            <v>Kaushik Raha</v>
          </cell>
          <cell r="R232" t="str">
            <v>N</v>
          </cell>
          <cell r="S232" t="str">
            <v>Application Developer - L3</v>
          </cell>
          <cell r="T232" t="str">
            <v>Application Developer - L3</v>
          </cell>
          <cell r="U232" t="str">
            <v>Onsite</v>
          </cell>
          <cell r="V232">
            <v>66.95</v>
          </cell>
          <cell r="W232" t="str">
            <v>N</v>
          </cell>
          <cell r="X232" t="str">
            <v>N</v>
          </cell>
          <cell r="Y232">
            <v>43101</v>
          </cell>
          <cell r="Z232">
            <v>0</v>
          </cell>
          <cell r="AA232" t="str">
            <v>No change.</v>
          </cell>
          <cell r="AB232" t="str">
            <v>Done</v>
          </cell>
        </row>
        <row r="233">
          <cell r="B233">
            <v>368034</v>
          </cell>
          <cell r="C233" t="str">
            <v>GOWTHAMI,LINGASAMY</v>
          </cell>
          <cell r="D233" t="str">
            <v>F8L3F0Q</v>
          </cell>
          <cell r="E233" t="str">
            <v>Offshore</v>
          </cell>
          <cell r="F233" t="str">
            <v>Chennai</v>
          </cell>
          <cell r="G233">
            <v>24.72</v>
          </cell>
          <cell r="H233" t="str">
            <v>L2</v>
          </cell>
          <cell r="I233" t="str">
            <v>Mobile Banking - SMS</v>
          </cell>
          <cell r="J233" t="str">
            <v>Digital Commerce</v>
          </cell>
          <cell r="K233" t="str">
            <v>Digital Commerce</v>
          </cell>
          <cell r="L233" t="str">
            <v>Guy Chiarello</v>
          </cell>
          <cell r="M233" t="str">
            <v>Chris Augustin</v>
          </cell>
          <cell r="N233" t="str">
            <v>Brad Lucas</v>
          </cell>
          <cell r="O233" t="str">
            <v>N/A</v>
          </cell>
          <cell r="P233" t="str">
            <v>N/A</v>
          </cell>
          <cell r="Q233" t="str">
            <v>Kaushik Raha</v>
          </cell>
          <cell r="R233" t="str">
            <v>N</v>
          </cell>
          <cell r="S233" t="str">
            <v>Application Developer - L2</v>
          </cell>
          <cell r="T233" t="str">
            <v>Application Developer - L3</v>
          </cell>
          <cell r="U233" t="str">
            <v>Offshore</v>
          </cell>
          <cell r="V233">
            <v>26.78</v>
          </cell>
          <cell r="W233" t="str">
            <v>N</v>
          </cell>
          <cell r="X233" t="str">
            <v>N</v>
          </cell>
          <cell r="Y233">
            <v>43101</v>
          </cell>
          <cell r="Z233">
            <v>-4157.0800000000045</v>
          </cell>
          <cell r="AA233" t="str">
            <v>No change.</v>
          </cell>
          <cell r="AB233" t="str">
            <v>Done</v>
          </cell>
        </row>
        <row r="234">
          <cell r="B234">
            <v>517855</v>
          </cell>
          <cell r="C234" t="str">
            <v>Heena,Dhawan</v>
          </cell>
          <cell r="D234" t="str">
            <v>F1AGG2G</v>
          </cell>
          <cell r="E234" t="str">
            <v>Onsite</v>
          </cell>
          <cell r="F234" t="str">
            <v>Marietta</v>
          </cell>
          <cell r="G234">
            <v>66.95</v>
          </cell>
          <cell r="H234" t="str">
            <v>L3</v>
          </cell>
          <cell r="I234" t="str">
            <v>UCG - BAU</v>
          </cell>
          <cell r="J234" t="str">
            <v>Digital Commerce</v>
          </cell>
          <cell r="K234" t="str">
            <v>Digital Commerce</v>
          </cell>
          <cell r="L234" t="str">
            <v>Guy Chiarello</v>
          </cell>
          <cell r="M234" t="str">
            <v>Chris Augustin</v>
          </cell>
          <cell r="N234" t="str">
            <v>Brad Lucas</v>
          </cell>
          <cell r="O234" t="str">
            <v>N/A</v>
          </cell>
          <cell r="P234" t="str">
            <v>N/A</v>
          </cell>
          <cell r="Q234" t="str">
            <v>Kaushik Raha</v>
          </cell>
          <cell r="R234" t="str">
            <v>N</v>
          </cell>
          <cell r="S234" t="str">
            <v>Application Developer - L3</v>
          </cell>
          <cell r="T234" t="str">
            <v>Application Developer - L3</v>
          </cell>
          <cell r="U234" t="str">
            <v>Onsite</v>
          </cell>
          <cell r="V234">
            <v>66.95</v>
          </cell>
          <cell r="W234" t="str">
            <v>N</v>
          </cell>
          <cell r="X234" t="str">
            <v>N</v>
          </cell>
          <cell r="Y234">
            <v>43101</v>
          </cell>
          <cell r="Z234">
            <v>0</v>
          </cell>
          <cell r="AA234" t="str">
            <v>No change.</v>
          </cell>
          <cell r="AB234" t="str">
            <v>Done</v>
          </cell>
        </row>
        <row r="235">
          <cell r="B235">
            <v>488873</v>
          </cell>
          <cell r="C235" t="str">
            <v>Kalika Anil Kumar,Morrisetti</v>
          </cell>
          <cell r="D235" t="str">
            <v>F2IAEBA</v>
          </cell>
          <cell r="E235" t="str">
            <v>Onsite</v>
          </cell>
          <cell r="F235" t="str">
            <v>Omaha</v>
          </cell>
          <cell r="G235">
            <v>66.95</v>
          </cell>
          <cell r="H235" t="str">
            <v>L3</v>
          </cell>
          <cell r="I235" t="str">
            <v>UCG - DEV</v>
          </cell>
          <cell r="J235" t="str">
            <v>Digital Commerce</v>
          </cell>
          <cell r="K235" t="str">
            <v>Digital Commerce</v>
          </cell>
          <cell r="L235" t="str">
            <v>Guy Chiarello</v>
          </cell>
          <cell r="M235" t="str">
            <v>Chris Augustin</v>
          </cell>
          <cell r="N235" t="str">
            <v>Brad Lucas</v>
          </cell>
          <cell r="O235" t="str">
            <v>N/A</v>
          </cell>
          <cell r="P235" t="str">
            <v>N/A</v>
          </cell>
          <cell r="Q235" t="str">
            <v>Kaushik Raha</v>
          </cell>
          <cell r="R235" t="str">
            <v>N</v>
          </cell>
          <cell r="S235" t="str">
            <v>Application Developer - L3</v>
          </cell>
          <cell r="T235" t="str">
            <v>Application Developer - L3</v>
          </cell>
          <cell r="U235" t="str">
            <v>Onsite</v>
          </cell>
          <cell r="V235">
            <v>66.95</v>
          </cell>
          <cell r="W235" t="str">
            <v>N</v>
          </cell>
          <cell r="X235" t="str">
            <v>N</v>
          </cell>
          <cell r="Y235">
            <v>43101</v>
          </cell>
          <cell r="Z235">
            <v>0</v>
          </cell>
          <cell r="AA235" t="str">
            <v>No change.</v>
          </cell>
          <cell r="AB235" t="str">
            <v>Done</v>
          </cell>
        </row>
        <row r="236">
          <cell r="B236">
            <v>338070</v>
          </cell>
          <cell r="C236" t="str">
            <v>Karthikeyan,Sivanandam</v>
          </cell>
          <cell r="D236" t="str">
            <v>F5Y8WNN</v>
          </cell>
          <cell r="E236" t="str">
            <v>Onsite</v>
          </cell>
          <cell r="F236" t="str">
            <v>Atlanta</v>
          </cell>
          <cell r="G236">
            <v>66.95</v>
          </cell>
          <cell r="H236" t="str">
            <v>L3</v>
          </cell>
          <cell r="I236" t="str">
            <v>UCG - BAU</v>
          </cell>
          <cell r="J236" t="str">
            <v>Digital Commerce</v>
          </cell>
          <cell r="K236" t="str">
            <v>Digital Commerce</v>
          </cell>
          <cell r="L236" t="str">
            <v>Guy Chiarello</v>
          </cell>
          <cell r="M236" t="str">
            <v>Chris Augustin</v>
          </cell>
          <cell r="N236" t="str">
            <v>Brad Lucas</v>
          </cell>
          <cell r="O236" t="str">
            <v>N/A</v>
          </cell>
          <cell r="P236" t="str">
            <v>N/A</v>
          </cell>
          <cell r="Q236" t="str">
            <v>Kaushik Raha</v>
          </cell>
          <cell r="R236" t="str">
            <v>N</v>
          </cell>
          <cell r="S236" t="str">
            <v>Application Developer - L3</v>
          </cell>
          <cell r="T236" t="str">
            <v>Application Developer - L3</v>
          </cell>
          <cell r="U236" t="str">
            <v>Onsite</v>
          </cell>
          <cell r="V236">
            <v>66.95</v>
          </cell>
          <cell r="W236" t="str">
            <v>N</v>
          </cell>
          <cell r="X236" t="str">
            <v>N</v>
          </cell>
          <cell r="Y236">
            <v>43101</v>
          </cell>
          <cell r="Z236">
            <v>0</v>
          </cell>
          <cell r="AA236" t="str">
            <v>No change.</v>
          </cell>
          <cell r="AB236" t="str">
            <v>Done</v>
          </cell>
        </row>
        <row r="237">
          <cell r="B237">
            <v>440805</v>
          </cell>
          <cell r="C237" t="str">
            <v>Kirubakaran,Ramu</v>
          </cell>
          <cell r="D237" t="str">
            <v>FCH473V</v>
          </cell>
          <cell r="E237" t="str">
            <v>Offshore</v>
          </cell>
          <cell r="F237" t="str">
            <v>Chennai</v>
          </cell>
          <cell r="G237">
            <v>24.72</v>
          </cell>
          <cell r="H237" t="str">
            <v>L2</v>
          </cell>
          <cell r="I237" t="str">
            <v>UCG - DEV</v>
          </cell>
          <cell r="J237" t="str">
            <v>Digital Commerce</v>
          </cell>
          <cell r="K237" t="str">
            <v>Digital Commerce</v>
          </cell>
          <cell r="L237" t="str">
            <v>Guy Chiarello</v>
          </cell>
          <cell r="M237" t="str">
            <v>Chris Augustin</v>
          </cell>
          <cell r="N237" t="str">
            <v>Brad Lucas</v>
          </cell>
          <cell r="O237" t="str">
            <v>N/A</v>
          </cell>
          <cell r="P237" t="str">
            <v>N/A</v>
          </cell>
          <cell r="Q237" t="str">
            <v>Kaushik Raha</v>
          </cell>
          <cell r="R237" t="str">
            <v>N</v>
          </cell>
          <cell r="S237" t="str">
            <v>Application Developer - L2</v>
          </cell>
          <cell r="T237" t="str">
            <v>Application Developer - L3</v>
          </cell>
          <cell r="U237" t="str">
            <v>Offshore</v>
          </cell>
          <cell r="V237">
            <v>26.78</v>
          </cell>
          <cell r="W237" t="str">
            <v>N</v>
          </cell>
          <cell r="X237" t="str">
            <v>N</v>
          </cell>
          <cell r="Y237">
            <v>43101</v>
          </cell>
          <cell r="Z237">
            <v>-4157.0800000000045</v>
          </cell>
          <cell r="AA237" t="str">
            <v>No change.</v>
          </cell>
          <cell r="AB237" t="str">
            <v>Done</v>
          </cell>
        </row>
        <row r="238">
          <cell r="B238">
            <v>569727</v>
          </cell>
          <cell r="C238" t="str">
            <v>Kotaiah,Bekkanti</v>
          </cell>
          <cell r="D238" t="str">
            <v>f7ylqr1</v>
          </cell>
          <cell r="E238" t="str">
            <v>Offshore</v>
          </cell>
          <cell r="F238" t="str">
            <v>Chennai</v>
          </cell>
          <cell r="G238">
            <v>24.72</v>
          </cell>
          <cell r="H238" t="str">
            <v>L2</v>
          </cell>
          <cell r="I238" t="str">
            <v>UCG - DEV</v>
          </cell>
          <cell r="J238" t="str">
            <v>Digital Commerce</v>
          </cell>
          <cell r="K238" t="str">
            <v>Digital Commerce</v>
          </cell>
          <cell r="L238" t="str">
            <v>Guy Chiarello</v>
          </cell>
          <cell r="M238" t="str">
            <v>Chris Augustin</v>
          </cell>
          <cell r="N238" t="str">
            <v>Brad Lucas</v>
          </cell>
          <cell r="O238" t="str">
            <v>N/A</v>
          </cell>
          <cell r="P238" t="str">
            <v>N/A</v>
          </cell>
          <cell r="Q238" t="str">
            <v>Kaushik Raha</v>
          </cell>
          <cell r="R238" t="str">
            <v>N</v>
          </cell>
          <cell r="S238" t="str">
            <v>Application Developer - L2</v>
          </cell>
          <cell r="T238" t="str">
            <v>Application Developer - L3</v>
          </cell>
          <cell r="U238" t="str">
            <v>Offshore</v>
          </cell>
          <cell r="V238">
            <v>26.78</v>
          </cell>
          <cell r="W238" t="str">
            <v>N</v>
          </cell>
          <cell r="X238" t="str">
            <v>N</v>
          </cell>
          <cell r="Y238">
            <v>43101</v>
          </cell>
          <cell r="Z238">
            <v>-4157.0800000000045</v>
          </cell>
          <cell r="AA238" t="str">
            <v>No change.</v>
          </cell>
          <cell r="AB238" t="str">
            <v>Done</v>
          </cell>
        </row>
        <row r="239">
          <cell r="B239">
            <v>357383</v>
          </cell>
          <cell r="C239" t="str">
            <v>Lakshminarayanan,Cunniputhur Ravi</v>
          </cell>
          <cell r="D239" t="str">
            <v>F7WAU03</v>
          </cell>
          <cell r="E239" t="str">
            <v>Onsite</v>
          </cell>
          <cell r="F239" t="str">
            <v>Atlanta</v>
          </cell>
          <cell r="G239">
            <v>66.95</v>
          </cell>
          <cell r="H239" t="str">
            <v>L3</v>
          </cell>
          <cell r="I239" t="str">
            <v>UCG - DEV</v>
          </cell>
          <cell r="J239" t="str">
            <v>Digital Commerce</v>
          </cell>
          <cell r="K239" t="str">
            <v>Digital Commerce</v>
          </cell>
          <cell r="L239" t="str">
            <v>Guy Chiarello</v>
          </cell>
          <cell r="M239" t="str">
            <v>Chris Augustin</v>
          </cell>
          <cell r="N239" t="str">
            <v>Brad Lucas</v>
          </cell>
          <cell r="O239" t="str">
            <v>N/A</v>
          </cell>
          <cell r="P239" t="str">
            <v>N/A</v>
          </cell>
          <cell r="Q239" t="str">
            <v>Kaushik Raha</v>
          </cell>
          <cell r="R239" t="str">
            <v>N</v>
          </cell>
          <cell r="S239" t="str">
            <v>Application Developer - L3</v>
          </cell>
          <cell r="T239" t="str">
            <v>Application Developer - L3</v>
          </cell>
          <cell r="U239" t="str">
            <v>Onsite</v>
          </cell>
          <cell r="V239">
            <v>66.95</v>
          </cell>
          <cell r="W239" t="str">
            <v>N</v>
          </cell>
          <cell r="X239" t="str">
            <v>N</v>
          </cell>
          <cell r="Y239">
            <v>43101</v>
          </cell>
          <cell r="Z239">
            <v>0</v>
          </cell>
          <cell r="AA239" t="str">
            <v>No change.</v>
          </cell>
          <cell r="AB239" t="str">
            <v>Done</v>
          </cell>
        </row>
        <row r="240">
          <cell r="B240">
            <v>263818</v>
          </cell>
          <cell r="C240" t="str">
            <v>Logumani,Chakkaravarthy</v>
          </cell>
          <cell r="D240" t="str">
            <v>F8YONCU</v>
          </cell>
          <cell r="E240" t="str">
            <v>Onsite</v>
          </cell>
          <cell r="F240" t="str">
            <v>Omaha</v>
          </cell>
          <cell r="G240">
            <v>64.89</v>
          </cell>
          <cell r="H240" t="str">
            <v>L2</v>
          </cell>
          <cell r="I240" t="str">
            <v>UCG - BAU</v>
          </cell>
          <cell r="J240" t="str">
            <v>Digital Commerce</v>
          </cell>
          <cell r="K240" t="str">
            <v>Digital Commerce</v>
          </cell>
          <cell r="L240" t="str">
            <v>Guy Chiarello</v>
          </cell>
          <cell r="M240" t="str">
            <v>Chris Augustin</v>
          </cell>
          <cell r="N240" t="str">
            <v>Brad Lucas</v>
          </cell>
          <cell r="O240" t="str">
            <v>N/A</v>
          </cell>
          <cell r="P240" t="str">
            <v>N/A</v>
          </cell>
          <cell r="Q240" t="str">
            <v>Kaushik Raha</v>
          </cell>
          <cell r="R240" t="str">
            <v>N</v>
          </cell>
          <cell r="S240" t="str">
            <v>Application Developer - L2</v>
          </cell>
          <cell r="T240" t="str">
            <v>Application Developer - L3</v>
          </cell>
          <cell r="U240" t="str">
            <v>Onsite</v>
          </cell>
          <cell r="V240">
            <v>66.95</v>
          </cell>
          <cell r="W240" t="str">
            <v>N</v>
          </cell>
          <cell r="X240" t="str">
            <v>N</v>
          </cell>
          <cell r="Y240">
            <v>43101</v>
          </cell>
          <cell r="Z240">
            <v>-4157.0800000000045</v>
          </cell>
          <cell r="AA240" t="str">
            <v>No change.</v>
          </cell>
          <cell r="AB240" t="str">
            <v>Done</v>
          </cell>
        </row>
        <row r="241">
          <cell r="B241">
            <v>528150</v>
          </cell>
          <cell r="C241" t="str">
            <v>Madhan Kumar,S</v>
          </cell>
          <cell r="D241" t="str">
            <v>F1ZD17A</v>
          </cell>
          <cell r="E241" t="str">
            <v>Offshore</v>
          </cell>
          <cell r="F241" t="str">
            <v>Chennai</v>
          </cell>
          <cell r="G241">
            <v>24.72</v>
          </cell>
          <cell r="H241" t="str">
            <v>L2</v>
          </cell>
          <cell r="I241" t="str">
            <v>UCG - DEV</v>
          </cell>
          <cell r="J241" t="str">
            <v>Digital Commerce</v>
          </cell>
          <cell r="K241" t="str">
            <v>Digital Commerce</v>
          </cell>
          <cell r="L241" t="str">
            <v>Guy Chiarello</v>
          </cell>
          <cell r="M241" t="str">
            <v>Chris Augustin</v>
          </cell>
          <cell r="N241" t="str">
            <v>Brad Lucas</v>
          </cell>
          <cell r="O241" t="str">
            <v>N/A</v>
          </cell>
          <cell r="P241" t="str">
            <v>N/A</v>
          </cell>
          <cell r="Q241" t="str">
            <v>Kaushik Raha</v>
          </cell>
          <cell r="R241" t="str">
            <v>N</v>
          </cell>
          <cell r="S241" t="str">
            <v>Application Developer - L2</v>
          </cell>
          <cell r="T241" t="str">
            <v>Application Developer - L2</v>
          </cell>
          <cell r="U241" t="str">
            <v>Offshore</v>
          </cell>
          <cell r="V241">
            <v>24.72</v>
          </cell>
          <cell r="W241" t="str">
            <v>N</v>
          </cell>
          <cell r="X241" t="str">
            <v>N</v>
          </cell>
          <cell r="Y241">
            <v>43101</v>
          </cell>
          <cell r="Z241">
            <v>0</v>
          </cell>
          <cell r="AA241" t="str">
            <v>No change.</v>
          </cell>
          <cell r="AB241" t="str">
            <v>Done</v>
          </cell>
        </row>
        <row r="242">
          <cell r="B242">
            <v>528510</v>
          </cell>
          <cell r="C242" t="str">
            <v>Mahabub,Basha</v>
          </cell>
          <cell r="D242" t="str">
            <v>F1DQDUA</v>
          </cell>
          <cell r="E242" t="str">
            <v>Offshore</v>
          </cell>
          <cell r="F242" t="str">
            <v>Chennai</v>
          </cell>
          <cell r="G242">
            <v>24.72</v>
          </cell>
          <cell r="H242" t="str">
            <v>L2</v>
          </cell>
          <cell r="I242" t="str">
            <v>UCG - BAU</v>
          </cell>
          <cell r="J242" t="str">
            <v>Digital Commerce</v>
          </cell>
          <cell r="K242" t="str">
            <v>Digital Commerce</v>
          </cell>
          <cell r="L242" t="str">
            <v>Guy Chiarello</v>
          </cell>
          <cell r="M242" t="str">
            <v>Chris Augustin</v>
          </cell>
          <cell r="N242" t="str">
            <v>Brad Lucas</v>
          </cell>
          <cell r="O242" t="str">
            <v>N/A</v>
          </cell>
          <cell r="P242" t="str">
            <v>N/A</v>
          </cell>
          <cell r="Q242" t="str">
            <v>Kaushik Raha</v>
          </cell>
          <cell r="R242" t="str">
            <v>N</v>
          </cell>
          <cell r="S242" t="str">
            <v>Application Developer - L2</v>
          </cell>
          <cell r="T242" t="str">
            <v>Application Developer - L3</v>
          </cell>
          <cell r="U242" t="str">
            <v>Offshore</v>
          </cell>
          <cell r="V242">
            <v>26.78</v>
          </cell>
          <cell r="W242" t="str">
            <v>N</v>
          </cell>
          <cell r="X242" t="str">
            <v>N</v>
          </cell>
          <cell r="Y242">
            <v>43101</v>
          </cell>
          <cell r="Z242">
            <v>-4157.0800000000045</v>
          </cell>
          <cell r="AA242" t="str">
            <v>No change.</v>
          </cell>
          <cell r="AB242" t="str">
            <v>Done</v>
          </cell>
        </row>
        <row r="243">
          <cell r="B243">
            <v>554127</v>
          </cell>
          <cell r="C243" t="str">
            <v>Mahalakshmi,Vijayabaskar</v>
          </cell>
          <cell r="D243" t="str">
            <v>F5DD3OI</v>
          </cell>
          <cell r="E243" t="str">
            <v>Offshore</v>
          </cell>
          <cell r="F243" t="str">
            <v>Chennai</v>
          </cell>
          <cell r="G243">
            <v>24.72</v>
          </cell>
          <cell r="H243" t="str">
            <v>L2</v>
          </cell>
          <cell r="I243" t="str">
            <v>UCG - DEV</v>
          </cell>
          <cell r="J243" t="str">
            <v>Digital Commerce</v>
          </cell>
          <cell r="K243" t="str">
            <v>Digital Commerce</v>
          </cell>
          <cell r="L243" t="str">
            <v>Guy Chiarello</v>
          </cell>
          <cell r="M243" t="str">
            <v>Chris Augustin</v>
          </cell>
          <cell r="N243" t="str">
            <v>Brad Lucas</v>
          </cell>
          <cell r="O243" t="str">
            <v>N/A</v>
          </cell>
          <cell r="P243" t="str">
            <v>N/A</v>
          </cell>
          <cell r="Q243" t="str">
            <v>Kaushik Raha</v>
          </cell>
          <cell r="R243" t="str">
            <v>N</v>
          </cell>
          <cell r="S243" t="str">
            <v>Application Developer - L2</v>
          </cell>
          <cell r="T243" t="str">
            <v>Application Developer - L2</v>
          </cell>
          <cell r="U243" t="str">
            <v>Offshore</v>
          </cell>
          <cell r="V243">
            <v>24.72</v>
          </cell>
          <cell r="W243" t="str">
            <v>N</v>
          </cell>
          <cell r="X243" t="str">
            <v>N</v>
          </cell>
          <cell r="Y243">
            <v>43101</v>
          </cell>
          <cell r="Z243">
            <v>0</v>
          </cell>
          <cell r="AA243" t="str">
            <v>No change.</v>
          </cell>
          <cell r="AB243" t="str">
            <v>Done</v>
          </cell>
        </row>
        <row r="244">
          <cell r="B244">
            <v>336267</v>
          </cell>
          <cell r="C244" t="str">
            <v>Mahaveer Singh,Rambakas</v>
          </cell>
          <cell r="D244"/>
          <cell r="E244" t="str">
            <v>Onsite</v>
          </cell>
          <cell r="F244" t="str">
            <v>Atlanta</v>
          </cell>
          <cell r="G244">
            <v>77.25</v>
          </cell>
          <cell r="H244" t="str">
            <v>L2</v>
          </cell>
          <cell r="I244" t="str">
            <v>UCG - DEV</v>
          </cell>
          <cell r="J244" t="str">
            <v>Digital Commerce</v>
          </cell>
          <cell r="K244" t="str">
            <v>Digital Commerce</v>
          </cell>
          <cell r="L244" t="str">
            <v>Guy Chiarello</v>
          </cell>
          <cell r="M244" t="str">
            <v>Chris Augustin</v>
          </cell>
          <cell r="N244" t="str">
            <v>Brad Lucas</v>
          </cell>
          <cell r="O244" t="str">
            <v>N/A</v>
          </cell>
          <cell r="P244" t="str">
            <v>N/A</v>
          </cell>
          <cell r="Q244" t="str">
            <v>Kaushik Raha</v>
          </cell>
          <cell r="R244" t="str">
            <v>N</v>
          </cell>
          <cell r="S244" t="str">
            <v>Project Manager - L2</v>
          </cell>
          <cell r="T244" t="str">
            <v>Project Manager - L2</v>
          </cell>
          <cell r="U244" t="str">
            <v>Onsite</v>
          </cell>
          <cell r="V244">
            <v>77.25</v>
          </cell>
          <cell r="W244" t="str">
            <v>N</v>
          </cell>
          <cell r="X244" t="str">
            <v>N</v>
          </cell>
          <cell r="Y244">
            <v>43101</v>
          </cell>
          <cell r="Z244">
            <v>0</v>
          </cell>
          <cell r="AA244" t="str">
            <v>No change.</v>
          </cell>
          <cell r="AB244" t="str">
            <v>Done</v>
          </cell>
        </row>
        <row r="245">
          <cell r="B245">
            <v>110936</v>
          </cell>
          <cell r="C245" t="str">
            <v>Mahesh,Yarasi</v>
          </cell>
          <cell r="D245" t="str">
            <v>myarasi</v>
          </cell>
          <cell r="E245" t="str">
            <v>Offshore</v>
          </cell>
          <cell r="F245" t="str">
            <v>Chennai</v>
          </cell>
          <cell r="G245">
            <v>28.84</v>
          </cell>
          <cell r="H245" t="str">
            <v>L3</v>
          </cell>
          <cell r="I245" t="str">
            <v>UCG - DEV</v>
          </cell>
          <cell r="J245" t="str">
            <v>Digital Commerce</v>
          </cell>
          <cell r="K245" t="str">
            <v>Digital Commerce</v>
          </cell>
          <cell r="L245" t="str">
            <v>Guy Chiarello</v>
          </cell>
          <cell r="M245" t="str">
            <v>Chris Augustin</v>
          </cell>
          <cell r="N245" t="str">
            <v>Brad Lucas</v>
          </cell>
          <cell r="O245" t="str">
            <v>N/A</v>
          </cell>
          <cell r="P245" t="str">
            <v>N/A</v>
          </cell>
          <cell r="Q245" t="str">
            <v>Kaushik Raha</v>
          </cell>
          <cell r="R245" t="str">
            <v>N</v>
          </cell>
          <cell r="S245" t="str">
            <v>Application Lead</v>
          </cell>
          <cell r="T245" t="str">
            <v>IT Architect - L2</v>
          </cell>
          <cell r="U245" t="str">
            <v>Offshore</v>
          </cell>
          <cell r="V245">
            <v>30.9</v>
          </cell>
          <cell r="W245" t="str">
            <v>N</v>
          </cell>
          <cell r="X245" t="str">
            <v>N</v>
          </cell>
          <cell r="Y245">
            <v>43101</v>
          </cell>
          <cell r="Z245">
            <v>-4157.0799999999972</v>
          </cell>
          <cell r="AA245" t="str">
            <v>No change.</v>
          </cell>
          <cell r="AB245" t="str">
            <v>Done</v>
          </cell>
        </row>
        <row r="246">
          <cell r="B246">
            <v>346619</v>
          </cell>
          <cell r="C246" t="str">
            <v>Manish,Khot Jambu</v>
          </cell>
          <cell r="D246" t="str">
            <v>F8TSTSX</v>
          </cell>
          <cell r="E246" t="str">
            <v>Onsite</v>
          </cell>
          <cell r="F246" t="str">
            <v>Marietta</v>
          </cell>
          <cell r="G246">
            <v>87.55</v>
          </cell>
          <cell r="H246" t="str">
            <v>L1</v>
          </cell>
          <cell r="I246" t="str">
            <v>FDMS Mobile Banking DevOps</v>
          </cell>
          <cell r="J246" t="str">
            <v>Digital Commerce</v>
          </cell>
          <cell r="K246" t="str">
            <v>Digital Commerce</v>
          </cell>
          <cell r="L246" t="str">
            <v>Guy Chiarello</v>
          </cell>
          <cell r="M246" t="str">
            <v>Chris Augustin</v>
          </cell>
          <cell r="N246" t="str">
            <v>Brad Lucas</v>
          </cell>
          <cell r="O246" t="str">
            <v>N/A</v>
          </cell>
          <cell r="P246" t="str">
            <v>N/A</v>
          </cell>
          <cell r="Q246" t="str">
            <v>Kaushik Raha</v>
          </cell>
          <cell r="R246" t="str">
            <v>N</v>
          </cell>
          <cell r="S246" t="str">
            <v>N3-Developer - L1</v>
          </cell>
          <cell r="T246" t="str">
            <v>N1-Architect - L1</v>
          </cell>
          <cell r="U246" t="str">
            <v>Onsite</v>
          </cell>
          <cell r="V246">
            <v>87.55</v>
          </cell>
          <cell r="W246" t="str">
            <v>N</v>
          </cell>
          <cell r="X246" t="str">
            <v>N</v>
          </cell>
          <cell r="Y246">
            <v>43101</v>
          </cell>
          <cell r="Z246">
            <v>0</v>
          </cell>
          <cell r="AA246" t="str">
            <v>No change.</v>
          </cell>
          <cell r="AB246" t="str">
            <v>Done</v>
          </cell>
        </row>
        <row r="247">
          <cell r="B247">
            <v>343622</v>
          </cell>
          <cell r="C247" t="str">
            <v>Manoj Kumar,Mariappan</v>
          </cell>
          <cell r="D247" t="str">
            <v>F6WOC80</v>
          </cell>
          <cell r="E247" t="str">
            <v>Offshore</v>
          </cell>
          <cell r="F247" t="str">
            <v>Chennai</v>
          </cell>
          <cell r="G247">
            <v>26.78</v>
          </cell>
          <cell r="H247" t="str">
            <v>L3</v>
          </cell>
          <cell r="I247" t="str">
            <v>UCG - DEV</v>
          </cell>
          <cell r="J247" t="str">
            <v>Digital Commerce</v>
          </cell>
          <cell r="K247" t="str">
            <v>Digital Commerce</v>
          </cell>
          <cell r="L247" t="str">
            <v>Guy Chiarello</v>
          </cell>
          <cell r="M247" t="str">
            <v>Chris Augustin</v>
          </cell>
          <cell r="N247" t="str">
            <v>Brad Lucas</v>
          </cell>
          <cell r="O247" t="str">
            <v>N/A</v>
          </cell>
          <cell r="P247" t="str">
            <v>N/A</v>
          </cell>
          <cell r="Q247" t="str">
            <v>Kaushik Raha</v>
          </cell>
          <cell r="R247" t="str">
            <v>N</v>
          </cell>
          <cell r="S247" t="str">
            <v>Application Developer - L3</v>
          </cell>
          <cell r="T247" t="str">
            <v>Application Developer - L3</v>
          </cell>
          <cell r="U247" t="str">
            <v>Offshore</v>
          </cell>
          <cell r="V247">
            <v>26.78</v>
          </cell>
          <cell r="W247" t="str">
            <v>N</v>
          </cell>
          <cell r="X247" t="str">
            <v>N</v>
          </cell>
          <cell r="Y247">
            <v>43101</v>
          </cell>
          <cell r="Z247">
            <v>0</v>
          </cell>
          <cell r="AA247" t="str">
            <v>No change.</v>
          </cell>
          <cell r="AB247" t="str">
            <v>Done</v>
          </cell>
        </row>
        <row r="248">
          <cell r="B248">
            <v>126200</v>
          </cell>
          <cell r="C248" t="str">
            <v>Manu Aasish,Ramani</v>
          </cell>
          <cell r="D248" t="str">
            <v>maramani</v>
          </cell>
          <cell r="E248" t="str">
            <v>Onsite</v>
          </cell>
          <cell r="F248" t="str">
            <v>Marietta</v>
          </cell>
          <cell r="G248">
            <v>87.55</v>
          </cell>
          <cell r="H248" t="str">
            <v>L1</v>
          </cell>
          <cell r="I248" t="str">
            <v>UCG - BAU</v>
          </cell>
          <cell r="J248" t="str">
            <v>Digital Commerce</v>
          </cell>
          <cell r="K248" t="str">
            <v>Digital Commerce</v>
          </cell>
          <cell r="L248" t="str">
            <v>Guy Chiarello</v>
          </cell>
          <cell r="M248" t="str">
            <v>Chris Augustin</v>
          </cell>
          <cell r="N248" t="str">
            <v>Brad Lucas</v>
          </cell>
          <cell r="O248" t="str">
            <v>N/A</v>
          </cell>
          <cell r="P248" t="str">
            <v>N/A</v>
          </cell>
          <cell r="Q248" t="str">
            <v>Kaushik Raha</v>
          </cell>
          <cell r="R248" t="str">
            <v>N</v>
          </cell>
          <cell r="S248" t="str">
            <v>N3-Developer - L1</v>
          </cell>
          <cell r="T248" t="str">
            <v>N3-Developer - L1</v>
          </cell>
          <cell r="U248" t="str">
            <v>Onsite</v>
          </cell>
          <cell r="V248">
            <v>87.55</v>
          </cell>
          <cell r="W248" t="str">
            <v>N</v>
          </cell>
          <cell r="X248" t="str">
            <v>N</v>
          </cell>
          <cell r="Y248">
            <v>43101</v>
          </cell>
          <cell r="Z248">
            <v>0</v>
          </cell>
          <cell r="AA248" t="str">
            <v>No change.</v>
          </cell>
          <cell r="AB248" t="str">
            <v>Done</v>
          </cell>
        </row>
        <row r="249">
          <cell r="B249">
            <v>610261</v>
          </cell>
          <cell r="C249" t="str">
            <v>Mareeswar,Muthiah</v>
          </cell>
          <cell r="D249" t="str">
            <v>FCBXESC</v>
          </cell>
          <cell r="E249" t="str">
            <v>Offshore</v>
          </cell>
          <cell r="F249" t="str">
            <v>Chennai</v>
          </cell>
          <cell r="G249">
            <v>26.78</v>
          </cell>
          <cell r="H249" t="str">
            <v>L3</v>
          </cell>
          <cell r="I249" t="str">
            <v>UCG - DEV</v>
          </cell>
          <cell r="J249" t="str">
            <v>Digital Commerce</v>
          </cell>
          <cell r="K249" t="str">
            <v>Digital Commerce</v>
          </cell>
          <cell r="L249" t="str">
            <v>Guy Chiarello</v>
          </cell>
          <cell r="M249" t="str">
            <v>Chris Augustin</v>
          </cell>
          <cell r="N249" t="str">
            <v>Brad Lucas</v>
          </cell>
          <cell r="O249" t="str">
            <v>N/A</v>
          </cell>
          <cell r="P249" t="str">
            <v>N/A</v>
          </cell>
          <cell r="Q249" t="str">
            <v>Kaushik Raha</v>
          </cell>
          <cell r="R249" t="str">
            <v>N</v>
          </cell>
          <cell r="S249" t="str">
            <v>Application Developer - L3</v>
          </cell>
          <cell r="T249" t="str">
            <v>IT Architect - L1</v>
          </cell>
          <cell r="U249" t="str">
            <v>Offshore</v>
          </cell>
          <cell r="V249">
            <v>28.84</v>
          </cell>
          <cell r="W249" t="str">
            <v>N</v>
          </cell>
          <cell r="X249" t="str">
            <v>N</v>
          </cell>
          <cell r="Y249">
            <v>43101</v>
          </cell>
          <cell r="Z249">
            <v>-4157.0799999999972</v>
          </cell>
          <cell r="AA249" t="str">
            <v>No change.</v>
          </cell>
          <cell r="AB249" t="str">
            <v>Done</v>
          </cell>
        </row>
        <row r="250">
          <cell r="B250">
            <v>584866</v>
          </cell>
          <cell r="C250" t="str">
            <v>Muthukrishnan,Murugabooshanam</v>
          </cell>
          <cell r="D250" t="str">
            <v>f8doe74</v>
          </cell>
          <cell r="E250" t="str">
            <v>Offshore</v>
          </cell>
          <cell r="F250" t="str">
            <v>Chennai</v>
          </cell>
          <cell r="G250">
            <v>22.66</v>
          </cell>
          <cell r="H250" t="str">
            <v>L1</v>
          </cell>
          <cell r="I250" t="str">
            <v>UCG - DEV</v>
          </cell>
          <cell r="J250" t="str">
            <v>Digital Commerce</v>
          </cell>
          <cell r="K250" t="str">
            <v>Digital Commerce</v>
          </cell>
          <cell r="L250" t="str">
            <v>Guy Chiarello</v>
          </cell>
          <cell r="M250" t="str">
            <v>Chris Augustin</v>
          </cell>
          <cell r="N250" t="str">
            <v>Brad Lucas</v>
          </cell>
          <cell r="O250" t="str">
            <v>N/A</v>
          </cell>
          <cell r="P250" t="str">
            <v>N/A</v>
          </cell>
          <cell r="Q250" t="str">
            <v>Kaushik Raha</v>
          </cell>
          <cell r="R250" t="str">
            <v>N</v>
          </cell>
          <cell r="S250" t="str">
            <v>Application Developer - L1</v>
          </cell>
          <cell r="T250" t="str">
            <v>Application Developer - L2</v>
          </cell>
          <cell r="U250" t="str">
            <v>Offshore</v>
          </cell>
          <cell r="V250">
            <v>24.72</v>
          </cell>
          <cell r="W250" t="str">
            <v>N</v>
          </cell>
          <cell r="X250" t="str">
            <v>N</v>
          </cell>
          <cell r="Y250">
            <v>43101</v>
          </cell>
          <cell r="Z250">
            <v>-4157.0799999999972</v>
          </cell>
          <cell r="AA250" t="str">
            <v>No change.</v>
          </cell>
          <cell r="AB250" t="str">
            <v>Done</v>
          </cell>
        </row>
        <row r="251">
          <cell r="B251">
            <v>302017</v>
          </cell>
          <cell r="C251" t="str">
            <v>Prabanand,Karunanithi</v>
          </cell>
          <cell r="D251" t="str">
            <v>F4V69MP</v>
          </cell>
          <cell r="E251" t="str">
            <v>Onsite</v>
          </cell>
          <cell r="F251" t="str">
            <v>Omaha</v>
          </cell>
          <cell r="G251">
            <v>66.95</v>
          </cell>
          <cell r="H251" t="str">
            <v>L3</v>
          </cell>
          <cell r="I251" t="str">
            <v>UCG - DEV</v>
          </cell>
          <cell r="J251" t="str">
            <v>Digital Commerce</v>
          </cell>
          <cell r="K251" t="str">
            <v>Digital Commerce</v>
          </cell>
          <cell r="L251" t="str">
            <v>Guy Chiarello</v>
          </cell>
          <cell r="M251" t="str">
            <v>Chris Augustin</v>
          </cell>
          <cell r="N251" t="str">
            <v>Brad Lucas</v>
          </cell>
          <cell r="O251" t="str">
            <v>N/A</v>
          </cell>
          <cell r="P251" t="str">
            <v>N/A</v>
          </cell>
          <cell r="Q251" t="str">
            <v>Kaushik Raha</v>
          </cell>
          <cell r="R251" t="str">
            <v>N</v>
          </cell>
          <cell r="S251" t="str">
            <v>Application Developer - L3</v>
          </cell>
          <cell r="T251" t="str">
            <v>NA</v>
          </cell>
          <cell r="U251" t="str">
            <v>Onsite</v>
          </cell>
          <cell r="V251">
            <v>0</v>
          </cell>
          <cell r="W251" t="str">
            <v>Y</v>
          </cell>
          <cell r="X251" t="str">
            <v>N</v>
          </cell>
          <cell r="Y251">
            <v>43101</v>
          </cell>
          <cell r="Z251">
            <v>135105.1</v>
          </cell>
          <cell r="AA251" t="str">
            <v>Probable Ramp-down</v>
          </cell>
          <cell r="AB251" t="str">
            <v>Done</v>
          </cell>
        </row>
        <row r="252">
          <cell r="B252">
            <v>160881</v>
          </cell>
          <cell r="C252" t="str">
            <v>Prabhakar,Mohandoss</v>
          </cell>
          <cell r="D252"/>
          <cell r="E252" t="str">
            <v>Onsite</v>
          </cell>
          <cell r="F252" t="str">
            <v>Atlanta</v>
          </cell>
          <cell r="G252">
            <v>64.89</v>
          </cell>
          <cell r="H252" t="str">
            <v>L2</v>
          </cell>
          <cell r="I252" t="str">
            <v>UCG - BAU</v>
          </cell>
          <cell r="J252" t="str">
            <v>Digital Commerce</v>
          </cell>
          <cell r="K252" t="str">
            <v>Digital Commerce</v>
          </cell>
          <cell r="L252" t="str">
            <v>Guy Chiarello</v>
          </cell>
          <cell r="M252" t="str">
            <v>Chris Augustin</v>
          </cell>
          <cell r="N252" t="str">
            <v>Brad Lucas</v>
          </cell>
          <cell r="O252" t="str">
            <v>N/A</v>
          </cell>
          <cell r="P252" t="str">
            <v>N/A</v>
          </cell>
          <cell r="Q252" t="str">
            <v>Kaushik Raha</v>
          </cell>
          <cell r="R252" t="str">
            <v>N</v>
          </cell>
          <cell r="S252" t="str">
            <v>Application Developer - L2</v>
          </cell>
          <cell r="T252" t="str">
            <v>Application Developer - L3</v>
          </cell>
          <cell r="U252" t="str">
            <v>Onsite</v>
          </cell>
          <cell r="V252">
            <v>26.78</v>
          </cell>
          <cell r="W252" t="str">
            <v>N</v>
          </cell>
          <cell r="X252" t="str">
            <v>N</v>
          </cell>
          <cell r="Y252">
            <v>43101</v>
          </cell>
          <cell r="Z252">
            <v>76905.98</v>
          </cell>
          <cell r="AA252" t="str">
            <v>No change.</v>
          </cell>
          <cell r="AB252" t="str">
            <v>Done</v>
          </cell>
        </row>
        <row r="253">
          <cell r="B253">
            <v>516056</v>
          </cell>
          <cell r="C253" t="str">
            <v>Ragul,R</v>
          </cell>
          <cell r="D253" t="str">
            <v>FAJYTNB</v>
          </cell>
          <cell r="E253" t="str">
            <v>Offshore</v>
          </cell>
          <cell r="F253" t="str">
            <v>Chennai</v>
          </cell>
          <cell r="G253">
            <v>24.72</v>
          </cell>
          <cell r="H253" t="str">
            <v>L2</v>
          </cell>
          <cell r="I253" t="str">
            <v>UCG - DEV</v>
          </cell>
          <cell r="J253" t="str">
            <v>Digital Commerce</v>
          </cell>
          <cell r="K253" t="str">
            <v>Digital Commerce</v>
          </cell>
          <cell r="L253" t="str">
            <v>Guy Chiarello</v>
          </cell>
          <cell r="M253" t="str">
            <v>Chris Augustin</v>
          </cell>
          <cell r="N253" t="str">
            <v>Brad Lucas</v>
          </cell>
          <cell r="O253" t="str">
            <v>N/A</v>
          </cell>
          <cell r="P253" t="str">
            <v>N/A</v>
          </cell>
          <cell r="Q253" t="str">
            <v>Kaushik Raha</v>
          </cell>
          <cell r="R253" t="str">
            <v>N</v>
          </cell>
          <cell r="S253" t="str">
            <v>Application Developer - L2</v>
          </cell>
          <cell r="T253" t="str">
            <v>Application Developer - L3</v>
          </cell>
          <cell r="U253" t="str">
            <v>Offshore</v>
          </cell>
          <cell r="V253">
            <v>26.78</v>
          </cell>
          <cell r="W253" t="str">
            <v>N</v>
          </cell>
          <cell r="X253" t="str">
            <v>N</v>
          </cell>
          <cell r="Y253">
            <v>43101</v>
          </cell>
          <cell r="Z253">
            <v>-4157.0800000000045</v>
          </cell>
          <cell r="AA253" t="str">
            <v>No change.</v>
          </cell>
          <cell r="AB253" t="str">
            <v>Done</v>
          </cell>
        </row>
        <row r="254">
          <cell r="B254">
            <v>149949</v>
          </cell>
          <cell r="C254" t="str">
            <v>Raj Kumar,Gupta</v>
          </cell>
          <cell r="D254" t="str">
            <v>FBHOTYJ</v>
          </cell>
          <cell r="E254" t="str">
            <v>Onsite</v>
          </cell>
          <cell r="F254" t="str">
            <v>Atlanta</v>
          </cell>
          <cell r="G254">
            <v>66.95</v>
          </cell>
          <cell r="H254" t="str">
            <v>L3</v>
          </cell>
          <cell r="I254" t="str">
            <v>UCG - DEV</v>
          </cell>
          <cell r="J254" t="str">
            <v>Digital Commerce</v>
          </cell>
          <cell r="K254" t="str">
            <v>Digital Commerce</v>
          </cell>
          <cell r="L254" t="str">
            <v>Guy Chiarello</v>
          </cell>
          <cell r="M254" t="str">
            <v>Chris Augustin</v>
          </cell>
          <cell r="N254" t="str">
            <v>Brad Lucas</v>
          </cell>
          <cell r="O254" t="str">
            <v>N/A</v>
          </cell>
          <cell r="P254" t="str">
            <v>N/A</v>
          </cell>
          <cell r="Q254" t="str">
            <v>Kaushik Raha</v>
          </cell>
          <cell r="R254" t="str">
            <v>N</v>
          </cell>
          <cell r="S254" t="str">
            <v>Application Developer - L3</v>
          </cell>
          <cell r="T254" t="str">
            <v>Application Developer - L3</v>
          </cell>
          <cell r="U254" t="str">
            <v>Onshore</v>
          </cell>
          <cell r="V254">
            <v>64.89</v>
          </cell>
          <cell r="W254" t="str">
            <v>N</v>
          </cell>
          <cell r="X254" t="str">
            <v>N</v>
          </cell>
          <cell r="Y254">
            <v>43101</v>
          </cell>
          <cell r="Z254">
            <v>4157.0800000000045</v>
          </cell>
          <cell r="AA254" t="str">
            <v>Replaced by Balamurugan</v>
          </cell>
          <cell r="AB254" t="str">
            <v>Done</v>
          </cell>
        </row>
        <row r="255">
          <cell r="B255">
            <v>124541</v>
          </cell>
          <cell r="C255" t="str">
            <v>Rajiniganth,Jagadeesan</v>
          </cell>
          <cell r="D255" t="str">
            <v>FA1P3TW</v>
          </cell>
          <cell r="E255" t="str">
            <v>Offshore</v>
          </cell>
          <cell r="F255" t="str">
            <v>Chennai</v>
          </cell>
          <cell r="G255">
            <v>28.84</v>
          </cell>
          <cell r="H255" t="str">
            <v>L3</v>
          </cell>
          <cell r="I255" t="str">
            <v>UCG - DEV</v>
          </cell>
          <cell r="J255" t="str">
            <v>Digital Commerce</v>
          </cell>
          <cell r="K255" t="str">
            <v>Digital Commerce</v>
          </cell>
          <cell r="L255" t="str">
            <v>Guy Chiarello</v>
          </cell>
          <cell r="M255" t="str">
            <v>Chris Augustin</v>
          </cell>
          <cell r="N255" t="str">
            <v>Brad Lucas</v>
          </cell>
          <cell r="O255" t="str">
            <v>N/A</v>
          </cell>
          <cell r="P255" t="str">
            <v>N/A</v>
          </cell>
          <cell r="Q255" t="str">
            <v>Kaushik Raha</v>
          </cell>
          <cell r="R255" t="str">
            <v>N</v>
          </cell>
          <cell r="S255" t="str">
            <v>Application Lead</v>
          </cell>
          <cell r="T255" t="str">
            <v>IT Architect - L1</v>
          </cell>
          <cell r="U255" t="str">
            <v>Offshore</v>
          </cell>
          <cell r="V255">
            <v>28.84</v>
          </cell>
          <cell r="W255" t="str">
            <v>N</v>
          </cell>
          <cell r="X255" t="str">
            <v>N</v>
          </cell>
          <cell r="Y255">
            <v>43101</v>
          </cell>
          <cell r="Z255">
            <v>0</v>
          </cell>
          <cell r="AA255" t="str">
            <v>No change.</v>
          </cell>
          <cell r="AB255" t="str">
            <v>Done</v>
          </cell>
        </row>
        <row r="256">
          <cell r="B256">
            <v>561819</v>
          </cell>
          <cell r="C256" t="str">
            <v>Sathesh,Kumar M</v>
          </cell>
          <cell r="D256" t="str">
            <v>F9HVV79</v>
          </cell>
          <cell r="E256" t="str">
            <v>Offshore</v>
          </cell>
          <cell r="F256" t="str">
            <v>Chennai</v>
          </cell>
          <cell r="G256">
            <v>22.66</v>
          </cell>
          <cell r="H256" t="str">
            <v>L1</v>
          </cell>
          <cell r="I256" t="str">
            <v>UCG - DEV</v>
          </cell>
          <cell r="J256" t="str">
            <v>Digital Commerce</v>
          </cell>
          <cell r="K256" t="str">
            <v>Digital Commerce</v>
          </cell>
          <cell r="L256" t="str">
            <v>Guy Chiarello</v>
          </cell>
          <cell r="M256" t="str">
            <v>Chris Augustin</v>
          </cell>
          <cell r="N256" t="str">
            <v>Brad Lucas</v>
          </cell>
          <cell r="O256" t="str">
            <v>N/A</v>
          </cell>
          <cell r="P256" t="str">
            <v>N/A</v>
          </cell>
          <cell r="Q256" t="str">
            <v>Kaushik Raha</v>
          </cell>
          <cell r="R256" t="str">
            <v>N</v>
          </cell>
          <cell r="S256" t="str">
            <v>Application Developer - L1</v>
          </cell>
          <cell r="T256" t="str">
            <v>Application Developer - L1</v>
          </cell>
          <cell r="U256" t="str">
            <v>Offshore</v>
          </cell>
          <cell r="V256">
            <v>22.66</v>
          </cell>
          <cell r="W256" t="str">
            <v>N</v>
          </cell>
          <cell r="X256" t="str">
            <v>N</v>
          </cell>
          <cell r="Y256">
            <v>43101</v>
          </cell>
          <cell r="Z256">
            <v>0</v>
          </cell>
          <cell r="AA256" t="str">
            <v>No change.</v>
          </cell>
          <cell r="AB256" t="str">
            <v>Done</v>
          </cell>
        </row>
        <row r="257">
          <cell r="B257">
            <v>559784</v>
          </cell>
          <cell r="C257" t="str">
            <v>Sekar,P</v>
          </cell>
          <cell r="D257" t="str">
            <v>F7PEYAM</v>
          </cell>
          <cell r="E257" t="str">
            <v>Offshore</v>
          </cell>
          <cell r="F257" t="str">
            <v>Chennai</v>
          </cell>
          <cell r="G257">
            <v>24.72</v>
          </cell>
          <cell r="H257" t="str">
            <v>L2</v>
          </cell>
          <cell r="I257" t="str">
            <v>UCG - DEV</v>
          </cell>
          <cell r="J257" t="str">
            <v>Digital Commerce</v>
          </cell>
          <cell r="K257" t="str">
            <v>Digital Commerce</v>
          </cell>
          <cell r="L257" t="str">
            <v>Guy Chiarello</v>
          </cell>
          <cell r="M257" t="str">
            <v>Chris Augustin</v>
          </cell>
          <cell r="N257" t="str">
            <v>Brad Lucas</v>
          </cell>
          <cell r="O257" t="str">
            <v>N/A</v>
          </cell>
          <cell r="P257" t="str">
            <v>N/A</v>
          </cell>
          <cell r="Q257" t="str">
            <v>Kaushik Raha</v>
          </cell>
          <cell r="R257" t="str">
            <v>N</v>
          </cell>
          <cell r="S257" t="str">
            <v>Application Developer - L2</v>
          </cell>
          <cell r="T257" t="str">
            <v>Application Developer - L3</v>
          </cell>
          <cell r="U257" t="str">
            <v>Offshore</v>
          </cell>
          <cell r="V257">
            <v>26.78</v>
          </cell>
          <cell r="W257" t="str">
            <v>N</v>
          </cell>
          <cell r="X257" t="str">
            <v>N</v>
          </cell>
          <cell r="Y257">
            <v>43101</v>
          </cell>
          <cell r="Z257">
            <v>-4157.0800000000045</v>
          </cell>
          <cell r="AA257" t="str">
            <v>No change.</v>
          </cell>
          <cell r="AB257" t="str">
            <v>Done</v>
          </cell>
        </row>
        <row r="258">
          <cell r="B258">
            <v>285181</v>
          </cell>
          <cell r="C258" t="str">
            <v>Seshu,Chilikoti</v>
          </cell>
          <cell r="D258" t="str">
            <v>f6rij1u</v>
          </cell>
          <cell r="E258" t="str">
            <v>Offshore</v>
          </cell>
          <cell r="F258" t="str">
            <v>Chennai</v>
          </cell>
          <cell r="G258">
            <v>24.72</v>
          </cell>
          <cell r="H258" t="str">
            <v>L2</v>
          </cell>
          <cell r="I258" t="str">
            <v>UCG - BAU</v>
          </cell>
          <cell r="J258" t="str">
            <v>Digital Commerce</v>
          </cell>
          <cell r="K258" t="str">
            <v>Digital Commerce</v>
          </cell>
          <cell r="L258" t="str">
            <v>Guy Chiarello</v>
          </cell>
          <cell r="M258" t="str">
            <v>Chris Augustin</v>
          </cell>
          <cell r="N258" t="str">
            <v>Brad Lucas</v>
          </cell>
          <cell r="O258" t="str">
            <v>N/A</v>
          </cell>
          <cell r="P258" t="str">
            <v>N/A</v>
          </cell>
          <cell r="Q258" t="str">
            <v>Kaushik Raha</v>
          </cell>
          <cell r="R258" t="str">
            <v>N</v>
          </cell>
          <cell r="S258" t="str">
            <v>Application Developer - L2</v>
          </cell>
          <cell r="T258" t="str">
            <v>Application Developer - L2</v>
          </cell>
          <cell r="U258" t="str">
            <v>Offshore</v>
          </cell>
          <cell r="V258">
            <v>64.89</v>
          </cell>
          <cell r="W258" t="str">
            <v>N</v>
          </cell>
          <cell r="X258" t="str">
            <v>N</v>
          </cell>
          <cell r="Y258">
            <v>43101</v>
          </cell>
          <cell r="Z258">
            <v>-81063.06</v>
          </cell>
          <cell r="AA258" t="str">
            <v>No change.</v>
          </cell>
          <cell r="AB258" t="str">
            <v>Done</v>
          </cell>
        </row>
        <row r="259">
          <cell r="B259">
            <v>404544</v>
          </cell>
          <cell r="C259" t="str">
            <v>Shamil,V R Raj</v>
          </cell>
          <cell r="D259" t="str">
            <v>shamil</v>
          </cell>
          <cell r="E259" t="str">
            <v>Offshore</v>
          </cell>
          <cell r="F259" t="str">
            <v>Chennai</v>
          </cell>
          <cell r="G259">
            <v>24.72</v>
          </cell>
          <cell r="H259" t="str">
            <v>L2</v>
          </cell>
          <cell r="I259" t="str">
            <v>UCG - DEV</v>
          </cell>
          <cell r="J259" t="str">
            <v>Digital Commerce</v>
          </cell>
          <cell r="K259" t="str">
            <v>Digital Commerce</v>
          </cell>
          <cell r="L259" t="str">
            <v>Guy Chiarello</v>
          </cell>
          <cell r="M259" t="str">
            <v>Chris Augustin</v>
          </cell>
          <cell r="N259" t="str">
            <v>Brad Lucas</v>
          </cell>
          <cell r="O259" t="str">
            <v>N/A</v>
          </cell>
          <cell r="P259" t="str">
            <v>N/A</v>
          </cell>
          <cell r="Q259" t="str">
            <v>Kaushik Raha</v>
          </cell>
          <cell r="R259" t="str">
            <v>N</v>
          </cell>
          <cell r="S259" t="str">
            <v>Application Developer - L2</v>
          </cell>
          <cell r="T259" t="str">
            <v>Application Developer - L2</v>
          </cell>
          <cell r="U259" t="str">
            <v>Offshore</v>
          </cell>
          <cell r="V259">
            <v>24.72</v>
          </cell>
          <cell r="W259" t="str">
            <v>N</v>
          </cell>
          <cell r="X259" t="str">
            <v>N</v>
          </cell>
          <cell r="Y259">
            <v>43101</v>
          </cell>
          <cell r="Z259">
            <v>0</v>
          </cell>
          <cell r="AA259" t="str">
            <v>No change.</v>
          </cell>
          <cell r="AB259" t="str">
            <v>Done</v>
          </cell>
        </row>
        <row r="260">
          <cell r="B260">
            <v>549973</v>
          </cell>
          <cell r="C260" t="str">
            <v>Sivaselvi,Selvaraj</v>
          </cell>
          <cell r="D260" t="str">
            <v>F99TC44</v>
          </cell>
          <cell r="E260" t="str">
            <v>Offshore</v>
          </cell>
          <cell r="F260" t="str">
            <v>Chennai</v>
          </cell>
          <cell r="G260">
            <v>22.66</v>
          </cell>
          <cell r="H260" t="str">
            <v>L1</v>
          </cell>
          <cell r="I260" t="str">
            <v>UCG - DEV</v>
          </cell>
          <cell r="J260" t="str">
            <v>Digital Commerce</v>
          </cell>
          <cell r="K260" t="str">
            <v>Digital Commerce</v>
          </cell>
          <cell r="L260" t="str">
            <v>Guy Chiarello</v>
          </cell>
          <cell r="M260" t="str">
            <v>Chris Augustin</v>
          </cell>
          <cell r="N260" t="str">
            <v>Brad Lucas</v>
          </cell>
          <cell r="O260" t="str">
            <v>N/A</v>
          </cell>
          <cell r="P260" t="str">
            <v>N/A</v>
          </cell>
          <cell r="Q260" t="str">
            <v>Kaushik Raha</v>
          </cell>
          <cell r="R260" t="str">
            <v>N</v>
          </cell>
          <cell r="S260" t="str">
            <v>Application Developer - L1</v>
          </cell>
          <cell r="T260" t="str">
            <v>Application Developer - L1</v>
          </cell>
          <cell r="U260" t="str">
            <v>Offshore</v>
          </cell>
          <cell r="V260">
            <v>22.66</v>
          </cell>
          <cell r="W260" t="str">
            <v>N</v>
          </cell>
          <cell r="X260" t="str">
            <v>N</v>
          </cell>
          <cell r="Y260">
            <v>43101</v>
          </cell>
          <cell r="Z260">
            <v>0</v>
          </cell>
          <cell r="AA260" t="str">
            <v>No change.</v>
          </cell>
          <cell r="AB260" t="str">
            <v>Done</v>
          </cell>
        </row>
        <row r="261">
          <cell r="B261">
            <v>465297</v>
          </cell>
          <cell r="C261" t="str">
            <v>Sudharshan,A R</v>
          </cell>
          <cell r="D261" t="str">
            <v>F4W0IL5</v>
          </cell>
          <cell r="E261" t="str">
            <v>Offshore</v>
          </cell>
          <cell r="F261" t="str">
            <v>Chennai</v>
          </cell>
          <cell r="G261">
            <v>24.72</v>
          </cell>
          <cell r="H261" t="str">
            <v>L2</v>
          </cell>
          <cell r="I261" t="str">
            <v>UCG - DEV</v>
          </cell>
          <cell r="J261" t="str">
            <v>Digital Commerce</v>
          </cell>
          <cell r="K261" t="str">
            <v>Digital Commerce</v>
          </cell>
          <cell r="L261" t="str">
            <v>Guy Chiarello</v>
          </cell>
          <cell r="M261" t="str">
            <v>Chris Augustin</v>
          </cell>
          <cell r="N261" t="str">
            <v>Brad Lucas</v>
          </cell>
          <cell r="O261" t="str">
            <v>N/A</v>
          </cell>
          <cell r="P261" t="str">
            <v>N/A</v>
          </cell>
          <cell r="Q261" t="str">
            <v>Kaushik Raha</v>
          </cell>
          <cell r="R261" t="str">
            <v>N</v>
          </cell>
          <cell r="S261" t="str">
            <v>Application Developer - L2</v>
          </cell>
          <cell r="T261" t="str">
            <v>Application Developer - L3</v>
          </cell>
          <cell r="U261" t="str">
            <v>Offshore</v>
          </cell>
          <cell r="V261">
            <v>26.78</v>
          </cell>
          <cell r="W261" t="str">
            <v>N</v>
          </cell>
          <cell r="X261" t="str">
            <v>N</v>
          </cell>
          <cell r="Y261">
            <v>43101</v>
          </cell>
          <cell r="Z261">
            <v>-4157.0800000000045</v>
          </cell>
          <cell r="AA261" t="str">
            <v>No change.</v>
          </cell>
          <cell r="AB261" t="str">
            <v>Done</v>
          </cell>
        </row>
        <row r="262">
          <cell r="B262">
            <v>453748</v>
          </cell>
          <cell r="C262" t="str">
            <v>Sumit,Rangdal</v>
          </cell>
          <cell r="D262" t="str">
            <v>FAIFTD2</v>
          </cell>
          <cell r="E262" t="str">
            <v>Onsite</v>
          </cell>
          <cell r="F262" t="str">
            <v>Atlanta</v>
          </cell>
          <cell r="G262">
            <v>64.89</v>
          </cell>
          <cell r="H262" t="str">
            <v>L2</v>
          </cell>
          <cell r="I262" t="str">
            <v>UCG - BAU</v>
          </cell>
          <cell r="J262" t="str">
            <v>Digital Commerce</v>
          </cell>
          <cell r="K262" t="str">
            <v>Digital Commerce</v>
          </cell>
          <cell r="L262" t="str">
            <v>Guy Chiarello</v>
          </cell>
          <cell r="M262" t="str">
            <v>Chris Augustin</v>
          </cell>
          <cell r="N262" t="str">
            <v>Brad Lucas</v>
          </cell>
          <cell r="O262" t="str">
            <v>N/A</v>
          </cell>
          <cell r="P262" t="str">
            <v>N/A</v>
          </cell>
          <cell r="Q262" t="str">
            <v>Kaushik Raha</v>
          </cell>
          <cell r="R262" t="str">
            <v>N</v>
          </cell>
          <cell r="S262" t="str">
            <v>Application Developer - L2</v>
          </cell>
          <cell r="T262" t="str">
            <v>Application Developer - L3</v>
          </cell>
          <cell r="U262" t="str">
            <v>Onsite</v>
          </cell>
          <cell r="V262">
            <v>66.95</v>
          </cell>
          <cell r="W262" t="str">
            <v>N</v>
          </cell>
          <cell r="X262" t="str">
            <v>N</v>
          </cell>
          <cell r="Y262">
            <v>43101</v>
          </cell>
          <cell r="Z262">
            <v>-4157.0800000000045</v>
          </cell>
          <cell r="AA262" t="str">
            <v>No change.</v>
          </cell>
          <cell r="AB262" t="str">
            <v>Done</v>
          </cell>
        </row>
        <row r="263">
          <cell r="B263">
            <v>349516</v>
          </cell>
          <cell r="C263" t="str">
            <v>Suresh Babu,Koppolu</v>
          </cell>
          <cell r="D263" t="str">
            <v>FAI4LJN</v>
          </cell>
          <cell r="E263" t="str">
            <v>Onsite</v>
          </cell>
          <cell r="F263" t="str">
            <v>Omaha</v>
          </cell>
          <cell r="G263">
            <v>66.95</v>
          </cell>
          <cell r="H263" t="str">
            <v>L3</v>
          </cell>
          <cell r="I263" t="str">
            <v>UCG - DEV</v>
          </cell>
          <cell r="J263" t="str">
            <v>Digital Commerce</v>
          </cell>
          <cell r="K263" t="str">
            <v>Digital Commerce</v>
          </cell>
          <cell r="L263" t="str">
            <v>Guy Chiarello</v>
          </cell>
          <cell r="M263" t="str">
            <v>Chris Augustin</v>
          </cell>
          <cell r="N263" t="str">
            <v>Brad Lucas</v>
          </cell>
          <cell r="O263" t="str">
            <v>N/A</v>
          </cell>
          <cell r="P263" t="str">
            <v>N/A</v>
          </cell>
          <cell r="Q263" t="str">
            <v>Kaushik Raha</v>
          </cell>
          <cell r="R263" t="str">
            <v>N</v>
          </cell>
          <cell r="S263" t="str">
            <v>Application Developer - L3</v>
          </cell>
          <cell r="T263" t="str">
            <v>IT Architect - L1</v>
          </cell>
          <cell r="U263" t="str">
            <v>Onsite</v>
          </cell>
          <cell r="V263">
            <v>72.099999999999994</v>
          </cell>
          <cell r="W263" t="str">
            <v>N</v>
          </cell>
          <cell r="X263" t="str">
            <v>N</v>
          </cell>
          <cell r="Y263">
            <v>43101</v>
          </cell>
          <cell r="Z263">
            <v>-10392.699999999983</v>
          </cell>
          <cell r="AA263" t="str">
            <v>No change.</v>
          </cell>
          <cell r="AB263" t="str">
            <v>Done</v>
          </cell>
        </row>
        <row r="264">
          <cell r="B264">
            <v>572815</v>
          </cell>
          <cell r="C264" t="str">
            <v>Suvetha,Ramesh</v>
          </cell>
          <cell r="D264" t="str">
            <v>fcr3nfh</v>
          </cell>
          <cell r="E264" t="str">
            <v>Offshore</v>
          </cell>
          <cell r="F264" t="str">
            <v>Chennai</v>
          </cell>
          <cell r="G264">
            <v>22.66</v>
          </cell>
          <cell r="H264" t="str">
            <v>L1</v>
          </cell>
          <cell r="I264" t="str">
            <v>UCG - DEV</v>
          </cell>
          <cell r="J264" t="str">
            <v>Digital Commerce</v>
          </cell>
          <cell r="K264" t="str">
            <v>Digital Commerce</v>
          </cell>
          <cell r="L264" t="str">
            <v>Guy Chiarello</v>
          </cell>
          <cell r="M264" t="str">
            <v>Chris Augustin</v>
          </cell>
          <cell r="N264" t="str">
            <v>Brad Lucas</v>
          </cell>
          <cell r="O264" t="str">
            <v>N/A</v>
          </cell>
          <cell r="P264" t="str">
            <v>N/A</v>
          </cell>
          <cell r="Q264" t="str">
            <v>Kaushik Raha</v>
          </cell>
          <cell r="R264" t="str">
            <v>N</v>
          </cell>
          <cell r="S264" t="str">
            <v>Application Developer - L1</v>
          </cell>
          <cell r="T264" t="str">
            <v>Application Developer - L1</v>
          </cell>
          <cell r="U264" t="str">
            <v>Offshore</v>
          </cell>
          <cell r="V264">
            <v>22.66</v>
          </cell>
          <cell r="W264" t="str">
            <v>N</v>
          </cell>
          <cell r="X264" t="str">
            <v>N</v>
          </cell>
          <cell r="Y264">
            <v>43101</v>
          </cell>
          <cell r="Z264">
            <v>0</v>
          </cell>
          <cell r="AA264" t="str">
            <v>No change.</v>
          </cell>
          <cell r="AB264" t="str">
            <v>Done</v>
          </cell>
        </row>
        <row r="265">
          <cell r="B265">
            <v>411881</v>
          </cell>
          <cell r="C265" t="str">
            <v>Swaminathan,Venkata Subramanian</v>
          </cell>
          <cell r="D265" t="str">
            <v>f7ni1cu</v>
          </cell>
          <cell r="E265" t="str">
            <v>Offshore</v>
          </cell>
          <cell r="F265" t="str">
            <v>Chennai</v>
          </cell>
          <cell r="G265">
            <v>30.9</v>
          </cell>
          <cell r="H265" t="str">
            <v>L2</v>
          </cell>
          <cell r="I265" t="str">
            <v>UCG - DEV</v>
          </cell>
          <cell r="J265" t="str">
            <v>Digital Commerce</v>
          </cell>
          <cell r="K265" t="str">
            <v>Digital Commerce</v>
          </cell>
          <cell r="L265" t="str">
            <v>Guy Chiarello</v>
          </cell>
          <cell r="M265" t="str">
            <v>Chris Augustin</v>
          </cell>
          <cell r="N265" t="str">
            <v>Brad Lucas</v>
          </cell>
          <cell r="O265" t="str">
            <v>N/A</v>
          </cell>
          <cell r="P265" t="str">
            <v>N/A</v>
          </cell>
          <cell r="Q265" t="str">
            <v>Kaushik Raha</v>
          </cell>
          <cell r="R265" t="str">
            <v>N</v>
          </cell>
          <cell r="S265" t="str">
            <v>Project Manager - L2</v>
          </cell>
          <cell r="T265" t="str">
            <v>Project Manager - L2</v>
          </cell>
          <cell r="U265" t="str">
            <v>Offshore</v>
          </cell>
          <cell r="V265">
            <v>30.9</v>
          </cell>
          <cell r="W265" t="str">
            <v>N</v>
          </cell>
          <cell r="X265" t="str">
            <v>N</v>
          </cell>
          <cell r="Y265">
            <v>43101</v>
          </cell>
          <cell r="Z265">
            <v>0</v>
          </cell>
          <cell r="AA265" t="str">
            <v>No change.</v>
          </cell>
          <cell r="AB265" t="str">
            <v>Done</v>
          </cell>
        </row>
        <row r="266">
          <cell r="B266">
            <v>367867</v>
          </cell>
          <cell r="C266" t="str">
            <v>THANALETSHMI,S K</v>
          </cell>
          <cell r="D266" t="str">
            <v>F80QXWL</v>
          </cell>
          <cell r="E266" t="str">
            <v>Offshore</v>
          </cell>
          <cell r="F266" t="str">
            <v>Chennai</v>
          </cell>
          <cell r="G266">
            <v>24.72</v>
          </cell>
          <cell r="H266" t="str">
            <v>L2</v>
          </cell>
          <cell r="I266" t="str">
            <v>UCG - DEV</v>
          </cell>
          <cell r="J266" t="str">
            <v>Digital Commerce</v>
          </cell>
          <cell r="K266" t="str">
            <v>Digital Commerce</v>
          </cell>
          <cell r="L266" t="str">
            <v>Guy Chiarello</v>
          </cell>
          <cell r="M266" t="str">
            <v>Chris Augustin</v>
          </cell>
          <cell r="N266" t="str">
            <v>Brad Lucas</v>
          </cell>
          <cell r="O266" t="str">
            <v>N/A</v>
          </cell>
          <cell r="P266" t="str">
            <v>N/A</v>
          </cell>
          <cell r="Q266" t="str">
            <v>Kaushik Raha</v>
          </cell>
          <cell r="R266" t="str">
            <v>N</v>
          </cell>
          <cell r="S266" t="str">
            <v>Application Developer - L2</v>
          </cell>
          <cell r="T266" t="str">
            <v>Application Developer - L3</v>
          </cell>
          <cell r="U266" t="str">
            <v>Offshore</v>
          </cell>
          <cell r="V266">
            <v>26.78</v>
          </cell>
          <cell r="W266" t="str">
            <v>N</v>
          </cell>
          <cell r="X266" t="str">
            <v>N</v>
          </cell>
          <cell r="Y266">
            <v>43101</v>
          </cell>
          <cell r="Z266">
            <v>-4157.0800000000045</v>
          </cell>
          <cell r="AA266" t="str">
            <v>No change.</v>
          </cell>
          <cell r="AB266" t="str">
            <v>Done</v>
          </cell>
        </row>
        <row r="267">
          <cell r="B267">
            <v>406934</v>
          </cell>
          <cell r="C267" t="str">
            <v>UTHAYAPRAKASH,R</v>
          </cell>
          <cell r="D267" t="str">
            <v>f5v71kp</v>
          </cell>
          <cell r="E267" t="str">
            <v>Offshore</v>
          </cell>
          <cell r="F267" t="str">
            <v>Chennai</v>
          </cell>
          <cell r="G267">
            <v>26.78</v>
          </cell>
          <cell r="H267" t="str">
            <v>L3</v>
          </cell>
          <cell r="I267" t="str">
            <v>Mobile Banking - SMS</v>
          </cell>
          <cell r="J267" t="str">
            <v>Digital Commerce</v>
          </cell>
          <cell r="K267" t="str">
            <v>Digital Commerce</v>
          </cell>
          <cell r="L267" t="str">
            <v>Guy Chiarello</v>
          </cell>
          <cell r="M267" t="str">
            <v>Chris Augustin</v>
          </cell>
          <cell r="N267" t="str">
            <v>Brad Lucas</v>
          </cell>
          <cell r="O267" t="str">
            <v>N/A</v>
          </cell>
          <cell r="P267" t="str">
            <v>N/A</v>
          </cell>
          <cell r="Q267" t="str">
            <v>Kaushik Raha</v>
          </cell>
          <cell r="R267" t="str">
            <v>N</v>
          </cell>
          <cell r="S267" t="str">
            <v>Application Developer - L3</v>
          </cell>
          <cell r="T267" t="str">
            <v>Application Lead</v>
          </cell>
          <cell r="U267" t="str">
            <v>Offshore</v>
          </cell>
          <cell r="V267">
            <v>28.84</v>
          </cell>
          <cell r="W267" t="str">
            <v>N</v>
          </cell>
          <cell r="X267" t="str">
            <v>N</v>
          </cell>
          <cell r="Y267">
            <v>43101</v>
          </cell>
          <cell r="Z267">
            <v>-4157.0799999999972</v>
          </cell>
          <cell r="AA267" t="str">
            <v>No change.</v>
          </cell>
          <cell r="AB267" t="str">
            <v>Done</v>
          </cell>
        </row>
        <row r="268">
          <cell r="B268">
            <v>567377</v>
          </cell>
          <cell r="C268" t="str">
            <v>Vairamuthu,Chandrabalan</v>
          </cell>
          <cell r="D268" t="str">
            <v>f70n59c</v>
          </cell>
          <cell r="E268" t="str">
            <v>Offshore</v>
          </cell>
          <cell r="F268" t="str">
            <v>Chennai</v>
          </cell>
          <cell r="G268">
            <v>26.78</v>
          </cell>
          <cell r="H268" t="str">
            <v>L3</v>
          </cell>
          <cell r="I268" t="str">
            <v>UCG - DEV</v>
          </cell>
          <cell r="J268" t="str">
            <v>Digital Commerce</v>
          </cell>
          <cell r="K268" t="str">
            <v>Digital Commerce</v>
          </cell>
          <cell r="L268" t="str">
            <v>Guy Chiarello</v>
          </cell>
          <cell r="M268" t="str">
            <v>Chris Augustin</v>
          </cell>
          <cell r="N268" t="str">
            <v>Brad Lucas</v>
          </cell>
          <cell r="O268" t="str">
            <v>N/A</v>
          </cell>
          <cell r="P268" t="str">
            <v>N/A</v>
          </cell>
          <cell r="Q268" t="str">
            <v>Kaushik Raha</v>
          </cell>
          <cell r="R268" t="str">
            <v>N</v>
          </cell>
          <cell r="S268" t="str">
            <v>Application Developer - L3</v>
          </cell>
          <cell r="T268" t="str">
            <v>Application Developer - L1</v>
          </cell>
          <cell r="U268" t="str">
            <v>Offshore</v>
          </cell>
          <cell r="V268">
            <v>22.66</v>
          </cell>
          <cell r="W268" t="str">
            <v>Y</v>
          </cell>
          <cell r="X268" t="str">
            <v>N</v>
          </cell>
          <cell r="Y268">
            <v>43101</v>
          </cell>
          <cell r="Z268">
            <v>8314.1600000000017</v>
          </cell>
          <cell r="AA268" t="str">
            <v>Replace with L1</v>
          </cell>
          <cell r="AB268" t="str">
            <v>Done</v>
          </cell>
        </row>
        <row r="269">
          <cell r="B269">
            <v>241967</v>
          </cell>
          <cell r="C269" t="str">
            <v>Venkatanarasimhan,Ratnamurthy</v>
          </cell>
          <cell r="D269" t="str">
            <v>F7HRFCN</v>
          </cell>
          <cell r="E269" t="str">
            <v>Offshore</v>
          </cell>
          <cell r="F269" t="str">
            <v>Chennai</v>
          </cell>
          <cell r="G269">
            <v>26.78</v>
          </cell>
          <cell r="H269" t="str">
            <v>L3</v>
          </cell>
          <cell r="I269" t="str">
            <v>UCG - DEV</v>
          </cell>
          <cell r="J269" t="str">
            <v>Digital Commerce</v>
          </cell>
          <cell r="K269" t="str">
            <v>Digital Commerce</v>
          </cell>
          <cell r="L269" t="str">
            <v>Guy Chiarello</v>
          </cell>
          <cell r="M269" t="str">
            <v>Chris Augustin</v>
          </cell>
          <cell r="N269" t="str">
            <v>Brad Lucas</v>
          </cell>
          <cell r="O269" t="str">
            <v>N/A</v>
          </cell>
          <cell r="P269" t="str">
            <v>N/A</v>
          </cell>
          <cell r="Q269" t="str">
            <v>Kaushik Raha</v>
          </cell>
          <cell r="R269" t="str">
            <v>N</v>
          </cell>
          <cell r="S269" t="str">
            <v>Application Developer - L3</v>
          </cell>
          <cell r="T269" t="str">
            <v>Application Developer - L3</v>
          </cell>
          <cell r="U269" t="str">
            <v>Offshore</v>
          </cell>
          <cell r="V269">
            <v>26.78</v>
          </cell>
          <cell r="W269" t="str">
            <v>N</v>
          </cell>
          <cell r="X269" t="str">
            <v>N</v>
          </cell>
          <cell r="Y269">
            <v>43101</v>
          </cell>
          <cell r="Z269">
            <v>0</v>
          </cell>
          <cell r="AA269" t="str">
            <v>No change.</v>
          </cell>
          <cell r="AB269" t="str">
            <v>Done</v>
          </cell>
        </row>
        <row r="270">
          <cell r="B270">
            <v>564713</v>
          </cell>
          <cell r="C270" t="str">
            <v>Vinodkumar,Gadde</v>
          </cell>
          <cell r="D270" t="str">
            <v>f7gwds0</v>
          </cell>
          <cell r="E270" t="str">
            <v>Offshore</v>
          </cell>
          <cell r="F270" t="str">
            <v>Chennai</v>
          </cell>
          <cell r="G270">
            <v>24.72</v>
          </cell>
          <cell r="H270" t="str">
            <v>L2</v>
          </cell>
          <cell r="I270" t="str">
            <v>UCG - DEV</v>
          </cell>
          <cell r="J270" t="str">
            <v>Digital Commerce</v>
          </cell>
          <cell r="K270" t="str">
            <v>Digital Commerce</v>
          </cell>
          <cell r="L270" t="str">
            <v>Guy Chiarello</v>
          </cell>
          <cell r="M270" t="str">
            <v>Chris Augustin</v>
          </cell>
          <cell r="N270" t="str">
            <v>Brad Lucas</v>
          </cell>
          <cell r="O270" t="str">
            <v>N/A</v>
          </cell>
          <cell r="P270" t="str">
            <v>N/A</v>
          </cell>
          <cell r="Q270" t="str">
            <v>Kaushik Raha</v>
          </cell>
          <cell r="R270" t="str">
            <v>N</v>
          </cell>
          <cell r="S270" t="str">
            <v>Application Developer - L2</v>
          </cell>
          <cell r="T270" t="str">
            <v>Application Developer - L3</v>
          </cell>
          <cell r="U270" t="str">
            <v>Offshore</v>
          </cell>
          <cell r="V270">
            <v>26.78</v>
          </cell>
          <cell r="W270" t="str">
            <v>N</v>
          </cell>
          <cell r="X270" t="str">
            <v>N</v>
          </cell>
          <cell r="Y270">
            <v>43101</v>
          </cell>
          <cell r="Z270">
            <v>-4157.0800000000045</v>
          </cell>
          <cell r="AA270" t="str">
            <v>No change.</v>
          </cell>
          <cell r="AB270" t="str">
            <v>Done</v>
          </cell>
        </row>
        <row r="271">
          <cell r="B271">
            <v>480507</v>
          </cell>
          <cell r="C271" t="str">
            <v>Vishwanath,Vedantam Srinivas</v>
          </cell>
          <cell r="D271" t="str">
            <v>FA74E4Q</v>
          </cell>
          <cell r="E271" t="str">
            <v>Offshore</v>
          </cell>
          <cell r="F271" t="str">
            <v>Chennai</v>
          </cell>
          <cell r="G271">
            <v>22.66</v>
          </cell>
          <cell r="H271" t="str">
            <v>L1</v>
          </cell>
          <cell r="I271" t="str">
            <v>Mobile Banking - SMS</v>
          </cell>
          <cell r="J271" t="str">
            <v>Digital Commerce</v>
          </cell>
          <cell r="K271" t="str">
            <v>Digital Commerce</v>
          </cell>
          <cell r="L271" t="str">
            <v>Guy Chiarello</v>
          </cell>
          <cell r="M271" t="str">
            <v>Chris Augustin</v>
          </cell>
          <cell r="N271" t="str">
            <v>Brad Lucas</v>
          </cell>
          <cell r="O271" t="str">
            <v>N/A</v>
          </cell>
          <cell r="P271" t="str">
            <v>N/A</v>
          </cell>
          <cell r="Q271" t="str">
            <v>Kaushik Raha</v>
          </cell>
          <cell r="R271" t="str">
            <v>N</v>
          </cell>
          <cell r="S271" t="str">
            <v>Application Developer - L1</v>
          </cell>
          <cell r="T271" t="str">
            <v>Application Developer - L2</v>
          </cell>
          <cell r="U271" t="str">
            <v>Offshore</v>
          </cell>
          <cell r="V271">
            <v>24.72</v>
          </cell>
          <cell r="W271" t="str">
            <v>N</v>
          </cell>
          <cell r="X271" t="str">
            <v>N</v>
          </cell>
          <cell r="Y271">
            <v>43101</v>
          </cell>
          <cell r="Z271">
            <v>-4157.0799999999972</v>
          </cell>
          <cell r="AA271" t="str">
            <v>No change.</v>
          </cell>
          <cell r="AB271" t="str">
            <v>Done</v>
          </cell>
        </row>
        <row r="272">
          <cell r="B272">
            <v>198356</v>
          </cell>
          <cell r="C272" t="str">
            <v>Arvind Miryala</v>
          </cell>
          <cell r="D272" t="str">
            <v>f6ctyai</v>
          </cell>
          <cell r="E272" t="str">
            <v>Onsite</v>
          </cell>
          <cell r="F272" t="str">
            <v>Atlanta</v>
          </cell>
          <cell r="G272">
            <v>66.95</v>
          </cell>
          <cell r="H272" t="str">
            <v>L3</v>
          </cell>
          <cell r="I272" t="str">
            <v>HRP</v>
          </cell>
          <cell r="J272" t="str">
            <v>Global Business Solutions</v>
          </cell>
          <cell r="K272" t="str">
            <v>eCommerce</v>
          </cell>
          <cell r="L272" t="str">
            <v>Guy Chiarello</v>
          </cell>
          <cell r="M272" t="str">
            <v>Ben Hawksworth</v>
          </cell>
          <cell r="N272" t="str">
            <v>Eric Lefebvre</v>
          </cell>
          <cell r="O272" t="str">
            <v> Eric Burgess</v>
          </cell>
          <cell r="P272" t="str">
            <v>N/A</v>
          </cell>
          <cell r="Q272" t="str">
            <v>Kaushik Raha</v>
          </cell>
          <cell r="R272" t="str">
            <v>Y</v>
          </cell>
          <cell r="S272" t="str">
            <v>Application Developer - L3</v>
          </cell>
          <cell r="T272" t="str">
            <v>N1-Architect - L2</v>
          </cell>
          <cell r="U272" t="str">
            <v>Onsite</v>
          </cell>
          <cell r="V272">
            <v>92.7</v>
          </cell>
          <cell r="W272" t="str">
            <v>Y</v>
          </cell>
          <cell r="X272" t="str">
            <v>N</v>
          </cell>
          <cell r="Y272">
            <v>43101</v>
          </cell>
          <cell r="Z272">
            <v>-51963.5</v>
          </cell>
          <cell r="AA272" t="str">
            <v>Critical resource, with AWS expertise.</v>
          </cell>
          <cell r="AB272" t="str">
            <v>Done</v>
          </cell>
        </row>
        <row r="273">
          <cell r="B273">
            <v>408266</v>
          </cell>
          <cell r="C273" t="str">
            <v>Avilash,Sahoo</v>
          </cell>
          <cell r="D273" t="str">
            <v>F66R8RA</v>
          </cell>
          <cell r="E273" t="str">
            <v>Offshore</v>
          </cell>
          <cell r="F273" t="str">
            <v>Kolkata</v>
          </cell>
          <cell r="G273">
            <v>22.66</v>
          </cell>
          <cell r="H273" t="str">
            <v>L1</v>
          </cell>
          <cell r="I273" t="str">
            <v>Vpay BAU</v>
          </cell>
          <cell r="J273" t="str">
            <v>Global Business Solutions</v>
          </cell>
          <cell r="K273" t="str">
            <v>eCommerce</v>
          </cell>
          <cell r="L273" t="str">
            <v>Guy Chiarello</v>
          </cell>
          <cell r="M273" t="str">
            <v>Ben Hawksworth</v>
          </cell>
          <cell r="N273" t="str">
            <v>Eric Lefebvre</v>
          </cell>
          <cell r="O273" t="str">
            <v> Eric Burgess</v>
          </cell>
          <cell r="P273" t="str">
            <v>N/A</v>
          </cell>
          <cell r="Q273" t="str">
            <v>Kaushik Raha</v>
          </cell>
          <cell r="R273" t="str">
            <v>N</v>
          </cell>
          <cell r="S273" t="str">
            <v>Application Developer - L1</v>
          </cell>
          <cell r="T273" t="str">
            <v>Application Developer - L1</v>
          </cell>
          <cell r="U273" t="str">
            <v>Offshore</v>
          </cell>
          <cell r="V273">
            <v>24.72</v>
          </cell>
          <cell r="W273" t="str">
            <v>Y</v>
          </cell>
          <cell r="X273" t="str">
            <v>N</v>
          </cell>
          <cell r="Y273">
            <v>43101</v>
          </cell>
          <cell r="Z273">
            <v>-4157.0799999999972</v>
          </cell>
          <cell r="AA273" t="str">
            <v>Replace with Junior Java resource. Avilash would have been an L2 starting January.</v>
          </cell>
          <cell r="AB273" t="str">
            <v>Done</v>
          </cell>
        </row>
        <row r="274">
          <cell r="B274">
            <v>243073</v>
          </cell>
          <cell r="C274" t="str">
            <v>Debabrata Pati</v>
          </cell>
          <cell r="D274" t="str">
            <v>dpati</v>
          </cell>
          <cell r="E274" t="str">
            <v>Onsite</v>
          </cell>
          <cell r="F274" t="str">
            <v>Atlanta</v>
          </cell>
          <cell r="G274">
            <v>64.89</v>
          </cell>
          <cell r="H274" t="str">
            <v>L2</v>
          </cell>
          <cell r="I274" t="str">
            <v>HRP</v>
          </cell>
          <cell r="J274" t="str">
            <v>Global Business Solutions</v>
          </cell>
          <cell r="K274" t="str">
            <v>eCommerce</v>
          </cell>
          <cell r="L274" t="str">
            <v>Guy Chiarello</v>
          </cell>
          <cell r="M274" t="str">
            <v>Ben Hawksworth</v>
          </cell>
          <cell r="N274" t="str">
            <v>Eric Lefebvre</v>
          </cell>
          <cell r="O274" t="str">
            <v> Eric Burgess</v>
          </cell>
          <cell r="P274" t="str">
            <v>N/A</v>
          </cell>
          <cell r="Q274" t="str">
            <v>Kaushik Raha</v>
          </cell>
          <cell r="R274" t="str">
            <v>N</v>
          </cell>
          <cell r="S274" t="str">
            <v>Application Developer - L2</v>
          </cell>
          <cell r="T274" t="str">
            <v>Application Developer - L2</v>
          </cell>
          <cell r="U274" t="str">
            <v>Onshore</v>
          </cell>
          <cell r="V274">
            <v>64.89</v>
          </cell>
          <cell r="W274" t="str">
            <v>Y</v>
          </cell>
          <cell r="X274" t="str">
            <v>N</v>
          </cell>
          <cell r="Y274">
            <v>43101</v>
          </cell>
          <cell r="Z274">
            <v>0</v>
          </cell>
          <cell r="AA274" t="str">
            <v>Replace onshore position with junior Java developer (Deb would have been a L3 starting January).</v>
          </cell>
          <cell r="AB274" t="str">
            <v>Done</v>
          </cell>
        </row>
        <row r="275">
          <cell r="B275">
            <v>610010</v>
          </cell>
          <cell r="C275" t="str">
            <v>Harish,Deshmukh Sambhaji</v>
          </cell>
          <cell r="D275" t="str">
            <v>FA0PS50</v>
          </cell>
          <cell r="E275" t="str">
            <v>Onsite</v>
          </cell>
          <cell r="F275" t="str">
            <v>Jersey City</v>
          </cell>
          <cell r="G275">
            <v>113.3</v>
          </cell>
          <cell r="H275" t="str">
            <v>L3</v>
          </cell>
          <cell r="I275" t="str">
            <v>Emerging Technologies</v>
          </cell>
          <cell r="J275" t="str">
            <v>Global Business Solutions</v>
          </cell>
          <cell r="K275" t="str">
            <v>eCommerce</v>
          </cell>
          <cell r="L275" t="str">
            <v>Guy Chiarello</v>
          </cell>
          <cell r="M275" t="str">
            <v>Ben Hawksworth</v>
          </cell>
          <cell r="N275" t="str">
            <v>Vinay Pai</v>
          </cell>
          <cell r="O275" t="str">
            <v>Sachin Shetty</v>
          </cell>
          <cell r="P275" t="str">
            <v xml:space="preserve">Nguyen, Bao Chau </v>
          </cell>
          <cell r="Q275" t="str">
            <v>Kaushik Raha</v>
          </cell>
          <cell r="R275" t="str">
            <v>N</v>
          </cell>
          <cell r="S275" t="str">
            <v>IT Architect - L3</v>
          </cell>
          <cell r="T275" t="str">
            <v>N3-Developer - L2</v>
          </cell>
          <cell r="U275" t="str">
            <v>Offshore</v>
          </cell>
          <cell r="V275">
            <v>33.99</v>
          </cell>
          <cell r="W275" t="str">
            <v>Y</v>
          </cell>
          <cell r="X275" t="str">
            <v>Y</v>
          </cell>
          <cell r="Y275">
            <v>43101</v>
          </cell>
          <cell r="Z275">
            <v>160047.58000000002</v>
          </cell>
          <cell r="AA275" t="str">
            <v>Since Rajan is coming onshore, move 1 onshore position to offshore. SPAN correction.</v>
          </cell>
          <cell r="AB275" t="str">
            <v>Done</v>
          </cell>
        </row>
        <row r="276">
          <cell r="B276">
            <v>426295</v>
          </cell>
          <cell r="C276" t="str">
            <v>Indranil,Roy</v>
          </cell>
          <cell r="D276" t="str">
            <v>f82t23q</v>
          </cell>
          <cell r="E276" t="str">
            <v>Offshore</v>
          </cell>
          <cell r="F276" t="str">
            <v>Kolkata</v>
          </cell>
          <cell r="G276">
            <v>22.66</v>
          </cell>
          <cell r="H276" t="str">
            <v>L1</v>
          </cell>
          <cell r="I276" t="str">
            <v>Linkpoint Application</v>
          </cell>
          <cell r="J276" t="str">
            <v>Global Business Solutions</v>
          </cell>
          <cell r="K276" t="str">
            <v>eCommerce</v>
          </cell>
          <cell r="L276" t="str">
            <v>Guy Chiarello</v>
          </cell>
          <cell r="M276" t="str">
            <v>Ben Hawksworth</v>
          </cell>
          <cell r="N276" t="str">
            <v>Eric Lefebvre</v>
          </cell>
          <cell r="O276" t="str">
            <v> Eric Burgess</v>
          </cell>
          <cell r="P276" t="str">
            <v>N/A</v>
          </cell>
          <cell r="Q276" t="str">
            <v>Kaushik Raha</v>
          </cell>
          <cell r="R276" t="str">
            <v>N</v>
          </cell>
          <cell r="S276" t="str">
            <v>Application Developer - L1</v>
          </cell>
          <cell r="T276" t="str">
            <v>Application Developer - L1</v>
          </cell>
          <cell r="U276" t="str">
            <v>Offshore</v>
          </cell>
          <cell r="V276">
            <v>22.66</v>
          </cell>
          <cell r="W276" t="str">
            <v>N</v>
          </cell>
          <cell r="X276" t="str">
            <v>N</v>
          </cell>
          <cell r="Y276">
            <v>43101</v>
          </cell>
          <cell r="Z276">
            <v>0</v>
          </cell>
          <cell r="AA276" t="str">
            <v>No change.</v>
          </cell>
          <cell r="AB276" t="str">
            <v>Done</v>
          </cell>
        </row>
        <row r="277">
          <cell r="B277">
            <v>230625</v>
          </cell>
          <cell r="C277" t="str">
            <v>Jill,Glascock</v>
          </cell>
          <cell r="D277" t="str">
            <v>F1X9M1V</v>
          </cell>
          <cell r="E277" t="str">
            <v>Onsite</v>
          </cell>
          <cell r="F277" t="str">
            <v>Atlanta</v>
          </cell>
          <cell r="G277">
            <v>103</v>
          </cell>
          <cell r="H277" t="str">
            <v>L1</v>
          </cell>
          <cell r="I277" t="str">
            <v>Vpay BAU</v>
          </cell>
          <cell r="J277" t="str">
            <v>Global Business Solutions</v>
          </cell>
          <cell r="K277" t="str">
            <v>eCommerce</v>
          </cell>
          <cell r="L277" t="str">
            <v>Guy Chiarello</v>
          </cell>
          <cell r="M277" t="str">
            <v>Ben Hawksworth</v>
          </cell>
          <cell r="N277" t="str">
            <v>Eric Lefebvre</v>
          </cell>
          <cell r="O277" t="str">
            <v> Eric Burgess</v>
          </cell>
          <cell r="P277" t="str">
            <v>N/A</v>
          </cell>
          <cell r="Q277" t="str">
            <v>Kaushik Raha</v>
          </cell>
          <cell r="R277" t="str">
            <v>N</v>
          </cell>
          <cell r="S277" t="str">
            <v>Project Manager - L1</v>
          </cell>
          <cell r="T277" t="str">
            <v>NA</v>
          </cell>
          <cell r="U277" t="str">
            <v>Ramp down on 12/29</v>
          </cell>
          <cell r="V277">
            <v>0</v>
          </cell>
          <cell r="W277" t="str">
            <v>Y</v>
          </cell>
          <cell r="X277" t="str">
            <v>N</v>
          </cell>
          <cell r="Y277">
            <v>43101</v>
          </cell>
          <cell r="Z277">
            <v>207854</v>
          </cell>
          <cell r="AA277" t="str">
            <v>Ramp down.</v>
          </cell>
          <cell r="AB277" t="str">
            <v>Done</v>
          </cell>
        </row>
        <row r="278">
          <cell r="B278">
            <v>240820</v>
          </cell>
          <cell r="C278" t="str">
            <v>Nirupam,Layek</v>
          </cell>
          <cell r="D278" t="str">
            <v>FB92GDP</v>
          </cell>
          <cell r="E278" t="str">
            <v>Onsite</v>
          </cell>
          <cell r="F278" t="str">
            <v>Atlanta</v>
          </cell>
          <cell r="G278">
            <v>64.89</v>
          </cell>
          <cell r="H278" t="str">
            <v>L2</v>
          </cell>
          <cell r="I278" t="str">
            <v>Linkpoint Application</v>
          </cell>
          <cell r="J278" t="str">
            <v>Global Business Solutions</v>
          </cell>
          <cell r="K278" t="str">
            <v>eCommerce</v>
          </cell>
          <cell r="L278" t="str">
            <v>Guy Chiarello</v>
          </cell>
          <cell r="M278" t="str">
            <v>Ben Hawksworth</v>
          </cell>
          <cell r="N278" t="str">
            <v>Eric Lefebvre</v>
          </cell>
          <cell r="O278" t="str">
            <v> Eric Burgess</v>
          </cell>
          <cell r="P278" t="str">
            <v>N/A</v>
          </cell>
          <cell r="Q278" t="str">
            <v>Kaushik Raha</v>
          </cell>
          <cell r="R278" t="str">
            <v>N</v>
          </cell>
          <cell r="S278" t="str">
            <v>Application Developer - L2</v>
          </cell>
          <cell r="T278" t="str">
            <v>Application Developer - L2</v>
          </cell>
          <cell r="U278" t="str">
            <v>Offshore</v>
          </cell>
          <cell r="V278">
            <v>64.89</v>
          </cell>
          <cell r="W278" t="str">
            <v>N</v>
          </cell>
          <cell r="X278" t="str">
            <v>Y</v>
          </cell>
          <cell r="Y278">
            <v>43101</v>
          </cell>
          <cell r="Z278">
            <v>0</v>
          </cell>
          <cell r="AA278" t="str">
            <v>Resource would relocate to offshore.</v>
          </cell>
          <cell r="AB278" t="str">
            <v>Done</v>
          </cell>
        </row>
        <row r="279">
          <cell r="B279">
            <v>235884</v>
          </cell>
          <cell r="C279" t="str">
            <v>Paramita,Das</v>
          </cell>
          <cell r="D279" t="str">
            <v>pdas03</v>
          </cell>
          <cell r="E279" t="str">
            <v>Offshore</v>
          </cell>
          <cell r="F279" t="str">
            <v>Kolkata</v>
          </cell>
          <cell r="G279">
            <v>26.78</v>
          </cell>
          <cell r="H279" t="str">
            <v>L3</v>
          </cell>
          <cell r="I279" t="str">
            <v>Linkpoint Application</v>
          </cell>
          <cell r="J279" t="str">
            <v>Global Business Solutions</v>
          </cell>
          <cell r="K279" t="str">
            <v>eCommerce</v>
          </cell>
          <cell r="L279" t="str">
            <v>Guy Chiarello</v>
          </cell>
          <cell r="M279" t="str">
            <v>Ben Hawksworth</v>
          </cell>
          <cell r="N279" t="str">
            <v>Eric Lefebvre</v>
          </cell>
          <cell r="O279" t="str">
            <v> Eric Burgess</v>
          </cell>
          <cell r="P279" t="str">
            <v>N/A</v>
          </cell>
          <cell r="Q279" t="str">
            <v>Kaushik Raha</v>
          </cell>
          <cell r="R279" t="str">
            <v>N</v>
          </cell>
          <cell r="S279" t="str">
            <v>Application Developer - L3</v>
          </cell>
          <cell r="T279" t="str">
            <v>Application Lead</v>
          </cell>
          <cell r="U279" t="str">
            <v>Offshore</v>
          </cell>
          <cell r="V279">
            <v>28.84</v>
          </cell>
          <cell r="W279" t="str">
            <v>N</v>
          </cell>
          <cell r="X279" t="str">
            <v>N</v>
          </cell>
          <cell r="Y279">
            <v>43101</v>
          </cell>
          <cell r="Z279">
            <v>-4157.0799999999972</v>
          </cell>
          <cell r="AA279" t="str">
            <v>No change.</v>
          </cell>
          <cell r="AB279" t="str">
            <v>Done</v>
          </cell>
        </row>
        <row r="280">
          <cell r="B280">
            <v>122218</v>
          </cell>
          <cell r="C280" t="str">
            <v>Rajan,Veeramani</v>
          </cell>
          <cell r="D280" t="str">
            <v>rveerama</v>
          </cell>
          <cell r="E280" t="str">
            <v>Offshore</v>
          </cell>
          <cell r="F280" t="str">
            <v>Chennai</v>
          </cell>
          <cell r="G280">
            <v>36.049999999999997</v>
          </cell>
          <cell r="H280" t="str">
            <v>L3</v>
          </cell>
          <cell r="I280" t="str">
            <v>Emerging Technologies</v>
          </cell>
          <cell r="J280" t="str">
            <v>Global Business Solutions</v>
          </cell>
          <cell r="K280" t="str">
            <v>eCommerce</v>
          </cell>
          <cell r="L280" t="str">
            <v>Guy Chiarello</v>
          </cell>
          <cell r="M280" t="str">
            <v>Ben Hawksworth</v>
          </cell>
          <cell r="N280" t="str">
            <v>Vinay Pai</v>
          </cell>
          <cell r="O280" t="str">
            <v>Sachin Shetty</v>
          </cell>
          <cell r="P280" t="str">
            <v xml:space="preserve">Nguyen, Bao Chau </v>
          </cell>
          <cell r="Q280" t="str">
            <v>Kaushik Raha</v>
          </cell>
          <cell r="R280" t="str">
            <v>N</v>
          </cell>
          <cell r="S280" t="str">
            <v>IT Architect - L3</v>
          </cell>
          <cell r="T280" t="str">
            <v>N3-Technical-Lead</v>
          </cell>
          <cell r="U280" t="str">
            <v>Onsite</v>
          </cell>
          <cell r="V280">
            <v>128.75</v>
          </cell>
          <cell r="W280" t="str">
            <v>N</v>
          </cell>
          <cell r="X280" t="str">
            <v>N</v>
          </cell>
          <cell r="Y280">
            <v>43101</v>
          </cell>
          <cell r="Z280">
            <v>-187068.6</v>
          </cell>
          <cell r="AA280" t="str">
            <v xml:space="preserve">Rajan is at offshore currently, but he is scheduled to come onshore as soon as the CO is signed. </v>
          </cell>
          <cell r="AB280" t="str">
            <v>Done</v>
          </cell>
        </row>
        <row r="281">
          <cell r="B281">
            <v>610018</v>
          </cell>
          <cell r="C281" t="str">
            <v>Sagar,Patkar</v>
          </cell>
          <cell r="D281" t="str">
            <v>FAIDMIT</v>
          </cell>
          <cell r="E281" t="str">
            <v>Onsite</v>
          </cell>
          <cell r="F281" t="str">
            <v>Jersey City</v>
          </cell>
          <cell r="G281">
            <v>113.3</v>
          </cell>
          <cell r="H281" t="str">
            <v>L3</v>
          </cell>
          <cell r="I281" t="str">
            <v>Emerging Technologies</v>
          </cell>
          <cell r="J281" t="str">
            <v>Global Business Solutions</v>
          </cell>
          <cell r="K281" t="str">
            <v>eCommerce</v>
          </cell>
          <cell r="L281" t="str">
            <v>Guy Chiarello</v>
          </cell>
          <cell r="M281" t="str">
            <v>Ben Hawksworth</v>
          </cell>
          <cell r="N281" t="str">
            <v>Vinay Pai</v>
          </cell>
          <cell r="O281" t="str">
            <v>Sachin Shetty</v>
          </cell>
          <cell r="P281" t="str">
            <v xml:space="preserve">Nguyen, Bao Chau </v>
          </cell>
          <cell r="Q281" t="str">
            <v>Kaushik Raha</v>
          </cell>
          <cell r="R281" t="str">
            <v>N</v>
          </cell>
          <cell r="S281" t="str">
            <v>IT Architect - L3</v>
          </cell>
          <cell r="T281" t="str">
            <v>N3-Developer - L2</v>
          </cell>
          <cell r="U281" t="str">
            <v>Onsite</v>
          </cell>
          <cell r="V281">
            <v>113.3</v>
          </cell>
          <cell r="W281" t="str">
            <v>N</v>
          </cell>
          <cell r="X281" t="str">
            <v>N</v>
          </cell>
          <cell r="Y281">
            <v>43101</v>
          </cell>
          <cell r="Z281">
            <v>0</v>
          </cell>
          <cell r="AA281" t="str">
            <v>No change.</v>
          </cell>
          <cell r="AB281" t="str">
            <v>Done</v>
          </cell>
        </row>
        <row r="282">
          <cell r="B282">
            <v>493059</v>
          </cell>
          <cell r="C282" t="str">
            <v>SATYAJIT,MOHANTY</v>
          </cell>
          <cell r="D282" t="str">
            <v>F3EV5AG</v>
          </cell>
          <cell r="E282" t="str">
            <v>Onsite</v>
          </cell>
          <cell r="F282" t="str">
            <v>Atlanta</v>
          </cell>
          <cell r="G282">
            <v>66.95</v>
          </cell>
          <cell r="H282" t="str">
            <v>L2</v>
          </cell>
          <cell r="I282" t="str">
            <v>Vpay BAU</v>
          </cell>
          <cell r="J282" t="str">
            <v>Global Business Solutions</v>
          </cell>
          <cell r="K282" t="str">
            <v>eCommerce</v>
          </cell>
          <cell r="L282" t="str">
            <v>Guy Chiarello</v>
          </cell>
          <cell r="M282" t="str">
            <v>Ben Hawksworth</v>
          </cell>
          <cell r="N282" t="str">
            <v>Eric Lefebvre</v>
          </cell>
          <cell r="O282" t="str">
            <v> Eric Burgess</v>
          </cell>
          <cell r="P282" t="str">
            <v>N/A</v>
          </cell>
          <cell r="Q282" t="str">
            <v>Kaushik Raha</v>
          </cell>
          <cell r="R282" t="str">
            <v>N</v>
          </cell>
          <cell r="S282" t="str">
            <v>Application Developer - L2</v>
          </cell>
          <cell r="T282" t="str">
            <v>Application Developer - L3</v>
          </cell>
          <cell r="U282" t="str">
            <v>Onsite</v>
          </cell>
          <cell r="V282">
            <v>66.95</v>
          </cell>
          <cell r="W282" t="str">
            <v>N</v>
          </cell>
          <cell r="X282" t="str">
            <v>N</v>
          </cell>
          <cell r="Y282">
            <v>43101</v>
          </cell>
          <cell r="Z282">
            <v>0</v>
          </cell>
          <cell r="AA282" t="str">
            <v>No change.</v>
          </cell>
          <cell r="AB282" t="str">
            <v>Done</v>
          </cell>
        </row>
        <row r="283">
          <cell r="B283">
            <v>375630</v>
          </cell>
          <cell r="C283" t="str">
            <v>SHREETAMA,MAULIK</v>
          </cell>
          <cell r="D283" t="str">
            <v>FAAN7HD</v>
          </cell>
          <cell r="E283" t="str">
            <v>Offshore</v>
          </cell>
          <cell r="F283" t="str">
            <v>Kolkata</v>
          </cell>
          <cell r="G283">
            <v>24.72</v>
          </cell>
          <cell r="H283" t="str">
            <v>L2</v>
          </cell>
          <cell r="I283" t="str">
            <v>Linkpoint Application</v>
          </cell>
          <cell r="J283" t="str">
            <v>Global Business Solutions</v>
          </cell>
          <cell r="K283" t="str">
            <v>eCommerce</v>
          </cell>
          <cell r="L283" t="str">
            <v>Guy Chiarello</v>
          </cell>
          <cell r="M283" t="str">
            <v>Ben Hawksworth</v>
          </cell>
          <cell r="N283" t="str">
            <v>Eric Lefebvre</v>
          </cell>
          <cell r="O283" t="str">
            <v> Eric Burgess</v>
          </cell>
          <cell r="P283" t="str">
            <v>N/A</v>
          </cell>
          <cell r="Q283" t="str">
            <v>Kaushik Raha</v>
          </cell>
          <cell r="R283" t="str">
            <v>N</v>
          </cell>
          <cell r="S283" t="str">
            <v>Application Developer - L2</v>
          </cell>
          <cell r="T283" t="str">
            <v>Application Developer - L2</v>
          </cell>
          <cell r="U283" t="str">
            <v>Offshore</v>
          </cell>
          <cell r="V283">
            <v>24.72</v>
          </cell>
          <cell r="W283" t="str">
            <v>Y</v>
          </cell>
          <cell r="X283" t="str">
            <v>N</v>
          </cell>
          <cell r="Y283">
            <v>43101</v>
          </cell>
          <cell r="Z283">
            <v>0</v>
          </cell>
          <cell r="AA283" t="str">
            <v>Replace offshore position with junior developer.</v>
          </cell>
          <cell r="AB283" t="str">
            <v>Done</v>
          </cell>
        </row>
        <row r="284">
          <cell r="B284">
            <v>169263</v>
          </cell>
          <cell r="C284" t="str">
            <v>Sujit,Koley Kumar</v>
          </cell>
          <cell r="D284" t="str">
            <v>skoley</v>
          </cell>
          <cell r="E284" t="str">
            <v>Onsite</v>
          </cell>
          <cell r="F284" t="str">
            <v>Atlanta</v>
          </cell>
          <cell r="G284">
            <v>66.95</v>
          </cell>
          <cell r="H284" t="str">
            <v>L3</v>
          </cell>
          <cell r="I284" t="str">
            <v>Linkpoint Application</v>
          </cell>
          <cell r="J284" t="str">
            <v>Global Business Solutions</v>
          </cell>
          <cell r="K284" t="str">
            <v>eCommerce</v>
          </cell>
          <cell r="L284" t="str">
            <v>Guy Chiarello</v>
          </cell>
          <cell r="M284" t="str">
            <v>Ben Hawksworth</v>
          </cell>
          <cell r="N284" t="str">
            <v>Eric Lefebvre</v>
          </cell>
          <cell r="O284" t="str">
            <v> Eric Burgess</v>
          </cell>
          <cell r="P284" t="str">
            <v>N/A</v>
          </cell>
          <cell r="Q284" t="str">
            <v>Kaushik Raha</v>
          </cell>
          <cell r="R284" t="str">
            <v>N</v>
          </cell>
          <cell r="S284" t="str">
            <v>Application Developer - L3</v>
          </cell>
          <cell r="T284" t="str">
            <v>Application Developer - L3</v>
          </cell>
          <cell r="U284" t="str">
            <v>Onsite</v>
          </cell>
          <cell r="V284">
            <v>66.95</v>
          </cell>
          <cell r="W284" t="str">
            <v>N</v>
          </cell>
          <cell r="X284" t="str">
            <v>N</v>
          </cell>
          <cell r="Y284">
            <v>43101</v>
          </cell>
          <cell r="Z284">
            <v>0</v>
          </cell>
          <cell r="AA284" t="str">
            <v>Critical resource. No change.</v>
          </cell>
          <cell r="AB284" t="str">
            <v>Done</v>
          </cell>
        </row>
        <row r="285">
          <cell r="B285">
            <v>298874</v>
          </cell>
          <cell r="C285" t="str">
            <v>Sushant,Dubey</v>
          </cell>
          <cell r="D285" t="str">
            <v>F271SMY</v>
          </cell>
          <cell r="E285" t="str">
            <v>Offshore</v>
          </cell>
          <cell r="F285" t="str">
            <v>Kolkata</v>
          </cell>
          <cell r="G285">
            <v>24.72</v>
          </cell>
          <cell r="H285" t="str">
            <v>L1</v>
          </cell>
          <cell r="I285" t="str">
            <v>Datawire</v>
          </cell>
          <cell r="J285" t="str">
            <v>Global Business Solutions</v>
          </cell>
          <cell r="K285" t="str">
            <v>Front End</v>
          </cell>
          <cell r="L285" t="str">
            <v>Guy Chiarello</v>
          </cell>
          <cell r="M285" t="str">
            <v>Ben Hawksworth</v>
          </cell>
          <cell r="N285" t="str">
            <v>Eric Lefebvre</v>
          </cell>
          <cell r="O285" t="str">
            <v> Zhaohui Guan</v>
          </cell>
          <cell r="P285" t="str">
            <v>N/A</v>
          </cell>
          <cell r="Q285" t="str">
            <v>Kaushik Raha</v>
          </cell>
          <cell r="R285" t="str">
            <v>N</v>
          </cell>
          <cell r="S285" t="str">
            <v>Application Developer - L1</v>
          </cell>
          <cell r="T285" t="str">
            <v>Application Developer - L1</v>
          </cell>
          <cell r="U285" t="str">
            <v>Offshore</v>
          </cell>
          <cell r="V285">
            <v>22.66</v>
          </cell>
          <cell r="W285" t="str">
            <v>Y</v>
          </cell>
          <cell r="X285" t="str">
            <v>N</v>
          </cell>
          <cell r="Y285">
            <v>43101</v>
          </cell>
          <cell r="Z285">
            <v>4157.0799999999972</v>
          </cell>
          <cell r="AA285" t="str">
            <v>Replace with L1</v>
          </cell>
          <cell r="AB285" t="str">
            <v>Done</v>
          </cell>
        </row>
        <row r="286">
          <cell r="B286">
            <v>204048</v>
          </cell>
          <cell r="C286" t="str">
            <v>Suvadip,Banerjee</v>
          </cell>
          <cell r="D286" t="str">
            <v>sbaner03</v>
          </cell>
          <cell r="E286" t="str">
            <v>Offshore</v>
          </cell>
          <cell r="F286" t="str">
            <v>Kolkata</v>
          </cell>
          <cell r="G286">
            <v>26.78</v>
          </cell>
          <cell r="H286" t="str">
            <v>L3</v>
          </cell>
          <cell r="I286" t="str">
            <v>Datawire</v>
          </cell>
          <cell r="J286" t="str">
            <v>Global Business Solutions</v>
          </cell>
          <cell r="K286" t="str">
            <v>Front End</v>
          </cell>
          <cell r="L286" t="str">
            <v>Guy Chiarello</v>
          </cell>
          <cell r="M286" t="str">
            <v>Ben Hawksworth</v>
          </cell>
          <cell r="N286" t="str">
            <v>Eric Lefebvre</v>
          </cell>
          <cell r="O286" t="str">
            <v> Zhaohui Guan</v>
          </cell>
          <cell r="P286" t="str">
            <v>N/A</v>
          </cell>
          <cell r="Q286" t="str">
            <v>Kaushik Raha</v>
          </cell>
          <cell r="R286" t="str">
            <v>N</v>
          </cell>
          <cell r="S286" t="str">
            <v>Application Developer - L3</v>
          </cell>
          <cell r="T286" t="str">
            <v>Application Developer - L3</v>
          </cell>
          <cell r="U286" t="str">
            <v>Offshore</v>
          </cell>
          <cell r="V286">
            <v>26.78</v>
          </cell>
          <cell r="W286" t="str">
            <v>N</v>
          </cell>
          <cell r="X286" t="str">
            <v>N</v>
          </cell>
          <cell r="Y286">
            <v>43101</v>
          </cell>
          <cell r="Z286">
            <v>0</v>
          </cell>
          <cell r="AA286" t="str">
            <v>No change.</v>
          </cell>
          <cell r="AB286" t="str">
            <v>Done</v>
          </cell>
        </row>
        <row r="287">
          <cell r="B287">
            <v>140195</v>
          </cell>
          <cell r="C287" t="str">
            <v>Abhishek,Ghosh</v>
          </cell>
          <cell r="D287" t="str">
            <v>AGhosh05</v>
          </cell>
          <cell r="E287" t="str">
            <v>Onsite</v>
          </cell>
          <cell r="F287" t="str">
            <v>Hunt Valley</v>
          </cell>
          <cell r="G287">
            <v>72.099999999999994</v>
          </cell>
          <cell r="H287" t="str">
            <v>L1</v>
          </cell>
          <cell r="I287" t="str">
            <v>Cypress</v>
          </cell>
          <cell r="J287" t="str">
            <v>EAD</v>
          </cell>
          <cell r="K287" t="str">
            <v>EAD</v>
          </cell>
          <cell r="L287" t="str">
            <v>Guy Chiarello</v>
          </cell>
          <cell r="M287" t="str">
            <v>Mike Manos</v>
          </cell>
          <cell r="N287" t="str">
            <v>Sri Muthukrishnan</v>
          </cell>
          <cell r="O287" t="str">
            <v>Steve Allen</v>
          </cell>
          <cell r="P287" t="str">
            <v>Jeffrey Kokosinski</v>
          </cell>
          <cell r="Q287" t="str">
            <v>Manish Mistry</v>
          </cell>
          <cell r="R287" t="str">
            <v>N</v>
          </cell>
          <cell r="S287" t="str">
            <v>Project Manager - L1</v>
          </cell>
          <cell r="T287" t="str">
            <v>Project Manager - L1</v>
          </cell>
          <cell r="U287" t="str">
            <v>Onsite</v>
          </cell>
          <cell r="V287">
            <v>72.099999999999994</v>
          </cell>
          <cell r="W287" t="str">
            <v>N</v>
          </cell>
          <cell r="X287" t="str">
            <v>N</v>
          </cell>
          <cell r="Y287" t="str">
            <v>-</v>
          </cell>
          <cell r="Z287">
            <v>0</v>
          </cell>
          <cell r="AA287" t="str">
            <v>BA position has tobe @ onsite.</v>
          </cell>
          <cell r="AB287" t="str">
            <v>Done</v>
          </cell>
        </row>
        <row r="288">
          <cell r="B288">
            <v>414044</v>
          </cell>
          <cell r="C288" t="str">
            <v>Ajanta,Ghosh</v>
          </cell>
          <cell r="D288" t="str">
            <v>FBHVQ6L</v>
          </cell>
          <cell r="E288" t="str">
            <v>Offshore</v>
          </cell>
          <cell r="F288" t="str">
            <v>Kolkata</v>
          </cell>
          <cell r="G288">
            <v>26.78</v>
          </cell>
          <cell r="H288" t="str">
            <v>L3</v>
          </cell>
          <cell r="I288" t="str">
            <v>Cypress</v>
          </cell>
          <cell r="J288" t="str">
            <v>EAD</v>
          </cell>
          <cell r="K288" t="str">
            <v>EAD</v>
          </cell>
          <cell r="L288" t="str">
            <v>Guy Chiarello</v>
          </cell>
          <cell r="M288" t="str">
            <v>Mike Manos</v>
          </cell>
          <cell r="N288" t="str">
            <v>Sri Muthukrishnan</v>
          </cell>
          <cell r="O288" t="str">
            <v>Steve Allen</v>
          </cell>
          <cell r="P288" t="str">
            <v>Jeffrey Kokosinski</v>
          </cell>
          <cell r="Q288" t="str">
            <v>Manish Mistry</v>
          </cell>
          <cell r="R288" t="str">
            <v>N</v>
          </cell>
          <cell r="S288" t="str">
            <v>L3</v>
          </cell>
          <cell r="T288" t="str">
            <v>L3</v>
          </cell>
          <cell r="U288" t="str">
            <v>Offshore</v>
          </cell>
          <cell r="V288">
            <v>26.78</v>
          </cell>
          <cell r="W288" t="str">
            <v>N</v>
          </cell>
          <cell r="X288" t="str">
            <v>N</v>
          </cell>
          <cell r="Y288" t="str">
            <v>-</v>
          </cell>
          <cell r="Z288">
            <v>0</v>
          </cell>
          <cell r="AA288" t="str">
            <v>No change.</v>
          </cell>
          <cell r="AB288" t="str">
            <v>Done</v>
          </cell>
        </row>
        <row r="289">
          <cell r="B289">
            <v>481901</v>
          </cell>
          <cell r="C289" t="str">
            <v>Dinesh,Velmurugan</v>
          </cell>
          <cell r="D289" t="str">
            <v>FCWSK0I</v>
          </cell>
          <cell r="E289" t="str">
            <v>Offshore</v>
          </cell>
          <cell r="F289" t="str">
            <v>Chennai</v>
          </cell>
          <cell r="G289">
            <v>26.78</v>
          </cell>
          <cell r="H289" t="str">
            <v>L3</v>
          </cell>
          <cell r="I289" t="str">
            <v>Cypress</v>
          </cell>
          <cell r="J289" t="str">
            <v>EAD</v>
          </cell>
          <cell r="K289" t="str">
            <v>EAD</v>
          </cell>
          <cell r="L289" t="str">
            <v>Guy Chiarello</v>
          </cell>
          <cell r="M289" t="str">
            <v>Mike Manos</v>
          </cell>
          <cell r="N289" t="str">
            <v>Sri Muthukrishnan</v>
          </cell>
          <cell r="O289" t="str">
            <v>Steve Allen</v>
          </cell>
          <cell r="P289" t="str">
            <v>Jeffrey Kokosinski</v>
          </cell>
          <cell r="Q289" t="str">
            <v>Manish Mistry</v>
          </cell>
          <cell r="R289" t="str">
            <v>N</v>
          </cell>
          <cell r="S289" t="str">
            <v>L3</v>
          </cell>
          <cell r="T289" t="str">
            <v>L3</v>
          </cell>
          <cell r="U289" t="str">
            <v>Offshore</v>
          </cell>
          <cell r="V289">
            <v>26.78</v>
          </cell>
          <cell r="W289" t="str">
            <v>N</v>
          </cell>
          <cell r="X289" t="str">
            <v>N</v>
          </cell>
          <cell r="Y289" t="str">
            <v>-</v>
          </cell>
          <cell r="Z289">
            <v>0</v>
          </cell>
          <cell r="AA289" t="str">
            <v>No change.</v>
          </cell>
          <cell r="AB289" t="str">
            <v>Done</v>
          </cell>
        </row>
        <row r="290">
          <cell r="B290">
            <v>182218</v>
          </cell>
          <cell r="C290" t="str">
            <v>Manish,Mistry</v>
          </cell>
          <cell r="D290" t="str">
            <v>FB3QWZW</v>
          </cell>
          <cell r="E290" t="str">
            <v>Onsite</v>
          </cell>
          <cell r="F290" t="str">
            <v>Jersey City</v>
          </cell>
          <cell r="G290">
            <v>66.95</v>
          </cell>
          <cell r="H290" t="str">
            <v>L3</v>
          </cell>
          <cell r="I290" t="str">
            <v>Cypress</v>
          </cell>
          <cell r="J290" t="str">
            <v>EAD</v>
          </cell>
          <cell r="K290" t="str">
            <v>EAD</v>
          </cell>
          <cell r="L290" t="str">
            <v>Guy Chiarello</v>
          </cell>
          <cell r="M290" t="str">
            <v>Mike Manos</v>
          </cell>
          <cell r="N290" t="str">
            <v>Sri Muthukrishnan</v>
          </cell>
          <cell r="O290" t="str">
            <v>Steve Allen</v>
          </cell>
          <cell r="P290" t="str">
            <v>Jeffrey Kokosinski</v>
          </cell>
          <cell r="Q290" t="str">
            <v>Manish Mistry</v>
          </cell>
          <cell r="R290" t="str">
            <v>Y</v>
          </cell>
          <cell r="S290" t="str">
            <v>Application Developer - L3</v>
          </cell>
          <cell r="T290" t="str">
            <v>N3-Developer - L1</v>
          </cell>
          <cell r="U290" t="str">
            <v>Onsite</v>
          </cell>
          <cell r="V290">
            <v>87.5</v>
          </cell>
          <cell r="W290" t="str">
            <v>Y</v>
          </cell>
          <cell r="X290" t="str">
            <v>N</v>
          </cell>
          <cell r="Y290">
            <v>43101</v>
          </cell>
          <cell r="Z290">
            <v>-41469.899999999994</v>
          </cell>
          <cell r="AA290" t="str">
            <v>Working on N3 niche skill, but billed at lower level</v>
          </cell>
          <cell r="AB290" t="str">
            <v>Done</v>
          </cell>
        </row>
        <row r="291">
          <cell r="B291">
            <v>474748</v>
          </cell>
          <cell r="C291" t="str">
            <v>Raja,Lakshmanan</v>
          </cell>
          <cell r="D291" t="str">
            <v>FAKOUJN</v>
          </cell>
          <cell r="E291" t="str">
            <v>Onsite</v>
          </cell>
          <cell r="F291" t="str">
            <v>Jersey City</v>
          </cell>
          <cell r="G291">
            <v>128.75</v>
          </cell>
          <cell r="H291" t="str">
            <v>L3</v>
          </cell>
          <cell r="I291" t="str">
            <v>Cypress</v>
          </cell>
          <cell r="J291" t="str">
            <v>EAD</v>
          </cell>
          <cell r="K291" t="str">
            <v>EAD</v>
          </cell>
          <cell r="L291" t="str">
            <v>Guy Chiarello</v>
          </cell>
          <cell r="M291" t="str">
            <v>Mike Manos</v>
          </cell>
          <cell r="N291" t="str">
            <v>Sri Muthukrishnan</v>
          </cell>
          <cell r="O291" t="str">
            <v>Steve Allen</v>
          </cell>
          <cell r="P291" t="str">
            <v>Jeffrey Kokosinski</v>
          </cell>
          <cell r="Q291" t="str">
            <v>Manish Mistry</v>
          </cell>
          <cell r="R291" t="str">
            <v>N</v>
          </cell>
          <cell r="S291" t="str">
            <v>N3-Developer - L3</v>
          </cell>
          <cell r="T291" t="str">
            <v>N3-Developer - L3</v>
          </cell>
          <cell r="U291" t="str">
            <v>Onsite</v>
          </cell>
          <cell r="V291">
            <v>128.75</v>
          </cell>
          <cell r="W291" t="str">
            <v>N</v>
          </cell>
          <cell r="X291" t="str">
            <v>N</v>
          </cell>
          <cell r="Y291" t="str">
            <v>-</v>
          </cell>
          <cell r="Z291">
            <v>0</v>
          </cell>
          <cell r="AA291" t="str">
            <v>No change.</v>
          </cell>
          <cell r="AB291" t="str">
            <v>Done</v>
          </cell>
        </row>
        <row r="292">
          <cell r="B292">
            <v>243361</v>
          </cell>
          <cell r="C292" t="str">
            <v>Santosh,Bhakat</v>
          </cell>
          <cell r="D292"/>
          <cell r="E292" t="str">
            <v>Onsite</v>
          </cell>
          <cell r="F292" t="str">
            <v>Jersey City</v>
          </cell>
          <cell r="G292">
            <v>128.75</v>
          </cell>
          <cell r="H292" t="str">
            <v>L3</v>
          </cell>
          <cell r="I292" t="str">
            <v>Cypress</v>
          </cell>
          <cell r="J292" t="str">
            <v>EAD</v>
          </cell>
          <cell r="K292" t="str">
            <v>EAD</v>
          </cell>
          <cell r="L292" t="str">
            <v>Guy Chiarello</v>
          </cell>
          <cell r="M292" t="str">
            <v>Mike Manos</v>
          </cell>
          <cell r="N292" t="str">
            <v>Sri Muthukrishnan</v>
          </cell>
          <cell r="O292" t="str">
            <v>Steve Allen</v>
          </cell>
          <cell r="P292" t="str">
            <v>Jeffrey Kokosinski</v>
          </cell>
          <cell r="Q292" t="str">
            <v>Manish Mistry</v>
          </cell>
          <cell r="R292" t="str">
            <v>N</v>
          </cell>
          <cell r="S292" t="str">
            <v>N3-Developer - L3</v>
          </cell>
          <cell r="T292" t="str">
            <v>N3-Developer - L3</v>
          </cell>
          <cell r="U292" t="str">
            <v>Onsite</v>
          </cell>
          <cell r="V292">
            <v>128.75</v>
          </cell>
          <cell r="W292" t="str">
            <v>N</v>
          </cell>
          <cell r="X292" t="str">
            <v>N</v>
          </cell>
          <cell r="Y292" t="str">
            <v>-</v>
          </cell>
          <cell r="Z292">
            <v>0</v>
          </cell>
          <cell r="AA292" t="str">
            <v>No change.</v>
          </cell>
          <cell r="AB292" t="str">
            <v>Done</v>
          </cell>
        </row>
        <row r="293">
          <cell r="B293">
            <v>109549</v>
          </cell>
          <cell r="C293" t="str">
            <v>Soumya,Banerjee</v>
          </cell>
          <cell r="D293" t="str">
            <v>sbaner01</v>
          </cell>
          <cell r="E293" t="str">
            <v>Onsite</v>
          </cell>
          <cell r="F293" t="str">
            <v>Omaha</v>
          </cell>
          <cell r="G293">
            <v>72.099999999999994</v>
          </cell>
          <cell r="H293" t="str">
            <v>L1</v>
          </cell>
          <cell r="I293" t="str">
            <v>Cypress</v>
          </cell>
          <cell r="J293" t="str">
            <v>EAD</v>
          </cell>
          <cell r="K293" t="str">
            <v>EAD</v>
          </cell>
          <cell r="L293" t="str">
            <v>Guy Chiarello</v>
          </cell>
          <cell r="M293" t="str">
            <v>Mike Manos</v>
          </cell>
          <cell r="N293" t="str">
            <v>Sri Muthukrishnan</v>
          </cell>
          <cell r="O293" t="str">
            <v>Steve Allen</v>
          </cell>
          <cell r="P293" t="str">
            <v>Jeffrey Kokosinski</v>
          </cell>
          <cell r="Q293" t="str">
            <v>Manish Mistry</v>
          </cell>
          <cell r="R293" t="str">
            <v>N</v>
          </cell>
          <cell r="S293" t="str">
            <v>Project Manager - L1</v>
          </cell>
          <cell r="T293" t="str">
            <v>Project Manager - L1</v>
          </cell>
          <cell r="U293" t="str">
            <v>Onsite</v>
          </cell>
          <cell r="V293">
            <v>72.099999999999994</v>
          </cell>
          <cell r="W293" t="str">
            <v>N</v>
          </cell>
          <cell r="X293" t="str">
            <v>N</v>
          </cell>
          <cell r="Y293" t="str">
            <v>-</v>
          </cell>
          <cell r="Z293">
            <v>0</v>
          </cell>
          <cell r="AA293" t="str">
            <v>BA position has tobe @ onsite.</v>
          </cell>
          <cell r="AB293" t="str">
            <v>Done</v>
          </cell>
        </row>
        <row r="294">
          <cell r="B294">
            <v>211863</v>
          </cell>
          <cell r="C294" t="str">
            <v>Sreenivasulu,Sanga</v>
          </cell>
          <cell r="D294" t="str">
            <v>F1D7D5I</v>
          </cell>
          <cell r="E294" t="str">
            <v>Offshore</v>
          </cell>
          <cell r="F294" t="str">
            <v>Chennai</v>
          </cell>
          <cell r="G294">
            <v>24.72</v>
          </cell>
          <cell r="H294" t="str">
            <v>L2</v>
          </cell>
          <cell r="I294" t="str">
            <v>Cypress</v>
          </cell>
          <cell r="J294" t="str">
            <v>EAD</v>
          </cell>
          <cell r="K294" t="str">
            <v>EAD</v>
          </cell>
          <cell r="L294" t="str">
            <v>Guy Chiarello</v>
          </cell>
          <cell r="M294" t="str">
            <v>Mike Manos</v>
          </cell>
          <cell r="N294" t="str">
            <v>Sri Muthukrishnan</v>
          </cell>
          <cell r="O294" t="str">
            <v>Steve Allen</v>
          </cell>
          <cell r="P294" t="str">
            <v>Jeffrey Kokosinski</v>
          </cell>
          <cell r="Q294" t="str">
            <v>Manish Mistry</v>
          </cell>
          <cell r="R294" t="str">
            <v>N</v>
          </cell>
          <cell r="S294" t="str">
            <v>L2</v>
          </cell>
          <cell r="T294" t="str">
            <v>L2</v>
          </cell>
          <cell r="U294" t="str">
            <v>Offshore</v>
          </cell>
          <cell r="V294">
            <v>24.72</v>
          </cell>
          <cell r="W294" t="str">
            <v>N</v>
          </cell>
          <cell r="X294" t="str">
            <v>N</v>
          </cell>
          <cell r="Y294" t="str">
            <v>-</v>
          </cell>
          <cell r="Z294">
            <v>0</v>
          </cell>
          <cell r="AA294" t="str">
            <v>No change.</v>
          </cell>
          <cell r="AB294" t="str">
            <v>Done</v>
          </cell>
        </row>
        <row r="295">
          <cell r="B295">
            <v>124252</v>
          </cell>
          <cell r="C295" t="str">
            <v>Sumit,Rao</v>
          </cell>
          <cell r="D295"/>
          <cell r="E295" t="str">
            <v>Onsite</v>
          </cell>
          <cell r="F295" t="str">
            <v>Jersey City</v>
          </cell>
          <cell r="G295">
            <v>66.95</v>
          </cell>
          <cell r="H295" t="str">
            <v>L3</v>
          </cell>
          <cell r="I295" t="str">
            <v>Cypress</v>
          </cell>
          <cell r="J295" t="str">
            <v>EAD</v>
          </cell>
          <cell r="K295" t="str">
            <v>EAD</v>
          </cell>
          <cell r="L295" t="str">
            <v>Guy Chiarello</v>
          </cell>
          <cell r="M295" t="str">
            <v>Mike Manos</v>
          </cell>
          <cell r="N295" t="str">
            <v>Sri Muthukrishnan</v>
          </cell>
          <cell r="O295" t="str">
            <v>Steve Allen</v>
          </cell>
          <cell r="P295" t="str">
            <v>Jeffrey Kokosinski</v>
          </cell>
          <cell r="Q295" t="str">
            <v>Manish Mistry</v>
          </cell>
          <cell r="R295" t="str">
            <v>Y</v>
          </cell>
          <cell r="S295" t="str">
            <v>Application Developer - L3</v>
          </cell>
          <cell r="T295" t="str">
            <v>N3-Developer - L1</v>
          </cell>
          <cell r="U295" t="str">
            <v>Onsite</v>
          </cell>
          <cell r="V295">
            <v>87.5</v>
          </cell>
          <cell r="W295" t="str">
            <v>Y</v>
          </cell>
          <cell r="X295" t="str">
            <v>N</v>
          </cell>
          <cell r="Y295">
            <v>43101</v>
          </cell>
          <cell r="Z295">
            <v>-41469.899999999994</v>
          </cell>
          <cell r="AA295" t="str">
            <v>Working on N3 niche skill, but billed at lower level</v>
          </cell>
          <cell r="AB295" t="str">
            <v>Done</v>
          </cell>
        </row>
        <row r="296">
          <cell r="B296">
            <v>179587</v>
          </cell>
          <cell r="C296" t="str">
            <v>Supali,Das</v>
          </cell>
          <cell r="D296" t="str">
            <v>F61DI2C</v>
          </cell>
          <cell r="E296" t="str">
            <v>Offshore</v>
          </cell>
          <cell r="F296" t="str">
            <v>Pune</v>
          </cell>
          <cell r="G296">
            <v>28.84</v>
          </cell>
          <cell r="H296" t="str">
            <v>L3</v>
          </cell>
          <cell r="I296" t="str">
            <v>Cypress</v>
          </cell>
          <cell r="J296" t="str">
            <v>EAD</v>
          </cell>
          <cell r="K296" t="str">
            <v>EAD</v>
          </cell>
          <cell r="L296" t="str">
            <v>Guy Chiarello</v>
          </cell>
          <cell r="M296" t="str">
            <v>Mike Manos</v>
          </cell>
          <cell r="N296" t="str">
            <v>Sri Muthukrishnan</v>
          </cell>
          <cell r="O296" t="str">
            <v>Steve Allen</v>
          </cell>
          <cell r="P296" t="str">
            <v>Jeffrey Kokosinski</v>
          </cell>
          <cell r="Q296" t="str">
            <v>Manish Mistry</v>
          </cell>
          <cell r="R296" t="str">
            <v>N</v>
          </cell>
          <cell r="S296" t="str">
            <v>L3</v>
          </cell>
          <cell r="T296" t="str">
            <v>L3</v>
          </cell>
          <cell r="U296" t="str">
            <v>Offshore</v>
          </cell>
          <cell r="V296">
            <v>28.84</v>
          </cell>
          <cell r="W296" t="str">
            <v>N</v>
          </cell>
          <cell r="X296" t="str">
            <v>N</v>
          </cell>
          <cell r="Y296" t="str">
            <v>-</v>
          </cell>
          <cell r="Z296">
            <v>0</v>
          </cell>
          <cell r="AA296" t="str">
            <v>No change.</v>
          </cell>
          <cell r="AB296" t="str">
            <v>Done</v>
          </cell>
        </row>
        <row r="297">
          <cell r="B297">
            <v>107795</v>
          </cell>
          <cell r="C297" t="str">
            <v>Velumani,Ramaswamy</v>
          </cell>
          <cell r="D297" t="str">
            <v>F2D32AL</v>
          </cell>
          <cell r="E297" t="str">
            <v>Offshore</v>
          </cell>
          <cell r="F297" t="str">
            <v>Chennai</v>
          </cell>
          <cell r="G297">
            <v>36.049999999999997</v>
          </cell>
          <cell r="H297" t="str">
            <v>L3</v>
          </cell>
          <cell r="I297" t="str">
            <v>Cypress</v>
          </cell>
          <cell r="J297" t="str">
            <v>EAD</v>
          </cell>
          <cell r="K297" t="str">
            <v>EAD</v>
          </cell>
          <cell r="L297" t="str">
            <v>Guy Chiarello</v>
          </cell>
          <cell r="M297" t="str">
            <v>Mike Manos</v>
          </cell>
          <cell r="N297" t="str">
            <v>Sri Muthukrishnan</v>
          </cell>
          <cell r="O297" t="str">
            <v>Steve Allen</v>
          </cell>
          <cell r="P297" t="str">
            <v>Jeffrey Kokosinski</v>
          </cell>
          <cell r="Q297" t="str">
            <v>Manish Mistry</v>
          </cell>
          <cell r="R297" t="str">
            <v>N</v>
          </cell>
          <cell r="S297" t="str">
            <v>L3</v>
          </cell>
          <cell r="T297" t="str">
            <v>L3</v>
          </cell>
          <cell r="U297" t="str">
            <v>Offshore</v>
          </cell>
          <cell r="V297">
            <v>36.049999999999997</v>
          </cell>
          <cell r="W297" t="str">
            <v>N</v>
          </cell>
          <cell r="X297" t="str">
            <v>N</v>
          </cell>
          <cell r="Y297" t="str">
            <v>-</v>
          </cell>
          <cell r="Z297">
            <v>0</v>
          </cell>
          <cell r="AA297" t="str">
            <v>No change.</v>
          </cell>
          <cell r="AB297" t="str">
            <v>Done</v>
          </cell>
        </row>
        <row r="298">
          <cell r="B298">
            <v>315817</v>
          </cell>
          <cell r="C298" t="str">
            <v>Vivek Kumar,Singh</v>
          </cell>
          <cell r="D298"/>
          <cell r="E298" t="str">
            <v>Onsite</v>
          </cell>
          <cell r="F298" t="str">
            <v>Atlanta</v>
          </cell>
          <cell r="G298">
            <v>66.95</v>
          </cell>
          <cell r="H298" t="str">
            <v>L3</v>
          </cell>
          <cell r="I298" t="str">
            <v>Cypress</v>
          </cell>
          <cell r="J298" t="str">
            <v>EAD</v>
          </cell>
          <cell r="K298" t="str">
            <v>EAD</v>
          </cell>
          <cell r="L298" t="str">
            <v>Guy Chiarello</v>
          </cell>
          <cell r="M298" t="str">
            <v>Mike Manos</v>
          </cell>
          <cell r="N298" t="str">
            <v>Sri Muthukrishnan</v>
          </cell>
          <cell r="O298" t="str">
            <v>Steve Allen</v>
          </cell>
          <cell r="P298" t="str">
            <v>Jeffrey Kokosinski</v>
          </cell>
          <cell r="Q298" t="str">
            <v>Manish Mistry</v>
          </cell>
          <cell r="R298" t="str">
            <v>Y</v>
          </cell>
          <cell r="S298" t="str">
            <v>Application Developer - L3</v>
          </cell>
          <cell r="T298" t="str">
            <v>N3-Developer - L1</v>
          </cell>
          <cell r="U298" t="str">
            <v>Onsite</v>
          </cell>
          <cell r="V298">
            <v>87.5</v>
          </cell>
          <cell r="W298" t="str">
            <v>Y</v>
          </cell>
          <cell r="X298" t="str">
            <v>N</v>
          </cell>
          <cell r="Y298">
            <v>43101</v>
          </cell>
          <cell r="Z298">
            <v>-41469.899999999994</v>
          </cell>
          <cell r="AA298" t="str">
            <v>Working on N3 niche skill, but billed at lower level</v>
          </cell>
          <cell r="AB298" t="str">
            <v>Done</v>
          </cell>
        </row>
        <row r="299">
          <cell r="B299">
            <v>192549</v>
          </cell>
          <cell r="C299" t="str">
            <v>Vivek,Singh</v>
          </cell>
          <cell r="D299" t="str">
            <v>F5U0GCH</v>
          </cell>
          <cell r="E299" t="str">
            <v>Onsite</v>
          </cell>
          <cell r="F299" t="str">
            <v>Hunt Valley</v>
          </cell>
          <cell r="G299">
            <v>72.099999999999994</v>
          </cell>
          <cell r="H299" t="str">
            <v>L1</v>
          </cell>
          <cell r="I299" t="str">
            <v>Cypress</v>
          </cell>
          <cell r="J299" t="str">
            <v>EAD</v>
          </cell>
          <cell r="K299" t="str">
            <v>EAD</v>
          </cell>
          <cell r="L299" t="str">
            <v>Guy Chiarello</v>
          </cell>
          <cell r="M299" t="str">
            <v>Mike Manos</v>
          </cell>
          <cell r="N299" t="str">
            <v>Sri Muthukrishnan</v>
          </cell>
          <cell r="O299" t="str">
            <v>Steve Allen</v>
          </cell>
          <cell r="P299" t="str">
            <v>Jeffrey Kokosinski</v>
          </cell>
          <cell r="Q299" t="str">
            <v>Manish Mistry</v>
          </cell>
          <cell r="R299" t="str">
            <v>N</v>
          </cell>
          <cell r="S299" t="str">
            <v>Project Manager - L1</v>
          </cell>
          <cell r="T299" t="str">
            <v>Project Manager - L1</v>
          </cell>
          <cell r="U299" t="str">
            <v>Onsite</v>
          </cell>
          <cell r="V299">
            <v>72.099999999999994</v>
          </cell>
          <cell r="W299" t="str">
            <v>N</v>
          </cell>
          <cell r="X299" t="str">
            <v>N</v>
          </cell>
          <cell r="Y299" t="str">
            <v>-</v>
          </cell>
          <cell r="Z299">
            <v>0</v>
          </cell>
          <cell r="AA299" t="str">
            <v>BA position has tobe @ onsite.</v>
          </cell>
          <cell r="AB299" t="str">
            <v>Done</v>
          </cell>
        </row>
        <row r="300">
          <cell r="B300">
            <v>127967</v>
          </cell>
          <cell r="C300" t="str">
            <v>Arpita,Sarkar</v>
          </cell>
          <cell r="D300" t="str">
            <v>asarka03</v>
          </cell>
          <cell r="E300" t="str">
            <v>Offshore</v>
          </cell>
          <cell r="F300" t="str">
            <v>Kolkata</v>
          </cell>
          <cell r="G300">
            <v>26.78</v>
          </cell>
          <cell r="H300" t="str">
            <v>L3</v>
          </cell>
          <cell r="I300" t="str">
            <v>Compass XML</v>
          </cell>
          <cell r="J300" t="str">
            <v>Global Business Solutions</v>
          </cell>
          <cell r="K300" t="str">
            <v>eCommerce</v>
          </cell>
          <cell r="L300" t="str">
            <v>Guy Chiarello</v>
          </cell>
          <cell r="M300" t="str">
            <v>Ben Hawksworth</v>
          </cell>
          <cell r="N300" t="str">
            <v>Steve Lynch</v>
          </cell>
          <cell r="O300" t="str">
            <v> Jim Cole</v>
          </cell>
          <cell r="P300" t="str">
            <v>Mary Januszka</v>
          </cell>
          <cell r="Q300" t="str">
            <v>Kaushik Raha</v>
          </cell>
          <cell r="R300" t="str">
            <v>Y</v>
          </cell>
          <cell r="S300" t="str">
            <v>Y</v>
          </cell>
          <cell r="T300" t="str">
            <v>L2</v>
          </cell>
          <cell r="U300" t="str">
            <v>Chennai</v>
          </cell>
          <cell r="V300">
            <v>24.72</v>
          </cell>
          <cell r="W300" t="str">
            <v>Y</v>
          </cell>
          <cell r="X300" t="str">
            <v>N</v>
          </cell>
          <cell r="Y300">
            <v>43160</v>
          </cell>
          <cell r="Z300">
            <v>4157.0800000000045</v>
          </cell>
          <cell r="AA300" t="str">
            <v xml:space="preserve">This position moving from Kolkata to Chennai. Arpita is IT Architect - L1 with 28.84, currently with discount rate of 26.78. </v>
          </cell>
          <cell r="AB300" t="str">
            <v>Done</v>
          </cell>
        </row>
        <row r="301">
          <cell r="B301">
            <v>179773</v>
          </cell>
          <cell r="C301" t="str">
            <v>Vedamanickam,Micheal</v>
          </cell>
          <cell r="D301" t="str">
            <v>vmichael</v>
          </cell>
          <cell r="E301" t="str">
            <v>Onsite</v>
          </cell>
          <cell r="F301" t="str">
            <v>Atlanta</v>
          </cell>
          <cell r="G301">
            <v>66.95</v>
          </cell>
          <cell r="H301" t="str">
            <v>L3</v>
          </cell>
          <cell r="I301" t="str">
            <v>Compass XML</v>
          </cell>
          <cell r="J301" t="str">
            <v>Global Business Solutions</v>
          </cell>
          <cell r="K301" t="str">
            <v>eCommerce</v>
          </cell>
          <cell r="L301" t="str">
            <v>Guy Chiarello</v>
          </cell>
          <cell r="M301" t="str">
            <v>Ben Hawksworth</v>
          </cell>
          <cell r="N301" t="str">
            <v>Steve Lynch</v>
          </cell>
          <cell r="O301" t="str">
            <v> Jim Cole</v>
          </cell>
          <cell r="P301" t="str">
            <v>Mary Januszka</v>
          </cell>
          <cell r="Q301" t="str">
            <v>Kaushik Raha</v>
          </cell>
          <cell r="R301" t="str">
            <v>Y</v>
          </cell>
          <cell r="S301" t="str">
            <v>N</v>
          </cell>
          <cell r="T301">
            <v>0</v>
          </cell>
          <cell r="U301">
            <v>0</v>
          </cell>
          <cell r="V301">
            <v>0</v>
          </cell>
          <cell r="W301">
            <v>0</v>
          </cell>
          <cell r="X301">
            <v>0</v>
          </cell>
          <cell r="Y301">
            <v>0</v>
          </cell>
          <cell r="Z301"/>
          <cell r="AA301" t="str">
            <v>All Offshore positions relocating from Kolkata to Chennai. Due to a very high risk on deliverables, we can’t make any change @ onshore at this point. This resource is already on the discounted rate of App Dev L3. His experience fits him IT Architect - L3 - 103.00</v>
          </cell>
          <cell r="AB301" t="str">
            <v>Done</v>
          </cell>
        </row>
        <row r="302">
          <cell r="B302">
            <v>390246</v>
          </cell>
          <cell r="C302" t="str">
            <v>Aapti,Sengupta</v>
          </cell>
          <cell r="D302" t="str">
            <v>F1UMQQE</v>
          </cell>
          <cell r="E302" t="str">
            <v>Offshore</v>
          </cell>
          <cell r="F302" t="str">
            <v>Kolkata</v>
          </cell>
          <cell r="G302">
            <v>24.72</v>
          </cell>
          <cell r="H302" t="str">
            <v>L2</v>
          </cell>
          <cell r="I302" t="str">
            <v>FDMS Atlanta Frontend</v>
          </cell>
          <cell r="J302" t="str">
            <v>Global Business Solutions</v>
          </cell>
          <cell r="K302" t="str">
            <v>Front End</v>
          </cell>
          <cell r="L302" t="str">
            <v>Guy Chiarello</v>
          </cell>
          <cell r="M302" t="str">
            <v>Ben Hawksworth</v>
          </cell>
          <cell r="N302" t="str">
            <v>Steve Lynch</v>
          </cell>
          <cell r="O302" t="str">
            <v>Jim Cole</v>
          </cell>
          <cell r="P302" t="str">
            <v>N/A</v>
          </cell>
          <cell r="Q302" t="str">
            <v>Thippasani, Narasimha</v>
          </cell>
          <cell r="R302" t="str">
            <v>Y</v>
          </cell>
          <cell r="S302" t="str">
            <v>Y</v>
          </cell>
          <cell r="T302" t="str">
            <v>L1</v>
          </cell>
          <cell r="U302" t="str">
            <v>Chennai</v>
          </cell>
          <cell r="V302">
            <v>22.66</v>
          </cell>
          <cell r="W302" t="str">
            <v>Y</v>
          </cell>
          <cell r="X302" t="str">
            <v>N</v>
          </cell>
          <cell r="Y302">
            <v>43101</v>
          </cell>
          <cell r="Z302">
            <v>4157.0799999999972</v>
          </cell>
          <cell r="AA302" t="str">
            <v xml:space="preserve">This position moving from Kolkata to Chennai. We have already take PA for this position and in training. </v>
          </cell>
          <cell r="AB302" t="str">
            <v>Done</v>
          </cell>
        </row>
        <row r="303">
          <cell r="B303">
            <v>272309</v>
          </cell>
          <cell r="C303" t="str">
            <v>Abhimanyu,Yadav</v>
          </cell>
          <cell r="D303" t="str">
            <v>F2R2T7Y</v>
          </cell>
          <cell r="E303" t="str">
            <v>Offshore</v>
          </cell>
          <cell r="F303" t="str">
            <v>Kolkata</v>
          </cell>
          <cell r="G303">
            <v>24.72</v>
          </cell>
          <cell r="H303" t="str">
            <v>L2</v>
          </cell>
          <cell r="I303" t="str">
            <v>FDMS Atlanta Frontend</v>
          </cell>
          <cell r="J303" t="str">
            <v>Global Business Solutions</v>
          </cell>
          <cell r="K303" t="str">
            <v>Front End</v>
          </cell>
          <cell r="L303" t="str">
            <v>Guy Chiarello</v>
          </cell>
          <cell r="M303" t="str">
            <v>Ben Hawksworth</v>
          </cell>
          <cell r="N303" t="str">
            <v>Steve Lynch</v>
          </cell>
          <cell r="O303" t="str">
            <v>Jim Cole</v>
          </cell>
          <cell r="P303" t="str">
            <v>N/A</v>
          </cell>
          <cell r="Q303" t="str">
            <v>Thippasani, Narasimha</v>
          </cell>
          <cell r="R303" t="str">
            <v>N</v>
          </cell>
          <cell r="S303" t="str">
            <v>N</v>
          </cell>
          <cell r="T303">
            <v>0</v>
          </cell>
          <cell r="U303" t="str">
            <v>Chennai</v>
          </cell>
          <cell r="V303">
            <v>0</v>
          </cell>
          <cell r="W303">
            <v>0</v>
          </cell>
          <cell r="X303">
            <v>0</v>
          </cell>
          <cell r="Y303">
            <v>0</v>
          </cell>
          <cell r="Z303"/>
          <cell r="AA303" t="str">
            <v>This position moving from Kolkata to Chennai</v>
          </cell>
          <cell r="AB303" t="str">
            <v>Done</v>
          </cell>
        </row>
        <row r="304">
          <cell r="B304">
            <v>240365</v>
          </cell>
          <cell r="C304" t="str">
            <v>Anirban,Ghosh</v>
          </cell>
          <cell r="D304" t="str">
            <v>f1bmktb</v>
          </cell>
          <cell r="E304" t="str">
            <v>Offshore</v>
          </cell>
          <cell r="F304" t="str">
            <v>Kolkata</v>
          </cell>
          <cell r="G304">
            <v>28.84</v>
          </cell>
          <cell r="H304" t="str">
            <v>L3</v>
          </cell>
          <cell r="I304" t="str">
            <v>FDMS Atlanta Frontend</v>
          </cell>
          <cell r="J304" t="str">
            <v>Global Business Solutions</v>
          </cell>
          <cell r="K304" t="str">
            <v>Front End</v>
          </cell>
          <cell r="L304" t="str">
            <v>Guy Chiarello</v>
          </cell>
          <cell r="M304" t="str">
            <v>Ben Hawksworth</v>
          </cell>
          <cell r="N304" t="str">
            <v>Steve Lynch</v>
          </cell>
          <cell r="O304" t="str">
            <v>Jim Cole</v>
          </cell>
          <cell r="P304" t="str">
            <v>N/A</v>
          </cell>
          <cell r="Q304" t="str">
            <v>Thippasani, Narasimha</v>
          </cell>
          <cell r="R304" t="str">
            <v>N</v>
          </cell>
          <cell r="S304" t="str">
            <v>N</v>
          </cell>
          <cell r="T304">
            <v>0</v>
          </cell>
          <cell r="U304" t="str">
            <v>Chennai</v>
          </cell>
          <cell r="V304">
            <v>0</v>
          </cell>
          <cell r="W304">
            <v>0</v>
          </cell>
          <cell r="X304">
            <v>0</v>
          </cell>
          <cell r="Y304">
            <v>0</v>
          </cell>
          <cell r="Z304"/>
          <cell r="AA304" t="str">
            <v>This position moving from Kolkata to Chennai</v>
          </cell>
          <cell r="AB304" t="str">
            <v>Done</v>
          </cell>
        </row>
        <row r="305">
          <cell r="B305">
            <v>204213</v>
          </cell>
          <cell r="C305" t="str">
            <v>Dhrubajyoti,Das</v>
          </cell>
          <cell r="D305" t="str">
            <v>ddas02</v>
          </cell>
          <cell r="E305" t="str">
            <v>Onsite</v>
          </cell>
          <cell r="F305" t="str">
            <v>Atlanta</v>
          </cell>
          <cell r="G305">
            <v>66.95</v>
          </cell>
          <cell r="H305" t="str">
            <v>L3</v>
          </cell>
          <cell r="I305" t="str">
            <v>FDMS Atlanta Frontend</v>
          </cell>
          <cell r="J305" t="str">
            <v>Global Business Solutions</v>
          </cell>
          <cell r="K305" t="str">
            <v>Front End</v>
          </cell>
          <cell r="L305" t="str">
            <v>Guy Chiarello</v>
          </cell>
          <cell r="M305" t="str">
            <v>Ben Hawksworth</v>
          </cell>
          <cell r="N305" t="str">
            <v>Steve Lynch</v>
          </cell>
          <cell r="O305" t="str">
            <v>Jim Cole</v>
          </cell>
          <cell r="P305" t="str">
            <v>N/A</v>
          </cell>
          <cell r="Q305" t="str">
            <v>Thippasani, Narasimha</v>
          </cell>
          <cell r="R305" t="str">
            <v>Y</v>
          </cell>
          <cell r="S305" t="str">
            <v>N</v>
          </cell>
          <cell r="T305">
            <v>0</v>
          </cell>
          <cell r="U305">
            <v>0</v>
          </cell>
          <cell r="V305">
            <v>0</v>
          </cell>
          <cell r="W305">
            <v>0</v>
          </cell>
          <cell r="X305">
            <v>0</v>
          </cell>
          <cell r="Y305">
            <v>0</v>
          </cell>
          <cell r="Z305"/>
          <cell r="AA305" t="str">
            <v>All Offshore positions relocating from Kolkata to Chennai. Due to a very high risk on deliverables, we can’t make any change @ onshore at this point. He is already at discounted rate. His experience fits him at IT Architect - L3 (103).</v>
          </cell>
          <cell r="AB305" t="str">
            <v>Done</v>
          </cell>
        </row>
        <row r="306">
          <cell r="B306">
            <v>152009</v>
          </cell>
          <cell r="C306" t="str">
            <v>Dhrubojyoti Das,Deb</v>
          </cell>
          <cell r="D306" t="str">
            <v>ddasdeb</v>
          </cell>
          <cell r="E306" t="str">
            <v>Onsite</v>
          </cell>
          <cell r="F306" t="str">
            <v>Atlanta</v>
          </cell>
          <cell r="G306">
            <v>64.89</v>
          </cell>
          <cell r="H306" t="str">
            <v>L2</v>
          </cell>
          <cell r="I306" t="str">
            <v>FDMS Atlanta Frontend</v>
          </cell>
          <cell r="J306" t="str">
            <v>Global Business Solutions</v>
          </cell>
          <cell r="K306" t="str">
            <v>Front End</v>
          </cell>
          <cell r="L306" t="str">
            <v>Guy Chiarello</v>
          </cell>
          <cell r="M306" t="str">
            <v>Ben Hawksworth</v>
          </cell>
          <cell r="N306" t="str">
            <v>Steve Lynch</v>
          </cell>
          <cell r="O306" t="str">
            <v>Jim Cole</v>
          </cell>
          <cell r="P306" t="str">
            <v>N/A</v>
          </cell>
          <cell r="Q306" t="str">
            <v>Thippasani, Narasimha</v>
          </cell>
          <cell r="R306" t="str">
            <v>Y</v>
          </cell>
          <cell r="S306" t="str">
            <v>N</v>
          </cell>
          <cell r="T306">
            <v>0</v>
          </cell>
          <cell r="U306">
            <v>0</v>
          </cell>
          <cell r="V306">
            <v>0</v>
          </cell>
          <cell r="W306">
            <v>0</v>
          </cell>
          <cell r="X306">
            <v>0</v>
          </cell>
          <cell r="Y306">
            <v>0</v>
          </cell>
          <cell r="Z306"/>
          <cell r="AA306" t="str">
            <v>All Offshore positions relocating from Kolkata to Chennai. Due to a very high risk on deliverables, we can’t make any change @ onshore at this point. He is already at discounted rate. His experience fits him at IT Architect - L1 (77.25).</v>
          </cell>
          <cell r="AB306" t="str">
            <v>Done</v>
          </cell>
        </row>
        <row r="307">
          <cell r="B307">
            <v>185886</v>
          </cell>
          <cell r="C307" t="str">
            <v>Satender,Singh</v>
          </cell>
          <cell r="D307" t="str">
            <v>ssingh02</v>
          </cell>
          <cell r="E307" t="str">
            <v>Onsite</v>
          </cell>
          <cell r="F307" t="str">
            <v>Atlanta</v>
          </cell>
          <cell r="G307">
            <v>72.099999999999994</v>
          </cell>
          <cell r="H307" t="str">
            <v>L1</v>
          </cell>
          <cell r="I307" t="str">
            <v>FDMS Atlanta Frontend</v>
          </cell>
          <cell r="J307" t="str">
            <v>Global Business Solutions</v>
          </cell>
          <cell r="K307" t="str">
            <v>Front End</v>
          </cell>
          <cell r="L307" t="str">
            <v>Guy Chiarello</v>
          </cell>
          <cell r="M307" t="str">
            <v>Ben Hawksworth</v>
          </cell>
          <cell r="N307" t="str">
            <v>Steve Lynch</v>
          </cell>
          <cell r="O307" t="str">
            <v>Jim Cole</v>
          </cell>
          <cell r="P307" t="str">
            <v>N/A</v>
          </cell>
          <cell r="Q307" t="str">
            <v>Thippasani, Narasimha</v>
          </cell>
          <cell r="R307" t="str">
            <v>Y</v>
          </cell>
          <cell r="S307" t="str">
            <v>N</v>
          </cell>
          <cell r="T307">
            <v>0</v>
          </cell>
          <cell r="U307">
            <v>0</v>
          </cell>
          <cell r="V307">
            <v>0</v>
          </cell>
          <cell r="W307">
            <v>0</v>
          </cell>
          <cell r="X307">
            <v>0</v>
          </cell>
          <cell r="Y307">
            <v>0</v>
          </cell>
          <cell r="Z307"/>
          <cell r="AA307" t="str">
            <v>All Offshore positions relocating from Kolkata to Chennai. Due to a very high risk on deliverables, we can’t make any change @ onshore at this point. He is already at discounted rate. His experience fits him at IT Architect - L2 (103).</v>
          </cell>
          <cell r="AB307" t="str">
            <v>Done</v>
          </cell>
        </row>
        <row r="308">
          <cell r="B308">
            <v>166732</v>
          </cell>
          <cell r="C308" t="str">
            <v>Saugata,Mondal</v>
          </cell>
          <cell r="D308" t="str">
            <v>smonda01</v>
          </cell>
          <cell r="E308" t="str">
            <v>Offshore</v>
          </cell>
          <cell r="F308" t="str">
            <v>Kolkata</v>
          </cell>
          <cell r="G308">
            <v>28.84</v>
          </cell>
          <cell r="H308" t="str">
            <v>L2</v>
          </cell>
          <cell r="I308" t="str">
            <v>FDMS Atlanta Frontend</v>
          </cell>
          <cell r="J308" t="str">
            <v>Global Business Solutions</v>
          </cell>
          <cell r="K308" t="str">
            <v>Front End</v>
          </cell>
          <cell r="L308" t="str">
            <v>Guy Chiarello</v>
          </cell>
          <cell r="M308" t="str">
            <v>Ben Hawksworth</v>
          </cell>
          <cell r="N308" t="str">
            <v>Steve Lynch</v>
          </cell>
          <cell r="O308" t="str">
            <v>Jim Cole</v>
          </cell>
          <cell r="P308" t="str">
            <v>N/A</v>
          </cell>
          <cell r="Q308" t="str">
            <v>Thippasani, Narasimha</v>
          </cell>
          <cell r="R308" t="str">
            <v>N</v>
          </cell>
          <cell r="S308" t="str">
            <v>N</v>
          </cell>
          <cell r="T308">
            <v>0</v>
          </cell>
          <cell r="U308">
            <v>0</v>
          </cell>
          <cell r="V308">
            <v>0</v>
          </cell>
          <cell r="W308">
            <v>0</v>
          </cell>
          <cell r="X308">
            <v>0</v>
          </cell>
          <cell r="Y308">
            <v>0</v>
          </cell>
          <cell r="Z308"/>
          <cell r="AA308" t="str">
            <v xml:space="preserve">Will stay at kolkata. </v>
          </cell>
          <cell r="AB308" t="str">
            <v>Done</v>
          </cell>
        </row>
        <row r="309">
          <cell r="B309">
            <v>215126</v>
          </cell>
          <cell r="C309" t="str">
            <v>Anjan Arul Kumar Sharmaji,Ramar</v>
          </cell>
          <cell r="D309" t="str">
            <v>F2OKFXU</v>
          </cell>
          <cell r="E309" t="str">
            <v>Offshore</v>
          </cell>
          <cell r="F309" t="str">
            <v>Chennai</v>
          </cell>
          <cell r="G309">
            <v>26.78</v>
          </cell>
          <cell r="H309" t="str">
            <v>L1</v>
          </cell>
          <cell r="I309" t="str">
            <v>Tandem Development</v>
          </cell>
          <cell r="J309" t="str">
            <v>Global Business Solutions</v>
          </cell>
          <cell r="K309" t="str">
            <v>Front End</v>
          </cell>
          <cell r="L309" t="str">
            <v>Guy Chiarello</v>
          </cell>
          <cell r="M309" t="str">
            <v>Ben Hawksworth</v>
          </cell>
          <cell r="N309" t="str">
            <v>Steve Lynch</v>
          </cell>
          <cell r="O309" t="str">
            <v>Jim Cole</v>
          </cell>
          <cell r="P309" t="str">
            <v>N/A</v>
          </cell>
          <cell r="Q309" t="str">
            <v>Thippasani, Narasimha</v>
          </cell>
          <cell r="R309" t="str">
            <v>Y</v>
          </cell>
          <cell r="S309" t="str">
            <v>Y</v>
          </cell>
          <cell r="T309" t="str">
            <v>L1</v>
          </cell>
          <cell r="U309" t="str">
            <v>same location - Offshore</v>
          </cell>
          <cell r="V309">
            <v>25.75</v>
          </cell>
          <cell r="W309" t="str">
            <v>Y</v>
          </cell>
          <cell r="X309" t="str">
            <v>N</v>
          </cell>
          <cell r="Y309">
            <v>43160</v>
          </cell>
          <cell r="Z309">
            <v>2078.5400000000022</v>
          </cell>
          <cell r="AA309" t="str">
            <v>Anjan can be replaced by PA level resource Guna N (447458)</v>
          </cell>
          <cell r="AB309" t="str">
            <v>Done</v>
          </cell>
        </row>
        <row r="310">
          <cell r="B310">
            <v>503330</v>
          </cell>
          <cell r="C310" t="str">
            <v>CHANDRAKASAN,PERUMAL</v>
          </cell>
          <cell r="D310" t="str">
            <v>F2DC3IX</v>
          </cell>
          <cell r="E310" t="str">
            <v>Offshore</v>
          </cell>
          <cell r="F310" t="str">
            <v>Chennai</v>
          </cell>
          <cell r="G310">
            <v>25.75</v>
          </cell>
          <cell r="H310" t="str">
            <v>L1</v>
          </cell>
          <cell r="I310" t="str">
            <v>Tandem Development</v>
          </cell>
          <cell r="J310" t="str">
            <v>Global Business Solutions</v>
          </cell>
          <cell r="K310" t="str">
            <v>Front End</v>
          </cell>
          <cell r="L310" t="str">
            <v>Guy Chiarello</v>
          </cell>
          <cell r="M310" t="str">
            <v>Ben Hawksworth</v>
          </cell>
          <cell r="N310" t="str">
            <v>Steve Lynch</v>
          </cell>
          <cell r="O310" t="str">
            <v>Jim Cole</v>
          </cell>
          <cell r="P310" t="str">
            <v>N/A</v>
          </cell>
          <cell r="Q310" t="str">
            <v>Thippasani, Narasimha</v>
          </cell>
          <cell r="R310" t="str">
            <v>Y</v>
          </cell>
          <cell r="S310" t="str">
            <v>N</v>
          </cell>
          <cell r="T310">
            <v>0</v>
          </cell>
          <cell r="U310">
            <v>0</v>
          </cell>
          <cell r="V310">
            <v>0</v>
          </cell>
          <cell r="W310">
            <v>0</v>
          </cell>
          <cell r="X310">
            <v>0</v>
          </cell>
          <cell r="Y310">
            <v>0</v>
          </cell>
          <cell r="Z310"/>
          <cell r="AA310" t="str">
            <v>Already at discount (should be at 28.84)</v>
          </cell>
          <cell r="AB310" t="str">
            <v>Done</v>
          </cell>
        </row>
        <row r="311">
          <cell r="B311">
            <v>502130</v>
          </cell>
          <cell r="C311" t="str">
            <v>CHARLES,SIMSON</v>
          </cell>
          <cell r="D311" t="str">
            <v>F15V2DD</v>
          </cell>
          <cell r="E311" t="str">
            <v>Offshore</v>
          </cell>
          <cell r="F311" t="str">
            <v>Chennai</v>
          </cell>
          <cell r="G311">
            <v>25.75</v>
          </cell>
          <cell r="H311" t="str">
            <v>L1</v>
          </cell>
          <cell r="I311" t="str">
            <v>Tandem Development</v>
          </cell>
          <cell r="J311" t="str">
            <v>Global Business Solutions</v>
          </cell>
          <cell r="K311" t="str">
            <v>Front End</v>
          </cell>
          <cell r="L311" t="str">
            <v>Guy Chiarello</v>
          </cell>
          <cell r="M311" t="str">
            <v>Ben Hawksworth</v>
          </cell>
          <cell r="N311" t="str">
            <v>Steve Lynch</v>
          </cell>
          <cell r="O311" t="str">
            <v>Jim Cole</v>
          </cell>
          <cell r="P311" t="str">
            <v>N/A</v>
          </cell>
          <cell r="Q311" t="str">
            <v>Thippasani, Narasimha</v>
          </cell>
          <cell r="R311" t="str">
            <v>Y</v>
          </cell>
          <cell r="S311" t="str">
            <v>N</v>
          </cell>
          <cell r="T311">
            <v>0</v>
          </cell>
          <cell r="U311">
            <v>0</v>
          </cell>
          <cell r="V311">
            <v>0</v>
          </cell>
          <cell r="W311">
            <v>0</v>
          </cell>
          <cell r="X311">
            <v>0</v>
          </cell>
          <cell r="Y311">
            <v>0</v>
          </cell>
          <cell r="Z311"/>
          <cell r="AA311" t="str">
            <v>Already at discount (should be at 28.84)</v>
          </cell>
          <cell r="AB311" t="str">
            <v>Done</v>
          </cell>
        </row>
        <row r="312">
          <cell r="B312">
            <v>448683</v>
          </cell>
          <cell r="C312" t="str">
            <v>Dhivya,Srirengaraja</v>
          </cell>
          <cell r="D312" t="str">
            <v>F1E8YZO</v>
          </cell>
          <cell r="E312" t="str">
            <v>Offshore</v>
          </cell>
          <cell r="F312" t="str">
            <v>Chennai</v>
          </cell>
          <cell r="G312">
            <v>26.78</v>
          </cell>
          <cell r="H312" t="str">
            <v>L1</v>
          </cell>
          <cell r="I312" t="str">
            <v>Tandem Development</v>
          </cell>
          <cell r="J312" t="str">
            <v>Global Business Solutions</v>
          </cell>
          <cell r="K312" t="str">
            <v>Front End</v>
          </cell>
          <cell r="L312" t="str">
            <v>Guy Chiarello</v>
          </cell>
          <cell r="M312" t="str">
            <v>Ben Hawksworth</v>
          </cell>
          <cell r="N312" t="str">
            <v>Steve Lynch</v>
          </cell>
          <cell r="O312" t="str">
            <v>Jim Cole</v>
          </cell>
          <cell r="P312" t="str">
            <v>N/A</v>
          </cell>
          <cell r="Q312" t="str">
            <v>Thippasani, Narasimha</v>
          </cell>
          <cell r="R312" t="str">
            <v>Y</v>
          </cell>
          <cell r="S312" t="str">
            <v>N</v>
          </cell>
          <cell r="T312">
            <v>0</v>
          </cell>
          <cell r="U312">
            <v>0</v>
          </cell>
          <cell r="V312">
            <v>0</v>
          </cell>
          <cell r="W312">
            <v>0</v>
          </cell>
          <cell r="X312">
            <v>0</v>
          </cell>
          <cell r="Y312">
            <v>0</v>
          </cell>
          <cell r="Z312"/>
          <cell r="AA312" t="str">
            <v>Already at discount (should be at 28.84)</v>
          </cell>
          <cell r="AB312" t="str">
            <v>Done</v>
          </cell>
        </row>
        <row r="313">
          <cell r="B313">
            <v>470473</v>
          </cell>
          <cell r="C313" t="str">
            <v>Ganesh,Bhandari Shriniwas</v>
          </cell>
          <cell r="D313" t="str">
            <v>FB2O7TI</v>
          </cell>
          <cell r="E313" t="str">
            <v>Onsite</v>
          </cell>
          <cell r="F313" t="str">
            <v>Chennai</v>
          </cell>
          <cell r="G313">
            <v>66.95</v>
          </cell>
          <cell r="H313" t="str">
            <v>L2</v>
          </cell>
          <cell r="I313" t="str">
            <v>Tandem Development</v>
          </cell>
          <cell r="J313" t="str">
            <v>Global Business Solutions</v>
          </cell>
          <cell r="K313" t="str">
            <v>Front End</v>
          </cell>
          <cell r="L313" t="str">
            <v>Guy Chiarello</v>
          </cell>
          <cell r="M313" t="str">
            <v>Ben Hawksworth</v>
          </cell>
          <cell r="N313" t="str">
            <v>Steve Lynch</v>
          </cell>
          <cell r="O313" t="str">
            <v>Jim Cole</v>
          </cell>
          <cell r="P313" t="str">
            <v>N/A</v>
          </cell>
          <cell r="Q313" t="str">
            <v>Thippasani, Narasimha</v>
          </cell>
          <cell r="R313" t="str">
            <v>Y</v>
          </cell>
          <cell r="S313" t="str">
            <v>N</v>
          </cell>
          <cell r="T313">
            <v>0</v>
          </cell>
          <cell r="U313">
            <v>0</v>
          </cell>
          <cell r="V313">
            <v>0</v>
          </cell>
          <cell r="W313">
            <v>0</v>
          </cell>
          <cell r="X313">
            <v>0</v>
          </cell>
          <cell r="Y313">
            <v>0</v>
          </cell>
          <cell r="Z313"/>
          <cell r="AA313" t="str">
            <v xml:space="preserve">Ganesh moved to onsite. Already at discount (N2-Developer - L2 - 103). </v>
          </cell>
          <cell r="AB313" t="str">
            <v>Done</v>
          </cell>
        </row>
        <row r="314">
          <cell r="B314">
            <v>447458</v>
          </cell>
          <cell r="C314" t="str">
            <v>Guna,N</v>
          </cell>
          <cell r="D314" t="str">
            <v>F2AV1M2</v>
          </cell>
          <cell r="E314" t="str">
            <v>Offshore</v>
          </cell>
          <cell r="F314" t="str">
            <v>Chennai</v>
          </cell>
          <cell r="G314">
            <v>25.75</v>
          </cell>
          <cell r="H314" t="str">
            <v>L1</v>
          </cell>
          <cell r="I314" t="str">
            <v>Tandem Development</v>
          </cell>
          <cell r="J314" t="str">
            <v>Global Business Solutions</v>
          </cell>
          <cell r="K314" t="str">
            <v>Front End</v>
          </cell>
          <cell r="L314" t="str">
            <v>Guy Chiarello</v>
          </cell>
          <cell r="M314" t="str">
            <v>Ben Hawksworth</v>
          </cell>
          <cell r="N314" t="str">
            <v>Steve Lynch</v>
          </cell>
          <cell r="O314" t="str">
            <v>Jim Cole</v>
          </cell>
          <cell r="P314" t="str">
            <v>N/A</v>
          </cell>
          <cell r="Q314" t="str">
            <v>Thippasani, Narasimha</v>
          </cell>
          <cell r="R314" t="str">
            <v>Y</v>
          </cell>
          <cell r="S314" t="str">
            <v>N</v>
          </cell>
          <cell r="T314">
            <v>0</v>
          </cell>
          <cell r="U314">
            <v>0</v>
          </cell>
          <cell r="V314">
            <v>0</v>
          </cell>
          <cell r="W314">
            <v>0</v>
          </cell>
          <cell r="X314">
            <v>0</v>
          </cell>
          <cell r="Y314">
            <v>0</v>
          </cell>
          <cell r="Z314"/>
          <cell r="AA314" t="str">
            <v>Guna is non-billable</v>
          </cell>
          <cell r="AB314" t="str">
            <v>Done</v>
          </cell>
        </row>
        <row r="315">
          <cell r="B315">
            <v>181242</v>
          </cell>
          <cell r="C315" t="str">
            <v>Karthik,S</v>
          </cell>
          <cell r="D315" t="str">
            <v>F7D2NAR</v>
          </cell>
          <cell r="E315" t="str">
            <v>Onsite</v>
          </cell>
          <cell r="F315" t="str">
            <v>Atlanta</v>
          </cell>
          <cell r="G315">
            <v>66.95</v>
          </cell>
          <cell r="H315" t="str">
            <v>L3</v>
          </cell>
          <cell r="I315" t="str">
            <v>Tandem Development</v>
          </cell>
          <cell r="J315" t="str">
            <v>Global Business Solutions</v>
          </cell>
          <cell r="K315" t="str">
            <v>Front End</v>
          </cell>
          <cell r="L315" t="str">
            <v>Guy Chiarello</v>
          </cell>
          <cell r="M315" t="str">
            <v>Ben Hawksworth</v>
          </cell>
          <cell r="N315" t="str">
            <v>Steve Lynch</v>
          </cell>
          <cell r="O315" t="str">
            <v>Jim Cole</v>
          </cell>
          <cell r="P315" t="str">
            <v>N/A</v>
          </cell>
          <cell r="Q315" t="str">
            <v>Thippasani, Narasimha</v>
          </cell>
          <cell r="R315" t="str">
            <v>Y</v>
          </cell>
          <cell r="S315" t="str">
            <v>N</v>
          </cell>
          <cell r="T315">
            <v>0</v>
          </cell>
          <cell r="U315">
            <v>0</v>
          </cell>
          <cell r="V315">
            <v>0</v>
          </cell>
          <cell r="W315">
            <v>0</v>
          </cell>
          <cell r="X315">
            <v>0</v>
          </cell>
          <cell r="Y315">
            <v>0</v>
          </cell>
          <cell r="Z315"/>
          <cell r="AA315" t="str">
            <v xml:space="preserve">Already at discount (N2-Architect - L1 - 113.30). </v>
          </cell>
          <cell r="AB315" t="str">
            <v>Done</v>
          </cell>
        </row>
        <row r="316">
          <cell r="B316">
            <v>439064</v>
          </cell>
          <cell r="C316" t="str">
            <v>Monisha,R</v>
          </cell>
          <cell r="D316" t="str">
            <v>F1WJND5</v>
          </cell>
          <cell r="E316" t="str">
            <v>Offshore</v>
          </cell>
          <cell r="F316" t="str">
            <v>Chennai</v>
          </cell>
          <cell r="G316">
            <v>25.75</v>
          </cell>
          <cell r="H316" t="str">
            <v>L1</v>
          </cell>
          <cell r="I316" t="str">
            <v>Tandem Development</v>
          </cell>
          <cell r="J316" t="str">
            <v>Global Business Solutions</v>
          </cell>
          <cell r="K316" t="str">
            <v>Front End</v>
          </cell>
          <cell r="L316" t="str">
            <v>Guy Chiarello</v>
          </cell>
          <cell r="M316" t="str">
            <v>Ben Hawksworth</v>
          </cell>
          <cell r="N316" t="str">
            <v>Steve Lynch</v>
          </cell>
          <cell r="O316" t="str">
            <v>Jim Cole</v>
          </cell>
          <cell r="P316" t="str">
            <v>N/A</v>
          </cell>
          <cell r="Q316" t="str">
            <v>Thippasani, Narasimha</v>
          </cell>
          <cell r="R316" t="str">
            <v>Y</v>
          </cell>
          <cell r="S316" t="str">
            <v>N</v>
          </cell>
          <cell r="T316">
            <v>0</v>
          </cell>
          <cell r="U316">
            <v>0</v>
          </cell>
          <cell r="V316">
            <v>0</v>
          </cell>
          <cell r="W316">
            <v>0</v>
          </cell>
          <cell r="X316">
            <v>0</v>
          </cell>
          <cell r="Y316">
            <v>0</v>
          </cell>
          <cell r="Z316"/>
          <cell r="AA316" t="str">
            <v>Already at discount (should be at 28.84)</v>
          </cell>
          <cell r="AB316" t="str">
            <v>Done</v>
          </cell>
        </row>
        <row r="317">
          <cell r="B317">
            <v>161051</v>
          </cell>
          <cell r="C317" t="str">
            <v>Muthukumarasami,Nallayan</v>
          </cell>
          <cell r="D317" t="str">
            <v>F77QE2U</v>
          </cell>
          <cell r="E317" t="str">
            <v>Offshore</v>
          </cell>
          <cell r="F317" t="str">
            <v>Chennai</v>
          </cell>
          <cell r="G317">
            <v>30.9</v>
          </cell>
          <cell r="H317" t="str">
            <v>L2</v>
          </cell>
          <cell r="I317" t="str">
            <v>Tandem Development</v>
          </cell>
          <cell r="J317" t="str">
            <v>Global Business Solutions</v>
          </cell>
          <cell r="K317" t="str">
            <v>Front End</v>
          </cell>
          <cell r="L317" t="str">
            <v>Guy Chiarello</v>
          </cell>
          <cell r="M317" t="str">
            <v>Ben Hawksworth</v>
          </cell>
          <cell r="N317" t="str">
            <v>Steve Lynch</v>
          </cell>
          <cell r="O317" t="str">
            <v>Jim Cole</v>
          </cell>
          <cell r="P317" t="str">
            <v>N/A</v>
          </cell>
          <cell r="Q317" t="str">
            <v>Thippasani, Narasimha</v>
          </cell>
          <cell r="R317" t="str">
            <v>Y</v>
          </cell>
          <cell r="S317" t="str">
            <v>N</v>
          </cell>
          <cell r="T317">
            <v>0</v>
          </cell>
          <cell r="U317">
            <v>0</v>
          </cell>
          <cell r="V317">
            <v>0</v>
          </cell>
          <cell r="W317">
            <v>0</v>
          </cell>
          <cell r="X317">
            <v>0</v>
          </cell>
          <cell r="Y317">
            <v>0</v>
          </cell>
          <cell r="Z317"/>
          <cell r="AA317" t="str">
            <v>Already at discount (should be at 43.26)</v>
          </cell>
          <cell r="AB317" t="str">
            <v>Done</v>
          </cell>
        </row>
        <row r="318">
          <cell r="B318">
            <v>431637</v>
          </cell>
          <cell r="C318" t="str">
            <v>Nagarajan,S</v>
          </cell>
          <cell r="D318" t="str">
            <v>FAH6JJJ</v>
          </cell>
          <cell r="E318" t="str">
            <v>Offshore</v>
          </cell>
          <cell r="F318" t="str">
            <v>Chennai</v>
          </cell>
          <cell r="G318">
            <v>26.78</v>
          </cell>
          <cell r="H318" t="str">
            <v>L1</v>
          </cell>
          <cell r="I318" t="str">
            <v>Tandem Development</v>
          </cell>
          <cell r="J318" t="str">
            <v>Global Business Solutions</v>
          </cell>
          <cell r="K318" t="str">
            <v>Front End</v>
          </cell>
          <cell r="L318" t="str">
            <v>Guy Chiarello</v>
          </cell>
          <cell r="M318" t="str">
            <v>Ben Hawksworth</v>
          </cell>
          <cell r="N318" t="str">
            <v>Steve Lynch</v>
          </cell>
          <cell r="O318" t="str">
            <v>Jim Cole</v>
          </cell>
          <cell r="P318" t="str">
            <v>N/A</v>
          </cell>
          <cell r="Q318" t="str">
            <v>Thippasani, Narasimha</v>
          </cell>
          <cell r="R318" t="str">
            <v>Y</v>
          </cell>
          <cell r="S318" t="str">
            <v>N</v>
          </cell>
          <cell r="T318">
            <v>0</v>
          </cell>
          <cell r="U318">
            <v>0</v>
          </cell>
          <cell r="V318">
            <v>0</v>
          </cell>
          <cell r="W318">
            <v>0</v>
          </cell>
          <cell r="X318">
            <v>0</v>
          </cell>
          <cell r="Y318">
            <v>0</v>
          </cell>
          <cell r="Z318"/>
          <cell r="AA318" t="str">
            <v>Already at discount (should be at 28.84)</v>
          </cell>
          <cell r="AB318" t="str">
            <v>Done</v>
          </cell>
        </row>
        <row r="319">
          <cell r="B319">
            <v>150487</v>
          </cell>
          <cell r="C319" t="str">
            <v>Narasimha,Thippasani</v>
          </cell>
          <cell r="D319" t="str">
            <v>thippan</v>
          </cell>
          <cell r="E319" t="str">
            <v>Onsite</v>
          </cell>
          <cell r="F319" t="str">
            <v>Atlanta</v>
          </cell>
          <cell r="G319">
            <v>92.7</v>
          </cell>
          <cell r="H319" t="str">
            <v>L2</v>
          </cell>
          <cell r="I319" t="str">
            <v>Tandem Development</v>
          </cell>
          <cell r="J319" t="str">
            <v>Global Business Solutions</v>
          </cell>
          <cell r="K319" t="str">
            <v>Front End</v>
          </cell>
          <cell r="L319" t="str">
            <v>Guy Chiarello</v>
          </cell>
          <cell r="M319" t="str">
            <v>Ben Hawksworth</v>
          </cell>
          <cell r="N319" t="str">
            <v>Steve Lynch</v>
          </cell>
          <cell r="O319" t="str">
            <v>Jim Cole</v>
          </cell>
          <cell r="P319" t="str">
            <v>N/A</v>
          </cell>
          <cell r="Q319" t="str">
            <v>Thippasani, Narasimha</v>
          </cell>
          <cell r="R319" t="str">
            <v>Y</v>
          </cell>
          <cell r="S319" t="str">
            <v>N</v>
          </cell>
          <cell r="T319">
            <v>0</v>
          </cell>
          <cell r="U319">
            <v>0</v>
          </cell>
          <cell r="V319">
            <v>0</v>
          </cell>
          <cell r="W319">
            <v>0</v>
          </cell>
          <cell r="X319">
            <v>0</v>
          </cell>
          <cell r="Y319">
            <v>0</v>
          </cell>
          <cell r="Z319"/>
          <cell r="AA319" t="str">
            <v xml:space="preserve">Already at discount (N2-Architect - L2 - 118.45). </v>
          </cell>
          <cell r="AB319" t="str">
            <v>Done</v>
          </cell>
        </row>
        <row r="320">
          <cell r="B320">
            <v>448328</v>
          </cell>
          <cell r="C320" t="str">
            <v>RAMAGANAPATHY,Selvam</v>
          </cell>
          <cell r="D320" t="str">
            <v>F7G9XUW</v>
          </cell>
          <cell r="E320" t="str">
            <v>Onsite</v>
          </cell>
          <cell r="F320" t="str">
            <v>Atlanta</v>
          </cell>
          <cell r="G320">
            <v>92.7</v>
          </cell>
          <cell r="H320" t="str">
            <v>L2</v>
          </cell>
          <cell r="I320" t="str">
            <v>Tandem Development</v>
          </cell>
          <cell r="J320" t="str">
            <v>Global Business Solutions</v>
          </cell>
          <cell r="K320" t="str">
            <v>Front End</v>
          </cell>
          <cell r="L320" t="str">
            <v>Guy Chiarello</v>
          </cell>
          <cell r="M320" t="str">
            <v>Ben Hawksworth</v>
          </cell>
          <cell r="N320" t="str">
            <v>Steve Lynch</v>
          </cell>
          <cell r="O320" t="str">
            <v>Jim Cole</v>
          </cell>
          <cell r="P320" t="str">
            <v>N/A</v>
          </cell>
          <cell r="Q320" t="str">
            <v>Thippasani, Narasimha</v>
          </cell>
          <cell r="R320" t="str">
            <v>Y</v>
          </cell>
          <cell r="S320" t="str">
            <v>N</v>
          </cell>
          <cell r="T320">
            <v>0</v>
          </cell>
          <cell r="U320">
            <v>0</v>
          </cell>
          <cell r="V320">
            <v>0</v>
          </cell>
          <cell r="W320">
            <v>0</v>
          </cell>
          <cell r="X320">
            <v>0</v>
          </cell>
          <cell r="Y320">
            <v>0</v>
          </cell>
          <cell r="Z320"/>
          <cell r="AA320" t="str">
            <v xml:space="preserve">Already at discount (N2-Architect - L2- 118.45). </v>
          </cell>
          <cell r="AB320" t="str">
            <v>Done</v>
          </cell>
        </row>
        <row r="321">
          <cell r="B321">
            <v>488997</v>
          </cell>
          <cell r="C321" t="str">
            <v>Sanand,Ambikar Pradeep</v>
          </cell>
          <cell r="D321" t="str">
            <v>F8CB7FT</v>
          </cell>
          <cell r="E321" t="str">
            <v>Onsite</v>
          </cell>
          <cell r="F321" t="str">
            <v>Atlanta</v>
          </cell>
          <cell r="G321">
            <v>92.7</v>
          </cell>
          <cell r="H321" t="str">
            <v>L2</v>
          </cell>
          <cell r="I321" t="str">
            <v>Tandem Development</v>
          </cell>
          <cell r="J321" t="str">
            <v>Global Business Solutions</v>
          </cell>
          <cell r="K321" t="str">
            <v>Front End</v>
          </cell>
          <cell r="L321" t="str">
            <v>Guy Chiarello</v>
          </cell>
          <cell r="M321" t="str">
            <v>Ben Hawksworth</v>
          </cell>
          <cell r="N321" t="str">
            <v>Steve Lynch</v>
          </cell>
          <cell r="O321" t="str">
            <v>Jim Cole</v>
          </cell>
          <cell r="P321" t="str">
            <v>N/A</v>
          </cell>
          <cell r="Q321" t="str">
            <v>Thippasani, Narasimha</v>
          </cell>
          <cell r="R321" t="str">
            <v>Y</v>
          </cell>
          <cell r="S321" t="str">
            <v>N</v>
          </cell>
          <cell r="T321">
            <v>0</v>
          </cell>
          <cell r="U321">
            <v>0</v>
          </cell>
          <cell r="V321">
            <v>0</v>
          </cell>
          <cell r="W321">
            <v>0</v>
          </cell>
          <cell r="X321">
            <v>0</v>
          </cell>
          <cell r="Y321">
            <v>0</v>
          </cell>
          <cell r="Z321"/>
          <cell r="AA321" t="str">
            <v xml:space="preserve">Already at discount (N2-Architect - L1 - 113.30). </v>
          </cell>
          <cell r="AB321" t="str">
            <v>Done</v>
          </cell>
        </row>
        <row r="322">
          <cell r="B322">
            <v>181239</v>
          </cell>
          <cell r="C322" t="str">
            <v>Thilakam,P</v>
          </cell>
          <cell r="D322" t="str">
            <v>F2TCC4W</v>
          </cell>
          <cell r="E322" t="str">
            <v>Offshore</v>
          </cell>
          <cell r="F322" t="str">
            <v>Chennai</v>
          </cell>
          <cell r="G322">
            <v>30.9</v>
          </cell>
          <cell r="H322" t="str">
            <v>L2</v>
          </cell>
          <cell r="I322" t="str">
            <v>Tandem Development</v>
          </cell>
          <cell r="J322" t="str">
            <v>Global Business Solutions</v>
          </cell>
          <cell r="K322" t="str">
            <v>Front End</v>
          </cell>
          <cell r="L322" t="str">
            <v>Guy Chiarello</v>
          </cell>
          <cell r="M322" t="str">
            <v>Ben Hawksworth</v>
          </cell>
          <cell r="N322" t="str">
            <v>Steve Lynch</v>
          </cell>
          <cell r="O322" t="str">
            <v>Jim Cole</v>
          </cell>
          <cell r="P322" t="str">
            <v>N/A</v>
          </cell>
          <cell r="Q322" t="str">
            <v>Thippasani, Narasimha</v>
          </cell>
          <cell r="R322" t="str">
            <v>Y</v>
          </cell>
          <cell r="S322" t="str">
            <v>N</v>
          </cell>
          <cell r="T322">
            <v>0</v>
          </cell>
          <cell r="U322">
            <v>0</v>
          </cell>
          <cell r="V322">
            <v>0</v>
          </cell>
          <cell r="W322">
            <v>0</v>
          </cell>
          <cell r="X322">
            <v>0</v>
          </cell>
          <cell r="Y322">
            <v>0</v>
          </cell>
          <cell r="Z322"/>
          <cell r="AA322" t="str">
            <v>Already at discount (should be at 36.05)</v>
          </cell>
          <cell r="AB322" t="str">
            <v>Done</v>
          </cell>
        </row>
        <row r="323">
          <cell r="B323">
            <v>319372</v>
          </cell>
          <cell r="C323" t="str">
            <v>AMIT,KAPOOR</v>
          </cell>
          <cell r="D323" t="str">
            <v>fbifije</v>
          </cell>
          <cell r="E323" t="str">
            <v>Onsite</v>
          </cell>
          <cell r="F323" t="str">
            <v>Atlanta</v>
          </cell>
          <cell r="G323">
            <v>77.25</v>
          </cell>
          <cell r="H323" t="str">
            <v>L1</v>
          </cell>
          <cell r="I323" t="str">
            <v>TransArmor-HV</v>
          </cell>
          <cell r="J323" t="str">
            <v>Global Business Solutions</v>
          </cell>
          <cell r="K323" t="str">
            <v>Front End</v>
          </cell>
          <cell r="L323" t="str">
            <v>Guy Chiarello</v>
          </cell>
          <cell r="M323" t="str">
            <v>Ben Hawksworth</v>
          </cell>
          <cell r="N323" t="str">
            <v>Steve Lynch</v>
          </cell>
          <cell r="O323" t="str">
            <v>Tom Howe</v>
          </cell>
          <cell r="P323" t="str">
            <v>N/A</v>
          </cell>
          <cell r="Q323" t="str">
            <v>Vemulapalli, Suresh Babu</v>
          </cell>
          <cell r="R323" t="str">
            <v>N</v>
          </cell>
          <cell r="S323" t="str">
            <v>L1</v>
          </cell>
          <cell r="T323" t="str">
            <v>L1</v>
          </cell>
          <cell r="U323" t="str">
            <v>Onsite</v>
          </cell>
          <cell r="V323">
            <v>77.25</v>
          </cell>
          <cell r="W323" t="str">
            <v>N</v>
          </cell>
          <cell r="X323" t="str">
            <v>N</v>
          </cell>
          <cell r="Y323" t="str">
            <v>N/A</v>
          </cell>
          <cell r="Z323">
            <v>0</v>
          </cell>
          <cell r="AA323" t="str">
            <v>No change. Amit moved from TransArmor to Chris Hendry's team already.</v>
          </cell>
          <cell r="AB323" t="str">
            <v>Done</v>
          </cell>
        </row>
        <row r="324">
          <cell r="B324">
            <v>208066</v>
          </cell>
          <cell r="C324" t="str">
            <v>Chandan Ghosh</v>
          </cell>
          <cell r="D324" t="str">
            <v>FCN4BUS</v>
          </cell>
          <cell r="E324" t="str">
            <v>Onsite</v>
          </cell>
          <cell r="F324" t="str">
            <v>Hunt Valley</v>
          </cell>
          <cell r="G324">
            <v>66.95</v>
          </cell>
          <cell r="H324" t="str">
            <v>L3</v>
          </cell>
          <cell r="I324" t="str">
            <v>TransArmor-HV</v>
          </cell>
          <cell r="J324" t="str">
            <v>Global Business Solutions</v>
          </cell>
          <cell r="K324" t="str">
            <v>Front End</v>
          </cell>
          <cell r="L324" t="str">
            <v>Guy Chiarello</v>
          </cell>
          <cell r="M324" t="str">
            <v>Ben Hawksworth</v>
          </cell>
          <cell r="N324" t="str">
            <v>Steve Lynch</v>
          </cell>
          <cell r="O324" t="str">
            <v>Tom Howe</v>
          </cell>
          <cell r="P324" t="str">
            <v>N/A</v>
          </cell>
          <cell r="Q324" t="str">
            <v>Vemulapalli, Suresh Babu</v>
          </cell>
          <cell r="R324" t="str">
            <v>Y</v>
          </cell>
          <cell r="S324" t="str">
            <v>L3</v>
          </cell>
          <cell r="T324" t="str">
            <v>L3</v>
          </cell>
          <cell r="U324" t="str">
            <v>Onsite</v>
          </cell>
          <cell r="V324">
            <v>66.95</v>
          </cell>
          <cell r="W324" t="str">
            <v>N</v>
          </cell>
          <cell r="X324" t="str">
            <v>N</v>
          </cell>
          <cell r="Y324" t="str">
            <v>N/A</v>
          </cell>
          <cell r="Z324">
            <v>0</v>
          </cell>
          <cell r="AA324" t="str">
            <v>No change. Already discounted rate</v>
          </cell>
          <cell r="AB324" t="str">
            <v>Done</v>
          </cell>
        </row>
        <row r="325">
          <cell r="B325">
            <v>157168</v>
          </cell>
          <cell r="C325" t="str">
            <v>Ginitha,Philip</v>
          </cell>
          <cell r="D325" t="str">
            <v>f6yyodt</v>
          </cell>
          <cell r="E325" t="str">
            <v>Onsite</v>
          </cell>
          <cell r="F325" t="str">
            <v>Hunt Valley</v>
          </cell>
          <cell r="G325">
            <v>66.95</v>
          </cell>
          <cell r="H325" t="str">
            <v>L3</v>
          </cell>
          <cell r="I325" t="str">
            <v>TransArmor-HV</v>
          </cell>
          <cell r="J325" t="str">
            <v>Global Business Solutions</v>
          </cell>
          <cell r="K325" t="str">
            <v>Front End</v>
          </cell>
          <cell r="L325" t="str">
            <v>Guy Chiarello</v>
          </cell>
          <cell r="M325" t="str">
            <v>Ben Hawksworth</v>
          </cell>
          <cell r="N325" t="str">
            <v>Steve Lynch</v>
          </cell>
          <cell r="O325" t="str">
            <v>Tom Howe</v>
          </cell>
          <cell r="P325" t="str">
            <v>N/A</v>
          </cell>
          <cell r="Q325" t="str">
            <v>Vemulapalli, Suresh Babu</v>
          </cell>
          <cell r="R325" t="str">
            <v>Y</v>
          </cell>
          <cell r="S325" t="str">
            <v>L3</v>
          </cell>
          <cell r="T325" t="str">
            <v>L3</v>
          </cell>
          <cell r="U325" t="str">
            <v>Onsite</v>
          </cell>
          <cell r="V325">
            <v>66.95</v>
          </cell>
          <cell r="W325" t="str">
            <v>N</v>
          </cell>
          <cell r="X325" t="str">
            <v>N</v>
          </cell>
          <cell r="Y325" t="str">
            <v>N/A</v>
          </cell>
          <cell r="Z325">
            <v>0</v>
          </cell>
          <cell r="AA325" t="str">
            <v>No change. Already discounted rate</v>
          </cell>
          <cell r="AB325" t="str">
            <v>Done</v>
          </cell>
        </row>
        <row r="326">
          <cell r="B326">
            <v>284252</v>
          </cell>
          <cell r="C326" t="str">
            <v>Joy Barman</v>
          </cell>
          <cell r="D326" t="str">
            <v>FBJQE4C</v>
          </cell>
          <cell r="E326" t="str">
            <v>Offshore</v>
          </cell>
          <cell r="F326" t="str">
            <v>Kolkata</v>
          </cell>
          <cell r="G326">
            <v>25.75</v>
          </cell>
          <cell r="H326" t="str">
            <v>L1</v>
          </cell>
          <cell r="I326" t="str">
            <v>TransArmor-HV</v>
          </cell>
          <cell r="J326" t="str">
            <v>Global Business Solutions</v>
          </cell>
          <cell r="K326" t="str">
            <v>Front End</v>
          </cell>
          <cell r="L326" t="str">
            <v>Guy Chiarello</v>
          </cell>
          <cell r="M326" t="str">
            <v>Ben Hawksworth</v>
          </cell>
          <cell r="N326" t="str">
            <v>Steve Lynch</v>
          </cell>
          <cell r="O326" t="str">
            <v>Tom Howe</v>
          </cell>
          <cell r="P326" t="str">
            <v>N/A</v>
          </cell>
          <cell r="Q326" t="str">
            <v>Vemulapalli, Suresh Babu</v>
          </cell>
          <cell r="R326" t="str">
            <v>Y</v>
          </cell>
          <cell r="S326" t="str">
            <v>L3</v>
          </cell>
          <cell r="T326" t="str">
            <v>L1</v>
          </cell>
          <cell r="U326" t="str">
            <v>Offshore</v>
          </cell>
          <cell r="V326">
            <v>25.75</v>
          </cell>
          <cell r="W326" t="str">
            <v>N</v>
          </cell>
          <cell r="X326" t="str">
            <v>N</v>
          </cell>
          <cell r="Y326" t="str">
            <v>N/A</v>
          </cell>
          <cell r="Z326">
            <v>0</v>
          </cell>
          <cell r="AA326" t="str">
            <v>No change. Already discounted rate</v>
          </cell>
          <cell r="AB326" t="str">
            <v>Done</v>
          </cell>
        </row>
        <row r="327">
          <cell r="B327">
            <v>256576</v>
          </cell>
          <cell r="C327" t="str">
            <v>Raja,Das</v>
          </cell>
          <cell r="D327" t="str">
            <v>F1HGAHX</v>
          </cell>
          <cell r="E327" t="str">
            <v>Offshore</v>
          </cell>
          <cell r="F327" t="str">
            <v>Kolkata</v>
          </cell>
          <cell r="G327">
            <v>28.84</v>
          </cell>
          <cell r="H327" t="str">
            <v>L3</v>
          </cell>
          <cell r="I327" t="str">
            <v>TransArmor-HV</v>
          </cell>
          <cell r="J327" t="str">
            <v>Global Business Solutions</v>
          </cell>
          <cell r="K327" t="str">
            <v>Front End</v>
          </cell>
          <cell r="L327" t="str">
            <v>Guy Chiarello</v>
          </cell>
          <cell r="M327" t="str">
            <v>Ben Hawksworth</v>
          </cell>
          <cell r="N327" t="str">
            <v>Steve Lynch</v>
          </cell>
          <cell r="O327" t="str">
            <v>Tom Howe</v>
          </cell>
          <cell r="P327" t="str">
            <v>N/A</v>
          </cell>
          <cell r="Q327" t="str">
            <v>Vemulapalli, Suresh Babu</v>
          </cell>
          <cell r="R327" t="str">
            <v>N</v>
          </cell>
          <cell r="S327" t="str">
            <v>L3</v>
          </cell>
          <cell r="T327" t="str">
            <v>L3</v>
          </cell>
          <cell r="U327" t="str">
            <v>Offshore</v>
          </cell>
          <cell r="V327">
            <v>28.84</v>
          </cell>
          <cell r="W327" t="str">
            <v>N</v>
          </cell>
          <cell r="X327" t="str">
            <v>N</v>
          </cell>
          <cell r="Y327" t="str">
            <v>N/A</v>
          </cell>
          <cell r="Z327">
            <v>0</v>
          </cell>
          <cell r="AA327" t="str">
            <v>No change.</v>
          </cell>
          <cell r="AB327" t="str">
            <v>Done</v>
          </cell>
        </row>
        <row r="328">
          <cell r="B328">
            <v>162356</v>
          </cell>
          <cell r="C328" t="str">
            <v>Shikhar,Pattanayak</v>
          </cell>
          <cell r="D328" t="str">
            <v>spattana</v>
          </cell>
          <cell r="E328" t="str">
            <v>Offshore</v>
          </cell>
          <cell r="F328" t="str">
            <v>Kolkata</v>
          </cell>
          <cell r="G328">
            <v>26.78</v>
          </cell>
          <cell r="H328" t="str">
            <v>L3</v>
          </cell>
          <cell r="I328" t="str">
            <v>TransArmor-HV</v>
          </cell>
          <cell r="J328" t="str">
            <v>Global Business Solutions</v>
          </cell>
          <cell r="K328" t="str">
            <v>Front End</v>
          </cell>
          <cell r="L328" t="str">
            <v>Guy Chiarello</v>
          </cell>
          <cell r="M328" t="str">
            <v>Ben Hawksworth</v>
          </cell>
          <cell r="N328" t="str">
            <v>Steve Lynch</v>
          </cell>
          <cell r="O328" t="str">
            <v>Tom Howe</v>
          </cell>
          <cell r="P328" t="str">
            <v>N/A</v>
          </cell>
          <cell r="Q328" t="str">
            <v>Vemulapalli, Suresh Babu</v>
          </cell>
          <cell r="R328" t="str">
            <v>N</v>
          </cell>
          <cell r="S328" t="str">
            <v>L3</v>
          </cell>
          <cell r="T328" t="str">
            <v>L3</v>
          </cell>
          <cell r="U328" t="str">
            <v>Offshore</v>
          </cell>
          <cell r="V328">
            <v>26.78</v>
          </cell>
          <cell r="W328" t="str">
            <v>N</v>
          </cell>
          <cell r="X328" t="str">
            <v>N</v>
          </cell>
          <cell r="Y328" t="str">
            <v>N/A</v>
          </cell>
          <cell r="Z328">
            <v>0</v>
          </cell>
          <cell r="AA328" t="str">
            <v>No change</v>
          </cell>
          <cell r="AB328" t="str">
            <v>Done</v>
          </cell>
        </row>
        <row r="329">
          <cell r="B329">
            <v>441924</v>
          </cell>
          <cell r="C329" t="str">
            <v>Shweta,Srivastava</v>
          </cell>
          <cell r="D329" t="str">
            <v>F11FB2R</v>
          </cell>
          <cell r="E329" t="str">
            <v>Offshore</v>
          </cell>
          <cell r="F329" t="str">
            <v>Kolkata</v>
          </cell>
          <cell r="G329">
            <v>22.66</v>
          </cell>
          <cell r="H329" t="str">
            <v>L1</v>
          </cell>
          <cell r="I329" t="str">
            <v>TransArmor-HV</v>
          </cell>
          <cell r="J329" t="str">
            <v>Global Business Solutions</v>
          </cell>
          <cell r="K329" t="str">
            <v>Front End</v>
          </cell>
          <cell r="L329" t="str">
            <v>Guy Chiarello</v>
          </cell>
          <cell r="M329" t="str">
            <v>Ben Hawksworth</v>
          </cell>
          <cell r="N329" t="str">
            <v>Steve Lynch</v>
          </cell>
          <cell r="O329" t="str">
            <v>Tom Howe</v>
          </cell>
          <cell r="P329" t="str">
            <v>N/A</v>
          </cell>
          <cell r="Q329" t="str">
            <v>Vemulapalli, Suresh Babu</v>
          </cell>
          <cell r="R329" t="str">
            <v>N</v>
          </cell>
          <cell r="S329" t="str">
            <v>L1</v>
          </cell>
          <cell r="T329" t="str">
            <v>L1</v>
          </cell>
          <cell r="U329" t="str">
            <v>Offshore</v>
          </cell>
          <cell r="V329">
            <v>22.66</v>
          </cell>
          <cell r="W329" t="str">
            <v>N</v>
          </cell>
          <cell r="X329" t="str">
            <v>N</v>
          </cell>
          <cell r="Y329" t="str">
            <v>N/A</v>
          </cell>
          <cell r="Z329">
            <v>0</v>
          </cell>
          <cell r="AA329" t="str">
            <v>No change. Already discounted rate</v>
          </cell>
          <cell r="AB329" t="str">
            <v>Done</v>
          </cell>
        </row>
        <row r="330">
          <cell r="B330">
            <v>314340</v>
          </cell>
          <cell r="C330" t="str">
            <v>Suresh Babu,Vemulapalli</v>
          </cell>
          <cell r="D330" t="str">
            <v>svemulap</v>
          </cell>
          <cell r="E330" t="str">
            <v>Onsite</v>
          </cell>
          <cell r="F330" t="str">
            <v>Coral Springs</v>
          </cell>
          <cell r="G330">
            <v>66.95</v>
          </cell>
          <cell r="H330" t="str">
            <v>L3</v>
          </cell>
          <cell r="I330" t="str">
            <v>TransArmor-HV</v>
          </cell>
          <cell r="J330" t="str">
            <v>Global Business Solutions</v>
          </cell>
          <cell r="K330" t="str">
            <v>Front End</v>
          </cell>
          <cell r="L330" t="str">
            <v>Guy Chiarello</v>
          </cell>
          <cell r="M330" t="str">
            <v>Ben Hawksworth</v>
          </cell>
          <cell r="N330" t="str">
            <v>Steve Lynch</v>
          </cell>
          <cell r="O330" t="str">
            <v>Tom Howe</v>
          </cell>
          <cell r="P330" t="str">
            <v>N/A</v>
          </cell>
          <cell r="Q330" t="str">
            <v>Vemulapalli, Suresh Babu</v>
          </cell>
          <cell r="R330" t="str">
            <v>Y</v>
          </cell>
          <cell r="S330" t="str">
            <v>L3</v>
          </cell>
          <cell r="T330" t="str">
            <v>L3</v>
          </cell>
          <cell r="U330" t="str">
            <v>Onsite</v>
          </cell>
          <cell r="V330">
            <v>66.95</v>
          </cell>
          <cell r="W330" t="str">
            <v>N</v>
          </cell>
          <cell r="X330" t="str">
            <v>N</v>
          </cell>
          <cell r="Y330" t="str">
            <v>N/A</v>
          </cell>
          <cell r="Z330">
            <v>0</v>
          </cell>
          <cell r="AA330" t="str">
            <v>No change. Already discounted rate</v>
          </cell>
          <cell r="AB330" t="str">
            <v>Done</v>
          </cell>
        </row>
        <row r="331">
          <cell r="B331">
            <v>430349</v>
          </cell>
          <cell r="C331" t="str">
            <v>Abhirendra,Kumar</v>
          </cell>
          <cell r="D331" t="str">
            <v>FANUL7D</v>
          </cell>
          <cell r="E331" t="str">
            <v>Offshore</v>
          </cell>
          <cell r="F331" t="str">
            <v>Kolkata</v>
          </cell>
          <cell r="G331">
            <v>22.66</v>
          </cell>
          <cell r="H331" t="str">
            <v>L1</v>
          </cell>
          <cell r="I331" t="str">
            <v>FSAMS</v>
          </cell>
          <cell r="J331" t="str">
            <v>Global Business Solutions</v>
          </cell>
          <cell r="K331" t="str">
            <v>Back End</v>
          </cell>
          <cell r="L331" t="str">
            <v>Guy Chiarello</v>
          </cell>
          <cell r="M331" t="str">
            <v>Ben Hawksworth</v>
          </cell>
          <cell r="N331" t="str">
            <v>Steve Lynch</v>
          </cell>
          <cell r="O331" t="str">
            <v>Ed David</v>
          </cell>
          <cell r="P331" t="str">
            <v>Steve Van Riper</v>
          </cell>
          <cell r="Q331" t="str">
            <v>Pushpendu Talukder</v>
          </cell>
          <cell r="R331" t="str">
            <v>Y</v>
          </cell>
          <cell r="S331" t="str">
            <v>L2</v>
          </cell>
          <cell r="T331" t="str">
            <v>L1</v>
          </cell>
          <cell r="U331" t="str">
            <v>Offshore</v>
          </cell>
          <cell r="V331">
            <v>0</v>
          </cell>
          <cell r="W331" t="str">
            <v>N</v>
          </cell>
          <cell r="X331" t="str">
            <v>N</v>
          </cell>
          <cell r="Y331">
            <v>0</v>
          </cell>
          <cell r="Z331"/>
          <cell r="AA331" t="str">
            <v>We are already billing at a discount rate</v>
          </cell>
          <cell r="AB331" t="str">
            <v>Done</v>
          </cell>
        </row>
        <row r="332">
          <cell r="B332">
            <v>144038</v>
          </cell>
          <cell r="C332" t="str">
            <v>Amit Kumar,Mandal</v>
          </cell>
          <cell r="D332" t="str">
            <v>FAXED89</v>
          </cell>
          <cell r="E332" t="str">
            <v>Onsite</v>
          </cell>
          <cell r="F332" t="str">
            <v>Hagerstown</v>
          </cell>
          <cell r="G332">
            <v>66.95</v>
          </cell>
          <cell r="H332" t="str">
            <v>L3</v>
          </cell>
          <cell r="I332" t="str">
            <v>FSAMS</v>
          </cell>
          <cell r="J332" t="str">
            <v>Global Business Solutions</v>
          </cell>
          <cell r="K332" t="str">
            <v>Back End</v>
          </cell>
          <cell r="L332" t="str">
            <v>Guy Chiarello</v>
          </cell>
          <cell r="M332" t="str">
            <v>Ben Hawksworth</v>
          </cell>
          <cell r="N332" t="str">
            <v>Steve Lynch</v>
          </cell>
          <cell r="O332" t="str">
            <v>Ed David</v>
          </cell>
          <cell r="P332" t="str">
            <v>Steve Van Riper</v>
          </cell>
          <cell r="Q332" t="str">
            <v>Pushpendu Talukder</v>
          </cell>
          <cell r="R332" t="str">
            <v>N</v>
          </cell>
          <cell r="S332" t="str">
            <v>L3</v>
          </cell>
          <cell r="T332" t="str">
            <v>L3</v>
          </cell>
          <cell r="U332" t="str">
            <v>Onsite</v>
          </cell>
          <cell r="V332">
            <v>0</v>
          </cell>
          <cell r="W332" t="str">
            <v>N</v>
          </cell>
          <cell r="X332" t="str">
            <v>N</v>
          </cell>
          <cell r="Y332">
            <v>0</v>
          </cell>
          <cell r="Z332"/>
          <cell r="AA332" t="str">
            <v>Onshore member, hence no correction can be made</v>
          </cell>
          <cell r="AB332" t="str">
            <v>Done</v>
          </cell>
        </row>
        <row r="333">
          <cell r="B333">
            <v>460092</v>
          </cell>
          <cell r="C333" t="str">
            <v>Amit,Sonthalia Kumar</v>
          </cell>
          <cell r="D333" t="str">
            <v>fczjnvb</v>
          </cell>
          <cell r="E333" t="str">
            <v>Offshore</v>
          </cell>
          <cell r="F333" t="str">
            <v>Kolkata</v>
          </cell>
          <cell r="G333">
            <v>28.84</v>
          </cell>
          <cell r="H333" t="str">
            <v>L2</v>
          </cell>
          <cell r="I333" t="str">
            <v>FSAMS-Offhost</v>
          </cell>
          <cell r="J333" t="str">
            <v>Global Business Solutions</v>
          </cell>
          <cell r="K333" t="str">
            <v>Back End</v>
          </cell>
          <cell r="L333" t="str">
            <v>Guy Chiarello</v>
          </cell>
          <cell r="M333" t="str">
            <v>Ben Hawksworth</v>
          </cell>
          <cell r="N333" t="str">
            <v>Steve Lynch</v>
          </cell>
          <cell r="O333" t="str">
            <v>Ed David</v>
          </cell>
          <cell r="P333" t="str">
            <v>Steve Van Riper</v>
          </cell>
          <cell r="Q333" t="str">
            <v>Pushpendu Talukder</v>
          </cell>
          <cell r="R333" t="str">
            <v>N</v>
          </cell>
          <cell r="S333" t="str">
            <v>L2</v>
          </cell>
          <cell r="T333" t="str">
            <v>L2</v>
          </cell>
          <cell r="U333" t="str">
            <v>Offshore</v>
          </cell>
          <cell r="V333">
            <v>0</v>
          </cell>
          <cell r="W333" t="str">
            <v>N</v>
          </cell>
          <cell r="X333" t="str">
            <v>N</v>
          </cell>
          <cell r="Y333">
            <v>0</v>
          </cell>
          <cell r="Z333"/>
          <cell r="AA333">
            <v>0</v>
          </cell>
          <cell r="AB333" t="str">
            <v>Done</v>
          </cell>
        </row>
        <row r="334">
          <cell r="B334">
            <v>583342</v>
          </cell>
          <cell r="C334" t="str">
            <v>ANINDA,BANERJEE</v>
          </cell>
          <cell r="D334" t="str">
            <v>F8433MC</v>
          </cell>
          <cell r="E334" t="str">
            <v>Offshore</v>
          </cell>
          <cell r="F334" t="str">
            <v>Kolkata</v>
          </cell>
          <cell r="G334">
            <v>26.78</v>
          </cell>
          <cell r="H334" t="str">
            <v>L3</v>
          </cell>
          <cell r="I334" t="str">
            <v>FSAMS-Offhost</v>
          </cell>
          <cell r="J334" t="str">
            <v>Global Business Solutions</v>
          </cell>
          <cell r="K334" t="str">
            <v>Back End</v>
          </cell>
          <cell r="L334" t="str">
            <v>Guy Chiarello</v>
          </cell>
          <cell r="M334" t="str">
            <v>Ben Hawksworth</v>
          </cell>
          <cell r="N334" t="str">
            <v>Steve Lynch</v>
          </cell>
          <cell r="O334" t="str">
            <v>Ed David</v>
          </cell>
          <cell r="P334" t="str">
            <v>Steve Van Riper</v>
          </cell>
          <cell r="Q334" t="str">
            <v>Pushpendu Talukder</v>
          </cell>
          <cell r="R334" t="str">
            <v>Y</v>
          </cell>
          <cell r="S334" t="str">
            <v>Application Lead</v>
          </cell>
          <cell r="T334" t="str">
            <v>L3</v>
          </cell>
          <cell r="U334" t="str">
            <v>Offshore</v>
          </cell>
          <cell r="V334">
            <v>0</v>
          </cell>
          <cell r="W334" t="str">
            <v>N</v>
          </cell>
          <cell r="X334" t="str">
            <v>N</v>
          </cell>
          <cell r="Y334">
            <v>0</v>
          </cell>
          <cell r="Z334"/>
          <cell r="AA334" t="str">
            <v>We are already billing at a discount rate</v>
          </cell>
          <cell r="AB334" t="str">
            <v>Done</v>
          </cell>
        </row>
        <row r="335">
          <cell r="B335">
            <v>245111</v>
          </cell>
          <cell r="C335" t="str">
            <v>Anirban,Dutta</v>
          </cell>
          <cell r="D335" t="str">
            <v>F95Q1LW</v>
          </cell>
          <cell r="E335" t="str">
            <v>Offshore</v>
          </cell>
          <cell r="F335" t="str">
            <v>Kolkata</v>
          </cell>
          <cell r="G335">
            <v>26.78</v>
          </cell>
          <cell r="H335" t="str">
            <v>L3</v>
          </cell>
          <cell r="I335" t="str">
            <v>FSAMS-Offhost</v>
          </cell>
          <cell r="J335" t="str">
            <v>Global Business Solutions</v>
          </cell>
          <cell r="K335" t="str">
            <v>Back End</v>
          </cell>
          <cell r="L335" t="str">
            <v>Guy Chiarello</v>
          </cell>
          <cell r="M335" t="str">
            <v>Ben Hawksworth</v>
          </cell>
          <cell r="N335" t="str">
            <v>Steve Lynch</v>
          </cell>
          <cell r="O335" t="str">
            <v>Ed David</v>
          </cell>
          <cell r="P335" t="str">
            <v>Steve Van Riper</v>
          </cell>
          <cell r="Q335" t="str">
            <v>Pushpendu Talukder</v>
          </cell>
          <cell r="R335" t="str">
            <v>Y</v>
          </cell>
          <cell r="S335" t="str">
            <v>Application Lead</v>
          </cell>
          <cell r="T335" t="str">
            <v>L3</v>
          </cell>
          <cell r="U335" t="str">
            <v>Offshore</v>
          </cell>
          <cell r="V335">
            <v>0</v>
          </cell>
          <cell r="W335" t="str">
            <v>N</v>
          </cell>
          <cell r="X335" t="str">
            <v>N</v>
          </cell>
          <cell r="Y335">
            <v>0</v>
          </cell>
          <cell r="Z335"/>
          <cell r="AA335" t="str">
            <v>We are already billing at a discount rate</v>
          </cell>
          <cell r="AB335" t="str">
            <v>Done</v>
          </cell>
        </row>
        <row r="336">
          <cell r="B336">
            <v>240458</v>
          </cell>
          <cell r="C336" t="str">
            <v>Anju,John</v>
          </cell>
          <cell r="D336" t="str">
            <v>F5ONX2E</v>
          </cell>
          <cell r="E336" t="str">
            <v>Onsite</v>
          </cell>
          <cell r="F336" t="str">
            <v>Hunt Valley</v>
          </cell>
          <cell r="G336">
            <v>66.95</v>
          </cell>
          <cell r="H336" t="str">
            <v>L3</v>
          </cell>
          <cell r="I336" t="str">
            <v>POTS</v>
          </cell>
          <cell r="J336" t="str">
            <v>Global Business Solutions</v>
          </cell>
          <cell r="K336" t="str">
            <v>Back End</v>
          </cell>
          <cell r="L336" t="str">
            <v>Guy Chiarello</v>
          </cell>
          <cell r="M336" t="str">
            <v>Ben Hawksworth</v>
          </cell>
          <cell r="N336" t="str">
            <v>Steve Lynch</v>
          </cell>
          <cell r="O336" t="str">
            <v>Ed David</v>
          </cell>
          <cell r="P336" t="str">
            <v>Steve Van Riper</v>
          </cell>
          <cell r="Q336" t="str">
            <v>Pushpendu Talukder</v>
          </cell>
          <cell r="R336">
            <v>0</v>
          </cell>
          <cell r="S336">
            <v>0</v>
          </cell>
          <cell r="T336">
            <v>0</v>
          </cell>
          <cell r="U336">
            <v>0</v>
          </cell>
          <cell r="V336">
            <v>0</v>
          </cell>
          <cell r="W336">
            <v>0</v>
          </cell>
          <cell r="X336">
            <v>0</v>
          </cell>
          <cell r="Y336">
            <v>0</v>
          </cell>
          <cell r="Z336"/>
          <cell r="AA336">
            <v>0</v>
          </cell>
          <cell r="AB336" t="str">
            <v>Done</v>
          </cell>
        </row>
        <row r="337">
          <cell r="B337">
            <v>266306</v>
          </cell>
          <cell r="C337" t="str">
            <v>Devjyoti,Raha</v>
          </cell>
          <cell r="D337" t="str">
            <v>F1G72AT</v>
          </cell>
          <cell r="E337" t="str">
            <v>Offshore</v>
          </cell>
          <cell r="F337" t="str">
            <v>Kolkata</v>
          </cell>
          <cell r="G337">
            <v>26.78</v>
          </cell>
          <cell r="H337" t="str">
            <v>L3</v>
          </cell>
          <cell r="I337" t="str">
            <v>CPT/KADE/MSA PC</v>
          </cell>
          <cell r="J337" t="str">
            <v>Global Business Solutions</v>
          </cell>
          <cell r="K337" t="str">
            <v>Back End</v>
          </cell>
          <cell r="L337" t="str">
            <v>Guy Chiarello</v>
          </cell>
          <cell r="M337" t="str">
            <v>Ben Hawksworth</v>
          </cell>
          <cell r="N337" t="str">
            <v>Steve Lynch</v>
          </cell>
          <cell r="O337" t="str">
            <v>Ed David</v>
          </cell>
          <cell r="P337" t="str">
            <v>Steve Van Riper</v>
          </cell>
          <cell r="Q337" t="str">
            <v>Pushpendu Talukder</v>
          </cell>
          <cell r="R337" t="str">
            <v>Y</v>
          </cell>
          <cell r="S337" t="str">
            <v>L3</v>
          </cell>
          <cell r="T337" t="str">
            <v>Application Lead / Business Analyst</v>
          </cell>
          <cell r="U337" t="str">
            <v>Offshore</v>
          </cell>
          <cell r="V337">
            <v>0</v>
          </cell>
          <cell r="W337" t="str">
            <v>N</v>
          </cell>
          <cell r="X337" t="str">
            <v>N</v>
          </cell>
          <cell r="Y337">
            <v>0</v>
          </cell>
          <cell r="Z337"/>
          <cell r="AA337" t="str">
            <v>Offshore Lead, hence no correction can be made</v>
          </cell>
          <cell r="AB337" t="str">
            <v>Done</v>
          </cell>
        </row>
        <row r="338">
          <cell r="B338">
            <v>353255</v>
          </cell>
          <cell r="C338" t="str">
            <v>DHRITISHA,SENGUPTA</v>
          </cell>
          <cell r="D338" t="str">
            <v>F4850LN</v>
          </cell>
          <cell r="E338" t="str">
            <v>Offshore</v>
          </cell>
          <cell r="F338" t="str">
            <v>Kolkata</v>
          </cell>
          <cell r="G338">
            <v>26.78</v>
          </cell>
          <cell r="H338" t="str">
            <v>L3</v>
          </cell>
          <cell r="I338" t="str">
            <v>CPT/KADE/MSA PC</v>
          </cell>
          <cell r="J338" t="str">
            <v>Global Business Solutions</v>
          </cell>
          <cell r="K338" t="str">
            <v>Back End</v>
          </cell>
          <cell r="L338" t="str">
            <v>Guy Chiarello</v>
          </cell>
          <cell r="M338" t="str">
            <v>Ben Hawksworth</v>
          </cell>
          <cell r="N338" t="str">
            <v>Steve Lynch</v>
          </cell>
          <cell r="O338" t="str">
            <v>Ed David</v>
          </cell>
          <cell r="P338" t="str">
            <v>Steve Van Riper</v>
          </cell>
          <cell r="Q338" t="str">
            <v>Pushpendu Talukder</v>
          </cell>
          <cell r="R338" t="str">
            <v>N</v>
          </cell>
          <cell r="S338" t="str">
            <v>L3</v>
          </cell>
          <cell r="T338" t="str">
            <v>L2</v>
          </cell>
          <cell r="U338" t="str">
            <v>Offshore</v>
          </cell>
          <cell r="V338">
            <v>24.72</v>
          </cell>
          <cell r="W338" t="str">
            <v>Y</v>
          </cell>
          <cell r="X338" t="str">
            <v>N</v>
          </cell>
          <cell r="Y338">
            <v>0</v>
          </cell>
          <cell r="Z338">
            <v>4157.0800000000045</v>
          </cell>
          <cell r="AA338" t="str">
            <v>Resigned so a L2 can be brought in.</v>
          </cell>
          <cell r="AB338" t="str">
            <v>Done</v>
          </cell>
        </row>
        <row r="339">
          <cell r="B339">
            <v>433499</v>
          </cell>
          <cell r="C339" t="str">
            <v>Dibyajyoti,Sahoo</v>
          </cell>
          <cell r="D339" t="str">
            <v>F2NQAKL</v>
          </cell>
          <cell r="E339" t="str">
            <v>Offshore</v>
          </cell>
          <cell r="F339" t="str">
            <v>Kolkata</v>
          </cell>
          <cell r="G339">
            <v>22.66</v>
          </cell>
          <cell r="H339" t="str">
            <v>L1</v>
          </cell>
          <cell r="I339" t="str">
            <v>POTS</v>
          </cell>
          <cell r="J339" t="str">
            <v>Global Business Solutions</v>
          </cell>
          <cell r="K339" t="str">
            <v>Back End</v>
          </cell>
          <cell r="L339" t="str">
            <v>Guy Chiarello</v>
          </cell>
          <cell r="M339" t="str">
            <v>Ben Hawksworth</v>
          </cell>
          <cell r="N339" t="str">
            <v>Steve Lynch</v>
          </cell>
          <cell r="O339" t="str">
            <v>Ed David</v>
          </cell>
          <cell r="P339" t="str">
            <v>Steve Van Riper</v>
          </cell>
          <cell r="Q339" t="str">
            <v>Pushpendu Talukder</v>
          </cell>
          <cell r="R339">
            <v>0</v>
          </cell>
          <cell r="S339">
            <v>0</v>
          </cell>
          <cell r="T339">
            <v>0</v>
          </cell>
          <cell r="U339">
            <v>0</v>
          </cell>
          <cell r="V339">
            <v>0</v>
          </cell>
          <cell r="W339">
            <v>0</v>
          </cell>
          <cell r="X339">
            <v>0</v>
          </cell>
          <cell r="Y339">
            <v>0</v>
          </cell>
          <cell r="Z339"/>
          <cell r="AA339">
            <v>0</v>
          </cell>
          <cell r="AB339" t="str">
            <v>Done</v>
          </cell>
        </row>
        <row r="340">
          <cell r="B340">
            <v>568167</v>
          </cell>
          <cell r="C340" t="str">
            <v>DIPON,ROY</v>
          </cell>
          <cell r="D340" t="str">
            <v>F7PZQGX</v>
          </cell>
          <cell r="E340" t="str">
            <v>Offshore</v>
          </cell>
          <cell r="F340" t="str">
            <v>Kolkata</v>
          </cell>
          <cell r="G340">
            <v>24.72</v>
          </cell>
          <cell r="H340" t="str">
            <v>L2</v>
          </cell>
          <cell r="I340" t="str">
            <v>FSAMS-Offhost</v>
          </cell>
          <cell r="J340" t="str">
            <v>Global Business Solutions</v>
          </cell>
          <cell r="K340" t="str">
            <v>Back End</v>
          </cell>
          <cell r="L340" t="str">
            <v>Guy Chiarello</v>
          </cell>
          <cell r="M340" t="str">
            <v>Ben Hawksworth</v>
          </cell>
          <cell r="N340" t="str">
            <v>Steve Lynch</v>
          </cell>
          <cell r="O340" t="str">
            <v>Ed David</v>
          </cell>
          <cell r="P340" t="str">
            <v>Steve Van Riper</v>
          </cell>
          <cell r="Q340" t="str">
            <v>Pushpendu Talukder</v>
          </cell>
          <cell r="R340" t="str">
            <v>Y</v>
          </cell>
          <cell r="S340" t="str">
            <v>L3</v>
          </cell>
          <cell r="T340" t="str">
            <v>L2</v>
          </cell>
          <cell r="U340" t="str">
            <v>Offshore</v>
          </cell>
          <cell r="V340">
            <v>0</v>
          </cell>
          <cell r="W340" t="str">
            <v>N</v>
          </cell>
          <cell r="X340" t="str">
            <v>N</v>
          </cell>
          <cell r="Y340">
            <v>0</v>
          </cell>
          <cell r="Z340"/>
          <cell r="AA340" t="str">
            <v>We are already billing at a discount rate</v>
          </cell>
          <cell r="AB340" t="str">
            <v>Done</v>
          </cell>
        </row>
        <row r="341">
          <cell r="B341">
            <v>599410</v>
          </cell>
          <cell r="C341" t="str">
            <v>Harsh,Markan</v>
          </cell>
          <cell r="D341" t="str">
            <v>F2JPGDC</v>
          </cell>
          <cell r="E341" t="str">
            <v>Offshore</v>
          </cell>
          <cell r="F341" t="str">
            <v>Kolkata</v>
          </cell>
          <cell r="G341">
            <v>22.66</v>
          </cell>
          <cell r="H341" t="str">
            <v>L1</v>
          </cell>
          <cell r="I341" t="str">
            <v>FSAMS</v>
          </cell>
          <cell r="J341" t="str">
            <v>Global Business Solutions</v>
          </cell>
          <cell r="K341" t="str">
            <v>Back End</v>
          </cell>
          <cell r="L341" t="str">
            <v>Guy Chiarello</v>
          </cell>
          <cell r="M341" t="str">
            <v>Ben Hawksworth</v>
          </cell>
          <cell r="N341" t="str">
            <v>Steve Lynch</v>
          </cell>
          <cell r="O341" t="str">
            <v>Ed David</v>
          </cell>
          <cell r="P341" t="str">
            <v>Steve Van Riper</v>
          </cell>
          <cell r="Q341" t="str">
            <v>Pushpendu Talukder</v>
          </cell>
          <cell r="R341" t="str">
            <v>N</v>
          </cell>
          <cell r="S341" t="str">
            <v>L1</v>
          </cell>
          <cell r="T341" t="str">
            <v>L1</v>
          </cell>
          <cell r="U341" t="str">
            <v>Offshore</v>
          </cell>
          <cell r="V341">
            <v>0</v>
          </cell>
          <cell r="W341" t="str">
            <v>N</v>
          </cell>
          <cell r="X341" t="str">
            <v>N</v>
          </cell>
          <cell r="Y341">
            <v>0</v>
          </cell>
          <cell r="Z341"/>
          <cell r="AA341">
            <v>0</v>
          </cell>
          <cell r="AB341" t="str">
            <v>Done</v>
          </cell>
        </row>
        <row r="342">
          <cell r="B342">
            <v>261037</v>
          </cell>
          <cell r="C342" t="str">
            <v>Kallol Mishra</v>
          </cell>
          <cell r="D342" t="str">
            <v>F4SQZCY</v>
          </cell>
          <cell r="E342" t="str">
            <v>Offshore</v>
          </cell>
          <cell r="F342" t="str">
            <v>Kolkata</v>
          </cell>
          <cell r="G342">
            <v>26.78</v>
          </cell>
          <cell r="H342" t="str">
            <v>L3</v>
          </cell>
          <cell r="I342" t="str">
            <v>POTS</v>
          </cell>
          <cell r="J342" t="str">
            <v>Global Business Solutions</v>
          </cell>
          <cell r="K342" t="str">
            <v>Back End</v>
          </cell>
          <cell r="L342" t="str">
            <v>Guy Chiarello</v>
          </cell>
          <cell r="M342" t="str">
            <v>Ben Hawksworth</v>
          </cell>
          <cell r="N342" t="str">
            <v>Steve Lynch</v>
          </cell>
          <cell r="O342" t="str">
            <v>Ed David</v>
          </cell>
          <cell r="P342" t="str">
            <v>Steve Van Riper</v>
          </cell>
          <cell r="Q342" t="str">
            <v>Pushpendu Talukder</v>
          </cell>
          <cell r="R342">
            <v>0</v>
          </cell>
          <cell r="S342">
            <v>0</v>
          </cell>
          <cell r="T342">
            <v>0</v>
          </cell>
          <cell r="U342">
            <v>0</v>
          </cell>
          <cell r="V342">
            <v>0</v>
          </cell>
          <cell r="W342">
            <v>0</v>
          </cell>
          <cell r="X342">
            <v>0</v>
          </cell>
          <cell r="Y342">
            <v>0</v>
          </cell>
          <cell r="Z342"/>
          <cell r="AA342">
            <v>0</v>
          </cell>
          <cell r="AB342" t="str">
            <v>Done</v>
          </cell>
        </row>
        <row r="343">
          <cell r="B343">
            <v>268888</v>
          </cell>
          <cell r="C343" t="str">
            <v>Kaushik,Saha</v>
          </cell>
          <cell r="D343" t="str">
            <v>f1isfqt</v>
          </cell>
          <cell r="E343" t="str">
            <v>Onsite</v>
          </cell>
          <cell r="F343" t="str">
            <v>Hunt Valley</v>
          </cell>
          <cell r="G343">
            <v>66.95</v>
          </cell>
          <cell r="H343" t="str">
            <v>L3</v>
          </cell>
          <cell r="I343" t="str">
            <v>CPT/KADE/MSA PC</v>
          </cell>
          <cell r="J343" t="str">
            <v>Global Business Solutions</v>
          </cell>
          <cell r="K343" t="str">
            <v>Back End</v>
          </cell>
          <cell r="L343" t="str">
            <v>Guy Chiarello</v>
          </cell>
          <cell r="M343" t="str">
            <v>Ben Hawksworth</v>
          </cell>
          <cell r="N343" t="str">
            <v>Steve Lynch</v>
          </cell>
          <cell r="O343" t="str">
            <v>Ed David</v>
          </cell>
          <cell r="P343" t="str">
            <v>Steve Van Riper</v>
          </cell>
          <cell r="Q343" t="str">
            <v>Pushpendu Talukder</v>
          </cell>
          <cell r="R343" t="str">
            <v>N</v>
          </cell>
          <cell r="S343" t="str">
            <v>Application Lead / Business Analyst</v>
          </cell>
          <cell r="T343" t="str">
            <v>Application Lead / Business Analyst</v>
          </cell>
          <cell r="U343" t="str">
            <v>Onshore</v>
          </cell>
          <cell r="V343">
            <v>0</v>
          </cell>
          <cell r="W343" t="str">
            <v>N</v>
          </cell>
          <cell r="X343" t="str">
            <v>N</v>
          </cell>
          <cell r="Y343">
            <v>0</v>
          </cell>
          <cell r="Z343"/>
          <cell r="AA343" t="str">
            <v>Onshore Lead, hence no correction can be made</v>
          </cell>
          <cell r="AB343" t="str">
            <v>Done</v>
          </cell>
        </row>
        <row r="344">
          <cell r="B344">
            <v>495099</v>
          </cell>
          <cell r="C344" t="str">
            <v>Kishore Babu,Ethirajulu</v>
          </cell>
          <cell r="D344" t="str">
            <v>F30YAHO</v>
          </cell>
          <cell r="E344" t="str">
            <v>Onsite</v>
          </cell>
          <cell r="F344" t="str">
            <v>Hagerstown</v>
          </cell>
          <cell r="G344">
            <v>77.25</v>
          </cell>
          <cell r="H344" t="str">
            <v>L3</v>
          </cell>
          <cell r="I344" t="str">
            <v>FSAMS-Offhost</v>
          </cell>
          <cell r="J344" t="str">
            <v>Global Business Solutions</v>
          </cell>
          <cell r="K344" t="str">
            <v>Back End</v>
          </cell>
          <cell r="L344" t="str">
            <v>Guy Chiarello</v>
          </cell>
          <cell r="M344" t="str">
            <v>Ben Hawksworth</v>
          </cell>
          <cell r="N344" t="str">
            <v>Steve Lynch</v>
          </cell>
          <cell r="O344" t="str">
            <v>Ed David</v>
          </cell>
          <cell r="P344" t="str">
            <v>Steve Van Riper</v>
          </cell>
          <cell r="Q344" t="str">
            <v>Pushpendu Talukder</v>
          </cell>
          <cell r="R344" t="str">
            <v>N</v>
          </cell>
          <cell r="S344" t="str">
            <v>L3</v>
          </cell>
          <cell r="T344" t="str">
            <v>L3</v>
          </cell>
          <cell r="U344" t="str">
            <v>Onsite</v>
          </cell>
          <cell r="V344">
            <v>0</v>
          </cell>
          <cell r="W344" t="str">
            <v>N</v>
          </cell>
          <cell r="X344" t="str">
            <v>N</v>
          </cell>
          <cell r="Y344">
            <v>0</v>
          </cell>
          <cell r="Z344"/>
          <cell r="AA344">
            <v>0</v>
          </cell>
          <cell r="AB344" t="str">
            <v>Done</v>
          </cell>
        </row>
        <row r="345">
          <cell r="B345">
            <v>547665</v>
          </cell>
          <cell r="C345" t="str">
            <v>Mahesh,Gandla</v>
          </cell>
          <cell r="D345" t="str">
            <v>F9TT8HQ</v>
          </cell>
          <cell r="E345" t="str">
            <v>Offshore</v>
          </cell>
          <cell r="F345" t="str">
            <v>Kolkata</v>
          </cell>
          <cell r="G345">
            <v>22.66</v>
          </cell>
          <cell r="H345" t="str">
            <v>L1</v>
          </cell>
          <cell r="I345" t="str">
            <v>FSAMS</v>
          </cell>
          <cell r="J345" t="str">
            <v>Global Business Solutions</v>
          </cell>
          <cell r="K345" t="str">
            <v>Back End</v>
          </cell>
          <cell r="L345" t="str">
            <v>Guy Chiarello</v>
          </cell>
          <cell r="M345" t="str">
            <v>Ben Hawksworth</v>
          </cell>
          <cell r="N345" t="str">
            <v>Steve Lynch</v>
          </cell>
          <cell r="O345" t="str">
            <v>Ed David</v>
          </cell>
          <cell r="P345" t="str">
            <v>Steve Van Riper</v>
          </cell>
          <cell r="Q345" t="str">
            <v>Pushpendu Talukder</v>
          </cell>
          <cell r="R345" t="str">
            <v>N</v>
          </cell>
          <cell r="S345" t="str">
            <v>L1</v>
          </cell>
          <cell r="T345" t="str">
            <v>L1</v>
          </cell>
          <cell r="U345" t="str">
            <v>Offshore</v>
          </cell>
          <cell r="V345">
            <v>0</v>
          </cell>
          <cell r="W345" t="str">
            <v>N</v>
          </cell>
          <cell r="X345" t="str">
            <v>N</v>
          </cell>
          <cell r="Y345" t="str">
            <v xml:space="preserve"> </v>
          </cell>
          <cell r="Z345"/>
          <cell r="AA345">
            <v>0</v>
          </cell>
          <cell r="AB345" t="str">
            <v>Done</v>
          </cell>
        </row>
        <row r="346">
          <cell r="B346">
            <v>504021</v>
          </cell>
          <cell r="C346" t="str">
            <v>Mukund,Kumar</v>
          </cell>
          <cell r="D346" t="str">
            <v>fbzcksw</v>
          </cell>
          <cell r="E346" t="str">
            <v>Offshore</v>
          </cell>
          <cell r="F346" t="str">
            <v>Kolkata</v>
          </cell>
          <cell r="G346">
            <v>22.66</v>
          </cell>
          <cell r="H346" t="str">
            <v>L1</v>
          </cell>
          <cell r="I346" t="str">
            <v>CPT/KADE/MSA PC</v>
          </cell>
          <cell r="J346" t="str">
            <v>Global Business Solutions</v>
          </cell>
          <cell r="K346" t="str">
            <v>Back End</v>
          </cell>
          <cell r="L346" t="str">
            <v>Guy Chiarello</v>
          </cell>
          <cell r="M346" t="str">
            <v>Ben Hawksworth</v>
          </cell>
          <cell r="N346" t="str">
            <v>Steve Lynch</v>
          </cell>
          <cell r="O346" t="str">
            <v>Ed David</v>
          </cell>
          <cell r="P346" t="str">
            <v>Steve Van Riper</v>
          </cell>
          <cell r="Q346" t="str">
            <v>Pushpendu Talukder</v>
          </cell>
          <cell r="R346" t="str">
            <v>N</v>
          </cell>
          <cell r="S346" t="str">
            <v>L2</v>
          </cell>
          <cell r="T346" t="str">
            <v>L2</v>
          </cell>
          <cell r="U346" t="str">
            <v>Offshore</v>
          </cell>
          <cell r="V346">
            <v>0</v>
          </cell>
          <cell r="W346" t="str">
            <v>N</v>
          </cell>
          <cell r="X346" t="str">
            <v>N</v>
          </cell>
          <cell r="Y346">
            <v>0</v>
          </cell>
          <cell r="Z346"/>
          <cell r="AA346" t="str">
            <v>Incremental, will go away from 11/1/2018</v>
          </cell>
          <cell r="AB346" t="str">
            <v>Done</v>
          </cell>
        </row>
        <row r="347">
          <cell r="B347">
            <v>188390</v>
          </cell>
          <cell r="C347" t="str">
            <v>Mushtaq Mohammad,Mohamed Shaffiullah</v>
          </cell>
          <cell r="D347" t="str">
            <v>F65VJS1</v>
          </cell>
          <cell r="E347" t="str">
            <v>Onsite</v>
          </cell>
          <cell r="F347" t="str">
            <v>Louisville</v>
          </cell>
          <cell r="G347">
            <v>66.95</v>
          </cell>
          <cell r="H347" t="str">
            <v>L2</v>
          </cell>
          <cell r="I347" t="str">
            <v>TransAuth</v>
          </cell>
          <cell r="J347" t="str">
            <v>Global Business Solutions</v>
          </cell>
          <cell r="K347" t="str">
            <v>Back End</v>
          </cell>
          <cell r="L347" t="str">
            <v>Guy Chiarello</v>
          </cell>
          <cell r="M347" t="str">
            <v>Ben Hawksworth</v>
          </cell>
          <cell r="N347" t="str">
            <v>Steve Lynch</v>
          </cell>
          <cell r="O347" t="str">
            <v>Ed David</v>
          </cell>
          <cell r="P347" t="str">
            <v>Steve Van Riper</v>
          </cell>
          <cell r="Q347" t="str">
            <v>Pushpendu Talukder</v>
          </cell>
          <cell r="R347">
            <v>0</v>
          </cell>
          <cell r="S347">
            <v>0</v>
          </cell>
          <cell r="T347">
            <v>0</v>
          </cell>
          <cell r="U347">
            <v>0</v>
          </cell>
          <cell r="V347">
            <v>0</v>
          </cell>
          <cell r="W347">
            <v>0</v>
          </cell>
          <cell r="X347">
            <v>0</v>
          </cell>
          <cell r="Y347">
            <v>0</v>
          </cell>
          <cell r="Z347"/>
          <cell r="AA347" t="str">
            <v>This position is resolved. Now this is supported by Prop BE - Distributed Support team now</v>
          </cell>
          <cell r="AB347" t="str">
            <v>Done</v>
          </cell>
        </row>
        <row r="348">
          <cell r="B348">
            <v>599687</v>
          </cell>
          <cell r="C348" t="str">
            <v>Pranav,Prakash</v>
          </cell>
          <cell r="D348" t="str">
            <v>F2JB7OF</v>
          </cell>
          <cell r="E348" t="str">
            <v>Offshore</v>
          </cell>
          <cell r="F348" t="str">
            <v>Kolkata</v>
          </cell>
          <cell r="G348">
            <v>22.66</v>
          </cell>
          <cell r="H348" t="str">
            <v>L1</v>
          </cell>
          <cell r="I348" t="str">
            <v>FSAMS</v>
          </cell>
          <cell r="J348" t="str">
            <v>Global Business Solutions</v>
          </cell>
          <cell r="K348" t="str">
            <v>Back End</v>
          </cell>
          <cell r="L348" t="str">
            <v>Guy Chiarello</v>
          </cell>
          <cell r="M348" t="str">
            <v>Ben Hawksworth</v>
          </cell>
          <cell r="N348" t="str">
            <v>Steve Lynch</v>
          </cell>
          <cell r="O348" t="str">
            <v>Ed David</v>
          </cell>
          <cell r="P348" t="str">
            <v>Steve Van Riper</v>
          </cell>
          <cell r="Q348" t="str">
            <v>Pushpendu Talukder</v>
          </cell>
          <cell r="R348" t="str">
            <v>N</v>
          </cell>
          <cell r="S348" t="str">
            <v>L1</v>
          </cell>
          <cell r="T348" t="str">
            <v>L1</v>
          </cell>
          <cell r="U348" t="str">
            <v>Offshore</v>
          </cell>
          <cell r="V348">
            <v>0</v>
          </cell>
          <cell r="W348" t="str">
            <v>N</v>
          </cell>
          <cell r="X348" t="str">
            <v>N</v>
          </cell>
          <cell r="Y348">
            <v>0</v>
          </cell>
          <cell r="Z348"/>
          <cell r="AA348">
            <v>0</v>
          </cell>
          <cell r="AB348" t="str">
            <v>Done</v>
          </cell>
        </row>
        <row r="349">
          <cell r="B349">
            <v>118614</v>
          </cell>
          <cell r="C349" t="str">
            <v>Pushpendu,Talukder</v>
          </cell>
          <cell r="D349" t="str">
            <v>ptalukd1</v>
          </cell>
          <cell r="E349" t="str">
            <v>Onsite</v>
          </cell>
          <cell r="F349" t="str">
            <v>Mississauga</v>
          </cell>
          <cell r="G349">
            <v>66.95</v>
          </cell>
          <cell r="H349" t="str">
            <v>L3</v>
          </cell>
          <cell r="I349" t="str">
            <v>FSAMS-Offhost</v>
          </cell>
          <cell r="J349" t="str">
            <v>Global Business Solutions</v>
          </cell>
          <cell r="K349" t="str">
            <v>Back End</v>
          </cell>
          <cell r="L349" t="str">
            <v>Guy Chiarello</v>
          </cell>
          <cell r="M349" t="str">
            <v>Ben Hawksworth</v>
          </cell>
          <cell r="N349" t="str">
            <v>Steve Lynch</v>
          </cell>
          <cell r="O349" t="str">
            <v>Ed David</v>
          </cell>
          <cell r="P349" t="str">
            <v>Steve Van Riper</v>
          </cell>
          <cell r="Q349" t="str">
            <v>Pushpendu Talukder</v>
          </cell>
          <cell r="R349" t="str">
            <v>N</v>
          </cell>
          <cell r="S349" t="str">
            <v>L3</v>
          </cell>
          <cell r="T349" t="str">
            <v>L3</v>
          </cell>
          <cell r="U349" t="str">
            <v>Onsite</v>
          </cell>
          <cell r="V349">
            <v>0</v>
          </cell>
          <cell r="W349" t="str">
            <v>N</v>
          </cell>
          <cell r="X349" t="str">
            <v>N</v>
          </cell>
          <cell r="Y349">
            <v>0</v>
          </cell>
          <cell r="Z349"/>
          <cell r="AA349">
            <v>0</v>
          </cell>
          <cell r="AB349" t="str">
            <v>Done</v>
          </cell>
        </row>
        <row r="350">
          <cell r="B350">
            <v>581783</v>
          </cell>
          <cell r="C350" t="str">
            <v>Rahul,Mitra</v>
          </cell>
          <cell r="D350" t="str">
            <v>FAPZEG6</v>
          </cell>
          <cell r="E350" t="str">
            <v>Offshore</v>
          </cell>
          <cell r="F350" t="str">
            <v>Kolkata</v>
          </cell>
          <cell r="G350">
            <v>24.72</v>
          </cell>
          <cell r="H350" t="str">
            <v>L2</v>
          </cell>
          <cell r="I350" t="str">
            <v>FSAMS</v>
          </cell>
          <cell r="J350" t="str">
            <v>Global Business Solutions</v>
          </cell>
          <cell r="K350" t="str">
            <v>Back End</v>
          </cell>
          <cell r="L350" t="str">
            <v>Guy Chiarello</v>
          </cell>
          <cell r="M350" t="str">
            <v>Ben Hawksworth</v>
          </cell>
          <cell r="N350" t="str">
            <v>Steve Lynch</v>
          </cell>
          <cell r="O350" t="str">
            <v>Ed David</v>
          </cell>
          <cell r="P350" t="str">
            <v>Steve Van Riper</v>
          </cell>
          <cell r="Q350" t="str">
            <v>Pushpendu Talukder</v>
          </cell>
          <cell r="R350" t="str">
            <v>Y</v>
          </cell>
          <cell r="S350" t="str">
            <v>L3</v>
          </cell>
          <cell r="T350" t="str">
            <v>L2</v>
          </cell>
          <cell r="U350" t="str">
            <v>Offshore</v>
          </cell>
          <cell r="V350">
            <v>0</v>
          </cell>
          <cell r="W350" t="str">
            <v>N</v>
          </cell>
          <cell r="X350" t="str">
            <v>N</v>
          </cell>
          <cell r="Y350">
            <v>0</v>
          </cell>
          <cell r="Z350"/>
          <cell r="AA350" t="str">
            <v>We are already billing at a discount rate</v>
          </cell>
          <cell r="AB350" t="str">
            <v>Done</v>
          </cell>
        </row>
        <row r="351">
          <cell r="B351">
            <v>479271</v>
          </cell>
          <cell r="C351" t="str">
            <v>Ravi,Shankar</v>
          </cell>
          <cell r="D351" t="str">
            <v>FBVEBIU</v>
          </cell>
          <cell r="E351" t="str">
            <v>Offshore</v>
          </cell>
          <cell r="F351" t="str">
            <v>Kolkata</v>
          </cell>
          <cell r="G351">
            <v>22.66</v>
          </cell>
          <cell r="H351" t="str">
            <v>L1</v>
          </cell>
          <cell r="I351" t="str">
            <v>FSAMS-Offhost</v>
          </cell>
          <cell r="J351" t="str">
            <v>Global Business Solutions</v>
          </cell>
          <cell r="K351" t="str">
            <v>Back End</v>
          </cell>
          <cell r="L351" t="str">
            <v>Guy Chiarello</v>
          </cell>
          <cell r="M351" t="str">
            <v>Ben Hawksworth</v>
          </cell>
          <cell r="N351" t="str">
            <v>Steve Lynch</v>
          </cell>
          <cell r="O351" t="str">
            <v>Ed David</v>
          </cell>
          <cell r="P351" t="str">
            <v>Steve Van Riper</v>
          </cell>
          <cell r="Q351" t="str">
            <v>Pushpendu Talukder</v>
          </cell>
          <cell r="R351" t="str">
            <v xml:space="preserve">Y </v>
          </cell>
          <cell r="S351" t="str">
            <v>L2</v>
          </cell>
          <cell r="T351" t="str">
            <v>L1</v>
          </cell>
          <cell r="U351" t="str">
            <v>Offshore</v>
          </cell>
          <cell r="V351">
            <v>0</v>
          </cell>
          <cell r="W351" t="str">
            <v>N</v>
          </cell>
          <cell r="X351" t="str">
            <v>N</v>
          </cell>
          <cell r="Y351">
            <v>0</v>
          </cell>
          <cell r="Z351"/>
          <cell r="AA351" t="str">
            <v>We are already billing at a discount rate</v>
          </cell>
          <cell r="AB351" t="str">
            <v>Done</v>
          </cell>
        </row>
        <row r="352">
          <cell r="B352">
            <v>399582</v>
          </cell>
          <cell r="C352" t="str">
            <v>Rini,Mohanty</v>
          </cell>
          <cell r="D352" t="str">
            <v>F4LQ4B3</v>
          </cell>
          <cell r="E352" t="str">
            <v>Offshore</v>
          </cell>
          <cell r="F352" t="str">
            <v>Kolkata</v>
          </cell>
          <cell r="G352">
            <v>24.72</v>
          </cell>
          <cell r="H352" t="str">
            <v>L2</v>
          </cell>
          <cell r="I352" t="str">
            <v>FSAMS-Offhost</v>
          </cell>
          <cell r="J352" t="str">
            <v>Global Business Solutions</v>
          </cell>
          <cell r="K352" t="str">
            <v>Back End</v>
          </cell>
          <cell r="L352" t="str">
            <v>Guy Chiarello</v>
          </cell>
          <cell r="M352" t="str">
            <v>Ben Hawksworth</v>
          </cell>
          <cell r="N352" t="str">
            <v>Steve Lynch</v>
          </cell>
          <cell r="O352" t="str">
            <v>Ed David</v>
          </cell>
          <cell r="P352" t="str">
            <v>Steve Van Riper</v>
          </cell>
          <cell r="Q352" t="str">
            <v>Pushpendu Talukder</v>
          </cell>
          <cell r="R352" t="str">
            <v>Y</v>
          </cell>
          <cell r="S352" t="str">
            <v>L3</v>
          </cell>
          <cell r="T352" t="str">
            <v>L2</v>
          </cell>
          <cell r="U352" t="str">
            <v>Offshore</v>
          </cell>
          <cell r="V352">
            <v>0</v>
          </cell>
          <cell r="W352" t="str">
            <v>N</v>
          </cell>
          <cell r="X352" t="str">
            <v>N</v>
          </cell>
          <cell r="Y352">
            <v>0</v>
          </cell>
          <cell r="Z352"/>
          <cell r="AA352" t="str">
            <v>We are already billing at a discount rate</v>
          </cell>
          <cell r="AB352" t="str">
            <v>Done</v>
          </cell>
        </row>
        <row r="353">
          <cell r="B353">
            <v>439751</v>
          </cell>
          <cell r="C353" t="str">
            <v>Rintu,Datta</v>
          </cell>
          <cell r="D353" t="str">
            <v>F9QYBRK</v>
          </cell>
          <cell r="E353" t="str">
            <v>Offshore</v>
          </cell>
          <cell r="F353" t="str">
            <v>Kolkata</v>
          </cell>
          <cell r="G353">
            <v>26.78</v>
          </cell>
          <cell r="H353" t="str">
            <v>L3</v>
          </cell>
          <cell r="I353" t="str">
            <v>FSAMS-Offhost</v>
          </cell>
          <cell r="J353" t="str">
            <v>Global Business Solutions</v>
          </cell>
          <cell r="K353" t="str">
            <v>Back End</v>
          </cell>
          <cell r="L353" t="str">
            <v>Guy Chiarello</v>
          </cell>
          <cell r="M353" t="str">
            <v>Ben Hawksworth</v>
          </cell>
          <cell r="N353" t="str">
            <v>Steve Lynch</v>
          </cell>
          <cell r="O353" t="str">
            <v>Ed David</v>
          </cell>
          <cell r="P353" t="str">
            <v>Steve Van Riper</v>
          </cell>
          <cell r="Q353" t="str">
            <v>Pushpendu Talukder</v>
          </cell>
          <cell r="R353" t="str">
            <v>Y</v>
          </cell>
          <cell r="S353" t="str">
            <v>Application Lead</v>
          </cell>
          <cell r="T353" t="str">
            <v>L3</v>
          </cell>
          <cell r="U353" t="str">
            <v>Offshore</v>
          </cell>
          <cell r="V353">
            <v>0</v>
          </cell>
          <cell r="W353" t="str">
            <v>N</v>
          </cell>
          <cell r="X353" t="str">
            <v>N</v>
          </cell>
          <cell r="Y353">
            <v>0</v>
          </cell>
          <cell r="Z353"/>
          <cell r="AA353" t="str">
            <v>We are already billing at a discount rate</v>
          </cell>
          <cell r="AB353" t="str">
            <v>Done</v>
          </cell>
        </row>
        <row r="354">
          <cell r="B354">
            <v>389849</v>
          </cell>
          <cell r="C354" t="str">
            <v>Riya kumari,Shaw</v>
          </cell>
          <cell r="D354" t="str">
            <v>F1YZZXY</v>
          </cell>
          <cell r="E354" t="str">
            <v>Offshore</v>
          </cell>
          <cell r="F354" t="str">
            <v>Kolkata</v>
          </cell>
          <cell r="G354">
            <v>24.72</v>
          </cell>
          <cell r="H354" t="str">
            <v>L2</v>
          </cell>
          <cell r="I354" t="str">
            <v>FSAMS</v>
          </cell>
          <cell r="J354" t="str">
            <v>Global Business Solutions</v>
          </cell>
          <cell r="K354" t="str">
            <v>Back End</v>
          </cell>
          <cell r="L354" t="str">
            <v>Guy Chiarello</v>
          </cell>
          <cell r="M354" t="str">
            <v>Ben Hawksworth</v>
          </cell>
          <cell r="N354" t="str">
            <v>Steve Lynch</v>
          </cell>
          <cell r="O354" t="str">
            <v>Ed David</v>
          </cell>
          <cell r="P354" t="str">
            <v>Steve Van Riper</v>
          </cell>
          <cell r="Q354" t="str">
            <v>Pushpendu Talukder</v>
          </cell>
          <cell r="R354" t="str">
            <v>Y</v>
          </cell>
          <cell r="S354" t="str">
            <v>L3</v>
          </cell>
          <cell r="T354" t="str">
            <v>L2</v>
          </cell>
          <cell r="U354" t="str">
            <v>Offshore</v>
          </cell>
          <cell r="V354">
            <v>0</v>
          </cell>
          <cell r="W354" t="str">
            <v>N</v>
          </cell>
          <cell r="X354" t="str">
            <v>N</v>
          </cell>
          <cell r="Y354">
            <v>0</v>
          </cell>
          <cell r="Z354"/>
          <cell r="AA354" t="str">
            <v>We are already billing at a discount rate</v>
          </cell>
          <cell r="AB354" t="str">
            <v>Done</v>
          </cell>
        </row>
        <row r="355">
          <cell r="B355">
            <v>599543</v>
          </cell>
          <cell r="C355" t="str">
            <v>Riya,Bhowmick</v>
          </cell>
          <cell r="D355" t="str">
            <v>F2RASJ8</v>
          </cell>
          <cell r="E355" t="str">
            <v>Offshore</v>
          </cell>
          <cell r="F355" t="str">
            <v>Kolkata</v>
          </cell>
          <cell r="G355">
            <v>22.66</v>
          </cell>
          <cell r="H355" t="str">
            <v>L1</v>
          </cell>
          <cell r="I355" t="str">
            <v>FSAMS</v>
          </cell>
          <cell r="J355" t="str">
            <v>Global Business Solutions</v>
          </cell>
          <cell r="K355" t="str">
            <v>Back End</v>
          </cell>
          <cell r="L355" t="str">
            <v>Guy Chiarello</v>
          </cell>
          <cell r="M355" t="str">
            <v>Ben Hawksworth</v>
          </cell>
          <cell r="N355" t="str">
            <v>Steve Lynch</v>
          </cell>
          <cell r="O355" t="str">
            <v>Ed David</v>
          </cell>
          <cell r="P355" t="str">
            <v>Steve Van Riper</v>
          </cell>
          <cell r="Q355" t="str">
            <v>Pushpendu Talukder</v>
          </cell>
          <cell r="R355" t="str">
            <v>N</v>
          </cell>
          <cell r="S355" t="str">
            <v>L1</v>
          </cell>
          <cell r="T355" t="str">
            <v>L1</v>
          </cell>
          <cell r="U355" t="str">
            <v>Offshore</v>
          </cell>
          <cell r="V355">
            <v>0</v>
          </cell>
          <cell r="W355" t="str">
            <v>N</v>
          </cell>
          <cell r="X355" t="str">
            <v>N</v>
          </cell>
          <cell r="Y355">
            <v>0</v>
          </cell>
          <cell r="Z355"/>
          <cell r="AA355">
            <v>0</v>
          </cell>
          <cell r="AB355" t="str">
            <v>Done</v>
          </cell>
        </row>
        <row r="356">
          <cell r="B356">
            <v>196803</v>
          </cell>
          <cell r="C356" t="str">
            <v>Sagar,Bhattacharjee</v>
          </cell>
          <cell r="D356" t="str">
            <v>F5GB6L3</v>
          </cell>
          <cell r="E356" t="str">
            <v>Offshore</v>
          </cell>
          <cell r="F356" t="str">
            <v>Kolkata</v>
          </cell>
          <cell r="G356">
            <v>26.78</v>
          </cell>
          <cell r="H356" t="str">
            <v>L3</v>
          </cell>
          <cell r="I356" t="str">
            <v>FSAMS-Offhost</v>
          </cell>
          <cell r="J356" t="str">
            <v>Global Business Solutions</v>
          </cell>
          <cell r="K356" t="str">
            <v>Back End</v>
          </cell>
          <cell r="L356" t="str">
            <v>Guy Chiarello</v>
          </cell>
          <cell r="M356" t="str">
            <v>Ben Hawksworth</v>
          </cell>
          <cell r="N356" t="str">
            <v>Steve Lynch</v>
          </cell>
          <cell r="O356" t="str">
            <v>Ed David</v>
          </cell>
          <cell r="P356" t="str">
            <v>Steve Van Riper</v>
          </cell>
          <cell r="Q356" t="str">
            <v>Pushpendu Talukder</v>
          </cell>
          <cell r="R356" t="str">
            <v>Y</v>
          </cell>
          <cell r="S356" t="str">
            <v>Application Lead</v>
          </cell>
          <cell r="T356" t="str">
            <v>L3</v>
          </cell>
          <cell r="U356" t="str">
            <v>Offshore</v>
          </cell>
          <cell r="V356">
            <v>0</v>
          </cell>
          <cell r="W356" t="str">
            <v>N</v>
          </cell>
          <cell r="X356" t="str">
            <v>N</v>
          </cell>
          <cell r="Y356">
            <v>0</v>
          </cell>
          <cell r="Z356"/>
          <cell r="AA356" t="str">
            <v>We are already billing at a discount rate</v>
          </cell>
          <cell r="AB356" t="str">
            <v>Done</v>
          </cell>
        </row>
        <row r="357">
          <cell r="B357">
            <v>582802</v>
          </cell>
          <cell r="C357" t="str">
            <v>Saikat,Sanyal</v>
          </cell>
          <cell r="D357" t="str">
            <v>F97UTOH</v>
          </cell>
          <cell r="E357" t="str">
            <v>Offshore</v>
          </cell>
          <cell r="F357" t="str">
            <v>Kolkata</v>
          </cell>
          <cell r="G357">
            <v>24.72</v>
          </cell>
          <cell r="H357" t="str">
            <v>L2</v>
          </cell>
          <cell r="I357" t="str">
            <v>POTS</v>
          </cell>
          <cell r="J357" t="str">
            <v>Global Business Solutions</v>
          </cell>
          <cell r="K357" t="str">
            <v>Back End</v>
          </cell>
          <cell r="L357" t="str">
            <v>Guy Chiarello</v>
          </cell>
          <cell r="M357" t="str">
            <v>Ben Hawksworth</v>
          </cell>
          <cell r="N357" t="str">
            <v>Steve Lynch</v>
          </cell>
          <cell r="O357" t="str">
            <v>Ed David</v>
          </cell>
          <cell r="P357" t="str">
            <v>Steve Van Riper</v>
          </cell>
          <cell r="Q357" t="str">
            <v>Pushpendu Talukder</v>
          </cell>
          <cell r="R357">
            <v>0</v>
          </cell>
          <cell r="S357">
            <v>0</v>
          </cell>
          <cell r="T357">
            <v>0</v>
          </cell>
          <cell r="U357">
            <v>0</v>
          </cell>
          <cell r="V357">
            <v>0</v>
          </cell>
          <cell r="W357">
            <v>0</v>
          </cell>
          <cell r="X357">
            <v>0</v>
          </cell>
          <cell r="Y357">
            <v>0</v>
          </cell>
          <cell r="Z357"/>
          <cell r="AA357">
            <v>0</v>
          </cell>
          <cell r="AB357" t="str">
            <v>Done</v>
          </cell>
        </row>
        <row r="358">
          <cell r="B358">
            <v>445152</v>
          </cell>
          <cell r="C358" t="str">
            <v>SAMARESH,JANA</v>
          </cell>
          <cell r="D358" t="str">
            <v>FCWLSR8</v>
          </cell>
          <cell r="E358" t="str">
            <v>Offshore</v>
          </cell>
          <cell r="F358" t="str">
            <v>Kolkata</v>
          </cell>
          <cell r="G358">
            <v>26.78</v>
          </cell>
          <cell r="H358" t="str">
            <v>L3</v>
          </cell>
          <cell r="I358" t="str">
            <v>FSAMS-Offhost</v>
          </cell>
          <cell r="J358" t="str">
            <v>Global Business Solutions</v>
          </cell>
          <cell r="K358" t="str">
            <v>Back End</v>
          </cell>
          <cell r="L358" t="str">
            <v>Guy Chiarello</v>
          </cell>
          <cell r="M358" t="str">
            <v>Ben Hawksworth</v>
          </cell>
          <cell r="N358" t="str">
            <v>Steve Lynch</v>
          </cell>
          <cell r="O358" t="str">
            <v>Ed David</v>
          </cell>
          <cell r="P358" t="str">
            <v>Steve Van Riper</v>
          </cell>
          <cell r="Q358" t="str">
            <v>Pushpendu Talukder</v>
          </cell>
          <cell r="R358" t="str">
            <v>N</v>
          </cell>
          <cell r="S358" t="str">
            <v>L3</v>
          </cell>
          <cell r="T358" t="str">
            <v>L3</v>
          </cell>
          <cell r="U358" t="str">
            <v>Offshore</v>
          </cell>
          <cell r="V358">
            <v>0</v>
          </cell>
          <cell r="W358" t="str">
            <v>N</v>
          </cell>
          <cell r="X358" t="str">
            <v>N</v>
          </cell>
          <cell r="Y358">
            <v>0</v>
          </cell>
          <cell r="Z358"/>
          <cell r="AA358">
            <v>0</v>
          </cell>
          <cell r="AB358" t="str">
            <v>Done</v>
          </cell>
        </row>
        <row r="359">
          <cell r="B359">
            <v>501171</v>
          </cell>
          <cell r="C359" t="str">
            <v>Sankaranarayanan,S</v>
          </cell>
          <cell r="D359" t="str">
            <v>F7A997Q</v>
          </cell>
          <cell r="E359" t="str">
            <v>Offshore</v>
          </cell>
          <cell r="F359" t="str">
            <v>Chennai</v>
          </cell>
          <cell r="G359">
            <v>26.78</v>
          </cell>
          <cell r="H359" t="str">
            <v>L3</v>
          </cell>
          <cell r="I359" t="str">
            <v>CPT/KADE/MSA PC</v>
          </cell>
          <cell r="J359" t="str">
            <v>Global Business Solutions</v>
          </cell>
          <cell r="K359" t="str">
            <v>Back End</v>
          </cell>
          <cell r="L359" t="str">
            <v>Guy Chiarello</v>
          </cell>
          <cell r="M359" t="str">
            <v>Ben Hawksworth</v>
          </cell>
          <cell r="N359" t="str">
            <v>Steve Lynch</v>
          </cell>
          <cell r="O359" t="str">
            <v>Ed David</v>
          </cell>
          <cell r="P359" t="str">
            <v>Steve Van Riper</v>
          </cell>
          <cell r="Q359" t="str">
            <v>Pushpendu Talukder</v>
          </cell>
          <cell r="R359" t="str">
            <v>N</v>
          </cell>
          <cell r="S359" t="str">
            <v>L3</v>
          </cell>
          <cell r="T359" t="str">
            <v>L3</v>
          </cell>
          <cell r="U359" t="str">
            <v>Offshore</v>
          </cell>
          <cell r="V359">
            <v>0</v>
          </cell>
          <cell r="W359" t="str">
            <v>N</v>
          </cell>
          <cell r="X359" t="str">
            <v>N</v>
          </cell>
          <cell r="Y359">
            <v>0</v>
          </cell>
          <cell r="Z359"/>
          <cell r="AA359" t="str">
            <v>Niche skill Resource in Remedy, so need to keep a L3</v>
          </cell>
          <cell r="AB359" t="str">
            <v>Done</v>
          </cell>
        </row>
        <row r="360">
          <cell r="B360">
            <v>606147</v>
          </cell>
          <cell r="C360" t="str">
            <v>Satyaki,Chatterjee</v>
          </cell>
          <cell r="D360" t="str">
            <v>F46QIHX</v>
          </cell>
          <cell r="E360" t="str">
            <v>Offshore</v>
          </cell>
          <cell r="F360" t="str">
            <v>Kolkata</v>
          </cell>
          <cell r="G360">
            <v>22.66</v>
          </cell>
          <cell r="H360" t="str">
            <v>L1</v>
          </cell>
          <cell r="I360" t="str">
            <v>CPT/KADE/MSA PC</v>
          </cell>
          <cell r="J360" t="str">
            <v>Global Business Solutions</v>
          </cell>
          <cell r="K360" t="str">
            <v>Back End</v>
          </cell>
          <cell r="L360" t="str">
            <v>Guy Chiarello</v>
          </cell>
          <cell r="M360" t="str">
            <v>Ben Hawksworth</v>
          </cell>
          <cell r="N360" t="str">
            <v>Steve Lynch</v>
          </cell>
          <cell r="O360" t="str">
            <v>Ed David</v>
          </cell>
          <cell r="P360" t="str">
            <v>Steve Van Riper</v>
          </cell>
          <cell r="Q360" t="str">
            <v>Pushpendu Talukder</v>
          </cell>
          <cell r="R360" t="str">
            <v>N</v>
          </cell>
          <cell r="S360" t="str">
            <v>L1</v>
          </cell>
          <cell r="T360" t="str">
            <v>L1</v>
          </cell>
          <cell r="U360" t="str">
            <v>Offshore</v>
          </cell>
          <cell r="V360">
            <v>0</v>
          </cell>
          <cell r="W360" t="str">
            <v>N</v>
          </cell>
          <cell r="X360" t="str">
            <v>N</v>
          </cell>
          <cell r="Y360">
            <v>0</v>
          </cell>
          <cell r="Z360"/>
          <cell r="AA360" t="str">
            <v>Incremental, will go away from 3/1/2018</v>
          </cell>
          <cell r="AB360" t="str">
            <v>Done</v>
          </cell>
        </row>
        <row r="361">
          <cell r="B361">
            <v>575477</v>
          </cell>
          <cell r="C361" t="str">
            <v>Smita,Deepa Das</v>
          </cell>
          <cell r="D361" t="str">
            <v>F2BXGN6</v>
          </cell>
          <cell r="E361" t="str">
            <v>Offshore</v>
          </cell>
          <cell r="F361" t="str">
            <v>Kolkata</v>
          </cell>
          <cell r="G361">
            <v>22.66</v>
          </cell>
          <cell r="H361" t="str">
            <v>L1</v>
          </cell>
          <cell r="I361" t="str">
            <v>FSAMS-Offhost</v>
          </cell>
          <cell r="J361" t="str">
            <v>Global Business Solutions</v>
          </cell>
          <cell r="K361" t="str">
            <v>Back End</v>
          </cell>
          <cell r="L361" t="str">
            <v>Guy Chiarello</v>
          </cell>
          <cell r="M361" t="str">
            <v>Ben Hawksworth</v>
          </cell>
          <cell r="N361" t="str">
            <v>Steve Lynch</v>
          </cell>
          <cell r="O361" t="str">
            <v>Ed David</v>
          </cell>
          <cell r="P361" t="str">
            <v>Steve Van Riper</v>
          </cell>
          <cell r="Q361" t="str">
            <v>Pushpendu Talukder</v>
          </cell>
          <cell r="R361" t="str">
            <v>N</v>
          </cell>
          <cell r="S361" t="str">
            <v>L1</v>
          </cell>
          <cell r="T361" t="str">
            <v>L1</v>
          </cell>
          <cell r="U361" t="str">
            <v>Offshore</v>
          </cell>
          <cell r="V361">
            <v>0</v>
          </cell>
          <cell r="W361" t="str">
            <v>N</v>
          </cell>
          <cell r="X361" t="str">
            <v>N</v>
          </cell>
          <cell r="Y361">
            <v>0</v>
          </cell>
          <cell r="Z361"/>
          <cell r="AA361">
            <v>0</v>
          </cell>
          <cell r="AB361" t="str">
            <v>Done</v>
          </cell>
        </row>
        <row r="362">
          <cell r="B362">
            <v>144028</v>
          </cell>
          <cell r="C362" t="str">
            <v>Somnath,Roy</v>
          </cell>
          <cell r="D362" t="str">
            <v>sroy03</v>
          </cell>
          <cell r="E362" t="str">
            <v>Offshore</v>
          </cell>
          <cell r="F362" t="str">
            <v>Kolkata</v>
          </cell>
          <cell r="G362">
            <v>28.84</v>
          </cell>
          <cell r="H362" t="str">
            <v>L3</v>
          </cell>
          <cell r="I362" t="str">
            <v>FSAMS</v>
          </cell>
          <cell r="J362" t="str">
            <v>Global Business Solutions</v>
          </cell>
          <cell r="K362" t="str">
            <v>Back End</v>
          </cell>
          <cell r="L362" t="str">
            <v>Guy Chiarello</v>
          </cell>
          <cell r="M362" t="str">
            <v>Ben Hawksworth</v>
          </cell>
          <cell r="N362" t="str">
            <v>Steve Lynch</v>
          </cell>
          <cell r="O362" t="str">
            <v>Ed David</v>
          </cell>
          <cell r="P362" t="str">
            <v>Steve Van Riper</v>
          </cell>
          <cell r="Q362" t="str">
            <v>Pushpendu Talukder</v>
          </cell>
          <cell r="R362" t="str">
            <v>N</v>
          </cell>
          <cell r="S362" t="str">
            <v>L3</v>
          </cell>
          <cell r="T362" t="str">
            <v>L3</v>
          </cell>
          <cell r="U362" t="str">
            <v>Offshore</v>
          </cell>
          <cell r="V362">
            <v>0</v>
          </cell>
          <cell r="W362" t="str">
            <v>N</v>
          </cell>
          <cell r="X362" t="str">
            <v>N</v>
          </cell>
          <cell r="Y362">
            <v>0</v>
          </cell>
          <cell r="Z362"/>
          <cell r="AA362">
            <v>0</v>
          </cell>
          <cell r="AB362" t="str">
            <v>Done</v>
          </cell>
        </row>
        <row r="363">
          <cell r="B363">
            <v>465958</v>
          </cell>
          <cell r="C363" t="str">
            <v>Sonali,Naik</v>
          </cell>
          <cell r="D363" t="str">
            <v>F5BO32W</v>
          </cell>
          <cell r="E363" t="str">
            <v>Offshore</v>
          </cell>
          <cell r="F363" t="str">
            <v>Kolkata</v>
          </cell>
          <cell r="G363">
            <v>22.66</v>
          </cell>
          <cell r="H363" t="str">
            <v>L1</v>
          </cell>
          <cell r="I363" t="str">
            <v>FSAMS-Offhost</v>
          </cell>
          <cell r="J363" t="str">
            <v>Global Business Solutions</v>
          </cell>
          <cell r="K363" t="str">
            <v>Back End</v>
          </cell>
          <cell r="L363" t="str">
            <v>Guy Chiarello</v>
          </cell>
          <cell r="M363" t="str">
            <v>Ben Hawksworth</v>
          </cell>
          <cell r="N363" t="str">
            <v>Steve Lynch</v>
          </cell>
          <cell r="O363" t="str">
            <v>Ed David</v>
          </cell>
          <cell r="P363" t="str">
            <v>Steve Van Riper</v>
          </cell>
          <cell r="Q363" t="str">
            <v>Pushpendu Talukder</v>
          </cell>
          <cell r="R363" t="str">
            <v>Y</v>
          </cell>
          <cell r="S363" t="str">
            <v>L2</v>
          </cell>
          <cell r="T363" t="str">
            <v>L1</v>
          </cell>
          <cell r="U363" t="str">
            <v>Offshore</v>
          </cell>
          <cell r="V363">
            <v>0</v>
          </cell>
          <cell r="W363" t="str">
            <v>N</v>
          </cell>
          <cell r="X363" t="str">
            <v>N</v>
          </cell>
          <cell r="Y363">
            <v>0</v>
          </cell>
          <cell r="Z363"/>
          <cell r="AA363" t="str">
            <v>We are already billing at a discount rate</v>
          </cell>
          <cell r="AB363" t="str">
            <v>Done</v>
          </cell>
        </row>
        <row r="364">
          <cell r="B364">
            <v>497143</v>
          </cell>
          <cell r="C364" t="str">
            <v>Srinivas,Ranjan</v>
          </cell>
          <cell r="D364" t="str">
            <v>FBC3GBN</v>
          </cell>
          <cell r="E364" t="str">
            <v>Offshore</v>
          </cell>
          <cell r="F364" t="str">
            <v>Kolkata</v>
          </cell>
          <cell r="G364">
            <v>22.66</v>
          </cell>
          <cell r="H364" t="str">
            <v>L1</v>
          </cell>
          <cell r="I364" t="str">
            <v>FSAMS-Offhost</v>
          </cell>
          <cell r="J364" t="str">
            <v>Global Business Solutions</v>
          </cell>
          <cell r="K364" t="str">
            <v>Back End</v>
          </cell>
          <cell r="L364" t="str">
            <v>Guy Chiarello</v>
          </cell>
          <cell r="M364" t="str">
            <v>Ben Hawksworth</v>
          </cell>
          <cell r="N364" t="str">
            <v>Steve Lynch</v>
          </cell>
          <cell r="O364" t="str">
            <v>Ed David</v>
          </cell>
          <cell r="P364" t="str">
            <v>Steve Van Riper</v>
          </cell>
          <cell r="Q364" t="str">
            <v>Pushpendu Talukder</v>
          </cell>
          <cell r="R364" t="str">
            <v>Y</v>
          </cell>
          <cell r="S364" t="str">
            <v>L2</v>
          </cell>
          <cell r="T364" t="str">
            <v>L1</v>
          </cell>
          <cell r="U364" t="str">
            <v>Offshore</v>
          </cell>
          <cell r="V364">
            <v>0</v>
          </cell>
          <cell r="W364" t="str">
            <v>N</v>
          </cell>
          <cell r="X364" t="str">
            <v>N</v>
          </cell>
          <cell r="Y364">
            <v>0</v>
          </cell>
          <cell r="Z364"/>
          <cell r="AA364" t="str">
            <v>We are already billing at a discount rate</v>
          </cell>
          <cell r="AB364" t="str">
            <v>Done</v>
          </cell>
        </row>
        <row r="365">
          <cell r="B365">
            <v>196821</v>
          </cell>
          <cell r="C365" t="str">
            <v>Subhankar,Bal</v>
          </cell>
          <cell r="D365" t="str">
            <v>sbal</v>
          </cell>
          <cell r="E365" t="str">
            <v>Offshore</v>
          </cell>
          <cell r="F365" t="str">
            <v>Kolkata</v>
          </cell>
          <cell r="G365">
            <v>28.84</v>
          </cell>
          <cell r="H365" t="str">
            <v>L3</v>
          </cell>
          <cell r="I365" t="str">
            <v>FSAMS</v>
          </cell>
          <cell r="J365" t="str">
            <v>Global Business Solutions</v>
          </cell>
          <cell r="K365" t="str">
            <v>Back End</v>
          </cell>
          <cell r="L365" t="str">
            <v>Guy Chiarello</v>
          </cell>
          <cell r="M365" t="str">
            <v>Ben Hawksworth</v>
          </cell>
          <cell r="N365" t="str">
            <v>Steve Lynch</v>
          </cell>
          <cell r="O365" t="str">
            <v>Ed David</v>
          </cell>
          <cell r="P365" t="str">
            <v>Steve Van Riper</v>
          </cell>
          <cell r="Q365" t="str">
            <v>Pushpendu Talukder</v>
          </cell>
          <cell r="R365" t="str">
            <v>N</v>
          </cell>
          <cell r="S365" t="str">
            <v>L3</v>
          </cell>
          <cell r="T365" t="str">
            <v>L3</v>
          </cell>
          <cell r="U365" t="str">
            <v>Offshore</v>
          </cell>
          <cell r="V365">
            <v>0</v>
          </cell>
          <cell r="W365" t="str">
            <v>N</v>
          </cell>
          <cell r="X365" t="str">
            <v>N</v>
          </cell>
          <cell r="Y365">
            <v>0</v>
          </cell>
          <cell r="Z365"/>
          <cell r="AA365">
            <v>0</v>
          </cell>
          <cell r="AB365" t="str">
            <v>Done</v>
          </cell>
        </row>
        <row r="366">
          <cell r="B366">
            <v>329097</v>
          </cell>
          <cell r="C366" t="str">
            <v>Subhasis,Naskar</v>
          </cell>
          <cell r="D366" t="str">
            <v>F7OD31P</v>
          </cell>
          <cell r="E366" t="str">
            <v>Onsite</v>
          </cell>
          <cell r="F366" t="str">
            <v>Hagerstown</v>
          </cell>
          <cell r="G366">
            <v>66.95</v>
          </cell>
          <cell r="H366" t="str">
            <v>L3</v>
          </cell>
          <cell r="I366" t="str">
            <v>FSAMS</v>
          </cell>
          <cell r="J366" t="str">
            <v>Global Business Solutions</v>
          </cell>
          <cell r="K366" t="str">
            <v>Back End</v>
          </cell>
          <cell r="L366" t="str">
            <v>Guy Chiarello</v>
          </cell>
          <cell r="M366" t="str">
            <v>Ben Hawksworth</v>
          </cell>
          <cell r="N366" t="str">
            <v>Steve Lynch</v>
          </cell>
          <cell r="O366" t="str">
            <v>Ed David</v>
          </cell>
          <cell r="P366" t="str">
            <v>Steve Van Riper</v>
          </cell>
          <cell r="Q366" t="str">
            <v>Pushpendu Talukder</v>
          </cell>
          <cell r="R366" t="str">
            <v>N</v>
          </cell>
          <cell r="S366" t="str">
            <v>L3</v>
          </cell>
          <cell r="T366" t="str">
            <v>L3</v>
          </cell>
          <cell r="U366" t="str">
            <v>Onsite</v>
          </cell>
          <cell r="V366">
            <v>0</v>
          </cell>
          <cell r="W366" t="str">
            <v>N</v>
          </cell>
          <cell r="X366" t="str">
            <v>N</v>
          </cell>
          <cell r="Y366">
            <v>0</v>
          </cell>
          <cell r="Z366"/>
          <cell r="AA366">
            <v>0</v>
          </cell>
          <cell r="AB366" t="str">
            <v>Done</v>
          </cell>
        </row>
        <row r="367">
          <cell r="B367">
            <v>524014</v>
          </cell>
          <cell r="C367" t="str">
            <v>Supriyo,Guchait</v>
          </cell>
          <cell r="D367" t="str">
            <v>F2VJXJB</v>
          </cell>
          <cell r="E367" t="str">
            <v>Offshore</v>
          </cell>
          <cell r="F367" t="str">
            <v>Kolkata</v>
          </cell>
          <cell r="G367">
            <v>26.78</v>
          </cell>
          <cell r="H367" t="str">
            <v>L3</v>
          </cell>
          <cell r="I367" t="str">
            <v>FSAMS-Offhost</v>
          </cell>
          <cell r="J367" t="str">
            <v>Global Business Solutions</v>
          </cell>
          <cell r="K367" t="str">
            <v>Back End</v>
          </cell>
          <cell r="L367" t="str">
            <v>Guy Chiarello</v>
          </cell>
          <cell r="M367" t="str">
            <v>Ben Hawksworth</v>
          </cell>
          <cell r="N367" t="str">
            <v>Steve Lynch</v>
          </cell>
          <cell r="O367" t="str">
            <v>Ed David</v>
          </cell>
          <cell r="P367" t="str">
            <v>Steve Van Riper</v>
          </cell>
          <cell r="Q367" t="str">
            <v>Pushpendu Talukder</v>
          </cell>
          <cell r="R367" t="str">
            <v>N</v>
          </cell>
          <cell r="S367" t="str">
            <v>L3</v>
          </cell>
          <cell r="T367" t="str">
            <v>L3</v>
          </cell>
          <cell r="U367" t="str">
            <v>Offshore</v>
          </cell>
          <cell r="V367">
            <v>0</v>
          </cell>
          <cell r="W367" t="str">
            <v>N</v>
          </cell>
          <cell r="X367" t="str">
            <v>N</v>
          </cell>
          <cell r="Y367">
            <v>0</v>
          </cell>
          <cell r="Z367"/>
          <cell r="AA367">
            <v>0</v>
          </cell>
          <cell r="AB367" t="str">
            <v>Done</v>
          </cell>
        </row>
        <row r="368">
          <cell r="B368">
            <v>575498</v>
          </cell>
          <cell r="C368" t="str">
            <v>Tarun,Yadav</v>
          </cell>
          <cell r="D368" t="str">
            <v>fb2gyrt</v>
          </cell>
          <cell r="E368" t="str">
            <v>Offshore</v>
          </cell>
          <cell r="F368" t="str">
            <v>Kolkata</v>
          </cell>
          <cell r="G368">
            <v>22.66</v>
          </cell>
          <cell r="H368" t="str">
            <v>L1</v>
          </cell>
          <cell r="I368" t="str">
            <v>FSAMS-Offhost</v>
          </cell>
          <cell r="J368" t="str">
            <v>Global Business Solutions</v>
          </cell>
          <cell r="K368" t="str">
            <v>Back End</v>
          </cell>
          <cell r="L368" t="str">
            <v>Guy Chiarello</v>
          </cell>
          <cell r="M368" t="str">
            <v>Ben Hawksworth</v>
          </cell>
          <cell r="N368" t="str">
            <v>Steve Lynch</v>
          </cell>
          <cell r="O368" t="str">
            <v>Ed David</v>
          </cell>
          <cell r="P368" t="str">
            <v>Steve Van Riper</v>
          </cell>
          <cell r="Q368" t="str">
            <v>Pushpendu Talukder</v>
          </cell>
          <cell r="R368" t="str">
            <v>N</v>
          </cell>
          <cell r="S368" t="str">
            <v>L1</v>
          </cell>
          <cell r="T368" t="str">
            <v>L1</v>
          </cell>
          <cell r="U368" t="str">
            <v>Offshore</v>
          </cell>
          <cell r="V368">
            <v>0</v>
          </cell>
          <cell r="W368" t="str">
            <v>N</v>
          </cell>
          <cell r="X368" t="str">
            <v>N</v>
          </cell>
          <cell r="Y368">
            <v>0</v>
          </cell>
          <cell r="Z368"/>
          <cell r="AA368">
            <v>0</v>
          </cell>
          <cell r="AB368" t="str">
            <v>Done</v>
          </cell>
        </row>
        <row r="369">
          <cell r="B369">
            <v>260096</v>
          </cell>
          <cell r="C369" t="str">
            <v>Tuhin Subhra,Dan</v>
          </cell>
          <cell r="D369" t="str">
            <v>F96K6B8</v>
          </cell>
          <cell r="E369" t="str">
            <v>Onsite</v>
          </cell>
          <cell r="F369" t="str">
            <v>Hunt Valley</v>
          </cell>
          <cell r="G369">
            <v>66.95</v>
          </cell>
          <cell r="H369" t="str">
            <v>L3</v>
          </cell>
          <cell r="I369" t="str">
            <v>CPT/KADE/MSA PC</v>
          </cell>
          <cell r="J369" t="str">
            <v>Global Business Solutions</v>
          </cell>
          <cell r="K369" t="str">
            <v>Back End</v>
          </cell>
          <cell r="L369" t="str">
            <v>Guy Chiarello</v>
          </cell>
          <cell r="M369" t="str">
            <v>Ben Hawksworth</v>
          </cell>
          <cell r="N369" t="str">
            <v>Steve Lynch</v>
          </cell>
          <cell r="O369" t="str">
            <v>Ed David</v>
          </cell>
          <cell r="P369" t="str">
            <v>Steve Van Riper</v>
          </cell>
          <cell r="Q369" t="str">
            <v>Pushpendu Talukder</v>
          </cell>
          <cell r="R369" t="str">
            <v>N</v>
          </cell>
          <cell r="S369" t="str">
            <v>L3</v>
          </cell>
          <cell r="T369" t="str">
            <v>L3</v>
          </cell>
          <cell r="U369" t="str">
            <v>Onshore</v>
          </cell>
          <cell r="V369">
            <v>0</v>
          </cell>
          <cell r="W369" t="str">
            <v>N</v>
          </cell>
          <cell r="X369" t="str">
            <v>N</v>
          </cell>
          <cell r="Y369">
            <v>0</v>
          </cell>
          <cell r="Z369"/>
          <cell r="AA369" t="str">
            <v>Onshore member, hence no correction can be made</v>
          </cell>
          <cell r="AB369" t="str">
            <v>Done</v>
          </cell>
        </row>
        <row r="370">
          <cell r="B370">
            <v>317097</v>
          </cell>
          <cell r="C370" t="str">
            <v>Utpal,Mondal</v>
          </cell>
          <cell r="D370" t="str">
            <v>F70WTFV</v>
          </cell>
          <cell r="E370" t="str">
            <v>Offshore</v>
          </cell>
          <cell r="F370" t="str">
            <v>Kolkata</v>
          </cell>
          <cell r="G370">
            <v>24.72</v>
          </cell>
          <cell r="H370" t="str">
            <v>L2</v>
          </cell>
          <cell r="I370" t="str">
            <v>FSAMS-Offhost</v>
          </cell>
          <cell r="J370" t="str">
            <v>Global Business Solutions</v>
          </cell>
          <cell r="K370" t="str">
            <v>Back End</v>
          </cell>
          <cell r="L370" t="str">
            <v>Guy Chiarello</v>
          </cell>
          <cell r="M370" t="str">
            <v>Ben Hawksworth</v>
          </cell>
          <cell r="N370" t="str">
            <v>Steve Lynch</v>
          </cell>
          <cell r="O370" t="str">
            <v>Ed David</v>
          </cell>
          <cell r="P370" t="str">
            <v>Steve Van Riper</v>
          </cell>
          <cell r="Q370" t="str">
            <v>Pushpendu Talukder</v>
          </cell>
          <cell r="R370" t="str">
            <v>Y</v>
          </cell>
          <cell r="S370" t="str">
            <v>L3</v>
          </cell>
          <cell r="T370" t="str">
            <v>L2</v>
          </cell>
          <cell r="U370" t="str">
            <v>Offshore</v>
          </cell>
          <cell r="V370">
            <v>0</v>
          </cell>
          <cell r="W370" t="str">
            <v>N</v>
          </cell>
          <cell r="X370" t="str">
            <v>N</v>
          </cell>
          <cell r="Y370">
            <v>0</v>
          </cell>
          <cell r="Z370"/>
          <cell r="AA370" t="str">
            <v>We are already billing at a discount rate</v>
          </cell>
          <cell r="AB370" t="str">
            <v>Done</v>
          </cell>
        </row>
        <row r="371">
          <cell r="B371">
            <v>420083</v>
          </cell>
          <cell r="C371" t="str">
            <v>Victor,Mukherjee</v>
          </cell>
          <cell r="D371" t="str">
            <v>F8FASGR</v>
          </cell>
          <cell r="E371" t="str">
            <v>Offshore</v>
          </cell>
          <cell r="F371" t="str">
            <v>Kolkata</v>
          </cell>
          <cell r="G371">
            <v>22.66</v>
          </cell>
          <cell r="H371" t="str">
            <v>L1</v>
          </cell>
          <cell r="I371" t="str">
            <v>FSAMS-Offhost</v>
          </cell>
          <cell r="J371" t="str">
            <v>Global Business Solutions</v>
          </cell>
          <cell r="K371" t="str">
            <v>Back End</v>
          </cell>
          <cell r="L371" t="str">
            <v>Guy Chiarello</v>
          </cell>
          <cell r="M371" t="str">
            <v>Ben Hawksworth</v>
          </cell>
          <cell r="N371" t="str">
            <v>Steve Lynch</v>
          </cell>
          <cell r="O371" t="str">
            <v>Ed David</v>
          </cell>
          <cell r="P371" t="str">
            <v>Steve Van Riper</v>
          </cell>
          <cell r="Q371" t="str">
            <v>Pushpendu Talukder</v>
          </cell>
          <cell r="R371" t="str">
            <v>Y</v>
          </cell>
          <cell r="S371" t="str">
            <v>L2</v>
          </cell>
          <cell r="T371" t="str">
            <v>L1</v>
          </cell>
          <cell r="U371" t="str">
            <v>Offshore</v>
          </cell>
          <cell r="V371">
            <v>0</v>
          </cell>
          <cell r="W371" t="str">
            <v>N</v>
          </cell>
          <cell r="X371" t="str">
            <v>N</v>
          </cell>
          <cell r="Y371">
            <v>0</v>
          </cell>
          <cell r="Z371"/>
          <cell r="AA371" t="str">
            <v>We are already billing at a discount rate</v>
          </cell>
          <cell r="AB371" t="str">
            <v>Done</v>
          </cell>
        </row>
        <row r="372">
          <cell r="B372">
            <v>622336</v>
          </cell>
          <cell r="C372" t="str">
            <v>Vijay,Surineni Kumar</v>
          </cell>
          <cell r="D372" t="str">
            <v>F2ANCGB</v>
          </cell>
          <cell r="E372" t="str">
            <v>Offshore</v>
          </cell>
          <cell r="F372" t="str">
            <v>Chennai</v>
          </cell>
          <cell r="G372">
            <v>26.78</v>
          </cell>
          <cell r="H372" t="str">
            <v>L3</v>
          </cell>
          <cell r="I372" t="str">
            <v>CPT/KADE/MSA PC</v>
          </cell>
          <cell r="J372" t="str">
            <v>Global Business Solutions</v>
          </cell>
          <cell r="K372" t="str">
            <v>Back End</v>
          </cell>
          <cell r="L372" t="str">
            <v>Guy Chiarello</v>
          </cell>
          <cell r="M372" t="str">
            <v>Ben Hawksworth</v>
          </cell>
          <cell r="N372" t="str">
            <v>Steve Lynch</v>
          </cell>
          <cell r="O372" t="str">
            <v>Ed David</v>
          </cell>
          <cell r="P372" t="str">
            <v>Steve Van Riper</v>
          </cell>
          <cell r="Q372" t="str">
            <v>Pushpendu Talukder</v>
          </cell>
          <cell r="R372" t="str">
            <v>N</v>
          </cell>
          <cell r="S372" t="str">
            <v>L3</v>
          </cell>
          <cell r="T372" t="str">
            <v>L2</v>
          </cell>
          <cell r="U372" t="str">
            <v>Offshore</v>
          </cell>
          <cell r="V372">
            <v>24.72</v>
          </cell>
          <cell r="W372" t="str">
            <v>Y</v>
          </cell>
          <cell r="X372" t="str">
            <v>N</v>
          </cell>
          <cell r="Y372">
            <v>0</v>
          </cell>
          <cell r="Z372">
            <v>4157.0800000000045</v>
          </cell>
          <cell r="AA372" t="str">
            <v>Incremental, will go away from 11/1/2018</v>
          </cell>
          <cell r="AB372" t="str">
            <v>Done</v>
          </cell>
        </row>
        <row r="373">
          <cell r="B373">
            <v>419584</v>
          </cell>
          <cell r="C373" t="str">
            <v>Vikram,Jada Raja</v>
          </cell>
          <cell r="D373"/>
          <cell r="E373" t="str">
            <v>Onsite</v>
          </cell>
          <cell r="F373" t="str">
            <v>Hagerstown</v>
          </cell>
          <cell r="G373">
            <v>66.95</v>
          </cell>
          <cell r="H373" t="str">
            <v>L3</v>
          </cell>
          <cell r="I373" t="str">
            <v>FSAMS-Offhost</v>
          </cell>
          <cell r="J373" t="str">
            <v>Global Business Solutions</v>
          </cell>
          <cell r="K373" t="str">
            <v>Back End</v>
          </cell>
          <cell r="L373" t="str">
            <v>Guy Chiarello</v>
          </cell>
          <cell r="M373" t="str">
            <v>Ben Hawksworth</v>
          </cell>
          <cell r="N373" t="str">
            <v>Steve Lynch</v>
          </cell>
          <cell r="O373" t="str">
            <v>Ed David</v>
          </cell>
          <cell r="P373" t="str">
            <v>Steve Van Riper</v>
          </cell>
          <cell r="Q373" t="str">
            <v>Pushpendu Talukder</v>
          </cell>
          <cell r="R373" t="str">
            <v>N</v>
          </cell>
          <cell r="S373" t="str">
            <v>L3</v>
          </cell>
          <cell r="T373" t="str">
            <v>L3</v>
          </cell>
          <cell r="U373" t="str">
            <v>Onsite</v>
          </cell>
          <cell r="V373">
            <v>0</v>
          </cell>
          <cell r="W373" t="str">
            <v>N</v>
          </cell>
          <cell r="X373" t="str">
            <v>N</v>
          </cell>
          <cell r="Y373">
            <v>0</v>
          </cell>
          <cell r="Z373"/>
          <cell r="AA373">
            <v>0</v>
          </cell>
          <cell r="AB373" t="str">
            <v>Done</v>
          </cell>
        </row>
        <row r="374">
          <cell r="B374">
            <v>432559</v>
          </cell>
          <cell r="C374" t="str">
            <v>Vineet,Bachhal Kaur</v>
          </cell>
          <cell r="D374" t="str">
            <v>fcbnakt</v>
          </cell>
          <cell r="E374" t="str">
            <v>Offshore</v>
          </cell>
          <cell r="F374" t="str">
            <v>Kolkata</v>
          </cell>
          <cell r="G374">
            <v>24.72</v>
          </cell>
          <cell r="H374" t="str">
            <v>L2</v>
          </cell>
          <cell r="I374" t="str">
            <v>FSAMS-Offhost</v>
          </cell>
          <cell r="J374" t="str">
            <v>Global Business Solutions</v>
          </cell>
          <cell r="K374" t="str">
            <v>Back End</v>
          </cell>
          <cell r="L374" t="str">
            <v>Guy Chiarello</v>
          </cell>
          <cell r="M374" t="str">
            <v>Ben Hawksworth</v>
          </cell>
          <cell r="N374" t="str">
            <v>Steve Lynch</v>
          </cell>
          <cell r="O374" t="str">
            <v>Ed David</v>
          </cell>
          <cell r="P374" t="str">
            <v>Steve Van Riper</v>
          </cell>
          <cell r="Q374" t="str">
            <v>Pushpendu Talukder</v>
          </cell>
          <cell r="R374" t="str">
            <v>N</v>
          </cell>
          <cell r="S374" t="str">
            <v>L2</v>
          </cell>
          <cell r="T374" t="str">
            <v>L2</v>
          </cell>
          <cell r="U374" t="str">
            <v>Offshore</v>
          </cell>
          <cell r="V374">
            <v>0</v>
          </cell>
          <cell r="W374" t="str">
            <v>N</v>
          </cell>
          <cell r="X374" t="str">
            <v>N</v>
          </cell>
          <cell r="Y374">
            <v>0</v>
          </cell>
          <cell r="Z374"/>
          <cell r="AA374">
            <v>0</v>
          </cell>
          <cell r="AB374" t="str">
            <v>Done</v>
          </cell>
        </row>
        <row r="375">
          <cell r="B375">
            <v>368958</v>
          </cell>
          <cell r="C375" t="str">
            <v>Mayurika Das</v>
          </cell>
          <cell r="D375" t="str">
            <v>f8bavyg</v>
          </cell>
          <cell r="E375" t="str">
            <v>Offshore</v>
          </cell>
          <cell r="F375" t="str">
            <v>Kolkata</v>
          </cell>
          <cell r="G375">
            <v>24.72</v>
          </cell>
          <cell r="H375" t="str">
            <v>L2</v>
          </cell>
          <cell r="I375" t="str">
            <v>CPT/KADE/MSA PC</v>
          </cell>
          <cell r="J375" t="str">
            <v>Global Business Solutions</v>
          </cell>
          <cell r="K375" t="str">
            <v>Back End</v>
          </cell>
          <cell r="L375" t="str">
            <v>Guy Chiarello</v>
          </cell>
          <cell r="M375" t="str">
            <v>Ben Hawksworth</v>
          </cell>
          <cell r="N375" t="str">
            <v>Steve Lynch</v>
          </cell>
          <cell r="O375" t="str">
            <v>Ed David</v>
          </cell>
          <cell r="P375" t="str">
            <v>Steve Van Riper</v>
          </cell>
          <cell r="Q375" t="str">
            <v>Pushpendu Talukder</v>
          </cell>
          <cell r="R375" t="str">
            <v>N</v>
          </cell>
          <cell r="S375" t="str">
            <v>L2</v>
          </cell>
          <cell r="T375" t="str">
            <v>L2</v>
          </cell>
          <cell r="U375" t="str">
            <v>Offshore</v>
          </cell>
          <cell r="V375">
            <v>0</v>
          </cell>
          <cell r="W375">
            <v>0</v>
          </cell>
          <cell r="X375" t="str">
            <v>N</v>
          </cell>
          <cell r="Y375">
            <v>0</v>
          </cell>
          <cell r="Z375"/>
          <cell r="AA375" t="str">
            <v>Incremental, will go away from 3/1/2018</v>
          </cell>
          <cell r="AB375" t="str">
            <v>Done</v>
          </cell>
        </row>
        <row r="376">
          <cell r="B376">
            <v>279848</v>
          </cell>
          <cell r="C376" t="str">
            <v>Ajishmon,Chirattuparambil Shamsudheen</v>
          </cell>
          <cell r="D376" t="str">
            <v>F736Y05</v>
          </cell>
          <cell r="E376" t="str">
            <v>Onsite</v>
          </cell>
          <cell r="F376" t="str">
            <v>Hunt Valley</v>
          </cell>
          <cell r="G376">
            <v>66.95</v>
          </cell>
          <cell r="H376" t="str">
            <v>L3</v>
          </cell>
          <cell r="I376" t="str">
            <v>FD Corporate RMW-CARS</v>
          </cell>
          <cell r="J376" t="str">
            <v>Corporate</v>
          </cell>
          <cell r="K376" t="str">
            <v>Corporate</v>
          </cell>
          <cell r="L376" t="str">
            <v>Guy Chiarello</v>
          </cell>
          <cell r="M376" t="str">
            <v>Mike Manos</v>
          </cell>
          <cell r="N376" t="str">
            <v>Mary Ekmalian</v>
          </cell>
          <cell r="O376" t="str">
            <v>Nandan Pai</v>
          </cell>
          <cell r="P376" t="str">
            <v>Shams Nazar</v>
          </cell>
          <cell r="Q376" t="str">
            <v> Rohit Handa/Shubradeep Bhowmick</v>
          </cell>
          <cell r="R376" t="str">
            <v>N</v>
          </cell>
          <cell r="S376" t="str">
            <v>Application Developer - L3</v>
          </cell>
          <cell r="T376" t="str">
            <v>Application Developer - L3</v>
          </cell>
          <cell r="U376" t="str">
            <v>Onsite</v>
          </cell>
          <cell r="V376">
            <v>66.95</v>
          </cell>
          <cell r="W376" t="str">
            <v>N</v>
          </cell>
          <cell r="X376" t="str">
            <v>N</v>
          </cell>
          <cell r="Y376">
            <v>0</v>
          </cell>
          <cell r="Z376">
            <v>0</v>
          </cell>
          <cell r="AA376">
            <v>0</v>
          </cell>
          <cell r="AB376" t="str">
            <v>Done</v>
          </cell>
        </row>
        <row r="377">
          <cell r="B377">
            <v>451639</v>
          </cell>
          <cell r="C377" t="str">
            <v>Arijit,Das</v>
          </cell>
          <cell r="D377" t="str">
            <v>F809MI4</v>
          </cell>
          <cell r="E377" t="str">
            <v>Offshore</v>
          </cell>
          <cell r="F377" t="str">
            <v>Kolkata</v>
          </cell>
          <cell r="G377">
            <v>26</v>
          </cell>
          <cell r="H377" t="str">
            <v>L1</v>
          </cell>
          <cell r="I377" t="str">
            <v>FD Corporate RMW-CARS</v>
          </cell>
          <cell r="J377" t="str">
            <v>Corporate</v>
          </cell>
          <cell r="K377" t="str">
            <v>Corporate</v>
          </cell>
          <cell r="L377" t="str">
            <v>Guy Chiarello</v>
          </cell>
          <cell r="M377" t="str">
            <v>Mike Manos</v>
          </cell>
          <cell r="N377" t="str">
            <v>Mary Ekmalian</v>
          </cell>
          <cell r="O377" t="str">
            <v>Nandan Pai</v>
          </cell>
          <cell r="P377" t="str">
            <v>Shams Nazar</v>
          </cell>
          <cell r="Q377" t="str">
            <v> Rohit Handa/Shubradeep Bhowmick</v>
          </cell>
          <cell r="R377" t="str">
            <v>N</v>
          </cell>
          <cell r="S377" t="str">
            <v>N1-Developer - L1</v>
          </cell>
          <cell r="T377" t="str">
            <v>N1-Developer - L1</v>
          </cell>
          <cell r="U377" t="str">
            <v>Offshore</v>
          </cell>
          <cell r="V377">
            <v>26.78</v>
          </cell>
          <cell r="W377" t="str">
            <v>N</v>
          </cell>
          <cell r="X377" t="str">
            <v>N</v>
          </cell>
          <cell r="Y377">
            <v>43070</v>
          </cell>
          <cell r="Z377">
            <v>-1574.0400000000022</v>
          </cell>
          <cell r="AA377" t="str">
            <v>Rate will be increased by 3% on the current role.</v>
          </cell>
          <cell r="AB377" t="str">
            <v>Done</v>
          </cell>
        </row>
        <row r="378">
          <cell r="B378">
            <v>430401</v>
          </cell>
          <cell r="C378" t="str">
            <v>Arindam,Chowdhury</v>
          </cell>
          <cell r="D378" t="str">
            <v>FARCM8H</v>
          </cell>
          <cell r="E378" t="str">
            <v>Offshore</v>
          </cell>
          <cell r="F378" t="str">
            <v>Kolkata</v>
          </cell>
          <cell r="G378">
            <v>22.66</v>
          </cell>
          <cell r="H378" t="str">
            <v>L1</v>
          </cell>
          <cell r="I378" t="str">
            <v>FD Corporate RMW-CARS</v>
          </cell>
          <cell r="J378" t="str">
            <v>Corporate</v>
          </cell>
          <cell r="K378" t="str">
            <v>Corporate</v>
          </cell>
          <cell r="L378" t="str">
            <v>Guy Chiarello</v>
          </cell>
          <cell r="M378" t="str">
            <v>Mike Manos</v>
          </cell>
          <cell r="N378" t="str">
            <v>Mary Ekmalian</v>
          </cell>
          <cell r="O378" t="str">
            <v>Nandan Pai</v>
          </cell>
          <cell r="P378" t="str">
            <v>Shams Nazar</v>
          </cell>
          <cell r="Q378" t="str">
            <v> Rohit Handa/Shubradeep Bhowmick</v>
          </cell>
          <cell r="R378" t="str">
            <v>N</v>
          </cell>
          <cell r="S378" t="str">
            <v>Application Developer - L2</v>
          </cell>
          <cell r="T378" t="str">
            <v>Application Developer - L2</v>
          </cell>
          <cell r="U378" t="str">
            <v>Offshore</v>
          </cell>
          <cell r="V378">
            <v>24.72</v>
          </cell>
          <cell r="W378" t="str">
            <v>Y</v>
          </cell>
          <cell r="X378" t="str">
            <v>N</v>
          </cell>
          <cell r="Y378">
            <v>43101</v>
          </cell>
          <cell r="Z378">
            <v>-4157.0799999999972</v>
          </cell>
          <cell r="AA378">
            <v>0</v>
          </cell>
          <cell r="AB378" t="str">
            <v>Done</v>
          </cell>
        </row>
        <row r="379">
          <cell r="B379">
            <v>193375</v>
          </cell>
          <cell r="C379" t="str">
            <v>Arka Prava,Das</v>
          </cell>
          <cell r="D379" t="str">
            <v>FCDECIL</v>
          </cell>
          <cell r="E379" t="str">
            <v>Offshore</v>
          </cell>
          <cell r="F379" t="str">
            <v>Kolkata</v>
          </cell>
          <cell r="G379">
            <v>30</v>
          </cell>
          <cell r="H379" t="str">
            <v>L3</v>
          </cell>
          <cell r="I379" t="str">
            <v>FD Corporate RMW-CARS</v>
          </cell>
          <cell r="J379" t="str">
            <v>Corporate</v>
          </cell>
          <cell r="K379" t="str">
            <v>Corporate</v>
          </cell>
          <cell r="L379" t="str">
            <v>Guy Chiarello</v>
          </cell>
          <cell r="M379" t="str">
            <v>Mike Manos</v>
          </cell>
          <cell r="N379" t="str">
            <v>Mary Ekmalian</v>
          </cell>
          <cell r="O379" t="str">
            <v>Nandan Pai</v>
          </cell>
          <cell r="P379" t="str">
            <v>Shams Nazar</v>
          </cell>
          <cell r="Q379" t="str">
            <v> Rohit Handa/Shubradeep Bhowmick</v>
          </cell>
          <cell r="R379" t="str">
            <v>N</v>
          </cell>
          <cell r="S379" t="str">
            <v>N1-Technical Lead</v>
          </cell>
          <cell r="T379" t="str">
            <v>N1-Technical Lead</v>
          </cell>
          <cell r="U379" t="str">
            <v>Offshore</v>
          </cell>
          <cell r="V379">
            <v>30.9</v>
          </cell>
          <cell r="W379" t="str">
            <v>N</v>
          </cell>
          <cell r="X379" t="str">
            <v>N</v>
          </cell>
          <cell r="Y379">
            <v>43070</v>
          </cell>
          <cell r="Z379">
            <v>-1816.1999999999971</v>
          </cell>
          <cell r="AA379" t="str">
            <v>Rate will be increased by 3% on the current role.</v>
          </cell>
          <cell r="AB379" t="str">
            <v>Done</v>
          </cell>
        </row>
        <row r="380">
          <cell r="B380">
            <v>272961</v>
          </cell>
          <cell r="C380" t="str">
            <v>Asim,Basak</v>
          </cell>
          <cell r="D380" t="str">
            <v>F6276N4</v>
          </cell>
          <cell r="E380" t="str">
            <v>Offshore</v>
          </cell>
          <cell r="F380" t="str">
            <v>Kolkata</v>
          </cell>
          <cell r="G380">
            <v>33.99</v>
          </cell>
          <cell r="H380" t="str">
            <v>L1</v>
          </cell>
          <cell r="I380" t="str">
            <v>FD Corporate RMW-CARS</v>
          </cell>
          <cell r="J380" t="str">
            <v>Corporate</v>
          </cell>
          <cell r="K380" t="str">
            <v>Corporate</v>
          </cell>
          <cell r="L380" t="str">
            <v>Guy Chiarello</v>
          </cell>
          <cell r="M380" t="str">
            <v>Mike Manos</v>
          </cell>
          <cell r="N380" t="str">
            <v>Mary Ekmalian</v>
          </cell>
          <cell r="O380" t="str">
            <v>Nandan Pai</v>
          </cell>
          <cell r="P380" t="str">
            <v>Shams Nazar</v>
          </cell>
          <cell r="Q380" t="str">
            <v> Rohit Handa/Shubradeep Bhowmick</v>
          </cell>
          <cell r="R380" t="str">
            <v>N</v>
          </cell>
          <cell r="S380" t="str">
            <v>N/A</v>
          </cell>
          <cell r="T380">
            <v>0</v>
          </cell>
          <cell r="U380">
            <v>0</v>
          </cell>
          <cell r="V380">
            <v>0</v>
          </cell>
          <cell r="W380">
            <v>0</v>
          </cell>
          <cell r="X380">
            <v>0</v>
          </cell>
          <cell r="Y380">
            <v>0</v>
          </cell>
          <cell r="Z380"/>
          <cell r="AA380" t="str">
            <v>Rampdown from team effective 11/09/2017</v>
          </cell>
          <cell r="AB380" t="str">
            <v>Done</v>
          </cell>
        </row>
        <row r="381">
          <cell r="B381">
            <v>411479</v>
          </cell>
          <cell r="C381" t="str">
            <v>Ayan,Chakraborty</v>
          </cell>
          <cell r="D381" t="str">
            <v>F6HMPFX</v>
          </cell>
          <cell r="E381" t="str">
            <v>Offshore</v>
          </cell>
          <cell r="F381" t="str">
            <v>Kolkata</v>
          </cell>
          <cell r="G381">
            <v>24.72</v>
          </cell>
          <cell r="H381" t="str">
            <v>L2</v>
          </cell>
          <cell r="I381" t="str">
            <v>FD Corporate RMW-CARS</v>
          </cell>
          <cell r="J381" t="str">
            <v>Corporate</v>
          </cell>
          <cell r="K381" t="str">
            <v>Corporate</v>
          </cell>
          <cell r="L381" t="str">
            <v>Guy Chiarello</v>
          </cell>
          <cell r="M381" t="str">
            <v>Mike Manos</v>
          </cell>
          <cell r="N381" t="str">
            <v>Mary Ekmalian</v>
          </cell>
          <cell r="O381" t="str">
            <v>Nandan Pai</v>
          </cell>
          <cell r="P381" t="str">
            <v>Shams Nazar</v>
          </cell>
          <cell r="Q381" t="str">
            <v> Rohit Handa/Shubradeep Bhowmick</v>
          </cell>
          <cell r="R381" t="str">
            <v>N</v>
          </cell>
          <cell r="S381" t="str">
            <v>Application Developer - L2</v>
          </cell>
          <cell r="T381" t="str">
            <v>Application Developer - L2</v>
          </cell>
          <cell r="U381" t="str">
            <v>Offshore</v>
          </cell>
          <cell r="V381">
            <v>24.72</v>
          </cell>
          <cell r="W381" t="str">
            <v>N</v>
          </cell>
          <cell r="X381" t="str">
            <v>N</v>
          </cell>
          <cell r="Y381">
            <v>0</v>
          </cell>
          <cell r="Z381">
            <v>0</v>
          </cell>
          <cell r="AA381">
            <v>0</v>
          </cell>
          <cell r="AB381" t="str">
            <v>Done</v>
          </cell>
        </row>
        <row r="382">
          <cell r="B382">
            <v>113289</v>
          </cell>
          <cell r="C382" t="str">
            <v>Bhaskar,Mitra</v>
          </cell>
          <cell r="D382" t="str">
            <v>F51SDQ6</v>
          </cell>
          <cell r="E382" t="str">
            <v>Offshore</v>
          </cell>
          <cell r="F382" t="str">
            <v>Kolkata</v>
          </cell>
          <cell r="G382">
            <v>24.72</v>
          </cell>
          <cell r="H382" t="str">
            <v>L2</v>
          </cell>
          <cell r="I382" t="str">
            <v>FD Corporate RMW-CARS</v>
          </cell>
          <cell r="J382" t="str">
            <v>Corporate</v>
          </cell>
          <cell r="K382" t="str">
            <v>Corporate</v>
          </cell>
          <cell r="L382" t="str">
            <v>Guy Chiarello</v>
          </cell>
          <cell r="M382" t="str">
            <v>Mike Manos</v>
          </cell>
          <cell r="N382" t="str">
            <v>Mary Ekmalian</v>
          </cell>
          <cell r="O382" t="str">
            <v>Nandan Pai</v>
          </cell>
          <cell r="P382" t="str">
            <v>Shams Nazar</v>
          </cell>
          <cell r="Q382" t="str">
            <v> Rohit Handa/Shubradeep Bhowmick</v>
          </cell>
          <cell r="R382" t="str">
            <v>N</v>
          </cell>
          <cell r="S382" t="str">
            <v>Application Lead</v>
          </cell>
          <cell r="T382" t="str">
            <v>Application Developer - L3</v>
          </cell>
          <cell r="U382" t="str">
            <v>Offshore</v>
          </cell>
          <cell r="V382">
            <v>26.78</v>
          </cell>
          <cell r="W382" t="str">
            <v>Y</v>
          </cell>
          <cell r="X382" t="str">
            <v>N</v>
          </cell>
          <cell r="Y382">
            <v>43101</v>
          </cell>
          <cell r="Z382">
            <v>-4157.0800000000045</v>
          </cell>
          <cell r="AA382">
            <v>0</v>
          </cell>
          <cell r="AB382" t="str">
            <v>Done</v>
          </cell>
        </row>
        <row r="383">
          <cell r="B383">
            <v>299322</v>
          </cell>
          <cell r="C383" t="str">
            <v>Gautam,Sen Chandramanyam</v>
          </cell>
          <cell r="D383" t="str">
            <v>FBMBB5T</v>
          </cell>
          <cell r="E383" t="str">
            <v>Offshore</v>
          </cell>
          <cell r="F383" t="str">
            <v>Kolkata</v>
          </cell>
          <cell r="G383">
            <v>28.84</v>
          </cell>
          <cell r="H383" t="str">
            <v>L3</v>
          </cell>
          <cell r="I383" t="str">
            <v>FD Corporate RMW-CARS</v>
          </cell>
          <cell r="J383" t="str">
            <v>Corporate</v>
          </cell>
          <cell r="K383" t="str">
            <v>Corporate</v>
          </cell>
          <cell r="L383" t="str">
            <v>Guy Chiarello</v>
          </cell>
          <cell r="M383" t="str">
            <v>Mike Manos</v>
          </cell>
          <cell r="N383" t="str">
            <v>Mary Ekmalian</v>
          </cell>
          <cell r="O383" t="str">
            <v>Nandan Pai</v>
          </cell>
          <cell r="P383" t="str">
            <v>Shams Nazar</v>
          </cell>
          <cell r="Q383" t="str">
            <v> Rohit Handa/Shubradeep Bhowmick</v>
          </cell>
          <cell r="R383" t="str">
            <v>N</v>
          </cell>
          <cell r="S383" t="str">
            <v>Application Developer - L3</v>
          </cell>
          <cell r="T383" t="str">
            <v>Application Developer - L2</v>
          </cell>
          <cell r="U383" t="str">
            <v>Offshore</v>
          </cell>
          <cell r="V383">
            <v>24.72</v>
          </cell>
          <cell r="W383" t="str">
            <v>Y</v>
          </cell>
          <cell r="X383" t="str">
            <v>N</v>
          </cell>
          <cell r="Y383">
            <v>43101</v>
          </cell>
          <cell r="Z383">
            <v>8314.1600000000017</v>
          </cell>
          <cell r="AA383">
            <v>0</v>
          </cell>
          <cell r="AB383" t="str">
            <v>Done</v>
          </cell>
        </row>
        <row r="384">
          <cell r="B384">
            <v>260954</v>
          </cell>
          <cell r="C384" t="str">
            <v>Kaushik Krishnamurthy,Bhave</v>
          </cell>
          <cell r="D384"/>
          <cell r="E384" t="str">
            <v>Onsite</v>
          </cell>
          <cell r="F384" t="str">
            <v>Hunt Valley</v>
          </cell>
          <cell r="G384">
            <v>66.95</v>
          </cell>
          <cell r="H384" t="str">
            <v>L3</v>
          </cell>
          <cell r="I384" t="str">
            <v>FD Corporate RMW-CARS</v>
          </cell>
          <cell r="J384" t="str">
            <v>Corporate</v>
          </cell>
          <cell r="K384" t="str">
            <v>Corporate</v>
          </cell>
          <cell r="L384" t="str">
            <v>Guy Chiarello</v>
          </cell>
          <cell r="M384" t="str">
            <v>Mike Manos</v>
          </cell>
          <cell r="N384" t="str">
            <v>Mary Ekmalian</v>
          </cell>
          <cell r="O384" t="str">
            <v>Nandan Pai</v>
          </cell>
          <cell r="P384" t="str">
            <v>Shams Nazar</v>
          </cell>
          <cell r="Q384" t="str">
            <v> Rohit Handa/Shubradeep Bhowmick</v>
          </cell>
          <cell r="R384" t="str">
            <v>N</v>
          </cell>
          <cell r="S384" t="str">
            <v>Application Developer - L3</v>
          </cell>
          <cell r="T384" t="str">
            <v>Application Developer - L2</v>
          </cell>
          <cell r="U384" t="str">
            <v>Onsite</v>
          </cell>
          <cell r="V384">
            <v>64.89</v>
          </cell>
          <cell r="W384" t="str">
            <v>Y</v>
          </cell>
          <cell r="X384" t="str">
            <v>N</v>
          </cell>
          <cell r="Y384">
            <v>43101</v>
          </cell>
          <cell r="Z384">
            <v>4157.0800000000045</v>
          </cell>
          <cell r="AA384">
            <v>0</v>
          </cell>
          <cell r="AB384" t="str">
            <v>Done</v>
          </cell>
        </row>
        <row r="385">
          <cell r="B385">
            <v>415751</v>
          </cell>
          <cell r="C385" t="str">
            <v>Krishnendu,Samadder</v>
          </cell>
          <cell r="D385" t="str">
            <v>F83K17R</v>
          </cell>
          <cell r="E385" t="str">
            <v>Offshore</v>
          </cell>
          <cell r="F385" t="str">
            <v>Kolkata</v>
          </cell>
          <cell r="G385">
            <v>24.72</v>
          </cell>
          <cell r="H385" t="str">
            <v>L2</v>
          </cell>
          <cell r="I385" t="str">
            <v>FD Corporate RMW-CARS</v>
          </cell>
          <cell r="J385" t="str">
            <v>Corporate</v>
          </cell>
          <cell r="K385" t="str">
            <v>Corporate</v>
          </cell>
          <cell r="L385" t="str">
            <v>Guy Chiarello</v>
          </cell>
          <cell r="M385" t="str">
            <v>Mike Manos</v>
          </cell>
          <cell r="N385" t="str">
            <v>Mary Ekmalian</v>
          </cell>
          <cell r="O385" t="str">
            <v>Nandan Pai</v>
          </cell>
          <cell r="P385" t="str">
            <v>Shams Nazar</v>
          </cell>
          <cell r="Q385" t="str">
            <v> Rohit Handa/Shubradeep Bhowmick</v>
          </cell>
          <cell r="R385" t="str">
            <v>N</v>
          </cell>
          <cell r="S385" t="str">
            <v>Application Developer - L2</v>
          </cell>
          <cell r="T385" t="str">
            <v>Application Developer - L2</v>
          </cell>
          <cell r="U385" t="str">
            <v>Offshore</v>
          </cell>
          <cell r="V385">
            <v>24.72</v>
          </cell>
          <cell r="W385" t="str">
            <v>N</v>
          </cell>
          <cell r="X385" t="str">
            <v>N</v>
          </cell>
          <cell r="Y385">
            <v>0</v>
          </cell>
          <cell r="Z385">
            <v>0</v>
          </cell>
          <cell r="AA385">
            <v>0</v>
          </cell>
          <cell r="AB385" t="str">
            <v>Done</v>
          </cell>
        </row>
        <row r="386">
          <cell r="B386">
            <v>148074</v>
          </cell>
          <cell r="C386" t="str">
            <v>Kumar,Vipul</v>
          </cell>
          <cell r="D386" t="str">
            <v>vkumar02</v>
          </cell>
          <cell r="E386" t="str">
            <v>Offshore</v>
          </cell>
          <cell r="F386" t="str">
            <v>Kolkata</v>
          </cell>
          <cell r="G386">
            <v>26.78</v>
          </cell>
          <cell r="H386" t="str">
            <v>L3</v>
          </cell>
          <cell r="I386" t="str">
            <v>FD Corporate RMW-CARS</v>
          </cell>
          <cell r="J386" t="str">
            <v>Corporate</v>
          </cell>
          <cell r="K386" t="str">
            <v>Corporate</v>
          </cell>
          <cell r="L386" t="str">
            <v>Guy Chiarello</v>
          </cell>
          <cell r="M386" t="str">
            <v>Mike Manos</v>
          </cell>
          <cell r="N386" t="str">
            <v>Mary Ekmalian</v>
          </cell>
          <cell r="O386" t="str">
            <v>Nandan Pai</v>
          </cell>
          <cell r="P386" t="str">
            <v>Shams Nazar</v>
          </cell>
          <cell r="Q386" t="str">
            <v> Rohit Handa/Shubradeep Bhowmick</v>
          </cell>
          <cell r="R386" t="str">
            <v>N</v>
          </cell>
          <cell r="S386" t="str">
            <v>Application Lead</v>
          </cell>
          <cell r="T386" t="str">
            <v>Application Lead</v>
          </cell>
          <cell r="U386" t="str">
            <v>Offshore</v>
          </cell>
          <cell r="V386">
            <v>28.84</v>
          </cell>
          <cell r="W386" t="str">
            <v>Y</v>
          </cell>
          <cell r="X386" t="str">
            <v>N</v>
          </cell>
          <cell r="Y386">
            <v>43101</v>
          </cell>
          <cell r="Z386">
            <v>-4157.0799999999972</v>
          </cell>
          <cell r="AA386">
            <v>0</v>
          </cell>
          <cell r="AB386" t="str">
            <v>Done</v>
          </cell>
        </row>
        <row r="387">
          <cell r="B387">
            <v>479266</v>
          </cell>
          <cell r="C387" t="str">
            <v>Powlomi,Chakraborty</v>
          </cell>
          <cell r="D387" t="str">
            <v>F7RZXLH</v>
          </cell>
          <cell r="E387" t="str">
            <v>Offshore</v>
          </cell>
          <cell r="F387" t="str">
            <v>Kolkata</v>
          </cell>
          <cell r="G387">
            <v>22.66</v>
          </cell>
          <cell r="H387" t="str">
            <v>L1</v>
          </cell>
          <cell r="I387" t="str">
            <v>FD Corporate RMW-CARS</v>
          </cell>
          <cell r="J387" t="str">
            <v>Corporate</v>
          </cell>
          <cell r="K387" t="str">
            <v>Corporate</v>
          </cell>
          <cell r="L387" t="str">
            <v>Guy Chiarello</v>
          </cell>
          <cell r="M387" t="str">
            <v>Mike Manos</v>
          </cell>
          <cell r="N387" t="str">
            <v>Mary Ekmalian</v>
          </cell>
          <cell r="O387" t="str">
            <v>Nandan Pai</v>
          </cell>
          <cell r="P387" t="str">
            <v>Shams Nazar</v>
          </cell>
          <cell r="Q387" t="str">
            <v> Rohit Handa/Shubradeep Bhowmick</v>
          </cell>
          <cell r="R387" t="str">
            <v>N</v>
          </cell>
          <cell r="S387" t="str">
            <v>Application Developer - L2</v>
          </cell>
          <cell r="T387" t="str">
            <v>Application Developer - L1</v>
          </cell>
          <cell r="U387" t="str">
            <v>Offshore</v>
          </cell>
          <cell r="V387">
            <v>22.66</v>
          </cell>
          <cell r="W387" t="str">
            <v>N</v>
          </cell>
          <cell r="X387" t="str">
            <v>N</v>
          </cell>
          <cell r="Y387">
            <v>0</v>
          </cell>
          <cell r="Z387">
            <v>0</v>
          </cell>
          <cell r="AA387">
            <v>0</v>
          </cell>
          <cell r="AB387" t="str">
            <v>Done</v>
          </cell>
        </row>
        <row r="388">
          <cell r="B388">
            <v>468166</v>
          </cell>
          <cell r="C388" t="str">
            <v>Puneet,Khosla</v>
          </cell>
          <cell r="D388" t="str">
            <v>FAB6YZZ</v>
          </cell>
          <cell r="E388" t="str">
            <v>Onsite</v>
          </cell>
          <cell r="F388" t="str">
            <v>Hunt Valley</v>
          </cell>
          <cell r="G388">
            <v>72.099999999999994</v>
          </cell>
          <cell r="H388" t="str">
            <v>L2</v>
          </cell>
          <cell r="I388" t="str">
            <v>FD Corporate RMW-CARS</v>
          </cell>
          <cell r="J388" t="str">
            <v>Corporate</v>
          </cell>
          <cell r="K388" t="str">
            <v>Corporate</v>
          </cell>
          <cell r="L388" t="str">
            <v>Guy Chiarello</v>
          </cell>
          <cell r="M388" t="str">
            <v>Mike Manos</v>
          </cell>
          <cell r="N388" t="str">
            <v>Mary Ekmalian</v>
          </cell>
          <cell r="O388" t="str">
            <v>Nandan Pai</v>
          </cell>
          <cell r="P388" t="str">
            <v>Shams Nazar</v>
          </cell>
          <cell r="Q388" t="str">
            <v> Rohit Handa/Shubradeep Bhowmick</v>
          </cell>
          <cell r="R388" t="str">
            <v>N</v>
          </cell>
          <cell r="S388" t="str">
            <v>N1-Technical Lead</v>
          </cell>
          <cell r="T388" t="str">
            <v>N1-Developer - L2</v>
          </cell>
          <cell r="U388" t="str">
            <v>Onsite</v>
          </cell>
          <cell r="V388">
            <v>72.099999999999994</v>
          </cell>
          <cell r="W388" t="str">
            <v>N</v>
          </cell>
          <cell r="X388" t="str">
            <v>N</v>
          </cell>
          <cell r="Y388">
            <v>0</v>
          </cell>
          <cell r="Z388">
            <v>0</v>
          </cell>
          <cell r="AA388">
            <v>0</v>
          </cell>
          <cell r="AB388" t="str">
            <v>Done</v>
          </cell>
        </row>
        <row r="389">
          <cell r="B389">
            <v>466006</v>
          </cell>
          <cell r="C389" t="str">
            <v>Purvai,Marwaha</v>
          </cell>
          <cell r="D389" t="str">
            <v>F8GIS7F</v>
          </cell>
          <cell r="E389" t="str">
            <v>Offshore</v>
          </cell>
          <cell r="F389" t="str">
            <v>Kolkata</v>
          </cell>
          <cell r="G389">
            <v>22.66</v>
          </cell>
          <cell r="H389" t="str">
            <v>L1</v>
          </cell>
          <cell r="I389" t="str">
            <v>FD Corporate RMW-CARS</v>
          </cell>
          <cell r="J389" t="str">
            <v>Corporate</v>
          </cell>
          <cell r="K389" t="str">
            <v>Corporate</v>
          </cell>
          <cell r="L389" t="str">
            <v>Guy Chiarello</v>
          </cell>
          <cell r="M389" t="str">
            <v>Mike Manos</v>
          </cell>
          <cell r="N389" t="str">
            <v>Mary Ekmalian</v>
          </cell>
          <cell r="O389" t="str">
            <v>Nandan Pai</v>
          </cell>
          <cell r="P389" t="str">
            <v>Shams Nazar</v>
          </cell>
          <cell r="Q389" t="str">
            <v> Rohit Handa/Shubradeep Bhowmick</v>
          </cell>
          <cell r="R389" t="str">
            <v>N</v>
          </cell>
          <cell r="S389" t="str">
            <v>Application Developer - L2</v>
          </cell>
          <cell r="T389" t="str">
            <v>Application Developer - L1</v>
          </cell>
          <cell r="U389" t="str">
            <v>Offshore</v>
          </cell>
          <cell r="V389">
            <v>22.66</v>
          </cell>
          <cell r="W389" t="str">
            <v>N</v>
          </cell>
          <cell r="X389" t="str">
            <v>N</v>
          </cell>
          <cell r="Y389">
            <v>0</v>
          </cell>
          <cell r="Z389">
            <v>0</v>
          </cell>
          <cell r="AA389">
            <v>0</v>
          </cell>
          <cell r="AB389" t="str">
            <v>Done</v>
          </cell>
        </row>
        <row r="390">
          <cell r="B390">
            <v>113964</v>
          </cell>
          <cell r="C390" t="str">
            <v>Rohit,Handa</v>
          </cell>
          <cell r="D390" t="str">
            <v>rhanda</v>
          </cell>
          <cell r="E390" t="str">
            <v>Onsite</v>
          </cell>
          <cell r="F390" t="str">
            <v>Hunt Valley</v>
          </cell>
          <cell r="G390">
            <v>66.95</v>
          </cell>
          <cell r="H390" t="str">
            <v>L3</v>
          </cell>
          <cell r="I390" t="str">
            <v>FD Corporate RMW-CARS</v>
          </cell>
          <cell r="J390" t="str">
            <v>Corporate</v>
          </cell>
          <cell r="K390" t="str">
            <v>Corporate</v>
          </cell>
          <cell r="L390" t="str">
            <v>Guy Chiarello</v>
          </cell>
          <cell r="M390" t="str">
            <v>Mike Manos</v>
          </cell>
          <cell r="N390" t="str">
            <v>Mary Ekmalian</v>
          </cell>
          <cell r="O390" t="str">
            <v>Nandan Pai</v>
          </cell>
          <cell r="P390" t="str">
            <v>Shams Nazar</v>
          </cell>
          <cell r="Q390" t="str">
            <v> Rohit Handa/Shubradeep Bhowmick</v>
          </cell>
          <cell r="R390" t="str">
            <v>N</v>
          </cell>
          <cell r="S390" t="str">
            <v>Project Manager - L2</v>
          </cell>
          <cell r="T390" t="str">
            <v>Application Developer - L3</v>
          </cell>
          <cell r="U390" t="str">
            <v>Onsite</v>
          </cell>
          <cell r="V390">
            <v>66.95</v>
          </cell>
          <cell r="W390" t="str">
            <v>N</v>
          </cell>
          <cell r="X390" t="str">
            <v>N</v>
          </cell>
          <cell r="Y390">
            <v>0</v>
          </cell>
          <cell r="Z390">
            <v>0</v>
          </cell>
          <cell r="AA390">
            <v>0</v>
          </cell>
          <cell r="AB390" t="str">
            <v>Done</v>
          </cell>
        </row>
        <row r="391">
          <cell r="B391">
            <v>375595</v>
          </cell>
          <cell r="C391" t="str">
            <v>RUDRA,HALDER</v>
          </cell>
          <cell r="D391" t="str">
            <v>F4MU671</v>
          </cell>
          <cell r="E391" t="str">
            <v>Offshore</v>
          </cell>
          <cell r="F391" t="str">
            <v>Kolkata</v>
          </cell>
          <cell r="G391">
            <v>24.72</v>
          </cell>
          <cell r="H391" t="str">
            <v>L2</v>
          </cell>
          <cell r="I391" t="str">
            <v>FD Corporate RMW-CARS</v>
          </cell>
          <cell r="J391" t="str">
            <v>Corporate</v>
          </cell>
          <cell r="K391" t="str">
            <v>Corporate</v>
          </cell>
          <cell r="L391" t="str">
            <v>Guy Chiarello</v>
          </cell>
          <cell r="M391" t="str">
            <v>Mike Manos</v>
          </cell>
          <cell r="N391" t="str">
            <v>Mary Ekmalian</v>
          </cell>
          <cell r="O391" t="str">
            <v>Nandan Pai</v>
          </cell>
          <cell r="P391" t="str">
            <v>Shams Nazar</v>
          </cell>
          <cell r="Q391" t="str">
            <v> Rohit Handa/Shubradeep Bhowmick</v>
          </cell>
          <cell r="R391" t="str">
            <v>N</v>
          </cell>
          <cell r="S391" t="str">
            <v>Application Developer - L2</v>
          </cell>
          <cell r="T391" t="str">
            <v>Application Developer - L2</v>
          </cell>
          <cell r="U391" t="str">
            <v>Offshore</v>
          </cell>
          <cell r="V391">
            <v>24.72</v>
          </cell>
          <cell r="W391" t="str">
            <v>N</v>
          </cell>
          <cell r="X391" t="str">
            <v>N</v>
          </cell>
          <cell r="Y391">
            <v>0</v>
          </cell>
          <cell r="Z391">
            <v>0</v>
          </cell>
          <cell r="AA391">
            <v>0</v>
          </cell>
          <cell r="AB391" t="str">
            <v>Done</v>
          </cell>
        </row>
        <row r="392">
          <cell r="B392">
            <v>454046</v>
          </cell>
          <cell r="C392" t="str">
            <v>Saikat,Banerjee</v>
          </cell>
          <cell r="D392" t="str">
            <v>F9OZNWZ</v>
          </cell>
          <cell r="E392" t="str">
            <v>Offshore</v>
          </cell>
          <cell r="F392" t="str">
            <v>Kolkata</v>
          </cell>
          <cell r="G392">
            <v>26.78</v>
          </cell>
          <cell r="H392" t="str">
            <v>L1</v>
          </cell>
          <cell r="I392" t="str">
            <v>FD Corporate RMW-CARS</v>
          </cell>
          <cell r="J392" t="str">
            <v>Corporate</v>
          </cell>
          <cell r="K392" t="str">
            <v>Corporate</v>
          </cell>
          <cell r="L392" t="str">
            <v>Guy Chiarello</v>
          </cell>
          <cell r="M392" t="str">
            <v>Mike Manos</v>
          </cell>
          <cell r="N392" t="str">
            <v>Mary Ekmalian</v>
          </cell>
          <cell r="O392" t="str">
            <v>Nandan Pai</v>
          </cell>
          <cell r="P392" t="str">
            <v>Shams Nazar</v>
          </cell>
          <cell r="Q392" t="str">
            <v> Rohit Handa/Shubradeep Bhowmick</v>
          </cell>
          <cell r="R392" t="str">
            <v>N</v>
          </cell>
          <cell r="S392" t="str">
            <v>N1-Developer - L2</v>
          </cell>
          <cell r="T392" t="str">
            <v>N1-Developer - L1</v>
          </cell>
          <cell r="U392" t="str">
            <v>Offshore</v>
          </cell>
          <cell r="V392">
            <v>26.78</v>
          </cell>
          <cell r="W392" t="str">
            <v>N</v>
          </cell>
          <cell r="X392" t="str">
            <v>N</v>
          </cell>
          <cell r="Y392">
            <v>0</v>
          </cell>
          <cell r="Z392">
            <v>0</v>
          </cell>
          <cell r="AA392">
            <v>0</v>
          </cell>
          <cell r="AB392" t="str">
            <v>Done</v>
          </cell>
        </row>
        <row r="393">
          <cell r="B393">
            <v>375542</v>
          </cell>
          <cell r="C393" t="str">
            <v>SAYAN,DAS</v>
          </cell>
          <cell r="D393" t="str">
            <v>F4YXX0X</v>
          </cell>
          <cell r="E393" t="str">
            <v>Offshore</v>
          </cell>
          <cell r="F393" t="str">
            <v>Kolkata</v>
          </cell>
          <cell r="G393">
            <v>26.78</v>
          </cell>
          <cell r="H393" t="str">
            <v>L3</v>
          </cell>
          <cell r="I393" t="str">
            <v>FD Corporate RMW-CARS</v>
          </cell>
          <cell r="J393" t="str">
            <v>Corporate</v>
          </cell>
          <cell r="K393" t="str">
            <v>Corporate</v>
          </cell>
          <cell r="L393" t="str">
            <v>Guy Chiarello</v>
          </cell>
          <cell r="M393" t="str">
            <v>Mike Manos</v>
          </cell>
          <cell r="N393" t="str">
            <v>Mary Ekmalian</v>
          </cell>
          <cell r="O393" t="str">
            <v>Nandan Pai</v>
          </cell>
          <cell r="P393" t="str">
            <v>Shams Nazar</v>
          </cell>
          <cell r="Q393" t="str">
            <v> Rohit Handa/Shubradeep Bhowmick</v>
          </cell>
          <cell r="R393" t="str">
            <v>N</v>
          </cell>
          <cell r="S393" t="str">
            <v>Application Developer - L3</v>
          </cell>
          <cell r="T393" t="str">
            <v>Application Developer - L3</v>
          </cell>
          <cell r="U393" t="str">
            <v>Offshore</v>
          </cell>
          <cell r="V393">
            <v>26.78</v>
          </cell>
          <cell r="W393" t="str">
            <v>N</v>
          </cell>
          <cell r="X393" t="str">
            <v>N</v>
          </cell>
          <cell r="Y393">
            <v>0</v>
          </cell>
          <cell r="Z393">
            <v>0</v>
          </cell>
          <cell r="AA393">
            <v>0</v>
          </cell>
          <cell r="AB393" t="str">
            <v>Done</v>
          </cell>
        </row>
        <row r="394">
          <cell r="B394">
            <v>291330</v>
          </cell>
          <cell r="C394" t="str">
            <v>Sharad,Ravindranath</v>
          </cell>
          <cell r="D394" t="str">
            <v>F3BBHFT</v>
          </cell>
          <cell r="E394" t="str">
            <v>Onsite</v>
          </cell>
          <cell r="F394" t="str">
            <v>Hunt Valley</v>
          </cell>
          <cell r="G394">
            <v>66.95</v>
          </cell>
          <cell r="H394" t="str">
            <v>Operations Support</v>
          </cell>
          <cell r="I394" t="str">
            <v>FD Corporate RMW-CARS</v>
          </cell>
          <cell r="J394" t="str">
            <v>Corporate</v>
          </cell>
          <cell r="K394" t="str">
            <v>Corporate</v>
          </cell>
          <cell r="L394" t="str">
            <v>Guy Chiarello</v>
          </cell>
          <cell r="M394" t="str">
            <v>Mike Manos</v>
          </cell>
          <cell r="N394" t="str">
            <v>Mary Ekmalian</v>
          </cell>
          <cell r="O394" t="str">
            <v>Nandan Pai</v>
          </cell>
          <cell r="P394" t="str">
            <v>Shams Nazar</v>
          </cell>
          <cell r="Q394" t="str">
            <v> Rohit Handa/Shubradeep Bhowmick</v>
          </cell>
          <cell r="R394" t="str">
            <v>N</v>
          </cell>
          <cell r="S394" t="str">
            <v>Business Analyst</v>
          </cell>
          <cell r="T394" t="str">
            <v>Business Analyst</v>
          </cell>
          <cell r="U394" t="str">
            <v>Onsite</v>
          </cell>
          <cell r="V394">
            <v>66.95</v>
          </cell>
          <cell r="W394" t="str">
            <v>N</v>
          </cell>
          <cell r="X394" t="str">
            <v>N</v>
          </cell>
          <cell r="Y394">
            <v>0</v>
          </cell>
          <cell r="Z394">
            <v>0</v>
          </cell>
          <cell r="AA394">
            <v>0</v>
          </cell>
          <cell r="AB394" t="str">
            <v>Done</v>
          </cell>
        </row>
        <row r="395">
          <cell r="B395">
            <v>113952</v>
          </cell>
          <cell r="C395" t="str">
            <v>Shubhradeep,Bhowmick</v>
          </cell>
          <cell r="D395" t="str">
            <v>FAZRH5O</v>
          </cell>
          <cell r="E395" t="str">
            <v>Onsite</v>
          </cell>
          <cell r="F395" t="str">
            <v>Hunt Valley</v>
          </cell>
          <cell r="G395">
            <v>66.95</v>
          </cell>
          <cell r="H395" t="str">
            <v>L3</v>
          </cell>
          <cell r="I395" t="str">
            <v>FD Corporate RMW-CARS</v>
          </cell>
          <cell r="J395" t="str">
            <v>Corporate</v>
          </cell>
          <cell r="K395" t="str">
            <v>Corporate</v>
          </cell>
          <cell r="L395" t="str">
            <v>Guy Chiarello</v>
          </cell>
          <cell r="M395" t="str">
            <v>Mike Manos</v>
          </cell>
          <cell r="N395" t="str">
            <v>Mary Ekmalian</v>
          </cell>
          <cell r="O395" t="str">
            <v>Nandan Pai</v>
          </cell>
          <cell r="P395" t="str">
            <v>Shams Nazar</v>
          </cell>
          <cell r="Q395" t="str">
            <v> Rohit Handa/Shubradeep Bhowmick</v>
          </cell>
          <cell r="R395" t="str">
            <v>N</v>
          </cell>
          <cell r="S395" t="str">
            <v>Application Developer - L3</v>
          </cell>
          <cell r="T395" t="str">
            <v>Application Developer - L2</v>
          </cell>
          <cell r="U395" t="str">
            <v>Onsite</v>
          </cell>
          <cell r="V395">
            <v>64.89</v>
          </cell>
          <cell r="W395" t="str">
            <v>Y</v>
          </cell>
          <cell r="X395" t="str">
            <v>N</v>
          </cell>
          <cell r="Y395">
            <v>43132</v>
          </cell>
          <cell r="Z395">
            <v>4157.0800000000045</v>
          </cell>
          <cell r="AA395" t="str">
            <v>He will move back to India by end of Jan 2018, will replace will L2 level resource.</v>
          </cell>
          <cell r="AB395" t="str">
            <v>Done</v>
          </cell>
        </row>
        <row r="396">
          <cell r="B396">
            <v>225696</v>
          </cell>
          <cell r="C396" t="str">
            <v>Surajit,Chatterjee</v>
          </cell>
          <cell r="D396" t="str">
            <v>F7DP8OY</v>
          </cell>
          <cell r="E396" t="str">
            <v>Offshore</v>
          </cell>
          <cell r="F396" t="str">
            <v>Kolkata</v>
          </cell>
          <cell r="G396">
            <v>28.84</v>
          </cell>
          <cell r="H396" t="str">
            <v>L3</v>
          </cell>
          <cell r="I396" t="str">
            <v>FD Corporate RMW-CARS</v>
          </cell>
          <cell r="J396" t="str">
            <v>Corporate</v>
          </cell>
          <cell r="K396" t="str">
            <v>Corporate</v>
          </cell>
          <cell r="L396" t="str">
            <v>Guy Chiarello</v>
          </cell>
          <cell r="M396" t="str">
            <v>Mike Manos</v>
          </cell>
          <cell r="N396" t="str">
            <v>Mary Ekmalian</v>
          </cell>
          <cell r="O396" t="str">
            <v>Nandan Pai</v>
          </cell>
          <cell r="P396" t="str">
            <v>Shams Nazar</v>
          </cell>
          <cell r="Q396" t="str">
            <v> Rohit Handa/Shubradeep Bhowmick</v>
          </cell>
          <cell r="R396" t="str">
            <v>N</v>
          </cell>
          <cell r="S396" t="str">
            <v>Application Lead</v>
          </cell>
          <cell r="T396" t="str">
            <v>Application Lead</v>
          </cell>
          <cell r="U396" t="str">
            <v>Offshore</v>
          </cell>
          <cell r="V396">
            <v>28.84</v>
          </cell>
          <cell r="W396" t="str">
            <v>N</v>
          </cell>
          <cell r="X396" t="str">
            <v>N</v>
          </cell>
          <cell r="Y396">
            <v>0</v>
          </cell>
          <cell r="Z396">
            <v>0</v>
          </cell>
          <cell r="AA396">
            <v>0</v>
          </cell>
          <cell r="AB396" t="str">
            <v>Done</v>
          </cell>
        </row>
        <row r="397">
          <cell r="B397">
            <v>196962</v>
          </cell>
          <cell r="C397" t="str">
            <v>Vinodh,Kothandapani</v>
          </cell>
          <cell r="D397" t="str">
            <v xml:space="preserve">F4G7ZQM </v>
          </cell>
          <cell r="E397" t="str">
            <v>Offshore</v>
          </cell>
          <cell r="F397" t="str">
            <v>Chennai</v>
          </cell>
          <cell r="G397">
            <v>36.049999999999997</v>
          </cell>
          <cell r="H397" t="str">
            <v>L3</v>
          </cell>
          <cell r="I397" t="str">
            <v>FD Corporate RMW-CARS</v>
          </cell>
          <cell r="J397" t="str">
            <v>Corporate</v>
          </cell>
          <cell r="K397" t="str">
            <v>Corporate</v>
          </cell>
          <cell r="L397" t="str">
            <v>Guy Chiarello</v>
          </cell>
          <cell r="M397" t="str">
            <v>Mike Manos</v>
          </cell>
          <cell r="N397" t="str">
            <v>Mary Ekmalian</v>
          </cell>
          <cell r="O397" t="str">
            <v>Nandan Pai</v>
          </cell>
          <cell r="P397" t="str">
            <v>Shams Nazar</v>
          </cell>
          <cell r="Q397" t="str">
            <v> Rohit Handa/Shubradeep Bhowmick</v>
          </cell>
          <cell r="R397" t="str">
            <v>N</v>
          </cell>
          <cell r="S397" t="str">
            <v>N3-Technical Lead</v>
          </cell>
          <cell r="T397" t="str">
            <v>N3-Technical Lead</v>
          </cell>
          <cell r="U397" t="str">
            <v>Offshore</v>
          </cell>
          <cell r="V397">
            <v>36.049999999999997</v>
          </cell>
          <cell r="W397" t="str">
            <v>N</v>
          </cell>
          <cell r="X397" t="str">
            <v>N</v>
          </cell>
          <cell r="Y397">
            <v>0</v>
          </cell>
          <cell r="Z397">
            <v>0</v>
          </cell>
          <cell r="AA397">
            <v>0</v>
          </cell>
          <cell r="AB397" t="str">
            <v>Done</v>
          </cell>
        </row>
        <row r="398">
          <cell r="B398">
            <v>464964</v>
          </cell>
          <cell r="C398" t="str">
            <v>Bishwambhar,Sen</v>
          </cell>
          <cell r="D398" t="str">
            <v>F3PHLZ8</v>
          </cell>
          <cell r="E398" t="str">
            <v>Offshore</v>
          </cell>
          <cell r="F398" t="str">
            <v>Kolkata</v>
          </cell>
          <cell r="G398">
            <v>30.9</v>
          </cell>
          <cell r="H398" t="str">
            <v>L2</v>
          </cell>
          <cell r="I398" t="str">
            <v>Sales to Revenue</v>
          </cell>
          <cell r="J398" t="str">
            <v>Corporate</v>
          </cell>
          <cell r="K398" t="str">
            <v>Corporate</v>
          </cell>
          <cell r="L398" t="str">
            <v>Guy Chiarello</v>
          </cell>
          <cell r="M398" t="str">
            <v>Mike Manos</v>
          </cell>
          <cell r="N398" t="str">
            <v>Mary Ekmalian</v>
          </cell>
          <cell r="O398" t="str">
            <v>Don Stockslager</v>
          </cell>
          <cell r="P398" t="str">
            <v>N/A</v>
          </cell>
          <cell r="Q398" t="str">
            <v> Shyamsundar Arunachalam</v>
          </cell>
          <cell r="R398" t="str">
            <v>N</v>
          </cell>
          <cell r="S398" t="str">
            <v>L2</v>
          </cell>
          <cell r="T398" t="str">
            <v>L2</v>
          </cell>
          <cell r="U398" t="str">
            <v>Offshore</v>
          </cell>
          <cell r="V398" t="str">
            <v>No rate  change</v>
          </cell>
          <cell r="W398" t="str">
            <v>N</v>
          </cell>
          <cell r="X398" t="str">
            <v>N</v>
          </cell>
          <cell r="Y398">
            <v>0</v>
          </cell>
          <cell r="Z398" t="e">
            <v>#VALUE!</v>
          </cell>
          <cell r="AA398">
            <v>0</v>
          </cell>
          <cell r="AB398" t="str">
            <v>Done</v>
          </cell>
        </row>
        <row r="399">
          <cell r="B399">
            <v>565533</v>
          </cell>
          <cell r="C399" t="str">
            <v>Duvan,Ramirez</v>
          </cell>
          <cell r="D399" t="str">
            <v>F6Z3D6K</v>
          </cell>
          <cell r="E399" t="str">
            <v>Onsite</v>
          </cell>
          <cell r="F399" t="str">
            <v>Jersey City</v>
          </cell>
          <cell r="G399">
            <v>118.45</v>
          </cell>
          <cell r="H399" t="str">
            <v>L2</v>
          </cell>
          <cell r="I399" t="str">
            <v>Sales to Revenue</v>
          </cell>
          <cell r="J399" t="str">
            <v>Corporate</v>
          </cell>
          <cell r="K399" t="str">
            <v>Corporate</v>
          </cell>
          <cell r="L399" t="str">
            <v>Guy Chiarello</v>
          </cell>
          <cell r="M399" t="str">
            <v>Mike Manos</v>
          </cell>
          <cell r="N399" t="str">
            <v>Mary Ekmalian</v>
          </cell>
          <cell r="O399" t="str">
            <v>Don Stockslager</v>
          </cell>
          <cell r="P399" t="str">
            <v>N/A</v>
          </cell>
          <cell r="Q399" t="str">
            <v> Shyamsundar Arunachalam</v>
          </cell>
          <cell r="R399" t="str">
            <v>N</v>
          </cell>
          <cell r="S399" t="str">
            <v>L2</v>
          </cell>
          <cell r="T399" t="str">
            <v>L2</v>
          </cell>
          <cell r="U399" t="str">
            <v>Onsite</v>
          </cell>
          <cell r="V399" t="str">
            <v>No rate  change</v>
          </cell>
          <cell r="W399" t="str">
            <v>N</v>
          </cell>
          <cell r="X399" t="str">
            <v>N</v>
          </cell>
          <cell r="Y399">
            <v>0</v>
          </cell>
          <cell r="Z399" t="e">
            <v>#VALUE!</v>
          </cell>
          <cell r="AA399">
            <v>0</v>
          </cell>
          <cell r="AB399" t="str">
            <v>Done</v>
          </cell>
        </row>
        <row r="400">
          <cell r="B400">
            <v>336265</v>
          </cell>
          <cell r="C400" t="str">
            <v>Girish Kumar,Agrawal</v>
          </cell>
          <cell r="D400" t="str">
            <v>F2XZYNB</v>
          </cell>
          <cell r="E400" t="str">
            <v>Onsite</v>
          </cell>
          <cell r="F400" t="str">
            <v>Hagerstown</v>
          </cell>
          <cell r="G400">
            <v>113.3</v>
          </cell>
          <cell r="H400" t="str">
            <v>L3</v>
          </cell>
          <cell r="I400" t="str">
            <v>Sales to Revenue</v>
          </cell>
          <cell r="J400" t="str">
            <v>Corporate</v>
          </cell>
          <cell r="K400" t="str">
            <v>Corporate</v>
          </cell>
          <cell r="L400" t="str">
            <v>Guy Chiarello</v>
          </cell>
          <cell r="M400" t="str">
            <v>Mike Manos</v>
          </cell>
          <cell r="N400" t="str">
            <v>Mary Ekmalian</v>
          </cell>
          <cell r="O400" t="str">
            <v>Don Stockslager</v>
          </cell>
          <cell r="P400" t="str">
            <v>N/A</v>
          </cell>
          <cell r="Q400" t="str">
            <v> Shyamsundar Arunachalam</v>
          </cell>
          <cell r="R400" t="str">
            <v>N</v>
          </cell>
          <cell r="S400" t="str">
            <v>N2 Techincal Lead</v>
          </cell>
          <cell r="T400" t="str">
            <v>N2 Techincal Lead</v>
          </cell>
          <cell r="U400" t="str">
            <v>Onsite</v>
          </cell>
          <cell r="V400" t="str">
            <v>No rate  change</v>
          </cell>
          <cell r="W400" t="str">
            <v>N</v>
          </cell>
          <cell r="X400" t="str">
            <v>N</v>
          </cell>
          <cell r="Y400">
            <v>0</v>
          </cell>
          <cell r="Z400" t="e">
            <v>#VALUE!</v>
          </cell>
          <cell r="AA400">
            <v>0</v>
          </cell>
          <cell r="AB400" t="str">
            <v>Done</v>
          </cell>
        </row>
        <row r="401">
          <cell r="B401">
            <v>318844</v>
          </cell>
          <cell r="C401" t="str">
            <v>Payel,Mondal</v>
          </cell>
          <cell r="D401" t="str">
            <v>F9UR2O6</v>
          </cell>
          <cell r="E401" t="str">
            <v>Offshore</v>
          </cell>
          <cell r="F401" t="str">
            <v>Kolkata</v>
          </cell>
          <cell r="G401">
            <v>26.78</v>
          </cell>
          <cell r="H401" t="str">
            <v>L3</v>
          </cell>
          <cell r="I401" t="str">
            <v>Sales to Revenue</v>
          </cell>
          <cell r="J401" t="str">
            <v>Corporate</v>
          </cell>
          <cell r="K401" t="str">
            <v>Corporate</v>
          </cell>
          <cell r="L401" t="str">
            <v>Guy Chiarello</v>
          </cell>
          <cell r="M401" t="str">
            <v>Mike Manos</v>
          </cell>
          <cell r="N401" t="str">
            <v>Mary Ekmalian</v>
          </cell>
          <cell r="O401" t="str">
            <v>Don Stockslager</v>
          </cell>
          <cell r="P401" t="str">
            <v>N/A</v>
          </cell>
          <cell r="Q401" t="str">
            <v> Shyamsundar Arunachalam</v>
          </cell>
          <cell r="R401" t="str">
            <v>N</v>
          </cell>
          <cell r="S401" t="str">
            <v>L3</v>
          </cell>
          <cell r="T401" t="str">
            <v>L2</v>
          </cell>
          <cell r="U401" t="str">
            <v>Offshore</v>
          </cell>
          <cell r="V401">
            <v>30.9</v>
          </cell>
          <cell r="W401" t="str">
            <v>Y</v>
          </cell>
          <cell r="X401" t="str">
            <v>N</v>
          </cell>
          <cell r="Y401">
            <v>0</v>
          </cell>
          <cell r="Z401">
            <v>-8314.1599999999944</v>
          </cell>
          <cell r="AA401" t="str">
            <v>Eventhough there is SPAN correction the rate will be higher as the resoruce will be moving to niche skill</v>
          </cell>
          <cell r="AB401" t="str">
            <v>Done</v>
          </cell>
        </row>
        <row r="402">
          <cell r="B402">
            <v>258308</v>
          </cell>
          <cell r="C402" t="str">
            <v>Raktim,Sarkar</v>
          </cell>
          <cell r="D402" t="str">
            <v>FCT73WF</v>
          </cell>
          <cell r="E402" t="str">
            <v>Offshore</v>
          </cell>
          <cell r="F402" t="str">
            <v>Kolkata</v>
          </cell>
          <cell r="G402">
            <v>32.96</v>
          </cell>
          <cell r="H402" t="str">
            <v>L3</v>
          </cell>
          <cell r="I402" t="str">
            <v>Sales to Revenue</v>
          </cell>
          <cell r="J402" t="str">
            <v>Corporate</v>
          </cell>
          <cell r="K402" t="str">
            <v>Corporate</v>
          </cell>
          <cell r="L402" t="str">
            <v>Guy Chiarello</v>
          </cell>
          <cell r="M402" t="str">
            <v>Mike Manos</v>
          </cell>
          <cell r="N402" t="str">
            <v>Mary Ekmalian</v>
          </cell>
          <cell r="O402" t="str">
            <v>Don Stockslager</v>
          </cell>
          <cell r="P402" t="str">
            <v>N/A</v>
          </cell>
          <cell r="Q402" t="str">
            <v> Shyamsundar Arunachalam</v>
          </cell>
          <cell r="R402" t="str">
            <v>N</v>
          </cell>
          <cell r="S402" t="str">
            <v>N2 Techincal Lead</v>
          </cell>
          <cell r="T402" t="str">
            <v>N2 Techincal Lead</v>
          </cell>
          <cell r="U402" t="str">
            <v>Offshore</v>
          </cell>
          <cell r="V402" t="str">
            <v>No rate  change</v>
          </cell>
          <cell r="W402" t="str">
            <v>N</v>
          </cell>
          <cell r="X402" t="str">
            <v>N</v>
          </cell>
          <cell r="Y402">
            <v>0</v>
          </cell>
          <cell r="Z402" t="e">
            <v>#VALUE!</v>
          </cell>
          <cell r="AA402">
            <v>0</v>
          </cell>
          <cell r="AB402" t="str">
            <v>Done</v>
          </cell>
        </row>
        <row r="403">
          <cell r="B403">
            <v>329100</v>
          </cell>
          <cell r="C403" t="str">
            <v>Ripan,Karmakar</v>
          </cell>
          <cell r="D403" t="str">
            <v>F7B15LJ</v>
          </cell>
          <cell r="E403" t="str">
            <v>Offshore</v>
          </cell>
          <cell r="F403" t="str">
            <v>Kolkata</v>
          </cell>
          <cell r="G403">
            <v>30.9</v>
          </cell>
          <cell r="H403" t="str">
            <v>L2</v>
          </cell>
          <cell r="I403" t="str">
            <v>Sales to Revenue</v>
          </cell>
          <cell r="J403" t="str">
            <v>Corporate</v>
          </cell>
          <cell r="K403" t="str">
            <v>Corporate</v>
          </cell>
          <cell r="L403" t="str">
            <v>Guy Chiarello</v>
          </cell>
          <cell r="M403" t="str">
            <v>Mike Manos</v>
          </cell>
          <cell r="N403" t="str">
            <v>Mary Ekmalian</v>
          </cell>
          <cell r="O403" t="str">
            <v>Don Stockslager</v>
          </cell>
          <cell r="P403" t="str">
            <v>N/A</v>
          </cell>
          <cell r="Q403" t="str">
            <v> Shyamsundar Arunachalam</v>
          </cell>
          <cell r="R403" t="str">
            <v>N</v>
          </cell>
          <cell r="S403" t="str">
            <v>Released</v>
          </cell>
          <cell r="T403">
            <v>0</v>
          </cell>
          <cell r="U403">
            <v>0</v>
          </cell>
          <cell r="V403" t="str">
            <v>No rate  change</v>
          </cell>
          <cell r="W403">
            <v>0</v>
          </cell>
          <cell r="X403" t="str">
            <v>N</v>
          </cell>
          <cell r="Y403">
            <v>0</v>
          </cell>
          <cell r="Z403" t="e">
            <v>#VALUE!</v>
          </cell>
          <cell r="AA403">
            <v>0</v>
          </cell>
          <cell r="AB403" t="str">
            <v>Done</v>
          </cell>
        </row>
        <row r="404">
          <cell r="B404">
            <v>117226</v>
          </cell>
          <cell r="C404" t="str">
            <v>Shyamsundar,Arunachalam</v>
          </cell>
          <cell r="D404" t="str">
            <v>F4MM8RI</v>
          </cell>
          <cell r="E404" t="str">
            <v>Onsite</v>
          </cell>
          <cell r="F404" t="str">
            <v>Atlanta</v>
          </cell>
          <cell r="G404">
            <v>66.95</v>
          </cell>
          <cell r="H404" t="str">
            <v>Operations Support</v>
          </cell>
          <cell r="I404" t="str">
            <v>Sales to Revenue</v>
          </cell>
          <cell r="J404" t="str">
            <v>Corporate</v>
          </cell>
          <cell r="K404" t="str">
            <v>Corporate</v>
          </cell>
          <cell r="L404" t="str">
            <v>Guy Chiarello</v>
          </cell>
          <cell r="M404" t="str">
            <v>Mike Manos</v>
          </cell>
          <cell r="N404" t="str">
            <v>Mary Ekmalian</v>
          </cell>
          <cell r="O404" t="str">
            <v>Don Stockslager</v>
          </cell>
          <cell r="P404" t="str">
            <v>N/A</v>
          </cell>
          <cell r="Q404" t="str">
            <v> Shyamsundar Arunachalam</v>
          </cell>
          <cell r="R404" t="str">
            <v>N</v>
          </cell>
          <cell r="S404" t="str">
            <v>Business Analyst</v>
          </cell>
          <cell r="T404" t="str">
            <v>Business Analyst</v>
          </cell>
          <cell r="U404" t="str">
            <v>Onsite</v>
          </cell>
          <cell r="V404" t="str">
            <v>No rate  change</v>
          </cell>
          <cell r="W404" t="str">
            <v>N</v>
          </cell>
          <cell r="X404" t="str">
            <v>N</v>
          </cell>
          <cell r="Y404">
            <v>0</v>
          </cell>
          <cell r="Z404" t="e">
            <v>#VALUE!</v>
          </cell>
          <cell r="AA404">
            <v>0</v>
          </cell>
          <cell r="AB404" t="str">
            <v>Done</v>
          </cell>
        </row>
        <row r="405">
          <cell r="B405">
            <v>562193</v>
          </cell>
          <cell r="C405" t="str">
            <v>Sivapragasam,Mani</v>
          </cell>
          <cell r="D405"/>
          <cell r="E405" t="str">
            <v>Offshore</v>
          </cell>
          <cell r="F405" t="str">
            <v>Chennai</v>
          </cell>
          <cell r="G405">
            <v>26.78</v>
          </cell>
          <cell r="H405" t="str">
            <v>L3</v>
          </cell>
          <cell r="I405" t="str">
            <v>Sales to Revenue</v>
          </cell>
          <cell r="J405" t="str">
            <v>Corporate</v>
          </cell>
          <cell r="K405" t="str">
            <v>Corporate</v>
          </cell>
          <cell r="L405" t="str">
            <v>Guy Chiarello</v>
          </cell>
          <cell r="M405" t="str">
            <v>Mike Manos</v>
          </cell>
          <cell r="N405" t="str">
            <v>Mary Ekmalian</v>
          </cell>
          <cell r="O405" t="str">
            <v>Don Stockslager</v>
          </cell>
          <cell r="P405" t="str">
            <v>N/A</v>
          </cell>
          <cell r="Q405" t="str">
            <v> Shyamsundar Arunachalam</v>
          </cell>
          <cell r="R405" t="str">
            <v>N</v>
          </cell>
          <cell r="S405" t="str">
            <v>L3</v>
          </cell>
          <cell r="T405" t="str">
            <v>L3</v>
          </cell>
          <cell r="U405" t="str">
            <v>Offshore</v>
          </cell>
          <cell r="V405" t="str">
            <v>No rate  change</v>
          </cell>
          <cell r="W405" t="str">
            <v>N</v>
          </cell>
          <cell r="X405" t="str">
            <v>N</v>
          </cell>
          <cell r="Y405">
            <v>0</v>
          </cell>
          <cell r="Z405" t="e">
            <v>#VALUE!</v>
          </cell>
          <cell r="AA405">
            <v>0</v>
          </cell>
          <cell r="AB405" t="str">
            <v>Done</v>
          </cell>
        </row>
        <row r="406">
          <cell r="B406">
            <v>226598</v>
          </cell>
          <cell r="C406" t="str">
            <v>Sourav,Halder</v>
          </cell>
          <cell r="D406" t="str">
            <v>F32T5VN</v>
          </cell>
          <cell r="E406" t="str">
            <v>Offshore</v>
          </cell>
          <cell r="F406" t="str">
            <v>Kolkata</v>
          </cell>
          <cell r="G406">
            <v>26.78</v>
          </cell>
          <cell r="H406" t="str">
            <v>L3</v>
          </cell>
          <cell r="I406" t="str">
            <v>Sales to Revenue</v>
          </cell>
          <cell r="J406" t="str">
            <v>Corporate</v>
          </cell>
          <cell r="K406" t="str">
            <v>Corporate</v>
          </cell>
          <cell r="L406" t="str">
            <v>Guy Chiarello</v>
          </cell>
          <cell r="M406" t="str">
            <v>Mike Manos</v>
          </cell>
          <cell r="N406" t="str">
            <v>Mary Ekmalian</v>
          </cell>
          <cell r="O406" t="str">
            <v>Don Stockslager</v>
          </cell>
          <cell r="P406" t="str">
            <v>N/A</v>
          </cell>
          <cell r="Q406" t="str">
            <v> Shyamsundar Arunachalam</v>
          </cell>
          <cell r="R406" t="str">
            <v>N</v>
          </cell>
          <cell r="S406" t="str">
            <v>L3</v>
          </cell>
          <cell r="T406" t="str">
            <v>L2</v>
          </cell>
          <cell r="U406" t="str">
            <v>Offshore</v>
          </cell>
          <cell r="V406">
            <v>30.9</v>
          </cell>
          <cell r="W406" t="str">
            <v>Y</v>
          </cell>
          <cell r="X406" t="str">
            <v>N</v>
          </cell>
          <cell r="Y406">
            <v>0</v>
          </cell>
          <cell r="Z406">
            <v>-8314.1599999999944</v>
          </cell>
          <cell r="AA406" t="str">
            <v>Eventhough there is SPAN correction the rate will be higher as the resoruce will be moving to niche skill</v>
          </cell>
          <cell r="AB406" t="str">
            <v>Done</v>
          </cell>
        </row>
        <row r="407">
          <cell r="B407">
            <v>118533</v>
          </cell>
          <cell r="C407" t="str">
            <v>Suneepa,Datta</v>
          </cell>
          <cell r="D407" t="str">
            <v>sdatta</v>
          </cell>
          <cell r="E407" t="str">
            <v>Onsite</v>
          </cell>
          <cell r="F407" t="str">
            <v>Atlanta</v>
          </cell>
          <cell r="G407">
            <v>66.95</v>
          </cell>
          <cell r="H407" t="str">
            <v>L1</v>
          </cell>
          <cell r="I407" t="str">
            <v>Sales to Revenue</v>
          </cell>
          <cell r="J407" t="str">
            <v>Corporate</v>
          </cell>
          <cell r="K407" t="str">
            <v>Corporate</v>
          </cell>
          <cell r="L407" t="str">
            <v>Guy Chiarello</v>
          </cell>
          <cell r="M407" t="str">
            <v>Mike Manos</v>
          </cell>
          <cell r="N407" t="str">
            <v>Mary Ekmalian</v>
          </cell>
          <cell r="O407" t="str">
            <v>Don Stockslager</v>
          </cell>
          <cell r="P407" t="str">
            <v>N/A</v>
          </cell>
          <cell r="Q407" t="str">
            <v> Shyamsundar Arunachalam</v>
          </cell>
          <cell r="R407" t="str">
            <v>N</v>
          </cell>
          <cell r="S407" t="str">
            <v>Business Analyst</v>
          </cell>
          <cell r="T407" t="str">
            <v>Business Analyst</v>
          </cell>
          <cell r="U407" t="str">
            <v>Onsite</v>
          </cell>
          <cell r="V407" t="str">
            <v>No rate  change</v>
          </cell>
          <cell r="W407" t="str">
            <v>N</v>
          </cell>
          <cell r="X407" t="str">
            <v>N</v>
          </cell>
          <cell r="Y407">
            <v>0</v>
          </cell>
          <cell r="Z407" t="e">
            <v>#VALUE!</v>
          </cell>
          <cell r="AA407">
            <v>0</v>
          </cell>
          <cell r="AB407" t="str">
            <v>Done</v>
          </cell>
        </row>
        <row r="408">
          <cell r="B408">
            <v>115925</v>
          </cell>
          <cell r="C408" t="str">
            <v>Venkata Suneel,Innamuri</v>
          </cell>
          <cell r="D408"/>
          <cell r="E408" t="str">
            <v>Onsite</v>
          </cell>
          <cell r="F408" t="str">
            <v>Jersey City</v>
          </cell>
          <cell r="G408">
            <v>66.95</v>
          </cell>
          <cell r="H408" t="str">
            <v>L1</v>
          </cell>
          <cell r="I408" t="str">
            <v>Sales to Revenue</v>
          </cell>
          <cell r="J408" t="str">
            <v>Corporate</v>
          </cell>
          <cell r="K408" t="str">
            <v>Corporate</v>
          </cell>
          <cell r="L408" t="str">
            <v>Guy Chiarello</v>
          </cell>
          <cell r="M408" t="str">
            <v>Mike Manos</v>
          </cell>
          <cell r="N408" t="str">
            <v>Mary Ekmalian</v>
          </cell>
          <cell r="O408" t="str">
            <v>Don Stockslager</v>
          </cell>
          <cell r="P408" t="str">
            <v>N/A</v>
          </cell>
          <cell r="Q408" t="str">
            <v> Shyamsundar Arunachalam</v>
          </cell>
          <cell r="R408" t="str">
            <v>N</v>
          </cell>
          <cell r="S408" t="str">
            <v>Business Analyst</v>
          </cell>
          <cell r="T408" t="str">
            <v>Business Analyst</v>
          </cell>
          <cell r="U408" t="str">
            <v>Onsite</v>
          </cell>
          <cell r="V408" t="str">
            <v>No rate  change</v>
          </cell>
          <cell r="W408" t="str">
            <v>N</v>
          </cell>
          <cell r="X408" t="str">
            <v>N</v>
          </cell>
          <cell r="Y408">
            <v>0</v>
          </cell>
          <cell r="Z408" t="e">
            <v>#VALUE!</v>
          </cell>
          <cell r="AA408">
            <v>0</v>
          </cell>
          <cell r="AB408" t="str">
            <v>Done</v>
          </cell>
        </row>
        <row r="409">
          <cell r="B409">
            <v>534940</v>
          </cell>
          <cell r="C409" t="str">
            <v>Yuvaraj,Palani</v>
          </cell>
          <cell r="D409" t="str">
            <v>F2anwr7</v>
          </cell>
          <cell r="E409" t="str">
            <v>Offshore</v>
          </cell>
          <cell r="F409" t="str">
            <v>Chennai</v>
          </cell>
          <cell r="G409">
            <v>30.9</v>
          </cell>
          <cell r="H409" t="str">
            <v>L2</v>
          </cell>
          <cell r="I409" t="str">
            <v>Sales to Revenue</v>
          </cell>
          <cell r="J409" t="str">
            <v>Corporate</v>
          </cell>
          <cell r="K409" t="str">
            <v>Corporate</v>
          </cell>
          <cell r="L409" t="str">
            <v>Guy Chiarello</v>
          </cell>
          <cell r="M409" t="str">
            <v>Mike Manos</v>
          </cell>
          <cell r="N409" t="str">
            <v>Mary Ekmalian</v>
          </cell>
          <cell r="O409" t="str">
            <v>Don Stockslager</v>
          </cell>
          <cell r="P409" t="str">
            <v>N/A</v>
          </cell>
          <cell r="Q409" t="str">
            <v> Shyamsundar Arunachalam</v>
          </cell>
          <cell r="R409" t="str">
            <v>N</v>
          </cell>
          <cell r="S409" t="str">
            <v>L2</v>
          </cell>
          <cell r="T409" t="str">
            <v>L2</v>
          </cell>
          <cell r="U409" t="str">
            <v>Offshore</v>
          </cell>
          <cell r="V409" t="str">
            <v>No rate  change</v>
          </cell>
          <cell r="W409" t="str">
            <v>N</v>
          </cell>
          <cell r="X409" t="str">
            <v>N</v>
          </cell>
          <cell r="Y409">
            <v>0</v>
          </cell>
          <cell r="Z409" t="e">
            <v>#VALUE!</v>
          </cell>
          <cell r="AA409">
            <v>0</v>
          </cell>
          <cell r="AB409" t="str">
            <v>Done</v>
          </cell>
        </row>
        <row r="410">
          <cell r="B410">
            <v>152132</v>
          </cell>
          <cell r="C410" t="str">
            <v>ABHISEK (SWAIN) BANERJEE</v>
          </cell>
          <cell r="D410" t="str">
            <v>abanerje</v>
          </cell>
          <cell r="E410" t="str">
            <v>Onsite</v>
          </cell>
          <cell r="F410" t="str">
            <v>Hunt Valley</v>
          </cell>
          <cell r="G410">
            <v>66.95</v>
          </cell>
          <cell r="H410" t="str">
            <v>L3</v>
          </cell>
          <cell r="I410" t="str">
            <v>Funding</v>
          </cell>
          <cell r="J410" t="str">
            <v>Global Business Solutions</v>
          </cell>
          <cell r="K410" t="str">
            <v>Back End</v>
          </cell>
          <cell r="L410" t="str">
            <v>Guy Chiarello</v>
          </cell>
          <cell r="M410" t="str">
            <v>Ben Hawksworth</v>
          </cell>
          <cell r="N410" t="str">
            <v>Steve Lynch</v>
          </cell>
          <cell r="O410" t="str">
            <v>Ed David</v>
          </cell>
          <cell r="P410" t="str">
            <v>Fred Swain</v>
          </cell>
          <cell r="Q410" t="str">
            <v>Abhisek Banerjee</v>
          </cell>
          <cell r="R410" t="str">
            <v>Y</v>
          </cell>
          <cell r="S410" t="str">
            <v>Architect - L3</v>
          </cell>
          <cell r="T410">
            <v>0</v>
          </cell>
          <cell r="U410">
            <v>0</v>
          </cell>
          <cell r="V410">
            <v>0</v>
          </cell>
          <cell r="W410" t="str">
            <v>N</v>
          </cell>
          <cell r="X410" t="str">
            <v>N</v>
          </cell>
          <cell r="Y410">
            <v>0</v>
          </cell>
          <cell r="Z410"/>
          <cell r="AA410" t="str">
            <v>Single member onshore team</v>
          </cell>
          <cell r="AB410" t="str">
            <v>Done</v>
          </cell>
        </row>
        <row r="411">
          <cell r="B411">
            <v>578264</v>
          </cell>
          <cell r="C411" t="str">
            <v>Aditya,Kochar</v>
          </cell>
          <cell r="D411" t="str">
            <v>FC9C7I6</v>
          </cell>
          <cell r="E411" t="str">
            <v>Offshore</v>
          </cell>
          <cell r="F411" t="str">
            <v>Kolkata</v>
          </cell>
          <cell r="G411">
            <v>22.66</v>
          </cell>
          <cell r="H411" t="str">
            <v>L1</v>
          </cell>
          <cell r="I411" t="str">
            <v>Posting &amp; Fee Billing</v>
          </cell>
          <cell r="J411" t="str">
            <v>Global Business Solutions</v>
          </cell>
          <cell r="K411" t="str">
            <v>Back End</v>
          </cell>
          <cell r="L411" t="str">
            <v>Guy Chiarello</v>
          </cell>
          <cell r="M411" t="str">
            <v>Ben Hawksworth</v>
          </cell>
          <cell r="N411" t="str">
            <v>Steve Lynch</v>
          </cell>
          <cell r="O411" t="str">
            <v>Ed David</v>
          </cell>
          <cell r="P411" t="str">
            <v>Fred Swain</v>
          </cell>
          <cell r="Q411" t="str">
            <v>Abhisek Banerjee</v>
          </cell>
          <cell r="R411">
            <v>0</v>
          </cell>
          <cell r="S411">
            <v>0</v>
          </cell>
          <cell r="T411">
            <v>0</v>
          </cell>
          <cell r="U411">
            <v>0</v>
          </cell>
          <cell r="V411">
            <v>0</v>
          </cell>
          <cell r="W411" t="str">
            <v>N</v>
          </cell>
          <cell r="X411" t="str">
            <v>N</v>
          </cell>
          <cell r="Y411">
            <v>0</v>
          </cell>
          <cell r="Z411"/>
          <cell r="AA411">
            <v>0</v>
          </cell>
          <cell r="AB411" t="str">
            <v>Done</v>
          </cell>
        </row>
        <row r="412">
          <cell r="B412">
            <v>430359</v>
          </cell>
          <cell r="C412" t="str">
            <v>Ajay,Das Kumar</v>
          </cell>
          <cell r="D412" t="str">
            <v>FAMBGFP</v>
          </cell>
          <cell r="E412" t="str">
            <v>Offshore</v>
          </cell>
          <cell r="F412" t="str">
            <v>Kolkata</v>
          </cell>
          <cell r="G412">
            <v>22.66</v>
          </cell>
          <cell r="H412" t="str">
            <v>L1</v>
          </cell>
          <cell r="I412" t="str">
            <v>Posting &amp; Fee Billing</v>
          </cell>
          <cell r="J412" t="str">
            <v>Global Business Solutions</v>
          </cell>
          <cell r="K412" t="str">
            <v>Back End</v>
          </cell>
          <cell r="L412" t="str">
            <v>Guy Chiarello</v>
          </cell>
          <cell r="M412" t="str">
            <v>Ben Hawksworth</v>
          </cell>
          <cell r="N412" t="str">
            <v>Steve Lynch</v>
          </cell>
          <cell r="O412" t="str">
            <v>Ed David</v>
          </cell>
          <cell r="P412" t="str">
            <v>Fred Swain</v>
          </cell>
          <cell r="Q412" t="str">
            <v>Abhisek Banerjee</v>
          </cell>
          <cell r="R412">
            <v>0</v>
          </cell>
          <cell r="S412">
            <v>0</v>
          </cell>
          <cell r="T412">
            <v>0</v>
          </cell>
          <cell r="U412">
            <v>0</v>
          </cell>
          <cell r="V412">
            <v>0</v>
          </cell>
          <cell r="W412" t="str">
            <v>N</v>
          </cell>
          <cell r="X412" t="str">
            <v>N</v>
          </cell>
          <cell r="Y412">
            <v>0</v>
          </cell>
          <cell r="Z412"/>
          <cell r="AA412">
            <v>0</v>
          </cell>
          <cell r="AB412" t="str">
            <v>Done</v>
          </cell>
        </row>
        <row r="413">
          <cell r="B413">
            <v>213068</v>
          </cell>
          <cell r="C413" t="str">
            <v>Amarjit,Ghosh</v>
          </cell>
          <cell r="D413" t="str">
            <v>aghosh11</v>
          </cell>
          <cell r="E413" t="str">
            <v>Onsite</v>
          </cell>
          <cell r="F413" t="str">
            <v>Hunt Valley</v>
          </cell>
          <cell r="G413">
            <v>66.95</v>
          </cell>
          <cell r="H413" t="str">
            <v>L2</v>
          </cell>
          <cell r="I413" t="str">
            <v>MAI</v>
          </cell>
          <cell r="J413" t="str">
            <v>Global Business Solutions</v>
          </cell>
          <cell r="K413" t="str">
            <v>Back End</v>
          </cell>
          <cell r="L413" t="str">
            <v>Guy Chiarello</v>
          </cell>
          <cell r="M413" t="str">
            <v>Ben Hawksworth</v>
          </cell>
          <cell r="N413" t="str">
            <v>Steve Lynch</v>
          </cell>
          <cell r="O413" t="str">
            <v>Ed David</v>
          </cell>
          <cell r="P413" t="str">
            <v>Fred Swain</v>
          </cell>
          <cell r="Q413" t="str">
            <v>Abhisek Banerjee</v>
          </cell>
          <cell r="R413">
            <v>0</v>
          </cell>
          <cell r="S413">
            <v>0</v>
          </cell>
          <cell r="T413">
            <v>0</v>
          </cell>
          <cell r="U413">
            <v>0</v>
          </cell>
          <cell r="V413">
            <v>0</v>
          </cell>
          <cell r="W413" t="str">
            <v>N</v>
          </cell>
          <cell r="X413" t="str">
            <v>N</v>
          </cell>
          <cell r="Y413">
            <v>0</v>
          </cell>
          <cell r="Z413"/>
          <cell r="AA413">
            <v>0</v>
          </cell>
          <cell r="AB413" t="str">
            <v>Done</v>
          </cell>
        </row>
        <row r="414">
          <cell r="B414">
            <v>370221</v>
          </cell>
          <cell r="C414" t="str">
            <v>Anand,Vijay</v>
          </cell>
          <cell r="D414" t="str">
            <v>FCPJ6OQ</v>
          </cell>
          <cell r="E414" t="str">
            <v>Offshore</v>
          </cell>
          <cell r="F414" t="str">
            <v>Kolkata</v>
          </cell>
          <cell r="G414">
            <v>24.72</v>
          </cell>
          <cell r="H414" t="str">
            <v>L2</v>
          </cell>
          <cell r="I414" t="str">
            <v>Posting &amp; Fee Billing</v>
          </cell>
          <cell r="J414" t="str">
            <v>Global Business Solutions</v>
          </cell>
          <cell r="K414" t="str">
            <v>Back End</v>
          </cell>
          <cell r="L414" t="str">
            <v>Guy Chiarello</v>
          </cell>
          <cell r="M414" t="str">
            <v>Ben Hawksworth</v>
          </cell>
          <cell r="N414" t="str">
            <v>Steve Lynch</v>
          </cell>
          <cell r="O414" t="str">
            <v>Ed David</v>
          </cell>
          <cell r="P414" t="str">
            <v>Fred Swain</v>
          </cell>
          <cell r="Q414" t="str">
            <v>Abhisek Banerjee</v>
          </cell>
          <cell r="R414">
            <v>0</v>
          </cell>
          <cell r="S414">
            <v>0</v>
          </cell>
          <cell r="T414">
            <v>0</v>
          </cell>
          <cell r="U414">
            <v>0</v>
          </cell>
          <cell r="V414">
            <v>0</v>
          </cell>
          <cell r="W414" t="str">
            <v>N</v>
          </cell>
          <cell r="X414" t="str">
            <v>N</v>
          </cell>
          <cell r="Y414">
            <v>0</v>
          </cell>
          <cell r="Z414"/>
          <cell r="AA414">
            <v>0</v>
          </cell>
          <cell r="AB414" t="str">
            <v>Done</v>
          </cell>
        </row>
        <row r="415">
          <cell r="B415">
            <v>356397</v>
          </cell>
          <cell r="C415" t="str">
            <v>ANINDYA,DATTA MAJUMDER</v>
          </cell>
          <cell r="D415" t="str">
            <v>F6MFAT8</v>
          </cell>
          <cell r="E415" t="str">
            <v>Offshore</v>
          </cell>
          <cell r="F415" t="str">
            <v>Kolkata</v>
          </cell>
          <cell r="G415">
            <v>24.72</v>
          </cell>
          <cell r="H415" t="str">
            <v>L2</v>
          </cell>
          <cell r="I415" t="str">
            <v>FMG</v>
          </cell>
          <cell r="J415" t="str">
            <v>Global Business Solutions</v>
          </cell>
          <cell r="K415" t="str">
            <v>Back End</v>
          </cell>
          <cell r="L415" t="str">
            <v>Guy Chiarello</v>
          </cell>
          <cell r="M415" t="str">
            <v>Ben Hawksworth</v>
          </cell>
          <cell r="N415" t="str">
            <v>Steve Lynch</v>
          </cell>
          <cell r="O415" t="str">
            <v>Ed David</v>
          </cell>
          <cell r="P415" t="str">
            <v>Fred Swain</v>
          </cell>
          <cell r="Q415" t="str">
            <v>Abhisek Banerjee</v>
          </cell>
          <cell r="R415">
            <v>0</v>
          </cell>
          <cell r="S415">
            <v>0</v>
          </cell>
          <cell r="T415">
            <v>0</v>
          </cell>
          <cell r="U415">
            <v>0</v>
          </cell>
          <cell r="V415">
            <v>0</v>
          </cell>
          <cell r="W415" t="str">
            <v>N</v>
          </cell>
          <cell r="X415" t="str">
            <v>N</v>
          </cell>
          <cell r="Y415">
            <v>0</v>
          </cell>
          <cell r="Z415"/>
          <cell r="AA415">
            <v>0</v>
          </cell>
          <cell r="AB415" t="str">
            <v>Done</v>
          </cell>
        </row>
        <row r="416">
          <cell r="B416">
            <v>430460</v>
          </cell>
          <cell r="C416" t="str">
            <v>Arijit,Sengupta</v>
          </cell>
          <cell r="D416" t="str">
            <v>FBY8F8N</v>
          </cell>
          <cell r="E416" t="str">
            <v>Offshore</v>
          </cell>
          <cell r="F416" t="str">
            <v>Kolkata</v>
          </cell>
          <cell r="G416">
            <v>22.66</v>
          </cell>
          <cell r="H416" t="str">
            <v>L1</v>
          </cell>
          <cell r="I416" t="str">
            <v>MPS</v>
          </cell>
          <cell r="J416" t="str">
            <v>Global Business Solutions</v>
          </cell>
          <cell r="K416" t="str">
            <v>Back End</v>
          </cell>
          <cell r="L416" t="str">
            <v>Guy Chiarello</v>
          </cell>
          <cell r="M416" t="str">
            <v>Ben Hawksworth</v>
          </cell>
          <cell r="N416" t="str">
            <v>Steve Lynch</v>
          </cell>
          <cell r="O416" t="str">
            <v>Ed David</v>
          </cell>
          <cell r="P416" t="str">
            <v>Fred Swain</v>
          </cell>
          <cell r="Q416" t="str">
            <v>Abhisek Banerjee</v>
          </cell>
          <cell r="R416">
            <v>0</v>
          </cell>
          <cell r="S416">
            <v>0</v>
          </cell>
          <cell r="T416">
            <v>0</v>
          </cell>
          <cell r="U416">
            <v>0</v>
          </cell>
          <cell r="V416">
            <v>0</v>
          </cell>
          <cell r="W416" t="str">
            <v>N</v>
          </cell>
          <cell r="X416" t="str">
            <v>N</v>
          </cell>
          <cell r="Y416">
            <v>0</v>
          </cell>
          <cell r="Z416"/>
          <cell r="AA416">
            <v>0</v>
          </cell>
          <cell r="AB416" t="str">
            <v>Done</v>
          </cell>
        </row>
        <row r="417">
          <cell r="B417">
            <v>256183</v>
          </cell>
          <cell r="C417" t="str">
            <v>Aritra,Roy Choudhury</v>
          </cell>
          <cell r="D417" t="str">
            <v>f296s7v</v>
          </cell>
          <cell r="E417" t="str">
            <v>Offshore</v>
          </cell>
          <cell r="F417" t="str">
            <v>Kolkata</v>
          </cell>
          <cell r="G417">
            <v>26.78</v>
          </cell>
          <cell r="H417" t="str">
            <v>L3</v>
          </cell>
          <cell r="I417" t="str">
            <v>MAI</v>
          </cell>
          <cell r="J417" t="str">
            <v>Global Business Solutions</v>
          </cell>
          <cell r="K417" t="str">
            <v>Back End</v>
          </cell>
          <cell r="L417" t="str">
            <v>Guy Chiarello</v>
          </cell>
          <cell r="M417" t="str">
            <v>Ben Hawksworth</v>
          </cell>
          <cell r="N417" t="str">
            <v>Steve Lynch</v>
          </cell>
          <cell r="O417" t="str">
            <v>Ed David</v>
          </cell>
          <cell r="P417" t="str">
            <v>Fred Swain</v>
          </cell>
          <cell r="Q417" t="str">
            <v>Abhisek Banerjee</v>
          </cell>
          <cell r="R417">
            <v>0</v>
          </cell>
          <cell r="S417">
            <v>0</v>
          </cell>
          <cell r="T417">
            <v>0</v>
          </cell>
          <cell r="U417">
            <v>0</v>
          </cell>
          <cell r="V417">
            <v>0</v>
          </cell>
          <cell r="W417" t="str">
            <v>N</v>
          </cell>
          <cell r="X417" t="str">
            <v>N</v>
          </cell>
          <cell r="Y417">
            <v>0</v>
          </cell>
          <cell r="Z417"/>
          <cell r="AA417">
            <v>0</v>
          </cell>
          <cell r="AB417" t="str">
            <v>Done</v>
          </cell>
        </row>
        <row r="418">
          <cell r="B418">
            <v>223120</v>
          </cell>
          <cell r="C418" t="str">
            <v>Barun,Kumar Agarwal</v>
          </cell>
          <cell r="D418" t="str">
            <v>bagarwal</v>
          </cell>
          <cell r="E418" t="str">
            <v>Onsite</v>
          </cell>
          <cell r="F418" t="str">
            <v>Hunt Valley</v>
          </cell>
          <cell r="G418">
            <v>66.95</v>
          </cell>
          <cell r="H418" t="str">
            <v>L3</v>
          </cell>
          <cell r="I418" t="str">
            <v>Statements</v>
          </cell>
          <cell r="J418" t="str">
            <v>Global Business Solutions</v>
          </cell>
          <cell r="K418" t="str">
            <v>Back End</v>
          </cell>
          <cell r="L418" t="str">
            <v>Guy Chiarello</v>
          </cell>
          <cell r="M418" t="str">
            <v>Ben Hawksworth</v>
          </cell>
          <cell r="N418" t="str">
            <v>Steve Lynch</v>
          </cell>
          <cell r="O418" t="str">
            <v>Ed David</v>
          </cell>
          <cell r="P418" t="str">
            <v>Fred Swain</v>
          </cell>
          <cell r="Q418" t="str">
            <v>Abhisek Banerjee</v>
          </cell>
          <cell r="R418" t="str">
            <v>Y</v>
          </cell>
          <cell r="S418" t="str">
            <v>Architect - L2</v>
          </cell>
          <cell r="T418">
            <v>0</v>
          </cell>
          <cell r="U418">
            <v>0</v>
          </cell>
          <cell r="V418">
            <v>0</v>
          </cell>
          <cell r="W418" t="str">
            <v>N</v>
          </cell>
          <cell r="X418" t="str">
            <v>N</v>
          </cell>
          <cell r="Y418">
            <v>0</v>
          </cell>
          <cell r="Z418"/>
          <cell r="AA418" t="str">
            <v>Single member onshore team</v>
          </cell>
          <cell r="AB418" t="str">
            <v>Done</v>
          </cell>
        </row>
        <row r="419">
          <cell r="B419">
            <v>447897</v>
          </cell>
          <cell r="C419" t="str">
            <v>BIBHUDATTA,MOHANTY</v>
          </cell>
          <cell r="D419" t="str">
            <v>F8OHZOI</v>
          </cell>
          <cell r="E419" t="str">
            <v>Offshore</v>
          </cell>
          <cell r="F419" t="str">
            <v>Hunt Valley</v>
          </cell>
          <cell r="G419">
            <v>26.78</v>
          </cell>
          <cell r="H419" t="str">
            <v>L3</v>
          </cell>
          <cell r="I419" t="str">
            <v>Posting &amp; Fee Billing</v>
          </cell>
          <cell r="J419" t="str">
            <v>Global Business Solutions</v>
          </cell>
          <cell r="K419" t="str">
            <v>Back End</v>
          </cell>
          <cell r="L419" t="str">
            <v>Guy Chiarello</v>
          </cell>
          <cell r="M419" t="str">
            <v>Ben Hawksworth</v>
          </cell>
          <cell r="N419" t="str">
            <v>Steve Lynch</v>
          </cell>
          <cell r="O419" t="str">
            <v>Ed David</v>
          </cell>
          <cell r="P419" t="str">
            <v>Fred Swain</v>
          </cell>
          <cell r="Q419" t="str">
            <v>Abhisek Banerjee</v>
          </cell>
          <cell r="R419">
            <v>0</v>
          </cell>
          <cell r="S419">
            <v>0</v>
          </cell>
          <cell r="T419">
            <v>0</v>
          </cell>
          <cell r="U419">
            <v>0</v>
          </cell>
          <cell r="V419">
            <v>0</v>
          </cell>
          <cell r="W419" t="str">
            <v>N</v>
          </cell>
          <cell r="X419" t="str">
            <v>N</v>
          </cell>
          <cell r="Y419">
            <v>0</v>
          </cell>
          <cell r="Z419"/>
          <cell r="AA419">
            <v>0</v>
          </cell>
          <cell r="AB419" t="str">
            <v>Done</v>
          </cell>
        </row>
        <row r="420">
          <cell r="B420">
            <v>149823</v>
          </cell>
          <cell r="C420" t="str">
            <v>Bimbisar,Biswas</v>
          </cell>
          <cell r="D420" t="str">
            <v>bbiswas</v>
          </cell>
          <cell r="E420" t="str">
            <v>Onsite</v>
          </cell>
          <cell r="F420" t="str">
            <v>Hunt Valley</v>
          </cell>
          <cell r="G420">
            <v>66.95</v>
          </cell>
          <cell r="H420" t="str">
            <v>L3</v>
          </cell>
          <cell r="I420" t="str">
            <v>MAI</v>
          </cell>
          <cell r="J420" t="str">
            <v>Global Business Solutions</v>
          </cell>
          <cell r="K420" t="str">
            <v>Back End</v>
          </cell>
          <cell r="L420" t="str">
            <v>Guy Chiarello</v>
          </cell>
          <cell r="M420" t="str">
            <v>Ben Hawksworth</v>
          </cell>
          <cell r="N420" t="str">
            <v>Steve Lynch</v>
          </cell>
          <cell r="O420" t="str">
            <v>Ed David</v>
          </cell>
          <cell r="P420" t="str">
            <v>Fred Swain</v>
          </cell>
          <cell r="Q420" t="str">
            <v>Abhisek Banerjee</v>
          </cell>
          <cell r="R420" t="str">
            <v>Y</v>
          </cell>
          <cell r="S420" t="str">
            <v>Architect - L2</v>
          </cell>
          <cell r="T420">
            <v>0</v>
          </cell>
          <cell r="U420">
            <v>0</v>
          </cell>
          <cell r="V420">
            <v>0</v>
          </cell>
          <cell r="W420" t="str">
            <v>N</v>
          </cell>
          <cell r="X420" t="str">
            <v>N</v>
          </cell>
          <cell r="Y420">
            <v>0</v>
          </cell>
          <cell r="Z420"/>
          <cell r="AA420">
            <v>0</v>
          </cell>
          <cell r="AB420" t="str">
            <v>Done</v>
          </cell>
        </row>
        <row r="421">
          <cell r="B421">
            <v>228113</v>
          </cell>
          <cell r="C421" t="str">
            <v>Buddhadev,Mondal</v>
          </cell>
          <cell r="D421" t="str">
            <v>F58LRUP</v>
          </cell>
          <cell r="E421" t="str">
            <v>Offshore</v>
          </cell>
          <cell r="F421" t="str">
            <v>Kolkata</v>
          </cell>
          <cell r="G421">
            <v>26.78</v>
          </cell>
          <cell r="H421" t="str">
            <v>L2</v>
          </cell>
          <cell r="I421" t="str">
            <v>Statements</v>
          </cell>
          <cell r="J421" t="str">
            <v>Global Business Solutions</v>
          </cell>
          <cell r="K421" t="str">
            <v>Back End</v>
          </cell>
          <cell r="L421" t="str">
            <v>Guy Chiarello</v>
          </cell>
          <cell r="M421" t="str">
            <v>Ben Hawksworth</v>
          </cell>
          <cell r="N421" t="str">
            <v>Steve Lynch</v>
          </cell>
          <cell r="O421" t="str">
            <v>Ed David</v>
          </cell>
          <cell r="P421" t="str">
            <v>Fred Swain</v>
          </cell>
          <cell r="Q421" t="str">
            <v>Abhisek Banerjee</v>
          </cell>
          <cell r="R421">
            <v>0</v>
          </cell>
          <cell r="S421">
            <v>0</v>
          </cell>
          <cell r="T421">
            <v>0</v>
          </cell>
          <cell r="U421">
            <v>0</v>
          </cell>
          <cell r="V421">
            <v>0</v>
          </cell>
          <cell r="W421" t="str">
            <v>N</v>
          </cell>
          <cell r="X421" t="str">
            <v>N</v>
          </cell>
          <cell r="Y421">
            <v>0</v>
          </cell>
          <cell r="Z421"/>
          <cell r="AA421">
            <v>0</v>
          </cell>
          <cell r="AB421" t="str">
            <v>Done</v>
          </cell>
        </row>
        <row r="422">
          <cell r="B422">
            <v>578091</v>
          </cell>
          <cell r="C422" t="str">
            <v>Dharmendra,Kumar</v>
          </cell>
          <cell r="D422" t="str">
            <v>F91YOZ5</v>
          </cell>
          <cell r="E422" t="str">
            <v>Offshore</v>
          </cell>
          <cell r="F422" t="str">
            <v>Kolkata</v>
          </cell>
          <cell r="G422">
            <v>22.66</v>
          </cell>
          <cell r="H422" t="str">
            <v>L1</v>
          </cell>
          <cell r="I422" t="str">
            <v>MPS</v>
          </cell>
          <cell r="J422" t="str">
            <v>Global Business Solutions</v>
          </cell>
          <cell r="K422" t="str">
            <v>Back End</v>
          </cell>
          <cell r="L422" t="str">
            <v>Guy Chiarello</v>
          </cell>
          <cell r="M422" t="str">
            <v>Ben Hawksworth</v>
          </cell>
          <cell r="N422" t="str">
            <v>Steve Lynch</v>
          </cell>
          <cell r="O422" t="str">
            <v>Ed David</v>
          </cell>
          <cell r="P422" t="str">
            <v>Fred Swain</v>
          </cell>
          <cell r="Q422" t="str">
            <v>Abhisek Banerjee</v>
          </cell>
          <cell r="R422">
            <v>0</v>
          </cell>
          <cell r="S422">
            <v>0</v>
          </cell>
          <cell r="T422">
            <v>0</v>
          </cell>
          <cell r="U422">
            <v>0</v>
          </cell>
          <cell r="V422">
            <v>0</v>
          </cell>
          <cell r="W422" t="str">
            <v>N</v>
          </cell>
          <cell r="X422" t="str">
            <v>N</v>
          </cell>
          <cell r="Y422">
            <v>0</v>
          </cell>
          <cell r="Z422"/>
          <cell r="AA422">
            <v>0</v>
          </cell>
          <cell r="AB422" t="str">
            <v>Done</v>
          </cell>
        </row>
        <row r="423">
          <cell r="B423">
            <v>413087</v>
          </cell>
          <cell r="C423" t="str">
            <v>Dibyendu,Mandal</v>
          </cell>
          <cell r="D423" t="str">
            <v>F8IYUWK</v>
          </cell>
          <cell r="E423" t="str">
            <v>Offshore</v>
          </cell>
          <cell r="F423" t="str">
            <v>Kolkata</v>
          </cell>
          <cell r="G423">
            <v>26.78</v>
          </cell>
          <cell r="H423" t="str">
            <v>L1</v>
          </cell>
          <cell r="I423" t="str">
            <v>Posting &amp; Fee Billing</v>
          </cell>
          <cell r="J423" t="str">
            <v>Global Business Solutions</v>
          </cell>
          <cell r="K423" t="str">
            <v>Back End</v>
          </cell>
          <cell r="L423" t="str">
            <v>Guy Chiarello</v>
          </cell>
          <cell r="M423" t="str">
            <v>Ben Hawksworth</v>
          </cell>
          <cell r="N423" t="str">
            <v>Steve Lynch</v>
          </cell>
          <cell r="O423" t="str">
            <v>Ed David</v>
          </cell>
          <cell r="P423" t="str">
            <v>Fred Swain</v>
          </cell>
          <cell r="Q423" t="str">
            <v>Abhisek Banerjee</v>
          </cell>
          <cell r="R423">
            <v>0</v>
          </cell>
          <cell r="S423">
            <v>0</v>
          </cell>
          <cell r="T423">
            <v>0</v>
          </cell>
          <cell r="U423">
            <v>0</v>
          </cell>
          <cell r="V423">
            <v>0</v>
          </cell>
          <cell r="W423" t="str">
            <v>N</v>
          </cell>
          <cell r="X423" t="str">
            <v>N</v>
          </cell>
          <cell r="Y423">
            <v>0</v>
          </cell>
          <cell r="Z423"/>
          <cell r="AA423">
            <v>0</v>
          </cell>
          <cell r="AB423" t="str">
            <v>Done</v>
          </cell>
        </row>
        <row r="424">
          <cell r="B424">
            <v>298965</v>
          </cell>
          <cell r="C424" t="str">
            <v>Karan,Singh</v>
          </cell>
          <cell r="D424" t="str">
            <v>FBGY3XQ</v>
          </cell>
          <cell r="E424" t="str">
            <v>Offshore</v>
          </cell>
          <cell r="F424" t="str">
            <v>Kolkata</v>
          </cell>
          <cell r="G424">
            <v>24.72</v>
          </cell>
          <cell r="H424" t="str">
            <v>L2</v>
          </cell>
          <cell r="I424" t="str">
            <v>MPS</v>
          </cell>
          <cell r="J424" t="str">
            <v>Global Business Solutions</v>
          </cell>
          <cell r="K424" t="str">
            <v>Back End</v>
          </cell>
          <cell r="L424" t="str">
            <v>Guy Chiarello</v>
          </cell>
          <cell r="M424" t="str">
            <v>Ben Hawksworth</v>
          </cell>
          <cell r="N424" t="str">
            <v>Steve Lynch</v>
          </cell>
          <cell r="O424" t="str">
            <v>Ed David</v>
          </cell>
          <cell r="P424" t="str">
            <v>Fred Swain</v>
          </cell>
          <cell r="Q424" t="str">
            <v>Abhisek Banerjee</v>
          </cell>
          <cell r="R424">
            <v>0</v>
          </cell>
          <cell r="S424">
            <v>0</v>
          </cell>
          <cell r="T424">
            <v>0</v>
          </cell>
          <cell r="U424">
            <v>0</v>
          </cell>
          <cell r="V424">
            <v>0</v>
          </cell>
          <cell r="W424" t="str">
            <v>N</v>
          </cell>
          <cell r="X424" t="str">
            <v>N</v>
          </cell>
          <cell r="Y424">
            <v>0</v>
          </cell>
          <cell r="Z424"/>
          <cell r="AA424">
            <v>0</v>
          </cell>
          <cell r="AB424" t="str">
            <v>Done</v>
          </cell>
        </row>
        <row r="425">
          <cell r="B425">
            <v>145160</v>
          </cell>
          <cell r="C425" t="str">
            <v>Kausik,Chattapadhyay</v>
          </cell>
          <cell r="D425" t="str">
            <v>kchattap</v>
          </cell>
          <cell r="E425" t="str">
            <v>Onsite</v>
          </cell>
          <cell r="F425" t="str">
            <v>Hunt Valley</v>
          </cell>
          <cell r="G425">
            <v>66.95</v>
          </cell>
          <cell r="H425" t="str">
            <v>L3</v>
          </cell>
          <cell r="I425" t="str">
            <v>FMG</v>
          </cell>
          <cell r="J425" t="str">
            <v>Global Business Solutions</v>
          </cell>
          <cell r="K425" t="str">
            <v>Back End</v>
          </cell>
          <cell r="L425" t="str">
            <v>Guy Chiarello</v>
          </cell>
          <cell r="M425" t="str">
            <v>Ben Hawksworth</v>
          </cell>
          <cell r="N425" t="str">
            <v>Steve Lynch</v>
          </cell>
          <cell r="O425" t="str">
            <v>Ed David</v>
          </cell>
          <cell r="P425" t="str">
            <v>Fred Swain</v>
          </cell>
          <cell r="Q425" t="str">
            <v>Abhisek Banerjee</v>
          </cell>
          <cell r="R425" t="str">
            <v>Y</v>
          </cell>
          <cell r="S425" t="str">
            <v>Architect - L2</v>
          </cell>
          <cell r="T425">
            <v>0</v>
          </cell>
          <cell r="U425">
            <v>0</v>
          </cell>
          <cell r="V425">
            <v>0</v>
          </cell>
          <cell r="W425" t="str">
            <v>N</v>
          </cell>
          <cell r="X425" t="str">
            <v>N</v>
          </cell>
          <cell r="Y425">
            <v>0</v>
          </cell>
          <cell r="Z425"/>
          <cell r="AA425" t="str">
            <v>Single member onshore team</v>
          </cell>
          <cell r="AB425" t="str">
            <v>Done</v>
          </cell>
        </row>
        <row r="426">
          <cell r="B426">
            <v>430484</v>
          </cell>
          <cell r="C426" t="str">
            <v>Madhu,Gaurav</v>
          </cell>
          <cell r="D426" t="str">
            <v>FBC4B4I</v>
          </cell>
          <cell r="E426" t="str">
            <v>Offshore</v>
          </cell>
          <cell r="F426" t="str">
            <v>Kolkata</v>
          </cell>
          <cell r="G426">
            <v>22.66</v>
          </cell>
          <cell r="H426" t="str">
            <v>L1</v>
          </cell>
          <cell r="I426" t="str">
            <v>Posting &amp; Fee Billing</v>
          </cell>
          <cell r="J426" t="str">
            <v>Global Business Solutions</v>
          </cell>
          <cell r="K426" t="str">
            <v>Back End</v>
          </cell>
          <cell r="L426" t="str">
            <v>Guy Chiarello</v>
          </cell>
          <cell r="M426" t="str">
            <v>Ben Hawksworth</v>
          </cell>
          <cell r="N426" t="str">
            <v>Steve Lynch</v>
          </cell>
          <cell r="O426" t="str">
            <v>Ed David</v>
          </cell>
          <cell r="P426" t="str">
            <v>Fred Swain</v>
          </cell>
          <cell r="Q426" t="str">
            <v>Abhisek Banerjee</v>
          </cell>
          <cell r="R426">
            <v>0</v>
          </cell>
          <cell r="S426">
            <v>0</v>
          </cell>
          <cell r="T426">
            <v>0</v>
          </cell>
          <cell r="U426">
            <v>0</v>
          </cell>
          <cell r="V426">
            <v>0</v>
          </cell>
          <cell r="W426" t="str">
            <v>N</v>
          </cell>
          <cell r="X426" t="str">
            <v>N</v>
          </cell>
          <cell r="Y426">
            <v>0</v>
          </cell>
          <cell r="Z426"/>
          <cell r="AA426">
            <v>0</v>
          </cell>
          <cell r="AB426" t="str">
            <v>Done</v>
          </cell>
        </row>
        <row r="427">
          <cell r="B427">
            <v>140170</v>
          </cell>
          <cell r="C427" t="str">
            <v>Monibhadra,Sarkar</v>
          </cell>
          <cell r="D427" t="str">
            <v>smonibha</v>
          </cell>
          <cell r="E427" t="str">
            <v>Offshore</v>
          </cell>
          <cell r="F427" t="str">
            <v>Kolkata</v>
          </cell>
          <cell r="G427">
            <v>28.84</v>
          </cell>
          <cell r="H427" t="str">
            <v>L3</v>
          </cell>
          <cell r="I427" t="str">
            <v>Posting &amp; Fee Billing</v>
          </cell>
          <cell r="J427" t="str">
            <v>Global Business Solutions</v>
          </cell>
          <cell r="K427" t="str">
            <v>Back End</v>
          </cell>
          <cell r="L427" t="str">
            <v>Guy Chiarello</v>
          </cell>
          <cell r="M427" t="str">
            <v>Ben Hawksworth</v>
          </cell>
          <cell r="N427" t="str">
            <v>Steve Lynch</v>
          </cell>
          <cell r="O427" t="str">
            <v>Ed David</v>
          </cell>
          <cell r="P427" t="str">
            <v>Fred Swain</v>
          </cell>
          <cell r="Q427" t="str">
            <v>Abhisek Banerjee</v>
          </cell>
          <cell r="R427">
            <v>0</v>
          </cell>
          <cell r="S427">
            <v>0</v>
          </cell>
          <cell r="T427">
            <v>0</v>
          </cell>
          <cell r="U427">
            <v>0</v>
          </cell>
          <cell r="V427">
            <v>0</v>
          </cell>
          <cell r="W427" t="str">
            <v>N</v>
          </cell>
          <cell r="X427" t="str">
            <v>N</v>
          </cell>
          <cell r="Y427">
            <v>0</v>
          </cell>
          <cell r="Z427"/>
          <cell r="AA427">
            <v>0</v>
          </cell>
          <cell r="AB427" t="str">
            <v>Done</v>
          </cell>
        </row>
        <row r="428">
          <cell r="B428">
            <v>581721</v>
          </cell>
          <cell r="C428" t="str">
            <v>Monish,Saha</v>
          </cell>
          <cell r="D428" t="str">
            <v>FBEX5VR</v>
          </cell>
          <cell r="E428" t="str">
            <v>Offshore</v>
          </cell>
          <cell r="F428" t="str">
            <v>Kolkata</v>
          </cell>
          <cell r="G428">
            <v>22.66</v>
          </cell>
          <cell r="H428" t="str">
            <v>L1</v>
          </cell>
          <cell r="I428" t="str">
            <v>MAI</v>
          </cell>
          <cell r="J428" t="str">
            <v>Global Business Solutions</v>
          </cell>
          <cell r="K428" t="str">
            <v>Back End</v>
          </cell>
          <cell r="L428" t="str">
            <v>Guy Chiarello</v>
          </cell>
          <cell r="M428" t="str">
            <v>Ben Hawksworth</v>
          </cell>
          <cell r="N428" t="str">
            <v>Steve Lynch</v>
          </cell>
          <cell r="O428" t="str">
            <v>Ed David</v>
          </cell>
          <cell r="P428" t="str">
            <v>Fred Swain</v>
          </cell>
          <cell r="Q428" t="str">
            <v>Abhisek Banerjee</v>
          </cell>
          <cell r="R428">
            <v>0</v>
          </cell>
          <cell r="S428">
            <v>0</v>
          </cell>
          <cell r="T428">
            <v>0</v>
          </cell>
          <cell r="U428">
            <v>0</v>
          </cell>
          <cell r="V428">
            <v>0</v>
          </cell>
          <cell r="W428" t="str">
            <v>N</v>
          </cell>
          <cell r="X428" t="str">
            <v>N</v>
          </cell>
          <cell r="Y428">
            <v>0</v>
          </cell>
          <cell r="Z428"/>
          <cell r="AA428">
            <v>0</v>
          </cell>
          <cell r="AB428" t="str">
            <v>Done</v>
          </cell>
        </row>
        <row r="429">
          <cell r="B429">
            <v>479189</v>
          </cell>
          <cell r="C429" t="str">
            <v>Nisar,Khan Ali</v>
          </cell>
          <cell r="D429" t="str">
            <v>F8NP84Z</v>
          </cell>
          <cell r="E429" t="str">
            <v>Offshore</v>
          </cell>
          <cell r="F429" t="str">
            <v>Kolkata</v>
          </cell>
          <cell r="G429">
            <v>22.66</v>
          </cell>
          <cell r="H429" t="str">
            <v>L1</v>
          </cell>
          <cell r="I429" t="str">
            <v>Statements</v>
          </cell>
          <cell r="J429" t="str">
            <v>Global Business Solutions</v>
          </cell>
          <cell r="K429" t="str">
            <v>Back End</v>
          </cell>
          <cell r="L429" t="str">
            <v>Guy Chiarello</v>
          </cell>
          <cell r="M429" t="str">
            <v>Ben Hawksworth</v>
          </cell>
          <cell r="N429" t="str">
            <v>Steve Lynch</v>
          </cell>
          <cell r="O429" t="str">
            <v>Ed David</v>
          </cell>
          <cell r="P429" t="str">
            <v>Fred Swain</v>
          </cell>
          <cell r="Q429" t="str">
            <v>Abhisek Banerjee</v>
          </cell>
          <cell r="R429">
            <v>0</v>
          </cell>
          <cell r="S429">
            <v>0</v>
          </cell>
          <cell r="T429">
            <v>0</v>
          </cell>
          <cell r="U429">
            <v>0</v>
          </cell>
          <cell r="V429">
            <v>0</v>
          </cell>
          <cell r="W429" t="str">
            <v>N</v>
          </cell>
          <cell r="X429" t="str">
            <v>N</v>
          </cell>
          <cell r="Y429">
            <v>0</v>
          </cell>
          <cell r="Z429"/>
          <cell r="AA429">
            <v>0</v>
          </cell>
          <cell r="AB429" t="str">
            <v>Done</v>
          </cell>
        </row>
        <row r="430">
          <cell r="B430">
            <v>380105</v>
          </cell>
          <cell r="C430" t="str">
            <v>Nivedita,Roy</v>
          </cell>
          <cell r="D430" t="str">
            <v>FBZH03C</v>
          </cell>
          <cell r="E430" t="str">
            <v>Offshore</v>
          </cell>
          <cell r="F430" t="str">
            <v>Kolkata</v>
          </cell>
          <cell r="G430">
            <v>22.66</v>
          </cell>
          <cell r="H430" t="str">
            <v>L1</v>
          </cell>
          <cell r="I430" t="str">
            <v>Statements</v>
          </cell>
          <cell r="J430" t="str">
            <v>Global Business Solutions</v>
          </cell>
          <cell r="K430" t="str">
            <v>Back End</v>
          </cell>
          <cell r="L430" t="str">
            <v>Guy Chiarello</v>
          </cell>
          <cell r="M430" t="str">
            <v>Ben Hawksworth</v>
          </cell>
          <cell r="N430" t="str">
            <v>Steve Lynch</v>
          </cell>
          <cell r="O430" t="str">
            <v>Ed David</v>
          </cell>
          <cell r="P430" t="str">
            <v>Fred Swain</v>
          </cell>
          <cell r="Q430" t="str">
            <v>Abhisek Banerjee</v>
          </cell>
          <cell r="R430">
            <v>0</v>
          </cell>
          <cell r="S430">
            <v>0</v>
          </cell>
          <cell r="T430">
            <v>0</v>
          </cell>
          <cell r="U430">
            <v>0</v>
          </cell>
          <cell r="V430">
            <v>0</v>
          </cell>
          <cell r="W430" t="str">
            <v>N</v>
          </cell>
          <cell r="X430" t="str">
            <v>N</v>
          </cell>
          <cell r="Y430">
            <v>0</v>
          </cell>
          <cell r="Z430"/>
          <cell r="AA430">
            <v>0</v>
          </cell>
          <cell r="AB430" t="str">
            <v>Done</v>
          </cell>
        </row>
        <row r="431">
          <cell r="B431">
            <v>412324</v>
          </cell>
          <cell r="C431" t="str">
            <v>Peeyush,Mishra Ranjan</v>
          </cell>
          <cell r="D431" t="str">
            <v>F7EBGIY</v>
          </cell>
          <cell r="E431" t="str">
            <v>Offshore</v>
          </cell>
          <cell r="F431" t="str">
            <v>Kolkata</v>
          </cell>
          <cell r="G431">
            <v>22.66</v>
          </cell>
          <cell r="H431" t="str">
            <v>L1</v>
          </cell>
          <cell r="I431" t="str">
            <v>Posting &amp; Fee Billing</v>
          </cell>
          <cell r="J431" t="str">
            <v>Global Business Solutions</v>
          </cell>
          <cell r="K431" t="str">
            <v>Back End</v>
          </cell>
          <cell r="L431" t="str">
            <v>Guy Chiarello</v>
          </cell>
          <cell r="M431" t="str">
            <v>Ben Hawksworth</v>
          </cell>
          <cell r="N431" t="str">
            <v>Steve Lynch</v>
          </cell>
          <cell r="O431" t="str">
            <v>Ed David</v>
          </cell>
          <cell r="P431" t="str">
            <v>Fred Swain</v>
          </cell>
          <cell r="Q431" t="str">
            <v>Abhisek Banerjee</v>
          </cell>
          <cell r="R431">
            <v>0</v>
          </cell>
          <cell r="S431">
            <v>0</v>
          </cell>
          <cell r="T431">
            <v>0</v>
          </cell>
          <cell r="U431">
            <v>0</v>
          </cell>
          <cell r="V431">
            <v>0</v>
          </cell>
          <cell r="W431" t="str">
            <v>N</v>
          </cell>
          <cell r="X431" t="str">
            <v>N</v>
          </cell>
          <cell r="Y431">
            <v>0</v>
          </cell>
          <cell r="Z431"/>
          <cell r="AA431">
            <v>0</v>
          </cell>
          <cell r="AB431" t="str">
            <v>Done</v>
          </cell>
        </row>
        <row r="432">
          <cell r="B432">
            <v>413101</v>
          </cell>
          <cell r="C432" t="str">
            <v>Piya,Ganguly</v>
          </cell>
          <cell r="D432" t="str">
            <v>F20Z92Q</v>
          </cell>
          <cell r="E432" t="str">
            <v>Offshore</v>
          </cell>
          <cell r="F432" t="str">
            <v>Kolkata</v>
          </cell>
          <cell r="G432">
            <v>26.78</v>
          </cell>
          <cell r="H432" t="str">
            <v>L3</v>
          </cell>
          <cell r="I432" t="str">
            <v>FMG</v>
          </cell>
          <cell r="J432" t="str">
            <v>Global Business Solutions</v>
          </cell>
          <cell r="K432" t="str">
            <v>Back End</v>
          </cell>
          <cell r="L432" t="str">
            <v>Guy Chiarello</v>
          </cell>
          <cell r="M432" t="str">
            <v>Ben Hawksworth</v>
          </cell>
          <cell r="N432" t="str">
            <v>Steve Lynch</v>
          </cell>
          <cell r="O432" t="str">
            <v>Ed David</v>
          </cell>
          <cell r="P432" t="str">
            <v>Fred Swain</v>
          </cell>
          <cell r="Q432" t="str">
            <v>Abhisek Banerjee</v>
          </cell>
          <cell r="R432">
            <v>0</v>
          </cell>
          <cell r="S432">
            <v>0</v>
          </cell>
          <cell r="T432">
            <v>0</v>
          </cell>
          <cell r="U432">
            <v>0</v>
          </cell>
          <cell r="V432">
            <v>0</v>
          </cell>
          <cell r="W432" t="str">
            <v>N</v>
          </cell>
          <cell r="X432" t="str">
            <v>N</v>
          </cell>
          <cell r="Y432">
            <v>0</v>
          </cell>
          <cell r="Z432"/>
          <cell r="AA432">
            <v>0</v>
          </cell>
          <cell r="AB432" t="str">
            <v>Done</v>
          </cell>
        </row>
        <row r="433">
          <cell r="B433">
            <v>176440</v>
          </cell>
          <cell r="C433" t="str">
            <v>Prasenjit,Bhattacharjee</v>
          </cell>
          <cell r="D433" t="str">
            <v>pbhattac</v>
          </cell>
          <cell r="E433" t="str">
            <v>Onsite</v>
          </cell>
          <cell r="F433" t="str">
            <v>Hunt Valley</v>
          </cell>
          <cell r="G433">
            <v>66.95</v>
          </cell>
          <cell r="H433" t="str">
            <v>L3</v>
          </cell>
          <cell r="I433" t="str">
            <v>Posting &amp; Fee Billing</v>
          </cell>
          <cell r="J433" t="str">
            <v>Global Business Solutions</v>
          </cell>
          <cell r="K433" t="str">
            <v>Back End</v>
          </cell>
          <cell r="L433" t="str">
            <v>Guy Chiarello</v>
          </cell>
          <cell r="M433" t="str">
            <v>Ben Hawksworth</v>
          </cell>
          <cell r="N433" t="str">
            <v>Steve Lynch</v>
          </cell>
          <cell r="O433" t="str">
            <v>Ed David</v>
          </cell>
          <cell r="P433" t="str">
            <v>Fred Swain</v>
          </cell>
          <cell r="Q433" t="str">
            <v>Abhisek Banerjee</v>
          </cell>
          <cell r="R433" t="str">
            <v>Y</v>
          </cell>
          <cell r="S433" t="str">
            <v>Architect - L2</v>
          </cell>
          <cell r="T433">
            <v>0</v>
          </cell>
          <cell r="U433">
            <v>0</v>
          </cell>
          <cell r="V433">
            <v>0</v>
          </cell>
          <cell r="W433" t="str">
            <v>N</v>
          </cell>
          <cell r="X433" t="str">
            <v>Y</v>
          </cell>
          <cell r="Y433">
            <v>43252</v>
          </cell>
          <cell r="Z433"/>
          <cell r="AA433">
            <v>0</v>
          </cell>
          <cell r="AB433" t="str">
            <v>Done</v>
          </cell>
        </row>
        <row r="434">
          <cell r="B434">
            <v>389853</v>
          </cell>
          <cell r="C434" t="str">
            <v>Rahul,Barua</v>
          </cell>
          <cell r="D434" t="str">
            <v>FC3B4TV</v>
          </cell>
          <cell r="E434" t="str">
            <v>Offshore</v>
          </cell>
          <cell r="F434" t="str">
            <v>Kolkata</v>
          </cell>
          <cell r="G434">
            <v>26.78</v>
          </cell>
          <cell r="H434" t="str">
            <v>L1</v>
          </cell>
          <cell r="I434" t="str">
            <v>MPS</v>
          </cell>
          <cell r="J434" t="str">
            <v>Global Business Solutions</v>
          </cell>
          <cell r="K434" t="str">
            <v>Back End</v>
          </cell>
          <cell r="L434" t="str">
            <v>Guy Chiarello</v>
          </cell>
          <cell r="M434" t="str">
            <v>Ben Hawksworth</v>
          </cell>
          <cell r="N434" t="str">
            <v>Steve Lynch</v>
          </cell>
          <cell r="O434" t="str">
            <v>Ed David</v>
          </cell>
          <cell r="P434" t="str">
            <v>Fred Swain</v>
          </cell>
          <cell r="Q434" t="str">
            <v>Abhisek Banerjee</v>
          </cell>
          <cell r="R434">
            <v>0</v>
          </cell>
          <cell r="S434">
            <v>0</v>
          </cell>
          <cell r="T434">
            <v>0</v>
          </cell>
          <cell r="U434">
            <v>0</v>
          </cell>
          <cell r="V434">
            <v>0</v>
          </cell>
          <cell r="W434" t="str">
            <v>N</v>
          </cell>
          <cell r="X434" t="str">
            <v>N</v>
          </cell>
          <cell r="Y434">
            <v>0</v>
          </cell>
          <cell r="Z434"/>
          <cell r="AA434">
            <v>0</v>
          </cell>
          <cell r="AB434" t="str">
            <v>Done</v>
          </cell>
        </row>
        <row r="435">
          <cell r="B435">
            <v>299376</v>
          </cell>
          <cell r="C435" t="str">
            <v>Ranita,Mandal</v>
          </cell>
          <cell r="D435" t="str">
            <v>FBFGWX0</v>
          </cell>
          <cell r="E435" t="str">
            <v>Offshore</v>
          </cell>
          <cell r="F435" t="str">
            <v>Kolkata</v>
          </cell>
          <cell r="G435">
            <v>26.78</v>
          </cell>
          <cell r="H435" t="str">
            <v>L3</v>
          </cell>
          <cell r="I435" t="str">
            <v>Funding</v>
          </cell>
          <cell r="J435" t="str">
            <v>Global Business Solutions</v>
          </cell>
          <cell r="K435" t="str">
            <v>Back End</v>
          </cell>
          <cell r="L435" t="str">
            <v>Guy Chiarello</v>
          </cell>
          <cell r="M435" t="str">
            <v>Ben Hawksworth</v>
          </cell>
          <cell r="N435" t="str">
            <v>Steve Lynch</v>
          </cell>
          <cell r="O435" t="str">
            <v>Ed David</v>
          </cell>
          <cell r="P435" t="str">
            <v>Fred Swain</v>
          </cell>
          <cell r="Q435" t="str">
            <v>Abhisek Banerjee</v>
          </cell>
          <cell r="R435">
            <v>0</v>
          </cell>
          <cell r="S435">
            <v>0</v>
          </cell>
          <cell r="T435">
            <v>0</v>
          </cell>
          <cell r="U435">
            <v>0</v>
          </cell>
          <cell r="V435">
            <v>0</v>
          </cell>
          <cell r="W435" t="str">
            <v>N</v>
          </cell>
          <cell r="X435" t="str">
            <v>N</v>
          </cell>
          <cell r="Y435">
            <v>0</v>
          </cell>
          <cell r="Z435"/>
          <cell r="AA435">
            <v>0</v>
          </cell>
          <cell r="AB435" t="str">
            <v>Done</v>
          </cell>
        </row>
        <row r="436">
          <cell r="B436">
            <v>372681</v>
          </cell>
          <cell r="C436" t="str">
            <v>Rohit,Sinha Mahapatra</v>
          </cell>
          <cell r="D436" t="str">
            <v>F9JTJ7U</v>
          </cell>
          <cell r="E436" t="str">
            <v>Offshore</v>
          </cell>
          <cell r="F436" t="str">
            <v>Kolkata</v>
          </cell>
          <cell r="G436">
            <v>24.72</v>
          </cell>
          <cell r="H436" t="str">
            <v>L2</v>
          </cell>
          <cell r="I436" t="str">
            <v>FMG</v>
          </cell>
          <cell r="J436" t="str">
            <v>Global Business Solutions</v>
          </cell>
          <cell r="K436" t="str">
            <v>Back End</v>
          </cell>
          <cell r="L436" t="str">
            <v>Guy Chiarello</v>
          </cell>
          <cell r="M436" t="str">
            <v>Ben Hawksworth</v>
          </cell>
          <cell r="N436" t="str">
            <v>Steve Lynch</v>
          </cell>
          <cell r="O436" t="str">
            <v>Ed David</v>
          </cell>
          <cell r="P436" t="str">
            <v>Fred Swain</v>
          </cell>
          <cell r="Q436" t="str">
            <v>Abhisek Banerjee</v>
          </cell>
          <cell r="R436">
            <v>0</v>
          </cell>
          <cell r="S436">
            <v>0</v>
          </cell>
          <cell r="T436">
            <v>0</v>
          </cell>
          <cell r="U436">
            <v>0</v>
          </cell>
          <cell r="V436">
            <v>0</v>
          </cell>
          <cell r="W436" t="str">
            <v>N</v>
          </cell>
          <cell r="X436" t="str">
            <v>N</v>
          </cell>
          <cell r="Y436">
            <v>0</v>
          </cell>
          <cell r="Z436"/>
          <cell r="AA436">
            <v>0</v>
          </cell>
          <cell r="AB436" t="str">
            <v>Done</v>
          </cell>
        </row>
        <row r="437">
          <cell r="B437">
            <v>213347</v>
          </cell>
          <cell r="C437" t="str">
            <v>Romita,Saha</v>
          </cell>
          <cell r="D437" t="str">
            <v>F5YPOE3</v>
          </cell>
          <cell r="E437" t="str">
            <v>Onsite</v>
          </cell>
          <cell r="F437" t="str">
            <v>Hunt Valley</v>
          </cell>
          <cell r="G437">
            <v>66.95</v>
          </cell>
          <cell r="H437" t="str">
            <v>L3</v>
          </cell>
          <cell r="I437" t="str">
            <v>MPS</v>
          </cell>
          <cell r="J437" t="str">
            <v>Global Business Solutions</v>
          </cell>
          <cell r="K437" t="str">
            <v>Back End</v>
          </cell>
          <cell r="L437" t="str">
            <v>Guy Chiarello</v>
          </cell>
          <cell r="M437" t="str">
            <v>Ben Hawksworth</v>
          </cell>
          <cell r="N437" t="str">
            <v>Steve Lynch</v>
          </cell>
          <cell r="O437" t="str">
            <v>Ed David</v>
          </cell>
          <cell r="P437" t="str">
            <v>Fred Swain</v>
          </cell>
          <cell r="Q437" t="str">
            <v>Abhisek Banerjee</v>
          </cell>
          <cell r="R437">
            <v>0</v>
          </cell>
          <cell r="S437">
            <v>0</v>
          </cell>
          <cell r="T437">
            <v>0</v>
          </cell>
          <cell r="U437">
            <v>0</v>
          </cell>
          <cell r="V437">
            <v>0</v>
          </cell>
          <cell r="W437" t="str">
            <v>N</v>
          </cell>
          <cell r="X437" t="str">
            <v>N</v>
          </cell>
          <cell r="Y437">
            <v>0</v>
          </cell>
          <cell r="Z437"/>
          <cell r="AA437" t="str">
            <v>Single member onshore team</v>
          </cell>
          <cell r="AB437" t="str">
            <v>Done</v>
          </cell>
        </row>
        <row r="438">
          <cell r="B438">
            <v>389850</v>
          </cell>
          <cell r="C438" t="str">
            <v>Soumojit,Basu</v>
          </cell>
          <cell r="D438" t="str">
            <v>F1T8FPP</v>
          </cell>
          <cell r="E438" t="str">
            <v>Offshore</v>
          </cell>
          <cell r="F438" t="str">
            <v>Kolkata</v>
          </cell>
          <cell r="G438">
            <v>24.72</v>
          </cell>
          <cell r="H438" t="str">
            <v>L2</v>
          </cell>
          <cell r="I438" t="str">
            <v>Posting &amp; Fee Billing</v>
          </cell>
          <cell r="J438" t="str">
            <v>Global Business Solutions</v>
          </cell>
          <cell r="K438" t="str">
            <v>Back End</v>
          </cell>
          <cell r="L438" t="str">
            <v>Guy Chiarello</v>
          </cell>
          <cell r="M438" t="str">
            <v>Ben Hawksworth</v>
          </cell>
          <cell r="N438" t="str">
            <v>Steve Lynch</v>
          </cell>
          <cell r="O438" t="str">
            <v>Ed David</v>
          </cell>
          <cell r="P438" t="str">
            <v>Fred Swain</v>
          </cell>
          <cell r="Q438" t="str">
            <v>Abhisek Banerjee</v>
          </cell>
          <cell r="R438">
            <v>0</v>
          </cell>
          <cell r="S438">
            <v>0</v>
          </cell>
          <cell r="T438">
            <v>0</v>
          </cell>
          <cell r="U438">
            <v>0</v>
          </cell>
          <cell r="V438">
            <v>0</v>
          </cell>
          <cell r="W438" t="str">
            <v>N</v>
          </cell>
          <cell r="X438" t="str">
            <v>N</v>
          </cell>
          <cell r="Y438">
            <v>0</v>
          </cell>
          <cell r="Z438"/>
          <cell r="AA438">
            <v>0</v>
          </cell>
          <cell r="AB438" t="str">
            <v>Done</v>
          </cell>
        </row>
        <row r="439">
          <cell r="B439">
            <v>389851</v>
          </cell>
          <cell r="C439" t="str">
            <v>Souvik,Datta</v>
          </cell>
          <cell r="D439" t="str">
            <v>F1EL8T5</v>
          </cell>
          <cell r="E439" t="str">
            <v>Offshore</v>
          </cell>
          <cell r="F439" t="str">
            <v>Kolkata</v>
          </cell>
          <cell r="G439">
            <v>22.66</v>
          </cell>
          <cell r="H439" t="str">
            <v>L1</v>
          </cell>
          <cell r="I439" t="str">
            <v>Posting &amp; Fee Billing</v>
          </cell>
          <cell r="J439" t="str">
            <v>Global Business Solutions</v>
          </cell>
          <cell r="K439" t="str">
            <v>Back End</v>
          </cell>
          <cell r="L439" t="str">
            <v>Guy Chiarello</v>
          </cell>
          <cell r="M439" t="str">
            <v>Ben Hawksworth</v>
          </cell>
          <cell r="N439" t="str">
            <v>Steve Lynch</v>
          </cell>
          <cell r="O439" t="str">
            <v>Ed David</v>
          </cell>
          <cell r="P439" t="str">
            <v>Fred Swain</v>
          </cell>
          <cell r="Q439" t="str">
            <v>Abhisek Banerjee</v>
          </cell>
          <cell r="R439">
            <v>0</v>
          </cell>
          <cell r="S439">
            <v>0</v>
          </cell>
          <cell r="T439">
            <v>0</v>
          </cell>
          <cell r="U439">
            <v>0</v>
          </cell>
          <cell r="V439">
            <v>0</v>
          </cell>
          <cell r="W439" t="str">
            <v>N</v>
          </cell>
          <cell r="X439" t="str">
            <v>N</v>
          </cell>
          <cell r="Y439">
            <v>0</v>
          </cell>
          <cell r="Z439"/>
          <cell r="AA439">
            <v>0</v>
          </cell>
          <cell r="AB439" t="str">
            <v>Done</v>
          </cell>
        </row>
        <row r="440">
          <cell r="B440">
            <v>346795</v>
          </cell>
          <cell r="C440" t="str">
            <v>SREYA,CHAKRABORTY</v>
          </cell>
          <cell r="D440" t="str">
            <v>F9FR39D</v>
          </cell>
          <cell r="E440" t="str">
            <v>Offshore</v>
          </cell>
          <cell r="F440" t="str">
            <v>Kolkata</v>
          </cell>
          <cell r="G440">
            <v>22.66</v>
          </cell>
          <cell r="H440" t="str">
            <v>L1</v>
          </cell>
          <cell r="I440" t="str">
            <v>MAI</v>
          </cell>
          <cell r="J440" t="str">
            <v>Global Business Solutions</v>
          </cell>
          <cell r="K440" t="str">
            <v>Back End</v>
          </cell>
          <cell r="L440" t="str">
            <v>Guy Chiarello</v>
          </cell>
          <cell r="M440" t="str">
            <v>Ben Hawksworth</v>
          </cell>
          <cell r="N440" t="str">
            <v>Steve Lynch</v>
          </cell>
          <cell r="O440" t="str">
            <v>Ed David</v>
          </cell>
          <cell r="P440" t="str">
            <v>Fred Swain</v>
          </cell>
          <cell r="Q440" t="str">
            <v>Abhisek Banerjee</v>
          </cell>
          <cell r="R440">
            <v>0</v>
          </cell>
          <cell r="S440">
            <v>0</v>
          </cell>
          <cell r="T440">
            <v>0</v>
          </cell>
          <cell r="U440">
            <v>0</v>
          </cell>
          <cell r="V440">
            <v>0</v>
          </cell>
          <cell r="W440" t="str">
            <v>N</v>
          </cell>
          <cell r="X440" t="str">
            <v>N</v>
          </cell>
          <cell r="Y440">
            <v>0</v>
          </cell>
          <cell r="Z440"/>
          <cell r="AA440">
            <v>0</v>
          </cell>
          <cell r="AB440" t="str">
            <v>Done</v>
          </cell>
        </row>
        <row r="441">
          <cell r="B441">
            <v>161257</v>
          </cell>
          <cell r="C441" t="str">
            <v>Sudipta,Sarkar</v>
          </cell>
          <cell r="D441" t="str">
            <v>FCUSTMN</v>
          </cell>
          <cell r="E441" t="str">
            <v>Onsite</v>
          </cell>
          <cell r="F441" t="str">
            <v>Hunt Valley</v>
          </cell>
          <cell r="G441">
            <v>66.95</v>
          </cell>
          <cell r="H441" t="str">
            <v>L3</v>
          </cell>
          <cell r="I441" t="str">
            <v>MAI</v>
          </cell>
          <cell r="J441" t="str">
            <v>Global Business Solutions</v>
          </cell>
          <cell r="K441" t="str">
            <v>Back End</v>
          </cell>
          <cell r="L441" t="str">
            <v>Guy Chiarello</v>
          </cell>
          <cell r="M441" t="str">
            <v>Ben Hawksworth</v>
          </cell>
          <cell r="N441" t="str">
            <v>Steve Lynch</v>
          </cell>
          <cell r="O441" t="str">
            <v>Ed David</v>
          </cell>
          <cell r="P441" t="str">
            <v>Fred Swain</v>
          </cell>
          <cell r="Q441" t="str">
            <v>Abhisek Banerjee</v>
          </cell>
          <cell r="R441" t="str">
            <v>Y</v>
          </cell>
          <cell r="S441" t="str">
            <v>Architect - L2</v>
          </cell>
          <cell r="T441">
            <v>0</v>
          </cell>
          <cell r="U441">
            <v>0</v>
          </cell>
          <cell r="V441">
            <v>0</v>
          </cell>
          <cell r="W441" t="str">
            <v>Y</v>
          </cell>
          <cell r="X441" t="str">
            <v>N</v>
          </cell>
          <cell r="Y441">
            <v>0</v>
          </cell>
          <cell r="Z441"/>
          <cell r="AA441" t="str">
            <v>Single member onshore team</v>
          </cell>
          <cell r="AB441" t="str">
            <v>Done</v>
          </cell>
        </row>
        <row r="442">
          <cell r="B442">
            <v>157694</v>
          </cell>
          <cell r="C442" t="str">
            <v>Sujoy,Mishra</v>
          </cell>
          <cell r="D442" t="str">
            <v>smishr03</v>
          </cell>
          <cell r="E442" t="str">
            <v>Onsite</v>
          </cell>
          <cell r="F442" t="str">
            <v>Hunt Valley</v>
          </cell>
          <cell r="G442">
            <v>66.95</v>
          </cell>
          <cell r="H442" t="str">
            <v>L3</v>
          </cell>
          <cell r="I442" t="str">
            <v>Posting &amp; Fee Billing</v>
          </cell>
          <cell r="J442" t="str">
            <v>Global Business Solutions</v>
          </cell>
          <cell r="K442" t="str">
            <v>Back End</v>
          </cell>
          <cell r="L442" t="str">
            <v>Guy Chiarello</v>
          </cell>
          <cell r="M442" t="str">
            <v>Ben Hawksworth</v>
          </cell>
          <cell r="N442" t="str">
            <v>Steve Lynch</v>
          </cell>
          <cell r="O442" t="str">
            <v>Ed David</v>
          </cell>
          <cell r="P442" t="str">
            <v>Fred Swain</v>
          </cell>
          <cell r="Q442" t="str">
            <v>Abhisek Banerjee</v>
          </cell>
          <cell r="R442" t="str">
            <v>Y</v>
          </cell>
          <cell r="S442" t="str">
            <v>Architect - L2</v>
          </cell>
          <cell r="T442">
            <v>0</v>
          </cell>
          <cell r="U442">
            <v>0</v>
          </cell>
          <cell r="V442">
            <v>0</v>
          </cell>
          <cell r="W442" t="str">
            <v>N</v>
          </cell>
          <cell r="X442" t="str">
            <v>N</v>
          </cell>
          <cell r="Y442">
            <v>0</v>
          </cell>
          <cell r="Z442"/>
          <cell r="AA442">
            <v>0</v>
          </cell>
          <cell r="AB442" t="str">
            <v>Done</v>
          </cell>
        </row>
        <row r="443">
          <cell r="B443">
            <v>140218</v>
          </cell>
          <cell r="C443" t="str">
            <v>Supriyo,Banerjee</v>
          </cell>
          <cell r="D443" t="str">
            <v>sbanerje1</v>
          </cell>
          <cell r="E443" t="str">
            <v>Offshore</v>
          </cell>
          <cell r="F443" t="str">
            <v>Kolkata</v>
          </cell>
          <cell r="G443">
            <v>28.84</v>
          </cell>
          <cell r="H443" t="str">
            <v>L3</v>
          </cell>
          <cell r="I443" t="str">
            <v>MAI</v>
          </cell>
          <cell r="J443" t="str">
            <v>Global Business Solutions</v>
          </cell>
          <cell r="K443" t="str">
            <v>Back End</v>
          </cell>
          <cell r="L443" t="str">
            <v>Guy Chiarello</v>
          </cell>
          <cell r="M443" t="str">
            <v>Ben Hawksworth</v>
          </cell>
          <cell r="N443" t="str">
            <v>Steve Lynch</v>
          </cell>
          <cell r="O443" t="str">
            <v>Ed David</v>
          </cell>
          <cell r="P443" t="str">
            <v>Fred Swain</v>
          </cell>
          <cell r="Q443" t="str">
            <v>Abhisek Banerjee</v>
          </cell>
          <cell r="R443">
            <v>0</v>
          </cell>
          <cell r="S443">
            <v>0</v>
          </cell>
          <cell r="T443">
            <v>0</v>
          </cell>
          <cell r="U443">
            <v>0</v>
          </cell>
          <cell r="V443">
            <v>0</v>
          </cell>
          <cell r="W443" t="str">
            <v>N</v>
          </cell>
          <cell r="X443" t="str">
            <v>N</v>
          </cell>
          <cell r="Y443">
            <v>0</v>
          </cell>
          <cell r="Z443"/>
          <cell r="AA443">
            <v>0</v>
          </cell>
          <cell r="AB443" t="str">
            <v>Done</v>
          </cell>
        </row>
        <row r="444">
          <cell r="B444">
            <v>524014</v>
          </cell>
          <cell r="C444" t="str">
            <v>Supriyo,Guchait</v>
          </cell>
          <cell r="D444" t="str">
            <v>F2VJXJB</v>
          </cell>
          <cell r="E444" t="str">
            <v>Offshore</v>
          </cell>
          <cell r="F444" t="str">
            <v>Kolkata</v>
          </cell>
          <cell r="G444">
            <v>26.78</v>
          </cell>
          <cell r="H444" t="str">
            <v>L3</v>
          </cell>
          <cell r="I444" t="str">
            <v>Posting &amp; Fee Billing</v>
          </cell>
          <cell r="J444" t="str">
            <v>Global Business Solutions</v>
          </cell>
          <cell r="K444" t="str">
            <v>Back End</v>
          </cell>
          <cell r="L444" t="str">
            <v>Guy Chiarello</v>
          </cell>
          <cell r="M444" t="str">
            <v>Ben Hawksworth</v>
          </cell>
          <cell r="N444" t="str">
            <v>Steve Lynch</v>
          </cell>
          <cell r="O444" t="str">
            <v>Ed David</v>
          </cell>
          <cell r="P444" t="str">
            <v>Fred Swain</v>
          </cell>
          <cell r="Q444" t="str">
            <v>Abhisek Banerjee</v>
          </cell>
          <cell r="R444">
            <v>0</v>
          </cell>
          <cell r="S444">
            <v>0</v>
          </cell>
          <cell r="T444">
            <v>0</v>
          </cell>
          <cell r="U444">
            <v>0</v>
          </cell>
          <cell r="V444">
            <v>0</v>
          </cell>
          <cell r="W444" t="str">
            <v>N</v>
          </cell>
          <cell r="X444" t="str">
            <v>N</v>
          </cell>
          <cell r="Y444">
            <v>0</v>
          </cell>
          <cell r="Z444"/>
          <cell r="AA444">
            <v>0</v>
          </cell>
          <cell r="AB444" t="str">
            <v>Done</v>
          </cell>
        </row>
        <row r="445">
          <cell r="B445">
            <v>578129</v>
          </cell>
          <cell r="C445" t="str">
            <v>Tanvi,Viveka</v>
          </cell>
          <cell r="D445" t="str">
            <v>F9BZ433</v>
          </cell>
          <cell r="E445" t="str">
            <v>Offshore</v>
          </cell>
          <cell r="F445" t="str">
            <v>Kolkata</v>
          </cell>
          <cell r="G445">
            <v>22.66</v>
          </cell>
          <cell r="H445" t="str">
            <v>L1</v>
          </cell>
          <cell r="I445" t="str">
            <v>MPS</v>
          </cell>
          <cell r="J445" t="str">
            <v>Global Business Solutions</v>
          </cell>
          <cell r="K445" t="str">
            <v>Back End</v>
          </cell>
          <cell r="L445" t="str">
            <v>Guy Chiarello</v>
          </cell>
          <cell r="M445" t="str">
            <v>Ben Hawksworth</v>
          </cell>
          <cell r="N445" t="str">
            <v>Steve Lynch</v>
          </cell>
          <cell r="O445" t="str">
            <v>Ed David</v>
          </cell>
          <cell r="P445" t="str">
            <v>Fred Swain</v>
          </cell>
          <cell r="Q445" t="str">
            <v>Abhisek Banerjee</v>
          </cell>
          <cell r="R445">
            <v>0</v>
          </cell>
          <cell r="S445">
            <v>0</v>
          </cell>
          <cell r="T445">
            <v>0</v>
          </cell>
          <cell r="U445">
            <v>0</v>
          </cell>
          <cell r="V445">
            <v>0</v>
          </cell>
          <cell r="W445" t="str">
            <v>N</v>
          </cell>
          <cell r="X445" t="str">
            <v>N</v>
          </cell>
          <cell r="Y445">
            <v>0</v>
          </cell>
          <cell r="Z445"/>
          <cell r="AA445">
            <v>0</v>
          </cell>
          <cell r="AB445" t="str">
            <v>Done</v>
          </cell>
        </row>
        <row r="446">
          <cell r="B446">
            <v>452033</v>
          </cell>
          <cell r="C446" t="str">
            <v>Abinaya,Mohanasundaram</v>
          </cell>
          <cell r="D446" t="str">
            <v>F4OFPS9</v>
          </cell>
          <cell r="E446" t="str">
            <v>Offshore</v>
          </cell>
          <cell r="F446" t="str">
            <v>Chennai</v>
          </cell>
          <cell r="G446">
            <v>23.69</v>
          </cell>
          <cell r="H446" t="str">
            <v>L2</v>
          </cell>
          <cell r="I446" t="str">
            <v>NFE Production Support</v>
          </cell>
          <cell r="J446" t="str">
            <v>Global Business Solutions</v>
          </cell>
          <cell r="K446" t="str">
            <v>Front End</v>
          </cell>
          <cell r="L446" t="str">
            <v>Guy Chiarello</v>
          </cell>
          <cell r="M446" t="str">
            <v>Ben Hawksworth</v>
          </cell>
          <cell r="N446" t="str">
            <v>Steve Lynch</v>
          </cell>
          <cell r="O446" t="str">
            <v>Tom Howe</v>
          </cell>
          <cell r="P446" t="str">
            <v>N/A</v>
          </cell>
          <cell r="Q446" t="str">
            <v>Das, Soumyabrata</v>
          </cell>
          <cell r="R446" t="str">
            <v>N</v>
          </cell>
          <cell r="S446">
            <v>0</v>
          </cell>
          <cell r="T446">
            <v>0</v>
          </cell>
          <cell r="U446">
            <v>0</v>
          </cell>
          <cell r="V446">
            <v>0</v>
          </cell>
          <cell r="W446" t="str">
            <v>N</v>
          </cell>
          <cell r="X446" t="str">
            <v>N</v>
          </cell>
          <cell r="Y446">
            <v>0</v>
          </cell>
          <cell r="Z446"/>
          <cell r="AA446" t="str">
            <v>Junior resources in this team did not workout in the past due to heavy user interaction and criticality of the system</v>
          </cell>
          <cell r="AB446" t="str">
            <v>Done</v>
          </cell>
        </row>
        <row r="447">
          <cell r="B447">
            <v>418803</v>
          </cell>
          <cell r="C447" t="str">
            <v>ARAVIND,A</v>
          </cell>
          <cell r="D447" t="str">
            <v>F4ZVU7W</v>
          </cell>
          <cell r="E447" t="str">
            <v>Offshore</v>
          </cell>
          <cell r="F447" t="str">
            <v>Chennai</v>
          </cell>
          <cell r="G447">
            <v>23.69</v>
          </cell>
          <cell r="H447" t="str">
            <v>L2</v>
          </cell>
          <cell r="I447" t="str">
            <v>NFE Production Support</v>
          </cell>
          <cell r="J447" t="str">
            <v>Global Business Solutions</v>
          </cell>
          <cell r="K447" t="str">
            <v>Front End</v>
          </cell>
          <cell r="L447" t="str">
            <v>Guy Chiarello</v>
          </cell>
          <cell r="M447" t="str">
            <v>Ben Hawksworth</v>
          </cell>
          <cell r="N447" t="str">
            <v>Steve Lynch</v>
          </cell>
          <cell r="O447" t="str">
            <v>Tom Howe</v>
          </cell>
          <cell r="P447" t="str">
            <v>N/A</v>
          </cell>
          <cell r="Q447" t="str">
            <v>Das, Soumyabrata</v>
          </cell>
          <cell r="R447" t="str">
            <v>N</v>
          </cell>
          <cell r="S447">
            <v>0</v>
          </cell>
          <cell r="T447">
            <v>0</v>
          </cell>
          <cell r="U447">
            <v>0</v>
          </cell>
          <cell r="V447">
            <v>0</v>
          </cell>
          <cell r="W447" t="str">
            <v>N</v>
          </cell>
          <cell r="X447" t="str">
            <v>N</v>
          </cell>
          <cell r="Y447">
            <v>0</v>
          </cell>
          <cell r="Z447"/>
          <cell r="AA447" t="str">
            <v>Junior resources in this team did not workout in the past due to heavy user interaction and criticality of the system</v>
          </cell>
          <cell r="AB447" t="str">
            <v>Done</v>
          </cell>
        </row>
        <row r="448">
          <cell r="B448">
            <v>189507</v>
          </cell>
          <cell r="C448" t="str">
            <v>Balachander,S</v>
          </cell>
          <cell r="D448" t="str">
            <v>FCAD368</v>
          </cell>
          <cell r="E448" t="str">
            <v>Offshore</v>
          </cell>
          <cell r="F448" t="str">
            <v>Chennai</v>
          </cell>
          <cell r="G448">
            <v>25.75</v>
          </cell>
          <cell r="H448" t="str">
            <v>L3</v>
          </cell>
          <cell r="I448" t="str">
            <v>NFE Production Support</v>
          </cell>
          <cell r="J448" t="str">
            <v>Global Business Solutions</v>
          </cell>
          <cell r="K448" t="str">
            <v>Front End</v>
          </cell>
          <cell r="L448" t="str">
            <v>Guy Chiarello</v>
          </cell>
          <cell r="M448" t="str">
            <v>Ben Hawksworth</v>
          </cell>
          <cell r="N448" t="str">
            <v>Steve Lynch</v>
          </cell>
          <cell r="O448" t="str">
            <v>Tom Howe</v>
          </cell>
          <cell r="P448" t="str">
            <v>N/A</v>
          </cell>
          <cell r="Q448" t="str">
            <v>Das, Soumyabrata</v>
          </cell>
          <cell r="R448" t="str">
            <v>N</v>
          </cell>
          <cell r="S448">
            <v>0</v>
          </cell>
          <cell r="T448" t="str">
            <v>L2</v>
          </cell>
          <cell r="U448">
            <v>0</v>
          </cell>
          <cell r="V448">
            <v>23.69</v>
          </cell>
          <cell r="W448" t="str">
            <v>Y</v>
          </cell>
          <cell r="X448" t="str">
            <v>N</v>
          </cell>
          <cell r="Y448">
            <v>43160</v>
          </cell>
          <cell r="Z448">
            <v>4157.0799999999972</v>
          </cell>
          <cell r="AA448">
            <v>0</v>
          </cell>
          <cell r="AB448" t="str">
            <v>Done</v>
          </cell>
        </row>
        <row r="449">
          <cell r="B449">
            <v>305825</v>
          </cell>
          <cell r="C449" t="str">
            <v>Dhaval,Vora</v>
          </cell>
          <cell r="D449" t="str">
            <v>F8Z8Y9E</v>
          </cell>
          <cell r="E449" t="str">
            <v>Onsite</v>
          </cell>
          <cell r="F449" t="str">
            <v>Hunt Valley</v>
          </cell>
          <cell r="G449">
            <v>64.89</v>
          </cell>
          <cell r="H449" t="str">
            <v>L2</v>
          </cell>
          <cell r="I449" t="str">
            <v>EMV Testing</v>
          </cell>
          <cell r="J449" t="str">
            <v>Global Business Solutions</v>
          </cell>
          <cell r="K449" t="str">
            <v>Front End</v>
          </cell>
          <cell r="L449" t="str">
            <v>Guy Chiarello</v>
          </cell>
          <cell r="M449" t="str">
            <v>Ben Hawksworth</v>
          </cell>
          <cell r="N449" t="str">
            <v>Steve Lynch</v>
          </cell>
          <cell r="O449" t="str">
            <v>Tom Howe</v>
          </cell>
          <cell r="P449" t="str">
            <v>N/A</v>
          </cell>
          <cell r="Q449" t="str">
            <v>Das, Soumyabrata</v>
          </cell>
          <cell r="R449" t="str">
            <v>N</v>
          </cell>
          <cell r="S449">
            <v>0</v>
          </cell>
          <cell r="T449">
            <v>0</v>
          </cell>
          <cell r="U449">
            <v>0</v>
          </cell>
          <cell r="V449">
            <v>0</v>
          </cell>
          <cell r="W449" t="str">
            <v>N</v>
          </cell>
          <cell r="X449" t="str">
            <v>N</v>
          </cell>
          <cell r="Y449">
            <v>0</v>
          </cell>
          <cell r="Z449"/>
          <cell r="AA449" t="str">
            <v>Needs user interaction in US daytime</v>
          </cell>
          <cell r="AB449" t="str">
            <v>Done</v>
          </cell>
        </row>
        <row r="450">
          <cell r="B450">
            <v>292147</v>
          </cell>
          <cell r="C450" t="str">
            <v>Hassina Begum,A</v>
          </cell>
          <cell r="D450" t="str">
            <v>FC5VCWE</v>
          </cell>
          <cell r="E450" t="str">
            <v>Offshore</v>
          </cell>
          <cell r="F450" t="str">
            <v>Chennai</v>
          </cell>
          <cell r="G450">
            <v>23.69</v>
          </cell>
          <cell r="H450" t="str">
            <v>L2</v>
          </cell>
          <cell r="I450" t="str">
            <v>NFE Production Support</v>
          </cell>
          <cell r="J450" t="str">
            <v>Global Business Solutions</v>
          </cell>
          <cell r="K450" t="str">
            <v>Front End</v>
          </cell>
          <cell r="L450" t="str">
            <v>Guy Chiarello</v>
          </cell>
          <cell r="M450" t="str">
            <v>Ben Hawksworth</v>
          </cell>
          <cell r="N450" t="str">
            <v>Steve Lynch</v>
          </cell>
          <cell r="O450" t="str">
            <v>Tom Howe</v>
          </cell>
          <cell r="P450" t="str">
            <v>N/A</v>
          </cell>
          <cell r="Q450" t="str">
            <v>Das, Soumyabrata</v>
          </cell>
          <cell r="R450" t="str">
            <v>N</v>
          </cell>
          <cell r="S450">
            <v>0</v>
          </cell>
          <cell r="T450">
            <v>0</v>
          </cell>
          <cell r="U450">
            <v>0</v>
          </cell>
          <cell r="V450">
            <v>0</v>
          </cell>
          <cell r="W450" t="str">
            <v>N</v>
          </cell>
          <cell r="X450" t="str">
            <v>N</v>
          </cell>
          <cell r="Y450">
            <v>0</v>
          </cell>
          <cell r="Z450"/>
          <cell r="AA450" t="str">
            <v>Junior resources in this team did not workout in the past due to heavy user interaction and criticality of the system</v>
          </cell>
          <cell r="AB450" t="str">
            <v>Done</v>
          </cell>
        </row>
        <row r="451">
          <cell r="B451">
            <v>559154</v>
          </cell>
          <cell r="C451" t="str">
            <v>Jayakarthik,Rajarathinam</v>
          </cell>
          <cell r="D451" t="str">
            <v>F496TGT</v>
          </cell>
          <cell r="E451" t="str">
            <v>Offshore</v>
          </cell>
          <cell r="F451" t="str">
            <v>Chennai</v>
          </cell>
          <cell r="G451">
            <v>25.75</v>
          </cell>
          <cell r="H451" t="str">
            <v>L3</v>
          </cell>
          <cell r="I451" t="str">
            <v>NFE Production Support</v>
          </cell>
          <cell r="J451" t="str">
            <v>Global Business Solutions</v>
          </cell>
          <cell r="K451" t="str">
            <v>Front End</v>
          </cell>
          <cell r="L451" t="str">
            <v>Guy Chiarello</v>
          </cell>
          <cell r="M451" t="str">
            <v>Ben Hawksworth</v>
          </cell>
          <cell r="N451" t="str">
            <v>Steve Lynch</v>
          </cell>
          <cell r="O451" t="str">
            <v>Tom Howe</v>
          </cell>
          <cell r="P451" t="str">
            <v>N/A</v>
          </cell>
          <cell r="Q451" t="str">
            <v>Das, Soumyabrata</v>
          </cell>
          <cell r="R451" t="str">
            <v>N</v>
          </cell>
          <cell r="S451">
            <v>0</v>
          </cell>
          <cell r="T451">
            <v>0</v>
          </cell>
          <cell r="U451">
            <v>0</v>
          </cell>
          <cell r="V451">
            <v>0</v>
          </cell>
          <cell r="W451" t="str">
            <v>N</v>
          </cell>
          <cell r="X451" t="str">
            <v>N</v>
          </cell>
          <cell r="Y451">
            <v>0</v>
          </cell>
          <cell r="Z451"/>
          <cell r="AA451" t="str">
            <v>Junior resources in this team did not workout in the past due to heavy user interaction and criticality of the system</v>
          </cell>
          <cell r="AB451" t="str">
            <v>Done</v>
          </cell>
        </row>
        <row r="452">
          <cell r="B452">
            <v>225239</v>
          </cell>
          <cell r="C452" t="str">
            <v>Kalaivani,Kumarasamy</v>
          </cell>
          <cell r="D452" t="str">
            <v>kkumar02</v>
          </cell>
          <cell r="E452" t="str">
            <v>Offshore</v>
          </cell>
          <cell r="F452" t="str">
            <v>Chennai</v>
          </cell>
          <cell r="G452">
            <v>25.75</v>
          </cell>
          <cell r="H452" t="str">
            <v>L3</v>
          </cell>
          <cell r="I452" t="str">
            <v>HDC Production Support</v>
          </cell>
          <cell r="J452" t="str">
            <v>Global Business Solutions</v>
          </cell>
          <cell r="K452" t="str">
            <v>Front End</v>
          </cell>
          <cell r="L452" t="str">
            <v>Guy Chiarello</v>
          </cell>
          <cell r="M452" t="str">
            <v>Ben Hawksworth</v>
          </cell>
          <cell r="N452" t="str">
            <v>Steve Lynch</v>
          </cell>
          <cell r="O452" t="str">
            <v>Tom Howe</v>
          </cell>
          <cell r="P452" t="str">
            <v>N/A</v>
          </cell>
          <cell r="Q452" t="str">
            <v>Das, Soumyabrata</v>
          </cell>
          <cell r="R452" t="str">
            <v>N</v>
          </cell>
          <cell r="S452">
            <v>0</v>
          </cell>
          <cell r="T452">
            <v>0</v>
          </cell>
          <cell r="U452">
            <v>0</v>
          </cell>
          <cell r="V452">
            <v>0</v>
          </cell>
          <cell r="W452" t="str">
            <v>N</v>
          </cell>
          <cell r="X452" t="str">
            <v>N</v>
          </cell>
          <cell r="Y452">
            <v>0</v>
          </cell>
          <cell r="Z452"/>
          <cell r="AA452" t="str">
            <v>Junior resources in this team did not workout in the past due to heavy user interaction and criticality of the system</v>
          </cell>
          <cell r="AB452" t="str">
            <v>Done</v>
          </cell>
        </row>
        <row r="453">
          <cell r="B453">
            <v>450548</v>
          </cell>
          <cell r="C453" t="str">
            <v>Krishna Moorthy,Srinivasan Srinivasan</v>
          </cell>
          <cell r="D453" t="str">
            <v>F269KGR</v>
          </cell>
          <cell r="E453" t="str">
            <v>Offshore</v>
          </cell>
          <cell r="F453" t="str">
            <v>Chennai</v>
          </cell>
          <cell r="G453">
            <v>23.69</v>
          </cell>
          <cell r="H453" t="str">
            <v>L2</v>
          </cell>
          <cell r="I453" t="str">
            <v>HDC Production Support</v>
          </cell>
          <cell r="J453" t="str">
            <v>Global Business Solutions</v>
          </cell>
          <cell r="K453" t="str">
            <v>Front End</v>
          </cell>
          <cell r="L453" t="str">
            <v>Guy Chiarello</v>
          </cell>
          <cell r="M453" t="str">
            <v>Ben Hawksworth</v>
          </cell>
          <cell r="N453" t="str">
            <v>Steve Lynch</v>
          </cell>
          <cell r="O453" t="str">
            <v>Tom Howe</v>
          </cell>
          <cell r="P453" t="str">
            <v>N/A</v>
          </cell>
          <cell r="Q453" t="str">
            <v>Das, Soumyabrata</v>
          </cell>
          <cell r="R453" t="str">
            <v>N</v>
          </cell>
          <cell r="S453">
            <v>0</v>
          </cell>
          <cell r="T453">
            <v>0</v>
          </cell>
          <cell r="U453">
            <v>0</v>
          </cell>
          <cell r="V453">
            <v>0</v>
          </cell>
          <cell r="W453" t="str">
            <v>N</v>
          </cell>
          <cell r="X453" t="str">
            <v>N</v>
          </cell>
          <cell r="Y453">
            <v>0</v>
          </cell>
          <cell r="Z453"/>
          <cell r="AA453" t="str">
            <v>Junior resources in this team did not workout in the past due to heavy user interaction and criticality of the system</v>
          </cell>
          <cell r="AB453" t="str">
            <v>Done</v>
          </cell>
        </row>
        <row r="454">
          <cell r="B454">
            <v>536792</v>
          </cell>
          <cell r="C454" t="str">
            <v>Laxman,Pamula</v>
          </cell>
          <cell r="D454" t="str">
            <v>FCDDKA5</v>
          </cell>
          <cell r="E454" t="str">
            <v>Onsite</v>
          </cell>
          <cell r="F454" t="str">
            <v>Hunt Valley</v>
          </cell>
          <cell r="G454">
            <v>66.95</v>
          </cell>
          <cell r="H454" t="str">
            <v>L3</v>
          </cell>
          <cell r="I454" t="str">
            <v>NFE Switch Development</v>
          </cell>
          <cell r="J454" t="str">
            <v>Global Business Solutions</v>
          </cell>
          <cell r="K454" t="str">
            <v>Front End</v>
          </cell>
          <cell r="L454" t="str">
            <v>Guy Chiarello</v>
          </cell>
          <cell r="M454" t="str">
            <v>Ben Hawksworth</v>
          </cell>
          <cell r="N454" t="str">
            <v>Steve Lynch</v>
          </cell>
          <cell r="O454" t="str">
            <v>Tom Howe</v>
          </cell>
          <cell r="P454" t="str">
            <v>N/A</v>
          </cell>
          <cell r="Q454" t="str">
            <v>Das, Soumyabrata</v>
          </cell>
          <cell r="R454" t="str">
            <v>N</v>
          </cell>
          <cell r="S454">
            <v>0</v>
          </cell>
          <cell r="T454">
            <v>0</v>
          </cell>
          <cell r="U454">
            <v>0</v>
          </cell>
          <cell r="V454">
            <v>0</v>
          </cell>
          <cell r="W454" t="str">
            <v>N</v>
          </cell>
          <cell r="X454" t="str">
            <v>N</v>
          </cell>
          <cell r="Y454">
            <v>0</v>
          </cell>
          <cell r="Z454"/>
          <cell r="AA454" t="str">
            <v>On/Off correction not agreed upon by the customer in this area</v>
          </cell>
          <cell r="AB454" t="str">
            <v>Done</v>
          </cell>
        </row>
        <row r="455">
          <cell r="B455">
            <v>350585</v>
          </cell>
          <cell r="C455" t="str">
            <v>Madan Kumar,Dhayalan</v>
          </cell>
          <cell r="D455" t="str">
            <v>F9LHUE1</v>
          </cell>
          <cell r="E455" t="str">
            <v>Onsite</v>
          </cell>
          <cell r="F455" t="str">
            <v>Hunt Valley</v>
          </cell>
          <cell r="G455">
            <v>66.95</v>
          </cell>
          <cell r="H455" t="str">
            <v>L3</v>
          </cell>
          <cell r="I455" t="str">
            <v>RISCFES</v>
          </cell>
          <cell r="J455" t="str">
            <v>Global Business Solutions</v>
          </cell>
          <cell r="K455" t="str">
            <v>Front End</v>
          </cell>
          <cell r="L455" t="str">
            <v>Guy Chiarello</v>
          </cell>
          <cell r="M455" t="str">
            <v>Ben Hawksworth</v>
          </cell>
          <cell r="N455" t="str">
            <v>Steve Lynch</v>
          </cell>
          <cell r="O455" t="str">
            <v>Tom Howe</v>
          </cell>
          <cell r="P455" t="str">
            <v>N/A</v>
          </cell>
          <cell r="Q455" t="str">
            <v>Das, Soumyabrata</v>
          </cell>
          <cell r="R455" t="str">
            <v>N</v>
          </cell>
          <cell r="S455">
            <v>0</v>
          </cell>
          <cell r="T455">
            <v>0</v>
          </cell>
          <cell r="U455">
            <v>0</v>
          </cell>
          <cell r="V455">
            <v>0</v>
          </cell>
          <cell r="W455" t="str">
            <v>N</v>
          </cell>
          <cell r="X455" t="str">
            <v>N</v>
          </cell>
          <cell r="Y455">
            <v>0</v>
          </cell>
          <cell r="Z455"/>
          <cell r="AA455" t="str">
            <v>Needs user interaction in US daytime</v>
          </cell>
          <cell r="AB455" t="str">
            <v>Done</v>
          </cell>
        </row>
        <row r="456">
          <cell r="B456">
            <v>262970</v>
          </cell>
          <cell r="C456" t="str">
            <v>Nilanjan,Bardhan</v>
          </cell>
          <cell r="D456" t="str">
            <v>FCUFHGX</v>
          </cell>
          <cell r="E456" t="str">
            <v>Onsite</v>
          </cell>
          <cell r="F456" t="str">
            <v>Hunt Valley</v>
          </cell>
          <cell r="G456">
            <v>66.95</v>
          </cell>
          <cell r="H456" t="str">
            <v>L3</v>
          </cell>
          <cell r="I456" t="str">
            <v>NFE Switch Development</v>
          </cell>
          <cell r="J456" t="str">
            <v>Global Business Solutions</v>
          </cell>
          <cell r="K456" t="str">
            <v>Front End</v>
          </cell>
          <cell r="L456" t="str">
            <v>Guy Chiarello</v>
          </cell>
          <cell r="M456" t="str">
            <v>Ben Hawksworth</v>
          </cell>
          <cell r="N456" t="str">
            <v>Steve Lynch</v>
          </cell>
          <cell r="O456" t="str">
            <v>Tom Howe</v>
          </cell>
          <cell r="P456" t="str">
            <v>N/A</v>
          </cell>
          <cell r="Q456" t="str">
            <v>Das, Soumyabrata</v>
          </cell>
          <cell r="R456" t="str">
            <v>N</v>
          </cell>
          <cell r="S456">
            <v>0</v>
          </cell>
          <cell r="T456">
            <v>0</v>
          </cell>
          <cell r="U456">
            <v>0</v>
          </cell>
          <cell r="V456">
            <v>0</v>
          </cell>
          <cell r="W456" t="str">
            <v>N</v>
          </cell>
          <cell r="X456" t="str">
            <v>N</v>
          </cell>
          <cell r="Y456">
            <v>0</v>
          </cell>
          <cell r="Z456"/>
          <cell r="AA456" t="str">
            <v>On/Off correction not agreed upon by the customer in this area</v>
          </cell>
          <cell r="AB456" t="str">
            <v>Done</v>
          </cell>
        </row>
        <row r="457">
          <cell r="B457">
            <v>525193</v>
          </cell>
          <cell r="C457" t="str">
            <v>Prince Vincent Raj,Velnadar Subash Yesudoss</v>
          </cell>
          <cell r="D457" t="str">
            <v>FCZJHYS</v>
          </cell>
          <cell r="E457" t="str">
            <v>Onsite</v>
          </cell>
          <cell r="F457" t="str">
            <v>Hunt Valley</v>
          </cell>
          <cell r="G457">
            <v>64.89</v>
          </cell>
          <cell r="H457" t="str">
            <v>L3</v>
          </cell>
          <cell r="I457" t="str">
            <v>NFE Production Support</v>
          </cell>
          <cell r="J457" t="str">
            <v>Global Business Solutions</v>
          </cell>
          <cell r="K457" t="str">
            <v>Front End</v>
          </cell>
          <cell r="L457" t="str">
            <v>Guy Chiarello</v>
          </cell>
          <cell r="M457" t="str">
            <v>Ben Hawksworth</v>
          </cell>
          <cell r="N457" t="str">
            <v>Steve Lynch</v>
          </cell>
          <cell r="O457" t="str">
            <v>Tom Howe</v>
          </cell>
          <cell r="P457" t="str">
            <v>N/A</v>
          </cell>
          <cell r="Q457" t="str">
            <v>Das, Soumyabrata</v>
          </cell>
          <cell r="R457" t="str">
            <v>N</v>
          </cell>
          <cell r="S457">
            <v>0</v>
          </cell>
          <cell r="T457">
            <v>0</v>
          </cell>
          <cell r="U457">
            <v>0</v>
          </cell>
          <cell r="V457">
            <v>0</v>
          </cell>
          <cell r="W457" t="str">
            <v>N</v>
          </cell>
          <cell r="X457" t="str">
            <v>N</v>
          </cell>
          <cell r="Y457">
            <v>0</v>
          </cell>
          <cell r="Z457"/>
          <cell r="AA457" t="str">
            <v>Junior resources in this team did not workout in the past due to heavy user interaction and criticality of the system</v>
          </cell>
          <cell r="AB457" t="str">
            <v>Done</v>
          </cell>
        </row>
        <row r="458">
          <cell r="B458">
            <v>493920</v>
          </cell>
          <cell r="C458" t="str">
            <v>Ramnarayan,Gupta</v>
          </cell>
          <cell r="D458" t="str">
            <v>FCNL9AY</v>
          </cell>
          <cell r="E458" t="str">
            <v>Onsite</v>
          </cell>
          <cell r="F458" t="str">
            <v>Coral Springs</v>
          </cell>
          <cell r="G458">
            <v>66.95</v>
          </cell>
          <cell r="H458" t="str">
            <v>L3</v>
          </cell>
          <cell r="I458" t="str">
            <v>Debit Gateway Development</v>
          </cell>
          <cell r="J458" t="str">
            <v>Global Business Solutions</v>
          </cell>
          <cell r="K458" t="str">
            <v>Front End</v>
          </cell>
          <cell r="L458" t="str">
            <v>Guy Chiarello</v>
          </cell>
          <cell r="M458" t="str">
            <v>Ben Hawksworth</v>
          </cell>
          <cell r="N458" t="str">
            <v>Steve Lynch</v>
          </cell>
          <cell r="O458" t="str">
            <v>Tom Howe</v>
          </cell>
          <cell r="P458" t="str">
            <v>N/A</v>
          </cell>
          <cell r="Q458" t="str">
            <v>Das, Soumyabrata</v>
          </cell>
          <cell r="R458" t="str">
            <v>Y</v>
          </cell>
          <cell r="S458" t="str">
            <v>Architect - L3</v>
          </cell>
          <cell r="T458">
            <v>0</v>
          </cell>
          <cell r="U458">
            <v>0</v>
          </cell>
          <cell r="V458">
            <v>0</v>
          </cell>
          <cell r="W458" t="str">
            <v>N</v>
          </cell>
          <cell r="X458" t="str">
            <v>N</v>
          </cell>
          <cell r="Y458">
            <v>0</v>
          </cell>
          <cell r="Z458"/>
          <cell r="AA458" t="str">
            <v>On/Off correction not agreed upon by the customer in this area</v>
          </cell>
          <cell r="AB458" t="str">
            <v>Done</v>
          </cell>
        </row>
        <row r="459">
          <cell r="B459">
            <v>236706</v>
          </cell>
          <cell r="C459" t="str">
            <v>Sanjukta,Samanta</v>
          </cell>
          <cell r="D459" t="str">
            <v>FALKPBP</v>
          </cell>
          <cell r="E459" t="str">
            <v>Onsite</v>
          </cell>
          <cell r="F459" t="str">
            <v>Coral Springs</v>
          </cell>
          <cell r="G459">
            <v>66.95</v>
          </cell>
          <cell r="H459" t="str">
            <v>L3</v>
          </cell>
          <cell r="I459" t="str">
            <v>EMV Testing</v>
          </cell>
          <cell r="J459" t="str">
            <v>Global Business Solutions</v>
          </cell>
          <cell r="K459" t="str">
            <v>Front End</v>
          </cell>
          <cell r="L459" t="str">
            <v>Guy Chiarello</v>
          </cell>
          <cell r="M459" t="str">
            <v>Ben Hawksworth</v>
          </cell>
          <cell r="N459" t="str">
            <v>Steve Lynch</v>
          </cell>
          <cell r="O459" t="str">
            <v>Tom Howe</v>
          </cell>
          <cell r="P459" t="str">
            <v>N/A</v>
          </cell>
          <cell r="Q459" t="str">
            <v>Das, Soumyabrata</v>
          </cell>
          <cell r="R459" t="str">
            <v>N</v>
          </cell>
          <cell r="S459">
            <v>0</v>
          </cell>
          <cell r="T459">
            <v>0</v>
          </cell>
          <cell r="U459">
            <v>0</v>
          </cell>
          <cell r="V459">
            <v>0</v>
          </cell>
          <cell r="W459" t="str">
            <v>N</v>
          </cell>
          <cell r="X459" t="str">
            <v>N</v>
          </cell>
          <cell r="Y459">
            <v>0</v>
          </cell>
          <cell r="Z459"/>
          <cell r="AA459" t="str">
            <v>Needs user interaction in US daytime</v>
          </cell>
          <cell r="AB459" t="str">
            <v>Done</v>
          </cell>
        </row>
        <row r="460">
          <cell r="B460">
            <v>456417</v>
          </cell>
          <cell r="C460" t="str">
            <v>Shahid,Hussain</v>
          </cell>
          <cell r="D460" t="str">
            <v>fa6wyav</v>
          </cell>
          <cell r="E460" t="str">
            <v>Onsite</v>
          </cell>
          <cell r="F460" t="str">
            <v>Hunt Valley</v>
          </cell>
          <cell r="G460">
            <v>64.89</v>
          </cell>
          <cell r="H460" t="str">
            <v>L2</v>
          </cell>
          <cell r="I460" t="str">
            <v>EMV Testing</v>
          </cell>
          <cell r="J460" t="str">
            <v>Global Business Solutions</v>
          </cell>
          <cell r="K460" t="str">
            <v>Front End</v>
          </cell>
          <cell r="L460" t="str">
            <v>Guy Chiarello</v>
          </cell>
          <cell r="M460" t="str">
            <v>Ben Hawksworth</v>
          </cell>
          <cell r="N460" t="str">
            <v>Steve Lynch</v>
          </cell>
          <cell r="O460" t="str">
            <v>Tom Howe</v>
          </cell>
          <cell r="P460" t="str">
            <v>N/A</v>
          </cell>
          <cell r="Q460" t="str">
            <v>Das, Soumyabrata</v>
          </cell>
          <cell r="R460" t="str">
            <v>N</v>
          </cell>
          <cell r="S460">
            <v>0</v>
          </cell>
          <cell r="T460">
            <v>0</v>
          </cell>
          <cell r="U460">
            <v>0</v>
          </cell>
          <cell r="V460">
            <v>0</v>
          </cell>
          <cell r="W460" t="str">
            <v>N</v>
          </cell>
          <cell r="X460" t="str">
            <v>N</v>
          </cell>
          <cell r="Y460">
            <v>0</v>
          </cell>
          <cell r="Z460"/>
          <cell r="AA460" t="str">
            <v>Needs user interaction in US daytime</v>
          </cell>
          <cell r="AB460" t="str">
            <v>Done</v>
          </cell>
        </row>
        <row r="461">
          <cell r="B461">
            <v>140264</v>
          </cell>
          <cell r="C461" t="str">
            <v>Souvik,Ghosh</v>
          </cell>
          <cell r="D461" t="str">
            <v>sghosh1</v>
          </cell>
          <cell r="E461" t="str">
            <v>Onsite</v>
          </cell>
          <cell r="F461" t="str">
            <v>Hunt Valley</v>
          </cell>
          <cell r="G461">
            <v>66.95</v>
          </cell>
          <cell r="H461" t="str">
            <v>L3</v>
          </cell>
          <cell r="I461" t="str">
            <v>RISCFES</v>
          </cell>
          <cell r="J461" t="str">
            <v>Global Business Solutions</v>
          </cell>
          <cell r="K461" t="str">
            <v>Front End</v>
          </cell>
          <cell r="L461" t="str">
            <v>Guy Chiarello</v>
          </cell>
          <cell r="M461" t="str">
            <v>Ben Hawksworth</v>
          </cell>
          <cell r="N461" t="str">
            <v>Steve Lynch</v>
          </cell>
          <cell r="O461" t="str">
            <v>Tom Howe</v>
          </cell>
          <cell r="P461" t="str">
            <v>N/A</v>
          </cell>
          <cell r="Q461" t="str">
            <v>Das, Soumyabrata</v>
          </cell>
          <cell r="R461" t="str">
            <v>N</v>
          </cell>
          <cell r="S461">
            <v>0</v>
          </cell>
          <cell r="T461">
            <v>0</v>
          </cell>
          <cell r="U461">
            <v>0</v>
          </cell>
          <cell r="V461">
            <v>0</v>
          </cell>
          <cell r="W461" t="str">
            <v>N</v>
          </cell>
          <cell r="X461" t="str">
            <v>N</v>
          </cell>
          <cell r="Y461">
            <v>0</v>
          </cell>
          <cell r="Z461"/>
          <cell r="AA461" t="str">
            <v>Needs user interaction in US daytime</v>
          </cell>
          <cell r="AB461" t="str">
            <v>Done</v>
          </cell>
        </row>
        <row r="462">
          <cell r="B462">
            <v>125373</v>
          </cell>
          <cell r="C462" t="str">
            <v>Sumanta,Banerjee</v>
          </cell>
          <cell r="D462" t="str">
            <v>f9c7acl</v>
          </cell>
          <cell r="E462" t="str">
            <v>Onsite</v>
          </cell>
          <cell r="F462" t="str">
            <v>Hunt Valley</v>
          </cell>
          <cell r="G462">
            <v>77.25</v>
          </cell>
          <cell r="H462" t="str">
            <v>L2</v>
          </cell>
          <cell r="I462" t="str">
            <v>EMV Testing</v>
          </cell>
          <cell r="J462" t="str">
            <v>Global Business Solutions</v>
          </cell>
          <cell r="K462" t="str">
            <v>Front End</v>
          </cell>
          <cell r="L462" t="str">
            <v>Guy Chiarello</v>
          </cell>
          <cell r="M462" t="str">
            <v>Ben Hawksworth</v>
          </cell>
          <cell r="N462" t="str">
            <v>Steve Lynch</v>
          </cell>
          <cell r="O462" t="str">
            <v>Tom Howe</v>
          </cell>
          <cell r="P462" t="str">
            <v>N/A</v>
          </cell>
          <cell r="Q462" t="str">
            <v>Das, Soumyabrata</v>
          </cell>
          <cell r="R462" t="str">
            <v>N</v>
          </cell>
          <cell r="S462">
            <v>0</v>
          </cell>
          <cell r="T462">
            <v>0</v>
          </cell>
          <cell r="U462">
            <v>0</v>
          </cell>
          <cell r="V462">
            <v>0</v>
          </cell>
          <cell r="W462" t="str">
            <v>N</v>
          </cell>
          <cell r="X462" t="str">
            <v>N</v>
          </cell>
          <cell r="Y462">
            <v>0</v>
          </cell>
          <cell r="Z462"/>
          <cell r="AA462" t="str">
            <v>Needs user interaction in US daytime</v>
          </cell>
          <cell r="AB462" t="str">
            <v>Done</v>
          </cell>
        </row>
        <row r="463">
          <cell r="B463">
            <v>304334</v>
          </cell>
          <cell r="C463" t="str">
            <v>Sushil,Sarma Kumar</v>
          </cell>
          <cell r="D463" t="str">
            <v>FCC8VQY</v>
          </cell>
          <cell r="E463" t="str">
            <v>Onsite</v>
          </cell>
          <cell r="F463" t="str">
            <v>Hunt Valley</v>
          </cell>
          <cell r="G463">
            <v>64.89</v>
          </cell>
          <cell r="H463" t="str">
            <v>L2</v>
          </cell>
          <cell r="I463" t="str">
            <v>PI</v>
          </cell>
          <cell r="J463" t="str">
            <v>Global Business Solutions</v>
          </cell>
          <cell r="K463" t="str">
            <v>Front End</v>
          </cell>
          <cell r="L463" t="str">
            <v>Guy Chiarello</v>
          </cell>
          <cell r="M463" t="str">
            <v>Ben Hawksworth</v>
          </cell>
          <cell r="N463" t="str">
            <v>TBD</v>
          </cell>
          <cell r="O463" t="str">
            <v xml:space="preserve">Tom Howe </v>
          </cell>
          <cell r="P463" t="str">
            <v xml:space="preserve">Jennifer Thorton </v>
          </cell>
          <cell r="Q463" t="str">
            <v>Das, Soumyabrata</v>
          </cell>
          <cell r="R463" t="str">
            <v>N</v>
          </cell>
          <cell r="S463">
            <v>0</v>
          </cell>
          <cell r="T463">
            <v>0</v>
          </cell>
          <cell r="U463">
            <v>0</v>
          </cell>
          <cell r="V463">
            <v>0</v>
          </cell>
          <cell r="W463" t="str">
            <v>N</v>
          </cell>
          <cell r="X463" t="str">
            <v>N</v>
          </cell>
          <cell r="Y463">
            <v>0</v>
          </cell>
          <cell r="Z463"/>
          <cell r="AA463" t="str">
            <v>Needs user interaction in US daytime</v>
          </cell>
          <cell r="AB463" t="str">
            <v>Done</v>
          </cell>
        </row>
        <row r="464">
          <cell r="B464">
            <v>135090</v>
          </cell>
          <cell r="C464" t="str">
            <v>Tarun,Kashmire</v>
          </cell>
          <cell r="D464" t="str">
            <v>FAHBK6M</v>
          </cell>
          <cell r="E464" t="str">
            <v>Onsite</v>
          </cell>
          <cell r="F464" t="str">
            <v>Hunt Valley</v>
          </cell>
          <cell r="G464">
            <v>66.95</v>
          </cell>
          <cell r="H464" t="str">
            <v>L3</v>
          </cell>
          <cell r="I464" t="str">
            <v>NFE Production Support</v>
          </cell>
          <cell r="J464" t="str">
            <v>Global Business Solutions</v>
          </cell>
          <cell r="K464" t="str">
            <v>Front End</v>
          </cell>
          <cell r="L464" t="str">
            <v>Guy Chiarello</v>
          </cell>
          <cell r="M464" t="str">
            <v>Ben Hawksworth</v>
          </cell>
          <cell r="N464" t="str">
            <v>Steve Lynch</v>
          </cell>
          <cell r="O464" t="str">
            <v>Tom Howe</v>
          </cell>
          <cell r="P464" t="str">
            <v>N/A</v>
          </cell>
          <cell r="Q464" t="str">
            <v>Das, Soumyabrata</v>
          </cell>
          <cell r="R464" t="str">
            <v>N</v>
          </cell>
          <cell r="S464">
            <v>0</v>
          </cell>
          <cell r="T464">
            <v>0</v>
          </cell>
          <cell r="U464">
            <v>0</v>
          </cell>
          <cell r="V464">
            <v>0</v>
          </cell>
          <cell r="W464" t="str">
            <v>N</v>
          </cell>
          <cell r="X464" t="str">
            <v>N</v>
          </cell>
          <cell r="Y464">
            <v>0</v>
          </cell>
          <cell r="Z464"/>
          <cell r="AA464" t="str">
            <v>Junior resources in this team did not workout in the past due to heavy user interaction and criticality of the system</v>
          </cell>
          <cell r="AB464" t="str">
            <v>Done</v>
          </cell>
        </row>
        <row r="465">
          <cell r="B465">
            <v>422305</v>
          </cell>
          <cell r="C465" t="str">
            <v>Sankash,Thakuria</v>
          </cell>
          <cell r="D465"/>
          <cell r="E465" t="str">
            <v>Onsite</v>
          </cell>
          <cell r="F465" t="str">
            <v>Greenwood Village</v>
          </cell>
          <cell r="G465">
            <v>87.55</v>
          </cell>
          <cell r="H465" t="str">
            <v>L1</v>
          </cell>
          <cell r="I465" t="str">
            <v>SOA Services</v>
          </cell>
          <cell r="J465" t="str">
            <v>EAD</v>
          </cell>
          <cell r="K465" t="str">
            <v>EAD</v>
          </cell>
          <cell r="L465" t="str">
            <v>Guy Chiarello</v>
          </cell>
          <cell r="M465" t="str">
            <v>Mike Manos</v>
          </cell>
          <cell r="N465" t="str">
            <v>Sri Muthukrishnan</v>
          </cell>
          <cell r="O465" t="str">
            <v>-</v>
          </cell>
          <cell r="P465" t="str">
            <v>Gary Byfeld</v>
          </cell>
          <cell r="Q465" t="str">
            <v>Shweta Singh</v>
          </cell>
          <cell r="R465" t="str">
            <v>N</v>
          </cell>
          <cell r="S465" t="str">
            <v>L1</v>
          </cell>
          <cell r="T465" t="str">
            <v>L1</v>
          </cell>
          <cell r="U465" t="str">
            <v>Onsite</v>
          </cell>
          <cell r="V465">
            <v>87.55</v>
          </cell>
          <cell r="W465" t="str">
            <v>N</v>
          </cell>
          <cell r="X465" t="str">
            <v>N</v>
          </cell>
          <cell r="Y465">
            <v>0</v>
          </cell>
          <cell r="Z465">
            <v>0</v>
          </cell>
          <cell r="AA465" t="str">
            <v>No change. Please check enail for the comments</v>
          </cell>
          <cell r="AB465" t="str">
            <v>Done</v>
          </cell>
        </row>
        <row r="466">
          <cell r="B466">
            <v>363346</v>
          </cell>
          <cell r="C466" t="str">
            <v>Shweta,Singh</v>
          </cell>
          <cell r="D466" t="str">
            <v>F1JA0GX</v>
          </cell>
          <cell r="E466" t="str">
            <v>Onsite</v>
          </cell>
          <cell r="F466" t="str">
            <v>Greenwood Village</v>
          </cell>
          <cell r="G466">
            <v>77.25</v>
          </cell>
          <cell r="H466" t="str">
            <v>L3</v>
          </cell>
          <cell r="I466" t="str">
            <v>SOA Services</v>
          </cell>
          <cell r="J466" t="str">
            <v>EAD</v>
          </cell>
          <cell r="K466" t="str">
            <v>EAD</v>
          </cell>
          <cell r="L466" t="str">
            <v>Guy Chiarello</v>
          </cell>
          <cell r="M466" t="str">
            <v>Mike Manos</v>
          </cell>
          <cell r="N466" t="str">
            <v>Sri Muthukrishnan</v>
          </cell>
          <cell r="O466" t="str">
            <v>-</v>
          </cell>
          <cell r="P466" t="str">
            <v>Gary Byfeld</v>
          </cell>
          <cell r="Q466" t="str">
            <v>Shweta Singh</v>
          </cell>
          <cell r="R466" t="str">
            <v>N</v>
          </cell>
          <cell r="S466" t="str">
            <v>L3</v>
          </cell>
          <cell r="T466" t="str">
            <v>L3</v>
          </cell>
          <cell r="U466" t="str">
            <v>Onsite</v>
          </cell>
          <cell r="V466">
            <v>77.25</v>
          </cell>
          <cell r="W466" t="str">
            <v>N</v>
          </cell>
          <cell r="X466" t="str">
            <v>N</v>
          </cell>
          <cell r="Y466">
            <v>0</v>
          </cell>
          <cell r="Z466">
            <v>0</v>
          </cell>
          <cell r="AA466" t="str">
            <v>No change. Please check enail for the comments</v>
          </cell>
          <cell r="AB466" t="str">
            <v>Done</v>
          </cell>
        </row>
        <row r="467">
          <cell r="B467">
            <v>256168</v>
          </cell>
          <cell r="C467" t="str">
            <v>Abhishek,Banerjee</v>
          </cell>
          <cell r="D467" t="str">
            <v>F4K41M0</v>
          </cell>
          <cell r="E467" t="str">
            <v>Offshore</v>
          </cell>
          <cell r="F467" t="str">
            <v>Kolkata</v>
          </cell>
          <cell r="G467">
            <v>26.78</v>
          </cell>
          <cell r="H467" t="str">
            <v>L1</v>
          </cell>
          <cell r="I467" t="str">
            <v>NSS - TeleCheck - TUMSS and StarNet</v>
          </cell>
          <cell r="J467" t="str">
            <v>NSS</v>
          </cell>
          <cell r="K467" t="str">
            <v>TeleCheck</v>
          </cell>
          <cell r="L467" t="str">
            <v>Guy Chiarello</v>
          </cell>
          <cell r="M467" t="str">
            <v>John Lavey</v>
          </cell>
          <cell r="N467" t="str">
            <v>John Rufini</v>
          </cell>
          <cell r="O467">
            <v>0</v>
          </cell>
          <cell r="P467" t="str">
            <v>N/A</v>
          </cell>
          <cell r="Q467" t="str">
            <v>Yadava, Umesh</v>
          </cell>
          <cell r="R467" t="str">
            <v>Y</v>
          </cell>
          <cell r="S467" t="str">
            <v>L1</v>
          </cell>
          <cell r="T467" t="str">
            <v>L1</v>
          </cell>
          <cell r="U467" t="str">
            <v>Offshore</v>
          </cell>
          <cell r="V467">
            <v>26.78</v>
          </cell>
          <cell r="W467" t="str">
            <v>N</v>
          </cell>
          <cell r="X467" t="str">
            <v>N</v>
          </cell>
          <cell r="Y467" t="str">
            <v>N/A</v>
          </cell>
          <cell r="Z467">
            <v>0</v>
          </cell>
          <cell r="AA467" t="str">
            <v>No change due proposed "Managed Service" for Sugar Land TX location</v>
          </cell>
          <cell r="AB467" t="str">
            <v>Done</v>
          </cell>
        </row>
        <row r="468">
          <cell r="B468">
            <v>157685</v>
          </cell>
          <cell r="C468" t="str">
            <v>ARINDAM ROY</v>
          </cell>
          <cell r="D468" t="str">
            <v>roya</v>
          </cell>
          <cell r="E468" t="str">
            <v>Offshore</v>
          </cell>
          <cell r="F468" t="str">
            <v>Kolkata</v>
          </cell>
          <cell r="G468">
            <v>28.84</v>
          </cell>
          <cell r="H468" t="str">
            <v>L2</v>
          </cell>
          <cell r="I468" t="str">
            <v>NSS - TeleCheck - C3</v>
          </cell>
          <cell r="J468" t="str">
            <v>NSS</v>
          </cell>
          <cell r="K468" t="str">
            <v>TeleCheck</v>
          </cell>
          <cell r="L468" t="str">
            <v>Guy Chiarello</v>
          </cell>
          <cell r="M468" t="str">
            <v>John Lavey</v>
          </cell>
          <cell r="N468" t="str">
            <v>John Rufini</v>
          </cell>
          <cell r="O468">
            <v>0</v>
          </cell>
          <cell r="P468" t="str">
            <v>N/A</v>
          </cell>
          <cell r="Q468" t="str">
            <v>Yadava, Umesh</v>
          </cell>
          <cell r="R468" t="str">
            <v>Y</v>
          </cell>
          <cell r="S468" t="str">
            <v>L2</v>
          </cell>
          <cell r="T468" t="str">
            <v>L2</v>
          </cell>
          <cell r="U468" t="str">
            <v>Offshore</v>
          </cell>
          <cell r="V468">
            <v>28.84</v>
          </cell>
          <cell r="W468" t="str">
            <v>N</v>
          </cell>
          <cell r="X468" t="str">
            <v>N</v>
          </cell>
          <cell r="Y468" t="str">
            <v>N/A</v>
          </cell>
          <cell r="Z468">
            <v>0</v>
          </cell>
          <cell r="AA468" t="str">
            <v>No change due proposed "Managed Service" for Sugar Land TX location</v>
          </cell>
          <cell r="AB468" t="str">
            <v>Done</v>
          </cell>
        </row>
        <row r="469">
          <cell r="B469">
            <v>179294</v>
          </cell>
          <cell r="C469" t="str">
            <v>Bijaya Mohanty</v>
          </cell>
          <cell r="D469" t="str">
            <v>bmohanty</v>
          </cell>
          <cell r="E469" t="str">
            <v>Offshore</v>
          </cell>
          <cell r="F469" t="str">
            <v>Kolkata</v>
          </cell>
          <cell r="G469">
            <v>28.84</v>
          </cell>
          <cell r="H469" t="str">
            <v>L3</v>
          </cell>
          <cell r="I469" t="str">
            <v>NSS-TeleCheck- Authorization &amp; ConnectPay</v>
          </cell>
          <cell r="J469" t="str">
            <v>NSS</v>
          </cell>
          <cell r="K469" t="str">
            <v>TeleCheck</v>
          </cell>
          <cell r="L469" t="str">
            <v>Guy Chiarello</v>
          </cell>
          <cell r="M469" t="str">
            <v>John Lavey</v>
          </cell>
          <cell r="N469" t="str">
            <v>John Rufini</v>
          </cell>
          <cell r="O469">
            <v>0</v>
          </cell>
          <cell r="P469" t="str">
            <v>N/A</v>
          </cell>
          <cell r="Q469" t="str">
            <v>Yadava, Umesh</v>
          </cell>
          <cell r="R469" t="str">
            <v>Y</v>
          </cell>
          <cell r="S469" t="str">
            <v>L3</v>
          </cell>
          <cell r="T469" t="str">
            <v>L3</v>
          </cell>
          <cell r="U469" t="str">
            <v>Offshore</v>
          </cell>
          <cell r="V469">
            <v>28.84</v>
          </cell>
          <cell r="W469" t="str">
            <v>N</v>
          </cell>
          <cell r="X469" t="str">
            <v>N</v>
          </cell>
          <cell r="Y469" t="str">
            <v>N/A</v>
          </cell>
          <cell r="Z469">
            <v>0</v>
          </cell>
          <cell r="AA469" t="str">
            <v>No change due proposed "Managed Service" for Sugar Land TX location</v>
          </cell>
          <cell r="AB469" t="str">
            <v>Done</v>
          </cell>
        </row>
        <row r="470">
          <cell r="B470">
            <v>172337</v>
          </cell>
          <cell r="C470" t="str">
            <v>Biswajit,Roy</v>
          </cell>
          <cell r="D470" t="str">
            <v>broy2</v>
          </cell>
          <cell r="E470" t="str">
            <v>Offshore</v>
          </cell>
          <cell r="F470" t="str">
            <v>Kolkata</v>
          </cell>
          <cell r="G470">
            <v>24.72</v>
          </cell>
          <cell r="H470" t="str">
            <v>L2</v>
          </cell>
          <cell r="I470" t="str">
            <v>NSS-TeleCheck- Authorization &amp; ConnectPay</v>
          </cell>
          <cell r="J470" t="str">
            <v>NSS</v>
          </cell>
          <cell r="K470" t="str">
            <v>TeleCheck</v>
          </cell>
          <cell r="L470" t="str">
            <v>Guy Chiarello</v>
          </cell>
          <cell r="M470" t="str">
            <v>John Lavey</v>
          </cell>
          <cell r="N470" t="str">
            <v>John Rufini</v>
          </cell>
          <cell r="O470">
            <v>0</v>
          </cell>
          <cell r="P470" t="str">
            <v>N/A</v>
          </cell>
          <cell r="Q470" t="str">
            <v>Yadava, Umesh</v>
          </cell>
          <cell r="R470" t="str">
            <v>Y</v>
          </cell>
          <cell r="S470" t="str">
            <v>L2</v>
          </cell>
          <cell r="T470" t="str">
            <v>L2</v>
          </cell>
          <cell r="U470" t="str">
            <v>Offshore</v>
          </cell>
          <cell r="V470">
            <v>24.72</v>
          </cell>
          <cell r="W470" t="str">
            <v>N</v>
          </cell>
          <cell r="X470" t="str">
            <v>N</v>
          </cell>
          <cell r="Y470" t="str">
            <v>N/A</v>
          </cell>
          <cell r="Z470">
            <v>0</v>
          </cell>
          <cell r="AA470" t="str">
            <v>No change due proposed "Managed Service" for Sugar Land TX location</v>
          </cell>
          <cell r="AB470" t="str">
            <v>Done</v>
          </cell>
        </row>
        <row r="471">
          <cell r="B471">
            <v>136688</v>
          </cell>
          <cell r="C471" t="str">
            <v>Debashis,Mitra</v>
          </cell>
          <cell r="D471" t="str">
            <v>mitrad</v>
          </cell>
          <cell r="E471" t="str">
            <v>Offshore</v>
          </cell>
          <cell r="F471" t="str">
            <v>Kolkata</v>
          </cell>
          <cell r="G471">
            <v>26.78</v>
          </cell>
          <cell r="H471" t="str">
            <v>L3</v>
          </cell>
          <cell r="I471" t="str">
            <v>NSS - TeleCheck - TUMSS and StarNet</v>
          </cell>
          <cell r="J471" t="str">
            <v>NSS</v>
          </cell>
          <cell r="K471" t="str">
            <v>TeleCheck</v>
          </cell>
          <cell r="L471" t="str">
            <v>Guy Chiarello</v>
          </cell>
          <cell r="M471" t="str">
            <v>John Lavey</v>
          </cell>
          <cell r="N471" t="str">
            <v>John Rufini</v>
          </cell>
          <cell r="O471">
            <v>0</v>
          </cell>
          <cell r="P471" t="str">
            <v>N/A</v>
          </cell>
          <cell r="Q471" t="str">
            <v>Yadava, Umesh</v>
          </cell>
          <cell r="R471" t="str">
            <v>Y</v>
          </cell>
          <cell r="S471" t="str">
            <v>L3</v>
          </cell>
          <cell r="T471" t="str">
            <v>L3</v>
          </cell>
          <cell r="U471" t="str">
            <v>Offshore</v>
          </cell>
          <cell r="V471">
            <v>26.78</v>
          </cell>
          <cell r="W471" t="str">
            <v>N</v>
          </cell>
          <cell r="X471" t="str">
            <v>N</v>
          </cell>
          <cell r="Y471" t="str">
            <v>N/A</v>
          </cell>
          <cell r="Z471">
            <v>0</v>
          </cell>
          <cell r="AA471" t="str">
            <v>No change due proposed "Managed Service" for Sugar Land TX location</v>
          </cell>
          <cell r="AB471" t="str">
            <v>Done</v>
          </cell>
        </row>
        <row r="472">
          <cell r="B472">
            <v>109324</v>
          </cell>
          <cell r="C472" t="str">
            <v>Deepak Nayak</v>
          </cell>
          <cell r="D472" t="str">
            <v>nayakde</v>
          </cell>
          <cell r="E472" t="str">
            <v>Onsite</v>
          </cell>
          <cell r="F472" t="str">
            <v>Houston</v>
          </cell>
          <cell r="G472">
            <v>66.95</v>
          </cell>
          <cell r="H472" t="str">
            <v>L3</v>
          </cell>
          <cell r="I472" t="str">
            <v>NSS - TeleCheck - TUMSS and StarNet</v>
          </cell>
          <cell r="J472" t="str">
            <v>NSS</v>
          </cell>
          <cell r="K472" t="str">
            <v>TeleCheck</v>
          </cell>
          <cell r="L472" t="str">
            <v>Guy Chiarello</v>
          </cell>
          <cell r="M472" t="str">
            <v>John Lavey</v>
          </cell>
          <cell r="N472" t="str">
            <v>John Rufini</v>
          </cell>
          <cell r="O472">
            <v>0</v>
          </cell>
          <cell r="P472" t="str">
            <v>N/A</v>
          </cell>
          <cell r="Q472" t="str">
            <v>Yadava, Umesh</v>
          </cell>
          <cell r="R472" t="str">
            <v>Y</v>
          </cell>
          <cell r="S472" t="str">
            <v>L3</v>
          </cell>
          <cell r="T472" t="str">
            <v>L3</v>
          </cell>
          <cell r="U472" t="str">
            <v>Onsite</v>
          </cell>
          <cell r="V472">
            <v>66.95</v>
          </cell>
          <cell r="W472" t="str">
            <v>N</v>
          </cell>
          <cell r="X472" t="str">
            <v>N</v>
          </cell>
          <cell r="Y472" t="str">
            <v>N/A</v>
          </cell>
          <cell r="Z472">
            <v>0</v>
          </cell>
          <cell r="AA472" t="str">
            <v>No change due proposed "Managed Service" for Sugar Land TX location</v>
          </cell>
          <cell r="AB472" t="str">
            <v>Done</v>
          </cell>
        </row>
        <row r="473">
          <cell r="B473">
            <v>177751</v>
          </cell>
          <cell r="C473" t="str">
            <v>Deepak,Kumar</v>
          </cell>
          <cell r="D473" t="str">
            <v>F4Z0XDX</v>
          </cell>
          <cell r="E473" t="str">
            <v>Offshore</v>
          </cell>
          <cell r="F473" t="str">
            <v>Kolkata</v>
          </cell>
          <cell r="G473">
            <v>26.78</v>
          </cell>
          <cell r="H473" t="str">
            <v>L3</v>
          </cell>
          <cell r="I473" t="str">
            <v>NSS - TeleCheck - TUMSS and StarNet</v>
          </cell>
          <cell r="J473" t="str">
            <v>NSS</v>
          </cell>
          <cell r="K473" t="str">
            <v>TeleCheck</v>
          </cell>
          <cell r="L473" t="str">
            <v>Guy Chiarello</v>
          </cell>
          <cell r="M473" t="str">
            <v>John Lavey</v>
          </cell>
          <cell r="N473" t="str">
            <v>John Rufini</v>
          </cell>
          <cell r="O473">
            <v>0</v>
          </cell>
          <cell r="P473" t="str">
            <v>N/A</v>
          </cell>
          <cell r="Q473" t="str">
            <v>Yadava, Umesh</v>
          </cell>
          <cell r="R473" t="str">
            <v>Y</v>
          </cell>
          <cell r="S473" t="str">
            <v>L3</v>
          </cell>
          <cell r="T473" t="str">
            <v>L3</v>
          </cell>
          <cell r="U473" t="str">
            <v>Offshore</v>
          </cell>
          <cell r="V473">
            <v>26.78</v>
          </cell>
          <cell r="W473" t="str">
            <v>N</v>
          </cell>
          <cell r="X473" t="str">
            <v>N</v>
          </cell>
          <cell r="Y473" t="str">
            <v>N/A</v>
          </cell>
          <cell r="Z473">
            <v>0</v>
          </cell>
          <cell r="AA473" t="str">
            <v>No change due proposed "Managed Service" for Sugar Land TX location</v>
          </cell>
          <cell r="AB473" t="str">
            <v>Done</v>
          </cell>
        </row>
        <row r="474">
          <cell r="B474">
            <v>157693</v>
          </cell>
          <cell r="C474" t="str">
            <v>Digjit,Neogi</v>
          </cell>
          <cell r="D474" t="str">
            <v>F6806FD</v>
          </cell>
          <cell r="E474" t="str">
            <v>Offshore</v>
          </cell>
          <cell r="F474" t="str">
            <v>Kolkata</v>
          </cell>
          <cell r="G474">
            <v>26.78</v>
          </cell>
          <cell r="H474" t="str">
            <v>L3</v>
          </cell>
          <cell r="I474" t="str">
            <v>NSS - TeleCheck - C3</v>
          </cell>
          <cell r="J474" t="str">
            <v>NSS</v>
          </cell>
          <cell r="K474" t="str">
            <v>TeleCheck</v>
          </cell>
          <cell r="L474" t="str">
            <v>Guy Chiarello</v>
          </cell>
          <cell r="M474" t="str">
            <v>John Lavey</v>
          </cell>
          <cell r="N474" t="str">
            <v>John Rufini</v>
          </cell>
          <cell r="O474">
            <v>0</v>
          </cell>
          <cell r="P474" t="str">
            <v>N/A</v>
          </cell>
          <cell r="Q474" t="str">
            <v>Yadava, Umesh</v>
          </cell>
          <cell r="R474" t="str">
            <v>Y</v>
          </cell>
          <cell r="S474" t="str">
            <v>L3</v>
          </cell>
          <cell r="T474" t="str">
            <v>L3</v>
          </cell>
          <cell r="U474" t="str">
            <v>Offshore</v>
          </cell>
          <cell r="V474">
            <v>26.78</v>
          </cell>
          <cell r="W474" t="str">
            <v>N</v>
          </cell>
          <cell r="X474" t="str">
            <v>N</v>
          </cell>
          <cell r="Y474" t="str">
            <v>N/A</v>
          </cell>
          <cell r="Z474">
            <v>0</v>
          </cell>
          <cell r="AA474" t="str">
            <v>No change due proposed "Managed Service" for Sugar Land TX location</v>
          </cell>
          <cell r="AB474" t="str">
            <v>Done</v>
          </cell>
        </row>
        <row r="475">
          <cell r="B475">
            <v>203546</v>
          </cell>
          <cell r="C475" t="str">
            <v>Dipayan,Dutta Chowdhury</v>
          </cell>
          <cell r="D475" t="str">
            <v>dduttach</v>
          </cell>
          <cell r="E475" t="str">
            <v>Offshore</v>
          </cell>
          <cell r="F475" t="str">
            <v>Kolkata</v>
          </cell>
          <cell r="G475">
            <v>26.78</v>
          </cell>
          <cell r="H475" t="str">
            <v>L3</v>
          </cell>
          <cell r="I475" t="str">
            <v>NSS-TeleCheck- Authorization &amp; ConnectPay</v>
          </cell>
          <cell r="J475" t="str">
            <v>NSS</v>
          </cell>
          <cell r="K475" t="str">
            <v>TeleCheck</v>
          </cell>
          <cell r="L475" t="str">
            <v>Guy Chiarello</v>
          </cell>
          <cell r="M475" t="str">
            <v>John Lavey</v>
          </cell>
          <cell r="N475" t="str">
            <v>John Rufini</v>
          </cell>
          <cell r="O475">
            <v>0</v>
          </cell>
          <cell r="P475" t="str">
            <v>N/A</v>
          </cell>
          <cell r="Q475" t="str">
            <v>Yadava, Umesh</v>
          </cell>
          <cell r="R475" t="str">
            <v>Y</v>
          </cell>
          <cell r="S475" t="str">
            <v>L3</v>
          </cell>
          <cell r="T475" t="str">
            <v>L3</v>
          </cell>
          <cell r="U475" t="str">
            <v>Offshore</v>
          </cell>
          <cell r="V475">
            <v>26.78</v>
          </cell>
          <cell r="W475" t="str">
            <v>N</v>
          </cell>
          <cell r="X475" t="str">
            <v>N</v>
          </cell>
          <cell r="Y475" t="str">
            <v>N/A</v>
          </cell>
          <cell r="Z475">
            <v>0</v>
          </cell>
          <cell r="AA475" t="str">
            <v>No change due proposed "Managed Service" for Sugar Land TX location</v>
          </cell>
          <cell r="AB475" t="str">
            <v>Done</v>
          </cell>
        </row>
        <row r="476">
          <cell r="B476">
            <v>339360</v>
          </cell>
          <cell r="C476" t="str">
            <v>Priyojit,Roy</v>
          </cell>
          <cell r="D476" t="str">
            <v>F1SDWEZ</v>
          </cell>
          <cell r="E476" t="str">
            <v>Offshore</v>
          </cell>
          <cell r="F476" t="str">
            <v>Kolkata</v>
          </cell>
          <cell r="G476">
            <v>26.78</v>
          </cell>
          <cell r="H476" t="str">
            <v>L1</v>
          </cell>
          <cell r="I476" t="str">
            <v>NSS - TeleCheck - C3</v>
          </cell>
          <cell r="J476" t="str">
            <v>NSS</v>
          </cell>
          <cell r="K476" t="str">
            <v>TeleCheck</v>
          </cell>
          <cell r="L476" t="str">
            <v>Guy Chiarello</v>
          </cell>
          <cell r="M476" t="str">
            <v>John Lavey</v>
          </cell>
          <cell r="N476" t="str">
            <v>John Rufini</v>
          </cell>
          <cell r="O476">
            <v>0</v>
          </cell>
          <cell r="P476" t="str">
            <v>N/A</v>
          </cell>
          <cell r="Q476" t="str">
            <v>Yadava, Umesh</v>
          </cell>
          <cell r="R476" t="str">
            <v>Y</v>
          </cell>
          <cell r="S476" t="str">
            <v>L1</v>
          </cell>
          <cell r="T476" t="str">
            <v>L1</v>
          </cell>
          <cell r="U476" t="str">
            <v>Offshore</v>
          </cell>
          <cell r="V476">
            <v>26.78</v>
          </cell>
          <cell r="W476" t="str">
            <v>N</v>
          </cell>
          <cell r="X476" t="str">
            <v>N</v>
          </cell>
          <cell r="Y476" t="str">
            <v>N/A</v>
          </cell>
          <cell r="Z476">
            <v>0</v>
          </cell>
          <cell r="AA476" t="str">
            <v>No change due proposed "Managed Service" for Sugar Land TX location</v>
          </cell>
          <cell r="AB476" t="str">
            <v>Done</v>
          </cell>
        </row>
        <row r="477">
          <cell r="B477">
            <v>164630</v>
          </cell>
          <cell r="C477" t="str">
            <v>SenthilKumar,Ramalingam</v>
          </cell>
          <cell r="D477" t="str">
            <v>F24C8VF</v>
          </cell>
          <cell r="E477" t="str">
            <v>Onsite</v>
          </cell>
          <cell r="F477" t="str">
            <v>Omaha</v>
          </cell>
          <cell r="G477">
            <v>77.25</v>
          </cell>
          <cell r="H477" t="str">
            <v>L1</v>
          </cell>
          <cell r="I477" t="str">
            <v>NSS - TeleCheck - TUMSS and StarNet</v>
          </cell>
          <cell r="J477" t="str">
            <v>NSS</v>
          </cell>
          <cell r="K477" t="str">
            <v>TeleCheck</v>
          </cell>
          <cell r="L477" t="str">
            <v>Guy Chiarello</v>
          </cell>
          <cell r="M477" t="str">
            <v>John Lavey</v>
          </cell>
          <cell r="N477" t="str">
            <v>John Rufini</v>
          </cell>
          <cell r="O477">
            <v>0</v>
          </cell>
          <cell r="P477" t="str">
            <v>N/A</v>
          </cell>
          <cell r="Q477" t="str">
            <v>Yadava, Umesh</v>
          </cell>
          <cell r="R477" t="str">
            <v>Y</v>
          </cell>
          <cell r="S477" t="str">
            <v>L1</v>
          </cell>
          <cell r="T477" t="str">
            <v>L1</v>
          </cell>
          <cell r="U477" t="str">
            <v>Onsite</v>
          </cell>
          <cell r="V477">
            <v>77.25</v>
          </cell>
          <cell r="W477" t="str">
            <v>N</v>
          </cell>
          <cell r="X477" t="str">
            <v>N</v>
          </cell>
          <cell r="Y477" t="str">
            <v>N/A</v>
          </cell>
          <cell r="Z477">
            <v>0</v>
          </cell>
          <cell r="AA477" t="str">
            <v>No change due proposed "Managed Service" for Sugar Land TX location</v>
          </cell>
          <cell r="AB477" t="str">
            <v>Done</v>
          </cell>
        </row>
        <row r="478">
          <cell r="B478">
            <v>368937</v>
          </cell>
          <cell r="C478" t="str">
            <v>SOUMOJIT,DUTTA</v>
          </cell>
          <cell r="D478" t="str">
            <v>f8cmagc</v>
          </cell>
          <cell r="E478" t="str">
            <v>Offshore</v>
          </cell>
          <cell r="F478" t="str">
            <v>Kolkata</v>
          </cell>
          <cell r="G478">
            <v>24.72</v>
          </cell>
          <cell r="H478" t="str">
            <v>L2</v>
          </cell>
          <cell r="I478" t="str">
            <v>NSS-TeleCheck- Authorization &amp; ConnectPay</v>
          </cell>
          <cell r="J478" t="str">
            <v>NSS</v>
          </cell>
          <cell r="K478" t="str">
            <v>TeleCheck</v>
          </cell>
          <cell r="L478" t="str">
            <v>Guy Chiarello</v>
          </cell>
          <cell r="M478" t="str">
            <v>John Lavey</v>
          </cell>
          <cell r="N478" t="str">
            <v>John Rufini</v>
          </cell>
          <cell r="O478">
            <v>0</v>
          </cell>
          <cell r="P478" t="str">
            <v>N/A</v>
          </cell>
          <cell r="Q478" t="str">
            <v>Yadava, Umesh</v>
          </cell>
          <cell r="R478" t="str">
            <v>Y</v>
          </cell>
          <cell r="S478" t="str">
            <v>L2</v>
          </cell>
          <cell r="T478" t="str">
            <v>L2</v>
          </cell>
          <cell r="U478" t="str">
            <v>Offshore</v>
          </cell>
          <cell r="V478">
            <v>24.72</v>
          </cell>
          <cell r="W478" t="str">
            <v>N</v>
          </cell>
          <cell r="X478" t="str">
            <v>N</v>
          </cell>
          <cell r="Y478" t="str">
            <v>N/A</v>
          </cell>
          <cell r="Z478">
            <v>0</v>
          </cell>
          <cell r="AA478" t="str">
            <v>No change due proposed "Managed Service" for Sugar Land TX location</v>
          </cell>
          <cell r="AB478" t="str">
            <v>Done</v>
          </cell>
        </row>
        <row r="479">
          <cell r="B479">
            <v>151985</v>
          </cell>
          <cell r="C479" t="str">
            <v>Sourav,Ghosh</v>
          </cell>
          <cell r="D479" t="str">
            <v>ghoshs</v>
          </cell>
          <cell r="E479" t="str">
            <v>Offshore</v>
          </cell>
          <cell r="F479" t="str">
            <v>Kolkata</v>
          </cell>
          <cell r="G479">
            <v>26.78</v>
          </cell>
          <cell r="H479" t="str">
            <v>L3</v>
          </cell>
          <cell r="I479" t="str">
            <v>NSS-TeleCheck- Authorization &amp; ConnectPay</v>
          </cell>
          <cell r="J479" t="str">
            <v>NSS</v>
          </cell>
          <cell r="K479" t="str">
            <v>TeleCheck</v>
          </cell>
          <cell r="L479" t="str">
            <v>Guy Chiarello</v>
          </cell>
          <cell r="M479" t="str">
            <v>John Lavey</v>
          </cell>
          <cell r="N479" t="str">
            <v>John Rufini</v>
          </cell>
          <cell r="O479">
            <v>0</v>
          </cell>
          <cell r="P479" t="str">
            <v>N/A</v>
          </cell>
          <cell r="Q479" t="str">
            <v>Yadava, Umesh</v>
          </cell>
          <cell r="R479" t="str">
            <v>Y</v>
          </cell>
          <cell r="S479" t="str">
            <v>L3</v>
          </cell>
          <cell r="T479" t="str">
            <v>L3</v>
          </cell>
          <cell r="U479" t="str">
            <v>Offshore</v>
          </cell>
          <cell r="V479">
            <v>26.78</v>
          </cell>
          <cell r="W479" t="str">
            <v>N</v>
          </cell>
          <cell r="X479" t="str">
            <v>N</v>
          </cell>
          <cell r="Y479" t="str">
            <v>N/A</v>
          </cell>
          <cell r="Z479">
            <v>0</v>
          </cell>
          <cell r="AA479" t="str">
            <v>No change due proposed "Managed Service" for Sugar Land TX location</v>
          </cell>
          <cell r="AB479" t="str">
            <v>Done</v>
          </cell>
        </row>
        <row r="480">
          <cell r="B480">
            <v>200257</v>
          </cell>
          <cell r="C480" t="str">
            <v>Subhajyoti,Chatterjee</v>
          </cell>
          <cell r="D480" t="str">
            <v>f2sv2nh</v>
          </cell>
          <cell r="E480" t="str">
            <v>Onsite</v>
          </cell>
          <cell r="F480" t="str">
            <v>Sugar Land</v>
          </cell>
          <cell r="G480">
            <v>66.95</v>
          </cell>
          <cell r="H480" t="str">
            <v>L3</v>
          </cell>
          <cell r="I480" t="str">
            <v>NSS-TeleCheck- Authorization &amp; ConnectPay</v>
          </cell>
          <cell r="J480" t="str">
            <v>NSS</v>
          </cell>
          <cell r="K480" t="str">
            <v>TeleCheck</v>
          </cell>
          <cell r="L480" t="str">
            <v>Guy Chiarello</v>
          </cell>
          <cell r="M480" t="str">
            <v>John Lavey</v>
          </cell>
          <cell r="N480" t="str">
            <v>John Rufini</v>
          </cell>
          <cell r="O480">
            <v>0</v>
          </cell>
          <cell r="P480" t="str">
            <v>N/A</v>
          </cell>
          <cell r="Q480" t="str">
            <v>Yadava, Umesh</v>
          </cell>
          <cell r="R480" t="str">
            <v>Y</v>
          </cell>
          <cell r="S480" t="str">
            <v>L3</v>
          </cell>
          <cell r="T480" t="str">
            <v>L3</v>
          </cell>
          <cell r="U480" t="str">
            <v>Onsite</v>
          </cell>
          <cell r="V480">
            <v>66.95</v>
          </cell>
          <cell r="W480" t="str">
            <v>N</v>
          </cell>
          <cell r="X480" t="str">
            <v>N</v>
          </cell>
          <cell r="Y480" t="str">
            <v>N/A</v>
          </cell>
          <cell r="Z480">
            <v>0</v>
          </cell>
          <cell r="AA480" t="str">
            <v>No change due proposed "Managed Service" for Sugar Land TX location</v>
          </cell>
          <cell r="AB480" t="str">
            <v>Done</v>
          </cell>
        </row>
        <row r="481">
          <cell r="B481">
            <v>450736</v>
          </cell>
          <cell r="C481" t="str">
            <v>SUBHAM,BANERJEE</v>
          </cell>
          <cell r="D481" t="str">
            <v>F9QY2HM</v>
          </cell>
          <cell r="E481" t="str">
            <v>Offshore</v>
          </cell>
          <cell r="F481" t="str">
            <v>Kolkata</v>
          </cell>
          <cell r="G481">
            <v>26.78</v>
          </cell>
          <cell r="H481" t="str">
            <v>L3</v>
          </cell>
          <cell r="I481" t="str">
            <v>NSS-TeleCheck- Authorization &amp; ConnectPay</v>
          </cell>
          <cell r="J481" t="str">
            <v>NSS</v>
          </cell>
          <cell r="K481" t="str">
            <v>TeleCheck</v>
          </cell>
          <cell r="L481" t="str">
            <v>Guy Chiarello</v>
          </cell>
          <cell r="M481" t="str">
            <v>John Lavey</v>
          </cell>
          <cell r="N481" t="str">
            <v>John Rufini</v>
          </cell>
          <cell r="O481">
            <v>0</v>
          </cell>
          <cell r="P481" t="str">
            <v>N/A</v>
          </cell>
          <cell r="Q481" t="str">
            <v>Yadava, Umesh</v>
          </cell>
          <cell r="R481" t="str">
            <v>Y</v>
          </cell>
          <cell r="S481" t="str">
            <v>L3</v>
          </cell>
          <cell r="T481" t="str">
            <v>L3</v>
          </cell>
          <cell r="U481" t="str">
            <v>Offshore</v>
          </cell>
          <cell r="V481">
            <v>26.78</v>
          </cell>
          <cell r="W481" t="str">
            <v>N</v>
          </cell>
          <cell r="X481" t="str">
            <v>N</v>
          </cell>
          <cell r="Y481" t="str">
            <v>N/A</v>
          </cell>
          <cell r="Z481">
            <v>0</v>
          </cell>
          <cell r="AA481" t="str">
            <v>No change due proposed "Managed Service" for Sugar Land TX location</v>
          </cell>
          <cell r="AB481" t="str">
            <v>Done</v>
          </cell>
        </row>
        <row r="482">
          <cell r="B482">
            <v>353582</v>
          </cell>
          <cell r="C482" t="str">
            <v>SUDIPTA,BASAK</v>
          </cell>
          <cell r="D482" t="str">
            <v>F7DRL5U</v>
          </cell>
          <cell r="E482" t="str">
            <v>Offshore</v>
          </cell>
          <cell r="F482" t="str">
            <v>Kolkata</v>
          </cell>
          <cell r="G482">
            <v>26.78</v>
          </cell>
          <cell r="H482" t="str">
            <v>L3</v>
          </cell>
          <cell r="I482" t="str">
            <v>NSS - TeleCheck - TUMSS and StarNet</v>
          </cell>
          <cell r="J482" t="str">
            <v>NSS</v>
          </cell>
          <cell r="K482" t="str">
            <v>TeleCheck</v>
          </cell>
          <cell r="L482" t="str">
            <v>Guy Chiarello</v>
          </cell>
          <cell r="M482" t="str">
            <v>John Lavey</v>
          </cell>
          <cell r="N482" t="str">
            <v>John Rufini</v>
          </cell>
          <cell r="O482">
            <v>0</v>
          </cell>
          <cell r="P482" t="str">
            <v>N/A</v>
          </cell>
          <cell r="Q482" t="str">
            <v>Yadava, Umesh</v>
          </cell>
          <cell r="R482" t="str">
            <v>Y</v>
          </cell>
          <cell r="S482" t="str">
            <v>L3</v>
          </cell>
          <cell r="T482" t="str">
            <v>L3</v>
          </cell>
          <cell r="U482" t="str">
            <v>Offshore</v>
          </cell>
          <cell r="V482">
            <v>26.78</v>
          </cell>
          <cell r="W482" t="str">
            <v>N</v>
          </cell>
          <cell r="X482" t="str">
            <v>N</v>
          </cell>
          <cell r="Y482" t="str">
            <v>N/A</v>
          </cell>
          <cell r="Z482">
            <v>0</v>
          </cell>
          <cell r="AA482" t="str">
            <v>No change due proposed "Managed Service" for Sugar Land TX location</v>
          </cell>
          <cell r="AB482" t="str">
            <v>Done</v>
          </cell>
        </row>
        <row r="483">
          <cell r="B483">
            <v>158741</v>
          </cell>
          <cell r="C483" t="str">
            <v>Sukanta,Mondal</v>
          </cell>
          <cell r="D483" t="str">
            <v>mondals</v>
          </cell>
          <cell r="E483" t="str">
            <v>Onsite</v>
          </cell>
          <cell r="F483" t="str">
            <v>Sugar Land</v>
          </cell>
          <cell r="G483">
            <v>64.89</v>
          </cell>
          <cell r="H483" t="str">
            <v>L2</v>
          </cell>
          <cell r="I483" t="str">
            <v>NSS - TeleCheck - TUMSS and StarNet</v>
          </cell>
          <cell r="J483" t="str">
            <v>NSS</v>
          </cell>
          <cell r="K483" t="str">
            <v>TeleCheck</v>
          </cell>
          <cell r="L483" t="str">
            <v>Guy Chiarello</v>
          </cell>
          <cell r="M483" t="str">
            <v>John Lavey</v>
          </cell>
          <cell r="N483" t="str">
            <v>John Rufini</v>
          </cell>
          <cell r="O483">
            <v>0</v>
          </cell>
          <cell r="P483" t="str">
            <v>N/A</v>
          </cell>
          <cell r="Q483" t="str">
            <v>Yadava, Umesh</v>
          </cell>
          <cell r="R483" t="str">
            <v>Y</v>
          </cell>
          <cell r="S483" t="str">
            <v>L2</v>
          </cell>
          <cell r="T483" t="str">
            <v>L2</v>
          </cell>
          <cell r="U483" t="str">
            <v>Onsite</v>
          </cell>
          <cell r="V483">
            <v>64.89</v>
          </cell>
          <cell r="W483" t="str">
            <v>N</v>
          </cell>
          <cell r="X483" t="str">
            <v>N</v>
          </cell>
          <cell r="Y483" t="str">
            <v>N/A</v>
          </cell>
          <cell r="Z483">
            <v>0</v>
          </cell>
          <cell r="AA483" t="str">
            <v>No change due proposed "Managed Service" for Sugar Land TX location</v>
          </cell>
          <cell r="AB483" t="str">
            <v>Done</v>
          </cell>
        </row>
        <row r="484">
          <cell r="B484">
            <v>375660</v>
          </cell>
          <cell r="C484" t="str">
            <v>Sumit,Mishra</v>
          </cell>
          <cell r="D484" t="str">
            <v>FABST27</v>
          </cell>
          <cell r="E484" t="str">
            <v>Offshore</v>
          </cell>
          <cell r="F484" t="str">
            <v>Kolkata</v>
          </cell>
          <cell r="G484">
            <v>26.78</v>
          </cell>
          <cell r="H484" t="str">
            <v>L1</v>
          </cell>
          <cell r="I484" t="str">
            <v>NSS - TeleCheck - C3</v>
          </cell>
          <cell r="J484" t="str">
            <v>NSS</v>
          </cell>
          <cell r="K484" t="str">
            <v>TeleCheck</v>
          </cell>
          <cell r="L484" t="str">
            <v>Guy Chiarello</v>
          </cell>
          <cell r="M484" t="str">
            <v>John Lavey</v>
          </cell>
          <cell r="N484" t="str">
            <v>John Rufini</v>
          </cell>
          <cell r="O484">
            <v>0</v>
          </cell>
          <cell r="P484" t="str">
            <v>N/A</v>
          </cell>
          <cell r="Q484" t="str">
            <v>Yadava, Umesh</v>
          </cell>
          <cell r="R484" t="str">
            <v>Y</v>
          </cell>
          <cell r="S484" t="str">
            <v>L1</v>
          </cell>
          <cell r="T484" t="str">
            <v>L1</v>
          </cell>
          <cell r="U484" t="str">
            <v>Offshore</v>
          </cell>
          <cell r="V484">
            <v>26.78</v>
          </cell>
          <cell r="W484" t="str">
            <v>N</v>
          </cell>
          <cell r="X484" t="str">
            <v>N</v>
          </cell>
          <cell r="Y484" t="str">
            <v>N/A</v>
          </cell>
          <cell r="Z484">
            <v>0</v>
          </cell>
          <cell r="AA484" t="str">
            <v>No change due proposed "Managed Service" for Sugar Land TX location</v>
          </cell>
          <cell r="AB484" t="str">
            <v>Done</v>
          </cell>
        </row>
        <row r="485">
          <cell r="B485">
            <v>450194</v>
          </cell>
          <cell r="C485" t="str">
            <v>Suzmi,Chaudhary</v>
          </cell>
          <cell r="D485" t="str">
            <v>FCADMMQ</v>
          </cell>
          <cell r="E485" t="str">
            <v>Onsite</v>
          </cell>
          <cell r="F485" t="str">
            <v>Sugar Land</v>
          </cell>
          <cell r="G485">
            <v>103</v>
          </cell>
          <cell r="H485" t="str">
            <v>L3</v>
          </cell>
          <cell r="I485" t="str">
            <v>NSS - TeleCheck - TUMSS and StarNet</v>
          </cell>
          <cell r="J485" t="str">
            <v>NSS</v>
          </cell>
          <cell r="K485" t="str">
            <v>TeleCheck</v>
          </cell>
          <cell r="L485" t="str">
            <v>Guy Chiarello</v>
          </cell>
          <cell r="M485" t="str">
            <v>John Lavey</v>
          </cell>
          <cell r="N485" t="str">
            <v>John Rufini</v>
          </cell>
          <cell r="O485">
            <v>0</v>
          </cell>
          <cell r="P485" t="str">
            <v>N/A</v>
          </cell>
          <cell r="Q485" t="str">
            <v>Yadava, Umesh</v>
          </cell>
          <cell r="R485" t="str">
            <v>Y</v>
          </cell>
          <cell r="S485" t="str">
            <v>L3</v>
          </cell>
          <cell r="T485" t="str">
            <v>L3</v>
          </cell>
          <cell r="U485" t="str">
            <v>Onsite</v>
          </cell>
          <cell r="V485">
            <v>103</v>
          </cell>
          <cell r="W485" t="str">
            <v>N</v>
          </cell>
          <cell r="X485" t="str">
            <v>N</v>
          </cell>
          <cell r="Y485" t="str">
            <v>N/A</v>
          </cell>
          <cell r="Z485">
            <v>0</v>
          </cell>
          <cell r="AA485" t="str">
            <v>No change due proposed "Managed Service" for Sugar Land TX location</v>
          </cell>
          <cell r="AB485" t="str">
            <v>Done</v>
          </cell>
        </row>
        <row r="486">
          <cell r="B486">
            <v>416162</v>
          </cell>
          <cell r="C486" t="str">
            <v>Tuhin,Guha Ray</v>
          </cell>
          <cell r="D486" t="str">
            <v>F8UN6SD</v>
          </cell>
          <cell r="E486" t="str">
            <v>Offshore</v>
          </cell>
          <cell r="F486" t="str">
            <v>Kolkata</v>
          </cell>
          <cell r="G486">
            <v>24.72</v>
          </cell>
          <cell r="H486" t="str">
            <v>L2</v>
          </cell>
          <cell r="I486" t="str">
            <v>NSS - TeleCheck - TUMSS and StarNet</v>
          </cell>
          <cell r="J486" t="str">
            <v>NSS</v>
          </cell>
          <cell r="K486" t="str">
            <v>TeleCheck</v>
          </cell>
          <cell r="L486" t="str">
            <v>Guy Chiarello</v>
          </cell>
          <cell r="M486" t="str">
            <v>John Lavey</v>
          </cell>
          <cell r="N486" t="str">
            <v>John Rufini</v>
          </cell>
          <cell r="O486">
            <v>0</v>
          </cell>
          <cell r="P486" t="str">
            <v>N/A</v>
          </cell>
          <cell r="Q486" t="str">
            <v>Yadava, Umesh</v>
          </cell>
          <cell r="R486" t="str">
            <v>Y</v>
          </cell>
          <cell r="S486" t="str">
            <v>L2</v>
          </cell>
          <cell r="T486" t="str">
            <v>L2</v>
          </cell>
          <cell r="U486" t="str">
            <v>Offshore</v>
          </cell>
          <cell r="V486">
            <v>24.72</v>
          </cell>
          <cell r="W486" t="str">
            <v>N</v>
          </cell>
          <cell r="X486" t="str">
            <v>N</v>
          </cell>
          <cell r="Y486" t="str">
            <v>N/A</v>
          </cell>
          <cell r="Z486">
            <v>0</v>
          </cell>
          <cell r="AA486" t="str">
            <v>No change due proposed "Managed Service" for Sugar Land TX location</v>
          </cell>
          <cell r="AB486" t="str">
            <v>Done</v>
          </cell>
        </row>
        <row r="487">
          <cell r="B487">
            <v>123286</v>
          </cell>
          <cell r="C487" t="str">
            <v>Umesh Yadava</v>
          </cell>
          <cell r="D487" t="str">
            <v>uyadava</v>
          </cell>
          <cell r="E487" t="str">
            <v>Onsite</v>
          </cell>
          <cell r="F487" t="str">
            <v>Sugar Land</v>
          </cell>
          <cell r="G487">
            <v>66.95</v>
          </cell>
          <cell r="H487" t="str">
            <v>L3</v>
          </cell>
          <cell r="I487" t="str">
            <v>NSS - TeleCheck - C3</v>
          </cell>
          <cell r="J487" t="str">
            <v>NSS</v>
          </cell>
          <cell r="K487" t="str">
            <v>TeleCheck</v>
          </cell>
          <cell r="L487" t="str">
            <v>Guy Chiarello</v>
          </cell>
          <cell r="M487" t="str">
            <v>John Lavey</v>
          </cell>
          <cell r="N487" t="str">
            <v>John Rufini</v>
          </cell>
          <cell r="O487">
            <v>0</v>
          </cell>
          <cell r="P487" t="str">
            <v>N/A</v>
          </cell>
          <cell r="Q487" t="str">
            <v>Yadava, Umesh</v>
          </cell>
          <cell r="R487" t="str">
            <v>Y</v>
          </cell>
          <cell r="S487" t="str">
            <v>L3</v>
          </cell>
          <cell r="T487" t="str">
            <v>L3</v>
          </cell>
          <cell r="U487" t="str">
            <v>Onsite</v>
          </cell>
          <cell r="V487">
            <v>66.95</v>
          </cell>
          <cell r="W487" t="str">
            <v>N</v>
          </cell>
          <cell r="X487" t="str">
            <v>N</v>
          </cell>
          <cell r="Y487" t="str">
            <v>N/A</v>
          </cell>
          <cell r="Z487">
            <v>0</v>
          </cell>
          <cell r="AA487" t="str">
            <v>No change due proposed "Managed Service" for Sugar Land TX location</v>
          </cell>
          <cell r="AB487" t="str">
            <v>Done</v>
          </cell>
        </row>
        <row r="488">
          <cell r="B488">
            <v>479211</v>
          </cell>
          <cell r="C488" t="str">
            <v>Aritra,Lahiri</v>
          </cell>
          <cell r="D488" t="str">
            <v>F8PB6AX</v>
          </cell>
          <cell r="E488" t="str">
            <v>Offshore</v>
          </cell>
          <cell r="F488" t="str">
            <v>Kolkata</v>
          </cell>
          <cell r="G488">
            <v>22.66</v>
          </cell>
          <cell r="H488" t="str">
            <v>L1</v>
          </cell>
          <cell r="I488" t="str">
            <v>T-Bred</v>
          </cell>
          <cell r="J488" t="str">
            <v>Global Business Solutions</v>
          </cell>
          <cell r="K488" t="str">
            <v>Back End</v>
          </cell>
          <cell r="L488" t="str">
            <v>Guy Chiarello</v>
          </cell>
          <cell r="M488" t="str">
            <v>Ben Hawksworth</v>
          </cell>
          <cell r="N488" t="str">
            <v>Steve Lynch</v>
          </cell>
          <cell r="O488" t="str">
            <v>Ed David</v>
          </cell>
          <cell r="P488" t="str">
            <v>Angela Flannery</v>
          </cell>
          <cell r="Q488" t="str">
            <v>Jinsi Phillip</v>
          </cell>
          <cell r="R488" t="str">
            <v>N</v>
          </cell>
          <cell r="S488" t="str">
            <v>L1</v>
          </cell>
          <cell r="T488" t="str">
            <v>L1</v>
          </cell>
          <cell r="U488" t="str">
            <v>Kolkata</v>
          </cell>
          <cell r="V488">
            <v>22.66</v>
          </cell>
          <cell r="W488" t="str">
            <v>N</v>
          </cell>
          <cell r="X488" t="str">
            <v>N</v>
          </cell>
          <cell r="Y488">
            <v>0</v>
          </cell>
          <cell r="Z488">
            <v>0</v>
          </cell>
          <cell r="AA488">
            <v>0</v>
          </cell>
          <cell r="AB488" t="str">
            <v>Done</v>
          </cell>
        </row>
        <row r="489">
          <cell r="B489">
            <v>605385</v>
          </cell>
          <cell r="C489" t="str">
            <v>Bhargav,Krishna Thammireddy</v>
          </cell>
          <cell r="D489"/>
          <cell r="E489" t="str">
            <v>Offshore</v>
          </cell>
          <cell r="F489" t="str">
            <v>Chennai</v>
          </cell>
          <cell r="G489">
            <v>22.66</v>
          </cell>
          <cell r="H489" t="str">
            <v>L1</v>
          </cell>
          <cell r="I489" t="str">
            <v>Prop BE - Distributed Support</v>
          </cell>
          <cell r="J489" t="str">
            <v>Global Business Solutions</v>
          </cell>
          <cell r="K489" t="str">
            <v>Back End</v>
          </cell>
          <cell r="L489" t="str">
            <v>Guy Chiarello</v>
          </cell>
          <cell r="M489" t="str">
            <v>Ben Hawksworth</v>
          </cell>
          <cell r="N489" t="str">
            <v>Steve Lynch</v>
          </cell>
          <cell r="O489" t="str">
            <v>Ed David</v>
          </cell>
          <cell r="P489" t="str">
            <v>Angela Flannery</v>
          </cell>
          <cell r="Q489" t="str">
            <v>Jinsi Phillip</v>
          </cell>
          <cell r="R489" t="str">
            <v>N</v>
          </cell>
          <cell r="S489" t="str">
            <v>L1</v>
          </cell>
          <cell r="T489" t="str">
            <v>L1</v>
          </cell>
          <cell r="U489" t="str">
            <v>Chennai</v>
          </cell>
          <cell r="V489">
            <v>22.66</v>
          </cell>
          <cell r="W489" t="str">
            <v>N</v>
          </cell>
          <cell r="X489" t="str">
            <v>N</v>
          </cell>
          <cell r="Y489">
            <v>0</v>
          </cell>
          <cell r="Z489">
            <v>0</v>
          </cell>
          <cell r="AA489">
            <v>0</v>
          </cell>
          <cell r="AB489" t="str">
            <v>Done</v>
          </cell>
        </row>
        <row r="490">
          <cell r="B490">
            <v>228678</v>
          </cell>
          <cell r="C490" t="str">
            <v>Debdeep,Choudhury</v>
          </cell>
          <cell r="D490" t="str">
            <v>F19SLYV</v>
          </cell>
          <cell r="E490" t="str">
            <v>Onsite</v>
          </cell>
          <cell r="F490" t="str">
            <v>Louisville</v>
          </cell>
          <cell r="G490">
            <v>66.95</v>
          </cell>
          <cell r="H490" t="str">
            <v>L3</v>
          </cell>
          <cell r="I490" t="str">
            <v>T-Bred</v>
          </cell>
          <cell r="J490" t="str">
            <v>Global Business Solutions</v>
          </cell>
          <cell r="K490" t="str">
            <v>Back End</v>
          </cell>
          <cell r="L490" t="str">
            <v>Guy Chiarello</v>
          </cell>
          <cell r="M490" t="str">
            <v>Ben Hawksworth</v>
          </cell>
          <cell r="N490" t="str">
            <v>Steve Lynch</v>
          </cell>
          <cell r="O490" t="str">
            <v>Ed David</v>
          </cell>
          <cell r="P490" t="str">
            <v>Angela Flannery</v>
          </cell>
          <cell r="Q490" t="str">
            <v>Jinsi Phillip</v>
          </cell>
          <cell r="R490" t="str">
            <v>N</v>
          </cell>
          <cell r="S490" t="str">
            <v>L3</v>
          </cell>
          <cell r="T490" t="str">
            <v>L2</v>
          </cell>
          <cell r="U490" t="str">
            <v>Chennai</v>
          </cell>
          <cell r="V490">
            <v>24.72</v>
          </cell>
          <cell r="W490" t="str">
            <v>N</v>
          </cell>
          <cell r="X490" t="str">
            <v>Y</v>
          </cell>
          <cell r="Y490">
            <v>42767</v>
          </cell>
          <cell r="Z490">
            <v>85220.140000000014</v>
          </cell>
          <cell r="AA490" t="str">
            <v>Move Onsite position to offshore</v>
          </cell>
          <cell r="AB490" t="str">
            <v>Done</v>
          </cell>
        </row>
        <row r="491">
          <cell r="B491">
            <v>457706</v>
          </cell>
          <cell r="C491" t="str">
            <v>Hamidali,Kottaparamban</v>
          </cell>
          <cell r="D491" t="str">
            <v>FBZ3XI6</v>
          </cell>
          <cell r="E491" t="str">
            <v>Onsite</v>
          </cell>
          <cell r="F491" t="str">
            <v>Louisville</v>
          </cell>
          <cell r="G491">
            <v>66.95</v>
          </cell>
          <cell r="H491" t="str">
            <v>L3</v>
          </cell>
          <cell r="I491" t="str">
            <v>T-Bred</v>
          </cell>
          <cell r="J491" t="str">
            <v>Global Business Solutions</v>
          </cell>
          <cell r="K491" t="str">
            <v>Back End</v>
          </cell>
          <cell r="L491" t="str">
            <v>Guy Chiarello</v>
          </cell>
          <cell r="M491" t="str">
            <v>Ben Hawksworth</v>
          </cell>
          <cell r="N491" t="str">
            <v>Steve Lynch</v>
          </cell>
          <cell r="O491" t="str">
            <v>Ed David</v>
          </cell>
          <cell r="P491" t="str">
            <v>Angela Flannery</v>
          </cell>
          <cell r="Q491" t="str">
            <v>Jinsi Phillip</v>
          </cell>
          <cell r="R491" t="str">
            <v>N</v>
          </cell>
          <cell r="S491" t="str">
            <v>L3</v>
          </cell>
          <cell r="T491" t="str">
            <v>L3</v>
          </cell>
          <cell r="U491" t="str">
            <v>Louisville</v>
          </cell>
          <cell r="V491">
            <v>66.95</v>
          </cell>
          <cell r="W491" t="str">
            <v>N</v>
          </cell>
          <cell r="X491" t="str">
            <v>N</v>
          </cell>
          <cell r="Y491">
            <v>0</v>
          </cell>
          <cell r="Z491">
            <v>0</v>
          </cell>
          <cell r="AA491">
            <v>0</v>
          </cell>
          <cell r="AB491" t="str">
            <v>Done</v>
          </cell>
        </row>
        <row r="492">
          <cell r="B492">
            <v>479197</v>
          </cell>
          <cell r="C492" t="str">
            <v>Joy,Mazumdar</v>
          </cell>
          <cell r="D492" t="str">
            <v>F9ZLZ42</v>
          </cell>
          <cell r="E492" t="str">
            <v>Offshore</v>
          </cell>
          <cell r="F492" t="str">
            <v>Kolkata</v>
          </cell>
          <cell r="G492">
            <v>22.66</v>
          </cell>
          <cell r="H492" t="str">
            <v>L1</v>
          </cell>
          <cell r="I492" t="str">
            <v>T-Bred</v>
          </cell>
          <cell r="J492" t="str">
            <v>Global Business Solutions</v>
          </cell>
          <cell r="K492" t="str">
            <v>Back End</v>
          </cell>
          <cell r="L492" t="str">
            <v>Guy Chiarello</v>
          </cell>
          <cell r="M492" t="str">
            <v>Ben Hawksworth</v>
          </cell>
          <cell r="N492" t="str">
            <v>Steve Lynch</v>
          </cell>
          <cell r="O492" t="str">
            <v>Ed David</v>
          </cell>
          <cell r="P492" t="str">
            <v>Angela Flannery</v>
          </cell>
          <cell r="Q492" t="str">
            <v>Jinsi Phillip</v>
          </cell>
          <cell r="R492" t="str">
            <v>N</v>
          </cell>
          <cell r="S492" t="str">
            <v>L1</v>
          </cell>
          <cell r="T492" t="str">
            <v>L1</v>
          </cell>
          <cell r="U492" t="str">
            <v>Kolkata</v>
          </cell>
          <cell r="V492">
            <v>22.66</v>
          </cell>
          <cell r="W492" t="str">
            <v>N</v>
          </cell>
          <cell r="X492" t="str">
            <v>N</v>
          </cell>
          <cell r="Y492">
            <v>0</v>
          </cell>
          <cell r="Z492">
            <v>0</v>
          </cell>
          <cell r="AA492">
            <v>0</v>
          </cell>
          <cell r="AB492" t="str">
            <v>Done</v>
          </cell>
        </row>
        <row r="493">
          <cell r="B493">
            <v>327546</v>
          </cell>
          <cell r="C493" t="str">
            <v>Manan,Dave Ghanashyambhai</v>
          </cell>
          <cell r="D493"/>
          <cell r="E493" t="str">
            <v>Onsite</v>
          </cell>
          <cell r="F493" t="str">
            <v>Louisville</v>
          </cell>
          <cell r="G493">
            <v>64.790000000000006</v>
          </cell>
          <cell r="H493" t="str">
            <v>L2</v>
          </cell>
          <cell r="I493" t="str">
            <v>Prop BE - Distributed Support</v>
          </cell>
          <cell r="J493" t="str">
            <v>Global Business Solutions</v>
          </cell>
          <cell r="K493" t="str">
            <v>Back End</v>
          </cell>
          <cell r="L493" t="str">
            <v>Guy Chiarello</v>
          </cell>
          <cell r="M493" t="str">
            <v>Ben Hawksworth</v>
          </cell>
          <cell r="N493" t="str">
            <v>Steve Lynch</v>
          </cell>
          <cell r="O493" t="str">
            <v>Ed David</v>
          </cell>
          <cell r="P493" t="str">
            <v>Angela Flannery</v>
          </cell>
          <cell r="Q493" t="str">
            <v>Jinsi Phillip</v>
          </cell>
          <cell r="R493" t="str">
            <v>Y</v>
          </cell>
          <cell r="S493" t="str">
            <v>L3</v>
          </cell>
          <cell r="T493" t="str">
            <v>L3</v>
          </cell>
          <cell r="U493" t="str">
            <v>Louisville</v>
          </cell>
          <cell r="V493">
            <v>66.95</v>
          </cell>
          <cell r="W493" t="str">
            <v>Y</v>
          </cell>
          <cell r="X493" t="str">
            <v>N</v>
          </cell>
          <cell r="Y493">
            <v>42736</v>
          </cell>
          <cell r="Z493">
            <v>-4358.8799999999928</v>
          </cell>
          <cell r="AA493" t="str">
            <v>Rate updated in 2018 Change Order</v>
          </cell>
          <cell r="AB493" t="str">
            <v>Done</v>
          </cell>
        </row>
        <row r="494">
          <cell r="B494">
            <v>394731</v>
          </cell>
          <cell r="C494" t="str">
            <v>Michael,Fricke Lowell</v>
          </cell>
          <cell r="D494" t="str">
            <v>FCRRLFD</v>
          </cell>
          <cell r="E494" t="str">
            <v>Onsite</v>
          </cell>
          <cell r="F494" t="str">
            <v>Louisville</v>
          </cell>
          <cell r="G494">
            <v>66.95</v>
          </cell>
          <cell r="H494" t="str">
            <v>L3</v>
          </cell>
          <cell r="I494" t="str">
            <v>T-Bred</v>
          </cell>
          <cell r="J494" t="str">
            <v>Global Business Solutions</v>
          </cell>
          <cell r="K494" t="str">
            <v>Back End</v>
          </cell>
          <cell r="L494" t="str">
            <v>Guy Chiarello</v>
          </cell>
          <cell r="M494" t="str">
            <v>Ben Hawksworth</v>
          </cell>
          <cell r="N494" t="str">
            <v>Steve Lynch</v>
          </cell>
          <cell r="O494" t="str">
            <v>Ed David</v>
          </cell>
          <cell r="P494" t="str">
            <v>Angela Flannery</v>
          </cell>
          <cell r="Q494" t="str">
            <v>Jinsi Phillip</v>
          </cell>
          <cell r="R494" t="str">
            <v>N</v>
          </cell>
          <cell r="S494" t="str">
            <v>L3</v>
          </cell>
          <cell r="T494" t="str">
            <v>L3</v>
          </cell>
          <cell r="U494" t="str">
            <v>Louisville</v>
          </cell>
          <cell r="V494">
            <v>66.95</v>
          </cell>
          <cell r="W494" t="str">
            <v>N</v>
          </cell>
          <cell r="X494" t="str">
            <v>N</v>
          </cell>
          <cell r="Y494">
            <v>0</v>
          </cell>
          <cell r="Z494">
            <v>0</v>
          </cell>
          <cell r="AA494">
            <v>0</v>
          </cell>
          <cell r="AB494" t="str">
            <v>Done</v>
          </cell>
        </row>
        <row r="495">
          <cell r="B495">
            <v>188390</v>
          </cell>
          <cell r="C495" t="str">
            <v>Mushtaq Mohammad,Mohamed Shaffiullah</v>
          </cell>
          <cell r="D495" t="str">
            <v>F65VJS1</v>
          </cell>
          <cell r="E495" t="str">
            <v>Onsite</v>
          </cell>
          <cell r="F495" t="str">
            <v>Louisville</v>
          </cell>
          <cell r="G495">
            <v>66.95</v>
          </cell>
          <cell r="H495" t="str">
            <v>L3</v>
          </cell>
          <cell r="I495" t="str">
            <v>Prop BE - Distributed Support</v>
          </cell>
          <cell r="J495" t="str">
            <v>Global Business Solutions</v>
          </cell>
          <cell r="K495" t="str">
            <v>Back End</v>
          </cell>
          <cell r="L495" t="str">
            <v>Guy Chiarello</v>
          </cell>
          <cell r="M495" t="str">
            <v>Ben Hawksworth</v>
          </cell>
          <cell r="N495" t="str">
            <v>Steve Lynch</v>
          </cell>
          <cell r="O495" t="str">
            <v>Ed David</v>
          </cell>
          <cell r="P495" t="str">
            <v>Steve Van Riper</v>
          </cell>
          <cell r="Q495" t="str">
            <v>Jinsi Phillip</v>
          </cell>
          <cell r="R495" t="str">
            <v>N</v>
          </cell>
          <cell r="S495" t="str">
            <v>L3</v>
          </cell>
          <cell r="T495" t="str">
            <v>L3</v>
          </cell>
          <cell r="U495" t="str">
            <v>Louisville</v>
          </cell>
          <cell r="V495">
            <v>66.95</v>
          </cell>
          <cell r="W495" t="str">
            <v>N</v>
          </cell>
          <cell r="X495" t="str">
            <v>N</v>
          </cell>
          <cell r="Y495">
            <v>0</v>
          </cell>
          <cell r="Z495">
            <v>0</v>
          </cell>
          <cell r="AA495">
            <v>0</v>
          </cell>
          <cell r="AB495" t="str">
            <v>Done</v>
          </cell>
        </row>
        <row r="496">
          <cell r="B496">
            <v>257291</v>
          </cell>
          <cell r="C496" t="str">
            <v>Nagarajan,D</v>
          </cell>
          <cell r="D496" t="str">
            <v>F54BNQF</v>
          </cell>
          <cell r="E496" t="str">
            <v>Offshore</v>
          </cell>
          <cell r="F496" t="str">
            <v>Chennai</v>
          </cell>
          <cell r="G496">
            <v>24.78</v>
          </cell>
          <cell r="H496" t="str">
            <v>L2</v>
          </cell>
          <cell r="I496" t="str">
            <v>Prop BE - Distributed Support</v>
          </cell>
          <cell r="J496" t="str">
            <v>Global Business Solutions</v>
          </cell>
          <cell r="K496" t="str">
            <v>Back End</v>
          </cell>
          <cell r="L496" t="str">
            <v>Guy Chiarello</v>
          </cell>
          <cell r="M496" t="str">
            <v>Ben Hawksworth</v>
          </cell>
          <cell r="N496" t="str">
            <v>Steve Lynch</v>
          </cell>
          <cell r="O496" t="str">
            <v>Ed David</v>
          </cell>
          <cell r="P496" t="str">
            <v>Angela Flannery</v>
          </cell>
          <cell r="Q496" t="str">
            <v>Jinsi Phillip</v>
          </cell>
          <cell r="R496" t="str">
            <v>Y</v>
          </cell>
          <cell r="S496" t="str">
            <v>L3</v>
          </cell>
          <cell r="T496" t="str">
            <v>L3</v>
          </cell>
          <cell r="U496" t="str">
            <v>Chennai</v>
          </cell>
          <cell r="V496">
            <v>26.78</v>
          </cell>
          <cell r="W496" t="str">
            <v>Y</v>
          </cell>
          <cell r="X496" t="str">
            <v>N</v>
          </cell>
          <cell r="Y496">
            <v>42736</v>
          </cell>
          <cell r="Z496">
            <v>-4036</v>
          </cell>
          <cell r="AA496" t="str">
            <v>Rate updated in 2018 Change Order</v>
          </cell>
          <cell r="AB496" t="str">
            <v>Done</v>
          </cell>
        </row>
        <row r="497">
          <cell r="B497">
            <v>433334</v>
          </cell>
          <cell r="C497" t="str">
            <v>Neekita,Rout</v>
          </cell>
          <cell r="D497" t="str">
            <v>F122FGR</v>
          </cell>
          <cell r="E497" t="str">
            <v>Offshore</v>
          </cell>
          <cell r="F497" t="str">
            <v>Kolkata</v>
          </cell>
          <cell r="G497">
            <v>22.66</v>
          </cell>
          <cell r="H497" t="str">
            <v>L1</v>
          </cell>
          <cell r="I497" t="str">
            <v>T-Bred</v>
          </cell>
          <cell r="J497" t="str">
            <v>Global Business Solutions</v>
          </cell>
          <cell r="K497" t="str">
            <v>Back End</v>
          </cell>
          <cell r="L497" t="str">
            <v>Guy Chiarello</v>
          </cell>
          <cell r="M497" t="str">
            <v>Ben Hawksworth</v>
          </cell>
          <cell r="N497" t="str">
            <v>Steve Lynch</v>
          </cell>
          <cell r="O497" t="str">
            <v>Ed David</v>
          </cell>
          <cell r="P497" t="str">
            <v>Angela Flannery</v>
          </cell>
          <cell r="Q497" t="str">
            <v>Jinsi Phillip</v>
          </cell>
          <cell r="R497" t="str">
            <v>Y</v>
          </cell>
          <cell r="S497" t="str">
            <v>L2</v>
          </cell>
          <cell r="T497" t="str">
            <v>L1</v>
          </cell>
          <cell r="U497" t="str">
            <v>Kolkata</v>
          </cell>
          <cell r="V497">
            <v>22.66</v>
          </cell>
          <cell r="W497" t="str">
            <v>N</v>
          </cell>
          <cell r="X497" t="str">
            <v>N</v>
          </cell>
          <cell r="Y497">
            <v>0</v>
          </cell>
          <cell r="Z497">
            <v>0</v>
          </cell>
          <cell r="AA497">
            <v>0</v>
          </cell>
          <cell r="AB497" t="str">
            <v>Done</v>
          </cell>
        </row>
        <row r="498">
          <cell r="B498">
            <v>256739</v>
          </cell>
          <cell r="C498" t="str">
            <v>Nithula,Pottekat</v>
          </cell>
          <cell r="D498" t="str">
            <v>FC44N78</v>
          </cell>
          <cell r="E498" t="str">
            <v>Offshore</v>
          </cell>
          <cell r="F498" t="str">
            <v>Chennai</v>
          </cell>
          <cell r="G498">
            <v>26.78</v>
          </cell>
          <cell r="H498" t="str">
            <v>L3</v>
          </cell>
          <cell r="I498" t="str">
            <v>Prop BE - Distributed Support</v>
          </cell>
          <cell r="J498" t="str">
            <v>Global Business Solutions</v>
          </cell>
          <cell r="K498" t="str">
            <v>Back End</v>
          </cell>
          <cell r="L498" t="str">
            <v>Guy Chiarello</v>
          </cell>
          <cell r="M498" t="str">
            <v>Ben Hawksworth</v>
          </cell>
          <cell r="N498" t="str">
            <v>Steve Lynch</v>
          </cell>
          <cell r="O498" t="str">
            <v>Ed David</v>
          </cell>
          <cell r="P498" t="str">
            <v>Angela Flannery</v>
          </cell>
          <cell r="Q498" t="str">
            <v>Jinsi Phillip</v>
          </cell>
          <cell r="R498" t="str">
            <v>Y</v>
          </cell>
          <cell r="S498" t="str">
            <v>Application Lead</v>
          </cell>
          <cell r="T498" t="str">
            <v>Application Lead</v>
          </cell>
          <cell r="U498" t="str">
            <v>Chennai</v>
          </cell>
          <cell r="V498">
            <v>28.84</v>
          </cell>
          <cell r="W498" t="str">
            <v>Y</v>
          </cell>
          <cell r="X498" t="str">
            <v>N</v>
          </cell>
          <cell r="Y498">
            <v>42736</v>
          </cell>
          <cell r="Z498">
            <v>-4157.0799999999972</v>
          </cell>
          <cell r="AA498" t="str">
            <v>Rate updated in 2018 Change Order</v>
          </cell>
          <cell r="AB498" t="str">
            <v>Done</v>
          </cell>
        </row>
        <row r="499">
          <cell r="B499">
            <v>479199</v>
          </cell>
          <cell r="C499" t="str">
            <v>Roshmi,Bhattacharjee</v>
          </cell>
          <cell r="D499" t="str">
            <v>F7O7BE9</v>
          </cell>
          <cell r="E499" t="str">
            <v>Offshore</v>
          </cell>
          <cell r="F499" t="str">
            <v>Kolkata</v>
          </cell>
          <cell r="G499">
            <v>22.66</v>
          </cell>
          <cell r="H499" t="str">
            <v>L1</v>
          </cell>
          <cell r="I499" t="str">
            <v>National Settlement</v>
          </cell>
          <cell r="J499" t="str">
            <v>Global Business Solutions</v>
          </cell>
          <cell r="K499" t="str">
            <v>Back End</v>
          </cell>
          <cell r="L499" t="str">
            <v>Guy Chiarello</v>
          </cell>
          <cell r="M499" t="str">
            <v>Ben Hawksworth</v>
          </cell>
          <cell r="N499" t="str">
            <v>Steve Lynch</v>
          </cell>
          <cell r="O499" t="str">
            <v>Ed David</v>
          </cell>
          <cell r="P499" t="str">
            <v>Angela Flannery</v>
          </cell>
          <cell r="Q499" t="str">
            <v>Jinsi Phillip</v>
          </cell>
          <cell r="R499" t="str">
            <v>N</v>
          </cell>
          <cell r="S499" t="str">
            <v>L1</v>
          </cell>
          <cell r="T499" t="str">
            <v>L1</v>
          </cell>
          <cell r="U499" t="str">
            <v>Kolkata</v>
          </cell>
          <cell r="V499">
            <v>22.66</v>
          </cell>
          <cell r="W499" t="str">
            <v>N</v>
          </cell>
          <cell r="X499" t="str">
            <v>N</v>
          </cell>
          <cell r="Y499">
            <v>0</v>
          </cell>
          <cell r="Z499">
            <v>0</v>
          </cell>
          <cell r="AA499">
            <v>0</v>
          </cell>
          <cell r="AB499" t="str">
            <v>Done</v>
          </cell>
        </row>
        <row r="500">
          <cell r="B500">
            <v>480362</v>
          </cell>
          <cell r="C500" t="str">
            <v>Sai Priya,Kothakota</v>
          </cell>
          <cell r="D500"/>
          <cell r="E500" t="str">
            <v>Offshore</v>
          </cell>
          <cell r="F500" t="str">
            <v>Chennai</v>
          </cell>
          <cell r="G500">
            <v>24.72</v>
          </cell>
          <cell r="H500" t="str">
            <v>L2</v>
          </cell>
          <cell r="I500" t="str">
            <v>Prop BE - Distributed Support</v>
          </cell>
          <cell r="J500" t="str">
            <v>Global Business Solutions</v>
          </cell>
          <cell r="K500" t="str">
            <v>Back End</v>
          </cell>
          <cell r="L500" t="str">
            <v>Guy Chiarello</v>
          </cell>
          <cell r="M500" t="str">
            <v>Ben Hawksworth</v>
          </cell>
          <cell r="N500" t="str">
            <v>Steve Lynch</v>
          </cell>
          <cell r="O500" t="str">
            <v>Ed David</v>
          </cell>
          <cell r="P500" t="str">
            <v>Angela Flannery</v>
          </cell>
          <cell r="Q500" t="str">
            <v>Jinsi Phillip</v>
          </cell>
          <cell r="R500" t="str">
            <v>N</v>
          </cell>
          <cell r="S500" t="str">
            <v>L2</v>
          </cell>
          <cell r="T500" t="str">
            <v>L2</v>
          </cell>
          <cell r="U500" t="str">
            <v>Chennai</v>
          </cell>
          <cell r="V500">
            <v>24.72</v>
          </cell>
          <cell r="W500" t="str">
            <v>N</v>
          </cell>
          <cell r="X500" t="str">
            <v>N</v>
          </cell>
          <cell r="Y500">
            <v>0</v>
          </cell>
          <cell r="Z500">
            <v>0</v>
          </cell>
          <cell r="AA500">
            <v>0</v>
          </cell>
          <cell r="AB500" t="str">
            <v>Done</v>
          </cell>
        </row>
        <row r="501">
          <cell r="B501">
            <v>257659</v>
          </cell>
          <cell r="C501" t="str">
            <v>Sai,Bhavya Addepalli</v>
          </cell>
          <cell r="D501" t="str">
            <v>F6BCB8Y</v>
          </cell>
          <cell r="E501" t="str">
            <v>Offshore</v>
          </cell>
          <cell r="F501" t="str">
            <v>Chennai</v>
          </cell>
          <cell r="G501">
            <v>24.72</v>
          </cell>
          <cell r="H501" t="str">
            <v>L2</v>
          </cell>
          <cell r="I501" t="str">
            <v>Prop BE - Distributed Support</v>
          </cell>
          <cell r="J501" t="str">
            <v>Global Business Solutions</v>
          </cell>
          <cell r="K501" t="str">
            <v>Back End</v>
          </cell>
          <cell r="L501" t="str">
            <v>Guy Chiarello</v>
          </cell>
          <cell r="M501" t="str">
            <v>Ben Hawksworth</v>
          </cell>
          <cell r="N501" t="str">
            <v>Steve Lynch</v>
          </cell>
          <cell r="O501" t="str">
            <v>Ed David</v>
          </cell>
          <cell r="P501" t="str">
            <v>Angela Flannery</v>
          </cell>
          <cell r="Q501" t="str">
            <v>Jinsi Phillip</v>
          </cell>
          <cell r="R501" t="str">
            <v>N</v>
          </cell>
          <cell r="S501" t="str">
            <v>L2</v>
          </cell>
          <cell r="T501" t="str">
            <v>L2</v>
          </cell>
          <cell r="U501" t="str">
            <v>Chennai</v>
          </cell>
          <cell r="V501">
            <v>24.72</v>
          </cell>
          <cell r="W501" t="str">
            <v>N</v>
          </cell>
          <cell r="X501" t="str">
            <v>N</v>
          </cell>
          <cell r="Y501">
            <v>0</v>
          </cell>
          <cell r="Z501">
            <v>0</v>
          </cell>
          <cell r="AA501">
            <v>0</v>
          </cell>
          <cell r="AB501" t="str">
            <v>Done</v>
          </cell>
        </row>
        <row r="502">
          <cell r="B502">
            <v>193714</v>
          </cell>
          <cell r="C502" t="str">
            <v>Sanjay,Mahanti kumar</v>
          </cell>
          <cell r="D502" t="str">
            <v>smahanti</v>
          </cell>
          <cell r="E502" t="str">
            <v>Onsite</v>
          </cell>
          <cell r="F502" t="str">
            <v>Louisville</v>
          </cell>
          <cell r="G502">
            <v>66.95</v>
          </cell>
          <cell r="H502" t="str">
            <v>L3</v>
          </cell>
          <cell r="I502" t="str">
            <v>Prop BE - Distributed Support</v>
          </cell>
          <cell r="J502" t="str">
            <v>Global Business Solutions</v>
          </cell>
          <cell r="K502" t="str">
            <v>Back End</v>
          </cell>
          <cell r="L502" t="str">
            <v>Guy Chiarello</v>
          </cell>
          <cell r="M502" t="str">
            <v>Ben Hawksworth</v>
          </cell>
          <cell r="N502" t="str">
            <v>Steve Lynch</v>
          </cell>
          <cell r="O502" t="str">
            <v>Ed David</v>
          </cell>
          <cell r="P502" t="str">
            <v>Angela Flannery</v>
          </cell>
          <cell r="Q502" t="str">
            <v>Jinsi Phillip</v>
          </cell>
          <cell r="R502" t="str">
            <v>N</v>
          </cell>
          <cell r="S502" t="str">
            <v>L3</v>
          </cell>
          <cell r="T502" t="str">
            <v>L3</v>
          </cell>
          <cell r="U502" t="str">
            <v>Louisville</v>
          </cell>
          <cell r="V502">
            <v>66.95</v>
          </cell>
          <cell r="W502" t="str">
            <v>N</v>
          </cell>
          <cell r="X502" t="str">
            <v>N</v>
          </cell>
          <cell r="Y502">
            <v>0</v>
          </cell>
          <cell r="Z502">
            <v>0</v>
          </cell>
          <cell r="AA502">
            <v>0</v>
          </cell>
          <cell r="AB502" t="str">
            <v>Done</v>
          </cell>
        </row>
        <row r="503">
          <cell r="B503">
            <v>532319</v>
          </cell>
          <cell r="C503" t="str">
            <v>Saravanakumar,M</v>
          </cell>
          <cell r="D503"/>
          <cell r="E503" t="str">
            <v>Offshore</v>
          </cell>
          <cell r="F503" t="str">
            <v>Coimbatore</v>
          </cell>
          <cell r="G503">
            <v>26.78</v>
          </cell>
          <cell r="H503" t="str">
            <v>L3</v>
          </cell>
          <cell r="I503" t="str">
            <v>Prop BE - Distributed Support</v>
          </cell>
          <cell r="J503" t="str">
            <v>Global Business Solutions</v>
          </cell>
          <cell r="K503" t="str">
            <v>Back End</v>
          </cell>
          <cell r="L503" t="str">
            <v>Guy Chiarello</v>
          </cell>
          <cell r="M503" t="str">
            <v>Ben Hawksworth</v>
          </cell>
          <cell r="N503" t="str">
            <v>Steve Lynch</v>
          </cell>
          <cell r="O503" t="str">
            <v>Ed David</v>
          </cell>
          <cell r="P503" t="str">
            <v>Angela Flannery</v>
          </cell>
          <cell r="Q503" t="str">
            <v>Jinsi Phillip</v>
          </cell>
          <cell r="R503" t="str">
            <v>N</v>
          </cell>
          <cell r="S503" t="str">
            <v>L3</v>
          </cell>
          <cell r="T503" t="str">
            <v>L1</v>
          </cell>
          <cell r="U503" t="str">
            <v>Chennai</v>
          </cell>
          <cell r="V503">
            <v>22.66</v>
          </cell>
          <cell r="W503" t="str">
            <v>Y</v>
          </cell>
          <cell r="X503" t="str">
            <v>N</v>
          </cell>
          <cell r="Y503">
            <v>43191</v>
          </cell>
          <cell r="Z503">
            <v>8314.1600000000017</v>
          </cell>
          <cell r="AA503" t="str">
            <v>Replace with Lower Experience</v>
          </cell>
          <cell r="AB503" t="str">
            <v>Done</v>
          </cell>
        </row>
        <row r="504">
          <cell r="B504">
            <v>428215</v>
          </cell>
          <cell r="C504" t="str">
            <v>Sayantan,Bhattacharya</v>
          </cell>
          <cell r="D504" t="str">
            <v>f53mumu</v>
          </cell>
          <cell r="E504" t="str">
            <v>Offshore</v>
          </cell>
          <cell r="F504" t="str">
            <v>Kolkata</v>
          </cell>
          <cell r="G504">
            <v>26.78</v>
          </cell>
          <cell r="H504" t="str">
            <v>L3</v>
          </cell>
          <cell r="I504" t="str">
            <v>T-Bred</v>
          </cell>
          <cell r="J504" t="str">
            <v>Global Business Solutions</v>
          </cell>
          <cell r="K504" t="str">
            <v>Back End</v>
          </cell>
          <cell r="L504" t="str">
            <v>Guy Chiarello</v>
          </cell>
          <cell r="M504" t="str">
            <v>Ben Hawksworth</v>
          </cell>
          <cell r="N504" t="str">
            <v>Steve Lynch</v>
          </cell>
          <cell r="O504" t="str">
            <v>Ed David</v>
          </cell>
          <cell r="P504" t="str">
            <v>Angela Flannery</v>
          </cell>
          <cell r="Q504" t="str">
            <v>Jinsi Phillip</v>
          </cell>
          <cell r="R504" t="str">
            <v>N</v>
          </cell>
          <cell r="S504" t="str">
            <v>L3</v>
          </cell>
          <cell r="T504" t="str">
            <v>L2</v>
          </cell>
          <cell r="U504" t="str">
            <v>Chennai</v>
          </cell>
          <cell r="V504">
            <v>24.72</v>
          </cell>
          <cell r="W504" t="str">
            <v>Y</v>
          </cell>
          <cell r="X504" t="str">
            <v>N</v>
          </cell>
          <cell r="Y504">
            <v>42826</v>
          </cell>
          <cell r="Z504">
            <v>4157.0800000000045</v>
          </cell>
          <cell r="AA504" t="str">
            <v>Replace with Lower Experience</v>
          </cell>
          <cell r="AB504" t="str">
            <v>Done</v>
          </cell>
        </row>
        <row r="505">
          <cell r="B505">
            <v>591775</v>
          </cell>
          <cell r="C505" t="str">
            <v>Siddharth,Negi</v>
          </cell>
          <cell r="D505"/>
          <cell r="E505" t="str">
            <v>Offshore</v>
          </cell>
          <cell r="F505" t="str">
            <v>Chennai</v>
          </cell>
          <cell r="G505">
            <v>22.66</v>
          </cell>
          <cell r="H505" t="str">
            <v>L1</v>
          </cell>
          <cell r="I505" t="str">
            <v>National Settlement</v>
          </cell>
          <cell r="J505" t="str">
            <v>Global Business Solutions</v>
          </cell>
          <cell r="K505" t="str">
            <v>Back End</v>
          </cell>
          <cell r="L505" t="str">
            <v>Guy Chiarello</v>
          </cell>
          <cell r="M505" t="str">
            <v>Ben Hawksworth</v>
          </cell>
          <cell r="N505" t="str">
            <v>Steve Lynch</v>
          </cell>
          <cell r="O505" t="str">
            <v>Ed David</v>
          </cell>
          <cell r="P505" t="str">
            <v>Angela Flannery</v>
          </cell>
          <cell r="Q505" t="str">
            <v>Jinsi Phillip</v>
          </cell>
          <cell r="R505" t="str">
            <v>N</v>
          </cell>
          <cell r="S505" t="str">
            <v>L1</v>
          </cell>
          <cell r="T505" t="str">
            <v>L1</v>
          </cell>
          <cell r="U505" t="str">
            <v>Chennai</v>
          </cell>
          <cell r="V505">
            <v>22.66</v>
          </cell>
          <cell r="W505" t="str">
            <v>N</v>
          </cell>
          <cell r="X505" t="str">
            <v>N</v>
          </cell>
          <cell r="Y505">
            <v>0</v>
          </cell>
          <cell r="Z505">
            <v>0</v>
          </cell>
          <cell r="AA505">
            <v>0</v>
          </cell>
          <cell r="AB505" t="str">
            <v>Done</v>
          </cell>
        </row>
        <row r="506">
          <cell r="B506">
            <v>161250</v>
          </cell>
          <cell r="C506" t="str">
            <v>Sonale,Sejute Das</v>
          </cell>
          <cell r="D506" t="str">
            <v>F4F7IBS</v>
          </cell>
          <cell r="E506" t="str">
            <v>Offshore</v>
          </cell>
          <cell r="F506" t="str">
            <v>Kolkata</v>
          </cell>
          <cell r="G506">
            <v>26.78</v>
          </cell>
          <cell r="H506" t="str">
            <v>L3</v>
          </cell>
          <cell r="I506" t="str">
            <v>National Settlement</v>
          </cell>
          <cell r="J506" t="str">
            <v>Global Business Solutions</v>
          </cell>
          <cell r="K506" t="str">
            <v>Back End</v>
          </cell>
          <cell r="L506" t="str">
            <v>Guy Chiarello</v>
          </cell>
          <cell r="M506" t="str">
            <v>Ben Hawksworth</v>
          </cell>
          <cell r="N506" t="str">
            <v>Steve Lynch</v>
          </cell>
          <cell r="O506" t="str">
            <v>Ed David</v>
          </cell>
          <cell r="P506" t="str">
            <v>Angela Flannery</v>
          </cell>
          <cell r="Q506" t="str">
            <v>Jinsi Phillip</v>
          </cell>
          <cell r="R506" t="str">
            <v>Y</v>
          </cell>
          <cell r="S506" t="str">
            <v>Application Lead</v>
          </cell>
          <cell r="T506" t="str">
            <v>L2</v>
          </cell>
          <cell r="U506" t="str">
            <v>Chennai</v>
          </cell>
          <cell r="V506">
            <v>24.72</v>
          </cell>
          <cell r="W506" t="str">
            <v>Y</v>
          </cell>
          <cell r="X506" t="str">
            <v>N</v>
          </cell>
          <cell r="Y506">
            <v>42887</v>
          </cell>
          <cell r="Z506">
            <v>4157.0800000000045</v>
          </cell>
          <cell r="AA506" t="str">
            <v>Replace with Lower Experience</v>
          </cell>
          <cell r="AB506" t="str">
            <v>Done</v>
          </cell>
        </row>
        <row r="507">
          <cell r="B507">
            <v>161291</v>
          </cell>
          <cell r="C507" t="str">
            <v>Sourishmoy,Samanta</v>
          </cell>
          <cell r="D507" t="str">
            <v>ssamanta</v>
          </cell>
          <cell r="E507" t="str">
            <v>Onsite</v>
          </cell>
          <cell r="F507" t="str">
            <v>Louisville</v>
          </cell>
          <cell r="G507">
            <v>66.95</v>
          </cell>
          <cell r="H507" t="str">
            <v>L3</v>
          </cell>
          <cell r="I507" t="str">
            <v>National Settlement</v>
          </cell>
          <cell r="J507" t="str">
            <v>Global Business Solutions</v>
          </cell>
          <cell r="K507" t="str">
            <v>Back End</v>
          </cell>
          <cell r="L507" t="str">
            <v>Guy Chiarello</v>
          </cell>
          <cell r="M507" t="str">
            <v>Ben Hawksworth</v>
          </cell>
          <cell r="N507" t="str">
            <v>Steve Lynch</v>
          </cell>
          <cell r="O507" t="str">
            <v>Ed David</v>
          </cell>
          <cell r="P507" t="str">
            <v>Angela Flannery</v>
          </cell>
          <cell r="Q507" t="str">
            <v>Jinsi Phillip</v>
          </cell>
          <cell r="R507" t="str">
            <v>N</v>
          </cell>
          <cell r="S507" t="str">
            <v>L3</v>
          </cell>
          <cell r="T507" t="str">
            <v>L3</v>
          </cell>
          <cell r="U507" t="str">
            <v>Louisville</v>
          </cell>
          <cell r="V507">
            <v>66.95</v>
          </cell>
          <cell r="W507" t="str">
            <v>N</v>
          </cell>
          <cell r="X507" t="str">
            <v>N</v>
          </cell>
          <cell r="Y507">
            <v>0</v>
          </cell>
          <cell r="Z507">
            <v>0</v>
          </cell>
          <cell r="AA507">
            <v>0</v>
          </cell>
          <cell r="AB507" t="str">
            <v>Done</v>
          </cell>
        </row>
        <row r="508">
          <cell r="B508">
            <v>214337</v>
          </cell>
          <cell r="C508" t="str">
            <v>Subhashini,Mohandass</v>
          </cell>
          <cell r="D508" t="str">
            <v>FCLJOLE</v>
          </cell>
          <cell r="E508" t="str">
            <v>Offshore</v>
          </cell>
          <cell r="F508" t="str">
            <v>Chennai</v>
          </cell>
          <cell r="G508">
            <v>26.78</v>
          </cell>
          <cell r="H508" t="str">
            <v>L3</v>
          </cell>
          <cell r="I508" t="str">
            <v>National Settlement</v>
          </cell>
          <cell r="J508" t="str">
            <v>Global Business Solutions</v>
          </cell>
          <cell r="K508" t="str">
            <v>Back End</v>
          </cell>
          <cell r="L508" t="str">
            <v>Guy Chiarello</v>
          </cell>
          <cell r="M508" t="str">
            <v>Ben Hawksworth</v>
          </cell>
          <cell r="N508" t="str">
            <v>Steve Lynch</v>
          </cell>
          <cell r="O508" t="str">
            <v>Ed David</v>
          </cell>
          <cell r="P508" t="str">
            <v>Angela Flannery</v>
          </cell>
          <cell r="Q508" t="str">
            <v>Jinsi Phillip</v>
          </cell>
          <cell r="R508" t="str">
            <v>Y</v>
          </cell>
          <cell r="S508" t="str">
            <v>Application Lead</v>
          </cell>
          <cell r="T508" t="str">
            <v>L3</v>
          </cell>
          <cell r="U508" t="str">
            <v>Chennai</v>
          </cell>
          <cell r="V508">
            <v>26.78</v>
          </cell>
          <cell r="W508" t="str">
            <v>N</v>
          </cell>
          <cell r="X508" t="str">
            <v>N</v>
          </cell>
          <cell r="Y508">
            <v>0</v>
          </cell>
          <cell r="Z508">
            <v>0</v>
          </cell>
          <cell r="AA508">
            <v>0</v>
          </cell>
          <cell r="AB508" t="str">
            <v>Done</v>
          </cell>
        </row>
        <row r="509">
          <cell r="B509">
            <v>291044</v>
          </cell>
          <cell r="C509" t="str">
            <v>Surendar,Adelli</v>
          </cell>
          <cell r="D509" t="str">
            <v>F86RJ2Z</v>
          </cell>
          <cell r="E509" t="str">
            <v>Onsite</v>
          </cell>
          <cell r="F509" t="str">
            <v>Louisville</v>
          </cell>
          <cell r="G509">
            <v>66.95</v>
          </cell>
          <cell r="H509" t="str">
            <v>L3</v>
          </cell>
          <cell r="I509" t="str">
            <v>T-Bred</v>
          </cell>
          <cell r="J509" t="str">
            <v>Global Business Solutions</v>
          </cell>
          <cell r="K509" t="str">
            <v>Back End</v>
          </cell>
          <cell r="L509" t="str">
            <v>Guy Chiarello</v>
          </cell>
          <cell r="M509" t="str">
            <v>Ben Hawksworth</v>
          </cell>
          <cell r="N509" t="str">
            <v>Steve Lynch</v>
          </cell>
          <cell r="O509" t="str">
            <v>Ed David</v>
          </cell>
          <cell r="P509" t="str">
            <v>Angela Flannery</v>
          </cell>
          <cell r="Q509" t="str">
            <v>Jinsi Phillip</v>
          </cell>
          <cell r="R509" t="str">
            <v>N</v>
          </cell>
          <cell r="S509" t="str">
            <v>L3</v>
          </cell>
          <cell r="T509" t="str">
            <v>L3</v>
          </cell>
          <cell r="U509" t="str">
            <v>Louisville</v>
          </cell>
          <cell r="V509">
            <v>66.95</v>
          </cell>
          <cell r="W509" t="str">
            <v>N</v>
          </cell>
          <cell r="X509" t="str">
            <v>N</v>
          </cell>
          <cell r="Y509">
            <v>0</v>
          </cell>
          <cell r="Z509">
            <v>0</v>
          </cell>
          <cell r="AA509">
            <v>0</v>
          </cell>
          <cell r="AB509" t="str">
            <v>Done</v>
          </cell>
        </row>
        <row r="510">
          <cell r="B510">
            <v>530895</v>
          </cell>
          <cell r="C510" t="str">
            <v>Veera Venkata Raghunath,Indugu</v>
          </cell>
          <cell r="D510" t="str">
            <v>F1Q58ZG</v>
          </cell>
          <cell r="E510" t="str">
            <v>Onsite</v>
          </cell>
          <cell r="F510" t="str">
            <v>Louisville</v>
          </cell>
          <cell r="G510">
            <v>64.790000000000006</v>
          </cell>
          <cell r="H510" t="str">
            <v>L2</v>
          </cell>
          <cell r="I510" t="str">
            <v>National Settlement</v>
          </cell>
          <cell r="J510" t="str">
            <v>Global Business Solutions</v>
          </cell>
          <cell r="K510" t="str">
            <v>Back End</v>
          </cell>
          <cell r="L510" t="str">
            <v>Guy Chiarello</v>
          </cell>
          <cell r="M510" t="str">
            <v>Ben Hawksworth</v>
          </cell>
          <cell r="N510" t="str">
            <v>Steve Lynch</v>
          </cell>
          <cell r="O510" t="str">
            <v>Ed David</v>
          </cell>
          <cell r="P510" t="str">
            <v>Angela Flannery</v>
          </cell>
          <cell r="Q510" t="str">
            <v>Jinsi Phillip</v>
          </cell>
          <cell r="R510" t="str">
            <v>Y</v>
          </cell>
          <cell r="S510" t="str">
            <v>L3</v>
          </cell>
          <cell r="T510" t="str">
            <v>L2</v>
          </cell>
          <cell r="U510" t="str">
            <v>Chennai</v>
          </cell>
          <cell r="V510">
            <v>24.72</v>
          </cell>
          <cell r="W510" t="str">
            <v>N</v>
          </cell>
          <cell r="X510" t="str">
            <v>Y</v>
          </cell>
          <cell r="Y510">
            <v>42795</v>
          </cell>
          <cell r="Z510">
            <v>80861.260000000009</v>
          </cell>
          <cell r="AA510" t="str">
            <v>Move Onsite position to offshore</v>
          </cell>
          <cell r="AB510" t="str">
            <v>Done</v>
          </cell>
        </row>
        <row r="511">
          <cell r="B511">
            <v>211854</v>
          </cell>
          <cell r="C511" t="str">
            <v>Venkateswaran,Sakthivelu</v>
          </cell>
          <cell r="D511" t="str">
            <v>FCJK12G</v>
          </cell>
          <cell r="E511" t="str">
            <v>Offshore</v>
          </cell>
          <cell r="F511" t="str">
            <v>Chennai</v>
          </cell>
          <cell r="G511">
            <v>26.78</v>
          </cell>
          <cell r="H511" t="str">
            <v>L3</v>
          </cell>
          <cell r="I511" t="str">
            <v>T-Bred</v>
          </cell>
          <cell r="J511" t="str">
            <v>Global Business Solutions</v>
          </cell>
          <cell r="K511" t="str">
            <v>Back End</v>
          </cell>
          <cell r="L511" t="str">
            <v>Guy Chiarello</v>
          </cell>
          <cell r="M511" t="str">
            <v>Ben Hawksworth</v>
          </cell>
          <cell r="N511" t="str">
            <v>Steve Lynch</v>
          </cell>
          <cell r="O511" t="str">
            <v>Ed David</v>
          </cell>
          <cell r="P511" t="str">
            <v>Angela Flannery</v>
          </cell>
          <cell r="Q511" t="str">
            <v>Jinsi Phillip</v>
          </cell>
          <cell r="R511" t="str">
            <v>Y</v>
          </cell>
          <cell r="S511" t="str">
            <v>Application Lead</v>
          </cell>
          <cell r="T511" t="str">
            <v>L3</v>
          </cell>
          <cell r="U511" t="str">
            <v>Chennai</v>
          </cell>
          <cell r="V511">
            <v>26.78</v>
          </cell>
          <cell r="W511" t="str">
            <v>N</v>
          </cell>
          <cell r="X511" t="str">
            <v>N</v>
          </cell>
          <cell r="Y511">
            <v>0</v>
          </cell>
          <cell r="Z511">
            <v>0</v>
          </cell>
          <cell r="AA511">
            <v>0</v>
          </cell>
          <cell r="AB511" t="str">
            <v>Done</v>
          </cell>
        </row>
        <row r="512">
          <cell r="B512">
            <v>181639</v>
          </cell>
          <cell r="C512" t="str">
            <v>Ankur,Singal</v>
          </cell>
          <cell r="D512" t="str">
            <v>asingal</v>
          </cell>
          <cell r="E512" t="str">
            <v>Onsite</v>
          </cell>
          <cell r="F512" t="str">
            <v>Atlanta</v>
          </cell>
          <cell r="G512">
            <v>72.099999999999994</v>
          </cell>
          <cell r="H512" t="str">
            <v>L1</v>
          </cell>
          <cell r="I512" t="str">
            <v>DSS/MBI &amp; IDW</v>
          </cell>
          <cell r="J512" t="str">
            <v>EAD</v>
          </cell>
          <cell r="K512" t="str">
            <v>EAD</v>
          </cell>
          <cell r="L512" t="str">
            <v>Guy Chiarello</v>
          </cell>
          <cell r="M512" t="str">
            <v>Mike Manos</v>
          </cell>
          <cell r="N512" t="str">
            <v>Sri Muthukrishnan</v>
          </cell>
          <cell r="O512" t="str">
            <v>Jim Corcoran</v>
          </cell>
          <cell r="P512" t="str">
            <v>N/A</v>
          </cell>
          <cell r="Q512" t="str">
            <v>Kausik Sarkar</v>
          </cell>
          <cell r="R512">
            <v>0</v>
          </cell>
          <cell r="S512">
            <v>0</v>
          </cell>
          <cell r="T512">
            <v>0</v>
          </cell>
          <cell r="U512">
            <v>0</v>
          </cell>
          <cell r="V512">
            <v>0</v>
          </cell>
          <cell r="W512" t="str">
            <v>N</v>
          </cell>
          <cell r="X512" t="str">
            <v>N</v>
          </cell>
          <cell r="Y512">
            <v>0</v>
          </cell>
          <cell r="Z512"/>
          <cell r="AA512" t="str">
            <v>Converted into MSM engagement</v>
          </cell>
          <cell r="AB512" t="str">
            <v>Done</v>
          </cell>
        </row>
        <row r="513">
          <cell r="B513">
            <v>247210</v>
          </cell>
          <cell r="C513" t="str">
            <v>Arpita,Chowdhury</v>
          </cell>
          <cell r="D513" t="str">
            <v>F6XEMAL</v>
          </cell>
          <cell r="E513" t="str">
            <v>Offshore</v>
          </cell>
          <cell r="F513" t="str">
            <v>Kolkata</v>
          </cell>
          <cell r="G513">
            <v>28.84</v>
          </cell>
          <cell r="H513" t="str">
            <v>L2</v>
          </cell>
          <cell r="I513" t="str">
            <v>DSS/MBI &amp; IDW</v>
          </cell>
          <cell r="J513" t="str">
            <v>EAD</v>
          </cell>
          <cell r="K513" t="str">
            <v>EAD</v>
          </cell>
          <cell r="L513" t="str">
            <v>Guy Chiarello</v>
          </cell>
          <cell r="M513" t="str">
            <v>Mike Manos</v>
          </cell>
          <cell r="N513" t="str">
            <v>Sri Muthukrishnan</v>
          </cell>
          <cell r="O513" t="str">
            <v>Jim Corcoran</v>
          </cell>
          <cell r="P513" t="str">
            <v>N/A</v>
          </cell>
          <cell r="Q513" t="str">
            <v>Kausik Sarkar</v>
          </cell>
          <cell r="R513">
            <v>0</v>
          </cell>
          <cell r="S513">
            <v>0</v>
          </cell>
          <cell r="T513">
            <v>0</v>
          </cell>
          <cell r="U513">
            <v>0</v>
          </cell>
          <cell r="V513">
            <v>0</v>
          </cell>
          <cell r="W513" t="str">
            <v>N</v>
          </cell>
          <cell r="X513" t="str">
            <v>N</v>
          </cell>
          <cell r="Y513">
            <v>0</v>
          </cell>
          <cell r="Z513"/>
          <cell r="AA513" t="str">
            <v>Converted into MSM engagement</v>
          </cell>
          <cell r="AB513" t="str">
            <v>Done</v>
          </cell>
        </row>
        <row r="514">
          <cell r="B514">
            <v>423672</v>
          </cell>
          <cell r="C514" t="str">
            <v>B Varun,Chakkravarthy</v>
          </cell>
          <cell r="D514" t="str">
            <v>F4RM3YZ</v>
          </cell>
          <cell r="E514" t="str">
            <v>Offshore</v>
          </cell>
          <cell r="F514" t="str">
            <v>Chennai</v>
          </cell>
          <cell r="G514">
            <v>26.78</v>
          </cell>
          <cell r="H514" t="str">
            <v>L1</v>
          </cell>
          <cell r="I514" t="str">
            <v>DSS/MBI &amp; IDW</v>
          </cell>
          <cell r="J514" t="str">
            <v>EAD</v>
          </cell>
          <cell r="K514" t="str">
            <v>EAD</v>
          </cell>
          <cell r="L514" t="str">
            <v>Guy Chiarello</v>
          </cell>
          <cell r="M514" t="str">
            <v>Mike Manos</v>
          </cell>
          <cell r="N514" t="str">
            <v>Sri Muthukrishnan</v>
          </cell>
          <cell r="O514" t="str">
            <v>Jim Corcoran</v>
          </cell>
          <cell r="P514" t="str">
            <v>N/A</v>
          </cell>
          <cell r="Q514" t="str">
            <v>Kausik Sarkar</v>
          </cell>
          <cell r="R514">
            <v>0</v>
          </cell>
          <cell r="S514">
            <v>0</v>
          </cell>
          <cell r="T514">
            <v>0</v>
          </cell>
          <cell r="U514">
            <v>0</v>
          </cell>
          <cell r="V514">
            <v>0</v>
          </cell>
          <cell r="W514" t="str">
            <v>N</v>
          </cell>
          <cell r="X514" t="str">
            <v>N</v>
          </cell>
          <cell r="Y514">
            <v>0</v>
          </cell>
          <cell r="Z514"/>
          <cell r="AA514" t="str">
            <v>Converted into MSM engagement</v>
          </cell>
          <cell r="AB514" t="str">
            <v>Done</v>
          </cell>
        </row>
        <row r="515">
          <cell r="B515">
            <v>167780</v>
          </cell>
          <cell r="C515" t="str">
            <v>Bhaskar,Sadhukhan</v>
          </cell>
          <cell r="D515" t="str">
            <v>F31OYVI</v>
          </cell>
          <cell r="E515" t="str">
            <v>Onsite</v>
          </cell>
          <cell r="F515" t="str">
            <v>Coral Springs</v>
          </cell>
          <cell r="G515">
            <v>77.25</v>
          </cell>
          <cell r="H515" t="str">
            <v>L3</v>
          </cell>
          <cell r="I515" t="str">
            <v>DSS/MBI &amp; IDW</v>
          </cell>
          <cell r="J515" t="str">
            <v>EAD</v>
          </cell>
          <cell r="K515" t="str">
            <v>EAD</v>
          </cell>
          <cell r="L515" t="str">
            <v>Guy Chiarello</v>
          </cell>
          <cell r="M515" t="str">
            <v>Mike Manos</v>
          </cell>
          <cell r="N515" t="str">
            <v>Sri Muthukrishnan</v>
          </cell>
          <cell r="O515" t="str">
            <v>Jim Corcoran</v>
          </cell>
          <cell r="P515" t="str">
            <v>N/A</v>
          </cell>
          <cell r="Q515" t="str">
            <v>Kausik Sarkar</v>
          </cell>
          <cell r="R515">
            <v>0</v>
          </cell>
          <cell r="S515">
            <v>0</v>
          </cell>
          <cell r="T515">
            <v>0</v>
          </cell>
          <cell r="U515">
            <v>0</v>
          </cell>
          <cell r="V515">
            <v>0</v>
          </cell>
          <cell r="W515" t="str">
            <v>N</v>
          </cell>
          <cell r="X515" t="str">
            <v>N</v>
          </cell>
          <cell r="Y515">
            <v>0</v>
          </cell>
          <cell r="Z515"/>
          <cell r="AA515" t="str">
            <v>Converted into MSM engagement</v>
          </cell>
          <cell r="AB515" t="str">
            <v>Done</v>
          </cell>
        </row>
        <row r="516">
          <cell r="B516">
            <v>205129</v>
          </cell>
          <cell r="C516" t="str">
            <v xml:space="preserve">Chitramoy,Mukherjee </v>
          </cell>
          <cell r="D516" t="str">
            <v>cmukhe01</v>
          </cell>
          <cell r="E516" t="str">
            <v>Onsite</v>
          </cell>
          <cell r="F516" t="str">
            <v>Omaha</v>
          </cell>
          <cell r="G516">
            <v>77.25</v>
          </cell>
          <cell r="H516" t="str">
            <v>L3</v>
          </cell>
          <cell r="I516" t="str">
            <v>DSS/MBI &amp; IDW</v>
          </cell>
          <cell r="J516" t="str">
            <v>EAD</v>
          </cell>
          <cell r="K516" t="str">
            <v>EAD</v>
          </cell>
          <cell r="L516" t="str">
            <v>Guy Chiarello</v>
          </cell>
          <cell r="M516" t="str">
            <v>Mike Manos</v>
          </cell>
          <cell r="N516" t="str">
            <v>Sri Muthukrishnan</v>
          </cell>
          <cell r="O516" t="str">
            <v>Jim Corcoran</v>
          </cell>
          <cell r="P516" t="str">
            <v>N/A</v>
          </cell>
          <cell r="Q516" t="str">
            <v>Kausik Sarkar</v>
          </cell>
          <cell r="R516">
            <v>0</v>
          </cell>
          <cell r="S516">
            <v>0</v>
          </cell>
          <cell r="T516">
            <v>0</v>
          </cell>
          <cell r="U516">
            <v>0</v>
          </cell>
          <cell r="V516">
            <v>0</v>
          </cell>
          <cell r="W516" t="str">
            <v>N</v>
          </cell>
          <cell r="X516" t="str">
            <v>N</v>
          </cell>
          <cell r="Y516">
            <v>0</v>
          </cell>
          <cell r="Z516"/>
          <cell r="AA516" t="str">
            <v>Converted into MSM engagement</v>
          </cell>
          <cell r="AB516" t="str">
            <v>Done</v>
          </cell>
        </row>
        <row r="517">
          <cell r="B517">
            <v>468285</v>
          </cell>
          <cell r="C517" t="str">
            <v>Dasgupta,Shubhadip</v>
          </cell>
          <cell r="D517" t="str">
            <v>F2NJT36</v>
          </cell>
          <cell r="E517" t="str">
            <v>Offshore</v>
          </cell>
          <cell r="F517" t="str">
            <v>Kolkata</v>
          </cell>
          <cell r="G517">
            <v>28.84</v>
          </cell>
          <cell r="H517" t="str">
            <v>L2</v>
          </cell>
          <cell r="I517" t="str">
            <v>DSS/MBI &amp; IDW</v>
          </cell>
          <cell r="J517" t="str">
            <v>EAD</v>
          </cell>
          <cell r="K517" t="str">
            <v>EAD</v>
          </cell>
          <cell r="L517" t="str">
            <v>Guy Chiarello</v>
          </cell>
          <cell r="M517" t="str">
            <v>Mike Manos</v>
          </cell>
          <cell r="N517" t="str">
            <v>Sri Muthukrishnan</v>
          </cell>
          <cell r="O517" t="str">
            <v>Jim Corcoran</v>
          </cell>
          <cell r="P517" t="str">
            <v>N/A</v>
          </cell>
          <cell r="Q517" t="str">
            <v>Kausik Sarkar</v>
          </cell>
          <cell r="R517">
            <v>0</v>
          </cell>
          <cell r="S517">
            <v>0</v>
          </cell>
          <cell r="T517">
            <v>0</v>
          </cell>
          <cell r="U517">
            <v>0</v>
          </cell>
          <cell r="V517">
            <v>0</v>
          </cell>
          <cell r="W517" t="str">
            <v>N</v>
          </cell>
          <cell r="X517" t="str">
            <v>N</v>
          </cell>
          <cell r="Y517">
            <v>0</v>
          </cell>
          <cell r="Z517"/>
          <cell r="AA517" t="str">
            <v>Converted into MSM engagement</v>
          </cell>
          <cell r="AB517" t="str">
            <v>Done</v>
          </cell>
        </row>
        <row r="518">
          <cell r="B518">
            <v>624906</v>
          </cell>
          <cell r="C518" t="str">
            <v>Deepa,Purandare</v>
          </cell>
          <cell r="D518"/>
          <cell r="E518" t="str">
            <v>Onsite</v>
          </cell>
          <cell r="F518" t="str">
            <v>Atlanta</v>
          </cell>
          <cell r="G518">
            <v>72.099999999999994</v>
          </cell>
          <cell r="H518" t="str">
            <v>L2</v>
          </cell>
          <cell r="I518" t="str">
            <v>DSS/MBI &amp; IDW</v>
          </cell>
          <cell r="J518" t="str">
            <v>EAD</v>
          </cell>
          <cell r="K518" t="str">
            <v>EAD</v>
          </cell>
          <cell r="L518" t="str">
            <v>Guy Chiarello</v>
          </cell>
          <cell r="M518" t="str">
            <v>Mike Manos</v>
          </cell>
          <cell r="N518" t="str">
            <v>Sri Muthukrishnan</v>
          </cell>
          <cell r="O518" t="str">
            <v>Jim Corcoran</v>
          </cell>
          <cell r="P518" t="str">
            <v>N/A</v>
          </cell>
          <cell r="Q518" t="str">
            <v>Kausik Sarkar</v>
          </cell>
          <cell r="R518">
            <v>0</v>
          </cell>
          <cell r="S518">
            <v>0</v>
          </cell>
          <cell r="T518">
            <v>0</v>
          </cell>
          <cell r="U518">
            <v>0</v>
          </cell>
          <cell r="V518">
            <v>0</v>
          </cell>
          <cell r="W518" t="str">
            <v>N</v>
          </cell>
          <cell r="X518" t="str">
            <v>N</v>
          </cell>
          <cell r="Y518">
            <v>0</v>
          </cell>
          <cell r="Z518"/>
          <cell r="AA518" t="str">
            <v>Converted into MSM engagement</v>
          </cell>
          <cell r="AB518" t="str">
            <v>Done</v>
          </cell>
        </row>
        <row r="519">
          <cell r="B519">
            <v>142780</v>
          </cell>
          <cell r="C519" t="str">
            <v>FNU,Ashutosh</v>
          </cell>
          <cell r="D519" t="str">
            <v>FACKNTI</v>
          </cell>
          <cell r="E519" t="str">
            <v>Onsite</v>
          </cell>
          <cell r="F519" t="str">
            <v>Omaha</v>
          </cell>
          <cell r="G519">
            <v>72.099999999999994</v>
          </cell>
          <cell r="H519" t="str">
            <v>L2</v>
          </cell>
          <cell r="I519" t="str">
            <v>DSS/MBI &amp; IDW</v>
          </cell>
          <cell r="J519" t="str">
            <v>EAD</v>
          </cell>
          <cell r="K519" t="str">
            <v>EAD</v>
          </cell>
          <cell r="L519" t="str">
            <v>Guy Chiarello</v>
          </cell>
          <cell r="M519" t="str">
            <v>Mike Manos</v>
          </cell>
          <cell r="N519" t="str">
            <v>Sri Muthukrishnan</v>
          </cell>
          <cell r="O519" t="str">
            <v>Jim Corcoran</v>
          </cell>
          <cell r="P519" t="str">
            <v>N/A</v>
          </cell>
          <cell r="Q519" t="str">
            <v>Kausik Sarkar</v>
          </cell>
          <cell r="R519">
            <v>0</v>
          </cell>
          <cell r="S519">
            <v>0</v>
          </cell>
          <cell r="T519">
            <v>0</v>
          </cell>
          <cell r="U519">
            <v>0</v>
          </cell>
          <cell r="V519">
            <v>0</v>
          </cell>
          <cell r="W519" t="str">
            <v>N</v>
          </cell>
          <cell r="X519" t="str">
            <v>N</v>
          </cell>
          <cell r="Y519">
            <v>0</v>
          </cell>
          <cell r="Z519"/>
          <cell r="AA519" t="str">
            <v>Converted into MSM engagement</v>
          </cell>
          <cell r="AB519" t="str">
            <v>Done</v>
          </cell>
        </row>
        <row r="520">
          <cell r="B520">
            <v>111004</v>
          </cell>
          <cell r="C520" t="str">
            <v>Kashi Ram,Krishnamurthy</v>
          </cell>
          <cell r="D520" t="str">
            <v>F26TVJP</v>
          </cell>
          <cell r="E520" t="str">
            <v>Onsite</v>
          </cell>
          <cell r="F520" t="str">
            <v>Atlanta</v>
          </cell>
          <cell r="G520">
            <v>118.45</v>
          </cell>
          <cell r="H520" t="str">
            <v>L2</v>
          </cell>
          <cell r="I520" t="str">
            <v>DSS/MBI &amp; IDW</v>
          </cell>
          <cell r="J520" t="str">
            <v>EAD</v>
          </cell>
          <cell r="K520" t="str">
            <v>EAD</v>
          </cell>
          <cell r="L520" t="str">
            <v>Guy Chiarello</v>
          </cell>
          <cell r="M520" t="str">
            <v>Mike Manos</v>
          </cell>
          <cell r="N520" t="str">
            <v>Sri Muthukrishnan</v>
          </cell>
          <cell r="O520" t="str">
            <v>Jim Corcoran</v>
          </cell>
          <cell r="P520" t="str">
            <v>N/A</v>
          </cell>
          <cell r="Q520" t="str">
            <v>Kausik Sarkar</v>
          </cell>
          <cell r="R520">
            <v>0</v>
          </cell>
          <cell r="S520">
            <v>0</v>
          </cell>
          <cell r="T520">
            <v>0</v>
          </cell>
          <cell r="U520">
            <v>0</v>
          </cell>
          <cell r="V520">
            <v>0</v>
          </cell>
          <cell r="W520" t="str">
            <v>N</v>
          </cell>
          <cell r="X520" t="str">
            <v>N</v>
          </cell>
          <cell r="Y520">
            <v>0</v>
          </cell>
          <cell r="Z520"/>
          <cell r="AA520" t="str">
            <v>Converted into MSM engagement</v>
          </cell>
          <cell r="AB520" t="str">
            <v>Done</v>
          </cell>
        </row>
        <row r="521">
          <cell r="B521">
            <v>145166</v>
          </cell>
          <cell r="C521" t="str">
            <v>Kausik,Sarkar</v>
          </cell>
          <cell r="D521" t="str">
            <v>ksarka01</v>
          </cell>
          <cell r="E521" t="str">
            <v>Onsite</v>
          </cell>
          <cell r="F521" t="str">
            <v>Hunt Valley</v>
          </cell>
          <cell r="G521">
            <v>72.099999999999994</v>
          </cell>
          <cell r="H521" t="str">
            <v>L1</v>
          </cell>
          <cell r="I521" t="str">
            <v>DSS/MBI &amp; IDW</v>
          </cell>
          <cell r="J521" t="str">
            <v>EAD</v>
          </cell>
          <cell r="K521" t="str">
            <v>EAD</v>
          </cell>
          <cell r="L521" t="str">
            <v>Guy Chiarello</v>
          </cell>
          <cell r="M521" t="str">
            <v>Mike Manos</v>
          </cell>
          <cell r="N521" t="str">
            <v>Sri Muthukrishnan</v>
          </cell>
          <cell r="O521" t="str">
            <v>Jim Corcoran</v>
          </cell>
          <cell r="P521" t="str">
            <v>N/A</v>
          </cell>
          <cell r="Q521" t="str">
            <v>Kausik Sarkar</v>
          </cell>
          <cell r="R521">
            <v>0</v>
          </cell>
          <cell r="S521">
            <v>0</v>
          </cell>
          <cell r="T521">
            <v>0</v>
          </cell>
          <cell r="U521">
            <v>0</v>
          </cell>
          <cell r="V521">
            <v>0</v>
          </cell>
          <cell r="W521" t="str">
            <v>N</v>
          </cell>
          <cell r="X521" t="str">
            <v>N</v>
          </cell>
          <cell r="Y521">
            <v>0</v>
          </cell>
          <cell r="Z521"/>
          <cell r="AA521" t="str">
            <v>Converted into MSM engagement</v>
          </cell>
          <cell r="AB521" t="str">
            <v>Done</v>
          </cell>
        </row>
        <row r="522">
          <cell r="B522">
            <v>624501</v>
          </cell>
          <cell r="C522" t="str">
            <v>Niraj,Pandey Kumar</v>
          </cell>
          <cell r="D522"/>
          <cell r="E522" t="str">
            <v>Onsite</v>
          </cell>
          <cell r="F522" t="str">
            <v>Omaha</v>
          </cell>
          <cell r="G522">
            <v>72.099999999999994</v>
          </cell>
          <cell r="H522" t="str">
            <v>L2</v>
          </cell>
          <cell r="I522" t="str">
            <v>DSS/MBI &amp; IDW</v>
          </cell>
          <cell r="J522" t="str">
            <v>EAD</v>
          </cell>
          <cell r="K522" t="str">
            <v>EAD</v>
          </cell>
          <cell r="L522" t="str">
            <v>Guy Chiarello</v>
          </cell>
          <cell r="M522" t="str">
            <v>Mike Manos</v>
          </cell>
          <cell r="N522" t="str">
            <v>Sri Muthukrishnan</v>
          </cell>
          <cell r="O522" t="str">
            <v>Jim Corcoran</v>
          </cell>
          <cell r="P522" t="str">
            <v>N/A</v>
          </cell>
          <cell r="Q522" t="str">
            <v>Kausik Sarkar</v>
          </cell>
          <cell r="R522">
            <v>0</v>
          </cell>
          <cell r="S522">
            <v>0</v>
          </cell>
          <cell r="T522">
            <v>0</v>
          </cell>
          <cell r="U522">
            <v>0</v>
          </cell>
          <cell r="V522">
            <v>0</v>
          </cell>
          <cell r="W522" t="str">
            <v>N</v>
          </cell>
          <cell r="X522" t="str">
            <v>N</v>
          </cell>
          <cell r="Y522">
            <v>0</v>
          </cell>
          <cell r="Z522"/>
          <cell r="AA522" t="str">
            <v>Converted into MSM engagement</v>
          </cell>
          <cell r="AB522" t="str">
            <v>Done</v>
          </cell>
        </row>
        <row r="523">
          <cell r="B523">
            <v>491354</v>
          </cell>
          <cell r="C523" t="str">
            <v>Pinaki,Nath</v>
          </cell>
          <cell r="D523" t="str">
            <v>F566Y3N</v>
          </cell>
          <cell r="E523" t="str">
            <v>Offshore</v>
          </cell>
          <cell r="F523" t="str">
            <v>Kolkata</v>
          </cell>
          <cell r="G523">
            <v>28.84</v>
          </cell>
          <cell r="H523" t="str">
            <v>L2</v>
          </cell>
          <cell r="I523" t="str">
            <v>DSS/MBI &amp; IDW</v>
          </cell>
          <cell r="J523" t="str">
            <v>EAD</v>
          </cell>
          <cell r="K523" t="str">
            <v>EAD</v>
          </cell>
          <cell r="L523" t="str">
            <v>Guy Chiarello</v>
          </cell>
          <cell r="M523" t="str">
            <v>Mike Manos</v>
          </cell>
          <cell r="N523" t="str">
            <v>Sri Muthukrishnan</v>
          </cell>
          <cell r="O523" t="str">
            <v>Jim Corcoran</v>
          </cell>
          <cell r="P523" t="str">
            <v>N/A</v>
          </cell>
          <cell r="Q523" t="str">
            <v>Kausik Sarkar</v>
          </cell>
          <cell r="R523">
            <v>0</v>
          </cell>
          <cell r="S523">
            <v>0</v>
          </cell>
          <cell r="T523">
            <v>0</v>
          </cell>
          <cell r="U523">
            <v>0</v>
          </cell>
          <cell r="V523">
            <v>0</v>
          </cell>
          <cell r="W523" t="str">
            <v>N</v>
          </cell>
          <cell r="X523" t="str">
            <v>N</v>
          </cell>
          <cell r="Y523">
            <v>0</v>
          </cell>
          <cell r="Z523"/>
          <cell r="AA523" t="str">
            <v>Converted into MSM engagement</v>
          </cell>
          <cell r="AB523" t="str">
            <v>Done</v>
          </cell>
        </row>
        <row r="524">
          <cell r="B524">
            <v>324216</v>
          </cell>
          <cell r="C524" t="str">
            <v xml:space="preserve">Prashant,Swain </v>
          </cell>
          <cell r="D524" t="str">
            <v>FCVA60I</v>
          </cell>
          <cell r="E524" t="str">
            <v>Offshore</v>
          </cell>
          <cell r="F524" t="str">
            <v>Kolkata</v>
          </cell>
          <cell r="G524">
            <v>26.78</v>
          </cell>
          <cell r="H524" t="str">
            <v>L1</v>
          </cell>
          <cell r="I524" t="str">
            <v>DSS/MBI &amp; IDW</v>
          </cell>
          <cell r="J524" t="str">
            <v>EAD</v>
          </cell>
          <cell r="K524" t="str">
            <v>EAD</v>
          </cell>
          <cell r="L524" t="str">
            <v>Guy Chiarello</v>
          </cell>
          <cell r="M524" t="str">
            <v>Mike Manos</v>
          </cell>
          <cell r="N524" t="str">
            <v>Sri Muthukrishnan</v>
          </cell>
          <cell r="O524" t="str">
            <v>Jim Corcoran</v>
          </cell>
          <cell r="P524" t="str">
            <v>N/A</v>
          </cell>
          <cell r="Q524" t="str">
            <v>Kausik Sarkar</v>
          </cell>
          <cell r="R524">
            <v>0</v>
          </cell>
          <cell r="S524">
            <v>0</v>
          </cell>
          <cell r="T524">
            <v>0</v>
          </cell>
          <cell r="U524">
            <v>0</v>
          </cell>
          <cell r="V524">
            <v>0</v>
          </cell>
          <cell r="W524" t="str">
            <v>N</v>
          </cell>
          <cell r="X524" t="str">
            <v>N</v>
          </cell>
          <cell r="Y524">
            <v>0</v>
          </cell>
          <cell r="Z524"/>
          <cell r="AA524" t="str">
            <v>Converted into MSM engagement</v>
          </cell>
          <cell r="AB524" t="str">
            <v>Done</v>
          </cell>
        </row>
        <row r="525">
          <cell r="B525">
            <v>604741</v>
          </cell>
          <cell r="C525" t="str">
            <v>Preetam,Datta</v>
          </cell>
          <cell r="D525" t="str">
            <v>FCTSX2O</v>
          </cell>
          <cell r="E525" t="str">
            <v>Offshore</v>
          </cell>
          <cell r="F525" t="str">
            <v>Kolkata</v>
          </cell>
          <cell r="G525">
            <v>30.9</v>
          </cell>
          <cell r="H525" t="str">
            <v>L2</v>
          </cell>
          <cell r="I525" t="str">
            <v>Ataccama</v>
          </cell>
          <cell r="J525" t="str">
            <v>EAD</v>
          </cell>
          <cell r="K525" t="str">
            <v>EAD</v>
          </cell>
          <cell r="L525" t="str">
            <v>Guy Chiarello</v>
          </cell>
          <cell r="M525" t="str">
            <v>Mike Manos</v>
          </cell>
          <cell r="N525" t="str">
            <v>Sri Muthukrishnan</v>
          </cell>
          <cell r="O525" t="str">
            <v>N/A</v>
          </cell>
          <cell r="P525" t="str">
            <v>N/A</v>
          </cell>
          <cell r="Q525" t="str">
            <v>N/A</v>
          </cell>
          <cell r="R525">
            <v>0</v>
          </cell>
          <cell r="S525">
            <v>0</v>
          </cell>
          <cell r="T525">
            <v>0</v>
          </cell>
          <cell r="U525">
            <v>0</v>
          </cell>
          <cell r="V525">
            <v>0</v>
          </cell>
          <cell r="W525" t="str">
            <v>N</v>
          </cell>
          <cell r="X525" t="str">
            <v>N</v>
          </cell>
          <cell r="Y525">
            <v>0</v>
          </cell>
          <cell r="Z525"/>
          <cell r="AA525" t="str">
            <v>Niche</v>
          </cell>
          <cell r="AB525" t="str">
            <v>Done</v>
          </cell>
        </row>
        <row r="526">
          <cell r="B526">
            <v>331456</v>
          </cell>
          <cell r="C526" t="str">
            <v>Sabarinath,Sukumaran Jayanthi</v>
          </cell>
          <cell r="D526" t="str">
            <v>F84PNCZ</v>
          </cell>
          <cell r="E526" t="str">
            <v>Onsite</v>
          </cell>
          <cell r="F526" t="str">
            <v>Omaha</v>
          </cell>
          <cell r="G526">
            <v>72.099999999999994</v>
          </cell>
          <cell r="H526" t="str">
            <v>L2</v>
          </cell>
          <cell r="I526" t="str">
            <v>DSS/MBI &amp; IDW</v>
          </cell>
          <cell r="J526" t="str">
            <v>EAD</v>
          </cell>
          <cell r="K526" t="str">
            <v>EAD</v>
          </cell>
          <cell r="L526" t="str">
            <v>Guy Chiarello</v>
          </cell>
          <cell r="M526" t="str">
            <v>Mike Manos</v>
          </cell>
          <cell r="N526" t="str">
            <v>Sri Muthukrishnan</v>
          </cell>
          <cell r="O526" t="str">
            <v>Jim Corcoran</v>
          </cell>
          <cell r="P526" t="str">
            <v>N/A</v>
          </cell>
          <cell r="Q526" t="str">
            <v>Kausik Sarkar</v>
          </cell>
          <cell r="R526">
            <v>0</v>
          </cell>
          <cell r="S526">
            <v>0</v>
          </cell>
          <cell r="T526">
            <v>0</v>
          </cell>
          <cell r="U526">
            <v>0</v>
          </cell>
          <cell r="V526">
            <v>0</v>
          </cell>
          <cell r="W526" t="str">
            <v>N</v>
          </cell>
          <cell r="X526" t="str">
            <v>N</v>
          </cell>
          <cell r="Y526">
            <v>0</v>
          </cell>
          <cell r="Z526"/>
          <cell r="AA526" t="str">
            <v>Converted into MSM engagement</v>
          </cell>
          <cell r="AB526" t="str">
            <v>Done</v>
          </cell>
        </row>
        <row r="527">
          <cell r="B527">
            <v>342795</v>
          </cell>
          <cell r="C527" t="str">
            <v xml:space="preserve">SANDIP,SAHOO </v>
          </cell>
          <cell r="D527" t="str">
            <v>F3X59SS</v>
          </cell>
          <cell r="E527" t="str">
            <v>Offshore</v>
          </cell>
          <cell r="F527" t="str">
            <v>Kolkata</v>
          </cell>
          <cell r="G527">
            <v>26.78</v>
          </cell>
          <cell r="H527" t="str">
            <v>L1</v>
          </cell>
          <cell r="I527" t="str">
            <v>DSS/MBI &amp; IDW</v>
          </cell>
          <cell r="J527" t="str">
            <v>EAD</v>
          </cell>
          <cell r="K527" t="str">
            <v>EAD</v>
          </cell>
          <cell r="L527" t="str">
            <v>Guy Chiarello</v>
          </cell>
          <cell r="M527" t="str">
            <v>Mike Manos</v>
          </cell>
          <cell r="N527" t="str">
            <v>Sri Muthukrishnan</v>
          </cell>
          <cell r="O527" t="str">
            <v>Jim Corcoran</v>
          </cell>
          <cell r="P527" t="str">
            <v>N/A</v>
          </cell>
          <cell r="Q527" t="str">
            <v>Kausik Sarkar</v>
          </cell>
          <cell r="R527">
            <v>0</v>
          </cell>
          <cell r="S527">
            <v>0</v>
          </cell>
          <cell r="T527">
            <v>0</v>
          </cell>
          <cell r="U527">
            <v>0</v>
          </cell>
          <cell r="V527">
            <v>0</v>
          </cell>
          <cell r="W527" t="str">
            <v>N</v>
          </cell>
          <cell r="X527" t="str">
            <v>N</v>
          </cell>
          <cell r="Y527">
            <v>0</v>
          </cell>
          <cell r="Z527"/>
          <cell r="AA527" t="str">
            <v>Converted into MSM engagement</v>
          </cell>
          <cell r="AB527" t="str">
            <v>Done</v>
          </cell>
        </row>
        <row r="528">
          <cell r="B528">
            <v>387400</v>
          </cell>
          <cell r="C528" t="str">
            <v>Sheetal,Pareek</v>
          </cell>
          <cell r="D528" t="str">
            <v>F2TNTKQ</v>
          </cell>
          <cell r="E528" t="str">
            <v>Offshore</v>
          </cell>
          <cell r="F528" t="str">
            <v>Kolkata</v>
          </cell>
          <cell r="G528">
            <v>26.78</v>
          </cell>
          <cell r="H528" t="str">
            <v>L1</v>
          </cell>
          <cell r="I528" t="str">
            <v>DSS/MBI &amp; IDW</v>
          </cell>
          <cell r="J528" t="str">
            <v>EAD</v>
          </cell>
          <cell r="K528" t="str">
            <v>EAD</v>
          </cell>
          <cell r="L528" t="str">
            <v>Guy Chiarello</v>
          </cell>
          <cell r="M528" t="str">
            <v>Mike Manos</v>
          </cell>
          <cell r="N528" t="str">
            <v>Sri Muthukrishnan</v>
          </cell>
          <cell r="O528" t="str">
            <v>Jim Corcoran</v>
          </cell>
          <cell r="P528" t="str">
            <v>N/A</v>
          </cell>
          <cell r="Q528" t="str">
            <v>Kausik Sarkar</v>
          </cell>
          <cell r="R528">
            <v>0</v>
          </cell>
          <cell r="S528">
            <v>0</v>
          </cell>
          <cell r="T528">
            <v>0</v>
          </cell>
          <cell r="U528">
            <v>0</v>
          </cell>
          <cell r="V528">
            <v>0</v>
          </cell>
          <cell r="W528" t="str">
            <v>N</v>
          </cell>
          <cell r="X528" t="str">
            <v>N</v>
          </cell>
          <cell r="Y528">
            <v>0</v>
          </cell>
          <cell r="Z528"/>
          <cell r="AA528" t="str">
            <v>Converted into MSM engagement</v>
          </cell>
          <cell r="AB528" t="str">
            <v>Done</v>
          </cell>
        </row>
        <row r="529">
          <cell r="B529">
            <v>324317</v>
          </cell>
          <cell r="C529" t="str">
            <v>Shounak,Mondal</v>
          </cell>
          <cell r="D529" t="str">
            <v>FAFW4NO</v>
          </cell>
          <cell r="E529" t="str">
            <v>Offshore</v>
          </cell>
          <cell r="F529" t="str">
            <v>Kolkata</v>
          </cell>
          <cell r="G529">
            <v>26.78</v>
          </cell>
          <cell r="H529" t="str">
            <v>L1</v>
          </cell>
          <cell r="I529" t="str">
            <v>DSS/MBI &amp; IDW</v>
          </cell>
          <cell r="J529" t="str">
            <v>EAD</v>
          </cell>
          <cell r="K529" t="str">
            <v>EAD</v>
          </cell>
          <cell r="L529" t="str">
            <v>Guy Chiarello</v>
          </cell>
          <cell r="M529" t="str">
            <v>Mike Manos</v>
          </cell>
          <cell r="N529" t="str">
            <v>Sri Muthukrishnan</v>
          </cell>
          <cell r="O529" t="str">
            <v>Jim Corcoran</v>
          </cell>
          <cell r="P529" t="str">
            <v>N/A</v>
          </cell>
          <cell r="Q529" t="str">
            <v>Kausik Sarkar</v>
          </cell>
          <cell r="R529">
            <v>0</v>
          </cell>
          <cell r="S529">
            <v>0</v>
          </cell>
          <cell r="T529">
            <v>0</v>
          </cell>
          <cell r="U529">
            <v>0</v>
          </cell>
          <cell r="V529">
            <v>0</v>
          </cell>
          <cell r="W529" t="str">
            <v>N</v>
          </cell>
          <cell r="X529" t="str">
            <v>N</v>
          </cell>
          <cell r="Y529">
            <v>0</v>
          </cell>
          <cell r="Z529"/>
          <cell r="AA529" t="str">
            <v>Converted into MSM engagement</v>
          </cell>
          <cell r="AB529" t="str">
            <v>Done</v>
          </cell>
        </row>
        <row r="530">
          <cell r="B530">
            <v>407366</v>
          </cell>
          <cell r="C530" t="str">
            <v>Subhajit,Nandi</v>
          </cell>
          <cell r="D530" t="str">
            <v>F48HD11</v>
          </cell>
          <cell r="E530" t="str">
            <v>Offshore</v>
          </cell>
          <cell r="F530" t="str">
            <v>Kolkata</v>
          </cell>
          <cell r="G530">
            <v>26.78</v>
          </cell>
          <cell r="H530" t="str">
            <v>L1</v>
          </cell>
          <cell r="I530" t="str">
            <v>DSS/MBI &amp; IDW</v>
          </cell>
          <cell r="J530" t="str">
            <v>EAD</v>
          </cell>
          <cell r="K530" t="str">
            <v>EAD</v>
          </cell>
          <cell r="L530" t="str">
            <v>Guy Chiarello</v>
          </cell>
          <cell r="M530" t="str">
            <v>Mike Manos</v>
          </cell>
          <cell r="N530" t="str">
            <v>Sri Muthukrishnan</v>
          </cell>
          <cell r="O530" t="str">
            <v>Jim Corcoran</v>
          </cell>
          <cell r="P530" t="str">
            <v>N/A</v>
          </cell>
          <cell r="Q530" t="str">
            <v>Kausik Sarkar</v>
          </cell>
          <cell r="R530">
            <v>0</v>
          </cell>
          <cell r="S530">
            <v>0</v>
          </cell>
          <cell r="T530">
            <v>0</v>
          </cell>
          <cell r="U530">
            <v>0</v>
          </cell>
          <cell r="V530">
            <v>0</v>
          </cell>
          <cell r="W530" t="str">
            <v>N</v>
          </cell>
          <cell r="X530" t="str">
            <v>N</v>
          </cell>
          <cell r="Y530">
            <v>0</v>
          </cell>
          <cell r="Z530"/>
          <cell r="AA530" t="str">
            <v>Converted into MSM engagement</v>
          </cell>
          <cell r="AB530" t="str">
            <v>Done</v>
          </cell>
        </row>
        <row r="531">
          <cell r="B531">
            <v>263421</v>
          </cell>
          <cell r="C531" t="str">
            <v>Subhojyoti,Ghosh</v>
          </cell>
          <cell r="D531" t="str">
            <v>F3QHXJ1</v>
          </cell>
          <cell r="E531" t="str">
            <v>Onsite</v>
          </cell>
          <cell r="F531" t="str">
            <v>Atlanta</v>
          </cell>
          <cell r="G531">
            <v>103</v>
          </cell>
          <cell r="H531" t="str">
            <v>L2</v>
          </cell>
          <cell r="I531" t="str">
            <v>Ataccama</v>
          </cell>
          <cell r="J531" t="str">
            <v>EAD</v>
          </cell>
          <cell r="K531" t="str">
            <v>EAD</v>
          </cell>
          <cell r="L531" t="str">
            <v>Guy Chiarello</v>
          </cell>
          <cell r="M531" t="str">
            <v>Mike Manos</v>
          </cell>
          <cell r="N531" t="str">
            <v>Sri Muthukrishnan</v>
          </cell>
          <cell r="O531" t="str">
            <v>N/A</v>
          </cell>
          <cell r="P531" t="str">
            <v>N/A</v>
          </cell>
          <cell r="Q531" t="str">
            <v>N/A</v>
          </cell>
          <cell r="R531">
            <v>0</v>
          </cell>
          <cell r="S531">
            <v>0</v>
          </cell>
          <cell r="T531">
            <v>0</v>
          </cell>
          <cell r="U531">
            <v>0</v>
          </cell>
          <cell r="V531">
            <v>0</v>
          </cell>
          <cell r="W531" t="str">
            <v>N</v>
          </cell>
          <cell r="X531" t="str">
            <v>N</v>
          </cell>
          <cell r="Y531">
            <v>0</v>
          </cell>
          <cell r="Z531"/>
          <cell r="AA531" t="str">
            <v>Niche</v>
          </cell>
          <cell r="AB531" t="str">
            <v>Done</v>
          </cell>
        </row>
        <row r="532">
          <cell r="B532">
            <v>122169</v>
          </cell>
          <cell r="C532" t="str">
            <v>Sujay,Chakraborty</v>
          </cell>
          <cell r="D532"/>
          <cell r="E532" t="str">
            <v>Onsite</v>
          </cell>
          <cell r="F532" t="str">
            <v>Atlanta</v>
          </cell>
          <cell r="G532">
            <v>72.099999999999994</v>
          </cell>
          <cell r="H532" t="str">
            <v>L1</v>
          </cell>
          <cell r="I532" t="str">
            <v>DSS/MBI &amp; IDW</v>
          </cell>
          <cell r="J532" t="str">
            <v>EAD</v>
          </cell>
          <cell r="K532" t="str">
            <v>EAD</v>
          </cell>
          <cell r="L532" t="str">
            <v>Guy Chiarello</v>
          </cell>
          <cell r="M532" t="str">
            <v>Mike Manos</v>
          </cell>
          <cell r="N532" t="str">
            <v>Sri Muthukrishnan</v>
          </cell>
          <cell r="O532" t="str">
            <v>Jim Corcoran</v>
          </cell>
          <cell r="P532" t="str">
            <v>N/A</v>
          </cell>
          <cell r="Q532" t="str">
            <v>Kausik Sarkar</v>
          </cell>
          <cell r="R532">
            <v>0</v>
          </cell>
          <cell r="S532">
            <v>0</v>
          </cell>
          <cell r="T532">
            <v>0</v>
          </cell>
          <cell r="U532">
            <v>0</v>
          </cell>
          <cell r="V532">
            <v>0</v>
          </cell>
          <cell r="W532" t="str">
            <v>N</v>
          </cell>
          <cell r="X532" t="str">
            <v>N</v>
          </cell>
          <cell r="Y532">
            <v>0</v>
          </cell>
          <cell r="Z532"/>
          <cell r="AA532" t="str">
            <v>Converted into MSM engagement</v>
          </cell>
          <cell r="AB532" t="str">
            <v>Done</v>
          </cell>
        </row>
        <row r="533">
          <cell r="B533">
            <v>232123</v>
          </cell>
          <cell r="C533" t="str">
            <v>Suman,Chandra Kumar</v>
          </cell>
          <cell r="D533" t="str">
            <v>FC6KS6Y</v>
          </cell>
          <cell r="E533" t="str">
            <v>Offshore</v>
          </cell>
          <cell r="F533" t="str">
            <v>Kolkata</v>
          </cell>
          <cell r="G533">
            <v>28.84</v>
          </cell>
          <cell r="H533" t="str">
            <v>L2</v>
          </cell>
          <cell r="I533" t="str">
            <v>DSS/MBI &amp; IDW</v>
          </cell>
          <cell r="J533" t="str">
            <v>EAD</v>
          </cell>
          <cell r="K533" t="str">
            <v>EAD</v>
          </cell>
          <cell r="L533" t="str">
            <v>Guy Chiarello</v>
          </cell>
          <cell r="M533" t="str">
            <v>Mike Manos</v>
          </cell>
          <cell r="N533" t="str">
            <v>Sri Muthukrishnan</v>
          </cell>
          <cell r="O533" t="str">
            <v>Jim Corcoran</v>
          </cell>
          <cell r="P533" t="str">
            <v>N/A</v>
          </cell>
          <cell r="Q533" t="str">
            <v>Kausik Sarkar</v>
          </cell>
          <cell r="R533">
            <v>0</v>
          </cell>
          <cell r="S533">
            <v>0</v>
          </cell>
          <cell r="T533">
            <v>0</v>
          </cell>
          <cell r="U533">
            <v>0</v>
          </cell>
          <cell r="V533">
            <v>0</v>
          </cell>
          <cell r="W533" t="str">
            <v>N</v>
          </cell>
          <cell r="X533" t="str">
            <v>N</v>
          </cell>
          <cell r="Y533">
            <v>0</v>
          </cell>
          <cell r="Z533"/>
          <cell r="AA533" t="str">
            <v>Converted into MSM engagement</v>
          </cell>
          <cell r="AB533" t="str">
            <v>Done</v>
          </cell>
        </row>
        <row r="534">
          <cell r="B534">
            <v>286618</v>
          </cell>
          <cell r="C534" t="str">
            <v>Vinoth,Prakash</v>
          </cell>
          <cell r="D534" t="str">
            <v>286618</v>
          </cell>
          <cell r="E534" t="str">
            <v>Onsite</v>
          </cell>
          <cell r="F534" t="str">
            <v>Mississauga</v>
          </cell>
          <cell r="G534">
            <v>77.25</v>
          </cell>
          <cell r="H534" t="str">
            <v>L3</v>
          </cell>
          <cell r="I534" t="str">
            <v>DSS/MBI &amp; IDW</v>
          </cell>
          <cell r="J534" t="str">
            <v>EAD</v>
          </cell>
          <cell r="K534" t="str">
            <v>EAD</v>
          </cell>
          <cell r="L534" t="str">
            <v>Guy Chiarello</v>
          </cell>
          <cell r="M534" t="str">
            <v>Mike Manos</v>
          </cell>
          <cell r="N534" t="str">
            <v>Sri Muthukrishnan</v>
          </cell>
          <cell r="O534" t="str">
            <v>Jim Corcoran</v>
          </cell>
          <cell r="P534" t="str">
            <v>N/A</v>
          </cell>
          <cell r="Q534" t="str">
            <v>Kausik Sarkar</v>
          </cell>
          <cell r="R534">
            <v>0</v>
          </cell>
          <cell r="S534">
            <v>0</v>
          </cell>
          <cell r="T534">
            <v>0</v>
          </cell>
          <cell r="U534">
            <v>0</v>
          </cell>
          <cell r="V534">
            <v>0</v>
          </cell>
          <cell r="W534" t="str">
            <v>N</v>
          </cell>
          <cell r="X534" t="str">
            <v>N</v>
          </cell>
          <cell r="Y534">
            <v>0</v>
          </cell>
          <cell r="Z534"/>
          <cell r="AA534" t="str">
            <v>Converted into MSM engagement</v>
          </cell>
          <cell r="AB534" t="str">
            <v>Done</v>
          </cell>
        </row>
        <row r="535">
          <cell r="B535">
            <v>103777</v>
          </cell>
          <cell r="C535" t="str">
            <v>Vrajesh,Kotta</v>
          </cell>
          <cell r="D535" t="str">
            <v>vkotta</v>
          </cell>
          <cell r="E535" t="str">
            <v>Onsite</v>
          </cell>
          <cell r="F535" t="str">
            <v>Hagerstown</v>
          </cell>
          <cell r="G535">
            <v>92.7</v>
          </cell>
          <cell r="H535" t="str">
            <v>L2</v>
          </cell>
          <cell r="I535" t="str">
            <v>FDMAS</v>
          </cell>
          <cell r="J535" t="str">
            <v>EAD</v>
          </cell>
          <cell r="K535" t="str">
            <v>EAD</v>
          </cell>
          <cell r="L535" t="str">
            <v>Guy Chiarello</v>
          </cell>
          <cell r="M535" t="str">
            <v>Mike Manos</v>
          </cell>
          <cell r="N535" t="str">
            <v>Sri Muthukrishnan</v>
          </cell>
          <cell r="O535" t="str">
            <v>Jim Corcoran</v>
          </cell>
          <cell r="P535" t="str">
            <v>-</v>
          </cell>
          <cell r="Q535" t="str">
            <v>Vrajesh Kotta</v>
          </cell>
          <cell r="R535">
            <v>0</v>
          </cell>
          <cell r="S535">
            <v>0</v>
          </cell>
          <cell r="T535">
            <v>0</v>
          </cell>
          <cell r="U535">
            <v>0</v>
          </cell>
          <cell r="V535">
            <v>0</v>
          </cell>
          <cell r="W535" t="str">
            <v>N</v>
          </cell>
          <cell r="X535" t="str">
            <v>N</v>
          </cell>
          <cell r="Y535">
            <v>0</v>
          </cell>
          <cell r="Z535"/>
          <cell r="AA535" t="str">
            <v>Converted into MSM engagement</v>
          </cell>
          <cell r="AB535" t="str">
            <v>Done</v>
          </cell>
        </row>
        <row r="536">
          <cell r="B536">
            <v>194409</v>
          </cell>
          <cell r="C536" t="str">
            <v>Pankaj,Singh</v>
          </cell>
          <cell r="D536" t="str">
            <v>psingh02</v>
          </cell>
          <cell r="E536" t="str">
            <v>Onsite</v>
          </cell>
          <cell r="F536" t="str">
            <v>Atlanta</v>
          </cell>
          <cell r="G536">
            <v>77.25</v>
          </cell>
          <cell r="H536" t="str">
            <v>L3</v>
          </cell>
          <cell r="I536" t="str">
            <v>SOA Services</v>
          </cell>
          <cell r="J536" t="str">
            <v>EAD</v>
          </cell>
          <cell r="K536" t="str">
            <v>EAD</v>
          </cell>
          <cell r="L536" t="str">
            <v>Guy Chiarello</v>
          </cell>
          <cell r="M536" t="str">
            <v>Mike Manos</v>
          </cell>
          <cell r="N536" t="str">
            <v>Sri Muthukrishnan</v>
          </cell>
          <cell r="O536" t="str">
            <v>-</v>
          </cell>
          <cell r="P536" t="str">
            <v>Gary Byfeld</v>
          </cell>
          <cell r="Q536" t="str">
            <v>Pankaj,Singh</v>
          </cell>
          <cell r="R536">
            <v>0</v>
          </cell>
          <cell r="S536">
            <v>0</v>
          </cell>
          <cell r="T536">
            <v>0</v>
          </cell>
          <cell r="U536">
            <v>0</v>
          </cell>
          <cell r="V536">
            <v>0</v>
          </cell>
          <cell r="W536" t="str">
            <v>N</v>
          </cell>
          <cell r="X536" t="str">
            <v>N</v>
          </cell>
          <cell r="Y536">
            <v>0</v>
          </cell>
          <cell r="Z536"/>
          <cell r="AA536" t="str">
            <v>Single member onshore team</v>
          </cell>
          <cell r="AB536" t="str">
            <v>Done</v>
          </cell>
        </row>
        <row r="537">
          <cell r="B537">
            <v>125565</v>
          </cell>
          <cell r="C537" t="str">
            <v>Gunasekaran,Rajagopal</v>
          </cell>
          <cell r="D537"/>
          <cell r="E537" t="str">
            <v>Offshore</v>
          </cell>
          <cell r="F537" t="str">
            <v>Chennai</v>
          </cell>
          <cell r="G537">
            <v>39.14</v>
          </cell>
          <cell r="H537" t="str">
            <v>L2</v>
          </cell>
          <cell r="I537" t="str">
            <v>FD CAST</v>
          </cell>
          <cell r="J537" t="str">
            <v>EAD</v>
          </cell>
          <cell r="K537" t="str">
            <v>EAD</v>
          </cell>
          <cell r="L537" t="str">
            <v>Guy Chiarello</v>
          </cell>
          <cell r="M537" t="str">
            <v>Mike Manos</v>
          </cell>
          <cell r="N537" t="str">
            <v>Sri Muthukrishnan</v>
          </cell>
          <cell r="O537" t="str">
            <v>Sebastian Seda</v>
          </cell>
          <cell r="P537" t="str">
            <v>-</v>
          </cell>
          <cell r="Q537" t="str">
            <v>None at Onsite</v>
          </cell>
          <cell r="R537">
            <v>0</v>
          </cell>
          <cell r="S537">
            <v>0</v>
          </cell>
          <cell r="T537">
            <v>0</v>
          </cell>
          <cell r="U537">
            <v>0</v>
          </cell>
          <cell r="V537">
            <v>0</v>
          </cell>
          <cell r="W537" t="str">
            <v>N</v>
          </cell>
          <cell r="X537" t="str">
            <v>N</v>
          </cell>
          <cell r="Y537">
            <v>0</v>
          </cell>
          <cell r="Z537"/>
          <cell r="AA537" t="str">
            <v>Offshore only</v>
          </cell>
          <cell r="AB537" t="str">
            <v>Done</v>
          </cell>
        </row>
        <row r="538">
          <cell r="B538">
            <v>571686</v>
          </cell>
          <cell r="C538" t="str">
            <v>Panimalar,K</v>
          </cell>
          <cell r="D538"/>
          <cell r="E538" t="str">
            <v>Offshore</v>
          </cell>
          <cell r="F538" t="str">
            <v>Chennai</v>
          </cell>
          <cell r="G538">
            <v>33.99</v>
          </cell>
          <cell r="H538" t="str">
            <v>L2</v>
          </cell>
          <cell r="I538" t="str">
            <v>FD CAST</v>
          </cell>
          <cell r="J538" t="str">
            <v>EAD</v>
          </cell>
          <cell r="K538" t="str">
            <v>EAD</v>
          </cell>
          <cell r="L538" t="str">
            <v>Guy Chiarello</v>
          </cell>
          <cell r="M538" t="str">
            <v>Mike Manos</v>
          </cell>
          <cell r="N538" t="str">
            <v>Sri Muthukrishnan</v>
          </cell>
          <cell r="O538" t="str">
            <v>Sebastian Seda</v>
          </cell>
          <cell r="P538" t="str">
            <v>-</v>
          </cell>
          <cell r="Q538" t="str">
            <v>None at Onsite</v>
          </cell>
          <cell r="R538">
            <v>0</v>
          </cell>
          <cell r="S538">
            <v>0</v>
          </cell>
          <cell r="T538">
            <v>0</v>
          </cell>
          <cell r="U538">
            <v>0</v>
          </cell>
          <cell r="V538">
            <v>0</v>
          </cell>
          <cell r="W538" t="str">
            <v>N</v>
          </cell>
          <cell r="X538" t="str">
            <v>N</v>
          </cell>
          <cell r="Y538">
            <v>0</v>
          </cell>
          <cell r="Z538"/>
          <cell r="AA538" t="str">
            <v>Offshore only</v>
          </cell>
          <cell r="AB538" t="str">
            <v>Done</v>
          </cell>
        </row>
        <row r="539">
          <cell r="B539">
            <v>604741</v>
          </cell>
          <cell r="C539" t="str">
            <v>Preetam,Datta</v>
          </cell>
          <cell r="D539" t="str">
            <v>FCTSX2O</v>
          </cell>
          <cell r="E539" t="str">
            <v>Offshore</v>
          </cell>
          <cell r="F539" t="str">
            <v>Kolkata</v>
          </cell>
          <cell r="G539">
            <v>30.9</v>
          </cell>
          <cell r="H539" t="str">
            <v>L2</v>
          </cell>
          <cell r="I539" t="str">
            <v>Ataccama</v>
          </cell>
          <cell r="J539" t="str">
            <v>EAD</v>
          </cell>
          <cell r="K539" t="str">
            <v>EAD</v>
          </cell>
          <cell r="L539" t="str">
            <v>Guy Chiarello</v>
          </cell>
          <cell r="M539" t="str">
            <v>Mike Manos</v>
          </cell>
          <cell r="N539" t="str">
            <v>Sri Muthukrishnan</v>
          </cell>
          <cell r="O539" t="str">
            <v>N/A</v>
          </cell>
          <cell r="P539" t="str">
            <v>N/A</v>
          </cell>
          <cell r="Q539" t="str">
            <v>N/A</v>
          </cell>
          <cell r="R539">
            <v>0</v>
          </cell>
          <cell r="S539">
            <v>0</v>
          </cell>
          <cell r="T539">
            <v>0</v>
          </cell>
          <cell r="U539">
            <v>0</v>
          </cell>
          <cell r="V539">
            <v>0</v>
          </cell>
          <cell r="W539" t="str">
            <v>N</v>
          </cell>
          <cell r="X539" t="str">
            <v>N</v>
          </cell>
          <cell r="Y539">
            <v>0</v>
          </cell>
          <cell r="Z539"/>
          <cell r="AA539" t="str">
            <v>Niche</v>
          </cell>
          <cell r="AB539" t="str">
            <v>Done</v>
          </cell>
        </row>
        <row r="540">
          <cell r="B540">
            <v>263421</v>
          </cell>
          <cell r="C540" t="str">
            <v>Subhojyoti,Ghosh</v>
          </cell>
          <cell r="D540" t="str">
            <v>F3QHXJ1</v>
          </cell>
          <cell r="E540" t="str">
            <v>Onsite</v>
          </cell>
          <cell r="F540" t="str">
            <v>Atlanta</v>
          </cell>
          <cell r="G540">
            <v>103</v>
          </cell>
          <cell r="H540" t="str">
            <v>L2</v>
          </cell>
          <cell r="I540" t="str">
            <v>Ataccama</v>
          </cell>
          <cell r="J540" t="str">
            <v>EAD</v>
          </cell>
          <cell r="K540" t="str">
            <v>EAD</v>
          </cell>
          <cell r="L540" t="str">
            <v>Guy Chiarello</v>
          </cell>
          <cell r="M540" t="str">
            <v>Mike Manos</v>
          </cell>
          <cell r="N540" t="str">
            <v>Sri Muthukrishnan</v>
          </cell>
          <cell r="O540" t="str">
            <v>N/A</v>
          </cell>
          <cell r="P540" t="str">
            <v>N/A</v>
          </cell>
          <cell r="Q540" t="str">
            <v>N/A</v>
          </cell>
          <cell r="R540">
            <v>0</v>
          </cell>
          <cell r="S540">
            <v>0</v>
          </cell>
          <cell r="T540">
            <v>0</v>
          </cell>
          <cell r="U540">
            <v>0</v>
          </cell>
          <cell r="V540">
            <v>0</v>
          </cell>
          <cell r="W540" t="str">
            <v>N</v>
          </cell>
          <cell r="X540" t="str">
            <v>N</v>
          </cell>
          <cell r="Y540">
            <v>0</v>
          </cell>
          <cell r="Z540"/>
          <cell r="AA540" t="str">
            <v>Niche</v>
          </cell>
          <cell r="AB540" t="str">
            <v>Done</v>
          </cell>
        </row>
        <row r="541">
          <cell r="B541">
            <v>285260</v>
          </cell>
          <cell r="C541" t="str">
            <v>Abhinav,Sinha</v>
          </cell>
          <cell r="D541" t="str">
            <v>F6HN3YH</v>
          </cell>
          <cell r="E541" t="str">
            <v>Onsite</v>
          </cell>
          <cell r="F541" t="str">
            <v>Atlanta</v>
          </cell>
          <cell r="G541">
            <v>66.95</v>
          </cell>
          <cell r="H541" t="str">
            <v>L1</v>
          </cell>
          <cell r="I541" t="str">
            <v>FD PMO PM</v>
          </cell>
          <cell r="J541" t="str">
            <v>Global Business Solutions</v>
          </cell>
          <cell r="K541" t="str">
            <v>PMO</v>
          </cell>
          <cell r="L541" t="str">
            <v>Guy Chiarello</v>
          </cell>
          <cell r="M541" t="str">
            <v>Ben Hawksworth</v>
          </cell>
          <cell r="N541" t="str">
            <v>Matt Ball</v>
          </cell>
          <cell r="O541" t="str">
            <v xml:space="preserve">Lauren Ostacher </v>
          </cell>
          <cell r="P541" t="str">
            <v>N/A</v>
          </cell>
          <cell r="Q541" t="str">
            <v>Gunjan Tiwari</v>
          </cell>
          <cell r="R541">
            <v>0</v>
          </cell>
          <cell r="S541">
            <v>0</v>
          </cell>
          <cell r="T541">
            <v>0</v>
          </cell>
          <cell r="U541">
            <v>0</v>
          </cell>
          <cell r="V541">
            <v>0</v>
          </cell>
          <cell r="W541" t="str">
            <v>N</v>
          </cell>
          <cell r="X541" t="str">
            <v>N</v>
          </cell>
          <cell r="Y541">
            <v>0</v>
          </cell>
          <cell r="Z541"/>
          <cell r="AA541" t="str">
            <v xml:space="preserve">PMO - Need onsite presence </v>
          </cell>
          <cell r="AB541" t="str">
            <v>Done</v>
          </cell>
        </row>
        <row r="542">
          <cell r="B542">
            <v>117510</v>
          </cell>
          <cell r="C542" t="str">
            <v>Debangshu,Chowdhury</v>
          </cell>
          <cell r="D542"/>
          <cell r="E542" t="str">
            <v>Onsite</v>
          </cell>
          <cell r="F542" t="str">
            <v>Atlanta</v>
          </cell>
          <cell r="G542">
            <v>103</v>
          </cell>
          <cell r="H542" t="str">
            <v>L3</v>
          </cell>
          <cell r="I542" t="str">
            <v>FD PMO PM</v>
          </cell>
          <cell r="J542" t="str">
            <v>Global Business Solutions</v>
          </cell>
          <cell r="K542" t="str">
            <v>PMO</v>
          </cell>
          <cell r="L542" t="str">
            <v>Guy Chiarello</v>
          </cell>
          <cell r="M542" t="str">
            <v>Ben Hawksworth</v>
          </cell>
          <cell r="N542" t="str">
            <v>Matt Ball</v>
          </cell>
          <cell r="O542" t="str">
            <v xml:space="preserve">Lauren Ostacher </v>
          </cell>
          <cell r="P542" t="str">
            <v>N/A</v>
          </cell>
          <cell r="Q542" t="str">
            <v>Gunjan Tiwari</v>
          </cell>
          <cell r="R542">
            <v>0</v>
          </cell>
          <cell r="S542">
            <v>0</v>
          </cell>
          <cell r="T542">
            <v>0</v>
          </cell>
          <cell r="U542">
            <v>0</v>
          </cell>
          <cell r="V542">
            <v>0</v>
          </cell>
          <cell r="W542" t="str">
            <v>N</v>
          </cell>
          <cell r="X542" t="str">
            <v>N</v>
          </cell>
          <cell r="Y542">
            <v>0</v>
          </cell>
          <cell r="Z542"/>
          <cell r="AA542" t="str">
            <v xml:space="preserve">PMO - Need onsite presence </v>
          </cell>
          <cell r="AB542" t="str">
            <v>Done</v>
          </cell>
        </row>
        <row r="543">
          <cell r="B543">
            <v>338378</v>
          </cell>
          <cell r="C543" t="str">
            <v>Gunjan,Tiwari</v>
          </cell>
          <cell r="D543" t="str">
            <v>f65q288</v>
          </cell>
          <cell r="E543" t="str">
            <v>Onsite</v>
          </cell>
          <cell r="F543" t="str">
            <v>Hunt Valley</v>
          </cell>
          <cell r="G543">
            <v>103</v>
          </cell>
          <cell r="H543" t="str">
            <v>L3</v>
          </cell>
          <cell r="I543" t="str">
            <v>FD PMO PM</v>
          </cell>
          <cell r="J543" t="str">
            <v>Global Business Solutions</v>
          </cell>
          <cell r="K543" t="str">
            <v>PMO</v>
          </cell>
          <cell r="L543" t="str">
            <v>Guy Chiarello</v>
          </cell>
          <cell r="M543" t="str">
            <v>Ben Hawksworth</v>
          </cell>
          <cell r="N543" t="str">
            <v>Matt Ball</v>
          </cell>
          <cell r="O543" t="str">
            <v xml:space="preserve">Lauren Ostacher </v>
          </cell>
          <cell r="P543" t="str">
            <v>N/A</v>
          </cell>
          <cell r="Q543" t="str">
            <v>Gunjan Tiwari</v>
          </cell>
          <cell r="R543">
            <v>0</v>
          </cell>
          <cell r="S543">
            <v>0</v>
          </cell>
          <cell r="T543">
            <v>0</v>
          </cell>
          <cell r="U543">
            <v>0</v>
          </cell>
          <cell r="V543">
            <v>0</v>
          </cell>
          <cell r="W543" t="str">
            <v>N</v>
          </cell>
          <cell r="X543" t="str">
            <v>N</v>
          </cell>
          <cell r="Y543">
            <v>0</v>
          </cell>
          <cell r="Z543"/>
          <cell r="AA543" t="str">
            <v xml:space="preserve">PMO - Need onsite presence </v>
          </cell>
          <cell r="AB543" t="str">
            <v>Done</v>
          </cell>
        </row>
        <row r="544">
          <cell r="B544">
            <v>113269</v>
          </cell>
          <cell r="C544" t="str">
            <v>Jinsi,Philip George</v>
          </cell>
          <cell r="D544" t="str">
            <v>jphilip</v>
          </cell>
          <cell r="E544" t="str">
            <v>Onsite</v>
          </cell>
          <cell r="F544" t="str">
            <v>Louisville</v>
          </cell>
          <cell r="G544">
            <v>66.95</v>
          </cell>
          <cell r="H544" t="str">
            <v>L1</v>
          </cell>
          <cell r="I544" t="str">
            <v>FD PMO PM</v>
          </cell>
          <cell r="J544" t="str">
            <v>Global Business Solutions</v>
          </cell>
          <cell r="K544" t="str">
            <v>PMO</v>
          </cell>
          <cell r="L544" t="str">
            <v>Guy Chiarello</v>
          </cell>
          <cell r="M544" t="str">
            <v>Ben Hawksworth</v>
          </cell>
          <cell r="N544" t="str">
            <v>Matt Ball</v>
          </cell>
          <cell r="O544" t="str">
            <v xml:space="preserve">Lauren Ostacher </v>
          </cell>
          <cell r="P544" t="str">
            <v>N/A</v>
          </cell>
          <cell r="Q544" t="str">
            <v>Gunjan Tiwari</v>
          </cell>
          <cell r="R544">
            <v>0</v>
          </cell>
          <cell r="S544">
            <v>0</v>
          </cell>
          <cell r="T544">
            <v>0</v>
          </cell>
          <cell r="U544">
            <v>0</v>
          </cell>
          <cell r="V544">
            <v>0</v>
          </cell>
          <cell r="W544" t="str">
            <v>N</v>
          </cell>
          <cell r="X544" t="str">
            <v>N</v>
          </cell>
          <cell r="Y544">
            <v>0</v>
          </cell>
          <cell r="Z544"/>
          <cell r="AA544" t="str">
            <v xml:space="preserve">PMO - Need onsite presence </v>
          </cell>
          <cell r="AB544" t="str">
            <v>Done</v>
          </cell>
        </row>
        <row r="545">
          <cell r="B545">
            <v>118874</v>
          </cell>
          <cell r="C545" t="str">
            <v>Kiran,Tadepalli Krupa</v>
          </cell>
          <cell r="D545" t="str">
            <v>tkiran</v>
          </cell>
          <cell r="E545" t="str">
            <v>Onsite</v>
          </cell>
          <cell r="F545" t="str">
            <v>Hunt Valley</v>
          </cell>
          <cell r="G545">
            <v>66.95</v>
          </cell>
          <cell r="H545" t="str">
            <v>L1</v>
          </cell>
          <cell r="I545" t="str">
            <v>FD PMO PM</v>
          </cell>
          <cell r="J545" t="str">
            <v>Global Business Solutions</v>
          </cell>
          <cell r="K545" t="str">
            <v>PMO</v>
          </cell>
          <cell r="L545" t="str">
            <v>Guy Chiarello</v>
          </cell>
          <cell r="M545" t="str">
            <v>Ben Hawksworth</v>
          </cell>
          <cell r="N545" t="str">
            <v>Matt Ball</v>
          </cell>
          <cell r="O545" t="str">
            <v xml:space="preserve">Lauren Ostacher </v>
          </cell>
          <cell r="P545" t="str">
            <v>N/A</v>
          </cell>
          <cell r="Q545" t="str">
            <v>Gunjan Tiwari</v>
          </cell>
          <cell r="R545">
            <v>0</v>
          </cell>
          <cell r="S545">
            <v>0</v>
          </cell>
          <cell r="T545">
            <v>0</v>
          </cell>
          <cell r="U545">
            <v>0</v>
          </cell>
          <cell r="V545">
            <v>0</v>
          </cell>
          <cell r="W545" t="str">
            <v>N</v>
          </cell>
          <cell r="X545" t="str">
            <v>N</v>
          </cell>
          <cell r="Y545">
            <v>0</v>
          </cell>
          <cell r="Z545"/>
          <cell r="AA545" t="str">
            <v xml:space="preserve">PMO - Need onsite presence </v>
          </cell>
          <cell r="AB545" t="str">
            <v>Done</v>
          </cell>
        </row>
        <row r="546">
          <cell r="B546">
            <v>308758</v>
          </cell>
          <cell r="C546" t="str">
            <v>Kumaran,Subramanian</v>
          </cell>
          <cell r="D546" t="str">
            <v>F4ABJA4</v>
          </cell>
          <cell r="E546" t="str">
            <v>Onsite</v>
          </cell>
          <cell r="F546" t="str">
            <v>Atlanta</v>
          </cell>
          <cell r="G546">
            <v>77.25</v>
          </cell>
          <cell r="H546" t="str">
            <v>L2</v>
          </cell>
          <cell r="I546" t="str">
            <v>FD PMO PM</v>
          </cell>
          <cell r="J546" t="str">
            <v>Global Business Solutions</v>
          </cell>
          <cell r="K546" t="str">
            <v>PMO</v>
          </cell>
          <cell r="L546" t="str">
            <v>Guy Chiarello</v>
          </cell>
          <cell r="M546" t="str">
            <v>Ben Hawksworth</v>
          </cell>
          <cell r="N546" t="str">
            <v>Matt Ball</v>
          </cell>
          <cell r="O546" t="str">
            <v xml:space="preserve">Lauren Ostacher </v>
          </cell>
          <cell r="P546" t="str">
            <v>N/A</v>
          </cell>
          <cell r="Q546" t="str">
            <v>Gunjan Tiwari</v>
          </cell>
          <cell r="R546">
            <v>0</v>
          </cell>
          <cell r="S546">
            <v>0</v>
          </cell>
          <cell r="T546">
            <v>0</v>
          </cell>
          <cell r="U546">
            <v>0</v>
          </cell>
          <cell r="V546">
            <v>0</v>
          </cell>
          <cell r="W546" t="str">
            <v>N</v>
          </cell>
          <cell r="X546" t="str">
            <v>N</v>
          </cell>
          <cell r="Y546">
            <v>0</v>
          </cell>
          <cell r="Z546"/>
          <cell r="AA546" t="str">
            <v xml:space="preserve">PMO - Need onsite presence </v>
          </cell>
          <cell r="AB546" t="str">
            <v>Done</v>
          </cell>
        </row>
        <row r="547">
          <cell r="B547">
            <v>117746</v>
          </cell>
          <cell r="C547" t="str">
            <v>Loganathan,Kannappan</v>
          </cell>
          <cell r="D547" t="str">
            <v>F8FBDX1</v>
          </cell>
          <cell r="E547" t="str">
            <v>Onsite</v>
          </cell>
          <cell r="F547" t="str">
            <v>Atlanta</v>
          </cell>
          <cell r="G547">
            <v>77.25</v>
          </cell>
          <cell r="H547" t="str">
            <v>L2</v>
          </cell>
          <cell r="I547" t="str">
            <v>FD PMO PM</v>
          </cell>
          <cell r="J547" t="str">
            <v>Global Business Solutions</v>
          </cell>
          <cell r="K547" t="str">
            <v>PMO</v>
          </cell>
          <cell r="L547" t="str">
            <v>Guy Chiarello</v>
          </cell>
          <cell r="M547" t="str">
            <v>Ben Hawksworth</v>
          </cell>
          <cell r="N547" t="str">
            <v>Matt Ball</v>
          </cell>
          <cell r="O547" t="str">
            <v xml:space="preserve">Lauren Ostacher </v>
          </cell>
          <cell r="P547" t="str">
            <v>N/A</v>
          </cell>
          <cell r="Q547" t="str">
            <v>Gunjan Tiwari</v>
          </cell>
          <cell r="R547">
            <v>0</v>
          </cell>
          <cell r="S547">
            <v>0</v>
          </cell>
          <cell r="T547">
            <v>0</v>
          </cell>
          <cell r="U547">
            <v>0</v>
          </cell>
          <cell r="V547">
            <v>0</v>
          </cell>
          <cell r="W547" t="str">
            <v>N</v>
          </cell>
          <cell r="X547" t="str">
            <v>N</v>
          </cell>
          <cell r="Y547">
            <v>0</v>
          </cell>
          <cell r="Z547"/>
          <cell r="AA547" t="str">
            <v xml:space="preserve">PMO - Need onsite presence </v>
          </cell>
          <cell r="AB547" t="str">
            <v>Done</v>
          </cell>
        </row>
        <row r="548">
          <cell r="B548">
            <v>332469</v>
          </cell>
          <cell r="C548" t="str">
            <v>Mathan Kumar,Thavu Mudaliar Kanagaraj</v>
          </cell>
          <cell r="D548" t="str">
            <v>F2DW7MJ</v>
          </cell>
          <cell r="E548" t="str">
            <v>Onsite</v>
          </cell>
          <cell r="F548" t="str">
            <v>Hunt Valley</v>
          </cell>
          <cell r="G548">
            <v>77.25</v>
          </cell>
          <cell r="H548" t="str">
            <v>L2</v>
          </cell>
          <cell r="I548" t="str">
            <v>FD PMO PM</v>
          </cell>
          <cell r="J548" t="str">
            <v>Global Business Solutions</v>
          </cell>
          <cell r="K548" t="str">
            <v>PMO</v>
          </cell>
          <cell r="L548" t="str">
            <v>Guy Chiarello</v>
          </cell>
          <cell r="M548" t="str">
            <v>Ben Hawksworth</v>
          </cell>
          <cell r="N548" t="str">
            <v>Matt Ball</v>
          </cell>
          <cell r="O548" t="str">
            <v xml:space="preserve">Lauren Ostacher </v>
          </cell>
          <cell r="P548" t="str">
            <v>N/A</v>
          </cell>
          <cell r="Q548" t="str">
            <v>Gunjan Tiwari</v>
          </cell>
          <cell r="R548">
            <v>0</v>
          </cell>
          <cell r="S548">
            <v>0</v>
          </cell>
          <cell r="T548">
            <v>0</v>
          </cell>
          <cell r="U548">
            <v>0</v>
          </cell>
          <cell r="V548">
            <v>0</v>
          </cell>
          <cell r="W548" t="str">
            <v>N</v>
          </cell>
          <cell r="X548" t="str">
            <v>N</v>
          </cell>
          <cell r="Y548">
            <v>0</v>
          </cell>
          <cell r="Z548"/>
          <cell r="AA548" t="str">
            <v xml:space="preserve">PMO - Need onsite presence </v>
          </cell>
          <cell r="AB548" t="str">
            <v>Done</v>
          </cell>
        </row>
        <row r="549">
          <cell r="B549">
            <v>115602</v>
          </cell>
          <cell r="C549" t="str">
            <v>Prem Kumar,Balachandran</v>
          </cell>
          <cell r="D549" t="str">
            <v>FBIGOP0</v>
          </cell>
          <cell r="E549" t="str">
            <v>Onsite</v>
          </cell>
          <cell r="F549" t="str">
            <v>Atlanta</v>
          </cell>
          <cell r="G549">
            <v>77.25</v>
          </cell>
          <cell r="H549" t="str">
            <v>L2</v>
          </cell>
          <cell r="I549" t="str">
            <v>FD PMO PM</v>
          </cell>
          <cell r="J549" t="str">
            <v>Global Business Solutions</v>
          </cell>
          <cell r="K549" t="str">
            <v>PMO</v>
          </cell>
          <cell r="L549" t="str">
            <v>Guy Chiarello</v>
          </cell>
          <cell r="M549" t="str">
            <v>Ben Hawksworth</v>
          </cell>
          <cell r="N549" t="str">
            <v>Matt Ball</v>
          </cell>
          <cell r="O549" t="str">
            <v xml:space="preserve">Lauren Ostacher </v>
          </cell>
          <cell r="P549" t="str">
            <v>N/A</v>
          </cell>
          <cell r="Q549" t="str">
            <v>Gunjan Tiwari</v>
          </cell>
          <cell r="R549">
            <v>0</v>
          </cell>
          <cell r="S549">
            <v>0</v>
          </cell>
          <cell r="T549">
            <v>0</v>
          </cell>
          <cell r="U549">
            <v>0</v>
          </cell>
          <cell r="V549">
            <v>0</v>
          </cell>
          <cell r="W549" t="str">
            <v>N</v>
          </cell>
          <cell r="X549" t="str">
            <v>N</v>
          </cell>
          <cell r="Y549">
            <v>0</v>
          </cell>
          <cell r="Z549"/>
          <cell r="AA549" t="str">
            <v xml:space="preserve">PMO - Need onsite presence </v>
          </cell>
          <cell r="AB549" t="str">
            <v>Done</v>
          </cell>
        </row>
        <row r="550">
          <cell r="B550">
            <v>233977</v>
          </cell>
          <cell r="C550" t="str">
            <v>Rashmi,Rane P.</v>
          </cell>
          <cell r="D550" t="str">
            <v>FA0P985</v>
          </cell>
          <cell r="E550" t="str">
            <v>Onsite</v>
          </cell>
          <cell r="F550" t="str">
            <v>Atlanta</v>
          </cell>
          <cell r="G550">
            <v>77.25</v>
          </cell>
          <cell r="H550" t="str">
            <v>L2</v>
          </cell>
          <cell r="I550" t="str">
            <v>FD PMO PM</v>
          </cell>
          <cell r="J550" t="str">
            <v>Global Business Solutions</v>
          </cell>
          <cell r="K550" t="str">
            <v>PMO</v>
          </cell>
          <cell r="L550" t="str">
            <v>Guy Chiarello</v>
          </cell>
          <cell r="M550" t="str">
            <v>Ben Hawksworth</v>
          </cell>
          <cell r="N550" t="str">
            <v>Matt Ball</v>
          </cell>
          <cell r="O550" t="str">
            <v xml:space="preserve">Lauren Ostacher </v>
          </cell>
          <cell r="P550" t="str">
            <v>N/A</v>
          </cell>
          <cell r="Q550" t="str">
            <v>Gunjan Tiwari</v>
          </cell>
          <cell r="R550">
            <v>0</v>
          </cell>
          <cell r="S550">
            <v>0</v>
          </cell>
          <cell r="T550">
            <v>0</v>
          </cell>
          <cell r="U550">
            <v>0</v>
          </cell>
          <cell r="V550">
            <v>0</v>
          </cell>
          <cell r="W550" t="str">
            <v>N</v>
          </cell>
          <cell r="X550" t="str">
            <v>N</v>
          </cell>
          <cell r="Y550">
            <v>0</v>
          </cell>
          <cell r="Z550"/>
          <cell r="AA550" t="str">
            <v xml:space="preserve">PMO - Need onsite presence </v>
          </cell>
          <cell r="AB550" t="str">
            <v>Done</v>
          </cell>
        </row>
        <row r="551">
          <cell r="B551">
            <v>107986</v>
          </cell>
          <cell r="C551" t="str">
            <v>Sanjeev Varghese JosephAndrews,Manjila</v>
          </cell>
          <cell r="D551" t="str">
            <v>F4U0IWF</v>
          </cell>
          <cell r="E551" t="str">
            <v>Onsite</v>
          </cell>
          <cell r="F551" t="str">
            <v>Atlanta</v>
          </cell>
          <cell r="G551">
            <v>103</v>
          </cell>
          <cell r="H551" t="str">
            <v>L3</v>
          </cell>
          <cell r="I551" t="str">
            <v>FD PMO PM</v>
          </cell>
          <cell r="J551" t="str">
            <v>Global Business Solutions</v>
          </cell>
          <cell r="K551" t="str">
            <v>PMO</v>
          </cell>
          <cell r="L551" t="str">
            <v>Guy Chiarello</v>
          </cell>
          <cell r="M551" t="str">
            <v>Ben Hawksworth</v>
          </cell>
          <cell r="N551" t="str">
            <v>Matt Ball</v>
          </cell>
          <cell r="O551" t="str">
            <v xml:space="preserve">Lauren Ostacher </v>
          </cell>
          <cell r="P551" t="str">
            <v>N/A</v>
          </cell>
          <cell r="Q551" t="str">
            <v>Gunjan Tiwari</v>
          </cell>
          <cell r="R551">
            <v>0</v>
          </cell>
          <cell r="S551">
            <v>0</v>
          </cell>
          <cell r="T551">
            <v>0</v>
          </cell>
          <cell r="U551">
            <v>0</v>
          </cell>
          <cell r="V551">
            <v>0</v>
          </cell>
          <cell r="W551" t="str">
            <v>N</v>
          </cell>
          <cell r="X551" t="str">
            <v>N</v>
          </cell>
          <cell r="Y551">
            <v>0</v>
          </cell>
          <cell r="Z551"/>
          <cell r="AA551" t="str">
            <v xml:space="preserve">PMO - Need onsite presence </v>
          </cell>
          <cell r="AB551" t="str">
            <v>Done</v>
          </cell>
        </row>
        <row r="552">
          <cell r="B552">
            <v>189102</v>
          </cell>
          <cell r="C552" t="str">
            <v>ABHILASH,MALYALA NAGA</v>
          </cell>
          <cell r="D552"/>
          <cell r="E552" t="str">
            <v>Onsite</v>
          </cell>
          <cell r="F552" t="str">
            <v>Omaha</v>
          </cell>
          <cell r="G552">
            <v>72.099999999999994</v>
          </cell>
          <cell r="H552" t="str">
            <v>L2</v>
          </cell>
          <cell r="I552" t="str">
            <v>SCM BAU</v>
          </cell>
          <cell r="J552" t="str">
            <v>GIO</v>
          </cell>
          <cell r="K552" t="str">
            <v>GIO</v>
          </cell>
          <cell r="L552" t="str">
            <v>Guy Chiarello</v>
          </cell>
          <cell r="M552" t="str">
            <v>Mike Manos</v>
          </cell>
          <cell r="N552" t="str">
            <v>Amaya Souarez</v>
          </cell>
          <cell r="O552" t="str">
            <v>N/A</v>
          </cell>
          <cell r="P552" t="str">
            <v>N/A</v>
          </cell>
          <cell r="Q552" t="str">
            <v>Gopichand Gadde/Balaji Srinivasan</v>
          </cell>
          <cell r="R552">
            <v>0</v>
          </cell>
          <cell r="S552">
            <v>0</v>
          </cell>
          <cell r="T552">
            <v>0</v>
          </cell>
          <cell r="U552">
            <v>0</v>
          </cell>
          <cell r="V552">
            <v>0</v>
          </cell>
          <cell r="W552" t="str">
            <v>N</v>
          </cell>
          <cell r="X552" t="str">
            <v>N</v>
          </cell>
          <cell r="Y552">
            <v>0</v>
          </cell>
          <cell r="Z552"/>
          <cell r="AA552" t="str">
            <v>Ramp down will start in Q1 in this project</v>
          </cell>
          <cell r="AB552" t="str">
            <v>Done</v>
          </cell>
        </row>
        <row r="553">
          <cell r="B553">
            <v>423548</v>
          </cell>
          <cell r="C553" t="str">
            <v xml:space="preserve">Ambicapathy,Palanivelu </v>
          </cell>
          <cell r="D553" t="str">
            <v>F3JKCP3</v>
          </cell>
          <cell r="E553" t="str">
            <v>Onsite</v>
          </cell>
          <cell r="F553" t="str">
            <v>Omaha</v>
          </cell>
          <cell r="G553">
            <v>82.4</v>
          </cell>
          <cell r="H553" t="str">
            <v>L3</v>
          </cell>
          <cell r="I553" t="str">
            <v>AIX Admin</v>
          </cell>
          <cell r="J553" t="str">
            <v>GIO</v>
          </cell>
          <cell r="K553" t="str">
            <v>GIO</v>
          </cell>
          <cell r="L553" t="str">
            <v>Guy Chiarello</v>
          </cell>
          <cell r="M553" t="str">
            <v>Mike Manos</v>
          </cell>
          <cell r="N553" t="str">
            <v>Dave Rook</v>
          </cell>
          <cell r="O553" t="str">
            <v>N/A</v>
          </cell>
          <cell r="P553" t="str">
            <v>N/A</v>
          </cell>
          <cell r="Q553" t="str">
            <v>Gopichand Gadde/Balaji Srinivasan</v>
          </cell>
          <cell r="R553">
            <v>0</v>
          </cell>
          <cell r="S553">
            <v>0</v>
          </cell>
          <cell r="T553">
            <v>0</v>
          </cell>
          <cell r="U553">
            <v>0</v>
          </cell>
          <cell r="V553">
            <v>0</v>
          </cell>
          <cell r="W553" t="str">
            <v>N</v>
          </cell>
          <cell r="X553" t="str">
            <v>N</v>
          </cell>
          <cell r="Y553">
            <v>0</v>
          </cell>
          <cell r="Z553"/>
          <cell r="AA553" t="str">
            <v>Ramp down will start in Q1 in this project</v>
          </cell>
          <cell r="AB553" t="str">
            <v>Done</v>
          </cell>
        </row>
        <row r="554">
          <cell r="B554">
            <v>415290</v>
          </cell>
          <cell r="C554" t="str">
            <v>Amrendra,Azad Kumar</v>
          </cell>
          <cell r="D554" t="str">
            <v>F760ZJ3</v>
          </cell>
          <cell r="E554" t="str">
            <v>Offshore</v>
          </cell>
          <cell r="F554" t="str">
            <v>Kolkata</v>
          </cell>
          <cell r="G554">
            <v>24.72</v>
          </cell>
          <cell r="H554" t="str">
            <v>L2</v>
          </cell>
          <cell r="I554" t="str">
            <v>Project Management-Kaushik</v>
          </cell>
          <cell r="J554" t="str">
            <v>GIO</v>
          </cell>
          <cell r="K554" t="str">
            <v>GIO</v>
          </cell>
          <cell r="L554" t="str">
            <v>Guy Chiarello</v>
          </cell>
          <cell r="M554" t="str">
            <v>Mike Manos</v>
          </cell>
          <cell r="N554" t="str">
            <v>Christine Collins</v>
          </cell>
          <cell r="O554" t="str">
            <v>N/A</v>
          </cell>
          <cell r="P554" t="str">
            <v>N/A</v>
          </cell>
          <cell r="Q554" t="str">
            <v>Gopichand Gadde/Balaji Srinivasan</v>
          </cell>
          <cell r="R554">
            <v>0</v>
          </cell>
          <cell r="S554">
            <v>0</v>
          </cell>
          <cell r="T554">
            <v>0</v>
          </cell>
          <cell r="U554">
            <v>0</v>
          </cell>
          <cell r="V554">
            <v>0</v>
          </cell>
          <cell r="W554">
            <v>0</v>
          </cell>
          <cell r="X554">
            <v>0</v>
          </cell>
          <cell r="Y554">
            <v>0</v>
          </cell>
          <cell r="Z554"/>
          <cell r="AA554">
            <v>0</v>
          </cell>
          <cell r="AB554" t="str">
            <v>Done</v>
          </cell>
        </row>
        <row r="555">
          <cell r="B555">
            <v>325008</v>
          </cell>
          <cell r="C555" t="str">
            <v>ARUN KUMAR,H</v>
          </cell>
          <cell r="D555" t="str">
            <v>F421KI1</v>
          </cell>
          <cell r="E555" t="str">
            <v>Onsite</v>
          </cell>
          <cell r="F555" t="str">
            <v>Omaha</v>
          </cell>
          <cell r="G555">
            <v>82.4</v>
          </cell>
          <cell r="H555" t="str">
            <v>L3</v>
          </cell>
          <cell r="I555" t="str">
            <v>Middleware - Tools</v>
          </cell>
          <cell r="J555" t="str">
            <v>GIO</v>
          </cell>
          <cell r="K555" t="str">
            <v>GIO</v>
          </cell>
          <cell r="L555" t="str">
            <v>Guy Chiarello</v>
          </cell>
          <cell r="M555" t="str">
            <v>Mike Manos</v>
          </cell>
          <cell r="N555" t="str">
            <v>Christopher Kreps</v>
          </cell>
          <cell r="O555" t="str">
            <v>N/A</v>
          </cell>
          <cell r="P555" t="str">
            <v>N/A</v>
          </cell>
          <cell r="Q555" t="str">
            <v>Gopichand Gadde/Balaji Srinivasan</v>
          </cell>
          <cell r="R555">
            <v>0</v>
          </cell>
          <cell r="S555">
            <v>0</v>
          </cell>
          <cell r="T555">
            <v>0</v>
          </cell>
          <cell r="U555">
            <v>0</v>
          </cell>
          <cell r="V555">
            <v>0</v>
          </cell>
          <cell r="W555" t="str">
            <v>N</v>
          </cell>
          <cell r="X555" t="str">
            <v>N</v>
          </cell>
          <cell r="Y555">
            <v>0</v>
          </cell>
          <cell r="Z555"/>
          <cell r="AA555" t="str">
            <v>Ramp down will start in Q2 in this project</v>
          </cell>
          <cell r="AB555" t="str">
            <v>Done</v>
          </cell>
        </row>
        <row r="556">
          <cell r="B556">
            <v>174737</v>
          </cell>
          <cell r="C556" t="str">
            <v xml:space="preserve">Arun,R </v>
          </cell>
          <cell r="D556" t="str">
            <v>F421KI1</v>
          </cell>
          <cell r="E556" t="str">
            <v>Onsite</v>
          </cell>
          <cell r="F556" t="str">
            <v>Omaha</v>
          </cell>
          <cell r="G556">
            <v>82.4</v>
          </cell>
          <cell r="H556" t="str">
            <v>L3</v>
          </cell>
          <cell r="I556" t="str">
            <v>Middleware - Trustwave</v>
          </cell>
          <cell r="J556" t="str">
            <v>GIO</v>
          </cell>
          <cell r="K556" t="str">
            <v>GIO</v>
          </cell>
          <cell r="L556" t="str">
            <v>Guy Chiarello</v>
          </cell>
          <cell r="M556" t="str">
            <v>Mike Manos</v>
          </cell>
          <cell r="N556" t="str">
            <v>April Peesel</v>
          </cell>
          <cell r="O556" t="str">
            <v>N/A</v>
          </cell>
          <cell r="P556" t="str">
            <v>N/A</v>
          </cell>
          <cell r="Q556" t="str">
            <v>Gopichand Gadde/Balaji Srinivasan</v>
          </cell>
          <cell r="R556">
            <v>0</v>
          </cell>
          <cell r="S556">
            <v>0</v>
          </cell>
          <cell r="T556">
            <v>0</v>
          </cell>
          <cell r="U556">
            <v>0</v>
          </cell>
          <cell r="V556">
            <v>0</v>
          </cell>
          <cell r="W556" t="str">
            <v>N</v>
          </cell>
          <cell r="X556" t="str">
            <v>N</v>
          </cell>
          <cell r="Y556">
            <v>0</v>
          </cell>
          <cell r="Z556"/>
          <cell r="AA556" t="str">
            <v>Ramp down will start in Q2 in this project</v>
          </cell>
          <cell r="AB556" t="str">
            <v>Done</v>
          </cell>
        </row>
        <row r="557">
          <cell r="B557">
            <v>393923</v>
          </cell>
          <cell r="C557" t="str">
            <v>Balaji,Muralidharan</v>
          </cell>
          <cell r="D557" t="str">
            <v>FC9LLEC</v>
          </cell>
          <cell r="E557" t="str">
            <v>Offshore</v>
          </cell>
          <cell r="F557" t="str">
            <v>Chennai</v>
          </cell>
          <cell r="G557">
            <v>25.75</v>
          </cell>
          <cell r="H557" t="str">
            <v>L2</v>
          </cell>
          <cell r="I557" t="str">
            <v>Middleware - Tools</v>
          </cell>
          <cell r="J557" t="str">
            <v>GIO</v>
          </cell>
          <cell r="K557" t="str">
            <v>GIO</v>
          </cell>
          <cell r="L557" t="str">
            <v>Guy Chiarello</v>
          </cell>
          <cell r="M557" t="str">
            <v>Mike Manos</v>
          </cell>
          <cell r="N557" t="str">
            <v>Christopher Kreps</v>
          </cell>
          <cell r="O557" t="str">
            <v>N/A</v>
          </cell>
          <cell r="P557" t="str">
            <v>N/A</v>
          </cell>
          <cell r="Q557" t="str">
            <v>Gopichand Gadde/Balaji Srinivasan</v>
          </cell>
          <cell r="R557">
            <v>0</v>
          </cell>
          <cell r="S557">
            <v>0</v>
          </cell>
          <cell r="T557">
            <v>0</v>
          </cell>
          <cell r="U557">
            <v>0</v>
          </cell>
          <cell r="V557">
            <v>0</v>
          </cell>
          <cell r="W557" t="str">
            <v>N</v>
          </cell>
          <cell r="X557" t="str">
            <v>N</v>
          </cell>
          <cell r="Y557">
            <v>0</v>
          </cell>
          <cell r="Z557"/>
          <cell r="AA557" t="str">
            <v>Ramp down will start in Q2 in this project</v>
          </cell>
          <cell r="AB557" t="str">
            <v>Done</v>
          </cell>
        </row>
        <row r="558">
          <cell r="B558">
            <v>347530</v>
          </cell>
          <cell r="C558" t="str">
            <v xml:space="preserve">Balaji,Sriraman </v>
          </cell>
          <cell r="D558" t="str">
            <v>F94TXRQ</v>
          </cell>
          <cell r="E558" t="str">
            <v>Onsite</v>
          </cell>
          <cell r="F558" t="str">
            <v>Wilmington</v>
          </cell>
          <cell r="G558">
            <v>77.25</v>
          </cell>
          <cell r="H558" t="str">
            <v>L3</v>
          </cell>
          <cell r="I558" t="str">
            <v>Database -Onsite</v>
          </cell>
          <cell r="J558" t="str">
            <v>GIO</v>
          </cell>
          <cell r="K558" t="str">
            <v>GIO</v>
          </cell>
          <cell r="L558" t="str">
            <v>Guy Chiarello</v>
          </cell>
          <cell r="M558" t="str">
            <v>Mike Manos</v>
          </cell>
          <cell r="N558" t="str">
            <v>April Peesel</v>
          </cell>
          <cell r="O558" t="str">
            <v>N/A</v>
          </cell>
          <cell r="P558" t="str">
            <v>N/A</v>
          </cell>
          <cell r="Q558" t="str">
            <v>Gopichand Gadde/Balaji Srinivasan</v>
          </cell>
          <cell r="R558">
            <v>0</v>
          </cell>
          <cell r="S558">
            <v>0</v>
          </cell>
          <cell r="T558">
            <v>0</v>
          </cell>
          <cell r="U558">
            <v>0</v>
          </cell>
          <cell r="V558">
            <v>0</v>
          </cell>
          <cell r="W558" t="str">
            <v>N</v>
          </cell>
          <cell r="X558" t="str">
            <v>N</v>
          </cell>
          <cell r="Y558">
            <v>0</v>
          </cell>
          <cell r="Z558"/>
          <cell r="AA558" t="str">
            <v>Ramp down will start in Q2 in this project</v>
          </cell>
          <cell r="AB558" t="str">
            <v>Done</v>
          </cell>
        </row>
        <row r="559">
          <cell r="B559">
            <v>191488</v>
          </cell>
          <cell r="C559" t="str">
            <v xml:space="preserve">Balakrishnan,Ethiraju </v>
          </cell>
          <cell r="D559" t="str">
            <v>F6IVOL0</v>
          </cell>
          <cell r="E559" t="str">
            <v>Onsite</v>
          </cell>
          <cell r="F559" t="str">
            <v>Omaha</v>
          </cell>
          <cell r="G559">
            <v>77.25</v>
          </cell>
          <cell r="H559" t="str">
            <v>L3</v>
          </cell>
          <cell r="I559" t="str">
            <v>Database -Onsite</v>
          </cell>
          <cell r="J559" t="str">
            <v>GIO</v>
          </cell>
          <cell r="K559" t="str">
            <v>GIO</v>
          </cell>
          <cell r="L559" t="str">
            <v>Guy Chiarello</v>
          </cell>
          <cell r="M559" t="str">
            <v>Mike Manos</v>
          </cell>
          <cell r="N559" t="str">
            <v>April Peesel</v>
          </cell>
          <cell r="O559" t="str">
            <v>N/A</v>
          </cell>
          <cell r="P559" t="str">
            <v>N/A</v>
          </cell>
          <cell r="Q559" t="str">
            <v>Gopichand Gadde/Balaji Srinivasan</v>
          </cell>
          <cell r="R559">
            <v>0</v>
          </cell>
          <cell r="S559">
            <v>0</v>
          </cell>
          <cell r="T559">
            <v>0</v>
          </cell>
          <cell r="U559">
            <v>0</v>
          </cell>
          <cell r="V559">
            <v>0</v>
          </cell>
          <cell r="W559" t="str">
            <v>N</v>
          </cell>
          <cell r="X559" t="str">
            <v>N</v>
          </cell>
          <cell r="Y559">
            <v>0</v>
          </cell>
          <cell r="Z559"/>
          <cell r="AA559" t="str">
            <v>Ramp down will start in Q1 in this project</v>
          </cell>
          <cell r="AB559" t="str">
            <v>Done</v>
          </cell>
        </row>
        <row r="560">
          <cell r="B560">
            <v>422901</v>
          </cell>
          <cell r="C560" t="str">
            <v>Balamurugan,J</v>
          </cell>
          <cell r="D560" t="str">
            <v>F4QMHB1</v>
          </cell>
          <cell r="E560" t="str">
            <v>Offshore</v>
          </cell>
          <cell r="F560" t="str">
            <v>Chennai</v>
          </cell>
          <cell r="G560">
            <v>27.81</v>
          </cell>
          <cell r="H560" t="str">
            <v>L2</v>
          </cell>
          <cell r="I560" t="str">
            <v>Middleware</v>
          </cell>
          <cell r="J560" t="str">
            <v>GIO</v>
          </cell>
          <cell r="K560" t="str">
            <v>GIO</v>
          </cell>
          <cell r="L560" t="str">
            <v>Guy Chiarello</v>
          </cell>
          <cell r="M560" t="str">
            <v>Mike Manos</v>
          </cell>
          <cell r="N560" t="str">
            <v>April Peesel</v>
          </cell>
          <cell r="O560" t="str">
            <v>N/A</v>
          </cell>
          <cell r="P560" t="str">
            <v>N/A</v>
          </cell>
          <cell r="Q560" t="str">
            <v>Gopichand Gadde/Balaji Srinivasan</v>
          </cell>
          <cell r="R560">
            <v>0</v>
          </cell>
          <cell r="S560">
            <v>0</v>
          </cell>
          <cell r="T560">
            <v>0</v>
          </cell>
          <cell r="U560">
            <v>0</v>
          </cell>
          <cell r="V560">
            <v>0</v>
          </cell>
          <cell r="W560" t="str">
            <v>N</v>
          </cell>
          <cell r="X560" t="str">
            <v>N</v>
          </cell>
          <cell r="Y560">
            <v>0</v>
          </cell>
          <cell r="Z560"/>
          <cell r="AA560" t="str">
            <v>Ramp down will start in Q1 in this project</v>
          </cell>
          <cell r="AB560" t="str">
            <v>Done</v>
          </cell>
        </row>
        <row r="561">
          <cell r="B561">
            <v>199176</v>
          </cell>
          <cell r="C561" t="str">
            <v xml:space="preserve">Chandrasekaran,Sellappan </v>
          </cell>
          <cell r="D561" t="str">
            <v>F71YFNO</v>
          </cell>
          <cell r="E561" t="str">
            <v>Onsite</v>
          </cell>
          <cell r="F561" t="str">
            <v>Wilmington</v>
          </cell>
          <cell r="G561">
            <v>77.25</v>
          </cell>
          <cell r="H561" t="str">
            <v>L3</v>
          </cell>
          <cell r="I561" t="str">
            <v>Database -Onsite</v>
          </cell>
          <cell r="J561" t="str">
            <v>GIO</v>
          </cell>
          <cell r="K561" t="str">
            <v>GIO</v>
          </cell>
          <cell r="L561" t="str">
            <v>Guy Chiarello</v>
          </cell>
          <cell r="M561" t="str">
            <v>Mike Manos</v>
          </cell>
          <cell r="N561" t="str">
            <v>April Peesel</v>
          </cell>
          <cell r="O561" t="str">
            <v>N/A</v>
          </cell>
          <cell r="P561" t="str">
            <v>N/A</v>
          </cell>
          <cell r="Q561" t="str">
            <v>Gopichand Gadde/Balaji Srinivasan</v>
          </cell>
          <cell r="R561">
            <v>0</v>
          </cell>
          <cell r="S561">
            <v>0</v>
          </cell>
          <cell r="T561">
            <v>0</v>
          </cell>
          <cell r="U561">
            <v>0</v>
          </cell>
          <cell r="V561">
            <v>0</v>
          </cell>
          <cell r="W561" t="str">
            <v>N</v>
          </cell>
          <cell r="X561" t="str">
            <v>N</v>
          </cell>
          <cell r="Y561">
            <v>0</v>
          </cell>
          <cell r="Z561"/>
          <cell r="AA561" t="str">
            <v>Ramp down will start in Q1 in this project</v>
          </cell>
          <cell r="AB561" t="str">
            <v>Done</v>
          </cell>
        </row>
        <row r="562">
          <cell r="B562">
            <v>510699</v>
          </cell>
          <cell r="C562" t="str">
            <v>Charles Pradeep,Thiribieus Raj</v>
          </cell>
          <cell r="D562" t="str">
            <v>F96TS19</v>
          </cell>
          <cell r="E562" t="str">
            <v>Onsite</v>
          </cell>
          <cell r="F562" t="str">
            <v>Sugar Land</v>
          </cell>
          <cell r="G562">
            <v>82.4</v>
          </cell>
          <cell r="H562" t="str">
            <v>L2</v>
          </cell>
          <cell r="I562" t="str">
            <v>Middleware</v>
          </cell>
          <cell r="J562" t="str">
            <v>GIO</v>
          </cell>
          <cell r="K562" t="str">
            <v>GIO</v>
          </cell>
          <cell r="L562" t="str">
            <v>Guy Chiarello</v>
          </cell>
          <cell r="M562" t="str">
            <v>Mike Manos</v>
          </cell>
          <cell r="N562" t="str">
            <v>April Peesel</v>
          </cell>
          <cell r="O562" t="str">
            <v>N/A</v>
          </cell>
          <cell r="P562" t="str">
            <v>N/A</v>
          </cell>
          <cell r="Q562" t="str">
            <v>Gopichand Gadde/Balaji Srinivasan</v>
          </cell>
          <cell r="R562">
            <v>0</v>
          </cell>
          <cell r="S562">
            <v>0</v>
          </cell>
          <cell r="T562">
            <v>0</v>
          </cell>
          <cell r="U562">
            <v>0</v>
          </cell>
          <cell r="V562">
            <v>0</v>
          </cell>
          <cell r="W562" t="str">
            <v>N</v>
          </cell>
          <cell r="X562" t="str">
            <v>N</v>
          </cell>
          <cell r="Y562">
            <v>0</v>
          </cell>
          <cell r="Z562"/>
          <cell r="AA562" t="str">
            <v>Ramp down will start in Q2 in this project</v>
          </cell>
          <cell r="AB562" t="str">
            <v>Done</v>
          </cell>
        </row>
        <row r="563">
          <cell r="B563">
            <v>283786</v>
          </cell>
          <cell r="C563" t="str">
            <v>Deepika,Ravichander</v>
          </cell>
          <cell r="D563" t="str">
            <v>FAN5OCI</v>
          </cell>
          <cell r="E563" t="str">
            <v>Offshore</v>
          </cell>
          <cell r="F563" t="str">
            <v>Chennai</v>
          </cell>
          <cell r="G563">
            <v>23.69</v>
          </cell>
          <cell r="H563" t="str">
            <v>L2</v>
          </cell>
          <cell r="I563" t="str">
            <v>Production Support</v>
          </cell>
          <cell r="J563" t="str">
            <v>GIO</v>
          </cell>
          <cell r="K563" t="str">
            <v>GIO</v>
          </cell>
          <cell r="L563" t="str">
            <v>Guy Chiarello</v>
          </cell>
          <cell r="M563" t="str">
            <v>Mike Manos</v>
          </cell>
          <cell r="N563" t="str">
            <v>Bill Hollister</v>
          </cell>
          <cell r="O563" t="str">
            <v>N/A</v>
          </cell>
          <cell r="P563" t="str">
            <v>N/A</v>
          </cell>
          <cell r="Q563" t="str">
            <v>Gopichand Gadde/Balaji Srinivasan</v>
          </cell>
          <cell r="R563">
            <v>0</v>
          </cell>
          <cell r="S563">
            <v>0</v>
          </cell>
          <cell r="T563">
            <v>0</v>
          </cell>
          <cell r="U563">
            <v>0</v>
          </cell>
          <cell r="V563">
            <v>0</v>
          </cell>
          <cell r="W563">
            <v>0</v>
          </cell>
          <cell r="X563">
            <v>0</v>
          </cell>
          <cell r="Y563">
            <v>0</v>
          </cell>
          <cell r="Z563"/>
          <cell r="AA563">
            <v>0</v>
          </cell>
          <cell r="AB563" t="str">
            <v>Done</v>
          </cell>
        </row>
        <row r="564">
          <cell r="B564">
            <v>331367</v>
          </cell>
          <cell r="C564" t="str">
            <v>Fatima,Sayyada A</v>
          </cell>
          <cell r="D564" t="str">
            <v>F31BAHN</v>
          </cell>
          <cell r="E564" t="str">
            <v>Onsite</v>
          </cell>
          <cell r="F564" t="str">
            <v>Wilmington</v>
          </cell>
          <cell r="G564">
            <v>77.25</v>
          </cell>
          <cell r="H564" t="str">
            <v>L3</v>
          </cell>
          <cell r="I564" t="str">
            <v>Database -Onsite</v>
          </cell>
          <cell r="J564" t="str">
            <v>GIO</v>
          </cell>
          <cell r="K564" t="str">
            <v>GIO</v>
          </cell>
          <cell r="L564" t="str">
            <v>Guy Chiarello</v>
          </cell>
          <cell r="M564" t="str">
            <v>Mike Manos</v>
          </cell>
          <cell r="N564" t="str">
            <v>April Peesel</v>
          </cell>
          <cell r="O564" t="str">
            <v>N/A</v>
          </cell>
          <cell r="P564" t="str">
            <v>N/A</v>
          </cell>
          <cell r="Q564" t="str">
            <v>Gopichand Gadde/Balaji Srinivasan</v>
          </cell>
          <cell r="R564">
            <v>0</v>
          </cell>
          <cell r="S564">
            <v>0</v>
          </cell>
          <cell r="T564">
            <v>0</v>
          </cell>
          <cell r="U564">
            <v>0</v>
          </cell>
          <cell r="V564">
            <v>0</v>
          </cell>
          <cell r="W564" t="str">
            <v>N</v>
          </cell>
          <cell r="X564" t="str">
            <v>N</v>
          </cell>
          <cell r="Y564">
            <v>0</v>
          </cell>
          <cell r="Z564"/>
          <cell r="AA564" t="str">
            <v>Ramp down will start in Q1 in this project</v>
          </cell>
          <cell r="AB564" t="str">
            <v>Done</v>
          </cell>
        </row>
        <row r="565">
          <cell r="B565">
            <v>113752</v>
          </cell>
          <cell r="C565" t="str">
            <v>Ganesan,Singaram</v>
          </cell>
          <cell r="D565" t="str">
            <v>FBVGZPL</v>
          </cell>
          <cell r="E565" t="str">
            <v>Offshore</v>
          </cell>
          <cell r="F565" t="str">
            <v>Chennai</v>
          </cell>
          <cell r="G565">
            <v>28.84</v>
          </cell>
          <cell r="H565" t="str">
            <v>L2</v>
          </cell>
          <cell r="I565" t="str">
            <v>Production Support</v>
          </cell>
          <cell r="J565" t="str">
            <v>GIO</v>
          </cell>
          <cell r="K565" t="str">
            <v>GIO</v>
          </cell>
          <cell r="L565" t="str">
            <v>Guy Chiarello</v>
          </cell>
          <cell r="M565" t="str">
            <v>Mike Manos</v>
          </cell>
          <cell r="N565" t="str">
            <v>Bill Hollister</v>
          </cell>
          <cell r="O565" t="str">
            <v>N/A</v>
          </cell>
          <cell r="P565" t="str">
            <v>N/A</v>
          </cell>
          <cell r="Q565" t="str">
            <v>Gopichand Gadde/Balaji Srinivasan</v>
          </cell>
          <cell r="R565">
            <v>0</v>
          </cell>
          <cell r="S565">
            <v>0</v>
          </cell>
          <cell r="T565">
            <v>0</v>
          </cell>
          <cell r="U565">
            <v>0</v>
          </cell>
          <cell r="V565">
            <v>0</v>
          </cell>
          <cell r="W565">
            <v>0</v>
          </cell>
          <cell r="X565">
            <v>0</v>
          </cell>
          <cell r="Y565">
            <v>0</v>
          </cell>
          <cell r="Z565"/>
          <cell r="AA565">
            <v>0</v>
          </cell>
          <cell r="AB565" t="str">
            <v>Done</v>
          </cell>
        </row>
        <row r="566">
          <cell r="B566">
            <v>495461</v>
          </cell>
          <cell r="C566" t="str">
            <v>Ganesh,Mani Kumar</v>
          </cell>
          <cell r="D566" t="str">
            <v>F563PO8</v>
          </cell>
          <cell r="E566" t="str">
            <v>Offshore</v>
          </cell>
          <cell r="F566" t="str">
            <v>Chennai</v>
          </cell>
          <cell r="G566">
            <v>30.9</v>
          </cell>
          <cell r="H566" t="str">
            <v>L2</v>
          </cell>
          <cell r="I566" t="str">
            <v>Database Admin-Offshore</v>
          </cell>
          <cell r="J566" t="str">
            <v>GIO</v>
          </cell>
          <cell r="K566" t="str">
            <v>GIO</v>
          </cell>
          <cell r="L566" t="str">
            <v>Guy Chiarello</v>
          </cell>
          <cell r="M566" t="str">
            <v>Mike Manos</v>
          </cell>
          <cell r="N566" t="str">
            <v>April Peesel</v>
          </cell>
          <cell r="O566" t="str">
            <v>N/A</v>
          </cell>
          <cell r="P566" t="str">
            <v>N/A</v>
          </cell>
          <cell r="Q566" t="str">
            <v>Gopichand Gadde/Balaji Srinivasan</v>
          </cell>
          <cell r="R566">
            <v>0</v>
          </cell>
          <cell r="S566">
            <v>0</v>
          </cell>
          <cell r="T566">
            <v>0</v>
          </cell>
          <cell r="U566">
            <v>0</v>
          </cell>
          <cell r="V566">
            <v>0</v>
          </cell>
          <cell r="W566" t="str">
            <v>N</v>
          </cell>
          <cell r="X566" t="str">
            <v>N</v>
          </cell>
          <cell r="Y566">
            <v>0</v>
          </cell>
          <cell r="Z566"/>
          <cell r="AA566" t="str">
            <v>Ramp down will start in Q1 in this project</v>
          </cell>
          <cell r="AB566" t="str">
            <v>Done</v>
          </cell>
        </row>
        <row r="567">
          <cell r="B567">
            <v>246206</v>
          </cell>
          <cell r="C567" t="str">
            <v xml:space="preserve">Gaurav,Verma </v>
          </cell>
          <cell r="D567" t="str">
            <v>F8S8D9B</v>
          </cell>
          <cell r="E567" t="str">
            <v>Onsite</v>
          </cell>
          <cell r="F567" t="str">
            <v>Omaha</v>
          </cell>
          <cell r="G567">
            <v>72.099999999999994</v>
          </cell>
          <cell r="H567" t="str">
            <v>L2</v>
          </cell>
          <cell r="I567" t="str">
            <v>SCM BAU</v>
          </cell>
          <cell r="J567" t="str">
            <v>GIO</v>
          </cell>
          <cell r="K567" t="str">
            <v>GIO</v>
          </cell>
          <cell r="L567" t="str">
            <v>Guy Chiarello</v>
          </cell>
          <cell r="M567" t="str">
            <v>Mike Manos</v>
          </cell>
          <cell r="N567" t="str">
            <v>Amaya Souarez</v>
          </cell>
          <cell r="O567" t="str">
            <v>N/A</v>
          </cell>
          <cell r="P567" t="str">
            <v>N/A</v>
          </cell>
          <cell r="Q567" t="str">
            <v>Gopichand Gadde/Balaji Srinivasan</v>
          </cell>
          <cell r="R567">
            <v>0</v>
          </cell>
          <cell r="S567">
            <v>0</v>
          </cell>
          <cell r="T567">
            <v>0</v>
          </cell>
          <cell r="U567">
            <v>0</v>
          </cell>
          <cell r="V567">
            <v>0</v>
          </cell>
          <cell r="W567" t="str">
            <v>N</v>
          </cell>
          <cell r="X567" t="str">
            <v>N</v>
          </cell>
          <cell r="Y567">
            <v>0</v>
          </cell>
          <cell r="Z567"/>
          <cell r="AA567">
            <v>0</v>
          </cell>
          <cell r="AB567" t="str">
            <v>Done</v>
          </cell>
        </row>
        <row r="568">
          <cell r="B568">
            <v>354298</v>
          </cell>
          <cell r="C568" t="str">
            <v>Gokul,Nadarajan</v>
          </cell>
          <cell r="D568" t="str">
            <v>F960LEB</v>
          </cell>
          <cell r="E568" t="str">
            <v>Offshore</v>
          </cell>
          <cell r="F568" t="str">
            <v>Chennai</v>
          </cell>
          <cell r="G568">
            <v>27.81</v>
          </cell>
          <cell r="H568" t="str">
            <v>L2</v>
          </cell>
          <cell r="I568" t="str">
            <v>Database Admin-Offshore</v>
          </cell>
          <cell r="J568" t="str">
            <v>GIO</v>
          </cell>
          <cell r="K568" t="str">
            <v>GIO</v>
          </cell>
          <cell r="L568" t="str">
            <v>Guy Chiarello</v>
          </cell>
          <cell r="M568" t="str">
            <v>Mike Manos</v>
          </cell>
          <cell r="N568" t="str">
            <v>April Peesel</v>
          </cell>
          <cell r="O568" t="str">
            <v>N/A</v>
          </cell>
          <cell r="P568" t="str">
            <v>N/A</v>
          </cell>
          <cell r="Q568" t="str">
            <v>Gopichand Gadde/Balaji Srinivasan</v>
          </cell>
          <cell r="R568">
            <v>0</v>
          </cell>
          <cell r="S568">
            <v>0</v>
          </cell>
          <cell r="T568">
            <v>0</v>
          </cell>
          <cell r="U568">
            <v>0</v>
          </cell>
          <cell r="V568">
            <v>0</v>
          </cell>
          <cell r="W568" t="str">
            <v>N</v>
          </cell>
          <cell r="X568" t="str">
            <v>N</v>
          </cell>
          <cell r="Y568">
            <v>0</v>
          </cell>
          <cell r="Z568"/>
          <cell r="AA568" t="str">
            <v>Ramp down will start in Q1 in this project</v>
          </cell>
          <cell r="AB568" t="str">
            <v>Done</v>
          </cell>
        </row>
        <row r="569">
          <cell r="B569">
            <v>405507</v>
          </cell>
          <cell r="C569" t="str">
            <v>Gopalmuguthan,C</v>
          </cell>
          <cell r="D569" t="str">
            <v>F2CXCRT</v>
          </cell>
          <cell r="E569" t="str">
            <v>Offshore</v>
          </cell>
          <cell r="F569" t="str">
            <v>Chennai</v>
          </cell>
          <cell r="G569">
            <v>27.81</v>
          </cell>
          <cell r="H569" t="str">
            <v>L3</v>
          </cell>
          <cell r="I569" t="str">
            <v>Middleware</v>
          </cell>
          <cell r="J569" t="str">
            <v>GIO</v>
          </cell>
          <cell r="K569" t="str">
            <v>GIO</v>
          </cell>
          <cell r="L569" t="str">
            <v>Guy Chiarello</v>
          </cell>
          <cell r="M569" t="str">
            <v>Mike Manos</v>
          </cell>
          <cell r="N569" t="str">
            <v>April Peesel</v>
          </cell>
          <cell r="O569" t="str">
            <v>N/A</v>
          </cell>
          <cell r="P569" t="str">
            <v>N/A</v>
          </cell>
          <cell r="Q569" t="str">
            <v>Gopichand Gadde/Balaji Srinivasan</v>
          </cell>
          <cell r="R569">
            <v>0</v>
          </cell>
          <cell r="S569">
            <v>0</v>
          </cell>
          <cell r="T569">
            <v>0</v>
          </cell>
          <cell r="U569">
            <v>0</v>
          </cell>
          <cell r="V569">
            <v>0</v>
          </cell>
          <cell r="W569" t="str">
            <v>N</v>
          </cell>
          <cell r="X569" t="str">
            <v>N</v>
          </cell>
          <cell r="Y569">
            <v>0</v>
          </cell>
          <cell r="Z569"/>
          <cell r="AA569" t="str">
            <v>Ramp down will start in Q1 in this project</v>
          </cell>
          <cell r="AB569" t="str">
            <v>Done</v>
          </cell>
        </row>
        <row r="570">
          <cell r="B570">
            <v>183212</v>
          </cell>
          <cell r="C570" t="str">
            <v>Gopichand,Gadde</v>
          </cell>
          <cell r="D570" t="str">
            <v>GGADDE</v>
          </cell>
          <cell r="E570" t="str">
            <v>Onsite</v>
          </cell>
          <cell r="F570" t="str">
            <v>Chicago</v>
          </cell>
          <cell r="G570">
            <v>82.4</v>
          </cell>
          <cell r="H570" t="str">
            <v>L3</v>
          </cell>
          <cell r="I570" t="str">
            <v>Middleware</v>
          </cell>
          <cell r="J570" t="str">
            <v>GIO</v>
          </cell>
          <cell r="K570" t="str">
            <v>GIO</v>
          </cell>
          <cell r="L570" t="str">
            <v>Guy Chiarello</v>
          </cell>
          <cell r="M570" t="str">
            <v>Mike Manos</v>
          </cell>
          <cell r="N570" t="str">
            <v>April Peesel</v>
          </cell>
          <cell r="O570" t="str">
            <v>N/A</v>
          </cell>
          <cell r="P570" t="str">
            <v>N/A</v>
          </cell>
          <cell r="Q570" t="str">
            <v>Gopichand Gadde/Balaji Srinivasan</v>
          </cell>
          <cell r="R570">
            <v>0</v>
          </cell>
          <cell r="S570">
            <v>0</v>
          </cell>
          <cell r="T570">
            <v>0</v>
          </cell>
          <cell r="U570">
            <v>0</v>
          </cell>
          <cell r="V570">
            <v>0</v>
          </cell>
          <cell r="W570" t="str">
            <v>N</v>
          </cell>
          <cell r="X570" t="str">
            <v>N</v>
          </cell>
          <cell r="Y570">
            <v>0</v>
          </cell>
          <cell r="Z570"/>
          <cell r="AA570" t="str">
            <v>Ramp down will start in Q2 in this project</v>
          </cell>
          <cell r="AB570" t="str">
            <v>Done</v>
          </cell>
        </row>
        <row r="571">
          <cell r="B571">
            <v>329524</v>
          </cell>
          <cell r="C571" t="str">
            <v>Gururaj,Patri</v>
          </cell>
          <cell r="D571" t="str">
            <v>F2JXWEL</v>
          </cell>
          <cell r="E571" t="str">
            <v>Offshore</v>
          </cell>
          <cell r="F571" t="str">
            <v>Chennai</v>
          </cell>
          <cell r="G571">
            <v>30.9</v>
          </cell>
          <cell r="H571" t="str">
            <v>L3</v>
          </cell>
          <cell r="I571" t="str">
            <v>Database Admin-Offshore</v>
          </cell>
          <cell r="J571" t="str">
            <v>GIO</v>
          </cell>
          <cell r="K571" t="str">
            <v>GIO</v>
          </cell>
          <cell r="L571" t="str">
            <v>Guy Chiarello</v>
          </cell>
          <cell r="M571" t="str">
            <v>Mike Manos</v>
          </cell>
          <cell r="N571" t="str">
            <v>April Peesel</v>
          </cell>
          <cell r="O571" t="str">
            <v>N/A</v>
          </cell>
          <cell r="P571" t="str">
            <v>N/A</v>
          </cell>
          <cell r="Q571" t="str">
            <v>Gopichand Gadde/Balaji Srinivasan</v>
          </cell>
          <cell r="R571">
            <v>0</v>
          </cell>
          <cell r="S571">
            <v>0</v>
          </cell>
          <cell r="T571">
            <v>0</v>
          </cell>
          <cell r="U571">
            <v>0</v>
          </cell>
          <cell r="V571">
            <v>0</v>
          </cell>
          <cell r="W571" t="str">
            <v>N</v>
          </cell>
          <cell r="X571" t="str">
            <v>N</v>
          </cell>
          <cell r="Y571">
            <v>0</v>
          </cell>
          <cell r="Z571"/>
          <cell r="AA571" t="str">
            <v>Ramp down will start in Q1 in this project</v>
          </cell>
          <cell r="AB571" t="str">
            <v>Done</v>
          </cell>
        </row>
        <row r="572">
          <cell r="B572">
            <v>618755</v>
          </cell>
          <cell r="C572" t="str">
            <v>HemanthKumar,Catna</v>
          </cell>
          <cell r="D572"/>
          <cell r="E572" t="str">
            <v>Onsite</v>
          </cell>
          <cell r="F572" t="str">
            <v>Omaha</v>
          </cell>
          <cell r="G572">
            <v>97.85</v>
          </cell>
          <cell r="H572" t="str">
            <v>L2</v>
          </cell>
          <cell r="I572" t="str">
            <v>Network Admin</v>
          </cell>
          <cell r="J572" t="str">
            <v>GIO</v>
          </cell>
          <cell r="K572" t="str">
            <v>GIO</v>
          </cell>
          <cell r="L572" t="str">
            <v>Guy Chiarello</v>
          </cell>
          <cell r="M572" t="str">
            <v>Mike Manos</v>
          </cell>
          <cell r="N572" t="str">
            <v>Jay Moran</v>
          </cell>
          <cell r="O572" t="str">
            <v>N/A</v>
          </cell>
          <cell r="P572" t="str">
            <v>N/A</v>
          </cell>
          <cell r="Q572" t="str">
            <v>Gopichand Gadde/Balaji Srinivasan</v>
          </cell>
          <cell r="R572">
            <v>0</v>
          </cell>
          <cell r="S572">
            <v>0</v>
          </cell>
          <cell r="T572">
            <v>0</v>
          </cell>
          <cell r="U572">
            <v>0</v>
          </cell>
          <cell r="V572">
            <v>0</v>
          </cell>
          <cell r="W572">
            <v>0</v>
          </cell>
          <cell r="X572">
            <v>0</v>
          </cell>
          <cell r="Y572">
            <v>0</v>
          </cell>
          <cell r="Z572"/>
          <cell r="AA572">
            <v>0</v>
          </cell>
          <cell r="AB572" t="str">
            <v>Done</v>
          </cell>
        </row>
        <row r="573">
          <cell r="B573">
            <v>262944</v>
          </cell>
          <cell r="C573" t="str">
            <v xml:space="preserve">Janarthanan,Kumar </v>
          </cell>
          <cell r="D573" t="str">
            <v>F1A13A0</v>
          </cell>
          <cell r="E573" t="str">
            <v>Onsite</v>
          </cell>
          <cell r="F573" t="str">
            <v>Hagerstown</v>
          </cell>
          <cell r="G573">
            <v>66.95</v>
          </cell>
          <cell r="H573" t="str">
            <v>L3</v>
          </cell>
          <cell r="I573" t="str">
            <v>Network Admin</v>
          </cell>
          <cell r="J573" t="str">
            <v>GIO</v>
          </cell>
          <cell r="K573" t="str">
            <v>GIO</v>
          </cell>
          <cell r="L573" t="str">
            <v>Guy Chiarello</v>
          </cell>
          <cell r="M573" t="str">
            <v>Mike Manos</v>
          </cell>
          <cell r="N573" t="str">
            <v>Jay Moran</v>
          </cell>
          <cell r="O573" t="str">
            <v>N/A</v>
          </cell>
          <cell r="P573" t="str">
            <v>N/A</v>
          </cell>
          <cell r="Q573" t="str">
            <v>Gopichand Gadde/Balaji Srinivasan</v>
          </cell>
          <cell r="R573">
            <v>0</v>
          </cell>
          <cell r="S573">
            <v>0</v>
          </cell>
          <cell r="T573">
            <v>0</v>
          </cell>
          <cell r="U573">
            <v>0</v>
          </cell>
          <cell r="V573">
            <v>0</v>
          </cell>
          <cell r="W573" t="str">
            <v>N</v>
          </cell>
          <cell r="X573" t="str">
            <v>N</v>
          </cell>
          <cell r="Y573">
            <v>0</v>
          </cell>
          <cell r="Z573"/>
          <cell r="AA573" t="str">
            <v>As fixed bid SOW going to submitted</v>
          </cell>
          <cell r="AB573" t="str">
            <v>Done</v>
          </cell>
        </row>
        <row r="574">
          <cell r="B574">
            <v>541372</v>
          </cell>
          <cell r="C574" t="str">
            <v>Jayanthi,Sundaram</v>
          </cell>
          <cell r="D574" t="str">
            <v>F2K1QAT</v>
          </cell>
          <cell r="E574" t="str">
            <v>Offshore</v>
          </cell>
          <cell r="F574" t="str">
            <v>Chennai</v>
          </cell>
          <cell r="G574">
            <v>30.9</v>
          </cell>
          <cell r="H574" t="str">
            <v>L3</v>
          </cell>
          <cell r="I574" t="str">
            <v>Network Admin</v>
          </cell>
          <cell r="J574" t="str">
            <v>GIO</v>
          </cell>
          <cell r="K574" t="str">
            <v>GIO</v>
          </cell>
          <cell r="L574" t="str">
            <v>Guy Chiarello</v>
          </cell>
          <cell r="M574" t="str">
            <v>Mike Manos</v>
          </cell>
          <cell r="N574" t="str">
            <v>Jay Moran</v>
          </cell>
          <cell r="O574" t="str">
            <v>N/A</v>
          </cell>
          <cell r="P574" t="str">
            <v>N/A</v>
          </cell>
          <cell r="Q574" t="str">
            <v>Gopichand Gadde/Balaji Srinivasan</v>
          </cell>
          <cell r="R574">
            <v>0</v>
          </cell>
          <cell r="S574">
            <v>0</v>
          </cell>
          <cell r="T574">
            <v>0</v>
          </cell>
          <cell r="U574">
            <v>0</v>
          </cell>
          <cell r="V574">
            <v>0</v>
          </cell>
          <cell r="W574">
            <v>0</v>
          </cell>
          <cell r="X574">
            <v>0</v>
          </cell>
          <cell r="Y574">
            <v>0</v>
          </cell>
          <cell r="Z574"/>
          <cell r="AA574">
            <v>0</v>
          </cell>
          <cell r="AB574" t="str">
            <v>Done</v>
          </cell>
        </row>
        <row r="575">
          <cell r="B575">
            <v>523884</v>
          </cell>
          <cell r="C575" t="str">
            <v>Jeniffer,Samuel</v>
          </cell>
          <cell r="D575" t="str">
            <v>FCK0DQK</v>
          </cell>
          <cell r="E575" t="str">
            <v>Offshore</v>
          </cell>
          <cell r="F575" t="str">
            <v>Chennai</v>
          </cell>
          <cell r="G575">
            <v>30.9</v>
          </cell>
          <cell r="H575" t="str">
            <v>L2</v>
          </cell>
          <cell r="I575" t="str">
            <v>Database Admin-Offshore</v>
          </cell>
          <cell r="J575" t="str">
            <v>GIO</v>
          </cell>
          <cell r="K575" t="str">
            <v>GIO</v>
          </cell>
          <cell r="L575" t="str">
            <v>Guy Chiarello</v>
          </cell>
          <cell r="M575" t="str">
            <v>Mike Manos</v>
          </cell>
          <cell r="N575" t="str">
            <v>April Peesel</v>
          </cell>
          <cell r="O575" t="str">
            <v>N/A</v>
          </cell>
          <cell r="P575" t="str">
            <v>N/A</v>
          </cell>
          <cell r="Q575" t="str">
            <v>Gopichand Gadde/Balaji Srinivasan</v>
          </cell>
          <cell r="R575">
            <v>0</v>
          </cell>
          <cell r="S575">
            <v>0</v>
          </cell>
          <cell r="T575">
            <v>0</v>
          </cell>
          <cell r="U575">
            <v>0</v>
          </cell>
          <cell r="V575">
            <v>0</v>
          </cell>
          <cell r="W575" t="str">
            <v>N</v>
          </cell>
          <cell r="X575" t="str">
            <v>N</v>
          </cell>
          <cell r="Y575">
            <v>0</v>
          </cell>
          <cell r="Z575"/>
          <cell r="AA575" t="str">
            <v>Ramp down will start in Q1 in this project</v>
          </cell>
          <cell r="AB575" t="str">
            <v>Done</v>
          </cell>
        </row>
        <row r="576">
          <cell r="B576">
            <v>415467</v>
          </cell>
          <cell r="C576" t="str">
            <v>Kalairaj,Rajendran</v>
          </cell>
          <cell r="D576" t="str">
            <v>F2K1CX9</v>
          </cell>
          <cell r="E576" t="str">
            <v>Onsite</v>
          </cell>
          <cell r="F576" t="str">
            <v>Atlanta</v>
          </cell>
          <cell r="G576">
            <v>66.95</v>
          </cell>
          <cell r="H576" t="str">
            <v>L2</v>
          </cell>
          <cell r="I576" t="str">
            <v>Production Support</v>
          </cell>
          <cell r="J576" t="str">
            <v>GIO</v>
          </cell>
          <cell r="K576" t="str">
            <v>GIO</v>
          </cell>
          <cell r="L576" t="str">
            <v>Guy Chiarello</v>
          </cell>
          <cell r="M576" t="str">
            <v>Mike Manos</v>
          </cell>
          <cell r="N576" t="str">
            <v>Bill Hollister</v>
          </cell>
          <cell r="O576" t="str">
            <v>N/A</v>
          </cell>
          <cell r="P576" t="str">
            <v>N/A</v>
          </cell>
          <cell r="Q576" t="str">
            <v>Gopichand Gadde/Balaji Srinivasan</v>
          </cell>
          <cell r="R576">
            <v>0</v>
          </cell>
          <cell r="S576">
            <v>0</v>
          </cell>
          <cell r="T576">
            <v>0</v>
          </cell>
          <cell r="U576">
            <v>0</v>
          </cell>
          <cell r="V576">
            <v>0</v>
          </cell>
          <cell r="W576">
            <v>0</v>
          </cell>
          <cell r="X576">
            <v>0</v>
          </cell>
          <cell r="Y576">
            <v>0</v>
          </cell>
          <cell r="Z576"/>
          <cell r="AA576">
            <v>0</v>
          </cell>
          <cell r="AB576" t="str">
            <v>Done</v>
          </cell>
        </row>
        <row r="577">
          <cell r="B577">
            <v>554277</v>
          </cell>
          <cell r="C577" t="str">
            <v>Karthik Raj,Ragunathan</v>
          </cell>
          <cell r="D577" t="str">
            <v>F41152P</v>
          </cell>
          <cell r="E577" t="str">
            <v>Offshore</v>
          </cell>
          <cell r="F577" t="str">
            <v>Chennai</v>
          </cell>
          <cell r="G577">
            <v>27.81</v>
          </cell>
          <cell r="H577" t="str">
            <v>L2</v>
          </cell>
          <cell r="I577" t="str">
            <v>Database Admin-Offshore</v>
          </cell>
          <cell r="J577" t="str">
            <v>GIO</v>
          </cell>
          <cell r="K577" t="str">
            <v>GIO</v>
          </cell>
          <cell r="L577" t="str">
            <v>Guy Chiarello</v>
          </cell>
          <cell r="M577" t="str">
            <v>Mike Manos</v>
          </cell>
          <cell r="N577" t="str">
            <v>April Peesel</v>
          </cell>
          <cell r="O577" t="str">
            <v>N/A</v>
          </cell>
          <cell r="P577" t="str">
            <v>N/A</v>
          </cell>
          <cell r="Q577" t="str">
            <v>Gopichand Gadde/Balaji Srinivasan</v>
          </cell>
          <cell r="R577">
            <v>0</v>
          </cell>
          <cell r="S577">
            <v>0</v>
          </cell>
          <cell r="T577">
            <v>0</v>
          </cell>
          <cell r="U577">
            <v>0</v>
          </cell>
          <cell r="V577">
            <v>0</v>
          </cell>
          <cell r="W577" t="str">
            <v>N</v>
          </cell>
          <cell r="X577" t="str">
            <v>N</v>
          </cell>
          <cell r="Y577">
            <v>0</v>
          </cell>
          <cell r="Z577"/>
          <cell r="AA577" t="str">
            <v>Ramp down will start in Q1 in this project</v>
          </cell>
          <cell r="AB577" t="str">
            <v>Done</v>
          </cell>
        </row>
        <row r="578">
          <cell r="B578">
            <v>500687</v>
          </cell>
          <cell r="C578" t="str">
            <v>KARTHIK,A</v>
          </cell>
          <cell r="D578" t="str">
            <v>F978SKF</v>
          </cell>
          <cell r="E578" t="str">
            <v>Offshore</v>
          </cell>
          <cell r="F578" t="str">
            <v>Chennai</v>
          </cell>
          <cell r="G578">
            <v>25.75</v>
          </cell>
          <cell r="H578" t="str">
            <v>L2</v>
          </cell>
          <cell r="I578" t="str">
            <v>Production Support</v>
          </cell>
          <cell r="J578" t="str">
            <v>GIO</v>
          </cell>
          <cell r="K578" t="str">
            <v>GIO</v>
          </cell>
          <cell r="L578" t="str">
            <v>Guy Chiarello</v>
          </cell>
          <cell r="M578" t="str">
            <v>Mike Manos</v>
          </cell>
          <cell r="N578" t="str">
            <v>Bill Hollister</v>
          </cell>
          <cell r="O578" t="str">
            <v>N/A</v>
          </cell>
          <cell r="P578" t="str">
            <v>N/A</v>
          </cell>
          <cell r="Q578" t="str">
            <v>Gopichand Gadde/Balaji Srinivasan</v>
          </cell>
          <cell r="R578">
            <v>0</v>
          </cell>
          <cell r="S578">
            <v>0</v>
          </cell>
          <cell r="T578">
            <v>0</v>
          </cell>
          <cell r="U578">
            <v>0</v>
          </cell>
          <cell r="V578">
            <v>0</v>
          </cell>
          <cell r="W578">
            <v>0</v>
          </cell>
          <cell r="X578">
            <v>0</v>
          </cell>
          <cell r="Y578">
            <v>0</v>
          </cell>
          <cell r="Z578"/>
          <cell r="AA578">
            <v>0</v>
          </cell>
          <cell r="AB578" t="str">
            <v>Done</v>
          </cell>
        </row>
        <row r="579">
          <cell r="B579">
            <v>610282</v>
          </cell>
          <cell r="C579" t="str">
            <v>Karthik,Raja</v>
          </cell>
          <cell r="D579"/>
          <cell r="E579" t="str">
            <v>Offshore</v>
          </cell>
          <cell r="F579" t="str">
            <v>Chennai</v>
          </cell>
          <cell r="G579">
            <v>27.81</v>
          </cell>
          <cell r="H579" t="str">
            <v>L2</v>
          </cell>
          <cell r="I579" t="str">
            <v>Middleware</v>
          </cell>
          <cell r="J579" t="str">
            <v>GIO</v>
          </cell>
          <cell r="K579" t="str">
            <v>GIO</v>
          </cell>
          <cell r="L579" t="str">
            <v>Guy Chiarello</v>
          </cell>
          <cell r="M579" t="str">
            <v>Mike Manos</v>
          </cell>
          <cell r="N579" t="str">
            <v>April Peesel</v>
          </cell>
          <cell r="O579" t="str">
            <v>N/A</v>
          </cell>
          <cell r="P579" t="str">
            <v>N/A</v>
          </cell>
          <cell r="Q579" t="str">
            <v>Gopichand Gadde/Balaji Srinivasan</v>
          </cell>
          <cell r="R579">
            <v>0</v>
          </cell>
          <cell r="S579">
            <v>0</v>
          </cell>
          <cell r="T579">
            <v>0</v>
          </cell>
          <cell r="U579">
            <v>0</v>
          </cell>
          <cell r="V579">
            <v>0</v>
          </cell>
          <cell r="W579" t="str">
            <v>N</v>
          </cell>
          <cell r="X579" t="str">
            <v>N</v>
          </cell>
          <cell r="Y579">
            <v>0</v>
          </cell>
          <cell r="Z579"/>
          <cell r="AA579" t="str">
            <v>Ramp down will start in Q1 in this project</v>
          </cell>
          <cell r="AB579" t="str">
            <v>Done</v>
          </cell>
        </row>
        <row r="580">
          <cell r="B580">
            <v>207213</v>
          </cell>
          <cell r="C580" t="str">
            <v>Karthik,Ramaraj</v>
          </cell>
          <cell r="D580" t="str">
            <v>F4C1U4V</v>
          </cell>
          <cell r="E580" t="str">
            <v>Onsite</v>
          </cell>
          <cell r="F580" t="str">
            <v>Hunt Valley</v>
          </cell>
          <cell r="G580">
            <v>66.95</v>
          </cell>
          <cell r="H580" t="str">
            <v>L2</v>
          </cell>
          <cell r="I580" t="str">
            <v>Production Support</v>
          </cell>
          <cell r="J580" t="str">
            <v>GIO</v>
          </cell>
          <cell r="K580" t="str">
            <v>GIO</v>
          </cell>
          <cell r="L580" t="str">
            <v>Guy Chiarello</v>
          </cell>
          <cell r="M580" t="str">
            <v>Mike Manos</v>
          </cell>
          <cell r="N580" t="str">
            <v>Bill Hollister</v>
          </cell>
          <cell r="O580" t="str">
            <v>N/A</v>
          </cell>
          <cell r="P580" t="str">
            <v>N/A</v>
          </cell>
          <cell r="Q580" t="str">
            <v>Gopichand Gadde/Balaji Srinivasan</v>
          </cell>
          <cell r="R580">
            <v>0</v>
          </cell>
          <cell r="S580">
            <v>0</v>
          </cell>
          <cell r="T580">
            <v>0</v>
          </cell>
          <cell r="U580">
            <v>0</v>
          </cell>
          <cell r="V580">
            <v>0</v>
          </cell>
          <cell r="W580">
            <v>0</v>
          </cell>
          <cell r="X580">
            <v>0</v>
          </cell>
          <cell r="Y580">
            <v>0</v>
          </cell>
          <cell r="Z580"/>
          <cell r="AA580">
            <v>0</v>
          </cell>
          <cell r="AB580" t="str">
            <v>Done</v>
          </cell>
        </row>
        <row r="581">
          <cell r="B581">
            <v>600066</v>
          </cell>
          <cell r="C581" t="str">
            <v>Karthik,Shanmugam</v>
          </cell>
          <cell r="D581" t="str">
            <v>F95UAW4</v>
          </cell>
          <cell r="E581" t="str">
            <v>Offshore</v>
          </cell>
          <cell r="F581" t="str">
            <v>Chennai</v>
          </cell>
          <cell r="G581">
            <v>25.75</v>
          </cell>
          <cell r="H581" t="str">
            <v>L1</v>
          </cell>
          <cell r="I581" t="str">
            <v>Middleware</v>
          </cell>
          <cell r="J581" t="str">
            <v>GIO</v>
          </cell>
          <cell r="K581" t="str">
            <v>GIO</v>
          </cell>
          <cell r="L581" t="str">
            <v>Guy Chiarello</v>
          </cell>
          <cell r="M581" t="str">
            <v>Mike Manos</v>
          </cell>
          <cell r="N581" t="str">
            <v>April Peesel</v>
          </cell>
          <cell r="O581" t="str">
            <v>N/A</v>
          </cell>
          <cell r="P581" t="str">
            <v>N/A</v>
          </cell>
          <cell r="Q581" t="str">
            <v>Gopichand Gadde/Balaji Srinivasan</v>
          </cell>
          <cell r="R581">
            <v>0</v>
          </cell>
          <cell r="S581">
            <v>0</v>
          </cell>
          <cell r="T581">
            <v>0</v>
          </cell>
          <cell r="U581">
            <v>0</v>
          </cell>
          <cell r="V581">
            <v>0</v>
          </cell>
          <cell r="W581" t="str">
            <v>N</v>
          </cell>
          <cell r="X581" t="str">
            <v>N</v>
          </cell>
          <cell r="Y581">
            <v>0</v>
          </cell>
          <cell r="Z581"/>
          <cell r="AA581" t="str">
            <v>Ramp down will start in Q1 in this project</v>
          </cell>
          <cell r="AB581" t="str">
            <v>Done</v>
          </cell>
        </row>
        <row r="582">
          <cell r="B582">
            <v>117913</v>
          </cell>
          <cell r="C582" t="str">
            <v>Kaushik,Raha</v>
          </cell>
          <cell r="D582" t="str">
            <v>kaushikr</v>
          </cell>
          <cell r="E582" t="str">
            <v>Onsite</v>
          </cell>
          <cell r="F582" t="str">
            <v>Atlanta</v>
          </cell>
          <cell r="G582">
            <v>92.7</v>
          </cell>
          <cell r="H582" t="str">
            <v>L2</v>
          </cell>
          <cell r="I582" t="str">
            <v>Project Management-Kaushik</v>
          </cell>
          <cell r="J582" t="str">
            <v>GIO</v>
          </cell>
          <cell r="K582" t="str">
            <v>GIO</v>
          </cell>
          <cell r="L582" t="str">
            <v>Guy Chiarello</v>
          </cell>
          <cell r="M582" t="str">
            <v>Mike Manos</v>
          </cell>
          <cell r="N582" t="str">
            <v>Christine Collins</v>
          </cell>
          <cell r="O582" t="str">
            <v>N/A</v>
          </cell>
          <cell r="P582" t="str">
            <v>N/A</v>
          </cell>
          <cell r="Q582" t="str">
            <v>Gopichand Gadde/Balaji Srinivasan</v>
          </cell>
          <cell r="R582">
            <v>0</v>
          </cell>
          <cell r="S582">
            <v>0</v>
          </cell>
          <cell r="T582">
            <v>0</v>
          </cell>
          <cell r="U582">
            <v>0</v>
          </cell>
          <cell r="V582">
            <v>0</v>
          </cell>
          <cell r="W582">
            <v>0</v>
          </cell>
          <cell r="X582">
            <v>0</v>
          </cell>
          <cell r="Y582">
            <v>0</v>
          </cell>
          <cell r="Z582"/>
          <cell r="AA582">
            <v>0</v>
          </cell>
          <cell r="AB582" t="str">
            <v>Done</v>
          </cell>
        </row>
        <row r="583">
          <cell r="B583">
            <v>588449</v>
          </cell>
          <cell r="C583" t="str">
            <v>Keshav,Kumar</v>
          </cell>
          <cell r="D583" t="str">
            <v>F7S5T5D</v>
          </cell>
          <cell r="E583" t="str">
            <v>Onsite</v>
          </cell>
          <cell r="F583" t="str">
            <v>Omaha</v>
          </cell>
          <cell r="G583">
            <v>97.85</v>
          </cell>
          <cell r="H583" t="str">
            <v>L2</v>
          </cell>
          <cell r="I583" t="str">
            <v>Network Admin</v>
          </cell>
          <cell r="J583" t="str">
            <v>GIO</v>
          </cell>
          <cell r="K583" t="str">
            <v>GIO</v>
          </cell>
          <cell r="L583" t="str">
            <v>Guy Chiarello</v>
          </cell>
          <cell r="M583" t="str">
            <v>Mike Manos</v>
          </cell>
          <cell r="N583" t="str">
            <v>Jay Moran</v>
          </cell>
          <cell r="O583" t="str">
            <v>N/A</v>
          </cell>
          <cell r="P583" t="str">
            <v>N/A</v>
          </cell>
          <cell r="Q583" t="str">
            <v>Gopichand Gadde/Balaji Srinivasan</v>
          </cell>
          <cell r="R583">
            <v>0</v>
          </cell>
          <cell r="S583">
            <v>0</v>
          </cell>
          <cell r="T583">
            <v>0</v>
          </cell>
          <cell r="U583">
            <v>0</v>
          </cell>
          <cell r="V583">
            <v>0</v>
          </cell>
          <cell r="W583">
            <v>0</v>
          </cell>
          <cell r="X583">
            <v>0</v>
          </cell>
          <cell r="Y583">
            <v>0</v>
          </cell>
          <cell r="Z583"/>
          <cell r="AA583">
            <v>0</v>
          </cell>
          <cell r="AB583" t="str">
            <v>Done</v>
          </cell>
        </row>
        <row r="584">
          <cell r="B584">
            <v>402383</v>
          </cell>
          <cell r="C584" t="str">
            <v>Kumaresan,Ramachandiran</v>
          </cell>
          <cell r="D584" t="str">
            <v>F4PXUHM</v>
          </cell>
          <cell r="E584" t="str">
            <v>Onsite</v>
          </cell>
          <cell r="F584" t="str">
            <v>Omaha</v>
          </cell>
          <cell r="G584">
            <v>77.25</v>
          </cell>
          <cell r="H584" t="str">
            <v>L3</v>
          </cell>
          <cell r="I584" t="str">
            <v>Database -Onsite</v>
          </cell>
          <cell r="J584" t="str">
            <v>GIO</v>
          </cell>
          <cell r="K584" t="str">
            <v>GIO</v>
          </cell>
          <cell r="L584" t="str">
            <v>Guy Chiarello</v>
          </cell>
          <cell r="M584" t="str">
            <v>Mike Manos</v>
          </cell>
          <cell r="N584" t="str">
            <v>April Peesel</v>
          </cell>
          <cell r="O584" t="str">
            <v>N/A</v>
          </cell>
          <cell r="P584" t="str">
            <v>N/A</v>
          </cell>
          <cell r="Q584" t="str">
            <v>Gopichand Gadde/Balaji Srinivasan</v>
          </cell>
          <cell r="R584">
            <v>0</v>
          </cell>
          <cell r="S584">
            <v>0</v>
          </cell>
          <cell r="T584">
            <v>0</v>
          </cell>
          <cell r="U584">
            <v>0</v>
          </cell>
          <cell r="V584">
            <v>0</v>
          </cell>
          <cell r="W584" t="str">
            <v>N</v>
          </cell>
          <cell r="X584" t="str">
            <v>N</v>
          </cell>
          <cell r="Y584">
            <v>0</v>
          </cell>
          <cell r="Z584"/>
          <cell r="AA584" t="str">
            <v>Ramp down will start in Q1 in this project</v>
          </cell>
          <cell r="AB584" t="str">
            <v>Done</v>
          </cell>
        </row>
        <row r="585">
          <cell r="B585">
            <v>428903</v>
          </cell>
          <cell r="C585" t="str">
            <v>Lakshmana Kumar,Vankadhara</v>
          </cell>
          <cell r="D585" t="str">
            <v>F8F2N0S</v>
          </cell>
          <cell r="E585" t="str">
            <v>Onsite</v>
          </cell>
          <cell r="F585" t="str">
            <v>Omaha</v>
          </cell>
          <cell r="G585">
            <v>92.7</v>
          </cell>
          <cell r="H585" t="str">
            <v>L3</v>
          </cell>
          <cell r="I585" t="str">
            <v>Network Admin</v>
          </cell>
          <cell r="J585" t="str">
            <v>GIO</v>
          </cell>
          <cell r="K585" t="str">
            <v>GIO</v>
          </cell>
          <cell r="L585" t="str">
            <v>Guy Chiarello</v>
          </cell>
          <cell r="M585" t="str">
            <v>Mike Manos</v>
          </cell>
          <cell r="N585" t="str">
            <v>Jay Moran</v>
          </cell>
          <cell r="O585" t="str">
            <v>N/A</v>
          </cell>
          <cell r="P585" t="str">
            <v>N/A</v>
          </cell>
          <cell r="Q585" t="str">
            <v>Gopichand Gadde/Balaji Srinivasan</v>
          </cell>
          <cell r="R585">
            <v>0</v>
          </cell>
          <cell r="S585">
            <v>0</v>
          </cell>
          <cell r="T585">
            <v>0</v>
          </cell>
          <cell r="U585">
            <v>0</v>
          </cell>
          <cell r="V585">
            <v>0</v>
          </cell>
          <cell r="W585">
            <v>0</v>
          </cell>
          <cell r="X585">
            <v>0</v>
          </cell>
          <cell r="Y585">
            <v>0</v>
          </cell>
          <cell r="Z585"/>
          <cell r="AA585">
            <v>0</v>
          </cell>
          <cell r="AB585" t="str">
            <v>Done</v>
          </cell>
        </row>
        <row r="586">
          <cell r="B586">
            <v>415704</v>
          </cell>
          <cell r="C586" t="str">
            <v xml:space="preserve">LOGESWARI,MANI </v>
          </cell>
          <cell r="D586" t="str">
            <v>F4PGFH3</v>
          </cell>
          <cell r="E586" t="str">
            <v>Offshore</v>
          </cell>
          <cell r="F586" t="str">
            <v>Chennai</v>
          </cell>
          <cell r="G586">
            <v>25.75</v>
          </cell>
          <cell r="H586" t="str">
            <v>L1</v>
          </cell>
          <cell r="I586" t="str">
            <v>Middleware</v>
          </cell>
          <cell r="J586" t="str">
            <v>GIO</v>
          </cell>
          <cell r="K586" t="str">
            <v>GIO</v>
          </cell>
          <cell r="L586" t="str">
            <v>Guy Chiarello</v>
          </cell>
          <cell r="M586" t="str">
            <v>Mike Manos</v>
          </cell>
          <cell r="N586" t="str">
            <v>April Peesel</v>
          </cell>
          <cell r="O586" t="str">
            <v>N/A</v>
          </cell>
          <cell r="P586" t="str">
            <v>N/A</v>
          </cell>
          <cell r="Q586" t="str">
            <v>Gopichand Gadde/Balaji Srinivasan</v>
          </cell>
          <cell r="R586">
            <v>0</v>
          </cell>
          <cell r="S586">
            <v>0</v>
          </cell>
          <cell r="T586">
            <v>0</v>
          </cell>
          <cell r="U586">
            <v>0</v>
          </cell>
          <cell r="V586">
            <v>0</v>
          </cell>
          <cell r="W586" t="str">
            <v>N</v>
          </cell>
          <cell r="X586" t="str">
            <v>N</v>
          </cell>
          <cell r="Y586">
            <v>0</v>
          </cell>
          <cell r="Z586"/>
          <cell r="AA586" t="str">
            <v>she left CTS</v>
          </cell>
          <cell r="AB586" t="str">
            <v>Done</v>
          </cell>
        </row>
        <row r="587">
          <cell r="B587">
            <v>277611</v>
          </cell>
          <cell r="C587" t="str">
            <v xml:space="preserve">Madhan Kumar,S </v>
          </cell>
          <cell r="D587" t="str">
            <v>F364Y5V</v>
          </cell>
          <cell r="E587" t="str">
            <v>Onsite</v>
          </cell>
          <cell r="F587" t="str">
            <v>Omaha</v>
          </cell>
          <cell r="G587">
            <v>77.25</v>
          </cell>
          <cell r="H587" t="str">
            <v>L3</v>
          </cell>
          <cell r="I587" t="str">
            <v>Database -Onsite</v>
          </cell>
          <cell r="J587" t="str">
            <v>GIO</v>
          </cell>
          <cell r="K587" t="str">
            <v>GIO</v>
          </cell>
          <cell r="L587" t="str">
            <v>Guy Chiarello</v>
          </cell>
          <cell r="M587" t="str">
            <v>Mike Manos</v>
          </cell>
          <cell r="N587" t="str">
            <v>April Peesel</v>
          </cell>
          <cell r="O587" t="str">
            <v>N/A</v>
          </cell>
          <cell r="P587" t="str">
            <v>N/A</v>
          </cell>
          <cell r="Q587" t="str">
            <v>Gopichand Gadde/Balaji Srinivasan</v>
          </cell>
          <cell r="R587">
            <v>0</v>
          </cell>
          <cell r="S587">
            <v>0</v>
          </cell>
          <cell r="T587">
            <v>0</v>
          </cell>
          <cell r="U587">
            <v>0</v>
          </cell>
          <cell r="V587">
            <v>0</v>
          </cell>
          <cell r="W587" t="str">
            <v>N</v>
          </cell>
          <cell r="X587" t="str">
            <v>N</v>
          </cell>
          <cell r="Y587">
            <v>0</v>
          </cell>
          <cell r="Z587"/>
          <cell r="AA587" t="str">
            <v>Ramp down will start in Q1 in this project</v>
          </cell>
          <cell r="AB587" t="str">
            <v>Done</v>
          </cell>
        </row>
        <row r="588">
          <cell r="B588">
            <v>522465</v>
          </cell>
          <cell r="C588" t="str">
            <v>Magesh,Manugandhi</v>
          </cell>
          <cell r="D588" t="str">
            <v>FCAFGW5</v>
          </cell>
          <cell r="E588" t="str">
            <v>Offshore</v>
          </cell>
          <cell r="F588" t="str">
            <v>Chennai</v>
          </cell>
          <cell r="G588">
            <v>30.9</v>
          </cell>
          <cell r="H588" t="str">
            <v>L2</v>
          </cell>
          <cell r="I588" t="str">
            <v>Middleware</v>
          </cell>
          <cell r="J588" t="str">
            <v>GIO</v>
          </cell>
          <cell r="K588" t="str">
            <v>GIO</v>
          </cell>
          <cell r="L588" t="str">
            <v>Guy Chiarello</v>
          </cell>
          <cell r="M588" t="str">
            <v>Mike Manos</v>
          </cell>
          <cell r="N588" t="str">
            <v>April Peesel</v>
          </cell>
          <cell r="O588" t="str">
            <v>N/A</v>
          </cell>
          <cell r="P588" t="str">
            <v>N/A</v>
          </cell>
          <cell r="Q588" t="str">
            <v>Gopichand Gadde/Balaji Srinivasan</v>
          </cell>
          <cell r="R588">
            <v>0</v>
          </cell>
          <cell r="S588">
            <v>0</v>
          </cell>
          <cell r="T588">
            <v>0</v>
          </cell>
          <cell r="U588">
            <v>0</v>
          </cell>
          <cell r="V588">
            <v>0</v>
          </cell>
          <cell r="W588" t="str">
            <v>N</v>
          </cell>
          <cell r="X588" t="str">
            <v>N</v>
          </cell>
          <cell r="Y588">
            <v>0</v>
          </cell>
          <cell r="Z588"/>
          <cell r="AA588" t="str">
            <v>Ramp down will start in Q1 in this project</v>
          </cell>
          <cell r="AB588" t="str">
            <v>Done</v>
          </cell>
        </row>
        <row r="589">
          <cell r="B589">
            <v>322463</v>
          </cell>
          <cell r="C589" t="str">
            <v xml:space="preserve">MohamedHaris,Hilmi </v>
          </cell>
          <cell r="D589" t="str">
            <v>F196LMF</v>
          </cell>
          <cell r="E589" t="str">
            <v>Offshore</v>
          </cell>
          <cell r="F589" t="str">
            <v>Chennai</v>
          </cell>
          <cell r="G589">
            <v>27.81</v>
          </cell>
          <cell r="H589" t="str">
            <v>L3</v>
          </cell>
          <cell r="I589" t="str">
            <v>Load Balancing</v>
          </cell>
          <cell r="J589" t="str">
            <v>GIO</v>
          </cell>
          <cell r="K589" t="str">
            <v>GIO</v>
          </cell>
          <cell r="L589" t="str">
            <v>Guy Chiarello</v>
          </cell>
          <cell r="M589" t="str">
            <v>Mike Manos</v>
          </cell>
          <cell r="N589" t="str">
            <v>Steve Early</v>
          </cell>
          <cell r="O589" t="str">
            <v>N/A</v>
          </cell>
          <cell r="P589" t="str">
            <v>N/A</v>
          </cell>
          <cell r="Q589" t="str">
            <v>Gopichand Gadde/Balaji Srinivasan</v>
          </cell>
          <cell r="R589">
            <v>0</v>
          </cell>
          <cell r="S589">
            <v>0</v>
          </cell>
          <cell r="T589">
            <v>0</v>
          </cell>
          <cell r="U589">
            <v>0</v>
          </cell>
          <cell r="V589">
            <v>0</v>
          </cell>
          <cell r="W589">
            <v>0</v>
          </cell>
          <cell r="X589">
            <v>0</v>
          </cell>
          <cell r="Y589">
            <v>0</v>
          </cell>
          <cell r="Z589"/>
          <cell r="AA589">
            <v>0</v>
          </cell>
          <cell r="AB589" t="str">
            <v>Done</v>
          </cell>
        </row>
        <row r="590">
          <cell r="B590">
            <v>551658</v>
          </cell>
          <cell r="C590" t="str">
            <v>Mohammed Nazar Ali,Khader Moideen</v>
          </cell>
          <cell r="D590" t="str">
            <v>F47SMPN</v>
          </cell>
          <cell r="E590" t="str">
            <v>Offshore</v>
          </cell>
          <cell r="F590" t="str">
            <v>Chennai</v>
          </cell>
          <cell r="G590">
            <v>27.81</v>
          </cell>
          <cell r="H590" t="str">
            <v>L2</v>
          </cell>
          <cell r="I590" t="str">
            <v>Database Admin-Offshore</v>
          </cell>
          <cell r="J590" t="str">
            <v>GIO</v>
          </cell>
          <cell r="K590" t="str">
            <v>GIO</v>
          </cell>
          <cell r="L590" t="str">
            <v>Guy Chiarello</v>
          </cell>
          <cell r="M590" t="str">
            <v>Mike Manos</v>
          </cell>
          <cell r="N590" t="str">
            <v>April Peesel</v>
          </cell>
          <cell r="O590" t="str">
            <v>N/A</v>
          </cell>
          <cell r="P590" t="str">
            <v>N/A</v>
          </cell>
          <cell r="Q590" t="str">
            <v>Gopichand Gadde/Balaji Srinivasan</v>
          </cell>
          <cell r="R590">
            <v>0</v>
          </cell>
          <cell r="S590">
            <v>0</v>
          </cell>
          <cell r="T590">
            <v>0</v>
          </cell>
          <cell r="U590">
            <v>0</v>
          </cell>
          <cell r="V590">
            <v>0</v>
          </cell>
          <cell r="W590" t="str">
            <v>N</v>
          </cell>
          <cell r="X590" t="str">
            <v>N</v>
          </cell>
          <cell r="Y590">
            <v>0</v>
          </cell>
          <cell r="Z590"/>
          <cell r="AA590" t="str">
            <v>Ramp down will start in Q1 in this project</v>
          </cell>
          <cell r="AB590" t="str">
            <v>Done</v>
          </cell>
        </row>
        <row r="591">
          <cell r="B591">
            <v>507347</v>
          </cell>
          <cell r="C591" t="str">
            <v>Mohan,Ramachandran</v>
          </cell>
          <cell r="D591" t="str">
            <v>F82J1MZ</v>
          </cell>
          <cell r="E591" t="str">
            <v>Offshore</v>
          </cell>
          <cell r="F591" t="str">
            <v>Chennai</v>
          </cell>
          <cell r="G591">
            <v>30.9</v>
          </cell>
          <cell r="H591" t="str">
            <v>L2</v>
          </cell>
          <cell r="I591" t="str">
            <v>Database Admin-Offshore</v>
          </cell>
          <cell r="J591" t="str">
            <v>GIO</v>
          </cell>
          <cell r="K591" t="str">
            <v>GIO</v>
          </cell>
          <cell r="L591" t="str">
            <v>Guy Chiarello</v>
          </cell>
          <cell r="M591" t="str">
            <v>Mike Manos</v>
          </cell>
          <cell r="N591" t="str">
            <v>April Peesel</v>
          </cell>
          <cell r="O591" t="str">
            <v>N/A</v>
          </cell>
          <cell r="P591" t="str">
            <v>N/A</v>
          </cell>
          <cell r="Q591" t="str">
            <v>Gopichand Gadde/Balaji Srinivasan</v>
          </cell>
          <cell r="R591">
            <v>0</v>
          </cell>
          <cell r="S591">
            <v>0</v>
          </cell>
          <cell r="T591">
            <v>0</v>
          </cell>
          <cell r="U591">
            <v>0</v>
          </cell>
          <cell r="V591">
            <v>0</v>
          </cell>
          <cell r="W591" t="str">
            <v>N</v>
          </cell>
          <cell r="X591" t="str">
            <v>N</v>
          </cell>
          <cell r="Y591">
            <v>0</v>
          </cell>
          <cell r="Z591"/>
          <cell r="AA591" t="str">
            <v>Ramp down will start in Q1 in this project</v>
          </cell>
          <cell r="AB591" t="str">
            <v>Done</v>
          </cell>
        </row>
        <row r="592">
          <cell r="B592">
            <v>265623</v>
          </cell>
          <cell r="C592" t="str">
            <v xml:space="preserve">Mohana,Ramaswamy </v>
          </cell>
          <cell r="D592" t="str">
            <v>F32VMLD</v>
          </cell>
          <cell r="E592" t="str">
            <v>Onsite</v>
          </cell>
          <cell r="F592" t="str">
            <v>Greenwood Village</v>
          </cell>
          <cell r="G592">
            <v>82.4</v>
          </cell>
          <cell r="H592" t="str">
            <v>L3</v>
          </cell>
          <cell r="I592" t="str">
            <v>Checkpoint Firewall-Mohana</v>
          </cell>
          <cell r="J592" t="str">
            <v>GIO</v>
          </cell>
          <cell r="K592" t="str">
            <v>GIO</v>
          </cell>
          <cell r="L592" t="str">
            <v>Guy Chiarello</v>
          </cell>
          <cell r="M592" t="str">
            <v>Mike Manos</v>
          </cell>
          <cell r="N592" t="str">
            <v>Steve Early</v>
          </cell>
          <cell r="O592" t="str">
            <v>N/A</v>
          </cell>
          <cell r="P592" t="str">
            <v>N/A</v>
          </cell>
          <cell r="Q592" t="str">
            <v>Gopichand Gadde/Balaji Srinivasan</v>
          </cell>
          <cell r="R592">
            <v>0</v>
          </cell>
          <cell r="S592">
            <v>0</v>
          </cell>
          <cell r="T592">
            <v>0</v>
          </cell>
          <cell r="U592">
            <v>0</v>
          </cell>
          <cell r="V592">
            <v>0</v>
          </cell>
          <cell r="W592" t="str">
            <v>N</v>
          </cell>
          <cell r="X592" t="str">
            <v>N</v>
          </cell>
          <cell r="Y592">
            <v>0</v>
          </cell>
          <cell r="Z592"/>
          <cell r="AA592" t="str">
            <v>Only contractor from CTS in this area and current project ends at March 31st</v>
          </cell>
          <cell r="AB592" t="str">
            <v>Done</v>
          </cell>
        </row>
        <row r="593">
          <cell r="B593">
            <v>431111</v>
          </cell>
          <cell r="C593" t="str">
            <v xml:space="preserve">Naresh Babu,S </v>
          </cell>
          <cell r="D593" t="str">
            <v>F7FL1MG</v>
          </cell>
          <cell r="E593" t="str">
            <v>Offshore</v>
          </cell>
          <cell r="F593" t="str">
            <v>Chennai</v>
          </cell>
          <cell r="G593">
            <v>25.75</v>
          </cell>
          <cell r="H593" t="str">
            <v>L2</v>
          </cell>
          <cell r="I593" t="str">
            <v>Network Admin</v>
          </cell>
          <cell r="J593" t="str">
            <v>GIO</v>
          </cell>
          <cell r="K593" t="str">
            <v>GIO</v>
          </cell>
          <cell r="L593" t="str">
            <v>Guy Chiarello</v>
          </cell>
          <cell r="M593" t="str">
            <v>Mike Manos</v>
          </cell>
          <cell r="N593" t="str">
            <v>Jay Moran</v>
          </cell>
          <cell r="O593" t="str">
            <v>N/A</v>
          </cell>
          <cell r="P593" t="str">
            <v>N/A</v>
          </cell>
          <cell r="Q593" t="str">
            <v>Gopichand Gadde/Balaji Srinivasan</v>
          </cell>
          <cell r="R593">
            <v>0</v>
          </cell>
          <cell r="S593">
            <v>0</v>
          </cell>
          <cell r="T593">
            <v>0</v>
          </cell>
          <cell r="U593">
            <v>0</v>
          </cell>
          <cell r="V593">
            <v>0</v>
          </cell>
          <cell r="W593">
            <v>0</v>
          </cell>
          <cell r="X593">
            <v>0</v>
          </cell>
          <cell r="Y593">
            <v>0</v>
          </cell>
          <cell r="Z593"/>
          <cell r="AA593" t="str">
            <v>Fixed bid SOW going to submitt for this project</v>
          </cell>
          <cell r="AB593" t="str">
            <v>Done</v>
          </cell>
        </row>
        <row r="594">
          <cell r="B594">
            <v>450408</v>
          </cell>
          <cell r="C594" t="str">
            <v xml:space="preserve">Navaneetha,Krishnan O P </v>
          </cell>
          <cell r="D594" t="str">
            <v>F82J1MZ</v>
          </cell>
          <cell r="E594" t="str">
            <v>Offshore</v>
          </cell>
          <cell r="F594" t="str">
            <v>Chennai</v>
          </cell>
          <cell r="G594">
            <v>27.81</v>
          </cell>
          <cell r="H594" t="str">
            <v>L2</v>
          </cell>
          <cell r="I594" t="str">
            <v>Database Admin-Offshore</v>
          </cell>
          <cell r="J594" t="str">
            <v>GIO</v>
          </cell>
          <cell r="K594" t="str">
            <v>GIO</v>
          </cell>
          <cell r="L594" t="str">
            <v>Guy Chiarello</v>
          </cell>
          <cell r="M594" t="str">
            <v>Mike Manos</v>
          </cell>
          <cell r="N594" t="str">
            <v>April Peesel</v>
          </cell>
          <cell r="O594" t="str">
            <v>N/A</v>
          </cell>
          <cell r="P594" t="str">
            <v>N/A</v>
          </cell>
          <cell r="Q594" t="str">
            <v>Gopichand Gadde/Balaji Srinivasan</v>
          </cell>
          <cell r="R594">
            <v>0</v>
          </cell>
          <cell r="S594">
            <v>0</v>
          </cell>
          <cell r="T594">
            <v>0</v>
          </cell>
          <cell r="U594">
            <v>0</v>
          </cell>
          <cell r="V594">
            <v>0</v>
          </cell>
          <cell r="W594" t="str">
            <v>N</v>
          </cell>
          <cell r="X594" t="str">
            <v>N</v>
          </cell>
          <cell r="Y594">
            <v>0</v>
          </cell>
          <cell r="Z594"/>
          <cell r="AA594" t="str">
            <v>Ramp down will start in Q1 in this project</v>
          </cell>
          <cell r="AB594" t="str">
            <v>Done</v>
          </cell>
        </row>
        <row r="595">
          <cell r="B595">
            <v>501170</v>
          </cell>
          <cell r="C595" t="str">
            <v>Nirmal,Raj</v>
          </cell>
          <cell r="D595" t="str">
            <v>F7HV6YB</v>
          </cell>
          <cell r="E595" t="str">
            <v>Offshore</v>
          </cell>
          <cell r="F595" t="str">
            <v>Chennai</v>
          </cell>
          <cell r="G595">
            <v>27.81</v>
          </cell>
          <cell r="H595" t="str">
            <v>L2</v>
          </cell>
          <cell r="I595" t="str">
            <v>Database Admin-Offshore</v>
          </cell>
          <cell r="J595" t="str">
            <v>GIO</v>
          </cell>
          <cell r="K595" t="str">
            <v>GIO</v>
          </cell>
          <cell r="L595" t="str">
            <v>Guy Chiarello</v>
          </cell>
          <cell r="M595" t="str">
            <v>Mike Manos</v>
          </cell>
          <cell r="N595" t="str">
            <v>April Peesel</v>
          </cell>
          <cell r="O595" t="str">
            <v>N/A</v>
          </cell>
          <cell r="P595" t="str">
            <v>N/A</v>
          </cell>
          <cell r="Q595" t="str">
            <v>Gopichand Gadde/Balaji Srinivasan</v>
          </cell>
          <cell r="R595">
            <v>0</v>
          </cell>
          <cell r="S595">
            <v>0</v>
          </cell>
          <cell r="T595">
            <v>0</v>
          </cell>
          <cell r="U595">
            <v>0</v>
          </cell>
          <cell r="V595">
            <v>0</v>
          </cell>
          <cell r="W595" t="str">
            <v>N</v>
          </cell>
          <cell r="X595" t="str">
            <v>N</v>
          </cell>
          <cell r="Y595">
            <v>0</v>
          </cell>
          <cell r="Z595"/>
          <cell r="AA595" t="str">
            <v>Ramp down will start in Q1 in this project</v>
          </cell>
          <cell r="AB595" t="str">
            <v>Done</v>
          </cell>
        </row>
        <row r="596">
          <cell r="B596">
            <v>458217</v>
          </cell>
          <cell r="C596" t="str">
            <v xml:space="preserve">Pankaj,Rajput </v>
          </cell>
          <cell r="D596"/>
          <cell r="E596" t="str">
            <v>Onsite</v>
          </cell>
          <cell r="F596" t="str">
            <v>Hagerstown</v>
          </cell>
          <cell r="G596">
            <v>82.4</v>
          </cell>
          <cell r="H596" t="str">
            <v>L2</v>
          </cell>
          <cell r="I596" t="str">
            <v>AIX Admin</v>
          </cell>
          <cell r="J596" t="str">
            <v>GIO</v>
          </cell>
          <cell r="K596" t="str">
            <v>GIO</v>
          </cell>
          <cell r="L596" t="str">
            <v>Guy Chiarello</v>
          </cell>
          <cell r="M596" t="str">
            <v>Mike Manos</v>
          </cell>
          <cell r="N596" t="str">
            <v>Dave Rook</v>
          </cell>
          <cell r="O596" t="str">
            <v>N/A</v>
          </cell>
          <cell r="P596" t="str">
            <v>N/A</v>
          </cell>
          <cell r="Q596" t="str">
            <v>Gopichand Gadde/Balaji Srinivasan</v>
          </cell>
          <cell r="R596">
            <v>0</v>
          </cell>
          <cell r="S596">
            <v>0</v>
          </cell>
          <cell r="T596">
            <v>0</v>
          </cell>
          <cell r="U596">
            <v>0</v>
          </cell>
          <cell r="V596">
            <v>0</v>
          </cell>
          <cell r="W596">
            <v>0</v>
          </cell>
          <cell r="X596">
            <v>0</v>
          </cell>
          <cell r="Y596">
            <v>0</v>
          </cell>
          <cell r="Z596"/>
          <cell r="AA596">
            <v>0</v>
          </cell>
          <cell r="AB596" t="str">
            <v>Done</v>
          </cell>
        </row>
        <row r="597">
          <cell r="B597">
            <v>283830</v>
          </cell>
          <cell r="C597" t="str">
            <v>Pavan,Ayanala Kumar</v>
          </cell>
          <cell r="D597" t="str">
            <v>F7F11BF</v>
          </cell>
          <cell r="E597" t="str">
            <v>Offshore</v>
          </cell>
          <cell r="F597" t="str">
            <v>Chennai</v>
          </cell>
          <cell r="G597">
            <v>27.81</v>
          </cell>
          <cell r="H597" t="str">
            <v>L2</v>
          </cell>
          <cell r="I597" t="str">
            <v>Middleware</v>
          </cell>
          <cell r="J597" t="str">
            <v>GIO</v>
          </cell>
          <cell r="K597" t="str">
            <v>GIO</v>
          </cell>
          <cell r="L597" t="str">
            <v>Guy Chiarello</v>
          </cell>
          <cell r="M597" t="str">
            <v>Mike Manos</v>
          </cell>
          <cell r="N597" t="str">
            <v>April Peesel</v>
          </cell>
          <cell r="O597" t="str">
            <v>N/A</v>
          </cell>
          <cell r="P597" t="str">
            <v>N/A</v>
          </cell>
          <cell r="Q597" t="str">
            <v>Gopichand Gadde/Balaji Srinivasan</v>
          </cell>
          <cell r="R597">
            <v>0</v>
          </cell>
          <cell r="S597">
            <v>0</v>
          </cell>
          <cell r="T597">
            <v>0</v>
          </cell>
          <cell r="U597">
            <v>0</v>
          </cell>
          <cell r="V597">
            <v>0</v>
          </cell>
          <cell r="W597" t="str">
            <v>N</v>
          </cell>
          <cell r="X597" t="str">
            <v>N</v>
          </cell>
          <cell r="Y597">
            <v>0</v>
          </cell>
          <cell r="Z597"/>
          <cell r="AA597" t="str">
            <v>Ramp down will start in Q1 in this project</v>
          </cell>
          <cell r="AB597" t="str">
            <v>Done</v>
          </cell>
        </row>
        <row r="598">
          <cell r="B598">
            <v>189457</v>
          </cell>
          <cell r="C598" t="str">
            <v>Prakash,Koshti Ramanlal</v>
          </cell>
          <cell r="D598" t="str">
            <v>PKOSHTI</v>
          </cell>
          <cell r="E598" t="str">
            <v>Onsite</v>
          </cell>
          <cell r="F598" t="str">
            <v>Hagerstown</v>
          </cell>
          <cell r="G598">
            <v>77.25</v>
          </cell>
          <cell r="H598" t="str">
            <v>L3</v>
          </cell>
          <cell r="I598" t="str">
            <v>Database -Onsite</v>
          </cell>
          <cell r="J598" t="str">
            <v>GIO</v>
          </cell>
          <cell r="K598" t="str">
            <v>GIO</v>
          </cell>
          <cell r="L598" t="str">
            <v>Guy Chiarello</v>
          </cell>
          <cell r="M598" t="str">
            <v>Mike Manos</v>
          </cell>
          <cell r="N598" t="str">
            <v>April Peesel</v>
          </cell>
          <cell r="O598" t="str">
            <v>N/A</v>
          </cell>
          <cell r="P598" t="str">
            <v>N/A</v>
          </cell>
          <cell r="Q598" t="str">
            <v>Gopichand Gadde/Balaji Srinivasan</v>
          </cell>
          <cell r="R598">
            <v>0</v>
          </cell>
          <cell r="S598">
            <v>0</v>
          </cell>
          <cell r="T598">
            <v>0</v>
          </cell>
          <cell r="U598">
            <v>0</v>
          </cell>
          <cell r="V598">
            <v>0</v>
          </cell>
          <cell r="W598" t="str">
            <v>N</v>
          </cell>
          <cell r="X598" t="str">
            <v>N</v>
          </cell>
          <cell r="Y598">
            <v>0</v>
          </cell>
          <cell r="Z598"/>
          <cell r="AA598" t="str">
            <v>Ramp down will start in Q1 in this project</v>
          </cell>
          <cell r="AB598" t="str">
            <v>Done</v>
          </cell>
        </row>
        <row r="599">
          <cell r="B599">
            <v>415040</v>
          </cell>
          <cell r="C599" t="str">
            <v>Pranay,Kundu Chandra</v>
          </cell>
          <cell r="D599" t="str">
            <v>F7DMXOK</v>
          </cell>
          <cell r="E599" t="str">
            <v>Offshore</v>
          </cell>
          <cell r="F599" t="str">
            <v>Kolkata</v>
          </cell>
          <cell r="G599">
            <v>24.72</v>
          </cell>
          <cell r="H599" t="str">
            <v>L2</v>
          </cell>
          <cell r="I599" t="str">
            <v>Project Management-Kaushik</v>
          </cell>
          <cell r="J599" t="str">
            <v>GIO</v>
          </cell>
          <cell r="K599" t="str">
            <v>GIO</v>
          </cell>
          <cell r="L599" t="str">
            <v>Guy Chiarello</v>
          </cell>
          <cell r="M599" t="str">
            <v>Mike Manos</v>
          </cell>
          <cell r="N599" t="str">
            <v>Christine Collins</v>
          </cell>
          <cell r="O599" t="str">
            <v>N/A</v>
          </cell>
          <cell r="P599" t="str">
            <v>N/A</v>
          </cell>
          <cell r="Q599" t="str">
            <v>Gopichand Gadde/Balaji Srinivasan</v>
          </cell>
          <cell r="R599">
            <v>0</v>
          </cell>
          <cell r="S599">
            <v>0</v>
          </cell>
          <cell r="T599">
            <v>0</v>
          </cell>
          <cell r="U599">
            <v>0</v>
          </cell>
          <cell r="V599">
            <v>0</v>
          </cell>
          <cell r="W599">
            <v>0</v>
          </cell>
          <cell r="X599">
            <v>0</v>
          </cell>
          <cell r="Y599">
            <v>0</v>
          </cell>
          <cell r="Z599"/>
          <cell r="AA599">
            <v>0</v>
          </cell>
          <cell r="AB599" t="str">
            <v>Done</v>
          </cell>
        </row>
        <row r="600">
          <cell r="B600">
            <v>364160</v>
          </cell>
          <cell r="C600" t="str">
            <v xml:space="preserve">Prithivirajan,Dakshinamurthy </v>
          </cell>
          <cell r="D600" t="str">
            <v>F3YCOTC</v>
          </cell>
          <cell r="E600" t="str">
            <v>Offshore</v>
          </cell>
          <cell r="F600" t="str">
            <v>Chennai</v>
          </cell>
          <cell r="G600">
            <v>30.9</v>
          </cell>
          <cell r="H600" t="str">
            <v>L3</v>
          </cell>
          <cell r="I600" t="str">
            <v>Database Admin-Offshore</v>
          </cell>
          <cell r="J600" t="str">
            <v>GIO</v>
          </cell>
          <cell r="K600" t="str">
            <v>GIO</v>
          </cell>
          <cell r="L600" t="str">
            <v>Guy Chiarello</v>
          </cell>
          <cell r="M600" t="str">
            <v>Mike Manos</v>
          </cell>
          <cell r="N600" t="str">
            <v>April Peesel</v>
          </cell>
          <cell r="O600" t="str">
            <v>N/A</v>
          </cell>
          <cell r="P600" t="str">
            <v>N/A</v>
          </cell>
          <cell r="Q600" t="str">
            <v>Gopichand Gadde/Balaji Srinivasan</v>
          </cell>
          <cell r="R600">
            <v>0</v>
          </cell>
          <cell r="S600">
            <v>0</v>
          </cell>
          <cell r="T600">
            <v>0</v>
          </cell>
          <cell r="U600">
            <v>0</v>
          </cell>
          <cell r="V600">
            <v>0</v>
          </cell>
          <cell r="W600" t="str">
            <v>N</v>
          </cell>
          <cell r="X600" t="str">
            <v>N</v>
          </cell>
          <cell r="Y600">
            <v>0</v>
          </cell>
          <cell r="Z600"/>
          <cell r="AA600" t="str">
            <v>Ramp down will start in Q1 in this project</v>
          </cell>
          <cell r="AB600" t="str">
            <v>Done</v>
          </cell>
        </row>
        <row r="601">
          <cell r="B601">
            <v>280153</v>
          </cell>
          <cell r="C601" t="str">
            <v>Raghavan,Bashkaran</v>
          </cell>
          <cell r="D601" t="str">
            <v>F73F5PE</v>
          </cell>
          <cell r="E601" t="str">
            <v>Onsite</v>
          </cell>
          <cell r="F601" t="str">
            <v>Omaha</v>
          </cell>
          <cell r="G601">
            <v>97.85</v>
          </cell>
          <cell r="H601" t="str">
            <v>L3</v>
          </cell>
          <cell r="I601" t="str">
            <v>Network Admin</v>
          </cell>
          <cell r="J601" t="str">
            <v>GIO</v>
          </cell>
          <cell r="K601" t="str">
            <v>GIO</v>
          </cell>
          <cell r="L601" t="str">
            <v>Guy Chiarello</v>
          </cell>
          <cell r="M601" t="str">
            <v>Mike Manos</v>
          </cell>
          <cell r="N601" t="str">
            <v>Jay Moran</v>
          </cell>
          <cell r="O601" t="str">
            <v>N/A</v>
          </cell>
          <cell r="P601" t="str">
            <v>N/A</v>
          </cell>
          <cell r="Q601" t="str">
            <v>Gopichand Gadde/Balaji Srinivasan</v>
          </cell>
          <cell r="R601">
            <v>0</v>
          </cell>
          <cell r="S601">
            <v>0</v>
          </cell>
          <cell r="T601">
            <v>0</v>
          </cell>
          <cell r="U601">
            <v>0</v>
          </cell>
          <cell r="V601">
            <v>0</v>
          </cell>
          <cell r="W601">
            <v>0</v>
          </cell>
          <cell r="X601">
            <v>0</v>
          </cell>
          <cell r="Y601">
            <v>0</v>
          </cell>
          <cell r="Z601"/>
          <cell r="AA601">
            <v>0</v>
          </cell>
          <cell r="AB601" t="str">
            <v>Done</v>
          </cell>
        </row>
        <row r="602">
          <cell r="B602">
            <v>200928</v>
          </cell>
          <cell r="C602" t="str">
            <v>Rajesh Kumar,R</v>
          </cell>
          <cell r="D602" t="str">
            <v>FB1D438</v>
          </cell>
          <cell r="E602" t="str">
            <v>Offshore</v>
          </cell>
          <cell r="F602" t="str">
            <v>Chennai</v>
          </cell>
          <cell r="G602">
            <v>25.75</v>
          </cell>
          <cell r="H602" t="str">
            <v>L2</v>
          </cell>
          <cell r="I602" t="str">
            <v>Production Support</v>
          </cell>
          <cell r="J602" t="str">
            <v>GIO</v>
          </cell>
          <cell r="K602" t="str">
            <v>GIO</v>
          </cell>
          <cell r="L602" t="str">
            <v>Guy Chiarello</v>
          </cell>
          <cell r="M602" t="str">
            <v>Mike Manos</v>
          </cell>
          <cell r="N602" t="str">
            <v>Bill Hollister</v>
          </cell>
          <cell r="O602" t="str">
            <v>N/A</v>
          </cell>
          <cell r="P602" t="str">
            <v>N/A</v>
          </cell>
          <cell r="Q602" t="str">
            <v>Gopichand Gadde/Balaji Srinivasan</v>
          </cell>
          <cell r="R602">
            <v>0</v>
          </cell>
          <cell r="S602">
            <v>0</v>
          </cell>
          <cell r="T602">
            <v>0</v>
          </cell>
          <cell r="U602">
            <v>0</v>
          </cell>
          <cell r="V602">
            <v>0</v>
          </cell>
          <cell r="W602">
            <v>0</v>
          </cell>
          <cell r="X602">
            <v>0</v>
          </cell>
          <cell r="Y602">
            <v>0</v>
          </cell>
          <cell r="Z602"/>
          <cell r="AA602">
            <v>0</v>
          </cell>
          <cell r="AB602" t="str">
            <v>Done</v>
          </cell>
        </row>
        <row r="603">
          <cell r="B603">
            <v>297931</v>
          </cell>
          <cell r="C603" t="str">
            <v>Raju,Prasad Khakhanu</v>
          </cell>
          <cell r="D603"/>
          <cell r="E603" t="str">
            <v>Onsite</v>
          </cell>
          <cell r="F603" t="str">
            <v>Atlanta</v>
          </cell>
          <cell r="G603">
            <v>77.25</v>
          </cell>
          <cell r="H603" t="str">
            <v>L3</v>
          </cell>
          <cell r="I603" t="str">
            <v>Database -Onsite</v>
          </cell>
          <cell r="J603" t="str">
            <v>GIO</v>
          </cell>
          <cell r="K603" t="str">
            <v>GIO</v>
          </cell>
          <cell r="L603" t="str">
            <v>Guy Chiarello</v>
          </cell>
          <cell r="M603" t="str">
            <v>Mike Manos</v>
          </cell>
          <cell r="N603" t="str">
            <v>April Peesel</v>
          </cell>
          <cell r="O603" t="str">
            <v>N/A</v>
          </cell>
          <cell r="P603" t="str">
            <v>N/A</v>
          </cell>
          <cell r="Q603" t="str">
            <v>Gopichand Gadde/Balaji Srinivasan</v>
          </cell>
          <cell r="R603">
            <v>0</v>
          </cell>
          <cell r="S603">
            <v>0</v>
          </cell>
          <cell r="T603">
            <v>0</v>
          </cell>
          <cell r="U603">
            <v>0</v>
          </cell>
          <cell r="V603">
            <v>0</v>
          </cell>
          <cell r="W603" t="str">
            <v>N</v>
          </cell>
          <cell r="X603" t="str">
            <v>N</v>
          </cell>
          <cell r="Y603">
            <v>0</v>
          </cell>
          <cell r="Z603"/>
          <cell r="AA603" t="str">
            <v>Ramp down will start in Q1 in this project</v>
          </cell>
          <cell r="AB603" t="str">
            <v>Done</v>
          </cell>
        </row>
        <row r="604">
          <cell r="B604">
            <v>253341</v>
          </cell>
          <cell r="C604" t="str">
            <v>Ramesh,Balasubramaniam</v>
          </cell>
          <cell r="D604" t="str">
            <v>F90MYIE</v>
          </cell>
          <cell r="E604" t="str">
            <v>Onsite</v>
          </cell>
          <cell r="F604" t="str">
            <v>Atlanta</v>
          </cell>
          <cell r="G604">
            <v>82.4</v>
          </cell>
          <cell r="H604" t="str">
            <v>L3</v>
          </cell>
          <cell r="I604" t="str">
            <v>Production Support</v>
          </cell>
          <cell r="J604" t="str">
            <v>GIO</v>
          </cell>
          <cell r="K604" t="str">
            <v>GIO</v>
          </cell>
          <cell r="L604" t="str">
            <v>Guy Chiarello</v>
          </cell>
          <cell r="M604" t="str">
            <v>Mike Manos</v>
          </cell>
          <cell r="N604" t="str">
            <v>Bill Hollister</v>
          </cell>
          <cell r="O604" t="str">
            <v>N/A</v>
          </cell>
          <cell r="P604" t="str">
            <v>N/A</v>
          </cell>
          <cell r="Q604" t="str">
            <v>Gopichand Gadde/Balaji Srinivasan</v>
          </cell>
          <cell r="R604">
            <v>0</v>
          </cell>
          <cell r="S604">
            <v>0</v>
          </cell>
          <cell r="T604">
            <v>0</v>
          </cell>
          <cell r="U604">
            <v>0</v>
          </cell>
          <cell r="V604">
            <v>0</v>
          </cell>
          <cell r="W604" t="str">
            <v>N</v>
          </cell>
          <cell r="X604" t="str">
            <v>N</v>
          </cell>
          <cell r="Y604">
            <v>0</v>
          </cell>
          <cell r="Z604"/>
          <cell r="AA604">
            <v>0</v>
          </cell>
          <cell r="AB604" t="str">
            <v>Done</v>
          </cell>
        </row>
        <row r="605">
          <cell r="B605">
            <v>402462</v>
          </cell>
          <cell r="C605" t="str">
            <v>Ranjith Kuriya,Rai</v>
          </cell>
          <cell r="D605" t="str">
            <v>F7DSRLE</v>
          </cell>
          <cell r="E605" t="str">
            <v>Onsite</v>
          </cell>
          <cell r="F605" t="str">
            <v>Omaha</v>
          </cell>
          <cell r="G605">
            <v>77.25</v>
          </cell>
          <cell r="H605" t="str">
            <v>L3</v>
          </cell>
          <cell r="I605" t="str">
            <v>Database -Onsite</v>
          </cell>
          <cell r="J605" t="str">
            <v>GIO</v>
          </cell>
          <cell r="K605" t="str">
            <v>GIO</v>
          </cell>
          <cell r="L605" t="str">
            <v>Guy Chiarello</v>
          </cell>
          <cell r="M605" t="str">
            <v>Mike Manos</v>
          </cell>
          <cell r="N605" t="str">
            <v>April Peesel</v>
          </cell>
          <cell r="O605" t="str">
            <v>N/A</v>
          </cell>
          <cell r="P605" t="str">
            <v>N/A</v>
          </cell>
          <cell r="Q605" t="str">
            <v>Gopichand Gadde/Balaji Srinivasan</v>
          </cell>
          <cell r="R605">
            <v>0</v>
          </cell>
          <cell r="S605">
            <v>0</v>
          </cell>
          <cell r="T605">
            <v>0</v>
          </cell>
          <cell r="U605">
            <v>0</v>
          </cell>
          <cell r="V605">
            <v>0</v>
          </cell>
          <cell r="W605" t="str">
            <v>N</v>
          </cell>
          <cell r="X605" t="str">
            <v>N</v>
          </cell>
          <cell r="Y605">
            <v>0</v>
          </cell>
          <cell r="Z605"/>
          <cell r="AA605" t="str">
            <v>Ramp down will start in Q1 in this project</v>
          </cell>
          <cell r="AB605" t="str">
            <v>Done</v>
          </cell>
        </row>
        <row r="606">
          <cell r="B606">
            <v>506879</v>
          </cell>
          <cell r="C606" t="str">
            <v>Rathna Sundar,A</v>
          </cell>
          <cell r="D606" t="str">
            <v>F9G71N7</v>
          </cell>
          <cell r="E606" t="str">
            <v>Offshore</v>
          </cell>
          <cell r="F606" t="str">
            <v>Chennai</v>
          </cell>
          <cell r="G606">
            <v>27.81</v>
          </cell>
          <cell r="H606" t="str">
            <v>L1</v>
          </cell>
          <cell r="I606" t="str">
            <v>Database Admin-Offshore</v>
          </cell>
          <cell r="J606" t="str">
            <v>GIO</v>
          </cell>
          <cell r="K606" t="str">
            <v>GIO</v>
          </cell>
          <cell r="L606" t="str">
            <v>Guy Chiarello</v>
          </cell>
          <cell r="M606" t="str">
            <v>Mike Manos</v>
          </cell>
          <cell r="N606" t="str">
            <v>April Peesel</v>
          </cell>
          <cell r="O606" t="str">
            <v>N/A</v>
          </cell>
          <cell r="P606" t="str">
            <v>N/A</v>
          </cell>
          <cell r="Q606" t="str">
            <v>Gopichand Gadde/Balaji Srinivasan</v>
          </cell>
          <cell r="R606">
            <v>0</v>
          </cell>
          <cell r="S606">
            <v>0</v>
          </cell>
          <cell r="T606">
            <v>0</v>
          </cell>
          <cell r="U606">
            <v>0</v>
          </cell>
          <cell r="V606">
            <v>0</v>
          </cell>
          <cell r="W606" t="str">
            <v>N</v>
          </cell>
          <cell r="X606" t="str">
            <v>N</v>
          </cell>
          <cell r="Y606">
            <v>0</v>
          </cell>
          <cell r="Z606"/>
          <cell r="AA606" t="str">
            <v>Ramp down will start in Q1 in this project</v>
          </cell>
          <cell r="AB606" t="str">
            <v>Done</v>
          </cell>
        </row>
        <row r="607">
          <cell r="B607">
            <v>451523</v>
          </cell>
          <cell r="C607" t="str">
            <v xml:space="preserve">Rishi Sankar,V </v>
          </cell>
          <cell r="D607"/>
          <cell r="E607" t="str">
            <v>Offshore</v>
          </cell>
          <cell r="F607" t="str">
            <v>Chennai</v>
          </cell>
          <cell r="G607">
            <v>27.81</v>
          </cell>
          <cell r="H607" t="str">
            <v>L3</v>
          </cell>
          <cell r="I607" t="str">
            <v>Network Admin</v>
          </cell>
          <cell r="J607" t="str">
            <v>GIO</v>
          </cell>
          <cell r="K607" t="str">
            <v>GIO</v>
          </cell>
          <cell r="L607" t="str">
            <v>Guy Chiarello</v>
          </cell>
          <cell r="M607" t="str">
            <v>Mike Manos</v>
          </cell>
          <cell r="N607" t="str">
            <v>Jay Moran</v>
          </cell>
          <cell r="O607" t="str">
            <v>N/A</v>
          </cell>
          <cell r="P607" t="str">
            <v>N/A</v>
          </cell>
          <cell r="Q607" t="str">
            <v>Gopichand Gadde/Balaji Srinivasan</v>
          </cell>
          <cell r="R607">
            <v>0</v>
          </cell>
          <cell r="S607">
            <v>0</v>
          </cell>
          <cell r="T607">
            <v>0</v>
          </cell>
          <cell r="U607">
            <v>0</v>
          </cell>
          <cell r="V607">
            <v>0</v>
          </cell>
          <cell r="W607" t="str">
            <v>N</v>
          </cell>
          <cell r="X607" t="str">
            <v>N</v>
          </cell>
          <cell r="Y607">
            <v>0</v>
          </cell>
          <cell r="Z607"/>
          <cell r="AA607" t="str">
            <v>Fixed bid SOW going to submitt for this project</v>
          </cell>
          <cell r="AB607" t="str">
            <v>Done</v>
          </cell>
        </row>
        <row r="608">
          <cell r="B608">
            <v>601997</v>
          </cell>
          <cell r="C608" t="str">
            <v>Rufin,Stanly</v>
          </cell>
          <cell r="D608" t="str">
            <v>F93ICIQ</v>
          </cell>
          <cell r="E608" t="str">
            <v>Offshore</v>
          </cell>
          <cell r="F608" t="str">
            <v>Chennai</v>
          </cell>
          <cell r="G608">
            <v>25.75</v>
          </cell>
          <cell r="H608" t="str">
            <v>L2</v>
          </cell>
          <cell r="I608" t="str">
            <v>Production Support</v>
          </cell>
          <cell r="J608" t="str">
            <v>GIO</v>
          </cell>
          <cell r="K608" t="str">
            <v>GIO</v>
          </cell>
          <cell r="L608" t="str">
            <v>Guy Chiarello</v>
          </cell>
          <cell r="M608" t="str">
            <v>Mike Manos</v>
          </cell>
          <cell r="N608" t="str">
            <v>Bill Hollister</v>
          </cell>
          <cell r="O608" t="str">
            <v>N/A</v>
          </cell>
          <cell r="P608" t="str">
            <v>N/A</v>
          </cell>
          <cell r="Q608" t="str">
            <v>Gopichand Gadde/Balaji Srinivasan</v>
          </cell>
          <cell r="R608">
            <v>0</v>
          </cell>
          <cell r="S608">
            <v>0</v>
          </cell>
          <cell r="T608">
            <v>0</v>
          </cell>
          <cell r="U608">
            <v>0</v>
          </cell>
          <cell r="V608">
            <v>0</v>
          </cell>
          <cell r="W608">
            <v>0</v>
          </cell>
          <cell r="X608">
            <v>0</v>
          </cell>
          <cell r="Y608">
            <v>0</v>
          </cell>
          <cell r="Z608"/>
          <cell r="AA608">
            <v>0</v>
          </cell>
          <cell r="AB608" t="str">
            <v>Done</v>
          </cell>
        </row>
        <row r="609">
          <cell r="B609">
            <v>522945</v>
          </cell>
          <cell r="C609" t="str">
            <v>Sandeep Rao,Medi</v>
          </cell>
          <cell r="D609"/>
          <cell r="E609" t="str">
            <v>Onsite</v>
          </cell>
          <cell r="F609" t="str">
            <v>Marietta</v>
          </cell>
          <cell r="G609">
            <v>66.95</v>
          </cell>
          <cell r="H609" t="str">
            <v>L3</v>
          </cell>
          <cell r="I609" t="str">
            <v>Project Management-Kaushik</v>
          </cell>
          <cell r="J609" t="str">
            <v>GIO</v>
          </cell>
          <cell r="K609" t="str">
            <v>GIO</v>
          </cell>
          <cell r="L609" t="str">
            <v>Guy Chiarello</v>
          </cell>
          <cell r="M609" t="str">
            <v>Mike Manos</v>
          </cell>
          <cell r="N609" t="str">
            <v>Christine Collins</v>
          </cell>
          <cell r="O609" t="str">
            <v>N/A</v>
          </cell>
          <cell r="P609" t="str">
            <v>N/A</v>
          </cell>
          <cell r="Q609" t="str">
            <v>Gopichand Gadde/Balaji Srinivasan</v>
          </cell>
          <cell r="R609">
            <v>0</v>
          </cell>
          <cell r="S609">
            <v>0</v>
          </cell>
          <cell r="T609">
            <v>0</v>
          </cell>
          <cell r="U609">
            <v>0</v>
          </cell>
          <cell r="V609">
            <v>0</v>
          </cell>
          <cell r="W609">
            <v>0</v>
          </cell>
          <cell r="X609">
            <v>0</v>
          </cell>
          <cell r="Y609">
            <v>0</v>
          </cell>
          <cell r="Z609"/>
          <cell r="AA609">
            <v>0</v>
          </cell>
          <cell r="AB609" t="str">
            <v>Done</v>
          </cell>
        </row>
        <row r="610">
          <cell r="B610">
            <v>465137</v>
          </cell>
          <cell r="C610" t="str">
            <v>Saravanan,Gopal</v>
          </cell>
          <cell r="D610" t="str">
            <v>F16112U</v>
          </cell>
          <cell r="E610" t="str">
            <v>Offshore</v>
          </cell>
          <cell r="F610" t="str">
            <v>Chennai</v>
          </cell>
          <cell r="G610">
            <v>28.84</v>
          </cell>
          <cell r="H610" t="str">
            <v>L2</v>
          </cell>
          <cell r="I610" t="str">
            <v>FDPC Tools Automation</v>
          </cell>
          <cell r="J610" t="str">
            <v>GIO</v>
          </cell>
          <cell r="K610" t="str">
            <v>GIO</v>
          </cell>
          <cell r="L610" t="str">
            <v>Guy Chiarello</v>
          </cell>
          <cell r="M610" t="str">
            <v>Mike Manos</v>
          </cell>
          <cell r="N610" t="str">
            <v>Amaya Souarez</v>
          </cell>
          <cell r="O610" t="str">
            <v>N/A</v>
          </cell>
          <cell r="P610" t="str">
            <v>N/A</v>
          </cell>
          <cell r="Q610" t="str">
            <v>Gopichand Gadde/Balaji Srinivasan</v>
          </cell>
          <cell r="R610">
            <v>0</v>
          </cell>
          <cell r="S610">
            <v>0</v>
          </cell>
          <cell r="T610">
            <v>0</v>
          </cell>
          <cell r="U610">
            <v>0</v>
          </cell>
          <cell r="V610">
            <v>0</v>
          </cell>
          <cell r="W610">
            <v>0</v>
          </cell>
          <cell r="X610">
            <v>0</v>
          </cell>
          <cell r="Y610">
            <v>0</v>
          </cell>
          <cell r="Z610"/>
          <cell r="AA610">
            <v>0</v>
          </cell>
          <cell r="AB610" t="str">
            <v>Done</v>
          </cell>
        </row>
        <row r="611">
          <cell r="B611">
            <v>337073</v>
          </cell>
          <cell r="C611" t="str">
            <v>Saurabh Kumar,Singh</v>
          </cell>
          <cell r="D611" t="str">
            <v>F5WKSPK</v>
          </cell>
          <cell r="E611" t="str">
            <v>Offshore</v>
          </cell>
          <cell r="F611" t="str">
            <v>Chennai</v>
          </cell>
          <cell r="G611">
            <v>24.72</v>
          </cell>
          <cell r="H611" t="str">
            <v>L1</v>
          </cell>
          <cell r="I611" t="str">
            <v>Production Support</v>
          </cell>
          <cell r="J611" t="str">
            <v>GIO</v>
          </cell>
          <cell r="K611" t="str">
            <v>GIO</v>
          </cell>
          <cell r="L611" t="str">
            <v>Guy Chiarello</v>
          </cell>
          <cell r="M611" t="str">
            <v>Mike Manos</v>
          </cell>
          <cell r="N611" t="str">
            <v>Bill Hollister</v>
          </cell>
          <cell r="O611" t="str">
            <v>N/A</v>
          </cell>
          <cell r="P611" t="str">
            <v>N/A</v>
          </cell>
          <cell r="Q611" t="str">
            <v>Gopichand Gadde/Balaji Srinivasan</v>
          </cell>
          <cell r="R611">
            <v>0</v>
          </cell>
          <cell r="S611">
            <v>0</v>
          </cell>
          <cell r="T611">
            <v>0</v>
          </cell>
          <cell r="U611">
            <v>0</v>
          </cell>
          <cell r="V611">
            <v>0</v>
          </cell>
          <cell r="W611">
            <v>0</v>
          </cell>
          <cell r="X611">
            <v>0</v>
          </cell>
          <cell r="Y611">
            <v>0</v>
          </cell>
          <cell r="Z611"/>
          <cell r="AA611">
            <v>0</v>
          </cell>
          <cell r="AB611" t="str">
            <v>Done</v>
          </cell>
        </row>
        <row r="612">
          <cell r="B612">
            <v>233094</v>
          </cell>
          <cell r="C612" t="str">
            <v>saurabh,pande jitendra</v>
          </cell>
          <cell r="D612" t="str">
            <v>F1GC70H</v>
          </cell>
          <cell r="E612" t="str">
            <v>Onsite</v>
          </cell>
          <cell r="F612" t="str">
            <v>Omaha</v>
          </cell>
          <cell r="G612">
            <v>97.85</v>
          </cell>
          <cell r="H612" t="str">
            <v>L3</v>
          </cell>
          <cell r="I612" t="str">
            <v>Network Admin</v>
          </cell>
          <cell r="J612" t="str">
            <v>GIO</v>
          </cell>
          <cell r="K612" t="str">
            <v>GIO</v>
          </cell>
          <cell r="L612" t="str">
            <v>Guy Chiarello</v>
          </cell>
          <cell r="M612" t="str">
            <v>Mike Manos</v>
          </cell>
          <cell r="N612" t="str">
            <v>Jay Moran</v>
          </cell>
          <cell r="O612" t="str">
            <v>N/A</v>
          </cell>
          <cell r="P612" t="str">
            <v>N/A</v>
          </cell>
          <cell r="Q612" t="str">
            <v>Gopichand Gadde/Balaji Srinivasan</v>
          </cell>
          <cell r="R612">
            <v>0</v>
          </cell>
          <cell r="S612">
            <v>0</v>
          </cell>
          <cell r="T612">
            <v>0</v>
          </cell>
          <cell r="U612">
            <v>0</v>
          </cell>
          <cell r="V612">
            <v>0</v>
          </cell>
          <cell r="W612">
            <v>0</v>
          </cell>
          <cell r="X612">
            <v>0</v>
          </cell>
          <cell r="Y612">
            <v>0</v>
          </cell>
          <cell r="Z612"/>
          <cell r="AA612">
            <v>0</v>
          </cell>
          <cell r="AB612" t="str">
            <v>Done</v>
          </cell>
        </row>
        <row r="613">
          <cell r="B613">
            <v>498903</v>
          </cell>
          <cell r="C613" t="str">
            <v>Selvaraj,Balasundaram</v>
          </cell>
          <cell r="D613"/>
          <cell r="E613" t="str">
            <v>Offshore</v>
          </cell>
          <cell r="F613" t="str">
            <v>Chennai</v>
          </cell>
          <cell r="G613">
            <v>30.9</v>
          </cell>
          <cell r="H613" t="str">
            <v>L2</v>
          </cell>
          <cell r="I613" t="str">
            <v>CC RTS</v>
          </cell>
          <cell r="J613" t="str">
            <v>GIO</v>
          </cell>
          <cell r="K613" t="str">
            <v>GIO</v>
          </cell>
          <cell r="L613" t="str">
            <v>Guy Chiarello</v>
          </cell>
          <cell r="M613" t="str">
            <v>Mike Manos</v>
          </cell>
          <cell r="N613" t="str">
            <v>Jeffrey Murray</v>
          </cell>
          <cell r="O613" t="str">
            <v>N/A</v>
          </cell>
          <cell r="P613" t="str">
            <v>N/A</v>
          </cell>
          <cell r="Q613" t="str">
            <v>Gopichand Gadde/Balaji Srinivasan</v>
          </cell>
          <cell r="R613">
            <v>0</v>
          </cell>
          <cell r="S613">
            <v>0</v>
          </cell>
          <cell r="T613">
            <v>0</v>
          </cell>
          <cell r="U613">
            <v>0</v>
          </cell>
          <cell r="V613">
            <v>0</v>
          </cell>
          <cell r="W613">
            <v>0</v>
          </cell>
          <cell r="X613">
            <v>0</v>
          </cell>
          <cell r="Y613">
            <v>0</v>
          </cell>
          <cell r="Z613"/>
          <cell r="AA613">
            <v>0</v>
          </cell>
          <cell r="AB613" t="str">
            <v>Done</v>
          </cell>
        </row>
        <row r="614">
          <cell r="B614">
            <v>437311</v>
          </cell>
          <cell r="C614" t="str">
            <v>Senthil,Palani</v>
          </cell>
          <cell r="D614"/>
          <cell r="E614" t="str">
            <v>Offshore</v>
          </cell>
          <cell r="F614" t="str">
            <v>Chennai</v>
          </cell>
          <cell r="G614">
            <v>27.81</v>
          </cell>
          <cell r="H614" t="str">
            <v>L2</v>
          </cell>
          <cell r="I614" t="str">
            <v>Database Admin-Offshore</v>
          </cell>
          <cell r="J614" t="str">
            <v>GIO</v>
          </cell>
          <cell r="K614" t="str">
            <v>GIO</v>
          </cell>
          <cell r="L614" t="str">
            <v>Guy Chiarello</v>
          </cell>
          <cell r="M614" t="str">
            <v>Mike Manos</v>
          </cell>
          <cell r="N614" t="str">
            <v>April Peesel</v>
          </cell>
          <cell r="O614" t="str">
            <v>N/A</v>
          </cell>
          <cell r="P614" t="str">
            <v>N/A</v>
          </cell>
          <cell r="Q614" t="str">
            <v>Gopichand Gadde/Balaji Srinivasan</v>
          </cell>
          <cell r="R614">
            <v>0</v>
          </cell>
          <cell r="S614">
            <v>0</v>
          </cell>
          <cell r="T614">
            <v>0</v>
          </cell>
          <cell r="U614">
            <v>0</v>
          </cell>
          <cell r="V614">
            <v>0</v>
          </cell>
          <cell r="W614" t="str">
            <v>N</v>
          </cell>
          <cell r="X614" t="str">
            <v>N</v>
          </cell>
          <cell r="Y614">
            <v>0</v>
          </cell>
          <cell r="Z614"/>
          <cell r="AA614" t="str">
            <v>Ramp down will start in Q1 in this project</v>
          </cell>
          <cell r="AB614" t="str">
            <v>Done</v>
          </cell>
        </row>
        <row r="615">
          <cell r="B615">
            <v>263194</v>
          </cell>
          <cell r="C615" t="str">
            <v xml:space="preserve">SenthilMurugan,M </v>
          </cell>
          <cell r="D615" t="str">
            <v>F1XFNFB</v>
          </cell>
          <cell r="E615" t="str">
            <v>Onsite</v>
          </cell>
          <cell r="F615" t="str">
            <v>Omaha</v>
          </cell>
          <cell r="G615">
            <v>77.25</v>
          </cell>
          <cell r="H615" t="str">
            <v>L3</v>
          </cell>
          <cell r="I615" t="str">
            <v>Database -Onsite</v>
          </cell>
          <cell r="J615" t="str">
            <v>GIO</v>
          </cell>
          <cell r="K615" t="str">
            <v>GIO</v>
          </cell>
          <cell r="L615" t="str">
            <v>Guy Chiarello</v>
          </cell>
          <cell r="M615" t="str">
            <v>Mike Manos</v>
          </cell>
          <cell r="N615" t="str">
            <v>April Peesel</v>
          </cell>
          <cell r="O615" t="str">
            <v>N/A</v>
          </cell>
          <cell r="P615" t="str">
            <v>N/A</v>
          </cell>
          <cell r="Q615" t="str">
            <v>Gopichand Gadde/Balaji Srinivasan</v>
          </cell>
          <cell r="R615">
            <v>0</v>
          </cell>
          <cell r="S615">
            <v>0</v>
          </cell>
          <cell r="T615">
            <v>0</v>
          </cell>
          <cell r="U615">
            <v>0</v>
          </cell>
          <cell r="V615">
            <v>0</v>
          </cell>
          <cell r="W615" t="str">
            <v>N</v>
          </cell>
          <cell r="X615" t="str">
            <v>N</v>
          </cell>
          <cell r="Y615">
            <v>0</v>
          </cell>
          <cell r="Z615"/>
          <cell r="AA615" t="str">
            <v>Ramp down will start in Q1 in this project</v>
          </cell>
          <cell r="AB615" t="str">
            <v>Done</v>
          </cell>
        </row>
        <row r="616">
          <cell r="B616">
            <v>602742</v>
          </cell>
          <cell r="C616" t="str">
            <v>Shantanu,Kulkarni Madhav</v>
          </cell>
          <cell r="D616" t="str">
            <v>FAFOOYQ</v>
          </cell>
          <cell r="E616" t="str">
            <v>Onsite</v>
          </cell>
          <cell r="F616" t="str">
            <v>Marietta</v>
          </cell>
          <cell r="G616">
            <v>66.95</v>
          </cell>
          <cell r="H616" t="str">
            <v>L3</v>
          </cell>
          <cell r="I616" t="str">
            <v>Project Management-Kaushik</v>
          </cell>
          <cell r="J616" t="str">
            <v>GIO</v>
          </cell>
          <cell r="K616" t="str">
            <v>GIO</v>
          </cell>
          <cell r="L616" t="str">
            <v>Guy Chiarello</v>
          </cell>
          <cell r="M616" t="str">
            <v>Mike Manos</v>
          </cell>
          <cell r="N616" t="str">
            <v>Christine Collins</v>
          </cell>
          <cell r="O616" t="str">
            <v>N/A</v>
          </cell>
          <cell r="P616" t="str">
            <v>N/A</v>
          </cell>
          <cell r="Q616" t="str">
            <v>Gopichand Gadde/Balaji Srinivasan</v>
          </cell>
          <cell r="R616">
            <v>0</v>
          </cell>
          <cell r="S616">
            <v>0</v>
          </cell>
          <cell r="T616">
            <v>0</v>
          </cell>
          <cell r="U616">
            <v>0</v>
          </cell>
          <cell r="V616">
            <v>0</v>
          </cell>
          <cell r="W616">
            <v>0</v>
          </cell>
          <cell r="X616">
            <v>0</v>
          </cell>
          <cell r="Y616">
            <v>0</v>
          </cell>
          <cell r="Z616"/>
          <cell r="AA616">
            <v>0</v>
          </cell>
          <cell r="AB616" t="str">
            <v>Done</v>
          </cell>
        </row>
        <row r="617">
          <cell r="B617">
            <v>608836</v>
          </cell>
          <cell r="C617" t="str">
            <v>Shashidhara,Malasandra Gangadharappa</v>
          </cell>
          <cell r="D617" t="str">
            <v>FAPI92D</v>
          </cell>
          <cell r="E617" t="str">
            <v>Onsite</v>
          </cell>
          <cell r="F617" t="str">
            <v>Omaha</v>
          </cell>
          <cell r="G617">
            <v>97.85</v>
          </cell>
          <cell r="H617" t="str">
            <v>L2</v>
          </cell>
          <cell r="I617" t="str">
            <v>Network Admin</v>
          </cell>
          <cell r="J617" t="str">
            <v>GIO</v>
          </cell>
          <cell r="K617" t="str">
            <v>GIO</v>
          </cell>
          <cell r="L617" t="str">
            <v>Guy Chiarello</v>
          </cell>
          <cell r="M617" t="str">
            <v>Mike Manos</v>
          </cell>
          <cell r="N617" t="str">
            <v>Jay Moran</v>
          </cell>
          <cell r="O617" t="str">
            <v>N/A</v>
          </cell>
          <cell r="P617" t="str">
            <v>N/A</v>
          </cell>
          <cell r="Q617" t="str">
            <v>Gopichand Gadde/Balaji Srinivasan</v>
          </cell>
          <cell r="R617">
            <v>0</v>
          </cell>
          <cell r="S617">
            <v>0</v>
          </cell>
          <cell r="T617">
            <v>0</v>
          </cell>
          <cell r="U617">
            <v>0</v>
          </cell>
          <cell r="V617">
            <v>0</v>
          </cell>
          <cell r="W617">
            <v>0</v>
          </cell>
          <cell r="X617">
            <v>0</v>
          </cell>
          <cell r="Y617">
            <v>0</v>
          </cell>
          <cell r="Z617"/>
          <cell r="AA617">
            <v>0</v>
          </cell>
          <cell r="AB617" t="str">
            <v>Done</v>
          </cell>
        </row>
        <row r="618">
          <cell r="B618">
            <v>469923</v>
          </cell>
          <cell r="C618" t="str">
            <v>Shravanth,P</v>
          </cell>
          <cell r="D618"/>
          <cell r="E618" t="str">
            <v>Offshore</v>
          </cell>
          <cell r="F618" t="str">
            <v>Chennai</v>
          </cell>
          <cell r="G618">
            <v>25.75</v>
          </cell>
          <cell r="H618" t="str">
            <v>L2</v>
          </cell>
          <cell r="I618" t="str">
            <v>Middleware</v>
          </cell>
          <cell r="J618" t="str">
            <v>GIO</v>
          </cell>
          <cell r="K618" t="str">
            <v>GIO</v>
          </cell>
          <cell r="L618" t="str">
            <v>Guy Chiarello</v>
          </cell>
          <cell r="M618" t="str">
            <v>Mike Manos</v>
          </cell>
          <cell r="N618" t="str">
            <v>April Peesel</v>
          </cell>
          <cell r="O618" t="str">
            <v>N/A</v>
          </cell>
          <cell r="P618" t="str">
            <v>N/A</v>
          </cell>
          <cell r="Q618" t="str">
            <v>Gopichand Gadde/Balaji Srinivasan</v>
          </cell>
          <cell r="R618">
            <v>0</v>
          </cell>
          <cell r="S618">
            <v>0</v>
          </cell>
          <cell r="T618">
            <v>0</v>
          </cell>
          <cell r="U618">
            <v>0</v>
          </cell>
          <cell r="V618">
            <v>0</v>
          </cell>
          <cell r="W618" t="str">
            <v>N</v>
          </cell>
          <cell r="X618" t="str">
            <v>N</v>
          </cell>
          <cell r="Y618">
            <v>0</v>
          </cell>
          <cell r="Z618"/>
          <cell r="AA618" t="str">
            <v>Ramp down will start in Q1 in this project</v>
          </cell>
          <cell r="AB618" t="str">
            <v>Done</v>
          </cell>
        </row>
        <row r="619">
          <cell r="B619">
            <v>369590</v>
          </cell>
          <cell r="C619" t="str">
            <v>Shyam Sankar,Pathrappan</v>
          </cell>
          <cell r="D619" t="str">
            <v>F9SFNM7</v>
          </cell>
          <cell r="E619" t="str">
            <v>Onsite</v>
          </cell>
          <cell r="F619" t="str">
            <v>Omaha</v>
          </cell>
          <cell r="G619">
            <v>82.4</v>
          </cell>
          <cell r="H619" t="str">
            <v>L2</v>
          </cell>
          <cell r="I619" t="str">
            <v>Middleware</v>
          </cell>
          <cell r="J619" t="str">
            <v>GIO</v>
          </cell>
          <cell r="K619" t="str">
            <v>GIO</v>
          </cell>
          <cell r="L619" t="str">
            <v>Guy Chiarello</v>
          </cell>
          <cell r="M619" t="str">
            <v>Mike Manos</v>
          </cell>
          <cell r="N619" t="str">
            <v>April Peesel</v>
          </cell>
          <cell r="O619" t="str">
            <v>N/A</v>
          </cell>
          <cell r="P619" t="str">
            <v>N/A</v>
          </cell>
          <cell r="Q619" t="str">
            <v>Gopichand Gadde/Balaji Srinivasan</v>
          </cell>
          <cell r="R619">
            <v>0</v>
          </cell>
          <cell r="S619">
            <v>0</v>
          </cell>
          <cell r="T619">
            <v>0</v>
          </cell>
          <cell r="U619">
            <v>0</v>
          </cell>
          <cell r="V619">
            <v>0</v>
          </cell>
          <cell r="W619" t="str">
            <v>N</v>
          </cell>
          <cell r="X619" t="str">
            <v>N</v>
          </cell>
          <cell r="Y619">
            <v>0</v>
          </cell>
          <cell r="Z619"/>
          <cell r="AA619" t="str">
            <v>Ramp down will start in Q2 in this project</v>
          </cell>
          <cell r="AB619" t="str">
            <v>Done</v>
          </cell>
        </row>
        <row r="620">
          <cell r="B620">
            <v>385142</v>
          </cell>
          <cell r="C620" t="str">
            <v>Siva Prasad,Patibandla</v>
          </cell>
          <cell r="D620" t="str">
            <v>FA6JRWD</v>
          </cell>
          <cell r="E620" t="str">
            <v>Onsite</v>
          </cell>
          <cell r="F620" t="str">
            <v>Wilmington</v>
          </cell>
          <cell r="G620">
            <v>77.25</v>
          </cell>
          <cell r="H620" t="str">
            <v>L3</v>
          </cell>
          <cell r="I620" t="str">
            <v>Database -Onsite</v>
          </cell>
          <cell r="J620" t="str">
            <v>GIO</v>
          </cell>
          <cell r="K620" t="str">
            <v>GIO</v>
          </cell>
          <cell r="L620" t="str">
            <v>Guy Chiarello</v>
          </cell>
          <cell r="M620" t="str">
            <v>Mike Manos</v>
          </cell>
          <cell r="N620" t="str">
            <v>April Peesel</v>
          </cell>
          <cell r="O620" t="str">
            <v>N/A</v>
          </cell>
          <cell r="P620" t="str">
            <v>N/A</v>
          </cell>
          <cell r="Q620" t="str">
            <v>Gopichand Gadde/Balaji Srinivasan</v>
          </cell>
          <cell r="R620">
            <v>0</v>
          </cell>
          <cell r="S620">
            <v>0</v>
          </cell>
          <cell r="T620">
            <v>0</v>
          </cell>
          <cell r="U620">
            <v>0</v>
          </cell>
          <cell r="V620">
            <v>0</v>
          </cell>
          <cell r="W620" t="str">
            <v>N</v>
          </cell>
          <cell r="X620" t="str">
            <v>N</v>
          </cell>
          <cell r="Y620">
            <v>0</v>
          </cell>
          <cell r="Z620"/>
          <cell r="AA620" t="str">
            <v>Ramp down will start in Q1 in this project</v>
          </cell>
          <cell r="AB620" t="str">
            <v>Done</v>
          </cell>
        </row>
        <row r="621">
          <cell r="B621">
            <v>451970</v>
          </cell>
          <cell r="C621" t="str">
            <v>Sivasubramani,L</v>
          </cell>
          <cell r="D621" t="str">
            <v>F5L2GFO</v>
          </cell>
          <cell r="E621" t="str">
            <v>Offshore</v>
          </cell>
          <cell r="F621" t="str">
            <v>Chennai</v>
          </cell>
          <cell r="G621">
            <v>25.75</v>
          </cell>
          <cell r="H621" t="str">
            <v>L2</v>
          </cell>
          <cell r="I621" t="str">
            <v>Middleware</v>
          </cell>
          <cell r="J621" t="str">
            <v>GIO</v>
          </cell>
          <cell r="K621" t="str">
            <v>GIO</v>
          </cell>
          <cell r="L621" t="str">
            <v>Guy Chiarello</v>
          </cell>
          <cell r="M621" t="str">
            <v>Mike Manos</v>
          </cell>
          <cell r="N621" t="str">
            <v>April Peesel</v>
          </cell>
          <cell r="O621" t="str">
            <v>N/A</v>
          </cell>
          <cell r="P621" t="str">
            <v>N/A</v>
          </cell>
          <cell r="Q621" t="str">
            <v>Gopichand Gadde/Balaji Srinivasan</v>
          </cell>
          <cell r="R621">
            <v>0</v>
          </cell>
          <cell r="S621">
            <v>0</v>
          </cell>
          <cell r="T621">
            <v>0</v>
          </cell>
          <cell r="U621">
            <v>0</v>
          </cell>
          <cell r="V621">
            <v>0</v>
          </cell>
          <cell r="W621" t="str">
            <v>N</v>
          </cell>
          <cell r="X621" t="str">
            <v>N</v>
          </cell>
          <cell r="Y621">
            <v>0</v>
          </cell>
          <cell r="Z621"/>
          <cell r="AA621" t="str">
            <v>Ramp down will start in Q1 in this project</v>
          </cell>
          <cell r="AB621" t="str">
            <v>Done</v>
          </cell>
        </row>
        <row r="622">
          <cell r="B622">
            <v>562633</v>
          </cell>
          <cell r="C622" t="str">
            <v>Suman,Ghosh</v>
          </cell>
          <cell r="D622" t="str">
            <v>F7LYIQW</v>
          </cell>
          <cell r="E622" t="str">
            <v>Offshore</v>
          </cell>
          <cell r="F622" t="str">
            <v>Kolkata</v>
          </cell>
          <cell r="G622">
            <v>27.81</v>
          </cell>
          <cell r="H622" t="str">
            <v>L2</v>
          </cell>
          <cell r="I622" t="str">
            <v>Network Admin</v>
          </cell>
          <cell r="J622" t="str">
            <v>GIO</v>
          </cell>
          <cell r="K622" t="str">
            <v>GIO</v>
          </cell>
          <cell r="L622" t="str">
            <v>Guy Chiarello</v>
          </cell>
          <cell r="M622" t="str">
            <v>Mike Manos</v>
          </cell>
          <cell r="N622" t="str">
            <v>Jay Moran</v>
          </cell>
          <cell r="O622" t="str">
            <v>N/A</v>
          </cell>
          <cell r="P622" t="str">
            <v>N/A</v>
          </cell>
          <cell r="Q622" t="str">
            <v>Gopichand Gadde/Balaji Srinivasan</v>
          </cell>
          <cell r="R622">
            <v>0</v>
          </cell>
          <cell r="S622">
            <v>0</v>
          </cell>
          <cell r="T622">
            <v>0</v>
          </cell>
          <cell r="U622">
            <v>0</v>
          </cell>
          <cell r="V622">
            <v>0</v>
          </cell>
          <cell r="W622" t="str">
            <v>N</v>
          </cell>
          <cell r="X622" t="str">
            <v>N</v>
          </cell>
          <cell r="Y622">
            <v>0</v>
          </cell>
          <cell r="Z622"/>
          <cell r="AA622" t="str">
            <v>Fixed bid SOW going to submitt for this project</v>
          </cell>
          <cell r="AB622" t="str">
            <v>Done</v>
          </cell>
        </row>
        <row r="623">
          <cell r="B623">
            <v>342622</v>
          </cell>
          <cell r="C623" t="str">
            <v>Sunil Kumar,Tripathy</v>
          </cell>
          <cell r="D623" t="str">
            <v>F2K3XBG</v>
          </cell>
          <cell r="E623" t="str">
            <v>Onsite</v>
          </cell>
          <cell r="F623" t="str">
            <v>Omaha</v>
          </cell>
          <cell r="G623">
            <v>64.89</v>
          </cell>
          <cell r="H623" t="str">
            <v>L2</v>
          </cell>
          <cell r="I623" t="str">
            <v>Production Support</v>
          </cell>
          <cell r="J623" t="str">
            <v>GIO</v>
          </cell>
          <cell r="K623" t="str">
            <v>GIO</v>
          </cell>
          <cell r="L623" t="str">
            <v>Guy Chiarello</v>
          </cell>
          <cell r="M623" t="str">
            <v>Mike Manos</v>
          </cell>
          <cell r="N623" t="str">
            <v>Bill Hollister</v>
          </cell>
          <cell r="O623" t="str">
            <v>N/A</v>
          </cell>
          <cell r="P623" t="str">
            <v>N/A</v>
          </cell>
          <cell r="Q623" t="str">
            <v>Gopichand Gadde/Balaji Srinivasan</v>
          </cell>
          <cell r="R623">
            <v>0</v>
          </cell>
          <cell r="S623">
            <v>0</v>
          </cell>
          <cell r="T623">
            <v>0</v>
          </cell>
          <cell r="U623">
            <v>0</v>
          </cell>
          <cell r="V623">
            <v>0</v>
          </cell>
          <cell r="W623" t="str">
            <v>N</v>
          </cell>
          <cell r="X623" t="str">
            <v>N</v>
          </cell>
          <cell r="Y623">
            <v>0</v>
          </cell>
          <cell r="Z623"/>
          <cell r="AA623" t="str">
            <v>Project started recently, can't change now</v>
          </cell>
          <cell r="AB623" t="str">
            <v>Done</v>
          </cell>
        </row>
        <row r="624">
          <cell r="B624">
            <v>493138</v>
          </cell>
          <cell r="C624" t="str">
            <v>Suresh,K</v>
          </cell>
          <cell r="D624" t="str">
            <v>F5N6M80</v>
          </cell>
          <cell r="E624" t="str">
            <v>Offshore</v>
          </cell>
          <cell r="F624" t="str">
            <v>Chennai</v>
          </cell>
          <cell r="G624">
            <v>30.9</v>
          </cell>
          <cell r="H624" t="str">
            <v>L3</v>
          </cell>
          <cell r="I624" t="str">
            <v>Middleware</v>
          </cell>
          <cell r="J624" t="str">
            <v>GIO</v>
          </cell>
          <cell r="K624" t="str">
            <v>GIO</v>
          </cell>
          <cell r="L624" t="str">
            <v>Guy Chiarello</v>
          </cell>
          <cell r="M624" t="str">
            <v>Mike Manos</v>
          </cell>
          <cell r="N624" t="str">
            <v>April Peesel</v>
          </cell>
          <cell r="O624" t="str">
            <v>N/A</v>
          </cell>
          <cell r="P624" t="str">
            <v>N/A</v>
          </cell>
          <cell r="Q624" t="str">
            <v>Gopichand Gadde/Balaji Srinivasan</v>
          </cell>
          <cell r="R624">
            <v>0</v>
          </cell>
          <cell r="S624">
            <v>0</v>
          </cell>
          <cell r="T624">
            <v>0</v>
          </cell>
          <cell r="U624">
            <v>0</v>
          </cell>
          <cell r="V624">
            <v>0</v>
          </cell>
          <cell r="W624" t="str">
            <v>N</v>
          </cell>
          <cell r="X624" t="str">
            <v>N</v>
          </cell>
          <cell r="Y624">
            <v>0</v>
          </cell>
          <cell r="Z624"/>
          <cell r="AA624" t="str">
            <v>Ramp down will start in Q1 in this project</v>
          </cell>
          <cell r="AB624" t="str">
            <v>Done</v>
          </cell>
        </row>
        <row r="625">
          <cell r="B625">
            <v>154644</v>
          </cell>
          <cell r="C625" t="str">
            <v>Swaminathan,Lakshmikanthan</v>
          </cell>
          <cell r="D625" t="str">
            <v>F8LQN5P</v>
          </cell>
          <cell r="E625" t="str">
            <v>Onsite</v>
          </cell>
          <cell r="F625" t="str">
            <v>Omaha</v>
          </cell>
          <cell r="G625">
            <v>64.89</v>
          </cell>
          <cell r="H625" t="str">
            <v>L2</v>
          </cell>
          <cell r="I625" t="str">
            <v>Production Support</v>
          </cell>
          <cell r="J625" t="str">
            <v>GIO</v>
          </cell>
          <cell r="K625" t="str">
            <v>GIO</v>
          </cell>
          <cell r="L625" t="str">
            <v>Guy Chiarello</v>
          </cell>
          <cell r="M625" t="str">
            <v>Mike Manos</v>
          </cell>
          <cell r="N625" t="str">
            <v>Bill Hollister</v>
          </cell>
          <cell r="O625" t="str">
            <v>N/A</v>
          </cell>
          <cell r="P625" t="str">
            <v>N/A</v>
          </cell>
          <cell r="Q625" t="str">
            <v>Gopichand Gadde/Balaji Srinivasan</v>
          </cell>
          <cell r="R625">
            <v>0</v>
          </cell>
          <cell r="S625">
            <v>0</v>
          </cell>
          <cell r="T625">
            <v>0</v>
          </cell>
          <cell r="U625">
            <v>0</v>
          </cell>
          <cell r="V625">
            <v>0</v>
          </cell>
          <cell r="W625" t="str">
            <v>N</v>
          </cell>
          <cell r="X625" t="str">
            <v>N</v>
          </cell>
          <cell r="Y625">
            <v>0</v>
          </cell>
          <cell r="Z625"/>
          <cell r="AA625" t="str">
            <v>Project started recently, can't change now</v>
          </cell>
          <cell r="AB625" t="str">
            <v>Done</v>
          </cell>
        </row>
        <row r="626">
          <cell r="B626">
            <v>190654</v>
          </cell>
          <cell r="C626" t="str">
            <v>Tapak,Sahoo Kumar</v>
          </cell>
          <cell r="D626" t="str">
            <v>F6T98OQ</v>
          </cell>
          <cell r="E626" t="str">
            <v>Onsite</v>
          </cell>
          <cell r="F626" t="str">
            <v>Wilmington</v>
          </cell>
          <cell r="G626">
            <v>77.25</v>
          </cell>
          <cell r="H626" t="str">
            <v>L3</v>
          </cell>
          <cell r="I626" t="str">
            <v>Database -Onsite</v>
          </cell>
          <cell r="J626" t="str">
            <v>GIO</v>
          </cell>
          <cell r="K626" t="str">
            <v>GIO</v>
          </cell>
          <cell r="L626" t="str">
            <v>Guy Chiarello</v>
          </cell>
          <cell r="M626" t="str">
            <v>Mike Manos</v>
          </cell>
          <cell r="N626" t="str">
            <v>April Peesel</v>
          </cell>
          <cell r="O626" t="str">
            <v>N/A</v>
          </cell>
          <cell r="P626" t="str">
            <v>N/A</v>
          </cell>
          <cell r="Q626" t="str">
            <v>Gopichand Gadde/Balaji Srinivasan</v>
          </cell>
          <cell r="R626">
            <v>0</v>
          </cell>
          <cell r="S626">
            <v>0</v>
          </cell>
          <cell r="T626">
            <v>0</v>
          </cell>
          <cell r="U626">
            <v>0</v>
          </cell>
          <cell r="V626">
            <v>0</v>
          </cell>
          <cell r="W626" t="str">
            <v>N</v>
          </cell>
          <cell r="X626" t="str">
            <v>N</v>
          </cell>
          <cell r="Y626">
            <v>0</v>
          </cell>
          <cell r="Z626"/>
          <cell r="AA626" t="str">
            <v>Ramp down will start in Q1 in this project</v>
          </cell>
          <cell r="AB626" t="str">
            <v>Done</v>
          </cell>
        </row>
        <row r="627">
          <cell r="B627">
            <v>180042</v>
          </cell>
          <cell r="C627" t="str">
            <v>Venkatesh,Chandraveni Kandasamy</v>
          </cell>
          <cell r="D627" t="str">
            <v>F4FCLS4</v>
          </cell>
          <cell r="E627" t="str">
            <v>Offshore</v>
          </cell>
          <cell r="F627" t="str">
            <v>Chennai</v>
          </cell>
          <cell r="G627">
            <v>30.9</v>
          </cell>
          <cell r="H627" t="str">
            <v>L2</v>
          </cell>
          <cell r="I627" t="str">
            <v>Middleware</v>
          </cell>
          <cell r="J627" t="str">
            <v>GIO</v>
          </cell>
          <cell r="K627" t="str">
            <v>GIO</v>
          </cell>
          <cell r="L627" t="str">
            <v>Guy Chiarello</v>
          </cell>
          <cell r="M627" t="str">
            <v>Mike Manos</v>
          </cell>
          <cell r="N627" t="str">
            <v>April Peesel</v>
          </cell>
          <cell r="O627" t="str">
            <v>N/A</v>
          </cell>
          <cell r="P627" t="str">
            <v>N/A</v>
          </cell>
          <cell r="Q627" t="str">
            <v>Gopichand Gadde/Balaji Srinivasan</v>
          </cell>
          <cell r="R627">
            <v>0</v>
          </cell>
          <cell r="S627">
            <v>0</v>
          </cell>
          <cell r="T627">
            <v>0</v>
          </cell>
          <cell r="U627">
            <v>0</v>
          </cell>
          <cell r="V627">
            <v>0</v>
          </cell>
          <cell r="W627" t="str">
            <v>N</v>
          </cell>
          <cell r="X627" t="str">
            <v>N</v>
          </cell>
          <cell r="Y627">
            <v>0</v>
          </cell>
          <cell r="Z627"/>
          <cell r="AA627" t="str">
            <v>Ramp down will start in Q1 in this project</v>
          </cell>
          <cell r="AB627" t="str">
            <v>Done</v>
          </cell>
        </row>
        <row r="628">
          <cell r="B628">
            <v>576307</v>
          </cell>
          <cell r="C628" t="str">
            <v>Vijayalakshmi,Ayyyappan</v>
          </cell>
          <cell r="D628" t="str">
            <v>F74X75Z</v>
          </cell>
          <cell r="E628" t="str">
            <v>Offshore</v>
          </cell>
          <cell r="F628" t="str">
            <v>Chennai</v>
          </cell>
          <cell r="G628">
            <v>30.9</v>
          </cell>
          <cell r="H628" t="str">
            <v>L2</v>
          </cell>
          <cell r="I628" t="str">
            <v>Production Support</v>
          </cell>
          <cell r="J628" t="str">
            <v>GIO</v>
          </cell>
          <cell r="K628" t="str">
            <v>GIO</v>
          </cell>
          <cell r="L628" t="str">
            <v>Guy Chiarello</v>
          </cell>
          <cell r="M628" t="str">
            <v>Mike Manos</v>
          </cell>
          <cell r="N628" t="str">
            <v>Bill Hollister</v>
          </cell>
          <cell r="O628" t="str">
            <v>N/A</v>
          </cell>
          <cell r="P628" t="str">
            <v>N/A</v>
          </cell>
          <cell r="Q628" t="str">
            <v>Gopichand Gadde/Balaji Srinivasan</v>
          </cell>
          <cell r="R628">
            <v>0</v>
          </cell>
          <cell r="S628">
            <v>0</v>
          </cell>
          <cell r="T628">
            <v>0</v>
          </cell>
          <cell r="U628">
            <v>0</v>
          </cell>
          <cell r="V628">
            <v>0</v>
          </cell>
          <cell r="W628">
            <v>0</v>
          </cell>
          <cell r="X628">
            <v>0</v>
          </cell>
          <cell r="Y628">
            <v>0</v>
          </cell>
          <cell r="Z628"/>
          <cell r="AA628">
            <v>0</v>
          </cell>
          <cell r="AB628" t="str">
            <v>Done</v>
          </cell>
        </row>
        <row r="629">
          <cell r="B629">
            <v>582160</v>
          </cell>
          <cell r="C629" t="str">
            <v>Vijayaraghavan,Ganesan</v>
          </cell>
          <cell r="D629" t="str">
            <v>F827C3E</v>
          </cell>
          <cell r="E629" t="str">
            <v>Offshore</v>
          </cell>
          <cell r="F629" t="str">
            <v>Chennai</v>
          </cell>
          <cell r="G629">
            <v>25.75</v>
          </cell>
          <cell r="H629" t="str">
            <v>L2</v>
          </cell>
          <cell r="I629" t="str">
            <v>Production Support</v>
          </cell>
          <cell r="J629" t="str">
            <v>GIO</v>
          </cell>
          <cell r="K629" t="str">
            <v>GIO</v>
          </cell>
          <cell r="L629" t="str">
            <v>Guy Chiarello</v>
          </cell>
          <cell r="M629" t="str">
            <v>Mike Manos</v>
          </cell>
          <cell r="N629" t="str">
            <v>Bill Hollister</v>
          </cell>
          <cell r="O629" t="str">
            <v>N/A</v>
          </cell>
          <cell r="P629" t="str">
            <v>N/A</v>
          </cell>
          <cell r="Q629" t="str">
            <v>Gopichand Gadde/Balaji Srinivasan</v>
          </cell>
          <cell r="R629">
            <v>0</v>
          </cell>
          <cell r="S629">
            <v>0</v>
          </cell>
          <cell r="T629">
            <v>0</v>
          </cell>
          <cell r="U629">
            <v>0</v>
          </cell>
          <cell r="V629">
            <v>0</v>
          </cell>
          <cell r="W629">
            <v>0</v>
          </cell>
          <cell r="X629">
            <v>0</v>
          </cell>
          <cell r="Y629">
            <v>0</v>
          </cell>
          <cell r="Z629"/>
          <cell r="AA629">
            <v>0</v>
          </cell>
          <cell r="AB629" t="str">
            <v>Done</v>
          </cell>
        </row>
        <row r="630">
          <cell r="B630">
            <v>265583</v>
          </cell>
          <cell r="C630" t="str">
            <v xml:space="preserve">Vinothkumar,Rajendran </v>
          </cell>
          <cell r="D630" t="str">
            <v>F418ZGV</v>
          </cell>
          <cell r="E630" t="str">
            <v>Onsite</v>
          </cell>
          <cell r="F630" t="str">
            <v>Omaha</v>
          </cell>
          <cell r="G630">
            <v>66.95</v>
          </cell>
          <cell r="H630" t="str">
            <v>L3</v>
          </cell>
          <cell r="I630" t="str">
            <v>Network Admin</v>
          </cell>
          <cell r="J630" t="str">
            <v>GIO</v>
          </cell>
          <cell r="K630" t="str">
            <v>GIO</v>
          </cell>
          <cell r="L630" t="str">
            <v>Guy Chiarello</v>
          </cell>
          <cell r="M630" t="str">
            <v>Mike Manos</v>
          </cell>
          <cell r="N630" t="str">
            <v>Jay Moran</v>
          </cell>
          <cell r="O630" t="str">
            <v>N/A</v>
          </cell>
          <cell r="P630" t="str">
            <v>N/A</v>
          </cell>
          <cell r="Q630" t="str">
            <v>Gopichand Gadde/Balaji Srinivasan</v>
          </cell>
          <cell r="R630">
            <v>0</v>
          </cell>
          <cell r="S630">
            <v>0</v>
          </cell>
          <cell r="T630">
            <v>0</v>
          </cell>
          <cell r="U630">
            <v>0</v>
          </cell>
          <cell r="V630">
            <v>0</v>
          </cell>
          <cell r="W630" t="str">
            <v>N</v>
          </cell>
          <cell r="X630" t="str">
            <v>N</v>
          </cell>
          <cell r="Y630">
            <v>0</v>
          </cell>
          <cell r="Z630"/>
          <cell r="AA630" t="str">
            <v>Fixed bid SOW going to submitt for this project</v>
          </cell>
          <cell r="AB630" t="str">
            <v>Done</v>
          </cell>
        </row>
        <row r="631">
          <cell r="B631">
            <v>504627</v>
          </cell>
          <cell r="C631" t="str">
            <v>Vivek,Dhananjayalu</v>
          </cell>
          <cell r="D631" t="str">
            <v>F76P91C</v>
          </cell>
          <cell r="E631" t="str">
            <v>Offshore</v>
          </cell>
          <cell r="F631" t="str">
            <v>Chennai</v>
          </cell>
          <cell r="G631">
            <v>30.9</v>
          </cell>
          <cell r="H631" t="str">
            <v>L2</v>
          </cell>
          <cell r="I631" t="str">
            <v>Production Support</v>
          </cell>
          <cell r="J631" t="str">
            <v>GIO</v>
          </cell>
          <cell r="K631" t="str">
            <v>GIO</v>
          </cell>
          <cell r="L631" t="str">
            <v>Guy Chiarello</v>
          </cell>
          <cell r="M631" t="str">
            <v>Mike Manos</v>
          </cell>
          <cell r="N631" t="str">
            <v>Bill Hollister</v>
          </cell>
          <cell r="O631" t="str">
            <v>N/A</v>
          </cell>
          <cell r="P631" t="str">
            <v>N/A</v>
          </cell>
          <cell r="Q631" t="str">
            <v>Gopichand Gadde/Balaji Srinivasan</v>
          </cell>
          <cell r="R631">
            <v>0</v>
          </cell>
          <cell r="S631">
            <v>0</v>
          </cell>
          <cell r="T631">
            <v>0</v>
          </cell>
          <cell r="U631">
            <v>0</v>
          </cell>
          <cell r="V631">
            <v>0</v>
          </cell>
          <cell r="W631">
            <v>0</v>
          </cell>
          <cell r="X631">
            <v>0</v>
          </cell>
          <cell r="Y631">
            <v>0</v>
          </cell>
          <cell r="Z631"/>
          <cell r="AA631">
            <v>0</v>
          </cell>
          <cell r="AB631" t="str">
            <v>Done</v>
          </cell>
        </row>
        <row r="632">
          <cell r="B632">
            <v>508366</v>
          </cell>
          <cell r="C632" t="str">
            <v>Vivekanandan,Nirmal</v>
          </cell>
          <cell r="D632" t="str">
            <v>F9B3NT4</v>
          </cell>
          <cell r="E632" t="str">
            <v>Offshore</v>
          </cell>
          <cell r="F632" t="str">
            <v>Chennai</v>
          </cell>
          <cell r="G632">
            <v>25.75</v>
          </cell>
          <cell r="H632" t="str">
            <v>L1</v>
          </cell>
          <cell r="I632" t="str">
            <v>Middleware - Tools</v>
          </cell>
          <cell r="J632" t="str">
            <v>GIO</v>
          </cell>
          <cell r="K632" t="str">
            <v>GIO</v>
          </cell>
          <cell r="L632" t="str">
            <v>Guy Chiarello</v>
          </cell>
          <cell r="M632" t="str">
            <v>Mike Manos</v>
          </cell>
          <cell r="N632" t="str">
            <v>Christopher Kreps</v>
          </cell>
          <cell r="O632" t="str">
            <v>N/A</v>
          </cell>
          <cell r="P632" t="str">
            <v>N/A</v>
          </cell>
          <cell r="Q632" t="str">
            <v>Gopichand Gadde/Balaji Srinivasan</v>
          </cell>
          <cell r="R632">
            <v>0</v>
          </cell>
          <cell r="S632">
            <v>0</v>
          </cell>
          <cell r="T632">
            <v>0</v>
          </cell>
          <cell r="U632">
            <v>0</v>
          </cell>
          <cell r="V632">
            <v>0</v>
          </cell>
          <cell r="W632">
            <v>0</v>
          </cell>
          <cell r="X632">
            <v>0</v>
          </cell>
          <cell r="Y632">
            <v>0</v>
          </cell>
          <cell r="Z632"/>
          <cell r="AA632">
            <v>0</v>
          </cell>
          <cell r="AB632" t="str">
            <v>Done</v>
          </cell>
        </row>
        <row r="633">
          <cell r="B633">
            <v>565385</v>
          </cell>
          <cell r="C633" t="str">
            <v>Yasaswi,Jeedigunta</v>
          </cell>
          <cell r="D633"/>
          <cell r="E633" t="str">
            <v>Offshore</v>
          </cell>
          <cell r="F633" t="str">
            <v>Chennai</v>
          </cell>
          <cell r="G633">
            <v>25.75</v>
          </cell>
          <cell r="H633" t="str">
            <v>L1</v>
          </cell>
          <cell r="I633" t="str">
            <v>Middleware</v>
          </cell>
          <cell r="J633" t="str">
            <v>GIO</v>
          </cell>
          <cell r="K633" t="str">
            <v>GIO</v>
          </cell>
          <cell r="L633" t="str">
            <v>Guy Chiarello</v>
          </cell>
          <cell r="M633" t="str">
            <v>Mike Manos</v>
          </cell>
          <cell r="N633" t="str">
            <v>April Peesel</v>
          </cell>
          <cell r="O633" t="str">
            <v>N/A</v>
          </cell>
          <cell r="P633" t="str">
            <v>N/A</v>
          </cell>
          <cell r="Q633" t="str">
            <v>Gopichand Gadde/Balaji Srinivasan</v>
          </cell>
          <cell r="R633">
            <v>0</v>
          </cell>
          <cell r="S633">
            <v>0</v>
          </cell>
          <cell r="T633">
            <v>0</v>
          </cell>
          <cell r="U633">
            <v>0</v>
          </cell>
          <cell r="V633">
            <v>0</v>
          </cell>
          <cell r="W633" t="str">
            <v>N</v>
          </cell>
          <cell r="X633" t="str">
            <v>N</v>
          </cell>
          <cell r="Y633">
            <v>0</v>
          </cell>
          <cell r="Z633"/>
          <cell r="AA633" t="str">
            <v>Ramp down will start in Q1 in this project</v>
          </cell>
          <cell r="AB633" t="str">
            <v>Done</v>
          </cell>
        </row>
        <row r="634">
          <cell r="B634">
            <v>229607</v>
          </cell>
          <cell r="C634" t="str">
            <v>Anand,Devadoss</v>
          </cell>
          <cell r="D634" t="str">
            <v>F58WCLS</v>
          </cell>
          <cell r="E634" t="str">
            <v>Onsite</v>
          </cell>
          <cell r="F634" t="str">
            <v>Atlanta</v>
          </cell>
          <cell r="G634">
            <v>77.25</v>
          </cell>
          <cell r="H634" t="str">
            <v>L3</v>
          </cell>
          <cell r="I634" t="str">
            <v>MDM &amp; CL - Adhoc</v>
          </cell>
          <cell r="J634" t="str">
            <v>EAD</v>
          </cell>
          <cell r="K634" t="str">
            <v>EAD</v>
          </cell>
          <cell r="L634" t="str">
            <v>Guy Chiarello</v>
          </cell>
          <cell r="M634" t="str">
            <v>Mike Manos</v>
          </cell>
          <cell r="N634" t="str">
            <v>Sri Muthukrishnan</v>
          </cell>
          <cell r="O634" t="str">
            <v>Thomas Place</v>
          </cell>
          <cell r="P634" t="str">
            <v>Gurpreet Dhillon</v>
          </cell>
          <cell r="Q634" t="str">
            <v>Sujoy Bhandari</v>
          </cell>
          <cell r="R634" t="str">
            <v>Y</v>
          </cell>
          <cell r="S634" t="str">
            <v>N1-Architect - L1</v>
          </cell>
          <cell r="T634" t="str">
            <v>N1-Technical Lead</v>
          </cell>
          <cell r="U634" t="str">
            <v>Onsite</v>
          </cell>
          <cell r="V634">
            <v>77.25</v>
          </cell>
          <cell r="W634" t="str">
            <v>N</v>
          </cell>
          <cell r="X634" t="str">
            <v>N</v>
          </cell>
          <cell r="Y634">
            <v>0</v>
          </cell>
          <cell r="Z634">
            <v>0</v>
          </cell>
          <cell r="AA634" t="str">
            <v>No Change</v>
          </cell>
          <cell r="AB634" t="str">
            <v>Done</v>
          </cell>
        </row>
        <row r="635">
          <cell r="B635">
            <v>278094</v>
          </cell>
          <cell r="C635" t="str">
            <v>Deepak kumar,Kannadhasan</v>
          </cell>
          <cell r="D635"/>
          <cell r="E635" t="str">
            <v>Offshore</v>
          </cell>
          <cell r="F635" t="str">
            <v>Chennai</v>
          </cell>
          <cell r="G635">
            <v>30.9</v>
          </cell>
          <cell r="H635" t="str">
            <v>L3</v>
          </cell>
          <cell r="I635" t="str">
            <v>MDM &amp; CL - Adhoc</v>
          </cell>
          <cell r="J635" t="str">
            <v>EAD</v>
          </cell>
          <cell r="K635" t="str">
            <v>EAD</v>
          </cell>
          <cell r="L635" t="str">
            <v>Guy Chiarello</v>
          </cell>
          <cell r="M635" t="str">
            <v>Mike Manos</v>
          </cell>
          <cell r="N635" t="str">
            <v>Sri Muthukrishnan</v>
          </cell>
          <cell r="O635" t="str">
            <v>Thomas Place</v>
          </cell>
          <cell r="P635" t="str">
            <v>Gurpreet Dhillon</v>
          </cell>
          <cell r="Q635" t="str">
            <v>Sujoy Bhandari</v>
          </cell>
          <cell r="R635" t="str">
            <v>N</v>
          </cell>
          <cell r="S635" t="str">
            <v>N1-Technical Lead</v>
          </cell>
          <cell r="T635" t="str">
            <v>N1-Technical Lead</v>
          </cell>
          <cell r="U635" t="str">
            <v>Offshore</v>
          </cell>
          <cell r="V635">
            <v>30.9</v>
          </cell>
          <cell r="W635" t="str">
            <v>N</v>
          </cell>
          <cell r="X635" t="str">
            <v>N</v>
          </cell>
          <cell r="Y635">
            <v>0</v>
          </cell>
          <cell r="Z635">
            <v>0</v>
          </cell>
          <cell r="AA635" t="str">
            <v>No Change</v>
          </cell>
          <cell r="AB635" t="str">
            <v>Done</v>
          </cell>
        </row>
        <row r="636">
          <cell r="B636">
            <v>265035</v>
          </cell>
          <cell r="C636" t="str">
            <v xml:space="preserve">NILANJAN,BANERJEE </v>
          </cell>
          <cell r="D636" t="str">
            <v>f4ls3ig</v>
          </cell>
          <cell r="E636" t="str">
            <v>Offshore</v>
          </cell>
          <cell r="F636" t="str">
            <v>Kolkata</v>
          </cell>
          <cell r="G636">
            <v>30.9</v>
          </cell>
          <cell r="H636" t="str">
            <v>L2</v>
          </cell>
          <cell r="I636" t="str">
            <v>MDM &amp; CL - Adhoc</v>
          </cell>
          <cell r="J636" t="str">
            <v>EAD</v>
          </cell>
          <cell r="K636" t="str">
            <v>EAD</v>
          </cell>
          <cell r="L636" t="str">
            <v>Guy Chiarello</v>
          </cell>
          <cell r="M636" t="str">
            <v>Mike Manos</v>
          </cell>
          <cell r="N636" t="str">
            <v>Sri Muthukrishnan</v>
          </cell>
          <cell r="O636" t="str">
            <v>Thomas Place</v>
          </cell>
          <cell r="P636" t="str">
            <v>Gurpreet Dhillon</v>
          </cell>
          <cell r="Q636" t="str">
            <v>Sujoy Bhandari</v>
          </cell>
          <cell r="R636" t="str">
            <v>Y</v>
          </cell>
          <cell r="S636" t="str">
            <v>N2-Technical Lead</v>
          </cell>
          <cell r="T636" t="str">
            <v>N2-Technical Lead</v>
          </cell>
          <cell r="U636" t="str">
            <v>Offshore</v>
          </cell>
          <cell r="V636">
            <v>32.96</v>
          </cell>
          <cell r="W636" t="str">
            <v>Y</v>
          </cell>
          <cell r="X636" t="str">
            <v>N</v>
          </cell>
          <cell r="Y636">
            <v>0</v>
          </cell>
          <cell r="Z636">
            <v>-4157.0800000000045</v>
          </cell>
          <cell r="AA636" t="str">
            <v>The position will be billed at higher rate in 2018</v>
          </cell>
          <cell r="AB636" t="str">
            <v>Done</v>
          </cell>
        </row>
        <row r="637">
          <cell r="B637">
            <v>507124</v>
          </cell>
          <cell r="C637" t="str">
            <v>Srinivas,Gade</v>
          </cell>
          <cell r="D637" t="str">
            <v>F2ZCRXC</v>
          </cell>
          <cell r="E637" t="str">
            <v>Onsite</v>
          </cell>
          <cell r="F637" t="str">
            <v>Jersey City</v>
          </cell>
          <cell r="G637">
            <v>128.75</v>
          </cell>
          <cell r="H637" t="str">
            <v>L3</v>
          </cell>
          <cell r="I637" t="str">
            <v>MDM &amp; CL - Adhoc</v>
          </cell>
          <cell r="J637" t="str">
            <v>EAD</v>
          </cell>
          <cell r="K637" t="str">
            <v>EAD</v>
          </cell>
          <cell r="L637" t="str">
            <v>Guy Chiarello</v>
          </cell>
          <cell r="M637" t="str">
            <v>Mike Manos</v>
          </cell>
          <cell r="N637" t="str">
            <v>Sri Muthukrishnan</v>
          </cell>
          <cell r="O637" t="str">
            <v>Thomas Place</v>
          </cell>
          <cell r="P637" t="str">
            <v>Gurpreet Dhillon</v>
          </cell>
          <cell r="Q637" t="str">
            <v>Sujoy Bhandari</v>
          </cell>
          <cell r="R637" t="str">
            <v>N</v>
          </cell>
          <cell r="S637" t="str">
            <v>N3-Technical Lead</v>
          </cell>
          <cell r="T637" t="str">
            <v>N3-Developer - L2</v>
          </cell>
          <cell r="U637" t="str">
            <v>Onsite</v>
          </cell>
          <cell r="V637">
            <v>113.3</v>
          </cell>
          <cell r="W637" t="str">
            <v>Y</v>
          </cell>
          <cell r="X637" t="str">
            <v>N</v>
          </cell>
          <cell r="Y637">
            <v>0</v>
          </cell>
          <cell r="Z637">
            <v>31178.100000000006</v>
          </cell>
          <cell r="AA637" t="str">
            <v>Proposed to replace existing contractor with Employee</v>
          </cell>
          <cell r="AB637" t="str">
            <v>Done</v>
          </cell>
        </row>
        <row r="638">
          <cell r="B638">
            <v>113832</v>
          </cell>
          <cell r="C638" t="str">
            <v>Sujoy,Bhandari</v>
          </cell>
          <cell r="D638" t="str">
            <v>sbhandar</v>
          </cell>
          <cell r="E638" t="str">
            <v>Onsite</v>
          </cell>
          <cell r="F638" t="str">
            <v>Atlanta</v>
          </cell>
          <cell r="G638">
            <v>72.099999999999994</v>
          </cell>
          <cell r="H638" t="str">
            <v>L1</v>
          </cell>
          <cell r="I638" t="str">
            <v>MDM &amp; CL - Adhoc</v>
          </cell>
          <cell r="J638" t="str">
            <v>EAD</v>
          </cell>
          <cell r="K638" t="str">
            <v>EAD</v>
          </cell>
          <cell r="L638" t="str">
            <v>Guy Chiarello</v>
          </cell>
          <cell r="M638" t="str">
            <v>Mike Manos</v>
          </cell>
          <cell r="N638" t="str">
            <v>Sri Muthukrishnan</v>
          </cell>
          <cell r="O638" t="str">
            <v>Thomas Place</v>
          </cell>
          <cell r="P638" t="str">
            <v>Gurpreet Dhillon</v>
          </cell>
          <cell r="Q638" t="str">
            <v>Sujoy Bhandari</v>
          </cell>
          <cell r="R638" t="str">
            <v>Y</v>
          </cell>
          <cell r="S638" t="str">
            <v>N2-Developer - L2</v>
          </cell>
          <cell r="T638" t="str">
            <v>Project Manager - L2</v>
          </cell>
          <cell r="U638" t="str">
            <v>Onsite</v>
          </cell>
          <cell r="V638">
            <v>77.25</v>
          </cell>
          <cell r="W638" t="str">
            <v>Y</v>
          </cell>
          <cell r="X638" t="str">
            <v>N</v>
          </cell>
          <cell r="Y638">
            <v>0</v>
          </cell>
          <cell r="Z638">
            <v>-10392.700000000012</v>
          </cell>
          <cell r="AA638" t="str">
            <v>Working in DQ and MDM, but billed at lower level</v>
          </cell>
          <cell r="AB638" t="str">
            <v>Done</v>
          </cell>
        </row>
        <row r="639">
          <cell r="B639">
            <v>272583</v>
          </cell>
          <cell r="C639" t="str">
            <v xml:space="preserve">Writuparno,Ganguli </v>
          </cell>
          <cell r="D639" t="str">
            <v>272583</v>
          </cell>
          <cell r="E639" t="str">
            <v>Onsite</v>
          </cell>
          <cell r="F639" t="str">
            <v>Atlanta</v>
          </cell>
          <cell r="G639">
            <v>103</v>
          </cell>
          <cell r="H639" t="str">
            <v>L2</v>
          </cell>
          <cell r="I639" t="str">
            <v>MDM &amp; CL - Adhoc</v>
          </cell>
          <cell r="J639" t="str">
            <v>EAD</v>
          </cell>
          <cell r="K639" t="str">
            <v>EAD</v>
          </cell>
          <cell r="L639" t="str">
            <v>Guy Chiarello</v>
          </cell>
          <cell r="M639" t="str">
            <v>Mike Manos</v>
          </cell>
          <cell r="N639" t="str">
            <v>Sri Muthukrishnan</v>
          </cell>
          <cell r="O639" t="str">
            <v>Thomas Place</v>
          </cell>
          <cell r="P639" t="str">
            <v>Gurpreet Dhillon</v>
          </cell>
          <cell r="Q639" t="str">
            <v>Sujoy Bhandari</v>
          </cell>
          <cell r="R639" t="str">
            <v>N</v>
          </cell>
          <cell r="S639" t="str">
            <v>N2-Architect - L2</v>
          </cell>
          <cell r="T639" t="str">
            <v>N2-Developer - L2</v>
          </cell>
          <cell r="U639" t="str">
            <v>Onsite</v>
          </cell>
          <cell r="V639">
            <v>103</v>
          </cell>
          <cell r="W639" t="str">
            <v>N</v>
          </cell>
          <cell r="X639" t="str">
            <v>N</v>
          </cell>
          <cell r="Y639">
            <v>0</v>
          </cell>
          <cell r="Z639">
            <v>0</v>
          </cell>
          <cell r="AA639" t="str">
            <v>Billed at lower rate compared to experience</v>
          </cell>
          <cell r="AB639" t="str">
            <v>Done</v>
          </cell>
        </row>
        <row r="640">
          <cell r="B640">
            <v>510806</v>
          </cell>
          <cell r="C640" t="str">
            <v>Abinas,Panda</v>
          </cell>
          <cell r="D640" t="str">
            <v>F1CV02K</v>
          </cell>
          <cell r="E640" t="str">
            <v>Offshore</v>
          </cell>
          <cell r="F640" t="str">
            <v>Kolkata</v>
          </cell>
          <cell r="G640">
            <v>30.9</v>
          </cell>
          <cell r="H640" t="str">
            <v>L2</v>
          </cell>
          <cell r="I640" t="str">
            <v>S360 Brazil Colombia</v>
          </cell>
          <cell r="J640" t="str">
            <v>Corporate</v>
          </cell>
          <cell r="K640" t="str">
            <v>Corporate</v>
          </cell>
          <cell r="L640" t="str">
            <v>Guy Chiarello</v>
          </cell>
          <cell r="M640" t="str">
            <v>Mike Manos</v>
          </cell>
          <cell r="N640" t="str">
            <v>Mary Ekmalian</v>
          </cell>
          <cell r="O640" t="str">
            <v>Venkata Jaddu</v>
          </cell>
          <cell r="P640" t="str">
            <v>Daniel Fredrickson</v>
          </cell>
          <cell r="Q640" t="str">
            <v> Vikram Khangarot</v>
          </cell>
          <cell r="R640">
            <v>0</v>
          </cell>
          <cell r="S640" t="str">
            <v>N2-Developer - L2</v>
          </cell>
          <cell r="T640" t="str">
            <v>N2-Developer - L2</v>
          </cell>
          <cell r="U640" t="str">
            <v>Offshore</v>
          </cell>
          <cell r="V640">
            <v>30.9</v>
          </cell>
          <cell r="W640" t="str">
            <v>N</v>
          </cell>
          <cell r="X640" t="str">
            <v>N</v>
          </cell>
          <cell r="Y640">
            <v>0</v>
          </cell>
          <cell r="Z640">
            <v>0</v>
          </cell>
          <cell r="AA640" t="str">
            <v>No span correction; he will be moved to Sales to Revenue Project</v>
          </cell>
          <cell r="AB640" t="str">
            <v>Done</v>
          </cell>
        </row>
        <row r="641">
          <cell r="B641">
            <v>200072</v>
          </cell>
          <cell r="C641" t="str">
            <v>Joyita,Namhata</v>
          </cell>
          <cell r="D641" t="str">
            <v>F4Q4BG3</v>
          </cell>
          <cell r="E641" t="str">
            <v>Offshore</v>
          </cell>
          <cell r="F641" t="str">
            <v>Kolkata</v>
          </cell>
          <cell r="G641">
            <v>30.9</v>
          </cell>
          <cell r="H641" t="str">
            <v>L2</v>
          </cell>
          <cell r="I641" t="str">
            <v>S360 Brazil Colombia</v>
          </cell>
          <cell r="J641" t="str">
            <v>Corporate</v>
          </cell>
          <cell r="K641" t="str">
            <v>Corporate</v>
          </cell>
          <cell r="L641" t="str">
            <v>Guy Chiarello</v>
          </cell>
          <cell r="M641" t="str">
            <v>Mike Manos</v>
          </cell>
          <cell r="N641" t="str">
            <v>Mary Ekmalian</v>
          </cell>
          <cell r="O641" t="str">
            <v>Venkata Jaddu</v>
          </cell>
          <cell r="P641" t="str">
            <v>Daniel Fredrickson</v>
          </cell>
          <cell r="Q641" t="str">
            <v> Vikram Khangarot</v>
          </cell>
          <cell r="R641">
            <v>0</v>
          </cell>
          <cell r="S641" t="str">
            <v>N2-Developer - L2</v>
          </cell>
          <cell r="T641" t="str">
            <v>N2-Developer - L2</v>
          </cell>
          <cell r="U641" t="str">
            <v>Offshore</v>
          </cell>
          <cell r="V641">
            <v>30.9</v>
          </cell>
          <cell r="W641" t="str">
            <v>N</v>
          </cell>
          <cell r="X641" t="str">
            <v>N</v>
          </cell>
          <cell r="Y641">
            <v>0</v>
          </cell>
          <cell r="Z641">
            <v>0</v>
          </cell>
          <cell r="AA641" t="str">
            <v>No span correction; she will be moved to S360 Project</v>
          </cell>
          <cell r="AB641" t="str">
            <v>Done</v>
          </cell>
        </row>
        <row r="642">
          <cell r="B642">
            <v>130875</v>
          </cell>
          <cell r="C642" t="str">
            <v>Parthajit,Pramanick</v>
          </cell>
          <cell r="D642" t="str">
            <v>ppramani</v>
          </cell>
          <cell r="E642" t="str">
            <v>Offshore</v>
          </cell>
          <cell r="F642" t="str">
            <v>Kolkata</v>
          </cell>
          <cell r="G642">
            <v>30.9</v>
          </cell>
          <cell r="H642" t="str">
            <v>L2</v>
          </cell>
          <cell r="I642" t="str">
            <v>S360 Brazil Colombia</v>
          </cell>
          <cell r="J642" t="str">
            <v>Corporate</v>
          </cell>
          <cell r="K642" t="str">
            <v>Corporate</v>
          </cell>
          <cell r="L642" t="str">
            <v>Guy Chiarello</v>
          </cell>
          <cell r="M642" t="str">
            <v>Mike Manos</v>
          </cell>
          <cell r="N642" t="str">
            <v>Mary Ekmalian</v>
          </cell>
          <cell r="O642" t="str">
            <v>Venkata Jaddu</v>
          </cell>
          <cell r="P642" t="str">
            <v>Daniel Fredrickson</v>
          </cell>
          <cell r="Q642" t="str">
            <v> Vikram Khangarot</v>
          </cell>
          <cell r="R642">
            <v>0</v>
          </cell>
          <cell r="S642" t="str">
            <v>N2-Developer - L2</v>
          </cell>
          <cell r="T642" t="str">
            <v>N2-Developer - L2</v>
          </cell>
          <cell r="U642" t="str">
            <v>Offshore</v>
          </cell>
          <cell r="V642">
            <v>30.9</v>
          </cell>
          <cell r="W642" t="str">
            <v>N</v>
          </cell>
          <cell r="X642" t="str">
            <v>N</v>
          </cell>
          <cell r="Y642">
            <v>0</v>
          </cell>
          <cell r="Z642">
            <v>0</v>
          </cell>
          <cell r="AA642" t="str">
            <v>No span correction; he will be moved to Sales to Revenue Project</v>
          </cell>
          <cell r="AB642" t="str">
            <v>Done</v>
          </cell>
        </row>
        <row r="643">
          <cell r="B643">
            <v>377734</v>
          </cell>
          <cell r="C643" t="str">
            <v>Rohit,Maloo</v>
          </cell>
          <cell r="D643" t="str">
            <v>F2GS5F5</v>
          </cell>
          <cell r="E643" t="str">
            <v>Offshore</v>
          </cell>
          <cell r="F643" t="str">
            <v>Kolkata</v>
          </cell>
          <cell r="G643">
            <v>32.96</v>
          </cell>
          <cell r="H643" t="str">
            <v>L3</v>
          </cell>
          <cell r="I643" t="str">
            <v>S360 Brazil Colombia</v>
          </cell>
          <cell r="J643" t="str">
            <v>Corporate</v>
          </cell>
          <cell r="K643" t="str">
            <v>Corporate</v>
          </cell>
          <cell r="L643" t="str">
            <v>Guy Chiarello</v>
          </cell>
          <cell r="M643" t="str">
            <v>Mike Manos</v>
          </cell>
          <cell r="N643" t="str">
            <v>Mary Ekmalian</v>
          </cell>
          <cell r="O643" t="str">
            <v>Venkata Jaddu</v>
          </cell>
          <cell r="P643" t="str">
            <v>Daniel Fredrickson</v>
          </cell>
          <cell r="Q643" t="str">
            <v> Vikram Khangarot</v>
          </cell>
          <cell r="R643">
            <v>0</v>
          </cell>
          <cell r="S643" t="str">
            <v xml:space="preserve">N2-Technical Lead </v>
          </cell>
          <cell r="T643" t="str">
            <v xml:space="preserve">N2-Technical Lead </v>
          </cell>
          <cell r="U643" t="str">
            <v>Offshore</v>
          </cell>
          <cell r="V643">
            <v>32.96</v>
          </cell>
          <cell r="W643" t="str">
            <v>N</v>
          </cell>
          <cell r="X643" t="str">
            <v>N</v>
          </cell>
          <cell r="Y643">
            <v>0</v>
          </cell>
          <cell r="Z643">
            <v>0</v>
          </cell>
          <cell r="AA643" t="str">
            <v>No span correction; he will be moved to S360 Project</v>
          </cell>
          <cell r="AB643" t="str">
            <v>Done</v>
          </cell>
        </row>
        <row r="644">
          <cell r="B644">
            <v>358077</v>
          </cell>
          <cell r="C644" t="str">
            <v>Shankhadeep,Bhattacharya</v>
          </cell>
          <cell r="D644" t="str">
            <v>F5N7Q53</v>
          </cell>
          <cell r="E644" t="str">
            <v>Offshore</v>
          </cell>
          <cell r="F644" t="str">
            <v>Kolkata</v>
          </cell>
          <cell r="G644">
            <v>32.96</v>
          </cell>
          <cell r="H644" t="str">
            <v>L3</v>
          </cell>
          <cell r="I644" t="str">
            <v>S360 Brazil Colombia</v>
          </cell>
          <cell r="J644" t="str">
            <v>Corporate</v>
          </cell>
          <cell r="K644" t="str">
            <v>Corporate</v>
          </cell>
          <cell r="L644" t="str">
            <v>Guy Chiarello</v>
          </cell>
          <cell r="M644" t="str">
            <v>Mike Manos</v>
          </cell>
          <cell r="N644" t="str">
            <v>Mary Ekmalian</v>
          </cell>
          <cell r="O644" t="str">
            <v>Venkata Jaddu</v>
          </cell>
          <cell r="P644" t="str">
            <v>Daniel Fredrickson</v>
          </cell>
          <cell r="Q644" t="str">
            <v> Vikram Khangarot</v>
          </cell>
          <cell r="R644">
            <v>0</v>
          </cell>
          <cell r="S644" t="str">
            <v xml:space="preserve">N2-Technical Lead </v>
          </cell>
          <cell r="T644" t="str">
            <v xml:space="preserve">N2-Technical Lead </v>
          </cell>
          <cell r="U644" t="str">
            <v>Offshore</v>
          </cell>
          <cell r="V644">
            <v>32.96</v>
          </cell>
          <cell r="W644" t="str">
            <v>N</v>
          </cell>
          <cell r="X644" t="str">
            <v>N</v>
          </cell>
          <cell r="Y644">
            <v>0</v>
          </cell>
          <cell r="Z644">
            <v>0</v>
          </cell>
          <cell r="AA644" t="str">
            <v>No span correction; he will be moved to S360 Project</v>
          </cell>
          <cell r="AB644" t="str">
            <v>Done</v>
          </cell>
        </row>
        <row r="645">
          <cell r="B645">
            <v>510834</v>
          </cell>
          <cell r="C645" t="str">
            <v>Siddhant,Sharma</v>
          </cell>
          <cell r="D645" t="str">
            <v>F2GD1CX</v>
          </cell>
          <cell r="E645" t="str">
            <v>Offshore</v>
          </cell>
          <cell r="F645" t="str">
            <v>Kolkata</v>
          </cell>
          <cell r="G645">
            <v>30.9</v>
          </cell>
          <cell r="H645" t="str">
            <v>L2</v>
          </cell>
          <cell r="I645" t="str">
            <v>S360 Brazil Colombia</v>
          </cell>
          <cell r="J645" t="str">
            <v>Corporate</v>
          </cell>
          <cell r="K645" t="str">
            <v>Corporate</v>
          </cell>
          <cell r="L645" t="str">
            <v>Guy Chiarello</v>
          </cell>
          <cell r="M645" t="str">
            <v>Mike Manos</v>
          </cell>
          <cell r="N645" t="str">
            <v>Mary Ekmalian</v>
          </cell>
          <cell r="O645" t="str">
            <v>Venkata Jaddu</v>
          </cell>
          <cell r="P645" t="str">
            <v>Daniel Fredrickson</v>
          </cell>
          <cell r="Q645" t="str">
            <v> Vikram Khangarot</v>
          </cell>
          <cell r="R645">
            <v>0</v>
          </cell>
          <cell r="S645" t="str">
            <v>N2-Developer - L2</v>
          </cell>
          <cell r="T645" t="str">
            <v>N2-Developer - L2</v>
          </cell>
          <cell r="U645" t="str">
            <v>Offshore</v>
          </cell>
          <cell r="V645">
            <v>30.9</v>
          </cell>
          <cell r="W645" t="str">
            <v>N</v>
          </cell>
          <cell r="X645" t="str">
            <v>N</v>
          </cell>
          <cell r="Y645">
            <v>0</v>
          </cell>
          <cell r="Z645">
            <v>0</v>
          </cell>
          <cell r="AA645" t="str">
            <v>No span correction; he will be moved to S360 Project</v>
          </cell>
          <cell r="AB645" t="str">
            <v>Done</v>
          </cell>
        </row>
        <row r="646">
          <cell r="B646">
            <v>254582</v>
          </cell>
          <cell r="C646" t="str">
            <v>Sudipta,Halder</v>
          </cell>
          <cell r="D646" t="str">
            <v>F2GL1TY</v>
          </cell>
          <cell r="E646" t="str">
            <v>Offshore</v>
          </cell>
          <cell r="F646" t="str">
            <v>Kolkata</v>
          </cell>
          <cell r="G646">
            <v>30.9</v>
          </cell>
          <cell r="H646" t="str">
            <v>L2</v>
          </cell>
          <cell r="I646" t="str">
            <v>S360 Brazil Colombia</v>
          </cell>
          <cell r="J646" t="str">
            <v>Corporate</v>
          </cell>
          <cell r="K646" t="str">
            <v>Corporate</v>
          </cell>
          <cell r="L646" t="str">
            <v>Guy Chiarello</v>
          </cell>
          <cell r="M646" t="str">
            <v>Mike Manos</v>
          </cell>
          <cell r="N646" t="str">
            <v>Mary Ekmalian</v>
          </cell>
          <cell r="O646" t="str">
            <v>Venkata Jaddu</v>
          </cell>
          <cell r="P646" t="str">
            <v>Daniel Fredrickson</v>
          </cell>
          <cell r="Q646" t="str">
            <v> Vikram Khangarot</v>
          </cell>
          <cell r="R646">
            <v>0</v>
          </cell>
          <cell r="S646" t="str">
            <v>N2-Developer - L2</v>
          </cell>
          <cell r="T646" t="str">
            <v>N2-Developer - L2</v>
          </cell>
          <cell r="U646" t="str">
            <v>Offshore</v>
          </cell>
          <cell r="V646">
            <v>30.9</v>
          </cell>
          <cell r="W646" t="str">
            <v>N</v>
          </cell>
          <cell r="X646" t="str">
            <v>N</v>
          </cell>
          <cell r="Y646">
            <v>0</v>
          </cell>
          <cell r="Z646">
            <v>0</v>
          </cell>
          <cell r="AA646" t="str">
            <v>No span correction; he will be moved to Sales to Revenue Project</v>
          </cell>
          <cell r="AB646" t="str">
            <v>Done</v>
          </cell>
        </row>
        <row r="647">
          <cell r="B647">
            <v>428170</v>
          </cell>
          <cell r="C647" t="str">
            <v>Vikram,Khangarot Singh</v>
          </cell>
          <cell r="D647" t="str">
            <v>F7HGQTZ</v>
          </cell>
          <cell r="E647" t="str">
            <v>Onsite</v>
          </cell>
          <cell r="F647" t="str">
            <v>Atlanta</v>
          </cell>
          <cell r="G647">
            <v>118.45</v>
          </cell>
          <cell r="H647" t="str">
            <v>L2</v>
          </cell>
          <cell r="I647" t="str">
            <v>S360 Brazil Colombia</v>
          </cell>
          <cell r="J647" t="str">
            <v>Corporate</v>
          </cell>
          <cell r="K647" t="str">
            <v>Corporate</v>
          </cell>
          <cell r="L647" t="str">
            <v>Guy Chiarello</v>
          </cell>
          <cell r="M647" t="str">
            <v>Mike Manos</v>
          </cell>
          <cell r="N647" t="str">
            <v>Mary Ekmalian</v>
          </cell>
          <cell r="O647" t="str">
            <v>Venkata Jaddu</v>
          </cell>
          <cell r="P647" t="str">
            <v>Daniel Fredrickson</v>
          </cell>
          <cell r="Q647" t="str">
            <v> Vikram Khangarot</v>
          </cell>
          <cell r="R647">
            <v>0</v>
          </cell>
          <cell r="S647" t="str">
            <v>N2-Architect - L2</v>
          </cell>
          <cell r="T647" t="str">
            <v>N2-Architect - L2</v>
          </cell>
          <cell r="U647" t="str">
            <v>Onsite</v>
          </cell>
          <cell r="V647">
            <v>118.45</v>
          </cell>
          <cell r="W647" t="str">
            <v>N</v>
          </cell>
          <cell r="X647" t="str">
            <v>N</v>
          </cell>
          <cell r="Y647">
            <v>0</v>
          </cell>
          <cell r="Z647">
            <v>0</v>
          </cell>
          <cell r="AA647" t="str">
            <v>No span correction; he will be moved to Sales to Revenue Project</v>
          </cell>
          <cell r="AB647" t="str">
            <v>Done</v>
          </cell>
        </row>
        <row r="648">
          <cell r="B648">
            <v>392106</v>
          </cell>
          <cell r="C648" t="str">
            <v>Mom,Ganguly</v>
          </cell>
          <cell r="D648" t="str">
            <v>FC7298C</v>
          </cell>
          <cell r="E648" t="str">
            <v>Offshore</v>
          </cell>
          <cell r="F648" t="str">
            <v>Kolkata</v>
          </cell>
          <cell r="G648">
            <v>28.84</v>
          </cell>
          <cell r="H648" t="str">
            <v>L3</v>
          </cell>
          <cell r="I648" t="str">
            <v>Manage - BANA</v>
          </cell>
          <cell r="J648" t="str">
            <v>MFA (Boarding)</v>
          </cell>
          <cell r="K648" t="str">
            <v>Manage</v>
          </cell>
          <cell r="L648" t="str">
            <v>Guy Chiarello</v>
          </cell>
          <cell r="M648" t="str">
            <v>Leo Rocco</v>
          </cell>
          <cell r="N648" t="str">
            <v>Rod Hames</v>
          </cell>
          <cell r="O648" t="str">
            <v>N/A</v>
          </cell>
          <cell r="P648" t="str">
            <v>N/A</v>
          </cell>
          <cell r="Q648" t="str">
            <v>Sanku Bairagya</v>
          </cell>
          <cell r="R648" t="str">
            <v>N</v>
          </cell>
          <cell r="S648" t="str">
            <v>L3</v>
          </cell>
          <cell r="T648" t="str">
            <v>L3</v>
          </cell>
          <cell r="U648" t="str">
            <v>Offshore</v>
          </cell>
          <cell r="V648">
            <v>28.84</v>
          </cell>
          <cell r="W648" t="str">
            <v>N</v>
          </cell>
          <cell r="X648" t="str">
            <v>N</v>
          </cell>
          <cell r="Y648" t="str">
            <v>N/A</v>
          </cell>
          <cell r="Z648">
            <v>0</v>
          </cell>
          <cell r="AA648" t="str">
            <v xml:space="preserve">One Member Offshore team on SOA Stack. </v>
          </cell>
          <cell r="AB648" t="str">
            <v>Done</v>
          </cell>
        </row>
        <row r="649">
          <cell r="B649">
            <v>149337</v>
          </cell>
          <cell r="C649" t="str">
            <v>Jagannath,Mishra</v>
          </cell>
          <cell r="D649" t="str">
            <v>F9EWPAN</v>
          </cell>
          <cell r="E649" t="str">
            <v>Onsite</v>
          </cell>
          <cell r="F649" t="str">
            <v>Irving</v>
          </cell>
          <cell r="G649">
            <v>97.85</v>
          </cell>
          <cell r="H649" t="str">
            <v>L3</v>
          </cell>
          <cell r="I649" t="str">
            <v>Manage - BTMP</v>
          </cell>
          <cell r="J649" t="str">
            <v>MFA (Boarding)</v>
          </cell>
          <cell r="K649" t="str">
            <v>Manage</v>
          </cell>
          <cell r="L649" t="str">
            <v>Guy Chiarello</v>
          </cell>
          <cell r="M649" t="str">
            <v>Leo Rocco</v>
          </cell>
          <cell r="N649" t="str">
            <v>Travis Zimmerman</v>
          </cell>
          <cell r="O649" t="str">
            <v>N/A</v>
          </cell>
          <cell r="P649" t="str">
            <v>N/A</v>
          </cell>
          <cell r="Q649" t="str">
            <v>Sanku Bairagya</v>
          </cell>
          <cell r="R649" t="str">
            <v>N</v>
          </cell>
          <cell r="S649" t="str">
            <v>L3</v>
          </cell>
          <cell r="T649" t="str">
            <v>L3</v>
          </cell>
          <cell r="U649" t="str">
            <v>Onsite</v>
          </cell>
          <cell r="V649">
            <v>97.85</v>
          </cell>
          <cell r="W649" t="str">
            <v>N</v>
          </cell>
          <cell r="X649" t="str">
            <v>N</v>
          </cell>
          <cell r="Y649" t="str">
            <v>N/A</v>
          </cell>
          <cell r="Z649">
            <v>0</v>
          </cell>
          <cell r="AA649" t="str">
            <v>Release planned as of 11/23. Client wants replacement at onshore only. No CWR yet.</v>
          </cell>
          <cell r="AB649" t="str">
            <v>Done</v>
          </cell>
        </row>
        <row r="650">
          <cell r="B650">
            <v>301532</v>
          </cell>
          <cell r="C650" t="str">
            <v>Jayaprakasham,Senniyappan Athani</v>
          </cell>
          <cell r="D650" t="str">
            <v>FA67HER</v>
          </cell>
          <cell r="E650" t="str">
            <v>Onsite</v>
          </cell>
          <cell r="F650" t="str">
            <v>Omaha</v>
          </cell>
          <cell r="G650">
            <v>97.85</v>
          </cell>
          <cell r="H650" t="str">
            <v>L3</v>
          </cell>
          <cell r="I650" t="str">
            <v>Manage - BTMP</v>
          </cell>
          <cell r="J650" t="str">
            <v>MFA (Boarding)</v>
          </cell>
          <cell r="K650" t="str">
            <v>Manage</v>
          </cell>
          <cell r="L650" t="str">
            <v>Guy Chiarello</v>
          </cell>
          <cell r="M650" t="str">
            <v>Leo Rocco</v>
          </cell>
          <cell r="N650" t="str">
            <v>Travis Zimmerman</v>
          </cell>
          <cell r="O650" t="str">
            <v>N/A</v>
          </cell>
          <cell r="P650" t="str">
            <v>N/A</v>
          </cell>
          <cell r="Q650" t="str">
            <v>Sanku Bairagya</v>
          </cell>
          <cell r="R650" t="str">
            <v>N</v>
          </cell>
          <cell r="S650" t="str">
            <v>L3</v>
          </cell>
          <cell r="T650" t="str">
            <v>L3</v>
          </cell>
          <cell r="U650" t="str">
            <v>Onsite</v>
          </cell>
          <cell r="V650">
            <v>97.85</v>
          </cell>
          <cell r="W650" t="str">
            <v>N</v>
          </cell>
          <cell r="X650" t="str">
            <v>N</v>
          </cell>
          <cell r="Y650" t="str">
            <v>N/A</v>
          </cell>
          <cell r="Z650">
            <v>0</v>
          </cell>
          <cell r="AA650" t="str">
            <v>BusinessTrack Stabilization- Client expectation is to have all resources at onsite.</v>
          </cell>
          <cell r="AB650" t="str">
            <v>Done</v>
          </cell>
        </row>
        <row r="651">
          <cell r="B651">
            <v>597443</v>
          </cell>
          <cell r="C651" t="str">
            <v>Peeyush,Garg</v>
          </cell>
          <cell r="D651" t="str">
            <v>F812J0U</v>
          </cell>
          <cell r="E651" t="str">
            <v>Onsite</v>
          </cell>
          <cell r="F651" t="str">
            <v>Omaha</v>
          </cell>
          <cell r="G651">
            <v>97.85</v>
          </cell>
          <cell r="H651" t="str">
            <v>L3</v>
          </cell>
          <cell r="I651" t="str">
            <v>Manage - BTMP</v>
          </cell>
          <cell r="J651" t="str">
            <v>MFA (Boarding)</v>
          </cell>
          <cell r="K651" t="str">
            <v>Manage</v>
          </cell>
          <cell r="L651" t="str">
            <v>Guy Chiarello</v>
          </cell>
          <cell r="M651" t="str">
            <v>Leo Rocco</v>
          </cell>
          <cell r="N651" t="str">
            <v>Travis Zimmerman</v>
          </cell>
          <cell r="O651" t="str">
            <v>N/A</v>
          </cell>
          <cell r="P651" t="str">
            <v>N/A</v>
          </cell>
          <cell r="Q651" t="str">
            <v>Sanku Bairagya</v>
          </cell>
          <cell r="R651" t="str">
            <v>N</v>
          </cell>
          <cell r="S651" t="str">
            <v>L3</v>
          </cell>
          <cell r="T651" t="str">
            <v>L3</v>
          </cell>
          <cell r="U651" t="str">
            <v>Onsite</v>
          </cell>
          <cell r="V651">
            <v>97.85</v>
          </cell>
          <cell r="W651" t="str">
            <v>N</v>
          </cell>
          <cell r="X651" t="str">
            <v>N</v>
          </cell>
          <cell r="Y651" t="str">
            <v>N/A</v>
          </cell>
          <cell r="Z651">
            <v>0</v>
          </cell>
          <cell r="AA651" t="str">
            <v>BusinessTrack Stabilization- Client expectation is to have all resources at onsite.</v>
          </cell>
          <cell r="AB651" t="str">
            <v>Done</v>
          </cell>
        </row>
        <row r="652">
          <cell r="B652">
            <v>454693</v>
          </cell>
          <cell r="C652" t="str">
            <v>SREEMOYEE,SARKAR</v>
          </cell>
          <cell r="D652" t="str">
            <v>FB67R2F</v>
          </cell>
          <cell r="E652" t="str">
            <v>Offshore</v>
          </cell>
          <cell r="F652" t="str">
            <v>Kolkata</v>
          </cell>
          <cell r="G652">
            <v>26.78</v>
          </cell>
          <cell r="H652" t="str">
            <v>L3</v>
          </cell>
          <cell r="I652" t="str">
            <v>Manage - BTMP</v>
          </cell>
          <cell r="J652" t="str">
            <v>MFA (Boarding)</v>
          </cell>
          <cell r="K652" t="str">
            <v>Manage</v>
          </cell>
          <cell r="L652" t="str">
            <v>Guy Chiarello</v>
          </cell>
          <cell r="M652" t="str">
            <v>Leo Rocco</v>
          </cell>
          <cell r="N652" t="str">
            <v>Travis Zimmerman</v>
          </cell>
          <cell r="O652" t="str">
            <v>N/A</v>
          </cell>
          <cell r="P652" t="str">
            <v>N/A</v>
          </cell>
          <cell r="Q652" t="str">
            <v>Sanku Bairagya</v>
          </cell>
          <cell r="R652" t="str">
            <v>N</v>
          </cell>
          <cell r="S652" t="str">
            <v>L3</v>
          </cell>
          <cell r="T652" t="str">
            <v>L3</v>
          </cell>
          <cell r="U652" t="str">
            <v>Offshore</v>
          </cell>
          <cell r="V652">
            <v>26.78</v>
          </cell>
          <cell r="W652" t="str">
            <v>N</v>
          </cell>
          <cell r="X652" t="str">
            <v>N</v>
          </cell>
          <cell r="Y652" t="str">
            <v>N/A</v>
          </cell>
          <cell r="Z652">
            <v>0</v>
          </cell>
          <cell r="AA652" t="str">
            <v>She works in BT legacy application that is planned to Sunset in 2017 Q2. She is the only resource having application knoweldge. Swapping her with L2/L1 is not realistic at this point.</v>
          </cell>
          <cell r="AB652" t="str">
            <v>Done</v>
          </cell>
        </row>
        <row r="653">
          <cell r="B653">
            <v>324342</v>
          </cell>
          <cell r="C653" t="str">
            <v>Thanigaivel,Munusamy</v>
          </cell>
          <cell r="D653" t="str">
            <v>FAE8EQ7</v>
          </cell>
          <cell r="E653" t="str">
            <v>Onsite</v>
          </cell>
          <cell r="F653" t="str">
            <v>Omaha</v>
          </cell>
          <cell r="G653">
            <v>77.25</v>
          </cell>
          <cell r="H653" t="str">
            <v>L2</v>
          </cell>
          <cell r="I653" t="str">
            <v>Manage - BTMP</v>
          </cell>
          <cell r="J653" t="str">
            <v>MFA (Boarding)</v>
          </cell>
          <cell r="K653" t="str">
            <v>Manage</v>
          </cell>
          <cell r="L653" t="str">
            <v>Guy Chiarello</v>
          </cell>
          <cell r="M653" t="str">
            <v>Leo Rocco</v>
          </cell>
          <cell r="N653" t="str">
            <v>Travis Zimmerman</v>
          </cell>
          <cell r="O653" t="str">
            <v>N/A</v>
          </cell>
          <cell r="P653" t="str">
            <v>N/A</v>
          </cell>
          <cell r="Q653" t="str">
            <v>Sanku Bairagya</v>
          </cell>
          <cell r="R653" t="str">
            <v>N</v>
          </cell>
          <cell r="S653" t="str">
            <v>L2</v>
          </cell>
          <cell r="T653" t="str">
            <v>L2</v>
          </cell>
          <cell r="U653" t="str">
            <v>Onsite</v>
          </cell>
          <cell r="V653">
            <v>77.25</v>
          </cell>
          <cell r="W653" t="str">
            <v>N</v>
          </cell>
          <cell r="X653" t="str">
            <v>N</v>
          </cell>
          <cell r="Y653" t="str">
            <v>N/A</v>
          </cell>
          <cell r="Z653">
            <v>0</v>
          </cell>
          <cell r="AA653" t="str">
            <v>BusinessTrack Stabilization- Client expectation is to have all resources at onsite.</v>
          </cell>
          <cell r="AB653" t="str">
            <v>Done</v>
          </cell>
        </row>
        <row r="654">
          <cell r="B654">
            <v>603539</v>
          </cell>
          <cell r="C654" t="str">
            <v>Varsha,Agrawal</v>
          </cell>
          <cell r="D654" t="str">
            <v>FAL2RAW</v>
          </cell>
          <cell r="E654" t="str">
            <v>Onsite</v>
          </cell>
          <cell r="F654" t="str">
            <v xml:space="preserve">Mountain View                 </v>
          </cell>
          <cell r="G654">
            <v>97.85</v>
          </cell>
          <cell r="H654" t="str">
            <v>L3</v>
          </cell>
          <cell r="I654" t="str">
            <v>Manage - BTMP</v>
          </cell>
          <cell r="J654" t="str">
            <v>MFA (Boarding)</v>
          </cell>
          <cell r="K654" t="str">
            <v>Manage</v>
          </cell>
          <cell r="L654" t="str">
            <v>Guy Chiarello</v>
          </cell>
          <cell r="M654" t="str">
            <v>Leo Rocco</v>
          </cell>
          <cell r="N654" t="str">
            <v>Travis Zimmerman</v>
          </cell>
          <cell r="O654" t="str">
            <v>N/A</v>
          </cell>
          <cell r="P654" t="str">
            <v>N/A</v>
          </cell>
          <cell r="Q654" t="str">
            <v>Sanku Bairagya</v>
          </cell>
          <cell r="R654" t="str">
            <v>N</v>
          </cell>
          <cell r="S654" t="str">
            <v>L3</v>
          </cell>
          <cell r="T654" t="str">
            <v>L3</v>
          </cell>
          <cell r="U654" t="str">
            <v>Onsite</v>
          </cell>
          <cell r="V654">
            <v>97.85</v>
          </cell>
          <cell r="W654" t="str">
            <v>N</v>
          </cell>
          <cell r="X654" t="str">
            <v>N</v>
          </cell>
          <cell r="Y654" t="str">
            <v>N/A</v>
          </cell>
          <cell r="Z654">
            <v>0</v>
          </cell>
          <cell r="AA654" t="str">
            <v>BusinessTrack Stabilization- Client expectation is to have all resources at onsite.</v>
          </cell>
          <cell r="AB654" t="str">
            <v>Done</v>
          </cell>
        </row>
        <row r="655">
          <cell r="B655">
            <v>594219</v>
          </cell>
          <cell r="C655" t="str">
            <v>MRINAL,DUTTA</v>
          </cell>
          <cell r="D655" t="str">
            <v>f96aoxs</v>
          </cell>
          <cell r="E655" t="str">
            <v>Offshore</v>
          </cell>
          <cell r="F655" t="str">
            <v>Kolkata</v>
          </cell>
          <cell r="G655">
            <v>28.84</v>
          </cell>
          <cell r="H655" t="str">
            <v>L3</v>
          </cell>
          <cell r="I655" t="str">
            <v>Manage - CeMV</v>
          </cell>
          <cell r="J655" t="str">
            <v>MFA (Boarding)</v>
          </cell>
          <cell r="K655" t="str">
            <v>Manage</v>
          </cell>
          <cell r="L655" t="str">
            <v>Guy Chiarello</v>
          </cell>
          <cell r="M655" t="str">
            <v>Leo Rocco</v>
          </cell>
          <cell r="N655" t="str">
            <v>Rod Hames</v>
          </cell>
          <cell r="O655" t="str">
            <v>N/A</v>
          </cell>
          <cell r="P655" t="str">
            <v>N/A</v>
          </cell>
          <cell r="Q655" t="str">
            <v>Sanku Bairagya</v>
          </cell>
          <cell r="R655" t="str">
            <v>N</v>
          </cell>
          <cell r="S655" t="str">
            <v>L3</v>
          </cell>
          <cell r="T655" t="str">
            <v>L3</v>
          </cell>
          <cell r="U655" t="str">
            <v>Offshore</v>
          </cell>
          <cell r="V655">
            <v>28.84</v>
          </cell>
          <cell r="W655" t="str">
            <v>N</v>
          </cell>
          <cell r="X655" t="str">
            <v>N</v>
          </cell>
          <cell r="Y655" t="str">
            <v>N/A</v>
          </cell>
          <cell r="Z655">
            <v>0</v>
          </cell>
          <cell r="AA655" t="str">
            <v>Only resource in CeMV; Complex application - can not be manged with L1/L2 resource.</v>
          </cell>
          <cell r="AB655" t="str">
            <v>Done</v>
          </cell>
        </row>
        <row r="656">
          <cell r="B656">
            <v>155686</v>
          </cell>
          <cell r="C656" t="str">
            <v>AVIK,GHOSH</v>
          </cell>
          <cell r="D656" t="str">
            <v>aghosh04</v>
          </cell>
          <cell r="E656" t="str">
            <v>Onsite</v>
          </cell>
          <cell r="F656" t="str">
            <v>Omaha</v>
          </cell>
          <cell r="G656">
            <v>66.95</v>
          </cell>
          <cell r="H656" t="str">
            <v>L3</v>
          </cell>
          <cell r="I656" t="str">
            <v>Manage - CMS</v>
          </cell>
          <cell r="J656" t="str">
            <v>MFA (Boarding)</v>
          </cell>
          <cell r="K656" t="str">
            <v>Manage</v>
          </cell>
          <cell r="L656" t="str">
            <v>Guy Chiarello</v>
          </cell>
          <cell r="M656" t="str">
            <v>Leo Rocco</v>
          </cell>
          <cell r="N656" t="str">
            <v>Rod Hames</v>
          </cell>
          <cell r="O656" t="str">
            <v>N/A</v>
          </cell>
          <cell r="P656" t="str">
            <v>N/A</v>
          </cell>
          <cell r="Q656" t="str">
            <v>Sanku Bairagya</v>
          </cell>
          <cell r="R656" t="str">
            <v>N</v>
          </cell>
          <cell r="S656" t="str">
            <v>L3</v>
          </cell>
          <cell r="T656" t="str">
            <v>L3</v>
          </cell>
          <cell r="U656" t="str">
            <v>Onsite</v>
          </cell>
          <cell r="V656">
            <v>66.95</v>
          </cell>
          <cell r="W656" t="str">
            <v>N</v>
          </cell>
          <cell r="X656" t="str">
            <v>N</v>
          </cell>
          <cell r="Y656" t="str">
            <v>N/A</v>
          </cell>
          <cell r="Z656">
            <v>0</v>
          </cell>
          <cell r="AA656" t="str">
            <v>Only onsite resource for CMS, CeMV and 10 BusinesslIne Portal applications.</v>
          </cell>
          <cell r="AB656" t="str">
            <v>Done</v>
          </cell>
        </row>
        <row r="657">
          <cell r="B657">
            <v>375594</v>
          </cell>
          <cell r="C657" t="str">
            <v>DEBABRATA,BANERJEE</v>
          </cell>
          <cell r="D657" t="str">
            <v>FAOBJLV</v>
          </cell>
          <cell r="E657" t="str">
            <v>Offshore</v>
          </cell>
          <cell r="F657" t="str">
            <v>Kolkata</v>
          </cell>
          <cell r="G657">
            <v>24.72</v>
          </cell>
          <cell r="H657" t="str">
            <v>L2</v>
          </cell>
          <cell r="I657" t="str">
            <v>Manage - CMS</v>
          </cell>
          <cell r="J657" t="str">
            <v>MFA (Boarding)</v>
          </cell>
          <cell r="K657" t="str">
            <v>Manage</v>
          </cell>
          <cell r="L657" t="str">
            <v>Guy Chiarello</v>
          </cell>
          <cell r="M657" t="str">
            <v>Leo Rocco</v>
          </cell>
          <cell r="N657" t="str">
            <v>Rod Hames</v>
          </cell>
          <cell r="O657" t="str">
            <v>N/A</v>
          </cell>
          <cell r="P657" t="str">
            <v>N/A</v>
          </cell>
          <cell r="Q657" t="str">
            <v>Sanku Bairagya</v>
          </cell>
          <cell r="R657" t="str">
            <v>N</v>
          </cell>
          <cell r="S657" t="str">
            <v>L2</v>
          </cell>
          <cell r="T657" t="str">
            <v>L2</v>
          </cell>
          <cell r="U657" t="str">
            <v>Offshore</v>
          </cell>
          <cell r="V657">
            <v>24.72</v>
          </cell>
          <cell r="W657" t="str">
            <v>N</v>
          </cell>
          <cell r="X657" t="str">
            <v>N</v>
          </cell>
          <cell r="Y657" t="str">
            <v>N/A</v>
          </cell>
          <cell r="Z657">
            <v>0</v>
          </cell>
          <cell r="AA657" t="str">
            <v>No Change. Onsite-Offshore ratio is already 20/80 for this team.</v>
          </cell>
          <cell r="AB657" t="str">
            <v>Done</v>
          </cell>
        </row>
        <row r="658">
          <cell r="B658">
            <v>480456</v>
          </cell>
          <cell r="C658" t="str">
            <v>Sayantani,Pal</v>
          </cell>
          <cell r="D658" t="str">
            <v>F135DB9</v>
          </cell>
          <cell r="E658" t="str">
            <v>Offshore</v>
          </cell>
          <cell r="F658" t="str">
            <v>Kolkata</v>
          </cell>
          <cell r="G658">
            <v>24.72</v>
          </cell>
          <cell r="H658" t="str">
            <v>L2</v>
          </cell>
          <cell r="I658" t="str">
            <v>Manage - CMS</v>
          </cell>
          <cell r="J658" t="str">
            <v>MFA (Boarding)</v>
          </cell>
          <cell r="K658" t="str">
            <v>Manage</v>
          </cell>
          <cell r="L658" t="str">
            <v>Guy Chiarello</v>
          </cell>
          <cell r="M658" t="str">
            <v>Leo Rocco</v>
          </cell>
          <cell r="N658" t="str">
            <v>Rod Hames</v>
          </cell>
          <cell r="O658" t="str">
            <v>N/A</v>
          </cell>
          <cell r="P658" t="str">
            <v>N/A</v>
          </cell>
          <cell r="Q658" t="str">
            <v>Sanku Bairagya</v>
          </cell>
          <cell r="R658" t="str">
            <v>N</v>
          </cell>
          <cell r="S658" t="str">
            <v>L2</v>
          </cell>
          <cell r="T658" t="str">
            <v>L2</v>
          </cell>
          <cell r="U658" t="str">
            <v>Offshore</v>
          </cell>
          <cell r="V658">
            <v>24.72</v>
          </cell>
          <cell r="W658" t="str">
            <v>N</v>
          </cell>
          <cell r="X658" t="str">
            <v>N</v>
          </cell>
          <cell r="Y658" t="str">
            <v>N/A</v>
          </cell>
          <cell r="Z658">
            <v>0</v>
          </cell>
          <cell r="AA658" t="str">
            <v>No Change. Onsite-Offshore ratio is already 20/80 for this team.</v>
          </cell>
          <cell r="AB658" t="str">
            <v>Done</v>
          </cell>
        </row>
        <row r="659">
          <cell r="B659">
            <v>315232</v>
          </cell>
          <cell r="C659" t="str">
            <v>Sujata,Ghatak</v>
          </cell>
          <cell r="D659" t="str">
            <v>FCW62VD</v>
          </cell>
          <cell r="E659" t="str">
            <v>Offshore</v>
          </cell>
          <cell r="F659" t="str">
            <v>Kolkata</v>
          </cell>
          <cell r="G659">
            <v>28.84</v>
          </cell>
          <cell r="H659" t="str">
            <v>L3</v>
          </cell>
          <cell r="I659" t="str">
            <v>Manage - CMS</v>
          </cell>
          <cell r="J659" t="str">
            <v>MFA (Boarding)</v>
          </cell>
          <cell r="K659" t="str">
            <v>Manage</v>
          </cell>
          <cell r="L659" t="str">
            <v>Guy Chiarello</v>
          </cell>
          <cell r="M659" t="str">
            <v>Leo Rocco</v>
          </cell>
          <cell r="N659" t="str">
            <v>Rod Hames</v>
          </cell>
          <cell r="O659" t="str">
            <v>N/A</v>
          </cell>
          <cell r="P659" t="str">
            <v>N/A</v>
          </cell>
          <cell r="Q659" t="str">
            <v>Sanku Bairagya</v>
          </cell>
          <cell r="R659" t="str">
            <v>N</v>
          </cell>
          <cell r="S659" t="str">
            <v>L3</v>
          </cell>
          <cell r="T659" t="str">
            <v>L3</v>
          </cell>
          <cell r="U659" t="str">
            <v>Offshore</v>
          </cell>
          <cell r="V659">
            <v>28.84</v>
          </cell>
          <cell r="W659" t="str">
            <v>N</v>
          </cell>
          <cell r="X659" t="str">
            <v>N</v>
          </cell>
          <cell r="Y659" t="str">
            <v>N/A</v>
          </cell>
          <cell r="Z659">
            <v>0</v>
          </cell>
          <cell r="AA659" t="str">
            <v>No Change. Onsite-Offshore ratio is already 20/80 for this team.</v>
          </cell>
          <cell r="AB659" t="str">
            <v>Done</v>
          </cell>
        </row>
        <row r="660">
          <cell r="B660">
            <v>338580</v>
          </cell>
          <cell r="C660" t="str">
            <v>Yogendra,Mantu</v>
          </cell>
          <cell r="D660" t="str">
            <v>F3U54V2</v>
          </cell>
          <cell r="E660" t="str">
            <v>Offshore</v>
          </cell>
          <cell r="F660" t="str">
            <v>Kolkata</v>
          </cell>
          <cell r="G660">
            <v>26.78</v>
          </cell>
          <cell r="H660" t="str">
            <v>L3</v>
          </cell>
          <cell r="I660" t="str">
            <v>Manage - CMS</v>
          </cell>
          <cell r="J660" t="str">
            <v>MFA (Boarding)</v>
          </cell>
          <cell r="K660" t="str">
            <v>Manage</v>
          </cell>
          <cell r="L660" t="str">
            <v>Guy Chiarello</v>
          </cell>
          <cell r="M660" t="str">
            <v>Leo Rocco</v>
          </cell>
          <cell r="N660" t="str">
            <v>Rod Hames</v>
          </cell>
          <cell r="O660" t="str">
            <v>N/A</v>
          </cell>
          <cell r="P660" t="str">
            <v>N/A</v>
          </cell>
          <cell r="Q660" t="str">
            <v>Sanku Bairagya</v>
          </cell>
          <cell r="R660" t="str">
            <v>N</v>
          </cell>
          <cell r="S660" t="str">
            <v>L3</v>
          </cell>
          <cell r="T660" t="str">
            <v>L3</v>
          </cell>
          <cell r="U660" t="str">
            <v>Offshore</v>
          </cell>
          <cell r="V660">
            <v>26.78</v>
          </cell>
          <cell r="W660" t="str">
            <v>N</v>
          </cell>
          <cell r="X660" t="str">
            <v>N</v>
          </cell>
          <cell r="Y660" t="str">
            <v>N/A</v>
          </cell>
          <cell r="Z660">
            <v>0</v>
          </cell>
          <cell r="AA660" t="str">
            <v>No Change. Onsite-Offshore ratio is already 20/80 for this team.</v>
          </cell>
          <cell r="AB660" t="str">
            <v>Done</v>
          </cell>
        </row>
        <row r="661">
          <cell r="B661">
            <v>217650</v>
          </cell>
          <cell r="C661" t="str">
            <v>Jyotiranjan,Sahoo</v>
          </cell>
          <cell r="D661" t="str">
            <v>JSAHOO</v>
          </cell>
          <cell r="E661" t="str">
            <v>Onsite</v>
          </cell>
          <cell r="F661" t="str">
            <v>Atlanta</v>
          </cell>
          <cell r="G661">
            <v>66.95</v>
          </cell>
          <cell r="H661" t="str">
            <v>L3</v>
          </cell>
          <cell r="I661" t="str">
            <v>Manage - MTOS</v>
          </cell>
          <cell r="J661" t="str">
            <v>MFA (Boarding)</v>
          </cell>
          <cell r="K661" t="str">
            <v>Manage</v>
          </cell>
          <cell r="L661" t="str">
            <v>Guy Chiarello</v>
          </cell>
          <cell r="M661" t="str">
            <v>Leo Rocco</v>
          </cell>
          <cell r="N661" t="str">
            <v>Rod Hames</v>
          </cell>
          <cell r="O661" t="str">
            <v>N/A</v>
          </cell>
          <cell r="P661" t="str">
            <v>N/A</v>
          </cell>
          <cell r="Q661" t="str">
            <v>Sanku Bairagya</v>
          </cell>
          <cell r="R661" t="str">
            <v>N</v>
          </cell>
          <cell r="S661" t="str">
            <v>L3</v>
          </cell>
          <cell r="T661" t="str">
            <v>L3</v>
          </cell>
          <cell r="U661" t="str">
            <v>Onsite</v>
          </cell>
          <cell r="V661">
            <v>66.95</v>
          </cell>
          <cell r="W661" t="str">
            <v>N</v>
          </cell>
          <cell r="X661" t="str">
            <v>N</v>
          </cell>
          <cell r="Y661" t="str">
            <v>N/A</v>
          </cell>
          <cell r="Z661">
            <v>0</v>
          </cell>
          <cell r="AA661" t="str">
            <v>Only onsite resource for MTOS</v>
          </cell>
          <cell r="AB661" t="str">
            <v>Done</v>
          </cell>
        </row>
        <row r="662">
          <cell r="B662">
            <v>118068</v>
          </cell>
          <cell r="C662" t="str">
            <v>Amit,Dey</v>
          </cell>
          <cell r="D662" t="str">
            <v>adey03</v>
          </cell>
          <cell r="E662" t="str">
            <v>Onsite</v>
          </cell>
          <cell r="F662" t="str">
            <v>Omaha</v>
          </cell>
          <cell r="G662">
            <v>72.099999999999994</v>
          </cell>
          <cell r="H662" t="str">
            <v>L1</v>
          </cell>
          <cell r="I662" t="str">
            <v>Operations-SA</v>
          </cell>
          <cell r="J662" t="str">
            <v>MFA (Boarding)</v>
          </cell>
          <cell r="K662" t="str">
            <v>Operations</v>
          </cell>
          <cell r="L662" t="str">
            <v>Guy Chiarello</v>
          </cell>
          <cell r="M662" t="str">
            <v>Leo Rocco</v>
          </cell>
          <cell r="N662" t="str">
            <v>Rod Hames</v>
          </cell>
          <cell r="O662" t="str">
            <v>N/A</v>
          </cell>
          <cell r="P662" t="str">
            <v>N/A</v>
          </cell>
          <cell r="Q662" t="str">
            <v>Sanku Bairagya</v>
          </cell>
          <cell r="R662" t="str">
            <v>N</v>
          </cell>
          <cell r="S662" t="str">
            <v>L1</v>
          </cell>
          <cell r="T662" t="str">
            <v>L1</v>
          </cell>
          <cell r="U662" t="str">
            <v>Onsite</v>
          </cell>
          <cell r="V662">
            <v>72.099999999999994</v>
          </cell>
          <cell r="W662" t="str">
            <v>N</v>
          </cell>
          <cell r="X662" t="str">
            <v>N</v>
          </cell>
          <cell r="Y662" t="str">
            <v>N/A</v>
          </cell>
          <cell r="Z662">
            <v>0</v>
          </cell>
          <cell r="AA662" t="str">
            <v>Nature of work requires resources to be at onsite and work closely with Business stakeholders, Product Owners and other teams.</v>
          </cell>
          <cell r="AB662" t="str">
            <v>Done</v>
          </cell>
        </row>
        <row r="663">
          <cell r="B663">
            <v>142733</v>
          </cell>
          <cell r="C663" t="str">
            <v xml:space="preserve">Mukesh,Kumar </v>
          </cell>
          <cell r="D663" t="str">
            <v>mukeshk</v>
          </cell>
          <cell r="E663" t="str">
            <v>Onsite</v>
          </cell>
          <cell r="F663" t="str">
            <v>Mississauga</v>
          </cell>
          <cell r="G663">
            <v>66.95</v>
          </cell>
          <cell r="H663" t="str">
            <v>L3</v>
          </cell>
          <cell r="I663" t="str">
            <v>Operations-SA</v>
          </cell>
          <cell r="J663" t="str">
            <v>MFA (Boarding)</v>
          </cell>
          <cell r="K663" t="str">
            <v>Operations</v>
          </cell>
          <cell r="L663" t="str">
            <v>Guy Chiarello</v>
          </cell>
          <cell r="M663" t="str">
            <v>Leo Rocco</v>
          </cell>
          <cell r="N663" t="str">
            <v>Rod Hames</v>
          </cell>
          <cell r="O663" t="str">
            <v>N/A</v>
          </cell>
          <cell r="P663" t="str">
            <v>N/A</v>
          </cell>
          <cell r="Q663" t="str">
            <v>Sanku Bairagya</v>
          </cell>
          <cell r="R663" t="str">
            <v>N</v>
          </cell>
          <cell r="S663" t="str">
            <v>L3</v>
          </cell>
          <cell r="T663" t="str">
            <v>L3</v>
          </cell>
          <cell r="U663" t="str">
            <v>Onsite</v>
          </cell>
          <cell r="V663">
            <v>66.95</v>
          </cell>
          <cell r="W663" t="str">
            <v>N</v>
          </cell>
          <cell r="X663" t="str">
            <v>N</v>
          </cell>
          <cell r="Y663" t="str">
            <v>N/A</v>
          </cell>
          <cell r="Z663">
            <v>0</v>
          </cell>
          <cell r="AA663" t="str">
            <v>Nature of work requires resources to be at onsite and work closely with Business stakeholders, Product Owners and other teams.</v>
          </cell>
          <cell r="AB663" t="str">
            <v>Done</v>
          </cell>
        </row>
        <row r="664">
          <cell r="B664">
            <v>264012</v>
          </cell>
          <cell r="C664" t="str">
            <v>Nivedita,Patra</v>
          </cell>
          <cell r="D664" t="str">
            <v>F98XBDP</v>
          </cell>
          <cell r="E664" t="str">
            <v>Onsite</v>
          </cell>
          <cell r="F664" t="str">
            <v>Omaha</v>
          </cell>
          <cell r="G664">
            <v>66.95</v>
          </cell>
          <cell r="H664" t="str">
            <v>L3</v>
          </cell>
          <cell r="I664" t="str">
            <v>Operations-SA</v>
          </cell>
          <cell r="J664" t="str">
            <v>MFA (Boarding)</v>
          </cell>
          <cell r="K664" t="str">
            <v>Operations</v>
          </cell>
          <cell r="L664" t="str">
            <v>Guy Chiarello</v>
          </cell>
          <cell r="M664" t="str">
            <v>Leo Rocco</v>
          </cell>
          <cell r="N664" t="str">
            <v>Rod Hames</v>
          </cell>
          <cell r="O664" t="str">
            <v>N/A</v>
          </cell>
          <cell r="P664" t="str">
            <v>N/A</v>
          </cell>
          <cell r="Q664" t="str">
            <v>Sanku Bairagya</v>
          </cell>
          <cell r="R664" t="str">
            <v>N</v>
          </cell>
          <cell r="S664" t="str">
            <v>L3</v>
          </cell>
          <cell r="T664" t="str">
            <v>L3</v>
          </cell>
          <cell r="U664" t="str">
            <v>Onsite</v>
          </cell>
          <cell r="V664">
            <v>66.95</v>
          </cell>
          <cell r="W664" t="str">
            <v>N</v>
          </cell>
          <cell r="X664" t="str">
            <v>N</v>
          </cell>
          <cell r="Y664" t="str">
            <v>N/A</v>
          </cell>
          <cell r="Z664">
            <v>0</v>
          </cell>
          <cell r="AA664" t="str">
            <v>Nature of work requires resources to be at onsite and work closely with Business stakeholders, Product Owners and other teams.</v>
          </cell>
          <cell r="AB664" t="str">
            <v>Done</v>
          </cell>
        </row>
        <row r="665">
          <cell r="B665">
            <v>273073</v>
          </cell>
          <cell r="C665" t="str">
            <v>Ohmkumar,Jayaprakash</v>
          </cell>
          <cell r="D665" t="str">
            <v>F39DJOB</v>
          </cell>
          <cell r="E665" t="str">
            <v>Onsite</v>
          </cell>
          <cell r="F665" t="str">
            <v>Omaha</v>
          </cell>
          <cell r="G665">
            <v>77.25</v>
          </cell>
          <cell r="H665" t="str">
            <v>L3</v>
          </cell>
          <cell r="I665" t="str">
            <v>Operations-SA</v>
          </cell>
          <cell r="J665" t="str">
            <v>MFA (Boarding)</v>
          </cell>
          <cell r="K665" t="str">
            <v>Operations</v>
          </cell>
          <cell r="L665" t="str">
            <v>Guy Chiarello</v>
          </cell>
          <cell r="M665" t="str">
            <v>Leo Rocco</v>
          </cell>
          <cell r="N665" t="str">
            <v>Rod Hames</v>
          </cell>
          <cell r="O665" t="str">
            <v>N/A</v>
          </cell>
          <cell r="P665" t="str">
            <v>N/A</v>
          </cell>
          <cell r="Q665" t="str">
            <v>Sanku Bairagya</v>
          </cell>
          <cell r="R665" t="str">
            <v>N</v>
          </cell>
          <cell r="S665" t="str">
            <v>L3</v>
          </cell>
          <cell r="T665" t="str">
            <v>L3</v>
          </cell>
          <cell r="U665" t="str">
            <v>Onsite</v>
          </cell>
          <cell r="V665">
            <v>77.25</v>
          </cell>
          <cell r="W665" t="str">
            <v>N</v>
          </cell>
          <cell r="X665" t="str">
            <v>N</v>
          </cell>
          <cell r="Y665" t="str">
            <v>N/A</v>
          </cell>
          <cell r="Z665">
            <v>0</v>
          </cell>
          <cell r="AA665" t="str">
            <v>Nature of work requires resources to be at onsite and work closely with Business stakeholders, Product Owners and other teams.</v>
          </cell>
          <cell r="AB665" t="str">
            <v>Done</v>
          </cell>
        </row>
        <row r="666">
          <cell r="B666">
            <v>331821</v>
          </cell>
          <cell r="C666" t="str">
            <v xml:space="preserve">Rajarshi,Basu </v>
          </cell>
          <cell r="D666" t="str">
            <v>F52J9R4</v>
          </cell>
          <cell r="E666" t="str">
            <v>Offshore</v>
          </cell>
          <cell r="F666" t="str">
            <v>Kolkata</v>
          </cell>
          <cell r="G666">
            <v>24.72</v>
          </cell>
          <cell r="H666" t="str">
            <v>L2</v>
          </cell>
          <cell r="I666" t="str">
            <v>Operations-SA</v>
          </cell>
          <cell r="J666" t="str">
            <v>MFA (Boarding)</v>
          </cell>
          <cell r="K666" t="str">
            <v>Operations</v>
          </cell>
          <cell r="L666" t="str">
            <v>Guy Chiarello</v>
          </cell>
          <cell r="M666" t="str">
            <v>Leo Rocco</v>
          </cell>
          <cell r="N666" t="str">
            <v>Rod Hames</v>
          </cell>
          <cell r="O666" t="str">
            <v>N/A</v>
          </cell>
          <cell r="P666" t="str">
            <v>N/A</v>
          </cell>
          <cell r="Q666" t="str">
            <v>Sanku Bairagya</v>
          </cell>
          <cell r="R666" t="str">
            <v>N</v>
          </cell>
          <cell r="S666" t="str">
            <v>L2</v>
          </cell>
          <cell r="T666" t="str">
            <v>L2</v>
          </cell>
          <cell r="U666" t="str">
            <v>Offshore</v>
          </cell>
          <cell r="V666">
            <v>24.72</v>
          </cell>
          <cell r="W666" t="str">
            <v>N</v>
          </cell>
          <cell r="X666" t="str">
            <v>N</v>
          </cell>
          <cell r="Y666" t="str">
            <v>N/A</v>
          </cell>
          <cell r="Z666">
            <v>0</v>
          </cell>
          <cell r="AA666" t="str">
            <v>No Change.</v>
          </cell>
          <cell r="AB666" t="str">
            <v>Done</v>
          </cell>
        </row>
        <row r="667">
          <cell r="B667">
            <v>313819</v>
          </cell>
          <cell r="C667" t="str">
            <v>Arnab,Chakraborty</v>
          </cell>
          <cell r="D667" t="str">
            <v>F8689DW</v>
          </cell>
          <cell r="E667" t="str">
            <v>Offshore</v>
          </cell>
          <cell r="F667" t="str">
            <v>Kolkata</v>
          </cell>
          <cell r="G667">
            <v>26.78</v>
          </cell>
          <cell r="H667" t="str">
            <v>L3</v>
          </cell>
          <cell r="I667" t="str">
            <v>PartnerDev - Ignite Hybrid</v>
          </cell>
          <cell r="J667" t="str">
            <v>MFA (Boarding)</v>
          </cell>
          <cell r="K667" t="str">
            <v>PartnerDev</v>
          </cell>
          <cell r="L667" t="str">
            <v>Guy Chiarello</v>
          </cell>
          <cell r="M667" t="str">
            <v>Leo Rocco</v>
          </cell>
          <cell r="N667" t="str">
            <v>Rod Hames</v>
          </cell>
          <cell r="O667" t="str">
            <v>N/A</v>
          </cell>
          <cell r="P667" t="str">
            <v>N/A</v>
          </cell>
          <cell r="Q667" t="str">
            <v>Sanku Bairagya</v>
          </cell>
          <cell r="R667" t="str">
            <v>N</v>
          </cell>
          <cell r="S667" t="str">
            <v>L3</v>
          </cell>
          <cell r="T667" t="str">
            <v>L3</v>
          </cell>
          <cell r="U667" t="str">
            <v>Offshore</v>
          </cell>
          <cell r="V667">
            <v>26.78</v>
          </cell>
          <cell r="W667" t="str">
            <v>N</v>
          </cell>
          <cell r="X667" t="str">
            <v>N</v>
          </cell>
          <cell r="Y667" t="str">
            <v>N/A</v>
          </cell>
          <cell r="Z667">
            <v>0</v>
          </cell>
          <cell r="AA667" t="str">
            <v xml:space="preserve">Only offshore resource who has knowledge of FileNet and Commision. </v>
          </cell>
          <cell r="AB667" t="str">
            <v>Done</v>
          </cell>
        </row>
        <row r="668">
          <cell r="B668">
            <v>214157</v>
          </cell>
          <cell r="C668" t="str">
            <v>Debnarayan,Banerjee</v>
          </cell>
          <cell r="D668" t="str">
            <v>dbaner02</v>
          </cell>
          <cell r="E668" t="str">
            <v>Onsite</v>
          </cell>
          <cell r="F668" t="str">
            <v>Omaha</v>
          </cell>
          <cell r="G668">
            <v>66.95</v>
          </cell>
          <cell r="H668" t="str">
            <v>L3</v>
          </cell>
          <cell r="I668" t="str">
            <v>PartnerDev - Ignite Hybrid</v>
          </cell>
          <cell r="J668" t="str">
            <v>MFA (Boarding)</v>
          </cell>
          <cell r="K668" t="str">
            <v>PartnerDev</v>
          </cell>
          <cell r="L668" t="str">
            <v>Guy Chiarello</v>
          </cell>
          <cell r="M668" t="str">
            <v>Leo Rocco</v>
          </cell>
          <cell r="N668" t="str">
            <v>Rod Hames</v>
          </cell>
          <cell r="O668" t="str">
            <v>N/A</v>
          </cell>
          <cell r="P668" t="str">
            <v>N/A</v>
          </cell>
          <cell r="Q668" t="str">
            <v>Sanku Bairagya</v>
          </cell>
          <cell r="R668" t="str">
            <v>N</v>
          </cell>
          <cell r="S668" t="str">
            <v>L3</v>
          </cell>
          <cell r="T668" t="str">
            <v>L3</v>
          </cell>
          <cell r="U668" t="str">
            <v>Onsite</v>
          </cell>
          <cell r="V668">
            <v>66.95</v>
          </cell>
          <cell r="W668" t="str">
            <v>N</v>
          </cell>
          <cell r="X668" t="str">
            <v>N</v>
          </cell>
          <cell r="Y668" t="str">
            <v>N/A</v>
          </cell>
          <cell r="Z668">
            <v>0</v>
          </cell>
          <cell r="AA668" t="str">
            <v>No Change. Critical Resource.</v>
          </cell>
          <cell r="AB668" t="str">
            <v>Done</v>
          </cell>
        </row>
        <row r="669">
          <cell r="B669">
            <v>164626</v>
          </cell>
          <cell r="C669" t="str">
            <v>Jaideep,Saha</v>
          </cell>
          <cell r="D669" t="str">
            <v>jaideeps</v>
          </cell>
          <cell r="E669" t="str">
            <v>Onsite</v>
          </cell>
          <cell r="F669" t="str">
            <v>Mississauga</v>
          </cell>
          <cell r="G669">
            <v>66.95</v>
          </cell>
          <cell r="H669" t="str">
            <v>L3</v>
          </cell>
          <cell r="I669" t="str">
            <v>PartnerDev - Ignite Hybrid</v>
          </cell>
          <cell r="J669" t="str">
            <v>MFA (Boarding)</v>
          </cell>
          <cell r="K669" t="str">
            <v>PartnerDev</v>
          </cell>
          <cell r="L669" t="str">
            <v>Guy Chiarello</v>
          </cell>
          <cell r="M669" t="str">
            <v>Leo Rocco</v>
          </cell>
          <cell r="N669" t="str">
            <v>Rod Hames</v>
          </cell>
          <cell r="O669" t="str">
            <v>N/A</v>
          </cell>
          <cell r="P669" t="str">
            <v>N/A</v>
          </cell>
          <cell r="Q669" t="str">
            <v>Sanku Bairagya</v>
          </cell>
          <cell r="R669" t="str">
            <v>N</v>
          </cell>
          <cell r="S669" t="str">
            <v>L3</v>
          </cell>
          <cell r="T669" t="str">
            <v>L3</v>
          </cell>
          <cell r="U669" t="str">
            <v>Onsite</v>
          </cell>
          <cell r="V669">
            <v>66.95</v>
          </cell>
          <cell r="W669" t="str">
            <v>N</v>
          </cell>
          <cell r="X669" t="str">
            <v>N</v>
          </cell>
          <cell r="Y669" t="str">
            <v>N/A</v>
          </cell>
          <cell r="Z669">
            <v>0</v>
          </cell>
          <cell r="AA669" t="str">
            <v>No Change. Critical Resource.</v>
          </cell>
          <cell r="AB669" t="str">
            <v>Done</v>
          </cell>
        </row>
        <row r="670">
          <cell r="B670">
            <v>213459</v>
          </cell>
          <cell r="C670" t="str">
            <v>Monomoy,Das</v>
          </cell>
          <cell r="D670" t="str">
            <v>f3hvumn</v>
          </cell>
          <cell r="E670" t="str">
            <v>Offshore</v>
          </cell>
          <cell r="F670" t="str">
            <v>Kolkata</v>
          </cell>
          <cell r="G670">
            <v>26.78</v>
          </cell>
          <cell r="H670" t="str">
            <v>L3</v>
          </cell>
          <cell r="I670" t="str">
            <v>PartnerDev - Ignite Hybrid</v>
          </cell>
          <cell r="J670" t="str">
            <v>MFA (Boarding)</v>
          </cell>
          <cell r="K670" t="str">
            <v>PartnerDev</v>
          </cell>
          <cell r="L670" t="str">
            <v>Guy Chiarello</v>
          </cell>
          <cell r="M670" t="str">
            <v>Leo Rocco</v>
          </cell>
          <cell r="N670" t="str">
            <v>Rod Hames</v>
          </cell>
          <cell r="O670" t="str">
            <v>N/A</v>
          </cell>
          <cell r="P670" t="str">
            <v>N/A</v>
          </cell>
          <cell r="Q670" t="str">
            <v>Sanku Bairagya</v>
          </cell>
          <cell r="R670" t="str">
            <v>N</v>
          </cell>
          <cell r="S670" t="str">
            <v>L3</v>
          </cell>
          <cell r="T670" t="str">
            <v>L3</v>
          </cell>
          <cell r="U670" t="str">
            <v>Offshore</v>
          </cell>
          <cell r="V670">
            <v>26.78</v>
          </cell>
          <cell r="W670" t="str">
            <v>N</v>
          </cell>
          <cell r="X670" t="str">
            <v>N</v>
          </cell>
          <cell r="Y670" t="str">
            <v>N/A</v>
          </cell>
          <cell r="Z670">
            <v>0</v>
          </cell>
          <cell r="AA670" t="str">
            <v>Will move to VAPP team.</v>
          </cell>
          <cell r="AB670" t="str">
            <v>Done</v>
          </cell>
        </row>
        <row r="671">
          <cell r="B671">
            <v>369556</v>
          </cell>
          <cell r="C671" t="str">
            <v>Indranil,Das</v>
          </cell>
          <cell r="D671" t="str">
            <v>F9PYMLH</v>
          </cell>
          <cell r="E671" t="str">
            <v>Onsite</v>
          </cell>
          <cell r="F671" t="str">
            <v>Omaha</v>
          </cell>
          <cell r="G671">
            <v>77.25</v>
          </cell>
          <cell r="H671" t="str">
            <v>L3</v>
          </cell>
          <cell r="I671" t="str">
            <v>Process - SOA</v>
          </cell>
          <cell r="J671" t="str">
            <v>MFA (Boarding)</v>
          </cell>
          <cell r="K671" t="str">
            <v>Process</v>
          </cell>
          <cell r="L671" t="str">
            <v>Guy Chiarello</v>
          </cell>
          <cell r="M671" t="str">
            <v>Leo Rocco</v>
          </cell>
          <cell r="N671" t="str">
            <v>Rod Hames</v>
          </cell>
          <cell r="O671" t="str">
            <v>N/A</v>
          </cell>
          <cell r="P671" t="str">
            <v>N/A</v>
          </cell>
          <cell r="Q671" t="str">
            <v>Sanku Bairagya</v>
          </cell>
          <cell r="R671" t="str">
            <v>N</v>
          </cell>
          <cell r="S671" t="str">
            <v>L3</v>
          </cell>
          <cell r="T671" t="str">
            <v>L3</v>
          </cell>
          <cell r="U671" t="str">
            <v>Onsite</v>
          </cell>
          <cell r="V671">
            <v>77.25</v>
          </cell>
          <cell r="W671" t="str">
            <v>N</v>
          </cell>
          <cell r="X671" t="str">
            <v>N</v>
          </cell>
          <cell r="Y671" t="str">
            <v>N/A</v>
          </cell>
          <cell r="Z671">
            <v>0</v>
          </cell>
          <cell r="AA671" t="str">
            <v>Critical resource in boarding services that falls in the critical path of all boaridng tools</v>
          </cell>
          <cell r="AB671" t="str">
            <v>Done</v>
          </cell>
        </row>
        <row r="672">
          <cell r="B672">
            <v>154179</v>
          </cell>
          <cell r="C672" t="str">
            <v xml:space="preserve">Mukesh,Kumar </v>
          </cell>
          <cell r="D672" t="str">
            <v>FCAN66B</v>
          </cell>
          <cell r="E672" t="str">
            <v>Onsite</v>
          </cell>
          <cell r="F672" t="str">
            <v>Mississauga</v>
          </cell>
          <cell r="G672">
            <v>87.55</v>
          </cell>
          <cell r="H672" t="str">
            <v>L1</v>
          </cell>
          <cell r="I672" t="str">
            <v>Process - SOA</v>
          </cell>
          <cell r="J672" t="str">
            <v>MFA (Boarding)</v>
          </cell>
          <cell r="K672" t="str">
            <v>Process</v>
          </cell>
          <cell r="L672" t="str">
            <v>Guy Chiarello</v>
          </cell>
          <cell r="M672" t="str">
            <v>Leo Rocco</v>
          </cell>
          <cell r="N672" t="str">
            <v>Rod Hames</v>
          </cell>
          <cell r="O672" t="str">
            <v>N/A</v>
          </cell>
          <cell r="P672" t="str">
            <v>N/A</v>
          </cell>
          <cell r="Q672" t="str">
            <v>Sanku Bairagya</v>
          </cell>
          <cell r="R672" t="str">
            <v>N</v>
          </cell>
          <cell r="S672" t="str">
            <v>L1</v>
          </cell>
          <cell r="T672" t="str">
            <v>L1</v>
          </cell>
          <cell r="U672" t="str">
            <v>Onsite</v>
          </cell>
          <cell r="V672">
            <v>87.55</v>
          </cell>
          <cell r="W672" t="str">
            <v>N</v>
          </cell>
          <cell r="X672" t="str">
            <v>N</v>
          </cell>
          <cell r="Y672" t="str">
            <v>N/A</v>
          </cell>
          <cell r="Z672">
            <v>0</v>
          </cell>
          <cell r="AA672" t="str">
            <v>Critical resource in boarding services that falls in the critical path of all boaridng tools</v>
          </cell>
          <cell r="AB672" t="str">
            <v>Done</v>
          </cell>
        </row>
        <row r="673">
          <cell r="B673">
            <v>376934</v>
          </cell>
          <cell r="C673" t="str">
            <v>TONUSHREE,CHATTERJEE</v>
          </cell>
          <cell r="D673" t="str">
            <v>F71HHTO</v>
          </cell>
          <cell r="E673" t="str">
            <v>Offshore</v>
          </cell>
          <cell r="F673" t="str">
            <v>Kolkata</v>
          </cell>
          <cell r="G673">
            <v>26.78</v>
          </cell>
          <cell r="H673" t="str">
            <v>L1</v>
          </cell>
          <cell r="I673" t="str">
            <v>Process - SOA</v>
          </cell>
          <cell r="J673" t="str">
            <v>MFA (Boarding)</v>
          </cell>
          <cell r="K673" t="str">
            <v>Process</v>
          </cell>
          <cell r="L673" t="str">
            <v>Guy Chiarello</v>
          </cell>
          <cell r="M673" t="str">
            <v>Leo Rocco</v>
          </cell>
          <cell r="N673" t="str">
            <v>Rod Hames</v>
          </cell>
          <cell r="O673" t="str">
            <v>N/A</v>
          </cell>
          <cell r="P673" t="str">
            <v>N/A</v>
          </cell>
          <cell r="Q673" t="str">
            <v>Sanku Bairagya</v>
          </cell>
          <cell r="R673" t="str">
            <v>N</v>
          </cell>
          <cell r="S673" t="str">
            <v>L1</v>
          </cell>
          <cell r="T673" t="str">
            <v>L1</v>
          </cell>
          <cell r="U673" t="str">
            <v>Offshore</v>
          </cell>
          <cell r="V673">
            <v>26.78</v>
          </cell>
          <cell r="W673" t="str">
            <v>N</v>
          </cell>
          <cell r="X673" t="str">
            <v>N</v>
          </cell>
          <cell r="Y673" t="str">
            <v>N/A</v>
          </cell>
          <cell r="Z673">
            <v>0</v>
          </cell>
          <cell r="AA673" t="str">
            <v>No Change.</v>
          </cell>
          <cell r="AB673" t="str">
            <v>Done</v>
          </cell>
        </row>
        <row r="674">
          <cell r="B674">
            <v>155739</v>
          </cell>
          <cell r="C674" t="str">
            <v>Indranil,Lahiri</v>
          </cell>
          <cell r="D674" t="str">
            <v>ilahiri</v>
          </cell>
          <cell r="E674" t="str">
            <v>Onsite</v>
          </cell>
          <cell r="F674" t="str">
            <v>Omaha</v>
          </cell>
          <cell r="G674">
            <v>66.95</v>
          </cell>
          <cell r="H674" t="str">
            <v>L3</v>
          </cell>
          <cell r="I674" t="str">
            <v>SignUp - AMA</v>
          </cell>
          <cell r="J674" t="str">
            <v>MFA (Boarding)</v>
          </cell>
          <cell r="K674" t="str">
            <v>SignUp</v>
          </cell>
          <cell r="L674" t="str">
            <v>Guy Chiarello</v>
          </cell>
          <cell r="M674" t="str">
            <v>Leo Rocco</v>
          </cell>
          <cell r="N674" t="str">
            <v>Rod Hames</v>
          </cell>
          <cell r="O674" t="str">
            <v>N/A</v>
          </cell>
          <cell r="P674" t="str">
            <v>N/A</v>
          </cell>
          <cell r="Q674" t="str">
            <v>Sanku Bairagya</v>
          </cell>
          <cell r="R674" t="str">
            <v>N</v>
          </cell>
          <cell r="S674" t="str">
            <v>L3</v>
          </cell>
          <cell r="T674" t="str">
            <v>L3</v>
          </cell>
          <cell r="U674" t="str">
            <v>Onsite</v>
          </cell>
          <cell r="V674">
            <v>66.95</v>
          </cell>
          <cell r="W674" t="str">
            <v>N</v>
          </cell>
          <cell r="X674" t="str">
            <v>N</v>
          </cell>
          <cell r="Y674" t="str">
            <v>N/A</v>
          </cell>
          <cell r="Z674">
            <v>0</v>
          </cell>
          <cell r="AA674" t="str">
            <v>No Change- Onsite lead for AMA/MAMA</v>
          </cell>
          <cell r="AB674" t="str">
            <v>Done</v>
          </cell>
        </row>
        <row r="675">
          <cell r="B675">
            <v>523191</v>
          </cell>
          <cell r="C675" t="str">
            <v>Jagadish,Sahoo Prasad</v>
          </cell>
          <cell r="D675" t="str">
            <v>FBTG5F4</v>
          </cell>
          <cell r="E675" t="str">
            <v>Offshore</v>
          </cell>
          <cell r="F675" t="str">
            <v>Kolkata</v>
          </cell>
          <cell r="G675">
            <v>26.78</v>
          </cell>
          <cell r="H675" t="str">
            <v>L3</v>
          </cell>
          <cell r="I675" t="str">
            <v>SignUp - AMA</v>
          </cell>
          <cell r="J675" t="str">
            <v>MFA (Boarding)</v>
          </cell>
          <cell r="K675" t="str">
            <v>SignUp</v>
          </cell>
          <cell r="L675" t="str">
            <v>Guy Chiarello</v>
          </cell>
          <cell r="M675" t="str">
            <v>Leo Rocco</v>
          </cell>
          <cell r="N675" t="str">
            <v>Rod Hames</v>
          </cell>
          <cell r="O675" t="str">
            <v>N/A</v>
          </cell>
          <cell r="P675" t="str">
            <v>N/A</v>
          </cell>
          <cell r="Q675" t="str">
            <v>Sanku Bairagya</v>
          </cell>
          <cell r="R675" t="str">
            <v>N</v>
          </cell>
          <cell r="S675" t="str">
            <v>L3</v>
          </cell>
          <cell r="T675" t="str">
            <v>L3</v>
          </cell>
          <cell r="U675" t="str">
            <v>Offshore</v>
          </cell>
          <cell r="V675">
            <v>26.78</v>
          </cell>
          <cell r="W675" t="str">
            <v>N</v>
          </cell>
          <cell r="X675" t="str">
            <v>N</v>
          </cell>
          <cell r="Y675" t="str">
            <v>N/A</v>
          </cell>
          <cell r="Z675">
            <v>0</v>
          </cell>
          <cell r="AA675" t="str">
            <v>Resigned- replacement resource is getting on-baorded.</v>
          </cell>
          <cell r="AB675" t="str">
            <v>Done</v>
          </cell>
        </row>
        <row r="676">
          <cell r="B676">
            <v>333738</v>
          </cell>
          <cell r="C676" t="str">
            <v>Nandan,Pramanik</v>
          </cell>
          <cell r="D676" t="str">
            <v>F6OFCW2</v>
          </cell>
          <cell r="E676" t="str">
            <v>Offshore</v>
          </cell>
          <cell r="F676" t="str">
            <v>Kolkata</v>
          </cell>
          <cell r="G676">
            <v>28.84</v>
          </cell>
          <cell r="H676" t="str">
            <v>L3</v>
          </cell>
          <cell r="I676" t="str">
            <v>SignUp - AMA</v>
          </cell>
          <cell r="J676" t="str">
            <v>MFA (Boarding)</v>
          </cell>
          <cell r="K676" t="str">
            <v>SignUp</v>
          </cell>
          <cell r="L676" t="str">
            <v>Guy Chiarello</v>
          </cell>
          <cell r="M676" t="str">
            <v>Leo Rocco</v>
          </cell>
          <cell r="N676" t="str">
            <v>Rod Hames</v>
          </cell>
          <cell r="O676" t="str">
            <v>N/A</v>
          </cell>
          <cell r="P676" t="str">
            <v>N/A</v>
          </cell>
          <cell r="Q676" t="str">
            <v>Sanku Bairagya</v>
          </cell>
          <cell r="R676" t="str">
            <v>N</v>
          </cell>
          <cell r="S676" t="str">
            <v>L3</v>
          </cell>
          <cell r="T676" t="str">
            <v>L3</v>
          </cell>
          <cell r="U676" t="str">
            <v>Offshore</v>
          </cell>
          <cell r="V676">
            <v>28.84</v>
          </cell>
          <cell r="W676" t="str">
            <v>N</v>
          </cell>
          <cell r="X676" t="str">
            <v>N</v>
          </cell>
          <cell r="Y676" t="str">
            <v>N/A</v>
          </cell>
          <cell r="Z676">
            <v>0</v>
          </cell>
          <cell r="AA676" t="str">
            <v>Only Java resource at offshore who knows AMA applications. Two attrition in this quarter. Can not be replaced.</v>
          </cell>
          <cell r="AB676" t="str">
            <v>Done</v>
          </cell>
        </row>
        <row r="677">
          <cell r="B677">
            <v>524896</v>
          </cell>
          <cell r="C677" t="str">
            <v>Pradipto,Chaudhury</v>
          </cell>
          <cell r="D677" t="str">
            <v>FB3S78E</v>
          </cell>
          <cell r="E677" t="str">
            <v>Onsite</v>
          </cell>
          <cell r="F677" t="str">
            <v>Omaha</v>
          </cell>
          <cell r="G677">
            <v>66.95</v>
          </cell>
          <cell r="H677" t="str">
            <v>L3</v>
          </cell>
          <cell r="I677" t="str">
            <v>SignUp - AMA</v>
          </cell>
          <cell r="J677" t="str">
            <v>MFA (Boarding)</v>
          </cell>
          <cell r="K677" t="str">
            <v>SignUp</v>
          </cell>
          <cell r="L677" t="str">
            <v>Guy Chiarello</v>
          </cell>
          <cell r="M677" t="str">
            <v>Leo Rocco</v>
          </cell>
          <cell r="N677" t="str">
            <v>Rod Hames</v>
          </cell>
          <cell r="O677" t="str">
            <v>N/A</v>
          </cell>
          <cell r="P677" t="str">
            <v>N/A</v>
          </cell>
          <cell r="Q677" t="str">
            <v>Sanku Bairagya</v>
          </cell>
          <cell r="R677" t="str">
            <v>N</v>
          </cell>
          <cell r="S677" t="str">
            <v>L3</v>
          </cell>
          <cell r="T677" t="str">
            <v>L3</v>
          </cell>
          <cell r="U677" t="str">
            <v>Onsite</v>
          </cell>
          <cell r="V677">
            <v>66.95</v>
          </cell>
          <cell r="W677" t="str">
            <v>N</v>
          </cell>
          <cell r="X677" t="str">
            <v>N</v>
          </cell>
          <cell r="Y677" t="str">
            <v>N/A</v>
          </cell>
          <cell r="Z677">
            <v>0</v>
          </cell>
          <cell r="AA677" t="str">
            <v>No Change- Works closely with all boarding tools and their biz owners to provide Production support/UAT/Integration Testing</v>
          </cell>
          <cell r="AB677" t="str">
            <v>Done</v>
          </cell>
        </row>
        <row r="678">
          <cell r="B678">
            <v>459318</v>
          </cell>
          <cell r="C678" t="str">
            <v>Rohit,Tomar Singh</v>
          </cell>
          <cell r="D678" t="str">
            <v>F3OOWW3</v>
          </cell>
          <cell r="E678" t="str">
            <v>Offshore</v>
          </cell>
          <cell r="F678" t="str">
            <v>Kolkata</v>
          </cell>
          <cell r="G678">
            <v>22.66</v>
          </cell>
          <cell r="H678" t="str">
            <v>L1</v>
          </cell>
          <cell r="I678" t="str">
            <v>SignUp - AMA</v>
          </cell>
          <cell r="J678" t="str">
            <v>MFA (Boarding)</v>
          </cell>
          <cell r="K678" t="str">
            <v>SignUp</v>
          </cell>
          <cell r="L678" t="str">
            <v>Guy Chiarello</v>
          </cell>
          <cell r="M678" t="str">
            <v>Leo Rocco</v>
          </cell>
          <cell r="N678" t="str">
            <v>Rod Hames</v>
          </cell>
          <cell r="O678" t="str">
            <v>N/A</v>
          </cell>
          <cell r="P678" t="str">
            <v>N/A</v>
          </cell>
          <cell r="Q678" t="str">
            <v>Sanku Bairagya</v>
          </cell>
          <cell r="R678" t="str">
            <v>N</v>
          </cell>
          <cell r="S678" t="str">
            <v>L1</v>
          </cell>
          <cell r="T678" t="str">
            <v>L1</v>
          </cell>
          <cell r="U678" t="str">
            <v>Offshore</v>
          </cell>
          <cell r="V678">
            <v>22.66</v>
          </cell>
          <cell r="W678" t="str">
            <v>N</v>
          </cell>
          <cell r="X678" t="str">
            <v>N</v>
          </cell>
          <cell r="Y678" t="str">
            <v>N/A</v>
          </cell>
          <cell r="Z678">
            <v>0</v>
          </cell>
          <cell r="AA678" t="str">
            <v>No Change.</v>
          </cell>
          <cell r="AB678" t="str">
            <v>Done</v>
          </cell>
        </row>
        <row r="679">
          <cell r="B679">
            <v>108597</v>
          </cell>
          <cell r="C679" t="str">
            <v>Sanku,Bairagya</v>
          </cell>
          <cell r="D679" t="str">
            <v>sbairagy</v>
          </cell>
          <cell r="E679" t="str">
            <v>Onsite</v>
          </cell>
          <cell r="F679" t="str">
            <v>Omaha</v>
          </cell>
          <cell r="G679">
            <v>77.25</v>
          </cell>
          <cell r="H679" t="str">
            <v>L2</v>
          </cell>
          <cell r="I679" t="str">
            <v>SignUp - AMA</v>
          </cell>
          <cell r="J679" t="str">
            <v>MFA (Boarding)</v>
          </cell>
          <cell r="K679" t="str">
            <v>SignUp</v>
          </cell>
          <cell r="L679" t="str">
            <v>Guy Chiarello</v>
          </cell>
          <cell r="M679" t="str">
            <v>Leo Rocco</v>
          </cell>
          <cell r="N679" t="str">
            <v>Rod Hames</v>
          </cell>
          <cell r="O679" t="str">
            <v>N/A</v>
          </cell>
          <cell r="P679" t="str">
            <v>N/A</v>
          </cell>
          <cell r="Q679" t="str">
            <v>Sanku Bairagya</v>
          </cell>
          <cell r="R679" t="str">
            <v>N</v>
          </cell>
          <cell r="S679" t="str">
            <v>L2</v>
          </cell>
          <cell r="T679" t="str">
            <v>L2</v>
          </cell>
          <cell r="U679" t="str">
            <v>Onsite</v>
          </cell>
          <cell r="V679">
            <v>77.25</v>
          </cell>
          <cell r="W679" t="str">
            <v>N</v>
          </cell>
          <cell r="X679" t="str">
            <v>N</v>
          </cell>
          <cell r="Y679" t="str">
            <v>N/A</v>
          </cell>
          <cell r="Z679">
            <v>0</v>
          </cell>
          <cell r="AA679">
            <v>0</v>
          </cell>
          <cell r="AB679" t="str">
            <v>Done</v>
          </cell>
        </row>
        <row r="680">
          <cell r="B680">
            <v>420652</v>
          </cell>
          <cell r="C680" t="str">
            <v>Amitabha,Das</v>
          </cell>
          <cell r="D680" t="str">
            <v>F2DTQXH</v>
          </cell>
          <cell r="E680" t="str">
            <v>Offshore</v>
          </cell>
          <cell r="F680" t="str">
            <v>Kolkata</v>
          </cell>
          <cell r="G680">
            <v>24.72</v>
          </cell>
          <cell r="H680" t="str">
            <v>L2</v>
          </cell>
          <cell r="I680" t="str">
            <v>SignUp - GSB</v>
          </cell>
          <cell r="J680" t="str">
            <v>MFA (Boarding)</v>
          </cell>
          <cell r="K680" t="str">
            <v>SignUp</v>
          </cell>
          <cell r="L680" t="str">
            <v>Guy Chiarello</v>
          </cell>
          <cell r="M680" t="str">
            <v>Leo Rocco</v>
          </cell>
          <cell r="N680" t="str">
            <v>Rod Hames</v>
          </cell>
          <cell r="O680" t="str">
            <v>N/A</v>
          </cell>
          <cell r="P680" t="str">
            <v>N/A</v>
          </cell>
          <cell r="Q680" t="str">
            <v>Sanku Bairagya</v>
          </cell>
          <cell r="R680" t="str">
            <v>N</v>
          </cell>
          <cell r="S680" t="str">
            <v>L2</v>
          </cell>
          <cell r="T680" t="str">
            <v>L2</v>
          </cell>
          <cell r="U680" t="str">
            <v>Offshore</v>
          </cell>
          <cell r="V680">
            <v>24.72</v>
          </cell>
          <cell r="W680" t="str">
            <v>N</v>
          </cell>
          <cell r="X680" t="str">
            <v>N</v>
          </cell>
          <cell r="Y680" t="str">
            <v>N/A</v>
          </cell>
          <cell r="Z680">
            <v>0</v>
          </cell>
          <cell r="AA680" t="str">
            <v>No Change. Application will be sunset in 2018.</v>
          </cell>
          <cell r="AB680" t="str">
            <v>Done</v>
          </cell>
        </row>
        <row r="681">
          <cell r="B681">
            <v>420410</v>
          </cell>
          <cell r="C681" t="str">
            <v>Santosh,Kumar</v>
          </cell>
          <cell r="D681" t="str">
            <v>f4cxzp0</v>
          </cell>
          <cell r="E681" t="str">
            <v>Offshore</v>
          </cell>
          <cell r="F681" t="str">
            <v>Kolkata</v>
          </cell>
          <cell r="G681">
            <v>26.78</v>
          </cell>
          <cell r="H681" t="str">
            <v>L2</v>
          </cell>
          <cell r="I681" t="str">
            <v>SignUp - GSB</v>
          </cell>
          <cell r="J681" t="str">
            <v>MFA (Boarding)</v>
          </cell>
          <cell r="K681" t="str">
            <v>SignUp</v>
          </cell>
          <cell r="L681" t="str">
            <v>Guy Chiarello</v>
          </cell>
          <cell r="M681" t="str">
            <v>Leo Rocco</v>
          </cell>
          <cell r="N681" t="str">
            <v>Rod Hames</v>
          </cell>
          <cell r="O681" t="str">
            <v>N/A</v>
          </cell>
          <cell r="P681" t="str">
            <v>N/A</v>
          </cell>
          <cell r="Q681" t="str">
            <v>Sanku Bairagya</v>
          </cell>
          <cell r="R681" t="str">
            <v>N</v>
          </cell>
          <cell r="S681" t="str">
            <v>L2</v>
          </cell>
          <cell r="T681" t="str">
            <v>L2</v>
          </cell>
          <cell r="U681" t="str">
            <v>Offshore</v>
          </cell>
          <cell r="V681">
            <v>26.78</v>
          </cell>
          <cell r="W681" t="str">
            <v>N</v>
          </cell>
          <cell r="X681" t="str">
            <v>N</v>
          </cell>
          <cell r="Y681" t="str">
            <v>N/A</v>
          </cell>
          <cell r="Z681">
            <v>0</v>
          </cell>
          <cell r="AA681" t="str">
            <v>No Change. Application will be sunset in 2018.</v>
          </cell>
          <cell r="AB681" t="str">
            <v>Done</v>
          </cell>
        </row>
        <row r="682">
          <cell r="B682">
            <v>429214</v>
          </cell>
          <cell r="C682" t="str">
            <v>Sudipta,Paria</v>
          </cell>
          <cell r="D682" t="str">
            <v>FBESNAF</v>
          </cell>
          <cell r="E682" t="str">
            <v>Offshore</v>
          </cell>
          <cell r="F682" t="str">
            <v>Kolkata</v>
          </cell>
          <cell r="G682">
            <v>24.72</v>
          </cell>
          <cell r="H682" t="str">
            <v>L2</v>
          </cell>
          <cell r="I682" t="str">
            <v>SignUp - GSB</v>
          </cell>
          <cell r="J682" t="str">
            <v>MFA (Boarding)</v>
          </cell>
          <cell r="K682" t="str">
            <v>SignUp</v>
          </cell>
          <cell r="L682" t="str">
            <v>Guy Chiarello</v>
          </cell>
          <cell r="M682" t="str">
            <v>Leo Rocco</v>
          </cell>
          <cell r="N682" t="str">
            <v>Rod Hames</v>
          </cell>
          <cell r="O682" t="str">
            <v>N/A</v>
          </cell>
          <cell r="P682" t="str">
            <v>N/A</v>
          </cell>
          <cell r="Q682" t="str">
            <v>Sanku Bairagya</v>
          </cell>
          <cell r="R682" t="str">
            <v>N</v>
          </cell>
          <cell r="S682" t="str">
            <v>L2</v>
          </cell>
          <cell r="T682" t="str">
            <v>L2</v>
          </cell>
          <cell r="U682" t="str">
            <v>Offshore</v>
          </cell>
          <cell r="V682">
            <v>24.72</v>
          </cell>
          <cell r="W682" t="str">
            <v>N</v>
          </cell>
          <cell r="X682" t="str">
            <v>N</v>
          </cell>
          <cell r="Y682" t="str">
            <v>N/A</v>
          </cell>
          <cell r="Z682">
            <v>0</v>
          </cell>
          <cell r="AA682" t="str">
            <v>No Change. Application will be sunset in 2018.</v>
          </cell>
          <cell r="AB682" t="str">
            <v>Done</v>
          </cell>
        </row>
        <row r="683">
          <cell r="B683">
            <v>272297</v>
          </cell>
          <cell r="C683" t="str">
            <v>VIKASH KUMAR,SINGH</v>
          </cell>
          <cell r="D683" t="str">
            <v>F4LWXN7</v>
          </cell>
          <cell r="E683" t="str">
            <v>Onsite</v>
          </cell>
          <cell r="F683" t="str">
            <v>Omaha</v>
          </cell>
          <cell r="G683">
            <v>66.95</v>
          </cell>
          <cell r="H683" t="str">
            <v>L3</v>
          </cell>
          <cell r="I683" t="str">
            <v>SignUp - Marketplace</v>
          </cell>
          <cell r="J683" t="str">
            <v>MFA (Boarding)</v>
          </cell>
          <cell r="K683" t="str">
            <v>SignUp</v>
          </cell>
          <cell r="L683" t="str">
            <v>Guy Chiarello</v>
          </cell>
          <cell r="M683" t="str">
            <v>Leo Rocco</v>
          </cell>
          <cell r="N683" t="str">
            <v>Rod Hames</v>
          </cell>
          <cell r="O683" t="str">
            <v>N/A</v>
          </cell>
          <cell r="P683" t="str">
            <v>N/A</v>
          </cell>
          <cell r="Q683" t="str">
            <v>Sanku Bairagya</v>
          </cell>
          <cell r="R683" t="str">
            <v>N</v>
          </cell>
          <cell r="S683" t="str">
            <v>L3</v>
          </cell>
          <cell r="T683" t="str">
            <v>L3</v>
          </cell>
          <cell r="U683" t="str">
            <v>Onsite</v>
          </cell>
          <cell r="V683">
            <v>66.95</v>
          </cell>
          <cell r="W683" t="str">
            <v>N</v>
          </cell>
          <cell r="X683" t="str">
            <v>N</v>
          </cell>
          <cell r="Y683" t="str">
            <v>N/A</v>
          </cell>
          <cell r="Z683">
            <v>0</v>
          </cell>
          <cell r="AA683" t="str">
            <v>Working in MarketPlace. Client mandate to have resources at onsite</v>
          </cell>
          <cell r="AB683" t="str">
            <v>Done</v>
          </cell>
        </row>
        <row r="684">
          <cell r="B684">
            <v>563664</v>
          </cell>
          <cell r="C684" t="str">
            <v>Vijaya,Tatikondala Krishna Babu</v>
          </cell>
          <cell r="D684" t="str">
            <v>F5KWXCW</v>
          </cell>
          <cell r="E684" t="str">
            <v>Onsite</v>
          </cell>
          <cell r="F684" t="str">
            <v>Omaha</v>
          </cell>
          <cell r="G684">
            <v>66.95</v>
          </cell>
          <cell r="H684" t="str">
            <v>L3</v>
          </cell>
          <cell r="I684" t="str">
            <v>SignUp - Marketplace</v>
          </cell>
          <cell r="J684" t="str">
            <v>MFA (Boarding)</v>
          </cell>
          <cell r="K684" t="str">
            <v>SignUp</v>
          </cell>
          <cell r="L684" t="str">
            <v>Guy Chiarello</v>
          </cell>
          <cell r="M684" t="str">
            <v>Leo Rocco</v>
          </cell>
          <cell r="N684" t="str">
            <v>Rod Hames</v>
          </cell>
          <cell r="O684" t="str">
            <v>N/A</v>
          </cell>
          <cell r="P684" t="str">
            <v>N/A</v>
          </cell>
          <cell r="Q684" t="str">
            <v>Sanku Bairagya</v>
          </cell>
          <cell r="R684" t="str">
            <v>N</v>
          </cell>
          <cell r="S684" t="str">
            <v>L3</v>
          </cell>
          <cell r="T684" t="str">
            <v>L3</v>
          </cell>
          <cell r="U684" t="str">
            <v>Onsite</v>
          </cell>
          <cell r="V684">
            <v>66.95</v>
          </cell>
          <cell r="W684" t="str">
            <v>N</v>
          </cell>
          <cell r="X684" t="str">
            <v>N</v>
          </cell>
          <cell r="Y684" t="str">
            <v>N/A</v>
          </cell>
          <cell r="Z684">
            <v>0</v>
          </cell>
          <cell r="AA684" t="str">
            <v>Working in MarketPlace. Client mandate to have resources at onsite</v>
          </cell>
          <cell r="AB684" t="str">
            <v>Done</v>
          </cell>
        </row>
        <row r="685">
          <cell r="B685">
            <v>417197</v>
          </cell>
          <cell r="C685" t="str">
            <v>Suman,Nandy</v>
          </cell>
          <cell r="D685" t="str">
            <v>F3ZG7OE</v>
          </cell>
          <cell r="E685" t="str">
            <v>Offshore</v>
          </cell>
          <cell r="F685" t="str">
            <v>Kolkata</v>
          </cell>
          <cell r="G685">
            <v>26.78</v>
          </cell>
          <cell r="H685" t="str">
            <v>L3</v>
          </cell>
          <cell r="I685" t="str">
            <v>SignUp - Marketplace</v>
          </cell>
          <cell r="J685" t="str">
            <v>MFA (Boarding)</v>
          </cell>
          <cell r="K685" t="str">
            <v>SignUp</v>
          </cell>
          <cell r="L685" t="str">
            <v>Guy Chiarello</v>
          </cell>
          <cell r="M685" t="str">
            <v>Leo Rocco</v>
          </cell>
          <cell r="N685" t="str">
            <v>Rod Hames</v>
          </cell>
          <cell r="O685" t="str">
            <v>N/A</v>
          </cell>
          <cell r="P685" t="str">
            <v>N/A</v>
          </cell>
          <cell r="Q685" t="str">
            <v>Sanku Bairagya</v>
          </cell>
          <cell r="R685" t="str">
            <v>N</v>
          </cell>
          <cell r="S685" t="str">
            <v>L3</v>
          </cell>
          <cell r="T685" t="str">
            <v>L3</v>
          </cell>
          <cell r="U685" t="str">
            <v>Offshore</v>
          </cell>
          <cell r="V685">
            <v>26.78</v>
          </cell>
          <cell r="W685" t="str">
            <v>N</v>
          </cell>
          <cell r="X685" t="str">
            <v>N</v>
          </cell>
          <cell r="Y685" t="str">
            <v>N/A</v>
          </cell>
          <cell r="Z685">
            <v>0</v>
          </cell>
          <cell r="AA685" t="str">
            <v>Working in MarketPlace. Can not be replaced now.</v>
          </cell>
          <cell r="AB685" t="str">
            <v>Done</v>
          </cell>
        </row>
        <row r="686">
          <cell r="B686">
            <v>525831</v>
          </cell>
          <cell r="C686" t="str">
            <v>Alankar,Jain</v>
          </cell>
          <cell r="D686" t="str">
            <v>FB7CGNY</v>
          </cell>
          <cell r="E686" t="str">
            <v>Onsite</v>
          </cell>
          <cell r="F686" t="str">
            <v>Omaha</v>
          </cell>
          <cell r="G686">
            <v>66.95</v>
          </cell>
          <cell r="H686" t="str">
            <v>L3</v>
          </cell>
          <cell r="I686" t="str">
            <v>SignUp - Marketplace</v>
          </cell>
          <cell r="J686" t="str">
            <v>MFA (Boarding)</v>
          </cell>
          <cell r="K686" t="str">
            <v>SignUp</v>
          </cell>
          <cell r="L686" t="str">
            <v>Guy Chiarello</v>
          </cell>
          <cell r="M686" t="str">
            <v>Leo Rocco</v>
          </cell>
          <cell r="N686" t="str">
            <v>Amit Phatak</v>
          </cell>
          <cell r="O686" t="str">
            <v>N/A</v>
          </cell>
          <cell r="P686" t="str">
            <v>N/A</v>
          </cell>
          <cell r="Q686" t="str">
            <v>Sanku Bairagya</v>
          </cell>
          <cell r="R686" t="str">
            <v>N</v>
          </cell>
          <cell r="S686" t="str">
            <v>L3</v>
          </cell>
          <cell r="T686" t="str">
            <v>L3</v>
          </cell>
          <cell r="U686" t="str">
            <v>Onsite</v>
          </cell>
          <cell r="V686">
            <v>66.95</v>
          </cell>
          <cell r="W686" t="str">
            <v>N</v>
          </cell>
          <cell r="X686" t="str">
            <v>N</v>
          </cell>
          <cell r="Y686" t="str">
            <v>N/A</v>
          </cell>
          <cell r="Z686">
            <v>0</v>
          </cell>
          <cell r="AA686" t="str">
            <v>Working in MarketPlace. Client mandate to have resources at onsite</v>
          </cell>
          <cell r="AB686" t="str">
            <v>Done</v>
          </cell>
        </row>
        <row r="687">
          <cell r="B687">
            <v>572404</v>
          </cell>
          <cell r="C687" t="str">
            <v>Arunprasad,Subburaj</v>
          </cell>
          <cell r="D687" t="str">
            <v>F5PIHNK</v>
          </cell>
          <cell r="E687" t="str">
            <v>Onsite</v>
          </cell>
          <cell r="F687" t="str">
            <v>Omaha</v>
          </cell>
          <cell r="G687">
            <v>103</v>
          </cell>
          <cell r="H687" t="str">
            <v>L2</v>
          </cell>
          <cell r="I687" t="str">
            <v>SignUp - Marketplace</v>
          </cell>
          <cell r="J687" t="str">
            <v>MFA (Boarding)</v>
          </cell>
          <cell r="K687" t="str">
            <v>SignUp</v>
          </cell>
          <cell r="L687" t="str">
            <v>Guy Chiarello</v>
          </cell>
          <cell r="M687" t="str">
            <v>Leo Rocco</v>
          </cell>
          <cell r="N687" t="str">
            <v>Amit Phatak</v>
          </cell>
          <cell r="O687" t="str">
            <v>N/A</v>
          </cell>
          <cell r="P687" t="str">
            <v>N/A</v>
          </cell>
          <cell r="Q687" t="str">
            <v>Sanku Bairagya</v>
          </cell>
          <cell r="R687" t="str">
            <v>N</v>
          </cell>
          <cell r="S687" t="str">
            <v>L2</v>
          </cell>
          <cell r="T687" t="str">
            <v>L2</v>
          </cell>
          <cell r="U687" t="str">
            <v>Onsite</v>
          </cell>
          <cell r="V687">
            <v>103</v>
          </cell>
          <cell r="W687" t="str">
            <v>N</v>
          </cell>
          <cell r="X687" t="str">
            <v>N</v>
          </cell>
          <cell r="Y687" t="str">
            <v>N/A</v>
          </cell>
          <cell r="Z687">
            <v>0</v>
          </cell>
          <cell r="AA687" t="str">
            <v>Working in MarketPlace. Client mandate to have resources at onsite</v>
          </cell>
          <cell r="AB687" t="str">
            <v>Done</v>
          </cell>
        </row>
        <row r="688">
          <cell r="B688">
            <v>446481</v>
          </cell>
          <cell r="C688" t="str">
            <v>Bineet,Sharma</v>
          </cell>
          <cell r="D688" t="str">
            <v>F805RJW</v>
          </cell>
          <cell r="E688" t="str">
            <v>Offshore</v>
          </cell>
          <cell r="F688" t="str">
            <v>Kolkata</v>
          </cell>
          <cell r="G688">
            <v>26.78</v>
          </cell>
          <cell r="H688" t="str">
            <v>L3</v>
          </cell>
          <cell r="I688" t="str">
            <v>SignUp - Marketplace</v>
          </cell>
          <cell r="J688" t="str">
            <v>MFA (Boarding)</v>
          </cell>
          <cell r="K688" t="str">
            <v>SignUp</v>
          </cell>
          <cell r="L688" t="str">
            <v>Guy Chiarello</v>
          </cell>
          <cell r="M688" t="str">
            <v>Leo Rocco</v>
          </cell>
          <cell r="N688" t="str">
            <v>Amit Phatak</v>
          </cell>
          <cell r="O688" t="str">
            <v>N/A</v>
          </cell>
          <cell r="P688" t="str">
            <v>N/A</v>
          </cell>
          <cell r="Q688" t="str">
            <v>Sanku Bairagya</v>
          </cell>
          <cell r="R688" t="str">
            <v>N</v>
          </cell>
          <cell r="S688" t="str">
            <v>L3</v>
          </cell>
          <cell r="T688" t="str">
            <v>L3</v>
          </cell>
          <cell r="U688" t="str">
            <v>Offshore</v>
          </cell>
          <cell r="V688">
            <v>26.78</v>
          </cell>
          <cell r="W688" t="str">
            <v>N</v>
          </cell>
          <cell r="X688" t="str">
            <v>N</v>
          </cell>
          <cell r="Y688" t="str">
            <v>N/A</v>
          </cell>
          <cell r="Z688">
            <v>0</v>
          </cell>
          <cell r="AA688" t="str">
            <v>Planned to release by EOY</v>
          </cell>
          <cell r="AB688" t="str">
            <v>Done</v>
          </cell>
        </row>
        <row r="689">
          <cell r="B689">
            <v>602717</v>
          </cell>
          <cell r="C689" t="str">
            <v>Faizan  Ali Danish,Khan</v>
          </cell>
          <cell r="D689" t="str">
            <v>F98YSUL</v>
          </cell>
          <cell r="E689" t="str">
            <v>Onsite</v>
          </cell>
          <cell r="F689" t="str">
            <v>Omaha</v>
          </cell>
          <cell r="G689">
            <v>87.55</v>
          </cell>
          <cell r="H689" t="str">
            <v>L2</v>
          </cell>
          <cell r="I689" t="str">
            <v>SignUp - Marketplace</v>
          </cell>
          <cell r="J689" t="str">
            <v>MFA (Boarding)</v>
          </cell>
          <cell r="K689" t="str">
            <v>SignUp</v>
          </cell>
          <cell r="L689" t="str">
            <v>Guy Chiarello</v>
          </cell>
          <cell r="M689" t="str">
            <v>Leo Rocco</v>
          </cell>
          <cell r="N689" t="str">
            <v>Amit Phatak</v>
          </cell>
          <cell r="O689" t="str">
            <v>N/A</v>
          </cell>
          <cell r="P689" t="str">
            <v>N/A</v>
          </cell>
          <cell r="Q689" t="str">
            <v>Sanku Bairagya</v>
          </cell>
          <cell r="R689" t="str">
            <v>N</v>
          </cell>
          <cell r="S689" t="str">
            <v>L2</v>
          </cell>
          <cell r="T689" t="str">
            <v>L2</v>
          </cell>
          <cell r="U689" t="str">
            <v>Onsite</v>
          </cell>
          <cell r="V689">
            <v>87.55</v>
          </cell>
          <cell r="W689" t="str">
            <v>N</v>
          </cell>
          <cell r="X689" t="str">
            <v>N</v>
          </cell>
          <cell r="Y689" t="str">
            <v>N/A</v>
          </cell>
          <cell r="Z689">
            <v>0</v>
          </cell>
          <cell r="AA689" t="str">
            <v>Working in MarketPlace. Client mandate to have resources at onsite</v>
          </cell>
          <cell r="AB689" t="str">
            <v>Done</v>
          </cell>
        </row>
        <row r="690">
          <cell r="B690">
            <v>174629</v>
          </cell>
          <cell r="C690" t="str">
            <v>Manjunatha,Ramachandragowda</v>
          </cell>
          <cell r="D690" t="str">
            <v>F4WQRP2</v>
          </cell>
          <cell r="E690" t="str">
            <v>Onsite</v>
          </cell>
          <cell r="F690" t="str">
            <v>Omaha</v>
          </cell>
          <cell r="G690">
            <v>77.25</v>
          </cell>
          <cell r="H690" t="str">
            <v>L2</v>
          </cell>
          <cell r="I690" t="str">
            <v>SignUp - Marketplace</v>
          </cell>
          <cell r="J690" t="str">
            <v>MFA (Boarding)</v>
          </cell>
          <cell r="K690" t="str">
            <v>SignUp</v>
          </cell>
          <cell r="L690" t="str">
            <v>Guy Chiarello</v>
          </cell>
          <cell r="M690" t="str">
            <v>Leo Rocco</v>
          </cell>
          <cell r="N690" t="str">
            <v>Amit Phatak</v>
          </cell>
          <cell r="O690" t="str">
            <v>N/A</v>
          </cell>
          <cell r="P690" t="str">
            <v>N/A</v>
          </cell>
          <cell r="Q690" t="str">
            <v>Sanku Bairagya</v>
          </cell>
          <cell r="R690" t="str">
            <v>N</v>
          </cell>
          <cell r="S690" t="str">
            <v>L2</v>
          </cell>
          <cell r="T690" t="str">
            <v>L2</v>
          </cell>
          <cell r="U690" t="str">
            <v>Onsite</v>
          </cell>
          <cell r="V690">
            <v>77.25</v>
          </cell>
          <cell r="W690" t="str">
            <v>N</v>
          </cell>
          <cell r="X690" t="str">
            <v>N</v>
          </cell>
          <cell r="Y690" t="str">
            <v>N/A</v>
          </cell>
          <cell r="Z690">
            <v>0</v>
          </cell>
          <cell r="AA690" t="str">
            <v>Working in MarketPlace. Client mandate to have resources at onsite</v>
          </cell>
          <cell r="AB690" t="str">
            <v>Done</v>
          </cell>
        </row>
        <row r="691">
          <cell r="B691">
            <v>256081</v>
          </cell>
          <cell r="C691" t="str">
            <v>MONDEEP,BARUAH</v>
          </cell>
          <cell r="D691" t="str">
            <v>MBARUAH</v>
          </cell>
          <cell r="E691" t="str">
            <v>Offshore</v>
          </cell>
          <cell r="F691" t="str">
            <v>Kolkata</v>
          </cell>
          <cell r="G691">
            <v>30.9</v>
          </cell>
          <cell r="H691" t="str">
            <v>L2</v>
          </cell>
          <cell r="I691" t="str">
            <v>SignUp - Marketplace</v>
          </cell>
          <cell r="J691" t="str">
            <v>MFA (Boarding)</v>
          </cell>
          <cell r="K691" t="str">
            <v>SignUp</v>
          </cell>
          <cell r="L691" t="str">
            <v>Guy Chiarello</v>
          </cell>
          <cell r="M691" t="str">
            <v>Leo Rocco</v>
          </cell>
          <cell r="N691" t="str">
            <v>Amit Phatak</v>
          </cell>
          <cell r="O691" t="str">
            <v>N/A</v>
          </cell>
          <cell r="P691" t="str">
            <v>N/A</v>
          </cell>
          <cell r="Q691" t="str">
            <v>Sanku Bairagya</v>
          </cell>
          <cell r="R691" t="str">
            <v>N</v>
          </cell>
          <cell r="S691" t="str">
            <v>L2</v>
          </cell>
          <cell r="T691" t="str">
            <v>L2</v>
          </cell>
          <cell r="U691" t="str">
            <v>Offshore</v>
          </cell>
          <cell r="V691">
            <v>30.9</v>
          </cell>
          <cell r="W691" t="str">
            <v>N</v>
          </cell>
          <cell r="X691" t="str">
            <v>N</v>
          </cell>
          <cell r="Y691" t="str">
            <v>N/A</v>
          </cell>
          <cell r="Z691">
            <v>0</v>
          </cell>
          <cell r="AA691" t="str">
            <v>No Change.</v>
          </cell>
          <cell r="AB691" t="str">
            <v>Done</v>
          </cell>
        </row>
        <row r="692">
          <cell r="B692">
            <v>497199</v>
          </cell>
          <cell r="C692" t="str">
            <v>Prakash,Kumar</v>
          </cell>
          <cell r="D692" t="str">
            <v>FA3G8E6</v>
          </cell>
          <cell r="E692" t="str">
            <v>Offshore</v>
          </cell>
          <cell r="F692" t="str">
            <v>Kolkata</v>
          </cell>
          <cell r="G692">
            <v>22.66</v>
          </cell>
          <cell r="H692" t="str">
            <v>L1</v>
          </cell>
          <cell r="I692" t="str">
            <v>SignUp - Marketplace</v>
          </cell>
          <cell r="J692" t="str">
            <v>MFA (Boarding)</v>
          </cell>
          <cell r="K692" t="str">
            <v>SignUp</v>
          </cell>
          <cell r="L692" t="str">
            <v>Guy Chiarello</v>
          </cell>
          <cell r="M692" t="str">
            <v>Leo Rocco</v>
          </cell>
          <cell r="N692" t="str">
            <v>Amit Phatak</v>
          </cell>
          <cell r="O692" t="str">
            <v>N/A</v>
          </cell>
          <cell r="P692" t="str">
            <v>N/A</v>
          </cell>
          <cell r="Q692" t="str">
            <v>Sanku Bairagya</v>
          </cell>
          <cell r="R692" t="str">
            <v>N</v>
          </cell>
          <cell r="S692" t="str">
            <v>L1</v>
          </cell>
          <cell r="T692" t="str">
            <v>L1</v>
          </cell>
          <cell r="U692" t="str">
            <v>Offshore</v>
          </cell>
          <cell r="V692">
            <v>22.66</v>
          </cell>
          <cell r="W692" t="str">
            <v>N</v>
          </cell>
          <cell r="X692" t="str">
            <v>N</v>
          </cell>
          <cell r="Y692" t="str">
            <v>N/A</v>
          </cell>
          <cell r="Z692">
            <v>0</v>
          </cell>
          <cell r="AA692" t="str">
            <v>Planned to release by EOY</v>
          </cell>
          <cell r="AB692" t="str">
            <v>Done</v>
          </cell>
        </row>
        <row r="693">
          <cell r="B693">
            <v>593090</v>
          </cell>
          <cell r="C693" t="str">
            <v>Rajeswara Reddy,Bhooma</v>
          </cell>
          <cell r="D693" t="str">
            <v>F8N3I9L</v>
          </cell>
          <cell r="E693" t="str">
            <v>Onsite</v>
          </cell>
          <cell r="F693" t="str">
            <v>Omaha</v>
          </cell>
          <cell r="G693">
            <v>103</v>
          </cell>
          <cell r="H693" t="str">
            <v>L2</v>
          </cell>
          <cell r="I693" t="str">
            <v>SignUp - Marketplace</v>
          </cell>
          <cell r="J693" t="str">
            <v>MFA (Boarding)</v>
          </cell>
          <cell r="K693" t="str">
            <v>SignUp</v>
          </cell>
          <cell r="L693" t="str">
            <v>Guy Chiarello</v>
          </cell>
          <cell r="M693" t="str">
            <v>Leo Rocco</v>
          </cell>
          <cell r="N693" t="str">
            <v>Amit Phatak</v>
          </cell>
          <cell r="O693" t="str">
            <v>N/A</v>
          </cell>
          <cell r="P693" t="str">
            <v>N/A</v>
          </cell>
          <cell r="Q693" t="str">
            <v>Sanku Bairagya</v>
          </cell>
          <cell r="R693" t="str">
            <v>N</v>
          </cell>
          <cell r="S693" t="str">
            <v>L2</v>
          </cell>
          <cell r="T693" t="str">
            <v>L2</v>
          </cell>
          <cell r="U693" t="str">
            <v>Onsite</v>
          </cell>
          <cell r="V693">
            <v>103</v>
          </cell>
          <cell r="W693" t="str">
            <v>N</v>
          </cell>
          <cell r="X693" t="str">
            <v>N</v>
          </cell>
          <cell r="Y693" t="str">
            <v>N/A</v>
          </cell>
          <cell r="Z693">
            <v>0</v>
          </cell>
          <cell r="AA693" t="str">
            <v>Working in MarketPlace. Client mandate to have resources at onsite</v>
          </cell>
          <cell r="AB693" t="str">
            <v>Done</v>
          </cell>
        </row>
        <row r="694">
          <cell r="B694">
            <v>600248</v>
          </cell>
          <cell r="C694" t="str">
            <v>Vijay Simha Reddy,Pothireddy</v>
          </cell>
          <cell r="D694" t="str">
            <v>F9ZKQKT</v>
          </cell>
          <cell r="E694" t="str">
            <v>Onsite</v>
          </cell>
          <cell r="F694" t="str">
            <v>Omaha</v>
          </cell>
          <cell r="G694">
            <v>103</v>
          </cell>
          <cell r="H694" t="str">
            <v>L2</v>
          </cell>
          <cell r="I694" t="str">
            <v>SignUp - Marketplace</v>
          </cell>
          <cell r="J694" t="str">
            <v>MFA (Boarding)</v>
          </cell>
          <cell r="K694" t="str">
            <v>SignUp</v>
          </cell>
          <cell r="L694" t="str">
            <v>Guy Chiarello</v>
          </cell>
          <cell r="M694" t="str">
            <v>Leo Rocco</v>
          </cell>
          <cell r="N694" t="str">
            <v>Amit Phatak</v>
          </cell>
          <cell r="O694" t="str">
            <v>N/A</v>
          </cell>
          <cell r="P694" t="str">
            <v>N/A</v>
          </cell>
          <cell r="Q694" t="str">
            <v>Sanku Bairagya</v>
          </cell>
          <cell r="R694" t="str">
            <v>N</v>
          </cell>
          <cell r="S694" t="str">
            <v>L2</v>
          </cell>
          <cell r="T694" t="str">
            <v>L2</v>
          </cell>
          <cell r="U694" t="str">
            <v>Onsite</v>
          </cell>
          <cell r="V694">
            <v>103</v>
          </cell>
          <cell r="W694" t="str">
            <v>N</v>
          </cell>
          <cell r="X694" t="str">
            <v>N</v>
          </cell>
          <cell r="Y694" t="str">
            <v>N/A</v>
          </cell>
          <cell r="Z694">
            <v>0</v>
          </cell>
          <cell r="AA694" t="str">
            <v>Working in MarketPlace. Client mandate to have resources at onsite</v>
          </cell>
          <cell r="AB694" t="str">
            <v>Done</v>
          </cell>
        </row>
        <row r="695">
          <cell r="B695">
            <v>510827</v>
          </cell>
          <cell r="C695" t="str">
            <v>Avinash,Kumar</v>
          </cell>
          <cell r="D695" t="str">
            <v>F2MBOY7</v>
          </cell>
          <cell r="E695" t="str">
            <v>Offshore</v>
          </cell>
          <cell r="F695" t="str">
            <v>Kolkata</v>
          </cell>
          <cell r="G695">
            <v>28.84</v>
          </cell>
          <cell r="H695" t="str">
            <v>L1</v>
          </cell>
          <cell r="I695" t="str">
            <v>SignUp - POGO</v>
          </cell>
          <cell r="J695" t="str">
            <v>MFA (Boarding)</v>
          </cell>
          <cell r="K695" t="str">
            <v>SignUp</v>
          </cell>
          <cell r="L695" t="str">
            <v>Guy Chiarello</v>
          </cell>
          <cell r="M695" t="str">
            <v>Leo Rocco</v>
          </cell>
          <cell r="N695" t="str">
            <v>Rod Hames</v>
          </cell>
          <cell r="O695" t="str">
            <v>N/A</v>
          </cell>
          <cell r="P695" t="str">
            <v>N/A</v>
          </cell>
          <cell r="Q695" t="str">
            <v>Sanku Bairagya</v>
          </cell>
          <cell r="R695" t="str">
            <v>N</v>
          </cell>
          <cell r="S695" t="str">
            <v>L1</v>
          </cell>
          <cell r="T695" t="str">
            <v>L1</v>
          </cell>
          <cell r="U695" t="str">
            <v>Offshore</v>
          </cell>
          <cell r="V695">
            <v>28.84</v>
          </cell>
          <cell r="W695" t="str">
            <v>N</v>
          </cell>
          <cell r="X695" t="str">
            <v>N</v>
          </cell>
          <cell r="Y695" t="str">
            <v>N/A</v>
          </cell>
          <cell r="Z695">
            <v>0</v>
          </cell>
          <cell r="AA695" t="str">
            <v>It's a one member team (SFDC) and the resource is already at offshore. No further changes required.</v>
          </cell>
          <cell r="AB695" t="str">
            <v>Done</v>
          </cell>
        </row>
        <row r="696">
          <cell r="B696">
            <v>315710</v>
          </cell>
          <cell r="C696" t="str">
            <v xml:space="preserve">Dhrubajyoti,Debnath </v>
          </cell>
          <cell r="D696" t="str">
            <v>F77HRRR</v>
          </cell>
          <cell r="E696" t="str">
            <v>Offshore</v>
          </cell>
          <cell r="F696" t="str">
            <v>Kolkata</v>
          </cell>
          <cell r="G696">
            <v>31.93</v>
          </cell>
          <cell r="H696" t="str">
            <v>L1</v>
          </cell>
          <cell r="I696" t="str">
            <v>SignUp - SNAP</v>
          </cell>
          <cell r="J696" t="str">
            <v>MFA (Boarding)</v>
          </cell>
          <cell r="K696" t="str">
            <v>SignUp</v>
          </cell>
          <cell r="L696" t="str">
            <v>Guy Chiarello</v>
          </cell>
          <cell r="M696" t="str">
            <v>Leo Rocco</v>
          </cell>
          <cell r="N696" t="str">
            <v>Rod Hames</v>
          </cell>
          <cell r="O696" t="str">
            <v>N/A</v>
          </cell>
          <cell r="P696" t="str">
            <v>N/A</v>
          </cell>
          <cell r="Q696" t="str">
            <v>Sanku Bairagya</v>
          </cell>
          <cell r="R696" t="str">
            <v>N</v>
          </cell>
          <cell r="S696" t="str">
            <v>L1</v>
          </cell>
          <cell r="T696" t="str">
            <v>L1</v>
          </cell>
          <cell r="U696" t="str">
            <v>Offshore</v>
          </cell>
          <cell r="V696">
            <v>31.93</v>
          </cell>
          <cell r="W696" t="str">
            <v>N</v>
          </cell>
          <cell r="X696" t="str">
            <v>N</v>
          </cell>
          <cell r="Y696" t="str">
            <v>N/A</v>
          </cell>
          <cell r="Z696">
            <v>0</v>
          </cell>
          <cell r="AA696" t="str">
            <v>Sunsetting application- CPQ and SFDC; Can not be swapped at this point</v>
          </cell>
          <cell r="AB696" t="str">
            <v>Done</v>
          </cell>
        </row>
        <row r="697">
          <cell r="B697">
            <v>377992</v>
          </cell>
          <cell r="C697" t="str">
            <v>Jigarkumar,Jasani Narsinhbhai</v>
          </cell>
          <cell r="D697" t="str">
            <v>F57YGU9</v>
          </cell>
          <cell r="E697" t="str">
            <v>Onsite</v>
          </cell>
          <cell r="F697" t="str">
            <v>Omaha</v>
          </cell>
          <cell r="G697">
            <v>113.3</v>
          </cell>
          <cell r="H697" t="str">
            <v>L1</v>
          </cell>
          <cell r="I697" t="str">
            <v>SignUp - SNAP</v>
          </cell>
          <cell r="J697" t="str">
            <v>MFA (Boarding)</v>
          </cell>
          <cell r="K697" t="str">
            <v>SignUp</v>
          </cell>
          <cell r="L697" t="str">
            <v>Guy Chiarello</v>
          </cell>
          <cell r="M697" t="str">
            <v>Leo Rocco</v>
          </cell>
          <cell r="N697" t="str">
            <v>Rod Hames</v>
          </cell>
          <cell r="O697" t="str">
            <v>N/A</v>
          </cell>
          <cell r="P697" t="str">
            <v>N/A</v>
          </cell>
          <cell r="Q697" t="str">
            <v>Sanku Bairagya</v>
          </cell>
          <cell r="R697" t="str">
            <v>N</v>
          </cell>
          <cell r="S697" t="str">
            <v>L1</v>
          </cell>
          <cell r="T697" t="str">
            <v>L1</v>
          </cell>
          <cell r="U697" t="str">
            <v>Onsite</v>
          </cell>
          <cell r="V697">
            <v>113.3</v>
          </cell>
          <cell r="W697" t="str">
            <v>N</v>
          </cell>
          <cell r="X697" t="str">
            <v>N</v>
          </cell>
          <cell r="Y697" t="str">
            <v>N/A</v>
          </cell>
          <cell r="Z697">
            <v>0</v>
          </cell>
          <cell r="AA697" t="str">
            <v>Working in MarketPlace. Client mandate to have resources at onsite</v>
          </cell>
          <cell r="AB697" t="str">
            <v>Done</v>
          </cell>
        </row>
        <row r="698">
          <cell r="B698">
            <v>560138</v>
          </cell>
          <cell r="C698" t="str">
            <v>Naveen Kumar,Konduru</v>
          </cell>
          <cell r="D698" t="str">
            <v>F4ZTZC3</v>
          </cell>
          <cell r="E698" t="str">
            <v>Onsite</v>
          </cell>
          <cell r="F698" t="str">
            <v>Omaha</v>
          </cell>
          <cell r="G698">
            <v>128.75</v>
          </cell>
          <cell r="H698" t="str">
            <v>L3</v>
          </cell>
          <cell r="I698" t="str">
            <v>SignUp - SNAP</v>
          </cell>
          <cell r="J698" t="str">
            <v>MFA (Boarding)</v>
          </cell>
          <cell r="K698" t="str">
            <v>SignUp</v>
          </cell>
          <cell r="L698" t="str">
            <v>Guy Chiarello</v>
          </cell>
          <cell r="M698" t="str">
            <v>Leo Rocco</v>
          </cell>
          <cell r="N698" t="str">
            <v>Rod Hames</v>
          </cell>
          <cell r="O698" t="str">
            <v>N/A</v>
          </cell>
          <cell r="P698" t="str">
            <v>N/A</v>
          </cell>
          <cell r="Q698" t="str">
            <v>Sanku Bairagya</v>
          </cell>
          <cell r="R698" t="str">
            <v>N</v>
          </cell>
          <cell r="S698" t="str">
            <v>L3</v>
          </cell>
          <cell r="T698" t="str">
            <v>L3</v>
          </cell>
          <cell r="U698" t="str">
            <v>Onsite</v>
          </cell>
          <cell r="V698">
            <v>128.75</v>
          </cell>
          <cell r="W698" t="str">
            <v>N</v>
          </cell>
          <cell r="X698" t="str">
            <v>N</v>
          </cell>
          <cell r="Y698" t="str">
            <v>N/A</v>
          </cell>
          <cell r="Z698">
            <v>0</v>
          </cell>
          <cell r="AA698" t="str">
            <v>Only CPQ onsite resource in SNAP!-released planned after SNAP! Sutdown.</v>
          </cell>
          <cell r="AB698" t="str">
            <v>Done</v>
          </cell>
        </row>
        <row r="699">
          <cell r="B699">
            <v>275870</v>
          </cell>
          <cell r="C699" t="str">
            <v>Sankar,Mitra</v>
          </cell>
          <cell r="D699" t="str">
            <v>F9J4P5Y</v>
          </cell>
          <cell r="E699" t="str">
            <v>Offshore</v>
          </cell>
          <cell r="F699" t="str">
            <v>Kolkata</v>
          </cell>
          <cell r="G699">
            <v>33.99</v>
          </cell>
          <cell r="H699" t="str">
            <v>L2</v>
          </cell>
          <cell r="I699" t="str">
            <v>SignUp - SNAP</v>
          </cell>
          <cell r="J699" t="str">
            <v>MFA (Boarding)</v>
          </cell>
          <cell r="K699" t="str">
            <v>SignUp</v>
          </cell>
          <cell r="L699" t="str">
            <v>Guy Chiarello</v>
          </cell>
          <cell r="M699" t="str">
            <v>Leo Rocco</v>
          </cell>
          <cell r="N699" t="str">
            <v>Rod Hames</v>
          </cell>
          <cell r="O699" t="str">
            <v>N/A</v>
          </cell>
          <cell r="P699" t="str">
            <v>N/A</v>
          </cell>
          <cell r="Q699" t="str">
            <v>Sanku Bairagya</v>
          </cell>
          <cell r="R699" t="str">
            <v>N</v>
          </cell>
          <cell r="S699" t="str">
            <v>L2</v>
          </cell>
          <cell r="T699" t="str">
            <v>L2</v>
          </cell>
          <cell r="U699" t="str">
            <v>Offshore</v>
          </cell>
          <cell r="V699">
            <v>33.99</v>
          </cell>
          <cell r="W699" t="str">
            <v>N</v>
          </cell>
          <cell r="X699" t="str">
            <v>N</v>
          </cell>
          <cell r="Y699" t="str">
            <v>N/A</v>
          </cell>
          <cell r="Z699">
            <v>0</v>
          </cell>
          <cell r="AA699" t="str">
            <v>Sunsetting application- CPQ and SFDC; Can not be swapped at this point</v>
          </cell>
          <cell r="AB699" t="str">
            <v>Done</v>
          </cell>
        </row>
        <row r="700">
          <cell r="B700">
            <v>251992</v>
          </cell>
          <cell r="C700" t="str">
            <v>Arun Kumar,A S</v>
          </cell>
          <cell r="D700" t="str">
            <v>F4VK8YD</v>
          </cell>
          <cell r="E700" t="str">
            <v>Onsite</v>
          </cell>
          <cell r="F700" t="str">
            <v>Omaha</v>
          </cell>
          <cell r="G700">
            <v>66.95</v>
          </cell>
          <cell r="H700" t="str">
            <v>L3</v>
          </cell>
          <cell r="I700" t="str">
            <v>SignUp - VAPP</v>
          </cell>
          <cell r="J700" t="str">
            <v>MFA (Boarding)</v>
          </cell>
          <cell r="K700" t="str">
            <v>SignUp</v>
          </cell>
          <cell r="L700" t="str">
            <v>Guy Chiarello</v>
          </cell>
          <cell r="M700" t="str">
            <v>Leo Rocco</v>
          </cell>
          <cell r="N700" t="str">
            <v>Rod Hames</v>
          </cell>
          <cell r="O700" t="str">
            <v>N/A</v>
          </cell>
          <cell r="P700" t="str">
            <v>N/A</v>
          </cell>
          <cell r="Q700" t="str">
            <v>Sanku Bairagya</v>
          </cell>
          <cell r="R700" t="str">
            <v>N</v>
          </cell>
          <cell r="S700" t="str">
            <v>L3</v>
          </cell>
          <cell r="T700" t="str">
            <v>L3</v>
          </cell>
          <cell r="U700" t="str">
            <v>Onsite</v>
          </cell>
          <cell r="V700">
            <v>66.95</v>
          </cell>
          <cell r="W700" t="str">
            <v>N</v>
          </cell>
          <cell r="X700" t="str">
            <v>N</v>
          </cell>
          <cell r="Y700" t="str">
            <v>N/A</v>
          </cell>
          <cell r="Z700">
            <v>0</v>
          </cell>
          <cell r="AA700" t="str">
            <v>Can be transitioned to offshore but will have strong resistance from client.</v>
          </cell>
          <cell r="AB700" t="str">
            <v>Done</v>
          </cell>
        </row>
        <row r="701">
          <cell r="B701">
            <v>264336</v>
          </cell>
          <cell r="C701" t="str">
            <v>Bratin,Banerjee</v>
          </cell>
          <cell r="D701" t="str">
            <v>F3REZ8N</v>
          </cell>
          <cell r="E701" t="str">
            <v>Offshore</v>
          </cell>
          <cell r="F701" t="str">
            <v>Kolkata</v>
          </cell>
          <cell r="G701">
            <v>28.84</v>
          </cell>
          <cell r="H701" t="str">
            <v>L3</v>
          </cell>
          <cell r="I701" t="str">
            <v>SignUp - VAPP</v>
          </cell>
          <cell r="J701" t="str">
            <v>MFA (Boarding)</v>
          </cell>
          <cell r="K701" t="str">
            <v>SignUp</v>
          </cell>
          <cell r="L701" t="str">
            <v>Guy Chiarello</v>
          </cell>
          <cell r="M701" t="str">
            <v>Leo Rocco</v>
          </cell>
          <cell r="N701" t="str">
            <v>Rod Hames</v>
          </cell>
          <cell r="O701" t="str">
            <v>N/A</v>
          </cell>
          <cell r="P701" t="str">
            <v>N/A</v>
          </cell>
          <cell r="Q701" t="str">
            <v>Sanku Bairagya</v>
          </cell>
          <cell r="R701" t="str">
            <v>N</v>
          </cell>
          <cell r="S701" t="str">
            <v>L3</v>
          </cell>
          <cell r="T701" t="str">
            <v>L3</v>
          </cell>
          <cell r="U701" t="str">
            <v>Offshore</v>
          </cell>
          <cell r="V701">
            <v>28.84</v>
          </cell>
          <cell r="W701" t="str">
            <v>N</v>
          </cell>
          <cell r="X701" t="str">
            <v>N</v>
          </cell>
          <cell r="Y701" t="str">
            <v>N/A</v>
          </cell>
          <cell r="Z701">
            <v>0</v>
          </cell>
          <cell r="AA701" t="str">
            <v>Key resource in VAPP- responsible for multiple VAPP applications</v>
          </cell>
          <cell r="AB701" t="str">
            <v>Done</v>
          </cell>
        </row>
        <row r="702">
          <cell r="B702">
            <v>213372</v>
          </cell>
          <cell r="C702" t="str">
            <v>Diptanshu,Gupta</v>
          </cell>
          <cell r="D702" t="str">
            <v>F3Y2YW5</v>
          </cell>
          <cell r="E702" t="str">
            <v>Offshore</v>
          </cell>
          <cell r="F702" t="str">
            <v>Kolkata</v>
          </cell>
          <cell r="G702">
            <v>26.78</v>
          </cell>
          <cell r="H702" t="str">
            <v>L3</v>
          </cell>
          <cell r="I702" t="str">
            <v>SignUp - VAPP</v>
          </cell>
          <cell r="J702" t="str">
            <v>MFA (Boarding)</v>
          </cell>
          <cell r="K702" t="str">
            <v>SignUp</v>
          </cell>
          <cell r="L702" t="str">
            <v>Guy Chiarello</v>
          </cell>
          <cell r="M702" t="str">
            <v>Leo Rocco</v>
          </cell>
          <cell r="N702" t="str">
            <v>Rod Hames</v>
          </cell>
          <cell r="O702" t="str">
            <v>N/A</v>
          </cell>
          <cell r="P702" t="str">
            <v>N/A</v>
          </cell>
          <cell r="Q702" t="str">
            <v>Sanku Bairagya</v>
          </cell>
          <cell r="R702" t="str">
            <v>N</v>
          </cell>
          <cell r="S702" t="str">
            <v>L3</v>
          </cell>
          <cell r="T702" t="str">
            <v>L3</v>
          </cell>
          <cell r="U702" t="str">
            <v>Offshore</v>
          </cell>
          <cell r="V702">
            <v>26.78</v>
          </cell>
          <cell r="W702" t="str">
            <v>N</v>
          </cell>
          <cell r="X702" t="str">
            <v>N</v>
          </cell>
          <cell r="Y702" t="str">
            <v>N/A</v>
          </cell>
          <cell r="Z702">
            <v>0</v>
          </cell>
          <cell r="AA702" t="str">
            <v>Key resource in VAPP- responsible for multiple VAPP applications</v>
          </cell>
          <cell r="AB702" t="str">
            <v>Done</v>
          </cell>
        </row>
        <row r="703">
          <cell r="B703">
            <v>419865</v>
          </cell>
          <cell r="C703" t="str">
            <v>Krishna,Digvijai MOHAN</v>
          </cell>
          <cell r="D703" t="str">
            <v>F9H5R11</v>
          </cell>
          <cell r="E703" t="str">
            <v>Offshore</v>
          </cell>
          <cell r="F703" t="str">
            <v>Kolkata</v>
          </cell>
          <cell r="G703">
            <v>24.72</v>
          </cell>
          <cell r="H703" t="str">
            <v>L2</v>
          </cell>
          <cell r="I703" t="str">
            <v>SignUp - VAPP</v>
          </cell>
          <cell r="J703" t="str">
            <v>MFA (Boarding)</v>
          </cell>
          <cell r="K703" t="str">
            <v>SignUp</v>
          </cell>
          <cell r="L703" t="str">
            <v>Guy Chiarello</v>
          </cell>
          <cell r="M703" t="str">
            <v>Leo Rocco</v>
          </cell>
          <cell r="N703" t="str">
            <v>Rod Hames</v>
          </cell>
          <cell r="O703" t="str">
            <v>N/A</v>
          </cell>
          <cell r="P703" t="str">
            <v>N/A</v>
          </cell>
          <cell r="Q703" t="str">
            <v>Sanku Bairagya</v>
          </cell>
          <cell r="R703" t="str">
            <v>N</v>
          </cell>
          <cell r="S703" t="str">
            <v>L2</v>
          </cell>
          <cell r="T703" t="str">
            <v>L2</v>
          </cell>
          <cell r="U703" t="str">
            <v>Offshore</v>
          </cell>
          <cell r="V703">
            <v>24.72</v>
          </cell>
          <cell r="W703" t="str">
            <v>N</v>
          </cell>
          <cell r="X703" t="str">
            <v>N</v>
          </cell>
          <cell r="Y703" t="str">
            <v>N/A</v>
          </cell>
          <cell r="Z703">
            <v>0</v>
          </cell>
          <cell r="AA703" t="str">
            <v>Resigned.</v>
          </cell>
          <cell r="AB703" t="str">
            <v>Done</v>
          </cell>
        </row>
        <row r="704">
          <cell r="B704">
            <v>128177</v>
          </cell>
          <cell r="C704" t="str">
            <v>Mohit,Jain</v>
          </cell>
          <cell r="D704" t="str">
            <v>mjain02</v>
          </cell>
          <cell r="E704" t="str">
            <v>Offshore</v>
          </cell>
          <cell r="F704" t="str">
            <v>Kolkata</v>
          </cell>
          <cell r="G704">
            <v>28.84</v>
          </cell>
          <cell r="H704" t="str">
            <v>L3</v>
          </cell>
          <cell r="I704" t="str">
            <v>SignUp - VAPP</v>
          </cell>
          <cell r="J704" t="str">
            <v>MFA (Boarding)</v>
          </cell>
          <cell r="K704" t="str">
            <v>SignUp</v>
          </cell>
          <cell r="L704" t="str">
            <v>Guy Chiarello</v>
          </cell>
          <cell r="M704" t="str">
            <v>Leo Rocco</v>
          </cell>
          <cell r="N704" t="str">
            <v>Rod Hames</v>
          </cell>
          <cell r="O704" t="str">
            <v>N/A</v>
          </cell>
          <cell r="P704" t="str">
            <v>N/A</v>
          </cell>
          <cell r="Q704" t="str">
            <v>Sanku Bairagya</v>
          </cell>
          <cell r="R704" t="str">
            <v>N</v>
          </cell>
          <cell r="S704" t="str">
            <v>L3</v>
          </cell>
          <cell r="T704" t="str">
            <v>L3</v>
          </cell>
          <cell r="U704" t="str">
            <v>Offshore</v>
          </cell>
          <cell r="V704">
            <v>28.84</v>
          </cell>
          <cell r="W704" t="str">
            <v>N</v>
          </cell>
          <cell r="X704" t="str">
            <v>N</v>
          </cell>
          <cell r="Y704" t="str">
            <v>N/A</v>
          </cell>
          <cell r="Z704">
            <v>0</v>
          </cell>
          <cell r="AA704" t="str">
            <v>Offshore delivery manager.</v>
          </cell>
          <cell r="AB704" t="str">
            <v>Done</v>
          </cell>
        </row>
        <row r="705">
          <cell r="B705">
            <v>375570</v>
          </cell>
          <cell r="C705" t="str">
            <v>Pallab,Sarkar</v>
          </cell>
          <cell r="D705" t="str">
            <v>FAIXMP9</v>
          </cell>
          <cell r="E705" t="str">
            <v>Offshore</v>
          </cell>
          <cell r="F705" t="str">
            <v>Kolkata</v>
          </cell>
          <cell r="G705">
            <v>24.72</v>
          </cell>
          <cell r="H705" t="str">
            <v>L2</v>
          </cell>
          <cell r="I705" t="str">
            <v>SignUp - VAPP</v>
          </cell>
          <cell r="J705" t="str">
            <v>MFA (Boarding)</v>
          </cell>
          <cell r="K705" t="str">
            <v>SignUp</v>
          </cell>
          <cell r="L705" t="str">
            <v>Guy Chiarello</v>
          </cell>
          <cell r="M705" t="str">
            <v>Leo Rocco</v>
          </cell>
          <cell r="N705" t="str">
            <v>Rod Hames</v>
          </cell>
          <cell r="O705" t="str">
            <v>N/A</v>
          </cell>
          <cell r="P705" t="str">
            <v>N/A</v>
          </cell>
          <cell r="Q705" t="str">
            <v>Sanku Bairagya</v>
          </cell>
          <cell r="R705" t="str">
            <v>N</v>
          </cell>
          <cell r="S705" t="str">
            <v>L2</v>
          </cell>
          <cell r="T705" t="str">
            <v>L2</v>
          </cell>
          <cell r="U705" t="str">
            <v>Offshore</v>
          </cell>
          <cell r="V705">
            <v>24.72</v>
          </cell>
          <cell r="W705" t="str">
            <v>N</v>
          </cell>
          <cell r="X705" t="str">
            <v>N</v>
          </cell>
          <cell r="Y705" t="str">
            <v>N/A</v>
          </cell>
          <cell r="Z705">
            <v>0</v>
          </cell>
          <cell r="AA705" t="str">
            <v>No change.</v>
          </cell>
          <cell r="AB705" t="str">
            <v>Done</v>
          </cell>
        </row>
        <row r="706">
          <cell r="B706">
            <v>167128</v>
          </cell>
          <cell r="C706" t="str">
            <v>Prassanna V,Gokul chandran</v>
          </cell>
          <cell r="D706" t="str">
            <v>F1P4560</v>
          </cell>
          <cell r="E706" t="str">
            <v>Onsite</v>
          </cell>
          <cell r="F706" t="str">
            <v>Omaha</v>
          </cell>
          <cell r="G706">
            <v>66.95</v>
          </cell>
          <cell r="H706" t="str">
            <v>L3</v>
          </cell>
          <cell r="I706" t="str">
            <v>SignUp - VAPP</v>
          </cell>
          <cell r="J706" t="str">
            <v>MFA (Boarding)</v>
          </cell>
          <cell r="K706" t="str">
            <v>SignUp</v>
          </cell>
          <cell r="L706" t="str">
            <v>Guy Chiarello</v>
          </cell>
          <cell r="M706" t="str">
            <v>Leo Rocco</v>
          </cell>
          <cell r="N706" t="str">
            <v>Rod Hames</v>
          </cell>
          <cell r="O706" t="str">
            <v>N/A</v>
          </cell>
          <cell r="P706" t="str">
            <v>N/A</v>
          </cell>
          <cell r="Q706" t="str">
            <v>Sanku Bairagya</v>
          </cell>
          <cell r="R706" t="str">
            <v>N</v>
          </cell>
          <cell r="S706" t="str">
            <v>L3</v>
          </cell>
          <cell r="T706" t="str">
            <v>L3</v>
          </cell>
          <cell r="U706" t="str">
            <v>Onsite</v>
          </cell>
          <cell r="V706">
            <v>66.95</v>
          </cell>
          <cell r="W706" t="str">
            <v>N</v>
          </cell>
          <cell r="X706" t="str">
            <v>N</v>
          </cell>
          <cell r="Y706" t="str">
            <v>N/A</v>
          </cell>
          <cell r="Z706">
            <v>0</v>
          </cell>
          <cell r="AA706" t="str">
            <v>Working on VAPP to MarketPlace migration progect. Client mandated support work at onshore.</v>
          </cell>
          <cell r="AB706" t="str">
            <v>Done</v>
          </cell>
        </row>
        <row r="707">
          <cell r="B707">
            <v>143348</v>
          </cell>
          <cell r="C707" t="str">
            <v>Rajavel,Natanasigamani</v>
          </cell>
          <cell r="D707" t="str">
            <v>F1DMT21</v>
          </cell>
          <cell r="E707" t="str">
            <v>Onsite</v>
          </cell>
          <cell r="F707" t="str">
            <v>Omaha</v>
          </cell>
          <cell r="G707">
            <v>66.95</v>
          </cell>
          <cell r="H707" t="str">
            <v>L3</v>
          </cell>
          <cell r="I707" t="str">
            <v>SignUp - VAPP</v>
          </cell>
          <cell r="J707" t="str">
            <v>MFA (Boarding)</v>
          </cell>
          <cell r="K707" t="str">
            <v>SignUp</v>
          </cell>
          <cell r="L707" t="str">
            <v>Guy Chiarello</v>
          </cell>
          <cell r="M707" t="str">
            <v>Leo Rocco</v>
          </cell>
          <cell r="N707" t="str">
            <v>Rod Hames</v>
          </cell>
          <cell r="O707" t="str">
            <v>N/A</v>
          </cell>
          <cell r="P707" t="str">
            <v>N/A</v>
          </cell>
          <cell r="Q707" t="str">
            <v>Sanku Bairagya</v>
          </cell>
          <cell r="R707" t="str">
            <v>N</v>
          </cell>
          <cell r="S707" t="str">
            <v>L3</v>
          </cell>
          <cell r="T707" t="str">
            <v>L3</v>
          </cell>
          <cell r="U707" t="str">
            <v>Onsite</v>
          </cell>
          <cell r="V707">
            <v>66.95</v>
          </cell>
          <cell r="W707" t="str">
            <v>N</v>
          </cell>
          <cell r="X707" t="str">
            <v>N</v>
          </cell>
          <cell r="Y707" t="str">
            <v>N/A</v>
          </cell>
          <cell r="Z707">
            <v>0</v>
          </cell>
          <cell r="AA707" t="str">
            <v>Working on VAPP to MarketPlace migration progect. Client mandated support work at onshore.</v>
          </cell>
          <cell r="AB707" t="str">
            <v>Done</v>
          </cell>
        </row>
        <row r="708">
          <cell r="B708">
            <v>502203</v>
          </cell>
          <cell r="C708" t="str">
            <v>Rijubrata,Mukherjee</v>
          </cell>
          <cell r="D708" t="str">
            <v>f37spk6</v>
          </cell>
          <cell r="E708" t="str">
            <v>Offshore</v>
          </cell>
          <cell r="F708" t="str">
            <v>Kolkata</v>
          </cell>
          <cell r="G708">
            <v>22.66</v>
          </cell>
          <cell r="H708" t="str">
            <v>L1</v>
          </cell>
          <cell r="I708" t="str">
            <v>SignUp - VAPP</v>
          </cell>
          <cell r="J708" t="str">
            <v>MFA (Boarding)</v>
          </cell>
          <cell r="K708" t="str">
            <v>SignUp</v>
          </cell>
          <cell r="L708" t="str">
            <v>Guy Chiarello</v>
          </cell>
          <cell r="M708" t="str">
            <v>Leo Rocco</v>
          </cell>
          <cell r="N708" t="str">
            <v>Rod Hames</v>
          </cell>
          <cell r="O708" t="str">
            <v>N/A</v>
          </cell>
          <cell r="P708" t="str">
            <v>N/A</v>
          </cell>
          <cell r="Q708" t="str">
            <v>Sanku Bairagya</v>
          </cell>
          <cell r="R708" t="str">
            <v>N</v>
          </cell>
          <cell r="S708" t="str">
            <v>L1</v>
          </cell>
          <cell r="T708" t="str">
            <v>L1</v>
          </cell>
          <cell r="U708" t="str">
            <v>Offshore</v>
          </cell>
          <cell r="V708">
            <v>22.66</v>
          </cell>
          <cell r="W708" t="str">
            <v>N</v>
          </cell>
          <cell r="X708" t="str">
            <v>N</v>
          </cell>
          <cell r="Y708" t="str">
            <v>N/A</v>
          </cell>
          <cell r="Z708">
            <v>0</v>
          </cell>
          <cell r="AA708" t="str">
            <v>No change.</v>
          </cell>
          <cell r="AB708" t="str">
            <v>Done</v>
          </cell>
        </row>
        <row r="709">
          <cell r="B709">
            <v>390029</v>
          </cell>
          <cell r="C709" t="str">
            <v>Saikat,Saha</v>
          </cell>
          <cell r="D709" t="str">
            <v>F1GLLD7</v>
          </cell>
          <cell r="E709" t="str">
            <v>Offshore</v>
          </cell>
          <cell r="F709" t="str">
            <v>Kolkata</v>
          </cell>
          <cell r="G709">
            <v>24.72</v>
          </cell>
          <cell r="H709" t="str">
            <v>L2</v>
          </cell>
          <cell r="I709" t="str">
            <v>SignUp - VAPP</v>
          </cell>
          <cell r="J709" t="str">
            <v>MFA (Boarding)</v>
          </cell>
          <cell r="K709" t="str">
            <v>SignUp</v>
          </cell>
          <cell r="L709" t="str">
            <v>Guy Chiarello</v>
          </cell>
          <cell r="M709" t="str">
            <v>Leo Rocco</v>
          </cell>
          <cell r="N709" t="str">
            <v>Rod Hames</v>
          </cell>
          <cell r="O709" t="str">
            <v>N/A</v>
          </cell>
          <cell r="P709" t="str">
            <v>N/A</v>
          </cell>
          <cell r="Q709" t="str">
            <v>Sanku Bairagya</v>
          </cell>
          <cell r="R709" t="str">
            <v>N</v>
          </cell>
          <cell r="S709" t="str">
            <v>L2</v>
          </cell>
          <cell r="T709" t="str">
            <v>L2</v>
          </cell>
          <cell r="U709" t="str">
            <v>Offshore</v>
          </cell>
          <cell r="V709">
            <v>24.72</v>
          </cell>
          <cell r="W709" t="str">
            <v>N</v>
          </cell>
          <cell r="X709" t="str">
            <v>N</v>
          </cell>
          <cell r="Y709" t="str">
            <v>N/A</v>
          </cell>
          <cell r="Z709">
            <v>0</v>
          </cell>
          <cell r="AA709" t="str">
            <v>No change.</v>
          </cell>
          <cell r="AB709" t="str">
            <v>Done</v>
          </cell>
        </row>
        <row r="710">
          <cell r="B710">
            <v>268548</v>
          </cell>
          <cell r="C710" t="str">
            <v>Shubhodeep,Sen</v>
          </cell>
          <cell r="D710" t="str">
            <v>F1JSQPE</v>
          </cell>
          <cell r="E710" t="str">
            <v>Onsite</v>
          </cell>
          <cell r="F710" t="str">
            <v>Omaha</v>
          </cell>
          <cell r="G710">
            <v>66.95</v>
          </cell>
          <cell r="H710" t="str">
            <v>L3</v>
          </cell>
          <cell r="I710" t="str">
            <v>SignUp - VAPP</v>
          </cell>
          <cell r="J710" t="str">
            <v>MFA (Boarding)</v>
          </cell>
          <cell r="K710" t="str">
            <v>SignUp</v>
          </cell>
          <cell r="L710" t="str">
            <v>Guy Chiarello</v>
          </cell>
          <cell r="M710" t="str">
            <v>Leo Rocco</v>
          </cell>
          <cell r="N710" t="str">
            <v>Rod Hames</v>
          </cell>
          <cell r="O710" t="str">
            <v>N/A</v>
          </cell>
          <cell r="P710" t="str">
            <v>N/A</v>
          </cell>
          <cell r="Q710" t="str">
            <v>Sanku Bairagya</v>
          </cell>
          <cell r="R710" t="str">
            <v>N</v>
          </cell>
          <cell r="S710" t="str">
            <v>L3</v>
          </cell>
          <cell r="T710" t="str">
            <v>L3</v>
          </cell>
          <cell r="U710" t="str">
            <v>Onsite</v>
          </cell>
          <cell r="V710">
            <v>66.95</v>
          </cell>
          <cell r="W710" t="str">
            <v>N</v>
          </cell>
          <cell r="X710" t="str">
            <v>N</v>
          </cell>
          <cell r="Y710" t="str">
            <v>N/A</v>
          </cell>
          <cell r="Z710">
            <v>0</v>
          </cell>
          <cell r="AA710" t="str">
            <v>Only onsite resource for LMS/CAMS.</v>
          </cell>
          <cell r="AB710" t="str">
            <v>Done</v>
          </cell>
        </row>
        <row r="711">
          <cell r="B711">
            <v>208577</v>
          </cell>
          <cell r="C711" t="str">
            <v>Somenath,Chakraborty</v>
          </cell>
          <cell r="D711" t="str">
            <v>schakr07</v>
          </cell>
          <cell r="E711" t="str">
            <v>Onsite</v>
          </cell>
          <cell r="F711" t="str">
            <v>Omaha</v>
          </cell>
          <cell r="G711">
            <v>66.95</v>
          </cell>
          <cell r="H711" t="str">
            <v>L3</v>
          </cell>
          <cell r="I711" t="str">
            <v>SignUp - VAPP</v>
          </cell>
          <cell r="J711" t="str">
            <v>MFA (Boarding)</v>
          </cell>
          <cell r="K711" t="str">
            <v>SignUp</v>
          </cell>
          <cell r="L711" t="str">
            <v>Guy Chiarello</v>
          </cell>
          <cell r="M711" t="str">
            <v>Leo Rocco</v>
          </cell>
          <cell r="N711" t="str">
            <v>Rod Hames</v>
          </cell>
          <cell r="O711" t="str">
            <v>N/A</v>
          </cell>
          <cell r="P711" t="str">
            <v>N/A</v>
          </cell>
          <cell r="Q711" t="str">
            <v>Sanku Bairagya</v>
          </cell>
          <cell r="R711" t="str">
            <v>N</v>
          </cell>
          <cell r="S711" t="str">
            <v>L3</v>
          </cell>
          <cell r="T711" t="str">
            <v>L3</v>
          </cell>
          <cell r="U711" t="str">
            <v>Onsite</v>
          </cell>
          <cell r="V711">
            <v>66.95</v>
          </cell>
          <cell r="W711" t="str">
            <v>N</v>
          </cell>
          <cell r="X711" t="str">
            <v>N</v>
          </cell>
          <cell r="Y711" t="str">
            <v>N/A</v>
          </cell>
          <cell r="Z711">
            <v>0</v>
          </cell>
          <cell r="AA711" t="str">
            <v>No Change. Critical Resource- Onsite lead for VAPP</v>
          </cell>
          <cell r="AB711" t="str">
            <v>Done</v>
          </cell>
        </row>
        <row r="712">
          <cell r="B712">
            <v>136695</v>
          </cell>
          <cell r="C712" t="str">
            <v>Subrat,Pattnaik</v>
          </cell>
          <cell r="D712" t="str">
            <v>spattnai</v>
          </cell>
          <cell r="E712" t="str">
            <v>Onsite</v>
          </cell>
          <cell r="F712" t="str">
            <v>Omaha</v>
          </cell>
          <cell r="G712">
            <v>66.95</v>
          </cell>
          <cell r="H712" t="str">
            <v>L3</v>
          </cell>
          <cell r="I712" t="str">
            <v>SignUp - VAPP</v>
          </cell>
          <cell r="J712" t="str">
            <v>MFA (Boarding)</v>
          </cell>
          <cell r="K712" t="str">
            <v>SignUp</v>
          </cell>
          <cell r="L712" t="str">
            <v>Guy Chiarello</v>
          </cell>
          <cell r="M712" t="str">
            <v>Leo Rocco</v>
          </cell>
          <cell r="N712" t="str">
            <v>Rod Hames</v>
          </cell>
          <cell r="O712" t="str">
            <v>N/A</v>
          </cell>
          <cell r="P712" t="str">
            <v>N/A</v>
          </cell>
          <cell r="Q712" t="str">
            <v>Sanku Bairagya</v>
          </cell>
          <cell r="R712" t="str">
            <v>N</v>
          </cell>
          <cell r="S712" t="str">
            <v>L3</v>
          </cell>
          <cell r="T712" t="str">
            <v>L3</v>
          </cell>
          <cell r="U712" t="str">
            <v>Onsite</v>
          </cell>
          <cell r="V712">
            <v>66.95</v>
          </cell>
          <cell r="W712" t="str">
            <v>N</v>
          </cell>
          <cell r="X712" t="str">
            <v>N</v>
          </cell>
          <cell r="Y712" t="str">
            <v>N/A</v>
          </cell>
          <cell r="Z712">
            <v>0</v>
          </cell>
          <cell r="AA712" t="str">
            <v>No Change. Critical Resource in VAPP</v>
          </cell>
          <cell r="AB712" t="str">
            <v>Done</v>
          </cell>
        </row>
        <row r="713">
          <cell r="B713">
            <v>444713</v>
          </cell>
          <cell r="C713" t="str">
            <v>Sudipto,Sarkar</v>
          </cell>
          <cell r="D713" t="str">
            <v>FCMB3TM</v>
          </cell>
          <cell r="E713" t="str">
            <v>Offshore</v>
          </cell>
          <cell r="F713" t="str">
            <v>Kolkata</v>
          </cell>
          <cell r="G713">
            <v>26.78</v>
          </cell>
          <cell r="H713" t="str">
            <v>L3</v>
          </cell>
          <cell r="I713" t="str">
            <v>SignUp - VAPP</v>
          </cell>
          <cell r="J713" t="str">
            <v>MFA (Boarding)</v>
          </cell>
          <cell r="K713" t="str">
            <v>SignUp</v>
          </cell>
          <cell r="L713" t="str">
            <v>Guy Chiarello</v>
          </cell>
          <cell r="M713" t="str">
            <v>Leo Rocco</v>
          </cell>
          <cell r="N713" t="str">
            <v>Rod Hames</v>
          </cell>
          <cell r="O713" t="str">
            <v>N/A</v>
          </cell>
          <cell r="P713" t="str">
            <v>N/A</v>
          </cell>
          <cell r="Q713" t="str">
            <v>Sanku Bairagya</v>
          </cell>
          <cell r="R713" t="str">
            <v>N</v>
          </cell>
          <cell r="S713" t="str">
            <v>L3</v>
          </cell>
          <cell r="T713" t="str">
            <v>L3</v>
          </cell>
          <cell r="U713" t="str">
            <v>Offshore</v>
          </cell>
          <cell r="V713">
            <v>26.78</v>
          </cell>
          <cell r="W713" t="str">
            <v>N</v>
          </cell>
          <cell r="X713" t="str">
            <v>N</v>
          </cell>
          <cell r="Y713" t="str">
            <v>N/A</v>
          </cell>
          <cell r="Z713">
            <v>0</v>
          </cell>
          <cell r="AA713" t="str">
            <v>Key resource in VAPP- responsible for multiple VAPP applications</v>
          </cell>
          <cell r="AB713" t="str">
            <v>Done</v>
          </cell>
        </row>
        <row r="714">
          <cell r="B714">
            <v>473250</v>
          </cell>
          <cell r="C714" t="str">
            <v>Ujjawala,Gotee</v>
          </cell>
          <cell r="D714" t="str">
            <v>FCQVDNT</v>
          </cell>
          <cell r="E714" t="str">
            <v>Offshore</v>
          </cell>
          <cell r="F714" t="str">
            <v>Kolkata</v>
          </cell>
          <cell r="G714">
            <v>24.72</v>
          </cell>
          <cell r="H714" t="str">
            <v>L2</v>
          </cell>
          <cell r="I714" t="str">
            <v>SignUp - VAPP</v>
          </cell>
          <cell r="J714" t="str">
            <v>MFA (Boarding)</v>
          </cell>
          <cell r="K714" t="str">
            <v>SignUp</v>
          </cell>
          <cell r="L714" t="str">
            <v>Guy Chiarello</v>
          </cell>
          <cell r="M714" t="str">
            <v>Leo Rocco</v>
          </cell>
          <cell r="N714" t="str">
            <v>Rod Hames</v>
          </cell>
          <cell r="O714" t="str">
            <v>N/A</v>
          </cell>
          <cell r="P714" t="str">
            <v>N/A</v>
          </cell>
          <cell r="Q714" t="str">
            <v>Sanku Bairagya</v>
          </cell>
          <cell r="R714" t="str">
            <v>N</v>
          </cell>
          <cell r="S714" t="str">
            <v>L2</v>
          </cell>
          <cell r="T714" t="str">
            <v>L2</v>
          </cell>
          <cell r="U714" t="str">
            <v>Offshore</v>
          </cell>
          <cell r="V714">
            <v>24.72</v>
          </cell>
          <cell r="W714" t="str">
            <v>N</v>
          </cell>
          <cell r="X714" t="str">
            <v>N</v>
          </cell>
          <cell r="Y714" t="str">
            <v>N/A</v>
          </cell>
          <cell r="Z714">
            <v>0</v>
          </cell>
          <cell r="AA714" t="str">
            <v>No change.</v>
          </cell>
          <cell r="AB714" t="str">
            <v>Done</v>
          </cell>
        </row>
        <row r="715">
          <cell r="B715">
            <v>176521</v>
          </cell>
          <cell r="C715" t="str">
            <v>Jagannath,Banerjee</v>
          </cell>
          <cell r="D715" t="str">
            <v>jbanerje</v>
          </cell>
          <cell r="E715" t="str">
            <v>Onsite</v>
          </cell>
          <cell r="F715" t="str">
            <v>Atlanta</v>
          </cell>
          <cell r="G715">
            <v>72.099999999999994</v>
          </cell>
          <cell r="H715" t="str">
            <v>L1</v>
          </cell>
          <cell r="I715" t="str">
            <v>HWRefresh</v>
          </cell>
          <cell r="J715" t="str">
            <v>Global Business Solutions</v>
          </cell>
          <cell r="K715" t="str">
            <v>PMO</v>
          </cell>
          <cell r="L715" t="str">
            <v>Guy Chiarello</v>
          </cell>
          <cell r="M715" t="str">
            <v>Ben Hawksworth</v>
          </cell>
          <cell r="N715" t="str">
            <v>Matt Ball</v>
          </cell>
          <cell r="O715" t="str">
            <v>Nancy Meyerowitz</v>
          </cell>
          <cell r="P715" t="str">
            <v>N/A</v>
          </cell>
          <cell r="Q715" t="str">
            <v>Banerjee, Jagannath</v>
          </cell>
          <cell r="R715">
            <v>0</v>
          </cell>
          <cell r="S715">
            <v>0</v>
          </cell>
          <cell r="T715">
            <v>0</v>
          </cell>
          <cell r="U715">
            <v>0</v>
          </cell>
          <cell r="V715">
            <v>0</v>
          </cell>
          <cell r="W715" t="str">
            <v>N</v>
          </cell>
          <cell r="X715" t="str">
            <v>N</v>
          </cell>
          <cell r="Y715">
            <v>0</v>
          </cell>
          <cell r="Z715"/>
          <cell r="AA715" t="str">
            <v xml:space="preserve">PMO - Need onsite presence </v>
          </cell>
          <cell r="AB715" t="str">
            <v>Done</v>
          </cell>
        </row>
        <row r="716">
          <cell r="B716">
            <v>140900</v>
          </cell>
          <cell r="C716" t="str">
            <v>Sonia,Roy</v>
          </cell>
          <cell r="D716" t="str">
            <v>F2RE3YP</v>
          </cell>
          <cell r="E716" t="str">
            <v>Onsite</v>
          </cell>
          <cell r="F716" t="str">
            <v>Atlanta</v>
          </cell>
          <cell r="G716">
            <v>66.95</v>
          </cell>
          <cell r="H716" t="str">
            <v>L3</v>
          </cell>
          <cell r="I716" t="str">
            <v>HWRefresh</v>
          </cell>
          <cell r="J716" t="str">
            <v>Global Business Solutions</v>
          </cell>
          <cell r="K716" t="str">
            <v>PMO</v>
          </cell>
          <cell r="L716" t="str">
            <v>Guy Chiarello</v>
          </cell>
          <cell r="M716" t="str">
            <v>Ben Hawksworth</v>
          </cell>
          <cell r="N716" t="str">
            <v>Matt Ball</v>
          </cell>
          <cell r="O716" t="str">
            <v>Nancy Meyerowitz</v>
          </cell>
          <cell r="P716" t="str">
            <v>N/A</v>
          </cell>
          <cell r="Q716" t="str">
            <v>Banerjee, Jagannath</v>
          </cell>
          <cell r="R716">
            <v>0</v>
          </cell>
          <cell r="S716">
            <v>0</v>
          </cell>
          <cell r="T716">
            <v>0</v>
          </cell>
          <cell r="U716">
            <v>0</v>
          </cell>
          <cell r="V716">
            <v>0</v>
          </cell>
          <cell r="W716" t="str">
            <v>N</v>
          </cell>
          <cell r="X716" t="str">
            <v>N</v>
          </cell>
          <cell r="Y716">
            <v>0</v>
          </cell>
          <cell r="Z716"/>
          <cell r="AA716" t="str">
            <v xml:space="preserve">PMO - Need onsite presence </v>
          </cell>
          <cell r="AB716" t="str">
            <v>Done</v>
          </cell>
        </row>
        <row r="717">
          <cell r="B717">
            <v>139557</v>
          </cell>
          <cell r="C717" t="str">
            <v>Abhijit,Das</v>
          </cell>
          <cell r="D717" t="str">
            <v>abhijitd</v>
          </cell>
          <cell r="E717" t="str">
            <v>Offshore</v>
          </cell>
          <cell r="F717" t="str">
            <v>Kolkata</v>
          </cell>
          <cell r="G717">
            <v>43.26</v>
          </cell>
          <cell r="H717" t="str">
            <v>L2</v>
          </cell>
          <cell r="I717" t="str">
            <v>Service 360 Phase 3</v>
          </cell>
          <cell r="J717" t="str">
            <v>Corporate</v>
          </cell>
          <cell r="K717" t="str">
            <v>Corporate</v>
          </cell>
          <cell r="L717" t="str">
            <v>Guy Chiarello</v>
          </cell>
          <cell r="M717" t="str">
            <v>Mike Manos</v>
          </cell>
          <cell r="N717" t="str">
            <v>Mary Ekmalian</v>
          </cell>
          <cell r="O717" t="str">
            <v>Venkata Jaddu</v>
          </cell>
          <cell r="P717" t="str">
            <v>N/A</v>
          </cell>
          <cell r="Q717" t="str">
            <v> Puneet Jindal</v>
          </cell>
          <cell r="R717">
            <v>0</v>
          </cell>
          <cell r="S717">
            <v>0</v>
          </cell>
          <cell r="T717">
            <v>0</v>
          </cell>
          <cell r="U717">
            <v>0</v>
          </cell>
          <cell r="V717">
            <v>0</v>
          </cell>
          <cell r="W717" t="str">
            <v>N</v>
          </cell>
          <cell r="X717" t="str">
            <v>N</v>
          </cell>
          <cell r="Y717">
            <v>0</v>
          </cell>
          <cell r="Z717">
            <v>0</v>
          </cell>
          <cell r="AA717" t="str">
            <v xml:space="preserve">no change due to business dependencies </v>
          </cell>
          <cell r="AB717" t="str">
            <v>Done</v>
          </cell>
        </row>
        <row r="718">
          <cell r="B718">
            <v>222262</v>
          </cell>
          <cell r="C718" t="str">
            <v>Amritmay,Pandey</v>
          </cell>
          <cell r="D718" t="str">
            <v>F93023M</v>
          </cell>
          <cell r="E718" t="str">
            <v>Onsite</v>
          </cell>
          <cell r="F718" t="str">
            <v>Jersey City</v>
          </cell>
          <cell r="G718">
            <v>118.45</v>
          </cell>
          <cell r="H718" t="str">
            <v>L2</v>
          </cell>
          <cell r="I718" t="str">
            <v>Service 360 Phase 3</v>
          </cell>
          <cell r="J718" t="str">
            <v>Corporate</v>
          </cell>
          <cell r="K718" t="str">
            <v>Corporate</v>
          </cell>
          <cell r="L718" t="str">
            <v>Guy Chiarello</v>
          </cell>
          <cell r="M718" t="str">
            <v>Mike Manos</v>
          </cell>
          <cell r="N718" t="str">
            <v>Mary Ekmalian</v>
          </cell>
          <cell r="O718" t="str">
            <v>Venkata Jaddu</v>
          </cell>
          <cell r="P718" t="str">
            <v>N/A</v>
          </cell>
          <cell r="Q718" t="str">
            <v> Puneet Jindal</v>
          </cell>
          <cell r="R718">
            <v>0</v>
          </cell>
          <cell r="S718">
            <v>0</v>
          </cell>
          <cell r="T718">
            <v>0</v>
          </cell>
          <cell r="U718">
            <v>0</v>
          </cell>
          <cell r="V718">
            <v>0</v>
          </cell>
          <cell r="W718" t="str">
            <v>N</v>
          </cell>
          <cell r="X718" t="str">
            <v>N</v>
          </cell>
          <cell r="Y718">
            <v>0</v>
          </cell>
          <cell r="Z718">
            <v>0</v>
          </cell>
          <cell r="AA718" t="str">
            <v xml:space="preserve">no change due to business dependencies </v>
          </cell>
          <cell r="AB718" t="str">
            <v>Done</v>
          </cell>
        </row>
        <row r="719">
          <cell r="B719">
            <v>419981</v>
          </cell>
          <cell r="C719" t="str">
            <v>Anindita,Panda</v>
          </cell>
          <cell r="D719" t="str">
            <v>F48TBZ1</v>
          </cell>
          <cell r="E719" t="str">
            <v>Offshore</v>
          </cell>
          <cell r="F719" t="str">
            <v>Kolkata</v>
          </cell>
          <cell r="G719">
            <v>30.9</v>
          </cell>
          <cell r="H719" t="str">
            <v>L2</v>
          </cell>
          <cell r="I719" t="str">
            <v>Service 360 Phase 3</v>
          </cell>
          <cell r="J719" t="str">
            <v>Corporate</v>
          </cell>
          <cell r="K719" t="str">
            <v>Corporate</v>
          </cell>
          <cell r="L719" t="str">
            <v>Guy Chiarello</v>
          </cell>
          <cell r="M719" t="str">
            <v>Mike Manos</v>
          </cell>
          <cell r="N719" t="str">
            <v>Mary Ekmalian</v>
          </cell>
          <cell r="O719" t="str">
            <v>Venkata Jaddu</v>
          </cell>
          <cell r="P719" t="str">
            <v>N/A</v>
          </cell>
          <cell r="Q719" t="str">
            <v> Puneet Jindal</v>
          </cell>
          <cell r="R719">
            <v>0</v>
          </cell>
          <cell r="S719">
            <v>0</v>
          </cell>
          <cell r="T719">
            <v>0</v>
          </cell>
          <cell r="U719">
            <v>0</v>
          </cell>
          <cell r="V719">
            <v>0</v>
          </cell>
          <cell r="W719" t="str">
            <v>N</v>
          </cell>
          <cell r="X719" t="str">
            <v>N</v>
          </cell>
          <cell r="Y719">
            <v>0</v>
          </cell>
          <cell r="Z719">
            <v>0</v>
          </cell>
          <cell r="AA719" t="str">
            <v xml:space="preserve">no change due to business dependencies </v>
          </cell>
          <cell r="AB719" t="str">
            <v>Done</v>
          </cell>
        </row>
        <row r="720">
          <cell r="B720">
            <v>580156</v>
          </cell>
          <cell r="C720" t="str">
            <v>Anwiti,Upadhyay B</v>
          </cell>
          <cell r="D720" t="str">
            <v>F4J4JJO</v>
          </cell>
          <cell r="E720" t="str">
            <v>Offshore</v>
          </cell>
          <cell r="F720" t="str">
            <v>Kolkata</v>
          </cell>
          <cell r="G720">
            <v>28.84</v>
          </cell>
          <cell r="H720" t="str">
            <v>L1</v>
          </cell>
          <cell r="I720" t="str">
            <v>Service 360 Phase 3</v>
          </cell>
          <cell r="J720" t="str">
            <v>Corporate</v>
          </cell>
          <cell r="K720" t="str">
            <v>Corporate</v>
          </cell>
          <cell r="L720" t="str">
            <v>Guy Chiarello</v>
          </cell>
          <cell r="M720" t="str">
            <v>Mike Manos</v>
          </cell>
          <cell r="N720" t="str">
            <v>Mary Ekmalian</v>
          </cell>
          <cell r="O720" t="str">
            <v>Venkata Jaddu</v>
          </cell>
          <cell r="P720" t="str">
            <v>N/A</v>
          </cell>
          <cell r="Q720" t="str">
            <v> Puneet Jindal</v>
          </cell>
          <cell r="R720">
            <v>0</v>
          </cell>
          <cell r="S720">
            <v>0</v>
          </cell>
          <cell r="T720">
            <v>0</v>
          </cell>
          <cell r="U720">
            <v>0</v>
          </cell>
          <cell r="V720">
            <v>0</v>
          </cell>
          <cell r="W720" t="str">
            <v>N</v>
          </cell>
          <cell r="X720" t="str">
            <v>N</v>
          </cell>
          <cell r="Y720">
            <v>0</v>
          </cell>
          <cell r="Z720">
            <v>0</v>
          </cell>
          <cell r="AA720" t="str">
            <v xml:space="preserve">no change due to business dependencies </v>
          </cell>
          <cell r="AB720" t="str">
            <v>Done</v>
          </cell>
        </row>
        <row r="721">
          <cell r="B721">
            <v>432219</v>
          </cell>
          <cell r="C721" t="str">
            <v>Hema,Mehra</v>
          </cell>
          <cell r="D721" t="str">
            <v>F4MXIF6</v>
          </cell>
          <cell r="E721" t="str">
            <v>Offshore</v>
          </cell>
          <cell r="F721" t="str">
            <v>Kolkata</v>
          </cell>
          <cell r="G721">
            <v>30.9</v>
          </cell>
          <cell r="H721" t="str">
            <v>L2</v>
          </cell>
          <cell r="I721" t="str">
            <v>Service 360 Phase 3</v>
          </cell>
          <cell r="J721" t="str">
            <v>Corporate</v>
          </cell>
          <cell r="K721" t="str">
            <v>Corporate</v>
          </cell>
          <cell r="L721" t="str">
            <v>Guy Chiarello</v>
          </cell>
          <cell r="M721" t="str">
            <v>Mike Manos</v>
          </cell>
          <cell r="N721" t="str">
            <v>Mary Ekmalian</v>
          </cell>
          <cell r="O721" t="str">
            <v>Venkata Jaddu</v>
          </cell>
          <cell r="P721" t="str">
            <v>N/A</v>
          </cell>
          <cell r="Q721" t="str">
            <v> Puneet Jindal</v>
          </cell>
          <cell r="R721">
            <v>0</v>
          </cell>
          <cell r="S721">
            <v>0</v>
          </cell>
          <cell r="T721">
            <v>0</v>
          </cell>
          <cell r="U721">
            <v>0</v>
          </cell>
          <cell r="V721">
            <v>0</v>
          </cell>
          <cell r="W721" t="str">
            <v>N</v>
          </cell>
          <cell r="X721" t="str">
            <v>N</v>
          </cell>
          <cell r="Y721">
            <v>0</v>
          </cell>
          <cell r="Z721">
            <v>0</v>
          </cell>
          <cell r="AA721" t="str">
            <v xml:space="preserve">no change due to business dependencies </v>
          </cell>
          <cell r="AB721" t="str">
            <v>Done</v>
          </cell>
        </row>
        <row r="722">
          <cell r="B722">
            <v>388726</v>
          </cell>
          <cell r="C722" t="str">
            <v>Jayanth,Palakshiah Kumar</v>
          </cell>
          <cell r="D722" t="str">
            <v>F1S4C6A</v>
          </cell>
          <cell r="E722" t="str">
            <v>Onsite</v>
          </cell>
          <cell r="F722" t="str">
            <v>Marietta</v>
          </cell>
          <cell r="G722">
            <v>118.45</v>
          </cell>
          <cell r="H722" t="str">
            <v>L2</v>
          </cell>
          <cell r="I722" t="str">
            <v>Service 360 Phase 3</v>
          </cell>
          <cell r="J722" t="str">
            <v>Corporate</v>
          </cell>
          <cell r="K722" t="str">
            <v>Corporate</v>
          </cell>
          <cell r="L722" t="str">
            <v>Guy Chiarello</v>
          </cell>
          <cell r="M722" t="str">
            <v>Mike Manos</v>
          </cell>
          <cell r="N722" t="str">
            <v>Mary Ekmalian</v>
          </cell>
          <cell r="O722" t="str">
            <v>Venkata Jaddu</v>
          </cell>
          <cell r="P722" t="str">
            <v>N/A</v>
          </cell>
          <cell r="Q722" t="str">
            <v> Puneet Jindal</v>
          </cell>
          <cell r="R722">
            <v>0</v>
          </cell>
          <cell r="S722">
            <v>0</v>
          </cell>
          <cell r="T722">
            <v>0</v>
          </cell>
          <cell r="U722">
            <v>0</v>
          </cell>
          <cell r="V722">
            <v>0</v>
          </cell>
          <cell r="W722" t="str">
            <v>N</v>
          </cell>
          <cell r="X722" t="str">
            <v>N</v>
          </cell>
          <cell r="Y722">
            <v>0</v>
          </cell>
          <cell r="Z722">
            <v>0</v>
          </cell>
          <cell r="AA722" t="str">
            <v xml:space="preserve">no change due to business dependencies </v>
          </cell>
          <cell r="AB722" t="str">
            <v>Done</v>
          </cell>
        </row>
        <row r="723">
          <cell r="B723">
            <v>457180</v>
          </cell>
          <cell r="C723" t="str">
            <v>JOYDEEP,SARKAR</v>
          </cell>
          <cell r="D723" t="str">
            <v>F5ZQNLL</v>
          </cell>
          <cell r="E723" t="str">
            <v>Offshore</v>
          </cell>
          <cell r="F723" t="str">
            <v>Kolkata</v>
          </cell>
          <cell r="G723">
            <v>32.96</v>
          </cell>
          <cell r="H723" t="str">
            <v>L3</v>
          </cell>
          <cell r="I723" t="str">
            <v>Service 360 Phase 3</v>
          </cell>
          <cell r="J723" t="str">
            <v>Corporate</v>
          </cell>
          <cell r="K723" t="str">
            <v>Corporate</v>
          </cell>
          <cell r="L723" t="str">
            <v>Guy Chiarello</v>
          </cell>
          <cell r="M723" t="str">
            <v>Mike Manos</v>
          </cell>
          <cell r="N723" t="str">
            <v>Mary Ekmalian</v>
          </cell>
          <cell r="O723" t="str">
            <v>Venkata Jaddu</v>
          </cell>
          <cell r="P723" t="str">
            <v>N/A</v>
          </cell>
          <cell r="Q723" t="str">
            <v> Puneet Jindal</v>
          </cell>
          <cell r="R723">
            <v>0</v>
          </cell>
          <cell r="S723">
            <v>0</v>
          </cell>
          <cell r="T723">
            <v>0</v>
          </cell>
          <cell r="U723">
            <v>0</v>
          </cell>
          <cell r="V723">
            <v>0</v>
          </cell>
          <cell r="W723" t="str">
            <v>N</v>
          </cell>
          <cell r="X723" t="str">
            <v>N</v>
          </cell>
          <cell r="Y723">
            <v>0</v>
          </cell>
          <cell r="Z723">
            <v>0</v>
          </cell>
          <cell r="AA723" t="str">
            <v xml:space="preserve">no change due to business dependencies </v>
          </cell>
          <cell r="AB723" t="str">
            <v>Done</v>
          </cell>
        </row>
        <row r="724">
          <cell r="B724">
            <v>400818</v>
          </cell>
          <cell r="C724" t="str">
            <v>Krishnandu,Sarkar</v>
          </cell>
          <cell r="D724" t="str">
            <v>F4P74ZM</v>
          </cell>
          <cell r="E724" t="str">
            <v>Offshore</v>
          </cell>
          <cell r="F724" t="str">
            <v>Kolkata</v>
          </cell>
          <cell r="G724">
            <v>30.9</v>
          </cell>
          <cell r="H724" t="str">
            <v>L2</v>
          </cell>
          <cell r="I724" t="str">
            <v>Service 360 Phase 3</v>
          </cell>
          <cell r="J724" t="str">
            <v>Corporate</v>
          </cell>
          <cell r="K724" t="str">
            <v>Corporate</v>
          </cell>
          <cell r="L724" t="str">
            <v>Guy Chiarello</v>
          </cell>
          <cell r="M724" t="str">
            <v>Mike Manos</v>
          </cell>
          <cell r="N724" t="str">
            <v>Mary Ekmalian</v>
          </cell>
          <cell r="O724" t="str">
            <v>Venkata Jaddu</v>
          </cell>
          <cell r="P724" t="str">
            <v>N/A</v>
          </cell>
          <cell r="Q724" t="str">
            <v> Puneet Jindal</v>
          </cell>
          <cell r="R724">
            <v>0</v>
          </cell>
          <cell r="S724">
            <v>0</v>
          </cell>
          <cell r="T724">
            <v>0</v>
          </cell>
          <cell r="U724">
            <v>0</v>
          </cell>
          <cell r="V724">
            <v>0</v>
          </cell>
          <cell r="W724" t="str">
            <v>N</v>
          </cell>
          <cell r="X724" t="str">
            <v>N</v>
          </cell>
          <cell r="Y724">
            <v>0</v>
          </cell>
          <cell r="Z724">
            <v>0</v>
          </cell>
          <cell r="AA724" t="str">
            <v xml:space="preserve">no change due to business dependencies </v>
          </cell>
          <cell r="AB724" t="str">
            <v>Done</v>
          </cell>
        </row>
        <row r="725">
          <cell r="B725">
            <v>598109</v>
          </cell>
          <cell r="C725" t="str">
            <v>Madhvi,Ghissing</v>
          </cell>
          <cell r="D725" t="str">
            <v>FAH2CYA</v>
          </cell>
          <cell r="E725" t="str">
            <v>Offshore</v>
          </cell>
          <cell r="F725" t="str">
            <v>Kolkata</v>
          </cell>
          <cell r="G725">
            <v>32.96</v>
          </cell>
          <cell r="H725" t="str">
            <v>L3</v>
          </cell>
          <cell r="I725" t="str">
            <v>Service 360 Phase 3</v>
          </cell>
          <cell r="J725" t="str">
            <v>Corporate</v>
          </cell>
          <cell r="K725" t="str">
            <v>Corporate</v>
          </cell>
          <cell r="L725" t="str">
            <v>Guy Chiarello</v>
          </cell>
          <cell r="M725" t="str">
            <v>Mike Manos</v>
          </cell>
          <cell r="N725" t="str">
            <v>Mary Ekmalian</v>
          </cell>
          <cell r="O725" t="str">
            <v>Venkata Jaddu</v>
          </cell>
          <cell r="P725" t="str">
            <v>N/A</v>
          </cell>
          <cell r="Q725" t="str">
            <v> Puneet Jindal</v>
          </cell>
          <cell r="R725">
            <v>0</v>
          </cell>
          <cell r="S725">
            <v>0</v>
          </cell>
          <cell r="T725">
            <v>0</v>
          </cell>
          <cell r="U725">
            <v>0</v>
          </cell>
          <cell r="V725">
            <v>0</v>
          </cell>
          <cell r="W725" t="str">
            <v>N</v>
          </cell>
          <cell r="X725" t="str">
            <v>N</v>
          </cell>
          <cell r="Y725">
            <v>0</v>
          </cell>
          <cell r="Z725">
            <v>0</v>
          </cell>
          <cell r="AA725" t="str">
            <v xml:space="preserve">no change due to business dependencies </v>
          </cell>
          <cell r="AB725" t="str">
            <v>Done</v>
          </cell>
        </row>
        <row r="726">
          <cell r="B726">
            <v>168744</v>
          </cell>
          <cell r="C726" t="str">
            <v>Omkush,Shankar Mitra</v>
          </cell>
          <cell r="D726" t="str">
            <v>omitra</v>
          </cell>
          <cell r="E726" t="str">
            <v>Offshore</v>
          </cell>
          <cell r="F726" t="str">
            <v>Kolkata</v>
          </cell>
          <cell r="G726">
            <v>32.96</v>
          </cell>
          <cell r="H726" t="str">
            <v>L3</v>
          </cell>
          <cell r="I726" t="str">
            <v>Service 360 Phase 3</v>
          </cell>
          <cell r="J726" t="str">
            <v>Corporate</v>
          </cell>
          <cell r="K726" t="str">
            <v>Corporate</v>
          </cell>
          <cell r="L726" t="str">
            <v>Guy Chiarello</v>
          </cell>
          <cell r="M726" t="str">
            <v>Mike Manos</v>
          </cell>
          <cell r="N726" t="str">
            <v>Mary Ekmalian</v>
          </cell>
          <cell r="O726" t="str">
            <v>Venkata Jaddu</v>
          </cell>
          <cell r="P726" t="str">
            <v>N/A</v>
          </cell>
          <cell r="Q726" t="str">
            <v> Puneet Jindal</v>
          </cell>
          <cell r="R726">
            <v>0</v>
          </cell>
          <cell r="S726">
            <v>0</v>
          </cell>
          <cell r="T726">
            <v>0</v>
          </cell>
          <cell r="U726">
            <v>0</v>
          </cell>
          <cell r="V726">
            <v>0</v>
          </cell>
          <cell r="W726" t="str">
            <v>N</v>
          </cell>
          <cell r="X726" t="str">
            <v>N</v>
          </cell>
          <cell r="Y726">
            <v>0</v>
          </cell>
          <cell r="Z726">
            <v>0</v>
          </cell>
          <cell r="AA726" t="str">
            <v xml:space="preserve">no change due to business dependencies </v>
          </cell>
          <cell r="AB726" t="str">
            <v>Done</v>
          </cell>
        </row>
        <row r="727">
          <cell r="B727">
            <v>483950</v>
          </cell>
          <cell r="C727" t="str">
            <v>Pradeep,Singh Kumar</v>
          </cell>
          <cell r="D727" t="str">
            <v>F68Q0HK</v>
          </cell>
          <cell r="E727" t="str">
            <v>Offshore</v>
          </cell>
          <cell r="F727" t="str">
            <v>Kolkata</v>
          </cell>
          <cell r="G727">
            <v>30.9</v>
          </cell>
          <cell r="H727" t="str">
            <v>L2</v>
          </cell>
          <cell r="I727" t="str">
            <v>Service 360 Phase 3</v>
          </cell>
          <cell r="J727" t="str">
            <v>Corporate</v>
          </cell>
          <cell r="K727" t="str">
            <v>Corporate</v>
          </cell>
          <cell r="L727" t="str">
            <v>Guy Chiarello</v>
          </cell>
          <cell r="M727" t="str">
            <v>Mike Manos</v>
          </cell>
          <cell r="N727" t="str">
            <v>Mary Ekmalian</v>
          </cell>
          <cell r="O727" t="str">
            <v>Venkata Jaddu</v>
          </cell>
          <cell r="P727" t="str">
            <v>N/A</v>
          </cell>
          <cell r="Q727" t="str">
            <v> Puneet Jindal</v>
          </cell>
          <cell r="R727">
            <v>0</v>
          </cell>
          <cell r="S727">
            <v>0</v>
          </cell>
          <cell r="T727">
            <v>0</v>
          </cell>
          <cell r="U727">
            <v>0</v>
          </cell>
          <cell r="V727">
            <v>0</v>
          </cell>
          <cell r="W727" t="str">
            <v>N</v>
          </cell>
          <cell r="X727" t="str">
            <v>N</v>
          </cell>
          <cell r="Y727">
            <v>0</v>
          </cell>
          <cell r="Z727">
            <v>0</v>
          </cell>
          <cell r="AA727" t="str">
            <v xml:space="preserve">no change due to business dependencies </v>
          </cell>
          <cell r="AB727" t="str">
            <v>Done</v>
          </cell>
        </row>
        <row r="728">
          <cell r="B728">
            <v>181928</v>
          </cell>
          <cell r="C728" t="str">
            <v>Puneet,Jindal</v>
          </cell>
          <cell r="D728" t="str">
            <v>F7PBAD8</v>
          </cell>
          <cell r="E728" t="str">
            <v>Onsite</v>
          </cell>
          <cell r="F728" t="str">
            <v>Jersey City</v>
          </cell>
          <cell r="G728">
            <v>118.45</v>
          </cell>
          <cell r="H728" t="str">
            <v>L2</v>
          </cell>
          <cell r="I728" t="str">
            <v>Service 360 Phase 3</v>
          </cell>
          <cell r="J728" t="str">
            <v>Corporate</v>
          </cell>
          <cell r="K728" t="str">
            <v>Corporate</v>
          </cell>
          <cell r="L728" t="str">
            <v>Guy Chiarello</v>
          </cell>
          <cell r="M728" t="str">
            <v>Mike Manos</v>
          </cell>
          <cell r="N728" t="str">
            <v>Mary Ekmalian</v>
          </cell>
          <cell r="O728" t="str">
            <v>Venkata Jaddu</v>
          </cell>
          <cell r="P728" t="str">
            <v>N/A</v>
          </cell>
          <cell r="Q728" t="str">
            <v> Puneet Jindal</v>
          </cell>
          <cell r="R728">
            <v>0</v>
          </cell>
          <cell r="S728">
            <v>0</v>
          </cell>
          <cell r="T728">
            <v>0</v>
          </cell>
          <cell r="U728">
            <v>0</v>
          </cell>
          <cell r="V728">
            <v>0</v>
          </cell>
          <cell r="W728" t="str">
            <v>N</v>
          </cell>
          <cell r="X728" t="str">
            <v>N</v>
          </cell>
          <cell r="Y728">
            <v>0</v>
          </cell>
          <cell r="Z728">
            <v>0</v>
          </cell>
          <cell r="AA728" t="str">
            <v xml:space="preserve">no change due to business dependencies </v>
          </cell>
          <cell r="AB728" t="str">
            <v>Done</v>
          </cell>
        </row>
        <row r="729">
          <cell r="B729">
            <v>371547</v>
          </cell>
          <cell r="C729" t="str">
            <v>RAJIB,BASURI</v>
          </cell>
          <cell r="D729" t="str">
            <v>FCMLXO8</v>
          </cell>
          <cell r="E729" t="str">
            <v>Onsite</v>
          </cell>
          <cell r="F729" t="str">
            <v>Atlanta</v>
          </cell>
          <cell r="G729">
            <v>113.3</v>
          </cell>
          <cell r="H729" t="str">
            <v>L3</v>
          </cell>
          <cell r="I729" t="str">
            <v>Service 360 Phase 3</v>
          </cell>
          <cell r="J729" t="str">
            <v>Corporate</v>
          </cell>
          <cell r="K729" t="str">
            <v>Corporate</v>
          </cell>
          <cell r="L729" t="str">
            <v>Guy Chiarello</v>
          </cell>
          <cell r="M729" t="str">
            <v>Mike Manos</v>
          </cell>
          <cell r="N729" t="str">
            <v>Mary Ekmalian</v>
          </cell>
          <cell r="O729" t="str">
            <v>Venkata Jaddu</v>
          </cell>
          <cell r="P729" t="str">
            <v>N/A</v>
          </cell>
          <cell r="Q729" t="str">
            <v> Puneet Jindal</v>
          </cell>
          <cell r="R729">
            <v>0</v>
          </cell>
          <cell r="S729">
            <v>0</v>
          </cell>
          <cell r="T729">
            <v>0</v>
          </cell>
          <cell r="U729">
            <v>0</v>
          </cell>
          <cell r="V729">
            <v>0</v>
          </cell>
          <cell r="W729" t="str">
            <v>N</v>
          </cell>
          <cell r="X729" t="str">
            <v>N</v>
          </cell>
          <cell r="Y729">
            <v>0</v>
          </cell>
          <cell r="Z729">
            <v>0</v>
          </cell>
          <cell r="AA729" t="str">
            <v xml:space="preserve">no change due to business dependencies </v>
          </cell>
          <cell r="AB729" t="str">
            <v>Done</v>
          </cell>
        </row>
        <row r="730">
          <cell r="B730">
            <v>421826</v>
          </cell>
          <cell r="C730" t="str">
            <v>Ramesh,Arunachalam</v>
          </cell>
          <cell r="D730" t="str">
            <v>F8AULL0</v>
          </cell>
          <cell r="E730" t="str">
            <v>Onsite</v>
          </cell>
          <cell r="F730" t="str">
            <v>Atlanta</v>
          </cell>
          <cell r="G730">
            <v>87.55</v>
          </cell>
          <cell r="H730" t="str">
            <v>L1</v>
          </cell>
          <cell r="I730" t="str">
            <v>Service 360 Phase 3</v>
          </cell>
          <cell r="J730" t="str">
            <v>Corporate</v>
          </cell>
          <cell r="K730" t="str">
            <v>Corporate</v>
          </cell>
          <cell r="L730" t="str">
            <v>Guy Chiarello</v>
          </cell>
          <cell r="M730" t="str">
            <v>Mike Manos</v>
          </cell>
          <cell r="N730" t="str">
            <v>Mary Ekmalian</v>
          </cell>
          <cell r="O730" t="str">
            <v>Venkata Jaddu</v>
          </cell>
          <cell r="P730" t="str">
            <v>N/A</v>
          </cell>
          <cell r="Q730" t="str">
            <v> Puneet Jindal</v>
          </cell>
          <cell r="R730">
            <v>0</v>
          </cell>
          <cell r="S730">
            <v>0</v>
          </cell>
          <cell r="T730">
            <v>0</v>
          </cell>
          <cell r="U730">
            <v>0</v>
          </cell>
          <cell r="V730">
            <v>0</v>
          </cell>
          <cell r="W730" t="str">
            <v>N</v>
          </cell>
          <cell r="X730" t="str">
            <v>N</v>
          </cell>
          <cell r="Y730">
            <v>0</v>
          </cell>
          <cell r="Z730">
            <v>0</v>
          </cell>
          <cell r="AA730" t="str">
            <v xml:space="preserve">no change due to business dependencies </v>
          </cell>
          <cell r="AB730" t="str">
            <v>Done</v>
          </cell>
        </row>
        <row r="731">
          <cell r="B731">
            <v>537788</v>
          </cell>
          <cell r="C731" t="str">
            <v>SANCHAYAN,DEB</v>
          </cell>
          <cell r="D731" t="str">
            <v>F2J82O0</v>
          </cell>
          <cell r="E731" t="str">
            <v>Offshore</v>
          </cell>
          <cell r="F731" t="str">
            <v>Kolkata</v>
          </cell>
          <cell r="G731">
            <v>30.9</v>
          </cell>
          <cell r="H731" t="str">
            <v>L2</v>
          </cell>
          <cell r="I731" t="str">
            <v>Service 360 Phase 3</v>
          </cell>
          <cell r="J731" t="str">
            <v>Corporate</v>
          </cell>
          <cell r="K731" t="str">
            <v>Corporate</v>
          </cell>
          <cell r="L731" t="str">
            <v>Guy Chiarello</v>
          </cell>
          <cell r="M731" t="str">
            <v>Mike Manos</v>
          </cell>
          <cell r="N731" t="str">
            <v>Mary Ekmalian</v>
          </cell>
          <cell r="O731" t="str">
            <v>Venkata Jaddu</v>
          </cell>
          <cell r="P731" t="str">
            <v>N/A</v>
          </cell>
          <cell r="Q731" t="str">
            <v> Puneet Jindal</v>
          </cell>
          <cell r="R731">
            <v>0</v>
          </cell>
          <cell r="S731">
            <v>0</v>
          </cell>
          <cell r="T731">
            <v>0</v>
          </cell>
          <cell r="U731">
            <v>0</v>
          </cell>
          <cell r="V731">
            <v>0</v>
          </cell>
          <cell r="W731" t="str">
            <v>N</v>
          </cell>
          <cell r="X731" t="str">
            <v>N</v>
          </cell>
          <cell r="Y731">
            <v>0</v>
          </cell>
          <cell r="Z731">
            <v>0</v>
          </cell>
          <cell r="AA731" t="str">
            <v xml:space="preserve">no change due to business dependencies </v>
          </cell>
          <cell r="AB731" t="str">
            <v>Done</v>
          </cell>
        </row>
        <row r="732">
          <cell r="B732">
            <v>128188</v>
          </cell>
          <cell r="C732" t="str">
            <v>Siddhartha,Sikder</v>
          </cell>
          <cell r="D732" t="str">
            <v>ssikder</v>
          </cell>
          <cell r="E732" t="str">
            <v>Offshore</v>
          </cell>
          <cell r="F732" t="str">
            <v>Kolkata</v>
          </cell>
          <cell r="G732">
            <v>32.96</v>
          </cell>
          <cell r="H732" t="str">
            <v>L3</v>
          </cell>
          <cell r="I732" t="str">
            <v>Service 360 Phase 3</v>
          </cell>
          <cell r="J732" t="str">
            <v>Corporate</v>
          </cell>
          <cell r="K732" t="str">
            <v>Corporate</v>
          </cell>
          <cell r="L732" t="str">
            <v>Guy Chiarello</v>
          </cell>
          <cell r="M732" t="str">
            <v>Mike Manos</v>
          </cell>
          <cell r="N732" t="str">
            <v>Mary Ekmalian</v>
          </cell>
          <cell r="O732" t="str">
            <v>Venkata Jaddu</v>
          </cell>
          <cell r="P732" t="str">
            <v>N/A</v>
          </cell>
          <cell r="Q732" t="str">
            <v> Puneet Jindal</v>
          </cell>
          <cell r="R732">
            <v>0</v>
          </cell>
          <cell r="S732">
            <v>0</v>
          </cell>
          <cell r="T732">
            <v>0</v>
          </cell>
          <cell r="U732">
            <v>0</v>
          </cell>
          <cell r="V732">
            <v>0</v>
          </cell>
          <cell r="W732" t="str">
            <v>N</v>
          </cell>
          <cell r="X732" t="str">
            <v>N</v>
          </cell>
          <cell r="Y732">
            <v>0</v>
          </cell>
          <cell r="Z732">
            <v>0</v>
          </cell>
          <cell r="AA732" t="str">
            <v xml:space="preserve">no change due to business dependencies </v>
          </cell>
          <cell r="AB732" t="str">
            <v>Done</v>
          </cell>
        </row>
        <row r="733">
          <cell r="B733">
            <v>527127</v>
          </cell>
          <cell r="C733" t="str">
            <v>Spandan,Sengupta</v>
          </cell>
          <cell r="D733" t="str">
            <v>F645M4W</v>
          </cell>
          <cell r="E733" t="str">
            <v>Offshore</v>
          </cell>
          <cell r="F733" t="str">
            <v>Kolkata</v>
          </cell>
          <cell r="G733">
            <v>28.84</v>
          </cell>
          <cell r="H733" t="str">
            <v>L1</v>
          </cell>
          <cell r="I733" t="str">
            <v>Service 360 Phase 3</v>
          </cell>
          <cell r="J733" t="str">
            <v>Corporate</v>
          </cell>
          <cell r="K733" t="str">
            <v>Corporate</v>
          </cell>
          <cell r="L733" t="str">
            <v>Guy Chiarello</v>
          </cell>
          <cell r="M733" t="str">
            <v>Mike Manos</v>
          </cell>
          <cell r="N733" t="str">
            <v>Mary Ekmalian</v>
          </cell>
          <cell r="O733" t="str">
            <v>Venkata Jaddu</v>
          </cell>
          <cell r="P733" t="str">
            <v>N/A</v>
          </cell>
          <cell r="Q733" t="str">
            <v> Puneet Jindal</v>
          </cell>
          <cell r="R733">
            <v>0</v>
          </cell>
          <cell r="S733">
            <v>0</v>
          </cell>
          <cell r="T733">
            <v>0</v>
          </cell>
          <cell r="U733">
            <v>0</v>
          </cell>
          <cell r="V733">
            <v>0</v>
          </cell>
          <cell r="W733" t="str">
            <v>N</v>
          </cell>
          <cell r="X733" t="str">
            <v>N</v>
          </cell>
          <cell r="Y733">
            <v>0</v>
          </cell>
          <cell r="Z733">
            <v>0</v>
          </cell>
          <cell r="AA733" t="str">
            <v xml:space="preserve">no change due to business dependencies </v>
          </cell>
          <cell r="AB733" t="str">
            <v>Done</v>
          </cell>
        </row>
        <row r="734">
          <cell r="B734">
            <v>231641</v>
          </cell>
          <cell r="C734" t="str">
            <v>Srividhya,Sivaramakrishnan</v>
          </cell>
          <cell r="D734" t="str">
            <v>F9DN1J9</v>
          </cell>
          <cell r="E734" t="str">
            <v>Onsite</v>
          </cell>
          <cell r="F734" t="str">
            <v>Hagerstown</v>
          </cell>
          <cell r="G734">
            <v>87.55</v>
          </cell>
          <cell r="H734" t="str">
            <v>L1</v>
          </cell>
          <cell r="I734" t="str">
            <v>Service 360 Phase 3</v>
          </cell>
          <cell r="J734" t="str">
            <v>Corporate</v>
          </cell>
          <cell r="K734" t="str">
            <v>Corporate</v>
          </cell>
          <cell r="L734" t="str">
            <v>Guy Chiarello</v>
          </cell>
          <cell r="M734" t="str">
            <v>Mike Manos</v>
          </cell>
          <cell r="N734" t="str">
            <v>Mary Ekmalian</v>
          </cell>
          <cell r="O734" t="str">
            <v>Venkata Jaddu</v>
          </cell>
          <cell r="P734" t="str">
            <v>N/A</v>
          </cell>
          <cell r="Q734" t="str">
            <v> Puneet Jindal</v>
          </cell>
          <cell r="R734">
            <v>0</v>
          </cell>
          <cell r="S734">
            <v>0</v>
          </cell>
          <cell r="T734">
            <v>0</v>
          </cell>
          <cell r="U734">
            <v>0</v>
          </cell>
          <cell r="V734">
            <v>0</v>
          </cell>
          <cell r="W734" t="str">
            <v>N</v>
          </cell>
          <cell r="X734" t="str">
            <v>N</v>
          </cell>
          <cell r="Y734">
            <v>0</v>
          </cell>
          <cell r="Z734">
            <v>0</v>
          </cell>
          <cell r="AA734" t="str">
            <v xml:space="preserve">no change due to business dependencies </v>
          </cell>
          <cell r="AB734" t="str">
            <v>Done</v>
          </cell>
        </row>
        <row r="735">
          <cell r="B735">
            <v>275742</v>
          </cell>
          <cell r="C735" t="str">
            <v>Sudeepta,Pani</v>
          </cell>
          <cell r="D735" t="str">
            <v>F9MYMM5</v>
          </cell>
          <cell r="E735" t="str">
            <v>Offshore</v>
          </cell>
          <cell r="F735" t="str">
            <v>Kolkata</v>
          </cell>
          <cell r="G735">
            <v>32.96</v>
          </cell>
          <cell r="H735" t="str">
            <v>L3</v>
          </cell>
          <cell r="I735" t="str">
            <v>Service 360 Phase 3</v>
          </cell>
          <cell r="J735" t="str">
            <v>Corporate</v>
          </cell>
          <cell r="K735" t="str">
            <v>Corporate</v>
          </cell>
          <cell r="L735" t="str">
            <v>Guy Chiarello</v>
          </cell>
          <cell r="M735" t="str">
            <v>Mike Manos</v>
          </cell>
          <cell r="N735" t="str">
            <v>Mary Ekmalian</v>
          </cell>
          <cell r="O735" t="str">
            <v>Venkata Jaddu</v>
          </cell>
          <cell r="P735" t="str">
            <v>N/A</v>
          </cell>
          <cell r="Q735" t="str">
            <v> Puneet Jindal</v>
          </cell>
          <cell r="R735">
            <v>0</v>
          </cell>
          <cell r="S735">
            <v>0</v>
          </cell>
          <cell r="T735">
            <v>0</v>
          </cell>
          <cell r="U735">
            <v>0</v>
          </cell>
          <cell r="V735">
            <v>0</v>
          </cell>
          <cell r="W735" t="str">
            <v>N</v>
          </cell>
          <cell r="X735" t="str">
            <v>N</v>
          </cell>
          <cell r="Y735">
            <v>0</v>
          </cell>
          <cell r="Z735">
            <v>0</v>
          </cell>
          <cell r="AA735" t="str">
            <v xml:space="preserve">no change due to business dependencies </v>
          </cell>
          <cell r="AB735" t="str">
            <v>Done</v>
          </cell>
        </row>
        <row r="736">
          <cell r="B736">
            <v>460741</v>
          </cell>
          <cell r="C736" t="str">
            <v>Supratik,Chanda</v>
          </cell>
          <cell r="D736" t="str">
            <v>F33F3GM</v>
          </cell>
          <cell r="E736" t="str">
            <v>Offshore</v>
          </cell>
          <cell r="F736" t="str">
            <v>Kolkata</v>
          </cell>
          <cell r="G736">
            <v>28.84</v>
          </cell>
          <cell r="H736" t="str">
            <v>L2</v>
          </cell>
          <cell r="I736" t="str">
            <v>Service 360 Phase 3</v>
          </cell>
          <cell r="J736" t="str">
            <v>Corporate</v>
          </cell>
          <cell r="K736" t="str">
            <v>Corporate</v>
          </cell>
          <cell r="L736" t="str">
            <v>Guy Chiarello</v>
          </cell>
          <cell r="M736" t="str">
            <v>Mike Manos</v>
          </cell>
          <cell r="N736" t="str">
            <v>Mary Ekmalian</v>
          </cell>
          <cell r="O736" t="str">
            <v>Venkata Jaddu</v>
          </cell>
          <cell r="P736" t="str">
            <v>N/A</v>
          </cell>
          <cell r="Q736" t="str">
            <v> Puneet Jindal</v>
          </cell>
          <cell r="R736">
            <v>0</v>
          </cell>
          <cell r="S736">
            <v>0</v>
          </cell>
          <cell r="T736">
            <v>0</v>
          </cell>
          <cell r="U736">
            <v>0</v>
          </cell>
          <cell r="V736">
            <v>0</v>
          </cell>
          <cell r="W736" t="str">
            <v>N</v>
          </cell>
          <cell r="X736" t="str">
            <v>N</v>
          </cell>
          <cell r="Y736">
            <v>0</v>
          </cell>
          <cell r="Z736">
            <v>0</v>
          </cell>
          <cell r="AA736" t="str">
            <v xml:space="preserve">no change due to business dependencies </v>
          </cell>
          <cell r="AB736" t="str">
            <v>Done</v>
          </cell>
        </row>
        <row r="737">
          <cell r="B737">
            <v>396633</v>
          </cell>
          <cell r="C737" t="str">
            <v>TIRTHANKAR,DUTTA</v>
          </cell>
          <cell r="D737" t="str">
            <v>FCAB6WX</v>
          </cell>
          <cell r="E737" t="str">
            <v>Offshore</v>
          </cell>
          <cell r="F737" t="str">
            <v>Kolkata</v>
          </cell>
          <cell r="G737">
            <v>30.9</v>
          </cell>
          <cell r="H737" t="str">
            <v>L2</v>
          </cell>
          <cell r="I737" t="str">
            <v>Service 360 Phase 3</v>
          </cell>
          <cell r="J737" t="str">
            <v>Corporate</v>
          </cell>
          <cell r="K737" t="str">
            <v>Corporate</v>
          </cell>
          <cell r="L737" t="str">
            <v>Guy Chiarello</v>
          </cell>
          <cell r="M737" t="str">
            <v>Mike Manos</v>
          </cell>
          <cell r="N737" t="str">
            <v>Mary Ekmalian</v>
          </cell>
          <cell r="O737" t="str">
            <v>Venkata Jaddu</v>
          </cell>
          <cell r="P737" t="str">
            <v>N/A</v>
          </cell>
          <cell r="Q737" t="str">
            <v> Puneet Jindal</v>
          </cell>
          <cell r="R737">
            <v>0</v>
          </cell>
          <cell r="S737">
            <v>0</v>
          </cell>
          <cell r="T737">
            <v>0</v>
          </cell>
          <cell r="U737">
            <v>0</v>
          </cell>
          <cell r="V737">
            <v>0</v>
          </cell>
          <cell r="W737" t="str">
            <v>N</v>
          </cell>
          <cell r="X737" t="str">
            <v>N</v>
          </cell>
          <cell r="Y737">
            <v>0</v>
          </cell>
          <cell r="Z737">
            <v>0</v>
          </cell>
          <cell r="AA737" t="str">
            <v xml:space="preserve">no change due to business dependencies </v>
          </cell>
          <cell r="AB737" t="str">
            <v>Done</v>
          </cell>
        </row>
        <row r="738">
          <cell r="B738">
            <v>336365</v>
          </cell>
          <cell r="C738" t="str">
            <v>Gowtham,Govindarajulu</v>
          </cell>
          <cell r="D738" t="str">
            <v>F8BTL3G</v>
          </cell>
          <cell r="E738" t="str">
            <v>Onsite</v>
          </cell>
          <cell r="F738" t="str">
            <v>Atlanta</v>
          </cell>
          <cell r="G738">
            <v>77.25</v>
          </cell>
          <cell r="H738" t="str">
            <v>L3</v>
          </cell>
          <cell r="I738" t="str">
            <v>myFD</v>
          </cell>
          <cell r="J738" t="str">
            <v>EAD</v>
          </cell>
          <cell r="K738" t="str">
            <v>EAD</v>
          </cell>
          <cell r="L738" t="str">
            <v>Guy Chiarello</v>
          </cell>
          <cell r="M738" t="str">
            <v>Mike Manos</v>
          </cell>
          <cell r="N738" t="str">
            <v>Sri Muthukrishnan</v>
          </cell>
          <cell r="O738" t="str">
            <v>-</v>
          </cell>
          <cell r="P738" t="str">
            <v>Gregory Jablonski</v>
          </cell>
          <cell r="Q738" t="str">
            <v>Harish Suresh Babu</v>
          </cell>
          <cell r="R738">
            <v>0</v>
          </cell>
          <cell r="S738">
            <v>0</v>
          </cell>
          <cell r="T738">
            <v>0</v>
          </cell>
          <cell r="U738">
            <v>0</v>
          </cell>
          <cell r="V738">
            <v>0</v>
          </cell>
          <cell r="W738" t="str">
            <v>N</v>
          </cell>
          <cell r="X738" t="str">
            <v>N</v>
          </cell>
          <cell r="Y738">
            <v>0</v>
          </cell>
          <cell r="Z738">
            <v>0</v>
          </cell>
          <cell r="AA738" t="str">
            <v xml:space="preserve">no change due to business dependencies </v>
          </cell>
          <cell r="AB738" t="str">
            <v>Done</v>
          </cell>
        </row>
        <row r="739">
          <cell r="B739">
            <v>553632</v>
          </cell>
          <cell r="C739" t="str">
            <v>Harish,Suresh Babu</v>
          </cell>
          <cell r="D739" t="str">
            <v>F41203R</v>
          </cell>
          <cell r="E739" t="str">
            <v>Onsite</v>
          </cell>
          <cell r="F739" t="str">
            <v>Jersey City</v>
          </cell>
          <cell r="G739">
            <v>77.25</v>
          </cell>
          <cell r="H739" t="str">
            <v>L2</v>
          </cell>
          <cell r="I739" t="str">
            <v>myFD</v>
          </cell>
          <cell r="J739" t="str">
            <v>EAD</v>
          </cell>
          <cell r="K739" t="str">
            <v>EAD</v>
          </cell>
          <cell r="L739" t="str">
            <v>Guy Chiarello</v>
          </cell>
          <cell r="M739" t="str">
            <v>Mike Manos</v>
          </cell>
          <cell r="N739" t="str">
            <v>Sri Muthukrishnan</v>
          </cell>
          <cell r="O739" t="str">
            <v>-</v>
          </cell>
          <cell r="P739" t="str">
            <v>Gregory Jablonski</v>
          </cell>
          <cell r="Q739" t="str">
            <v>Harish Suresh Babu</v>
          </cell>
          <cell r="R739">
            <v>0</v>
          </cell>
          <cell r="S739">
            <v>0</v>
          </cell>
          <cell r="T739">
            <v>0</v>
          </cell>
          <cell r="U739">
            <v>0</v>
          </cell>
          <cell r="V739">
            <v>0</v>
          </cell>
          <cell r="W739" t="str">
            <v>N</v>
          </cell>
          <cell r="X739" t="str">
            <v>N</v>
          </cell>
          <cell r="Y739">
            <v>0</v>
          </cell>
          <cell r="Z739">
            <v>0</v>
          </cell>
          <cell r="AA739" t="str">
            <v xml:space="preserve">no change due to business dependencies </v>
          </cell>
          <cell r="AB739" t="str">
            <v>Done</v>
          </cell>
        </row>
        <row r="740">
          <cell r="B740">
            <v>465807</v>
          </cell>
          <cell r="C740" t="str">
            <v>Vasanthamuthuselvi,M</v>
          </cell>
          <cell r="D740" t="str">
            <v>F3HM9T6</v>
          </cell>
          <cell r="E740" t="str">
            <v>Offshore</v>
          </cell>
          <cell r="F740" t="str">
            <v>Chennai</v>
          </cell>
          <cell r="G740">
            <v>26.78</v>
          </cell>
          <cell r="H740" t="str">
            <v>L1</v>
          </cell>
          <cell r="I740" t="str">
            <v>myFD</v>
          </cell>
          <cell r="J740" t="str">
            <v>EAD</v>
          </cell>
          <cell r="K740" t="str">
            <v>EAD</v>
          </cell>
          <cell r="L740" t="str">
            <v>Guy Chiarello</v>
          </cell>
          <cell r="M740" t="str">
            <v>Mike Manos</v>
          </cell>
          <cell r="N740" t="str">
            <v>Sri Muthukrishnan</v>
          </cell>
          <cell r="O740" t="str">
            <v>-</v>
          </cell>
          <cell r="P740" t="str">
            <v>Gregory Jablonski</v>
          </cell>
          <cell r="Q740" t="str">
            <v>Harish Suresh Babu</v>
          </cell>
          <cell r="R740">
            <v>0</v>
          </cell>
          <cell r="S740">
            <v>0</v>
          </cell>
          <cell r="T740">
            <v>0</v>
          </cell>
          <cell r="U740">
            <v>0</v>
          </cell>
          <cell r="V740">
            <v>0</v>
          </cell>
          <cell r="W740" t="str">
            <v>N</v>
          </cell>
          <cell r="X740" t="str">
            <v>N</v>
          </cell>
          <cell r="Y740">
            <v>0</v>
          </cell>
          <cell r="Z740">
            <v>0</v>
          </cell>
          <cell r="AA740" t="str">
            <v xml:space="preserve">no change due to business dependencies </v>
          </cell>
          <cell r="AB740" t="str">
            <v>Done</v>
          </cell>
        </row>
        <row r="741">
          <cell r="B741">
            <v>146070</v>
          </cell>
          <cell r="C741" t="str">
            <v>Ale Kranthi,Kumar</v>
          </cell>
          <cell r="D741" t="str">
            <v>kale</v>
          </cell>
          <cell r="E741" t="str">
            <v>Onsite</v>
          </cell>
          <cell r="F741" t="str">
            <v>Atlanta</v>
          </cell>
          <cell r="G741">
            <v>66.95</v>
          </cell>
          <cell r="H741" t="str">
            <v>L3</v>
          </cell>
          <cell r="I741" t="str">
            <v>Merchant Manager</v>
          </cell>
          <cell r="J741" t="str">
            <v>Global Business Solutions</v>
          </cell>
          <cell r="K741" t="str">
            <v>Back End</v>
          </cell>
          <cell r="L741" t="str">
            <v>Guy Chiarello</v>
          </cell>
          <cell r="M741" t="str">
            <v>Ben Hawksworth</v>
          </cell>
          <cell r="N741" t="str">
            <v>Steve Lynch</v>
          </cell>
          <cell r="O741" t="str">
            <v>Ed David</v>
          </cell>
          <cell r="P741" t="str">
            <v>Dan Campbell</v>
          </cell>
          <cell r="Q741" t="str">
            <v>Alok Kumar</v>
          </cell>
          <cell r="R741">
            <v>0</v>
          </cell>
          <cell r="S741">
            <v>0</v>
          </cell>
          <cell r="T741">
            <v>0</v>
          </cell>
          <cell r="U741">
            <v>0</v>
          </cell>
          <cell r="V741">
            <v>0</v>
          </cell>
          <cell r="W741" t="str">
            <v>N</v>
          </cell>
          <cell r="X741" t="str">
            <v>N</v>
          </cell>
          <cell r="Y741">
            <v>0</v>
          </cell>
          <cell r="Z741">
            <v>0</v>
          </cell>
          <cell r="AA741">
            <v>0</v>
          </cell>
          <cell r="AB741" t="str">
            <v>Done</v>
          </cell>
        </row>
        <row r="742">
          <cell r="B742">
            <v>153732</v>
          </cell>
          <cell r="C742" t="str">
            <v>Alok,Kumar</v>
          </cell>
          <cell r="D742" t="str">
            <v>akumar11</v>
          </cell>
          <cell r="E742" t="str">
            <v>Onsite</v>
          </cell>
          <cell r="F742" t="str">
            <v>Atlanta</v>
          </cell>
          <cell r="G742">
            <v>66.95</v>
          </cell>
          <cell r="H742" t="str">
            <v>L3</v>
          </cell>
          <cell r="I742" t="str">
            <v>START</v>
          </cell>
          <cell r="J742" t="str">
            <v>Global Business Solutions</v>
          </cell>
          <cell r="K742" t="str">
            <v>Back End</v>
          </cell>
          <cell r="L742" t="str">
            <v>Guy Chiarello</v>
          </cell>
          <cell r="M742" t="str">
            <v>Ben Hawksworth</v>
          </cell>
          <cell r="N742" t="str">
            <v>Steve Lynch</v>
          </cell>
          <cell r="O742" t="str">
            <v>Ed David</v>
          </cell>
          <cell r="P742" t="str">
            <v>Dan Campbell</v>
          </cell>
          <cell r="Q742" t="str">
            <v>Alok Kumar</v>
          </cell>
          <cell r="R742">
            <v>0</v>
          </cell>
          <cell r="S742">
            <v>0</v>
          </cell>
          <cell r="T742">
            <v>0</v>
          </cell>
          <cell r="U742">
            <v>0</v>
          </cell>
          <cell r="V742">
            <v>0</v>
          </cell>
          <cell r="W742" t="str">
            <v>N</v>
          </cell>
          <cell r="X742" t="str">
            <v>N</v>
          </cell>
          <cell r="Y742">
            <v>0</v>
          </cell>
          <cell r="Z742">
            <v>0</v>
          </cell>
          <cell r="AA742">
            <v>0</v>
          </cell>
          <cell r="AB742" t="str">
            <v>Done</v>
          </cell>
        </row>
        <row r="743">
          <cell r="B743">
            <v>140249</v>
          </cell>
          <cell r="C743" t="str">
            <v>AMIYA SAHA</v>
          </cell>
          <cell r="D743" t="str">
            <v>asaha1</v>
          </cell>
          <cell r="E743" t="str">
            <v>Onsite</v>
          </cell>
          <cell r="F743" t="str">
            <v>Atlanta</v>
          </cell>
          <cell r="G743">
            <v>66.95</v>
          </cell>
          <cell r="H743" t="str">
            <v>L3</v>
          </cell>
          <cell r="I743" t="str">
            <v>FESS</v>
          </cell>
          <cell r="J743" t="str">
            <v>Global Business Solutions</v>
          </cell>
          <cell r="K743" t="str">
            <v>Back End</v>
          </cell>
          <cell r="L743" t="str">
            <v>Guy Chiarello</v>
          </cell>
          <cell r="M743" t="str">
            <v>Ben Hawksworth</v>
          </cell>
          <cell r="N743" t="str">
            <v>Steve Lynch</v>
          </cell>
          <cell r="O743" t="str">
            <v>Ed David</v>
          </cell>
          <cell r="P743" t="str">
            <v>Jeff Smith</v>
          </cell>
          <cell r="Q743" t="str">
            <v>Arnab Mukhopadhyay</v>
          </cell>
          <cell r="R743" t="str">
            <v>N</v>
          </cell>
          <cell r="S743" t="str">
            <v>Application Development / Application Lead / Business Analyst</v>
          </cell>
          <cell r="T743">
            <v>0</v>
          </cell>
          <cell r="U743">
            <v>0</v>
          </cell>
          <cell r="V743">
            <v>0</v>
          </cell>
          <cell r="W743" t="str">
            <v>N</v>
          </cell>
          <cell r="X743" t="str">
            <v>N</v>
          </cell>
          <cell r="Y743">
            <v>0</v>
          </cell>
          <cell r="Z743">
            <v>0</v>
          </cell>
          <cell r="AA743" t="str">
            <v>Offshore Ramp-up in way for Voiltage</v>
          </cell>
          <cell r="AB743" t="str">
            <v>Done</v>
          </cell>
        </row>
        <row r="744">
          <cell r="B744">
            <v>547675</v>
          </cell>
          <cell r="C744" t="str">
            <v>Amruthesh,M</v>
          </cell>
          <cell r="D744" t="str">
            <v>F8D9T5V</v>
          </cell>
          <cell r="E744" t="str">
            <v>Offshore</v>
          </cell>
          <cell r="F744" t="str">
            <v>Kolkata</v>
          </cell>
          <cell r="G744">
            <v>22.66</v>
          </cell>
          <cell r="H744" t="str">
            <v>L1</v>
          </cell>
          <cell r="I744" t="str">
            <v>MASS</v>
          </cell>
          <cell r="J744" t="str">
            <v>Global Business Solutions</v>
          </cell>
          <cell r="K744" t="str">
            <v>Back End</v>
          </cell>
          <cell r="L744" t="str">
            <v>Guy Chiarello</v>
          </cell>
          <cell r="M744" t="str">
            <v>Ben Hawksworth</v>
          </cell>
          <cell r="N744" t="str">
            <v>Steve Lynch</v>
          </cell>
          <cell r="O744" t="str">
            <v>Ed David</v>
          </cell>
          <cell r="P744" t="str">
            <v>Dan Campbell</v>
          </cell>
          <cell r="Q744" t="str">
            <v>Alok Kumar</v>
          </cell>
          <cell r="R744">
            <v>0</v>
          </cell>
          <cell r="S744" t="str">
            <v>L2</v>
          </cell>
          <cell r="T744">
            <v>0</v>
          </cell>
          <cell r="U744">
            <v>0</v>
          </cell>
          <cell r="V744">
            <v>0</v>
          </cell>
          <cell r="W744" t="str">
            <v>N</v>
          </cell>
          <cell r="X744" t="str">
            <v>N</v>
          </cell>
          <cell r="Y744">
            <v>0</v>
          </cell>
          <cell r="Z744">
            <v>0</v>
          </cell>
          <cell r="AA744">
            <v>0</v>
          </cell>
          <cell r="AB744" t="str">
            <v>Done</v>
          </cell>
        </row>
        <row r="745">
          <cell r="B745">
            <v>209191</v>
          </cell>
          <cell r="C745" t="str">
            <v>Anirban,Ghosh</v>
          </cell>
          <cell r="D745" t="str">
            <v>F770B2M</v>
          </cell>
          <cell r="E745" t="str">
            <v>Offshore</v>
          </cell>
          <cell r="F745" t="str">
            <v>Kolkata</v>
          </cell>
          <cell r="G745">
            <v>24.72</v>
          </cell>
          <cell r="H745" t="str">
            <v>L2</v>
          </cell>
          <cell r="I745" t="str">
            <v>FDMS-Memphis- Back End</v>
          </cell>
          <cell r="J745" t="str">
            <v>Global Business Solutions</v>
          </cell>
          <cell r="K745" t="str">
            <v>Back End</v>
          </cell>
          <cell r="L745" t="str">
            <v>Guy Chiarello</v>
          </cell>
          <cell r="M745" t="str">
            <v>Ben Hawksworth</v>
          </cell>
          <cell r="N745" t="str">
            <v>Steve Lynch</v>
          </cell>
          <cell r="O745" t="str">
            <v>Ed David</v>
          </cell>
          <cell r="P745" t="str">
            <v>Jeff Smith</v>
          </cell>
          <cell r="Q745" t="str">
            <v>Arnab Mukhopadhyay</v>
          </cell>
          <cell r="R745" t="str">
            <v>Y</v>
          </cell>
          <cell r="S745" t="str">
            <v>L3</v>
          </cell>
          <cell r="T745">
            <v>0</v>
          </cell>
          <cell r="U745">
            <v>0</v>
          </cell>
          <cell r="V745">
            <v>0</v>
          </cell>
          <cell r="W745" t="str">
            <v>N</v>
          </cell>
          <cell r="X745" t="str">
            <v>N</v>
          </cell>
          <cell r="Y745">
            <v>0</v>
          </cell>
          <cell r="Z745">
            <v>0</v>
          </cell>
          <cell r="AA745" t="str">
            <v>Anirban is L3 but charges at L2. In 2018 he will charge at L3</v>
          </cell>
          <cell r="AB745" t="str">
            <v>Done</v>
          </cell>
        </row>
        <row r="746">
          <cell r="B746">
            <v>447697</v>
          </cell>
          <cell r="C746" t="str">
            <v>Antariksha,Gupta</v>
          </cell>
          <cell r="D746" t="str">
            <v>F85COLI</v>
          </cell>
          <cell r="E746" t="str">
            <v>Offshore</v>
          </cell>
          <cell r="F746" t="str">
            <v>Kolkata</v>
          </cell>
          <cell r="G746">
            <v>26.78</v>
          </cell>
          <cell r="H746" t="str">
            <v>L3</v>
          </cell>
          <cell r="I746" t="str">
            <v>PTS</v>
          </cell>
          <cell r="J746" t="str">
            <v>Global Business Solutions</v>
          </cell>
          <cell r="K746" t="str">
            <v>Back End</v>
          </cell>
          <cell r="L746" t="str">
            <v>Guy Chiarello</v>
          </cell>
          <cell r="M746" t="str">
            <v>Ben Hawksworth</v>
          </cell>
          <cell r="N746" t="str">
            <v>Steve Lynch</v>
          </cell>
          <cell r="O746" t="str">
            <v>Ed David</v>
          </cell>
          <cell r="P746" t="str">
            <v>Troy Buehler</v>
          </cell>
          <cell r="Q746" t="str">
            <v>Arnab Mukhopadhyay</v>
          </cell>
          <cell r="R746" t="str">
            <v>N</v>
          </cell>
          <cell r="S746" t="str">
            <v>L3</v>
          </cell>
          <cell r="T746">
            <v>0</v>
          </cell>
          <cell r="U746">
            <v>0</v>
          </cell>
          <cell r="V746">
            <v>0</v>
          </cell>
          <cell r="W746" t="str">
            <v>N</v>
          </cell>
          <cell r="X746" t="str">
            <v>N</v>
          </cell>
          <cell r="Y746">
            <v>0</v>
          </cell>
          <cell r="Z746">
            <v>0</v>
          </cell>
          <cell r="AA746">
            <v>0</v>
          </cell>
          <cell r="AB746" t="str">
            <v>Done</v>
          </cell>
        </row>
        <row r="747">
          <cell r="B747">
            <v>140237</v>
          </cell>
          <cell r="C747" t="str">
            <v>Anupam,Banerjee</v>
          </cell>
          <cell r="D747" t="str">
            <v>ABanerj</v>
          </cell>
          <cell r="E747" t="str">
            <v>Onsite</v>
          </cell>
          <cell r="F747" t="str">
            <v>Atlanta</v>
          </cell>
          <cell r="G747">
            <v>66.95</v>
          </cell>
          <cell r="H747" t="str">
            <v>L3</v>
          </cell>
          <cell r="I747" t="str">
            <v>PTS</v>
          </cell>
          <cell r="J747" t="str">
            <v>Global Business Solutions</v>
          </cell>
          <cell r="K747" t="str">
            <v>Back End</v>
          </cell>
          <cell r="L747" t="str">
            <v>Guy Chiarello</v>
          </cell>
          <cell r="M747" t="str">
            <v>Ben Hawksworth</v>
          </cell>
          <cell r="N747" t="str">
            <v>Steve Lynch</v>
          </cell>
          <cell r="O747" t="str">
            <v>Ed David</v>
          </cell>
          <cell r="P747" t="str">
            <v>Troy Buehler</v>
          </cell>
          <cell r="Q747" t="str">
            <v>Arnab Mukhopadhyay</v>
          </cell>
          <cell r="R747" t="str">
            <v>N</v>
          </cell>
          <cell r="S747" t="str">
            <v>L3</v>
          </cell>
          <cell r="T747">
            <v>0</v>
          </cell>
          <cell r="U747">
            <v>0</v>
          </cell>
          <cell r="V747">
            <v>0</v>
          </cell>
          <cell r="W747" t="str">
            <v>N</v>
          </cell>
          <cell r="X747" t="str">
            <v>N</v>
          </cell>
          <cell r="Y747">
            <v>0</v>
          </cell>
          <cell r="Z747">
            <v>0</v>
          </cell>
          <cell r="AA747">
            <v>0</v>
          </cell>
          <cell r="AB747" t="str">
            <v>Done</v>
          </cell>
        </row>
        <row r="748">
          <cell r="B748">
            <v>159763</v>
          </cell>
          <cell r="C748" t="str">
            <v>Aradip,Barman</v>
          </cell>
          <cell r="D748" t="str">
            <v>abarma01</v>
          </cell>
          <cell r="E748" t="str">
            <v>Offshore</v>
          </cell>
          <cell r="F748" t="str">
            <v>Kolkata</v>
          </cell>
          <cell r="G748">
            <v>28.84</v>
          </cell>
          <cell r="H748" t="str">
            <v>L3</v>
          </cell>
          <cell r="I748" t="str">
            <v>FDMS-Memphis- Back End</v>
          </cell>
          <cell r="J748" t="str">
            <v>Global Business Solutions</v>
          </cell>
          <cell r="K748" t="str">
            <v>Back End</v>
          </cell>
          <cell r="L748" t="str">
            <v>Guy Chiarello</v>
          </cell>
          <cell r="M748" t="str">
            <v>Ben Hawksworth</v>
          </cell>
          <cell r="N748" t="str">
            <v>Steve Lynch</v>
          </cell>
          <cell r="O748" t="str">
            <v>Ed David</v>
          </cell>
          <cell r="P748" t="str">
            <v>Jeff Smith</v>
          </cell>
          <cell r="Q748" t="str">
            <v>Arnab Mukhopadhyay</v>
          </cell>
          <cell r="R748" t="str">
            <v>N</v>
          </cell>
          <cell r="S748" t="str">
            <v>L3</v>
          </cell>
          <cell r="T748" t="str">
            <v>Application Development / Application Lead / Business Analyst</v>
          </cell>
          <cell r="U748">
            <v>0</v>
          </cell>
          <cell r="V748">
            <v>0</v>
          </cell>
          <cell r="W748" t="str">
            <v>N</v>
          </cell>
          <cell r="X748" t="str">
            <v>N</v>
          </cell>
          <cell r="Y748">
            <v>0</v>
          </cell>
          <cell r="Z748">
            <v>0</v>
          </cell>
          <cell r="AA748" t="str">
            <v>Critical and New Application</v>
          </cell>
          <cell r="AB748" t="str">
            <v>Done</v>
          </cell>
        </row>
        <row r="749">
          <cell r="B749">
            <v>113834</v>
          </cell>
          <cell r="C749" t="str">
            <v>Arnab,Mukhopadhyay</v>
          </cell>
          <cell r="D749" t="str">
            <v>amukhopa</v>
          </cell>
          <cell r="E749" t="str">
            <v>Onsite</v>
          </cell>
          <cell r="F749" t="str">
            <v>Atlanta</v>
          </cell>
          <cell r="G749">
            <v>66.95</v>
          </cell>
          <cell r="H749" t="str">
            <v>L3</v>
          </cell>
          <cell r="I749" t="str">
            <v>BOFS</v>
          </cell>
          <cell r="J749" t="str">
            <v>Global Business Solutions</v>
          </cell>
          <cell r="K749" t="str">
            <v>Back End</v>
          </cell>
          <cell r="L749" t="str">
            <v>Guy Chiarello</v>
          </cell>
          <cell r="M749" t="str">
            <v>Ben Hawksworth</v>
          </cell>
          <cell r="N749" t="str">
            <v>Steve Lynch</v>
          </cell>
          <cell r="O749" t="str">
            <v>Ed David</v>
          </cell>
          <cell r="P749" t="str">
            <v>Jeff Smith</v>
          </cell>
          <cell r="Q749" t="str">
            <v>Arnab Mukhopadhyay</v>
          </cell>
          <cell r="R749" t="str">
            <v>N</v>
          </cell>
          <cell r="S749" t="str">
            <v>L3</v>
          </cell>
          <cell r="T749" t="str">
            <v>Application Development / Application Lead / Business Analyst</v>
          </cell>
          <cell r="U749">
            <v>0</v>
          </cell>
          <cell r="V749">
            <v>0</v>
          </cell>
          <cell r="W749" t="str">
            <v>N</v>
          </cell>
          <cell r="X749" t="str">
            <v>N</v>
          </cell>
          <cell r="Y749">
            <v>0</v>
          </cell>
          <cell r="Z749">
            <v>0</v>
          </cell>
          <cell r="AA749" t="str">
            <v>Very critical application. Inexperienced OAs</v>
          </cell>
          <cell r="AB749" t="str">
            <v>Done</v>
          </cell>
        </row>
        <row r="750">
          <cell r="B750">
            <v>205116</v>
          </cell>
          <cell r="C750" t="str">
            <v>Atanu,Sett</v>
          </cell>
          <cell r="D750" t="str">
            <v>asett</v>
          </cell>
          <cell r="E750" t="str">
            <v>Onsite</v>
          </cell>
          <cell r="F750" t="str">
            <v>Atlanta</v>
          </cell>
          <cell r="G750">
            <v>66.95</v>
          </cell>
          <cell r="H750" t="str">
            <v>L3</v>
          </cell>
          <cell r="I750" t="str">
            <v>MASS</v>
          </cell>
          <cell r="J750" t="str">
            <v>Global Business Solutions</v>
          </cell>
          <cell r="K750" t="str">
            <v>Back End</v>
          </cell>
          <cell r="L750" t="str">
            <v>Guy Chiarello</v>
          </cell>
          <cell r="M750" t="str">
            <v>Ben Hawksworth</v>
          </cell>
          <cell r="N750" t="str">
            <v>Steve Lynch</v>
          </cell>
          <cell r="O750" t="str">
            <v>Ed David</v>
          </cell>
          <cell r="P750" t="str">
            <v>Dan Campbell</v>
          </cell>
          <cell r="Q750" t="str">
            <v>Alok Kumar</v>
          </cell>
          <cell r="R750">
            <v>0</v>
          </cell>
          <cell r="S750">
            <v>0</v>
          </cell>
          <cell r="T750">
            <v>0</v>
          </cell>
          <cell r="U750">
            <v>0</v>
          </cell>
          <cell r="V750">
            <v>0</v>
          </cell>
          <cell r="W750" t="str">
            <v>N</v>
          </cell>
          <cell r="X750" t="str">
            <v>N</v>
          </cell>
          <cell r="Y750">
            <v>0</v>
          </cell>
          <cell r="Z750">
            <v>0</v>
          </cell>
          <cell r="AA750">
            <v>0</v>
          </cell>
          <cell r="AB750" t="str">
            <v>Done</v>
          </cell>
        </row>
        <row r="751">
          <cell r="B751">
            <v>479389</v>
          </cell>
          <cell r="C751" t="str">
            <v>Avick,Mondal</v>
          </cell>
          <cell r="D751" t="str">
            <v>F97EZAX</v>
          </cell>
          <cell r="E751" t="str">
            <v>Offshore</v>
          </cell>
          <cell r="F751" t="str">
            <v>Kolkata</v>
          </cell>
          <cell r="G751">
            <v>22.66</v>
          </cell>
          <cell r="H751" t="str">
            <v>L1</v>
          </cell>
          <cell r="I751" t="str">
            <v>Debit Back Office</v>
          </cell>
          <cell r="J751" t="str">
            <v>Global Business Solutions</v>
          </cell>
          <cell r="K751" t="str">
            <v>Back End</v>
          </cell>
          <cell r="L751" t="str">
            <v>Guy Chiarello</v>
          </cell>
          <cell r="M751" t="str">
            <v>Ben Hawksworth</v>
          </cell>
          <cell r="N751" t="str">
            <v>Steve Lynch</v>
          </cell>
          <cell r="O751" t="str">
            <v>Ed David</v>
          </cell>
          <cell r="P751" t="str">
            <v>Jeff Smith</v>
          </cell>
          <cell r="Q751" t="str">
            <v>Arnab Mukhopadhyay</v>
          </cell>
          <cell r="R751" t="str">
            <v>Y</v>
          </cell>
          <cell r="S751" t="str">
            <v>Application Development / Application Developer - L1</v>
          </cell>
          <cell r="T751" t="str">
            <v>Application Development / Application Developer - L1</v>
          </cell>
          <cell r="U751">
            <v>0</v>
          </cell>
          <cell r="V751">
            <v>0</v>
          </cell>
          <cell r="W751" t="str">
            <v>N</v>
          </cell>
          <cell r="X751" t="str">
            <v>N</v>
          </cell>
          <cell r="Y751">
            <v>0</v>
          </cell>
          <cell r="Z751">
            <v>0</v>
          </cell>
          <cell r="AA751" t="str">
            <v>Avick Charges now as L1 but is actually L2. In 2018 his rate will be L2</v>
          </cell>
          <cell r="AB751" t="str">
            <v>Done</v>
          </cell>
        </row>
        <row r="752">
          <cell r="B752">
            <v>334426</v>
          </cell>
          <cell r="C752" t="str">
            <v>Avinash,Adhikari</v>
          </cell>
          <cell r="D752" t="str">
            <v>FCYB8YY</v>
          </cell>
          <cell r="E752" t="str">
            <v>Offshore</v>
          </cell>
          <cell r="F752" t="str">
            <v>Kolkata</v>
          </cell>
          <cell r="G752">
            <v>24.72</v>
          </cell>
          <cell r="H752" t="str">
            <v>L2</v>
          </cell>
          <cell r="I752" t="str">
            <v>START</v>
          </cell>
          <cell r="J752" t="str">
            <v>Global Business Solutions</v>
          </cell>
          <cell r="K752" t="str">
            <v>Back End</v>
          </cell>
          <cell r="L752" t="str">
            <v>Guy Chiarello</v>
          </cell>
          <cell r="M752" t="str">
            <v>Ben Hawksworth</v>
          </cell>
          <cell r="N752" t="str">
            <v>Steve Lynch</v>
          </cell>
          <cell r="O752" t="str">
            <v>Ed David</v>
          </cell>
          <cell r="P752" t="str">
            <v>Dan Campbell</v>
          </cell>
          <cell r="Q752" t="str">
            <v>Alok Kumar</v>
          </cell>
          <cell r="R752">
            <v>0</v>
          </cell>
          <cell r="S752">
            <v>0</v>
          </cell>
          <cell r="T752">
            <v>0</v>
          </cell>
          <cell r="U752">
            <v>0</v>
          </cell>
          <cell r="V752">
            <v>0</v>
          </cell>
          <cell r="W752" t="str">
            <v>N</v>
          </cell>
          <cell r="X752" t="str">
            <v>N</v>
          </cell>
          <cell r="Y752">
            <v>0</v>
          </cell>
          <cell r="Z752">
            <v>0</v>
          </cell>
          <cell r="AA752">
            <v>0</v>
          </cell>
          <cell r="AB752" t="str">
            <v>Done</v>
          </cell>
        </row>
        <row r="753">
          <cell r="B753">
            <v>148104</v>
          </cell>
          <cell r="C753" t="str">
            <v>Avishek Kumar,Sharma</v>
          </cell>
          <cell r="D753" t="str">
            <v>F4N3JTE</v>
          </cell>
          <cell r="E753" t="str">
            <v>Onsite</v>
          </cell>
          <cell r="F753" t="str">
            <v>Atlanta</v>
          </cell>
          <cell r="G753">
            <v>66.95</v>
          </cell>
          <cell r="H753" t="str">
            <v>L3</v>
          </cell>
          <cell r="I753" t="str">
            <v>Debit Back Office</v>
          </cell>
          <cell r="J753" t="str">
            <v>Global Business Solutions</v>
          </cell>
          <cell r="K753" t="str">
            <v>Back End</v>
          </cell>
          <cell r="L753" t="str">
            <v>Guy Chiarello</v>
          </cell>
          <cell r="M753" t="str">
            <v>Ben Hawksworth</v>
          </cell>
          <cell r="N753" t="str">
            <v>Steve Lynch</v>
          </cell>
          <cell r="O753" t="str">
            <v>Ed David</v>
          </cell>
          <cell r="P753" t="str">
            <v>Jeff Smith</v>
          </cell>
          <cell r="Q753" t="str">
            <v>Arnab Mukhopadhyay</v>
          </cell>
          <cell r="R753" t="str">
            <v>N</v>
          </cell>
          <cell r="S753" t="str">
            <v>Application Development / Application Lead / Business Analyst</v>
          </cell>
          <cell r="T753" t="str">
            <v>Application Development / Application Lead / Business Analyst</v>
          </cell>
          <cell r="U753">
            <v>0</v>
          </cell>
          <cell r="V753">
            <v>0</v>
          </cell>
          <cell r="W753" t="str">
            <v>N</v>
          </cell>
          <cell r="X753" t="str">
            <v>N</v>
          </cell>
          <cell r="Y753">
            <v>0</v>
          </cell>
          <cell r="Z753">
            <v>0</v>
          </cell>
          <cell r="AA753" t="str">
            <v>Critical module; Lot of projects</v>
          </cell>
          <cell r="AB753" t="str">
            <v>Done</v>
          </cell>
        </row>
        <row r="754">
          <cell r="B754">
            <v>424619</v>
          </cell>
          <cell r="C754" t="str">
            <v>BIKASH,MAHATO</v>
          </cell>
          <cell r="D754" t="str">
            <v>F5OC7GV</v>
          </cell>
          <cell r="E754" t="str">
            <v>Offshore</v>
          </cell>
          <cell r="F754" t="str">
            <v>Kolkata</v>
          </cell>
          <cell r="G754">
            <v>24.72</v>
          </cell>
          <cell r="H754" t="str">
            <v>L2</v>
          </cell>
          <cell r="I754" t="str">
            <v>START</v>
          </cell>
          <cell r="J754" t="str">
            <v>Global Business Solutions</v>
          </cell>
          <cell r="K754" t="str">
            <v>Back End</v>
          </cell>
          <cell r="L754" t="str">
            <v>Guy Chiarello</v>
          </cell>
          <cell r="M754" t="str">
            <v>Ben Hawksworth</v>
          </cell>
          <cell r="N754" t="str">
            <v>Steve Lynch</v>
          </cell>
          <cell r="O754" t="str">
            <v>Ed David</v>
          </cell>
          <cell r="P754" t="str">
            <v>Dan Campbell</v>
          </cell>
          <cell r="Q754" t="str">
            <v>Alok Kumar</v>
          </cell>
          <cell r="R754">
            <v>0</v>
          </cell>
          <cell r="S754">
            <v>0</v>
          </cell>
          <cell r="T754">
            <v>0</v>
          </cell>
          <cell r="U754">
            <v>0</v>
          </cell>
          <cell r="V754">
            <v>0</v>
          </cell>
          <cell r="W754" t="str">
            <v>N</v>
          </cell>
          <cell r="X754" t="str">
            <v>N</v>
          </cell>
          <cell r="Y754">
            <v>0</v>
          </cell>
          <cell r="Z754">
            <v>0</v>
          </cell>
          <cell r="AA754">
            <v>0</v>
          </cell>
          <cell r="AB754" t="str">
            <v>Done</v>
          </cell>
        </row>
        <row r="755">
          <cell r="B755">
            <v>412464</v>
          </cell>
          <cell r="C755" t="str">
            <v>Bikram,Bal</v>
          </cell>
          <cell r="D755" t="str">
            <v>F75Z7XR</v>
          </cell>
          <cell r="E755" t="str">
            <v>Offshore</v>
          </cell>
          <cell r="F755" t="str">
            <v>Kolkata</v>
          </cell>
          <cell r="G755">
            <v>24.72</v>
          </cell>
          <cell r="H755" t="str">
            <v>L2</v>
          </cell>
          <cell r="I755" t="str">
            <v>Merchant Master</v>
          </cell>
          <cell r="J755" t="str">
            <v>Global Business Solutions</v>
          </cell>
          <cell r="K755" t="str">
            <v>Back End</v>
          </cell>
          <cell r="L755" t="str">
            <v>Guy Chiarello</v>
          </cell>
          <cell r="M755" t="str">
            <v>Ben Hawksworth</v>
          </cell>
          <cell r="N755" t="str">
            <v>Steve Lynch</v>
          </cell>
          <cell r="O755" t="str">
            <v>Ed David</v>
          </cell>
          <cell r="P755" t="str">
            <v>Dan Campbell</v>
          </cell>
          <cell r="Q755" t="str">
            <v>Alok Kumar</v>
          </cell>
          <cell r="R755">
            <v>0</v>
          </cell>
          <cell r="S755">
            <v>0</v>
          </cell>
          <cell r="T755">
            <v>0</v>
          </cell>
          <cell r="U755">
            <v>0</v>
          </cell>
          <cell r="V755">
            <v>0</v>
          </cell>
          <cell r="W755" t="str">
            <v>N</v>
          </cell>
          <cell r="X755" t="str">
            <v>N</v>
          </cell>
          <cell r="Y755">
            <v>0</v>
          </cell>
          <cell r="Z755">
            <v>0</v>
          </cell>
          <cell r="AA755">
            <v>0</v>
          </cell>
          <cell r="AB755" t="str">
            <v>Done</v>
          </cell>
        </row>
        <row r="756">
          <cell r="B756">
            <v>541146</v>
          </cell>
          <cell r="C756" t="str">
            <v>Biswajit,Dattagupta</v>
          </cell>
          <cell r="D756" t="str">
            <v>F23EFV1</v>
          </cell>
          <cell r="E756" t="str">
            <v>Onsite</v>
          </cell>
          <cell r="F756" t="str">
            <v>Atlanta</v>
          </cell>
          <cell r="G756">
            <v>66.95</v>
          </cell>
          <cell r="H756" t="str">
            <v>L3</v>
          </cell>
          <cell r="I756" t="str">
            <v>Merchant Master</v>
          </cell>
          <cell r="J756" t="str">
            <v>Global Business Solutions</v>
          </cell>
          <cell r="K756" t="str">
            <v>Back End</v>
          </cell>
          <cell r="L756" t="str">
            <v>Guy Chiarello</v>
          </cell>
          <cell r="M756" t="str">
            <v>Ben Hawksworth</v>
          </cell>
          <cell r="N756" t="str">
            <v>Steve Lynch</v>
          </cell>
          <cell r="O756" t="str">
            <v>Ed David</v>
          </cell>
          <cell r="P756" t="str">
            <v>Dan Campbell</v>
          </cell>
          <cell r="Q756" t="str">
            <v>Alok Kumar</v>
          </cell>
          <cell r="R756">
            <v>0</v>
          </cell>
          <cell r="S756">
            <v>0</v>
          </cell>
          <cell r="T756">
            <v>0</v>
          </cell>
          <cell r="U756">
            <v>0</v>
          </cell>
          <cell r="V756">
            <v>0</v>
          </cell>
          <cell r="W756" t="str">
            <v>N</v>
          </cell>
          <cell r="X756" t="str">
            <v>N</v>
          </cell>
          <cell r="Y756">
            <v>0</v>
          </cell>
          <cell r="Z756">
            <v>0</v>
          </cell>
          <cell r="AA756">
            <v>0</v>
          </cell>
          <cell r="AB756" t="str">
            <v>Done</v>
          </cell>
        </row>
        <row r="757">
          <cell r="B757">
            <v>278751</v>
          </cell>
          <cell r="C757" t="str">
            <v>BUDHADITYA,MISRA</v>
          </cell>
          <cell r="D757" t="str">
            <v>F5N9ZGG</v>
          </cell>
          <cell r="E757" t="str">
            <v>Offshore</v>
          </cell>
          <cell r="F757" t="str">
            <v>Kolkata</v>
          </cell>
          <cell r="G757">
            <v>26.78</v>
          </cell>
          <cell r="H757" t="str">
            <v>L1</v>
          </cell>
          <cell r="I757" t="str">
            <v>START</v>
          </cell>
          <cell r="J757" t="str">
            <v>Global Business Solutions</v>
          </cell>
          <cell r="K757" t="str">
            <v>Back End</v>
          </cell>
          <cell r="L757" t="str">
            <v>Guy Chiarello</v>
          </cell>
          <cell r="M757" t="str">
            <v>Ben Hawksworth</v>
          </cell>
          <cell r="N757" t="str">
            <v>Steve Lynch</v>
          </cell>
          <cell r="O757" t="str">
            <v>Ed David</v>
          </cell>
          <cell r="P757" t="str">
            <v>Dan Campbell</v>
          </cell>
          <cell r="Q757" t="str">
            <v>Alok Kumar</v>
          </cell>
          <cell r="R757">
            <v>0</v>
          </cell>
          <cell r="S757">
            <v>0</v>
          </cell>
          <cell r="T757">
            <v>0</v>
          </cell>
          <cell r="U757">
            <v>0</v>
          </cell>
          <cell r="V757">
            <v>0</v>
          </cell>
          <cell r="W757" t="str">
            <v>N</v>
          </cell>
          <cell r="X757" t="str">
            <v>N</v>
          </cell>
          <cell r="Y757">
            <v>0</v>
          </cell>
          <cell r="Z757">
            <v>0</v>
          </cell>
          <cell r="AA757">
            <v>0</v>
          </cell>
          <cell r="AB757" t="str">
            <v>Done</v>
          </cell>
        </row>
        <row r="758">
          <cell r="B758">
            <v>206842</v>
          </cell>
          <cell r="C758" t="str">
            <v>Budhdeo Prasad</v>
          </cell>
          <cell r="D758" t="str">
            <v>bprasad</v>
          </cell>
          <cell r="E758" t="str">
            <v>Offshore</v>
          </cell>
          <cell r="F758" t="str">
            <v>Kolkata</v>
          </cell>
          <cell r="G758">
            <v>26.78</v>
          </cell>
          <cell r="H758" t="str">
            <v>L3</v>
          </cell>
          <cell r="I758" t="str">
            <v>Auth Management-Melville</v>
          </cell>
          <cell r="J758" t="str">
            <v>Global Business Solutions</v>
          </cell>
          <cell r="K758" t="str">
            <v>Back End</v>
          </cell>
          <cell r="L758" t="str">
            <v>Guy Chiarello</v>
          </cell>
          <cell r="M758" t="str">
            <v>Ben Hawksworth</v>
          </cell>
          <cell r="N758" t="str">
            <v>Steve Lynch</v>
          </cell>
          <cell r="O758" t="str">
            <v>Ed David</v>
          </cell>
          <cell r="P758" t="str">
            <v>Jeff Smith</v>
          </cell>
          <cell r="Q758" t="str">
            <v>Arnab Mukhopadhyay</v>
          </cell>
          <cell r="R758" t="str">
            <v>N</v>
          </cell>
          <cell r="S758" t="str">
            <v>Application Development / Application Developer - L3</v>
          </cell>
          <cell r="T758" t="str">
            <v>Application Development / Application Developer - L3</v>
          </cell>
          <cell r="U758">
            <v>0</v>
          </cell>
          <cell r="V758">
            <v>0</v>
          </cell>
          <cell r="W758" t="str">
            <v>N</v>
          </cell>
          <cell r="X758" t="str">
            <v>N</v>
          </cell>
          <cell r="Y758">
            <v>0</v>
          </cell>
          <cell r="Z758">
            <v>0</v>
          </cell>
          <cell r="AA758">
            <v>0</v>
          </cell>
          <cell r="AB758" t="str">
            <v>Done</v>
          </cell>
        </row>
        <row r="759">
          <cell r="B759">
            <v>313878</v>
          </cell>
          <cell r="C759" t="str">
            <v>Chaitali,Chakraborty</v>
          </cell>
          <cell r="D759" t="str">
            <v>F6O9PTC</v>
          </cell>
          <cell r="E759" t="str">
            <v>Offshore</v>
          </cell>
          <cell r="F759" t="str">
            <v>Kolkata</v>
          </cell>
          <cell r="G759">
            <v>24.72</v>
          </cell>
          <cell r="H759" t="str">
            <v>L2</v>
          </cell>
          <cell r="I759" t="str">
            <v>FESS</v>
          </cell>
          <cell r="J759" t="str">
            <v>Global Business Solutions</v>
          </cell>
          <cell r="K759" t="str">
            <v>Back End</v>
          </cell>
          <cell r="L759" t="str">
            <v>Guy Chiarello</v>
          </cell>
          <cell r="M759" t="str">
            <v>Ben Hawksworth</v>
          </cell>
          <cell r="N759" t="str">
            <v>Steve Lynch</v>
          </cell>
          <cell r="O759" t="str">
            <v>Ed David</v>
          </cell>
          <cell r="P759" t="str">
            <v>Jeff Smith</v>
          </cell>
          <cell r="Q759" t="str">
            <v>Arnab Mukhopadhyay</v>
          </cell>
          <cell r="R759" t="str">
            <v>N</v>
          </cell>
          <cell r="S759" t="str">
            <v>L2</v>
          </cell>
          <cell r="T759">
            <v>0</v>
          </cell>
          <cell r="U759">
            <v>0</v>
          </cell>
          <cell r="V759">
            <v>0</v>
          </cell>
          <cell r="W759" t="str">
            <v>N</v>
          </cell>
          <cell r="X759" t="str">
            <v>N</v>
          </cell>
          <cell r="Y759">
            <v>0</v>
          </cell>
          <cell r="Z759">
            <v>0</v>
          </cell>
          <cell r="AA759" t="str">
            <v>Offshore Ramp-up in way for Voiltage</v>
          </cell>
          <cell r="AB759" t="str">
            <v>Done</v>
          </cell>
        </row>
        <row r="760">
          <cell r="B760">
            <v>330309</v>
          </cell>
          <cell r="C760" t="str">
            <v>DANANJEYAN,Karthikeyan</v>
          </cell>
          <cell r="D760" t="str">
            <v>F2ZLW3R</v>
          </cell>
          <cell r="E760" t="str">
            <v>Onsite</v>
          </cell>
          <cell r="F760" t="str">
            <v>Atlanta</v>
          </cell>
          <cell r="G760">
            <v>66.95</v>
          </cell>
          <cell r="H760" t="str">
            <v>L3</v>
          </cell>
          <cell r="I760" t="str">
            <v>Merchant Manager</v>
          </cell>
          <cell r="J760" t="str">
            <v>Global Business Solutions</v>
          </cell>
          <cell r="K760" t="str">
            <v>Back End</v>
          </cell>
          <cell r="L760" t="str">
            <v>Guy Chiarello</v>
          </cell>
          <cell r="M760" t="str">
            <v>Ben Hawksworth</v>
          </cell>
          <cell r="N760" t="str">
            <v>Steve Lynch</v>
          </cell>
          <cell r="O760" t="str">
            <v>Ed David</v>
          </cell>
          <cell r="P760" t="str">
            <v>Dan Campbell</v>
          </cell>
          <cell r="Q760" t="str">
            <v>Alok Kumar</v>
          </cell>
          <cell r="R760">
            <v>0</v>
          </cell>
          <cell r="S760">
            <v>0</v>
          </cell>
          <cell r="T760" t="str">
            <v>Application Development / Application Developer - L1</v>
          </cell>
          <cell r="U760">
            <v>0</v>
          </cell>
          <cell r="V760">
            <v>0</v>
          </cell>
          <cell r="W760" t="str">
            <v>N</v>
          </cell>
          <cell r="X760" t="str">
            <v>N</v>
          </cell>
          <cell r="Y760">
            <v>0</v>
          </cell>
          <cell r="Z760">
            <v>0</v>
          </cell>
          <cell r="AA760">
            <v>0</v>
          </cell>
          <cell r="AB760" t="str">
            <v>Done</v>
          </cell>
        </row>
        <row r="761">
          <cell r="B761">
            <v>139729</v>
          </cell>
          <cell r="C761" t="str">
            <v>Debajyoti,Basu Ray</v>
          </cell>
          <cell r="D761" t="str">
            <v>dbasuray</v>
          </cell>
          <cell r="E761" t="str">
            <v>Offshore</v>
          </cell>
          <cell r="F761" t="str">
            <v>Kolkata</v>
          </cell>
          <cell r="G761">
            <v>26.78</v>
          </cell>
          <cell r="H761" t="str">
            <v>L3</v>
          </cell>
          <cell r="I761" t="str">
            <v>FDMS-Memphis- Back End</v>
          </cell>
          <cell r="J761" t="str">
            <v>Global Business Solutions</v>
          </cell>
          <cell r="K761" t="str">
            <v>Back End</v>
          </cell>
          <cell r="L761" t="str">
            <v>Guy Chiarello</v>
          </cell>
          <cell r="M761" t="str">
            <v>Ben Hawksworth</v>
          </cell>
          <cell r="N761" t="str">
            <v>Steve Lynch</v>
          </cell>
          <cell r="O761" t="str">
            <v>Ed David</v>
          </cell>
          <cell r="P761" t="str">
            <v>Jeff Smith</v>
          </cell>
          <cell r="Q761" t="str">
            <v>Arnab Mukhopadhyay</v>
          </cell>
          <cell r="R761" t="str">
            <v>Y</v>
          </cell>
          <cell r="S761" t="str">
            <v>L3</v>
          </cell>
          <cell r="T761">
            <v>0</v>
          </cell>
          <cell r="U761">
            <v>0</v>
          </cell>
          <cell r="V761">
            <v>0</v>
          </cell>
          <cell r="W761" t="str">
            <v>N</v>
          </cell>
          <cell r="X761" t="str">
            <v>N</v>
          </cell>
          <cell r="Y761">
            <v>0</v>
          </cell>
          <cell r="Z761">
            <v>0</v>
          </cell>
          <cell r="AA761" t="str">
            <v>Anirban is App lead but charges at L3. In 2018 he will charge at App lead.</v>
          </cell>
          <cell r="AB761" t="str">
            <v>Done</v>
          </cell>
        </row>
        <row r="762">
          <cell r="B762">
            <v>111035</v>
          </cell>
          <cell r="C762" t="str">
            <v>Debanjan,Bhattacharya</v>
          </cell>
          <cell r="D762" t="str">
            <v>dbhatt01</v>
          </cell>
          <cell r="E762" t="str">
            <v>Offshore</v>
          </cell>
          <cell r="F762" t="str">
            <v>Kolkata</v>
          </cell>
          <cell r="G762">
            <v>28.84</v>
          </cell>
          <cell r="H762" t="str">
            <v>L3</v>
          </cell>
          <cell r="I762" t="str">
            <v>Debit Back Office</v>
          </cell>
          <cell r="J762" t="str">
            <v>Global Business Solutions</v>
          </cell>
          <cell r="K762" t="str">
            <v>Back End</v>
          </cell>
          <cell r="L762" t="str">
            <v>Guy Chiarello</v>
          </cell>
          <cell r="M762" t="str">
            <v>Ben Hawksworth</v>
          </cell>
          <cell r="N762" t="str">
            <v>Steve Lynch</v>
          </cell>
          <cell r="O762" t="str">
            <v>Ed David</v>
          </cell>
          <cell r="P762" t="str">
            <v>Jeff Smith</v>
          </cell>
          <cell r="Q762" t="str">
            <v>Arnab Mukhopadhyay</v>
          </cell>
          <cell r="R762" t="str">
            <v>N</v>
          </cell>
          <cell r="S762">
            <v>0</v>
          </cell>
          <cell r="T762">
            <v>0</v>
          </cell>
          <cell r="U762">
            <v>0</v>
          </cell>
          <cell r="V762">
            <v>0</v>
          </cell>
          <cell r="W762" t="str">
            <v>N</v>
          </cell>
          <cell r="X762" t="str">
            <v>N</v>
          </cell>
          <cell r="Y762">
            <v>0</v>
          </cell>
          <cell r="Z762">
            <v>0</v>
          </cell>
          <cell r="AA762" t="str">
            <v>Critical module; Lot of projects</v>
          </cell>
          <cell r="AB762" t="str">
            <v>Done</v>
          </cell>
        </row>
        <row r="763">
          <cell r="B763">
            <v>401611</v>
          </cell>
          <cell r="C763" t="str">
            <v>Debasmita,Basu</v>
          </cell>
          <cell r="D763" t="str">
            <v>f6vy6wn</v>
          </cell>
          <cell r="E763" t="str">
            <v>Offshore</v>
          </cell>
          <cell r="F763" t="str">
            <v>Kolkata</v>
          </cell>
          <cell r="G763">
            <v>24.72</v>
          </cell>
          <cell r="H763" t="str">
            <v>L2</v>
          </cell>
          <cell r="I763" t="str">
            <v>FDMS-Memphis- Back End</v>
          </cell>
          <cell r="J763" t="str">
            <v>Global Business Solutions</v>
          </cell>
          <cell r="K763" t="str">
            <v>Back End</v>
          </cell>
          <cell r="L763" t="str">
            <v>Guy Chiarello</v>
          </cell>
          <cell r="M763" t="str">
            <v>Ben Hawksworth</v>
          </cell>
          <cell r="N763" t="str">
            <v>Steve Lynch</v>
          </cell>
          <cell r="O763" t="str">
            <v>Ed David</v>
          </cell>
          <cell r="P763" t="str">
            <v>Jeff Smith</v>
          </cell>
          <cell r="Q763" t="str">
            <v>Arnab Mukhopadhyay</v>
          </cell>
          <cell r="R763" t="str">
            <v>N</v>
          </cell>
          <cell r="S763" t="str">
            <v>L3</v>
          </cell>
          <cell r="T763">
            <v>0</v>
          </cell>
          <cell r="U763">
            <v>0</v>
          </cell>
          <cell r="V763">
            <v>0</v>
          </cell>
          <cell r="W763" t="str">
            <v>N</v>
          </cell>
          <cell r="X763" t="str">
            <v>N</v>
          </cell>
          <cell r="Y763">
            <v>0</v>
          </cell>
          <cell r="Z763">
            <v>0</v>
          </cell>
          <cell r="AA763">
            <v>0</v>
          </cell>
          <cell r="AB763" t="str">
            <v>Done</v>
          </cell>
        </row>
        <row r="764">
          <cell r="B764">
            <v>196764</v>
          </cell>
          <cell r="C764" t="str">
            <v>Debjyoti,Sarkar</v>
          </cell>
          <cell r="D764" t="str">
            <v>DSarka01</v>
          </cell>
          <cell r="E764" t="str">
            <v>Onsite</v>
          </cell>
          <cell r="F764" t="str">
            <v>Atlanta</v>
          </cell>
          <cell r="G764">
            <v>66.95</v>
          </cell>
          <cell r="H764" t="str">
            <v>L3</v>
          </cell>
          <cell r="I764" t="str">
            <v>Merchant Master</v>
          </cell>
          <cell r="J764" t="str">
            <v>Global Business Solutions</v>
          </cell>
          <cell r="K764" t="str">
            <v>Back End</v>
          </cell>
          <cell r="L764" t="str">
            <v>Guy Chiarello</v>
          </cell>
          <cell r="M764" t="str">
            <v>Ben Hawksworth</v>
          </cell>
          <cell r="N764" t="str">
            <v>Steve Lynch</v>
          </cell>
          <cell r="O764" t="str">
            <v>Ed David</v>
          </cell>
          <cell r="P764" t="str">
            <v>Dan Campbell</v>
          </cell>
          <cell r="Q764" t="str">
            <v>Alok Kumar</v>
          </cell>
          <cell r="R764">
            <v>0</v>
          </cell>
          <cell r="S764">
            <v>0</v>
          </cell>
          <cell r="T764">
            <v>0</v>
          </cell>
          <cell r="U764">
            <v>0</v>
          </cell>
          <cell r="V764">
            <v>0</v>
          </cell>
          <cell r="W764" t="str">
            <v>N</v>
          </cell>
          <cell r="X764" t="str">
            <v>N</v>
          </cell>
          <cell r="Y764">
            <v>0</v>
          </cell>
          <cell r="Z764">
            <v>0</v>
          </cell>
          <cell r="AA764">
            <v>0</v>
          </cell>
          <cell r="AB764" t="str">
            <v>Done</v>
          </cell>
        </row>
        <row r="765">
          <cell r="B765">
            <v>479392</v>
          </cell>
          <cell r="C765" t="str">
            <v>Deepayan,Sarkar</v>
          </cell>
          <cell r="D765" t="str">
            <v>F8N1ZYL</v>
          </cell>
          <cell r="E765" t="str">
            <v>Offshore</v>
          </cell>
          <cell r="F765" t="str">
            <v>Kolkata</v>
          </cell>
          <cell r="G765">
            <v>22.66</v>
          </cell>
          <cell r="H765" t="str">
            <v>L1</v>
          </cell>
          <cell r="I765" t="str">
            <v>Merchant Master</v>
          </cell>
          <cell r="J765" t="str">
            <v>Global Business Solutions</v>
          </cell>
          <cell r="K765" t="str">
            <v>Back End</v>
          </cell>
          <cell r="L765" t="str">
            <v>Guy Chiarello</v>
          </cell>
          <cell r="M765" t="str">
            <v>Ben Hawksworth</v>
          </cell>
          <cell r="N765" t="str">
            <v>Steve Lynch</v>
          </cell>
          <cell r="O765" t="str">
            <v>Ed David</v>
          </cell>
          <cell r="P765" t="str">
            <v>Dan Campbell</v>
          </cell>
          <cell r="Q765" t="str">
            <v>Alok Kumar</v>
          </cell>
          <cell r="R765" t="str">
            <v>Y</v>
          </cell>
          <cell r="S765">
            <v>0</v>
          </cell>
          <cell r="T765">
            <v>0</v>
          </cell>
          <cell r="U765">
            <v>0</v>
          </cell>
          <cell r="V765">
            <v>0</v>
          </cell>
          <cell r="W765" t="str">
            <v>N</v>
          </cell>
          <cell r="X765" t="str">
            <v>N</v>
          </cell>
          <cell r="Y765">
            <v>0</v>
          </cell>
          <cell r="Z765">
            <v>0</v>
          </cell>
          <cell r="AA765" t="str">
            <v>Deepayan charges at L1 though he is L2. Will charge L2 from 2018</v>
          </cell>
          <cell r="AB765" t="str">
            <v>Done</v>
          </cell>
        </row>
        <row r="766">
          <cell r="B766">
            <v>255788</v>
          </cell>
          <cell r="C766" t="str">
            <v>DilipKumar,Palanivelu</v>
          </cell>
          <cell r="D766" t="str">
            <v>F36DM1F</v>
          </cell>
          <cell r="E766" t="str">
            <v>Onsite</v>
          </cell>
          <cell r="F766" t="str">
            <v>Atlanta</v>
          </cell>
          <cell r="G766">
            <v>66.95</v>
          </cell>
          <cell r="H766" t="str">
            <v>L3</v>
          </cell>
          <cell r="I766" t="str">
            <v>MAPS</v>
          </cell>
          <cell r="J766" t="str">
            <v>Global Business Solutions</v>
          </cell>
          <cell r="K766" t="str">
            <v>Back End</v>
          </cell>
          <cell r="L766" t="str">
            <v>Guy Chiarello</v>
          </cell>
          <cell r="M766" t="str">
            <v>Ben Hawksworth</v>
          </cell>
          <cell r="N766" t="str">
            <v>Steve Lynch</v>
          </cell>
          <cell r="O766" t="str">
            <v>Ed David</v>
          </cell>
          <cell r="P766" t="str">
            <v>Dan Campbell</v>
          </cell>
          <cell r="Q766" t="str">
            <v>Alok Kumar</v>
          </cell>
          <cell r="R766">
            <v>0</v>
          </cell>
          <cell r="S766">
            <v>0</v>
          </cell>
          <cell r="T766">
            <v>0</v>
          </cell>
          <cell r="U766">
            <v>0</v>
          </cell>
          <cell r="V766">
            <v>0</v>
          </cell>
          <cell r="W766" t="str">
            <v>N</v>
          </cell>
          <cell r="X766" t="str">
            <v>N</v>
          </cell>
          <cell r="Y766">
            <v>0</v>
          </cell>
          <cell r="Z766">
            <v>0</v>
          </cell>
          <cell r="AA766">
            <v>0</v>
          </cell>
          <cell r="AB766" t="str">
            <v>Done</v>
          </cell>
        </row>
        <row r="767">
          <cell r="B767">
            <v>479581</v>
          </cell>
          <cell r="C767" t="str">
            <v>Dip,Chakraborty</v>
          </cell>
          <cell r="D767" t="str">
            <v>F77SGCX</v>
          </cell>
          <cell r="E767" t="str">
            <v>Offshore</v>
          </cell>
          <cell r="F767" t="str">
            <v>Kolkata</v>
          </cell>
          <cell r="G767">
            <v>22.66</v>
          </cell>
          <cell r="H767" t="str">
            <v>L1</v>
          </cell>
          <cell r="I767" t="str">
            <v>BOFS</v>
          </cell>
          <cell r="J767" t="str">
            <v>Global Business Solutions</v>
          </cell>
          <cell r="K767" t="str">
            <v>Back End</v>
          </cell>
          <cell r="L767" t="str">
            <v>Guy Chiarello</v>
          </cell>
          <cell r="M767" t="str">
            <v>Ben Hawksworth</v>
          </cell>
          <cell r="N767" t="str">
            <v>Steve Lynch</v>
          </cell>
          <cell r="O767" t="str">
            <v>Ed David</v>
          </cell>
          <cell r="P767" t="str">
            <v>Jeff Smith</v>
          </cell>
          <cell r="Q767" t="str">
            <v>Arnab Mukhopadhyay</v>
          </cell>
          <cell r="R767" t="str">
            <v>Y</v>
          </cell>
          <cell r="S767" t="str">
            <v>Application Development / Application Developer - L1</v>
          </cell>
          <cell r="T767" t="str">
            <v>Application Development / Application Developer - L1</v>
          </cell>
          <cell r="U767">
            <v>0</v>
          </cell>
          <cell r="V767">
            <v>0</v>
          </cell>
          <cell r="W767" t="str">
            <v>N</v>
          </cell>
          <cell r="X767" t="str">
            <v>N</v>
          </cell>
          <cell r="Y767">
            <v>0</v>
          </cell>
          <cell r="Z767">
            <v>0</v>
          </cell>
          <cell r="AA767" t="str">
            <v>Dip chargeas as L1 though he is L2. He will chatrge as L2 from 2018</v>
          </cell>
          <cell r="AB767" t="str">
            <v>Done</v>
          </cell>
        </row>
        <row r="768">
          <cell r="B768">
            <v>430550</v>
          </cell>
          <cell r="C768" t="str">
            <v>Diptendu Kumar,Kundu</v>
          </cell>
          <cell r="D768" t="str">
            <v>FAWTLNY</v>
          </cell>
          <cell r="E768" t="str">
            <v>Offshore</v>
          </cell>
          <cell r="F768" t="str">
            <v>Kolkata</v>
          </cell>
          <cell r="G768">
            <v>24.72</v>
          </cell>
          <cell r="H768" t="str">
            <v>L2</v>
          </cell>
          <cell r="I768" t="str">
            <v>Debit Back Office</v>
          </cell>
          <cell r="J768" t="str">
            <v>Global Business Solutions</v>
          </cell>
          <cell r="K768" t="str">
            <v>Back End</v>
          </cell>
          <cell r="L768" t="str">
            <v>Guy Chiarello</v>
          </cell>
          <cell r="M768" t="str">
            <v>Ben Hawksworth</v>
          </cell>
          <cell r="N768" t="str">
            <v>Steve Lynch</v>
          </cell>
          <cell r="O768" t="str">
            <v>Ed David</v>
          </cell>
          <cell r="P768" t="str">
            <v>Jeff Smith</v>
          </cell>
          <cell r="Q768" t="str">
            <v>Arnab Mukhopadhyay</v>
          </cell>
          <cell r="R768" t="str">
            <v>N</v>
          </cell>
          <cell r="S768" t="str">
            <v>Application Development / Application Developer - L2</v>
          </cell>
          <cell r="T768" t="str">
            <v>Application Development / Application Developer - L2</v>
          </cell>
          <cell r="U768">
            <v>0</v>
          </cell>
          <cell r="V768">
            <v>0</v>
          </cell>
          <cell r="W768" t="str">
            <v>N</v>
          </cell>
          <cell r="X768" t="str">
            <v>N</v>
          </cell>
          <cell r="Y768">
            <v>0</v>
          </cell>
          <cell r="Z768">
            <v>0</v>
          </cell>
          <cell r="AA768" t="str">
            <v>Critical module; Lot of projects</v>
          </cell>
          <cell r="AB768" t="str">
            <v>Done</v>
          </cell>
        </row>
        <row r="769">
          <cell r="B769">
            <v>214011</v>
          </cell>
          <cell r="C769" t="str">
            <v>Gayatri,Elangovan</v>
          </cell>
          <cell r="D769" t="str">
            <v>FC2LAGJ</v>
          </cell>
          <cell r="E769" t="str">
            <v>Onsite</v>
          </cell>
          <cell r="F769" t="str">
            <v>Hunt Valley</v>
          </cell>
          <cell r="G769">
            <v>64.89</v>
          </cell>
          <cell r="H769" t="str">
            <v>L2</v>
          </cell>
          <cell r="I769" t="str">
            <v>Merchant Back End Maintenance</v>
          </cell>
          <cell r="J769" t="str">
            <v>Global Business Solutions</v>
          </cell>
          <cell r="K769" t="str">
            <v>Back End</v>
          </cell>
          <cell r="L769" t="str">
            <v>Guy Chiarello</v>
          </cell>
          <cell r="M769" t="str">
            <v>Ben Hawksworth</v>
          </cell>
          <cell r="N769" t="str">
            <v>Steve Lynch</v>
          </cell>
          <cell r="O769" t="str">
            <v>Ed David</v>
          </cell>
          <cell r="P769">
            <v>0</v>
          </cell>
          <cell r="Q769" t="str">
            <v>Alok Kumar</v>
          </cell>
          <cell r="R769" t="str">
            <v>N</v>
          </cell>
          <cell r="S769" t="str">
            <v>L2</v>
          </cell>
          <cell r="T769" t="str">
            <v>L1</v>
          </cell>
          <cell r="U769" t="str">
            <v>Chennai</v>
          </cell>
          <cell r="V769">
            <v>22.66</v>
          </cell>
          <cell r="W769" t="str">
            <v>Y</v>
          </cell>
          <cell r="X769" t="str">
            <v>Y</v>
          </cell>
          <cell r="Y769">
            <v>43252</v>
          </cell>
          <cell r="Z769">
            <v>85220.140000000014</v>
          </cell>
          <cell r="AA769" t="str">
            <v>KT Required</v>
          </cell>
          <cell r="AB769" t="str">
            <v>Done</v>
          </cell>
        </row>
        <row r="770">
          <cell r="B770">
            <v>203549</v>
          </cell>
          <cell r="C770" t="str">
            <v>Haimanti,Baisya</v>
          </cell>
          <cell r="D770" t="str">
            <v>hbaisya</v>
          </cell>
          <cell r="E770" t="str">
            <v>Onsite</v>
          </cell>
          <cell r="F770" t="str">
            <v>Atlanta</v>
          </cell>
          <cell r="G770">
            <v>66.95</v>
          </cell>
          <cell r="H770" t="str">
            <v>L3</v>
          </cell>
          <cell r="I770" t="str">
            <v>Prop BE - PIN Debit</v>
          </cell>
          <cell r="J770" t="str">
            <v>Global Business Solutions</v>
          </cell>
          <cell r="K770" t="str">
            <v>Back End</v>
          </cell>
          <cell r="L770" t="str">
            <v>Guy Chiarello</v>
          </cell>
          <cell r="M770" t="str">
            <v>Ben Hawksworth</v>
          </cell>
          <cell r="N770" t="str">
            <v>Steve Lynch</v>
          </cell>
          <cell r="O770" t="str">
            <v>Ed David</v>
          </cell>
          <cell r="P770" t="str">
            <v>Jeff Smith</v>
          </cell>
          <cell r="Q770" t="str">
            <v>Arnab Mukhopadhyay</v>
          </cell>
          <cell r="R770" t="str">
            <v>N</v>
          </cell>
          <cell r="S770" t="str">
            <v>Application Development / Application Lead / Business Analyst</v>
          </cell>
          <cell r="T770">
            <v>0</v>
          </cell>
          <cell r="U770">
            <v>0</v>
          </cell>
          <cell r="V770">
            <v>0</v>
          </cell>
          <cell r="W770" t="str">
            <v>N</v>
          </cell>
          <cell r="X770" t="str">
            <v>N</v>
          </cell>
          <cell r="Y770">
            <v>0</v>
          </cell>
          <cell r="Z770">
            <v>0</v>
          </cell>
          <cell r="AA770" t="str">
            <v>New Application</v>
          </cell>
          <cell r="AB770" t="str">
            <v>Done</v>
          </cell>
        </row>
        <row r="771">
          <cell r="B771">
            <v>479283</v>
          </cell>
          <cell r="C771" t="str">
            <v>Indranil,Banerjee</v>
          </cell>
          <cell r="D771" t="str">
            <v>F850QZ7</v>
          </cell>
          <cell r="E771" t="str">
            <v>Offshore</v>
          </cell>
          <cell r="F771" t="str">
            <v>Kolkata</v>
          </cell>
          <cell r="G771">
            <v>22.66</v>
          </cell>
          <cell r="H771" t="str">
            <v>L1</v>
          </cell>
          <cell r="I771" t="str">
            <v>PTS</v>
          </cell>
          <cell r="J771" t="str">
            <v>Global Business Solutions</v>
          </cell>
          <cell r="K771" t="str">
            <v>Back End</v>
          </cell>
          <cell r="L771" t="str">
            <v>Guy Chiarello</v>
          </cell>
          <cell r="M771" t="str">
            <v>Ben Hawksworth</v>
          </cell>
          <cell r="N771" t="str">
            <v>Steve Lynch</v>
          </cell>
          <cell r="O771" t="str">
            <v>Ed David</v>
          </cell>
          <cell r="P771" t="str">
            <v>Troy Buehler</v>
          </cell>
          <cell r="Q771" t="str">
            <v>Arnab Mukhopadhyay</v>
          </cell>
          <cell r="R771" t="str">
            <v>Y</v>
          </cell>
          <cell r="S771" t="str">
            <v>L1</v>
          </cell>
          <cell r="T771" t="str">
            <v>L1</v>
          </cell>
          <cell r="U771">
            <v>0</v>
          </cell>
          <cell r="V771">
            <v>0</v>
          </cell>
          <cell r="W771" t="str">
            <v>N</v>
          </cell>
          <cell r="X771" t="str">
            <v>N</v>
          </cell>
          <cell r="Y771">
            <v>0</v>
          </cell>
          <cell r="Z771">
            <v>0</v>
          </cell>
          <cell r="AA771" t="str">
            <v>Indranil is L2 but charges at L1. In 2018 he will charge as L2</v>
          </cell>
          <cell r="AB771" t="str">
            <v>Done</v>
          </cell>
        </row>
        <row r="772">
          <cell r="B772">
            <v>196161</v>
          </cell>
          <cell r="C772" t="str">
            <v>Kaberi,Chakraborty</v>
          </cell>
          <cell r="D772" t="str">
            <v>F7JYLDP</v>
          </cell>
          <cell r="E772" t="str">
            <v>Onsite</v>
          </cell>
          <cell r="F772" t="str">
            <v>Atlanta</v>
          </cell>
          <cell r="G772">
            <v>66.95</v>
          </cell>
          <cell r="H772" t="str">
            <v>L3</v>
          </cell>
          <cell r="I772" t="str">
            <v>IMS.</v>
          </cell>
          <cell r="J772" t="str">
            <v>Global Business Solutions</v>
          </cell>
          <cell r="K772" t="str">
            <v>Back End</v>
          </cell>
          <cell r="L772" t="str">
            <v>Guy Chiarello</v>
          </cell>
          <cell r="M772" t="str">
            <v>Ben Hawksworth</v>
          </cell>
          <cell r="N772" t="str">
            <v>Steve Lynch</v>
          </cell>
          <cell r="O772" t="str">
            <v>Ed David</v>
          </cell>
          <cell r="P772" t="str">
            <v>Jeff Smith</v>
          </cell>
          <cell r="Q772" t="str">
            <v>Arnab Mukhopadhyay</v>
          </cell>
          <cell r="R772" t="str">
            <v>N</v>
          </cell>
          <cell r="S772">
            <v>0</v>
          </cell>
          <cell r="T772">
            <v>0</v>
          </cell>
          <cell r="U772">
            <v>0</v>
          </cell>
          <cell r="V772">
            <v>0</v>
          </cell>
          <cell r="W772" t="str">
            <v>N</v>
          </cell>
          <cell r="X772" t="str">
            <v>N</v>
          </cell>
          <cell r="Y772">
            <v>0</v>
          </cell>
          <cell r="Z772">
            <v>0</v>
          </cell>
          <cell r="AA772">
            <v>0</v>
          </cell>
          <cell r="AB772" t="str">
            <v>Done</v>
          </cell>
        </row>
        <row r="773">
          <cell r="B773">
            <v>286718</v>
          </cell>
          <cell r="C773" t="str">
            <v>Kabya,Dutta</v>
          </cell>
          <cell r="D773" t="str">
            <v>F8FUS0A</v>
          </cell>
          <cell r="E773" t="str">
            <v>Onsite</v>
          </cell>
          <cell r="F773" t="str">
            <v>Atlanta</v>
          </cell>
          <cell r="G773">
            <v>66.95</v>
          </cell>
          <cell r="H773" t="str">
            <v>L3</v>
          </cell>
          <cell r="I773" t="str">
            <v>PTS</v>
          </cell>
          <cell r="J773" t="str">
            <v>Global Business Solutions</v>
          </cell>
          <cell r="K773" t="str">
            <v>Back End</v>
          </cell>
          <cell r="L773" t="str">
            <v>Guy Chiarello</v>
          </cell>
          <cell r="M773" t="str">
            <v>Ben Hawksworth</v>
          </cell>
          <cell r="N773" t="str">
            <v>Steve Lynch</v>
          </cell>
          <cell r="O773" t="str">
            <v>Ed David</v>
          </cell>
          <cell r="P773" t="str">
            <v>Troy Buehler</v>
          </cell>
          <cell r="Q773" t="str">
            <v>Arnab Mukhopadhyay</v>
          </cell>
          <cell r="R773" t="str">
            <v>N</v>
          </cell>
          <cell r="S773" t="str">
            <v>L3</v>
          </cell>
          <cell r="T773" t="str">
            <v>L3</v>
          </cell>
          <cell r="U773">
            <v>0</v>
          </cell>
          <cell r="V773">
            <v>0</v>
          </cell>
          <cell r="W773" t="str">
            <v>N</v>
          </cell>
          <cell r="X773" t="str">
            <v>N</v>
          </cell>
          <cell r="Y773">
            <v>0</v>
          </cell>
          <cell r="Z773">
            <v>0</v>
          </cell>
          <cell r="AA773">
            <v>0</v>
          </cell>
          <cell r="AB773" t="str">
            <v>Done</v>
          </cell>
        </row>
        <row r="774">
          <cell r="B774">
            <v>547664</v>
          </cell>
          <cell r="C774" t="str">
            <v>Keerthana,Saravanan</v>
          </cell>
          <cell r="D774" t="str">
            <v>F8XCXYN</v>
          </cell>
          <cell r="E774" t="str">
            <v>Offshore</v>
          </cell>
          <cell r="F774" t="str">
            <v>Kolkata</v>
          </cell>
          <cell r="G774">
            <v>22.66</v>
          </cell>
          <cell r="H774" t="str">
            <v>L1</v>
          </cell>
          <cell r="I774" t="str">
            <v>Debit Back Office</v>
          </cell>
          <cell r="J774" t="str">
            <v>Global Business Solutions</v>
          </cell>
          <cell r="K774" t="str">
            <v>Back End</v>
          </cell>
          <cell r="L774" t="str">
            <v>Guy Chiarello</v>
          </cell>
          <cell r="M774" t="str">
            <v>Ben Hawksworth</v>
          </cell>
          <cell r="N774" t="str">
            <v>Steve Lynch</v>
          </cell>
          <cell r="O774" t="str">
            <v>Ed David</v>
          </cell>
          <cell r="P774" t="str">
            <v>Jeff Smith</v>
          </cell>
          <cell r="Q774" t="str">
            <v>Arnab Mukhopadhyay</v>
          </cell>
          <cell r="R774" t="str">
            <v>N</v>
          </cell>
          <cell r="S774" t="str">
            <v>Application Development / Application Developer - L1</v>
          </cell>
          <cell r="T774" t="str">
            <v>Application Development / Application Developer - L1</v>
          </cell>
          <cell r="U774">
            <v>0</v>
          </cell>
          <cell r="V774">
            <v>0</v>
          </cell>
          <cell r="W774" t="str">
            <v>N</v>
          </cell>
          <cell r="X774" t="str">
            <v>N</v>
          </cell>
          <cell r="Y774">
            <v>0</v>
          </cell>
          <cell r="Z774">
            <v>0</v>
          </cell>
          <cell r="AA774" t="str">
            <v>Critical module; Lot of projects</v>
          </cell>
          <cell r="AB774" t="str">
            <v>Done</v>
          </cell>
        </row>
        <row r="775">
          <cell r="B775">
            <v>130318</v>
          </cell>
          <cell r="C775" t="str">
            <v>Kishore Kumar,Eswarawaka</v>
          </cell>
          <cell r="D775" t="str">
            <v>F6GOZ3T</v>
          </cell>
          <cell r="E775" t="str">
            <v>Onsite</v>
          </cell>
          <cell r="F775" t="str">
            <v>Hunt Valley</v>
          </cell>
          <cell r="G775">
            <v>64.89</v>
          </cell>
          <cell r="H775" t="str">
            <v>L2</v>
          </cell>
          <cell r="I775" t="str">
            <v>Merchant Back End Maintenance</v>
          </cell>
          <cell r="J775" t="str">
            <v>Global Business Solutions</v>
          </cell>
          <cell r="K775" t="str">
            <v>Back End</v>
          </cell>
          <cell r="L775" t="str">
            <v>Guy Chiarello</v>
          </cell>
          <cell r="M775" t="str">
            <v>Ben Hawksworth</v>
          </cell>
          <cell r="N775" t="str">
            <v>Steve Lynch</v>
          </cell>
          <cell r="O775" t="str">
            <v>Ed David</v>
          </cell>
          <cell r="P775">
            <v>0</v>
          </cell>
          <cell r="Q775" t="str">
            <v>Alok Kumar</v>
          </cell>
          <cell r="R775">
            <v>0</v>
          </cell>
          <cell r="S775">
            <v>0</v>
          </cell>
          <cell r="T775">
            <v>0</v>
          </cell>
          <cell r="U775">
            <v>0</v>
          </cell>
          <cell r="V775">
            <v>0</v>
          </cell>
          <cell r="W775" t="str">
            <v>N</v>
          </cell>
          <cell r="X775" t="str">
            <v>N</v>
          </cell>
          <cell r="Y775">
            <v>0</v>
          </cell>
          <cell r="Z775">
            <v>0</v>
          </cell>
          <cell r="AA775">
            <v>0</v>
          </cell>
          <cell r="AB775" t="str">
            <v>Done</v>
          </cell>
        </row>
        <row r="776">
          <cell r="B776">
            <v>401308</v>
          </cell>
          <cell r="C776" t="str">
            <v>Maaz,Mohd</v>
          </cell>
          <cell r="D776" t="str">
            <v>F6SUOVM</v>
          </cell>
          <cell r="E776" t="str">
            <v>Offshore</v>
          </cell>
          <cell r="F776" t="str">
            <v>Kolkata</v>
          </cell>
          <cell r="G776">
            <v>24.72</v>
          </cell>
          <cell r="H776" t="str">
            <v>L2</v>
          </cell>
          <cell r="I776" t="str">
            <v>FESS</v>
          </cell>
          <cell r="J776" t="str">
            <v>Global Business Solutions</v>
          </cell>
          <cell r="K776" t="str">
            <v>Back End</v>
          </cell>
          <cell r="L776" t="str">
            <v>Guy Chiarello</v>
          </cell>
          <cell r="M776" t="str">
            <v>Ben Hawksworth</v>
          </cell>
          <cell r="N776" t="str">
            <v>Steve Lynch</v>
          </cell>
          <cell r="O776" t="str">
            <v>Ed David</v>
          </cell>
          <cell r="P776" t="str">
            <v>Jeff Smith</v>
          </cell>
          <cell r="Q776" t="str">
            <v>Arnab Mukhopadhyay</v>
          </cell>
          <cell r="R776" t="str">
            <v>N</v>
          </cell>
          <cell r="S776" t="str">
            <v>L2</v>
          </cell>
          <cell r="T776">
            <v>0</v>
          </cell>
          <cell r="U776">
            <v>0</v>
          </cell>
          <cell r="V776">
            <v>0</v>
          </cell>
          <cell r="W776" t="str">
            <v>N</v>
          </cell>
          <cell r="X776" t="str">
            <v>N</v>
          </cell>
          <cell r="Y776">
            <v>0</v>
          </cell>
          <cell r="Z776">
            <v>0</v>
          </cell>
          <cell r="AA776" t="str">
            <v>Offshore Ramp-up in way for Voiltage</v>
          </cell>
          <cell r="AB776" t="str">
            <v>Done</v>
          </cell>
        </row>
        <row r="777">
          <cell r="B777">
            <v>245009</v>
          </cell>
          <cell r="C777" t="str">
            <v>Mrinmoy,Sen</v>
          </cell>
          <cell r="D777" t="str">
            <v>FCTP7HF</v>
          </cell>
          <cell r="E777" t="str">
            <v>Onsite</v>
          </cell>
          <cell r="F777" t="str">
            <v>Atlanta</v>
          </cell>
          <cell r="G777">
            <v>66.95</v>
          </cell>
          <cell r="H777" t="str">
            <v>L2</v>
          </cell>
          <cell r="I777" t="str">
            <v>Buypass Billing</v>
          </cell>
          <cell r="J777" t="str">
            <v>Global Business Solutions</v>
          </cell>
          <cell r="K777" t="str">
            <v>Back End</v>
          </cell>
          <cell r="L777" t="str">
            <v>Guy Chiarello</v>
          </cell>
          <cell r="M777" t="str">
            <v>Ben Hawksworth</v>
          </cell>
          <cell r="N777" t="str">
            <v>Steve Lynch</v>
          </cell>
          <cell r="O777" t="str">
            <v>Ed David</v>
          </cell>
          <cell r="P777" t="str">
            <v>Dan Campbell</v>
          </cell>
          <cell r="Q777" t="str">
            <v>Alok Kumar</v>
          </cell>
          <cell r="R777">
            <v>0</v>
          </cell>
          <cell r="S777">
            <v>0</v>
          </cell>
          <cell r="T777">
            <v>0</v>
          </cell>
          <cell r="U777">
            <v>0</v>
          </cell>
          <cell r="V777">
            <v>0</v>
          </cell>
          <cell r="W777" t="str">
            <v>N</v>
          </cell>
          <cell r="X777" t="str">
            <v>N</v>
          </cell>
          <cell r="Y777">
            <v>0</v>
          </cell>
          <cell r="Z777">
            <v>0</v>
          </cell>
          <cell r="AA777">
            <v>0</v>
          </cell>
          <cell r="AB777" t="str">
            <v>Done</v>
          </cell>
        </row>
        <row r="778">
          <cell r="B778">
            <v>433496</v>
          </cell>
          <cell r="C778" t="str">
            <v>Nibedita,Rout</v>
          </cell>
          <cell r="D778" t="str">
            <v>F2E8IUV</v>
          </cell>
          <cell r="E778" t="str">
            <v>Offshore</v>
          </cell>
          <cell r="F778" t="str">
            <v>Kolkata</v>
          </cell>
          <cell r="G778">
            <v>22.66</v>
          </cell>
          <cell r="H778" t="str">
            <v>L1</v>
          </cell>
          <cell r="I778" t="str">
            <v>Debit Back Office</v>
          </cell>
          <cell r="J778" t="str">
            <v>Global Business Solutions</v>
          </cell>
          <cell r="K778" t="str">
            <v>Back End</v>
          </cell>
          <cell r="L778" t="str">
            <v>Guy Chiarello</v>
          </cell>
          <cell r="M778" t="str">
            <v>Ben Hawksworth</v>
          </cell>
          <cell r="N778" t="str">
            <v>Steve Lynch</v>
          </cell>
          <cell r="O778" t="str">
            <v>Ed David</v>
          </cell>
          <cell r="P778" t="str">
            <v>Jeff Smith</v>
          </cell>
          <cell r="Q778" t="str">
            <v>Arnab Mukhopadhyay</v>
          </cell>
          <cell r="R778" t="str">
            <v>Y</v>
          </cell>
          <cell r="S778" t="str">
            <v>Application Development / Application Developer - L1</v>
          </cell>
          <cell r="T778" t="str">
            <v>Application Development / Application Developer - L1</v>
          </cell>
          <cell r="U778">
            <v>0</v>
          </cell>
          <cell r="V778">
            <v>0</v>
          </cell>
          <cell r="W778" t="str">
            <v>N</v>
          </cell>
          <cell r="X778" t="str">
            <v>N</v>
          </cell>
          <cell r="Y778">
            <v>0</v>
          </cell>
          <cell r="Z778">
            <v>0</v>
          </cell>
          <cell r="AA778" t="str">
            <v>nIBEDITA Charges now as L1 but is actually L2. In 2018 his rate will be L2</v>
          </cell>
          <cell r="AB778" t="str">
            <v>Done</v>
          </cell>
        </row>
        <row r="779">
          <cell r="B779">
            <v>145153</v>
          </cell>
          <cell r="C779" t="str">
            <v>NILADRI  HAIT</v>
          </cell>
          <cell r="D779" t="str">
            <v>nhait</v>
          </cell>
          <cell r="E779" t="str">
            <v>Offshore</v>
          </cell>
          <cell r="F779" t="str">
            <v>Kolkata</v>
          </cell>
          <cell r="G779">
            <v>28.84</v>
          </cell>
          <cell r="H779" t="str">
            <v>L3</v>
          </cell>
          <cell r="I779" t="str">
            <v>Merchant Master</v>
          </cell>
          <cell r="J779" t="str">
            <v>Global Business Solutions</v>
          </cell>
          <cell r="K779" t="str">
            <v>Back End</v>
          </cell>
          <cell r="L779" t="str">
            <v>Guy Chiarello</v>
          </cell>
          <cell r="M779" t="str">
            <v>Ben Hawksworth</v>
          </cell>
          <cell r="N779" t="str">
            <v>Steve Lynch</v>
          </cell>
          <cell r="O779" t="str">
            <v>Ed David</v>
          </cell>
          <cell r="P779" t="str">
            <v>Dan Campbell</v>
          </cell>
          <cell r="Q779" t="str">
            <v>Alok Kumar</v>
          </cell>
          <cell r="R779">
            <v>0</v>
          </cell>
          <cell r="S779">
            <v>0</v>
          </cell>
          <cell r="T779">
            <v>0</v>
          </cell>
          <cell r="U779">
            <v>0</v>
          </cell>
          <cell r="V779">
            <v>0</v>
          </cell>
          <cell r="W779" t="str">
            <v>N</v>
          </cell>
          <cell r="X779" t="str">
            <v>N</v>
          </cell>
          <cell r="Y779">
            <v>0</v>
          </cell>
          <cell r="Z779">
            <v>0</v>
          </cell>
          <cell r="AA779">
            <v>0</v>
          </cell>
          <cell r="AB779" t="str">
            <v>Done</v>
          </cell>
        </row>
        <row r="780">
          <cell r="B780">
            <v>213526</v>
          </cell>
          <cell r="C780" t="str">
            <v>Nilay,Saha</v>
          </cell>
          <cell r="D780" t="str">
            <v>nsaha</v>
          </cell>
          <cell r="E780" t="str">
            <v>Offshore</v>
          </cell>
          <cell r="F780" t="str">
            <v>Kolkata</v>
          </cell>
          <cell r="G780">
            <v>26.78</v>
          </cell>
          <cell r="H780" t="str">
            <v>L3</v>
          </cell>
          <cell r="I780" t="str">
            <v>Merchant Master</v>
          </cell>
          <cell r="J780" t="str">
            <v>Global Business Solutions</v>
          </cell>
          <cell r="K780" t="str">
            <v>Back End</v>
          </cell>
          <cell r="L780" t="str">
            <v>Guy Chiarello</v>
          </cell>
          <cell r="M780" t="str">
            <v>Ben Hawksworth</v>
          </cell>
          <cell r="N780" t="str">
            <v>Steve Lynch</v>
          </cell>
          <cell r="O780" t="str">
            <v>Ed David</v>
          </cell>
          <cell r="P780" t="str">
            <v>Dan Campbell</v>
          </cell>
          <cell r="Q780" t="str">
            <v>Alok Kumar</v>
          </cell>
          <cell r="R780">
            <v>0</v>
          </cell>
          <cell r="S780">
            <v>0</v>
          </cell>
          <cell r="T780">
            <v>0</v>
          </cell>
          <cell r="U780">
            <v>0</v>
          </cell>
          <cell r="V780">
            <v>0</v>
          </cell>
          <cell r="W780" t="str">
            <v>N</v>
          </cell>
          <cell r="X780" t="str">
            <v>N</v>
          </cell>
          <cell r="Y780">
            <v>0</v>
          </cell>
          <cell r="Z780">
            <v>0</v>
          </cell>
          <cell r="AA780">
            <v>0</v>
          </cell>
          <cell r="AB780" t="str">
            <v>Done</v>
          </cell>
        </row>
        <row r="781">
          <cell r="B781">
            <v>422444</v>
          </cell>
          <cell r="C781" t="str">
            <v>Olivia,Mallick</v>
          </cell>
          <cell r="D781" t="str">
            <v>FA6V0O8</v>
          </cell>
          <cell r="E781" t="str">
            <v>Offshore</v>
          </cell>
          <cell r="F781" t="str">
            <v>Kolkata</v>
          </cell>
          <cell r="G781">
            <v>22.66</v>
          </cell>
          <cell r="H781" t="str">
            <v>L1</v>
          </cell>
          <cell r="I781" t="str">
            <v>FESS</v>
          </cell>
          <cell r="J781" t="str">
            <v>Global Business Solutions</v>
          </cell>
          <cell r="K781" t="str">
            <v>Back End</v>
          </cell>
          <cell r="L781" t="str">
            <v>Guy Chiarello</v>
          </cell>
          <cell r="M781" t="str">
            <v>Ben Hawksworth</v>
          </cell>
          <cell r="N781" t="str">
            <v>Steve Lynch</v>
          </cell>
          <cell r="O781" t="str">
            <v>Ed David</v>
          </cell>
          <cell r="P781" t="str">
            <v>Jeff Smith</v>
          </cell>
          <cell r="Q781" t="str">
            <v>Arnab Mukhopadhyay</v>
          </cell>
          <cell r="R781" t="str">
            <v>Y</v>
          </cell>
          <cell r="S781" t="str">
            <v>L1</v>
          </cell>
          <cell r="T781">
            <v>0</v>
          </cell>
          <cell r="U781">
            <v>0</v>
          </cell>
          <cell r="V781">
            <v>0</v>
          </cell>
          <cell r="W781" t="str">
            <v>N</v>
          </cell>
          <cell r="X781" t="str">
            <v>N</v>
          </cell>
          <cell r="Y781">
            <v>0</v>
          </cell>
          <cell r="Z781">
            <v>0</v>
          </cell>
          <cell r="AA781" t="str">
            <v>Olivia is L2 but charges at L1. In 2018 she will charge as L2</v>
          </cell>
          <cell r="AB781" t="str">
            <v>Done</v>
          </cell>
        </row>
        <row r="782">
          <cell r="B782">
            <v>228129</v>
          </cell>
          <cell r="C782" t="str">
            <v>Partha Sarathi,Biswas</v>
          </cell>
          <cell r="D782" t="str">
            <v>F1LE0CV</v>
          </cell>
          <cell r="E782" t="str">
            <v>Offshore</v>
          </cell>
          <cell r="F782" t="str">
            <v>Kolkata</v>
          </cell>
          <cell r="G782">
            <v>28.84</v>
          </cell>
          <cell r="H782" t="str">
            <v>L3</v>
          </cell>
          <cell r="I782" t="str">
            <v>Prop BE - PIN Debit</v>
          </cell>
          <cell r="J782" t="str">
            <v>Global Business Solutions</v>
          </cell>
          <cell r="K782" t="str">
            <v>Back End</v>
          </cell>
          <cell r="L782" t="str">
            <v>Guy Chiarello</v>
          </cell>
          <cell r="M782" t="str">
            <v>Ben Hawksworth</v>
          </cell>
          <cell r="N782" t="str">
            <v>Steve Lynch</v>
          </cell>
          <cell r="O782" t="str">
            <v>Ed David</v>
          </cell>
          <cell r="P782" t="str">
            <v>Jeff Smith</v>
          </cell>
          <cell r="Q782" t="str">
            <v>Arnab Mukhopadhyay</v>
          </cell>
          <cell r="R782" t="str">
            <v>N</v>
          </cell>
          <cell r="S782" t="str">
            <v>Application Development / Application Lead / Business Analyst</v>
          </cell>
          <cell r="T782">
            <v>0</v>
          </cell>
          <cell r="U782">
            <v>0</v>
          </cell>
          <cell r="V782">
            <v>0</v>
          </cell>
          <cell r="W782" t="str">
            <v>N</v>
          </cell>
          <cell r="X782" t="str">
            <v>N</v>
          </cell>
          <cell r="Y782">
            <v>0</v>
          </cell>
          <cell r="Z782">
            <v>0</v>
          </cell>
          <cell r="AA782" t="str">
            <v>New Application</v>
          </cell>
          <cell r="AB782" t="str">
            <v>Done</v>
          </cell>
        </row>
        <row r="783">
          <cell r="B783">
            <v>140257</v>
          </cell>
          <cell r="C783" t="str">
            <v>Partha,Das</v>
          </cell>
          <cell r="D783" t="str">
            <v>pdas</v>
          </cell>
          <cell r="E783" t="str">
            <v>Onsite</v>
          </cell>
          <cell r="F783" t="str">
            <v>Atlanta</v>
          </cell>
          <cell r="G783">
            <v>66.95</v>
          </cell>
          <cell r="H783" t="str">
            <v>L3</v>
          </cell>
          <cell r="I783" t="str">
            <v>Debit Back Office</v>
          </cell>
          <cell r="J783" t="str">
            <v>Global Business Solutions</v>
          </cell>
          <cell r="K783" t="str">
            <v>Back End</v>
          </cell>
          <cell r="L783" t="str">
            <v>Guy Chiarello</v>
          </cell>
          <cell r="M783" t="str">
            <v>Ben Hawksworth</v>
          </cell>
          <cell r="N783" t="str">
            <v>Steve Lynch</v>
          </cell>
          <cell r="O783" t="str">
            <v>Ed David</v>
          </cell>
          <cell r="P783" t="str">
            <v>Jeff Smith</v>
          </cell>
          <cell r="Q783" t="str">
            <v>Arnab Mukhopadhyay</v>
          </cell>
          <cell r="R783" t="str">
            <v>N</v>
          </cell>
          <cell r="S783" t="str">
            <v>Application Development / Application Lead / Business Analyst</v>
          </cell>
          <cell r="T783" t="str">
            <v>Application Development / Application Lead / Business Analyst</v>
          </cell>
          <cell r="U783">
            <v>0</v>
          </cell>
          <cell r="V783">
            <v>0</v>
          </cell>
          <cell r="W783" t="str">
            <v>N</v>
          </cell>
          <cell r="X783" t="str">
            <v>N</v>
          </cell>
          <cell r="Y783">
            <v>0</v>
          </cell>
          <cell r="Z783">
            <v>0</v>
          </cell>
          <cell r="AA783" t="str">
            <v>Critical module; Lot of projects</v>
          </cell>
          <cell r="AB783" t="str">
            <v>Done</v>
          </cell>
        </row>
        <row r="784">
          <cell r="B784">
            <v>430390</v>
          </cell>
          <cell r="C784" t="str">
            <v>Prabal,Ganguly</v>
          </cell>
          <cell r="D784" t="str">
            <v>FAQEDUT</v>
          </cell>
          <cell r="E784" t="str">
            <v>Offshore</v>
          </cell>
          <cell r="F784" t="str">
            <v>Kolkata</v>
          </cell>
          <cell r="G784">
            <v>22.66</v>
          </cell>
          <cell r="H784" t="str">
            <v>L1</v>
          </cell>
          <cell r="I784" t="str">
            <v>Debit Back Office</v>
          </cell>
          <cell r="J784" t="str">
            <v>Global Business Solutions</v>
          </cell>
          <cell r="K784" t="str">
            <v>Back End</v>
          </cell>
          <cell r="L784" t="str">
            <v>Guy Chiarello</v>
          </cell>
          <cell r="M784" t="str">
            <v>Ben Hawksworth</v>
          </cell>
          <cell r="N784" t="str">
            <v>Steve Lynch</v>
          </cell>
          <cell r="O784" t="str">
            <v>Ed David</v>
          </cell>
          <cell r="P784" t="str">
            <v>Jeff Smith</v>
          </cell>
          <cell r="Q784" t="str">
            <v>Arnab Mukhopadhyay</v>
          </cell>
          <cell r="R784" t="str">
            <v>Y</v>
          </cell>
          <cell r="S784" t="str">
            <v>Application Development / Application Developer - L1</v>
          </cell>
          <cell r="T784" t="str">
            <v>Application Development / Application Developer - L1</v>
          </cell>
          <cell r="U784">
            <v>0</v>
          </cell>
          <cell r="V784">
            <v>0</v>
          </cell>
          <cell r="W784" t="str">
            <v>N</v>
          </cell>
          <cell r="X784" t="str">
            <v>N</v>
          </cell>
          <cell r="Y784">
            <v>0</v>
          </cell>
          <cell r="Z784">
            <v>0</v>
          </cell>
          <cell r="AA784" t="str">
            <v>Prabal Charges now as L1 but is actually L2. In 2018 his rate will be L2</v>
          </cell>
          <cell r="AB784" t="str">
            <v>Done</v>
          </cell>
        </row>
        <row r="785">
          <cell r="B785">
            <v>114082</v>
          </cell>
          <cell r="C785" t="str">
            <v>Prabuddha,Chatterjee</v>
          </cell>
          <cell r="D785" t="str">
            <v>pchatter</v>
          </cell>
          <cell r="E785" t="str">
            <v>Onsite</v>
          </cell>
          <cell r="F785" t="str">
            <v>Atlanta</v>
          </cell>
          <cell r="G785">
            <v>66.95</v>
          </cell>
          <cell r="H785" t="str">
            <v>L3</v>
          </cell>
          <cell r="I785" t="str">
            <v>FDMS-Memphis- Back End</v>
          </cell>
          <cell r="J785" t="str">
            <v>Global Business Solutions</v>
          </cell>
          <cell r="K785" t="str">
            <v>Back End</v>
          </cell>
          <cell r="L785" t="str">
            <v>Guy Chiarello</v>
          </cell>
          <cell r="M785" t="str">
            <v>Ben Hawksworth</v>
          </cell>
          <cell r="N785" t="str">
            <v>Steve Lynch</v>
          </cell>
          <cell r="O785" t="str">
            <v>Ed David</v>
          </cell>
          <cell r="P785" t="str">
            <v>Jeff Smith</v>
          </cell>
          <cell r="Q785" t="str">
            <v>Arnab Mukhopadhyay</v>
          </cell>
          <cell r="R785" t="str">
            <v>N</v>
          </cell>
          <cell r="S785" t="str">
            <v>L3</v>
          </cell>
          <cell r="T785" t="str">
            <v>Application Development / Application Lead / Business Analyst</v>
          </cell>
          <cell r="U785">
            <v>0</v>
          </cell>
          <cell r="V785">
            <v>0</v>
          </cell>
          <cell r="W785" t="str">
            <v>N</v>
          </cell>
          <cell r="X785" t="str">
            <v>N</v>
          </cell>
          <cell r="Y785">
            <v>0</v>
          </cell>
          <cell r="Z785">
            <v>0</v>
          </cell>
          <cell r="AA785" t="str">
            <v>Critical and New Application</v>
          </cell>
          <cell r="AB785" t="str">
            <v>Done</v>
          </cell>
        </row>
        <row r="786">
          <cell r="B786">
            <v>251035</v>
          </cell>
          <cell r="C786" t="str">
            <v>Prakash,Gupta</v>
          </cell>
          <cell r="D786" t="str">
            <v>F4AFGXX</v>
          </cell>
          <cell r="E786" t="str">
            <v>Onsite</v>
          </cell>
          <cell r="F786" t="str">
            <v>Coral Springs</v>
          </cell>
          <cell r="G786">
            <v>66.95</v>
          </cell>
          <cell r="H786" t="str">
            <v>L2</v>
          </cell>
          <cell r="I786" t="str">
            <v>TCG</v>
          </cell>
          <cell r="J786" t="str">
            <v>Global Business Solutions</v>
          </cell>
          <cell r="K786" t="str">
            <v>Back End</v>
          </cell>
          <cell r="L786" t="str">
            <v>Guy Chiarello</v>
          </cell>
          <cell r="M786" t="str">
            <v>Ben Hawksworth</v>
          </cell>
          <cell r="N786" t="str">
            <v>Steve Lynch</v>
          </cell>
          <cell r="O786" t="str">
            <v>Ed David</v>
          </cell>
          <cell r="P786" t="str">
            <v>Jeff Smith</v>
          </cell>
          <cell r="Q786" t="str">
            <v>Arnab Mukhopadhyay</v>
          </cell>
          <cell r="R786" t="str">
            <v>N</v>
          </cell>
          <cell r="S786" t="str">
            <v>L3</v>
          </cell>
          <cell r="T786" t="str">
            <v>L2</v>
          </cell>
          <cell r="U786" t="str">
            <v>Kolkata</v>
          </cell>
          <cell r="V786">
            <v>24.72</v>
          </cell>
          <cell r="W786" t="str">
            <v>Y</v>
          </cell>
          <cell r="X786" t="str">
            <v>Y</v>
          </cell>
          <cell r="Y786">
            <v>43282</v>
          </cell>
          <cell r="Z786">
            <v>85220.140000000014</v>
          </cell>
          <cell r="AA786" t="str">
            <v>Ratio correction can effective if the offshore resource agrees to work in second shift during business validations</v>
          </cell>
          <cell r="AB786" t="str">
            <v>Done</v>
          </cell>
        </row>
        <row r="787">
          <cell r="B787">
            <v>151008</v>
          </cell>
          <cell r="C787" t="str">
            <v>PRALAYKUMAR MAJHI</v>
          </cell>
          <cell r="D787" t="str">
            <v>pmajhi</v>
          </cell>
          <cell r="E787" t="str">
            <v>Offshore</v>
          </cell>
          <cell r="F787" t="str">
            <v>Kolkata</v>
          </cell>
          <cell r="G787">
            <v>28.84</v>
          </cell>
          <cell r="H787" t="str">
            <v>L3</v>
          </cell>
          <cell r="I787" t="str">
            <v>Auth Management-Melville</v>
          </cell>
          <cell r="J787" t="str">
            <v>Global Business Solutions</v>
          </cell>
          <cell r="K787" t="str">
            <v>Back End</v>
          </cell>
          <cell r="L787" t="str">
            <v>Guy Chiarello</v>
          </cell>
          <cell r="M787" t="str">
            <v>Ben Hawksworth</v>
          </cell>
          <cell r="N787" t="str">
            <v>Steve Lynch</v>
          </cell>
          <cell r="O787" t="str">
            <v>Ed David</v>
          </cell>
          <cell r="P787" t="str">
            <v>Jeff Smith</v>
          </cell>
          <cell r="Q787" t="str">
            <v>Arnab Mukhopadhyay</v>
          </cell>
          <cell r="R787" t="str">
            <v>N</v>
          </cell>
          <cell r="S787" t="str">
            <v>Application Development / Application Lead / Business Analyst</v>
          </cell>
          <cell r="T787" t="str">
            <v>Application Development / Application Lead / Business Analyst</v>
          </cell>
          <cell r="U787">
            <v>0</v>
          </cell>
          <cell r="V787">
            <v>0</v>
          </cell>
          <cell r="W787" t="str">
            <v>N</v>
          </cell>
          <cell r="X787" t="str">
            <v>N</v>
          </cell>
          <cell r="Y787">
            <v>0</v>
          </cell>
          <cell r="Z787">
            <v>0</v>
          </cell>
          <cell r="AA787">
            <v>0</v>
          </cell>
          <cell r="AB787" t="str">
            <v>Done</v>
          </cell>
        </row>
        <row r="788">
          <cell r="B788">
            <v>578311</v>
          </cell>
          <cell r="C788" t="str">
            <v>Prashant,Kumar</v>
          </cell>
          <cell r="D788" t="str">
            <v>FBZE76V</v>
          </cell>
          <cell r="E788" t="str">
            <v>Offshore</v>
          </cell>
          <cell r="F788" t="str">
            <v>Kolkata</v>
          </cell>
          <cell r="G788">
            <v>22.66</v>
          </cell>
          <cell r="H788" t="str">
            <v>L1</v>
          </cell>
          <cell r="I788" t="str">
            <v>Merchant Master</v>
          </cell>
          <cell r="J788" t="str">
            <v>Global Business Solutions</v>
          </cell>
          <cell r="K788" t="str">
            <v>Back End</v>
          </cell>
          <cell r="L788" t="str">
            <v>Guy Chiarello</v>
          </cell>
          <cell r="M788" t="str">
            <v>Ben Hawksworth</v>
          </cell>
          <cell r="N788" t="str">
            <v>Steve Lynch</v>
          </cell>
          <cell r="O788" t="str">
            <v>Ed David</v>
          </cell>
          <cell r="P788" t="str">
            <v>Dan Campbell</v>
          </cell>
          <cell r="Q788" t="str">
            <v>Alok Kumar</v>
          </cell>
          <cell r="R788">
            <v>0</v>
          </cell>
          <cell r="S788">
            <v>0</v>
          </cell>
          <cell r="T788">
            <v>0</v>
          </cell>
          <cell r="U788">
            <v>0</v>
          </cell>
          <cell r="V788">
            <v>0</v>
          </cell>
          <cell r="W788" t="str">
            <v>N</v>
          </cell>
          <cell r="X788" t="str">
            <v>N</v>
          </cell>
          <cell r="Y788">
            <v>0</v>
          </cell>
          <cell r="Z788">
            <v>0</v>
          </cell>
          <cell r="AA788">
            <v>0</v>
          </cell>
          <cell r="AB788" t="str">
            <v>Done</v>
          </cell>
        </row>
        <row r="789">
          <cell r="B789">
            <v>356434</v>
          </cell>
          <cell r="C789" t="str">
            <v>Praveen Kumar,Lal</v>
          </cell>
          <cell r="D789" t="str">
            <v>f1omihv</v>
          </cell>
          <cell r="E789" t="str">
            <v>Offshore</v>
          </cell>
          <cell r="F789" t="str">
            <v>Kolkata</v>
          </cell>
          <cell r="G789">
            <v>24.72</v>
          </cell>
          <cell r="H789" t="str">
            <v>L1</v>
          </cell>
          <cell r="I789" t="str">
            <v>FESS</v>
          </cell>
          <cell r="J789" t="str">
            <v>Global Business Solutions</v>
          </cell>
          <cell r="K789" t="str">
            <v>Back End</v>
          </cell>
          <cell r="L789" t="str">
            <v>Guy Chiarello</v>
          </cell>
          <cell r="M789" t="str">
            <v>Ben Hawksworth</v>
          </cell>
          <cell r="N789" t="str">
            <v>Steve Lynch</v>
          </cell>
          <cell r="O789" t="str">
            <v>Ed David</v>
          </cell>
          <cell r="P789" t="str">
            <v>Jeff Smith</v>
          </cell>
          <cell r="Q789" t="str">
            <v>Arnab Mukhopadhyay</v>
          </cell>
          <cell r="R789" t="str">
            <v>Y</v>
          </cell>
          <cell r="S789" t="str">
            <v>L1</v>
          </cell>
          <cell r="T789">
            <v>0</v>
          </cell>
          <cell r="U789">
            <v>0</v>
          </cell>
          <cell r="V789">
            <v>0</v>
          </cell>
          <cell r="W789" t="str">
            <v>N</v>
          </cell>
          <cell r="X789" t="str">
            <v>N</v>
          </cell>
          <cell r="Y789">
            <v>0</v>
          </cell>
          <cell r="Z789">
            <v>0</v>
          </cell>
          <cell r="AA789" t="str">
            <v>Olivia is L3 but charges at L2. In 2018 she will charge as L3</v>
          </cell>
          <cell r="AB789" t="str">
            <v>Done</v>
          </cell>
        </row>
        <row r="790">
          <cell r="B790">
            <v>368089</v>
          </cell>
          <cell r="C790" t="str">
            <v>RAJEEV,KUMAR</v>
          </cell>
          <cell r="D790" t="str">
            <v>F8CL3TJ</v>
          </cell>
          <cell r="E790" t="str">
            <v>Offshore</v>
          </cell>
          <cell r="F790" t="str">
            <v>Kolkata</v>
          </cell>
          <cell r="G790">
            <v>24.72</v>
          </cell>
          <cell r="H790" t="str">
            <v>L2</v>
          </cell>
          <cell r="I790" t="str">
            <v>MAPS</v>
          </cell>
          <cell r="J790" t="str">
            <v>Global Business Solutions</v>
          </cell>
          <cell r="K790" t="str">
            <v>Back End</v>
          </cell>
          <cell r="L790" t="str">
            <v>Guy Chiarello</v>
          </cell>
          <cell r="M790" t="str">
            <v>Ben Hawksworth</v>
          </cell>
          <cell r="N790" t="str">
            <v>Steve Lynch</v>
          </cell>
          <cell r="O790" t="str">
            <v>Ed David</v>
          </cell>
          <cell r="P790" t="str">
            <v>Dan Campbell</v>
          </cell>
          <cell r="Q790" t="str">
            <v>Alok Kumar</v>
          </cell>
          <cell r="R790">
            <v>0</v>
          </cell>
          <cell r="S790">
            <v>0</v>
          </cell>
          <cell r="T790">
            <v>0</v>
          </cell>
          <cell r="U790">
            <v>0</v>
          </cell>
          <cell r="V790">
            <v>0</v>
          </cell>
          <cell r="W790" t="str">
            <v>N</v>
          </cell>
          <cell r="X790" t="str">
            <v>N</v>
          </cell>
          <cell r="Y790">
            <v>0</v>
          </cell>
          <cell r="Z790">
            <v>0</v>
          </cell>
          <cell r="AA790">
            <v>0</v>
          </cell>
          <cell r="AB790" t="str">
            <v>Done</v>
          </cell>
        </row>
        <row r="791">
          <cell r="B791">
            <v>456707</v>
          </cell>
          <cell r="C791" t="str">
            <v>Sai Sasank,Parvatam</v>
          </cell>
          <cell r="D791" t="str">
            <v>F94OEXK</v>
          </cell>
          <cell r="E791" t="str">
            <v>Onsite</v>
          </cell>
          <cell r="F791" t="str">
            <v>Atlanta</v>
          </cell>
          <cell r="G791">
            <v>77.25</v>
          </cell>
          <cell r="H791" t="str">
            <v>L3</v>
          </cell>
          <cell r="I791" t="str">
            <v>B2B Gateway</v>
          </cell>
          <cell r="J791" t="str">
            <v>Global Business Solutions</v>
          </cell>
          <cell r="K791" t="str">
            <v>Back End</v>
          </cell>
          <cell r="L791" t="str">
            <v>Guy Chiarello</v>
          </cell>
          <cell r="M791" t="str">
            <v>Ben Hawksworth</v>
          </cell>
          <cell r="N791" t="str">
            <v>Steve Lynch</v>
          </cell>
          <cell r="O791" t="str">
            <v>Ed David</v>
          </cell>
          <cell r="P791" t="str">
            <v>Jeff Smith</v>
          </cell>
          <cell r="Q791" t="str">
            <v>Arnab Mukhopadhyay</v>
          </cell>
          <cell r="R791" t="str">
            <v>N</v>
          </cell>
          <cell r="S791">
            <v>0</v>
          </cell>
          <cell r="T791">
            <v>0</v>
          </cell>
          <cell r="U791">
            <v>0</v>
          </cell>
          <cell r="V791">
            <v>0</v>
          </cell>
          <cell r="W791" t="str">
            <v>N</v>
          </cell>
          <cell r="X791" t="str">
            <v>N</v>
          </cell>
          <cell r="Y791">
            <v>0</v>
          </cell>
          <cell r="Z791">
            <v>0</v>
          </cell>
          <cell r="AA791">
            <v>0</v>
          </cell>
          <cell r="AB791" t="str">
            <v>Done</v>
          </cell>
        </row>
        <row r="792">
          <cell r="B792">
            <v>578160</v>
          </cell>
          <cell r="C792" t="str">
            <v>Sai Vinodh,Aluri</v>
          </cell>
          <cell r="D792" t="str">
            <v>FBJ5EA1</v>
          </cell>
          <cell r="E792" t="str">
            <v>Offshore</v>
          </cell>
          <cell r="F792" t="str">
            <v>Kolkata</v>
          </cell>
          <cell r="G792">
            <v>22.66</v>
          </cell>
          <cell r="H792" t="str">
            <v>L1</v>
          </cell>
          <cell r="I792" t="str">
            <v>Auth Management-Melville</v>
          </cell>
          <cell r="J792" t="str">
            <v>Global Business Solutions</v>
          </cell>
          <cell r="K792" t="str">
            <v>Back End</v>
          </cell>
          <cell r="L792" t="str">
            <v>Guy Chiarello</v>
          </cell>
          <cell r="M792" t="str">
            <v>Ben Hawksworth</v>
          </cell>
          <cell r="N792" t="str">
            <v>Steve Lynch</v>
          </cell>
          <cell r="O792" t="str">
            <v>Ed David</v>
          </cell>
          <cell r="P792" t="str">
            <v>Jeff Smith</v>
          </cell>
          <cell r="Q792" t="str">
            <v>Arnab Mukhopadhyay</v>
          </cell>
          <cell r="R792" t="str">
            <v>N</v>
          </cell>
          <cell r="S792" t="str">
            <v>Application Development / Application Developer - L1</v>
          </cell>
          <cell r="T792" t="str">
            <v>Application Development / Application Developer - L1</v>
          </cell>
          <cell r="U792">
            <v>0</v>
          </cell>
          <cell r="V792">
            <v>0</v>
          </cell>
          <cell r="W792" t="str">
            <v>N</v>
          </cell>
          <cell r="X792" t="str">
            <v>N</v>
          </cell>
          <cell r="Y792">
            <v>0</v>
          </cell>
          <cell r="Z792">
            <v>0</v>
          </cell>
          <cell r="AA792">
            <v>0</v>
          </cell>
          <cell r="AB792" t="str">
            <v>Done</v>
          </cell>
        </row>
        <row r="793">
          <cell r="B793">
            <v>479316</v>
          </cell>
          <cell r="C793" t="str">
            <v>Sanchari,Mukherjee</v>
          </cell>
          <cell r="D793" t="str">
            <v>F8GLLIO</v>
          </cell>
          <cell r="E793" t="str">
            <v>Offshore</v>
          </cell>
          <cell r="F793" t="str">
            <v>Kolkata</v>
          </cell>
          <cell r="G793">
            <v>24.72</v>
          </cell>
          <cell r="H793" t="str">
            <v>L2</v>
          </cell>
          <cell r="I793" t="str">
            <v>FDMS-Memphis- Back End</v>
          </cell>
          <cell r="J793" t="str">
            <v>Global Business Solutions</v>
          </cell>
          <cell r="K793" t="str">
            <v>Back End</v>
          </cell>
          <cell r="L793" t="str">
            <v>Guy Chiarello</v>
          </cell>
          <cell r="M793" t="str">
            <v>Ben Hawksworth</v>
          </cell>
          <cell r="N793" t="str">
            <v>Steve Lynch</v>
          </cell>
          <cell r="O793" t="str">
            <v>Ed David</v>
          </cell>
          <cell r="P793" t="str">
            <v>Jeff Smith</v>
          </cell>
          <cell r="Q793" t="str">
            <v>Arnab Mukhopadhyay</v>
          </cell>
          <cell r="R793" t="str">
            <v>N</v>
          </cell>
          <cell r="S793" t="str">
            <v>L3</v>
          </cell>
          <cell r="T793">
            <v>0</v>
          </cell>
          <cell r="U793">
            <v>0</v>
          </cell>
          <cell r="V793">
            <v>0</v>
          </cell>
          <cell r="W793" t="str">
            <v>N</v>
          </cell>
          <cell r="X793" t="str">
            <v>N</v>
          </cell>
          <cell r="Y793">
            <v>0</v>
          </cell>
          <cell r="Z793">
            <v>0</v>
          </cell>
          <cell r="AA793">
            <v>0</v>
          </cell>
          <cell r="AB793" t="str">
            <v>Done</v>
          </cell>
        </row>
        <row r="794">
          <cell r="B794">
            <v>299323</v>
          </cell>
          <cell r="C794" t="str">
            <v>Sandip Kumar,Mishra</v>
          </cell>
          <cell r="D794" t="str">
            <v>FBP3O2Z</v>
          </cell>
          <cell r="E794" t="str">
            <v>Offshore</v>
          </cell>
          <cell r="F794" t="str">
            <v>Kolkata</v>
          </cell>
          <cell r="G794">
            <v>26.78</v>
          </cell>
          <cell r="H794" t="str">
            <v>L3</v>
          </cell>
          <cell r="I794" t="str">
            <v>Merchant Master</v>
          </cell>
          <cell r="J794" t="str">
            <v>Global Business Solutions</v>
          </cell>
          <cell r="K794" t="str">
            <v>Back End</v>
          </cell>
          <cell r="L794" t="str">
            <v>Guy Chiarello</v>
          </cell>
          <cell r="M794" t="str">
            <v>Ben Hawksworth</v>
          </cell>
          <cell r="N794" t="str">
            <v>Steve Lynch</v>
          </cell>
          <cell r="O794" t="str">
            <v>Ed David</v>
          </cell>
          <cell r="P794" t="str">
            <v>Dan Campbell</v>
          </cell>
          <cell r="Q794" t="str">
            <v>Alok Kumar</v>
          </cell>
          <cell r="R794">
            <v>0</v>
          </cell>
          <cell r="S794">
            <v>0</v>
          </cell>
          <cell r="T794">
            <v>0</v>
          </cell>
          <cell r="U794">
            <v>0</v>
          </cell>
          <cell r="V794">
            <v>0</v>
          </cell>
          <cell r="W794" t="str">
            <v>N</v>
          </cell>
          <cell r="X794" t="str">
            <v>N</v>
          </cell>
          <cell r="Y794">
            <v>0</v>
          </cell>
          <cell r="Z794">
            <v>0</v>
          </cell>
          <cell r="AA794">
            <v>0</v>
          </cell>
          <cell r="AB794" t="str">
            <v>Done</v>
          </cell>
        </row>
        <row r="795">
          <cell r="B795">
            <v>397473</v>
          </cell>
          <cell r="C795" t="str">
            <v>Sandip,Mukherjee</v>
          </cell>
          <cell r="D795" t="str">
            <v>F7MDPLX</v>
          </cell>
          <cell r="E795" t="str">
            <v>Offshore</v>
          </cell>
          <cell r="F795" t="str">
            <v>Kolkata</v>
          </cell>
          <cell r="G795">
            <v>24.72</v>
          </cell>
          <cell r="H795" t="str">
            <v>L2</v>
          </cell>
          <cell r="I795" t="str">
            <v>Merchant Manager</v>
          </cell>
          <cell r="J795" t="str">
            <v>Global Business Solutions</v>
          </cell>
          <cell r="K795" t="str">
            <v>Back End</v>
          </cell>
          <cell r="L795" t="str">
            <v>Guy Chiarello</v>
          </cell>
          <cell r="M795" t="str">
            <v>Ben Hawksworth</v>
          </cell>
          <cell r="N795" t="str">
            <v>Steve Lynch</v>
          </cell>
          <cell r="O795" t="str">
            <v>Ed David</v>
          </cell>
          <cell r="P795" t="str">
            <v>Dan Campbell</v>
          </cell>
          <cell r="Q795" t="str">
            <v>Alok Kumar</v>
          </cell>
          <cell r="R795">
            <v>0</v>
          </cell>
          <cell r="S795">
            <v>0</v>
          </cell>
          <cell r="T795">
            <v>0</v>
          </cell>
          <cell r="U795">
            <v>0</v>
          </cell>
          <cell r="V795">
            <v>0</v>
          </cell>
          <cell r="W795" t="str">
            <v>N</v>
          </cell>
          <cell r="X795" t="str">
            <v>N</v>
          </cell>
          <cell r="Y795">
            <v>0</v>
          </cell>
          <cell r="Z795">
            <v>0</v>
          </cell>
          <cell r="AA795">
            <v>0</v>
          </cell>
          <cell r="AB795" t="str">
            <v>Done</v>
          </cell>
        </row>
        <row r="796">
          <cell r="B796">
            <v>531345</v>
          </cell>
          <cell r="C796" t="str">
            <v>Sandip,Sarkar</v>
          </cell>
          <cell r="D796" t="str">
            <v>F1ZY664</v>
          </cell>
          <cell r="E796" t="str">
            <v>Offshore</v>
          </cell>
          <cell r="F796" t="str">
            <v>Kolkata</v>
          </cell>
          <cell r="G796">
            <v>24.72</v>
          </cell>
          <cell r="H796" t="str">
            <v>L1</v>
          </cell>
          <cell r="I796" t="str">
            <v>Buypass Billing</v>
          </cell>
          <cell r="J796" t="str">
            <v>Global Business Solutions</v>
          </cell>
          <cell r="K796" t="str">
            <v>Back End</v>
          </cell>
          <cell r="L796" t="str">
            <v>Guy Chiarello</v>
          </cell>
          <cell r="M796" t="str">
            <v>Ben Hawksworth</v>
          </cell>
          <cell r="N796" t="str">
            <v>Steve Lynch</v>
          </cell>
          <cell r="O796" t="str">
            <v>Ed David</v>
          </cell>
          <cell r="P796" t="str">
            <v>Dan Campbell</v>
          </cell>
          <cell r="Q796" t="str">
            <v>Alok Kumar</v>
          </cell>
          <cell r="R796">
            <v>0</v>
          </cell>
          <cell r="S796">
            <v>0</v>
          </cell>
          <cell r="T796">
            <v>0</v>
          </cell>
          <cell r="U796">
            <v>0</v>
          </cell>
          <cell r="V796">
            <v>0</v>
          </cell>
          <cell r="W796" t="str">
            <v>N</v>
          </cell>
          <cell r="X796" t="str">
            <v>N</v>
          </cell>
          <cell r="Y796">
            <v>0</v>
          </cell>
          <cell r="Z796">
            <v>0</v>
          </cell>
          <cell r="AA796">
            <v>0</v>
          </cell>
          <cell r="AB796" t="str">
            <v>Done</v>
          </cell>
        </row>
        <row r="797">
          <cell r="B797">
            <v>129591</v>
          </cell>
          <cell r="C797" t="str">
            <v>Sanjukta,Dey</v>
          </cell>
          <cell r="D797" t="str">
            <v>fbyszhi</v>
          </cell>
          <cell r="E797" t="str">
            <v>Offshore</v>
          </cell>
          <cell r="F797" t="str">
            <v>Kolkata</v>
          </cell>
          <cell r="G797">
            <v>28.84</v>
          </cell>
          <cell r="H797" t="str">
            <v>L3</v>
          </cell>
          <cell r="I797" t="str">
            <v>Merchant Master</v>
          </cell>
          <cell r="J797" t="str">
            <v>Global Business Solutions</v>
          </cell>
          <cell r="K797" t="str">
            <v>Back End</v>
          </cell>
          <cell r="L797" t="str">
            <v>Guy Chiarello</v>
          </cell>
          <cell r="M797" t="str">
            <v>Ben Hawksworth</v>
          </cell>
          <cell r="N797" t="str">
            <v>Steve Lynch</v>
          </cell>
          <cell r="O797" t="str">
            <v>Ed David</v>
          </cell>
          <cell r="P797" t="str">
            <v>Dan Campbell</v>
          </cell>
          <cell r="Q797" t="str">
            <v>Alok Kumar</v>
          </cell>
          <cell r="R797">
            <v>0</v>
          </cell>
          <cell r="S797">
            <v>0</v>
          </cell>
          <cell r="T797">
            <v>0</v>
          </cell>
          <cell r="U797">
            <v>0</v>
          </cell>
          <cell r="V797">
            <v>0</v>
          </cell>
          <cell r="W797" t="str">
            <v>N</v>
          </cell>
          <cell r="X797" t="str">
            <v>N</v>
          </cell>
          <cell r="Y797">
            <v>0</v>
          </cell>
          <cell r="Z797">
            <v>0</v>
          </cell>
          <cell r="AA797">
            <v>0</v>
          </cell>
          <cell r="AB797" t="str">
            <v>Done</v>
          </cell>
        </row>
        <row r="798">
          <cell r="B798">
            <v>459331</v>
          </cell>
          <cell r="C798" t="str">
            <v>Saurabh,Chaudhary</v>
          </cell>
          <cell r="D798" t="str">
            <v>F30KKV5</v>
          </cell>
          <cell r="E798" t="str">
            <v>Offshore</v>
          </cell>
          <cell r="F798" t="str">
            <v>Kolkata</v>
          </cell>
          <cell r="G798">
            <v>26.78</v>
          </cell>
          <cell r="H798" t="str">
            <v>L3</v>
          </cell>
          <cell r="I798" t="str">
            <v>Merchant Manager</v>
          </cell>
          <cell r="J798" t="str">
            <v>Global Business Solutions</v>
          </cell>
          <cell r="K798" t="str">
            <v>Back End</v>
          </cell>
          <cell r="L798" t="str">
            <v>Guy Chiarello</v>
          </cell>
          <cell r="M798" t="str">
            <v>Ben Hawksworth</v>
          </cell>
          <cell r="N798" t="str">
            <v>Steve Lynch</v>
          </cell>
          <cell r="O798" t="str">
            <v>Ed David</v>
          </cell>
          <cell r="P798" t="str">
            <v>Dan Campbell</v>
          </cell>
          <cell r="Q798" t="str">
            <v>Alok Kumar</v>
          </cell>
          <cell r="R798">
            <v>0</v>
          </cell>
          <cell r="S798">
            <v>0</v>
          </cell>
          <cell r="T798">
            <v>0</v>
          </cell>
          <cell r="U798">
            <v>0</v>
          </cell>
          <cell r="V798">
            <v>0</v>
          </cell>
          <cell r="W798" t="str">
            <v>N</v>
          </cell>
          <cell r="X798" t="str">
            <v>N</v>
          </cell>
          <cell r="Y798">
            <v>0</v>
          </cell>
          <cell r="Z798">
            <v>0</v>
          </cell>
          <cell r="AA798">
            <v>0</v>
          </cell>
          <cell r="AB798" t="str">
            <v>Done</v>
          </cell>
        </row>
        <row r="799">
          <cell r="B799">
            <v>483575</v>
          </cell>
          <cell r="C799" t="str">
            <v>Saurav,Paul</v>
          </cell>
          <cell r="D799" t="str">
            <v>F89OCZB</v>
          </cell>
          <cell r="E799" t="str">
            <v>Offshore</v>
          </cell>
          <cell r="F799" t="str">
            <v>Kolkata</v>
          </cell>
          <cell r="G799">
            <v>26.78</v>
          </cell>
          <cell r="H799" t="str">
            <v>L3</v>
          </cell>
          <cell r="I799" t="str">
            <v>Debit Back Office</v>
          </cell>
          <cell r="J799" t="str">
            <v>Global Business Solutions</v>
          </cell>
          <cell r="K799" t="str">
            <v>Back End</v>
          </cell>
          <cell r="L799" t="str">
            <v>Guy Chiarello</v>
          </cell>
          <cell r="M799" t="str">
            <v>Ben Hawksworth</v>
          </cell>
          <cell r="N799" t="str">
            <v>Steve Lynch</v>
          </cell>
          <cell r="O799" t="str">
            <v>Ed David</v>
          </cell>
          <cell r="P799" t="str">
            <v>Jeff Smith</v>
          </cell>
          <cell r="Q799" t="str">
            <v>Arnab Mukhopadhyay</v>
          </cell>
          <cell r="R799" t="str">
            <v>N</v>
          </cell>
          <cell r="S799" t="str">
            <v>Application Development / Application Developer - L3</v>
          </cell>
          <cell r="T799" t="str">
            <v>Application Development / Application Developer - L3</v>
          </cell>
          <cell r="U799">
            <v>0</v>
          </cell>
          <cell r="V799">
            <v>0</v>
          </cell>
          <cell r="W799" t="str">
            <v>N</v>
          </cell>
          <cell r="X799" t="str">
            <v>N</v>
          </cell>
          <cell r="Y799">
            <v>0</v>
          </cell>
          <cell r="Z799">
            <v>0</v>
          </cell>
          <cell r="AA799" t="str">
            <v>Critical module; Lot of projects</v>
          </cell>
          <cell r="AB799" t="str">
            <v>Done</v>
          </cell>
        </row>
        <row r="800">
          <cell r="B800">
            <v>479187</v>
          </cell>
          <cell r="C800" t="str">
            <v>Sayak,Som</v>
          </cell>
          <cell r="D800" t="str">
            <v>F83LQY2</v>
          </cell>
          <cell r="E800" t="str">
            <v>Offshore</v>
          </cell>
          <cell r="F800" t="str">
            <v>Kolkata</v>
          </cell>
          <cell r="G800">
            <v>22.66</v>
          </cell>
          <cell r="H800" t="str">
            <v>L1</v>
          </cell>
          <cell r="I800" t="str">
            <v>Auth Management-Melville</v>
          </cell>
          <cell r="J800" t="str">
            <v>Global Business Solutions</v>
          </cell>
          <cell r="K800" t="str">
            <v>Back End</v>
          </cell>
          <cell r="L800" t="str">
            <v>Guy Chiarello</v>
          </cell>
          <cell r="M800" t="str">
            <v>Ben Hawksworth</v>
          </cell>
          <cell r="N800" t="str">
            <v>Steve Lynch</v>
          </cell>
          <cell r="O800" t="str">
            <v>Ed David</v>
          </cell>
          <cell r="P800" t="str">
            <v>Jeff Smith</v>
          </cell>
          <cell r="Q800" t="str">
            <v>Arnab Mukhopadhyay</v>
          </cell>
          <cell r="R800" t="str">
            <v>Y</v>
          </cell>
          <cell r="S800" t="str">
            <v>Application Development / Application Developer - L1</v>
          </cell>
          <cell r="T800" t="str">
            <v>Application Development / Application Developer - L1</v>
          </cell>
          <cell r="U800">
            <v>0</v>
          </cell>
          <cell r="V800">
            <v>0</v>
          </cell>
          <cell r="W800" t="str">
            <v>N</v>
          </cell>
          <cell r="X800" t="str">
            <v>N</v>
          </cell>
          <cell r="Y800">
            <v>0</v>
          </cell>
          <cell r="Z800">
            <v>0</v>
          </cell>
          <cell r="AA800" t="str">
            <v>Sayak is L2 but charges at L1. In 2018 he will charge at L2</v>
          </cell>
          <cell r="AB800" t="str">
            <v>Done</v>
          </cell>
        </row>
        <row r="801">
          <cell r="B801">
            <v>299443</v>
          </cell>
          <cell r="C801" t="str">
            <v>Sayan,Kumar Biswas</v>
          </cell>
          <cell r="D801" t="str">
            <v>FBCV243</v>
          </cell>
          <cell r="E801" t="str">
            <v>Onsite</v>
          </cell>
          <cell r="F801" t="str">
            <v>Atlanta</v>
          </cell>
          <cell r="G801">
            <v>66.95</v>
          </cell>
          <cell r="H801" t="str">
            <v>L3</v>
          </cell>
          <cell r="I801" t="str">
            <v>FESS</v>
          </cell>
          <cell r="J801" t="str">
            <v>Global Business Solutions</v>
          </cell>
          <cell r="K801" t="str">
            <v>Back End</v>
          </cell>
          <cell r="L801" t="str">
            <v>Guy Chiarello</v>
          </cell>
          <cell r="M801" t="str">
            <v>Ben Hawksworth</v>
          </cell>
          <cell r="N801" t="str">
            <v>Steve Lynch</v>
          </cell>
          <cell r="O801" t="str">
            <v>Ed David</v>
          </cell>
          <cell r="P801" t="str">
            <v>Jeff Smith</v>
          </cell>
          <cell r="Q801" t="str">
            <v>Arnab Mukhopadhyay</v>
          </cell>
          <cell r="R801" t="str">
            <v>N</v>
          </cell>
          <cell r="S801" t="str">
            <v>L3</v>
          </cell>
          <cell r="T801">
            <v>0</v>
          </cell>
          <cell r="U801">
            <v>0</v>
          </cell>
          <cell r="V801">
            <v>0</v>
          </cell>
          <cell r="W801" t="str">
            <v>N</v>
          </cell>
          <cell r="X801" t="str">
            <v>N</v>
          </cell>
          <cell r="Y801">
            <v>0</v>
          </cell>
          <cell r="Z801">
            <v>0</v>
          </cell>
          <cell r="AA801" t="str">
            <v>Offshore Ramp-up in way for Voiltage</v>
          </cell>
          <cell r="AB801" t="str">
            <v>Done</v>
          </cell>
        </row>
        <row r="802">
          <cell r="B802">
            <v>274759</v>
          </cell>
          <cell r="C802" t="str">
            <v>Shamba,Bhar</v>
          </cell>
          <cell r="D802" t="str">
            <v>F3LZF6X</v>
          </cell>
          <cell r="E802" t="str">
            <v>Offshore</v>
          </cell>
          <cell r="F802" t="str">
            <v>Kolkata</v>
          </cell>
          <cell r="G802">
            <v>28.84</v>
          </cell>
          <cell r="H802" t="str">
            <v>L3</v>
          </cell>
          <cell r="I802" t="str">
            <v>PTS</v>
          </cell>
          <cell r="J802" t="str">
            <v>Global Business Solutions</v>
          </cell>
          <cell r="K802" t="str">
            <v>Back End</v>
          </cell>
          <cell r="L802" t="str">
            <v>Guy Chiarello</v>
          </cell>
          <cell r="M802" t="str">
            <v>Ben Hawksworth</v>
          </cell>
          <cell r="N802" t="str">
            <v>Steve Lynch</v>
          </cell>
          <cell r="O802" t="str">
            <v>Ed David</v>
          </cell>
          <cell r="P802" t="str">
            <v>Troy Buehler</v>
          </cell>
          <cell r="Q802" t="str">
            <v>Arnab Mukhopadhyay</v>
          </cell>
          <cell r="R802" t="str">
            <v>N</v>
          </cell>
          <cell r="S802" t="str">
            <v>L3</v>
          </cell>
          <cell r="T802" t="str">
            <v>L3</v>
          </cell>
          <cell r="U802">
            <v>0</v>
          </cell>
          <cell r="V802">
            <v>0</v>
          </cell>
          <cell r="W802" t="str">
            <v>N</v>
          </cell>
          <cell r="X802" t="str">
            <v>N</v>
          </cell>
          <cell r="Y802">
            <v>0</v>
          </cell>
          <cell r="Z802">
            <v>0</v>
          </cell>
          <cell r="AA802">
            <v>0</v>
          </cell>
          <cell r="AB802" t="str">
            <v>Done</v>
          </cell>
        </row>
        <row r="803">
          <cell r="B803">
            <v>271968</v>
          </cell>
          <cell r="C803" t="str">
            <v>Shatrughana,Kumar</v>
          </cell>
          <cell r="D803" t="str">
            <v>F88I6BV</v>
          </cell>
          <cell r="E803" t="str">
            <v>Offshore</v>
          </cell>
          <cell r="F803" t="str">
            <v>Kolkata</v>
          </cell>
          <cell r="G803">
            <v>26.78</v>
          </cell>
          <cell r="H803" t="str">
            <v>L3</v>
          </cell>
          <cell r="I803" t="str">
            <v>Merchant Master</v>
          </cell>
          <cell r="J803" t="str">
            <v>Global Business Solutions</v>
          </cell>
          <cell r="K803" t="str">
            <v>Back End</v>
          </cell>
          <cell r="L803" t="str">
            <v>Guy Chiarello</v>
          </cell>
          <cell r="M803" t="str">
            <v>Ben Hawksworth</v>
          </cell>
          <cell r="N803" t="str">
            <v>Steve Lynch</v>
          </cell>
          <cell r="O803" t="str">
            <v>Ed David</v>
          </cell>
          <cell r="P803" t="str">
            <v>Dan Campbell</v>
          </cell>
          <cell r="Q803" t="str">
            <v>Alok Kumar</v>
          </cell>
          <cell r="R803">
            <v>0</v>
          </cell>
          <cell r="S803">
            <v>0</v>
          </cell>
          <cell r="T803">
            <v>0</v>
          </cell>
          <cell r="U803">
            <v>0</v>
          </cell>
          <cell r="V803">
            <v>0</v>
          </cell>
          <cell r="W803" t="str">
            <v>N</v>
          </cell>
          <cell r="X803" t="str">
            <v>N</v>
          </cell>
          <cell r="Y803">
            <v>0</v>
          </cell>
          <cell r="Z803">
            <v>0</v>
          </cell>
          <cell r="AA803">
            <v>0</v>
          </cell>
          <cell r="AB803" t="str">
            <v>Done</v>
          </cell>
        </row>
        <row r="804">
          <cell r="B804">
            <v>503641</v>
          </cell>
          <cell r="C804" t="str">
            <v>Sohini,Ganguly</v>
          </cell>
          <cell r="D804" t="str">
            <v>F3EVLAQ</v>
          </cell>
          <cell r="E804" t="str">
            <v>Offshore</v>
          </cell>
          <cell r="F804" t="str">
            <v>Kolkata</v>
          </cell>
          <cell r="G804">
            <v>22.66</v>
          </cell>
          <cell r="H804" t="str">
            <v>L1</v>
          </cell>
          <cell r="I804" t="str">
            <v>MAPS</v>
          </cell>
          <cell r="J804" t="str">
            <v>Global Business Solutions</v>
          </cell>
          <cell r="K804" t="str">
            <v>Back End</v>
          </cell>
          <cell r="L804" t="str">
            <v>Guy Chiarello</v>
          </cell>
          <cell r="M804" t="str">
            <v>Ben Hawksworth</v>
          </cell>
          <cell r="N804" t="str">
            <v>Steve Lynch</v>
          </cell>
          <cell r="O804" t="str">
            <v>Ed David</v>
          </cell>
          <cell r="P804" t="str">
            <v>Dan Campbell</v>
          </cell>
          <cell r="Q804" t="str">
            <v>Alok Kumar</v>
          </cell>
          <cell r="R804">
            <v>0</v>
          </cell>
          <cell r="S804">
            <v>0</v>
          </cell>
          <cell r="T804">
            <v>0</v>
          </cell>
          <cell r="U804">
            <v>0</v>
          </cell>
          <cell r="V804">
            <v>0</v>
          </cell>
          <cell r="W804" t="str">
            <v>N</v>
          </cell>
          <cell r="X804" t="str">
            <v>N</v>
          </cell>
          <cell r="Y804">
            <v>0</v>
          </cell>
          <cell r="Z804">
            <v>0</v>
          </cell>
          <cell r="AA804">
            <v>0</v>
          </cell>
          <cell r="AB804" t="str">
            <v>Done</v>
          </cell>
        </row>
        <row r="805">
          <cell r="B805">
            <v>435660</v>
          </cell>
          <cell r="C805" t="str">
            <v>Soumya,Biswas</v>
          </cell>
          <cell r="D805" t="str">
            <v>F6AYYKX</v>
          </cell>
          <cell r="E805" t="str">
            <v>Offshore</v>
          </cell>
          <cell r="F805" t="str">
            <v>Kolkata</v>
          </cell>
          <cell r="G805">
            <v>26.78</v>
          </cell>
          <cell r="H805" t="str">
            <v>L2</v>
          </cell>
          <cell r="I805" t="str">
            <v>Debit Back Office</v>
          </cell>
          <cell r="J805" t="str">
            <v>Global Business Solutions</v>
          </cell>
          <cell r="K805" t="str">
            <v>Back End</v>
          </cell>
          <cell r="L805" t="str">
            <v>Guy Chiarello</v>
          </cell>
          <cell r="M805" t="str">
            <v>Ben Hawksworth</v>
          </cell>
          <cell r="N805" t="str">
            <v>Steve Lynch</v>
          </cell>
          <cell r="O805" t="str">
            <v>Ed David</v>
          </cell>
          <cell r="P805" t="str">
            <v>Jeff Smith</v>
          </cell>
          <cell r="Q805" t="str">
            <v>Arnab Mukhopadhyay</v>
          </cell>
          <cell r="R805" t="str">
            <v>Y</v>
          </cell>
          <cell r="S805" t="str">
            <v>Application Development / Application Developer - L2</v>
          </cell>
          <cell r="T805" t="str">
            <v>Application Development / Application Developer - L2</v>
          </cell>
          <cell r="U805">
            <v>0</v>
          </cell>
          <cell r="V805">
            <v>0</v>
          </cell>
          <cell r="W805" t="str">
            <v>N</v>
          </cell>
          <cell r="X805" t="str">
            <v>N</v>
          </cell>
          <cell r="Y805">
            <v>0</v>
          </cell>
          <cell r="Z805">
            <v>0</v>
          </cell>
          <cell r="AA805" t="str">
            <v>Soumya has more experience but charges less. In 2018 CO, his rate is updated to L3.</v>
          </cell>
          <cell r="AB805" t="str">
            <v>Done</v>
          </cell>
        </row>
        <row r="806">
          <cell r="B806">
            <v>389840</v>
          </cell>
          <cell r="C806" t="str">
            <v>Souradip,Goswami</v>
          </cell>
          <cell r="D806" t="str">
            <v>F2XL0TE</v>
          </cell>
          <cell r="E806" t="str">
            <v>Offshore</v>
          </cell>
          <cell r="F806" t="str">
            <v>Kolkata</v>
          </cell>
          <cell r="G806">
            <v>24.72</v>
          </cell>
          <cell r="H806" t="str">
            <v>L2</v>
          </cell>
          <cell r="I806" t="str">
            <v>FDMS-Memphis- Back End</v>
          </cell>
          <cell r="J806" t="str">
            <v>Global Business Solutions</v>
          </cell>
          <cell r="K806" t="str">
            <v>Back End</v>
          </cell>
          <cell r="L806" t="str">
            <v>Guy Chiarello</v>
          </cell>
          <cell r="M806" t="str">
            <v>Ben Hawksworth</v>
          </cell>
          <cell r="N806" t="str">
            <v>Steve Lynch</v>
          </cell>
          <cell r="O806" t="str">
            <v>Ed David</v>
          </cell>
          <cell r="P806" t="str">
            <v>Jeff Smith</v>
          </cell>
          <cell r="Q806" t="str">
            <v>Arnab Mukhopadhyay</v>
          </cell>
          <cell r="R806" t="str">
            <v>N</v>
          </cell>
          <cell r="S806" t="str">
            <v>L3</v>
          </cell>
          <cell r="T806">
            <v>0</v>
          </cell>
          <cell r="U806">
            <v>0</v>
          </cell>
          <cell r="V806">
            <v>0</v>
          </cell>
          <cell r="W806" t="str">
            <v>N</v>
          </cell>
          <cell r="X806" t="str">
            <v>N</v>
          </cell>
          <cell r="Y806">
            <v>0</v>
          </cell>
          <cell r="Z806">
            <v>0</v>
          </cell>
          <cell r="AA806">
            <v>0</v>
          </cell>
          <cell r="AB806" t="str">
            <v>Done</v>
          </cell>
        </row>
        <row r="807">
          <cell r="B807">
            <v>112415</v>
          </cell>
          <cell r="C807" t="str">
            <v>Souvik,Sinha</v>
          </cell>
          <cell r="D807" t="str">
            <v>ssinha</v>
          </cell>
          <cell r="E807" t="str">
            <v>Offshore</v>
          </cell>
          <cell r="F807" t="str">
            <v>Kolkata</v>
          </cell>
          <cell r="G807">
            <v>28.84</v>
          </cell>
          <cell r="H807" t="str">
            <v>L3</v>
          </cell>
          <cell r="I807" t="str">
            <v>PTS</v>
          </cell>
          <cell r="J807" t="str">
            <v>Global Business Solutions</v>
          </cell>
          <cell r="K807" t="str">
            <v>Back End</v>
          </cell>
          <cell r="L807" t="str">
            <v>Guy Chiarello</v>
          </cell>
          <cell r="M807" t="str">
            <v>Ben Hawksworth</v>
          </cell>
          <cell r="N807" t="str">
            <v>Steve Lynch</v>
          </cell>
          <cell r="O807" t="str">
            <v>Ed David</v>
          </cell>
          <cell r="P807" t="str">
            <v>Troy Buehler</v>
          </cell>
          <cell r="Q807" t="str">
            <v>Arnab Mukhopadhyay</v>
          </cell>
          <cell r="R807" t="str">
            <v>N</v>
          </cell>
          <cell r="S807" t="str">
            <v>L3</v>
          </cell>
          <cell r="T807" t="str">
            <v>L3</v>
          </cell>
          <cell r="U807">
            <v>0</v>
          </cell>
          <cell r="V807">
            <v>0</v>
          </cell>
          <cell r="W807" t="str">
            <v>N</v>
          </cell>
          <cell r="X807" t="str">
            <v>N</v>
          </cell>
          <cell r="Y807">
            <v>0</v>
          </cell>
          <cell r="Z807">
            <v>0</v>
          </cell>
          <cell r="AA807">
            <v>0</v>
          </cell>
          <cell r="AB807" t="str">
            <v>Done</v>
          </cell>
        </row>
        <row r="808">
          <cell r="B808">
            <v>256056</v>
          </cell>
          <cell r="C808" t="str">
            <v>Srijan,Basak</v>
          </cell>
          <cell r="D808" t="str">
            <v>f80jr3l</v>
          </cell>
          <cell r="E808" t="str">
            <v>Offshore</v>
          </cell>
          <cell r="F808" t="str">
            <v>Kolkata</v>
          </cell>
          <cell r="G808">
            <v>26.78</v>
          </cell>
          <cell r="H808" t="str">
            <v>L3</v>
          </cell>
          <cell r="I808" t="str">
            <v>Merchant Master</v>
          </cell>
          <cell r="J808" t="str">
            <v>Global Business Solutions</v>
          </cell>
          <cell r="K808" t="str">
            <v>Back End</v>
          </cell>
          <cell r="L808" t="str">
            <v>Guy Chiarello</v>
          </cell>
          <cell r="M808" t="str">
            <v>Ben Hawksworth</v>
          </cell>
          <cell r="N808" t="str">
            <v>Steve Lynch</v>
          </cell>
          <cell r="O808" t="str">
            <v>Ed David</v>
          </cell>
          <cell r="P808" t="str">
            <v>Dan Campbell</v>
          </cell>
          <cell r="Q808" t="str">
            <v>Alok Kumar</v>
          </cell>
          <cell r="R808">
            <v>0</v>
          </cell>
          <cell r="S808">
            <v>0</v>
          </cell>
          <cell r="T808">
            <v>0</v>
          </cell>
          <cell r="U808">
            <v>0</v>
          </cell>
          <cell r="V808">
            <v>0</v>
          </cell>
          <cell r="W808" t="str">
            <v>N</v>
          </cell>
          <cell r="X808" t="str">
            <v>N</v>
          </cell>
          <cell r="Y808">
            <v>0</v>
          </cell>
          <cell r="Z808">
            <v>0</v>
          </cell>
          <cell r="AA808">
            <v>0</v>
          </cell>
          <cell r="AB808" t="str">
            <v>Done</v>
          </cell>
        </row>
        <row r="809">
          <cell r="B809">
            <v>399022</v>
          </cell>
          <cell r="C809" t="str">
            <v>Srinivasan,Ekambaram</v>
          </cell>
          <cell r="D809" t="str">
            <v>F3TAF0M</v>
          </cell>
          <cell r="E809" t="str">
            <v>Onsite</v>
          </cell>
          <cell r="F809" t="str">
            <v>Atlanta</v>
          </cell>
          <cell r="G809">
            <v>66.95</v>
          </cell>
          <cell r="H809" t="str">
            <v>L3</v>
          </cell>
          <cell r="I809" t="str">
            <v>Merchant Master</v>
          </cell>
          <cell r="J809" t="str">
            <v>Global Business Solutions</v>
          </cell>
          <cell r="K809" t="str">
            <v>Back End</v>
          </cell>
          <cell r="L809" t="str">
            <v>Guy Chiarello</v>
          </cell>
          <cell r="M809" t="str">
            <v>Ben Hawksworth</v>
          </cell>
          <cell r="N809" t="str">
            <v>Steve Lynch</v>
          </cell>
          <cell r="O809" t="str">
            <v>Ed David</v>
          </cell>
          <cell r="P809" t="str">
            <v>Dan Campbell</v>
          </cell>
          <cell r="Q809" t="str">
            <v>Alok Kumar</v>
          </cell>
          <cell r="R809">
            <v>0</v>
          </cell>
          <cell r="S809" t="str">
            <v>L3</v>
          </cell>
          <cell r="T809" t="str">
            <v>L2</v>
          </cell>
          <cell r="U809" t="str">
            <v>Chennai</v>
          </cell>
          <cell r="V809">
            <v>24.72</v>
          </cell>
          <cell r="W809" t="str">
            <v>Y</v>
          </cell>
          <cell r="X809" t="str">
            <v>Y</v>
          </cell>
          <cell r="Y809">
            <v>43282</v>
          </cell>
          <cell r="Z809">
            <v>85220.140000000014</v>
          </cell>
          <cell r="AA809" t="str">
            <v>Ratio correction can be effective after the onsite team becomes stable.</v>
          </cell>
          <cell r="AB809" t="str">
            <v>Done</v>
          </cell>
        </row>
        <row r="810">
          <cell r="B810">
            <v>299328</v>
          </cell>
          <cell r="C810" t="str">
            <v>Subhamoy,Bhaduri</v>
          </cell>
          <cell r="D810" t="str">
            <v>FBSQ2H0</v>
          </cell>
          <cell r="E810" t="str">
            <v>Onsite</v>
          </cell>
          <cell r="F810" t="str">
            <v>Mississauga</v>
          </cell>
          <cell r="G810">
            <v>66.95</v>
          </cell>
          <cell r="H810" t="str">
            <v>L3</v>
          </cell>
          <cell r="I810" t="str">
            <v>PTS</v>
          </cell>
          <cell r="J810" t="str">
            <v>Global Business Solutions</v>
          </cell>
          <cell r="K810" t="str">
            <v>Back End</v>
          </cell>
          <cell r="L810" t="str">
            <v>Guy Chiarello</v>
          </cell>
          <cell r="M810" t="str">
            <v>Ben Hawksworth</v>
          </cell>
          <cell r="N810" t="str">
            <v>Steve Lynch</v>
          </cell>
          <cell r="O810" t="str">
            <v>Ed David</v>
          </cell>
          <cell r="P810" t="str">
            <v>Troy Buehler</v>
          </cell>
          <cell r="Q810" t="str">
            <v>Arnab Mukhopadhyay</v>
          </cell>
          <cell r="R810" t="str">
            <v>N</v>
          </cell>
          <cell r="S810" t="str">
            <v>L3</v>
          </cell>
          <cell r="T810" t="str">
            <v>L3</v>
          </cell>
          <cell r="U810">
            <v>0</v>
          </cell>
          <cell r="V810">
            <v>0</v>
          </cell>
          <cell r="W810" t="str">
            <v>N</v>
          </cell>
          <cell r="X810" t="str">
            <v>N</v>
          </cell>
          <cell r="Y810">
            <v>0</v>
          </cell>
          <cell r="Z810">
            <v>0</v>
          </cell>
          <cell r="AA810">
            <v>0</v>
          </cell>
          <cell r="AB810" t="str">
            <v>Done</v>
          </cell>
        </row>
        <row r="811">
          <cell r="B811">
            <v>235742</v>
          </cell>
          <cell r="C811" t="str">
            <v>Subhendu Anand</v>
          </cell>
          <cell r="D811" t="str">
            <v>sanand</v>
          </cell>
          <cell r="E811" t="str">
            <v>Offshore</v>
          </cell>
          <cell r="F811" t="str">
            <v>Kolkata</v>
          </cell>
          <cell r="G811">
            <v>26.78</v>
          </cell>
          <cell r="H811" t="str">
            <v>L3</v>
          </cell>
          <cell r="I811" t="str">
            <v>Merchant Manager</v>
          </cell>
          <cell r="J811" t="str">
            <v>Global Business Solutions</v>
          </cell>
          <cell r="K811" t="str">
            <v>Back End</v>
          </cell>
          <cell r="L811" t="str">
            <v>Guy Chiarello</v>
          </cell>
          <cell r="M811" t="str">
            <v>Ben Hawksworth</v>
          </cell>
          <cell r="N811" t="str">
            <v>Steve Lynch</v>
          </cell>
          <cell r="O811" t="str">
            <v>Ed David</v>
          </cell>
          <cell r="P811" t="str">
            <v>Dan Campbell</v>
          </cell>
          <cell r="Q811" t="str">
            <v>Alok Kumar</v>
          </cell>
          <cell r="R811">
            <v>0</v>
          </cell>
          <cell r="S811">
            <v>0</v>
          </cell>
          <cell r="T811">
            <v>0</v>
          </cell>
          <cell r="U811">
            <v>0</v>
          </cell>
          <cell r="V811">
            <v>0</v>
          </cell>
          <cell r="W811" t="str">
            <v>N</v>
          </cell>
          <cell r="X811" t="str">
            <v>N</v>
          </cell>
          <cell r="Y811">
            <v>0</v>
          </cell>
          <cell r="Z811">
            <v>0</v>
          </cell>
          <cell r="AA811">
            <v>0</v>
          </cell>
          <cell r="AB811" t="str">
            <v>Done</v>
          </cell>
        </row>
        <row r="812">
          <cell r="B812">
            <v>308812</v>
          </cell>
          <cell r="C812" t="str">
            <v>Suman,Debnath</v>
          </cell>
          <cell r="D812" t="str">
            <v>F1HVK21</v>
          </cell>
          <cell r="E812" t="str">
            <v>Onsite</v>
          </cell>
          <cell r="F812" t="str">
            <v>Louisville</v>
          </cell>
          <cell r="G812">
            <v>66.95</v>
          </cell>
          <cell r="H812" t="str">
            <v>L3</v>
          </cell>
          <cell r="I812" t="str">
            <v>Debit Back Office</v>
          </cell>
          <cell r="J812" t="str">
            <v>Global Business Solutions</v>
          </cell>
          <cell r="K812" t="str">
            <v>Back End</v>
          </cell>
          <cell r="L812" t="str">
            <v>Guy Chiarello</v>
          </cell>
          <cell r="M812" t="str">
            <v>Ben Hawksworth</v>
          </cell>
          <cell r="N812" t="str">
            <v>Steve Lynch</v>
          </cell>
          <cell r="O812" t="str">
            <v>Ed David</v>
          </cell>
          <cell r="P812" t="str">
            <v>Jeff Smith</v>
          </cell>
          <cell r="Q812" t="str">
            <v>Arnab Mukhopadhyay</v>
          </cell>
          <cell r="R812" t="str">
            <v>N</v>
          </cell>
          <cell r="S812" t="str">
            <v>Application Development / Application Lead / Business Analyst</v>
          </cell>
          <cell r="T812" t="str">
            <v>Application Development / Application Developer - L1</v>
          </cell>
          <cell r="U812" t="str">
            <v>Chennai</v>
          </cell>
          <cell r="V812">
            <v>22.66</v>
          </cell>
          <cell r="W812" t="str">
            <v>Y</v>
          </cell>
          <cell r="X812" t="str">
            <v>Y</v>
          </cell>
          <cell r="Y812">
            <v>43468</v>
          </cell>
          <cell r="Z812">
            <v>89377.220000000016</v>
          </cell>
          <cell r="AA812" t="str">
            <v>Merge DBOR and bana Pin together. Critical project and KT required</v>
          </cell>
          <cell r="AB812" t="str">
            <v>Done</v>
          </cell>
        </row>
        <row r="813">
          <cell r="B813">
            <v>599717</v>
          </cell>
          <cell r="C813" t="str">
            <v>Suman,Mishra</v>
          </cell>
          <cell r="D813" t="str">
            <v>F2IFX0T</v>
          </cell>
          <cell r="E813" t="str">
            <v>Offshore</v>
          </cell>
          <cell r="F813" t="str">
            <v>Kolkata</v>
          </cell>
          <cell r="G813">
            <v>22.66</v>
          </cell>
          <cell r="H813" t="str">
            <v>L1</v>
          </cell>
          <cell r="I813" t="str">
            <v>PTS</v>
          </cell>
          <cell r="J813" t="str">
            <v>Global Business Solutions</v>
          </cell>
          <cell r="K813" t="str">
            <v>Back End</v>
          </cell>
          <cell r="L813" t="str">
            <v>Guy Chiarello</v>
          </cell>
          <cell r="M813" t="str">
            <v>Ben Hawksworth</v>
          </cell>
          <cell r="N813" t="str">
            <v>Steve Lynch</v>
          </cell>
          <cell r="O813" t="str">
            <v>Ed David</v>
          </cell>
          <cell r="P813" t="str">
            <v>Troy Buehler</v>
          </cell>
          <cell r="Q813" t="str">
            <v>Arnab Mukhopadhyay</v>
          </cell>
          <cell r="R813" t="str">
            <v>N</v>
          </cell>
          <cell r="S813" t="str">
            <v>L1</v>
          </cell>
          <cell r="T813" t="str">
            <v>L1</v>
          </cell>
          <cell r="U813">
            <v>0</v>
          </cell>
          <cell r="V813">
            <v>0</v>
          </cell>
          <cell r="W813" t="str">
            <v>N</v>
          </cell>
          <cell r="X813" t="str">
            <v>N</v>
          </cell>
          <cell r="Y813">
            <v>0</v>
          </cell>
          <cell r="Z813">
            <v>0</v>
          </cell>
          <cell r="AA813">
            <v>0</v>
          </cell>
          <cell r="AB813" t="str">
            <v>Done</v>
          </cell>
        </row>
        <row r="814">
          <cell r="B814" t="str">
            <v>999999-1</v>
          </cell>
          <cell r="C814" t="str">
            <v>Vidhya Sarathagangaram</v>
          </cell>
          <cell r="D814">
            <v>0</v>
          </cell>
          <cell r="E814" t="str">
            <v>Offshore</v>
          </cell>
          <cell r="F814" t="str">
            <v>Chennai</v>
          </cell>
          <cell r="G814">
            <v>26.78</v>
          </cell>
          <cell r="H814" t="str">
            <v>L3</v>
          </cell>
          <cell r="I814" t="str">
            <v>BOFS</v>
          </cell>
          <cell r="J814" t="str">
            <v>Global Business Solutions</v>
          </cell>
          <cell r="K814">
            <v>0</v>
          </cell>
          <cell r="L814">
            <v>0</v>
          </cell>
          <cell r="M814">
            <v>0</v>
          </cell>
          <cell r="N814">
            <v>0</v>
          </cell>
          <cell r="O814">
            <v>0</v>
          </cell>
          <cell r="P814">
            <v>0</v>
          </cell>
          <cell r="Q814" t="str">
            <v>Arnab Mukhopadhyay</v>
          </cell>
          <cell r="R814" t="str">
            <v>N</v>
          </cell>
          <cell r="S814" t="str">
            <v>Application Development / Application Developer - L3</v>
          </cell>
          <cell r="T814" t="str">
            <v>Application Development / Application Developer - L3</v>
          </cell>
          <cell r="U814">
            <v>0</v>
          </cell>
          <cell r="V814">
            <v>0</v>
          </cell>
          <cell r="W814" t="str">
            <v>N</v>
          </cell>
          <cell r="X814" t="str">
            <v>N</v>
          </cell>
          <cell r="Y814">
            <v>0</v>
          </cell>
          <cell r="Z814">
            <v>0</v>
          </cell>
          <cell r="AA814" t="str">
            <v>New Resource</v>
          </cell>
          <cell r="AB814" t="str">
            <v>Done</v>
          </cell>
        </row>
        <row r="815">
          <cell r="B815" t="str">
            <v>999999-2</v>
          </cell>
          <cell r="C815" t="str">
            <v>Chinniah Senthilnathan</v>
          </cell>
          <cell r="D815">
            <v>0</v>
          </cell>
          <cell r="E815" t="str">
            <v>Offshore</v>
          </cell>
          <cell r="F815" t="str">
            <v>Chennai</v>
          </cell>
          <cell r="G815">
            <v>26.78</v>
          </cell>
          <cell r="H815" t="str">
            <v>L3</v>
          </cell>
          <cell r="I815" t="str">
            <v>PTS</v>
          </cell>
          <cell r="J815" t="str">
            <v>Global Business Solutions</v>
          </cell>
          <cell r="K815">
            <v>0</v>
          </cell>
          <cell r="L815" t="str">
            <v>Guy Chiarello</v>
          </cell>
          <cell r="M815" t="str">
            <v>Ben Hawksworth</v>
          </cell>
          <cell r="N815" t="str">
            <v>Steve Lynch</v>
          </cell>
          <cell r="O815" t="str">
            <v>Ed David</v>
          </cell>
          <cell r="P815" t="str">
            <v>Troy Buehler</v>
          </cell>
          <cell r="Q815" t="str">
            <v>Arnab Mukhopadhyay</v>
          </cell>
          <cell r="R815" t="str">
            <v>N</v>
          </cell>
          <cell r="S815" t="str">
            <v>L3</v>
          </cell>
          <cell r="T815" t="str">
            <v>L3</v>
          </cell>
          <cell r="U815">
            <v>0</v>
          </cell>
          <cell r="V815">
            <v>0</v>
          </cell>
          <cell r="W815" t="str">
            <v>N</v>
          </cell>
          <cell r="X815" t="str">
            <v>N</v>
          </cell>
          <cell r="Y815">
            <v>0</v>
          </cell>
          <cell r="Z815">
            <v>0</v>
          </cell>
          <cell r="AA815">
            <v>0</v>
          </cell>
          <cell r="AB815" t="str">
            <v>Done</v>
          </cell>
        </row>
        <row r="816">
          <cell r="B816" t="str">
            <v>999999-3</v>
          </cell>
          <cell r="C816" t="str">
            <v>Balasubramanian M</v>
          </cell>
          <cell r="D816">
            <v>0</v>
          </cell>
          <cell r="E816" t="str">
            <v>Offshore</v>
          </cell>
          <cell r="F816" t="str">
            <v>Chennai</v>
          </cell>
          <cell r="G816">
            <v>26.78</v>
          </cell>
          <cell r="H816" t="str">
            <v>L3</v>
          </cell>
          <cell r="I816" t="str">
            <v>PTS</v>
          </cell>
          <cell r="J816" t="str">
            <v>Global Business Solutions</v>
          </cell>
          <cell r="K816">
            <v>0</v>
          </cell>
          <cell r="L816" t="str">
            <v>Guy Chiarello</v>
          </cell>
          <cell r="M816" t="str">
            <v>Ben Hawksworth</v>
          </cell>
          <cell r="N816" t="str">
            <v>Steve Lynch</v>
          </cell>
          <cell r="O816" t="str">
            <v>Ed David</v>
          </cell>
          <cell r="P816" t="str">
            <v>Troy Buehler</v>
          </cell>
          <cell r="Q816" t="str">
            <v>Arnab Mukhopadhyay</v>
          </cell>
          <cell r="R816" t="str">
            <v>N</v>
          </cell>
          <cell r="S816" t="str">
            <v>L3</v>
          </cell>
          <cell r="T816" t="str">
            <v>L3</v>
          </cell>
          <cell r="U816">
            <v>0</v>
          </cell>
          <cell r="V816">
            <v>0</v>
          </cell>
          <cell r="W816" t="str">
            <v>N</v>
          </cell>
          <cell r="X816" t="str">
            <v>N</v>
          </cell>
          <cell r="Y816">
            <v>0</v>
          </cell>
          <cell r="Z816">
            <v>0</v>
          </cell>
          <cell r="AA816">
            <v>0</v>
          </cell>
          <cell r="AB816" t="str">
            <v>Done</v>
          </cell>
        </row>
        <row r="817">
          <cell r="B817" t="str">
            <v>999999-4</v>
          </cell>
          <cell r="C817" t="str">
            <v xml:space="preserve">Rajendra Kumar Gurumoorthy </v>
          </cell>
          <cell r="D817">
            <v>0</v>
          </cell>
          <cell r="E817" t="str">
            <v>Onsite</v>
          </cell>
          <cell r="F817" t="str">
            <v>Atlanta</v>
          </cell>
          <cell r="G817">
            <v>66.95</v>
          </cell>
          <cell r="H817" t="str">
            <v>L3</v>
          </cell>
          <cell r="I817" t="str">
            <v>PTS</v>
          </cell>
          <cell r="J817" t="str">
            <v>Global Business Solutions</v>
          </cell>
          <cell r="K817">
            <v>0</v>
          </cell>
          <cell r="L817" t="str">
            <v>Guy Chiarello</v>
          </cell>
          <cell r="M817" t="str">
            <v>Ben Hawksworth</v>
          </cell>
          <cell r="N817" t="str">
            <v>Steve Lynch</v>
          </cell>
          <cell r="O817" t="str">
            <v>Ed David</v>
          </cell>
          <cell r="P817" t="str">
            <v>Troy Buehler</v>
          </cell>
          <cell r="Q817" t="str">
            <v>Arnab Mukhopadhyay</v>
          </cell>
          <cell r="R817" t="str">
            <v>N</v>
          </cell>
          <cell r="S817" t="str">
            <v>L3</v>
          </cell>
          <cell r="T817" t="str">
            <v>L1</v>
          </cell>
          <cell r="U817" t="str">
            <v>Chennai</v>
          </cell>
          <cell r="V817">
            <v>22.66</v>
          </cell>
          <cell r="W817" t="str">
            <v>Y</v>
          </cell>
          <cell r="X817" t="str">
            <v>Y</v>
          </cell>
          <cell r="Y817">
            <v>43252</v>
          </cell>
          <cell r="Z817">
            <v>0</v>
          </cell>
          <cell r="AA817" t="str">
            <v>Billing start from 11/23. Can be moved to offshore after the team stabilizes</v>
          </cell>
          <cell r="AB817" t="str">
            <v>Done</v>
          </cell>
        </row>
        <row r="818">
          <cell r="B818" t="str">
            <v>999999-5</v>
          </cell>
          <cell r="C818" t="str">
            <v>Anwesha Chakraborty</v>
          </cell>
          <cell r="D818" t="str">
            <v>XXXXXX</v>
          </cell>
          <cell r="E818" t="str">
            <v>Onsite</v>
          </cell>
          <cell r="F818" t="str">
            <v>Atlanta</v>
          </cell>
          <cell r="G818">
            <v>66.95</v>
          </cell>
          <cell r="H818" t="str">
            <v>L3</v>
          </cell>
          <cell r="I818" t="str">
            <v>FDMS-Memphis- Back End</v>
          </cell>
          <cell r="J818" t="str">
            <v>Global Business Solutions</v>
          </cell>
          <cell r="K818">
            <v>0</v>
          </cell>
          <cell r="L818">
            <v>0</v>
          </cell>
          <cell r="M818">
            <v>0</v>
          </cell>
          <cell r="N818">
            <v>0</v>
          </cell>
          <cell r="O818">
            <v>0</v>
          </cell>
          <cell r="P818">
            <v>0</v>
          </cell>
          <cell r="Q818" t="str">
            <v>Arnab Mukhopadhyay</v>
          </cell>
          <cell r="R818" t="str">
            <v>N</v>
          </cell>
          <cell r="S818" t="str">
            <v>L3</v>
          </cell>
          <cell r="T818" t="str">
            <v>Application Development / Application Developer - L3</v>
          </cell>
          <cell r="U818">
            <v>0</v>
          </cell>
          <cell r="V818">
            <v>0</v>
          </cell>
          <cell r="W818" t="str">
            <v>N</v>
          </cell>
          <cell r="X818" t="str">
            <v>N</v>
          </cell>
          <cell r="Y818">
            <v>0</v>
          </cell>
          <cell r="Z818">
            <v>0</v>
          </cell>
          <cell r="AA818" t="str">
            <v>Critical and New Application</v>
          </cell>
          <cell r="AB818" t="str">
            <v>Done</v>
          </cell>
        </row>
        <row r="819">
          <cell r="B819">
            <v>320259</v>
          </cell>
          <cell r="C819" t="str">
            <v>Supriti,Nayak</v>
          </cell>
          <cell r="D819" t="str">
            <v>F794KUB</v>
          </cell>
          <cell r="E819" t="str">
            <v>Offshore</v>
          </cell>
          <cell r="F819" t="str">
            <v>Kolkata</v>
          </cell>
          <cell r="G819">
            <v>26.78</v>
          </cell>
          <cell r="H819" t="str">
            <v>L3</v>
          </cell>
          <cell r="I819" t="str">
            <v>PTS</v>
          </cell>
          <cell r="J819" t="str">
            <v>Global Business Solutions</v>
          </cell>
          <cell r="K819" t="str">
            <v>Back End</v>
          </cell>
          <cell r="L819" t="str">
            <v>Guy Chiarello</v>
          </cell>
          <cell r="M819" t="str">
            <v>Ben Hawksworth</v>
          </cell>
          <cell r="N819" t="str">
            <v>Steve Lynch</v>
          </cell>
          <cell r="O819" t="str">
            <v>Ed David</v>
          </cell>
          <cell r="P819" t="str">
            <v>Troy Buehler</v>
          </cell>
          <cell r="Q819" t="str">
            <v>Arnab Mukhopadhyay</v>
          </cell>
          <cell r="R819" t="str">
            <v>N</v>
          </cell>
          <cell r="S819" t="str">
            <v>L3</v>
          </cell>
          <cell r="T819" t="str">
            <v>L3</v>
          </cell>
          <cell r="U819">
            <v>0</v>
          </cell>
          <cell r="V819">
            <v>0</v>
          </cell>
          <cell r="W819" t="str">
            <v>N</v>
          </cell>
          <cell r="X819" t="str">
            <v>N</v>
          </cell>
          <cell r="Y819">
            <v>0</v>
          </cell>
          <cell r="Z819">
            <v>0</v>
          </cell>
          <cell r="AA819">
            <v>0</v>
          </cell>
          <cell r="AB819" t="str">
            <v>Done</v>
          </cell>
        </row>
        <row r="820">
          <cell r="B820">
            <v>211589</v>
          </cell>
          <cell r="C820" t="str">
            <v>Surat,Das Kumar</v>
          </cell>
          <cell r="D820" t="str">
            <v>sdas08</v>
          </cell>
          <cell r="E820" t="str">
            <v>Onsite</v>
          </cell>
          <cell r="F820" t="str">
            <v>Atlanta</v>
          </cell>
          <cell r="G820">
            <v>66.95</v>
          </cell>
          <cell r="H820" t="str">
            <v>L3</v>
          </cell>
          <cell r="I820" t="str">
            <v>Auth Management-Melville</v>
          </cell>
          <cell r="J820" t="str">
            <v>Global Business Solutions</v>
          </cell>
          <cell r="K820" t="str">
            <v>Back End</v>
          </cell>
          <cell r="L820" t="str">
            <v>Guy Chiarello</v>
          </cell>
          <cell r="M820" t="str">
            <v>Ben Hawksworth</v>
          </cell>
          <cell r="N820" t="str">
            <v>Steve Lynch</v>
          </cell>
          <cell r="O820" t="str">
            <v>Ed David</v>
          </cell>
          <cell r="P820" t="str">
            <v>Jeff Smith</v>
          </cell>
          <cell r="Q820" t="str">
            <v>Arnab Mukhopadhyay</v>
          </cell>
          <cell r="R820" t="str">
            <v>N</v>
          </cell>
          <cell r="S820" t="str">
            <v>Application Development / Application Lead / Business Analyst</v>
          </cell>
          <cell r="T820" t="str">
            <v>Application Development / Application Lead / Business Analyst</v>
          </cell>
          <cell r="U820">
            <v>0</v>
          </cell>
          <cell r="V820">
            <v>0</v>
          </cell>
          <cell r="W820" t="str">
            <v>N</v>
          </cell>
          <cell r="X820" t="str">
            <v>N</v>
          </cell>
          <cell r="Y820">
            <v>0</v>
          </cell>
          <cell r="Z820">
            <v>0</v>
          </cell>
          <cell r="AA820">
            <v>0</v>
          </cell>
          <cell r="AB820" t="str">
            <v>Done</v>
          </cell>
        </row>
        <row r="821">
          <cell r="B821">
            <v>176465</v>
          </cell>
          <cell r="C821" t="str">
            <v>Susrita,Das</v>
          </cell>
          <cell r="D821" t="str">
            <v>sdas05</v>
          </cell>
          <cell r="E821" t="str">
            <v>Offshore</v>
          </cell>
          <cell r="F821" t="str">
            <v>Kolkata</v>
          </cell>
          <cell r="G821">
            <v>26.78</v>
          </cell>
          <cell r="H821" t="str">
            <v>L3</v>
          </cell>
          <cell r="I821" t="str">
            <v>Merchant Master</v>
          </cell>
          <cell r="J821" t="str">
            <v>Global Business Solutions</v>
          </cell>
          <cell r="K821" t="str">
            <v>Back End</v>
          </cell>
          <cell r="L821" t="str">
            <v>Guy Chiarello</v>
          </cell>
          <cell r="M821" t="str">
            <v>Ben Hawksworth</v>
          </cell>
          <cell r="N821" t="str">
            <v>Steve Lynch</v>
          </cell>
          <cell r="O821" t="str">
            <v>Ed David</v>
          </cell>
          <cell r="P821" t="str">
            <v>Dan Campbell</v>
          </cell>
          <cell r="Q821" t="str">
            <v>Alok Kumar</v>
          </cell>
          <cell r="R821">
            <v>0</v>
          </cell>
          <cell r="S821">
            <v>0</v>
          </cell>
          <cell r="T821">
            <v>0</v>
          </cell>
          <cell r="U821">
            <v>0</v>
          </cell>
          <cell r="V821">
            <v>0</v>
          </cell>
          <cell r="W821" t="str">
            <v>N</v>
          </cell>
          <cell r="X821" t="str">
            <v>N</v>
          </cell>
          <cell r="Y821">
            <v>0</v>
          </cell>
          <cell r="Z821">
            <v>0</v>
          </cell>
          <cell r="AA821" t="str">
            <v>Susrita cgarges L3 though she is App Lead. She will charge as App lead from 2018</v>
          </cell>
          <cell r="AB821" t="str">
            <v>Done</v>
          </cell>
        </row>
        <row r="822">
          <cell r="B822">
            <v>430556</v>
          </cell>
          <cell r="C822" t="str">
            <v>Swagata,Adhya</v>
          </cell>
          <cell r="D822" t="str">
            <v>FBPJAJK</v>
          </cell>
          <cell r="E822" t="str">
            <v>Offshore</v>
          </cell>
          <cell r="F822" t="str">
            <v>Kolkata</v>
          </cell>
          <cell r="G822">
            <v>22.66</v>
          </cell>
          <cell r="H822" t="str">
            <v>L1</v>
          </cell>
          <cell r="I822" t="str">
            <v>RAA</v>
          </cell>
          <cell r="J822" t="str">
            <v>Global Business Solutions</v>
          </cell>
          <cell r="K822" t="str">
            <v>Back End</v>
          </cell>
          <cell r="L822" t="str">
            <v>Guy Chiarello</v>
          </cell>
          <cell r="M822" t="str">
            <v>Ben Hawksworth</v>
          </cell>
          <cell r="N822" t="str">
            <v>Steve Lynch</v>
          </cell>
          <cell r="O822" t="str">
            <v>Ed David</v>
          </cell>
          <cell r="P822">
            <v>0</v>
          </cell>
          <cell r="Q822" t="str">
            <v>Arnab Mukhopadhyay</v>
          </cell>
          <cell r="R822" t="str">
            <v>N</v>
          </cell>
          <cell r="S822">
            <v>0</v>
          </cell>
          <cell r="T822">
            <v>0</v>
          </cell>
          <cell r="U822">
            <v>0</v>
          </cell>
          <cell r="V822">
            <v>0</v>
          </cell>
          <cell r="W822" t="str">
            <v>N</v>
          </cell>
          <cell r="X822" t="str">
            <v>N</v>
          </cell>
          <cell r="Y822">
            <v>0</v>
          </cell>
          <cell r="Z822">
            <v>0</v>
          </cell>
          <cell r="AA822">
            <v>0</v>
          </cell>
          <cell r="AB822" t="str">
            <v>Done</v>
          </cell>
        </row>
        <row r="823">
          <cell r="B823">
            <v>239123</v>
          </cell>
          <cell r="C823" t="str">
            <v>Swarna,Deep Pal</v>
          </cell>
          <cell r="D823" t="str">
            <v>FAK976P</v>
          </cell>
          <cell r="E823" t="str">
            <v>Offshore</v>
          </cell>
          <cell r="F823" t="str">
            <v>Kolkata</v>
          </cell>
          <cell r="G823">
            <v>24.72</v>
          </cell>
          <cell r="H823" t="str">
            <v>L2</v>
          </cell>
          <cell r="I823" t="str">
            <v>Debit Back Office</v>
          </cell>
          <cell r="J823" t="str">
            <v>Global Business Solutions</v>
          </cell>
          <cell r="K823" t="str">
            <v>Back End</v>
          </cell>
          <cell r="L823" t="str">
            <v>Guy Chiarello</v>
          </cell>
          <cell r="M823" t="str">
            <v>Ben Hawksworth</v>
          </cell>
          <cell r="N823" t="str">
            <v>Steve Lynch</v>
          </cell>
          <cell r="O823" t="str">
            <v>Ed David</v>
          </cell>
          <cell r="P823" t="str">
            <v>Jeff Smith</v>
          </cell>
          <cell r="Q823" t="str">
            <v>Arnab Mukhopadhyay</v>
          </cell>
          <cell r="R823" t="str">
            <v>Y</v>
          </cell>
          <cell r="S823" t="str">
            <v>Application Development / Application Developer - L2</v>
          </cell>
          <cell r="T823" t="str">
            <v>Application Development / Application Developer - L2</v>
          </cell>
          <cell r="U823">
            <v>0</v>
          </cell>
          <cell r="V823">
            <v>0</v>
          </cell>
          <cell r="W823" t="str">
            <v>N</v>
          </cell>
          <cell r="X823" t="str">
            <v>N</v>
          </cell>
          <cell r="Y823">
            <v>0</v>
          </cell>
          <cell r="Z823">
            <v>0</v>
          </cell>
          <cell r="AA823" t="str">
            <v>Swarna Charges now as L2 but is actually L3. In 2018 his rate will be L3</v>
          </cell>
          <cell r="AB823" t="str">
            <v>Done</v>
          </cell>
        </row>
        <row r="824">
          <cell r="B824">
            <v>119624</v>
          </cell>
          <cell r="C824" t="str">
            <v>TITAS,CHATTERJEE</v>
          </cell>
          <cell r="D824" t="str">
            <v>F9ITIK3</v>
          </cell>
          <cell r="E824" t="str">
            <v>Onsite</v>
          </cell>
          <cell r="F824" t="str">
            <v>Atlanta</v>
          </cell>
          <cell r="G824">
            <v>66.95</v>
          </cell>
          <cell r="H824" t="str">
            <v>L3</v>
          </cell>
          <cell r="I824" t="str">
            <v>Merchant Master</v>
          </cell>
          <cell r="J824" t="str">
            <v>Global Business Solutions</v>
          </cell>
          <cell r="K824" t="str">
            <v>Back End</v>
          </cell>
          <cell r="L824" t="str">
            <v>Guy Chiarello</v>
          </cell>
          <cell r="M824" t="str">
            <v>Ben Hawksworth</v>
          </cell>
          <cell r="N824" t="str">
            <v>Steve Lynch</v>
          </cell>
          <cell r="O824" t="str">
            <v>Ed David</v>
          </cell>
          <cell r="P824" t="str">
            <v>Dan Campbell</v>
          </cell>
          <cell r="Q824" t="str">
            <v>Alok Kumar</v>
          </cell>
          <cell r="R824">
            <v>0</v>
          </cell>
          <cell r="S824">
            <v>0</v>
          </cell>
          <cell r="T824">
            <v>0</v>
          </cell>
          <cell r="U824">
            <v>0</v>
          </cell>
          <cell r="V824">
            <v>0</v>
          </cell>
          <cell r="W824" t="str">
            <v>N</v>
          </cell>
          <cell r="X824" t="str">
            <v>N</v>
          </cell>
          <cell r="Y824">
            <v>0</v>
          </cell>
          <cell r="Z824">
            <v>0</v>
          </cell>
          <cell r="AA824">
            <v>0</v>
          </cell>
          <cell r="AB824" t="str">
            <v>Done</v>
          </cell>
        </row>
        <row r="825">
          <cell r="B825">
            <v>176547</v>
          </cell>
          <cell r="C825" t="str">
            <v>Tridip,Paul</v>
          </cell>
          <cell r="D825" t="str">
            <v>F1M33F7</v>
          </cell>
          <cell r="E825" t="str">
            <v>Onsite</v>
          </cell>
          <cell r="F825" t="str">
            <v>Atlanta</v>
          </cell>
          <cell r="G825">
            <v>66.95</v>
          </cell>
          <cell r="H825" t="str">
            <v>L3</v>
          </cell>
          <cell r="I825" t="str">
            <v>Auth Management-Melville</v>
          </cell>
          <cell r="J825" t="str">
            <v>Global Business Solutions</v>
          </cell>
          <cell r="K825" t="str">
            <v>Back End</v>
          </cell>
          <cell r="L825" t="str">
            <v>Guy Chiarello</v>
          </cell>
          <cell r="M825" t="str">
            <v>Ben Hawksworth</v>
          </cell>
          <cell r="N825" t="str">
            <v>Steve Lynch</v>
          </cell>
          <cell r="O825" t="str">
            <v>Ed David</v>
          </cell>
          <cell r="P825" t="str">
            <v>Jeff Smith</v>
          </cell>
          <cell r="Q825" t="str">
            <v>Arnab Mukhopadhyay</v>
          </cell>
          <cell r="R825" t="str">
            <v>N</v>
          </cell>
          <cell r="S825" t="str">
            <v>Application Development / Application Developer - L3</v>
          </cell>
          <cell r="T825" t="str">
            <v>Application Development / Application Developer - L2</v>
          </cell>
          <cell r="U825" t="str">
            <v>Chennai</v>
          </cell>
          <cell r="V825">
            <v>24.72</v>
          </cell>
          <cell r="W825" t="str">
            <v>Y</v>
          </cell>
          <cell r="X825" t="str">
            <v>Y</v>
          </cell>
          <cell r="Y825">
            <v>43346</v>
          </cell>
          <cell r="Z825">
            <v>85220.140000000014</v>
          </cell>
          <cell r="AA825" t="str">
            <v>Correction can happen only after the team stabilizes at onsite</v>
          </cell>
          <cell r="AB825" t="str">
            <v>Done</v>
          </cell>
        </row>
        <row r="826">
          <cell r="B826">
            <v>206835</v>
          </cell>
          <cell r="C826" t="str">
            <v>Ujjwal,Samanta</v>
          </cell>
          <cell r="D826" t="str">
            <v>usaman01</v>
          </cell>
          <cell r="E826" t="str">
            <v>Offshore</v>
          </cell>
          <cell r="F826" t="str">
            <v>Kolkata</v>
          </cell>
          <cell r="G826">
            <v>28.84</v>
          </cell>
          <cell r="H826" t="str">
            <v>L3</v>
          </cell>
          <cell r="I826" t="str">
            <v>BOFS</v>
          </cell>
          <cell r="J826" t="str">
            <v>Global Business Solutions</v>
          </cell>
          <cell r="K826" t="str">
            <v>Back End</v>
          </cell>
          <cell r="L826" t="str">
            <v>Guy Chiarello</v>
          </cell>
          <cell r="M826" t="str">
            <v>Ben Hawksworth</v>
          </cell>
          <cell r="N826" t="str">
            <v>Steve Lynch</v>
          </cell>
          <cell r="O826" t="str">
            <v>Ed David</v>
          </cell>
          <cell r="P826" t="str">
            <v>Jeff Smith</v>
          </cell>
          <cell r="Q826" t="str">
            <v>Arnab Mukhopadhyay</v>
          </cell>
          <cell r="R826" t="str">
            <v>N</v>
          </cell>
          <cell r="S826" t="str">
            <v>Application Development / Application Lead / Business Analyst</v>
          </cell>
          <cell r="T826" t="str">
            <v>Application Development / Application Lead / Business Analyst</v>
          </cell>
          <cell r="U826">
            <v>0</v>
          </cell>
          <cell r="V826">
            <v>0</v>
          </cell>
          <cell r="W826" t="str">
            <v>N</v>
          </cell>
          <cell r="X826" t="str">
            <v>N</v>
          </cell>
          <cell r="Y826">
            <v>0</v>
          </cell>
          <cell r="Z826">
            <v>0</v>
          </cell>
          <cell r="AA826" t="str">
            <v>Very critical application. Inexperienced OAs</v>
          </cell>
          <cell r="AB826" t="str">
            <v>Done</v>
          </cell>
        </row>
        <row r="827">
          <cell r="B827">
            <v>492566</v>
          </cell>
          <cell r="C827" t="str">
            <v>Vikash,Gond Kumar</v>
          </cell>
          <cell r="D827" t="str">
            <v>FA92M4D</v>
          </cell>
          <cell r="E827" t="str">
            <v>Offshore</v>
          </cell>
          <cell r="F827" t="str">
            <v>Kolkata</v>
          </cell>
          <cell r="G827">
            <v>22.66</v>
          </cell>
          <cell r="H827" t="str">
            <v>L1</v>
          </cell>
          <cell r="I827" t="str">
            <v>BOFS</v>
          </cell>
          <cell r="J827" t="str">
            <v>Global Business Solutions</v>
          </cell>
          <cell r="K827" t="str">
            <v>Back End</v>
          </cell>
          <cell r="L827" t="str">
            <v>Guy Chiarello</v>
          </cell>
          <cell r="M827" t="str">
            <v>Ben Hawksworth</v>
          </cell>
          <cell r="N827" t="str">
            <v>Steve Lynch</v>
          </cell>
          <cell r="O827" t="str">
            <v>Ed David</v>
          </cell>
          <cell r="P827" t="str">
            <v>Jeff Smith</v>
          </cell>
          <cell r="Q827" t="str">
            <v>Arnab Mukhopadhyay</v>
          </cell>
          <cell r="R827" t="str">
            <v>Y</v>
          </cell>
          <cell r="S827" t="str">
            <v>Application Development / Application Developer - L1</v>
          </cell>
          <cell r="T827" t="str">
            <v>Application Development / Application Developer - L1</v>
          </cell>
          <cell r="U827">
            <v>0</v>
          </cell>
          <cell r="V827">
            <v>0</v>
          </cell>
          <cell r="W827" t="str">
            <v>N</v>
          </cell>
          <cell r="X827" t="str">
            <v>N</v>
          </cell>
          <cell r="Y827">
            <v>0</v>
          </cell>
          <cell r="Z827">
            <v>0</v>
          </cell>
          <cell r="AA827" t="str">
            <v>Vikash chargeas as L1 though he is L2. He will chatrge as L2 from 2018</v>
          </cell>
          <cell r="AB827" t="str">
            <v>Done</v>
          </cell>
        </row>
        <row r="828">
          <cell r="B828">
            <v>423754</v>
          </cell>
          <cell r="C828" t="str">
            <v>Vinay,Khatri</v>
          </cell>
          <cell r="D828" t="str">
            <v>F9K9QRA</v>
          </cell>
          <cell r="E828" t="str">
            <v>Offshore</v>
          </cell>
          <cell r="F828" t="str">
            <v>Kolkata</v>
          </cell>
          <cell r="G828">
            <v>22.66</v>
          </cell>
          <cell r="H828" t="str">
            <v>L1</v>
          </cell>
          <cell r="I828" t="str">
            <v>Debit Back Office</v>
          </cell>
          <cell r="J828" t="str">
            <v>Global Business Solutions</v>
          </cell>
          <cell r="K828" t="str">
            <v>Back End</v>
          </cell>
          <cell r="L828" t="str">
            <v>Guy Chiarello</v>
          </cell>
          <cell r="M828" t="str">
            <v>Ben Hawksworth</v>
          </cell>
          <cell r="N828" t="str">
            <v>Steve Lynch</v>
          </cell>
          <cell r="O828" t="str">
            <v>Ed David</v>
          </cell>
          <cell r="P828" t="str">
            <v>Jeff Smith</v>
          </cell>
          <cell r="Q828" t="str">
            <v>Arnab Mukhopadhyay</v>
          </cell>
          <cell r="R828" t="str">
            <v>Y</v>
          </cell>
          <cell r="S828" t="str">
            <v>Application Development / Application Developer - L1</v>
          </cell>
          <cell r="T828" t="str">
            <v>Application Development / Application Developer - L1</v>
          </cell>
          <cell r="U828">
            <v>0</v>
          </cell>
          <cell r="V828">
            <v>0</v>
          </cell>
          <cell r="W828" t="str">
            <v>N</v>
          </cell>
          <cell r="X828" t="str">
            <v>N</v>
          </cell>
          <cell r="Y828">
            <v>0</v>
          </cell>
          <cell r="Z828">
            <v>0</v>
          </cell>
          <cell r="AA828" t="str">
            <v>vINAY Charges now as L1 but is actually L2. In 2018 his rate will be L2</v>
          </cell>
          <cell r="AB828" t="str">
            <v>Done</v>
          </cell>
        </row>
        <row r="829">
          <cell r="B829">
            <v>374000</v>
          </cell>
          <cell r="C829" t="str">
            <v>Vishal,Shaw</v>
          </cell>
          <cell r="D829" t="str">
            <v>F4WSOHO</v>
          </cell>
          <cell r="E829" t="str">
            <v>Offshore</v>
          </cell>
          <cell r="F829" t="str">
            <v>Kolkata</v>
          </cell>
          <cell r="G829">
            <v>26.78</v>
          </cell>
          <cell r="H829" t="str">
            <v>L3</v>
          </cell>
          <cell r="I829" t="str">
            <v>Merchant Back End Maintenance</v>
          </cell>
          <cell r="J829" t="str">
            <v>Global Business Solutions</v>
          </cell>
          <cell r="K829" t="str">
            <v>Back End</v>
          </cell>
          <cell r="L829" t="str">
            <v>Guy Chiarello</v>
          </cell>
          <cell r="M829" t="str">
            <v>Ben Hawksworth</v>
          </cell>
          <cell r="N829" t="str">
            <v>Steve Lynch</v>
          </cell>
          <cell r="O829" t="str">
            <v>Ed David</v>
          </cell>
          <cell r="P829">
            <v>0</v>
          </cell>
          <cell r="Q829" t="str">
            <v>Alok Kumar</v>
          </cell>
          <cell r="R829">
            <v>0</v>
          </cell>
          <cell r="S829">
            <v>0</v>
          </cell>
          <cell r="T829">
            <v>0</v>
          </cell>
          <cell r="U829">
            <v>0</v>
          </cell>
          <cell r="V829">
            <v>0</v>
          </cell>
          <cell r="W829" t="str">
            <v>N</v>
          </cell>
          <cell r="X829" t="str">
            <v>N</v>
          </cell>
          <cell r="Y829">
            <v>0</v>
          </cell>
          <cell r="Z829">
            <v>0</v>
          </cell>
          <cell r="AA829">
            <v>0</v>
          </cell>
          <cell r="AB829" t="str">
            <v>Done</v>
          </cell>
        </row>
        <row r="830">
          <cell r="B830">
            <v>479325</v>
          </cell>
          <cell r="C830" t="str">
            <v>Yuvraj,Y</v>
          </cell>
          <cell r="D830" t="str">
            <v>F8NIKTZ</v>
          </cell>
          <cell r="E830" t="str">
            <v>Offshore</v>
          </cell>
          <cell r="F830" t="str">
            <v>Kolkata</v>
          </cell>
          <cell r="G830">
            <v>22.66</v>
          </cell>
          <cell r="H830" t="str">
            <v>L1</v>
          </cell>
          <cell r="I830" t="str">
            <v>PTS</v>
          </cell>
          <cell r="J830" t="str">
            <v>Global Business Solutions</v>
          </cell>
          <cell r="K830" t="str">
            <v>Back End</v>
          </cell>
          <cell r="L830" t="str">
            <v>Guy Chiarello</v>
          </cell>
          <cell r="M830" t="str">
            <v>Ben Hawksworth</v>
          </cell>
          <cell r="N830" t="str">
            <v>Steve Lynch</v>
          </cell>
          <cell r="O830" t="str">
            <v>Ed David</v>
          </cell>
          <cell r="P830" t="str">
            <v>Troy Buehler</v>
          </cell>
          <cell r="Q830" t="str">
            <v>Arnab Mukhopadhyay</v>
          </cell>
          <cell r="R830" t="str">
            <v>Y</v>
          </cell>
          <cell r="S830" t="str">
            <v>L1</v>
          </cell>
          <cell r="T830" t="str">
            <v>L1</v>
          </cell>
          <cell r="U830">
            <v>0</v>
          </cell>
          <cell r="V830">
            <v>0</v>
          </cell>
          <cell r="W830" t="str">
            <v>N</v>
          </cell>
          <cell r="X830" t="str">
            <v>N</v>
          </cell>
          <cell r="Y830">
            <v>0</v>
          </cell>
          <cell r="Z830">
            <v>0</v>
          </cell>
          <cell r="AA830" t="str">
            <v>Yuvraj is L2 but charges at L1. In 2018 he will charge as L2</v>
          </cell>
          <cell r="AB830" t="str">
            <v>Done</v>
          </cell>
        </row>
        <row r="831">
          <cell r="B831">
            <v>417524</v>
          </cell>
          <cell r="C831" t="str">
            <v>Arup,Mukherjee</v>
          </cell>
          <cell r="D831" t="str">
            <v>F8UMJWS</v>
          </cell>
          <cell r="E831" t="str">
            <v>Offshore</v>
          </cell>
          <cell r="F831" t="str">
            <v>Kolkata</v>
          </cell>
          <cell r="G831">
            <v>22.66</v>
          </cell>
          <cell r="H831" t="str">
            <v>L1</v>
          </cell>
          <cell r="I831" t="str">
            <v>Buypass Tools</v>
          </cell>
          <cell r="J831" t="str">
            <v>Global Business Solutions</v>
          </cell>
          <cell r="K831" t="str">
            <v>Front End</v>
          </cell>
          <cell r="L831" t="str">
            <v>Guy Chiarello</v>
          </cell>
          <cell r="M831" t="str">
            <v>Ben Hawksworth</v>
          </cell>
          <cell r="N831" t="str">
            <v>Steve Lynch</v>
          </cell>
          <cell r="O831" t="str">
            <v>Jim Cole</v>
          </cell>
          <cell r="P831" t="str">
            <v>N/A</v>
          </cell>
          <cell r="Q831" t="str">
            <v>Ahuja, Ashish</v>
          </cell>
          <cell r="R831">
            <v>0</v>
          </cell>
          <cell r="S831">
            <v>0</v>
          </cell>
          <cell r="T831">
            <v>0</v>
          </cell>
          <cell r="U831">
            <v>0</v>
          </cell>
          <cell r="V831">
            <v>0</v>
          </cell>
          <cell r="W831" t="str">
            <v>N</v>
          </cell>
          <cell r="X831" t="str">
            <v>N</v>
          </cell>
          <cell r="Y831">
            <v>0</v>
          </cell>
          <cell r="Z831">
            <v>0</v>
          </cell>
          <cell r="AA831">
            <v>0</v>
          </cell>
          <cell r="AB831" t="str">
            <v>Done</v>
          </cell>
        </row>
        <row r="832">
          <cell r="B832">
            <v>326320</v>
          </cell>
          <cell r="C832" t="str">
            <v>Ashish,Ahuja</v>
          </cell>
          <cell r="D832" t="str">
            <v>F2DD9AG</v>
          </cell>
          <cell r="E832" t="str">
            <v>Onsite</v>
          </cell>
          <cell r="F832" t="str">
            <v>Atlanta</v>
          </cell>
          <cell r="G832">
            <v>92.7</v>
          </cell>
          <cell r="H832" t="str">
            <v>L2</v>
          </cell>
          <cell r="I832" t="str">
            <v>Buypass Tools</v>
          </cell>
          <cell r="J832" t="str">
            <v>Global Business Solutions</v>
          </cell>
          <cell r="K832" t="str">
            <v>Front End</v>
          </cell>
          <cell r="L832" t="str">
            <v>Guy Chiarello</v>
          </cell>
          <cell r="M832" t="str">
            <v>Ben Hawksworth</v>
          </cell>
          <cell r="N832" t="str">
            <v>Steve Lynch</v>
          </cell>
          <cell r="O832" t="str">
            <v>Jim Cole</v>
          </cell>
          <cell r="P832" t="str">
            <v>N/A</v>
          </cell>
          <cell r="Q832" t="str">
            <v>Ahuja, Ashish</v>
          </cell>
          <cell r="R832">
            <v>0</v>
          </cell>
          <cell r="S832">
            <v>0</v>
          </cell>
          <cell r="T832">
            <v>0</v>
          </cell>
          <cell r="U832">
            <v>0</v>
          </cell>
          <cell r="V832">
            <v>0</v>
          </cell>
          <cell r="W832" t="str">
            <v>N</v>
          </cell>
          <cell r="X832" t="str">
            <v>N</v>
          </cell>
          <cell r="Y832">
            <v>0</v>
          </cell>
          <cell r="Z832">
            <v>0</v>
          </cell>
          <cell r="AA832">
            <v>0</v>
          </cell>
          <cell r="AB832" t="str">
            <v>Done</v>
          </cell>
        </row>
        <row r="833">
          <cell r="B833">
            <v>375632</v>
          </cell>
          <cell r="C833" t="str">
            <v>DEBANJAN,DAS DEB</v>
          </cell>
          <cell r="D833" t="str">
            <v>FARK7VG</v>
          </cell>
          <cell r="E833" t="str">
            <v>Offshore</v>
          </cell>
          <cell r="F833" t="str">
            <v>Kolkata</v>
          </cell>
          <cell r="G833">
            <v>24.72</v>
          </cell>
          <cell r="H833" t="str">
            <v>L2</v>
          </cell>
          <cell r="I833" t="str">
            <v>Buypass Tools</v>
          </cell>
          <cell r="J833" t="str">
            <v>Global Business Solutions</v>
          </cell>
          <cell r="K833" t="str">
            <v>Front End</v>
          </cell>
          <cell r="L833" t="str">
            <v>Guy Chiarello</v>
          </cell>
          <cell r="M833" t="str">
            <v>Ben Hawksworth</v>
          </cell>
          <cell r="N833" t="str">
            <v>Steve Lynch</v>
          </cell>
          <cell r="O833" t="str">
            <v>Jim Cole</v>
          </cell>
          <cell r="P833" t="str">
            <v>N/A</v>
          </cell>
          <cell r="Q833" t="str">
            <v>Ahuja, Ashish</v>
          </cell>
          <cell r="R833">
            <v>0</v>
          </cell>
          <cell r="S833">
            <v>0</v>
          </cell>
          <cell r="T833">
            <v>0</v>
          </cell>
          <cell r="U833">
            <v>0</v>
          </cell>
          <cell r="V833">
            <v>0</v>
          </cell>
          <cell r="W833" t="str">
            <v>N</v>
          </cell>
          <cell r="X833" t="str">
            <v>N</v>
          </cell>
          <cell r="Y833">
            <v>0</v>
          </cell>
          <cell r="Z833">
            <v>0</v>
          </cell>
          <cell r="AA833">
            <v>0</v>
          </cell>
          <cell r="AB833" t="str">
            <v>Done</v>
          </cell>
        </row>
        <row r="834">
          <cell r="B834">
            <v>323194</v>
          </cell>
          <cell r="C834" t="str">
            <v>Joy,Paul</v>
          </cell>
          <cell r="D834" t="str">
            <v>f39ebhk</v>
          </cell>
          <cell r="E834" t="str">
            <v>Offshore</v>
          </cell>
          <cell r="F834" t="str">
            <v>Kolkata</v>
          </cell>
          <cell r="G834">
            <v>28.84</v>
          </cell>
          <cell r="H834" t="str">
            <v>L1</v>
          </cell>
          <cell r="I834" t="str">
            <v>Buypass Tools</v>
          </cell>
          <cell r="J834" t="str">
            <v>Global Business Solutions</v>
          </cell>
          <cell r="K834" t="str">
            <v>Front End</v>
          </cell>
          <cell r="L834" t="str">
            <v>Guy Chiarello</v>
          </cell>
          <cell r="M834" t="str">
            <v>Ben Hawksworth</v>
          </cell>
          <cell r="N834" t="str">
            <v>Steve Lynch</v>
          </cell>
          <cell r="O834" t="str">
            <v>Jim Cole</v>
          </cell>
          <cell r="P834" t="str">
            <v>N/A</v>
          </cell>
          <cell r="Q834" t="str">
            <v>Ahuja, Ashish</v>
          </cell>
          <cell r="R834">
            <v>0</v>
          </cell>
          <cell r="S834">
            <v>0</v>
          </cell>
          <cell r="T834">
            <v>0</v>
          </cell>
          <cell r="U834">
            <v>0</v>
          </cell>
          <cell r="V834">
            <v>0</v>
          </cell>
          <cell r="W834" t="str">
            <v>N</v>
          </cell>
          <cell r="X834" t="str">
            <v>N</v>
          </cell>
          <cell r="Y834">
            <v>0</v>
          </cell>
          <cell r="Z834">
            <v>0</v>
          </cell>
          <cell r="AA834">
            <v>0</v>
          </cell>
          <cell r="AB834" t="str">
            <v>Done</v>
          </cell>
        </row>
        <row r="835">
          <cell r="B835">
            <v>471527</v>
          </cell>
          <cell r="C835" t="str">
            <v>MADHUKAR,RAO GUJJA</v>
          </cell>
          <cell r="D835" t="str">
            <v>FAMBQAD</v>
          </cell>
          <cell r="E835" t="str">
            <v>Offshore</v>
          </cell>
          <cell r="F835" t="str">
            <v>Kolkata</v>
          </cell>
          <cell r="G835">
            <v>22.66</v>
          </cell>
          <cell r="H835" t="str">
            <v>L1</v>
          </cell>
          <cell r="I835" t="str">
            <v>Buypass Tools</v>
          </cell>
          <cell r="J835" t="str">
            <v>Global Business Solutions</v>
          </cell>
          <cell r="K835" t="str">
            <v>Front End</v>
          </cell>
          <cell r="L835" t="str">
            <v>Guy Chiarello</v>
          </cell>
          <cell r="M835" t="str">
            <v>Ben Hawksworth</v>
          </cell>
          <cell r="N835" t="str">
            <v>Steve Lynch</v>
          </cell>
          <cell r="O835" t="str">
            <v>Jim Cole</v>
          </cell>
          <cell r="P835" t="str">
            <v>N/A</v>
          </cell>
          <cell r="Q835" t="str">
            <v>Ahuja, Ashish</v>
          </cell>
          <cell r="R835">
            <v>0</v>
          </cell>
          <cell r="S835">
            <v>0</v>
          </cell>
          <cell r="T835">
            <v>0</v>
          </cell>
          <cell r="U835">
            <v>0</v>
          </cell>
          <cell r="V835">
            <v>0</v>
          </cell>
          <cell r="W835" t="str">
            <v>N</v>
          </cell>
          <cell r="X835" t="str">
            <v>N</v>
          </cell>
          <cell r="Y835">
            <v>0</v>
          </cell>
          <cell r="Z835">
            <v>0</v>
          </cell>
          <cell r="AA835">
            <v>0</v>
          </cell>
          <cell r="AB835" t="str">
            <v>Done</v>
          </cell>
        </row>
        <row r="836">
          <cell r="B836">
            <v>403357</v>
          </cell>
          <cell r="C836" t="str">
            <v>Mukut,Chandra</v>
          </cell>
          <cell r="D836" t="str">
            <v>F14D9MJ</v>
          </cell>
          <cell r="E836" t="str">
            <v>Offshore</v>
          </cell>
          <cell r="F836" t="str">
            <v>Kolkata</v>
          </cell>
          <cell r="G836">
            <v>26.78</v>
          </cell>
          <cell r="H836" t="str">
            <v>L3</v>
          </cell>
          <cell r="I836" t="str">
            <v>Buypass Tools</v>
          </cell>
          <cell r="J836" t="str">
            <v>Global Business Solutions</v>
          </cell>
          <cell r="K836" t="str">
            <v>Front End</v>
          </cell>
          <cell r="L836" t="str">
            <v>Guy Chiarello</v>
          </cell>
          <cell r="M836" t="str">
            <v>Ben Hawksworth</v>
          </cell>
          <cell r="N836" t="str">
            <v>Steve Lynch</v>
          </cell>
          <cell r="O836" t="str">
            <v>Jim Cole</v>
          </cell>
          <cell r="P836" t="str">
            <v>N/A</v>
          </cell>
          <cell r="Q836" t="str">
            <v>Ahuja, Ashish</v>
          </cell>
          <cell r="R836">
            <v>0</v>
          </cell>
          <cell r="S836">
            <v>0</v>
          </cell>
          <cell r="T836">
            <v>0</v>
          </cell>
          <cell r="U836">
            <v>0</v>
          </cell>
          <cell r="V836">
            <v>0</v>
          </cell>
          <cell r="W836" t="str">
            <v>N</v>
          </cell>
          <cell r="X836" t="str">
            <v>N</v>
          </cell>
          <cell r="Y836">
            <v>0</v>
          </cell>
          <cell r="Z836">
            <v>0</v>
          </cell>
          <cell r="AA836">
            <v>0</v>
          </cell>
          <cell r="AB836" t="str">
            <v>Done</v>
          </cell>
        </row>
        <row r="837">
          <cell r="B837">
            <v>111443</v>
          </cell>
          <cell r="C837" t="str">
            <v>Nilay,Bose Kumar</v>
          </cell>
          <cell r="D837" t="str">
            <v>nbose01</v>
          </cell>
          <cell r="E837" t="str">
            <v>Offshore</v>
          </cell>
          <cell r="F837" t="str">
            <v>Kolkata</v>
          </cell>
          <cell r="G837">
            <v>28.84</v>
          </cell>
          <cell r="H837" t="str">
            <v>L3</v>
          </cell>
          <cell r="I837" t="str">
            <v>Buypass Tools</v>
          </cell>
          <cell r="J837" t="str">
            <v>Global Business Solutions</v>
          </cell>
          <cell r="K837" t="str">
            <v>Front End</v>
          </cell>
          <cell r="L837" t="str">
            <v>Guy Chiarello</v>
          </cell>
          <cell r="M837" t="str">
            <v>Ben Hawksworth</v>
          </cell>
          <cell r="N837" t="str">
            <v>Steve Lynch</v>
          </cell>
          <cell r="O837" t="str">
            <v>Jim Cole</v>
          </cell>
          <cell r="P837" t="str">
            <v>N/A</v>
          </cell>
          <cell r="Q837" t="str">
            <v>Ahuja, Ashish</v>
          </cell>
          <cell r="R837">
            <v>0</v>
          </cell>
          <cell r="S837">
            <v>0</v>
          </cell>
          <cell r="T837">
            <v>0</v>
          </cell>
          <cell r="U837">
            <v>0</v>
          </cell>
          <cell r="V837">
            <v>0</v>
          </cell>
          <cell r="W837" t="str">
            <v>N</v>
          </cell>
          <cell r="X837" t="str">
            <v>N</v>
          </cell>
          <cell r="Y837">
            <v>0</v>
          </cell>
          <cell r="Z837">
            <v>0</v>
          </cell>
          <cell r="AA837">
            <v>0</v>
          </cell>
          <cell r="AB837" t="str">
            <v>Done</v>
          </cell>
        </row>
        <row r="838">
          <cell r="B838">
            <v>197883</v>
          </cell>
          <cell r="C838" t="str">
            <v>Prabhat,Kumar Sil</v>
          </cell>
          <cell r="D838" t="str">
            <v>psil</v>
          </cell>
          <cell r="E838" t="str">
            <v>Onsite</v>
          </cell>
          <cell r="F838" t="str">
            <v>Atlanta</v>
          </cell>
          <cell r="G838">
            <v>66.95</v>
          </cell>
          <cell r="H838" t="str">
            <v>L3</v>
          </cell>
          <cell r="I838" t="str">
            <v>Buypass Tools</v>
          </cell>
          <cell r="J838" t="str">
            <v>Global Business Solutions</v>
          </cell>
          <cell r="K838" t="str">
            <v>Front End</v>
          </cell>
          <cell r="L838" t="str">
            <v>Guy Chiarello</v>
          </cell>
          <cell r="M838" t="str">
            <v>Ben Hawksworth</v>
          </cell>
          <cell r="N838" t="str">
            <v>Steve Lynch</v>
          </cell>
          <cell r="O838" t="str">
            <v>Jim Cole</v>
          </cell>
          <cell r="P838" t="str">
            <v>N/A</v>
          </cell>
          <cell r="Q838" t="str">
            <v>Ahuja, Ashish</v>
          </cell>
          <cell r="R838">
            <v>0</v>
          </cell>
          <cell r="S838">
            <v>0</v>
          </cell>
          <cell r="T838">
            <v>0</v>
          </cell>
          <cell r="U838">
            <v>0</v>
          </cell>
          <cell r="V838">
            <v>0</v>
          </cell>
          <cell r="W838" t="str">
            <v>N</v>
          </cell>
          <cell r="X838" t="str">
            <v>N</v>
          </cell>
          <cell r="Y838">
            <v>0</v>
          </cell>
          <cell r="Z838">
            <v>0</v>
          </cell>
          <cell r="AA838">
            <v>0</v>
          </cell>
          <cell r="AB838" t="str">
            <v>Done</v>
          </cell>
        </row>
        <row r="839">
          <cell r="B839">
            <v>179310</v>
          </cell>
          <cell r="C839" t="str">
            <v>Purnendu,Bhattacharya</v>
          </cell>
          <cell r="D839" t="str">
            <v>F5NR0YU</v>
          </cell>
          <cell r="E839" t="str">
            <v>Offshore</v>
          </cell>
          <cell r="F839" t="str">
            <v>Kolkata</v>
          </cell>
          <cell r="G839">
            <v>28.84</v>
          </cell>
          <cell r="H839" t="str">
            <v>L3</v>
          </cell>
          <cell r="I839" t="str">
            <v>Buypass Tools</v>
          </cell>
          <cell r="J839" t="str">
            <v>Global Business Solutions</v>
          </cell>
          <cell r="K839" t="str">
            <v>Front End</v>
          </cell>
          <cell r="L839" t="str">
            <v>Guy Chiarello</v>
          </cell>
          <cell r="M839" t="str">
            <v>Ben Hawksworth</v>
          </cell>
          <cell r="N839" t="str">
            <v>Steve Lynch</v>
          </cell>
          <cell r="O839" t="str">
            <v>Jim Cole</v>
          </cell>
          <cell r="P839" t="str">
            <v>N/A</v>
          </cell>
          <cell r="Q839" t="str">
            <v>Ahuja, Ashish</v>
          </cell>
          <cell r="R839">
            <v>0</v>
          </cell>
          <cell r="S839">
            <v>0</v>
          </cell>
          <cell r="T839">
            <v>0</v>
          </cell>
          <cell r="U839">
            <v>0</v>
          </cell>
          <cell r="V839">
            <v>0</v>
          </cell>
          <cell r="W839" t="str">
            <v>N</v>
          </cell>
          <cell r="X839" t="str">
            <v>N</v>
          </cell>
          <cell r="Y839">
            <v>0</v>
          </cell>
          <cell r="Z839">
            <v>0</v>
          </cell>
          <cell r="AA839">
            <v>0</v>
          </cell>
          <cell r="AB839" t="str">
            <v>Done</v>
          </cell>
        </row>
        <row r="840">
          <cell r="B840">
            <v>404273</v>
          </cell>
          <cell r="C840" t="str">
            <v>Raghavendra Ramesh,Pai</v>
          </cell>
          <cell r="D840" t="str">
            <v>F4RILC2</v>
          </cell>
          <cell r="E840" t="str">
            <v>Onsite</v>
          </cell>
          <cell r="F840" t="str">
            <v>Atlanta</v>
          </cell>
          <cell r="G840">
            <v>64.89</v>
          </cell>
          <cell r="H840" t="str">
            <v>L2</v>
          </cell>
          <cell r="I840" t="str">
            <v>Buypass Tools</v>
          </cell>
          <cell r="J840" t="str">
            <v>Global Business Solutions</v>
          </cell>
          <cell r="K840" t="str">
            <v>Front End</v>
          </cell>
          <cell r="L840" t="str">
            <v>Guy Chiarello</v>
          </cell>
          <cell r="M840" t="str">
            <v>Ben Hawksworth</v>
          </cell>
          <cell r="N840" t="str">
            <v>Steve Lynch</v>
          </cell>
          <cell r="O840" t="str">
            <v>Jim Cole</v>
          </cell>
          <cell r="P840" t="str">
            <v>N/A</v>
          </cell>
          <cell r="Q840" t="str">
            <v>Ahuja, Ashish</v>
          </cell>
          <cell r="R840">
            <v>0</v>
          </cell>
          <cell r="S840">
            <v>0</v>
          </cell>
          <cell r="T840">
            <v>0</v>
          </cell>
          <cell r="U840">
            <v>0</v>
          </cell>
          <cell r="V840">
            <v>0</v>
          </cell>
          <cell r="W840" t="str">
            <v>N</v>
          </cell>
          <cell r="X840" t="str">
            <v>N</v>
          </cell>
          <cell r="Y840">
            <v>0</v>
          </cell>
          <cell r="Z840">
            <v>0</v>
          </cell>
          <cell r="AA840">
            <v>0</v>
          </cell>
          <cell r="AB840" t="str">
            <v>Done</v>
          </cell>
        </row>
        <row r="841">
          <cell r="B841">
            <v>481786</v>
          </cell>
          <cell r="C841" t="str">
            <v>Rakesh,Kumar</v>
          </cell>
          <cell r="D841" t="str">
            <v>F3iifum</v>
          </cell>
          <cell r="E841" t="str">
            <v>Offshore</v>
          </cell>
          <cell r="F841" t="str">
            <v>Kolkata</v>
          </cell>
          <cell r="G841">
            <v>26.78</v>
          </cell>
          <cell r="H841" t="str">
            <v>L1</v>
          </cell>
          <cell r="I841" t="str">
            <v>Buypass Tools</v>
          </cell>
          <cell r="J841" t="str">
            <v>Global Business Solutions</v>
          </cell>
          <cell r="K841" t="str">
            <v>Front End</v>
          </cell>
          <cell r="L841" t="str">
            <v>Guy Chiarello</v>
          </cell>
          <cell r="M841" t="str">
            <v>Ben Hawksworth</v>
          </cell>
          <cell r="N841" t="str">
            <v>Steve Lynch</v>
          </cell>
          <cell r="O841" t="str">
            <v>Jim Cole</v>
          </cell>
          <cell r="P841" t="str">
            <v>N/A</v>
          </cell>
          <cell r="Q841" t="str">
            <v>Ahuja, Ashish</v>
          </cell>
          <cell r="R841">
            <v>0</v>
          </cell>
          <cell r="S841">
            <v>0</v>
          </cell>
          <cell r="T841">
            <v>0</v>
          </cell>
          <cell r="U841">
            <v>0</v>
          </cell>
          <cell r="V841">
            <v>0</v>
          </cell>
          <cell r="W841" t="str">
            <v>N</v>
          </cell>
          <cell r="X841" t="str">
            <v>N</v>
          </cell>
          <cell r="Y841">
            <v>0</v>
          </cell>
          <cell r="Z841">
            <v>0</v>
          </cell>
          <cell r="AA841">
            <v>0</v>
          </cell>
          <cell r="AB841" t="str">
            <v>Done</v>
          </cell>
        </row>
        <row r="842">
          <cell r="B842">
            <v>269374</v>
          </cell>
          <cell r="C842" t="str">
            <v>Uddipan,Basu</v>
          </cell>
          <cell r="D842" t="str">
            <v>F7WFIKT</v>
          </cell>
          <cell r="E842" t="str">
            <v>Offshore</v>
          </cell>
          <cell r="F842" t="str">
            <v>Kolkata</v>
          </cell>
          <cell r="G842">
            <v>26.78</v>
          </cell>
          <cell r="H842" t="str">
            <v>L3</v>
          </cell>
          <cell r="I842" t="str">
            <v>Buypass Tools</v>
          </cell>
          <cell r="J842" t="str">
            <v>Global Business Solutions</v>
          </cell>
          <cell r="K842" t="str">
            <v>Front End</v>
          </cell>
          <cell r="L842" t="str">
            <v>Guy Chiarello</v>
          </cell>
          <cell r="M842" t="str">
            <v>Ben Hawksworth</v>
          </cell>
          <cell r="N842" t="str">
            <v>Steve Lynch</v>
          </cell>
          <cell r="O842" t="str">
            <v>Jim Cole</v>
          </cell>
          <cell r="P842" t="str">
            <v>N/A</v>
          </cell>
          <cell r="Q842" t="str">
            <v>Ahuja, Ashish</v>
          </cell>
          <cell r="R842">
            <v>0</v>
          </cell>
          <cell r="S842">
            <v>0</v>
          </cell>
          <cell r="T842">
            <v>0</v>
          </cell>
          <cell r="U842">
            <v>0</v>
          </cell>
          <cell r="V842">
            <v>0</v>
          </cell>
          <cell r="W842" t="str">
            <v>N</v>
          </cell>
          <cell r="X842" t="str">
            <v>N</v>
          </cell>
          <cell r="Y842">
            <v>0</v>
          </cell>
          <cell r="Z842">
            <v>0</v>
          </cell>
          <cell r="AA842">
            <v>0</v>
          </cell>
          <cell r="AB842" t="str">
            <v>Done</v>
          </cell>
        </row>
        <row r="843">
          <cell r="B843">
            <v>196739</v>
          </cell>
          <cell r="C843" t="str">
            <v>Abhijit,Jana</v>
          </cell>
          <cell r="D843" t="str">
            <v>ajana</v>
          </cell>
          <cell r="E843" t="str">
            <v>Offshore</v>
          </cell>
          <cell r="F843" t="str">
            <v>Kolkata</v>
          </cell>
          <cell r="G843">
            <v>28.84</v>
          </cell>
          <cell r="H843" t="str">
            <v>L3</v>
          </cell>
          <cell r="I843" t="str">
            <v>Interchange</v>
          </cell>
          <cell r="J843" t="str">
            <v>Global Business Solutions</v>
          </cell>
          <cell r="K843" t="str">
            <v>Back End</v>
          </cell>
          <cell r="L843" t="str">
            <v>Guy Chiarello</v>
          </cell>
          <cell r="M843" t="str">
            <v>Ben Hawksworth</v>
          </cell>
          <cell r="N843" t="str">
            <v>Steve Lynch</v>
          </cell>
          <cell r="O843" t="str">
            <v>Ed David</v>
          </cell>
          <cell r="P843" t="str">
            <v>Dan Salvatore</v>
          </cell>
          <cell r="Q843" t="str">
            <v>Nilendu Bera</v>
          </cell>
          <cell r="R843" t="str">
            <v>Y</v>
          </cell>
          <cell r="S843" t="str">
            <v>L3</v>
          </cell>
          <cell r="T843" t="str">
            <v>L3</v>
          </cell>
          <cell r="U843">
            <v>0</v>
          </cell>
          <cell r="V843">
            <v>0</v>
          </cell>
          <cell r="W843" t="str">
            <v>N</v>
          </cell>
          <cell r="X843" t="str">
            <v>N</v>
          </cell>
          <cell r="Y843">
            <v>0</v>
          </cell>
          <cell r="Z843">
            <v>0</v>
          </cell>
          <cell r="AA843" t="str">
            <v>Team in good shape</v>
          </cell>
          <cell r="AB843" t="str">
            <v>Done</v>
          </cell>
        </row>
        <row r="844">
          <cell r="B844">
            <v>554582</v>
          </cell>
          <cell r="C844" t="str">
            <v>Abhipsa,Sikdar</v>
          </cell>
          <cell r="D844" t="str">
            <v>FCLBVCH</v>
          </cell>
          <cell r="E844" t="str">
            <v>Offshore</v>
          </cell>
          <cell r="F844" t="str">
            <v>Kolkata</v>
          </cell>
          <cell r="G844">
            <v>22.66</v>
          </cell>
          <cell r="H844" t="str">
            <v>L1</v>
          </cell>
          <cell r="I844" t="str">
            <v>IDS</v>
          </cell>
          <cell r="J844" t="str">
            <v>Global Business Solutions</v>
          </cell>
          <cell r="K844" t="str">
            <v>Back End</v>
          </cell>
          <cell r="L844" t="str">
            <v>Guy Chiarello</v>
          </cell>
          <cell r="M844" t="str">
            <v>Ben Hawksworth</v>
          </cell>
          <cell r="N844" t="str">
            <v>Steve Lynch</v>
          </cell>
          <cell r="O844" t="str">
            <v>Ed David</v>
          </cell>
          <cell r="P844" t="str">
            <v>Dan Salvatore</v>
          </cell>
          <cell r="Q844" t="str">
            <v>Nilendu Bera</v>
          </cell>
          <cell r="R844" t="str">
            <v>Y</v>
          </cell>
          <cell r="S844" t="str">
            <v>L1</v>
          </cell>
          <cell r="T844" t="str">
            <v>L1</v>
          </cell>
          <cell r="U844">
            <v>0</v>
          </cell>
          <cell r="V844">
            <v>0</v>
          </cell>
          <cell r="W844" t="str">
            <v>N</v>
          </cell>
          <cell r="X844" t="str">
            <v>N</v>
          </cell>
          <cell r="Y844">
            <v>0</v>
          </cell>
          <cell r="Z844">
            <v>0</v>
          </cell>
          <cell r="AA844">
            <v>0</v>
          </cell>
          <cell r="AB844" t="str">
            <v>Done</v>
          </cell>
        </row>
        <row r="845">
          <cell r="B845">
            <v>176386</v>
          </cell>
          <cell r="C845" t="str">
            <v>k</v>
          </cell>
          <cell r="D845" t="str">
            <v>AKSingh01</v>
          </cell>
          <cell r="E845" t="str">
            <v>Onsite</v>
          </cell>
          <cell r="F845" t="str">
            <v>Coral Springs</v>
          </cell>
          <cell r="G845">
            <v>66.95</v>
          </cell>
          <cell r="H845" t="str">
            <v>L3</v>
          </cell>
          <cell r="I845" t="str">
            <v>CBRT</v>
          </cell>
          <cell r="J845" t="str">
            <v>Global Business Solutions</v>
          </cell>
          <cell r="K845" t="str">
            <v>Back End</v>
          </cell>
          <cell r="L845" t="str">
            <v>Guy Chiarello</v>
          </cell>
          <cell r="M845" t="str">
            <v>Ben Hawksworth</v>
          </cell>
          <cell r="N845" t="str">
            <v>Steve Lynch</v>
          </cell>
          <cell r="O845" t="str">
            <v>Ed David</v>
          </cell>
          <cell r="P845" t="str">
            <v>Dan Salvatore</v>
          </cell>
          <cell r="Q845" t="str">
            <v>Nilendu Bera</v>
          </cell>
          <cell r="R845" t="str">
            <v>Y</v>
          </cell>
          <cell r="S845" t="str">
            <v>L3</v>
          </cell>
          <cell r="T845" t="str">
            <v>L3</v>
          </cell>
          <cell r="U845">
            <v>0</v>
          </cell>
          <cell r="V845">
            <v>0</v>
          </cell>
          <cell r="W845" t="str">
            <v>N</v>
          </cell>
          <cell r="X845" t="str">
            <v>N</v>
          </cell>
          <cell r="Y845">
            <v>0</v>
          </cell>
          <cell r="Z845">
            <v>0</v>
          </cell>
          <cell r="AA845" t="str">
            <v>Team already is good shape</v>
          </cell>
          <cell r="AB845" t="str">
            <v>Done</v>
          </cell>
        </row>
        <row r="846">
          <cell r="B846">
            <v>326774</v>
          </cell>
          <cell r="C846" t="str">
            <v>Abhrojyoti,Sarkar</v>
          </cell>
          <cell r="D846" t="str">
            <v>F75XECQ</v>
          </cell>
          <cell r="E846" t="str">
            <v>Offshore</v>
          </cell>
          <cell r="F846" t="str">
            <v>Kolkata</v>
          </cell>
          <cell r="G846">
            <v>26.78</v>
          </cell>
          <cell r="H846" t="str">
            <v>L3</v>
          </cell>
          <cell r="I846" t="str">
            <v>Interchange</v>
          </cell>
          <cell r="J846" t="str">
            <v>Global Business Solutions</v>
          </cell>
          <cell r="K846" t="str">
            <v>Back End</v>
          </cell>
          <cell r="L846" t="str">
            <v>Guy Chiarello</v>
          </cell>
          <cell r="M846" t="str">
            <v>Ben Hawksworth</v>
          </cell>
          <cell r="N846" t="str">
            <v>Steve Lynch</v>
          </cell>
          <cell r="O846" t="str">
            <v>Ed David</v>
          </cell>
          <cell r="P846" t="str">
            <v>Dan Salvatore</v>
          </cell>
          <cell r="Q846" t="str">
            <v>Nilendu Bera</v>
          </cell>
          <cell r="R846" t="str">
            <v>Y</v>
          </cell>
          <cell r="S846" t="str">
            <v>L3</v>
          </cell>
          <cell r="T846" t="str">
            <v>L3</v>
          </cell>
          <cell r="U846">
            <v>0</v>
          </cell>
          <cell r="V846">
            <v>0</v>
          </cell>
          <cell r="W846" t="str">
            <v>N</v>
          </cell>
          <cell r="X846" t="str">
            <v>N</v>
          </cell>
          <cell r="Y846">
            <v>0</v>
          </cell>
          <cell r="Z846">
            <v>0</v>
          </cell>
          <cell r="AA846" t="str">
            <v>Team in good shape</v>
          </cell>
          <cell r="AB846" t="str">
            <v>Done</v>
          </cell>
        </row>
        <row r="847">
          <cell r="B847">
            <v>212663</v>
          </cell>
          <cell r="C847" t="str">
            <v>Amit,Bhattacharyya</v>
          </cell>
          <cell r="D847" t="str">
            <v>F90WFU5</v>
          </cell>
          <cell r="E847" t="str">
            <v>Onsite</v>
          </cell>
          <cell r="F847" t="str">
            <v>Louisville</v>
          </cell>
          <cell r="G847">
            <v>66.95</v>
          </cell>
          <cell r="H847" t="str">
            <v>L3</v>
          </cell>
          <cell r="I847" t="str">
            <v>IDS</v>
          </cell>
          <cell r="J847" t="str">
            <v>Global Business Solutions</v>
          </cell>
          <cell r="K847" t="str">
            <v>Back End</v>
          </cell>
          <cell r="L847" t="str">
            <v>Guy Chiarello</v>
          </cell>
          <cell r="M847" t="str">
            <v>Ben Hawksworth</v>
          </cell>
          <cell r="N847" t="str">
            <v>Steve Lynch</v>
          </cell>
          <cell r="O847" t="str">
            <v>Ed David</v>
          </cell>
          <cell r="P847" t="str">
            <v>Dan Salvatore</v>
          </cell>
          <cell r="Q847" t="str">
            <v>Nilendu Bera</v>
          </cell>
          <cell r="R847">
            <v>0</v>
          </cell>
          <cell r="S847">
            <v>0</v>
          </cell>
          <cell r="T847">
            <v>0</v>
          </cell>
          <cell r="U847">
            <v>0</v>
          </cell>
          <cell r="V847">
            <v>0</v>
          </cell>
          <cell r="W847" t="str">
            <v>N</v>
          </cell>
          <cell r="X847" t="str">
            <v>N</v>
          </cell>
          <cell r="Y847">
            <v>0</v>
          </cell>
          <cell r="Z847">
            <v>0</v>
          </cell>
          <cell r="AA847">
            <v>0</v>
          </cell>
          <cell r="AB847" t="str">
            <v>Done</v>
          </cell>
        </row>
        <row r="848">
          <cell r="B848">
            <v>455248</v>
          </cell>
          <cell r="C848" t="str">
            <v>Anamika,Sharma</v>
          </cell>
          <cell r="D848" t="str">
            <v>F3T3G5L</v>
          </cell>
          <cell r="E848" t="str">
            <v>Offshore</v>
          </cell>
          <cell r="F848" t="str">
            <v>Kolkata</v>
          </cell>
          <cell r="G848">
            <v>22.66</v>
          </cell>
          <cell r="H848" t="str">
            <v>L1</v>
          </cell>
          <cell r="I848" t="str">
            <v>Interchange</v>
          </cell>
          <cell r="J848" t="str">
            <v>Global Business Solutions</v>
          </cell>
          <cell r="K848" t="str">
            <v>Back End</v>
          </cell>
          <cell r="L848" t="str">
            <v>Guy Chiarello</v>
          </cell>
          <cell r="M848" t="str">
            <v>Ben Hawksworth</v>
          </cell>
          <cell r="N848" t="str">
            <v>Steve Lynch</v>
          </cell>
          <cell r="O848" t="str">
            <v>Ed David</v>
          </cell>
          <cell r="P848" t="str">
            <v>Dan Salvatore</v>
          </cell>
          <cell r="Q848" t="str">
            <v>Nilendu Bera</v>
          </cell>
          <cell r="R848" t="str">
            <v>Y</v>
          </cell>
          <cell r="S848" t="str">
            <v>L1</v>
          </cell>
          <cell r="T848" t="str">
            <v>L1</v>
          </cell>
          <cell r="U848">
            <v>0</v>
          </cell>
          <cell r="V848">
            <v>0</v>
          </cell>
          <cell r="W848" t="str">
            <v>N</v>
          </cell>
          <cell r="X848" t="str">
            <v>N</v>
          </cell>
          <cell r="Y848">
            <v>0</v>
          </cell>
          <cell r="Z848">
            <v>0</v>
          </cell>
          <cell r="AA848" t="str">
            <v>Team in good shape</v>
          </cell>
          <cell r="AB848" t="str">
            <v>Done</v>
          </cell>
        </row>
        <row r="849">
          <cell r="B849">
            <v>554585</v>
          </cell>
          <cell r="C849" t="str">
            <v>Anand,Jha Kumar</v>
          </cell>
          <cell r="D849" t="str">
            <v>FC2DKJ5</v>
          </cell>
          <cell r="E849" t="str">
            <v>Offshore</v>
          </cell>
          <cell r="F849" t="str">
            <v>Kolkata</v>
          </cell>
          <cell r="G849">
            <v>22.66</v>
          </cell>
          <cell r="H849" t="str">
            <v>L1</v>
          </cell>
          <cell r="I849" t="str">
            <v>IDS</v>
          </cell>
          <cell r="J849" t="str">
            <v>Global Business Solutions</v>
          </cell>
          <cell r="K849" t="str">
            <v>Back End</v>
          </cell>
          <cell r="L849" t="str">
            <v>Guy Chiarello</v>
          </cell>
          <cell r="M849" t="str">
            <v>Ben Hawksworth</v>
          </cell>
          <cell r="N849" t="str">
            <v>Steve Lynch</v>
          </cell>
          <cell r="O849" t="str">
            <v>Ed David</v>
          </cell>
          <cell r="P849" t="str">
            <v>Dan Salvatore</v>
          </cell>
          <cell r="Q849" t="str">
            <v>Nilendu Bera</v>
          </cell>
          <cell r="R849" t="str">
            <v>Y</v>
          </cell>
          <cell r="S849" t="str">
            <v>L1</v>
          </cell>
          <cell r="T849">
            <v>0</v>
          </cell>
          <cell r="U849">
            <v>0</v>
          </cell>
          <cell r="V849">
            <v>0</v>
          </cell>
          <cell r="W849" t="str">
            <v>N</v>
          </cell>
          <cell r="X849" t="str">
            <v>N</v>
          </cell>
          <cell r="Y849">
            <v>0</v>
          </cell>
          <cell r="Z849">
            <v>0</v>
          </cell>
          <cell r="AA849">
            <v>0</v>
          </cell>
          <cell r="AB849" t="str">
            <v>Done</v>
          </cell>
        </row>
        <row r="850">
          <cell r="B850">
            <v>554577</v>
          </cell>
          <cell r="C850" t="str">
            <v>Anand,Verma</v>
          </cell>
          <cell r="D850" t="str">
            <v>FCXOYO7</v>
          </cell>
          <cell r="E850" t="str">
            <v>Offshore</v>
          </cell>
          <cell r="F850" t="str">
            <v>Kolkata</v>
          </cell>
          <cell r="G850">
            <v>22.66</v>
          </cell>
          <cell r="H850" t="str">
            <v>L1</v>
          </cell>
          <cell r="I850" t="str">
            <v>IDS</v>
          </cell>
          <cell r="J850" t="str">
            <v>Global Business Solutions</v>
          </cell>
          <cell r="K850" t="str">
            <v>Back End</v>
          </cell>
          <cell r="L850" t="str">
            <v>Guy Chiarello</v>
          </cell>
          <cell r="M850" t="str">
            <v>Ben Hawksworth</v>
          </cell>
          <cell r="N850" t="str">
            <v>Steve Lynch</v>
          </cell>
          <cell r="O850" t="str">
            <v>Ed David</v>
          </cell>
          <cell r="P850" t="str">
            <v>Dan Salvatore</v>
          </cell>
          <cell r="Q850" t="str">
            <v>Nilendu Bera</v>
          </cell>
          <cell r="R850" t="str">
            <v>Y</v>
          </cell>
          <cell r="S850" t="str">
            <v>L1</v>
          </cell>
          <cell r="T850">
            <v>0</v>
          </cell>
          <cell r="U850">
            <v>0</v>
          </cell>
          <cell r="V850">
            <v>0</v>
          </cell>
          <cell r="W850" t="str">
            <v>N</v>
          </cell>
          <cell r="X850" t="str">
            <v>N</v>
          </cell>
          <cell r="Y850">
            <v>0</v>
          </cell>
          <cell r="Z850">
            <v>0</v>
          </cell>
          <cell r="AA850">
            <v>0</v>
          </cell>
          <cell r="AB850" t="str">
            <v>Done</v>
          </cell>
        </row>
        <row r="851">
          <cell r="B851">
            <v>479517</v>
          </cell>
          <cell r="C851" t="str">
            <v>Anupriya,Sarkar</v>
          </cell>
          <cell r="D851" t="str">
            <v>F89470W</v>
          </cell>
          <cell r="E851" t="str">
            <v>Offshore</v>
          </cell>
          <cell r="F851" t="str">
            <v>Kolkata</v>
          </cell>
          <cell r="G851">
            <v>22.66</v>
          </cell>
          <cell r="H851" t="str">
            <v>L1</v>
          </cell>
          <cell r="I851" t="str">
            <v>CBRT</v>
          </cell>
          <cell r="J851" t="str">
            <v>Global Business Solutions</v>
          </cell>
          <cell r="K851" t="str">
            <v>Back End</v>
          </cell>
          <cell r="L851" t="str">
            <v>Guy Chiarello</v>
          </cell>
          <cell r="M851" t="str">
            <v>Ben Hawksworth</v>
          </cell>
          <cell r="N851" t="str">
            <v>Steve Lynch</v>
          </cell>
          <cell r="O851" t="str">
            <v>Ed David</v>
          </cell>
          <cell r="P851" t="str">
            <v>Dan Salvatore</v>
          </cell>
          <cell r="Q851" t="str">
            <v>Nilendu Bera</v>
          </cell>
          <cell r="R851" t="str">
            <v>Y</v>
          </cell>
          <cell r="S851" t="str">
            <v>L1</v>
          </cell>
          <cell r="T851">
            <v>0</v>
          </cell>
          <cell r="U851">
            <v>0</v>
          </cell>
          <cell r="V851">
            <v>0</v>
          </cell>
          <cell r="W851" t="str">
            <v>N</v>
          </cell>
          <cell r="X851" t="str">
            <v>N</v>
          </cell>
          <cell r="Y851">
            <v>0</v>
          </cell>
          <cell r="Z851">
            <v>0</v>
          </cell>
          <cell r="AA851" t="str">
            <v>Team already is good shape</v>
          </cell>
          <cell r="AB851" t="str">
            <v>Done</v>
          </cell>
        </row>
        <row r="852">
          <cell r="B852">
            <v>122952</v>
          </cell>
          <cell r="C852" t="str">
            <v>Arindam,Bhattacharya</v>
          </cell>
          <cell r="D852" t="str">
            <v>abhattac</v>
          </cell>
          <cell r="E852" t="str">
            <v>Onsite</v>
          </cell>
          <cell r="F852" t="str">
            <v>Coral Springs</v>
          </cell>
          <cell r="G852">
            <v>66.95</v>
          </cell>
          <cell r="H852" t="str">
            <v>L3</v>
          </cell>
          <cell r="I852" t="str">
            <v>BANA Interchange</v>
          </cell>
          <cell r="J852" t="str">
            <v>Global Business Solutions</v>
          </cell>
          <cell r="K852" t="str">
            <v>Back End</v>
          </cell>
          <cell r="L852" t="str">
            <v>Guy Chiarello</v>
          </cell>
          <cell r="M852" t="str">
            <v>Ben Hawksworth</v>
          </cell>
          <cell r="N852" t="str">
            <v>Steve Lynch</v>
          </cell>
          <cell r="O852" t="str">
            <v>Ed David</v>
          </cell>
          <cell r="P852" t="str">
            <v>Dan Salvatore</v>
          </cell>
          <cell r="Q852" t="str">
            <v>Nilendu Bera</v>
          </cell>
          <cell r="R852" t="str">
            <v>Y</v>
          </cell>
          <cell r="S852" t="str">
            <v>L3</v>
          </cell>
          <cell r="T852">
            <v>0</v>
          </cell>
          <cell r="U852">
            <v>0</v>
          </cell>
          <cell r="V852">
            <v>0</v>
          </cell>
          <cell r="W852" t="str">
            <v>N</v>
          </cell>
          <cell r="X852" t="str">
            <v>N</v>
          </cell>
          <cell r="Y852">
            <v>0</v>
          </cell>
          <cell r="Z852">
            <v>0</v>
          </cell>
          <cell r="AA852" t="str">
            <v>This team is merged with Interchange SO savings will be calculated</v>
          </cell>
          <cell r="AB852" t="str">
            <v>Done</v>
          </cell>
        </row>
        <row r="853">
          <cell r="B853">
            <v>574240</v>
          </cell>
          <cell r="C853" t="str">
            <v>Arjun,Chatterjee</v>
          </cell>
          <cell r="D853" t="str">
            <v>F7JWKOY</v>
          </cell>
          <cell r="E853" t="str">
            <v>Offshore</v>
          </cell>
          <cell r="F853" t="str">
            <v>Kolkata</v>
          </cell>
          <cell r="G853">
            <v>24.72</v>
          </cell>
          <cell r="H853" t="str">
            <v>L1</v>
          </cell>
          <cell r="I853" t="str">
            <v>IDS</v>
          </cell>
          <cell r="J853" t="str">
            <v>Global Business Solutions</v>
          </cell>
          <cell r="K853" t="str">
            <v>Back End</v>
          </cell>
          <cell r="L853" t="str">
            <v>Guy Chiarello</v>
          </cell>
          <cell r="M853" t="str">
            <v>Ben Hawksworth</v>
          </cell>
          <cell r="N853" t="str">
            <v>Steve Lynch</v>
          </cell>
          <cell r="O853" t="str">
            <v>Ed David</v>
          </cell>
          <cell r="P853" t="str">
            <v>Dan Salvatore</v>
          </cell>
          <cell r="Q853" t="str">
            <v>Nilendu Bera</v>
          </cell>
          <cell r="R853" t="str">
            <v>Y</v>
          </cell>
          <cell r="S853" t="str">
            <v>L1</v>
          </cell>
          <cell r="T853">
            <v>0</v>
          </cell>
          <cell r="U853">
            <v>0</v>
          </cell>
          <cell r="V853">
            <v>0</v>
          </cell>
          <cell r="W853" t="str">
            <v>N</v>
          </cell>
          <cell r="X853" t="str">
            <v>N</v>
          </cell>
          <cell r="Y853">
            <v>0</v>
          </cell>
          <cell r="Z853">
            <v>0</v>
          </cell>
          <cell r="AA853">
            <v>0</v>
          </cell>
          <cell r="AB853" t="str">
            <v>Done</v>
          </cell>
        </row>
        <row r="854">
          <cell r="B854">
            <v>554589</v>
          </cell>
          <cell r="C854" t="str">
            <v>Arka,Banerjee</v>
          </cell>
          <cell r="D854" t="str">
            <v>F2U5OS1</v>
          </cell>
          <cell r="E854" t="str">
            <v>Offshore</v>
          </cell>
          <cell r="F854" t="str">
            <v>Kolkata</v>
          </cell>
          <cell r="G854">
            <v>22.66</v>
          </cell>
          <cell r="H854" t="str">
            <v>L1</v>
          </cell>
          <cell r="I854" t="str">
            <v>IDS</v>
          </cell>
          <cell r="J854" t="str">
            <v>Global Business Solutions</v>
          </cell>
          <cell r="K854" t="str">
            <v>Back End</v>
          </cell>
          <cell r="L854" t="str">
            <v>Guy Chiarello</v>
          </cell>
          <cell r="M854" t="str">
            <v>Ben Hawksworth</v>
          </cell>
          <cell r="N854" t="str">
            <v>Steve Lynch</v>
          </cell>
          <cell r="O854" t="str">
            <v>Ed David</v>
          </cell>
          <cell r="P854" t="str">
            <v>Dan Salvatore</v>
          </cell>
          <cell r="Q854" t="str">
            <v>Nilendu Bera</v>
          </cell>
          <cell r="R854" t="str">
            <v>Y</v>
          </cell>
          <cell r="S854" t="str">
            <v>L1</v>
          </cell>
          <cell r="T854">
            <v>0</v>
          </cell>
          <cell r="U854">
            <v>0</v>
          </cell>
          <cell r="V854">
            <v>0</v>
          </cell>
          <cell r="W854" t="str">
            <v>N</v>
          </cell>
          <cell r="X854" t="str">
            <v>N</v>
          </cell>
          <cell r="Y854">
            <v>0</v>
          </cell>
          <cell r="Z854">
            <v>0</v>
          </cell>
          <cell r="AA854">
            <v>0</v>
          </cell>
          <cell r="AB854" t="str">
            <v>Done</v>
          </cell>
        </row>
        <row r="855">
          <cell r="B855">
            <v>599378</v>
          </cell>
          <cell r="C855" t="str">
            <v>Arpan,Ganguly ARPAN GANGULY</v>
          </cell>
          <cell r="D855" t="str">
            <v>f3qa3qx</v>
          </cell>
          <cell r="E855" t="str">
            <v>Offshore</v>
          </cell>
          <cell r="F855" t="str">
            <v>Kolkata</v>
          </cell>
          <cell r="G855">
            <v>22.66</v>
          </cell>
          <cell r="H855" t="str">
            <v>L1</v>
          </cell>
          <cell r="I855" t="str">
            <v>IDS</v>
          </cell>
          <cell r="J855" t="str">
            <v>Global Business Solutions</v>
          </cell>
          <cell r="K855" t="str">
            <v>Back End</v>
          </cell>
          <cell r="L855" t="str">
            <v>Guy Chiarello</v>
          </cell>
          <cell r="M855" t="str">
            <v>Ben Hawksworth</v>
          </cell>
          <cell r="N855" t="str">
            <v>Steve Lynch</v>
          </cell>
          <cell r="O855" t="str">
            <v>Ed David</v>
          </cell>
          <cell r="P855" t="str">
            <v>Dan Salvatore</v>
          </cell>
          <cell r="Q855" t="str">
            <v>Nilendu Bera</v>
          </cell>
          <cell r="R855" t="str">
            <v>Y</v>
          </cell>
          <cell r="S855" t="str">
            <v>L1</v>
          </cell>
          <cell r="T855">
            <v>0</v>
          </cell>
          <cell r="U855">
            <v>0</v>
          </cell>
          <cell r="V855">
            <v>0</v>
          </cell>
          <cell r="W855" t="str">
            <v>N</v>
          </cell>
          <cell r="X855" t="str">
            <v>N</v>
          </cell>
          <cell r="Y855">
            <v>0</v>
          </cell>
          <cell r="Z855">
            <v>0</v>
          </cell>
          <cell r="AA855">
            <v>0</v>
          </cell>
          <cell r="AB855" t="str">
            <v>Done</v>
          </cell>
        </row>
        <row r="856">
          <cell r="B856">
            <v>149129</v>
          </cell>
          <cell r="C856" t="str">
            <v>ARVIND  VALA</v>
          </cell>
          <cell r="D856" t="str">
            <v>avala</v>
          </cell>
          <cell r="E856" t="str">
            <v>Onsite</v>
          </cell>
          <cell r="F856" t="str">
            <v>Coral Springs</v>
          </cell>
          <cell r="G856">
            <v>77.25</v>
          </cell>
          <cell r="H856" t="str">
            <v>L3</v>
          </cell>
          <cell r="I856" t="str">
            <v>IDS-DSS</v>
          </cell>
          <cell r="J856" t="str">
            <v>Global Business Solutions</v>
          </cell>
          <cell r="K856" t="str">
            <v>Back End</v>
          </cell>
          <cell r="L856" t="str">
            <v>Guy Chiarello</v>
          </cell>
          <cell r="M856" t="str">
            <v>Ben Hawksworth</v>
          </cell>
          <cell r="N856" t="str">
            <v>Steve Lynch</v>
          </cell>
          <cell r="O856" t="str">
            <v>Ed David</v>
          </cell>
          <cell r="P856" t="str">
            <v>Dan Salvatore</v>
          </cell>
          <cell r="Q856" t="str">
            <v>Nilendu Bera</v>
          </cell>
          <cell r="R856" t="str">
            <v>Y</v>
          </cell>
          <cell r="S856" t="str">
            <v>L3</v>
          </cell>
          <cell r="T856" t="str">
            <v>L2</v>
          </cell>
          <cell r="U856" t="str">
            <v>Onsite</v>
          </cell>
          <cell r="V856">
            <v>72.099999999999994</v>
          </cell>
          <cell r="W856" t="str">
            <v>Y</v>
          </cell>
          <cell r="X856" t="str">
            <v>N</v>
          </cell>
          <cell r="Y856">
            <v>43221</v>
          </cell>
          <cell r="Z856">
            <v>10392.700000000012</v>
          </cell>
          <cell r="AA856" t="str">
            <v>Arvind is working in this system for over 10 years. So replacing him and convincing client is a challenge. He is an expert in Business object and his team member Venkat works in Informatics. SO basically to replace him and also to replace the other position to offshore we need a L2 -Niche with both Business object and Informatica knowledge.
In Addition Arvind is US citizen so replacing US Citizen with H1b has other implications</v>
          </cell>
          <cell r="AB856" t="str">
            <v>Done</v>
          </cell>
        </row>
        <row r="857">
          <cell r="B857">
            <v>368951</v>
          </cell>
          <cell r="C857" t="str">
            <v>ASMITA,BHATTACHARJEE</v>
          </cell>
          <cell r="D857" t="str">
            <v>F8Z15PI</v>
          </cell>
          <cell r="E857" t="str">
            <v>Offshore</v>
          </cell>
          <cell r="F857" t="str">
            <v>Kolkata</v>
          </cell>
          <cell r="G857">
            <v>22.66</v>
          </cell>
          <cell r="H857" t="str">
            <v>L1</v>
          </cell>
          <cell r="I857" t="str">
            <v>IDS</v>
          </cell>
          <cell r="J857" t="str">
            <v>Global Business Solutions</v>
          </cell>
          <cell r="K857" t="str">
            <v>Back End</v>
          </cell>
          <cell r="L857" t="str">
            <v>Guy Chiarello</v>
          </cell>
          <cell r="M857" t="str">
            <v>Ben Hawksworth</v>
          </cell>
          <cell r="N857" t="str">
            <v>Steve Lynch</v>
          </cell>
          <cell r="O857" t="str">
            <v>Ed David</v>
          </cell>
          <cell r="P857" t="str">
            <v>Dan Salvatore</v>
          </cell>
          <cell r="Q857" t="str">
            <v>Nilendu Bera</v>
          </cell>
          <cell r="R857" t="str">
            <v>Y</v>
          </cell>
          <cell r="S857" t="str">
            <v>L1</v>
          </cell>
          <cell r="T857">
            <v>0</v>
          </cell>
          <cell r="U857">
            <v>0</v>
          </cell>
          <cell r="V857">
            <v>0</v>
          </cell>
          <cell r="W857" t="str">
            <v>N</v>
          </cell>
          <cell r="X857" t="str">
            <v>N</v>
          </cell>
          <cell r="Y857">
            <v>0</v>
          </cell>
          <cell r="Z857">
            <v>0</v>
          </cell>
          <cell r="AA857">
            <v>0</v>
          </cell>
          <cell r="AB857" t="str">
            <v>Done</v>
          </cell>
        </row>
        <row r="858">
          <cell r="B858">
            <v>601178</v>
          </cell>
          <cell r="C858" t="str">
            <v>Ayan,Palodhy</v>
          </cell>
          <cell r="D858" t="str">
            <v>F8HLH2E</v>
          </cell>
          <cell r="E858" t="str">
            <v>Offshore</v>
          </cell>
          <cell r="F858" t="str">
            <v>Kolkata</v>
          </cell>
          <cell r="G858">
            <v>26.78</v>
          </cell>
          <cell r="H858" t="str">
            <v>L2</v>
          </cell>
          <cell r="I858" t="str">
            <v>IDS</v>
          </cell>
          <cell r="J858" t="str">
            <v>Global Business Solutions</v>
          </cell>
          <cell r="K858" t="str">
            <v>Back End</v>
          </cell>
          <cell r="L858" t="str">
            <v>Guy Chiarello</v>
          </cell>
          <cell r="M858" t="str">
            <v>Ben Hawksworth</v>
          </cell>
          <cell r="N858" t="str">
            <v>Steve Lynch</v>
          </cell>
          <cell r="O858" t="str">
            <v>Ed David</v>
          </cell>
          <cell r="P858" t="str">
            <v>Dan Salvatore</v>
          </cell>
          <cell r="Q858" t="str">
            <v>Nilendu Bera</v>
          </cell>
          <cell r="R858" t="str">
            <v>Y</v>
          </cell>
          <cell r="S858" t="str">
            <v>L2</v>
          </cell>
          <cell r="T858">
            <v>0</v>
          </cell>
          <cell r="U858">
            <v>0</v>
          </cell>
          <cell r="V858">
            <v>0</v>
          </cell>
          <cell r="W858" t="str">
            <v>N</v>
          </cell>
          <cell r="X858" t="str">
            <v>N</v>
          </cell>
          <cell r="Y858">
            <v>0</v>
          </cell>
          <cell r="Z858">
            <v>0</v>
          </cell>
          <cell r="AA858">
            <v>0</v>
          </cell>
          <cell r="AB858" t="str">
            <v>Done</v>
          </cell>
        </row>
        <row r="859">
          <cell r="B859">
            <v>213528</v>
          </cell>
          <cell r="C859" t="str">
            <v>Debarghya,Goswami</v>
          </cell>
          <cell r="D859" t="str">
            <v>f5gaqez</v>
          </cell>
          <cell r="E859" t="str">
            <v>Onsite</v>
          </cell>
          <cell r="F859" t="str">
            <v>Coral Springs</v>
          </cell>
          <cell r="G859">
            <v>64.89</v>
          </cell>
          <cell r="H859" t="str">
            <v>L2</v>
          </cell>
          <cell r="I859" t="str">
            <v>CBRT</v>
          </cell>
          <cell r="J859" t="str">
            <v>Global Business Solutions</v>
          </cell>
          <cell r="K859" t="str">
            <v>Back End</v>
          </cell>
          <cell r="L859" t="str">
            <v>Guy Chiarello</v>
          </cell>
          <cell r="M859" t="str">
            <v>Ben Hawksworth</v>
          </cell>
          <cell r="N859" t="str">
            <v>Steve Lynch</v>
          </cell>
          <cell r="O859" t="str">
            <v>Ed David</v>
          </cell>
          <cell r="P859" t="str">
            <v>Dan Salvatore</v>
          </cell>
          <cell r="Q859" t="str">
            <v>Nilendu Bera</v>
          </cell>
          <cell r="R859" t="str">
            <v>Y</v>
          </cell>
          <cell r="S859" t="str">
            <v>L2</v>
          </cell>
          <cell r="T859">
            <v>0</v>
          </cell>
          <cell r="U859">
            <v>0</v>
          </cell>
          <cell r="V859">
            <v>0</v>
          </cell>
          <cell r="W859" t="str">
            <v>N</v>
          </cell>
          <cell r="X859" t="str">
            <v>N</v>
          </cell>
          <cell r="Y859">
            <v>0</v>
          </cell>
          <cell r="Z859">
            <v>0</v>
          </cell>
          <cell r="AA859" t="str">
            <v>Team already is good shape</v>
          </cell>
          <cell r="AB859" t="str">
            <v>Done</v>
          </cell>
        </row>
        <row r="860">
          <cell r="B860">
            <v>299440</v>
          </cell>
          <cell r="C860" t="str">
            <v>Debashish Dey</v>
          </cell>
          <cell r="D860" t="str">
            <v>FAN1A15</v>
          </cell>
          <cell r="E860" t="str">
            <v>Offshore</v>
          </cell>
          <cell r="F860" t="str">
            <v>Kolkata</v>
          </cell>
          <cell r="G860">
            <v>24.72</v>
          </cell>
          <cell r="H860" t="str">
            <v>L2</v>
          </cell>
          <cell r="I860" t="str">
            <v>Interchange</v>
          </cell>
          <cell r="J860" t="str">
            <v>Global Business Solutions</v>
          </cell>
          <cell r="K860" t="str">
            <v>Back End</v>
          </cell>
          <cell r="L860" t="str">
            <v>Guy Chiarello</v>
          </cell>
          <cell r="M860" t="str">
            <v>Ben Hawksworth</v>
          </cell>
          <cell r="N860" t="str">
            <v>Steve Lynch</v>
          </cell>
          <cell r="O860" t="str">
            <v>Ed David</v>
          </cell>
          <cell r="P860" t="str">
            <v>Dan Salvatore</v>
          </cell>
          <cell r="Q860" t="str">
            <v>Nilendu Bera</v>
          </cell>
          <cell r="R860" t="str">
            <v>Y</v>
          </cell>
          <cell r="S860" t="str">
            <v>L2</v>
          </cell>
          <cell r="T860" t="str">
            <v>L2</v>
          </cell>
          <cell r="U860">
            <v>0</v>
          </cell>
          <cell r="V860">
            <v>0</v>
          </cell>
          <cell r="W860" t="str">
            <v>N</v>
          </cell>
          <cell r="X860" t="str">
            <v>N</v>
          </cell>
          <cell r="Y860">
            <v>0</v>
          </cell>
          <cell r="Z860">
            <v>0</v>
          </cell>
          <cell r="AA860" t="str">
            <v>Team in good shape</v>
          </cell>
          <cell r="AB860" t="str">
            <v>Done</v>
          </cell>
        </row>
        <row r="861">
          <cell r="B861">
            <v>156532</v>
          </cell>
          <cell r="C861" t="str">
            <v>Dipankar,Satpati</v>
          </cell>
          <cell r="D861" t="str">
            <v>Dsatpati</v>
          </cell>
          <cell r="E861" t="str">
            <v>Onsite</v>
          </cell>
          <cell r="F861" t="str">
            <v>Coral Springs</v>
          </cell>
          <cell r="G861">
            <v>66.95</v>
          </cell>
          <cell r="H861" t="str">
            <v>L3</v>
          </cell>
          <cell r="I861" t="str">
            <v>IDS</v>
          </cell>
          <cell r="J861" t="str">
            <v>Global Business Solutions</v>
          </cell>
          <cell r="K861" t="str">
            <v>Back End</v>
          </cell>
          <cell r="L861" t="str">
            <v>Guy Chiarello</v>
          </cell>
          <cell r="M861" t="str">
            <v>Ben Hawksworth</v>
          </cell>
          <cell r="N861" t="str">
            <v>Steve Lynch</v>
          </cell>
          <cell r="O861" t="str">
            <v>Ed David</v>
          </cell>
          <cell r="P861" t="str">
            <v>Dan Salvatore</v>
          </cell>
          <cell r="Q861" t="str">
            <v>Nilendu Bera</v>
          </cell>
          <cell r="R861" t="str">
            <v>Y</v>
          </cell>
          <cell r="S861" t="str">
            <v>L3</v>
          </cell>
          <cell r="T861">
            <v>0</v>
          </cell>
          <cell r="U861">
            <v>0</v>
          </cell>
          <cell r="V861">
            <v>0</v>
          </cell>
          <cell r="W861" t="str">
            <v>N</v>
          </cell>
          <cell r="X861" t="str">
            <v>N</v>
          </cell>
          <cell r="Y861">
            <v>0</v>
          </cell>
          <cell r="Z861">
            <v>0</v>
          </cell>
          <cell r="AA861">
            <v>0</v>
          </cell>
          <cell r="AB861" t="str">
            <v>Done</v>
          </cell>
        </row>
        <row r="862">
          <cell r="B862">
            <v>430546</v>
          </cell>
          <cell r="C862" t="str">
            <v>Kaustava,Ghosh</v>
          </cell>
          <cell r="D862" t="str">
            <v>FA7G2L2</v>
          </cell>
          <cell r="E862" t="str">
            <v>Offshore</v>
          </cell>
          <cell r="F862" t="str">
            <v>Kolkata</v>
          </cell>
          <cell r="G862">
            <v>22.66</v>
          </cell>
          <cell r="H862" t="str">
            <v>L1</v>
          </cell>
          <cell r="I862" t="str">
            <v>Interchange</v>
          </cell>
          <cell r="J862" t="str">
            <v>Global Business Solutions</v>
          </cell>
          <cell r="K862" t="str">
            <v>Back End</v>
          </cell>
          <cell r="L862" t="str">
            <v>Guy Chiarello</v>
          </cell>
          <cell r="M862" t="str">
            <v>Ben Hawksworth</v>
          </cell>
          <cell r="N862" t="str">
            <v>Steve Lynch</v>
          </cell>
          <cell r="O862" t="str">
            <v>Ed David</v>
          </cell>
          <cell r="P862" t="str">
            <v>Dan Salvatore</v>
          </cell>
          <cell r="Q862" t="str">
            <v>Nilendu Bera</v>
          </cell>
          <cell r="R862" t="str">
            <v>Y</v>
          </cell>
          <cell r="S862" t="str">
            <v>L1</v>
          </cell>
          <cell r="T862" t="str">
            <v>L1</v>
          </cell>
          <cell r="U862">
            <v>0</v>
          </cell>
          <cell r="V862">
            <v>0</v>
          </cell>
          <cell r="W862" t="str">
            <v>N</v>
          </cell>
          <cell r="X862" t="str">
            <v>N</v>
          </cell>
          <cell r="Y862">
            <v>0</v>
          </cell>
          <cell r="Z862">
            <v>0</v>
          </cell>
          <cell r="AA862" t="str">
            <v>Team in good shape</v>
          </cell>
          <cell r="AB862" t="str">
            <v>Done</v>
          </cell>
        </row>
        <row r="863">
          <cell r="B863">
            <v>441979</v>
          </cell>
          <cell r="C863" t="str">
            <v>Mohua,Maity</v>
          </cell>
          <cell r="D863" t="str">
            <v>FCPNFQ4</v>
          </cell>
          <cell r="E863" t="str">
            <v>Offshore</v>
          </cell>
          <cell r="F863" t="str">
            <v>Kolkata</v>
          </cell>
          <cell r="G863">
            <v>22.66</v>
          </cell>
          <cell r="H863" t="str">
            <v>L1</v>
          </cell>
          <cell r="I863" t="str">
            <v>IDS</v>
          </cell>
          <cell r="J863" t="str">
            <v>Global Business Solutions</v>
          </cell>
          <cell r="K863" t="str">
            <v>Back End</v>
          </cell>
          <cell r="L863" t="str">
            <v>Guy Chiarello</v>
          </cell>
          <cell r="M863" t="str">
            <v>Ben Hawksworth</v>
          </cell>
          <cell r="N863" t="str">
            <v>Steve Lynch</v>
          </cell>
          <cell r="O863" t="str">
            <v>Ed David</v>
          </cell>
          <cell r="P863" t="str">
            <v>Dan Salvatore</v>
          </cell>
          <cell r="Q863" t="str">
            <v>Nilendu Bera</v>
          </cell>
          <cell r="R863" t="str">
            <v>Y</v>
          </cell>
          <cell r="S863" t="str">
            <v>L1</v>
          </cell>
          <cell r="T863">
            <v>0</v>
          </cell>
          <cell r="U863">
            <v>0</v>
          </cell>
          <cell r="V863">
            <v>0</v>
          </cell>
          <cell r="W863" t="str">
            <v>N</v>
          </cell>
          <cell r="X863" t="str">
            <v>N</v>
          </cell>
          <cell r="Y863">
            <v>0</v>
          </cell>
          <cell r="Z863">
            <v>0</v>
          </cell>
          <cell r="AA863">
            <v>0</v>
          </cell>
          <cell r="AB863" t="str">
            <v>Done</v>
          </cell>
        </row>
        <row r="864">
          <cell r="B864">
            <v>140160</v>
          </cell>
          <cell r="C864" t="str">
            <v>Monami,Mukherjee</v>
          </cell>
          <cell r="D864" t="str">
            <v>mmukherj</v>
          </cell>
          <cell r="E864" t="str">
            <v>Offshore</v>
          </cell>
          <cell r="F864" t="str">
            <v>Kolkata</v>
          </cell>
          <cell r="G864">
            <v>28.84</v>
          </cell>
          <cell r="H864" t="str">
            <v>L3</v>
          </cell>
          <cell r="I864" t="str">
            <v>Interchange</v>
          </cell>
          <cell r="J864" t="str">
            <v>Global Business Solutions</v>
          </cell>
          <cell r="K864" t="str">
            <v>Back End</v>
          </cell>
          <cell r="L864" t="str">
            <v>Guy Chiarello</v>
          </cell>
          <cell r="M864" t="str">
            <v>Ben Hawksworth</v>
          </cell>
          <cell r="N864" t="str">
            <v>Steve Lynch</v>
          </cell>
          <cell r="O864" t="str">
            <v>Ed David</v>
          </cell>
          <cell r="P864" t="str">
            <v>Dan Salvatore</v>
          </cell>
          <cell r="Q864" t="str">
            <v>Nilendu Bera</v>
          </cell>
          <cell r="R864" t="str">
            <v>Y</v>
          </cell>
          <cell r="S864" t="str">
            <v>L3</v>
          </cell>
          <cell r="T864" t="str">
            <v>L3</v>
          </cell>
          <cell r="U864">
            <v>0</v>
          </cell>
          <cell r="V864">
            <v>0</v>
          </cell>
          <cell r="W864" t="str">
            <v>N</v>
          </cell>
          <cell r="X864" t="str">
            <v>N</v>
          </cell>
          <cell r="Y864">
            <v>0</v>
          </cell>
          <cell r="Z864">
            <v>0</v>
          </cell>
          <cell r="AA864" t="str">
            <v>Team in good shape</v>
          </cell>
          <cell r="AB864" t="str">
            <v>Done</v>
          </cell>
        </row>
        <row r="865">
          <cell r="B865">
            <v>118811</v>
          </cell>
          <cell r="C865" t="str">
            <v>NILENDU BERA</v>
          </cell>
          <cell r="D865" t="str">
            <v>nbera01</v>
          </cell>
          <cell r="E865" t="str">
            <v>Onsite</v>
          </cell>
          <cell r="F865" t="str">
            <v>Coral Springs</v>
          </cell>
          <cell r="G865">
            <v>66.95</v>
          </cell>
          <cell r="H865" t="str">
            <v>L3</v>
          </cell>
          <cell r="I865" t="str">
            <v>Interchange</v>
          </cell>
          <cell r="J865" t="str">
            <v>Global Business Solutions</v>
          </cell>
          <cell r="K865" t="str">
            <v>Back End</v>
          </cell>
          <cell r="L865" t="str">
            <v>Guy Chiarello</v>
          </cell>
          <cell r="M865" t="str">
            <v>Ben Hawksworth</v>
          </cell>
          <cell r="N865" t="str">
            <v>Steve Lynch</v>
          </cell>
          <cell r="O865" t="str">
            <v>Ed David</v>
          </cell>
          <cell r="P865" t="str">
            <v>Dan Salvatore</v>
          </cell>
          <cell r="Q865" t="str">
            <v>Nilendu Bera</v>
          </cell>
          <cell r="R865" t="str">
            <v>Y</v>
          </cell>
          <cell r="S865" t="str">
            <v>L3</v>
          </cell>
          <cell r="T865" t="str">
            <v>L2</v>
          </cell>
          <cell r="U865">
            <v>0</v>
          </cell>
          <cell r="V865">
            <v>0</v>
          </cell>
          <cell r="W865" t="str">
            <v>N</v>
          </cell>
          <cell r="X865" t="str">
            <v>N</v>
          </cell>
          <cell r="Y865">
            <v>0</v>
          </cell>
          <cell r="Z865">
            <v>0</v>
          </cell>
          <cell r="AA865" t="str">
            <v>Team in good shape</v>
          </cell>
          <cell r="AB865" t="str">
            <v>Done</v>
          </cell>
        </row>
        <row r="866">
          <cell r="B866">
            <v>211788</v>
          </cell>
          <cell r="C866" t="str">
            <v>Nivedita,Mukherjee</v>
          </cell>
          <cell r="D866" t="str">
            <v>nmukherj</v>
          </cell>
          <cell r="E866" t="str">
            <v>Offshore</v>
          </cell>
          <cell r="F866" t="str">
            <v>Kolkata</v>
          </cell>
          <cell r="G866">
            <v>26.78</v>
          </cell>
          <cell r="H866" t="str">
            <v>L2</v>
          </cell>
          <cell r="I866" t="str">
            <v>IDS</v>
          </cell>
          <cell r="J866" t="str">
            <v>Global Business Solutions</v>
          </cell>
          <cell r="K866" t="str">
            <v>Back End</v>
          </cell>
          <cell r="L866" t="str">
            <v>Guy Chiarello</v>
          </cell>
          <cell r="M866" t="str">
            <v>Ben Hawksworth</v>
          </cell>
          <cell r="N866" t="str">
            <v>Steve Lynch</v>
          </cell>
          <cell r="O866" t="str">
            <v>Ed David</v>
          </cell>
          <cell r="P866" t="str">
            <v>Dan Salvatore</v>
          </cell>
          <cell r="Q866" t="str">
            <v>Nilendu Bera</v>
          </cell>
          <cell r="R866" t="str">
            <v>Y</v>
          </cell>
          <cell r="S866" t="str">
            <v>L2</v>
          </cell>
          <cell r="T866">
            <v>0</v>
          </cell>
          <cell r="U866">
            <v>0</v>
          </cell>
          <cell r="V866">
            <v>0</v>
          </cell>
          <cell r="W866" t="str">
            <v>N</v>
          </cell>
          <cell r="X866" t="str">
            <v>N</v>
          </cell>
          <cell r="Y866">
            <v>0</v>
          </cell>
          <cell r="Z866">
            <v>0</v>
          </cell>
          <cell r="AA866">
            <v>0</v>
          </cell>
          <cell r="AB866" t="str">
            <v>Done</v>
          </cell>
        </row>
        <row r="867">
          <cell r="B867">
            <v>524929</v>
          </cell>
          <cell r="C867" t="str">
            <v>Partha Pratim,Paul</v>
          </cell>
          <cell r="D867" t="str">
            <v>FCSV21C</v>
          </cell>
          <cell r="E867" t="str">
            <v>Offshore</v>
          </cell>
          <cell r="F867" t="str">
            <v>Kolkata</v>
          </cell>
          <cell r="G867">
            <v>26.78</v>
          </cell>
          <cell r="H867" t="str">
            <v>L2</v>
          </cell>
          <cell r="I867" t="str">
            <v>IDS</v>
          </cell>
          <cell r="J867" t="str">
            <v>Global Business Solutions</v>
          </cell>
          <cell r="K867" t="str">
            <v>Back End</v>
          </cell>
          <cell r="L867" t="str">
            <v>Guy Chiarello</v>
          </cell>
          <cell r="M867" t="str">
            <v>Ben Hawksworth</v>
          </cell>
          <cell r="N867" t="str">
            <v>Steve Lynch</v>
          </cell>
          <cell r="O867" t="str">
            <v>Ed David</v>
          </cell>
          <cell r="P867" t="str">
            <v>Dan Salvatore</v>
          </cell>
          <cell r="Q867" t="str">
            <v>Nilendu Bera</v>
          </cell>
          <cell r="R867" t="str">
            <v>Y</v>
          </cell>
          <cell r="S867" t="str">
            <v>L2</v>
          </cell>
          <cell r="T867">
            <v>0</v>
          </cell>
          <cell r="U867">
            <v>0</v>
          </cell>
          <cell r="V867">
            <v>0</v>
          </cell>
          <cell r="W867" t="str">
            <v>N</v>
          </cell>
          <cell r="X867" t="str">
            <v>N</v>
          </cell>
          <cell r="Y867">
            <v>0</v>
          </cell>
          <cell r="Z867">
            <v>0</v>
          </cell>
          <cell r="AA867">
            <v>0</v>
          </cell>
          <cell r="AB867" t="str">
            <v>Done</v>
          </cell>
        </row>
        <row r="868">
          <cell r="B868">
            <v>479388</v>
          </cell>
          <cell r="C868" t="str">
            <v>Payel,Das</v>
          </cell>
          <cell r="D868" t="str">
            <v>F8KNUI6</v>
          </cell>
          <cell r="E868" t="str">
            <v>Offshore</v>
          </cell>
          <cell r="F868" t="str">
            <v>Kolkata</v>
          </cell>
          <cell r="G868">
            <v>22.66</v>
          </cell>
          <cell r="H868" t="str">
            <v>L1</v>
          </cell>
          <cell r="I868" t="str">
            <v>IDS</v>
          </cell>
          <cell r="J868" t="str">
            <v>Global Business Solutions</v>
          </cell>
          <cell r="K868" t="str">
            <v>Back End</v>
          </cell>
          <cell r="L868" t="str">
            <v>Guy Chiarello</v>
          </cell>
          <cell r="M868" t="str">
            <v>Ben Hawksworth</v>
          </cell>
          <cell r="N868" t="str">
            <v>Steve Lynch</v>
          </cell>
          <cell r="O868" t="str">
            <v>Ed David</v>
          </cell>
          <cell r="P868" t="str">
            <v>Dan Salvatore</v>
          </cell>
          <cell r="Q868" t="str">
            <v>Nilendu Bera</v>
          </cell>
          <cell r="R868" t="str">
            <v>Y</v>
          </cell>
          <cell r="S868" t="str">
            <v>L1</v>
          </cell>
          <cell r="T868">
            <v>0</v>
          </cell>
          <cell r="U868">
            <v>0</v>
          </cell>
          <cell r="V868">
            <v>0</v>
          </cell>
          <cell r="W868" t="str">
            <v>N</v>
          </cell>
          <cell r="X868" t="str">
            <v>N</v>
          </cell>
          <cell r="Y868">
            <v>0</v>
          </cell>
          <cell r="Z868">
            <v>0</v>
          </cell>
          <cell r="AA868">
            <v>0</v>
          </cell>
          <cell r="AB868" t="str">
            <v>Done</v>
          </cell>
        </row>
        <row r="869">
          <cell r="B869">
            <v>203742</v>
          </cell>
          <cell r="C869" t="str">
            <v>Piyuleena,Mukherjee</v>
          </cell>
          <cell r="D869" t="str">
            <v>FC4EOLS</v>
          </cell>
          <cell r="E869" t="str">
            <v>Offshore</v>
          </cell>
          <cell r="F869" t="str">
            <v>Kolkata</v>
          </cell>
          <cell r="G869">
            <v>26.78</v>
          </cell>
          <cell r="H869" t="str">
            <v>L1</v>
          </cell>
          <cell r="I869" t="str">
            <v>IDS</v>
          </cell>
          <cell r="J869" t="str">
            <v>Global Business Solutions</v>
          </cell>
          <cell r="K869" t="str">
            <v>Back End</v>
          </cell>
          <cell r="L869" t="str">
            <v>Guy Chiarello</v>
          </cell>
          <cell r="M869" t="str">
            <v>Ben Hawksworth</v>
          </cell>
          <cell r="N869" t="str">
            <v>Steve Lynch</v>
          </cell>
          <cell r="O869" t="str">
            <v>Ed David</v>
          </cell>
          <cell r="P869" t="str">
            <v>Dan Salvatore</v>
          </cell>
          <cell r="Q869" t="str">
            <v>Nilendu Bera</v>
          </cell>
          <cell r="R869" t="str">
            <v>Y</v>
          </cell>
          <cell r="S869" t="str">
            <v>L1</v>
          </cell>
          <cell r="T869">
            <v>0</v>
          </cell>
          <cell r="U869">
            <v>0</v>
          </cell>
          <cell r="V869">
            <v>0</v>
          </cell>
          <cell r="W869" t="str">
            <v>N</v>
          </cell>
          <cell r="X869" t="str">
            <v>N</v>
          </cell>
          <cell r="Y869">
            <v>0</v>
          </cell>
          <cell r="Z869">
            <v>0</v>
          </cell>
          <cell r="AA869">
            <v>0</v>
          </cell>
          <cell r="AB869" t="str">
            <v>Done</v>
          </cell>
        </row>
        <row r="870">
          <cell r="B870">
            <v>416178</v>
          </cell>
          <cell r="C870" t="str">
            <v>Poulomi,Ghosh</v>
          </cell>
          <cell r="D870" t="str">
            <v>FCI2KJ9</v>
          </cell>
          <cell r="E870" t="str">
            <v>Offshore</v>
          </cell>
          <cell r="F870" t="str">
            <v>Kolkata</v>
          </cell>
          <cell r="G870">
            <v>22.66</v>
          </cell>
          <cell r="H870" t="str">
            <v>L1</v>
          </cell>
          <cell r="I870" t="str">
            <v>IDS</v>
          </cell>
          <cell r="J870" t="str">
            <v>Global Business Solutions</v>
          </cell>
          <cell r="K870" t="str">
            <v>Back End</v>
          </cell>
          <cell r="L870" t="str">
            <v>Guy Chiarello</v>
          </cell>
          <cell r="M870" t="str">
            <v>Ben Hawksworth</v>
          </cell>
          <cell r="N870" t="str">
            <v>Steve Lynch</v>
          </cell>
          <cell r="O870" t="str">
            <v>Ed David</v>
          </cell>
          <cell r="P870" t="str">
            <v>Dan Salvatore</v>
          </cell>
          <cell r="Q870" t="str">
            <v>Nilendu Bera</v>
          </cell>
          <cell r="R870" t="str">
            <v>Y</v>
          </cell>
          <cell r="S870" t="str">
            <v>L1</v>
          </cell>
          <cell r="T870">
            <v>0</v>
          </cell>
          <cell r="U870">
            <v>0</v>
          </cell>
          <cell r="V870">
            <v>0</v>
          </cell>
          <cell r="W870" t="str">
            <v>N</v>
          </cell>
          <cell r="X870" t="str">
            <v>N</v>
          </cell>
          <cell r="Y870">
            <v>0</v>
          </cell>
          <cell r="Z870">
            <v>0</v>
          </cell>
          <cell r="AA870">
            <v>0</v>
          </cell>
          <cell r="AB870" t="str">
            <v>Done</v>
          </cell>
        </row>
        <row r="871">
          <cell r="B871">
            <v>430441</v>
          </cell>
          <cell r="C871" t="str">
            <v>Sabarno,Bhattacharjee</v>
          </cell>
          <cell r="D871" t="str">
            <v>fbax2nj</v>
          </cell>
          <cell r="E871" t="str">
            <v>Offshore</v>
          </cell>
          <cell r="F871" t="str">
            <v>Kolkata</v>
          </cell>
          <cell r="G871">
            <v>22.66</v>
          </cell>
          <cell r="H871" t="str">
            <v>L1</v>
          </cell>
          <cell r="I871" t="str">
            <v>BANA Interchange</v>
          </cell>
          <cell r="J871" t="str">
            <v>Global Business Solutions</v>
          </cell>
          <cell r="K871" t="str">
            <v>Back End</v>
          </cell>
          <cell r="L871" t="str">
            <v>Guy Chiarello</v>
          </cell>
          <cell r="M871" t="str">
            <v>Ben Hawksworth</v>
          </cell>
          <cell r="N871" t="str">
            <v>Steve Lynch</v>
          </cell>
          <cell r="O871" t="str">
            <v>Ed David</v>
          </cell>
          <cell r="P871" t="str">
            <v>Dan Salvatore</v>
          </cell>
          <cell r="Q871" t="str">
            <v>Nilendu Bera</v>
          </cell>
          <cell r="R871" t="str">
            <v>Y</v>
          </cell>
          <cell r="S871" t="str">
            <v>L1</v>
          </cell>
          <cell r="T871">
            <v>0</v>
          </cell>
          <cell r="U871">
            <v>0</v>
          </cell>
          <cell r="V871">
            <v>0</v>
          </cell>
          <cell r="W871" t="str">
            <v>N</v>
          </cell>
          <cell r="X871" t="str">
            <v>N</v>
          </cell>
          <cell r="Y871">
            <v>0</v>
          </cell>
          <cell r="Z871">
            <v>0</v>
          </cell>
          <cell r="AA871">
            <v>0</v>
          </cell>
          <cell r="AB871" t="str">
            <v>Done</v>
          </cell>
        </row>
        <row r="872">
          <cell r="B872">
            <v>430553</v>
          </cell>
          <cell r="C872" t="str">
            <v>Sahana,Biswas</v>
          </cell>
          <cell r="D872" t="str">
            <v>FAQPW9R</v>
          </cell>
          <cell r="E872" t="str">
            <v>Offshore</v>
          </cell>
          <cell r="F872" t="str">
            <v>Kolkata</v>
          </cell>
          <cell r="G872">
            <v>22.66</v>
          </cell>
          <cell r="H872" t="str">
            <v>L1</v>
          </cell>
          <cell r="I872" t="str">
            <v>IDS</v>
          </cell>
          <cell r="J872" t="str">
            <v>Global Business Solutions</v>
          </cell>
          <cell r="K872" t="str">
            <v>Back End</v>
          </cell>
          <cell r="L872" t="str">
            <v>Guy Chiarello</v>
          </cell>
          <cell r="M872" t="str">
            <v>Ben Hawksworth</v>
          </cell>
          <cell r="N872" t="str">
            <v>Steve Lynch</v>
          </cell>
          <cell r="O872" t="str">
            <v>Ed David</v>
          </cell>
          <cell r="P872" t="str">
            <v>Dan Salvatore</v>
          </cell>
          <cell r="Q872" t="str">
            <v>Nilendu Bera</v>
          </cell>
          <cell r="R872" t="str">
            <v>Y</v>
          </cell>
          <cell r="S872" t="str">
            <v>L1</v>
          </cell>
          <cell r="T872">
            <v>0</v>
          </cell>
          <cell r="U872">
            <v>0</v>
          </cell>
          <cell r="V872">
            <v>0</v>
          </cell>
          <cell r="W872" t="str">
            <v>N</v>
          </cell>
          <cell r="X872" t="str">
            <v>N</v>
          </cell>
          <cell r="Y872">
            <v>0</v>
          </cell>
          <cell r="Z872">
            <v>0</v>
          </cell>
          <cell r="AA872">
            <v>0</v>
          </cell>
          <cell r="AB872" t="str">
            <v>Done</v>
          </cell>
        </row>
        <row r="873">
          <cell r="B873">
            <v>578073</v>
          </cell>
          <cell r="C873" t="str">
            <v>Sai,Yadavalli SriHarsha</v>
          </cell>
          <cell r="D873" t="str">
            <v>FCJD8YJ</v>
          </cell>
          <cell r="E873" t="str">
            <v>Offshore</v>
          </cell>
          <cell r="F873" t="str">
            <v>Kolkata</v>
          </cell>
          <cell r="G873">
            <v>22.66</v>
          </cell>
          <cell r="H873" t="str">
            <v>L1</v>
          </cell>
          <cell r="I873" t="str">
            <v>CBRT</v>
          </cell>
          <cell r="J873" t="str">
            <v>Global Business Solutions</v>
          </cell>
          <cell r="K873" t="str">
            <v>Back End</v>
          </cell>
          <cell r="L873" t="str">
            <v>Guy Chiarello</v>
          </cell>
          <cell r="M873" t="str">
            <v>Ben Hawksworth</v>
          </cell>
          <cell r="N873" t="str">
            <v>Steve Lynch</v>
          </cell>
          <cell r="O873" t="str">
            <v>Ed David</v>
          </cell>
          <cell r="P873" t="str">
            <v>Dan Salvatore</v>
          </cell>
          <cell r="Q873" t="str">
            <v>Nilendu Bera</v>
          </cell>
          <cell r="R873" t="str">
            <v>Y</v>
          </cell>
          <cell r="S873" t="str">
            <v>L1</v>
          </cell>
          <cell r="T873">
            <v>0</v>
          </cell>
          <cell r="U873">
            <v>0</v>
          </cell>
          <cell r="V873">
            <v>0</v>
          </cell>
          <cell r="W873" t="str">
            <v>N</v>
          </cell>
          <cell r="X873" t="str">
            <v>N</v>
          </cell>
          <cell r="Y873">
            <v>0</v>
          </cell>
          <cell r="Z873">
            <v>0</v>
          </cell>
          <cell r="AA873" t="str">
            <v>Team already is good shape</v>
          </cell>
          <cell r="AB873" t="str">
            <v>Done</v>
          </cell>
        </row>
        <row r="874">
          <cell r="B874">
            <v>448975</v>
          </cell>
          <cell r="C874" t="str">
            <v>Savitha Rani,Sahoo</v>
          </cell>
          <cell r="D874" t="str">
            <v>F9KSYN2</v>
          </cell>
          <cell r="E874" t="str">
            <v>Offshore</v>
          </cell>
          <cell r="F874" t="str">
            <v>Kolkata</v>
          </cell>
          <cell r="G874">
            <v>28.84</v>
          </cell>
          <cell r="H874" t="str">
            <v>L3</v>
          </cell>
          <cell r="I874" t="str">
            <v>IDS</v>
          </cell>
          <cell r="J874" t="str">
            <v>Global Business Solutions</v>
          </cell>
          <cell r="K874" t="str">
            <v>Back End</v>
          </cell>
          <cell r="L874" t="str">
            <v>Guy Chiarello</v>
          </cell>
          <cell r="M874" t="str">
            <v>Ben Hawksworth</v>
          </cell>
          <cell r="N874" t="str">
            <v>Steve Lynch</v>
          </cell>
          <cell r="O874" t="str">
            <v>Ed David</v>
          </cell>
          <cell r="P874" t="str">
            <v>Dan Salvatore</v>
          </cell>
          <cell r="Q874" t="str">
            <v>Nilendu Bera</v>
          </cell>
          <cell r="R874" t="str">
            <v>Y</v>
          </cell>
          <cell r="S874" t="str">
            <v>L3</v>
          </cell>
          <cell r="T874">
            <v>0</v>
          </cell>
          <cell r="U874">
            <v>0</v>
          </cell>
          <cell r="V874">
            <v>0</v>
          </cell>
          <cell r="W874" t="str">
            <v>N</v>
          </cell>
          <cell r="X874" t="str">
            <v>N</v>
          </cell>
          <cell r="Y874">
            <v>0</v>
          </cell>
          <cell r="Z874">
            <v>0</v>
          </cell>
          <cell r="AA874">
            <v>0</v>
          </cell>
          <cell r="AB874" t="str">
            <v>Done</v>
          </cell>
        </row>
        <row r="875">
          <cell r="B875">
            <v>461102</v>
          </cell>
          <cell r="C875" t="str">
            <v>Shreya,Srivastava</v>
          </cell>
          <cell r="D875" t="str">
            <v>F8Y7ZQN</v>
          </cell>
          <cell r="E875" t="str">
            <v>Offshore</v>
          </cell>
          <cell r="F875" t="str">
            <v>Kolkata</v>
          </cell>
          <cell r="G875">
            <v>22.66</v>
          </cell>
          <cell r="H875" t="str">
            <v>L1</v>
          </cell>
          <cell r="I875" t="str">
            <v>IDS</v>
          </cell>
          <cell r="J875" t="str">
            <v>Global Business Solutions</v>
          </cell>
          <cell r="K875" t="str">
            <v>Back End</v>
          </cell>
          <cell r="L875" t="str">
            <v>Guy Chiarello</v>
          </cell>
          <cell r="M875" t="str">
            <v>Ben Hawksworth</v>
          </cell>
          <cell r="N875" t="str">
            <v>Steve Lynch</v>
          </cell>
          <cell r="O875" t="str">
            <v>Ed David</v>
          </cell>
          <cell r="P875" t="str">
            <v>Dan Salvatore</v>
          </cell>
          <cell r="Q875" t="str">
            <v>Nilendu Bera</v>
          </cell>
          <cell r="R875" t="str">
            <v>Y</v>
          </cell>
          <cell r="S875" t="str">
            <v>L1</v>
          </cell>
          <cell r="T875">
            <v>0</v>
          </cell>
          <cell r="U875">
            <v>0</v>
          </cell>
          <cell r="V875">
            <v>0</v>
          </cell>
          <cell r="W875" t="str">
            <v>N</v>
          </cell>
          <cell r="X875" t="str">
            <v>N</v>
          </cell>
          <cell r="Y875">
            <v>0</v>
          </cell>
          <cell r="Z875">
            <v>0</v>
          </cell>
          <cell r="AA875">
            <v>0</v>
          </cell>
          <cell r="AB875" t="str">
            <v>Done</v>
          </cell>
        </row>
        <row r="876">
          <cell r="B876">
            <v>145137</v>
          </cell>
          <cell r="C876" t="str">
            <v>Sougata,Saha</v>
          </cell>
          <cell r="D876" t="str">
            <v>ssaha01</v>
          </cell>
          <cell r="E876" t="str">
            <v>Onsite</v>
          </cell>
          <cell r="F876" t="str">
            <v>Coral Springs</v>
          </cell>
          <cell r="G876">
            <v>66.95</v>
          </cell>
          <cell r="H876" t="str">
            <v>L3</v>
          </cell>
          <cell r="I876" t="str">
            <v>Interchange</v>
          </cell>
          <cell r="J876" t="str">
            <v>Global Business Solutions</v>
          </cell>
          <cell r="K876" t="str">
            <v>Back End</v>
          </cell>
          <cell r="L876" t="str">
            <v>Guy Chiarello</v>
          </cell>
          <cell r="M876" t="str">
            <v>Ben Hawksworth</v>
          </cell>
          <cell r="N876" t="str">
            <v>Steve Lynch</v>
          </cell>
          <cell r="O876" t="str">
            <v>Ed David</v>
          </cell>
          <cell r="P876" t="str">
            <v>Dan Salvatore</v>
          </cell>
          <cell r="Q876" t="str">
            <v>Nilendu Bera</v>
          </cell>
          <cell r="R876" t="str">
            <v>Y</v>
          </cell>
          <cell r="S876" t="str">
            <v>L3</v>
          </cell>
          <cell r="T876" t="str">
            <v>L3</v>
          </cell>
          <cell r="U876">
            <v>0</v>
          </cell>
          <cell r="V876">
            <v>0</v>
          </cell>
          <cell r="W876" t="str">
            <v>N</v>
          </cell>
          <cell r="X876" t="str">
            <v>N</v>
          </cell>
          <cell r="Y876">
            <v>0</v>
          </cell>
          <cell r="Z876">
            <v>0</v>
          </cell>
          <cell r="AA876" t="str">
            <v>Team in good shape</v>
          </cell>
          <cell r="AB876" t="str">
            <v>Done</v>
          </cell>
        </row>
        <row r="877">
          <cell r="B877">
            <v>401316</v>
          </cell>
          <cell r="C877" t="str">
            <v>Souvik,Kar</v>
          </cell>
          <cell r="D877" t="str">
            <v>F6RINY5</v>
          </cell>
          <cell r="E877" t="str">
            <v>Offshore</v>
          </cell>
          <cell r="F877" t="str">
            <v>Kolkata</v>
          </cell>
          <cell r="G877">
            <v>22.66</v>
          </cell>
          <cell r="H877" t="str">
            <v>L1</v>
          </cell>
          <cell r="I877" t="str">
            <v>Interchange</v>
          </cell>
          <cell r="J877" t="str">
            <v>Global Business Solutions</v>
          </cell>
          <cell r="K877" t="str">
            <v>Back End</v>
          </cell>
          <cell r="L877" t="str">
            <v>Guy Chiarello</v>
          </cell>
          <cell r="M877" t="str">
            <v>Ben Hawksworth</v>
          </cell>
          <cell r="N877" t="str">
            <v>Steve Lynch</v>
          </cell>
          <cell r="O877" t="str">
            <v>Ed David</v>
          </cell>
          <cell r="P877" t="str">
            <v>Dan Salvatore</v>
          </cell>
          <cell r="Q877" t="str">
            <v>Nilendu Bera</v>
          </cell>
          <cell r="R877" t="str">
            <v>Y</v>
          </cell>
          <cell r="S877" t="str">
            <v>L1</v>
          </cell>
          <cell r="T877" t="str">
            <v>L1</v>
          </cell>
          <cell r="U877">
            <v>0</v>
          </cell>
          <cell r="V877">
            <v>0</v>
          </cell>
          <cell r="W877" t="str">
            <v>N</v>
          </cell>
          <cell r="X877" t="str">
            <v>N</v>
          </cell>
          <cell r="Y877">
            <v>0</v>
          </cell>
          <cell r="Z877">
            <v>0</v>
          </cell>
          <cell r="AA877" t="str">
            <v>Team in good shape</v>
          </cell>
          <cell r="AB877" t="str">
            <v>Done</v>
          </cell>
        </row>
        <row r="878">
          <cell r="B878">
            <v>401370</v>
          </cell>
          <cell r="C878" t="str">
            <v>Souvik,Pal</v>
          </cell>
          <cell r="D878" t="str">
            <v>F5ZQU6G</v>
          </cell>
          <cell r="E878" t="str">
            <v>Offshore</v>
          </cell>
          <cell r="F878" t="str">
            <v>Kolkata</v>
          </cell>
          <cell r="G878">
            <v>22.66</v>
          </cell>
          <cell r="H878" t="str">
            <v>L1</v>
          </cell>
          <cell r="I878" t="str">
            <v>CBRT</v>
          </cell>
          <cell r="J878" t="str">
            <v>Global Business Solutions</v>
          </cell>
          <cell r="K878" t="str">
            <v>Back End</v>
          </cell>
          <cell r="L878" t="str">
            <v>Guy Chiarello</v>
          </cell>
          <cell r="M878" t="str">
            <v>Ben Hawksworth</v>
          </cell>
          <cell r="N878" t="str">
            <v>Steve Lynch</v>
          </cell>
          <cell r="O878" t="str">
            <v>Ed David</v>
          </cell>
          <cell r="P878" t="str">
            <v>Dan Salvatore</v>
          </cell>
          <cell r="Q878" t="str">
            <v>Nilendu Bera</v>
          </cell>
          <cell r="R878" t="str">
            <v>Y</v>
          </cell>
          <cell r="S878" t="str">
            <v>L1</v>
          </cell>
          <cell r="T878">
            <v>0</v>
          </cell>
          <cell r="U878">
            <v>0</v>
          </cell>
          <cell r="V878">
            <v>0</v>
          </cell>
          <cell r="W878" t="str">
            <v>N</v>
          </cell>
          <cell r="X878" t="str">
            <v>N</v>
          </cell>
          <cell r="Y878">
            <v>0</v>
          </cell>
          <cell r="Z878">
            <v>0</v>
          </cell>
          <cell r="AA878" t="str">
            <v>Team already is good shape</v>
          </cell>
          <cell r="AB878" t="str">
            <v>Done</v>
          </cell>
        </row>
        <row r="879">
          <cell r="B879">
            <v>364466</v>
          </cell>
          <cell r="C879" t="str">
            <v>Sreenivasulu,Nellore</v>
          </cell>
          <cell r="D879" t="str">
            <v>FC1JM9V</v>
          </cell>
          <cell r="E879" t="str">
            <v>Onsite</v>
          </cell>
          <cell r="F879" t="str">
            <v>Louisville</v>
          </cell>
          <cell r="G879">
            <v>77.25</v>
          </cell>
          <cell r="H879" t="str">
            <v>L3</v>
          </cell>
          <cell r="I879" t="str">
            <v>CADRE</v>
          </cell>
          <cell r="J879" t="str">
            <v>Global Business Solutions</v>
          </cell>
          <cell r="K879" t="str">
            <v>Back End</v>
          </cell>
          <cell r="L879" t="str">
            <v>Guy Chiarello</v>
          </cell>
          <cell r="M879" t="str">
            <v>Ben Hawksworth</v>
          </cell>
          <cell r="N879" t="str">
            <v>Steve Lynch</v>
          </cell>
          <cell r="O879" t="str">
            <v>Ed David</v>
          </cell>
          <cell r="P879" t="str">
            <v>Dan Salvatore</v>
          </cell>
          <cell r="Q879" t="str">
            <v>Nilendu Bera</v>
          </cell>
          <cell r="R879">
            <v>0</v>
          </cell>
          <cell r="S879">
            <v>0</v>
          </cell>
          <cell r="T879">
            <v>0</v>
          </cell>
          <cell r="U879">
            <v>0</v>
          </cell>
          <cell r="V879">
            <v>0</v>
          </cell>
          <cell r="W879" t="str">
            <v>N</v>
          </cell>
          <cell r="X879" t="str">
            <v>N</v>
          </cell>
          <cell r="Y879">
            <v>0</v>
          </cell>
          <cell r="Z879">
            <v>0</v>
          </cell>
          <cell r="AA879">
            <v>0</v>
          </cell>
          <cell r="AB879" t="str">
            <v>Done</v>
          </cell>
        </row>
        <row r="880">
          <cell r="B880">
            <v>503816</v>
          </cell>
          <cell r="C880" t="str">
            <v>Sreeparna,Saha</v>
          </cell>
          <cell r="D880" t="str">
            <v>F1PSMAP</v>
          </cell>
          <cell r="E880" t="str">
            <v>Offshore</v>
          </cell>
          <cell r="F880" t="str">
            <v>Kolkata</v>
          </cell>
          <cell r="G880">
            <v>22.66</v>
          </cell>
          <cell r="H880" t="str">
            <v>L1</v>
          </cell>
          <cell r="I880" t="str">
            <v>IDS</v>
          </cell>
          <cell r="J880" t="str">
            <v>Global Business Solutions</v>
          </cell>
          <cell r="K880" t="str">
            <v>Back End</v>
          </cell>
          <cell r="L880" t="str">
            <v>Guy Chiarello</v>
          </cell>
          <cell r="M880" t="str">
            <v>Ben Hawksworth</v>
          </cell>
          <cell r="N880" t="str">
            <v>Steve Lynch</v>
          </cell>
          <cell r="O880" t="str">
            <v>Ed David</v>
          </cell>
          <cell r="P880" t="str">
            <v>Dan Salvatore</v>
          </cell>
          <cell r="Q880" t="str">
            <v>Nilendu Bera</v>
          </cell>
          <cell r="R880" t="str">
            <v>Y</v>
          </cell>
          <cell r="S880" t="str">
            <v>L1</v>
          </cell>
          <cell r="T880">
            <v>0</v>
          </cell>
          <cell r="U880">
            <v>0</v>
          </cell>
          <cell r="V880">
            <v>0</v>
          </cell>
          <cell r="W880" t="str">
            <v>N</v>
          </cell>
          <cell r="X880" t="str">
            <v>N</v>
          </cell>
          <cell r="Y880">
            <v>0</v>
          </cell>
          <cell r="Z880">
            <v>0</v>
          </cell>
          <cell r="AA880">
            <v>0</v>
          </cell>
          <cell r="AB880" t="str">
            <v>Done</v>
          </cell>
        </row>
        <row r="881">
          <cell r="B881">
            <v>459390</v>
          </cell>
          <cell r="C881" t="str">
            <v>Subhajit,Sinha</v>
          </cell>
          <cell r="D881" t="str">
            <v>F91C8AQ</v>
          </cell>
          <cell r="E881" t="str">
            <v>Onsite</v>
          </cell>
          <cell r="F881" t="str">
            <v>Coral Springs</v>
          </cell>
          <cell r="G881">
            <v>66.95</v>
          </cell>
          <cell r="H881" t="str">
            <v>L3</v>
          </cell>
          <cell r="I881" t="str">
            <v>IDS</v>
          </cell>
          <cell r="J881" t="str">
            <v>Global Business Solutions</v>
          </cell>
          <cell r="K881" t="str">
            <v>Back End</v>
          </cell>
          <cell r="L881" t="str">
            <v>Guy Chiarello</v>
          </cell>
          <cell r="M881" t="str">
            <v>Ben Hawksworth</v>
          </cell>
          <cell r="N881" t="str">
            <v>Steve Lynch</v>
          </cell>
          <cell r="O881" t="str">
            <v>Ed David</v>
          </cell>
          <cell r="P881" t="str">
            <v>Dan Salvatore</v>
          </cell>
          <cell r="Q881" t="str">
            <v>Nilendu Bera</v>
          </cell>
          <cell r="R881" t="str">
            <v>Y</v>
          </cell>
          <cell r="S881" t="str">
            <v>L3</v>
          </cell>
          <cell r="T881">
            <v>0</v>
          </cell>
          <cell r="U881">
            <v>0</v>
          </cell>
          <cell r="V881">
            <v>0</v>
          </cell>
          <cell r="W881" t="str">
            <v>N</v>
          </cell>
          <cell r="X881" t="str">
            <v>N</v>
          </cell>
          <cell r="Y881">
            <v>0</v>
          </cell>
          <cell r="Z881">
            <v>0</v>
          </cell>
          <cell r="AA881">
            <v>0</v>
          </cell>
          <cell r="AB881" t="str">
            <v>Done</v>
          </cell>
        </row>
        <row r="882">
          <cell r="B882">
            <v>497195</v>
          </cell>
          <cell r="C882" t="str">
            <v>Subhankar,Chakraborty</v>
          </cell>
          <cell r="D882" t="str">
            <v>FA5L5MM</v>
          </cell>
          <cell r="E882" t="str">
            <v>Offshore</v>
          </cell>
          <cell r="F882" t="str">
            <v>Kolkata</v>
          </cell>
          <cell r="G882">
            <v>22.66</v>
          </cell>
          <cell r="H882" t="str">
            <v>L1</v>
          </cell>
          <cell r="I882" t="str">
            <v>IDS</v>
          </cell>
          <cell r="J882" t="str">
            <v>Global Business Solutions</v>
          </cell>
          <cell r="K882" t="str">
            <v>Back End</v>
          </cell>
          <cell r="L882" t="str">
            <v>Guy Chiarello</v>
          </cell>
          <cell r="M882" t="str">
            <v>Ben Hawksworth</v>
          </cell>
          <cell r="N882" t="str">
            <v>Steve Lynch</v>
          </cell>
          <cell r="O882" t="str">
            <v>Ed David</v>
          </cell>
          <cell r="P882" t="str">
            <v>Dan Salvatore</v>
          </cell>
          <cell r="Q882" t="str">
            <v>Nilendu Bera</v>
          </cell>
          <cell r="R882" t="str">
            <v>Y</v>
          </cell>
          <cell r="S882" t="str">
            <v>L1</v>
          </cell>
          <cell r="T882">
            <v>0</v>
          </cell>
          <cell r="U882">
            <v>0</v>
          </cell>
          <cell r="V882">
            <v>0</v>
          </cell>
          <cell r="W882" t="str">
            <v>N</v>
          </cell>
          <cell r="X882" t="str">
            <v>N</v>
          </cell>
          <cell r="Y882">
            <v>0</v>
          </cell>
          <cell r="Z882">
            <v>0</v>
          </cell>
          <cell r="AA882">
            <v>0</v>
          </cell>
          <cell r="AB882" t="str">
            <v>Done</v>
          </cell>
        </row>
        <row r="883">
          <cell r="B883">
            <v>299225</v>
          </cell>
          <cell r="C883" t="str">
            <v>Sujit,Sinha</v>
          </cell>
          <cell r="D883" t="str">
            <v>FAIH825</v>
          </cell>
          <cell r="E883" t="str">
            <v>Onsite</v>
          </cell>
          <cell r="F883" t="str">
            <v>Mississauga</v>
          </cell>
          <cell r="G883">
            <v>64.89</v>
          </cell>
          <cell r="H883" t="str">
            <v>L2</v>
          </cell>
          <cell r="I883" t="str">
            <v>IDS</v>
          </cell>
          <cell r="J883" t="str">
            <v>Global Business Solutions</v>
          </cell>
          <cell r="K883" t="str">
            <v>Back End</v>
          </cell>
          <cell r="L883" t="str">
            <v>Guy Chiarello</v>
          </cell>
          <cell r="M883" t="str">
            <v>Ben Hawksworth</v>
          </cell>
          <cell r="N883" t="str">
            <v>Steve Lynch</v>
          </cell>
          <cell r="O883" t="str">
            <v>Ed David</v>
          </cell>
          <cell r="P883" t="str">
            <v>Dan Salvatore</v>
          </cell>
          <cell r="Q883" t="str">
            <v>Nilendu Bera</v>
          </cell>
          <cell r="R883" t="str">
            <v>Y</v>
          </cell>
          <cell r="S883" t="str">
            <v>L2</v>
          </cell>
          <cell r="T883">
            <v>0</v>
          </cell>
          <cell r="U883">
            <v>0</v>
          </cell>
          <cell r="V883">
            <v>0</v>
          </cell>
          <cell r="W883" t="str">
            <v>N</v>
          </cell>
          <cell r="X883" t="str">
            <v>N</v>
          </cell>
          <cell r="Y883">
            <v>0</v>
          </cell>
          <cell r="Z883">
            <v>0</v>
          </cell>
          <cell r="AA883">
            <v>0</v>
          </cell>
          <cell r="AB883" t="str">
            <v>Done</v>
          </cell>
        </row>
        <row r="884">
          <cell r="B884">
            <v>172247</v>
          </cell>
          <cell r="C884" t="str">
            <v>Sukalyan,Chakraborty</v>
          </cell>
          <cell r="D884" t="str">
            <v>schakr02</v>
          </cell>
          <cell r="E884" t="str">
            <v>Onsite</v>
          </cell>
          <cell r="F884" t="str">
            <v>Coral Springs</v>
          </cell>
          <cell r="G884">
            <v>66.95</v>
          </cell>
          <cell r="H884" t="str">
            <v>L3</v>
          </cell>
          <cell r="I884" t="str">
            <v>IDS</v>
          </cell>
          <cell r="J884" t="str">
            <v>Global Business Solutions</v>
          </cell>
          <cell r="K884" t="str">
            <v>Back End</v>
          </cell>
          <cell r="L884" t="str">
            <v>Guy Chiarello</v>
          </cell>
          <cell r="M884" t="str">
            <v>Ben Hawksworth</v>
          </cell>
          <cell r="N884" t="str">
            <v>Steve Lynch</v>
          </cell>
          <cell r="O884" t="str">
            <v>Ed David</v>
          </cell>
          <cell r="P884" t="str">
            <v>Dan Salvatore</v>
          </cell>
          <cell r="Q884" t="str">
            <v>Nilendu Bera</v>
          </cell>
          <cell r="R884" t="str">
            <v>Y</v>
          </cell>
          <cell r="S884" t="str">
            <v>L3</v>
          </cell>
          <cell r="T884">
            <v>0</v>
          </cell>
          <cell r="U884">
            <v>0</v>
          </cell>
          <cell r="V884">
            <v>0</v>
          </cell>
          <cell r="W884" t="str">
            <v>N</v>
          </cell>
          <cell r="X884" t="str">
            <v>N</v>
          </cell>
          <cell r="Y884">
            <v>0</v>
          </cell>
          <cell r="Z884">
            <v>0</v>
          </cell>
          <cell r="AA884">
            <v>0</v>
          </cell>
          <cell r="AB884" t="str">
            <v>Done</v>
          </cell>
        </row>
        <row r="885">
          <cell r="B885">
            <v>209584</v>
          </cell>
          <cell r="C885" t="str">
            <v>Suman,Biswas</v>
          </cell>
          <cell r="D885" t="str">
            <v>F2P36A3</v>
          </cell>
          <cell r="E885" t="str">
            <v>Onsite</v>
          </cell>
          <cell r="F885" t="str">
            <v>Coral Springs</v>
          </cell>
          <cell r="G885">
            <v>64.89</v>
          </cell>
          <cell r="H885" t="str">
            <v>L2</v>
          </cell>
          <cell r="I885" t="str">
            <v>Interchange</v>
          </cell>
          <cell r="J885" t="str">
            <v>Global Business Solutions</v>
          </cell>
          <cell r="K885" t="str">
            <v>Back End</v>
          </cell>
          <cell r="L885" t="str">
            <v>Guy Chiarello</v>
          </cell>
          <cell r="M885" t="str">
            <v>Ben Hawksworth</v>
          </cell>
          <cell r="N885" t="str">
            <v>Steve Lynch</v>
          </cell>
          <cell r="O885" t="str">
            <v>Ed David</v>
          </cell>
          <cell r="P885" t="str">
            <v>Dan Salvatore</v>
          </cell>
          <cell r="Q885" t="str">
            <v>Nilendu Bera</v>
          </cell>
          <cell r="R885" t="str">
            <v>Y</v>
          </cell>
          <cell r="S885" t="str">
            <v>L2</v>
          </cell>
          <cell r="T885" t="str">
            <v>L2</v>
          </cell>
          <cell r="U885">
            <v>0</v>
          </cell>
          <cell r="V885">
            <v>0</v>
          </cell>
          <cell r="W885" t="str">
            <v>N</v>
          </cell>
          <cell r="X885" t="str">
            <v>N</v>
          </cell>
          <cell r="Y885">
            <v>0</v>
          </cell>
          <cell r="Z885">
            <v>0</v>
          </cell>
          <cell r="AA885" t="str">
            <v>Team in good shape</v>
          </cell>
          <cell r="AB885" t="str">
            <v>Done</v>
          </cell>
        </row>
        <row r="886">
          <cell r="B886">
            <v>448457</v>
          </cell>
          <cell r="C886" t="str">
            <v>Suprobho,Santra</v>
          </cell>
          <cell r="D886" t="str">
            <v>F1JX1A4</v>
          </cell>
          <cell r="E886" t="str">
            <v>Offshore</v>
          </cell>
          <cell r="F886" t="str">
            <v>Kolkata</v>
          </cell>
          <cell r="G886">
            <v>22.66</v>
          </cell>
          <cell r="H886" t="str">
            <v>L1</v>
          </cell>
          <cell r="I886" t="str">
            <v>Interchange</v>
          </cell>
          <cell r="J886" t="str">
            <v>Global Business Solutions</v>
          </cell>
          <cell r="K886" t="str">
            <v>Back End</v>
          </cell>
          <cell r="L886" t="str">
            <v>Guy Chiarello</v>
          </cell>
          <cell r="M886" t="str">
            <v>Ben Hawksworth</v>
          </cell>
          <cell r="N886" t="str">
            <v>Steve Lynch</v>
          </cell>
          <cell r="O886" t="str">
            <v>Ed David</v>
          </cell>
          <cell r="P886" t="str">
            <v>Dan Salvatore</v>
          </cell>
          <cell r="Q886" t="str">
            <v>Nilendu Bera</v>
          </cell>
          <cell r="R886" t="str">
            <v>Y</v>
          </cell>
          <cell r="S886" t="str">
            <v>L1</v>
          </cell>
          <cell r="T886" t="str">
            <v>L1</v>
          </cell>
          <cell r="U886">
            <v>0</v>
          </cell>
          <cell r="V886">
            <v>0</v>
          </cell>
          <cell r="W886" t="str">
            <v>N</v>
          </cell>
          <cell r="X886" t="str">
            <v>N</v>
          </cell>
          <cell r="Y886">
            <v>0</v>
          </cell>
          <cell r="Z886">
            <v>0</v>
          </cell>
          <cell r="AA886" t="str">
            <v>Team in good shape</v>
          </cell>
          <cell r="AB886" t="str">
            <v>Done</v>
          </cell>
        </row>
        <row r="887">
          <cell r="B887">
            <v>547587</v>
          </cell>
          <cell r="C887" t="str">
            <v>Suraj,Mastud Bharat</v>
          </cell>
          <cell r="D887" t="str">
            <v>F9QS3FA</v>
          </cell>
          <cell r="E887" t="str">
            <v>Offshore</v>
          </cell>
          <cell r="F887" t="str">
            <v>Kolkata</v>
          </cell>
          <cell r="G887">
            <v>22.66</v>
          </cell>
          <cell r="H887" t="str">
            <v>L1</v>
          </cell>
          <cell r="I887" t="str">
            <v>CBRT</v>
          </cell>
          <cell r="J887" t="str">
            <v>Global Business Solutions</v>
          </cell>
          <cell r="K887" t="str">
            <v>Back End</v>
          </cell>
          <cell r="L887" t="str">
            <v>Guy Chiarello</v>
          </cell>
          <cell r="M887" t="str">
            <v>Ben Hawksworth</v>
          </cell>
          <cell r="N887" t="str">
            <v>Steve Lynch</v>
          </cell>
          <cell r="O887" t="str">
            <v>Ed David</v>
          </cell>
          <cell r="P887" t="str">
            <v>Dan Salvatore</v>
          </cell>
          <cell r="Q887" t="str">
            <v>Nilendu Bera</v>
          </cell>
          <cell r="R887" t="str">
            <v>Y</v>
          </cell>
          <cell r="S887" t="str">
            <v>L1</v>
          </cell>
          <cell r="T887">
            <v>0</v>
          </cell>
          <cell r="U887">
            <v>0</v>
          </cell>
          <cell r="V887">
            <v>0</v>
          </cell>
          <cell r="W887" t="str">
            <v>N</v>
          </cell>
          <cell r="X887" t="str">
            <v>N</v>
          </cell>
          <cell r="Y887">
            <v>0</v>
          </cell>
          <cell r="Z887">
            <v>0</v>
          </cell>
          <cell r="AA887" t="str">
            <v>Team already is good shape</v>
          </cell>
          <cell r="AB887" t="str">
            <v>Done</v>
          </cell>
        </row>
        <row r="888">
          <cell r="B888">
            <v>624729</v>
          </cell>
          <cell r="C888" t="str">
            <v>Sushil Kumar,Singh</v>
          </cell>
          <cell r="D888" t="str">
            <v>f2ue79f</v>
          </cell>
          <cell r="E888" t="str">
            <v>Onsite</v>
          </cell>
          <cell r="F888" t="str">
            <v>Coral Springs</v>
          </cell>
          <cell r="G888">
            <v>66.95</v>
          </cell>
          <cell r="H888" t="str">
            <v>L3</v>
          </cell>
          <cell r="I888" t="str">
            <v>IDS</v>
          </cell>
          <cell r="J888" t="str">
            <v>Global Business Solutions</v>
          </cell>
          <cell r="K888" t="str">
            <v>Back End</v>
          </cell>
          <cell r="L888" t="str">
            <v>Guy Chiarello</v>
          </cell>
          <cell r="M888" t="str">
            <v>Ben Hawksworth</v>
          </cell>
          <cell r="N888" t="str">
            <v>Steve Lynch</v>
          </cell>
          <cell r="O888" t="str">
            <v>Ed David</v>
          </cell>
          <cell r="P888" t="str">
            <v>Dan Salvatore</v>
          </cell>
          <cell r="Q888" t="str">
            <v>Nilendu Bera</v>
          </cell>
          <cell r="R888">
            <v>0</v>
          </cell>
          <cell r="S888" t="str">
            <v>L3</v>
          </cell>
          <cell r="T888">
            <v>0</v>
          </cell>
          <cell r="U888">
            <v>0</v>
          </cell>
          <cell r="V888">
            <v>0</v>
          </cell>
          <cell r="W888" t="str">
            <v>N</v>
          </cell>
          <cell r="X888" t="str">
            <v>N</v>
          </cell>
          <cell r="Y888">
            <v>0</v>
          </cell>
          <cell r="Z888">
            <v>0</v>
          </cell>
          <cell r="AA888">
            <v>0</v>
          </cell>
          <cell r="AB888" t="str">
            <v>Done</v>
          </cell>
        </row>
        <row r="889">
          <cell r="B889">
            <v>151993</v>
          </cell>
          <cell r="C889" t="str">
            <v>Susovan,Gumtya Sankar</v>
          </cell>
          <cell r="D889" t="str">
            <v>gumtyasu</v>
          </cell>
          <cell r="E889" t="str">
            <v>Onsite</v>
          </cell>
          <cell r="F889" t="str">
            <v>Hagerstown</v>
          </cell>
          <cell r="G889">
            <v>66.95</v>
          </cell>
          <cell r="H889" t="str">
            <v>L3</v>
          </cell>
          <cell r="I889" t="str">
            <v>IDS</v>
          </cell>
          <cell r="J889" t="str">
            <v>Global Business Solutions</v>
          </cell>
          <cell r="K889" t="str">
            <v>Back End</v>
          </cell>
          <cell r="L889" t="str">
            <v>Guy Chiarello</v>
          </cell>
          <cell r="M889" t="str">
            <v>Ben Hawksworth</v>
          </cell>
          <cell r="N889" t="str">
            <v>Steve Lynch</v>
          </cell>
          <cell r="O889" t="str">
            <v>Ed David</v>
          </cell>
          <cell r="P889" t="str">
            <v>Dan Salvatore</v>
          </cell>
          <cell r="Q889" t="str">
            <v>Nilendu Bera</v>
          </cell>
          <cell r="R889" t="str">
            <v>Y</v>
          </cell>
          <cell r="S889" t="str">
            <v>L3</v>
          </cell>
          <cell r="T889">
            <v>0</v>
          </cell>
          <cell r="U889">
            <v>0</v>
          </cell>
          <cell r="V889">
            <v>0</v>
          </cell>
          <cell r="W889" t="str">
            <v>N</v>
          </cell>
          <cell r="X889" t="str">
            <v>N</v>
          </cell>
          <cell r="Y889">
            <v>0</v>
          </cell>
          <cell r="Z889">
            <v>0</v>
          </cell>
          <cell r="AA889">
            <v>0</v>
          </cell>
          <cell r="AB889" t="str">
            <v>Done</v>
          </cell>
        </row>
        <row r="890">
          <cell r="B890">
            <v>190304</v>
          </cell>
          <cell r="C890" t="str">
            <v>Swati,Chaudhury</v>
          </cell>
          <cell r="D890" t="str">
            <v>schadhur</v>
          </cell>
          <cell r="E890" t="str">
            <v>Onsite</v>
          </cell>
          <cell r="F890" t="str">
            <v>Coral Springs</v>
          </cell>
          <cell r="G890">
            <v>64.89</v>
          </cell>
          <cell r="H890" t="str">
            <v>L2</v>
          </cell>
          <cell r="I890" t="str">
            <v>IDS</v>
          </cell>
          <cell r="J890" t="str">
            <v>Global Business Solutions</v>
          </cell>
          <cell r="K890" t="str">
            <v>Back End</v>
          </cell>
          <cell r="L890" t="str">
            <v>Guy Chiarello</v>
          </cell>
          <cell r="M890" t="str">
            <v>Ben Hawksworth</v>
          </cell>
          <cell r="N890" t="str">
            <v>Steve Lynch</v>
          </cell>
          <cell r="O890" t="str">
            <v>Ed David</v>
          </cell>
          <cell r="P890" t="str">
            <v>Dan Salvatore</v>
          </cell>
          <cell r="Q890" t="str">
            <v>Nilendu Bera</v>
          </cell>
          <cell r="R890" t="str">
            <v>Y</v>
          </cell>
          <cell r="S890" t="str">
            <v>L2</v>
          </cell>
          <cell r="T890">
            <v>0</v>
          </cell>
          <cell r="U890">
            <v>0</v>
          </cell>
          <cell r="V890">
            <v>0</v>
          </cell>
          <cell r="W890" t="str">
            <v>N</v>
          </cell>
          <cell r="X890" t="str">
            <v>N</v>
          </cell>
          <cell r="Y890">
            <v>0</v>
          </cell>
          <cell r="Z890">
            <v>0</v>
          </cell>
          <cell r="AA890">
            <v>0</v>
          </cell>
          <cell r="AB890" t="str">
            <v>Done</v>
          </cell>
        </row>
        <row r="891">
          <cell r="B891">
            <v>299263</v>
          </cell>
          <cell r="C891" t="str">
            <v>Tanmoy,Ghosh</v>
          </cell>
          <cell r="D891" t="str">
            <v>FAIPDA8</v>
          </cell>
          <cell r="E891" t="str">
            <v>Offshore</v>
          </cell>
          <cell r="F891" t="str">
            <v>Kolkata</v>
          </cell>
          <cell r="G891">
            <v>24.72</v>
          </cell>
          <cell r="H891" t="str">
            <v>L2</v>
          </cell>
          <cell r="I891" t="str">
            <v>Interchange</v>
          </cell>
          <cell r="J891" t="str">
            <v>Global Business Solutions</v>
          </cell>
          <cell r="K891" t="str">
            <v>Back End</v>
          </cell>
          <cell r="L891" t="str">
            <v>Guy Chiarello</v>
          </cell>
          <cell r="M891" t="str">
            <v>Ben Hawksworth</v>
          </cell>
          <cell r="N891" t="str">
            <v>Steve Lynch</v>
          </cell>
          <cell r="O891" t="str">
            <v>Ed David</v>
          </cell>
          <cell r="P891" t="str">
            <v>Dan Salvatore</v>
          </cell>
          <cell r="Q891" t="str">
            <v>Nilendu Bera</v>
          </cell>
          <cell r="R891" t="str">
            <v>Y</v>
          </cell>
          <cell r="S891" t="str">
            <v>L2</v>
          </cell>
          <cell r="T891" t="str">
            <v>L2</v>
          </cell>
          <cell r="U891">
            <v>0</v>
          </cell>
          <cell r="V891">
            <v>0</v>
          </cell>
          <cell r="W891" t="str">
            <v>N</v>
          </cell>
          <cell r="X891" t="str">
            <v>N</v>
          </cell>
          <cell r="Y891">
            <v>0</v>
          </cell>
          <cell r="Z891">
            <v>0</v>
          </cell>
          <cell r="AA891" t="str">
            <v>Team in good shape</v>
          </cell>
          <cell r="AB891" t="str">
            <v>Done</v>
          </cell>
        </row>
        <row r="892">
          <cell r="B892">
            <v>251690</v>
          </cell>
          <cell r="C892" t="str">
            <v>Venkata Rathnam,Kalla</v>
          </cell>
          <cell r="D892" t="str">
            <v>F4CHAPZ</v>
          </cell>
          <cell r="E892" t="str">
            <v>Onsite</v>
          </cell>
          <cell r="F892" t="str">
            <v>Coral Springs</v>
          </cell>
          <cell r="G892">
            <v>72.099999999999994</v>
          </cell>
          <cell r="H892" t="str">
            <v>L2</v>
          </cell>
          <cell r="I892" t="str">
            <v>IDS-DSS</v>
          </cell>
          <cell r="J892" t="str">
            <v>Global Business Solutions</v>
          </cell>
          <cell r="K892" t="str">
            <v>Back End</v>
          </cell>
          <cell r="L892" t="str">
            <v>Guy Chiarello</v>
          </cell>
          <cell r="M892" t="str">
            <v>Ben Hawksworth</v>
          </cell>
          <cell r="N892" t="str">
            <v>Steve Lynch</v>
          </cell>
          <cell r="O892" t="str">
            <v>Ed David</v>
          </cell>
          <cell r="P892" t="str">
            <v>Dan Salvatore</v>
          </cell>
          <cell r="Q892" t="str">
            <v>Nilendu Bera</v>
          </cell>
          <cell r="R892" t="str">
            <v>Y</v>
          </cell>
          <cell r="S892" t="str">
            <v>L2</v>
          </cell>
          <cell r="T892" t="str">
            <v>L1</v>
          </cell>
          <cell r="U892" t="str">
            <v>Offshore</v>
          </cell>
          <cell r="V892">
            <v>26.78</v>
          </cell>
          <cell r="W892" t="str">
            <v>Y</v>
          </cell>
          <cell r="X892" t="str">
            <v>Y</v>
          </cell>
          <cell r="Y892">
            <v>43132</v>
          </cell>
          <cell r="Z892">
            <v>91455.75999999998</v>
          </cell>
          <cell r="AA892">
            <v>2.1222222222222201E+88</v>
          </cell>
          <cell r="AB892" t="str">
            <v>Done</v>
          </cell>
        </row>
        <row r="893">
          <cell r="B893">
            <v>578279</v>
          </cell>
          <cell r="C893" t="str">
            <v>Yogesh,Kumar Sharma</v>
          </cell>
          <cell r="D893" t="str">
            <v>FB3WTUR</v>
          </cell>
          <cell r="E893" t="str">
            <v>Offshore</v>
          </cell>
          <cell r="F893" t="str">
            <v>Kolkata</v>
          </cell>
          <cell r="G893">
            <v>22.66</v>
          </cell>
          <cell r="H893" t="str">
            <v>L1</v>
          </cell>
          <cell r="I893" t="str">
            <v>CBRT</v>
          </cell>
          <cell r="J893" t="str">
            <v>Global Business Solutions</v>
          </cell>
          <cell r="K893" t="str">
            <v>Back End</v>
          </cell>
          <cell r="L893" t="str">
            <v>Guy Chiarello</v>
          </cell>
          <cell r="M893" t="str">
            <v>Ben Hawksworth</v>
          </cell>
          <cell r="N893" t="str">
            <v>Steve Lynch</v>
          </cell>
          <cell r="O893" t="str">
            <v>Ed David</v>
          </cell>
          <cell r="P893" t="str">
            <v>Dan Salvatore</v>
          </cell>
          <cell r="Q893" t="str">
            <v>Nilendu Bera</v>
          </cell>
          <cell r="R893" t="str">
            <v>Y</v>
          </cell>
          <cell r="S893" t="str">
            <v>L1</v>
          </cell>
          <cell r="T893">
            <v>0</v>
          </cell>
          <cell r="U893">
            <v>0</v>
          </cell>
          <cell r="V893">
            <v>0</v>
          </cell>
          <cell r="W893" t="str">
            <v>N</v>
          </cell>
          <cell r="X893" t="str">
            <v>N</v>
          </cell>
          <cell r="Y893">
            <v>0</v>
          </cell>
          <cell r="Z893">
            <v>0</v>
          </cell>
          <cell r="AA893" t="str">
            <v>Team already is good shape</v>
          </cell>
          <cell r="AB893" t="str">
            <v>Done</v>
          </cell>
        </row>
        <row r="894">
          <cell r="B894">
            <v>227267</v>
          </cell>
          <cell r="C894" t="str">
            <v>Bishwajit,Pramanik</v>
          </cell>
          <cell r="D894"/>
          <cell r="E894" t="str">
            <v>Onsite</v>
          </cell>
          <cell r="F894" t="str">
            <v>Marietta</v>
          </cell>
          <cell r="G894">
            <v>66.95</v>
          </cell>
          <cell r="H894" t="str">
            <v>L3</v>
          </cell>
          <cell r="I894" t="str">
            <v>BAMS Conversion Support</v>
          </cell>
          <cell r="J894" t="str">
            <v>Operations</v>
          </cell>
          <cell r="K894" t="str">
            <v>Conversion</v>
          </cell>
          <cell r="L894" t="str">
            <v>Christine Larsen</v>
          </cell>
          <cell r="M894" t="str">
            <v>TBD</v>
          </cell>
          <cell r="N894" t="str">
            <v>TBD</v>
          </cell>
          <cell r="O894" t="str">
            <v>N/A</v>
          </cell>
          <cell r="P894" t="str">
            <v>N/A</v>
          </cell>
          <cell r="Q894" t="str">
            <v>Nilendu Bera</v>
          </cell>
          <cell r="R894">
            <v>0</v>
          </cell>
          <cell r="S894">
            <v>0</v>
          </cell>
          <cell r="T894">
            <v>0</v>
          </cell>
          <cell r="U894">
            <v>0</v>
          </cell>
          <cell r="V894">
            <v>0</v>
          </cell>
          <cell r="W894" t="str">
            <v>N</v>
          </cell>
          <cell r="X894" t="str">
            <v>N</v>
          </cell>
          <cell r="Y894">
            <v>0</v>
          </cell>
          <cell r="Z894">
            <v>0</v>
          </cell>
          <cell r="AA894">
            <v>0</v>
          </cell>
          <cell r="AB894" t="str">
            <v>Done</v>
          </cell>
        </row>
        <row r="895">
          <cell r="B895">
            <v>245657</v>
          </cell>
          <cell r="C895" t="str">
            <v>Deependra,Tomar Singh</v>
          </cell>
          <cell r="D895" t="str">
            <v>F7HJCZ8</v>
          </cell>
          <cell r="E895" t="str">
            <v>Onsite</v>
          </cell>
          <cell r="F895" t="str">
            <v>Marietta</v>
          </cell>
          <cell r="G895">
            <v>77.25</v>
          </cell>
          <cell r="H895" t="str">
            <v>L3</v>
          </cell>
          <cell r="I895" t="str">
            <v>BAMS Conversion Support</v>
          </cell>
          <cell r="J895" t="str">
            <v>Operations</v>
          </cell>
          <cell r="K895" t="str">
            <v>Conversion</v>
          </cell>
          <cell r="L895" t="str">
            <v>Christine Larsen</v>
          </cell>
          <cell r="M895" t="str">
            <v>TBD</v>
          </cell>
          <cell r="N895" t="str">
            <v>TBD</v>
          </cell>
          <cell r="O895" t="str">
            <v>N/A</v>
          </cell>
          <cell r="P895" t="str">
            <v>N/A</v>
          </cell>
          <cell r="Q895" t="str">
            <v>Nilendu Bera</v>
          </cell>
          <cell r="R895">
            <v>0</v>
          </cell>
          <cell r="S895">
            <v>0</v>
          </cell>
          <cell r="T895">
            <v>0</v>
          </cell>
          <cell r="U895">
            <v>0</v>
          </cell>
          <cell r="V895">
            <v>0</v>
          </cell>
          <cell r="W895" t="str">
            <v>N</v>
          </cell>
          <cell r="X895" t="str">
            <v>N</v>
          </cell>
          <cell r="Y895">
            <v>0</v>
          </cell>
          <cell r="Z895">
            <v>0</v>
          </cell>
          <cell r="AA895">
            <v>0</v>
          </cell>
          <cell r="AB895" t="str">
            <v>Done</v>
          </cell>
        </row>
        <row r="896">
          <cell r="B896" t="str">
            <v>999999-9</v>
          </cell>
          <cell r="C896" t="str">
            <v>Amit Bhattacharya</v>
          </cell>
          <cell r="D896" t="str">
            <v>F90WFU5</v>
          </cell>
          <cell r="E896" t="str">
            <v>Onsite</v>
          </cell>
          <cell r="F896" t="str">
            <v>Louisville</v>
          </cell>
          <cell r="G896">
            <v>66.95</v>
          </cell>
          <cell r="H896" t="str">
            <v>L3</v>
          </cell>
          <cell r="I896" t="str">
            <v>CADRE</v>
          </cell>
          <cell r="J896" t="str">
            <v>Global Business Solutions</v>
          </cell>
          <cell r="K896" t="str">
            <v>Back End</v>
          </cell>
          <cell r="L896" t="str">
            <v>Guy Chiarello</v>
          </cell>
          <cell r="M896" t="str">
            <v>Ben Hawksworth</v>
          </cell>
          <cell r="N896" t="str">
            <v>Steve Lynch</v>
          </cell>
          <cell r="O896" t="str">
            <v>Ed David</v>
          </cell>
          <cell r="P896" t="str">
            <v>Dan Salvatore</v>
          </cell>
          <cell r="Q896" t="str">
            <v>Nilendu Bera</v>
          </cell>
          <cell r="R896">
            <v>0</v>
          </cell>
          <cell r="S896">
            <v>0</v>
          </cell>
          <cell r="T896">
            <v>0</v>
          </cell>
          <cell r="U896">
            <v>0</v>
          </cell>
          <cell r="V896">
            <v>0</v>
          </cell>
          <cell r="W896" t="str">
            <v>N</v>
          </cell>
          <cell r="X896" t="str">
            <v>N</v>
          </cell>
          <cell r="Y896">
            <v>0</v>
          </cell>
          <cell r="Z896">
            <v>0</v>
          </cell>
          <cell r="AA896" t="str">
            <v>Amit replaced Sreeni when He resigned. Not possible to move this position as he just replaced a very senior associate (Sr manager)</v>
          </cell>
          <cell r="AB896" t="str">
            <v>Done</v>
          </cell>
        </row>
        <row r="897">
          <cell r="B897" t="str">
            <v>999999-6</v>
          </cell>
          <cell r="C897" t="str">
            <v>Sural Sudipta</v>
          </cell>
          <cell r="D897" t="str">
            <v>F9G2FYX</v>
          </cell>
          <cell r="E897" t="str">
            <v>Offshore</v>
          </cell>
          <cell r="F897" t="str">
            <v>Kolkata</v>
          </cell>
          <cell r="G897">
            <v>22.66</v>
          </cell>
          <cell r="H897" t="str">
            <v>L1</v>
          </cell>
          <cell r="I897" t="str">
            <v>IDS</v>
          </cell>
          <cell r="J897" t="str">
            <v>Global Business Solutions</v>
          </cell>
          <cell r="K897" t="str">
            <v>Back End</v>
          </cell>
          <cell r="L897" t="str">
            <v>Guy Chiarello</v>
          </cell>
          <cell r="M897" t="str">
            <v>Ben Hawksworth</v>
          </cell>
          <cell r="N897" t="str">
            <v>Steve Lynch</v>
          </cell>
          <cell r="O897" t="str">
            <v>Ed David</v>
          </cell>
          <cell r="P897" t="str">
            <v>Dan Salvatore</v>
          </cell>
          <cell r="Q897" t="str">
            <v>Nilendu Bera</v>
          </cell>
          <cell r="R897" t="str">
            <v>Y</v>
          </cell>
          <cell r="S897" t="str">
            <v>L1</v>
          </cell>
          <cell r="T897">
            <v>0</v>
          </cell>
          <cell r="U897">
            <v>0</v>
          </cell>
          <cell r="V897">
            <v>0</v>
          </cell>
          <cell r="W897" t="str">
            <v>N</v>
          </cell>
          <cell r="X897" t="str">
            <v>N</v>
          </cell>
          <cell r="Y897">
            <v>0</v>
          </cell>
          <cell r="Z897">
            <v>0</v>
          </cell>
          <cell r="AA897">
            <v>0</v>
          </cell>
          <cell r="AB897" t="str">
            <v>Done</v>
          </cell>
        </row>
        <row r="898">
          <cell r="B898">
            <v>578240</v>
          </cell>
          <cell r="C898" t="str">
            <v>Sujal Kumar</v>
          </cell>
          <cell r="D898" t="str">
            <v>FAGHGB9</v>
          </cell>
          <cell r="E898" t="str">
            <v>Offshore</v>
          </cell>
          <cell r="F898" t="str">
            <v>Kolkata</v>
          </cell>
          <cell r="G898">
            <v>22.66</v>
          </cell>
          <cell r="H898" t="str">
            <v>L1</v>
          </cell>
          <cell r="I898" t="str">
            <v>IDS</v>
          </cell>
          <cell r="J898" t="str">
            <v>Global Business Solutions</v>
          </cell>
          <cell r="K898" t="str">
            <v>Back End</v>
          </cell>
          <cell r="L898" t="str">
            <v>Guy Chiarello</v>
          </cell>
          <cell r="M898" t="str">
            <v>Ben Hawksworth</v>
          </cell>
          <cell r="N898" t="str">
            <v>Steve Lynch</v>
          </cell>
          <cell r="O898" t="str">
            <v>Ed David</v>
          </cell>
          <cell r="P898" t="str">
            <v>Dan Salvatore</v>
          </cell>
          <cell r="Q898" t="str">
            <v>Nilendu Bera</v>
          </cell>
          <cell r="R898" t="str">
            <v>Y</v>
          </cell>
          <cell r="S898" t="str">
            <v>L1</v>
          </cell>
          <cell r="T898">
            <v>0</v>
          </cell>
          <cell r="U898">
            <v>0</v>
          </cell>
          <cell r="V898">
            <v>0</v>
          </cell>
          <cell r="W898" t="str">
            <v>N</v>
          </cell>
          <cell r="X898" t="str">
            <v>N</v>
          </cell>
          <cell r="Y898">
            <v>0</v>
          </cell>
          <cell r="Z898">
            <v>0</v>
          </cell>
          <cell r="AA898">
            <v>0</v>
          </cell>
          <cell r="AB898" t="str">
            <v>Done</v>
          </cell>
        </row>
        <row r="899">
          <cell r="B899">
            <v>580169</v>
          </cell>
          <cell r="C899" t="str">
            <v>Akash Agnihotri</v>
          </cell>
          <cell r="D899" t="str">
            <v>FA6HSHU</v>
          </cell>
          <cell r="E899" t="str">
            <v>Offshore</v>
          </cell>
          <cell r="F899" t="str">
            <v>Kolkata</v>
          </cell>
          <cell r="G899">
            <v>22.66</v>
          </cell>
          <cell r="H899" t="str">
            <v>L1</v>
          </cell>
          <cell r="I899" t="str">
            <v>IDS</v>
          </cell>
          <cell r="J899" t="str">
            <v>Global Business Solutions</v>
          </cell>
          <cell r="K899" t="str">
            <v>Back End</v>
          </cell>
          <cell r="L899" t="str">
            <v>Guy Chiarello</v>
          </cell>
          <cell r="M899" t="str">
            <v>Ben Hawksworth</v>
          </cell>
          <cell r="N899" t="str">
            <v>Steve Lynch</v>
          </cell>
          <cell r="O899" t="str">
            <v>Ed David</v>
          </cell>
          <cell r="P899" t="str">
            <v>Dan Salvatore</v>
          </cell>
          <cell r="Q899" t="str">
            <v>Nilendu Bera</v>
          </cell>
          <cell r="R899" t="str">
            <v>Y</v>
          </cell>
          <cell r="S899" t="str">
            <v>L1</v>
          </cell>
          <cell r="T899">
            <v>0</v>
          </cell>
          <cell r="U899">
            <v>0</v>
          </cell>
          <cell r="V899">
            <v>0</v>
          </cell>
          <cell r="W899" t="str">
            <v>N</v>
          </cell>
          <cell r="X899" t="str">
            <v>N</v>
          </cell>
          <cell r="Y899">
            <v>0</v>
          </cell>
          <cell r="Z899">
            <v>0</v>
          </cell>
          <cell r="AA899">
            <v>0</v>
          </cell>
          <cell r="AB899" t="str">
            <v>Done</v>
          </cell>
        </row>
        <row r="900">
          <cell r="B900" t="str">
            <v>999999-7</v>
          </cell>
          <cell r="C900" t="str">
            <v>Raushan Kumar</v>
          </cell>
          <cell r="D900" t="str">
            <v>FBDGELD</v>
          </cell>
          <cell r="E900" t="str">
            <v>Offshore</v>
          </cell>
          <cell r="F900" t="str">
            <v>Kolkata</v>
          </cell>
          <cell r="G900">
            <v>22.66</v>
          </cell>
          <cell r="H900" t="str">
            <v>L1</v>
          </cell>
          <cell r="I900" t="str">
            <v>Interchange</v>
          </cell>
          <cell r="J900" t="str">
            <v>Global Business Solutions</v>
          </cell>
          <cell r="K900" t="str">
            <v>Back End</v>
          </cell>
          <cell r="L900" t="str">
            <v>Guy Chiarello</v>
          </cell>
          <cell r="M900" t="str">
            <v>Ben Hawksworth</v>
          </cell>
          <cell r="N900" t="str">
            <v>Steve Lynch</v>
          </cell>
          <cell r="O900" t="str">
            <v>Ed David</v>
          </cell>
          <cell r="P900" t="str">
            <v>Dan Salvatore</v>
          </cell>
          <cell r="Q900" t="str">
            <v>Nilendu Bera</v>
          </cell>
          <cell r="R900" t="str">
            <v>Y</v>
          </cell>
          <cell r="S900" t="str">
            <v>L1</v>
          </cell>
          <cell r="T900" t="str">
            <v>L1</v>
          </cell>
          <cell r="U900">
            <v>0</v>
          </cell>
          <cell r="V900">
            <v>0</v>
          </cell>
          <cell r="W900" t="str">
            <v>N</v>
          </cell>
          <cell r="X900" t="str">
            <v>N</v>
          </cell>
          <cell r="Y900">
            <v>0</v>
          </cell>
          <cell r="Z900">
            <v>0</v>
          </cell>
          <cell r="AA900">
            <v>0</v>
          </cell>
          <cell r="AB900" t="str">
            <v>Done</v>
          </cell>
        </row>
        <row r="901">
          <cell r="B901" t="str">
            <v>999999-8</v>
          </cell>
          <cell r="C901" t="str">
            <v>Subbarao Nandigama</v>
          </cell>
          <cell r="D901" t="str">
            <v>FBWDKAM</v>
          </cell>
          <cell r="E901" t="str">
            <v>Offshore</v>
          </cell>
          <cell r="F901" t="str">
            <v>Kolkata</v>
          </cell>
          <cell r="G901">
            <v>26.78</v>
          </cell>
          <cell r="H901" t="str">
            <v>L3</v>
          </cell>
          <cell r="I901" t="str">
            <v>Interchange</v>
          </cell>
          <cell r="J901" t="str">
            <v>Global Business Solutions</v>
          </cell>
          <cell r="K901" t="str">
            <v>Back End</v>
          </cell>
          <cell r="L901" t="str">
            <v>Guy Chiarello</v>
          </cell>
          <cell r="M901" t="str">
            <v>Ben Hawksworth</v>
          </cell>
          <cell r="N901" t="str">
            <v>Steve Lynch</v>
          </cell>
          <cell r="O901" t="str">
            <v>Ed David</v>
          </cell>
          <cell r="P901" t="str">
            <v>Dan Salvatore</v>
          </cell>
          <cell r="Q901" t="str">
            <v>Nilendu Bera</v>
          </cell>
          <cell r="R901" t="str">
            <v>Y</v>
          </cell>
          <cell r="S901" t="str">
            <v>L3</v>
          </cell>
          <cell r="T901" t="str">
            <v>L3</v>
          </cell>
          <cell r="U901">
            <v>0</v>
          </cell>
          <cell r="V901">
            <v>0</v>
          </cell>
          <cell r="W901" t="str">
            <v>N</v>
          </cell>
          <cell r="X901" t="str">
            <v>N</v>
          </cell>
          <cell r="Y901">
            <v>0</v>
          </cell>
          <cell r="Z901">
            <v>0</v>
          </cell>
          <cell r="AA901">
            <v>0</v>
          </cell>
          <cell r="AB901" t="str">
            <v>Done</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Associate Base Data"/>
      <sheetName val="On-Off LOB level-AS IS vs TO BE"/>
      <sheetName val="On-Off Appl level-AS ISvs TO BE"/>
      <sheetName val="Span LOB level -AS IS vs TO BE"/>
      <sheetName val="Span Appl level -AS IS vs TO BE"/>
      <sheetName val="Benefits Analysis - App Level"/>
      <sheetName val="Benefits Analysis"/>
      <sheetName val="Master List"/>
      <sheetName val="Application"/>
      <sheetName val="Temp_sheet"/>
    </sheetNames>
    <sheetDataSet>
      <sheetData sheetId="0" refreshError="1"/>
      <sheetData sheetId="1">
        <row r="1373">
          <cell r="T1373">
            <v>19</v>
          </cell>
          <cell r="U1373">
            <v>20</v>
          </cell>
          <cell r="V1373">
            <v>22</v>
          </cell>
          <cell r="W1373">
            <v>23</v>
          </cell>
        </row>
      </sheetData>
      <sheetData sheetId="2" refreshError="1"/>
      <sheetData sheetId="3" refreshError="1"/>
      <sheetData sheetId="4" refreshError="1"/>
      <sheetData sheetId="5" refreshError="1"/>
      <sheetData sheetId="6" refreshError="1"/>
      <sheetData sheetId="7" refreshError="1"/>
      <sheetData sheetId="8"/>
      <sheetData sheetId="9">
        <row r="1">
          <cell r="A1" t="str">
            <v>Application Name</v>
          </cell>
        </row>
      </sheetData>
      <sheetData sheetId="10">
        <row r="3">
          <cell r="B3">
            <v>172265</v>
          </cell>
          <cell r="C3" t="str">
            <v xml:space="preserve">Alokamaya,Routray </v>
          </cell>
          <cell r="D3" t="str">
            <v>aroutray</v>
          </cell>
          <cell r="E3" t="str">
            <v>Onsite</v>
          </cell>
          <cell r="F3" t="str">
            <v>Atlanta</v>
          </cell>
          <cell r="G3">
            <v>66.95</v>
          </cell>
          <cell r="H3" t="str">
            <v>L3</v>
          </cell>
          <cell r="I3" t="str">
            <v>Rapid Connect Web</v>
          </cell>
          <cell r="J3" t="str">
            <v>Global Business Solutions</v>
          </cell>
          <cell r="K3" t="str">
            <v>Front End</v>
          </cell>
          <cell r="L3" t="str">
            <v>Guy Chiarello</v>
          </cell>
          <cell r="M3" t="str">
            <v>Ben Hawksworth</v>
          </cell>
          <cell r="N3" t="str">
            <v>Steve Lynch</v>
          </cell>
          <cell r="O3" t="str">
            <v>Tom Howe</v>
          </cell>
          <cell r="P3" t="str">
            <v>Andrew Fletcher</v>
          </cell>
          <cell r="Q3" t="str">
            <v>Aritra Sil</v>
          </cell>
          <cell r="R3" t="str">
            <v>N</v>
          </cell>
          <cell r="Z3"/>
          <cell r="AB3" t="str">
            <v>Done</v>
          </cell>
        </row>
        <row r="4">
          <cell r="B4">
            <v>305858</v>
          </cell>
          <cell r="C4" t="str">
            <v>Anirban,Mukherjee</v>
          </cell>
          <cell r="D4" t="str">
            <v>F9S2EZK</v>
          </cell>
          <cell r="E4" t="str">
            <v>Offshore</v>
          </cell>
          <cell r="F4" t="str">
            <v>Kolkata</v>
          </cell>
          <cell r="G4">
            <v>26.78</v>
          </cell>
          <cell r="H4" t="str">
            <v>L3</v>
          </cell>
          <cell r="I4" t="str">
            <v>Rapid Connect Web</v>
          </cell>
          <cell r="J4" t="str">
            <v>Global Business Solutions</v>
          </cell>
          <cell r="K4" t="str">
            <v>Front End</v>
          </cell>
          <cell r="L4" t="str">
            <v>Guy Chiarello</v>
          </cell>
          <cell r="M4" t="str">
            <v>Ben Hawksworth</v>
          </cell>
          <cell r="N4" t="str">
            <v>Steve Lynch</v>
          </cell>
          <cell r="O4" t="str">
            <v>Tom Howe</v>
          </cell>
          <cell r="P4" t="str">
            <v>Andrew Fletcher</v>
          </cell>
          <cell r="Q4" t="str">
            <v>Aritra Sil</v>
          </cell>
          <cell r="R4" t="str">
            <v>N</v>
          </cell>
          <cell r="S4" t="str">
            <v>Application Developer - L3</v>
          </cell>
          <cell r="T4" t="str">
            <v>Application Developer - L1</v>
          </cell>
          <cell r="U4" t="str">
            <v>Kolkata</v>
          </cell>
          <cell r="V4">
            <v>22.66</v>
          </cell>
          <cell r="W4" t="str">
            <v>Y</v>
          </cell>
          <cell r="X4" t="str">
            <v>N</v>
          </cell>
          <cell r="Z4">
            <v>8314.1600000000017</v>
          </cell>
          <cell r="AA4" t="str">
            <v>Senior member can be replaced by junior member</v>
          </cell>
          <cell r="AB4" t="str">
            <v>Done</v>
          </cell>
        </row>
        <row r="5">
          <cell r="B5">
            <v>416414</v>
          </cell>
          <cell r="C5" t="str">
            <v>Arindam,Majhi</v>
          </cell>
          <cell r="D5" t="str">
            <v>F82MJ85</v>
          </cell>
          <cell r="E5" t="str">
            <v>Offshore</v>
          </cell>
          <cell r="F5" t="str">
            <v>Kolkata</v>
          </cell>
          <cell r="G5">
            <v>24.72</v>
          </cell>
          <cell r="H5" t="str">
            <v>L2</v>
          </cell>
          <cell r="I5" t="str">
            <v>Rapid Connect Web</v>
          </cell>
          <cell r="J5" t="str">
            <v>Global Business Solutions</v>
          </cell>
          <cell r="K5" t="str">
            <v>Front End</v>
          </cell>
          <cell r="L5" t="str">
            <v>Guy Chiarello</v>
          </cell>
          <cell r="M5" t="str">
            <v>Ben Hawksworth</v>
          </cell>
          <cell r="N5" t="str">
            <v>Steve Lynch</v>
          </cell>
          <cell r="O5" t="str">
            <v>Tom Howe</v>
          </cell>
          <cell r="P5" t="str">
            <v>Andrew Fletcher</v>
          </cell>
          <cell r="Q5" t="str">
            <v>Aritra Sil</v>
          </cell>
          <cell r="R5" t="str">
            <v>N</v>
          </cell>
          <cell r="Z5"/>
          <cell r="AB5" t="str">
            <v>Done</v>
          </cell>
        </row>
        <row r="6">
          <cell r="B6">
            <v>215093</v>
          </cell>
          <cell r="C6" t="str">
            <v>Aritra,Sil</v>
          </cell>
          <cell r="D6" t="str">
            <v>FA0LQ5P</v>
          </cell>
          <cell r="E6" t="str">
            <v>Onsite</v>
          </cell>
          <cell r="F6" t="str">
            <v>Atlanta</v>
          </cell>
          <cell r="G6">
            <v>66.95</v>
          </cell>
          <cell r="H6" t="str">
            <v>L3</v>
          </cell>
          <cell r="I6" t="str">
            <v>Rapid Connect Backend</v>
          </cell>
          <cell r="J6" t="str">
            <v>Global Business Solutions</v>
          </cell>
          <cell r="K6" t="str">
            <v>Front End</v>
          </cell>
          <cell r="L6" t="str">
            <v>Guy Chiarello</v>
          </cell>
          <cell r="M6" t="str">
            <v>Ben Hawksworth</v>
          </cell>
          <cell r="N6" t="str">
            <v>Steve Lynch</v>
          </cell>
          <cell r="O6" t="str">
            <v>Tom Howe</v>
          </cell>
          <cell r="P6" t="str">
            <v>Donnie Heinbaugh</v>
          </cell>
          <cell r="Q6" t="str">
            <v>Aritra Sil</v>
          </cell>
          <cell r="R6" t="str">
            <v>N</v>
          </cell>
          <cell r="Z6"/>
          <cell r="AB6" t="str">
            <v>Done</v>
          </cell>
        </row>
        <row r="7">
          <cell r="B7">
            <v>244854</v>
          </cell>
          <cell r="C7" t="str">
            <v>Arnab,Datta</v>
          </cell>
          <cell r="D7" t="str">
            <v>F419RBO</v>
          </cell>
          <cell r="E7" t="str">
            <v>Offshore</v>
          </cell>
          <cell r="F7" t="str">
            <v>Kolkata</v>
          </cell>
          <cell r="G7">
            <v>28.84</v>
          </cell>
          <cell r="H7" t="str">
            <v>L3</v>
          </cell>
          <cell r="I7" t="str">
            <v>Rapid Connect BA</v>
          </cell>
          <cell r="J7" t="str">
            <v>Global Business Solutions</v>
          </cell>
          <cell r="K7" t="str">
            <v>Front End</v>
          </cell>
          <cell r="L7" t="str">
            <v>Guy Chiarello</v>
          </cell>
          <cell r="M7" t="str">
            <v>Ben Hawksworth</v>
          </cell>
          <cell r="N7" t="str">
            <v>Steve Lynch</v>
          </cell>
          <cell r="O7" t="str">
            <v>Tom Howe</v>
          </cell>
          <cell r="P7" t="str">
            <v>Donnie Heinbaugh</v>
          </cell>
          <cell r="Q7" t="str">
            <v>Aritra Sil</v>
          </cell>
          <cell r="R7" t="str">
            <v>N</v>
          </cell>
          <cell r="Z7"/>
          <cell r="AB7" t="str">
            <v>Done</v>
          </cell>
        </row>
        <row r="8">
          <cell r="B8">
            <v>237804</v>
          </cell>
          <cell r="C8" t="str">
            <v>Biswarup,Kayal</v>
          </cell>
          <cell r="D8" t="str">
            <v>FB0QYAD</v>
          </cell>
          <cell r="E8" t="str">
            <v>Onsite</v>
          </cell>
          <cell r="F8" t="str">
            <v>Coral Springs</v>
          </cell>
          <cell r="G8">
            <v>66.95</v>
          </cell>
          <cell r="H8" t="str">
            <v>L3</v>
          </cell>
          <cell r="I8" t="str">
            <v>Rapid Connect Web</v>
          </cell>
          <cell r="J8" t="str">
            <v>Global Business Solutions</v>
          </cell>
          <cell r="K8" t="str">
            <v>Front End</v>
          </cell>
          <cell r="L8" t="str">
            <v>Guy Chiarello</v>
          </cell>
          <cell r="M8" t="str">
            <v>Ben Hawksworth</v>
          </cell>
          <cell r="N8" t="str">
            <v>Steve Lynch</v>
          </cell>
          <cell r="O8" t="str">
            <v>Tom Howe</v>
          </cell>
          <cell r="P8" t="str">
            <v>Andrew Fletcher</v>
          </cell>
          <cell r="Q8" t="str">
            <v>Aritra Sil</v>
          </cell>
          <cell r="R8" t="str">
            <v>N</v>
          </cell>
          <cell r="S8" t="str">
            <v>Application Developer - L3</v>
          </cell>
          <cell r="T8" t="str">
            <v>Application Developer - L2</v>
          </cell>
          <cell r="U8" t="str">
            <v>Coral Springs</v>
          </cell>
          <cell r="V8">
            <v>64.89</v>
          </cell>
          <cell r="W8" t="str">
            <v>Y</v>
          </cell>
          <cell r="X8" t="str">
            <v>N</v>
          </cell>
          <cell r="Z8">
            <v>4157.0800000000045</v>
          </cell>
          <cell r="AA8" t="str">
            <v>Senior member can be replaced by junior member</v>
          </cell>
          <cell r="AB8" t="str">
            <v>Done</v>
          </cell>
        </row>
        <row r="9">
          <cell r="B9">
            <v>375662</v>
          </cell>
          <cell r="C9" t="str">
            <v xml:space="preserve">Jayasri,Datta </v>
          </cell>
          <cell r="D9" t="str">
            <v>FAP8EAA</v>
          </cell>
          <cell r="E9" t="str">
            <v>Offshore</v>
          </cell>
          <cell r="F9" t="str">
            <v>Kolkata</v>
          </cell>
          <cell r="G9">
            <v>24.72</v>
          </cell>
          <cell r="H9" t="str">
            <v>L2</v>
          </cell>
          <cell r="I9" t="str">
            <v>Rapid Connect Backend</v>
          </cell>
          <cell r="J9" t="str">
            <v>Global Business Solutions</v>
          </cell>
          <cell r="K9" t="str">
            <v>Front End</v>
          </cell>
          <cell r="L9" t="str">
            <v>Guy Chiarello</v>
          </cell>
          <cell r="M9" t="str">
            <v>Ben Hawksworth</v>
          </cell>
          <cell r="N9" t="str">
            <v>Steve Lynch</v>
          </cell>
          <cell r="O9" t="str">
            <v>Tom Howe</v>
          </cell>
          <cell r="P9" t="str">
            <v>Donnie Heinbaugh</v>
          </cell>
          <cell r="Q9" t="str">
            <v>Aritra Sil</v>
          </cell>
          <cell r="R9" t="str">
            <v>N</v>
          </cell>
          <cell r="Z9"/>
          <cell r="AB9" t="str">
            <v>Done</v>
          </cell>
        </row>
        <row r="10">
          <cell r="B10">
            <v>334496</v>
          </cell>
          <cell r="C10" t="str">
            <v>Madhuban,AA</v>
          </cell>
          <cell r="D10" t="str">
            <v>F3ULRX3</v>
          </cell>
          <cell r="E10" t="str">
            <v>Offshore</v>
          </cell>
          <cell r="F10" t="str">
            <v>Kolkata</v>
          </cell>
          <cell r="G10">
            <v>24.72</v>
          </cell>
          <cell r="H10" t="str">
            <v>L2</v>
          </cell>
          <cell r="I10" t="str">
            <v>Rapid Connect Backend</v>
          </cell>
          <cell r="J10" t="str">
            <v>Global Business Solutions</v>
          </cell>
          <cell r="K10" t="str">
            <v>Front End</v>
          </cell>
          <cell r="L10" t="str">
            <v>Guy Chiarello</v>
          </cell>
          <cell r="M10" t="str">
            <v>Ben Hawksworth</v>
          </cell>
          <cell r="N10" t="str">
            <v>Steve Lynch</v>
          </cell>
          <cell r="O10" t="str">
            <v>Tom Howe</v>
          </cell>
          <cell r="P10" t="str">
            <v>Donnie Heinbaugh</v>
          </cell>
          <cell r="Q10" t="str">
            <v>Aritra Sil</v>
          </cell>
          <cell r="R10" t="str">
            <v>N</v>
          </cell>
          <cell r="Z10"/>
          <cell r="AB10" t="str">
            <v>Done</v>
          </cell>
        </row>
        <row r="11">
          <cell r="B11">
            <v>376324</v>
          </cell>
          <cell r="C11" t="str">
            <v xml:space="preserve">Manoj,Chowdhury </v>
          </cell>
          <cell r="D11" t="str">
            <v>F7EML3D</v>
          </cell>
          <cell r="E11" t="str">
            <v>Offshore</v>
          </cell>
          <cell r="F11" t="str">
            <v>Kolkata</v>
          </cell>
          <cell r="G11">
            <v>26.78</v>
          </cell>
          <cell r="H11" t="str">
            <v>L3</v>
          </cell>
          <cell r="I11" t="str">
            <v>Rapid Connect Authcore</v>
          </cell>
          <cell r="J11" t="str">
            <v>Global Business Solutions</v>
          </cell>
          <cell r="K11" t="str">
            <v>Front End</v>
          </cell>
          <cell r="L11" t="str">
            <v>Guy Chiarello</v>
          </cell>
          <cell r="M11" t="str">
            <v>Ben Hawksworth</v>
          </cell>
          <cell r="N11" t="str">
            <v>Steve Lynch</v>
          </cell>
          <cell r="O11" t="str">
            <v>Tom Howe</v>
          </cell>
          <cell r="P11" t="str">
            <v>Andrew Fletcher</v>
          </cell>
          <cell r="Q11" t="str">
            <v>Aritra Sil</v>
          </cell>
          <cell r="R11" t="str">
            <v>N</v>
          </cell>
          <cell r="Z11"/>
          <cell r="AB11" t="str">
            <v>Done</v>
          </cell>
        </row>
        <row r="12">
          <cell r="B12">
            <v>141106</v>
          </cell>
          <cell r="C12" t="str">
            <v>Nandita,Dubey</v>
          </cell>
          <cell r="D12" t="str">
            <v>nanditad</v>
          </cell>
          <cell r="E12" t="str">
            <v>Onsite</v>
          </cell>
          <cell r="F12" t="str">
            <v>Coral Springs</v>
          </cell>
          <cell r="G12">
            <v>64.89</v>
          </cell>
          <cell r="H12" t="str">
            <v>L2</v>
          </cell>
          <cell r="I12" t="str">
            <v>Rapid Connect Backend</v>
          </cell>
          <cell r="J12" t="str">
            <v>Global Business Solutions</v>
          </cell>
          <cell r="K12" t="str">
            <v>Front End</v>
          </cell>
          <cell r="L12" t="str">
            <v>Guy Chiarello</v>
          </cell>
          <cell r="M12" t="str">
            <v>Ben Hawksworth</v>
          </cell>
          <cell r="N12" t="str">
            <v>Steve Lynch</v>
          </cell>
          <cell r="O12" t="str">
            <v>Tom Howe</v>
          </cell>
          <cell r="P12" t="str">
            <v>Donnie Heinbaugh</v>
          </cell>
          <cell r="Q12" t="str">
            <v>Aritra Sil</v>
          </cell>
          <cell r="R12" t="str">
            <v>N</v>
          </cell>
          <cell r="Z12"/>
          <cell r="AB12" t="str">
            <v>Done</v>
          </cell>
        </row>
        <row r="13">
          <cell r="B13">
            <v>437733</v>
          </cell>
          <cell r="C13" t="str">
            <v xml:space="preserve">Pritwish,Ghosal </v>
          </cell>
          <cell r="D13" t="str">
            <v>F7VQ7ZB</v>
          </cell>
          <cell r="E13" t="str">
            <v>Offshore</v>
          </cell>
          <cell r="F13" t="str">
            <v>Kolkata</v>
          </cell>
          <cell r="G13">
            <v>24.72</v>
          </cell>
          <cell r="H13" t="str">
            <v>L2</v>
          </cell>
          <cell r="I13" t="str">
            <v>Rapid Connect Backend</v>
          </cell>
          <cell r="J13" t="str">
            <v>Global Business Solutions</v>
          </cell>
          <cell r="K13" t="str">
            <v>Front End</v>
          </cell>
          <cell r="L13" t="str">
            <v>Guy Chiarello</v>
          </cell>
          <cell r="M13" t="str">
            <v>Ben Hawksworth</v>
          </cell>
          <cell r="N13" t="str">
            <v>Steve Lynch</v>
          </cell>
          <cell r="O13" t="str">
            <v>Tom Howe</v>
          </cell>
          <cell r="P13" t="str">
            <v>Donnie Heinbaugh</v>
          </cell>
          <cell r="Q13" t="str">
            <v>Aritra Sil</v>
          </cell>
          <cell r="R13" t="str">
            <v>N</v>
          </cell>
          <cell r="Z13"/>
          <cell r="AB13" t="str">
            <v>Done</v>
          </cell>
        </row>
        <row r="14">
          <cell r="B14">
            <v>329272</v>
          </cell>
          <cell r="C14" t="str">
            <v xml:space="preserve">Rhituparna,Sarmah </v>
          </cell>
          <cell r="D14" t="str">
            <v>f3q6r8t</v>
          </cell>
          <cell r="E14" t="str">
            <v>Onsite</v>
          </cell>
          <cell r="F14" t="str">
            <v>Hunt Valley</v>
          </cell>
          <cell r="G14">
            <v>77.25</v>
          </cell>
          <cell r="H14" t="str">
            <v>L2</v>
          </cell>
          <cell r="I14" t="str">
            <v>Rapid Connect Authcore</v>
          </cell>
          <cell r="J14" t="str">
            <v>Global Business Solutions</v>
          </cell>
          <cell r="K14" t="str">
            <v>Front End</v>
          </cell>
          <cell r="L14" t="str">
            <v>Guy Chiarello</v>
          </cell>
          <cell r="M14" t="str">
            <v>Ben Hawksworth</v>
          </cell>
          <cell r="N14" t="str">
            <v>Steve Lynch</v>
          </cell>
          <cell r="O14" t="str">
            <v>Tom Howe</v>
          </cell>
          <cell r="P14" t="str">
            <v>Andrew Fletcher</v>
          </cell>
          <cell r="Q14" t="str">
            <v>Aritra Sil</v>
          </cell>
          <cell r="R14" t="str">
            <v>N</v>
          </cell>
          <cell r="Z14"/>
          <cell r="AB14" t="str">
            <v>Done</v>
          </cell>
        </row>
        <row r="15">
          <cell r="B15">
            <v>179497</v>
          </cell>
          <cell r="C15" t="str">
            <v xml:space="preserve">Sateesh,N </v>
          </cell>
          <cell r="D15" t="str">
            <v>F4UANGT</v>
          </cell>
          <cell r="E15" t="str">
            <v>Onsite</v>
          </cell>
          <cell r="F15" t="str">
            <v>Atlanta</v>
          </cell>
          <cell r="G15">
            <v>66.95</v>
          </cell>
          <cell r="H15" t="str">
            <v>L3</v>
          </cell>
          <cell r="I15" t="str">
            <v>Rapid Connect Backend</v>
          </cell>
          <cell r="J15" t="str">
            <v>Global Business Solutions</v>
          </cell>
          <cell r="K15" t="str">
            <v>Front End</v>
          </cell>
          <cell r="L15" t="str">
            <v>Guy Chiarello</v>
          </cell>
          <cell r="M15" t="str">
            <v>Ben Hawksworth</v>
          </cell>
          <cell r="N15" t="str">
            <v>Steve Lynch</v>
          </cell>
          <cell r="O15" t="str">
            <v>Tom Howe</v>
          </cell>
          <cell r="P15" t="str">
            <v>Donnie Heinbaugh</v>
          </cell>
          <cell r="Q15" t="str">
            <v>Aritra Sil</v>
          </cell>
          <cell r="R15" t="str">
            <v>N</v>
          </cell>
          <cell r="Z15"/>
          <cell r="AB15" t="str">
            <v>Done</v>
          </cell>
        </row>
        <row r="16">
          <cell r="B16">
            <v>472079</v>
          </cell>
          <cell r="C16" t="str">
            <v>Somnath,Ghosh</v>
          </cell>
          <cell r="D16" t="str">
            <v>FCQD3E7</v>
          </cell>
          <cell r="E16" t="str">
            <v>Offshore</v>
          </cell>
          <cell r="F16" t="str">
            <v>Kolkata</v>
          </cell>
          <cell r="G16">
            <v>30.9</v>
          </cell>
          <cell r="H16" t="str">
            <v>L3</v>
          </cell>
          <cell r="I16" t="str">
            <v>Rapid Connect Web</v>
          </cell>
          <cell r="J16" t="str">
            <v>Global Business Solutions</v>
          </cell>
          <cell r="K16" t="str">
            <v>Front End</v>
          </cell>
          <cell r="L16" t="str">
            <v>Guy Chiarello</v>
          </cell>
          <cell r="M16" t="str">
            <v>Ben Hawksworth</v>
          </cell>
          <cell r="N16" t="str">
            <v>Steve Lynch</v>
          </cell>
          <cell r="O16" t="str">
            <v>Tom Howe</v>
          </cell>
          <cell r="P16" t="str">
            <v>Andrew Fletcher</v>
          </cell>
          <cell r="Q16" t="str">
            <v>Aritra Sil</v>
          </cell>
          <cell r="R16" t="str">
            <v>N</v>
          </cell>
          <cell r="Z16"/>
          <cell r="AB16" t="str">
            <v>Done</v>
          </cell>
        </row>
        <row r="17">
          <cell r="B17">
            <v>471089</v>
          </cell>
          <cell r="C17" t="str">
            <v>Piyush,Verma</v>
          </cell>
          <cell r="D17"/>
          <cell r="E17" t="str">
            <v>Onsite</v>
          </cell>
          <cell r="F17" t="str">
            <v>Wilmington</v>
          </cell>
          <cell r="G17">
            <v>77.25</v>
          </cell>
          <cell r="H17" t="str">
            <v>L2</v>
          </cell>
          <cell r="I17" t="str">
            <v>Debit Services</v>
          </cell>
          <cell r="J17" t="str">
            <v>NSS</v>
          </cell>
          <cell r="K17" t="str">
            <v>Debit</v>
          </cell>
          <cell r="L17" t="str">
            <v>Guy Chiarello</v>
          </cell>
          <cell r="M17" t="str">
            <v>Tony Hai</v>
          </cell>
          <cell r="N17" t="str">
            <v>Hartley Caldwell</v>
          </cell>
          <cell r="O17" t="str">
            <v>Jean Sindaco</v>
          </cell>
          <cell r="P17" t="str">
            <v>Vlad / Dave / Amy / Celia / Munir</v>
          </cell>
          <cell r="Q17" t="str">
            <v>Bishnu Pal / Riddhi Sarkar</v>
          </cell>
          <cell r="S17" t="str">
            <v>Based on experience resounce is in correct Category.</v>
          </cell>
          <cell r="T17" t="str">
            <v>No</v>
          </cell>
          <cell r="U17" t="str">
            <v>No</v>
          </cell>
          <cell r="V17" t="str">
            <v>N/A</v>
          </cell>
          <cell r="W17" t="str">
            <v>NA</v>
          </cell>
          <cell r="X17" t="str">
            <v>No</v>
          </cell>
          <cell r="Y17" t="str">
            <v>NA</v>
          </cell>
          <cell r="Z17" t="e">
            <v>#VALUE!</v>
          </cell>
          <cell r="AA17" t="str">
            <v>There is no change  required.There is no offshore of the same team  as it is according to client required skill and according to client requirement  the work should be performed in same time zone.</v>
          </cell>
          <cell r="AB17" t="str">
            <v>Done</v>
          </cell>
        </row>
        <row r="18">
          <cell r="B18">
            <v>469949</v>
          </cell>
          <cell r="C18" t="str">
            <v>Prasad,Rajapantula</v>
          </cell>
          <cell r="D18"/>
          <cell r="E18" t="str">
            <v>Onsite</v>
          </cell>
          <cell r="F18" t="str">
            <v>Wilmington</v>
          </cell>
          <cell r="G18">
            <v>72.099999999999994</v>
          </cell>
          <cell r="H18" t="str">
            <v>L3</v>
          </cell>
          <cell r="I18" t="str">
            <v>Debit Services</v>
          </cell>
          <cell r="J18" t="str">
            <v>NSS</v>
          </cell>
          <cell r="K18" t="str">
            <v>Debit</v>
          </cell>
          <cell r="L18" t="str">
            <v>Guy Chiarello</v>
          </cell>
          <cell r="M18" t="str">
            <v>Tony Hai</v>
          </cell>
          <cell r="N18" t="str">
            <v>Hartley Caldwell</v>
          </cell>
          <cell r="O18" t="str">
            <v>Jean Sindaco</v>
          </cell>
          <cell r="P18" t="str">
            <v>Vlad / Dave / Amy / Celia / Munir</v>
          </cell>
          <cell r="Q18" t="str">
            <v>Bishnu Pal / Riddhi Sarkar</v>
          </cell>
          <cell r="S18" t="str">
            <v>Based on experience resounce is in correct Category.</v>
          </cell>
          <cell r="T18" t="str">
            <v>No</v>
          </cell>
          <cell r="U18" t="str">
            <v>No</v>
          </cell>
          <cell r="V18" t="str">
            <v>N/A</v>
          </cell>
          <cell r="W18" t="str">
            <v>NA</v>
          </cell>
          <cell r="X18" t="str">
            <v>No</v>
          </cell>
          <cell r="Y18" t="str">
            <v>NA</v>
          </cell>
          <cell r="Z18" t="e">
            <v>#VALUE!</v>
          </cell>
          <cell r="AA18" t="str">
            <v>There is no change  required.</v>
          </cell>
          <cell r="AB18" t="str">
            <v>Done</v>
          </cell>
        </row>
        <row r="19">
          <cell r="B19">
            <v>603249</v>
          </cell>
          <cell r="C19" t="str">
            <v>Prasant,Bijuli Kumar</v>
          </cell>
          <cell r="D19"/>
          <cell r="E19" t="str">
            <v>Onsite</v>
          </cell>
          <cell r="F19" t="str">
            <v>Wilmington</v>
          </cell>
          <cell r="G19">
            <v>113.3</v>
          </cell>
          <cell r="H19" t="str">
            <v>L1</v>
          </cell>
          <cell r="I19" t="str">
            <v>Debit Services</v>
          </cell>
          <cell r="J19" t="str">
            <v>NSS</v>
          </cell>
          <cell r="K19" t="str">
            <v>Debit</v>
          </cell>
          <cell r="L19" t="str">
            <v>Guy Chiarello</v>
          </cell>
          <cell r="M19" t="str">
            <v>Tony Hai</v>
          </cell>
          <cell r="N19" t="str">
            <v>Hartley Caldwell</v>
          </cell>
          <cell r="O19" t="str">
            <v>Jean Sindaco</v>
          </cell>
          <cell r="P19" t="str">
            <v>Vlad / Dave / Amy / Celia / Munir</v>
          </cell>
          <cell r="Q19" t="str">
            <v>Bishnu Pal / Riddhi Sarkar</v>
          </cell>
          <cell r="S19" t="str">
            <v>Category should be L2</v>
          </cell>
          <cell r="T19" t="str">
            <v>No</v>
          </cell>
          <cell r="U19" t="str">
            <v>NO</v>
          </cell>
          <cell r="V19" t="str">
            <v>N/A</v>
          </cell>
          <cell r="W19" t="str">
            <v>NA</v>
          </cell>
          <cell r="X19" t="str">
            <v>No</v>
          </cell>
          <cell r="Y19" t="str">
            <v>NA</v>
          </cell>
          <cell r="Z19" t="e">
            <v>#VALUE!</v>
          </cell>
          <cell r="AA19" t="str">
            <v xml:space="preserve">There is no change  required.There is no offshore of the same team  as it is according to client required skill and according to client requirement  the work should be performed in same time zone. Because of the Niche skill rate his high althoug it will be in L2 category. </v>
          </cell>
          <cell r="AB19" t="str">
            <v>Done</v>
          </cell>
        </row>
        <row r="20">
          <cell r="B20">
            <v>450176</v>
          </cell>
          <cell r="C20" t="str">
            <v>Thirukumaran,Chinnasamy</v>
          </cell>
          <cell r="D20" t="str">
            <v>F821OKV</v>
          </cell>
          <cell r="E20" t="str">
            <v>Onsite</v>
          </cell>
          <cell r="F20" t="str">
            <v>Wilmington</v>
          </cell>
          <cell r="G20">
            <v>77.25</v>
          </cell>
          <cell r="H20" t="str">
            <v>L2</v>
          </cell>
          <cell r="I20" t="str">
            <v>Debit Services</v>
          </cell>
          <cell r="J20" t="str">
            <v>NSS</v>
          </cell>
          <cell r="K20" t="str">
            <v>Debit</v>
          </cell>
          <cell r="L20" t="str">
            <v>Guy Chiarello</v>
          </cell>
          <cell r="M20" t="str">
            <v>Tony Hai</v>
          </cell>
          <cell r="N20" t="str">
            <v>Hartley Caldwell</v>
          </cell>
          <cell r="O20" t="str">
            <v>Jean Sindaco</v>
          </cell>
          <cell r="P20" t="str">
            <v>Vlad / Dave / Amy / Celia / Munir</v>
          </cell>
          <cell r="Q20" t="str">
            <v>Bishnu Pal / Riddhi Sarkar</v>
          </cell>
          <cell r="S20" t="str">
            <v>Based on experience resounce is in correct Category.</v>
          </cell>
          <cell r="T20" t="str">
            <v>No</v>
          </cell>
          <cell r="U20" t="str">
            <v>No</v>
          </cell>
          <cell r="V20" t="str">
            <v>N/A</v>
          </cell>
          <cell r="W20" t="str">
            <v>NA</v>
          </cell>
          <cell r="X20" t="str">
            <v>No</v>
          </cell>
          <cell r="Y20" t="str">
            <v>NA</v>
          </cell>
          <cell r="Z20" t="e">
            <v>#VALUE!</v>
          </cell>
          <cell r="AA20" t="str">
            <v xml:space="preserve">There is no change  required.Riddhi Sarkarfrom the same team moved to offhore. </v>
          </cell>
          <cell r="AB20" t="str">
            <v>Done</v>
          </cell>
        </row>
        <row r="21">
          <cell r="B21">
            <v>324551</v>
          </cell>
          <cell r="C21" t="str">
            <v>Varun,Koshal</v>
          </cell>
          <cell r="D21" t="str">
            <v>F9KREDS</v>
          </cell>
          <cell r="E21" t="str">
            <v>Onsite</v>
          </cell>
          <cell r="F21" t="str">
            <v>Wilmington</v>
          </cell>
          <cell r="G21">
            <v>66.95</v>
          </cell>
          <cell r="H21" t="str">
            <v>L3</v>
          </cell>
          <cell r="I21" t="str">
            <v>Debit Services</v>
          </cell>
          <cell r="J21" t="str">
            <v>NSS</v>
          </cell>
          <cell r="K21" t="str">
            <v>Debit</v>
          </cell>
          <cell r="L21" t="str">
            <v>Guy Chiarello</v>
          </cell>
          <cell r="M21" t="str">
            <v>Tony Hai</v>
          </cell>
          <cell r="N21" t="str">
            <v>Hartley Caldwell</v>
          </cell>
          <cell r="O21" t="str">
            <v>Jean Sindaco</v>
          </cell>
          <cell r="P21" t="str">
            <v>Vlad / Dave / Amy / Celia / Munir</v>
          </cell>
          <cell r="Q21" t="str">
            <v>Bishnu Pal / Riddhi Sarkar</v>
          </cell>
          <cell r="S21" t="str">
            <v>Based on experience resounce is in correct Category.</v>
          </cell>
          <cell r="T21" t="str">
            <v>No</v>
          </cell>
          <cell r="U21" t="str">
            <v>No</v>
          </cell>
          <cell r="V21" t="str">
            <v>N/A</v>
          </cell>
          <cell r="W21" t="str">
            <v>NA</v>
          </cell>
          <cell r="X21" t="str">
            <v>No</v>
          </cell>
          <cell r="Y21" t="str">
            <v>NA</v>
          </cell>
          <cell r="Z21" t="e">
            <v>#VALUE!</v>
          </cell>
          <cell r="AA21" t="str">
            <v>There is no change  required.</v>
          </cell>
          <cell r="AB21" t="str">
            <v>Done</v>
          </cell>
        </row>
        <row r="22">
          <cell r="B22">
            <v>451109</v>
          </cell>
          <cell r="C22" t="str">
            <v>Vasudevan,Venkataraman</v>
          </cell>
          <cell r="D22" t="str">
            <v>F9V45RI</v>
          </cell>
          <cell r="E22" t="str">
            <v>Onsite</v>
          </cell>
          <cell r="F22" t="str">
            <v>Wilmington</v>
          </cell>
          <cell r="G22">
            <v>77.25</v>
          </cell>
          <cell r="H22" t="str">
            <v>L3</v>
          </cell>
          <cell r="I22" t="str">
            <v>Debit Services</v>
          </cell>
          <cell r="J22" t="str">
            <v>NSS</v>
          </cell>
          <cell r="K22" t="str">
            <v>Debit</v>
          </cell>
          <cell r="L22" t="str">
            <v>Guy Chiarello</v>
          </cell>
          <cell r="M22" t="str">
            <v>Tony Hai</v>
          </cell>
          <cell r="N22" t="str">
            <v>Hartley Caldwell</v>
          </cell>
          <cell r="O22" t="str">
            <v>Jean Sindaco</v>
          </cell>
          <cell r="P22" t="str">
            <v>Vlad / Dave / Amy / Celia / Munir</v>
          </cell>
          <cell r="Q22" t="str">
            <v>Bishnu Pal / Riddhi Sarkar</v>
          </cell>
          <cell r="S22" t="str">
            <v>Based on experience resounce is in correct Category.</v>
          </cell>
          <cell r="T22" t="str">
            <v>No</v>
          </cell>
          <cell r="U22" t="str">
            <v>No</v>
          </cell>
          <cell r="V22" t="str">
            <v>N/A</v>
          </cell>
          <cell r="W22" t="str">
            <v>NA</v>
          </cell>
          <cell r="X22" t="str">
            <v>No</v>
          </cell>
          <cell r="Y22" t="str">
            <v>NA</v>
          </cell>
          <cell r="Z22" t="e">
            <v>#VALUE!</v>
          </cell>
          <cell r="AA22" t="str">
            <v>There is no change  required.</v>
          </cell>
          <cell r="AB22" t="str">
            <v>Done</v>
          </cell>
        </row>
        <row r="23">
          <cell r="B23">
            <v>174177</v>
          </cell>
          <cell r="C23" t="str">
            <v>Vivek,Chanadickal Saseendran</v>
          </cell>
          <cell r="D23" t="str">
            <v>F21T3X9</v>
          </cell>
          <cell r="E23" t="str">
            <v>Onsite</v>
          </cell>
          <cell r="F23" t="str">
            <v>Wilmington</v>
          </cell>
          <cell r="G23">
            <v>72.099999999999994</v>
          </cell>
          <cell r="H23" t="str">
            <v>L1</v>
          </cell>
          <cell r="I23" t="str">
            <v>Debit Services</v>
          </cell>
          <cell r="J23" t="str">
            <v>NSS</v>
          </cell>
          <cell r="K23" t="str">
            <v>Debit</v>
          </cell>
          <cell r="L23" t="str">
            <v>Guy Chiarello</v>
          </cell>
          <cell r="M23" t="str">
            <v>Tony Hai</v>
          </cell>
          <cell r="N23" t="str">
            <v>Hartley Caldwell</v>
          </cell>
          <cell r="O23" t="str">
            <v>Jean Sindaco</v>
          </cell>
          <cell r="P23" t="str">
            <v>Vlad / Dave / Amy / Celia / Munir</v>
          </cell>
          <cell r="Q23" t="str">
            <v>Bishnu Pal / Riddhi Sarkar</v>
          </cell>
          <cell r="S23" t="str">
            <v>Based on experience resounce is in correct Category.</v>
          </cell>
          <cell r="T23" t="str">
            <v>NO</v>
          </cell>
          <cell r="U23" t="str">
            <v>No</v>
          </cell>
          <cell r="V23" t="str">
            <v>N/A</v>
          </cell>
          <cell r="W23" t="str">
            <v>NA</v>
          </cell>
          <cell r="X23" t="str">
            <v>No</v>
          </cell>
          <cell r="Y23" t="str">
            <v>NA</v>
          </cell>
          <cell r="Z23" t="e">
            <v>#VALUE!</v>
          </cell>
          <cell r="AA23" t="str">
            <v>There is no change  required.</v>
          </cell>
          <cell r="AB23" t="str">
            <v>Done</v>
          </cell>
        </row>
        <row r="24">
          <cell r="B24">
            <v>522232</v>
          </cell>
          <cell r="C24" t="str">
            <v>Aarnividhya,Chandrasekaran</v>
          </cell>
          <cell r="D24" t="str">
            <v>F50MGKA</v>
          </cell>
          <cell r="E24" t="str">
            <v>Offshore</v>
          </cell>
          <cell r="F24" t="str">
            <v>Chennai</v>
          </cell>
          <cell r="G24">
            <v>24.72</v>
          </cell>
          <cell r="H24" t="str">
            <v>L2</v>
          </cell>
          <cell r="I24" t="str">
            <v>TM05K</v>
          </cell>
          <cell r="J24" t="str">
            <v>Global Financial Services</v>
          </cell>
          <cell r="K24" t="str">
            <v>FS</v>
          </cell>
          <cell r="L24" t="str">
            <v>Guy Chiarello</v>
          </cell>
          <cell r="M24" t="str">
            <v>Tony Hai</v>
          </cell>
          <cell r="N24" t="str">
            <v>Frank Barker</v>
          </cell>
          <cell r="O24" t="str">
            <v>Brian O’Connor</v>
          </cell>
          <cell r="P24" t="str">
            <v>Joe Hawk</v>
          </cell>
          <cell r="Q24" t="str">
            <v>Senthivel, Esakkiappan</v>
          </cell>
          <cell r="R24" t="str">
            <v>Y</v>
          </cell>
          <cell r="S24" t="str">
            <v>L3</v>
          </cell>
          <cell r="W24" t="str">
            <v xml:space="preserve"> </v>
          </cell>
          <cell r="X24" t="str">
            <v>N</v>
          </cell>
          <cell r="Y24" t="str">
            <v xml:space="preserve"> </v>
          </cell>
          <cell r="Z24"/>
          <cell r="AB24" t="str">
            <v>Done</v>
          </cell>
        </row>
        <row r="25">
          <cell r="B25">
            <v>105167</v>
          </cell>
          <cell r="C25" t="str">
            <v>Abhay,Borle Purushottam</v>
          </cell>
          <cell r="D25" t="str">
            <v>F4KV5CV</v>
          </cell>
          <cell r="E25" t="str">
            <v>Onsite</v>
          </cell>
          <cell r="F25" t="str">
            <v>Omaha</v>
          </cell>
          <cell r="G25">
            <v>77.25</v>
          </cell>
          <cell r="H25" t="str">
            <v>L3</v>
          </cell>
          <cell r="I25" t="str">
            <v>PM Group-Complaince</v>
          </cell>
          <cell r="J25" t="str">
            <v>Global Financial Services</v>
          </cell>
          <cell r="K25" t="str">
            <v>FS</v>
          </cell>
          <cell r="L25" t="str">
            <v>Guy Chiarello</v>
          </cell>
          <cell r="M25" t="str">
            <v>Tony Hai</v>
          </cell>
          <cell r="N25" t="str">
            <v>Jacob Granek</v>
          </cell>
          <cell r="O25" t="str">
            <v>Tina Petersen</v>
          </cell>
          <cell r="P25" t="str">
            <v>Tina Petersen</v>
          </cell>
          <cell r="Q25" t="str">
            <v>Senthivel, Esakkiappan</v>
          </cell>
          <cell r="R25" t="str">
            <v>N</v>
          </cell>
          <cell r="S25" t="str">
            <v>L3</v>
          </cell>
          <cell r="X25" t="str">
            <v>N</v>
          </cell>
          <cell r="Z25"/>
          <cell r="AB25" t="str">
            <v>Done</v>
          </cell>
        </row>
        <row r="26">
          <cell r="B26">
            <v>272594</v>
          </cell>
          <cell r="C26" t="str">
            <v>Abinesh Kumar,S S</v>
          </cell>
          <cell r="D26" t="str">
            <v>f210071</v>
          </cell>
          <cell r="E26" t="str">
            <v>Onsite</v>
          </cell>
          <cell r="F26" t="str">
            <v>Omaha</v>
          </cell>
          <cell r="G26">
            <v>66.95</v>
          </cell>
          <cell r="H26" t="str">
            <v>L3</v>
          </cell>
          <cell r="I26" t="str">
            <v>JAVA02 CTB</v>
          </cell>
          <cell r="J26" t="str">
            <v>Global Financial Services</v>
          </cell>
          <cell r="K26" t="str">
            <v>FS</v>
          </cell>
          <cell r="L26" t="str">
            <v>Guy Chiarello</v>
          </cell>
          <cell r="M26" t="str">
            <v>Tony Hai</v>
          </cell>
          <cell r="N26" t="str">
            <v>David Probst</v>
          </cell>
          <cell r="O26" t="str">
            <v>Ken Hick</v>
          </cell>
          <cell r="P26" t="str">
            <v>Mark Hendricks</v>
          </cell>
          <cell r="Q26" t="str">
            <v>Senthivel, Esakkiappan</v>
          </cell>
          <cell r="R26" t="str">
            <v>N</v>
          </cell>
          <cell r="S26" t="str">
            <v>L3</v>
          </cell>
          <cell r="X26" t="str">
            <v>N</v>
          </cell>
          <cell r="Z26"/>
          <cell r="AB26" t="str">
            <v>Done</v>
          </cell>
        </row>
        <row r="27">
          <cell r="B27">
            <v>548746</v>
          </cell>
          <cell r="C27" t="str">
            <v>Agasthiya,Bakthavachalam</v>
          </cell>
          <cell r="D27" t="str">
            <v>F9OXU5L</v>
          </cell>
          <cell r="E27" t="str">
            <v>Offshore</v>
          </cell>
          <cell r="F27" t="str">
            <v>Chennai</v>
          </cell>
          <cell r="G27">
            <v>22.66</v>
          </cell>
          <cell r="H27" t="str">
            <v>L1</v>
          </cell>
          <cell r="I27" t="str">
            <v>TM411</v>
          </cell>
          <cell r="J27" t="str">
            <v>Global Financial Services</v>
          </cell>
          <cell r="K27" t="str">
            <v>FS</v>
          </cell>
          <cell r="L27" t="str">
            <v>Guy Chiarello</v>
          </cell>
          <cell r="M27" t="str">
            <v>Tony Hai</v>
          </cell>
          <cell r="N27" t="str">
            <v>Frank Barker</v>
          </cell>
          <cell r="O27" t="str">
            <v>Dana Killinger</v>
          </cell>
          <cell r="P27" t="str">
            <v>Dana Killinger</v>
          </cell>
          <cell r="Q27" t="str">
            <v>Senthivel, Esakkiappan</v>
          </cell>
          <cell r="R27" t="str">
            <v>N</v>
          </cell>
          <cell r="S27" t="str">
            <v>L1</v>
          </cell>
          <cell r="X27" t="str">
            <v>N</v>
          </cell>
          <cell r="Z27"/>
          <cell r="AB27" t="str">
            <v>Done</v>
          </cell>
        </row>
        <row r="28">
          <cell r="B28">
            <v>575172</v>
          </cell>
          <cell r="C28" t="str">
            <v>Aishwarya,ME</v>
          </cell>
          <cell r="D28" t="str">
            <v>FBAFDCV</v>
          </cell>
          <cell r="E28" t="str">
            <v>Offshore</v>
          </cell>
          <cell r="F28" t="str">
            <v>Chennai</v>
          </cell>
          <cell r="G28">
            <v>22.66</v>
          </cell>
          <cell r="H28" t="str">
            <v>L1</v>
          </cell>
          <cell r="I28" t="str">
            <v>TM05K</v>
          </cell>
          <cell r="J28" t="str">
            <v>Global Financial Services</v>
          </cell>
          <cell r="K28" t="str">
            <v>FS</v>
          </cell>
          <cell r="L28" t="str">
            <v>Guy Chiarello</v>
          </cell>
          <cell r="M28" t="str">
            <v>Tony Hai</v>
          </cell>
          <cell r="N28" t="str">
            <v>Frank Barker</v>
          </cell>
          <cell r="O28" t="str">
            <v>Brian O’Connor</v>
          </cell>
          <cell r="P28" t="str">
            <v>Joe Hawk</v>
          </cell>
          <cell r="Q28" t="str">
            <v>Senthivel, Esakkiappan</v>
          </cell>
          <cell r="R28" t="str">
            <v>N</v>
          </cell>
          <cell r="S28" t="str">
            <v>L1</v>
          </cell>
          <cell r="X28" t="str">
            <v>N</v>
          </cell>
          <cell r="Z28"/>
          <cell r="AB28" t="str">
            <v>Done</v>
          </cell>
        </row>
        <row r="29">
          <cell r="B29">
            <v>289968</v>
          </cell>
          <cell r="C29" t="str">
            <v xml:space="preserve">Aishwarya,T K </v>
          </cell>
          <cell r="D29" t="str">
            <v>f3devq9</v>
          </cell>
          <cell r="E29" t="str">
            <v>Offshore</v>
          </cell>
          <cell r="F29" t="str">
            <v>Chennai</v>
          </cell>
          <cell r="G29">
            <v>24.72</v>
          </cell>
          <cell r="H29" t="str">
            <v>L2</v>
          </cell>
          <cell r="I29" t="str">
            <v>ODEV6</v>
          </cell>
          <cell r="J29" t="str">
            <v>Global Financial Services</v>
          </cell>
          <cell r="K29" t="str">
            <v>FS</v>
          </cell>
          <cell r="L29" t="str">
            <v>Guy Chiarello</v>
          </cell>
          <cell r="M29" t="str">
            <v>Tony Hai</v>
          </cell>
          <cell r="N29" t="str">
            <v>Cindy Bender</v>
          </cell>
          <cell r="O29" t="str">
            <v>Joe Simoens</v>
          </cell>
          <cell r="P29" t="str">
            <v>David Kohrell</v>
          </cell>
          <cell r="Q29" t="str">
            <v>Senthivel, Esakkiappan</v>
          </cell>
          <cell r="R29" t="str">
            <v>Y</v>
          </cell>
          <cell r="S29" t="str">
            <v>L3</v>
          </cell>
          <cell r="X29" t="str">
            <v>N</v>
          </cell>
          <cell r="Z29"/>
          <cell r="AB29" t="str">
            <v>Done</v>
          </cell>
        </row>
        <row r="30">
          <cell r="B30">
            <v>412496</v>
          </cell>
          <cell r="C30" t="str">
            <v>Amash,Fuzail</v>
          </cell>
          <cell r="D30" t="str">
            <v>FB7PENV</v>
          </cell>
          <cell r="E30" t="str">
            <v>Offshore</v>
          </cell>
          <cell r="F30" t="str">
            <v>Kolkata</v>
          </cell>
          <cell r="G30">
            <v>22.66</v>
          </cell>
          <cell r="H30" t="str">
            <v>L1</v>
          </cell>
          <cell r="I30" t="str">
            <v>ODEV2</v>
          </cell>
          <cell r="J30" t="str">
            <v>Global Financial Services</v>
          </cell>
          <cell r="K30" t="str">
            <v>FS</v>
          </cell>
          <cell r="L30" t="str">
            <v>Guy Chiarello</v>
          </cell>
          <cell r="M30" t="str">
            <v>Tony Hai</v>
          </cell>
          <cell r="N30" t="str">
            <v>Cindy Bender</v>
          </cell>
          <cell r="O30" t="str">
            <v>Joe Simoens</v>
          </cell>
          <cell r="P30" t="str">
            <v>Ryan McGrail</v>
          </cell>
          <cell r="Q30" t="str">
            <v>Senthivel, Esakkiappan</v>
          </cell>
          <cell r="R30" t="str">
            <v>Y</v>
          </cell>
          <cell r="S30" t="str">
            <v>L2</v>
          </cell>
          <cell r="X30" t="str">
            <v>N</v>
          </cell>
          <cell r="Z30"/>
          <cell r="AB30" t="str">
            <v>Done</v>
          </cell>
        </row>
        <row r="31">
          <cell r="B31">
            <v>136387</v>
          </cell>
          <cell r="C31" t="str">
            <v>Amitabh,Chakravarty</v>
          </cell>
          <cell r="D31" t="str">
            <v>F4GR1LA</v>
          </cell>
          <cell r="E31" t="str">
            <v>Onsite</v>
          </cell>
          <cell r="F31" t="str">
            <v>Omaha</v>
          </cell>
          <cell r="G31">
            <v>87.55</v>
          </cell>
          <cell r="H31" t="str">
            <v>L3</v>
          </cell>
          <cell r="I31" t="str">
            <v>New Arch BA</v>
          </cell>
          <cell r="J31" t="str">
            <v>Global Financial Services</v>
          </cell>
          <cell r="K31" t="str">
            <v>FS</v>
          </cell>
          <cell r="L31" t="str">
            <v>Guy Chiarello</v>
          </cell>
          <cell r="M31" t="str">
            <v>Tony Hai</v>
          </cell>
          <cell r="N31" t="str">
            <v>David Probst</v>
          </cell>
          <cell r="O31" t="str">
            <v>Ken Hick</v>
          </cell>
          <cell r="P31" t="str">
            <v>Ken Hick</v>
          </cell>
          <cell r="Q31" t="str">
            <v>Senthivel, Esakkiappan</v>
          </cell>
          <cell r="R31" t="str">
            <v>N</v>
          </cell>
          <cell r="S31" t="str">
            <v>L2</v>
          </cell>
          <cell r="W31" t="str">
            <v>N</v>
          </cell>
          <cell r="X31" t="str">
            <v>N</v>
          </cell>
          <cell r="Z31"/>
          <cell r="AB31" t="str">
            <v>Done</v>
          </cell>
        </row>
        <row r="32">
          <cell r="B32">
            <v>502051</v>
          </cell>
          <cell r="C32" t="str">
            <v>Anbumani,Gnanamoorthy</v>
          </cell>
          <cell r="D32" t="str">
            <v>F52M8QF</v>
          </cell>
          <cell r="E32" t="str">
            <v>Offshore</v>
          </cell>
          <cell r="F32" t="str">
            <v>Chennai</v>
          </cell>
          <cell r="G32">
            <v>22.66</v>
          </cell>
          <cell r="H32" t="str">
            <v>L1</v>
          </cell>
          <cell r="I32" t="str">
            <v>ODEV3</v>
          </cell>
          <cell r="J32" t="str">
            <v>Global Financial Services</v>
          </cell>
          <cell r="K32" t="str">
            <v>FS</v>
          </cell>
          <cell r="L32" t="str">
            <v>Guy Chiarello</v>
          </cell>
          <cell r="M32" t="str">
            <v>Tony Hai</v>
          </cell>
          <cell r="N32" t="str">
            <v>Cindy Bender</v>
          </cell>
          <cell r="O32" t="str">
            <v>Ricky Johnson</v>
          </cell>
          <cell r="P32" t="str">
            <v>Nidhi Kumar</v>
          </cell>
          <cell r="Q32" t="str">
            <v>Senthivel, Esakkiappan</v>
          </cell>
          <cell r="R32" t="str">
            <v>Y</v>
          </cell>
          <cell r="S32" t="str">
            <v>L2</v>
          </cell>
          <cell r="X32" t="str">
            <v>N</v>
          </cell>
          <cell r="Z32"/>
          <cell r="AB32" t="str">
            <v>Done</v>
          </cell>
        </row>
        <row r="33">
          <cell r="B33">
            <v>267530</v>
          </cell>
          <cell r="C33" t="str">
            <v>Anubrata,Sahoo</v>
          </cell>
          <cell r="D33" t="str">
            <v>ansahoo</v>
          </cell>
          <cell r="E33" t="str">
            <v>Onsite</v>
          </cell>
          <cell r="F33" t="str">
            <v>Omaha</v>
          </cell>
          <cell r="G33">
            <v>66.95</v>
          </cell>
          <cell r="H33" t="str">
            <v>L3</v>
          </cell>
          <cell r="I33" t="str">
            <v>TM89D</v>
          </cell>
          <cell r="J33" t="str">
            <v>Global Financial Services</v>
          </cell>
          <cell r="K33" t="str">
            <v>FS</v>
          </cell>
          <cell r="L33" t="str">
            <v>Guy Chiarello</v>
          </cell>
          <cell r="M33" t="str">
            <v>Tony Hai</v>
          </cell>
          <cell r="N33" t="str">
            <v>Frank Barker</v>
          </cell>
          <cell r="O33" t="str">
            <v>Muralidhar Chintapalli</v>
          </cell>
          <cell r="P33" t="str">
            <v>Muralidhar Chintapalli</v>
          </cell>
          <cell r="Q33" t="str">
            <v>Senthivel, Esakkiappan</v>
          </cell>
          <cell r="S33" t="str">
            <v>L3</v>
          </cell>
          <cell r="T33" t="str">
            <v>L2</v>
          </cell>
          <cell r="U33" t="str">
            <v>Onsite</v>
          </cell>
          <cell r="V33">
            <v>64.89</v>
          </cell>
          <cell r="W33" t="str">
            <v>Y</v>
          </cell>
          <cell r="X33" t="str">
            <v>N</v>
          </cell>
          <cell r="Y33">
            <v>43159</v>
          </cell>
          <cell r="Z33">
            <v>4157.0800000000045</v>
          </cell>
          <cell r="AB33" t="str">
            <v>Done</v>
          </cell>
        </row>
        <row r="34">
          <cell r="B34">
            <v>224977</v>
          </cell>
          <cell r="C34" t="str">
            <v>Anusha,Naatamai Ramesh</v>
          </cell>
          <cell r="D34" t="str">
            <v>anaatama</v>
          </cell>
          <cell r="E34" t="str">
            <v>Offshore</v>
          </cell>
          <cell r="F34" t="str">
            <v>Chennai</v>
          </cell>
          <cell r="G34">
            <v>24.72</v>
          </cell>
          <cell r="H34" t="str">
            <v>L2</v>
          </cell>
          <cell r="I34" t="str">
            <v>ODEV3</v>
          </cell>
          <cell r="J34" t="str">
            <v>Global Financial Services</v>
          </cell>
          <cell r="K34" t="str">
            <v>FS</v>
          </cell>
          <cell r="L34" t="str">
            <v>Guy Chiarello</v>
          </cell>
          <cell r="M34" t="str">
            <v>Tony Hai</v>
          </cell>
          <cell r="N34" t="str">
            <v>Cindy Bender</v>
          </cell>
          <cell r="O34" t="str">
            <v>Ricky Johnson</v>
          </cell>
          <cell r="P34" t="str">
            <v>Nidhi Kumar</v>
          </cell>
          <cell r="Q34" t="str">
            <v>Senthivel, Esakkiappan</v>
          </cell>
          <cell r="S34" t="str">
            <v>L2</v>
          </cell>
          <cell r="T34" t="str">
            <v>L1</v>
          </cell>
          <cell r="V34">
            <v>22.66</v>
          </cell>
          <cell r="W34" t="str">
            <v>Y</v>
          </cell>
          <cell r="X34" t="str">
            <v>N</v>
          </cell>
          <cell r="Y34">
            <v>43108</v>
          </cell>
          <cell r="Z34">
            <v>4157.0799999999972</v>
          </cell>
          <cell r="AB34" t="str">
            <v>Done</v>
          </cell>
        </row>
        <row r="35">
          <cell r="B35">
            <v>268544</v>
          </cell>
          <cell r="C35" t="str">
            <v xml:space="preserve">Arghya,Karmakar </v>
          </cell>
          <cell r="D35" t="str">
            <v>f5biu99</v>
          </cell>
          <cell r="E35" t="str">
            <v>Offshore</v>
          </cell>
          <cell r="F35" t="str">
            <v>Kolkata</v>
          </cell>
          <cell r="G35">
            <v>28.84</v>
          </cell>
          <cell r="H35" t="str">
            <v>L3</v>
          </cell>
          <cell r="I35" t="str">
            <v>TM04C</v>
          </cell>
          <cell r="J35" t="str">
            <v>Global Financial Services</v>
          </cell>
          <cell r="K35" t="str">
            <v>FS</v>
          </cell>
          <cell r="L35" t="str">
            <v>Guy Chiarello</v>
          </cell>
          <cell r="M35" t="str">
            <v>Tony Hai</v>
          </cell>
          <cell r="N35" t="str">
            <v>Frank Barker</v>
          </cell>
          <cell r="O35" t="str">
            <v>Brian O’Connor</v>
          </cell>
          <cell r="P35" t="str">
            <v>Kevin Forsythe</v>
          </cell>
          <cell r="Q35" t="str">
            <v>Senthivel, Esakkiappan</v>
          </cell>
          <cell r="R35" t="str">
            <v>N</v>
          </cell>
          <cell r="S35" t="str">
            <v>L3</v>
          </cell>
          <cell r="V35" t="str">
            <v xml:space="preserve"> </v>
          </cell>
          <cell r="W35" t="str">
            <v xml:space="preserve"> </v>
          </cell>
          <cell r="X35" t="str">
            <v>N</v>
          </cell>
          <cell r="Z35" t="e">
            <v>#VALUE!</v>
          </cell>
          <cell r="AB35" t="str">
            <v>Done</v>
          </cell>
        </row>
        <row r="36">
          <cell r="B36">
            <v>277788</v>
          </cell>
          <cell r="C36" t="str">
            <v xml:space="preserve">Arnab,Acharya </v>
          </cell>
          <cell r="D36" t="str">
            <v>F39SX6N</v>
          </cell>
          <cell r="E36" t="str">
            <v>Onsite</v>
          </cell>
          <cell r="F36" t="str">
            <v>Omaha</v>
          </cell>
          <cell r="G36">
            <v>77.25</v>
          </cell>
          <cell r="H36" t="str">
            <v>L2</v>
          </cell>
          <cell r="I36" t="str">
            <v>PM Group-Mainframes</v>
          </cell>
          <cell r="J36" t="str">
            <v>Global Financial Services</v>
          </cell>
          <cell r="K36" t="str">
            <v>FS</v>
          </cell>
          <cell r="L36" t="str">
            <v>Guy Chiarello</v>
          </cell>
          <cell r="M36" t="str">
            <v>Tony Hai</v>
          </cell>
          <cell r="N36" t="str">
            <v>Jacob Granek</v>
          </cell>
          <cell r="O36" t="str">
            <v>Donna Rossitto</v>
          </cell>
          <cell r="P36" t="str">
            <v>Donna Rossitto</v>
          </cell>
          <cell r="Q36" t="str">
            <v>Senthivel, Esakkiappan</v>
          </cell>
          <cell r="R36" t="str">
            <v>Y</v>
          </cell>
          <cell r="S36" t="str">
            <v>L3</v>
          </cell>
          <cell r="X36" t="str">
            <v>N</v>
          </cell>
          <cell r="Z36"/>
          <cell r="AB36" t="str">
            <v>Done</v>
          </cell>
        </row>
        <row r="37">
          <cell r="B37">
            <v>279535</v>
          </cell>
          <cell r="C37" t="str">
            <v xml:space="preserve">Arunkumar,Shanmugasundaram </v>
          </cell>
          <cell r="D37" t="str">
            <v>F5U4C8N</v>
          </cell>
          <cell r="E37" t="str">
            <v>Onsite</v>
          </cell>
          <cell r="F37" t="str">
            <v>Omaha</v>
          </cell>
          <cell r="G37">
            <v>64.89</v>
          </cell>
          <cell r="H37" t="str">
            <v>L2</v>
          </cell>
          <cell r="I37" t="str">
            <v>REMITDEV</v>
          </cell>
          <cell r="J37" t="str">
            <v>Global Financial Services</v>
          </cell>
          <cell r="K37" t="str">
            <v>FS</v>
          </cell>
          <cell r="L37" t="str">
            <v>Guy Chiarello</v>
          </cell>
          <cell r="M37" t="str">
            <v>Tony Hai</v>
          </cell>
          <cell r="N37" t="str">
            <v>Cindy Bender</v>
          </cell>
          <cell r="O37" t="str">
            <v>Joe Simoens</v>
          </cell>
          <cell r="P37" t="str">
            <v>Amy Murray</v>
          </cell>
          <cell r="Q37" t="str">
            <v>Senthivel, Esakkiappan</v>
          </cell>
          <cell r="R37" t="str">
            <v>Y</v>
          </cell>
          <cell r="S37" t="str">
            <v>L3</v>
          </cell>
          <cell r="X37" t="str">
            <v>N</v>
          </cell>
          <cell r="Z37"/>
          <cell r="AB37" t="str">
            <v>Done</v>
          </cell>
        </row>
        <row r="38">
          <cell r="B38">
            <v>372589</v>
          </cell>
          <cell r="C38" t="str">
            <v>ARUNMURUGAN,Balasubramanian</v>
          </cell>
          <cell r="D38" t="str">
            <v>F9G1B3R</v>
          </cell>
          <cell r="E38" t="str">
            <v>Offshore</v>
          </cell>
          <cell r="F38" t="str">
            <v>Chennai</v>
          </cell>
          <cell r="G38">
            <v>24.72</v>
          </cell>
          <cell r="H38" t="str">
            <v>L2</v>
          </cell>
          <cell r="I38" t="str">
            <v>ODEV1</v>
          </cell>
          <cell r="J38" t="str">
            <v>Global Financial Services</v>
          </cell>
          <cell r="K38" t="str">
            <v>FS</v>
          </cell>
          <cell r="L38" t="str">
            <v>Guy Chiarello</v>
          </cell>
          <cell r="M38" t="str">
            <v>Tony Hai</v>
          </cell>
          <cell r="N38" t="str">
            <v>Cindy Bender</v>
          </cell>
          <cell r="O38" t="str">
            <v>Ricky Johnson</v>
          </cell>
          <cell r="P38" t="str">
            <v>Damon Colyer</v>
          </cell>
          <cell r="Q38" t="str">
            <v>Senthivel, Esakkiappan</v>
          </cell>
          <cell r="R38" t="str">
            <v>Y</v>
          </cell>
          <cell r="S38" t="str">
            <v>L3</v>
          </cell>
          <cell r="X38" t="str">
            <v>N</v>
          </cell>
          <cell r="Z38"/>
          <cell r="AB38" t="str">
            <v>Done</v>
          </cell>
        </row>
        <row r="39">
          <cell r="B39">
            <v>581752</v>
          </cell>
          <cell r="C39" t="str">
            <v>Aswin,A</v>
          </cell>
          <cell r="D39" t="str">
            <v>F2W8MDZ</v>
          </cell>
          <cell r="E39" t="str">
            <v>Offshore</v>
          </cell>
          <cell r="F39" t="str">
            <v>Chennai</v>
          </cell>
          <cell r="G39">
            <v>22.66</v>
          </cell>
          <cell r="H39" t="str">
            <v>L1</v>
          </cell>
          <cell r="I39" t="str">
            <v>TM89D</v>
          </cell>
          <cell r="J39" t="str">
            <v>Global Financial Services</v>
          </cell>
          <cell r="K39" t="str">
            <v>FS</v>
          </cell>
          <cell r="L39" t="str">
            <v>Guy Chiarello</v>
          </cell>
          <cell r="M39" t="str">
            <v>Tony Hai</v>
          </cell>
          <cell r="N39" t="str">
            <v>Frank Barker</v>
          </cell>
          <cell r="O39" t="str">
            <v>Muralidhar Chintapalli</v>
          </cell>
          <cell r="P39" t="str">
            <v>Muralidhar Chintapalli</v>
          </cell>
          <cell r="Q39" t="str">
            <v>Senthivel, Esakkiappan</v>
          </cell>
          <cell r="R39" t="str">
            <v>Y</v>
          </cell>
          <cell r="S39" t="str">
            <v>L2</v>
          </cell>
          <cell r="X39" t="str">
            <v>N</v>
          </cell>
          <cell r="Z39"/>
          <cell r="AB39" t="str">
            <v>Done</v>
          </cell>
        </row>
        <row r="40">
          <cell r="B40">
            <v>176950</v>
          </cell>
          <cell r="C40" t="str">
            <v>Balamurugan,Kalimuthu Mohan</v>
          </cell>
          <cell r="D40" t="str">
            <v>bkmohan</v>
          </cell>
          <cell r="E40" t="str">
            <v>Offshore</v>
          </cell>
          <cell r="F40" t="str">
            <v>Chennai</v>
          </cell>
          <cell r="G40">
            <v>28.84</v>
          </cell>
          <cell r="H40" t="str">
            <v>L3</v>
          </cell>
          <cell r="I40" t="str">
            <v>TM26M</v>
          </cell>
          <cell r="J40" t="str">
            <v>Global Financial Services</v>
          </cell>
          <cell r="K40" t="str">
            <v>FS</v>
          </cell>
          <cell r="L40" t="str">
            <v>Guy Chiarello</v>
          </cell>
          <cell r="M40" t="str">
            <v>Tony Hai</v>
          </cell>
          <cell r="N40" t="str">
            <v>Frank Barker</v>
          </cell>
          <cell r="O40" t="str">
            <v>Dana Killinger</v>
          </cell>
          <cell r="P40" t="str">
            <v>Jeremiah Maddock</v>
          </cell>
          <cell r="Q40" t="str">
            <v>Senthivel, Esakkiappan</v>
          </cell>
          <cell r="R40" t="str">
            <v>N</v>
          </cell>
          <cell r="S40" t="str">
            <v>L3</v>
          </cell>
          <cell r="V40" t="str">
            <v xml:space="preserve"> </v>
          </cell>
          <cell r="W40" t="str">
            <v xml:space="preserve"> </v>
          </cell>
          <cell r="X40" t="str">
            <v>N</v>
          </cell>
          <cell r="Z40" t="e">
            <v>#VALUE!</v>
          </cell>
          <cell r="AB40" t="str">
            <v>Done</v>
          </cell>
        </row>
        <row r="41">
          <cell r="B41">
            <v>253776</v>
          </cell>
          <cell r="C41" t="str">
            <v>Balasubramaniyam,Dhandapani</v>
          </cell>
          <cell r="D41" t="str">
            <v>F5ESL9H</v>
          </cell>
          <cell r="E41" t="str">
            <v>Offshore</v>
          </cell>
          <cell r="F41" t="str">
            <v>Chennai</v>
          </cell>
          <cell r="G41">
            <v>26.78</v>
          </cell>
          <cell r="H41" t="str">
            <v>L3</v>
          </cell>
          <cell r="I41" t="str">
            <v>TM02R</v>
          </cell>
          <cell r="J41" t="str">
            <v>Global Financial Services</v>
          </cell>
          <cell r="K41" t="str">
            <v>FS</v>
          </cell>
          <cell r="L41" t="str">
            <v>Guy Chiarello</v>
          </cell>
          <cell r="M41" t="str">
            <v>Tony Hai</v>
          </cell>
          <cell r="N41" t="str">
            <v>Frank Barker</v>
          </cell>
          <cell r="O41" t="str">
            <v>Dana Killinger</v>
          </cell>
          <cell r="P41" t="str">
            <v>Doug Plagge</v>
          </cell>
          <cell r="Q41" t="str">
            <v>Senthivel, Esakkiappan</v>
          </cell>
          <cell r="R41" t="str">
            <v>N</v>
          </cell>
          <cell r="S41" t="str">
            <v>L3</v>
          </cell>
          <cell r="X41" t="str">
            <v>N</v>
          </cell>
          <cell r="Z41"/>
          <cell r="AB41" t="str">
            <v>Done</v>
          </cell>
        </row>
        <row r="42">
          <cell r="B42">
            <v>503250</v>
          </cell>
          <cell r="C42" t="str">
            <v>BHAGYA LAKSHMI,SHANMUGADASS</v>
          </cell>
          <cell r="D42" t="str">
            <v>F3ZNEZN</v>
          </cell>
          <cell r="E42" t="str">
            <v>Offshore</v>
          </cell>
          <cell r="F42" t="str">
            <v>Chennai</v>
          </cell>
          <cell r="G42">
            <v>22.66</v>
          </cell>
          <cell r="H42" t="str">
            <v>L1</v>
          </cell>
          <cell r="I42" t="str">
            <v>TM05K</v>
          </cell>
          <cell r="J42" t="str">
            <v>Global Financial Services</v>
          </cell>
          <cell r="K42" t="str">
            <v>FS</v>
          </cell>
          <cell r="L42" t="str">
            <v>Guy Chiarello</v>
          </cell>
          <cell r="M42" t="str">
            <v>Tony Hai</v>
          </cell>
          <cell r="N42" t="str">
            <v>Frank Barker</v>
          </cell>
          <cell r="O42" t="str">
            <v>Brian O’Connor</v>
          </cell>
          <cell r="P42" t="str">
            <v>Joe Hawk</v>
          </cell>
          <cell r="Q42" t="str">
            <v>Senthivel, Esakkiappan</v>
          </cell>
          <cell r="R42" t="str">
            <v>Y</v>
          </cell>
          <cell r="S42" t="str">
            <v>L2</v>
          </cell>
          <cell r="X42" t="str">
            <v>N</v>
          </cell>
          <cell r="Z42"/>
          <cell r="AB42" t="str">
            <v>Done</v>
          </cell>
        </row>
        <row r="43">
          <cell r="B43">
            <v>118156</v>
          </cell>
          <cell r="C43" t="str">
            <v>Biswarup,Roy</v>
          </cell>
          <cell r="D43" t="str">
            <v>rbiswa01</v>
          </cell>
          <cell r="E43" t="str">
            <v>Offshore</v>
          </cell>
          <cell r="F43" t="str">
            <v>Kolkata</v>
          </cell>
          <cell r="G43">
            <v>28.84</v>
          </cell>
          <cell r="H43" t="str">
            <v>L3</v>
          </cell>
          <cell r="I43" t="str">
            <v>ODEV2</v>
          </cell>
          <cell r="J43" t="str">
            <v>Global Financial Services</v>
          </cell>
          <cell r="K43" t="str">
            <v>FS</v>
          </cell>
          <cell r="L43" t="str">
            <v>Guy Chiarello</v>
          </cell>
          <cell r="M43" t="str">
            <v>Tony Hai</v>
          </cell>
          <cell r="N43" t="str">
            <v>Cindy Bender</v>
          </cell>
          <cell r="O43" t="str">
            <v>Joe Simoens</v>
          </cell>
          <cell r="P43" t="str">
            <v>Ryan McGrail</v>
          </cell>
          <cell r="Q43" t="str">
            <v>Senthivel, Esakkiappan</v>
          </cell>
          <cell r="R43" t="str">
            <v>N</v>
          </cell>
          <cell r="S43" t="str">
            <v>L3</v>
          </cell>
          <cell r="V43" t="str">
            <v xml:space="preserve"> </v>
          </cell>
          <cell r="W43" t="str">
            <v xml:space="preserve"> </v>
          </cell>
          <cell r="X43" t="str">
            <v>N</v>
          </cell>
          <cell r="Z43" t="e">
            <v>#VALUE!</v>
          </cell>
          <cell r="AB43" t="str">
            <v>Done</v>
          </cell>
        </row>
        <row r="44">
          <cell r="B44">
            <v>569078</v>
          </cell>
          <cell r="C44" t="str">
            <v>Chennakesava Reddy,K</v>
          </cell>
          <cell r="D44" t="str">
            <v>F97CIX9</v>
          </cell>
          <cell r="E44" t="str">
            <v>Offshore</v>
          </cell>
          <cell r="F44" t="str">
            <v>Chennai</v>
          </cell>
          <cell r="G44">
            <v>24.72</v>
          </cell>
          <cell r="H44" t="str">
            <v>L2</v>
          </cell>
          <cell r="I44" t="str">
            <v>TM02R</v>
          </cell>
          <cell r="J44" t="str">
            <v>Global Financial Services</v>
          </cell>
          <cell r="K44" t="str">
            <v>FS</v>
          </cell>
          <cell r="L44" t="str">
            <v>Guy Chiarello</v>
          </cell>
          <cell r="M44" t="str">
            <v>Tony Hai</v>
          </cell>
          <cell r="N44" t="str">
            <v>Frank Barker</v>
          </cell>
          <cell r="O44" t="str">
            <v>Dana Killinger</v>
          </cell>
          <cell r="P44" t="str">
            <v>Doug Plagge</v>
          </cell>
          <cell r="Q44" t="str">
            <v>Senthivel, Esakkiappan</v>
          </cell>
          <cell r="R44" t="str">
            <v>Y</v>
          </cell>
          <cell r="S44" t="str">
            <v>L3</v>
          </cell>
          <cell r="X44" t="str">
            <v>N</v>
          </cell>
          <cell r="Z44"/>
          <cell r="AB44" t="str">
            <v>Done</v>
          </cell>
        </row>
        <row r="45">
          <cell r="B45">
            <v>504611</v>
          </cell>
          <cell r="C45" t="str">
            <v>Christopher,Devadhas</v>
          </cell>
          <cell r="D45" t="str">
            <v>f5ocm4t</v>
          </cell>
          <cell r="E45" t="str">
            <v>Offshore</v>
          </cell>
          <cell r="F45" t="str">
            <v>Chennai</v>
          </cell>
          <cell r="G45">
            <v>24.72</v>
          </cell>
          <cell r="H45" t="str">
            <v>L2</v>
          </cell>
          <cell r="I45" t="str">
            <v>eM</v>
          </cell>
          <cell r="J45" t="str">
            <v>Global Financial Services</v>
          </cell>
          <cell r="K45" t="str">
            <v>FS</v>
          </cell>
          <cell r="L45" t="str">
            <v>Guy Chiarello</v>
          </cell>
          <cell r="M45" t="str">
            <v>Tony Hai</v>
          </cell>
          <cell r="N45" t="str">
            <v>Cindy Bender</v>
          </cell>
          <cell r="O45" t="str">
            <v>Joe Simoens</v>
          </cell>
          <cell r="P45" t="str">
            <v>Amy Murray</v>
          </cell>
          <cell r="Q45" t="str">
            <v>Senthivel, Esakkiappan</v>
          </cell>
          <cell r="R45" t="str">
            <v>N</v>
          </cell>
          <cell r="S45" t="str">
            <v>L2</v>
          </cell>
          <cell r="X45" t="str">
            <v>N</v>
          </cell>
          <cell r="Z45"/>
          <cell r="AB45" t="str">
            <v>Done</v>
          </cell>
        </row>
        <row r="46">
          <cell r="B46">
            <v>501994</v>
          </cell>
          <cell r="C46" t="str">
            <v>DHARANI CHANDRAN,S</v>
          </cell>
          <cell r="D46" t="str">
            <v>F45SLRL</v>
          </cell>
          <cell r="E46" t="str">
            <v>Offshore</v>
          </cell>
          <cell r="F46" t="str">
            <v>Chennai</v>
          </cell>
          <cell r="G46">
            <v>22.66</v>
          </cell>
          <cell r="H46" t="str">
            <v>L1</v>
          </cell>
          <cell r="I46" t="str">
            <v>TM26D</v>
          </cell>
          <cell r="J46" t="str">
            <v>Global Financial Services</v>
          </cell>
          <cell r="K46" t="str">
            <v>FS</v>
          </cell>
          <cell r="L46" t="str">
            <v>Guy Chiarello</v>
          </cell>
          <cell r="M46" t="str">
            <v>Tony Hai</v>
          </cell>
          <cell r="N46" t="str">
            <v>Frank Barker</v>
          </cell>
          <cell r="O46" t="str">
            <v>Dana Killinger</v>
          </cell>
          <cell r="P46" t="str">
            <v>Jeremiah Maddock</v>
          </cell>
          <cell r="Q46" t="str">
            <v>Senthivel, Esakkiappan</v>
          </cell>
          <cell r="R46" t="str">
            <v>Y</v>
          </cell>
          <cell r="S46" t="str">
            <v>L2</v>
          </cell>
          <cell r="X46" t="str">
            <v>N</v>
          </cell>
          <cell r="Z46"/>
          <cell r="AB46" t="str">
            <v>Done</v>
          </cell>
        </row>
        <row r="47">
          <cell r="B47">
            <v>141626</v>
          </cell>
          <cell r="C47" t="str">
            <v>Dinesh,Jayavelu</v>
          </cell>
          <cell r="D47" t="str">
            <v>djayavel</v>
          </cell>
          <cell r="E47" t="str">
            <v>Onsite</v>
          </cell>
          <cell r="F47" t="str">
            <v>Omaha</v>
          </cell>
          <cell r="G47">
            <v>66.95</v>
          </cell>
          <cell r="H47" t="str">
            <v>L3</v>
          </cell>
          <cell r="I47" t="str">
            <v>TM02R</v>
          </cell>
          <cell r="J47" t="str">
            <v>Global Financial Services</v>
          </cell>
          <cell r="K47" t="str">
            <v>FS</v>
          </cell>
          <cell r="L47" t="str">
            <v>Guy Chiarello</v>
          </cell>
          <cell r="M47" t="str">
            <v>Tony Hai</v>
          </cell>
          <cell r="N47" t="str">
            <v>Frank Barker</v>
          </cell>
          <cell r="O47" t="str">
            <v>Dana Killinger</v>
          </cell>
          <cell r="P47" t="str">
            <v>Doug Plagge</v>
          </cell>
          <cell r="Q47" t="str">
            <v>Senthivel, Esakkiappan</v>
          </cell>
          <cell r="R47" t="str">
            <v>N</v>
          </cell>
          <cell r="S47" t="str">
            <v>L3</v>
          </cell>
          <cell r="X47" t="str">
            <v>N</v>
          </cell>
          <cell r="Z47"/>
          <cell r="AB47" t="str">
            <v>Done</v>
          </cell>
        </row>
        <row r="48">
          <cell r="B48">
            <v>127071</v>
          </cell>
          <cell r="C48" t="str">
            <v xml:space="preserve">Esakkiappan,Senthivel </v>
          </cell>
          <cell r="D48" t="str">
            <v>esenth01</v>
          </cell>
          <cell r="E48" t="str">
            <v>Onsite</v>
          </cell>
          <cell r="F48" t="str">
            <v>Omaha</v>
          </cell>
          <cell r="G48">
            <v>66.95</v>
          </cell>
          <cell r="H48" t="str">
            <v>L3</v>
          </cell>
          <cell r="I48" t="str">
            <v>ODEV6</v>
          </cell>
          <cell r="J48" t="str">
            <v>Global Financial Services</v>
          </cell>
          <cell r="K48" t="str">
            <v>FS</v>
          </cell>
          <cell r="L48" t="str">
            <v>Guy Chiarello</v>
          </cell>
          <cell r="M48" t="str">
            <v>Tony Hai</v>
          </cell>
          <cell r="N48" t="str">
            <v>Cindy Bender</v>
          </cell>
          <cell r="O48" t="str">
            <v>Joe Simoens</v>
          </cell>
          <cell r="P48" t="str">
            <v>David Kohrell</v>
          </cell>
          <cell r="Q48" t="str">
            <v>Senthivel, Esakkiappan</v>
          </cell>
          <cell r="R48" t="str">
            <v>N</v>
          </cell>
          <cell r="S48" t="str">
            <v>L3</v>
          </cell>
          <cell r="X48" t="str">
            <v>N</v>
          </cell>
          <cell r="Z48"/>
          <cell r="AB48" t="str">
            <v>Done</v>
          </cell>
        </row>
        <row r="49">
          <cell r="B49">
            <v>253634</v>
          </cell>
          <cell r="C49" t="str">
            <v>Ganesan,R</v>
          </cell>
          <cell r="D49" t="str">
            <v>f3eu2wb</v>
          </cell>
          <cell r="E49" t="str">
            <v>Onsite</v>
          </cell>
          <cell r="F49" t="str">
            <v>Omaha</v>
          </cell>
          <cell r="G49">
            <v>64.89</v>
          </cell>
          <cell r="H49" t="str">
            <v>L2</v>
          </cell>
          <cell r="I49" t="str">
            <v>TM05K</v>
          </cell>
          <cell r="J49" t="str">
            <v>Global Financial Services</v>
          </cell>
          <cell r="K49" t="str">
            <v>FS</v>
          </cell>
          <cell r="L49" t="str">
            <v>Guy Chiarello</v>
          </cell>
          <cell r="M49" t="str">
            <v>Tony Hai</v>
          </cell>
          <cell r="N49" t="str">
            <v>Frank Barker</v>
          </cell>
          <cell r="O49" t="str">
            <v>Brian O’Connor</v>
          </cell>
          <cell r="P49" t="str">
            <v>Joe Hawk</v>
          </cell>
          <cell r="Q49" t="str">
            <v>Senthivel, Esakkiappan</v>
          </cell>
          <cell r="R49" t="str">
            <v>Y</v>
          </cell>
          <cell r="S49" t="str">
            <v>L3</v>
          </cell>
          <cell r="X49" t="str">
            <v>N</v>
          </cell>
          <cell r="Z49"/>
          <cell r="AB49" t="str">
            <v>Done</v>
          </cell>
        </row>
        <row r="50">
          <cell r="B50">
            <v>150666</v>
          </cell>
          <cell r="C50" t="str">
            <v>Gayathri Devi,Rangasamy</v>
          </cell>
          <cell r="D50" t="str">
            <v>F8RFQ0J</v>
          </cell>
          <cell r="E50" t="str">
            <v>Offshore</v>
          </cell>
          <cell r="F50" t="str">
            <v>Chennai</v>
          </cell>
          <cell r="G50">
            <v>30.9</v>
          </cell>
          <cell r="H50" t="str">
            <v>L3</v>
          </cell>
          <cell r="I50" t="str">
            <v>New Arch BA</v>
          </cell>
          <cell r="J50" t="str">
            <v>Global Financial Services</v>
          </cell>
          <cell r="K50" t="str">
            <v>FS</v>
          </cell>
          <cell r="L50" t="str">
            <v>Guy Chiarello</v>
          </cell>
          <cell r="M50" t="str">
            <v>Tony Hai</v>
          </cell>
          <cell r="N50" t="str">
            <v>David Probst</v>
          </cell>
          <cell r="O50" t="str">
            <v>Ken Hick</v>
          </cell>
          <cell r="P50" t="str">
            <v>Ken Hick</v>
          </cell>
          <cell r="Q50" t="str">
            <v>Senthivel, Esakkiappan</v>
          </cell>
          <cell r="R50" t="str">
            <v>N</v>
          </cell>
          <cell r="S50" t="str">
            <v>L3</v>
          </cell>
          <cell r="V50" t="str">
            <v xml:space="preserve"> </v>
          </cell>
          <cell r="W50" t="str">
            <v xml:space="preserve"> </v>
          </cell>
          <cell r="X50" t="str">
            <v>N</v>
          </cell>
          <cell r="Z50" t="e">
            <v>#VALUE!</v>
          </cell>
          <cell r="AB50" t="str">
            <v>Done</v>
          </cell>
        </row>
        <row r="51">
          <cell r="B51">
            <v>126076</v>
          </cell>
          <cell r="C51" t="str">
            <v xml:space="preserve">George Maharaja,Jayaseelan </v>
          </cell>
          <cell r="D51" t="str">
            <v>GMJAYASE</v>
          </cell>
          <cell r="E51" t="str">
            <v>Onsite</v>
          </cell>
          <cell r="F51" t="str">
            <v>Omaha</v>
          </cell>
          <cell r="G51">
            <v>66.95</v>
          </cell>
          <cell r="H51" t="str">
            <v>L3</v>
          </cell>
          <cell r="I51" t="str">
            <v>TM02R</v>
          </cell>
          <cell r="J51" t="str">
            <v>Global Financial Services</v>
          </cell>
          <cell r="K51" t="str">
            <v>FS</v>
          </cell>
          <cell r="L51" t="str">
            <v>Guy Chiarello</v>
          </cell>
          <cell r="M51" t="str">
            <v>Tony Hai</v>
          </cell>
          <cell r="N51" t="str">
            <v>Frank Barker</v>
          </cell>
          <cell r="O51" t="str">
            <v>Dana Killinger</v>
          </cell>
          <cell r="P51" t="str">
            <v>Doug Plagge</v>
          </cell>
          <cell r="Q51" t="str">
            <v>Senthivel, Esakkiappan</v>
          </cell>
          <cell r="R51" t="str">
            <v>N</v>
          </cell>
          <cell r="S51" t="str">
            <v>L3</v>
          </cell>
          <cell r="X51" t="str">
            <v>N</v>
          </cell>
          <cell r="Z51"/>
          <cell r="AB51" t="str">
            <v>Done</v>
          </cell>
        </row>
        <row r="52">
          <cell r="B52">
            <v>165941</v>
          </cell>
          <cell r="C52" t="str">
            <v>Gopinath,Jayabalan</v>
          </cell>
          <cell r="D52" t="str">
            <v>F71GOKG</v>
          </cell>
          <cell r="E52" t="str">
            <v>Onsite</v>
          </cell>
          <cell r="F52" t="str">
            <v>Omaha</v>
          </cell>
          <cell r="G52">
            <v>64.89</v>
          </cell>
          <cell r="H52" t="str">
            <v>L2</v>
          </cell>
          <cell r="I52" t="str">
            <v>TM89D</v>
          </cell>
          <cell r="J52" t="str">
            <v>Global Financial Services</v>
          </cell>
          <cell r="K52" t="str">
            <v>FS</v>
          </cell>
          <cell r="L52" t="str">
            <v>Guy Chiarello</v>
          </cell>
          <cell r="M52" t="str">
            <v>Tony Hai</v>
          </cell>
          <cell r="N52" t="str">
            <v>Frank Barker</v>
          </cell>
          <cell r="O52" t="str">
            <v>Muralidhar Chintapalli</v>
          </cell>
          <cell r="P52" t="str">
            <v>Muralidhar Chintapalli</v>
          </cell>
          <cell r="Q52" t="str">
            <v>Senthivel, Esakkiappan</v>
          </cell>
          <cell r="W52" t="str">
            <v>N</v>
          </cell>
          <cell r="X52" t="str">
            <v>N</v>
          </cell>
          <cell r="Z52"/>
          <cell r="AB52" t="str">
            <v>Done</v>
          </cell>
        </row>
        <row r="53">
          <cell r="B53">
            <v>503541</v>
          </cell>
          <cell r="C53" t="str">
            <v>GOWTHAMA LAKSHMANAN,GURUNATHAN</v>
          </cell>
          <cell r="D53" t="str">
            <v>F6M23BJ</v>
          </cell>
          <cell r="E53" t="str">
            <v>Offshore</v>
          </cell>
          <cell r="F53" t="str">
            <v>Chennai</v>
          </cell>
          <cell r="G53">
            <v>22.66</v>
          </cell>
          <cell r="H53" t="str">
            <v>L1</v>
          </cell>
          <cell r="I53" t="str">
            <v>TM411</v>
          </cell>
          <cell r="J53" t="str">
            <v>Global Financial Services</v>
          </cell>
          <cell r="K53" t="str">
            <v>FS</v>
          </cell>
          <cell r="L53" t="str">
            <v>Guy Chiarello</v>
          </cell>
          <cell r="M53" t="str">
            <v>Tony Hai</v>
          </cell>
          <cell r="N53" t="str">
            <v>Frank Barker</v>
          </cell>
          <cell r="O53" t="str">
            <v>Dana Killinger</v>
          </cell>
          <cell r="P53" t="str">
            <v>Dana Killinger</v>
          </cell>
          <cell r="Q53" t="str">
            <v>Senthivel, Esakkiappan</v>
          </cell>
          <cell r="R53" t="str">
            <v>Y</v>
          </cell>
          <cell r="S53" t="str">
            <v>L2</v>
          </cell>
          <cell r="X53" t="str">
            <v>N</v>
          </cell>
          <cell r="Z53"/>
          <cell r="AB53" t="str">
            <v>Done</v>
          </cell>
        </row>
        <row r="54">
          <cell r="B54">
            <v>559513</v>
          </cell>
          <cell r="C54" t="str">
            <v>Hari,Cheenepalli Kumar</v>
          </cell>
          <cell r="D54" t="str">
            <v>F92EZBO</v>
          </cell>
          <cell r="E54" t="str">
            <v>Offshore</v>
          </cell>
          <cell r="F54" t="str">
            <v>Chennai</v>
          </cell>
          <cell r="G54">
            <v>22.66</v>
          </cell>
          <cell r="H54" t="str">
            <v>L1</v>
          </cell>
          <cell r="I54" t="str">
            <v>TM05K</v>
          </cell>
          <cell r="J54" t="str">
            <v>Global Financial Services</v>
          </cell>
          <cell r="K54" t="str">
            <v>FS</v>
          </cell>
          <cell r="L54" t="str">
            <v>Guy Chiarello</v>
          </cell>
          <cell r="M54" t="str">
            <v>Tony Hai</v>
          </cell>
          <cell r="N54" t="str">
            <v>Frank Barker</v>
          </cell>
          <cell r="O54" t="str">
            <v>Brian O’Connor</v>
          </cell>
          <cell r="P54" t="str">
            <v>Joe Hawk</v>
          </cell>
          <cell r="Q54" t="str">
            <v>Senthivel, Esakkiappan</v>
          </cell>
          <cell r="R54" t="str">
            <v>N</v>
          </cell>
          <cell r="S54" t="str">
            <v>L1</v>
          </cell>
          <cell r="X54" t="str">
            <v>N</v>
          </cell>
          <cell r="Z54"/>
          <cell r="AB54" t="str">
            <v>Done</v>
          </cell>
        </row>
        <row r="55">
          <cell r="B55">
            <v>482766</v>
          </cell>
          <cell r="C55" t="str">
            <v>Ilakkia,Singaram</v>
          </cell>
          <cell r="D55" t="str">
            <v>FCQC4IJ</v>
          </cell>
          <cell r="E55" t="str">
            <v>Offshore</v>
          </cell>
          <cell r="F55" t="str">
            <v>Chennai</v>
          </cell>
          <cell r="G55">
            <v>28.84</v>
          </cell>
          <cell r="H55" t="str">
            <v>L3</v>
          </cell>
          <cell r="I55" t="str">
            <v>TM029</v>
          </cell>
          <cell r="J55" t="str">
            <v>Global Financial Services</v>
          </cell>
          <cell r="K55" t="str">
            <v>FS</v>
          </cell>
          <cell r="L55" t="str">
            <v>Guy Chiarello</v>
          </cell>
          <cell r="M55" t="str">
            <v>Tony Hai</v>
          </cell>
          <cell r="N55" t="str">
            <v>Frank Barker</v>
          </cell>
          <cell r="O55" t="str">
            <v>Dana Killinger</v>
          </cell>
          <cell r="P55" t="str">
            <v>Doug Plagge</v>
          </cell>
          <cell r="Q55" t="str">
            <v>Senthivel, Esakkiappan</v>
          </cell>
          <cell r="R55" t="str">
            <v>N</v>
          </cell>
          <cell r="S55" t="str">
            <v>L3</v>
          </cell>
          <cell r="V55" t="str">
            <v xml:space="preserve"> </v>
          </cell>
          <cell r="W55" t="str">
            <v xml:space="preserve"> </v>
          </cell>
          <cell r="X55" t="str">
            <v>N</v>
          </cell>
          <cell r="Z55" t="e">
            <v>#VALUE!</v>
          </cell>
          <cell r="AB55" t="str">
            <v>Done</v>
          </cell>
        </row>
        <row r="56">
          <cell r="B56">
            <v>269562</v>
          </cell>
          <cell r="C56" t="str">
            <v>Jayakanth,Ramachandran</v>
          </cell>
          <cell r="D56" t="str">
            <v>F24VWQG</v>
          </cell>
          <cell r="E56" t="str">
            <v>Offshore</v>
          </cell>
          <cell r="F56" t="str">
            <v xml:space="preserve">Chennai                       </v>
          </cell>
          <cell r="G56">
            <v>28.84</v>
          </cell>
          <cell r="H56" t="str">
            <v>L1</v>
          </cell>
          <cell r="I56" t="str">
            <v>PM Group-Others</v>
          </cell>
          <cell r="J56" t="str">
            <v>Global Financial Services</v>
          </cell>
          <cell r="K56" t="str">
            <v>FS</v>
          </cell>
          <cell r="L56" t="str">
            <v>Guy Chiarello</v>
          </cell>
          <cell r="M56" t="str">
            <v>Tony Hai</v>
          </cell>
          <cell r="N56" t="str">
            <v>Jacob Granek</v>
          </cell>
          <cell r="O56" t="str">
            <v>Donna Rossitto</v>
          </cell>
          <cell r="P56" t="str">
            <v>Donna Rossitto</v>
          </cell>
          <cell r="Q56" t="str">
            <v>Senthivel, Esakkiappan</v>
          </cell>
          <cell r="R56" t="str">
            <v>N</v>
          </cell>
          <cell r="S56" t="str">
            <v>L1</v>
          </cell>
          <cell r="X56" t="str">
            <v>N</v>
          </cell>
          <cell r="Z56"/>
          <cell r="AB56" t="str">
            <v>Done</v>
          </cell>
        </row>
        <row r="57">
          <cell r="B57">
            <v>425906</v>
          </cell>
          <cell r="C57" t="str">
            <v>Jayanthan,Sambandamoorthy</v>
          </cell>
          <cell r="D57" t="str">
            <v>F510H6Z</v>
          </cell>
          <cell r="E57" t="str">
            <v>Offshore</v>
          </cell>
          <cell r="F57" t="str">
            <v>Chennai</v>
          </cell>
          <cell r="G57">
            <v>24.72</v>
          </cell>
          <cell r="H57" t="str">
            <v>L2</v>
          </cell>
          <cell r="I57" t="str">
            <v>ODEV4</v>
          </cell>
          <cell r="J57" t="str">
            <v>Global Financial Services</v>
          </cell>
          <cell r="K57" t="str">
            <v>FS</v>
          </cell>
          <cell r="L57" t="str">
            <v>Guy Chiarello</v>
          </cell>
          <cell r="M57" t="str">
            <v>Tony Hai</v>
          </cell>
          <cell r="N57" t="str">
            <v>Cindy Bender</v>
          </cell>
          <cell r="O57" t="str">
            <v>Joe Simoens</v>
          </cell>
          <cell r="P57" t="str">
            <v>Ryan McGrail</v>
          </cell>
          <cell r="Q57" t="str">
            <v>Senthivel, Esakkiappan</v>
          </cell>
          <cell r="R57" t="str">
            <v>Y</v>
          </cell>
          <cell r="S57" t="str">
            <v>L3</v>
          </cell>
          <cell r="X57" t="str">
            <v>N</v>
          </cell>
          <cell r="Z57"/>
          <cell r="AB57" t="str">
            <v>Done</v>
          </cell>
        </row>
        <row r="58">
          <cell r="B58">
            <v>567064</v>
          </cell>
          <cell r="C58" t="str">
            <v>Jeniffer,Jebaraj</v>
          </cell>
          <cell r="D58" t="str">
            <v>FA3DWHC</v>
          </cell>
          <cell r="E58" t="str">
            <v>Offshore</v>
          </cell>
          <cell r="F58" t="str">
            <v>Chennai</v>
          </cell>
          <cell r="G58">
            <v>26.78</v>
          </cell>
          <cell r="H58" t="str">
            <v>L3</v>
          </cell>
          <cell r="I58" t="str">
            <v>TM02R</v>
          </cell>
          <cell r="J58" t="str">
            <v>Global Financial Services</v>
          </cell>
          <cell r="K58" t="str">
            <v>FS</v>
          </cell>
          <cell r="L58" t="str">
            <v>Guy Chiarello</v>
          </cell>
          <cell r="M58" t="str">
            <v>Tony Hai</v>
          </cell>
          <cell r="N58" t="str">
            <v>Frank Barker</v>
          </cell>
          <cell r="O58" t="str">
            <v>Dana Killinger</v>
          </cell>
          <cell r="P58" t="str">
            <v>Doug Plagge</v>
          </cell>
          <cell r="Q58" t="str">
            <v>Senthivel, Esakkiappan</v>
          </cell>
          <cell r="S58" t="str">
            <v>L3</v>
          </cell>
          <cell r="T58" t="str">
            <v>L1</v>
          </cell>
          <cell r="V58">
            <v>22.66</v>
          </cell>
          <cell r="W58" t="str">
            <v>Y</v>
          </cell>
          <cell r="X58" t="str">
            <v>N</v>
          </cell>
          <cell r="Y58">
            <v>43190</v>
          </cell>
          <cell r="Z58">
            <v>8314.1600000000017</v>
          </cell>
          <cell r="AB58" t="str">
            <v>Done</v>
          </cell>
        </row>
        <row r="59">
          <cell r="B59">
            <v>271343</v>
          </cell>
          <cell r="C59" t="str">
            <v xml:space="preserve">Jijo,John </v>
          </cell>
          <cell r="D59" t="str">
            <v>F746QQQ</v>
          </cell>
          <cell r="E59" t="str">
            <v>Offshore</v>
          </cell>
          <cell r="F59" t="str">
            <v>Chennai</v>
          </cell>
          <cell r="G59">
            <v>26.78</v>
          </cell>
          <cell r="H59" t="str">
            <v>L2</v>
          </cell>
          <cell r="I59" t="str">
            <v>TM89D</v>
          </cell>
          <cell r="J59" t="str">
            <v>Global Financial Services</v>
          </cell>
          <cell r="K59" t="str">
            <v>FS</v>
          </cell>
          <cell r="L59" t="str">
            <v>Guy Chiarello</v>
          </cell>
          <cell r="M59" t="str">
            <v>Tony Hai</v>
          </cell>
          <cell r="N59" t="str">
            <v>Frank Barker</v>
          </cell>
          <cell r="O59" t="str">
            <v>Muralidhar Chintapalli</v>
          </cell>
          <cell r="P59" t="str">
            <v>Muralidhar Chintapalli</v>
          </cell>
          <cell r="Q59" t="str">
            <v>Senthivel, Esakkiappan</v>
          </cell>
          <cell r="S59" t="str">
            <v>L3</v>
          </cell>
          <cell r="T59" t="str">
            <v>L1</v>
          </cell>
          <cell r="V59">
            <v>22.66</v>
          </cell>
          <cell r="W59" t="str">
            <v>Y</v>
          </cell>
          <cell r="X59" t="str">
            <v>N</v>
          </cell>
          <cell r="Y59">
            <v>43116</v>
          </cell>
          <cell r="Z59">
            <v>8314.1600000000017</v>
          </cell>
          <cell r="AB59" t="str">
            <v>Done</v>
          </cell>
        </row>
        <row r="60">
          <cell r="B60">
            <v>325617</v>
          </cell>
          <cell r="C60" t="str">
            <v>Kalaimani,Manoharan</v>
          </cell>
          <cell r="D60" t="str">
            <v>F4UW1GI</v>
          </cell>
          <cell r="E60" t="str">
            <v>Offshore</v>
          </cell>
          <cell r="F60" t="str">
            <v>Chennai</v>
          </cell>
          <cell r="G60">
            <v>26.78</v>
          </cell>
          <cell r="H60" t="str">
            <v>L3</v>
          </cell>
          <cell r="I60" t="str">
            <v>eM</v>
          </cell>
          <cell r="J60" t="str">
            <v>Global Financial Services</v>
          </cell>
          <cell r="K60" t="str">
            <v>FS</v>
          </cell>
          <cell r="L60" t="str">
            <v>Guy Chiarello</v>
          </cell>
          <cell r="M60" t="str">
            <v>Tony Hai</v>
          </cell>
          <cell r="N60" t="str">
            <v>Cindy Bender</v>
          </cell>
          <cell r="O60" t="str">
            <v>Joe Simoens</v>
          </cell>
          <cell r="P60" t="str">
            <v>Amy Murray</v>
          </cell>
          <cell r="Q60" t="str">
            <v>Senthivel, Esakkiappan</v>
          </cell>
          <cell r="R60" t="str">
            <v>N</v>
          </cell>
          <cell r="S60" t="str">
            <v>L3</v>
          </cell>
          <cell r="X60" t="str">
            <v>N</v>
          </cell>
          <cell r="Z60"/>
          <cell r="AB60" t="str">
            <v>Done</v>
          </cell>
        </row>
        <row r="61">
          <cell r="B61">
            <v>278358</v>
          </cell>
          <cell r="C61" t="str">
            <v>Kalaivani,G</v>
          </cell>
          <cell r="D61" t="str">
            <v>F40HWUE</v>
          </cell>
          <cell r="E61" t="str">
            <v>Offshore</v>
          </cell>
          <cell r="F61" t="str">
            <v>Chennai</v>
          </cell>
          <cell r="G61">
            <v>28.84</v>
          </cell>
          <cell r="H61" t="str">
            <v>L1</v>
          </cell>
          <cell r="I61" t="str">
            <v>PM Group-Others</v>
          </cell>
          <cell r="J61" t="str">
            <v>Global Financial Services</v>
          </cell>
          <cell r="K61" t="str">
            <v>FS</v>
          </cell>
          <cell r="L61" t="str">
            <v>Guy Chiarello</v>
          </cell>
          <cell r="M61" t="str">
            <v>Tony Hai</v>
          </cell>
          <cell r="N61" t="str">
            <v>Jacob Granek</v>
          </cell>
          <cell r="O61" t="str">
            <v>Donna Rossitto</v>
          </cell>
          <cell r="P61" t="str">
            <v>Donna Rossitto</v>
          </cell>
          <cell r="Q61" t="str">
            <v>Senthivel, Esakkiappan</v>
          </cell>
          <cell r="R61" t="str">
            <v>N</v>
          </cell>
          <cell r="S61" t="str">
            <v>L1</v>
          </cell>
          <cell r="X61" t="str">
            <v>N</v>
          </cell>
          <cell r="Z61"/>
          <cell r="AB61" t="str">
            <v>Done</v>
          </cell>
        </row>
        <row r="62">
          <cell r="B62">
            <v>548721</v>
          </cell>
          <cell r="C62" t="str">
            <v>Kamala Krishnan,V</v>
          </cell>
          <cell r="D62" t="str">
            <v>F77BB5G</v>
          </cell>
          <cell r="E62" t="str">
            <v>Offshore</v>
          </cell>
          <cell r="F62" t="str">
            <v>Chennai</v>
          </cell>
          <cell r="G62">
            <v>22.66</v>
          </cell>
          <cell r="H62" t="str">
            <v>L1</v>
          </cell>
          <cell r="I62" t="str">
            <v>ODEV6</v>
          </cell>
          <cell r="J62" t="str">
            <v>Global Financial Services</v>
          </cell>
          <cell r="K62" t="str">
            <v>FS</v>
          </cell>
          <cell r="L62" t="str">
            <v>Guy Chiarello</v>
          </cell>
          <cell r="M62" t="str">
            <v>Tony Hai</v>
          </cell>
          <cell r="N62" t="str">
            <v>Cindy Bender</v>
          </cell>
          <cell r="O62" t="str">
            <v>Joe Simoens</v>
          </cell>
          <cell r="P62" t="str">
            <v>David Kohrell</v>
          </cell>
          <cell r="Q62" t="str">
            <v>Senthivel, Esakkiappan</v>
          </cell>
          <cell r="R62" t="str">
            <v>N</v>
          </cell>
          <cell r="S62" t="str">
            <v>L1</v>
          </cell>
          <cell r="X62" t="str">
            <v>N</v>
          </cell>
          <cell r="Z62"/>
          <cell r="AB62" t="str">
            <v>Done</v>
          </cell>
        </row>
        <row r="63">
          <cell r="B63">
            <v>264678</v>
          </cell>
          <cell r="C63" t="str">
            <v>Kantha Rupan,Kuppan</v>
          </cell>
          <cell r="D63" t="str">
            <v>F1Q47ZU</v>
          </cell>
          <cell r="E63" t="str">
            <v>Onsite</v>
          </cell>
          <cell r="F63" t="str">
            <v>Omaha</v>
          </cell>
          <cell r="G63">
            <v>66.95</v>
          </cell>
          <cell r="H63" t="str">
            <v>L3</v>
          </cell>
          <cell r="I63" t="str">
            <v>TM89D</v>
          </cell>
          <cell r="J63" t="str">
            <v>Global Financial Services</v>
          </cell>
          <cell r="K63" t="str">
            <v>FS</v>
          </cell>
          <cell r="L63" t="str">
            <v>Guy Chiarello</v>
          </cell>
          <cell r="M63" t="str">
            <v>Tony Hai</v>
          </cell>
          <cell r="N63" t="str">
            <v>Frank Barker</v>
          </cell>
          <cell r="O63" t="str">
            <v>Muralidhar Chintapalli</v>
          </cell>
          <cell r="P63" t="str">
            <v>Muralidhar Chintapalli</v>
          </cell>
          <cell r="Q63" t="str">
            <v>Senthivel, Esakkiappan</v>
          </cell>
          <cell r="R63" t="str">
            <v>N</v>
          </cell>
          <cell r="S63" t="str">
            <v>L3</v>
          </cell>
          <cell r="X63" t="str">
            <v>N</v>
          </cell>
          <cell r="Z63"/>
          <cell r="AB63" t="str">
            <v>Done</v>
          </cell>
        </row>
        <row r="64">
          <cell r="B64">
            <v>123917</v>
          </cell>
          <cell r="C64" t="str">
            <v>Karpagavalli,Raja</v>
          </cell>
          <cell r="D64" t="str">
            <v>F95WUUV</v>
          </cell>
          <cell r="E64" t="str">
            <v>Offshore</v>
          </cell>
          <cell r="F64" t="str">
            <v>Chennai</v>
          </cell>
          <cell r="G64">
            <v>26.78</v>
          </cell>
          <cell r="H64" t="str">
            <v>L3</v>
          </cell>
          <cell r="I64" t="str">
            <v>ODEV1</v>
          </cell>
          <cell r="J64" t="str">
            <v>Global Financial Services</v>
          </cell>
          <cell r="K64" t="str">
            <v>FS</v>
          </cell>
          <cell r="L64" t="str">
            <v>Guy Chiarello</v>
          </cell>
          <cell r="M64" t="str">
            <v>Tony Hai</v>
          </cell>
          <cell r="N64" t="str">
            <v>Cindy Bender</v>
          </cell>
          <cell r="O64" t="str">
            <v>Ricky Johnson</v>
          </cell>
          <cell r="P64" t="str">
            <v>Damon Colyer</v>
          </cell>
          <cell r="Q64" t="str">
            <v>Senthivel, Esakkiappan</v>
          </cell>
          <cell r="R64" t="str">
            <v>N</v>
          </cell>
          <cell r="S64" t="str">
            <v>L3</v>
          </cell>
          <cell r="X64" t="str">
            <v>N</v>
          </cell>
          <cell r="Z64"/>
          <cell r="AB64" t="str">
            <v>Done</v>
          </cell>
        </row>
        <row r="65">
          <cell r="B65">
            <v>470146</v>
          </cell>
          <cell r="C65" t="str">
            <v>Karthik,Krishnamurthy</v>
          </cell>
          <cell r="D65" t="str">
            <v>FDZCTJO</v>
          </cell>
          <cell r="E65" t="str">
            <v>Offshore</v>
          </cell>
          <cell r="F65" t="str">
            <v>Chennai</v>
          </cell>
          <cell r="G65">
            <v>26.78</v>
          </cell>
          <cell r="H65" t="str">
            <v>L3</v>
          </cell>
          <cell r="I65" t="str">
            <v>eM</v>
          </cell>
          <cell r="J65" t="str">
            <v>Global Financial Services</v>
          </cell>
          <cell r="K65" t="str">
            <v>FS</v>
          </cell>
          <cell r="L65" t="str">
            <v>Guy Chiarello</v>
          </cell>
          <cell r="M65" t="str">
            <v>Tony Hai</v>
          </cell>
          <cell r="N65" t="str">
            <v>Cindy Bender</v>
          </cell>
          <cell r="O65" t="str">
            <v>Joe Simoens</v>
          </cell>
          <cell r="P65" t="str">
            <v>Amy Murray</v>
          </cell>
          <cell r="Q65" t="str">
            <v>Senthivel, Esakkiappan</v>
          </cell>
          <cell r="R65" t="str">
            <v>N</v>
          </cell>
          <cell r="S65" t="str">
            <v>L3</v>
          </cell>
          <cell r="X65" t="str">
            <v>N</v>
          </cell>
          <cell r="Z65"/>
          <cell r="AB65" t="str">
            <v>Done</v>
          </cell>
        </row>
        <row r="66">
          <cell r="B66">
            <v>204705</v>
          </cell>
          <cell r="C66" t="str">
            <v>Kavitha,Jayabalan</v>
          </cell>
          <cell r="D66" t="str">
            <v>F8EQKAH</v>
          </cell>
          <cell r="E66" t="str">
            <v>Offshore</v>
          </cell>
          <cell r="F66" t="str">
            <v>Chennai</v>
          </cell>
          <cell r="G66">
            <v>28.84</v>
          </cell>
          <cell r="H66" t="str">
            <v>L3</v>
          </cell>
          <cell r="I66" t="str">
            <v>TM89D</v>
          </cell>
          <cell r="J66" t="str">
            <v>Global Financial Services</v>
          </cell>
          <cell r="K66" t="str">
            <v>FS</v>
          </cell>
          <cell r="L66" t="str">
            <v>Guy Chiarello</v>
          </cell>
          <cell r="M66" t="str">
            <v>Tony Hai</v>
          </cell>
          <cell r="N66" t="str">
            <v>Frank Barker</v>
          </cell>
          <cell r="O66" t="str">
            <v>Muralidhar Chintapalli</v>
          </cell>
          <cell r="P66" t="str">
            <v>Muralidhar Chintapalli</v>
          </cell>
          <cell r="Q66" t="str">
            <v>Senthivel, Esakkiappan</v>
          </cell>
          <cell r="R66" t="str">
            <v>N</v>
          </cell>
          <cell r="S66" t="str">
            <v>L3</v>
          </cell>
          <cell r="V66" t="str">
            <v xml:space="preserve"> </v>
          </cell>
          <cell r="W66" t="str">
            <v xml:space="preserve"> </v>
          </cell>
          <cell r="X66" t="str">
            <v>N</v>
          </cell>
          <cell r="Z66" t="e">
            <v>#VALUE!</v>
          </cell>
          <cell r="AB66" t="str">
            <v>Done</v>
          </cell>
        </row>
        <row r="67">
          <cell r="B67">
            <v>253629</v>
          </cell>
          <cell r="C67" t="str">
            <v>Kavitha,M</v>
          </cell>
          <cell r="D67" t="str">
            <v>F5VGVZ0</v>
          </cell>
          <cell r="E67" t="str">
            <v>Offshore</v>
          </cell>
          <cell r="F67" t="str">
            <v>Chennai</v>
          </cell>
          <cell r="G67">
            <v>26.78</v>
          </cell>
          <cell r="H67" t="str">
            <v>L3</v>
          </cell>
          <cell r="I67" t="str">
            <v>ODEV1</v>
          </cell>
          <cell r="J67" t="str">
            <v>Global Financial Services</v>
          </cell>
          <cell r="K67" t="str">
            <v>FS</v>
          </cell>
          <cell r="L67" t="str">
            <v>Guy Chiarello</v>
          </cell>
          <cell r="M67" t="str">
            <v>Tony Hai</v>
          </cell>
          <cell r="N67" t="str">
            <v>Cindy Bender</v>
          </cell>
          <cell r="O67" t="str">
            <v>Ricky Johnson</v>
          </cell>
          <cell r="P67" t="str">
            <v>Damon Colyer</v>
          </cell>
          <cell r="Q67" t="str">
            <v>Senthivel, Esakkiappan</v>
          </cell>
          <cell r="S67" t="str">
            <v>L3</v>
          </cell>
          <cell r="T67" t="str">
            <v>L2</v>
          </cell>
          <cell r="V67">
            <v>24.72</v>
          </cell>
          <cell r="W67" t="str">
            <v>Y</v>
          </cell>
          <cell r="X67" t="str">
            <v>N</v>
          </cell>
          <cell r="Y67">
            <v>43159</v>
          </cell>
          <cell r="Z67">
            <v>4157.0800000000045</v>
          </cell>
          <cell r="AB67" t="str">
            <v>Done</v>
          </cell>
        </row>
        <row r="68">
          <cell r="B68">
            <v>343084</v>
          </cell>
          <cell r="C68" t="str">
            <v xml:space="preserve">KAVITHA,S </v>
          </cell>
          <cell r="D68" t="str">
            <v>f2f0p3e</v>
          </cell>
          <cell r="E68" t="str">
            <v>Offshore</v>
          </cell>
          <cell r="F68" t="str">
            <v>Chennai</v>
          </cell>
          <cell r="G68">
            <v>24.72</v>
          </cell>
          <cell r="H68" t="str">
            <v>L2</v>
          </cell>
          <cell r="I68" t="str">
            <v>TM02R</v>
          </cell>
          <cell r="J68" t="str">
            <v>Global Financial Services</v>
          </cell>
          <cell r="K68" t="str">
            <v>FS</v>
          </cell>
          <cell r="L68" t="str">
            <v>Guy Chiarello</v>
          </cell>
          <cell r="M68" t="str">
            <v>Tony Hai</v>
          </cell>
          <cell r="N68" t="str">
            <v>Frank Barker</v>
          </cell>
          <cell r="O68" t="str">
            <v>Dana Killinger</v>
          </cell>
          <cell r="P68" t="str">
            <v>Doug Plagge</v>
          </cell>
          <cell r="Q68" t="str">
            <v>Senthivel, Esakkiappan</v>
          </cell>
          <cell r="R68" t="str">
            <v>Y</v>
          </cell>
          <cell r="S68" t="str">
            <v>L3</v>
          </cell>
          <cell r="X68" t="str">
            <v>N</v>
          </cell>
          <cell r="Z68"/>
          <cell r="AB68" t="str">
            <v>Done</v>
          </cell>
        </row>
        <row r="69">
          <cell r="B69">
            <v>269283</v>
          </cell>
          <cell r="C69" t="str">
            <v>Krishna Karthik,T</v>
          </cell>
          <cell r="D69" t="str">
            <v>F2201MK</v>
          </cell>
          <cell r="E69" t="str">
            <v>Offshore</v>
          </cell>
          <cell r="F69" t="str">
            <v>Chennai</v>
          </cell>
          <cell r="G69">
            <v>26.78</v>
          </cell>
          <cell r="H69" t="str">
            <v>L3</v>
          </cell>
          <cell r="I69" t="str">
            <v>FIWS CTB</v>
          </cell>
          <cell r="J69" t="str">
            <v>Global Financial Services</v>
          </cell>
          <cell r="K69" t="str">
            <v>FS</v>
          </cell>
          <cell r="L69" t="str">
            <v>Guy Chiarello</v>
          </cell>
          <cell r="M69" t="str">
            <v>Tony Hai</v>
          </cell>
          <cell r="N69" t="str">
            <v>David Probst</v>
          </cell>
          <cell r="O69" t="str">
            <v>Devin Smith</v>
          </cell>
          <cell r="P69" t="str">
            <v>Leonard Alarcon</v>
          </cell>
          <cell r="Q69" t="str">
            <v>Senthivel, Esakkiappan</v>
          </cell>
          <cell r="R69" t="str">
            <v>N</v>
          </cell>
          <cell r="S69" t="str">
            <v>L3</v>
          </cell>
          <cell r="X69" t="str">
            <v>N</v>
          </cell>
          <cell r="Z69"/>
          <cell r="AB69" t="str">
            <v>Done</v>
          </cell>
        </row>
        <row r="70">
          <cell r="B70">
            <v>575215</v>
          </cell>
          <cell r="C70" t="str">
            <v>Kuberan,Santhanam</v>
          </cell>
          <cell r="D70" t="str">
            <v>FBUCFNP</v>
          </cell>
          <cell r="E70" t="str">
            <v>Offshore</v>
          </cell>
          <cell r="F70" t="str">
            <v>Chennai</v>
          </cell>
          <cell r="G70">
            <v>22.66</v>
          </cell>
          <cell r="H70" t="str">
            <v>L1</v>
          </cell>
          <cell r="I70" t="str">
            <v>TM02R</v>
          </cell>
          <cell r="J70" t="str">
            <v>Global Financial Services</v>
          </cell>
          <cell r="K70" t="str">
            <v>FS</v>
          </cell>
          <cell r="L70" t="str">
            <v>Guy Chiarello</v>
          </cell>
          <cell r="M70" t="str">
            <v>Tony Hai</v>
          </cell>
          <cell r="N70" t="str">
            <v>Frank Barker</v>
          </cell>
          <cell r="O70" t="str">
            <v>Dana Killinger</v>
          </cell>
          <cell r="P70" t="str">
            <v>Doug Plagge</v>
          </cell>
          <cell r="Q70" t="str">
            <v>Senthivel, Esakkiappan</v>
          </cell>
          <cell r="R70" t="str">
            <v>N</v>
          </cell>
          <cell r="S70" t="str">
            <v>L1</v>
          </cell>
          <cell r="X70" t="str">
            <v>N</v>
          </cell>
          <cell r="Z70"/>
          <cell r="AB70" t="str">
            <v>Done</v>
          </cell>
        </row>
        <row r="71">
          <cell r="B71">
            <v>446623</v>
          </cell>
          <cell r="C71" t="str">
            <v>Lal,Chandran</v>
          </cell>
          <cell r="D71" t="str">
            <v>F5ZMVED</v>
          </cell>
          <cell r="E71" t="str">
            <v>Offshore</v>
          </cell>
          <cell r="F71" t="str">
            <v>Chennai</v>
          </cell>
          <cell r="G71">
            <v>26.78</v>
          </cell>
          <cell r="H71" t="str">
            <v>L3</v>
          </cell>
          <cell r="I71" t="str">
            <v>REMITDEV</v>
          </cell>
          <cell r="J71" t="str">
            <v>Global Financial Services</v>
          </cell>
          <cell r="K71" t="str">
            <v>FS</v>
          </cell>
          <cell r="L71" t="str">
            <v>Guy Chiarello</v>
          </cell>
          <cell r="M71" t="str">
            <v>Tony Hai</v>
          </cell>
          <cell r="N71" t="str">
            <v>Cindy Bender</v>
          </cell>
          <cell r="O71" t="str">
            <v>Joe Simoens</v>
          </cell>
          <cell r="P71" t="str">
            <v>Amy Murray</v>
          </cell>
          <cell r="Q71" t="str">
            <v>Senthivel, Esakkiappan</v>
          </cell>
          <cell r="R71" t="str">
            <v>N</v>
          </cell>
          <cell r="S71" t="str">
            <v>L3</v>
          </cell>
          <cell r="X71" t="str">
            <v>N</v>
          </cell>
          <cell r="Z71"/>
          <cell r="AB71" t="str">
            <v>Done</v>
          </cell>
        </row>
        <row r="72">
          <cell r="B72">
            <v>547666</v>
          </cell>
          <cell r="C72" t="str">
            <v>Lavanya,Perugu</v>
          </cell>
          <cell r="D72" t="str">
            <v>F7GXJWE</v>
          </cell>
          <cell r="E72" t="str">
            <v>Offshore</v>
          </cell>
          <cell r="F72" t="str">
            <v>Chennai</v>
          </cell>
          <cell r="G72">
            <v>22.66</v>
          </cell>
          <cell r="H72" t="str">
            <v>L1</v>
          </cell>
          <cell r="I72" t="str">
            <v>TM02R</v>
          </cell>
          <cell r="J72" t="str">
            <v>Global Financial Services</v>
          </cell>
          <cell r="K72" t="str">
            <v>FS</v>
          </cell>
          <cell r="L72" t="str">
            <v>Guy Chiarello</v>
          </cell>
          <cell r="M72" t="str">
            <v>Tony Hai</v>
          </cell>
          <cell r="N72" t="str">
            <v>Frank Barker</v>
          </cell>
          <cell r="O72" t="str">
            <v>Dana Killinger</v>
          </cell>
          <cell r="P72" t="str">
            <v>Doug Plagge</v>
          </cell>
          <cell r="Q72" t="str">
            <v>Senthivel, Esakkiappan</v>
          </cell>
          <cell r="R72" t="str">
            <v>N</v>
          </cell>
          <cell r="S72" t="str">
            <v>L1</v>
          </cell>
          <cell r="X72" t="str">
            <v>N</v>
          </cell>
          <cell r="Z72"/>
          <cell r="AB72" t="str">
            <v>Done</v>
          </cell>
        </row>
        <row r="73">
          <cell r="B73">
            <v>206288</v>
          </cell>
          <cell r="C73" t="str">
            <v xml:space="preserve">Laxmy Priya,Sivakumar </v>
          </cell>
          <cell r="D73" t="str">
            <v>lsivakum</v>
          </cell>
          <cell r="E73" t="str">
            <v>Offshore</v>
          </cell>
          <cell r="F73" t="str">
            <v>Chennai</v>
          </cell>
          <cell r="G73">
            <v>28.84</v>
          </cell>
          <cell r="H73" t="str">
            <v>L3</v>
          </cell>
          <cell r="I73" t="str">
            <v>TM02R</v>
          </cell>
          <cell r="J73" t="str">
            <v>Global Financial Services</v>
          </cell>
          <cell r="K73" t="str">
            <v>FS</v>
          </cell>
          <cell r="L73" t="str">
            <v>Guy Chiarello</v>
          </cell>
          <cell r="M73" t="str">
            <v>Tony Hai</v>
          </cell>
          <cell r="N73" t="str">
            <v>Frank Barker</v>
          </cell>
          <cell r="O73" t="str">
            <v>Dana Killinger</v>
          </cell>
          <cell r="P73" t="str">
            <v>Doug Plagge</v>
          </cell>
          <cell r="Q73" t="str">
            <v>Senthivel, Esakkiappan</v>
          </cell>
          <cell r="S73" t="str">
            <v>L3</v>
          </cell>
          <cell r="T73" t="str">
            <v>L2</v>
          </cell>
          <cell r="V73">
            <v>24.72</v>
          </cell>
          <cell r="W73" t="str">
            <v>Y</v>
          </cell>
          <cell r="X73" t="str">
            <v>N</v>
          </cell>
          <cell r="Y73">
            <v>43108</v>
          </cell>
          <cell r="Z73">
            <v>8314.1600000000017</v>
          </cell>
          <cell r="AB73" t="str">
            <v>Done</v>
          </cell>
        </row>
        <row r="74">
          <cell r="B74">
            <v>253625</v>
          </cell>
          <cell r="C74" t="str">
            <v>Mahesh Kumar,Dhanapal</v>
          </cell>
          <cell r="D74" t="str">
            <v>f3chv25</v>
          </cell>
          <cell r="E74" t="str">
            <v>Offshore</v>
          </cell>
          <cell r="F74" t="str">
            <v>Chennai</v>
          </cell>
          <cell r="G74">
            <v>26.78</v>
          </cell>
          <cell r="H74" t="str">
            <v>L3</v>
          </cell>
          <cell r="I74" t="str">
            <v>TM016</v>
          </cell>
          <cell r="J74" t="str">
            <v>Global Financial Services</v>
          </cell>
          <cell r="K74" t="str">
            <v>FS</v>
          </cell>
          <cell r="L74" t="str">
            <v>Guy Chiarello</v>
          </cell>
          <cell r="M74" t="str">
            <v>Tony Hai</v>
          </cell>
          <cell r="N74" t="str">
            <v>Cindy Bender</v>
          </cell>
          <cell r="O74" t="str">
            <v>Ricky Johnson</v>
          </cell>
          <cell r="P74" t="str">
            <v>Rita Nelson</v>
          </cell>
          <cell r="Q74" t="str">
            <v>Senthivel, Esakkiappan</v>
          </cell>
          <cell r="R74" t="str">
            <v>N</v>
          </cell>
          <cell r="S74" t="str">
            <v>L3</v>
          </cell>
          <cell r="X74" t="str">
            <v>N</v>
          </cell>
          <cell r="Y74">
            <v>43108</v>
          </cell>
          <cell r="Z74"/>
          <cell r="AB74" t="str">
            <v>Done</v>
          </cell>
        </row>
        <row r="75">
          <cell r="B75">
            <v>441318</v>
          </cell>
          <cell r="C75" t="str">
            <v>MALARVIZHI,SIVAPRAKASAM</v>
          </cell>
          <cell r="D75" t="str">
            <v>F89R7DM</v>
          </cell>
          <cell r="E75" t="str">
            <v>Offshore</v>
          </cell>
          <cell r="F75" t="str">
            <v>Chennai</v>
          </cell>
          <cell r="G75">
            <v>26.78</v>
          </cell>
          <cell r="H75" t="str">
            <v>L3</v>
          </cell>
          <cell r="I75" t="str">
            <v>ODEV1</v>
          </cell>
          <cell r="J75" t="str">
            <v>Global Financial Services</v>
          </cell>
          <cell r="K75" t="str">
            <v>FS</v>
          </cell>
          <cell r="L75" t="str">
            <v>Guy Chiarello</v>
          </cell>
          <cell r="M75" t="str">
            <v>Tony Hai</v>
          </cell>
          <cell r="N75" t="str">
            <v>Cindy Bender</v>
          </cell>
          <cell r="O75" t="str">
            <v>Ricky Johnson</v>
          </cell>
          <cell r="P75" t="str">
            <v>Damon Colyer</v>
          </cell>
          <cell r="Q75" t="str">
            <v>Senthivel, Esakkiappan</v>
          </cell>
          <cell r="R75" t="str">
            <v>N</v>
          </cell>
          <cell r="S75" t="str">
            <v>L3</v>
          </cell>
          <cell r="V75" t="str">
            <v xml:space="preserve"> </v>
          </cell>
          <cell r="W75" t="str">
            <v xml:space="preserve"> </v>
          </cell>
          <cell r="X75" t="str">
            <v>N</v>
          </cell>
          <cell r="Y75" t="str">
            <v xml:space="preserve"> </v>
          </cell>
          <cell r="Z75" t="e">
            <v>#VALUE!</v>
          </cell>
          <cell r="AA75" t="str">
            <v>Replaced L3 so rate card was L3</v>
          </cell>
          <cell r="AB75" t="str">
            <v>Done</v>
          </cell>
        </row>
        <row r="76">
          <cell r="B76">
            <v>134583</v>
          </cell>
          <cell r="C76" t="str">
            <v xml:space="preserve">Manikandan,Loganathan </v>
          </cell>
          <cell r="D76" t="str">
            <v>f4sq6ph</v>
          </cell>
          <cell r="E76" t="str">
            <v>Offshore</v>
          </cell>
          <cell r="F76" t="str">
            <v>Chennai</v>
          </cell>
          <cell r="G76">
            <v>30.9</v>
          </cell>
          <cell r="H76" t="str">
            <v>L3</v>
          </cell>
          <cell r="I76" t="str">
            <v>TM02R</v>
          </cell>
          <cell r="J76" t="str">
            <v>Global Financial Services</v>
          </cell>
          <cell r="K76" t="str">
            <v>FS</v>
          </cell>
          <cell r="L76" t="str">
            <v>Guy Chiarello</v>
          </cell>
          <cell r="M76" t="str">
            <v>Tony Hai</v>
          </cell>
          <cell r="N76" t="str">
            <v>Frank Barker</v>
          </cell>
          <cell r="O76" t="str">
            <v>Dana Killinger</v>
          </cell>
          <cell r="P76" t="str">
            <v>Doug Plagge</v>
          </cell>
          <cell r="Q76" t="str">
            <v>Senthivel, Esakkiappan</v>
          </cell>
          <cell r="R76" t="str">
            <v>N</v>
          </cell>
          <cell r="S76" t="str">
            <v>L3</v>
          </cell>
          <cell r="V76" t="str">
            <v xml:space="preserve"> </v>
          </cell>
          <cell r="W76" t="str">
            <v xml:space="preserve"> </v>
          </cell>
          <cell r="X76" t="str">
            <v>N</v>
          </cell>
          <cell r="Z76" t="e">
            <v>#VALUE!</v>
          </cell>
          <cell r="AB76" t="str">
            <v>Done</v>
          </cell>
        </row>
        <row r="77">
          <cell r="B77">
            <v>253758</v>
          </cell>
          <cell r="C77" t="str">
            <v xml:space="preserve">Manikandan,Panjavarnam </v>
          </cell>
          <cell r="D77" t="str">
            <v>F578E5E</v>
          </cell>
          <cell r="E77" t="str">
            <v>Offshore</v>
          </cell>
          <cell r="F77" t="str">
            <v>Chennai</v>
          </cell>
          <cell r="G77">
            <v>24.72</v>
          </cell>
          <cell r="H77" t="str">
            <v>L2</v>
          </cell>
          <cell r="I77" t="str">
            <v>ODEV3</v>
          </cell>
          <cell r="J77" t="str">
            <v>Global Financial Services</v>
          </cell>
          <cell r="K77" t="str">
            <v>FS</v>
          </cell>
          <cell r="L77" t="str">
            <v>Guy Chiarello</v>
          </cell>
          <cell r="M77" t="str">
            <v>Tony Hai</v>
          </cell>
          <cell r="N77" t="str">
            <v>Cindy Bender</v>
          </cell>
          <cell r="O77" t="str">
            <v>Ricky Johnson</v>
          </cell>
          <cell r="P77" t="str">
            <v>Nidhi Kumar</v>
          </cell>
          <cell r="Q77" t="str">
            <v>Senthivel, Esakkiappan</v>
          </cell>
          <cell r="R77" t="str">
            <v>Y</v>
          </cell>
          <cell r="S77" t="str">
            <v>L3</v>
          </cell>
          <cell r="X77" t="str">
            <v>N</v>
          </cell>
          <cell r="Z77"/>
          <cell r="AB77" t="str">
            <v>Done</v>
          </cell>
        </row>
        <row r="78">
          <cell r="B78">
            <v>503781</v>
          </cell>
          <cell r="C78" t="str">
            <v>MOHAMED BILAL,S</v>
          </cell>
          <cell r="D78" t="str">
            <v>F3YWXWK</v>
          </cell>
          <cell r="E78" t="str">
            <v>Offshore</v>
          </cell>
          <cell r="F78" t="str">
            <v>Chennai</v>
          </cell>
          <cell r="G78">
            <v>22.66</v>
          </cell>
          <cell r="H78" t="str">
            <v>L1</v>
          </cell>
          <cell r="I78" t="str">
            <v>TM26D</v>
          </cell>
          <cell r="J78" t="str">
            <v>Global Financial Services</v>
          </cell>
          <cell r="K78" t="str">
            <v>FS</v>
          </cell>
          <cell r="L78" t="str">
            <v>Guy Chiarello</v>
          </cell>
          <cell r="M78" t="str">
            <v>Tony Hai</v>
          </cell>
          <cell r="N78" t="str">
            <v>Frank Barker</v>
          </cell>
          <cell r="O78" t="str">
            <v>Dana Killinger</v>
          </cell>
          <cell r="P78" t="str">
            <v>Jeremiah Maddock</v>
          </cell>
          <cell r="Q78" t="str">
            <v>Senthivel, Esakkiappan</v>
          </cell>
          <cell r="R78" t="str">
            <v>Y</v>
          </cell>
          <cell r="S78" t="str">
            <v>L2</v>
          </cell>
          <cell r="X78" t="str">
            <v>N</v>
          </cell>
          <cell r="Z78"/>
          <cell r="AB78" t="str">
            <v>Done</v>
          </cell>
        </row>
        <row r="79">
          <cell r="B79">
            <v>421607</v>
          </cell>
          <cell r="C79" t="str">
            <v>Mohanakarthy,G</v>
          </cell>
          <cell r="D79" t="str">
            <v>F4FVQPJ</v>
          </cell>
          <cell r="E79" t="str">
            <v>Offshore</v>
          </cell>
          <cell r="F79" t="str">
            <v>Chennai</v>
          </cell>
          <cell r="G79">
            <v>24.72</v>
          </cell>
          <cell r="H79" t="str">
            <v>L2</v>
          </cell>
          <cell r="I79" t="str">
            <v>REMITDEV</v>
          </cell>
          <cell r="J79" t="str">
            <v>Global Financial Services</v>
          </cell>
          <cell r="K79" t="str">
            <v>FS</v>
          </cell>
          <cell r="L79" t="str">
            <v>Guy Chiarello</v>
          </cell>
          <cell r="M79" t="str">
            <v>Tony Hai</v>
          </cell>
          <cell r="N79" t="str">
            <v>Cindy Bender</v>
          </cell>
          <cell r="O79" t="str">
            <v>Joe Simoens</v>
          </cell>
          <cell r="P79" t="str">
            <v>Amy Murray</v>
          </cell>
          <cell r="Q79" t="str">
            <v>Senthivel, Esakkiappan</v>
          </cell>
          <cell r="R79" t="str">
            <v>Y</v>
          </cell>
          <cell r="S79" t="str">
            <v>L3</v>
          </cell>
          <cell r="X79" t="str">
            <v>N</v>
          </cell>
          <cell r="Z79"/>
          <cell r="AB79" t="str">
            <v>Done</v>
          </cell>
        </row>
        <row r="80">
          <cell r="B80">
            <v>208937</v>
          </cell>
          <cell r="C80" t="str">
            <v xml:space="preserve">Navdeep,Singh </v>
          </cell>
          <cell r="D80" t="str">
            <v>NSINGH03</v>
          </cell>
          <cell r="E80" t="str">
            <v>Onsite</v>
          </cell>
          <cell r="F80" t="str">
            <v>Omaha</v>
          </cell>
          <cell r="G80">
            <v>66.95</v>
          </cell>
          <cell r="H80" t="str">
            <v>L3</v>
          </cell>
          <cell r="I80" t="str">
            <v>PAYPLC CTB</v>
          </cell>
          <cell r="J80" t="str">
            <v>Global Financial Services</v>
          </cell>
          <cell r="K80" t="str">
            <v>FS</v>
          </cell>
          <cell r="L80" t="str">
            <v>Guy Chiarello</v>
          </cell>
          <cell r="M80" t="str">
            <v>Tony Hai</v>
          </cell>
          <cell r="N80" t="str">
            <v>David Probst</v>
          </cell>
          <cell r="O80" t="str">
            <v>Dennis Hill</v>
          </cell>
          <cell r="P80" t="str">
            <v>Dennis Mehmen</v>
          </cell>
          <cell r="Q80" t="str">
            <v>Senthivel, Esakkiappan</v>
          </cell>
          <cell r="R80" t="str">
            <v>N</v>
          </cell>
          <cell r="S80" t="str">
            <v>L3</v>
          </cell>
          <cell r="X80" t="str">
            <v>N</v>
          </cell>
          <cell r="Z80"/>
          <cell r="AB80" t="str">
            <v>Done</v>
          </cell>
        </row>
        <row r="81">
          <cell r="B81">
            <v>251015</v>
          </cell>
          <cell r="C81" t="str">
            <v>Naveen,Verma Kumar</v>
          </cell>
          <cell r="D81" t="str">
            <v>F4C1WLU</v>
          </cell>
          <cell r="E81" t="str">
            <v>Onsite</v>
          </cell>
          <cell r="F81" t="str">
            <v>Omaha</v>
          </cell>
          <cell r="G81">
            <v>66.95</v>
          </cell>
          <cell r="H81" t="str">
            <v>L3</v>
          </cell>
          <cell r="I81" t="str">
            <v>FIWS CTB</v>
          </cell>
          <cell r="J81" t="str">
            <v>Global Financial Services</v>
          </cell>
          <cell r="K81" t="str">
            <v>FS</v>
          </cell>
          <cell r="L81" t="str">
            <v>Guy Chiarello</v>
          </cell>
          <cell r="M81" t="str">
            <v>Tony Hai</v>
          </cell>
          <cell r="N81" t="str">
            <v>David Probst</v>
          </cell>
          <cell r="O81" t="str">
            <v>Devin Smith</v>
          </cell>
          <cell r="P81" t="str">
            <v>Leonard Alarcon</v>
          </cell>
          <cell r="Q81" t="str">
            <v>Senthivel, Esakkiappan</v>
          </cell>
          <cell r="R81" t="str">
            <v>N</v>
          </cell>
          <cell r="S81" t="str">
            <v>L3</v>
          </cell>
          <cell r="X81" t="str">
            <v>N</v>
          </cell>
          <cell r="Z81"/>
          <cell r="AB81" t="str">
            <v>Done</v>
          </cell>
        </row>
        <row r="82">
          <cell r="B82">
            <v>493308</v>
          </cell>
          <cell r="C82" t="str">
            <v>NITIN,AGARWAL</v>
          </cell>
          <cell r="D82" t="str">
            <v>F36YVSD</v>
          </cell>
          <cell r="E82" t="str">
            <v>Offshore</v>
          </cell>
          <cell r="F82" t="str">
            <v>Chennai</v>
          </cell>
          <cell r="G82">
            <v>30.9</v>
          </cell>
          <cell r="H82" t="str">
            <v>L3</v>
          </cell>
          <cell r="I82" t="str">
            <v>Evolve</v>
          </cell>
          <cell r="J82" t="str">
            <v>Global Financial Services</v>
          </cell>
          <cell r="K82" t="str">
            <v>FS</v>
          </cell>
          <cell r="L82" t="str">
            <v>Guy Chiarello</v>
          </cell>
          <cell r="M82" t="str">
            <v>Tony Hai</v>
          </cell>
          <cell r="N82" t="str">
            <v>David Probst</v>
          </cell>
          <cell r="O82" t="str">
            <v>Ken Hick</v>
          </cell>
          <cell r="P82" t="str">
            <v>Mark Hendricks</v>
          </cell>
          <cell r="Q82" t="str">
            <v>Senthivel, Esakkiappan</v>
          </cell>
          <cell r="R82" t="str">
            <v>N</v>
          </cell>
          <cell r="S82" t="str">
            <v>L3</v>
          </cell>
          <cell r="V82" t="str">
            <v xml:space="preserve"> </v>
          </cell>
          <cell r="W82" t="str">
            <v xml:space="preserve"> </v>
          </cell>
          <cell r="X82" t="str">
            <v>N</v>
          </cell>
          <cell r="Z82" t="e">
            <v>#VALUE!</v>
          </cell>
          <cell r="AB82" t="str">
            <v>Done</v>
          </cell>
        </row>
        <row r="83">
          <cell r="B83">
            <v>547586</v>
          </cell>
          <cell r="C83" t="str">
            <v>Nitin,Bhapkar Bapurao</v>
          </cell>
          <cell r="D83" t="str">
            <v>F82GYMX</v>
          </cell>
          <cell r="E83" t="str">
            <v>Offshore</v>
          </cell>
          <cell r="F83" t="str">
            <v>Kolkata</v>
          </cell>
          <cell r="G83">
            <v>22.66</v>
          </cell>
          <cell r="H83" t="str">
            <v>L1</v>
          </cell>
          <cell r="I83" t="str">
            <v>TM04C</v>
          </cell>
          <cell r="J83" t="str">
            <v>Global Financial Services</v>
          </cell>
          <cell r="K83" t="str">
            <v>FS</v>
          </cell>
          <cell r="L83" t="str">
            <v>Guy Chiarello</v>
          </cell>
          <cell r="M83" t="str">
            <v>Tony Hai</v>
          </cell>
          <cell r="N83" t="str">
            <v>Frank Barker</v>
          </cell>
          <cell r="O83" t="str">
            <v>Brian O’Connor</v>
          </cell>
          <cell r="P83" t="str">
            <v>Kevin Forsythe</v>
          </cell>
          <cell r="Q83" t="str">
            <v>Senthivel, Esakkiappan</v>
          </cell>
          <cell r="R83" t="str">
            <v>N</v>
          </cell>
          <cell r="S83" t="str">
            <v>L1</v>
          </cell>
          <cell r="X83" t="str">
            <v>N</v>
          </cell>
          <cell r="Z83"/>
          <cell r="AB83" t="str">
            <v>Done</v>
          </cell>
        </row>
        <row r="84">
          <cell r="B84">
            <v>503556</v>
          </cell>
          <cell r="C84" t="str">
            <v>Nivathitha,Manickavasagam</v>
          </cell>
          <cell r="D84" t="str">
            <v>F809PO4</v>
          </cell>
          <cell r="E84" t="str">
            <v>Offshore</v>
          </cell>
          <cell r="F84" t="str">
            <v>Chennai</v>
          </cell>
          <cell r="G84">
            <v>22.66</v>
          </cell>
          <cell r="H84" t="str">
            <v>L1</v>
          </cell>
          <cell r="I84" t="str">
            <v>TM016</v>
          </cell>
          <cell r="J84" t="str">
            <v>Global Financial Services</v>
          </cell>
          <cell r="K84" t="str">
            <v>FS</v>
          </cell>
          <cell r="L84" t="str">
            <v>Guy Chiarello</v>
          </cell>
          <cell r="M84" t="str">
            <v>Tony Hai</v>
          </cell>
          <cell r="N84" t="str">
            <v>Cindy Bender</v>
          </cell>
          <cell r="O84" t="str">
            <v>Ricky Johnson</v>
          </cell>
          <cell r="P84" t="str">
            <v>Rita Nelson</v>
          </cell>
          <cell r="Q84" t="str">
            <v>Senthivel, Esakkiappan</v>
          </cell>
          <cell r="R84" t="str">
            <v>Y</v>
          </cell>
          <cell r="S84" t="str">
            <v>L2</v>
          </cell>
          <cell r="X84" t="str">
            <v>N</v>
          </cell>
          <cell r="Z84"/>
          <cell r="AB84" t="str">
            <v>Done</v>
          </cell>
        </row>
        <row r="85">
          <cell r="B85">
            <v>420110</v>
          </cell>
          <cell r="C85" t="str">
            <v>Nupur,Tripathi</v>
          </cell>
          <cell r="D85" t="str">
            <v>FA9EFO8</v>
          </cell>
          <cell r="E85" t="str">
            <v>Offshore</v>
          </cell>
          <cell r="F85" t="str">
            <v>Kolkata</v>
          </cell>
          <cell r="G85">
            <v>22.66</v>
          </cell>
          <cell r="H85" t="str">
            <v>L1</v>
          </cell>
          <cell r="I85" t="str">
            <v>ODEV2</v>
          </cell>
          <cell r="J85" t="str">
            <v>Global Financial Services</v>
          </cell>
          <cell r="K85" t="str">
            <v>FS</v>
          </cell>
          <cell r="L85" t="str">
            <v>Guy Chiarello</v>
          </cell>
          <cell r="M85" t="str">
            <v>Tony Hai</v>
          </cell>
          <cell r="N85" t="str">
            <v>Cindy Bender</v>
          </cell>
          <cell r="O85" t="str">
            <v>Joe Simoens</v>
          </cell>
          <cell r="P85" t="str">
            <v>Ryan McGrail</v>
          </cell>
          <cell r="Q85" t="str">
            <v>Senthivel, Esakkiappan</v>
          </cell>
          <cell r="R85" t="str">
            <v>Y</v>
          </cell>
          <cell r="S85" t="str">
            <v>L2</v>
          </cell>
          <cell r="X85" t="str">
            <v>N</v>
          </cell>
          <cell r="Z85"/>
          <cell r="AB85" t="str">
            <v>Done</v>
          </cell>
        </row>
        <row r="86">
          <cell r="B86">
            <v>209181</v>
          </cell>
          <cell r="C86" t="str">
            <v>Pallab,Mukhopadhyay Kumar</v>
          </cell>
          <cell r="D86" t="str">
            <v>f6jtbl6</v>
          </cell>
          <cell r="E86" t="str">
            <v>Offshore</v>
          </cell>
          <cell r="F86" t="str">
            <v>Kolkata</v>
          </cell>
          <cell r="G86">
            <v>26.78</v>
          </cell>
          <cell r="H86" t="str">
            <v>L3</v>
          </cell>
          <cell r="I86" t="str">
            <v>TM04C</v>
          </cell>
          <cell r="J86" t="str">
            <v>Global Financial Services</v>
          </cell>
          <cell r="K86" t="str">
            <v>FS</v>
          </cell>
          <cell r="L86" t="str">
            <v>Guy Chiarello</v>
          </cell>
          <cell r="M86" t="str">
            <v>Tony Hai</v>
          </cell>
          <cell r="N86" t="str">
            <v>Frank Barker</v>
          </cell>
          <cell r="O86" t="str">
            <v>Brian O’Connor</v>
          </cell>
          <cell r="P86" t="str">
            <v>Kevin Forsythe</v>
          </cell>
          <cell r="Q86" t="str">
            <v>Senthivel, Esakkiappan</v>
          </cell>
          <cell r="R86" t="str">
            <v>N</v>
          </cell>
          <cell r="S86" t="str">
            <v>L3</v>
          </cell>
          <cell r="X86" t="str">
            <v>N</v>
          </cell>
          <cell r="Z86"/>
          <cell r="AB86" t="str">
            <v>Done</v>
          </cell>
        </row>
        <row r="87">
          <cell r="B87">
            <v>414145</v>
          </cell>
          <cell r="C87" t="str">
            <v>Parthiban,Adhimoolam</v>
          </cell>
          <cell r="D87" t="str">
            <v>F3XVDQX</v>
          </cell>
          <cell r="E87" t="str">
            <v>Offshore</v>
          </cell>
          <cell r="F87" t="str">
            <v>Chennai</v>
          </cell>
          <cell r="G87">
            <v>24.72</v>
          </cell>
          <cell r="H87" t="str">
            <v>L2</v>
          </cell>
          <cell r="I87" t="str">
            <v>REMITDEV</v>
          </cell>
          <cell r="J87" t="str">
            <v>Global Financial Services</v>
          </cell>
          <cell r="K87" t="str">
            <v>FS</v>
          </cell>
          <cell r="L87" t="str">
            <v>Guy Chiarello</v>
          </cell>
          <cell r="M87" t="str">
            <v>Tony Hai</v>
          </cell>
          <cell r="N87" t="str">
            <v>Cindy Bender</v>
          </cell>
          <cell r="O87" t="str">
            <v>Joe Simoens</v>
          </cell>
          <cell r="P87" t="str">
            <v>Amy Murray</v>
          </cell>
          <cell r="Q87" t="str">
            <v>Senthivel, Esakkiappan</v>
          </cell>
          <cell r="R87" t="str">
            <v>Y</v>
          </cell>
          <cell r="S87" t="str">
            <v>L3</v>
          </cell>
          <cell r="X87" t="str">
            <v>N</v>
          </cell>
          <cell r="Z87"/>
          <cell r="AB87" t="str">
            <v>Done</v>
          </cell>
        </row>
        <row r="88">
          <cell r="B88">
            <v>121556</v>
          </cell>
          <cell r="C88" t="str">
            <v xml:space="preserve">Parthiban,Suriaprabhakaran </v>
          </cell>
          <cell r="D88" t="str">
            <v>psurya</v>
          </cell>
          <cell r="E88" t="str">
            <v>Offshore</v>
          </cell>
          <cell r="F88" t="str">
            <v>Chennai</v>
          </cell>
          <cell r="G88">
            <v>26.78</v>
          </cell>
          <cell r="H88" t="str">
            <v>L3</v>
          </cell>
          <cell r="I88" t="str">
            <v>eM</v>
          </cell>
          <cell r="J88" t="str">
            <v>Global Financial Services</v>
          </cell>
          <cell r="K88" t="str">
            <v>FS</v>
          </cell>
          <cell r="L88" t="str">
            <v>Guy Chiarello</v>
          </cell>
          <cell r="M88" t="str">
            <v>Tony Hai</v>
          </cell>
          <cell r="N88" t="str">
            <v>Cindy Bender</v>
          </cell>
          <cell r="O88" t="str">
            <v>Joe Simoens</v>
          </cell>
          <cell r="P88" t="str">
            <v>Amy Murray</v>
          </cell>
          <cell r="Q88" t="str">
            <v>Senthivel, Esakkiappan</v>
          </cell>
          <cell r="R88" t="str">
            <v>N</v>
          </cell>
          <cell r="S88" t="str">
            <v>L3</v>
          </cell>
          <cell r="T88" t="str">
            <v xml:space="preserve"> </v>
          </cell>
          <cell r="V88">
            <v>24.72</v>
          </cell>
          <cell r="W88" t="str">
            <v>Y</v>
          </cell>
          <cell r="X88" t="str">
            <v>N</v>
          </cell>
          <cell r="Y88">
            <v>43131</v>
          </cell>
          <cell r="Z88">
            <v>4157.0800000000045</v>
          </cell>
          <cell r="AB88" t="str">
            <v>Done</v>
          </cell>
        </row>
        <row r="89">
          <cell r="B89">
            <v>503609</v>
          </cell>
          <cell r="C89" t="str">
            <v>PAVITHRA,KUMAR</v>
          </cell>
          <cell r="D89" t="str">
            <v>F3XEUJ0</v>
          </cell>
          <cell r="E89" t="str">
            <v>Offshore</v>
          </cell>
          <cell r="F89" t="str">
            <v>Chennai</v>
          </cell>
          <cell r="G89">
            <v>24.72</v>
          </cell>
          <cell r="H89" t="str">
            <v>L2</v>
          </cell>
          <cell r="I89" t="str">
            <v>TM02R</v>
          </cell>
          <cell r="J89" t="str">
            <v>Global Financial Services</v>
          </cell>
          <cell r="K89" t="str">
            <v>FS</v>
          </cell>
          <cell r="L89" t="str">
            <v>Guy Chiarello</v>
          </cell>
          <cell r="M89" t="str">
            <v>Tony Hai</v>
          </cell>
          <cell r="N89" t="str">
            <v>Frank Barker</v>
          </cell>
          <cell r="O89" t="str">
            <v>Dana Killinger</v>
          </cell>
          <cell r="P89" t="str">
            <v>Doug Plagge</v>
          </cell>
          <cell r="Q89" t="str">
            <v>Senthivel, Esakkiappan</v>
          </cell>
          <cell r="R89" t="str">
            <v>N</v>
          </cell>
          <cell r="S89" t="str">
            <v>L2</v>
          </cell>
          <cell r="X89" t="str">
            <v>N</v>
          </cell>
          <cell r="Z89"/>
          <cell r="AB89" t="str">
            <v>Done</v>
          </cell>
        </row>
        <row r="90">
          <cell r="B90">
            <v>589115</v>
          </cell>
          <cell r="C90" t="str">
            <v>Pavithra,Rajendran</v>
          </cell>
          <cell r="D90" t="str">
            <v>F7F2E2H</v>
          </cell>
          <cell r="E90" t="str">
            <v>Offshore</v>
          </cell>
          <cell r="F90" t="str">
            <v>Chennai</v>
          </cell>
          <cell r="G90">
            <v>24.72</v>
          </cell>
          <cell r="H90" t="str">
            <v>L2</v>
          </cell>
          <cell r="I90" t="str">
            <v>TM02R</v>
          </cell>
          <cell r="J90" t="str">
            <v>Global Financial Services</v>
          </cell>
          <cell r="K90" t="str">
            <v>FS</v>
          </cell>
          <cell r="L90" t="str">
            <v>Guy Chiarello</v>
          </cell>
          <cell r="M90" t="str">
            <v>Tony Hai</v>
          </cell>
          <cell r="N90" t="str">
            <v>Frank Barker</v>
          </cell>
          <cell r="O90" t="str">
            <v>Dana Killinger</v>
          </cell>
          <cell r="P90" t="str">
            <v>Doug Plagge</v>
          </cell>
          <cell r="Q90" t="str">
            <v>Senthivel, Esakkiappan</v>
          </cell>
          <cell r="R90" t="str">
            <v>N</v>
          </cell>
          <cell r="S90" t="str">
            <v>L2</v>
          </cell>
          <cell r="V90" t="str">
            <v xml:space="preserve"> </v>
          </cell>
          <cell r="W90" t="str">
            <v xml:space="preserve"> </v>
          </cell>
          <cell r="X90" t="str">
            <v>N</v>
          </cell>
          <cell r="Y90" t="str">
            <v xml:space="preserve"> </v>
          </cell>
          <cell r="Z90" t="e">
            <v>#VALUE!</v>
          </cell>
          <cell r="AA90" t="str">
            <v>Replaced L2 so rate card was L2</v>
          </cell>
          <cell r="AB90" t="str">
            <v>Done</v>
          </cell>
        </row>
        <row r="91">
          <cell r="B91">
            <v>439178</v>
          </cell>
          <cell r="C91" t="str">
            <v>Peter Antony,Rex</v>
          </cell>
          <cell r="D91" t="str">
            <v>FCHMKXF</v>
          </cell>
          <cell r="E91" t="str">
            <v>Offshore</v>
          </cell>
          <cell r="F91" t="str">
            <v>Chennai</v>
          </cell>
          <cell r="G91">
            <v>22.66</v>
          </cell>
          <cell r="H91" t="str">
            <v>L1</v>
          </cell>
          <cell r="I91" t="str">
            <v>ODEV8</v>
          </cell>
          <cell r="J91" t="str">
            <v>Global Financial Services</v>
          </cell>
          <cell r="K91" t="str">
            <v>FS</v>
          </cell>
          <cell r="L91" t="str">
            <v>Guy Chiarello</v>
          </cell>
          <cell r="M91" t="str">
            <v>Tony Hai</v>
          </cell>
          <cell r="N91" t="str">
            <v>Cindy Bender</v>
          </cell>
          <cell r="O91" t="str">
            <v>Joe Simoens</v>
          </cell>
          <cell r="P91" t="str">
            <v>Amy Murray</v>
          </cell>
          <cell r="Q91" t="str">
            <v>Senthivel, Esakkiappan</v>
          </cell>
          <cell r="R91" t="str">
            <v>Y</v>
          </cell>
          <cell r="S91" t="str">
            <v>L2</v>
          </cell>
          <cell r="X91" t="str">
            <v>N</v>
          </cell>
          <cell r="Z91"/>
          <cell r="AB91" t="str">
            <v>Done</v>
          </cell>
        </row>
        <row r="92">
          <cell r="B92">
            <v>589506</v>
          </cell>
          <cell r="C92" t="str">
            <v>Poonam,Lunkar</v>
          </cell>
          <cell r="D92" t="str">
            <v>FA5INDP</v>
          </cell>
          <cell r="E92" t="str">
            <v>Offshore</v>
          </cell>
          <cell r="F92" t="str">
            <v>Chennai</v>
          </cell>
          <cell r="G92">
            <v>22.66</v>
          </cell>
          <cell r="H92" t="str">
            <v>L1</v>
          </cell>
          <cell r="I92" t="str">
            <v>TM89D-Resiliency</v>
          </cell>
          <cell r="J92" t="str">
            <v>Global Financial Services</v>
          </cell>
          <cell r="K92" t="str">
            <v>FS</v>
          </cell>
          <cell r="L92" t="str">
            <v>Guy Chiarello</v>
          </cell>
          <cell r="M92" t="str">
            <v>Tony Hai</v>
          </cell>
          <cell r="N92" t="str">
            <v>Frank Barker</v>
          </cell>
          <cell r="O92" t="str">
            <v>Muralidhar Chintapalli</v>
          </cell>
          <cell r="P92" t="str">
            <v>Muralidhar Chintapalli</v>
          </cell>
          <cell r="Q92" t="str">
            <v>Senthivel, Esakkiappan</v>
          </cell>
          <cell r="R92" t="str">
            <v>Y</v>
          </cell>
          <cell r="S92" t="str">
            <v>L3</v>
          </cell>
          <cell r="X92" t="str">
            <v>N</v>
          </cell>
          <cell r="Z92"/>
          <cell r="AB92" t="str">
            <v>Done</v>
          </cell>
        </row>
        <row r="93">
          <cell r="B93">
            <v>357085</v>
          </cell>
          <cell r="C93" t="str">
            <v>Prabakaran,M</v>
          </cell>
          <cell r="D93" t="str">
            <v>f346m4k</v>
          </cell>
          <cell r="E93" t="str">
            <v>Offshore</v>
          </cell>
          <cell r="F93" t="str">
            <v>Chennai</v>
          </cell>
          <cell r="G93">
            <v>30.9</v>
          </cell>
          <cell r="H93" t="str">
            <v>L3</v>
          </cell>
          <cell r="I93" t="str">
            <v>Evolve</v>
          </cell>
          <cell r="J93" t="str">
            <v>Global Financial Services</v>
          </cell>
          <cell r="K93" t="str">
            <v>FS</v>
          </cell>
          <cell r="L93" t="str">
            <v>Guy Chiarello</v>
          </cell>
          <cell r="M93" t="str">
            <v>Tony Hai</v>
          </cell>
          <cell r="N93" t="str">
            <v>David Probst</v>
          </cell>
          <cell r="O93" t="str">
            <v>Ken Hick</v>
          </cell>
          <cell r="P93" t="str">
            <v>Mark Hendricks</v>
          </cell>
          <cell r="Q93" t="str">
            <v>Senthivel, Esakkiappan</v>
          </cell>
          <cell r="R93" t="str">
            <v>N</v>
          </cell>
          <cell r="S93" t="str">
            <v>L3</v>
          </cell>
          <cell r="V93" t="str">
            <v xml:space="preserve"> </v>
          </cell>
          <cell r="W93" t="str">
            <v xml:space="preserve"> </v>
          </cell>
          <cell r="X93" t="str">
            <v>N</v>
          </cell>
          <cell r="Z93" t="e">
            <v>#VALUE!</v>
          </cell>
          <cell r="AB93" t="str">
            <v>Done</v>
          </cell>
        </row>
        <row r="94">
          <cell r="B94">
            <v>134303</v>
          </cell>
          <cell r="C94" t="str">
            <v>Pradip,Banerjee Kumar</v>
          </cell>
          <cell r="D94" t="str">
            <v>F49WJ06</v>
          </cell>
          <cell r="E94" t="str">
            <v>Onsite</v>
          </cell>
          <cell r="F94" t="str">
            <v>Omaha</v>
          </cell>
          <cell r="G94">
            <v>66.95</v>
          </cell>
          <cell r="H94" t="str">
            <v>L3</v>
          </cell>
          <cell r="I94" t="str">
            <v>ODEV2</v>
          </cell>
          <cell r="J94" t="str">
            <v>Global Financial Services</v>
          </cell>
          <cell r="K94" t="str">
            <v>FS</v>
          </cell>
          <cell r="L94" t="str">
            <v>Guy Chiarello</v>
          </cell>
          <cell r="M94" t="str">
            <v>Tony Hai</v>
          </cell>
          <cell r="N94" t="str">
            <v>Cindy Bender</v>
          </cell>
          <cell r="O94" t="str">
            <v>Joe Simoens</v>
          </cell>
          <cell r="P94" t="str">
            <v>Ryan McGrail</v>
          </cell>
          <cell r="Q94" t="str">
            <v>Senthivel, Esakkiappan</v>
          </cell>
          <cell r="R94" t="str">
            <v>N</v>
          </cell>
          <cell r="S94" t="str">
            <v>L3</v>
          </cell>
          <cell r="X94" t="str">
            <v>N</v>
          </cell>
          <cell r="Z94"/>
          <cell r="AB94" t="str">
            <v>Done</v>
          </cell>
        </row>
        <row r="95">
          <cell r="B95">
            <v>170848</v>
          </cell>
          <cell r="C95" t="str">
            <v xml:space="preserve">Pradish Jehan,Selvaraj </v>
          </cell>
          <cell r="D95" t="str">
            <v>pjselvar</v>
          </cell>
          <cell r="E95" t="str">
            <v>Onsite</v>
          </cell>
          <cell r="F95" t="str">
            <v>Omaha</v>
          </cell>
          <cell r="G95">
            <v>66.95</v>
          </cell>
          <cell r="H95" t="str">
            <v>L3</v>
          </cell>
          <cell r="I95" t="str">
            <v>TM05K</v>
          </cell>
          <cell r="J95" t="str">
            <v>Global Financial Services</v>
          </cell>
          <cell r="K95" t="str">
            <v>FS</v>
          </cell>
          <cell r="L95" t="str">
            <v>Guy Chiarello</v>
          </cell>
          <cell r="M95" t="str">
            <v>Tony Hai</v>
          </cell>
          <cell r="N95" t="str">
            <v>Frank Barker</v>
          </cell>
          <cell r="O95" t="str">
            <v>Brian O’Connor</v>
          </cell>
          <cell r="P95" t="str">
            <v>Joe Hawk</v>
          </cell>
          <cell r="Q95" t="str">
            <v>Senthivel, Esakkiappan</v>
          </cell>
          <cell r="R95" t="str">
            <v>N</v>
          </cell>
          <cell r="S95" t="str">
            <v>L3</v>
          </cell>
          <cell r="X95" t="str">
            <v>N</v>
          </cell>
          <cell r="Z95"/>
          <cell r="AB95" t="str">
            <v>Done</v>
          </cell>
        </row>
        <row r="96">
          <cell r="B96">
            <v>426972</v>
          </cell>
          <cell r="C96" t="str">
            <v>PREM,MG KUMAR</v>
          </cell>
          <cell r="D96" t="str">
            <v>F6ITM2Z</v>
          </cell>
          <cell r="E96" t="str">
            <v>Offshore</v>
          </cell>
          <cell r="F96" t="str">
            <v>Chennai</v>
          </cell>
          <cell r="G96">
            <v>26.78</v>
          </cell>
          <cell r="H96" t="str">
            <v>L3</v>
          </cell>
          <cell r="I96" t="str">
            <v>REMITDEV</v>
          </cell>
          <cell r="J96" t="str">
            <v>Global Financial Services</v>
          </cell>
          <cell r="K96" t="str">
            <v>FS</v>
          </cell>
          <cell r="L96" t="str">
            <v>Guy Chiarello</v>
          </cell>
          <cell r="M96" t="str">
            <v>Tony Hai</v>
          </cell>
          <cell r="N96" t="str">
            <v>Cindy Bender</v>
          </cell>
          <cell r="O96" t="str">
            <v>Joe Simoens</v>
          </cell>
          <cell r="P96" t="str">
            <v>Amy Murray</v>
          </cell>
          <cell r="Q96" t="str">
            <v>Senthivel, Esakkiappan</v>
          </cell>
          <cell r="R96" t="str">
            <v>N</v>
          </cell>
          <cell r="S96" t="str">
            <v>L3</v>
          </cell>
          <cell r="V96" t="str">
            <v xml:space="preserve"> </v>
          </cell>
          <cell r="W96" t="str">
            <v xml:space="preserve"> </v>
          </cell>
          <cell r="X96" t="str">
            <v>N</v>
          </cell>
          <cell r="Z96" t="e">
            <v>#VALUE!</v>
          </cell>
          <cell r="AB96" t="str">
            <v>Done</v>
          </cell>
        </row>
        <row r="97">
          <cell r="B97">
            <v>575809</v>
          </cell>
          <cell r="C97" t="str">
            <v>Prema,Jeyarama Subramanian Indhu</v>
          </cell>
          <cell r="D97" t="str">
            <v>FB5UCX3</v>
          </cell>
          <cell r="E97" t="str">
            <v>Offshore</v>
          </cell>
          <cell r="F97" t="str">
            <v>Chennai</v>
          </cell>
          <cell r="G97">
            <v>22.66</v>
          </cell>
          <cell r="H97" t="str">
            <v>L1</v>
          </cell>
          <cell r="I97" t="str">
            <v>TM05K</v>
          </cell>
          <cell r="J97" t="str">
            <v>Global Financial Services</v>
          </cell>
          <cell r="K97" t="str">
            <v>FS</v>
          </cell>
          <cell r="L97" t="str">
            <v>Guy Chiarello</v>
          </cell>
          <cell r="M97" t="str">
            <v>Tony Hai</v>
          </cell>
          <cell r="N97" t="str">
            <v>Frank Barker</v>
          </cell>
          <cell r="O97" t="str">
            <v>Brian O’Connor</v>
          </cell>
          <cell r="P97" t="str">
            <v>Joe Hawk</v>
          </cell>
          <cell r="Q97" t="str">
            <v>Senthivel, Esakkiappan</v>
          </cell>
          <cell r="R97" t="str">
            <v>N</v>
          </cell>
          <cell r="S97" t="str">
            <v>L1</v>
          </cell>
          <cell r="X97" t="str">
            <v>N</v>
          </cell>
          <cell r="Z97"/>
          <cell r="AB97" t="str">
            <v>Done</v>
          </cell>
        </row>
        <row r="98">
          <cell r="B98">
            <v>320216</v>
          </cell>
          <cell r="C98" t="str">
            <v>Prerana,Padhy</v>
          </cell>
          <cell r="D98" t="str">
            <v>F5FSY17</v>
          </cell>
          <cell r="E98" t="str">
            <v>Offshore</v>
          </cell>
          <cell r="F98" t="str">
            <v>Chennai</v>
          </cell>
          <cell r="G98">
            <v>26.78</v>
          </cell>
          <cell r="H98" t="str">
            <v>L3</v>
          </cell>
          <cell r="I98" t="str">
            <v>TM05K</v>
          </cell>
          <cell r="J98" t="str">
            <v>Global Financial Services</v>
          </cell>
          <cell r="K98" t="str">
            <v>FS</v>
          </cell>
          <cell r="L98" t="str">
            <v>Guy Chiarello</v>
          </cell>
          <cell r="M98" t="str">
            <v>Tony Hai</v>
          </cell>
          <cell r="N98" t="str">
            <v>Frank Barker</v>
          </cell>
          <cell r="O98" t="str">
            <v>Brian O’Connor</v>
          </cell>
          <cell r="P98" t="str">
            <v>Joe Hawk</v>
          </cell>
          <cell r="Q98" t="str">
            <v>Senthivel, Esakkiappan</v>
          </cell>
          <cell r="R98" t="str">
            <v>N</v>
          </cell>
          <cell r="S98" t="str">
            <v>L3</v>
          </cell>
          <cell r="V98" t="str">
            <v xml:space="preserve"> </v>
          </cell>
          <cell r="W98" t="str">
            <v xml:space="preserve"> </v>
          </cell>
          <cell r="X98" t="str">
            <v>N</v>
          </cell>
          <cell r="Z98" t="e">
            <v>#VALUE!</v>
          </cell>
          <cell r="AB98" t="str">
            <v>Done</v>
          </cell>
        </row>
        <row r="99">
          <cell r="B99">
            <v>503412</v>
          </cell>
          <cell r="C99" t="str">
            <v>Priyanka,anbalagan</v>
          </cell>
          <cell r="D99" t="str">
            <v>f3njrbc</v>
          </cell>
          <cell r="E99" t="str">
            <v>Offshore</v>
          </cell>
          <cell r="F99" t="str">
            <v>Chennai</v>
          </cell>
          <cell r="G99">
            <v>24.72</v>
          </cell>
          <cell r="H99" t="str">
            <v>L2</v>
          </cell>
          <cell r="I99" t="str">
            <v>TD08A</v>
          </cell>
          <cell r="J99" t="str">
            <v>Global Financial Services</v>
          </cell>
          <cell r="K99" t="str">
            <v>FS</v>
          </cell>
          <cell r="L99" t="str">
            <v>Guy Chiarello</v>
          </cell>
          <cell r="M99" t="str">
            <v>Tony Hai</v>
          </cell>
          <cell r="N99" t="str">
            <v>Frank Barker</v>
          </cell>
          <cell r="O99" t="str">
            <v>Brian O’Connor</v>
          </cell>
          <cell r="P99" t="str">
            <v>Rommy Rudolfi</v>
          </cell>
          <cell r="Q99" t="str">
            <v>Senthivel, Esakkiappan</v>
          </cell>
          <cell r="R99" t="str">
            <v>N</v>
          </cell>
          <cell r="S99" t="str">
            <v>L2</v>
          </cell>
          <cell r="X99" t="str">
            <v>N</v>
          </cell>
          <cell r="Z99"/>
          <cell r="AB99" t="str">
            <v>Done</v>
          </cell>
        </row>
        <row r="100">
          <cell r="B100">
            <v>575584</v>
          </cell>
          <cell r="C100" t="str">
            <v>Radhika,D</v>
          </cell>
          <cell r="D100" t="str">
            <v>FCVZ3ZZ</v>
          </cell>
          <cell r="E100" t="str">
            <v>Offshore</v>
          </cell>
          <cell r="F100" t="str">
            <v>Chennai</v>
          </cell>
          <cell r="G100">
            <v>22.66</v>
          </cell>
          <cell r="H100" t="str">
            <v>L1</v>
          </cell>
          <cell r="I100" t="str">
            <v>TM029</v>
          </cell>
          <cell r="J100" t="str">
            <v>Global Financial Services</v>
          </cell>
          <cell r="K100" t="str">
            <v>FS</v>
          </cell>
          <cell r="L100" t="str">
            <v>Guy Chiarello</v>
          </cell>
          <cell r="M100" t="str">
            <v>Tony Hai</v>
          </cell>
          <cell r="N100" t="str">
            <v>Frank Barker</v>
          </cell>
          <cell r="O100" t="str">
            <v>Dana Killinger</v>
          </cell>
          <cell r="P100" t="str">
            <v>Doug Plagge</v>
          </cell>
          <cell r="Q100" t="str">
            <v>Senthivel, Esakkiappan</v>
          </cell>
          <cell r="R100" t="str">
            <v>N</v>
          </cell>
          <cell r="S100" t="str">
            <v>L1</v>
          </cell>
          <cell r="X100" t="str">
            <v>N</v>
          </cell>
          <cell r="Z100"/>
          <cell r="AB100" t="str">
            <v>Done</v>
          </cell>
        </row>
        <row r="101">
          <cell r="B101">
            <v>166779</v>
          </cell>
          <cell r="C101" t="str">
            <v>Raghupathi Reddy,M</v>
          </cell>
          <cell r="D101" t="str">
            <v>F27RWJO</v>
          </cell>
          <cell r="E101" t="str">
            <v>Onsite</v>
          </cell>
          <cell r="F101" t="str">
            <v>Omaha</v>
          </cell>
          <cell r="G101">
            <v>64.89</v>
          </cell>
          <cell r="H101" t="str">
            <v>L2</v>
          </cell>
          <cell r="I101" t="str">
            <v>REMITDEV</v>
          </cell>
          <cell r="J101" t="str">
            <v>Global Financial Services</v>
          </cell>
          <cell r="K101" t="str">
            <v>FS</v>
          </cell>
          <cell r="L101" t="str">
            <v>Guy Chiarello</v>
          </cell>
          <cell r="M101" t="str">
            <v>Tony Hai</v>
          </cell>
          <cell r="N101" t="str">
            <v>Cindy Bender</v>
          </cell>
          <cell r="O101" t="str">
            <v>Joe Simoens</v>
          </cell>
          <cell r="P101" t="str">
            <v>Amy Murray</v>
          </cell>
          <cell r="Q101" t="str">
            <v>Senthivel, Esakkiappan</v>
          </cell>
          <cell r="R101" t="str">
            <v>Y</v>
          </cell>
          <cell r="S101" t="str">
            <v>L3</v>
          </cell>
          <cell r="X101" t="str">
            <v>N</v>
          </cell>
          <cell r="Z101"/>
          <cell r="AB101" t="str">
            <v>Done</v>
          </cell>
        </row>
        <row r="102">
          <cell r="B102">
            <v>455325</v>
          </cell>
          <cell r="C102" t="str">
            <v>Rahul,Yadav</v>
          </cell>
          <cell r="D102" t="str">
            <v>f3fv85x</v>
          </cell>
          <cell r="E102" t="str">
            <v>Offshore</v>
          </cell>
          <cell r="F102" t="str">
            <v>Kolkata</v>
          </cell>
          <cell r="G102">
            <v>22.66</v>
          </cell>
          <cell r="H102" t="str">
            <v>L1</v>
          </cell>
          <cell r="I102" t="str">
            <v>TM04C</v>
          </cell>
          <cell r="J102" t="str">
            <v>Global Financial Services</v>
          </cell>
          <cell r="K102" t="str">
            <v>FS</v>
          </cell>
          <cell r="L102" t="str">
            <v>Guy Chiarello</v>
          </cell>
          <cell r="M102" t="str">
            <v>Tony Hai</v>
          </cell>
          <cell r="N102" t="str">
            <v>Frank Barker</v>
          </cell>
          <cell r="O102" t="str">
            <v>Brian O’Connor</v>
          </cell>
          <cell r="P102" t="str">
            <v>Kevin Forsythe</v>
          </cell>
          <cell r="Q102" t="str">
            <v>Senthivel, Esakkiappan</v>
          </cell>
          <cell r="R102" t="str">
            <v>Y</v>
          </cell>
          <cell r="S102" t="str">
            <v>L2</v>
          </cell>
          <cell r="X102" t="str">
            <v>N</v>
          </cell>
          <cell r="Z102"/>
          <cell r="AB102" t="str">
            <v>Done</v>
          </cell>
        </row>
        <row r="103">
          <cell r="B103">
            <v>372597</v>
          </cell>
          <cell r="C103" t="str">
            <v>Rajesh Kannan,Rajendran</v>
          </cell>
          <cell r="D103" t="str">
            <v>F9MHFST</v>
          </cell>
          <cell r="E103" t="str">
            <v>Offshore</v>
          </cell>
          <cell r="F103" t="str">
            <v>Chennai</v>
          </cell>
          <cell r="G103">
            <v>24.72</v>
          </cell>
          <cell r="H103" t="str">
            <v>L2</v>
          </cell>
          <cell r="I103" t="str">
            <v>ODEV1</v>
          </cell>
          <cell r="J103" t="str">
            <v>Global Financial Services</v>
          </cell>
          <cell r="K103" t="str">
            <v>FS</v>
          </cell>
          <cell r="L103" t="str">
            <v>Guy Chiarello</v>
          </cell>
          <cell r="M103" t="str">
            <v>Tony Hai</v>
          </cell>
          <cell r="N103" t="str">
            <v>Cindy Bender</v>
          </cell>
          <cell r="O103" t="str">
            <v>Ricky Johnson</v>
          </cell>
          <cell r="P103" t="str">
            <v>Damon Colyer</v>
          </cell>
          <cell r="Q103" t="str">
            <v>Senthivel, Esakkiappan</v>
          </cell>
          <cell r="R103" t="str">
            <v>Y</v>
          </cell>
          <cell r="S103" t="str">
            <v>L3</v>
          </cell>
          <cell r="X103" t="str">
            <v>N</v>
          </cell>
          <cell r="Z103"/>
          <cell r="AB103" t="str">
            <v>Done</v>
          </cell>
        </row>
        <row r="104">
          <cell r="B104">
            <v>129787</v>
          </cell>
          <cell r="C104" t="str">
            <v>Rajesh,Chellamuthu</v>
          </cell>
          <cell r="D104" t="str">
            <v>rchella</v>
          </cell>
          <cell r="E104" t="str">
            <v>Offshore</v>
          </cell>
          <cell r="F104" t="str">
            <v>Chennai</v>
          </cell>
          <cell r="G104">
            <v>26.78</v>
          </cell>
          <cell r="H104" t="str">
            <v>L3</v>
          </cell>
          <cell r="I104" t="str">
            <v>ODEV3</v>
          </cell>
          <cell r="J104" t="str">
            <v>Global Financial Services</v>
          </cell>
          <cell r="K104" t="str">
            <v>FS</v>
          </cell>
          <cell r="L104" t="str">
            <v>Guy Chiarello</v>
          </cell>
          <cell r="M104" t="str">
            <v>Tony Hai</v>
          </cell>
          <cell r="N104" t="str">
            <v>Cindy Bender</v>
          </cell>
          <cell r="O104" t="str">
            <v>Ricky Johnson</v>
          </cell>
          <cell r="P104" t="str">
            <v>Nidhi Kumar</v>
          </cell>
          <cell r="Q104" t="str">
            <v>Senthivel, Esakkiappan</v>
          </cell>
          <cell r="R104" t="str">
            <v>N</v>
          </cell>
          <cell r="S104" t="str">
            <v>L3</v>
          </cell>
          <cell r="X104" t="str">
            <v>N</v>
          </cell>
          <cell r="Z104"/>
          <cell r="AB104" t="str">
            <v>Done</v>
          </cell>
        </row>
        <row r="105">
          <cell r="B105">
            <v>129945</v>
          </cell>
          <cell r="C105" t="str">
            <v xml:space="preserve">Rajkumar,Chandramohan </v>
          </cell>
          <cell r="D105" t="str">
            <v>rchand01</v>
          </cell>
          <cell r="E105" t="str">
            <v>Onsite</v>
          </cell>
          <cell r="F105" t="str">
            <v>Omaha</v>
          </cell>
          <cell r="G105">
            <v>66.95</v>
          </cell>
          <cell r="H105" t="str">
            <v>L3</v>
          </cell>
          <cell r="I105" t="str">
            <v>TM016</v>
          </cell>
          <cell r="J105" t="str">
            <v>Global Financial Services</v>
          </cell>
          <cell r="K105" t="str">
            <v>FS</v>
          </cell>
          <cell r="L105" t="str">
            <v>Guy Chiarello</v>
          </cell>
          <cell r="M105" t="str">
            <v>Tony Hai</v>
          </cell>
          <cell r="N105" t="str">
            <v>Cindy Bender</v>
          </cell>
          <cell r="O105" t="str">
            <v>Ricky Johnson</v>
          </cell>
          <cell r="P105" t="str">
            <v>Rita Nelson</v>
          </cell>
          <cell r="Q105" t="str">
            <v>Senthivel, Esakkiappan</v>
          </cell>
          <cell r="R105" t="str">
            <v>N</v>
          </cell>
          <cell r="S105" t="str">
            <v>L3</v>
          </cell>
          <cell r="X105" t="str">
            <v>N</v>
          </cell>
          <cell r="Z105"/>
          <cell r="AB105" t="str">
            <v>Done</v>
          </cell>
        </row>
        <row r="106">
          <cell r="B106">
            <v>390200</v>
          </cell>
          <cell r="C106" t="str">
            <v xml:space="preserve">RAJU,ASHODA </v>
          </cell>
          <cell r="D106" t="str">
            <v>F1HN790</v>
          </cell>
          <cell r="E106" t="str">
            <v>Offshore</v>
          </cell>
          <cell r="F106" t="str">
            <v>Chennai</v>
          </cell>
          <cell r="G106">
            <v>24.72</v>
          </cell>
          <cell r="H106" t="str">
            <v>L2</v>
          </cell>
          <cell r="I106" t="str">
            <v>ODEV6</v>
          </cell>
          <cell r="J106" t="str">
            <v>Global Financial Services</v>
          </cell>
          <cell r="K106" t="str">
            <v>FS</v>
          </cell>
          <cell r="L106" t="str">
            <v>Guy Chiarello</v>
          </cell>
          <cell r="M106" t="str">
            <v>Tony Hai</v>
          </cell>
          <cell r="N106" t="str">
            <v>Cindy Bender</v>
          </cell>
          <cell r="O106" t="str">
            <v>Joe Simoens</v>
          </cell>
          <cell r="P106" t="str">
            <v>David Kohrell</v>
          </cell>
          <cell r="Q106" t="str">
            <v>Senthivel, Esakkiappan</v>
          </cell>
          <cell r="R106" t="str">
            <v>Y</v>
          </cell>
          <cell r="S106" t="str">
            <v>L3</v>
          </cell>
          <cell r="X106" t="str">
            <v>N</v>
          </cell>
          <cell r="Z106"/>
          <cell r="AB106" t="str">
            <v>Done</v>
          </cell>
        </row>
        <row r="107">
          <cell r="B107">
            <v>253741</v>
          </cell>
          <cell r="C107" t="str">
            <v>Ram Prakash,Rajendran</v>
          </cell>
          <cell r="D107" t="str">
            <v>f6uvi29</v>
          </cell>
          <cell r="E107" t="str">
            <v>Offshore</v>
          </cell>
          <cell r="F107" t="str">
            <v>Chennai</v>
          </cell>
          <cell r="G107">
            <v>26.78</v>
          </cell>
          <cell r="H107" t="str">
            <v>L3</v>
          </cell>
          <cell r="I107" t="str">
            <v>ODEV3</v>
          </cell>
          <cell r="J107" t="str">
            <v>Global Financial Services</v>
          </cell>
          <cell r="K107" t="str">
            <v>FS</v>
          </cell>
          <cell r="L107" t="str">
            <v>Guy Chiarello</v>
          </cell>
          <cell r="M107" t="str">
            <v>Tony Hai</v>
          </cell>
          <cell r="N107" t="str">
            <v>Cindy Bender</v>
          </cell>
          <cell r="O107" t="str">
            <v>Ricky Johnson</v>
          </cell>
          <cell r="P107" t="str">
            <v>Nidhi Kumar</v>
          </cell>
          <cell r="Q107" t="str">
            <v>Senthivel, Esakkiappan</v>
          </cell>
          <cell r="R107" t="str">
            <v>N</v>
          </cell>
          <cell r="S107" t="str">
            <v>L3</v>
          </cell>
          <cell r="X107" t="str">
            <v>N</v>
          </cell>
          <cell r="Z107"/>
          <cell r="AB107" t="str">
            <v>Done</v>
          </cell>
        </row>
        <row r="108">
          <cell r="B108">
            <v>549554</v>
          </cell>
          <cell r="C108" t="str">
            <v>Ramesh Kumar,Rati</v>
          </cell>
          <cell r="D108" t="str">
            <v>F5CX39V</v>
          </cell>
          <cell r="E108" t="str">
            <v>Offshore</v>
          </cell>
          <cell r="F108" t="str">
            <v>Chennai</v>
          </cell>
          <cell r="G108">
            <v>24.72</v>
          </cell>
          <cell r="H108" t="str">
            <v>L2</v>
          </cell>
          <cell r="I108" t="str">
            <v>TM89D</v>
          </cell>
          <cell r="J108" t="str">
            <v>Global Financial Services</v>
          </cell>
          <cell r="K108" t="str">
            <v>FS</v>
          </cell>
          <cell r="L108" t="str">
            <v>Guy Chiarello</v>
          </cell>
          <cell r="M108" t="str">
            <v>Tony Hai</v>
          </cell>
          <cell r="N108" t="str">
            <v>Frank Barker</v>
          </cell>
          <cell r="O108" t="str">
            <v>Muralidhar Chintapalli</v>
          </cell>
          <cell r="P108" t="str">
            <v>Muralidhar Chintapalli</v>
          </cell>
          <cell r="Q108" t="str">
            <v>Senthivel, Esakkiappan</v>
          </cell>
          <cell r="R108" t="str">
            <v>Y</v>
          </cell>
          <cell r="S108" t="str">
            <v>L3</v>
          </cell>
          <cell r="X108" t="str">
            <v>N</v>
          </cell>
          <cell r="Z108"/>
          <cell r="AB108" t="str">
            <v>Done</v>
          </cell>
        </row>
        <row r="109">
          <cell r="B109">
            <v>199961</v>
          </cell>
          <cell r="C109" t="str">
            <v>Reem Mariam,John</v>
          </cell>
          <cell r="D109" t="str">
            <v>rjohn</v>
          </cell>
          <cell r="E109" t="str">
            <v>Onsite</v>
          </cell>
          <cell r="F109" t="str">
            <v>Omaha</v>
          </cell>
          <cell r="G109">
            <v>66.95</v>
          </cell>
          <cell r="H109" t="str">
            <v>L3</v>
          </cell>
          <cell r="I109" t="str">
            <v>TD08A</v>
          </cell>
          <cell r="J109" t="str">
            <v>Global Financial Services</v>
          </cell>
          <cell r="K109" t="str">
            <v>FS</v>
          </cell>
          <cell r="L109" t="str">
            <v>Guy Chiarello</v>
          </cell>
          <cell r="M109" t="str">
            <v>Tony Hai</v>
          </cell>
          <cell r="N109" t="str">
            <v>Frank Barker</v>
          </cell>
          <cell r="O109" t="str">
            <v>Brian O’Connor</v>
          </cell>
          <cell r="P109" t="str">
            <v>Rommy Rudolfi</v>
          </cell>
          <cell r="Q109" t="str">
            <v>Senthivel, Esakkiappan</v>
          </cell>
          <cell r="R109" t="str">
            <v>N</v>
          </cell>
          <cell r="S109" t="str">
            <v>L3</v>
          </cell>
          <cell r="X109" t="str">
            <v>N</v>
          </cell>
          <cell r="Z109"/>
          <cell r="AB109" t="str">
            <v>Done</v>
          </cell>
        </row>
        <row r="110">
          <cell r="B110">
            <v>501955</v>
          </cell>
          <cell r="C110" t="str">
            <v>ROOFINA BLOSOM,PANNEER SELVAM M</v>
          </cell>
          <cell r="D110" t="str">
            <v>F3DF6L4</v>
          </cell>
          <cell r="E110" t="str">
            <v>Offshore</v>
          </cell>
          <cell r="F110" t="str">
            <v>Chennai</v>
          </cell>
          <cell r="G110">
            <v>24.72</v>
          </cell>
          <cell r="H110" t="str">
            <v>L2</v>
          </cell>
          <cell r="I110" t="str">
            <v>TM029</v>
          </cell>
          <cell r="J110" t="str">
            <v>Global Financial Services</v>
          </cell>
          <cell r="K110" t="str">
            <v>FS</v>
          </cell>
          <cell r="L110" t="str">
            <v>Guy Chiarello</v>
          </cell>
          <cell r="M110" t="str">
            <v>Tony Hai</v>
          </cell>
          <cell r="N110" t="str">
            <v>Frank Barker</v>
          </cell>
          <cell r="O110" t="str">
            <v>Dana Killinger</v>
          </cell>
          <cell r="P110" t="str">
            <v>Doug Plagge</v>
          </cell>
          <cell r="Q110" t="str">
            <v>Senthivel, Esakkiappan</v>
          </cell>
          <cell r="R110" t="str">
            <v>N</v>
          </cell>
          <cell r="S110" t="str">
            <v>L2</v>
          </cell>
          <cell r="X110" t="str">
            <v>N</v>
          </cell>
          <cell r="Z110"/>
          <cell r="AB110" t="str">
            <v>Done</v>
          </cell>
        </row>
        <row r="111">
          <cell r="B111">
            <v>205008</v>
          </cell>
          <cell r="C111" t="str">
            <v>Roshni N,Bhaskaran</v>
          </cell>
          <cell r="D111" t="str">
            <v>FAHYXDD</v>
          </cell>
          <cell r="E111" t="str">
            <v>Offshore</v>
          </cell>
          <cell r="F111" t="str">
            <v>Chennai</v>
          </cell>
          <cell r="G111">
            <v>26.78</v>
          </cell>
          <cell r="H111" t="str">
            <v>L3</v>
          </cell>
          <cell r="I111" t="str">
            <v>ODEV4</v>
          </cell>
          <cell r="J111" t="str">
            <v>Global Financial Services</v>
          </cell>
          <cell r="K111" t="str">
            <v>FS</v>
          </cell>
          <cell r="L111" t="str">
            <v>Guy Chiarello</v>
          </cell>
          <cell r="M111" t="str">
            <v>Tony Hai</v>
          </cell>
          <cell r="N111" t="str">
            <v>Cindy Bender</v>
          </cell>
          <cell r="O111" t="str">
            <v>Joe Simoens</v>
          </cell>
          <cell r="P111" t="str">
            <v>Ryan McGrail</v>
          </cell>
          <cell r="Q111" t="str">
            <v>Senthivel, Esakkiappan</v>
          </cell>
          <cell r="S111" t="str">
            <v>L3</v>
          </cell>
          <cell r="T111" t="str">
            <v>L1</v>
          </cell>
          <cell r="V111">
            <v>22.66</v>
          </cell>
          <cell r="W111" t="str">
            <v>Y</v>
          </cell>
          <cell r="X111" t="str">
            <v>N</v>
          </cell>
          <cell r="Y111">
            <v>43131</v>
          </cell>
          <cell r="Z111">
            <v>8314.1600000000017</v>
          </cell>
          <cell r="AB111" t="str">
            <v>Done</v>
          </cell>
        </row>
        <row r="112">
          <cell r="B112">
            <v>479381</v>
          </cell>
          <cell r="C112" t="str">
            <v>Runjhun,Sharma</v>
          </cell>
          <cell r="D112" t="str">
            <v>F9D0CYK</v>
          </cell>
          <cell r="E112" t="str">
            <v>Offshore</v>
          </cell>
          <cell r="F112" t="str">
            <v>Chennai</v>
          </cell>
          <cell r="G112">
            <v>22.66</v>
          </cell>
          <cell r="H112" t="str">
            <v>L1</v>
          </cell>
          <cell r="I112" t="str">
            <v>JAVA04 CTB</v>
          </cell>
          <cell r="J112" t="str">
            <v>Global Financial Services</v>
          </cell>
          <cell r="K112" t="str">
            <v>FS</v>
          </cell>
          <cell r="L112" t="str">
            <v>Guy Chiarello</v>
          </cell>
          <cell r="M112" t="str">
            <v>Tony Hai</v>
          </cell>
          <cell r="N112" t="str">
            <v>David Probst</v>
          </cell>
          <cell r="O112" t="str">
            <v>Andy Miller</v>
          </cell>
          <cell r="P112" t="str">
            <v>Lance Foreman</v>
          </cell>
          <cell r="Q112" t="str">
            <v>Senthivel, Esakkiappan</v>
          </cell>
          <cell r="R112" t="str">
            <v>Y</v>
          </cell>
          <cell r="S112" t="str">
            <v>L2</v>
          </cell>
          <cell r="X112" t="str">
            <v>N</v>
          </cell>
          <cell r="Z112"/>
          <cell r="AB112" t="str">
            <v>Done</v>
          </cell>
        </row>
        <row r="113">
          <cell r="B113">
            <v>266417</v>
          </cell>
          <cell r="C113" t="str">
            <v xml:space="preserve">Sabeer Abbas,A G </v>
          </cell>
          <cell r="D113" t="str">
            <v>F8TZCFO</v>
          </cell>
          <cell r="E113" t="str">
            <v>Offshore</v>
          </cell>
          <cell r="F113" t="str">
            <v>Chennai</v>
          </cell>
          <cell r="G113">
            <v>26.78</v>
          </cell>
          <cell r="H113" t="str">
            <v>L3</v>
          </cell>
          <cell r="I113" t="str">
            <v>ODEV5</v>
          </cell>
          <cell r="J113" t="str">
            <v>Global Financial Services</v>
          </cell>
          <cell r="K113" t="str">
            <v>FS</v>
          </cell>
          <cell r="L113" t="str">
            <v>Guy Chiarello</v>
          </cell>
          <cell r="M113" t="str">
            <v>Tony Hai</v>
          </cell>
          <cell r="N113" t="str">
            <v>Cindy Bender</v>
          </cell>
          <cell r="O113" t="str">
            <v>Ricky Johnson</v>
          </cell>
          <cell r="P113" t="str">
            <v>Damon Colyer</v>
          </cell>
          <cell r="Q113" t="str">
            <v>Senthivel, Esakkiappan</v>
          </cell>
          <cell r="R113" t="str">
            <v>N</v>
          </cell>
          <cell r="S113" t="str">
            <v>L3</v>
          </cell>
          <cell r="V113" t="str">
            <v xml:space="preserve"> </v>
          </cell>
          <cell r="W113" t="str">
            <v xml:space="preserve"> </v>
          </cell>
          <cell r="X113" t="str">
            <v>N</v>
          </cell>
          <cell r="Z113" t="e">
            <v>#VALUE!</v>
          </cell>
          <cell r="AB113" t="str">
            <v>Done</v>
          </cell>
        </row>
        <row r="114">
          <cell r="B114">
            <v>390194</v>
          </cell>
          <cell r="C114" t="str">
            <v>SAI KISHORE,PAPANI</v>
          </cell>
          <cell r="D114" t="str">
            <v>f14rfe2</v>
          </cell>
          <cell r="E114" t="str">
            <v>Offshore</v>
          </cell>
          <cell r="F114" t="str">
            <v>Chennai</v>
          </cell>
          <cell r="G114">
            <v>24.72</v>
          </cell>
          <cell r="H114" t="str">
            <v>L2</v>
          </cell>
          <cell r="I114" t="str">
            <v>TM05K</v>
          </cell>
          <cell r="J114" t="str">
            <v>Global Financial Services</v>
          </cell>
          <cell r="K114" t="str">
            <v>FS</v>
          </cell>
          <cell r="L114" t="str">
            <v>Guy Chiarello</v>
          </cell>
          <cell r="M114" t="str">
            <v>Tony Hai</v>
          </cell>
          <cell r="N114" t="str">
            <v>Frank Barker</v>
          </cell>
          <cell r="O114" t="str">
            <v>Brian O’Connor</v>
          </cell>
          <cell r="P114" t="str">
            <v>Joe Hawk</v>
          </cell>
          <cell r="Q114" t="str">
            <v>Senthivel, Esakkiappan</v>
          </cell>
          <cell r="R114" t="str">
            <v>Y</v>
          </cell>
          <cell r="S114" t="str">
            <v>L3</v>
          </cell>
          <cell r="X114" t="str">
            <v>N</v>
          </cell>
          <cell r="Z114"/>
          <cell r="AB114" t="str">
            <v>Done</v>
          </cell>
        </row>
        <row r="115">
          <cell r="B115">
            <v>208868</v>
          </cell>
          <cell r="C115" t="str">
            <v xml:space="preserve">Sai Kumar,Sukka </v>
          </cell>
          <cell r="D115" t="str">
            <v>F7G0ECM</v>
          </cell>
          <cell r="E115" t="str">
            <v>Onsite</v>
          </cell>
          <cell r="F115" t="str">
            <v>Omaha</v>
          </cell>
          <cell r="G115">
            <v>64.89</v>
          </cell>
          <cell r="H115" t="str">
            <v>L2</v>
          </cell>
          <cell r="I115" t="str">
            <v>PAYPLC CTB</v>
          </cell>
          <cell r="J115" t="str">
            <v>Global Financial Services</v>
          </cell>
          <cell r="K115" t="str">
            <v>FS</v>
          </cell>
          <cell r="L115" t="str">
            <v>Guy Chiarello</v>
          </cell>
          <cell r="M115" t="str">
            <v>Tony Hai</v>
          </cell>
          <cell r="N115" t="str">
            <v>David Probst</v>
          </cell>
          <cell r="O115" t="str">
            <v>Dennis Hill</v>
          </cell>
          <cell r="P115" t="str">
            <v>Dennis Mehmen</v>
          </cell>
          <cell r="Q115" t="str">
            <v>Senthivel, Esakkiappan</v>
          </cell>
          <cell r="R115" t="str">
            <v>Y</v>
          </cell>
          <cell r="S115" t="str">
            <v>L3</v>
          </cell>
          <cell r="X115" t="str">
            <v>N</v>
          </cell>
          <cell r="Z115"/>
          <cell r="AB115" t="str">
            <v>Done</v>
          </cell>
        </row>
        <row r="116">
          <cell r="B116">
            <v>448841</v>
          </cell>
          <cell r="C116" t="str">
            <v>Sai Priyanka,Patnala</v>
          </cell>
          <cell r="D116" t="str">
            <v>F2E7C61</v>
          </cell>
          <cell r="E116" t="str">
            <v>Offshore</v>
          </cell>
          <cell r="F116" t="str">
            <v>Chennai</v>
          </cell>
          <cell r="G116">
            <v>24.72</v>
          </cell>
          <cell r="H116" t="str">
            <v>L2</v>
          </cell>
          <cell r="I116" t="str">
            <v>ODEV3</v>
          </cell>
          <cell r="J116" t="str">
            <v>Global Financial Services</v>
          </cell>
          <cell r="K116" t="str">
            <v>FS</v>
          </cell>
          <cell r="L116" t="str">
            <v>Guy Chiarello</v>
          </cell>
          <cell r="M116" t="str">
            <v>Tony Hai</v>
          </cell>
          <cell r="N116" t="str">
            <v>Cindy Bender</v>
          </cell>
          <cell r="O116" t="str">
            <v>Ricky Johnson</v>
          </cell>
          <cell r="P116" t="str">
            <v>Nidhi Kumar</v>
          </cell>
          <cell r="Q116" t="str">
            <v>Senthivel, Esakkiappan</v>
          </cell>
          <cell r="S116" t="str">
            <v>L2</v>
          </cell>
          <cell r="T116" t="str">
            <v>L1</v>
          </cell>
          <cell r="V116">
            <v>22.66</v>
          </cell>
          <cell r="W116" t="str">
            <v>Y</v>
          </cell>
          <cell r="X116" t="str">
            <v>N</v>
          </cell>
          <cell r="Y116">
            <v>43190</v>
          </cell>
          <cell r="Z116">
            <v>4157.0799999999972</v>
          </cell>
          <cell r="AB116" t="str">
            <v>Done</v>
          </cell>
        </row>
        <row r="117">
          <cell r="B117">
            <v>356437</v>
          </cell>
          <cell r="C117" t="str">
            <v xml:space="preserve">Saikat,Sil </v>
          </cell>
          <cell r="D117" t="str">
            <v>F52NQ1M</v>
          </cell>
          <cell r="E117" t="str">
            <v>Offshore</v>
          </cell>
          <cell r="F117" t="str">
            <v>Kolkata</v>
          </cell>
          <cell r="G117">
            <v>24.72</v>
          </cell>
          <cell r="H117" t="str">
            <v>L2</v>
          </cell>
          <cell r="I117" t="str">
            <v>TM04C</v>
          </cell>
          <cell r="J117" t="str">
            <v>Global Financial Services</v>
          </cell>
          <cell r="K117" t="str">
            <v>FS</v>
          </cell>
          <cell r="L117" t="str">
            <v>Guy Chiarello</v>
          </cell>
          <cell r="M117" t="str">
            <v>Tony Hai</v>
          </cell>
          <cell r="N117" t="str">
            <v>Frank Barker</v>
          </cell>
          <cell r="O117" t="str">
            <v>Brian O’Connor</v>
          </cell>
          <cell r="P117" t="str">
            <v>Kevin Forsythe</v>
          </cell>
          <cell r="Q117" t="str">
            <v>Senthivel, Esakkiappan</v>
          </cell>
          <cell r="R117" t="str">
            <v>Y</v>
          </cell>
          <cell r="S117" t="str">
            <v>L3</v>
          </cell>
          <cell r="X117" t="str">
            <v>N</v>
          </cell>
          <cell r="Z117"/>
          <cell r="AB117" t="str">
            <v>Done</v>
          </cell>
        </row>
        <row r="118">
          <cell r="B118">
            <v>290695</v>
          </cell>
          <cell r="C118" t="str">
            <v>Sakthi,G</v>
          </cell>
          <cell r="D118" t="str">
            <v>fa07enq</v>
          </cell>
          <cell r="E118" t="str">
            <v>Offshore</v>
          </cell>
          <cell r="F118" t="str">
            <v>Chennai</v>
          </cell>
          <cell r="G118">
            <v>24.72</v>
          </cell>
          <cell r="H118" t="str">
            <v>L2</v>
          </cell>
          <cell r="I118" t="str">
            <v>ODEV1</v>
          </cell>
          <cell r="J118" t="str">
            <v>Global Financial Services</v>
          </cell>
          <cell r="K118" t="str">
            <v>FS</v>
          </cell>
          <cell r="L118" t="str">
            <v>Guy Chiarello</v>
          </cell>
          <cell r="M118" t="str">
            <v>Tony Hai</v>
          </cell>
          <cell r="N118" t="str">
            <v>Cindy Bender</v>
          </cell>
          <cell r="O118" t="str">
            <v>Ricky Johnson</v>
          </cell>
          <cell r="P118" t="str">
            <v>Damon Colyer</v>
          </cell>
          <cell r="Q118" t="str">
            <v>Senthivel, Esakkiappan</v>
          </cell>
          <cell r="R118" t="str">
            <v>Y</v>
          </cell>
          <cell r="S118" t="str">
            <v>L3</v>
          </cell>
          <cell r="X118" t="str">
            <v>N</v>
          </cell>
          <cell r="Z118"/>
          <cell r="AB118" t="str">
            <v>Done</v>
          </cell>
        </row>
        <row r="119">
          <cell r="B119">
            <v>503747</v>
          </cell>
          <cell r="C119" t="str">
            <v>SANGEETHA,PALANI</v>
          </cell>
          <cell r="D119" t="str">
            <v>F34TRFN</v>
          </cell>
          <cell r="E119" t="str">
            <v>Offshore</v>
          </cell>
          <cell r="F119" t="str">
            <v>Chennai</v>
          </cell>
          <cell r="G119">
            <v>22.66</v>
          </cell>
          <cell r="H119" t="str">
            <v>L1</v>
          </cell>
          <cell r="I119" t="str">
            <v>TM05K</v>
          </cell>
          <cell r="J119" t="str">
            <v>Global Financial Services</v>
          </cell>
          <cell r="K119" t="str">
            <v>FS</v>
          </cell>
          <cell r="L119" t="str">
            <v>Guy Chiarello</v>
          </cell>
          <cell r="M119" t="str">
            <v>Tony Hai</v>
          </cell>
          <cell r="N119" t="str">
            <v>Frank Barker</v>
          </cell>
          <cell r="O119" t="str">
            <v>Brian O’Connor</v>
          </cell>
          <cell r="P119" t="str">
            <v>Joe Hawk</v>
          </cell>
          <cell r="Q119" t="str">
            <v>Senthivel, Esakkiappan</v>
          </cell>
          <cell r="R119" t="str">
            <v>Y</v>
          </cell>
          <cell r="S119" t="str">
            <v>L2</v>
          </cell>
          <cell r="X119" t="str">
            <v>N</v>
          </cell>
          <cell r="Z119"/>
          <cell r="AB119" t="str">
            <v>Done</v>
          </cell>
        </row>
        <row r="120">
          <cell r="B120">
            <v>205095</v>
          </cell>
          <cell r="C120" t="str">
            <v>Sankar Anand,Gurusamy</v>
          </cell>
          <cell r="D120" t="str">
            <v>F462DK4</v>
          </cell>
          <cell r="E120" t="str">
            <v>Onsite</v>
          </cell>
          <cell r="F120" t="str">
            <v>Omaha</v>
          </cell>
          <cell r="G120">
            <v>64.89</v>
          </cell>
          <cell r="H120" t="str">
            <v>L2</v>
          </cell>
          <cell r="I120" t="str">
            <v>TM89D-Resiliency</v>
          </cell>
          <cell r="J120" t="str">
            <v>Global Financial Services</v>
          </cell>
          <cell r="K120" t="str">
            <v>FS</v>
          </cell>
          <cell r="L120" t="str">
            <v>Guy Chiarello</v>
          </cell>
          <cell r="M120" t="str">
            <v>Tony Hai</v>
          </cell>
          <cell r="N120" t="str">
            <v>Frank Barker</v>
          </cell>
          <cell r="O120" t="str">
            <v>Muralidhar Chintapalli</v>
          </cell>
          <cell r="P120" t="str">
            <v>Muralidhar Chintapalli</v>
          </cell>
          <cell r="Q120" t="str">
            <v>Senthivel, Esakkiappan</v>
          </cell>
          <cell r="R120" t="str">
            <v>Y</v>
          </cell>
          <cell r="S120" t="str">
            <v>L3</v>
          </cell>
          <cell r="X120" t="str">
            <v>N</v>
          </cell>
          <cell r="Z120"/>
          <cell r="AB120" t="str">
            <v>Done</v>
          </cell>
        </row>
        <row r="121">
          <cell r="B121">
            <v>372500</v>
          </cell>
          <cell r="C121" t="str">
            <v>Santhia Deepak,Thiyagarajan</v>
          </cell>
          <cell r="D121" t="str">
            <v>F9K0SOO</v>
          </cell>
          <cell r="E121" t="str">
            <v>Offshore</v>
          </cell>
          <cell r="F121" t="str">
            <v>Chennai</v>
          </cell>
          <cell r="G121">
            <v>24.72</v>
          </cell>
          <cell r="H121" t="str">
            <v>L2</v>
          </cell>
          <cell r="I121" t="str">
            <v>TM029</v>
          </cell>
          <cell r="J121" t="str">
            <v>Global Financial Services</v>
          </cell>
          <cell r="K121" t="str">
            <v>FS</v>
          </cell>
          <cell r="L121" t="str">
            <v>Guy Chiarello</v>
          </cell>
          <cell r="M121" t="str">
            <v>Tony Hai</v>
          </cell>
          <cell r="N121" t="str">
            <v>Frank Barker</v>
          </cell>
          <cell r="O121" t="str">
            <v>Dana Killinger</v>
          </cell>
          <cell r="P121" t="str">
            <v>Doug Plagge</v>
          </cell>
          <cell r="Q121" t="str">
            <v>Senthivel, Esakkiappan</v>
          </cell>
          <cell r="R121" t="str">
            <v>Y</v>
          </cell>
          <cell r="S121" t="str">
            <v>L3</v>
          </cell>
          <cell r="X121" t="str">
            <v>N</v>
          </cell>
          <cell r="Z121"/>
          <cell r="AB121" t="str">
            <v>Done</v>
          </cell>
        </row>
        <row r="122">
          <cell r="B122">
            <v>224677</v>
          </cell>
          <cell r="C122" t="str">
            <v>Santu,Biswas</v>
          </cell>
          <cell r="D122" t="str">
            <v>sbiswas</v>
          </cell>
          <cell r="E122" t="str">
            <v>Offshore</v>
          </cell>
          <cell r="F122" t="str">
            <v>Kolkata</v>
          </cell>
          <cell r="G122">
            <v>24.72</v>
          </cell>
          <cell r="H122" t="str">
            <v>L2</v>
          </cell>
          <cell r="I122" t="str">
            <v>TM04C</v>
          </cell>
          <cell r="J122" t="str">
            <v>Global Financial Services</v>
          </cell>
          <cell r="K122" t="str">
            <v>FS</v>
          </cell>
          <cell r="L122" t="str">
            <v>Guy Chiarello</v>
          </cell>
          <cell r="M122" t="str">
            <v>Tony Hai</v>
          </cell>
          <cell r="N122" t="str">
            <v>Frank Barker</v>
          </cell>
          <cell r="O122" t="str">
            <v>Brian O’Connor</v>
          </cell>
          <cell r="P122" t="str">
            <v>Kevin Forsythe</v>
          </cell>
          <cell r="Q122" t="str">
            <v>Senthivel, Esakkiappan</v>
          </cell>
          <cell r="R122" t="str">
            <v>Y</v>
          </cell>
          <cell r="S122" t="str">
            <v>L3</v>
          </cell>
          <cell r="X122" t="str">
            <v>N</v>
          </cell>
          <cell r="Z122"/>
          <cell r="AB122" t="str">
            <v>Done</v>
          </cell>
        </row>
        <row r="123">
          <cell r="B123">
            <v>134509</v>
          </cell>
          <cell r="C123" t="str">
            <v>Sarath Kumar,Sankar</v>
          </cell>
          <cell r="D123" t="str">
            <v>ssanka01</v>
          </cell>
          <cell r="E123" t="str">
            <v>Onsite</v>
          </cell>
          <cell r="F123" t="str">
            <v>Omaha</v>
          </cell>
          <cell r="G123">
            <v>66.95</v>
          </cell>
          <cell r="H123" t="str">
            <v>L3</v>
          </cell>
          <cell r="I123" t="str">
            <v>ODEV3</v>
          </cell>
          <cell r="J123" t="str">
            <v>Global Financial Services</v>
          </cell>
          <cell r="K123" t="str">
            <v>FS</v>
          </cell>
          <cell r="L123" t="str">
            <v>Guy Chiarello</v>
          </cell>
          <cell r="M123" t="str">
            <v>Tony Hai</v>
          </cell>
          <cell r="N123" t="str">
            <v>Cindy Bender</v>
          </cell>
          <cell r="O123" t="str">
            <v>Ricky Johnson</v>
          </cell>
          <cell r="P123" t="str">
            <v>Nidhi Kumar</v>
          </cell>
          <cell r="Q123" t="str">
            <v>Senthivel, Esakkiappan</v>
          </cell>
          <cell r="R123" t="str">
            <v>N</v>
          </cell>
          <cell r="S123" t="str">
            <v>L3</v>
          </cell>
          <cell r="X123" t="str">
            <v>N</v>
          </cell>
          <cell r="Z123"/>
          <cell r="AB123" t="str">
            <v>Done</v>
          </cell>
        </row>
        <row r="124">
          <cell r="B124">
            <v>173386</v>
          </cell>
          <cell r="C124" t="str">
            <v xml:space="preserve">Saravanan,D J </v>
          </cell>
          <cell r="D124" t="str">
            <v>sdjayara</v>
          </cell>
          <cell r="E124" t="str">
            <v>Offshore</v>
          </cell>
          <cell r="F124" t="str">
            <v>Chennai</v>
          </cell>
          <cell r="G124">
            <v>26.78</v>
          </cell>
          <cell r="H124" t="str">
            <v>L3</v>
          </cell>
          <cell r="I124" t="str">
            <v>TM05K</v>
          </cell>
          <cell r="J124" t="str">
            <v>Global Financial Services</v>
          </cell>
          <cell r="K124" t="str">
            <v>FS</v>
          </cell>
          <cell r="L124" t="str">
            <v>Guy Chiarello</v>
          </cell>
          <cell r="M124" t="str">
            <v>Tony Hai</v>
          </cell>
          <cell r="N124" t="str">
            <v>Frank Barker</v>
          </cell>
          <cell r="O124" t="str">
            <v>Brian O’Connor</v>
          </cell>
          <cell r="P124" t="str">
            <v>Joe Hawk</v>
          </cell>
          <cell r="Q124" t="str">
            <v>Senthivel, Esakkiappan</v>
          </cell>
          <cell r="R124" t="str">
            <v>N</v>
          </cell>
          <cell r="S124" t="str">
            <v>L3</v>
          </cell>
          <cell r="X124" t="str">
            <v>N</v>
          </cell>
          <cell r="Z124"/>
          <cell r="AB124" t="str">
            <v>Done</v>
          </cell>
        </row>
        <row r="125">
          <cell r="B125">
            <v>419223</v>
          </cell>
          <cell r="C125" t="str">
            <v>Sathish kumar,P</v>
          </cell>
          <cell r="D125" t="str">
            <v>F36EK87</v>
          </cell>
          <cell r="E125" t="str">
            <v>Offshore</v>
          </cell>
          <cell r="F125" t="str">
            <v>Chennai</v>
          </cell>
          <cell r="G125">
            <v>24.72</v>
          </cell>
          <cell r="H125" t="str">
            <v>L2</v>
          </cell>
          <cell r="I125" t="str">
            <v>ODEV8</v>
          </cell>
          <cell r="J125" t="str">
            <v>Global Financial Services</v>
          </cell>
          <cell r="K125" t="str">
            <v>FS</v>
          </cell>
          <cell r="L125" t="str">
            <v>Guy Chiarello</v>
          </cell>
          <cell r="M125" t="str">
            <v>Tony Hai</v>
          </cell>
          <cell r="N125" t="str">
            <v>Cindy Bender</v>
          </cell>
          <cell r="O125" t="str">
            <v>Joe Simoens</v>
          </cell>
          <cell r="P125" t="str">
            <v>Amy Murray</v>
          </cell>
          <cell r="Q125" t="str">
            <v>Senthivel, Esakkiappan</v>
          </cell>
          <cell r="R125" t="str">
            <v>Y</v>
          </cell>
          <cell r="S125" t="str">
            <v>L3</v>
          </cell>
          <cell r="X125" t="str">
            <v>N</v>
          </cell>
          <cell r="Z125"/>
          <cell r="AB125" t="str">
            <v>Done</v>
          </cell>
        </row>
        <row r="126">
          <cell r="B126">
            <v>134985</v>
          </cell>
          <cell r="C126" t="str">
            <v>Satish,Pallamala</v>
          </cell>
          <cell r="D126" t="str">
            <v>F4KDGJ6</v>
          </cell>
          <cell r="E126" t="str">
            <v>Onsite</v>
          </cell>
          <cell r="F126" t="str">
            <v>Omaha</v>
          </cell>
          <cell r="G126">
            <v>64.89</v>
          </cell>
          <cell r="H126" t="str">
            <v>L2</v>
          </cell>
          <cell r="I126" t="str">
            <v>TM89D-Resiliency</v>
          </cell>
          <cell r="J126" t="str">
            <v>Global Financial Services</v>
          </cell>
          <cell r="K126" t="str">
            <v>FS</v>
          </cell>
          <cell r="L126" t="str">
            <v>Guy Chiarello</v>
          </cell>
          <cell r="M126" t="str">
            <v>Tony Hai</v>
          </cell>
          <cell r="N126" t="str">
            <v>Frank Barker</v>
          </cell>
          <cell r="O126" t="str">
            <v>Muralidhar Chintapalli</v>
          </cell>
          <cell r="P126" t="str">
            <v>Muralidhar Chintapalli</v>
          </cell>
          <cell r="Q126" t="str">
            <v>Senthivel, Esakkiappan</v>
          </cell>
          <cell r="R126" t="str">
            <v>Y</v>
          </cell>
          <cell r="S126" t="str">
            <v>L3</v>
          </cell>
          <cell r="X126" t="str">
            <v>N</v>
          </cell>
          <cell r="Z126"/>
          <cell r="AB126" t="str">
            <v>Done</v>
          </cell>
        </row>
        <row r="127">
          <cell r="B127">
            <v>223121</v>
          </cell>
          <cell r="C127" t="str">
            <v xml:space="preserve">Sayan,Ghosh </v>
          </cell>
          <cell r="D127" t="str">
            <v>sghosh06</v>
          </cell>
          <cell r="E127" t="str">
            <v>Onsite</v>
          </cell>
          <cell r="F127" t="str">
            <v>Omaha</v>
          </cell>
          <cell r="G127">
            <v>66.95</v>
          </cell>
          <cell r="H127" t="str">
            <v>L3</v>
          </cell>
          <cell r="I127" t="str">
            <v>TM04C</v>
          </cell>
          <cell r="J127" t="str">
            <v>Global Financial Services</v>
          </cell>
          <cell r="K127" t="str">
            <v>FS</v>
          </cell>
          <cell r="L127" t="str">
            <v>Guy Chiarello</v>
          </cell>
          <cell r="M127" t="str">
            <v>Tony Hai</v>
          </cell>
          <cell r="N127" t="str">
            <v>Frank Barker</v>
          </cell>
          <cell r="O127" t="str">
            <v>Brian O’Connor</v>
          </cell>
          <cell r="P127" t="str">
            <v>Kevin Forsythe</v>
          </cell>
          <cell r="Q127" t="str">
            <v>Senthivel, Esakkiappan</v>
          </cell>
          <cell r="R127" t="str">
            <v>N</v>
          </cell>
          <cell r="S127" t="str">
            <v>L3</v>
          </cell>
          <cell r="X127" t="str">
            <v>N</v>
          </cell>
          <cell r="Z127"/>
          <cell r="AB127" t="str">
            <v>Done</v>
          </cell>
        </row>
        <row r="128">
          <cell r="B128">
            <v>484251</v>
          </cell>
          <cell r="C128" t="str">
            <v>Senthil Kumar,R K</v>
          </cell>
          <cell r="D128" t="str">
            <v>F75M9WX</v>
          </cell>
          <cell r="E128" t="str">
            <v>Offshore</v>
          </cell>
          <cell r="F128" t="str">
            <v>Chennai</v>
          </cell>
          <cell r="G128">
            <v>28.84</v>
          </cell>
          <cell r="H128" t="str">
            <v>L3</v>
          </cell>
          <cell r="I128" t="str">
            <v>TM05K</v>
          </cell>
          <cell r="J128" t="str">
            <v>Global Financial Services</v>
          </cell>
          <cell r="K128" t="str">
            <v>FS</v>
          </cell>
          <cell r="L128" t="str">
            <v>Guy Chiarello</v>
          </cell>
          <cell r="M128" t="str">
            <v>Tony Hai</v>
          </cell>
          <cell r="N128" t="str">
            <v>Frank Barker</v>
          </cell>
          <cell r="O128" t="str">
            <v>Brian O’Connor</v>
          </cell>
          <cell r="P128" t="str">
            <v>Joe Hawk</v>
          </cell>
          <cell r="Q128" t="str">
            <v>Senthivel, Esakkiappan</v>
          </cell>
          <cell r="R128" t="str">
            <v>N</v>
          </cell>
          <cell r="S128" t="str">
            <v>L3</v>
          </cell>
          <cell r="V128" t="str">
            <v xml:space="preserve"> </v>
          </cell>
          <cell r="W128" t="str">
            <v xml:space="preserve"> </v>
          </cell>
          <cell r="X128" t="str">
            <v>N</v>
          </cell>
          <cell r="Z128" t="e">
            <v>#VALUE!</v>
          </cell>
          <cell r="AB128" t="str">
            <v>Done</v>
          </cell>
        </row>
        <row r="129">
          <cell r="B129">
            <v>262005</v>
          </cell>
          <cell r="C129" t="str">
            <v xml:space="preserve">Senthil,kumaran R </v>
          </cell>
          <cell r="D129" t="str">
            <v>F53PFOD</v>
          </cell>
          <cell r="E129" t="str">
            <v>Offshore</v>
          </cell>
          <cell r="F129" t="str">
            <v>Chennai</v>
          </cell>
          <cell r="G129">
            <v>24.72</v>
          </cell>
          <cell r="H129" t="str">
            <v>L2</v>
          </cell>
          <cell r="I129" t="str">
            <v>TD08A</v>
          </cell>
          <cell r="J129" t="str">
            <v>Global Financial Services</v>
          </cell>
          <cell r="K129" t="str">
            <v>FS</v>
          </cell>
          <cell r="L129" t="str">
            <v>Guy Chiarello</v>
          </cell>
          <cell r="M129" t="str">
            <v>Tony Hai</v>
          </cell>
          <cell r="N129" t="str">
            <v>Frank Barker</v>
          </cell>
          <cell r="O129" t="str">
            <v>Brian O’Connor</v>
          </cell>
          <cell r="P129" t="str">
            <v>Rommy Rudolfi</v>
          </cell>
          <cell r="Q129" t="str">
            <v>Senthivel, Esakkiappan</v>
          </cell>
          <cell r="R129" t="str">
            <v>Y</v>
          </cell>
          <cell r="S129" t="str">
            <v>L3</v>
          </cell>
          <cell r="X129" t="str">
            <v>N</v>
          </cell>
          <cell r="Z129"/>
          <cell r="AB129" t="str">
            <v>Done</v>
          </cell>
        </row>
        <row r="130">
          <cell r="B130">
            <v>444992</v>
          </cell>
          <cell r="C130" t="str">
            <v>Shankar Raj,Jegadeesan</v>
          </cell>
          <cell r="D130" t="str">
            <v>F9SRRHU</v>
          </cell>
          <cell r="E130" t="str">
            <v>Onsite</v>
          </cell>
          <cell r="F130" t="str">
            <v>Omaha</v>
          </cell>
          <cell r="G130">
            <v>77.25</v>
          </cell>
          <cell r="H130" t="str">
            <v>L2</v>
          </cell>
          <cell r="I130" t="str">
            <v>PM Group-Others</v>
          </cell>
          <cell r="J130" t="str">
            <v>Global Financial Services</v>
          </cell>
          <cell r="K130" t="str">
            <v>FS</v>
          </cell>
          <cell r="L130" t="str">
            <v>Guy Chiarello</v>
          </cell>
          <cell r="M130" t="str">
            <v>Tony Hai</v>
          </cell>
          <cell r="N130" t="str">
            <v>Jacob Granek</v>
          </cell>
          <cell r="O130" t="str">
            <v>Donna Rossitto</v>
          </cell>
          <cell r="P130" t="str">
            <v>Donna Rossitto</v>
          </cell>
          <cell r="Q130" t="str">
            <v>Senthivel, Esakkiappan</v>
          </cell>
          <cell r="S130" t="str">
            <v>L3</v>
          </cell>
          <cell r="T130" t="str">
            <v>L1</v>
          </cell>
          <cell r="U130" t="str">
            <v>Onsite</v>
          </cell>
          <cell r="V130">
            <v>72.099999999999994</v>
          </cell>
          <cell r="W130" t="str">
            <v>Y</v>
          </cell>
          <cell r="X130" t="str">
            <v>Y</v>
          </cell>
          <cell r="Y130">
            <v>43281</v>
          </cell>
          <cell r="Z130">
            <v>10392.700000000012</v>
          </cell>
          <cell r="AB130" t="str">
            <v>Done</v>
          </cell>
        </row>
        <row r="131">
          <cell r="B131">
            <v>455340</v>
          </cell>
          <cell r="C131" t="str">
            <v>Shibson,Pati</v>
          </cell>
          <cell r="D131" t="str">
            <v>F29A0XG</v>
          </cell>
          <cell r="E131" t="str">
            <v>Offshore</v>
          </cell>
          <cell r="F131" t="str">
            <v>Kolkata</v>
          </cell>
          <cell r="G131">
            <v>22.66</v>
          </cell>
          <cell r="H131" t="str">
            <v>L1</v>
          </cell>
          <cell r="I131" t="str">
            <v>TM04C</v>
          </cell>
          <cell r="J131" t="str">
            <v>Global Financial Services</v>
          </cell>
          <cell r="K131" t="str">
            <v>FS</v>
          </cell>
          <cell r="L131" t="str">
            <v>Guy Chiarello</v>
          </cell>
          <cell r="M131" t="str">
            <v>Tony Hai</v>
          </cell>
          <cell r="N131" t="str">
            <v>Frank Barker</v>
          </cell>
          <cell r="O131" t="str">
            <v>Brian O’Connor</v>
          </cell>
          <cell r="P131" t="str">
            <v>Kevin Forsythe</v>
          </cell>
          <cell r="Q131" t="str">
            <v>Senthivel, Esakkiappan</v>
          </cell>
          <cell r="R131" t="str">
            <v>Y</v>
          </cell>
          <cell r="S131" t="str">
            <v>L2</v>
          </cell>
          <cell r="X131" t="str">
            <v>N</v>
          </cell>
          <cell r="Z131"/>
          <cell r="AB131" t="str">
            <v>Done</v>
          </cell>
        </row>
        <row r="132">
          <cell r="B132">
            <v>136174</v>
          </cell>
          <cell r="C132" t="str">
            <v xml:space="preserve">Shobhit,Shyam </v>
          </cell>
          <cell r="D132" t="str">
            <v>SSHYAM01</v>
          </cell>
          <cell r="E132" t="str">
            <v>Onsite</v>
          </cell>
          <cell r="F132" t="str">
            <v>Atlanta</v>
          </cell>
          <cell r="G132">
            <v>66.95</v>
          </cell>
          <cell r="H132" t="str">
            <v>L3</v>
          </cell>
          <cell r="I132" t="str">
            <v>PAYPLC CTB</v>
          </cell>
          <cell r="J132" t="str">
            <v>Global Financial Services</v>
          </cell>
          <cell r="K132" t="str">
            <v>FS</v>
          </cell>
          <cell r="L132" t="str">
            <v>Guy Chiarello</v>
          </cell>
          <cell r="M132" t="str">
            <v>Tony Hai</v>
          </cell>
          <cell r="N132" t="str">
            <v>David Probst</v>
          </cell>
          <cell r="O132" t="str">
            <v>Dennis Hill</v>
          </cell>
          <cell r="P132" t="str">
            <v>Dennis Mehmen</v>
          </cell>
          <cell r="Q132" t="str">
            <v>Senthivel, Esakkiappan</v>
          </cell>
          <cell r="R132" t="str">
            <v>N</v>
          </cell>
          <cell r="S132" t="str">
            <v>L3</v>
          </cell>
          <cell r="X132" t="str">
            <v>N</v>
          </cell>
          <cell r="Z132"/>
          <cell r="AB132" t="str">
            <v>Done</v>
          </cell>
        </row>
        <row r="133">
          <cell r="B133">
            <v>599533</v>
          </cell>
          <cell r="C133" t="str">
            <v>Shreeta,Mohanty</v>
          </cell>
          <cell r="D133" t="str">
            <v>F20WK7I</v>
          </cell>
          <cell r="E133" t="str">
            <v>Offshore</v>
          </cell>
          <cell r="F133" t="str">
            <v>Kolkata</v>
          </cell>
          <cell r="G133">
            <v>22.66</v>
          </cell>
          <cell r="H133" t="str">
            <v>L1</v>
          </cell>
          <cell r="I133" t="str">
            <v>TM04C</v>
          </cell>
          <cell r="J133" t="str">
            <v>Global Financial Services</v>
          </cell>
          <cell r="K133" t="str">
            <v>FS</v>
          </cell>
          <cell r="L133" t="str">
            <v>Guy Chiarello</v>
          </cell>
          <cell r="M133" t="str">
            <v>Tony Hai</v>
          </cell>
          <cell r="N133" t="str">
            <v>Frank Barker</v>
          </cell>
          <cell r="O133" t="str">
            <v>Brian O’Connor</v>
          </cell>
          <cell r="P133" t="str">
            <v>Kevin Forsythe</v>
          </cell>
          <cell r="Q133" t="str">
            <v>Senthivel, Esakkiappan</v>
          </cell>
          <cell r="R133" t="str">
            <v>N</v>
          </cell>
          <cell r="S133" t="str">
            <v>L1</v>
          </cell>
          <cell r="X133" t="str">
            <v>N</v>
          </cell>
          <cell r="Z133"/>
          <cell r="AB133" t="str">
            <v>Done</v>
          </cell>
        </row>
        <row r="134">
          <cell r="B134">
            <v>367084</v>
          </cell>
          <cell r="C134" t="str">
            <v xml:space="preserve">Shyam Kumar,Krishnamoorthy </v>
          </cell>
          <cell r="D134" t="str">
            <v>F8MFVO4</v>
          </cell>
          <cell r="E134" t="str">
            <v>Offshore</v>
          </cell>
          <cell r="F134" t="str">
            <v xml:space="preserve">Chennai                       </v>
          </cell>
          <cell r="G134">
            <v>28.84</v>
          </cell>
          <cell r="H134" t="str">
            <v>L1</v>
          </cell>
          <cell r="I134" t="str">
            <v>PM Group-Others</v>
          </cell>
          <cell r="J134" t="str">
            <v>Global Financial Services</v>
          </cell>
          <cell r="K134" t="str">
            <v>FS</v>
          </cell>
          <cell r="L134" t="str">
            <v>Guy Chiarello</v>
          </cell>
          <cell r="M134" t="str">
            <v>Tony Hai</v>
          </cell>
          <cell r="N134" t="str">
            <v>Jacob Granek</v>
          </cell>
          <cell r="O134" t="str">
            <v>Donna Rossitto</v>
          </cell>
          <cell r="P134" t="str">
            <v>Donna Rossitto</v>
          </cell>
          <cell r="Q134" t="str">
            <v>Senthivel, Esakkiappan</v>
          </cell>
          <cell r="R134" t="str">
            <v>Y</v>
          </cell>
          <cell r="S134" t="str">
            <v>L3</v>
          </cell>
          <cell r="X134" t="str">
            <v>N</v>
          </cell>
          <cell r="Z134"/>
          <cell r="AB134" t="str">
            <v>Done</v>
          </cell>
        </row>
        <row r="135">
          <cell r="B135">
            <v>575284</v>
          </cell>
          <cell r="C135" t="str">
            <v>Siddartha,Y S</v>
          </cell>
          <cell r="D135" t="str">
            <v>FBW8HFE</v>
          </cell>
          <cell r="E135" t="str">
            <v>Offshore</v>
          </cell>
          <cell r="F135" t="str">
            <v>Chennai</v>
          </cell>
          <cell r="G135">
            <v>22.66</v>
          </cell>
          <cell r="H135" t="str">
            <v>L1</v>
          </cell>
          <cell r="I135" t="str">
            <v>TM411</v>
          </cell>
          <cell r="J135" t="str">
            <v>Global Financial Services</v>
          </cell>
          <cell r="K135" t="str">
            <v>FS</v>
          </cell>
          <cell r="L135" t="str">
            <v>Guy Chiarello</v>
          </cell>
          <cell r="M135" t="str">
            <v>Tony Hai</v>
          </cell>
          <cell r="N135" t="str">
            <v>Frank Barker</v>
          </cell>
          <cell r="O135" t="str">
            <v>Dana Killinger</v>
          </cell>
          <cell r="P135" t="str">
            <v>Dana Killinger</v>
          </cell>
          <cell r="Q135" t="str">
            <v>Senthivel, Esakkiappan</v>
          </cell>
          <cell r="R135" t="str">
            <v>N</v>
          </cell>
          <cell r="S135" t="str">
            <v>L1</v>
          </cell>
          <cell r="X135" t="str">
            <v>N</v>
          </cell>
          <cell r="Z135"/>
          <cell r="AB135" t="str">
            <v>Done</v>
          </cell>
        </row>
        <row r="136">
          <cell r="B136">
            <v>584524</v>
          </cell>
          <cell r="C136" t="str">
            <v>Siddharth,Natarajan</v>
          </cell>
          <cell r="D136" t="str">
            <v>FAQTERF</v>
          </cell>
          <cell r="E136" t="str">
            <v>Offshore</v>
          </cell>
          <cell r="F136" t="str">
            <v>Chennai</v>
          </cell>
          <cell r="G136">
            <v>24.72</v>
          </cell>
          <cell r="H136" t="str">
            <v>L2</v>
          </cell>
          <cell r="I136" t="str">
            <v>TM029</v>
          </cell>
          <cell r="J136" t="str">
            <v>Global Financial Services</v>
          </cell>
          <cell r="K136" t="str">
            <v>FS</v>
          </cell>
          <cell r="L136" t="str">
            <v>Guy Chiarello</v>
          </cell>
          <cell r="M136" t="str">
            <v>Tony Hai</v>
          </cell>
          <cell r="N136" t="str">
            <v>Frank Barker</v>
          </cell>
          <cell r="O136" t="str">
            <v>Dana Killinger</v>
          </cell>
          <cell r="P136" t="str">
            <v>Doug Plagge</v>
          </cell>
          <cell r="Q136" t="str">
            <v>Senthivel, Esakkiappan</v>
          </cell>
          <cell r="R136" t="str">
            <v>Y</v>
          </cell>
          <cell r="S136" t="str">
            <v>L3</v>
          </cell>
          <cell r="X136" t="str">
            <v>N</v>
          </cell>
          <cell r="Z136"/>
          <cell r="AB136" t="str">
            <v>Done</v>
          </cell>
        </row>
        <row r="137">
          <cell r="B137">
            <v>122709</v>
          </cell>
          <cell r="C137" t="str">
            <v xml:space="preserve">Sikkandar,Syed Badrudeen </v>
          </cell>
          <cell r="D137" t="str">
            <v>F6CHR6L</v>
          </cell>
          <cell r="E137" t="str">
            <v>Offshore</v>
          </cell>
          <cell r="F137" t="str">
            <v>Chennai</v>
          </cell>
          <cell r="G137">
            <v>28.84</v>
          </cell>
          <cell r="H137" t="str">
            <v>L3</v>
          </cell>
          <cell r="I137" t="str">
            <v>ODEV8</v>
          </cell>
          <cell r="J137" t="str">
            <v>Global Financial Services</v>
          </cell>
          <cell r="K137" t="str">
            <v>FS</v>
          </cell>
          <cell r="L137" t="str">
            <v>Guy Chiarello</v>
          </cell>
          <cell r="M137" t="str">
            <v>Tony Hai</v>
          </cell>
          <cell r="N137" t="str">
            <v>Cindy Bender</v>
          </cell>
          <cell r="O137" t="str">
            <v>Joe Simoens</v>
          </cell>
          <cell r="P137" t="str">
            <v>Amy Murray</v>
          </cell>
          <cell r="Q137" t="str">
            <v>Senthivel, Esakkiappan</v>
          </cell>
          <cell r="R137" t="str">
            <v>N</v>
          </cell>
          <cell r="S137" t="str">
            <v>L3</v>
          </cell>
          <cell r="V137" t="str">
            <v xml:space="preserve"> </v>
          </cell>
          <cell r="W137" t="str">
            <v xml:space="preserve"> </v>
          </cell>
          <cell r="X137" t="str">
            <v>N</v>
          </cell>
          <cell r="Z137" t="e">
            <v>#VALUE!</v>
          </cell>
          <cell r="AB137" t="str">
            <v>Done</v>
          </cell>
        </row>
        <row r="138">
          <cell r="B138">
            <v>299890</v>
          </cell>
          <cell r="C138" t="str">
            <v xml:space="preserve">Sreedhar,S R </v>
          </cell>
          <cell r="D138" t="str">
            <v>F15HZOP</v>
          </cell>
          <cell r="E138" t="str">
            <v>Offshore</v>
          </cell>
          <cell r="F138" t="str">
            <v>Chennai</v>
          </cell>
          <cell r="G138">
            <v>26.78</v>
          </cell>
          <cell r="H138" t="str">
            <v>L3</v>
          </cell>
          <cell r="I138" t="str">
            <v>TM02R</v>
          </cell>
          <cell r="J138" t="str">
            <v>Global Financial Services</v>
          </cell>
          <cell r="K138" t="str">
            <v>FS</v>
          </cell>
          <cell r="L138" t="str">
            <v>Guy Chiarello</v>
          </cell>
          <cell r="M138" t="str">
            <v>Tony Hai</v>
          </cell>
          <cell r="N138" t="str">
            <v>Frank Barker</v>
          </cell>
          <cell r="O138" t="str">
            <v>Dana Killinger</v>
          </cell>
          <cell r="P138" t="str">
            <v>Doug Plagge</v>
          </cell>
          <cell r="Q138" t="str">
            <v>Senthivel, Esakkiappan</v>
          </cell>
          <cell r="R138" t="str">
            <v>N</v>
          </cell>
          <cell r="S138" t="str">
            <v>L3</v>
          </cell>
          <cell r="V138" t="str">
            <v xml:space="preserve"> </v>
          </cell>
          <cell r="W138" t="str">
            <v xml:space="preserve"> </v>
          </cell>
          <cell r="X138" t="str">
            <v>N</v>
          </cell>
          <cell r="Z138" t="e">
            <v>#VALUE!</v>
          </cell>
          <cell r="AB138" t="str">
            <v>Done</v>
          </cell>
        </row>
        <row r="139">
          <cell r="B139">
            <v>371982</v>
          </cell>
          <cell r="C139" t="str">
            <v>Srinivasan,Muthukannu</v>
          </cell>
          <cell r="D139" t="str">
            <v>F4EPDLF</v>
          </cell>
          <cell r="E139" t="str">
            <v>Offshore</v>
          </cell>
          <cell r="F139" t="str">
            <v>Chennai</v>
          </cell>
          <cell r="G139">
            <v>24.72</v>
          </cell>
          <cell r="H139" t="str">
            <v>L2</v>
          </cell>
          <cell r="I139" t="str">
            <v>ODEV4</v>
          </cell>
          <cell r="J139" t="str">
            <v>Global Financial Services</v>
          </cell>
          <cell r="K139" t="str">
            <v>FS</v>
          </cell>
          <cell r="L139" t="str">
            <v>Guy Chiarello</v>
          </cell>
          <cell r="M139" t="str">
            <v>Tony Hai</v>
          </cell>
          <cell r="N139" t="str">
            <v>Cindy Bender</v>
          </cell>
          <cell r="O139" t="str">
            <v>Joe Simoens</v>
          </cell>
          <cell r="P139" t="str">
            <v>Ryan McGrail</v>
          </cell>
          <cell r="Q139" t="str">
            <v>Senthivel, Esakkiappan</v>
          </cell>
          <cell r="R139" t="str">
            <v>Y</v>
          </cell>
          <cell r="S139" t="str">
            <v>L3</v>
          </cell>
          <cell r="X139" t="str">
            <v>N</v>
          </cell>
          <cell r="Z139"/>
          <cell r="AB139" t="str">
            <v>Done</v>
          </cell>
        </row>
        <row r="140">
          <cell r="B140">
            <v>180771</v>
          </cell>
          <cell r="C140" t="str">
            <v>Srinivasan,Thirunavukarasu</v>
          </cell>
          <cell r="D140" t="str">
            <v>F33FO9J</v>
          </cell>
          <cell r="E140" t="str">
            <v>Offshore</v>
          </cell>
          <cell r="F140" t="str">
            <v xml:space="preserve">Chennai                       </v>
          </cell>
          <cell r="G140">
            <v>28.84</v>
          </cell>
          <cell r="H140" t="str">
            <v>L1</v>
          </cell>
          <cell r="I140" t="str">
            <v>PM Group-Others</v>
          </cell>
          <cell r="J140" t="str">
            <v>Global Financial Services</v>
          </cell>
          <cell r="K140" t="str">
            <v>FS</v>
          </cell>
          <cell r="L140" t="str">
            <v>Guy Chiarello</v>
          </cell>
          <cell r="M140" t="str">
            <v>Tony Hai</v>
          </cell>
          <cell r="N140" t="str">
            <v>Jacob Granek</v>
          </cell>
          <cell r="O140" t="str">
            <v>Donna Rossitto</v>
          </cell>
          <cell r="P140" t="str">
            <v>Donna Rossitto</v>
          </cell>
          <cell r="Q140" t="str">
            <v>Senthivel, Esakkiappan</v>
          </cell>
          <cell r="R140" t="str">
            <v>N</v>
          </cell>
          <cell r="S140" t="str">
            <v>L1</v>
          </cell>
          <cell r="X140" t="str">
            <v>N</v>
          </cell>
          <cell r="Z140"/>
          <cell r="AB140" t="str">
            <v>Done</v>
          </cell>
        </row>
        <row r="141">
          <cell r="B141">
            <v>503737</v>
          </cell>
          <cell r="C141" t="str">
            <v>SRIRAM,SENTHILNATHAN</v>
          </cell>
          <cell r="D141" t="str">
            <v>F3GS1K5</v>
          </cell>
          <cell r="E141" t="str">
            <v>Offshore</v>
          </cell>
          <cell r="F141" t="str">
            <v>Chennai</v>
          </cell>
          <cell r="G141">
            <v>22.66</v>
          </cell>
          <cell r="H141" t="str">
            <v>L1</v>
          </cell>
          <cell r="I141" t="str">
            <v>TM033</v>
          </cell>
          <cell r="J141" t="str">
            <v>Global Financial Services</v>
          </cell>
          <cell r="K141" t="str">
            <v>FS</v>
          </cell>
          <cell r="L141" t="str">
            <v>Guy Chiarello</v>
          </cell>
          <cell r="M141" t="str">
            <v>Tony Hai</v>
          </cell>
          <cell r="N141" t="str">
            <v>Cindy Bender</v>
          </cell>
          <cell r="O141" t="str">
            <v>Ricky Johnson</v>
          </cell>
          <cell r="P141" t="str">
            <v>Rita Nelson</v>
          </cell>
          <cell r="Q141" t="str">
            <v>Senthivel, Esakkiappan</v>
          </cell>
          <cell r="R141" t="str">
            <v>Y</v>
          </cell>
          <cell r="S141" t="str">
            <v>L2</v>
          </cell>
          <cell r="X141" t="str">
            <v>N</v>
          </cell>
          <cell r="Z141"/>
          <cell r="AB141" t="str">
            <v>Done</v>
          </cell>
        </row>
        <row r="142">
          <cell r="B142">
            <v>170970</v>
          </cell>
          <cell r="C142" t="str">
            <v>Subashini,Chidambaram</v>
          </cell>
          <cell r="D142" t="str">
            <v>f5fxio8</v>
          </cell>
          <cell r="E142" t="str">
            <v>Offshore</v>
          </cell>
          <cell r="F142" t="str">
            <v>Chennai</v>
          </cell>
          <cell r="G142">
            <v>24.72</v>
          </cell>
          <cell r="H142" t="str">
            <v>L2</v>
          </cell>
          <cell r="I142" t="str">
            <v>ODEV3</v>
          </cell>
          <cell r="J142" t="str">
            <v>Global Financial Services</v>
          </cell>
          <cell r="K142" t="str">
            <v>FS</v>
          </cell>
          <cell r="L142" t="str">
            <v>Guy Chiarello</v>
          </cell>
          <cell r="M142" t="str">
            <v>Tony Hai</v>
          </cell>
          <cell r="N142" t="str">
            <v>Cindy Bender</v>
          </cell>
          <cell r="O142" t="str">
            <v>Ricky Johnson</v>
          </cell>
          <cell r="P142" t="str">
            <v>Nidhi Kumar</v>
          </cell>
          <cell r="Q142" t="str">
            <v>Senthivel, Esakkiappan</v>
          </cell>
          <cell r="R142" t="str">
            <v>Y</v>
          </cell>
          <cell r="S142" t="str">
            <v>L3</v>
          </cell>
          <cell r="X142" t="str">
            <v>N</v>
          </cell>
          <cell r="Z142"/>
          <cell r="AB142" t="str">
            <v>Done</v>
          </cell>
        </row>
        <row r="143">
          <cell r="B143">
            <v>224982</v>
          </cell>
          <cell r="C143" t="str">
            <v>Subhajoy,Sengupta</v>
          </cell>
          <cell r="D143" t="str">
            <v>SSENGUPT</v>
          </cell>
          <cell r="E143" t="str">
            <v>Onsite</v>
          </cell>
          <cell r="F143" t="str">
            <v>Omaha</v>
          </cell>
          <cell r="G143">
            <v>66.95</v>
          </cell>
          <cell r="H143" t="str">
            <v>L3</v>
          </cell>
          <cell r="I143" t="str">
            <v>TM09J</v>
          </cell>
          <cell r="J143" t="str">
            <v>Global Financial Services</v>
          </cell>
          <cell r="K143" t="str">
            <v>FS</v>
          </cell>
          <cell r="L143" t="str">
            <v>Guy Chiarello</v>
          </cell>
          <cell r="M143" t="str">
            <v>Tony Hai</v>
          </cell>
          <cell r="N143" t="str">
            <v>Frank Barker</v>
          </cell>
          <cell r="O143" t="str">
            <v>Dana Killinger</v>
          </cell>
          <cell r="P143" t="str">
            <v>Jeremiah Maddock</v>
          </cell>
          <cell r="Q143" t="str">
            <v>Senthivel, Esakkiappan</v>
          </cell>
          <cell r="R143" t="str">
            <v>N</v>
          </cell>
          <cell r="S143" t="str">
            <v>L3</v>
          </cell>
          <cell r="X143" t="str">
            <v>N</v>
          </cell>
          <cell r="Z143"/>
          <cell r="AB143" t="str">
            <v>Done</v>
          </cell>
        </row>
        <row r="144">
          <cell r="B144">
            <v>224727</v>
          </cell>
          <cell r="C144" t="str">
            <v>Subhendu,Das</v>
          </cell>
          <cell r="D144" t="str">
            <v>sdas09</v>
          </cell>
          <cell r="E144" t="str">
            <v>Offshore</v>
          </cell>
          <cell r="F144" t="str">
            <v>Kolkata</v>
          </cell>
          <cell r="G144">
            <v>26.78</v>
          </cell>
          <cell r="H144" t="str">
            <v>L3</v>
          </cell>
          <cell r="I144" t="str">
            <v>TM04C</v>
          </cell>
          <cell r="J144" t="str">
            <v>Global Financial Services</v>
          </cell>
          <cell r="K144" t="str">
            <v>FS</v>
          </cell>
          <cell r="L144" t="str">
            <v>Guy Chiarello</v>
          </cell>
          <cell r="M144" t="str">
            <v>Tony Hai</v>
          </cell>
          <cell r="N144" t="str">
            <v>Frank Barker</v>
          </cell>
          <cell r="O144" t="str">
            <v>Brian O’Connor</v>
          </cell>
          <cell r="P144" t="str">
            <v>Kevin Forsythe</v>
          </cell>
          <cell r="Q144" t="str">
            <v>Senthivel, Esakkiappan</v>
          </cell>
          <cell r="R144" t="str">
            <v>N</v>
          </cell>
          <cell r="S144" t="str">
            <v>L3</v>
          </cell>
          <cell r="X144" t="str">
            <v>N</v>
          </cell>
          <cell r="Z144"/>
          <cell r="AB144" t="str">
            <v>Done</v>
          </cell>
        </row>
        <row r="145">
          <cell r="B145">
            <v>575747</v>
          </cell>
          <cell r="C145" t="str">
            <v>Suganya,Pandian</v>
          </cell>
          <cell r="D145" t="str">
            <v>FBMFSNL</v>
          </cell>
          <cell r="E145" t="str">
            <v>Offshore</v>
          </cell>
          <cell r="F145" t="str">
            <v>Chennai</v>
          </cell>
          <cell r="G145">
            <v>22.66</v>
          </cell>
          <cell r="H145" t="str">
            <v>L1</v>
          </cell>
          <cell r="I145" t="str">
            <v>TM05K</v>
          </cell>
          <cell r="J145" t="str">
            <v>Global Financial Services</v>
          </cell>
          <cell r="K145" t="str">
            <v>FS</v>
          </cell>
          <cell r="L145" t="str">
            <v>Guy Chiarello</v>
          </cell>
          <cell r="M145" t="str">
            <v>Tony Hai</v>
          </cell>
          <cell r="N145" t="str">
            <v>Frank Barker</v>
          </cell>
          <cell r="O145" t="str">
            <v>Brian O’Connor</v>
          </cell>
          <cell r="P145" t="str">
            <v>Joe Hawk</v>
          </cell>
          <cell r="Q145" t="str">
            <v>Senthivel, Esakkiappan</v>
          </cell>
          <cell r="R145" t="str">
            <v>N</v>
          </cell>
          <cell r="S145" t="str">
            <v>L1</v>
          </cell>
          <cell r="X145" t="str">
            <v>N</v>
          </cell>
          <cell r="Z145"/>
          <cell r="AB145" t="str">
            <v>Done</v>
          </cell>
        </row>
        <row r="146">
          <cell r="B146">
            <v>425197</v>
          </cell>
          <cell r="C146" t="str">
            <v>Sumit,Kumar</v>
          </cell>
          <cell r="D146" t="str">
            <v>F9I2SQ3</v>
          </cell>
          <cell r="E146" t="str">
            <v>Offshore</v>
          </cell>
          <cell r="F146" t="str">
            <v>Chennai</v>
          </cell>
          <cell r="G146">
            <v>24.72</v>
          </cell>
          <cell r="H146" t="str">
            <v>L2</v>
          </cell>
          <cell r="I146" t="str">
            <v>ODEV1</v>
          </cell>
          <cell r="J146" t="str">
            <v>Global Financial Services</v>
          </cell>
          <cell r="K146" t="str">
            <v>FS</v>
          </cell>
          <cell r="L146" t="str">
            <v>Guy Chiarello</v>
          </cell>
          <cell r="M146" t="str">
            <v>Tony Hai</v>
          </cell>
          <cell r="N146" t="str">
            <v>Cindy Bender</v>
          </cell>
          <cell r="O146" t="str">
            <v>Ricky Johnson</v>
          </cell>
          <cell r="P146" t="str">
            <v>Damon Colyer</v>
          </cell>
          <cell r="Q146" t="str">
            <v>Senthivel, Esakkiappan</v>
          </cell>
          <cell r="R146" t="str">
            <v>N</v>
          </cell>
          <cell r="S146" t="str">
            <v>L2</v>
          </cell>
          <cell r="X146" t="str">
            <v>N</v>
          </cell>
          <cell r="Z146"/>
          <cell r="AB146" t="str">
            <v>Done</v>
          </cell>
        </row>
        <row r="147">
          <cell r="B147">
            <v>386073</v>
          </cell>
          <cell r="C147" t="str">
            <v>Sunder Raj,Selvaraj</v>
          </cell>
          <cell r="D147" t="str">
            <v>F89Q14J</v>
          </cell>
          <cell r="E147" t="str">
            <v>Offshore</v>
          </cell>
          <cell r="F147" t="str">
            <v>Chennai</v>
          </cell>
          <cell r="G147">
            <v>28.84</v>
          </cell>
          <cell r="H147" t="str">
            <v>L1</v>
          </cell>
          <cell r="I147" t="str">
            <v>PM Group-Others</v>
          </cell>
          <cell r="J147" t="str">
            <v>Global Financial Services</v>
          </cell>
          <cell r="K147" t="str">
            <v>FS</v>
          </cell>
          <cell r="L147" t="str">
            <v>Guy Chiarello</v>
          </cell>
          <cell r="M147" t="str">
            <v>Tony Hai</v>
          </cell>
          <cell r="N147" t="str">
            <v>Jacob Granek</v>
          </cell>
          <cell r="O147" t="str">
            <v>Donna Rossitto</v>
          </cell>
          <cell r="P147" t="str">
            <v>Donna Rossitto</v>
          </cell>
          <cell r="Q147" t="str">
            <v>Senthivel, Esakkiappan</v>
          </cell>
          <cell r="R147" t="str">
            <v>N</v>
          </cell>
          <cell r="S147" t="str">
            <v>L1</v>
          </cell>
          <cell r="X147" t="str">
            <v>N</v>
          </cell>
          <cell r="Z147"/>
          <cell r="AB147" t="str">
            <v>Done</v>
          </cell>
        </row>
        <row r="148">
          <cell r="B148">
            <v>128257</v>
          </cell>
          <cell r="C148" t="str">
            <v>Suparno,Ghosh</v>
          </cell>
          <cell r="D148" t="str">
            <v>F3W04EQ</v>
          </cell>
          <cell r="E148" t="str">
            <v>Offshore</v>
          </cell>
          <cell r="F148" t="str">
            <v>Chennai</v>
          </cell>
          <cell r="G148">
            <v>30.9</v>
          </cell>
          <cell r="H148" t="str">
            <v>L3</v>
          </cell>
          <cell r="I148" t="str">
            <v>Evolve</v>
          </cell>
          <cell r="J148" t="str">
            <v>Global Financial Services</v>
          </cell>
          <cell r="K148" t="str">
            <v>FS</v>
          </cell>
          <cell r="L148" t="str">
            <v>Guy Chiarello</v>
          </cell>
          <cell r="M148" t="str">
            <v>Tony Hai</v>
          </cell>
          <cell r="N148" t="str">
            <v>David Probst</v>
          </cell>
          <cell r="O148" t="str">
            <v>Ken Hick</v>
          </cell>
          <cell r="P148" t="str">
            <v>Mark Hendricks</v>
          </cell>
          <cell r="Q148" t="str">
            <v>Senthivel, Esakkiappan</v>
          </cell>
          <cell r="R148" t="str">
            <v>N</v>
          </cell>
          <cell r="S148" t="str">
            <v>L3</v>
          </cell>
          <cell r="V148" t="str">
            <v xml:space="preserve"> </v>
          </cell>
          <cell r="W148" t="str">
            <v xml:space="preserve"> </v>
          </cell>
          <cell r="X148" t="str">
            <v>N</v>
          </cell>
          <cell r="Z148" t="e">
            <v>#VALUE!</v>
          </cell>
          <cell r="AB148" t="str">
            <v>Done</v>
          </cell>
        </row>
        <row r="149">
          <cell r="B149">
            <v>206873</v>
          </cell>
          <cell r="C149" t="str">
            <v xml:space="preserve">Supratim,Basu </v>
          </cell>
          <cell r="D149" t="str">
            <v>sbasu</v>
          </cell>
          <cell r="E149" t="str">
            <v>Onsite</v>
          </cell>
          <cell r="F149" t="str">
            <v>Omaha</v>
          </cell>
          <cell r="G149">
            <v>66.95</v>
          </cell>
          <cell r="H149" t="str">
            <v>L3</v>
          </cell>
          <cell r="I149" t="str">
            <v>TM04C</v>
          </cell>
          <cell r="J149" t="str">
            <v>Global Financial Services</v>
          </cell>
          <cell r="K149" t="str">
            <v>FS</v>
          </cell>
          <cell r="L149" t="str">
            <v>Guy Chiarello</v>
          </cell>
          <cell r="M149" t="str">
            <v>Tony Hai</v>
          </cell>
          <cell r="N149" t="str">
            <v>Frank Barker</v>
          </cell>
          <cell r="O149" t="str">
            <v>Brian O’Connor</v>
          </cell>
          <cell r="P149" t="str">
            <v>Kevin Forsythe</v>
          </cell>
          <cell r="Q149" t="str">
            <v>Senthivel, Esakkiappan</v>
          </cell>
          <cell r="R149" t="str">
            <v>N</v>
          </cell>
          <cell r="S149" t="str">
            <v>L3</v>
          </cell>
          <cell r="X149" t="str">
            <v>N</v>
          </cell>
          <cell r="Z149"/>
          <cell r="AB149" t="str">
            <v>Done</v>
          </cell>
        </row>
        <row r="150">
          <cell r="B150">
            <v>253739</v>
          </cell>
          <cell r="C150" t="str">
            <v xml:space="preserve">Surendran,P </v>
          </cell>
          <cell r="D150" t="str">
            <v>f2ac5fs</v>
          </cell>
          <cell r="E150" t="str">
            <v>Offshore</v>
          </cell>
          <cell r="F150" t="str">
            <v>Chennai</v>
          </cell>
          <cell r="G150">
            <v>26.78</v>
          </cell>
          <cell r="H150" t="str">
            <v>L3</v>
          </cell>
          <cell r="I150" t="str">
            <v>TM26M</v>
          </cell>
          <cell r="J150" t="str">
            <v>Global Financial Services</v>
          </cell>
          <cell r="K150" t="str">
            <v>FS</v>
          </cell>
          <cell r="L150" t="str">
            <v>Guy Chiarello</v>
          </cell>
          <cell r="M150" t="str">
            <v>Tony Hai</v>
          </cell>
          <cell r="N150" t="str">
            <v>Frank Barker</v>
          </cell>
          <cell r="O150" t="str">
            <v>Dana Killinger</v>
          </cell>
          <cell r="P150" t="str">
            <v>Jeremiah Maddock</v>
          </cell>
          <cell r="Q150" t="str">
            <v>Senthivel, Esakkiappan</v>
          </cell>
          <cell r="R150" t="str">
            <v>N</v>
          </cell>
          <cell r="S150" t="str">
            <v>L3</v>
          </cell>
          <cell r="V150" t="str">
            <v xml:space="preserve"> </v>
          </cell>
          <cell r="W150" t="str">
            <v xml:space="preserve"> </v>
          </cell>
          <cell r="X150" t="str">
            <v>N</v>
          </cell>
          <cell r="Z150" t="e">
            <v>#VALUE!</v>
          </cell>
          <cell r="AB150" t="str">
            <v>Done</v>
          </cell>
        </row>
        <row r="151">
          <cell r="B151">
            <v>120680</v>
          </cell>
          <cell r="C151" t="str">
            <v>Swapna,Bapana</v>
          </cell>
          <cell r="D151" t="str">
            <v>F3VUXU8</v>
          </cell>
          <cell r="E151" t="str">
            <v>Offshore</v>
          </cell>
          <cell r="F151" t="str">
            <v>Chennai</v>
          </cell>
          <cell r="G151">
            <v>26.78</v>
          </cell>
          <cell r="H151" t="str">
            <v>L3</v>
          </cell>
          <cell r="I151" t="str">
            <v>TM05K</v>
          </cell>
          <cell r="J151" t="str">
            <v>Global Financial Services</v>
          </cell>
          <cell r="K151" t="str">
            <v>FS</v>
          </cell>
          <cell r="L151" t="str">
            <v>Guy Chiarello</v>
          </cell>
          <cell r="M151" t="str">
            <v>Tony Hai</v>
          </cell>
          <cell r="N151" t="str">
            <v>Frank Barker</v>
          </cell>
          <cell r="O151" t="str">
            <v>Brian O’Connor</v>
          </cell>
          <cell r="P151" t="str">
            <v>Joe Hawk</v>
          </cell>
          <cell r="Q151" t="str">
            <v>Senthivel, Esakkiappan</v>
          </cell>
          <cell r="S151" t="str">
            <v>L3</v>
          </cell>
          <cell r="T151" t="str">
            <v>L2</v>
          </cell>
          <cell r="V151">
            <v>24.72</v>
          </cell>
          <cell r="W151" t="str">
            <v>Y</v>
          </cell>
          <cell r="X151" t="str">
            <v>N</v>
          </cell>
          <cell r="Y151">
            <v>43220</v>
          </cell>
          <cell r="Z151">
            <v>4157.0800000000045</v>
          </cell>
          <cell r="AB151" t="str">
            <v>Done</v>
          </cell>
        </row>
        <row r="152">
          <cell r="B152">
            <v>316910</v>
          </cell>
          <cell r="C152" t="str">
            <v>Swaroop Kumar,Sapa</v>
          </cell>
          <cell r="D152" t="str">
            <v>F4GSVYX</v>
          </cell>
          <cell r="E152" t="str">
            <v>Offshore</v>
          </cell>
          <cell r="F152" t="str">
            <v>Chennai</v>
          </cell>
          <cell r="G152">
            <v>24.72</v>
          </cell>
          <cell r="H152" t="str">
            <v>L2</v>
          </cell>
          <cell r="I152" t="str">
            <v>TM89D-Resiliency</v>
          </cell>
          <cell r="J152" t="str">
            <v>Global Financial Services</v>
          </cell>
          <cell r="K152" t="str">
            <v>FS</v>
          </cell>
          <cell r="L152" t="str">
            <v>Guy Chiarello</v>
          </cell>
          <cell r="M152" t="str">
            <v>Tony Hai</v>
          </cell>
          <cell r="N152" t="str">
            <v>Frank Barker</v>
          </cell>
          <cell r="O152" t="str">
            <v>Muralidhar Chintapalli</v>
          </cell>
          <cell r="P152" t="str">
            <v>Muralidhar Chintapalli</v>
          </cell>
          <cell r="Q152" t="str">
            <v>Senthivel, Esakkiappan</v>
          </cell>
          <cell r="R152" t="str">
            <v>Y</v>
          </cell>
          <cell r="S152" t="str">
            <v>L3</v>
          </cell>
          <cell r="X152" t="str">
            <v>N</v>
          </cell>
          <cell r="Z152"/>
          <cell r="AB152" t="str">
            <v>Done</v>
          </cell>
        </row>
        <row r="153">
          <cell r="B153">
            <v>249371</v>
          </cell>
          <cell r="C153" t="str">
            <v>Tamilarasan,M</v>
          </cell>
          <cell r="D153" t="str">
            <v>tmegavan</v>
          </cell>
          <cell r="E153" t="str">
            <v>Offshore</v>
          </cell>
          <cell r="F153" t="str">
            <v>Chennai</v>
          </cell>
          <cell r="G153">
            <v>26.78</v>
          </cell>
          <cell r="H153" t="str">
            <v>L3</v>
          </cell>
          <cell r="I153" t="str">
            <v>ODEV8</v>
          </cell>
          <cell r="J153" t="str">
            <v>Global Financial Services</v>
          </cell>
          <cell r="K153" t="str">
            <v>FS</v>
          </cell>
          <cell r="L153" t="str">
            <v>Guy Chiarello</v>
          </cell>
          <cell r="M153" t="str">
            <v>Tony Hai</v>
          </cell>
          <cell r="N153" t="str">
            <v>Cindy Bender</v>
          </cell>
          <cell r="O153" t="str">
            <v>Joe Simoens</v>
          </cell>
          <cell r="P153" t="str">
            <v>Amy Murray</v>
          </cell>
          <cell r="Q153" t="str">
            <v>Senthivel, Esakkiappan</v>
          </cell>
          <cell r="R153" t="str">
            <v>Y</v>
          </cell>
          <cell r="S153" t="str">
            <v>L3</v>
          </cell>
          <cell r="T153" t="str">
            <v>L2</v>
          </cell>
          <cell r="V153">
            <v>24.72</v>
          </cell>
          <cell r="W153" t="str">
            <v>Y</v>
          </cell>
          <cell r="X153" t="str">
            <v>N</v>
          </cell>
          <cell r="Y153">
            <v>43101</v>
          </cell>
          <cell r="Z153">
            <v>4157.0800000000045</v>
          </cell>
          <cell r="AB153" t="str">
            <v>Done</v>
          </cell>
        </row>
        <row r="154">
          <cell r="B154">
            <v>353780</v>
          </cell>
          <cell r="C154" t="str">
            <v>UDAYASURIYA M,Mathiyazhagan</v>
          </cell>
          <cell r="D154" t="str">
            <v>f5n6y2p</v>
          </cell>
          <cell r="E154" t="str">
            <v>Offshore</v>
          </cell>
          <cell r="F154" t="str">
            <v>Chennai</v>
          </cell>
          <cell r="G154">
            <v>24.72</v>
          </cell>
          <cell r="H154" t="str">
            <v>L2</v>
          </cell>
          <cell r="I154" t="str">
            <v>FIWS CTB</v>
          </cell>
          <cell r="J154" t="str">
            <v>Global Financial Services</v>
          </cell>
          <cell r="K154" t="str">
            <v>FS</v>
          </cell>
          <cell r="L154" t="str">
            <v>Guy Chiarello</v>
          </cell>
          <cell r="M154" t="str">
            <v>Tony Hai</v>
          </cell>
          <cell r="N154" t="str">
            <v>David Probst</v>
          </cell>
          <cell r="O154" t="str">
            <v>Devin Smith</v>
          </cell>
          <cell r="P154" t="str">
            <v>Leonard Alarcon</v>
          </cell>
          <cell r="Q154" t="str">
            <v>Senthivel, Esakkiappan</v>
          </cell>
          <cell r="R154" t="str">
            <v>Y</v>
          </cell>
          <cell r="S154" t="str">
            <v>L3</v>
          </cell>
          <cell r="X154" t="str">
            <v>N</v>
          </cell>
          <cell r="Z154"/>
          <cell r="AB154" t="str">
            <v>Done</v>
          </cell>
        </row>
        <row r="155">
          <cell r="B155">
            <v>179817</v>
          </cell>
          <cell r="C155" t="str">
            <v>Venkatesan,M</v>
          </cell>
          <cell r="D155" t="str">
            <v>vmaricha</v>
          </cell>
          <cell r="E155" t="str">
            <v>Onsite</v>
          </cell>
          <cell r="F155" t="str">
            <v>Omaha</v>
          </cell>
          <cell r="G155">
            <v>66.95</v>
          </cell>
          <cell r="H155" t="str">
            <v>L3</v>
          </cell>
          <cell r="I155" t="str">
            <v>FIWS CTB</v>
          </cell>
          <cell r="J155" t="str">
            <v>Global Financial Services</v>
          </cell>
          <cell r="K155" t="str">
            <v>FS</v>
          </cell>
          <cell r="L155" t="str">
            <v>Guy Chiarello</v>
          </cell>
          <cell r="M155" t="str">
            <v>Tony Hai</v>
          </cell>
          <cell r="N155" t="str">
            <v>David Probst</v>
          </cell>
          <cell r="O155" t="str">
            <v>Devin Smith</v>
          </cell>
          <cell r="P155" t="str">
            <v>Leonard Alarcon</v>
          </cell>
          <cell r="Q155" t="str">
            <v>Senthivel, Esakkiappan</v>
          </cell>
          <cell r="R155" t="str">
            <v>N</v>
          </cell>
          <cell r="S155" t="str">
            <v>L3</v>
          </cell>
          <cell r="X155" t="str">
            <v>N</v>
          </cell>
          <cell r="Z155"/>
          <cell r="AB155" t="str">
            <v>Done</v>
          </cell>
        </row>
        <row r="156">
          <cell r="B156">
            <v>243089</v>
          </cell>
          <cell r="C156" t="str">
            <v>Venkatraman,Parthasarathy</v>
          </cell>
          <cell r="D156" t="str">
            <v>VPARTHAS</v>
          </cell>
          <cell r="E156" t="str">
            <v>Offshore</v>
          </cell>
          <cell r="F156" t="str">
            <v>Chennai</v>
          </cell>
          <cell r="G156">
            <v>26.78</v>
          </cell>
          <cell r="H156" t="str">
            <v>L3</v>
          </cell>
          <cell r="I156" t="str">
            <v>ODEV1</v>
          </cell>
          <cell r="J156" t="str">
            <v>Global Financial Services</v>
          </cell>
          <cell r="K156" t="str">
            <v>FS</v>
          </cell>
          <cell r="L156" t="str">
            <v>Guy Chiarello</v>
          </cell>
          <cell r="M156" t="str">
            <v>Tony Hai</v>
          </cell>
          <cell r="N156" t="str">
            <v>Cindy Bender</v>
          </cell>
          <cell r="O156" t="str">
            <v>Ricky Johnson</v>
          </cell>
          <cell r="P156" t="str">
            <v>Damon Colyer</v>
          </cell>
          <cell r="Q156" t="str">
            <v>Senthivel, Esakkiappan</v>
          </cell>
          <cell r="R156" t="str">
            <v>N</v>
          </cell>
          <cell r="S156" t="str">
            <v>L3</v>
          </cell>
          <cell r="X156" t="str">
            <v>N</v>
          </cell>
          <cell r="Z156"/>
          <cell r="AB156" t="str">
            <v>Done</v>
          </cell>
        </row>
        <row r="157">
          <cell r="B157">
            <v>447330</v>
          </cell>
          <cell r="C157" t="str">
            <v>Vidhu,Varshini</v>
          </cell>
          <cell r="D157" t="str">
            <v>F3VLH3L</v>
          </cell>
          <cell r="E157" t="str">
            <v>Offshore</v>
          </cell>
          <cell r="F157" t="str">
            <v>Chennai</v>
          </cell>
          <cell r="G157">
            <v>22.66</v>
          </cell>
          <cell r="H157" t="str">
            <v>L1</v>
          </cell>
          <cell r="I157" t="str">
            <v>TM05K</v>
          </cell>
          <cell r="J157" t="str">
            <v>Global Financial Services</v>
          </cell>
          <cell r="K157" t="str">
            <v>FS</v>
          </cell>
          <cell r="L157" t="str">
            <v>Guy Chiarello</v>
          </cell>
          <cell r="M157" t="str">
            <v>Tony Hai</v>
          </cell>
          <cell r="N157" t="str">
            <v>Frank Barker</v>
          </cell>
          <cell r="O157" t="str">
            <v>Brian O’Connor</v>
          </cell>
          <cell r="P157" t="str">
            <v>Joe Hawk</v>
          </cell>
          <cell r="Q157" t="str">
            <v>Senthivel, Esakkiappan</v>
          </cell>
          <cell r="R157" t="str">
            <v>Y</v>
          </cell>
          <cell r="S157" t="str">
            <v>L2</v>
          </cell>
          <cell r="X157" t="str">
            <v>N</v>
          </cell>
          <cell r="Z157"/>
          <cell r="AB157" t="str">
            <v>Done</v>
          </cell>
        </row>
        <row r="158">
          <cell r="B158">
            <v>394354</v>
          </cell>
          <cell r="C158" t="str">
            <v>Vignesh,R</v>
          </cell>
          <cell r="D158" t="str">
            <v>F96UREP</v>
          </cell>
          <cell r="E158" t="str">
            <v>Offshore</v>
          </cell>
          <cell r="F158" t="str">
            <v>Chennai</v>
          </cell>
          <cell r="G158">
            <v>24.72</v>
          </cell>
          <cell r="H158" t="str">
            <v>L2</v>
          </cell>
          <cell r="I158" t="str">
            <v>TM05K</v>
          </cell>
          <cell r="J158" t="str">
            <v>Global Financial Services</v>
          </cell>
          <cell r="K158" t="str">
            <v>FS</v>
          </cell>
          <cell r="L158" t="str">
            <v>Guy Chiarello</v>
          </cell>
          <cell r="M158" t="str">
            <v>Tony Hai</v>
          </cell>
          <cell r="N158" t="str">
            <v>Frank Barker</v>
          </cell>
          <cell r="O158" t="str">
            <v>Brian O’Connor</v>
          </cell>
          <cell r="P158" t="str">
            <v>Joe Hawk</v>
          </cell>
          <cell r="Q158" t="str">
            <v>Senthivel, Esakkiappan</v>
          </cell>
          <cell r="R158" t="str">
            <v>Y</v>
          </cell>
          <cell r="S158" t="str">
            <v>L3</v>
          </cell>
          <cell r="X158" t="str">
            <v>N</v>
          </cell>
          <cell r="Z158"/>
          <cell r="AB158" t="str">
            <v>Done</v>
          </cell>
        </row>
        <row r="159">
          <cell r="B159">
            <v>213361</v>
          </cell>
          <cell r="C159" t="str">
            <v>Vijayapandi,Chidambaram</v>
          </cell>
          <cell r="D159" t="str">
            <v>F7KCR8B</v>
          </cell>
          <cell r="E159" t="str">
            <v>Offshore</v>
          </cell>
          <cell r="F159" t="str">
            <v>Chennai</v>
          </cell>
          <cell r="G159">
            <v>26.78</v>
          </cell>
          <cell r="H159" t="str">
            <v>L3</v>
          </cell>
          <cell r="I159" t="str">
            <v>TM033</v>
          </cell>
          <cell r="J159" t="str">
            <v>Global Financial Services</v>
          </cell>
          <cell r="K159" t="str">
            <v>FS</v>
          </cell>
          <cell r="L159" t="str">
            <v>Guy Chiarello</v>
          </cell>
          <cell r="M159" t="str">
            <v>Tony Hai</v>
          </cell>
          <cell r="N159" t="str">
            <v>Cindy Bender</v>
          </cell>
          <cell r="O159" t="str">
            <v>Ricky Johnson</v>
          </cell>
          <cell r="P159" t="str">
            <v>Rita Nelson</v>
          </cell>
          <cell r="Q159" t="str">
            <v>Senthivel, Esakkiappan</v>
          </cell>
          <cell r="R159" t="str">
            <v>N</v>
          </cell>
          <cell r="S159" t="str">
            <v>L3</v>
          </cell>
          <cell r="X159" t="str">
            <v>N</v>
          </cell>
          <cell r="Z159"/>
          <cell r="AB159" t="str">
            <v>Done</v>
          </cell>
        </row>
        <row r="160">
          <cell r="B160">
            <v>119822</v>
          </cell>
          <cell r="C160" t="str">
            <v>Vijayasarathy,Koduru</v>
          </cell>
          <cell r="D160" t="str">
            <v>vkodur01</v>
          </cell>
          <cell r="E160" t="str">
            <v>Onsite</v>
          </cell>
          <cell r="F160" t="str">
            <v>Omaha</v>
          </cell>
          <cell r="G160">
            <v>66.95</v>
          </cell>
          <cell r="H160" t="str">
            <v>L3</v>
          </cell>
          <cell r="I160" t="str">
            <v>ODEV1</v>
          </cell>
          <cell r="J160" t="str">
            <v>Global Financial Services</v>
          </cell>
          <cell r="K160" t="str">
            <v>FS</v>
          </cell>
          <cell r="L160" t="str">
            <v>Guy Chiarello</v>
          </cell>
          <cell r="M160" t="str">
            <v>Tony Hai</v>
          </cell>
          <cell r="N160" t="str">
            <v>Cindy Bender</v>
          </cell>
          <cell r="O160" t="str">
            <v>Ricky Johnson</v>
          </cell>
          <cell r="P160" t="str">
            <v>Damon Colyer</v>
          </cell>
          <cell r="Q160" t="str">
            <v>Senthivel, Esakkiappan</v>
          </cell>
          <cell r="R160" t="str">
            <v>Y</v>
          </cell>
          <cell r="S160" t="str">
            <v>L3</v>
          </cell>
          <cell r="T160" t="str">
            <v>L2</v>
          </cell>
          <cell r="U160" t="str">
            <v>Onsite</v>
          </cell>
          <cell r="V160">
            <v>64.89</v>
          </cell>
          <cell r="W160" t="str">
            <v>Y</v>
          </cell>
          <cell r="X160" t="str">
            <v>Y</v>
          </cell>
          <cell r="Y160">
            <v>43190</v>
          </cell>
          <cell r="Z160">
            <v>4157.0800000000045</v>
          </cell>
          <cell r="AB160" t="str">
            <v>Done</v>
          </cell>
        </row>
        <row r="161">
          <cell r="B161">
            <v>372697</v>
          </cell>
          <cell r="C161" t="str">
            <v>Vikash,kumar</v>
          </cell>
          <cell r="D161" t="str">
            <v>F9IML5F</v>
          </cell>
          <cell r="E161" t="str">
            <v>Offshore</v>
          </cell>
          <cell r="F161" t="str">
            <v>Chennai</v>
          </cell>
          <cell r="G161">
            <v>24.72</v>
          </cell>
          <cell r="H161" t="str">
            <v>L2</v>
          </cell>
          <cell r="I161" t="str">
            <v>TM05K</v>
          </cell>
          <cell r="J161" t="str">
            <v>Global Financial Services</v>
          </cell>
          <cell r="K161" t="str">
            <v>FS</v>
          </cell>
          <cell r="L161" t="str">
            <v>Guy Chiarello</v>
          </cell>
          <cell r="M161" t="str">
            <v>Tony Hai</v>
          </cell>
          <cell r="N161" t="str">
            <v>Frank Barker</v>
          </cell>
          <cell r="O161" t="str">
            <v>Brian O’Connor</v>
          </cell>
          <cell r="P161" t="str">
            <v>Joe Hawk</v>
          </cell>
          <cell r="Q161" t="str">
            <v>Senthivel, Esakkiappan</v>
          </cell>
          <cell r="R161" t="str">
            <v>Y</v>
          </cell>
          <cell r="S161" t="str">
            <v>L3</v>
          </cell>
          <cell r="X161" t="str">
            <v>N</v>
          </cell>
          <cell r="Z161"/>
          <cell r="AB161" t="str">
            <v>Done</v>
          </cell>
        </row>
        <row r="162">
          <cell r="B162">
            <v>199741</v>
          </cell>
          <cell r="C162" t="str">
            <v>Vineeth,Samuel</v>
          </cell>
          <cell r="D162" t="str">
            <v>F7NLV6Z</v>
          </cell>
          <cell r="E162" t="str">
            <v>Onsite</v>
          </cell>
          <cell r="F162" t="str">
            <v>Omaha</v>
          </cell>
          <cell r="G162">
            <v>64.89</v>
          </cell>
          <cell r="H162" t="str">
            <v>L2</v>
          </cell>
          <cell r="I162" t="str">
            <v>TM89D</v>
          </cell>
          <cell r="J162" t="str">
            <v>Global Financial Services</v>
          </cell>
          <cell r="K162" t="str">
            <v>FS</v>
          </cell>
          <cell r="L162" t="str">
            <v>Guy Chiarello</v>
          </cell>
          <cell r="M162" t="str">
            <v>Tony Hai</v>
          </cell>
          <cell r="N162" t="str">
            <v>Frank Barker</v>
          </cell>
          <cell r="O162" t="str">
            <v>Muralidhar Chintapalli</v>
          </cell>
          <cell r="P162" t="str">
            <v>Muralidhar Chintapalli</v>
          </cell>
          <cell r="Q162" t="str">
            <v>Senthivel, Esakkiappan</v>
          </cell>
          <cell r="R162" t="str">
            <v>Y</v>
          </cell>
          <cell r="S162" t="str">
            <v>L3</v>
          </cell>
          <cell r="X162" t="str">
            <v>N</v>
          </cell>
          <cell r="Z162"/>
          <cell r="AB162" t="str">
            <v>Done</v>
          </cell>
        </row>
        <row r="163">
          <cell r="B163">
            <v>390186</v>
          </cell>
          <cell r="C163" t="str">
            <v>Yaswanth Kaushal,Rayani Veera</v>
          </cell>
          <cell r="D163" t="str">
            <v>F1ZDAFU</v>
          </cell>
          <cell r="E163" t="str">
            <v>Offshore</v>
          </cell>
          <cell r="F163" t="str">
            <v>Chennai</v>
          </cell>
          <cell r="G163">
            <v>24.72</v>
          </cell>
          <cell r="H163" t="str">
            <v>L2</v>
          </cell>
          <cell r="I163" t="str">
            <v>TM05K</v>
          </cell>
          <cell r="J163" t="str">
            <v>Global Financial Services</v>
          </cell>
          <cell r="K163" t="str">
            <v>FS</v>
          </cell>
          <cell r="L163" t="str">
            <v>Guy Chiarello</v>
          </cell>
          <cell r="M163" t="str">
            <v>Tony Hai</v>
          </cell>
          <cell r="N163" t="str">
            <v>Frank Barker</v>
          </cell>
          <cell r="O163" t="str">
            <v>Brian O’Connor</v>
          </cell>
          <cell r="P163" t="str">
            <v>Joe Hawk</v>
          </cell>
          <cell r="Q163" t="str">
            <v>Senthivel, Esakkiappan</v>
          </cell>
          <cell r="R163" t="str">
            <v>Y</v>
          </cell>
          <cell r="S163" t="str">
            <v>L3</v>
          </cell>
          <cell r="X163" t="str">
            <v>N</v>
          </cell>
          <cell r="Z163"/>
          <cell r="AB163" t="str">
            <v>Done</v>
          </cell>
        </row>
        <row r="164">
          <cell r="B164">
            <v>150799</v>
          </cell>
          <cell r="C164" t="str">
            <v xml:space="preserve">Yuvaraj,Rajagopal </v>
          </cell>
          <cell r="D164" t="str">
            <v>F5C8M61</v>
          </cell>
          <cell r="E164" t="str">
            <v>Onsite</v>
          </cell>
          <cell r="F164" t="str">
            <v>Omaha</v>
          </cell>
          <cell r="G164">
            <v>66.95</v>
          </cell>
          <cell r="H164" t="str">
            <v>L3</v>
          </cell>
          <cell r="I164" t="str">
            <v>eM</v>
          </cell>
          <cell r="J164" t="str">
            <v>Global Financial Services</v>
          </cell>
          <cell r="K164" t="str">
            <v>FS</v>
          </cell>
          <cell r="L164" t="str">
            <v>Guy Chiarello</v>
          </cell>
          <cell r="M164" t="str">
            <v>Tony Hai</v>
          </cell>
          <cell r="N164" t="str">
            <v>Cindy Bender</v>
          </cell>
          <cell r="O164" t="str">
            <v>Joe Simoens</v>
          </cell>
          <cell r="P164" t="str">
            <v>Amy Murray</v>
          </cell>
          <cell r="Q164" t="str">
            <v>Senthivel, Esakkiappan</v>
          </cell>
          <cell r="R164" t="str">
            <v>N</v>
          </cell>
          <cell r="S164" t="str">
            <v>L3</v>
          </cell>
          <cell r="X164" t="str">
            <v>N</v>
          </cell>
          <cell r="Z164"/>
          <cell r="AB164" t="str">
            <v>Done</v>
          </cell>
        </row>
        <row r="165">
          <cell r="B165">
            <v>360680</v>
          </cell>
          <cell r="C165" t="str">
            <v>ANANDHI,P</v>
          </cell>
          <cell r="D165" t="str">
            <v>f6d67hh</v>
          </cell>
          <cell r="E165" t="str">
            <v>Offshore</v>
          </cell>
          <cell r="F165" t="str">
            <v>Chennai</v>
          </cell>
          <cell r="G165">
            <v>26.78</v>
          </cell>
          <cell r="H165" t="str">
            <v>L3</v>
          </cell>
          <cell r="I165" t="str">
            <v>CashTax-CKC</v>
          </cell>
          <cell r="J165" t="str">
            <v>NSS</v>
          </cell>
          <cell r="K165" t="str">
            <v>GS</v>
          </cell>
          <cell r="L165" t="str">
            <v>Guy Chiarello</v>
          </cell>
          <cell r="M165" t="str">
            <v>John Lavey</v>
          </cell>
          <cell r="N165" t="str">
            <v>Melissa Bowder</v>
          </cell>
          <cell r="O165" t="str">
            <v>Edward Goodman</v>
          </cell>
          <cell r="P165" t="str">
            <v>Edward Goodman</v>
          </cell>
          <cell r="Q165" t="str">
            <v>Senthivel, Esakkiappan</v>
          </cell>
          <cell r="R165" t="str">
            <v>N</v>
          </cell>
          <cell r="S165" t="str">
            <v>L3</v>
          </cell>
          <cell r="V165" t="str">
            <v xml:space="preserve"> </v>
          </cell>
          <cell r="W165" t="str">
            <v xml:space="preserve"> </v>
          </cell>
          <cell r="X165" t="str">
            <v>N</v>
          </cell>
          <cell r="Z165" t="e">
            <v>#VALUE!</v>
          </cell>
          <cell r="AB165" t="str">
            <v>Done</v>
          </cell>
        </row>
        <row r="166">
          <cell r="B166">
            <v>369401</v>
          </cell>
          <cell r="C166" t="str">
            <v>Anitha,Palanivel</v>
          </cell>
          <cell r="D166" t="str">
            <v>FCD1T2G</v>
          </cell>
          <cell r="E166" t="str">
            <v>Offshore</v>
          </cell>
          <cell r="F166" t="str">
            <v>Chennai</v>
          </cell>
          <cell r="G166">
            <v>22.66</v>
          </cell>
          <cell r="H166" t="str">
            <v>L1</v>
          </cell>
          <cell r="I166" t="str">
            <v>CashTax-CKC</v>
          </cell>
          <cell r="J166" t="str">
            <v>NSS</v>
          </cell>
          <cell r="K166" t="str">
            <v>GS</v>
          </cell>
          <cell r="L166" t="str">
            <v>Guy Chiarello</v>
          </cell>
          <cell r="M166" t="str">
            <v>John Lavey</v>
          </cell>
          <cell r="N166" t="str">
            <v>Melissa Bowder</v>
          </cell>
          <cell r="O166" t="str">
            <v>Edward Goodman</v>
          </cell>
          <cell r="P166" t="str">
            <v>Edward Goodman</v>
          </cell>
          <cell r="Q166" t="str">
            <v>Senthivel, Esakkiappan</v>
          </cell>
          <cell r="R166" t="str">
            <v>Y</v>
          </cell>
          <cell r="S166" t="str">
            <v>L3</v>
          </cell>
          <cell r="X166" t="str">
            <v>N</v>
          </cell>
          <cell r="Z166"/>
          <cell r="AB166" t="str">
            <v>Done</v>
          </cell>
        </row>
        <row r="167">
          <cell r="B167">
            <v>105872</v>
          </cell>
          <cell r="C167" t="str">
            <v>Jaffer,Ajmal Ali Khan</v>
          </cell>
          <cell r="D167" t="str">
            <v>JAJMALKH</v>
          </cell>
          <cell r="E167" t="str">
            <v>Offshore</v>
          </cell>
          <cell r="F167" t="str">
            <v>Chennai</v>
          </cell>
          <cell r="G167">
            <v>26.78</v>
          </cell>
          <cell r="H167" t="str">
            <v>L3</v>
          </cell>
          <cell r="I167" t="str">
            <v>CashTax-CKC</v>
          </cell>
          <cell r="J167" t="str">
            <v>NSS</v>
          </cell>
          <cell r="K167" t="str">
            <v>GS</v>
          </cell>
          <cell r="L167" t="str">
            <v>Guy Chiarello</v>
          </cell>
          <cell r="M167" t="str">
            <v>John Lavey</v>
          </cell>
          <cell r="N167" t="str">
            <v>Melissa Bowder</v>
          </cell>
          <cell r="O167" t="str">
            <v>Edward Goodman</v>
          </cell>
          <cell r="P167" t="str">
            <v>Edward Goodman</v>
          </cell>
          <cell r="Q167" t="str">
            <v>Senthivel, Esakkiappan</v>
          </cell>
          <cell r="R167" t="str">
            <v>N</v>
          </cell>
          <cell r="S167" t="str">
            <v>L3</v>
          </cell>
          <cell r="X167" t="str">
            <v>N</v>
          </cell>
          <cell r="Z167"/>
          <cell r="AB167" t="str">
            <v>Done</v>
          </cell>
        </row>
        <row r="168">
          <cell r="B168">
            <v>328144</v>
          </cell>
          <cell r="C168" t="str">
            <v>Jaikumar,Thiyagarajan</v>
          </cell>
          <cell r="D168" t="str">
            <v>F64TNS4</v>
          </cell>
          <cell r="E168" t="str">
            <v>Onsite</v>
          </cell>
          <cell r="F168" t="str">
            <v>Blue Ash</v>
          </cell>
          <cell r="G168">
            <v>64.89</v>
          </cell>
          <cell r="H168" t="str">
            <v>L2</v>
          </cell>
          <cell r="I168" t="str">
            <v>FDGS-DEVMR</v>
          </cell>
          <cell r="J168" t="str">
            <v>NSS</v>
          </cell>
          <cell r="K168" t="str">
            <v>GS</v>
          </cell>
          <cell r="L168" t="str">
            <v>Guy Chiarello</v>
          </cell>
          <cell r="M168" t="str">
            <v>John Lavey</v>
          </cell>
          <cell r="N168" t="str">
            <v>Melissa Bowder</v>
          </cell>
          <cell r="O168" t="str">
            <v>Edward Goodman</v>
          </cell>
          <cell r="P168" t="str">
            <v>Doug Wesseler</v>
          </cell>
          <cell r="Q168" t="str">
            <v>Senthivel, Esakkiappan</v>
          </cell>
          <cell r="R168" t="str">
            <v>Y</v>
          </cell>
          <cell r="S168" t="str">
            <v>L3</v>
          </cell>
          <cell r="X168" t="str">
            <v>N</v>
          </cell>
          <cell r="Z168"/>
          <cell r="AB168" t="str">
            <v>Done</v>
          </cell>
        </row>
        <row r="169">
          <cell r="B169">
            <v>157639</v>
          </cell>
          <cell r="C169" t="str">
            <v>MALAY,SETT KUMAR</v>
          </cell>
          <cell r="D169" t="str">
            <v>F9X87CJ</v>
          </cell>
          <cell r="E169" t="str">
            <v>Onsite</v>
          </cell>
          <cell r="F169" t="str">
            <v>Atlanta</v>
          </cell>
          <cell r="G169">
            <v>64.89</v>
          </cell>
          <cell r="H169" t="str">
            <v>L2</v>
          </cell>
          <cell r="I169" t="str">
            <v>CashTax-CKC</v>
          </cell>
          <cell r="J169" t="str">
            <v>NSS</v>
          </cell>
          <cell r="K169" t="str">
            <v>GS</v>
          </cell>
          <cell r="L169" t="str">
            <v>Guy Chiarello</v>
          </cell>
          <cell r="M169" t="str">
            <v>John Lavey</v>
          </cell>
          <cell r="N169" t="str">
            <v>Melissa Bowder</v>
          </cell>
          <cell r="O169" t="str">
            <v>Edward Goodman</v>
          </cell>
          <cell r="P169" t="str">
            <v>Edward Goodman</v>
          </cell>
          <cell r="Q169" t="str">
            <v>Senthivel, Esakkiappan</v>
          </cell>
          <cell r="R169" t="str">
            <v>Y</v>
          </cell>
          <cell r="S169" t="str">
            <v>L3</v>
          </cell>
          <cell r="X169" t="str">
            <v>N</v>
          </cell>
          <cell r="Z169"/>
          <cell r="AB169" t="str">
            <v>Done</v>
          </cell>
        </row>
        <row r="170">
          <cell r="B170">
            <v>532014</v>
          </cell>
          <cell r="C170" t="str">
            <v>Manu,Misra</v>
          </cell>
          <cell r="D170" t="str">
            <v>FC6TT6O</v>
          </cell>
          <cell r="E170" t="str">
            <v>Onsite</v>
          </cell>
          <cell r="F170" t="str">
            <v>Atlanta</v>
          </cell>
          <cell r="G170">
            <v>87.55</v>
          </cell>
          <cell r="H170" t="str">
            <v>L3</v>
          </cell>
          <cell r="I170" t="str">
            <v>FDGS-DEVMR</v>
          </cell>
          <cell r="J170" t="str">
            <v>NSS</v>
          </cell>
          <cell r="K170" t="str">
            <v>GS</v>
          </cell>
          <cell r="L170" t="str">
            <v>Guy Chiarello</v>
          </cell>
          <cell r="M170" t="str">
            <v>John Lavey</v>
          </cell>
          <cell r="N170" t="str">
            <v>Melissa Bowder</v>
          </cell>
          <cell r="O170" t="str">
            <v>Edward Goodman</v>
          </cell>
          <cell r="P170" t="str">
            <v>Doug Wesseler</v>
          </cell>
          <cell r="Q170" t="str">
            <v>Senthivel, Esakkiappan</v>
          </cell>
          <cell r="R170" t="str">
            <v>N</v>
          </cell>
          <cell r="S170" t="str">
            <v>L3</v>
          </cell>
          <cell r="W170" t="str">
            <v xml:space="preserve"> </v>
          </cell>
          <cell r="X170" t="str">
            <v>N</v>
          </cell>
          <cell r="Z170"/>
          <cell r="AB170" t="str">
            <v>Done</v>
          </cell>
        </row>
        <row r="171">
          <cell r="B171">
            <v>219070</v>
          </cell>
          <cell r="C171" t="str">
            <v>Mohan reddy,Barolla</v>
          </cell>
          <cell r="D171" t="str">
            <v>F3GSVVT</v>
          </cell>
          <cell r="E171" t="str">
            <v>Onsite</v>
          </cell>
          <cell r="F171" t="str">
            <v>Greenwood Village</v>
          </cell>
          <cell r="G171">
            <v>64.89</v>
          </cell>
          <cell r="H171" t="str">
            <v>L2</v>
          </cell>
          <cell r="I171" t="str">
            <v>FDGS-TechOps</v>
          </cell>
          <cell r="J171" t="str">
            <v>NSS</v>
          </cell>
          <cell r="K171" t="str">
            <v>GS</v>
          </cell>
          <cell r="L171" t="str">
            <v>Frank Bisignano</v>
          </cell>
          <cell r="M171" t="str">
            <v>Barry McCarthy</v>
          </cell>
          <cell r="N171" t="str">
            <v>Jacie Engle</v>
          </cell>
          <cell r="O171" t="str">
            <v>Edward Goodman</v>
          </cell>
          <cell r="P171" t="str">
            <v>Gerhard Milkuhn</v>
          </cell>
          <cell r="Q171" t="str">
            <v>Senthivel, Esakkiappan</v>
          </cell>
          <cell r="R171" t="str">
            <v>Y</v>
          </cell>
          <cell r="S171" t="str">
            <v>L3</v>
          </cell>
          <cell r="W171" t="str">
            <v xml:space="preserve"> </v>
          </cell>
          <cell r="X171" t="str">
            <v>N</v>
          </cell>
          <cell r="Z171"/>
          <cell r="AB171" t="str">
            <v>Done</v>
          </cell>
        </row>
        <row r="172">
          <cell r="B172">
            <v>277635</v>
          </cell>
          <cell r="C172" t="str">
            <v>Pankaj,Gupta</v>
          </cell>
          <cell r="D172" t="str">
            <v>F3JE6JC</v>
          </cell>
          <cell r="E172" t="str">
            <v>Onsite</v>
          </cell>
          <cell r="F172" t="str">
            <v>Englewood</v>
          </cell>
          <cell r="G172">
            <v>66.95</v>
          </cell>
          <cell r="H172" t="str">
            <v>L3</v>
          </cell>
          <cell r="I172" t="str">
            <v>FDGS-TechOps</v>
          </cell>
          <cell r="J172" t="str">
            <v>NSS</v>
          </cell>
          <cell r="K172" t="str">
            <v>GS</v>
          </cell>
          <cell r="L172" t="str">
            <v>Frank Bisignano</v>
          </cell>
          <cell r="M172" t="str">
            <v>Barry McCarthy</v>
          </cell>
          <cell r="N172" t="str">
            <v>Jacie Engle</v>
          </cell>
          <cell r="O172" t="str">
            <v>Edward Goodman</v>
          </cell>
          <cell r="P172" t="str">
            <v>Gerhard Milkuhn</v>
          </cell>
          <cell r="Q172" t="str">
            <v>Senthivel, Esakkiappan</v>
          </cell>
          <cell r="R172" t="str">
            <v>N</v>
          </cell>
          <cell r="S172" t="str">
            <v>L3</v>
          </cell>
          <cell r="X172" t="str">
            <v>N</v>
          </cell>
          <cell r="Z172"/>
          <cell r="AB172" t="str">
            <v>Done</v>
          </cell>
        </row>
        <row r="173">
          <cell r="B173">
            <v>299866</v>
          </cell>
          <cell r="C173" t="str">
            <v>Parthiban,U</v>
          </cell>
          <cell r="D173" t="str">
            <v>FBXVZBR</v>
          </cell>
          <cell r="E173" t="str">
            <v>Offshore</v>
          </cell>
          <cell r="F173" t="str">
            <v>Chennai</v>
          </cell>
          <cell r="G173">
            <v>24.72</v>
          </cell>
          <cell r="H173" t="str">
            <v>L2</v>
          </cell>
          <cell r="I173" t="str">
            <v>CashTax-CKC</v>
          </cell>
          <cell r="J173" t="str">
            <v>NSS</v>
          </cell>
          <cell r="K173" t="str">
            <v>GS</v>
          </cell>
          <cell r="L173" t="str">
            <v>Guy Chiarello</v>
          </cell>
          <cell r="M173" t="str">
            <v>John Lavey</v>
          </cell>
          <cell r="N173" t="str">
            <v>Melissa Bowder</v>
          </cell>
          <cell r="O173" t="str">
            <v>Edward Goodman</v>
          </cell>
          <cell r="P173" t="str">
            <v>Edward Goodman</v>
          </cell>
          <cell r="Q173" t="str">
            <v>Senthivel, Esakkiappan</v>
          </cell>
          <cell r="R173" t="str">
            <v>Y</v>
          </cell>
          <cell r="S173" t="str">
            <v>L3</v>
          </cell>
          <cell r="X173" t="str">
            <v>N</v>
          </cell>
          <cell r="Z173"/>
          <cell r="AB173" t="str">
            <v>Done</v>
          </cell>
        </row>
        <row r="174">
          <cell r="B174">
            <v>177582</v>
          </cell>
          <cell r="C174" t="str">
            <v>Prashant,Kendale Ankush</v>
          </cell>
          <cell r="D174" t="str">
            <v>FCF58MT</v>
          </cell>
          <cell r="E174" t="str">
            <v>Onsite</v>
          </cell>
          <cell r="F174" t="str">
            <v>Blue Ash</v>
          </cell>
          <cell r="G174">
            <v>64.89</v>
          </cell>
          <cell r="H174" t="str">
            <v>L2</v>
          </cell>
          <cell r="I174" t="str">
            <v>FDGS-DEVMR</v>
          </cell>
          <cell r="J174" t="str">
            <v>NSS</v>
          </cell>
          <cell r="K174" t="str">
            <v>GS</v>
          </cell>
          <cell r="L174" t="str">
            <v>Guy Chiarello</v>
          </cell>
          <cell r="M174" t="str">
            <v>John Lavey</v>
          </cell>
          <cell r="N174" t="str">
            <v>Melissa Bowder</v>
          </cell>
          <cell r="O174" t="str">
            <v>Edward Goodman</v>
          </cell>
          <cell r="P174" t="str">
            <v>Doug Wesseler</v>
          </cell>
          <cell r="Q174" t="str">
            <v>Senthivel, Esakkiappan</v>
          </cell>
          <cell r="R174" t="str">
            <v>Y</v>
          </cell>
          <cell r="S174" t="str">
            <v>L3</v>
          </cell>
          <cell r="X174" t="str">
            <v>N</v>
          </cell>
          <cell r="Z174"/>
          <cell r="AB174" t="str">
            <v>Done</v>
          </cell>
        </row>
        <row r="175">
          <cell r="B175">
            <v>189379</v>
          </cell>
          <cell r="C175" t="str">
            <v>Praveen,Robert Paulraj Kumar</v>
          </cell>
          <cell r="D175" t="str">
            <v>PPAULR01</v>
          </cell>
          <cell r="E175" t="str">
            <v>Onsite</v>
          </cell>
          <cell r="F175" t="str">
            <v>Blue Ash</v>
          </cell>
          <cell r="G175">
            <v>66.95</v>
          </cell>
          <cell r="H175" t="str">
            <v>L3</v>
          </cell>
          <cell r="I175" t="str">
            <v>FDGS-DEVMR</v>
          </cell>
          <cell r="J175" t="str">
            <v>NSS</v>
          </cell>
          <cell r="K175" t="str">
            <v>GS</v>
          </cell>
          <cell r="L175" t="str">
            <v>Guy Chiarello</v>
          </cell>
          <cell r="M175" t="str">
            <v>John Lavey</v>
          </cell>
          <cell r="N175" t="str">
            <v>Melissa Bowder</v>
          </cell>
          <cell r="O175" t="str">
            <v>Edward Goodman</v>
          </cell>
          <cell r="P175" t="str">
            <v>Doug Wesseler</v>
          </cell>
          <cell r="Q175" t="str">
            <v>Senthivel, Esakkiappan</v>
          </cell>
          <cell r="R175" t="str">
            <v>N</v>
          </cell>
          <cell r="S175" t="str">
            <v>L3</v>
          </cell>
          <cell r="X175" t="str">
            <v>N</v>
          </cell>
          <cell r="Z175"/>
          <cell r="AB175" t="str">
            <v>Done</v>
          </cell>
        </row>
        <row r="176">
          <cell r="B176">
            <v>228478</v>
          </cell>
          <cell r="C176" t="str">
            <v xml:space="preserve">Sunirmal,Kar </v>
          </cell>
          <cell r="D176" t="str">
            <v>F4ZBT4D</v>
          </cell>
          <cell r="E176" t="str">
            <v>Offshore</v>
          </cell>
          <cell r="F176" t="str">
            <v>Kolkata</v>
          </cell>
          <cell r="G176">
            <v>26.78</v>
          </cell>
          <cell r="H176" t="str">
            <v>L3</v>
          </cell>
          <cell r="I176" t="str">
            <v>FDGS-DEVMR</v>
          </cell>
          <cell r="J176" t="str">
            <v>NSS</v>
          </cell>
          <cell r="K176" t="str">
            <v>GS</v>
          </cell>
          <cell r="L176" t="str">
            <v>Guy Chiarello</v>
          </cell>
          <cell r="M176" t="str">
            <v>John Lavey</v>
          </cell>
          <cell r="N176" t="str">
            <v>Melissa Bowder</v>
          </cell>
          <cell r="O176" t="str">
            <v>Edward Goodman</v>
          </cell>
          <cell r="P176" t="str">
            <v>Doug Wesseler</v>
          </cell>
          <cell r="Q176" t="str">
            <v>Senthivel, Esakkiappan</v>
          </cell>
          <cell r="R176" t="str">
            <v>N</v>
          </cell>
          <cell r="S176" t="str">
            <v>L3</v>
          </cell>
          <cell r="X176" t="str">
            <v>N</v>
          </cell>
          <cell r="Z176"/>
          <cell r="AB176" t="str">
            <v>Done</v>
          </cell>
        </row>
        <row r="177">
          <cell r="B177">
            <v>331964</v>
          </cell>
          <cell r="C177" t="str">
            <v>Ajay,John</v>
          </cell>
          <cell r="D177" t="str">
            <v>F753H0P</v>
          </cell>
          <cell r="E177" t="str">
            <v>Onsite</v>
          </cell>
          <cell r="F177" t="str">
            <v>Austin</v>
          </cell>
          <cell r="G177">
            <v>77.25</v>
          </cell>
          <cell r="H177" t="str">
            <v>L3</v>
          </cell>
          <cell r="I177" t="str">
            <v>OLB/DEV-PC</v>
          </cell>
          <cell r="J177" t="str">
            <v>NSS</v>
          </cell>
          <cell r="K177" t="str">
            <v>OLB</v>
          </cell>
          <cell r="L177" t="str">
            <v>Guy Chiarello</v>
          </cell>
          <cell r="M177" t="str">
            <v>John Lavey</v>
          </cell>
          <cell r="N177" t="str">
            <v>Sean Calhoun</v>
          </cell>
          <cell r="O177" t="str">
            <v>Brad Wisdom</v>
          </cell>
          <cell r="P177" t="str">
            <v>Jared Zafer</v>
          </cell>
          <cell r="Q177" t="str">
            <v>Senthivel, Esakkiappan</v>
          </cell>
          <cell r="R177" t="str">
            <v>N</v>
          </cell>
          <cell r="S177" t="str">
            <v>L3</v>
          </cell>
          <cell r="X177" t="str">
            <v>N</v>
          </cell>
          <cell r="Z177"/>
          <cell r="AB177" t="str">
            <v>Done</v>
          </cell>
        </row>
        <row r="178">
          <cell r="B178">
            <v>201142</v>
          </cell>
          <cell r="C178" t="str">
            <v xml:space="preserve">Arvind,Deshpande </v>
          </cell>
          <cell r="D178" t="str">
            <v>adeshp01</v>
          </cell>
          <cell r="E178" t="str">
            <v>Onsite</v>
          </cell>
          <cell r="F178" t="str">
            <v>Austin</v>
          </cell>
          <cell r="G178">
            <v>77.25</v>
          </cell>
          <cell r="H178" t="str">
            <v>L3</v>
          </cell>
          <cell r="I178" t="str">
            <v>OLB/DEV</v>
          </cell>
          <cell r="J178" t="str">
            <v>NSS</v>
          </cell>
          <cell r="K178" t="str">
            <v>OLB</v>
          </cell>
          <cell r="L178" t="str">
            <v>Guy Chiarello</v>
          </cell>
          <cell r="M178" t="str">
            <v>John Lavey</v>
          </cell>
          <cell r="N178" t="str">
            <v>Sean Calhoun</v>
          </cell>
          <cell r="O178" t="str">
            <v>Brad Wisdom</v>
          </cell>
          <cell r="P178" t="str">
            <v>Chris Flower</v>
          </cell>
          <cell r="Q178" t="str">
            <v>Senthivel, Esakkiappan</v>
          </cell>
          <cell r="R178" t="str">
            <v>N</v>
          </cell>
          <cell r="S178" t="str">
            <v>L3</v>
          </cell>
          <cell r="X178" t="str">
            <v>N</v>
          </cell>
          <cell r="Z178"/>
          <cell r="AB178" t="str">
            <v>Done</v>
          </cell>
        </row>
        <row r="179">
          <cell r="B179">
            <v>314614</v>
          </cell>
          <cell r="C179" t="str">
            <v>Ashish,Bhatia</v>
          </cell>
          <cell r="D179" t="str">
            <v>f7eayhv</v>
          </cell>
          <cell r="E179" t="str">
            <v>Onsite</v>
          </cell>
          <cell r="F179" t="str">
            <v>Austin</v>
          </cell>
          <cell r="G179">
            <v>77.25</v>
          </cell>
          <cell r="H179" t="str">
            <v>L3</v>
          </cell>
          <cell r="I179" t="str">
            <v>OLB/DEV</v>
          </cell>
          <cell r="J179" t="str">
            <v>NSS</v>
          </cell>
          <cell r="K179" t="str">
            <v>OLB</v>
          </cell>
          <cell r="L179" t="str">
            <v>Guy Chiarello</v>
          </cell>
          <cell r="M179" t="str">
            <v>John Lavey</v>
          </cell>
          <cell r="N179" t="str">
            <v>Sean Calhoun</v>
          </cell>
          <cell r="O179" t="str">
            <v>Brad Wisdom</v>
          </cell>
          <cell r="P179" t="str">
            <v>Chris Flower</v>
          </cell>
          <cell r="Q179" t="str">
            <v>Senthivel, Esakkiappan</v>
          </cell>
          <cell r="R179" t="str">
            <v>N</v>
          </cell>
          <cell r="S179" t="str">
            <v>L3</v>
          </cell>
          <cell r="X179" t="str">
            <v>N</v>
          </cell>
          <cell r="Z179"/>
          <cell r="AB179" t="str">
            <v>Done</v>
          </cell>
        </row>
        <row r="180">
          <cell r="B180">
            <v>464837</v>
          </cell>
          <cell r="C180" t="str">
            <v>Bharath,Vullanki</v>
          </cell>
          <cell r="D180" t="str">
            <v>FAUIT4I</v>
          </cell>
          <cell r="E180" t="str">
            <v>Onsite</v>
          </cell>
          <cell r="F180" t="str">
            <v>Austin</v>
          </cell>
          <cell r="G180">
            <v>77.25</v>
          </cell>
          <cell r="H180" t="str">
            <v>L3</v>
          </cell>
          <cell r="I180" t="str">
            <v>OLB/DEV-PC</v>
          </cell>
          <cell r="J180" t="str">
            <v>NSS</v>
          </cell>
          <cell r="K180" t="str">
            <v>OLB</v>
          </cell>
          <cell r="L180" t="str">
            <v>Guy Chiarello</v>
          </cell>
          <cell r="M180" t="str">
            <v>John Lavey</v>
          </cell>
          <cell r="N180" t="str">
            <v>Sean Calhoun</v>
          </cell>
          <cell r="O180" t="str">
            <v>Brad Wisdom</v>
          </cell>
          <cell r="P180" t="str">
            <v>Jared Zafer</v>
          </cell>
          <cell r="Q180" t="str">
            <v>Senthivel, Esakkiappan</v>
          </cell>
          <cell r="R180" t="str">
            <v>N</v>
          </cell>
          <cell r="S180" t="str">
            <v>L3</v>
          </cell>
          <cell r="X180" t="str">
            <v>N</v>
          </cell>
          <cell r="Z180"/>
          <cell r="AB180" t="str">
            <v>Done</v>
          </cell>
        </row>
        <row r="181">
          <cell r="B181">
            <v>323713</v>
          </cell>
          <cell r="C181" t="str">
            <v xml:space="preserve">H.G.KALAIVANI,GOPIKRISHNAN </v>
          </cell>
          <cell r="D181" t="str">
            <v>F57BNIX</v>
          </cell>
          <cell r="E181" t="str">
            <v>Offshore</v>
          </cell>
          <cell r="F181" t="str">
            <v>Chennai</v>
          </cell>
          <cell r="G181">
            <v>22.66</v>
          </cell>
          <cell r="H181" t="str">
            <v>L1</v>
          </cell>
          <cell r="I181" t="str">
            <v>OLB/QA</v>
          </cell>
          <cell r="J181" t="str">
            <v>NSS</v>
          </cell>
          <cell r="K181" t="str">
            <v>OLB</v>
          </cell>
          <cell r="L181" t="str">
            <v>Guy Chiarello</v>
          </cell>
          <cell r="M181" t="str">
            <v>John Lavey</v>
          </cell>
          <cell r="N181" t="str">
            <v>Sean Calhoun</v>
          </cell>
          <cell r="O181" t="str">
            <v>Brad Wisdom</v>
          </cell>
          <cell r="P181" t="str">
            <v>Anthony Kent</v>
          </cell>
          <cell r="Q181" t="str">
            <v>Senthivel, Esakkiappan</v>
          </cell>
          <cell r="R181" t="str">
            <v>Y</v>
          </cell>
          <cell r="S181" t="str">
            <v>L3</v>
          </cell>
          <cell r="X181" t="str">
            <v>N</v>
          </cell>
          <cell r="Z181"/>
          <cell r="AB181" t="str">
            <v>Done</v>
          </cell>
        </row>
        <row r="182">
          <cell r="B182">
            <v>167052</v>
          </cell>
          <cell r="C182" t="str">
            <v>Jaikumari,Chennai Rajaswamydoss</v>
          </cell>
          <cell r="D182" t="str">
            <v>FAPNGML</v>
          </cell>
          <cell r="E182" t="str">
            <v>Onsite</v>
          </cell>
          <cell r="F182" t="str">
            <v>Austin</v>
          </cell>
          <cell r="G182">
            <v>77.25</v>
          </cell>
          <cell r="H182" t="str">
            <v>L3</v>
          </cell>
          <cell r="I182" t="str">
            <v>OLB/DEV-PC</v>
          </cell>
          <cell r="J182" t="str">
            <v>NSS</v>
          </cell>
          <cell r="K182" t="str">
            <v>OLB</v>
          </cell>
          <cell r="L182" t="str">
            <v>Guy Chiarello</v>
          </cell>
          <cell r="M182" t="str">
            <v>John Lavey</v>
          </cell>
          <cell r="N182" t="str">
            <v>Sean Calhoun</v>
          </cell>
          <cell r="O182" t="str">
            <v>Brad Wisdom</v>
          </cell>
          <cell r="P182" t="str">
            <v>Jared Zafer</v>
          </cell>
          <cell r="Q182" t="str">
            <v>Senthivel, Esakkiappan</v>
          </cell>
          <cell r="R182" t="str">
            <v>N</v>
          </cell>
          <cell r="S182" t="str">
            <v>L3</v>
          </cell>
          <cell r="X182" t="str">
            <v>N</v>
          </cell>
          <cell r="Z182"/>
          <cell r="AB182" t="str">
            <v>Done</v>
          </cell>
        </row>
        <row r="183">
          <cell r="B183">
            <v>192932</v>
          </cell>
          <cell r="C183" t="str">
            <v xml:space="preserve">Karthikeyan,Alaguraja </v>
          </cell>
          <cell r="D183" t="str">
            <v>kalagu01</v>
          </cell>
          <cell r="E183" t="str">
            <v>Onsite</v>
          </cell>
          <cell r="F183" t="str">
            <v>Austin</v>
          </cell>
          <cell r="G183">
            <v>66.95</v>
          </cell>
          <cell r="H183" t="str">
            <v>L3</v>
          </cell>
          <cell r="I183" t="str">
            <v>OLB/QA</v>
          </cell>
          <cell r="J183" t="str">
            <v>NSS</v>
          </cell>
          <cell r="K183" t="str">
            <v>OLB</v>
          </cell>
          <cell r="L183" t="str">
            <v>Guy Chiarello</v>
          </cell>
          <cell r="M183" t="str">
            <v>John Lavey</v>
          </cell>
          <cell r="N183" t="str">
            <v>Sean Calhoun</v>
          </cell>
          <cell r="O183" t="str">
            <v>Brad Wisdom</v>
          </cell>
          <cell r="P183" t="str">
            <v>Anthony Kent</v>
          </cell>
          <cell r="Q183" t="str">
            <v>Senthivel, Esakkiappan</v>
          </cell>
          <cell r="R183" t="str">
            <v>N</v>
          </cell>
          <cell r="S183" t="str">
            <v>L3</v>
          </cell>
          <cell r="X183" t="str">
            <v>N</v>
          </cell>
          <cell r="Z183"/>
          <cell r="AB183" t="str">
            <v>Done</v>
          </cell>
        </row>
        <row r="184">
          <cell r="B184">
            <v>585006</v>
          </cell>
          <cell r="C184" t="str">
            <v>Kokila,Dodda</v>
          </cell>
          <cell r="D184" t="str">
            <v>F72R7BP</v>
          </cell>
          <cell r="E184" t="str">
            <v>Onsite</v>
          </cell>
          <cell r="F184" t="str">
            <v>Austin</v>
          </cell>
          <cell r="G184">
            <v>87.55</v>
          </cell>
          <cell r="H184" t="str">
            <v>L3</v>
          </cell>
          <cell r="I184" t="str">
            <v>OLB/DEV</v>
          </cell>
          <cell r="J184" t="str">
            <v>NSS</v>
          </cell>
          <cell r="K184" t="str">
            <v>OLB</v>
          </cell>
          <cell r="L184" t="str">
            <v>Guy Chiarello</v>
          </cell>
          <cell r="M184" t="str">
            <v>John Lavey</v>
          </cell>
          <cell r="N184" t="str">
            <v>Sean Calhoun</v>
          </cell>
          <cell r="O184" t="str">
            <v>Brad Wisdom</v>
          </cell>
          <cell r="P184" t="str">
            <v>Chris Flower</v>
          </cell>
          <cell r="Q184" t="str">
            <v>Senthivel, Esakkiappan</v>
          </cell>
          <cell r="R184" t="str">
            <v>N</v>
          </cell>
          <cell r="S184" t="str">
            <v>L3</v>
          </cell>
          <cell r="X184" t="str">
            <v>N</v>
          </cell>
          <cell r="Z184"/>
          <cell r="AB184" t="str">
            <v>Done</v>
          </cell>
        </row>
        <row r="185">
          <cell r="B185">
            <v>606079</v>
          </cell>
          <cell r="C185" t="str">
            <v>Krishna Chaitanya,Averineni</v>
          </cell>
          <cell r="D185" t="str">
            <v>fajuba7</v>
          </cell>
          <cell r="E185" t="str">
            <v>Onsite</v>
          </cell>
          <cell r="F185" t="str">
            <v>Austin</v>
          </cell>
          <cell r="G185">
            <v>77.25</v>
          </cell>
          <cell r="H185" t="str">
            <v>L3</v>
          </cell>
          <cell r="I185" t="str">
            <v>OLB/DEV</v>
          </cell>
          <cell r="J185" t="str">
            <v>NSS</v>
          </cell>
          <cell r="K185" t="str">
            <v>OLB</v>
          </cell>
          <cell r="L185" t="str">
            <v>Guy Chiarello</v>
          </cell>
          <cell r="M185" t="str">
            <v>John Lavey</v>
          </cell>
          <cell r="N185" t="str">
            <v>Sean Calhoun</v>
          </cell>
          <cell r="O185" t="str">
            <v>Brad Wisdom</v>
          </cell>
          <cell r="P185" t="str">
            <v>Chris Flower</v>
          </cell>
          <cell r="Q185" t="str">
            <v>Senthivel, Esakkiappan</v>
          </cell>
          <cell r="R185" t="str">
            <v>N</v>
          </cell>
          <cell r="S185" t="str">
            <v>L3</v>
          </cell>
          <cell r="X185" t="str">
            <v>N</v>
          </cell>
          <cell r="Z185"/>
          <cell r="AB185" t="str">
            <v>Done</v>
          </cell>
        </row>
        <row r="186">
          <cell r="B186">
            <v>262717</v>
          </cell>
          <cell r="C186" t="str">
            <v>Logesh,Dayalan</v>
          </cell>
          <cell r="D186" t="str">
            <v>FAHFFFZ</v>
          </cell>
          <cell r="E186" t="str">
            <v>Offshore</v>
          </cell>
          <cell r="F186" t="str">
            <v>Chennai</v>
          </cell>
          <cell r="G186">
            <v>26.78</v>
          </cell>
          <cell r="H186" t="str">
            <v>L3</v>
          </cell>
          <cell r="I186" t="str">
            <v>OLB/DEV</v>
          </cell>
          <cell r="J186" t="str">
            <v>NSS</v>
          </cell>
          <cell r="K186" t="str">
            <v>OLB</v>
          </cell>
          <cell r="L186" t="str">
            <v>Guy Chiarello</v>
          </cell>
          <cell r="M186" t="str">
            <v>John Lavey</v>
          </cell>
          <cell r="N186" t="str">
            <v>Sean Calhoun</v>
          </cell>
          <cell r="O186" t="str">
            <v>Brad Wisdom</v>
          </cell>
          <cell r="P186" t="str">
            <v>Chris Flower</v>
          </cell>
          <cell r="Q186" t="str">
            <v>Senthivel, Esakkiappan</v>
          </cell>
          <cell r="R186" t="str">
            <v>N</v>
          </cell>
          <cell r="S186" t="str">
            <v>L3</v>
          </cell>
          <cell r="X186" t="str">
            <v>N</v>
          </cell>
          <cell r="Z186"/>
          <cell r="AB186" t="str">
            <v>Done</v>
          </cell>
        </row>
        <row r="187">
          <cell r="B187">
            <v>406598</v>
          </cell>
          <cell r="C187" t="str">
            <v>Maheshwar,A</v>
          </cell>
          <cell r="D187" t="str">
            <v>FB8954L</v>
          </cell>
          <cell r="E187" t="str">
            <v>Offshore</v>
          </cell>
          <cell r="F187" t="str">
            <v>Chennai</v>
          </cell>
          <cell r="G187">
            <v>26.78</v>
          </cell>
          <cell r="H187" t="str">
            <v>L3</v>
          </cell>
          <cell r="I187" t="str">
            <v>OLB/DEV</v>
          </cell>
          <cell r="J187" t="str">
            <v>NSS</v>
          </cell>
          <cell r="K187" t="str">
            <v>OLB</v>
          </cell>
          <cell r="L187" t="str">
            <v>Guy Chiarello</v>
          </cell>
          <cell r="M187" t="str">
            <v>John Lavey</v>
          </cell>
          <cell r="N187" t="str">
            <v>Sean Calhoun</v>
          </cell>
          <cell r="O187" t="str">
            <v>Brad Wisdom</v>
          </cell>
          <cell r="P187" t="str">
            <v>Chris Flower</v>
          </cell>
          <cell r="Q187" t="str">
            <v>Senthivel, Esakkiappan</v>
          </cell>
          <cell r="S187" t="str">
            <v>L3</v>
          </cell>
          <cell r="W187" t="str">
            <v>N</v>
          </cell>
          <cell r="X187" t="str">
            <v>N</v>
          </cell>
          <cell r="Y187">
            <v>43101</v>
          </cell>
          <cell r="Z187"/>
          <cell r="AB187" t="str">
            <v>Done</v>
          </cell>
        </row>
        <row r="188">
          <cell r="B188">
            <v>272529</v>
          </cell>
          <cell r="C188" t="str">
            <v xml:space="preserve">Michael,Bojja </v>
          </cell>
          <cell r="D188" t="str">
            <v>F2WK7YD</v>
          </cell>
          <cell r="E188" t="str">
            <v>Offshore</v>
          </cell>
          <cell r="F188" t="str">
            <v>Chennai</v>
          </cell>
          <cell r="G188">
            <v>22.66</v>
          </cell>
          <cell r="H188" t="str">
            <v>L1</v>
          </cell>
          <cell r="I188" t="str">
            <v>OLB/QA</v>
          </cell>
          <cell r="J188" t="str">
            <v>NSS</v>
          </cell>
          <cell r="K188" t="str">
            <v>OLB</v>
          </cell>
          <cell r="L188" t="str">
            <v>Guy Chiarello</v>
          </cell>
          <cell r="M188" t="str">
            <v>John Lavey</v>
          </cell>
          <cell r="N188" t="str">
            <v>Sean Calhoun</v>
          </cell>
          <cell r="O188" t="str">
            <v>Brad Wisdom</v>
          </cell>
          <cell r="P188" t="str">
            <v>Anthony Kent</v>
          </cell>
          <cell r="Q188" t="str">
            <v>Senthivel, Esakkiappan</v>
          </cell>
          <cell r="R188" t="str">
            <v>Y</v>
          </cell>
          <cell r="S188" t="str">
            <v>L3</v>
          </cell>
          <cell r="X188" t="str">
            <v>N</v>
          </cell>
          <cell r="Z188"/>
          <cell r="AB188" t="str">
            <v>Done</v>
          </cell>
        </row>
        <row r="189">
          <cell r="B189">
            <v>604535</v>
          </cell>
          <cell r="C189" t="str">
            <v>Rohit,Joshi</v>
          </cell>
          <cell r="D189" t="str">
            <v>f942qp8</v>
          </cell>
          <cell r="E189" t="str">
            <v>Onsite</v>
          </cell>
          <cell r="F189" t="str">
            <v>Austin</v>
          </cell>
          <cell r="G189">
            <v>77.25</v>
          </cell>
          <cell r="H189" t="str">
            <v>L2</v>
          </cell>
          <cell r="I189" t="str">
            <v>OLB/DEV</v>
          </cell>
          <cell r="J189" t="str">
            <v>NSS</v>
          </cell>
          <cell r="K189" t="str">
            <v>OLB</v>
          </cell>
          <cell r="L189" t="str">
            <v>Guy Chiarello</v>
          </cell>
          <cell r="M189" t="str">
            <v>John Lavey</v>
          </cell>
          <cell r="N189" t="str">
            <v>Sean Calhoun</v>
          </cell>
          <cell r="O189" t="str">
            <v>Brad Wisdom</v>
          </cell>
          <cell r="P189" t="str">
            <v>Chris Flower</v>
          </cell>
          <cell r="Q189" t="str">
            <v>Senthivel, Esakkiappan</v>
          </cell>
          <cell r="R189" t="str">
            <v>N</v>
          </cell>
          <cell r="S189" t="str">
            <v>L2</v>
          </cell>
          <cell r="X189" t="str">
            <v>N</v>
          </cell>
          <cell r="Z189"/>
          <cell r="AB189" t="str">
            <v>Done</v>
          </cell>
        </row>
        <row r="190">
          <cell r="B190">
            <v>273357</v>
          </cell>
          <cell r="C190" t="str">
            <v>Sateesh Naga Venkata Satya Sai,Gudipaty</v>
          </cell>
          <cell r="D190" t="str">
            <v>F319KR7</v>
          </cell>
          <cell r="E190" t="str">
            <v>Onsite</v>
          </cell>
          <cell r="F190" t="str">
            <v>Austin</v>
          </cell>
          <cell r="G190">
            <v>72.099999999999994</v>
          </cell>
          <cell r="H190" t="str">
            <v>L3</v>
          </cell>
          <cell r="I190" t="str">
            <v>OLB/DEV-PC</v>
          </cell>
          <cell r="J190" t="str">
            <v>NSS</v>
          </cell>
          <cell r="K190" t="str">
            <v>OLB</v>
          </cell>
          <cell r="L190" t="str">
            <v>Guy Chiarello</v>
          </cell>
          <cell r="M190" t="str">
            <v>John Lavey</v>
          </cell>
          <cell r="N190" t="str">
            <v>Sean Calhoun</v>
          </cell>
          <cell r="O190" t="str">
            <v>Brad Wisdom</v>
          </cell>
          <cell r="P190" t="str">
            <v>Jared Zafer</v>
          </cell>
          <cell r="Q190" t="str">
            <v>Senthivel, Esakkiappan</v>
          </cell>
          <cell r="R190" t="str">
            <v>N</v>
          </cell>
          <cell r="S190" t="str">
            <v>L3</v>
          </cell>
          <cell r="X190" t="str">
            <v>N</v>
          </cell>
          <cell r="Z190"/>
          <cell r="AB190" t="str">
            <v>Done</v>
          </cell>
        </row>
        <row r="191">
          <cell r="B191">
            <v>201514</v>
          </cell>
          <cell r="C191" t="str">
            <v>Senthil Kumaran,D</v>
          </cell>
          <cell r="D191" t="str">
            <v>F72CBL9</v>
          </cell>
          <cell r="E191" t="str">
            <v>Offshore</v>
          </cell>
          <cell r="F191" t="str">
            <v>Chennai</v>
          </cell>
          <cell r="G191">
            <v>24.72</v>
          </cell>
          <cell r="H191" t="str">
            <v>L2</v>
          </cell>
          <cell r="I191" t="str">
            <v>OLB/QA</v>
          </cell>
          <cell r="J191" t="str">
            <v>NSS</v>
          </cell>
          <cell r="K191" t="str">
            <v>OLB</v>
          </cell>
          <cell r="L191" t="str">
            <v>Guy Chiarello</v>
          </cell>
          <cell r="M191" t="str">
            <v>John Lavey</v>
          </cell>
          <cell r="N191" t="str">
            <v>Sean Calhoun</v>
          </cell>
          <cell r="O191" t="str">
            <v>Brad Wisdom</v>
          </cell>
          <cell r="P191" t="str">
            <v>Anthony Kent</v>
          </cell>
          <cell r="Q191" t="str">
            <v>Senthivel, Esakkiappan</v>
          </cell>
          <cell r="R191" t="str">
            <v>Y</v>
          </cell>
          <cell r="S191" t="str">
            <v>L3</v>
          </cell>
          <cell r="X191" t="str">
            <v>N</v>
          </cell>
          <cell r="Z191"/>
          <cell r="AB191" t="str">
            <v>Done</v>
          </cell>
        </row>
        <row r="192">
          <cell r="B192">
            <v>131812</v>
          </cell>
          <cell r="C192" t="str">
            <v>Sourav,Kar</v>
          </cell>
          <cell r="D192" t="str">
            <v>SKAR</v>
          </cell>
          <cell r="E192" t="str">
            <v>Onsite</v>
          </cell>
          <cell r="F192" t="str">
            <v>Austin</v>
          </cell>
          <cell r="G192">
            <v>66.95</v>
          </cell>
          <cell r="H192" t="str">
            <v>L3</v>
          </cell>
          <cell r="I192" t="str">
            <v>OLB/DEV</v>
          </cell>
          <cell r="J192" t="str">
            <v>NSS</v>
          </cell>
          <cell r="K192" t="str">
            <v>OLB</v>
          </cell>
          <cell r="L192" t="str">
            <v>Guy Chiarello</v>
          </cell>
          <cell r="M192" t="str">
            <v>John Lavey</v>
          </cell>
          <cell r="N192" t="str">
            <v>Sean Calhoun</v>
          </cell>
          <cell r="O192" t="str">
            <v>Brad Wisdom</v>
          </cell>
          <cell r="P192" t="str">
            <v>Chris Flower</v>
          </cell>
          <cell r="Q192" t="str">
            <v>Senthivel, Esakkiappan</v>
          </cell>
          <cell r="R192" t="str">
            <v>N</v>
          </cell>
          <cell r="S192" t="str">
            <v>L3</v>
          </cell>
          <cell r="X192" t="str">
            <v>N</v>
          </cell>
          <cell r="Z192"/>
          <cell r="AB192" t="str">
            <v>Done</v>
          </cell>
        </row>
        <row r="193">
          <cell r="B193">
            <v>413052</v>
          </cell>
          <cell r="C193" t="str">
            <v xml:space="preserve">Sudipto,Guha </v>
          </cell>
          <cell r="D193" t="str">
            <v>F4P57PM</v>
          </cell>
          <cell r="E193" t="str">
            <v>Offshore</v>
          </cell>
          <cell r="F193" t="str">
            <v>Chennai</v>
          </cell>
          <cell r="G193">
            <v>22.66</v>
          </cell>
          <cell r="H193" t="str">
            <v>L1</v>
          </cell>
          <cell r="I193" t="str">
            <v>OLB/QA</v>
          </cell>
          <cell r="J193" t="str">
            <v>NSS</v>
          </cell>
          <cell r="K193" t="str">
            <v>OLB</v>
          </cell>
          <cell r="L193" t="str">
            <v>Guy Chiarello</v>
          </cell>
          <cell r="M193" t="str">
            <v>John Lavey</v>
          </cell>
          <cell r="N193" t="str">
            <v>Sean Calhoun</v>
          </cell>
          <cell r="O193" t="str">
            <v>Brad Wisdom</v>
          </cell>
          <cell r="P193" t="str">
            <v>Anthony Kent</v>
          </cell>
          <cell r="Q193" t="str">
            <v>Senthivel, Esakkiappan</v>
          </cell>
          <cell r="R193" t="str">
            <v>Y</v>
          </cell>
          <cell r="S193" t="str">
            <v>L2</v>
          </cell>
          <cell r="X193" t="str">
            <v>N</v>
          </cell>
          <cell r="Z193"/>
          <cell r="AB193" t="str">
            <v>Done</v>
          </cell>
        </row>
        <row r="194">
          <cell r="B194">
            <v>414134</v>
          </cell>
          <cell r="C194" t="str">
            <v>Vikraman,Pandiyan</v>
          </cell>
          <cell r="D194" t="str">
            <v>F1NV9RA</v>
          </cell>
          <cell r="E194" t="str">
            <v>Offshore</v>
          </cell>
          <cell r="F194" t="str">
            <v>Chennai</v>
          </cell>
          <cell r="G194">
            <v>26.78</v>
          </cell>
          <cell r="H194" t="str">
            <v>L3</v>
          </cell>
          <cell r="I194" t="str">
            <v>OLB/DEV</v>
          </cell>
          <cell r="J194" t="str">
            <v>NSS</v>
          </cell>
          <cell r="K194" t="str">
            <v>OLB</v>
          </cell>
          <cell r="L194" t="str">
            <v>Guy Chiarello</v>
          </cell>
          <cell r="M194" t="str">
            <v>John Lavey</v>
          </cell>
          <cell r="N194" t="str">
            <v>Sean Calhoun</v>
          </cell>
          <cell r="O194" t="str">
            <v>Brad Wisdom</v>
          </cell>
          <cell r="P194" t="str">
            <v>Chris Flower</v>
          </cell>
          <cell r="Q194" t="str">
            <v>Senthivel, Esakkiappan</v>
          </cell>
          <cell r="R194" t="str">
            <v>N</v>
          </cell>
          <cell r="S194" t="str">
            <v>L3</v>
          </cell>
          <cell r="X194" t="str">
            <v>N</v>
          </cell>
          <cell r="Z194"/>
          <cell r="AB194" t="str">
            <v>Done</v>
          </cell>
        </row>
        <row r="195">
          <cell r="B195">
            <v>138425</v>
          </cell>
          <cell r="C195" t="str">
            <v xml:space="preserve">Yugandhar,Dasaraju </v>
          </cell>
          <cell r="D195" t="str">
            <v>F7ACBOO</v>
          </cell>
          <cell r="E195" t="str">
            <v>Onsite</v>
          </cell>
          <cell r="F195" t="str">
            <v>Austin</v>
          </cell>
          <cell r="G195">
            <v>77.25</v>
          </cell>
          <cell r="H195" t="str">
            <v>L3</v>
          </cell>
          <cell r="I195" t="str">
            <v>OLB/DEV</v>
          </cell>
          <cell r="J195" t="str">
            <v>NSS</v>
          </cell>
          <cell r="K195" t="str">
            <v>OLB</v>
          </cell>
          <cell r="L195" t="str">
            <v>Guy Chiarello</v>
          </cell>
          <cell r="M195" t="str">
            <v>John Lavey</v>
          </cell>
          <cell r="N195" t="str">
            <v>Sean Calhoun</v>
          </cell>
          <cell r="O195" t="str">
            <v>Brad Wisdom</v>
          </cell>
          <cell r="P195" t="str">
            <v>Chris Flower</v>
          </cell>
          <cell r="Q195" t="str">
            <v>Senthivel, Esakkiappan</v>
          </cell>
          <cell r="R195" t="str">
            <v>N</v>
          </cell>
          <cell r="S195" t="str">
            <v>L3</v>
          </cell>
          <cell r="X195" t="str">
            <v>N</v>
          </cell>
          <cell r="Z195"/>
          <cell r="AB195" t="str">
            <v>Done</v>
          </cell>
        </row>
        <row r="196">
          <cell r="B196">
            <v>516337</v>
          </cell>
          <cell r="C196" t="str">
            <v>YUNNUS,Y.Z ZARIQ</v>
          </cell>
          <cell r="D196" t="str">
            <v>F4KGZU5</v>
          </cell>
          <cell r="E196" t="str">
            <v>Offshore</v>
          </cell>
          <cell r="F196" t="str">
            <v>Chennai</v>
          </cell>
          <cell r="G196">
            <v>22.66</v>
          </cell>
          <cell r="H196" t="str">
            <v>L1</v>
          </cell>
          <cell r="I196" t="str">
            <v>OLB/QA</v>
          </cell>
          <cell r="J196" t="str">
            <v>NSS</v>
          </cell>
          <cell r="K196" t="str">
            <v>OLB</v>
          </cell>
          <cell r="L196" t="str">
            <v>Guy Chiarello</v>
          </cell>
          <cell r="M196" t="str">
            <v>John Lavey</v>
          </cell>
          <cell r="N196" t="str">
            <v>Sean Calhoun</v>
          </cell>
          <cell r="O196" t="str">
            <v>Brad Wisdom</v>
          </cell>
          <cell r="P196" t="str">
            <v>Anthony Kent</v>
          </cell>
          <cell r="Q196" t="str">
            <v>Senthivel, Esakkiappan</v>
          </cell>
          <cell r="R196" t="str">
            <v>N</v>
          </cell>
          <cell r="S196" t="str">
            <v>L1</v>
          </cell>
          <cell r="X196" t="str">
            <v>N</v>
          </cell>
          <cell r="Z196"/>
          <cell r="AB196" t="str">
            <v>Done</v>
          </cell>
        </row>
        <row r="197">
          <cell r="B197">
            <v>522824</v>
          </cell>
          <cell r="C197" t="str">
            <v>Dheepika,Bathri</v>
          </cell>
          <cell r="D197"/>
          <cell r="E197" t="str">
            <v>Offshore</v>
          </cell>
          <cell r="F197" t="str">
            <v>Chennai</v>
          </cell>
          <cell r="G197">
            <v>30</v>
          </cell>
          <cell r="H197" t="str">
            <v>L2</v>
          </cell>
          <cell r="I197" t="str">
            <v>FD Debits - TSP</v>
          </cell>
          <cell r="J197" t="str">
            <v>NSS</v>
          </cell>
          <cell r="K197" t="str">
            <v>Debit</v>
          </cell>
          <cell r="L197" t="str">
            <v>Guy Chiarello</v>
          </cell>
          <cell r="M197" t="str">
            <v>John Lavey</v>
          </cell>
          <cell r="N197" t="str">
            <v>-</v>
          </cell>
          <cell r="O197" t="str">
            <v>Cindy White</v>
          </cell>
          <cell r="Q197" t="str">
            <v>Indrajit Majumder</v>
          </cell>
          <cell r="W197" t="str">
            <v>N</v>
          </cell>
          <cell r="Z197"/>
          <cell r="AB197" t="str">
            <v>Done</v>
          </cell>
        </row>
        <row r="198">
          <cell r="B198">
            <v>158555</v>
          </cell>
          <cell r="C198" t="str">
            <v>Indrajit,Majumder</v>
          </cell>
          <cell r="D198" t="str">
            <v>imajumde</v>
          </cell>
          <cell r="E198" t="str">
            <v>Onsite</v>
          </cell>
          <cell r="F198" t="str">
            <v>Wilmington</v>
          </cell>
          <cell r="G198">
            <v>65</v>
          </cell>
          <cell r="H198" t="str">
            <v>L3</v>
          </cell>
          <cell r="I198" t="str">
            <v>FD Debits - TSP</v>
          </cell>
          <cell r="J198" t="str">
            <v>NSS</v>
          </cell>
          <cell r="K198" t="str">
            <v>Debit</v>
          </cell>
          <cell r="L198" t="str">
            <v>Guy Chiarello</v>
          </cell>
          <cell r="M198" t="str">
            <v>John Lavey</v>
          </cell>
          <cell r="N198" t="str">
            <v>-</v>
          </cell>
          <cell r="O198" t="str">
            <v>Cindy White</v>
          </cell>
          <cell r="Q198" t="str">
            <v>Indrajit Majumder</v>
          </cell>
          <cell r="W198" t="str">
            <v>N</v>
          </cell>
          <cell r="Z198"/>
          <cell r="AB198" t="str">
            <v>Done</v>
          </cell>
        </row>
        <row r="199">
          <cell r="B199">
            <v>170261</v>
          </cell>
          <cell r="C199" t="str">
            <v>Jaydeep,Saha</v>
          </cell>
          <cell r="D199" t="str">
            <v>F7FNSYE</v>
          </cell>
          <cell r="E199" t="str">
            <v>Offshore</v>
          </cell>
          <cell r="F199" t="str">
            <v>Kolkata</v>
          </cell>
          <cell r="G199">
            <v>40</v>
          </cell>
          <cell r="H199" t="str">
            <v>L2</v>
          </cell>
          <cell r="I199" t="str">
            <v>FD Debits - TSP</v>
          </cell>
          <cell r="J199" t="str">
            <v>NSS</v>
          </cell>
          <cell r="K199" t="str">
            <v>Debit</v>
          </cell>
          <cell r="L199" t="str">
            <v>Guy Chiarello</v>
          </cell>
          <cell r="M199" t="str">
            <v>John Lavey</v>
          </cell>
          <cell r="N199" t="str">
            <v>-</v>
          </cell>
          <cell r="O199" t="str">
            <v>Cindy White</v>
          </cell>
          <cell r="Q199" t="str">
            <v>Indrajit Majumder</v>
          </cell>
          <cell r="S199" t="str">
            <v>L3</v>
          </cell>
          <cell r="W199" t="str">
            <v>N</v>
          </cell>
          <cell r="Z199"/>
          <cell r="AB199" t="str">
            <v>Done</v>
          </cell>
        </row>
        <row r="200">
          <cell r="B200">
            <v>425634</v>
          </cell>
          <cell r="C200" t="str">
            <v>Madanagopal,J</v>
          </cell>
          <cell r="D200" t="str">
            <v>FB0ZIJT</v>
          </cell>
          <cell r="E200" t="str">
            <v>Offshore</v>
          </cell>
          <cell r="F200" t="str">
            <v>Chennai</v>
          </cell>
          <cell r="G200">
            <v>24</v>
          </cell>
          <cell r="H200" t="str">
            <v>L2</v>
          </cell>
          <cell r="I200" t="str">
            <v>FD Debits - TSP</v>
          </cell>
          <cell r="J200" t="str">
            <v>NSS</v>
          </cell>
          <cell r="K200" t="str">
            <v>Debit</v>
          </cell>
          <cell r="L200" t="str">
            <v>Guy Chiarello</v>
          </cell>
          <cell r="M200" t="str">
            <v>John Lavey</v>
          </cell>
          <cell r="N200" t="str">
            <v>-</v>
          </cell>
          <cell r="O200" t="str">
            <v>Cindy White</v>
          </cell>
          <cell r="Q200" t="str">
            <v>Indrajit Majumder</v>
          </cell>
          <cell r="W200" t="str">
            <v>N</v>
          </cell>
          <cell r="Z200"/>
          <cell r="AB200" t="str">
            <v>Done</v>
          </cell>
        </row>
        <row r="201">
          <cell r="B201">
            <v>503461</v>
          </cell>
          <cell r="C201" t="str">
            <v>Mariappan,N</v>
          </cell>
          <cell r="D201"/>
          <cell r="E201" t="str">
            <v>Offshore</v>
          </cell>
          <cell r="F201" t="str">
            <v>Chennai</v>
          </cell>
          <cell r="G201">
            <v>24</v>
          </cell>
          <cell r="H201" t="str">
            <v>L2</v>
          </cell>
          <cell r="I201" t="str">
            <v>FD Debits - TSP</v>
          </cell>
          <cell r="J201" t="str">
            <v>NSS</v>
          </cell>
          <cell r="K201" t="str">
            <v>Debit</v>
          </cell>
          <cell r="L201" t="str">
            <v>Guy Chiarello</v>
          </cell>
          <cell r="M201" t="str">
            <v>John Lavey</v>
          </cell>
          <cell r="N201" t="str">
            <v>-</v>
          </cell>
          <cell r="O201" t="str">
            <v>Cindy White</v>
          </cell>
          <cell r="Q201" t="str">
            <v>Indrajit Majumder</v>
          </cell>
          <cell r="W201" t="str">
            <v>N</v>
          </cell>
          <cell r="Z201"/>
          <cell r="AB201" t="str">
            <v>Done</v>
          </cell>
        </row>
        <row r="202">
          <cell r="B202">
            <v>547230</v>
          </cell>
          <cell r="C202" t="str">
            <v>Rajkamal,Muniyan</v>
          </cell>
          <cell r="D202" t="str">
            <v>F5QHJP3</v>
          </cell>
          <cell r="E202" t="str">
            <v>Offshore</v>
          </cell>
          <cell r="F202" t="str">
            <v>Chennai</v>
          </cell>
          <cell r="G202">
            <v>26</v>
          </cell>
          <cell r="H202" t="str">
            <v>L3</v>
          </cell>
          <cell r="I202" t="str">
            <v>FD Debits - TSP</v>
          </cell>
          <cell r="J202" t="str">
            <v>NSS</v>
          </cell>
          <cell r="K202" t="str">
            <v>Debit</v>
          </cell>
          <cell r="L202" t="str">
            <v>Guy Chiarello</v>
          </cell>
          <cell r="M202" t="str">
            <v>John Lavey</v>
          </cell>
          <cell r="N202" t="str">
            <v>-</v>
          </cell>
          <cell r="O202" t="str">
            <v>Cindy White</v>
          </cell>
          <cell r="Q202" t="str">
            <v>Indrajit Majumder</v>
          </cell>
          <cell r="W202" t="str">
            <v>N</v>
          </cell>
          <cell r="Z202"/>
          <cell r="AB202" t="str">
            <v>Done</v>
          </cell>
        </row>
        <row r="203">
          <cell r="B203">
            <v>536102</v>
          </cell>
          <cell r="C203" t="str">
            <v>Sam Pramodh,Sudhan E</v>
          </cell>
          <cell r="D203"/>
          <cell r="E203" t="str">
            <v>Offshore</v>
          </cell>
          <cell r="F203" t="str">
            <v>Chennai</v>
          </cell>
          <cell r="G203">
            <v>22.66</v>
          </cell>
          <cell r="H203" t="str">
            <v>L3</v>
          </cell>
          <cell r="I203" t="str">
            <v>FD Debits - TSP</v>
          </cell>
          <cell r="J203" t="str">
            <v>NSS</v>
          </cell>
          <cell r="K203" t="str">
            <v>Debit</v>
          </cell>
          <cell r="L203" t="str">
            <v>Guy Chiarello</v>
          </cell>
          <cell r="M203" t="str">
            <v>John Lavey</v>
          </cell>
          <cell r="N203" t="str">
            <v>-</v>
          </cell>
          <cell r="O203" t="str">
            <v>Cindy White</v>
          </cell>
          <cell r="Q203" t="str">
            <v>Indrajit Majumder</v>
          </cell>
          <cell r="S203" t="str">
            <v>L1</v>
          </cell>
          <cell r="W203" t="str">
            <v>N</v>
          </cell>
          <cell r="Z203"/>
          <cell r="AB203" t="str">
            <v>Done</v>
          </cell>
        </row>
        <row r="204">
          <cell r="B204">
            <v>189516</v>
          </cell>
          <cell r="C204" t="str">
            <v>Santosh Kumar,Mishra</v>
          </cell>
          <cell r="D204" t="str">
            <v>smishr06</v>
          </cell>
          <cell r="E204" t="str">
            <v>Onsite</v>
          </cell>
          <cell r="F204" t="str">
            <v>Atlanta</v>
          </cell>
          <cell r="G204">
            <v>90</v>
          </cell>
          <cell r="H204" t="str">
            <v>L3</v>
          </cell>
          <cell r="I204" t="str">
            <v>FD Debits - TSP</v>
          </cell>
          <cell r="J204" t="str">
            <v>NSS</v>
          </cell>
          <cell r="K204" t="str">
            <v>Debit</v>
          </cell>
          <cell r="L204" t="str">
            <v>Guy Chiarello</v>
          </cell>
          <cell r="M204" t="str">
            <v>John Lavey</v>
          </cell>
          <cell r="N204" t="str">
            <v>-</v>
          </cell>
          <cell r="O204" t="str">
            <v>Cindy White</v>
          </cell>
          <cell r="Q204" t="str">
            <v>Indrajit Majumder</v>
          </cell>
          <cell r="W204" t="str">
            <v>N</v>
          </cell>
          <cell r="Z204"/>
          <cell r="AB204" t="str">
            <v>Done</v>
          </cell>
        </row>
        <row r="205">
          <cell r="B205">
            <v>137265</v>
          </cell>
          <cell r="C205" t="str">
            <v>Sathyanarayanan,Krishnamoorthy</v>
          </cell>
          <cell r="D205" t="str">
            <v>SKRISH01</v>
          </cell>
          <cell r="E205" t="str">
            <v>Offshore</v>
          </cell>
          <cell r="F205" t="str">
            <v>Chennai</v>
          </cell>
          <cell r="G205">
            <v>28</v>
          </cell>
          <cell r="H205" t="str">
            <v>L1</v>
          </cell>
          <cell r="I205" t="str">
            <v>FD Debits - TSP</v>
          </cell>
          <cell r="J205" t="str">
            <v>NSS</v>
          </cell>
          <cell r="K205" t="str">
            <v>Debit</v>
          </cell>
          <cell r="L205" t="str">
            <v>Guy Chiarello</v>
          </cell>
          <cell r="M205" t="str">
            <v>John Lavey</v>
          </cell>
          <cell r="N205" t="str">
            <v>-</v>
          </cell>
          <cell r="O205" t="str">
            <v>Cindy White</v>
          </cell>
          <cell r="Q205" t="str">
            <v>Indrajit Majumder</v>
          </cell>
          <cell r="S205" t="str">
            <v>L3</v>
          </cell>
          <cell r="W205" t="str">
            <v>N</v>
          </cell>
          <cell r="Z205"/>
          <cell r="AB205" t="str">
            <v>Done</v>
          </cell>
        </row>
        <row r="206">
          <cell r="B206">
            <v>262881</v>
          </cell>
          <cell r="C206" t="str">
            <v>Sivasankar,Anandadoss</v>
          </cell>
          <cell r="D206" t="str">
            <v>fcsa6eg</v>
          </cell>
          <cell r="E206" t="str">
            <v>Onsite</v>
          </cell>
          <cell r="F206" t="str">
            <v>Wilmington</v>
          </cell>
          <cell r="G206">
            <v>65</v>
          </cell>
          <cell r="H206" t="str">
            <v>L3</v>
          </cell>
          <cell r="I206" t="str">
            <v>FD Debits - TSP</v>
          </cell>
          <cell r="J206" t="str">
            <v>NSS</v>
          </cell>
          <cell r="K206" t="str">
            <v>Debit</v>
          </cell>
          <cell r="L206" t="str">
            <v>Guy Chiarello</v>
          </cell>
          <cell r="M206" t="str">
            <v>John Lavey</v>
          </cell>
          <cell r="N206" t="str">
            <v>-</v>
          </cell>
          <cell r="O206" t="str">
            <v>Cindy White</v>
          </cell>
          <cell r="Q206" t="str">
            <v>Indrajit Majumder</v>
          </cell>
          <cell r="W206" t="str">
            <v>N</v>
          </cell>
          <cell r="Z206"/>
          <cell r="AB206" t="str">
            <v>Done</v>
          </cell>
        </row>
        <row r="207">
          <cell r="B207">
            <v>460206</v>
          </cell>
          <cell r="C207" t="str">
            <v>Venkatesan,S M</v>
          </cell>
          <cell r="D207"/>
          <cell r="E207" t="str">
            <v>Offshore</v>
          </cell>
          <cell r="F207" t="str">
            <v>Chennai</v>
          </cell>
          <cell r="G207">
            <v>26</v>
          </cell>
          <cell r="H207" t="str">
            <v>L3</v>
          </cell>
          <cell r="I207" t="str">
            <v>FD Debits - TSP</v>
          </cell>
          <cell r="J207" t="str">
            <v>NSS</v>
          </cell>
          <cell r="K207" t="str">
            <v>Debit</v>
          </cell>
          <cell r="L207" t="str">
            <v>Guy Chiarello</v>
          </cell>
          <cell r="M207" t="str">
            <v>John Lavey</v>
          </cell>
          <cell r="N207" t="str">
            <v>-</v>
          </cell>
          <cell r="O207" t="str">
            <v>Cindy White</v>
          </cell>
          <cell r="Q207" t="str">
            <v>Indrajit Majumder</v>
          </cell>
          <cell r="W207" t="str">
            <v>N</v>
          </cell>
          <cell r="Z207"/>
          <cell r="AB207" t="str">
            <v>Done</v>
          </cell>
        </row>
        <row r="208">
          <cell r="B208">
            <v>472175</v>
          </cell>
          <cell r="C208" t="str">
            <v>Vimalraj,Kumar</v>
          </cell>
          <cell r="D208"/>
          <cell r="E208" t="str">
            <v>Offshore</v>
          </cell>
          <cell r="F208" t="str">
            <v>Chennai</v>
          </cell>
          <cell r="G208">
            <v>30</v>
          </cell>
          <cell r="H208" t="str">
            <v>L2</v>
          </cell>
          <cell r="I208" t="str">
            <v>FD Debits - TSP</v>
          </cell>
          <cell r="J208" t="str">
            <v>NSS</v>
          </cell>
          <cell r="K208" t="str">
            <v>Debit</v>
          </cell>
          <cell r="L208" t="str">
            <v>Guy Chiarello</v>
          </cell>
          <cell r="M208" t="str">
            <v>John Lavey</v>
          </cell>
          <cell r="N208" t="str">
            <v>-</v>
          </cell>
          <cell r="O208" t="str">
            <v>Cindy White</v>
          </cell>
          <cell r="Q208" t="str">
            <v>Indrajit Majumder</v>
          </cell>
          <cell r="W208" t="str">
            <v>N</v>
          </cell>
          <cell r="Z208"/>
          <cell r="AB208" t="str">
            <v>Done</v>
          </cell>
        </row>
        <row r="209">
          <cell r="B209">
            <v>467894</v>
          </cell>
          <cell r="C209" t="str">
            <v>Vinoth,Selvaraj</v>
          </cell>
          <cell r="D209"/>
          <cell r="E209" t="str">
            <v>Onsite</v>
          </cell>
          <cell r="F209" t="str">
            <v>Wilmington</v>
          </cell>
          <cell r="G209">
            <v>110</v>
          </cell>
          <cell r="H209" t="str">
            <v>L3</v>
          </cell>
          <cell r="I209" t="str">
            <v>FD Debits - TSP</v>
          </cell>
          <cell r="J209" t="str">
            <v>NSS</v>
          </cell>
          <cell r="K209" t="str">
            <v>Debit</v>
          </cell>
          <cell r="L209" t="str">
            <v>Guy Chiarello</v>
          </cell>
          <cell r="M209" t="str">
            <v>John Lavey</v>
          </cell>
          <cell r="N209" t="str">
            <v>-</v>
          </cell>
          <cell r="O209" t="str">
            <v>Cindy White</v>
          </cell>
          <cell r="Q209" t="str">
            <v>Indrajit Majumder</v>
          </cell>
          <cell r="W209" t="str">
            <v>N</v>
          </cell>
          <cell r="Z209"/>
          <cell r="AB209" t="str">
            <v>Done</v>
          </cell>
        </row>
        <row r="210">
          <cell r="B210">
            <v>169040</v>
          </cell>
          <cell r="C210" t="str">
            <v>Kasi Viswanathan,Velayuthan</v>
          </cell>
          <cell r="D210" t="str">
            <v>FAOI88R</v>
          </cell>
          <cell r="E210" t="str">
            <v>Onsite</v>
          </cell>
          <cell r="F210" t="str">
            <v>Hagerstown</v>
          </cell>
          <cell r="G210">
            <v>113.3</v>
          </cell>
          <cell r="H210" t="str">
            <v>L3</v>
          </cell>
          <cell r="I210" t="str">
            <v>Sales &amp; Support</v>
          </cell>
          <cell r="J210" t="str">
            <v>Corporate</v>
          </cell>
          <cell r="K210" t="str">
            <v>Corporate</v>
          </cell>
          <cell r="L210" t="str">
            <v>Guy Chiarello</v>
          </cell>
          <cell r="M210" t="str">
            <v>Mike Manos</v>
          </cell>
          <cell r="N210" t="str">
            <v>Mary Ekmalian</v>
          </cell>
          <cell r="O210" t="str">
            <v>Steve McCaffrey</v>
          </cell>
          <cell r="P210" t="str">
            <v>Tracy Ebersole</v>
          </cell>
          <cell r="Q210" t="str">
            <v> Kasi Viswanathan Velayuthan</v>
          </cell>
          <cell r="Z210"/>
          <cell r="AA210"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0" t="str">
            <v>Done</v>
          </cell>
        </row>
        <row r="211">
          <cell r="B211">
            <v>550602</v>
          </cell>
          <cell r="C211" t="str">
            <v>Krishna Nagendra Rao Yerru</v>
          </cell>
          <cell r="D211" t="str">
            <v>F67716N</v>
          </cell>
          <cell r="E211" t="str">
            <v>Offshore</v>
          </cell>
          <cell r="F211" t="str">
            <v>Chennai</v>
          </cell>
          <cell r="G211">
            <v>30.9</v>
          </cell>
          <cell r="H211" t="str">
            <v>L2</v>
          </cell>
          <cell r="I211" t="str">
            <v>Sales &amp; Support</v>
          </cell>
          <cell r="J211" t="str">
            <v>Corporate</v>
          </cell>
          <cell r="K211" t="str">
            <v>Corporate</v>
          </cell>
          <cell r="L211" t="str">
            <v>Guy Chiarello</v>
          </cell>
          <cell r="M211" t="str">
            <v>Mike Manos</v>
          </cell>
          <cell r="N211" t="str">
            <v>Mary Ekmalian</v>
          </cell>
          <cell r="O211" t="str">
            <v>Steve McCaffrey</v>
          </cell>
          <cell r="P211" t="str">
            <v>Tracy Ebersole</v>
          </cell>
          <cell r="Q211" t="str">
            <v> Kasi Viswanathan Velayuthan</v>
          </cell>
          <cell r="Z211"/>
          <cell r="AA211"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1" t="str">
            <v>Done</v>
          </cell>
        </row>
        <row r="212">
          <cell r="B212">
            <v>421316</v>
          </cell>
          <cell r="C212" t="str">
            <v>Raisa,Sengupta</v>
          </cell>
          <cell r="D212" t="str">
            <v>F6PAX1K</v>
          </cell>
          <cell r="E212" t="str">
            <v>Offshore</v>
          </cell>
          <cell r="F212" t="str">
            <v>Kolkata</v>
          </cell>
          <cell r="G212">
            <v>28.84</v>
          </cell>
          <cell r="H212" t="str">
            <v>L2</v>
          </cell>
          <cell r="I212" t="str">
            <v>Sales &amp; Support</v>
          </cell>
          <cell r="J212" t="str">
            <v>Corporate</v>
          </cell>
          <cell r="K212" t="str">
            <v>Corporate</v>
          </cell>
          <cell r="L212" t="str">
            <v>Guy Chiarello</v>
          </cell>
          <cell r="M212" t="str">
            <v>Mike Manos</v>
          </cell>
          <cell r="N212" t="str">
            <v>Mary Ekmalian</v>
          </cell>
          <cell r="O212" t="str">
            <v>Steve McCaffrey</v>
          </cell>
          <cell r="P212" t="str">
            <v>Tracy Ebersole</v>
          </cell>
          <cell r="Q212" t="str">
            <v> Kasi Viswanathan Velayuthan</v>
          </cell>
          <cell r="Z212"/>
          <cell r="AA212"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2" t="str">
            <v>Done</v>
          </cell>
        </row>
        <row r="213">
          <cell r="B213">
            <v>578080</v>
          </cell>
          <cell r="C213" t="str">
            <v>Rupayan Dasgupta</v>
          </cell>
          <cell r="D213" t="str">
            <v>F2DMW8C</v>
          </cell>
          <cell r="E213" t="str">
            <v>Offshore</v>
          </cell>
          <cell r="F213" t="str">
            <v>Kolkata</v>
          </cell>
          <cell r="G213">
            <v>33.99</v>
          </cell>
          <cell r="H213" t="str">
            <v>L2</v>
          </cell>
          <cell r="I213" t="str">
            <v>Sales &amp; Support</v>
          </cell>
          <cell r="J213" t="str">
            <v>Corporate</v>
          </cell>
          <cell r="K213" t="str">
            <v>Corporate</v>
          </cell>
          <cell r="L213" t="str">
            <v>Guy Chiarello</v>
          </cell>
          <cell r="M213" t="str">
            <v>Mike Manos</v>
          </cell>
          <cell r="N213" t="str">
            <v>Mary Ekmalian</v>
          </cell>
          <cell r="O213" t="str">
            <v>Steve McCaffrey</v>
          </cell>
          <cell r="P213" t="str">
            <v>Tracy Ebersole</v>
          </cell>
          <cell r="Q213" t="str">
            <v> Kasi Viswanathan Velayuthan</v>
          </cell>
          <cell r="Z213"/>
          <cell r="AA213"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3" t="str">
            <v>Done</v>
          </cell>
        </row>
        <row r="214">
          <cell r="B214">
            <v>378462</v>
          </cell>
          <cell r="C214" t="str">
            <v>Subhajit Basak Kumar</v>
          </cell>
          <cell r="D214" t="str">
            <v>F3MEOO9</v>
          </cell>
          <cell r="E214" t="str">
            <v>Offshore</v>
          </cell>
          <cell r="F214" t="str">
            <v>Kolkata</v>
          </cell>
          <cell r="G214">
            <v>32.96</v>
          </cell>
          <cell r="H214" t="str">
            <v>L3</v>
          </cell>
          <cell r="I214" t="str">
            <v>Sales &amp; Support</v>
          </cell>
          <cell r="J214" t="str">
            <v>Corporate</v>
          </cell>
          <cell r="K214" t="str">
            <v>Corporate</v>
          </cell>
          <cell r="L214" t="str">
            <v>Guy Chiarello</v>
          </cell>
          <cell r="M214" t="str">
            <v>Mike Manos</v>
          </cell>
          <cell r="N214" t="str">
            <v>Mary Ekmalian</v>
          </cell>
          <cell r="O214" t="str">
            <v>Steve McCaffrey</v>
          </cell>
          <cell r="P214" t="str">
            <v>Tracy Ebersole</v>
          </cell>
          <cell r="Q214" t="str">
            <v> Kasi Viswanathan Velayuthan</v>
          </cell>
          <cell r="Z214"/>
          <cell r="AA214" t="str">
            <v>Currently our offshore development team is supporting Salesforce, DocuSign and Database - SQL related efforts. 
As discussed on the call, we are in the process of identifying the resource needs for 2018 and we may end up getting into a fixed price contract from  next year</v>
          </cell>
          <cell r="AB214" t="str">
            <v>Done</v>
          </cell>
        </row>
        <row r="215">
          <cell r="B215">
            <v>355289</v>
          </cell>
          <cell r="C215" t="str">
            <v>Karthikeyan Kesavan</v>
          </cell>
          <cell r="D215" t="str">
            <v>FBPDOCR</v>
          </cell>
          <cell r="E215" t="str">
            <v>Onsite</v>
          </cell>
          <cell r="F215" t="str">
            <v>Hagerstown</v>
          </cell>
          <cell r="G215">
            <v>66.95</v>
          </cell>
          <cell r="H215" t="str">
            <v>L3</v>
          </cell>
          <cell r="I215" t="str">
            <v>Sales &amp; Support</v>
          </cell>
          <cell r="J215" t="str">
            <v>Corporate</v>
          </cell>
          <cell r="K215" t="str">
            <v>Corporate</v>
          </cell>
          <cell r="L215" t="str">
            <v>Guy Chiarello</v>
          </cell>
          <cell r="M215" t="str">
            <v>Mike Manos</v>
          </cell>
          <cell r="N215" t="str">
            <v>Mary Ekmalian</v>
          </cell>
          <cell r="O215" t="str">
            <v>Steve McCaffrey</v>
          </cell>
          <cell r="P215" t="str">
            <v>Tracy Ebersole</v>
          </cell>
          <cell r="Q215" t="str">
            <v> Kasi Viswanathan Velayuthan</v>
          </cell>
          <cell r="Z215"/>
          <cell r="AA215" t="str">
            <v>New onsite .Net developer added to this team starting from 11/15</v>
          </cell>
          <cell r="AB215" t="str">
            <v>Done</v>
          </cell>
        </row>
        <row r="216">
          <cell r="B216">
            <v>603088</v>
          </cell>
          <cell r="C216" t="str">
            <v>Vasanthan Bharathy</v>
          </cell>
          <cell r="D216" t="str">
            <v>F8O3T7S</v>
          </cell>
          <cell r="E216" t="str">
            <v>Onsite</v>
          </cell>
          <cell r="F216" t="str">
            <v>Hagerstown</v>
          </cell>
          <cell r="G216">
            <v>113.3</v>
          </cell>
          <cell r="H216" t="str">
            <v>L3</v>
          </cell>
          <cell r="I216" t="str">
            <v>Sales &amp; Support</v>
          </cell>
          <cell r="J216" t="str">
            <v>Corporate</v>
          </cell>
          <cell r="K216" t="str">
            <v>Corporate</v>
          </cell>
          <cell r="L216" t="str">
            <v>Guy Chiarello</v>
          </cell>
          <cell r="M216" t="str">
            <v>Mike Manos</v>
          </cell>
          <cell r="N216" t="str">
            <v>Mary Ekmalian</v>
          </cell>
          <cell r="O216" t="str">
            <v>Steve McCaffrey</v>
          </cell>
          <cell r="P216" t="str">
            <v>Tracy Ebersole</v>
          </cell>
          <cell r="Q216" t="str">
            <v> Kasi Viswanathan Velayuthan</v>
          </cell>
          <cell r="Z216"/>
          <cell r="AA216" t="str">
            <v>Salesforce Solution Architect allocated 50 % to Sales &amp; Support program and 50% to Sales to Revenue program till the end of the year 2017</v>
          </cell>
          <cell r="AB216" t="str">
            <v>Done</v>
          </cell>
        </row>
        <row r="217">
          <cell r="B217">
            <v>543655</v>
          </cell>
          <cell r="C217" t="str">
            <v>Aarthi Priya,Manoharan</v>
          </cell>
          <cell r="D217" t="str">
            <v>f78414p</v>
          </cell>
          <cell r="E217" t="str">
            <v>Offshore</v>
          </cell>
          <cell r="F217" t="str">
            <v>Chennai</v>
          </cell>
          <cell r="G217">
            <v>22.66</v>
          </cell>
          <cell r="H217" t="str">
            <v>L1</v>
          </cell>
          <cell r="I217" t="str">
            <v>UCG - DEV</v>
          </cell>
          <cell r="J217" t="str">
            <v>Digital Commerce</v>
          </cell>
          <cell r="K217" t="str">
            <v>Digital Commerce</v>
          </cell>
          <cell r="L217" t="str">
            <v>Guy Chiarello</v>
          </cell>
          <cell r="M217" t="str">
            <v>Chris Augustin</v>
          </cell>
          <cell r="N217" t="str">
            <v>Brad Lucas</v>
          </cell>
          <cell r="O217" t="str">
            <v>N/A</v>
          </cell>
          <cell r="P217" t="str">
            <v>N/A</v>
          </cell>
          <cell r="Q217" t="str">
            <v>Kaushik Raha</v>
          </cell>
          <cell r="R217" t="str">
            <v>N</v>
          </cell>
          <cell r="S217" t="str">
            <v>Application Developer - L1</v>
          </cell>
          <cell r="T217" t="str">
            <v>Application Developer - L1</v>
          </cell>
          <cell r="U217" t="str">
            <v>Offshore</v>
          </cell>
          <cell r="V217">
            <v>22.66</v>
          </cell>
          <cell r="W217" t="str">
            <v>N</v>
          </cell>
          <cell r="X217" t="str">
            <v>N</v>
          </cell>
          <cell r="Y217">
            <v>43101</v>
          </cell>
          <cell r="Z217">
            <v>0</v>
          </cell>
          <cell r="AA217" t="str">
            <v>No change.</v>
          </cell>
          <cell r="AB217" t="str">
            <v>Done</v>
          </cell>
        </row>
        <row r="218">
          <cell r="B218">
            <v>448573</v>
          </cell>
          <cell r="C218" t="str">
            <v>AHAMED SHAH,ISMAIL</v>
          </cell>
          <cell r="D218" t="str">
            <v>F1GKYRH</v>
          </cell>
          <cell r="E218" t="str">
            <v>Offshore</v>
          </cell>
          <cell r="F218" t="str">
            <v>Chennai</v>
          </cell>
          <cell r="G218">
            <v>22.66</v>
          </cell>
          <cell r="H218" t="str">
            <v>L1</v>
          </cell>
          <cell r="I218" t="str">
            <v>UCG - DEV</v>
          </cell>
          <cell r="J218" t="str">
            <v>Digital Commerce</v>
          </cell>
          <cell r="K218" t="str">
            <v>Digital Commerce</v>
          </cell>
          <cell r="L218" t="str">
            <v>Guy Chiarello</v>
          </cell>
          <cell r="M218" t="str">
            <v>Chris Augustin</v>
          </cell>
          <cell r="N218" t="str">
            <v>Brad Lucas</v>
          </cell>
          <cell r="O218" t="str">
            <v>N/A</v>
          </cell>
          <cell r="P218" t="str">
            <v>N/A</v>
          </cell>
          <cell r="Q218" t="str">
            <v>Kaushik Raha</v>
          </cell>
          <cell r="R218" t="str">
            <v>N</v>
          </cell>
          <cell r="S218" t="str">
            <v>Application Developer - L1</v>
          </cell>
          <cell r="T218" t="str">
            <v>Application Developer - L2</v>
          </cell>
          <cell r="U218" t="str">
            <v>Offshore</v>
          </cell>
          <cell r="V218">
            <v>24.72</v>
          </cell>
          <cell r="W218" t="str">
            <v>N</v>
          </cell>
          <cell r="X218" t="str">
            <v>N</v>
          </cell>
          <cell r="Y218">
            <v>43101</v>
          </cell>
          <cell r="Z218">
            <v>-4157.0799999999972</v>
          </cell>
          <cell r="AA218" t="str">
            <v>No change.</v>
          </cell>
          <cell r="AB218" t="str">
            <v>Done</v>
          </cell>
        </row>
        <row r="219">
          <cell r="B219">
            <v>126955</v>
          </cell>
          <cell r="C219" t="str">
            <v>Anand,Ilangovan Thirumurugan</v>
          </cell>
          <cell r="D219" t="str">
            <v>F741M5M</v>
          </cell>
          <cell r="E219" t="str">
            <v>Onsite</v>
          </cell>
          <cell r="F219" t="str">
            <v>Alpharetta</v>
          </cell>
          <cell r="G219">
            <v>103</v>
          </cell>
          <cell r="H219" t="str">
            <v>L3</v>
          </cell>
          <cell r="I219" t="str">
            <v>UCG - DEV</v>
          </cell>
          <cell r="J219" t="str">
            <v>Digital Commerce</v>
          </cell>
          <cell r="K219" t="str">
            <v>Digital Commerce</v>
          </cell>
          <cell r="L219" t="str">
            <v>Guy Chiarello</v>
          </cell>
          <cell r="M219" t="str">
            <v>Chris Augustin</v>
          </cell>
          <cell r="N219" t="str">
            <v>Brad Lucas</v>
          </cell>
          <cell r="O219" t="str">
            <v>N/A</v>
          </cell>
          <cell r="P219" t="str">
            <v>N/A</v>
          </cell>
          <cell r="Q219" t="str">
            <v>Kaushik Raha</v>
          </cell>
          <cell r="R219" t="str">
            <v>N</v>
          </cell>
          <cell r="S219" t="str">
            <v>Project Manager - L3</v>
          </cell>
          <cell r="T219" t="str">
            <v>Project Manager - L3</v>
          </cell>
          <cell r="U219" t="str">
            <v>Onsite</v>
          </cell>
          <cell r="V219">
            <v>103</v>
          </cell>
          <cell r="W219" t="str">
            <v>N</v>
          </cell>
          <cell r="X219" t="str">
            <v>N</v>
          </cell>
          <cell r="Y219">
            <v>43101</v>
          </cell>
          <cell r="Z219">
            <v>0</v>
          </cell>
          <cell r="AA219" t="str">
            <v>No change.</v>
          </cell>
          <cell r="AB219" t="str">
            <v>Done</v>
          </cell>
        </row>
        <row r="220">
          <cell r="B220">
            <v>145718</v>
          </cell>
          <cell r="C220" t="str">
            <v>Ankur,Agrawal</v>
          </cell>
          <cell r="D220" t="str">
            <v>aagrawal</v>
          </cell>
          <cell r="E220" t="str">
            <v>Onsite</v>
          </cell>
          <cell r="F220" t="str">
            <v>Alpharetta</v>
          </cell>
          <cell r="G220">
            <v>66.95</v>
          </cell>
          <cell r="H220" t="str">
            <v>L3</v>
          </cell>
          <cell r="I220" t="str">
            <v>FDMS Mobile Banking DevOps</v>
          </cell>
          <cell r="J220" t="str">
            <v>Digital Commerce</v>
          </cell>
          <cell r="K220" t="str">
            <v>Digital Commerce</v>
          </cell>
          <cell r="L220" t="str">
            <v>Guy Chiarello</v>
          </cell>
          <cell r="M220" t="str">
            <v>Chris Augustin</v>
          </cell>
          <cell r="N220" t="str">
            <v>Brad Lucas</v>
          </cell>
          <cell r="O220" t="str">
            <v>N/A</v>
          </cell>
          <cell r="P220" t="str">
            <v>N/A</v>
          </cell>
          <cell r="Q220" t="str">
            <v>Kaushik Raha</v>
          </cell>
          <cell r="R220" t="str">
            <v>N</v>
          </cell>
          <cell r="S220" t="str">
            <v>Business Analyst</v>
          </cell>
          <cell r="T220" t="str">
            <v>NA</v>
          </cell>
          <cell r="U220" t="str">
            <v>Ramp down</v>
          </cell>
          <cell r="V220">
            <v>0</v>
          </cell>
          <cell r="W220" t="str">
            <v>Y</v>
          </cell>
          <cell r="X220" t="str">
            <v>N</v>
          </cell>
          <cell r="Y220">
            <v>43101</v>
          </cell>
          <cell r="Z220">
            <v>135105.1</v>
          </cell>
          <cell r="AA220" t="str">
            <v>Ramp down. Last day is 12/29.</v>
          </cell>
          <cell r="AB220" t="str">
            <v>Done</v>
          </cell>
        </row>
        <row r="221">
          <cell r="B221">
            <v>543647</v>
          </cell>
          <cell r="C221" t="str">
            <v>ARCHANA,GANESAN</v>
          </cell>
          <cell r="D221" t="str">
            <v>F7U38GE</v>
          </cell>
          <cell r="E221" t="str">
            <v>Offshore</v>
          </cell>
          <cell r="F221" t="str">
            <v>Chennai</v>
          </cell>
          <cell r="G221">
            <v>22.66</v>
          </cell>
          <cell r="H221" t="str">
            <v>L1</v>
          </cell>
          <cell r="I221" t="str">
            <v>UCG - DEV</v>
          </cell>
          <cell r="J221" t="str">
            <v>Digital Commerce</v>
          </cell>
          <cell r="K221" t="str">
            <v>Digital Commerce</v>
          </cell>
          <cell r="L221" t="str">
            <v>Guy Chiarello</v>
          </cell>
          <cell r="M221" t="str">
            <v>Chris Augustin</v>
          </cell>
          <cell r="N221" t="str">
            <v>Brad Lucas</v>
          </cell>
          <cell r="O221" t="str">
            <v>N/A</v>
          </cell>
          <cell r="P221" t="str">
            <v>N/A</v>
          </cell>
          <cell r="Q221" t="str">
            <v>Kaushik Raha</v>
          </cell>
          <cell r="R221" t="str">
            <v>N</v>
          </cell>
          <cell r="S221" t="str">
            <v>Application Developer - L1</v>
          </cell>
          <cell r="T221" t="str">
            <v>Application Developer - L1</v>
          </cell>
          <cell r="U221" t="str">
            <v>Offshore</v>
          </cell>
          <cell r="V221">
            <v>22.66</v>
          </cell>
          <cell r="W221" t="str">
            <v>N</v>
          </cell>
          <cell r="X221" t="str">
            <v>N</v>
          </cell>
          <cell r="Y221">
            <v>43101</v>
          </cell>
          <cell r="Z221">
            <v>0</v>
          </cell>
          <cell r="AA221" t="str">
            <v>No change.</v>
          </cell>
          <cell r="AB221" t="str">
            <v>Done</v>
          </cell>
        </row>
        <row r="222">
          <cell r="B222">
            <v>543662</v>
          </cell>
          <cell r="C222" t="str">
            <v>Arun Kumaran,Saravanakkumaran</v>
          </cell>
          <cell r="D222" t="str">
            <v>f7pmani</v>
          </cell>
          <cell r="E222" t="str">
            <v>Offshore</v>
          </cell>
          <cell r="F222" t="str">
            <v>Chennai</v>
          </cell>
          <cell r="G222">
            <v>22.66</v>
          </cell>
          <cell r="H222" t="str">
            <v>L1</v>
          </cell>
          <cell r="I222" t="str">
            <v>UCG - DEV</v>
          </cell>
          <cell r="J222" t="str">
            <v>Digital Commerce</v>
          </cell>
          <cell r="K222" t="str">
            <v>Digital Commerce</v>
          </cell>
          <cell r="L222" t="str">
            <v>Guy Chiarello</v>
          </cell>
          <cell r="M222" t="str">
            <v>Chris Augustin</v>
          </cell>
          <cell r="N222" t="str">
            <v>Brad Lucas</v>
          </cell>
          <cell r="O222" t="str">
            <v>N/A</v>
          </cell>
          <cell r="P222" t="str">
            <v>N/A</v>
          </cell>
          <cell r="Q222" t="str">
            <v>Kaushik Raha</v>
          </cell>
          <cell r="R222" t="str">
            <v>N</v>
          </cell>
          <cell r="S222" t="str">
            <v>Application Developer - L1</v>
          </cell>
          <cell r="T222" t="str">
            <v>Application Developer - L1</v>
          </cell>
          <cell r="U222" t="str">
            <v>Offshore</v>
          </cell>
          <cell r="V222">
            <v>22.66</v>
          </cell>
          <cell r="W222" t="str">
            <v>N</v>
          </cell>
          <cell r="X222" t="str">
            <v>N</v>
          </cell>
          <cell r="Y222">
            <v>43101</v>
          </cell>
          <cell r="Z222">
            <v>0</v>
          </cell>
          <cell r="AA222" t="str">
            <v>No change.</v>
          </cell>
          <cell r="AB222" t="str">
            <v>Done</v>
          </cell>
        </row>
        <row r="223">
          <cell r="B223">
            <v>177506</v>
          </cell>
          <cell r="C223" t="str">
            <v>Avinash,Saraogi</v>
          </cell>
          <cell r="D223" t="str">
            <v>F78RICU</v>
          </cell>
          <cell r="E223" t="str">
            <v>Onsite</v>
          </cell>
          <cell r="F223" t="str">
            <v>Toronto</v>
          </cell>
          <cell r="G223">
            <v>66.95</v>
          </cell>
          <cell r="H223" t="str">
            <v>L3</v>
          </cell>
          <cell r="I223" t="str">
            <v>UCG - DEV</v>
          </cell>
          <cell r="J223" t="str">
            <v>Digital Commerce</v>
          </cell>
          <cell r="K223" t="str">
            <v>Digital Commerce</v>
          </cell>
          <cell r="L223" t="str">
            <v>Guy Chiarello</v>
          </cell>
          <cell r="M223" t="str">
            <v>Chris Augustin</v>
          </cell>
          <cell r="N223" t="str">
            <v>Brad Lucas</v>
          </cell>
          <cell r="O223" t="str">
            <v>N/A</v>
          </cell>
          <cell r="P223" t="str">
            <v>N/A</v>
          </cell>
          <cell r="Q223" t="str">
            <v>Kaushik Raha</v>
          </cell>
          <cell r="R223" t="str">
            <v>N</v>
          </cell>
          <cell r="S223" t="str">
            <v>Application Developer - L3</v>
          </cell>
          <cell r="T223" t="str">
            <v>Application Developer - L3</v>
          </cell>
          <cell r="U223" t="str">
            <v>Onsite</v>
          </cell>
          <cell r="V223">
            <v>66.95</v>
          </cell>
          <cell r="W223" t="str">
            <v>N</v>
          </cell>
          <cell r="X223" t="str">
            <v>N</v>
          </cell>
          <cell r="Y223">
            <v>43101</v>
          </cell>
          <cell r="Z223">
            <v>0</v>
          </cell>
          <cell r="AA223" t="str">
            <v>No change.</v>
          </cell>
          <cell r="AB223" t="str">
            <v>Done</v>
          </cell>
        </row>
        <row r="224">
          <cell r="B224">
            <v>282119</v>
          </cell>
          <cell r="C224" t="str">
            <v>Balamurugan,Karthikeyan</v>
          </cell>
          <cell r="D224" t="str">
            <v>F45G81I</v>
          </cell>
          <cell r="E224" t="str">
            <v>Onsite</v>
          </cell>
          <cell r="F224" t="str">
            <v>Atlanta</v>
          </cell>
          <cell r="G224">
            <v>66.95</v>
          </cell>
          <cell r="H224" t="str">
            <v>L2</v>
          </cell>
          <cell r="I224" t="str">
            <v>UCG - DEV</v>
          </cell>
          <cell r="J224" t="str">
            <v>Digital Commerce</v>
          </cell>
          <cell r="K224" t="str">
            <v>Digital Commerce</v>
          </cell>
          <cell r="L224" t="str">
            <v>Guy Chiarello</v>
          </cell>
          <cell r="M224" t="str">
            <v>Chris Augustin</v>
          </cell>
          <cell r="N224" t="str">
            <v>Brad Lucas</v>
          </cell>
          <cell r="O224" t="str">
            <v>N/A</v>
          </cell>
          <cell r="P224" t="str">
            <v>N/A</v>
          </cell>
          <cell r="Q224" t="str">
            <v>Kaushik Raha</v>
          </cell>
          <cell r="R224" t="str">
            <v>N</v>
          </cell>
          <cell r="S224" t="str">
            <v>Application Developer - L2</v>
          </cell>
          <cell r="T224" t="str">
            <v>Application Developer - L3</v>
          </cell>
          <cell r="U224" t="str">
            <v>Onsite</v>
          </cell>
          <cell r="V224">
            <v>66.95</v>
          </cell>
          <cell r="W224" t="str">
            <v>Y</v>
          </cell>
          <cell r="X224" t="str">
            <v>N</v>
          </cell>
          <cell r="Y224">
            <v>43101</v>
          </cell>
          <cell r="Z224">
            <v>0</v>
          </cell>
          <cell r="AA224" t="str">
            <v>No change.</v>
          </cell>
          <cell r="AB224" t="str">
            <v>Done</v>
          </cell>
        </row>
        <row r="225">
          <cell r="B225">
            <v>292366</v>
          </cell>
          <cell r="C225" t="str">
            <v>Balasundar,Ponnusamy  Kaliaperumal</v>
          </cell>
          <cell r="D225" t="str">
            <v>FABVLC4</v>
          </cell>
          <cell r="E225" t="str">
            <v>Onsite</v>
          </cell>
          <cell r="F225" t="str">
            <v>Omaha</v>
          </cell>
          <cell r="G225">
            <v>66.95</v>
          </cell>
          <cell r="H225" t="str">
            <v>L3</v>
          </cell>
          <cell r="I225" t="str">
            <v>UCG - DEV</v>
          </cell>
          <cell r="J225" t="str">
            <v>Digital Commerce</v>
          </cell>
          <cell r="K225" t="str">
            <v>Digital Commerce</v>
          </cell>
          <cell r="L225" t="str">
            <v>Guy Chiarello</v>
          </cell>
          <cell r="M225" t="str">
            <v>Chris Augustin</v>
          </cell>
          <cell r="N225" t="str">
            <v>Brad Lucas</v>
          </cell>
          <cell r="O225" t="str">
            <v>N/A</v>
          </cell>
          <cell r="P225" t="str">
            <v>N/A</v>
          </cell>
          <cell r="Q225" t="str">
            <v>Kaushik Raha</v>
          </cell>
          <cell r="R225" t="str">
            <v>N</v>
          </cell>
          <cell r="S225" t="str">
            <v>Application Developer - L3</v>
          </cell>
          <cell r="T225" t="str">
            <v>Application Developer - L2</v>
          </cell>
          <cell r="U225" t="str">
            <v>Onsite</v>
          </cell>
          <cell r="V225">
            <v>64.89</v>
          </cell>
          <cell r="W225" t="str">
            <v>N</v>
          </cell>
          <cell r="X225" t="str">
            <v>N</v>
          </cell>
          <cell r="Y225">
            <v>43101</v>
          </cell>
          <cell r="Z225">
            <v>4157.0800000000045</v>
          </cell>
          <cell r="AA225" t="str">
            <v>Can be replaced with an L2. Bala would be an IT Architect - L1 starting January</v>
          </cell>
          <cell r="AB225" t="str">
            <v>Done</v>
          </cell>
        </row>
        <row r="226">
          <cell r="B226">
            <v>572766</v>
          </cell>
          <cell r="C226" t="str">
            <v>Barani Kirthika,M</v>
          </cell>
          <cell r="D226" t="str">
            <v>fcsi7gi</v>
          </cell>
          <cell r="E226" t="str">
            <v>Offshore</v>
          </cell>
          <cell r="F226" t="str">
            <v>Chennai</v>
          </cell>
          <cell r="G226">
            <v>22.66</v>
          </cell>
          <cell r="H226" t="str">
            <v>L1</v>
          </cell>
          <cell r="I226" t="str">
            <v>UCG - DEV</v>
          </cell>
          <cell r="J226" t="str">
            <v>Digital Commerce</v>
          </cell>
          <cell r="K226" t="str">
            <v>Digital Commerce</v>
          </cell>
          <cell r="L226" t="str">
            <v>Guy Chiarello</v>
          </cell>
          <cell r="M226" t="str">
            <v>Chris Augustin</v>
          </cell>
          <cell r="N226" t="str">
            <v>Brad Lucas</v>
          </cell>
          <cell r="O226" t="str">
            <v>N/A</v>
          </cell>
          <cell r="P226" t="str">
            <v>N/A</v>
          </cell>
          <cell r="Q226" t="str">
            <v>Kaushik Raha</v>
          </cell>
          <cell r="R226" t="str">
            <v>N</v>
          </cell>
          <cell r="S226" t="str">
            <v>Application Developer - L1</v>
          </cell>
          <cell r="T226" t="str">
            <v>Application Developer - L1</v>
          </cell>
          <cell r="U226" t="str">
            <v>Offshore</v>
          </cell>
          <cell r="V226">
            <v>22.66</v>
          </cell>
          <cell r="W226" t="str">
            <v>N</v>
          </cell>
          <cell r="X226" t="str">
            <v>N</v>
          </cell>
          <cell r="Y226">
            <v>43101</v>
          </cell>
          <cell r="Z226">
            <v>0</v>
          </cell>
          <cell r="AA226" t="str">
            <v>No change.</v>
          </cell>
          <cell r="AB226" t="str">
            <v>Done</v>
          </cell>
        </row>
        <row r="227">
          <cell r="B227">
            <v>475923</v>
          </cell>
          <cell r="C227" t="str">
            <v>Charles,kurusev</v>
          </cell>
          <cell r="D227" t="str">
            <v>F5F6M69</v>
          </cell>
          <cell r="E227" t="str">
            <v>Offshore</v>
          </cell>
          <cell r="F227" t="str">
            <v>Chennai</v>
          </cell>
          <cell r="G227">
            <v>24.72</v>
          </cell>
          <cell r="H227" t="str">
            <v>L2</v>
          </cell>
          <cell r="I227" t="str">
            <v>UCG - DEV</v>
          </cell>
          <cell r="J227" t="str">
            <v>Digital Commerce</v>
          </cell>
          <cell r="K227" t="str">
            <v>Digital Commerce</v>
          </cell>
          <cell r="L227" t="str">
            <v>Guy Chiarello</v>
          </cell>
          <cell r="M227" t="str">
            <v>Chris Augustin</v>
          </cell>
          <cell r="N227" t="str">
            <v>Brad Lucas</v>
          </cell>
          <cell r="O227" t="str">
            <v>N/A</v>
          </cell>
          <cell r="P227" t="str">
            <v>N/A</v>
          </cell>
          <cell r="Q227" t="str">
            <v>Kaushik Raha</v>
          </cell>
          <cell r="R227" t="str">
            <v>N</v>
          </cell>
          <cell r="S227" t="str">
            <v>Application Developer - L2</v>
          </cell>
          <cell r="T227" t="str">
            <v>Application Developer - L3</v>
          </cell>
          <cell r="U227" t="str">
            <v>Offshore</v>
          </cell>
          <cell r="V227">
            <v>26.78</v>
          </cell>
          <cell r="W227" t="str">
            <v>N</v>
          </cell>
          <cell r="X227" t="str">
            <v>N</v>
          </cell>
          <cell r="Y227">
            <v>43101</v>
          </cell>
          <cell r="Z227">
            <v>-4157.0800000000045</v>
          </cell>
          <cell r="AA227" t="str">
            <v>No change.</v>
          </cell>
          <cell r="AB227" t="str">
            <v>Done</v>
          </cell>
        </row>
        <row r="228">
          <cell r="B228">
            <v>276398</v>
          </cell>
          <cell r="C228" t="str">
            <v>Dhanalakshmi,Gunalan</v>
          </cell>
          <cell r="D228" t="str">
            <v>fagxta4</v>
          </cell>
          <cell r="E228" t="str">
            <v>Offshore</v>
          </cell>
          <cell r="F228" t="str">
            <v>Chennai</v>
          </cell>
          <cell r="G228">
            <v>26.78</v>
          </cell>
          <cell r="H228" t="str">
            <v>L3</v>
          </cell>
          <cell r="I228" t="str">
            <v>UCG - BAU</v>
          </cell>
          <cell r="J228" t="str">
            <v>Digital Commerce</v>
          </cell>
          <cell r="K228" t="str">
            <v>Digital Commerce</v>
          </cell>
          <cell r="L228" t="str">
            <v>Guy Chiarello</v>
          </cell>
          <cell r="M228" t="str">
            <v>Chris Augustin</v>
          </cell>
          <cell r="N228" t="str">
            <v>Brad Lucas</v>
          </cell>
          <cell r="O228" t="str">
            <v>N/A</v>
          </cell>
          <cell r="P228" t="str">
            <v>N/A</v>
          </cell>
          <cell r="Q228" t="str">
            <v>Kaushik Raha</v>
          </cell>
          <cell r="R228" t="str">
            <v>N</v>
          </cell>
          <cell r="S228" t="str">
            <v>Application Developer - L3</v>
          </cell>
          <cell r="T228" t="str">
            <v>Application Developer - L1</v>
          </cell>
          <cell r="U228" t="str">
            <v>Offshore</v>
          </cell>
          <cell r="V228">
            <v>22.66</v>
          </cell>
          <cell r="W228" t="str">
            <v>Y</v>
          </cell>
          <cell r="X228" t="str">
            <v>N</v>
          </cell>
          <cell r="Y228">
            <v>43101</v>
          </cell>
          <cell r="Z228">
            <v>8314.1600000000017</v>
          </cell>
          <cell r="AA228" t="str">
            <v>Resource may be replaced with junior L1. Client may move the position to GDC.</v>
          </cell>
          <cell r="AB228" t="str">
            <v>Done</v>
          </cell>
        </row>
        <row r="229">
          <cell r="B229">
            <v>482259</v>
          </cell>
          <cell r="C229" t="str">
            <v>Dinesh Kumar,S</v>
          </cell>
          <cell r="D229" t="str">
            <v>f9o7pzo</v>
          </cell>
          <cell r="E229" t="str">
            <v>Offshore</v>
          </cell>
          <cell r="F229" t="str">
            <v>Chennai</v>
          </cell>
          <cell r="G229">
            <v>22.66</v>
          </cell>
          <cell r="H229" t="str">
            <v>L1</v>
          </cell>
          <cell r="I229" t="str">
            <v>UCG - DEV</v>
          </cell>
          <cell r="J229" t="str">
            <v>Digital Commerce</v>
          </cell>
          <cell r="K229" t="str">
            <v>Digital Commerce</v>
          </cell>
          <cell r="L229" t="str">
            <v>Guy Chiarello</v>
          </cell>
          <cell r="M229" t="str">
            <v>Chris Augustin</v>
          </cell>
          <cell r="N229" t="str">
            <v>Brad Lucas</v>
          </cell>
          <cell r="O229" t="str">
            <v>N/A</v>
          </cell>
          <cell r="P229" t="str">
            <v>N/A</v>
          </cell>
          <cell r="Q229" t="str">
            <v>Kaushik Raha</v>
          </cell>
          <cell r="R229" t="str">
            <v>N</v>
          </cell>
          <cell r="S229" t="str">
            <v>Application Developer - L1</v>
          </cell>
          <cell r="T229" t="str">
            <v>Application Developer - L2</v>
          </cell>
          <cell r="U229" t="str">
            <v>Offshore</v>
          </cell>
          <cell r="V229">
            <v>24.72</v>
          </cell>
          <cell r="W229" t="str">
            <v>N</v>
          </cell>
          <cell r="X229" t="str">
            <v>N</v>
          </cell>
          <cell r="Y229">
            <v>43101</v>
          </cell>
          <cell r="Z229">
            <v>-4157.0799999999972</v>
          </cell>
          <cell r="AA229" t="str">
            <v>No change.</v>
          </cell>
          <cell r="AB229" t="str">
            <v>Done</v>
          </cell>
        </row>
        <row r="230">
          <cell r="B230">
            <v>151321</v>
          </cell>
          <cell r="C230" t="str">
            <v>Gangadhara Reddy,Modulla</v>
          </cell>
          <cell r="D230" t="str">
            <v>greddy</v>
          </cell>
          <cell r="E230" t="str">
            <v>Onsite</v>
          </cell>
          <cell r="F230" t="str">
            <v>Omaha</v>
          </cell>
          <cell r="G230">
            <v>66.95</v>
          </cell>
          <cell r="H230" t="str">
            <v>L3</v>
          </cell>
          <cell r="I230" t="str">
            <v>UCG - DEV</v>
          </cell>
          <cell r="J230" t="str">
            <v>Digital Commerce</v>
          </cell>
          <cell r="K230" t="str">
            <v>Digital Commerce</v>
          </cell>
          <cell r="L230" t="str">
            <v>Guy Chiarello</v>
          </cell>
          <cell r="M230" t="str">
            <v>Chris Augustin</v>
          </cell>
          <cell r="N230" t="str">
            <v>Brad Lucas</v>
          </cell>
          <cell r="O230" t="str">
            <v>N/A</v>
          </cell>
          <cell r="P230" t="str">
            <v>N/A</v>
          </cell>
          <cell r="Q230" t="str">
            <v>Kaushik Raha</v>
          </cell>
          <cell r="R230" t="str">
            <v>N</v>
          </cell>
          <cell r="S230" t="str">
            <v>Application Developer - L3</v>
          </cell>
          <cell r="T230" t="str">
            <v>Application Developer - L3</v>
          </cell>
          <cell r="U230" t="str">
            <v>Onsite</v>
          </cell>
          <cell r="V230">
            <v>66.95</v>
          </cell>
          <cell r="W230" t="str">
            <v>N</v>
          </cell>
          <cell r="X230" t="str">
            <v>N</v>
          </cell>
          <cell r="Y230">
            <v>43101</v>
          </cell>
          <cell r="Z230">
            <v>0</v>
          </cell>
          <cell r="AA230" t="str">
            <v>No change.</v>
          </cell>
          <cell r="AB230" t="str">
            <v>Done</v>
          </cell>
        </row>
        <row r="231">
          <cell r="B231">
            <v>543660</v>
          </cell>
          <cell r="C231" t="str">
            <v>Gokul Chandran,Thiyagarajan</v>
          </cell>
          <cell r="D231" t="str">
            <v>f7i06d2</v>
          </cell>
          <cell r="E231" t="str">
            <v>Offshore</v>
          </cell>
          <cell r="F231" t="str">
            <v>Chennai</v>
          </cell>
          <cell r="G231">
            <v>22.66</v>
          </cell>
          <cell r="H231" t="str">
            <v>L1</v>
          </cell>
          <cell r="I231" t="str">
            <v>UCG - BAU</v>
          </cell>
          <cell r="J231" t="str">
            <v>Digital Commerce</v>
          </cell>
          <cell r="K231" t="str">
            <v>Digital Commerce</v>
          </cell>
          <cell r="L231" t="str">
            <v>Guy Chiarello</v>
          </cell>
          <cell r="M231" t="str">
            <v>Chris Augustin</v>
          </cell>
          <cell r="N231" t="str">
            <v>Brad Lucas</v>
          </cell>
          <cell r="O231" t="str">
            <v>N/A</v>
          </cell>
          <cell r="P231" t="str">
            <v>N/A</v>
          </cell>
          <cell r="Q231" t="str">
            <v>Kaushik Raha</v>
          </cell>
          <cell r="R231" t="str">
            <v>N</v>
          </cell>
          <cell r="S231" t="str">
            <v>Application Developer - L1</v>
          </cell>
          <cell r="T231" t="str">
            <v>Application Developer - L1</v>
          </cell>
          <cell r="U231" t="str">
            <v>Offshore</v>
          </cell>
          <cell r="V231">
            <v>22.66</v>
          </cell>
          <cell r="W231" t="str">
            <v>N</v>
          </cell>
          <cell r="X231" t="str">
            <v>N</v>
          </cell>
          <cell r="Y231">
            <v>43101</v>
          </cell>
          <cell r="Z231">
            <v>0</v>
          </cell>
          <cell r="AA231" t="str">
            <v>No change.</v>
          </cell>
          <cell r="AB231" t="str">
            <v>Done</v>
          </cell>
        </row>
        <row r="232">
          <cell r="B232">
            <v>301172</v>
          </cell>
          <cell r="C232" t="str">
            <v>Gopinath,Udumalpet Kuppuswamy</v>
          </cell>
          <cell r="D232" t="str">
            <v>FAVQSXL</v>
          </cell>
          <cell r="E232" t="str">
            <v>Onsite</v>
          </cell>
          <cell r="F232" t="str">
            <v>Atlanta</v>
          </cell>
          <cell r="G232">
            <v>66.95</v>
          </cell>
          <cell r="H232" t="str">
            <v>L3</v>
          </cell>
          <cell r="I232" t="str">
            <v>FDMS Mobile Banking DevOps</v>
          </cell>
          <cell r="J232" t="str">
            <v>Digital Commerce</v>
          </cell>
          <cell r="K232" t="str">
            <v>Digital Commerce</v>
          </cell>
          <cell r="L232" t="str">
            <v>Guy Chiarello</v>
          </cell>
          <cell r="M232" t="str">
            <v>Chris Augustin</v>
          </cell>
          <cell r="N232" t="str">
            <v>Brad Lucas</v>
          </cell>
          <cell r="O232" t="str">
            <v>N/A</v>
          </cell>
          <cell r="P232" t="str">
            <v>N/A</v>
          </cell>
          <cell r="Q232" t="str">
            <v>Kaushik Raha</v>
          </cell>
          <cell r="R232" t="str">
            <v>N</v>
          </cell>
          <cell r="S232" t="str">
            <v>Application Developer - L3</v>
          </cell>
          <cell r="T232" t="str">
            <v>Application Developer - L3</v>
          </cell>
          <cell r="U232" t="str">
            <v>Onsite</v>
          </cell>
          <cell r="V232">
            <v>66.95</v>
          </cell>
          <cell r="W232" t="str">
            <v>N</v>
          </cell>
          <cell r="X232" t="str">
            <v>N</v>
          </cell>
          <cell r="Y232">
            <v>43101</v>
          </cell>
          <cell r="Z232">
            <v>0</v>
          </cell>
          <cell r="AA232" t="str">
            <v>No change.</v>
          </cell>
          <cell r="AB232" t="str">
            <v>Done</v>
          </cell>
        </row>
        <row r="233">
          <cell r="B233">
            <v>368034</v>
          </cell>
          <cell r="C233" t="str">
            <v>GOWTHAMI,LINGASAMY</v>
          </cell>
          <cell r="D233" t="str">
            <v>F8L3F0Q</v>
          </cell>
          <cell r="E233" t="str">
            <v>Offshore</v>
          </cell>
          <cell r="F233" t="str">
            <v>Chennai</v>
          </cell>
          <cell r="G233">
            <v>24.72</v>
          </cell>
          <cell r="H233" t="str">
            <v>L2</v>
          </cell>
          <cell r="I233" t="str">
            <v>Mobile Banking - SMS</v>
          </cell>
          <cell r="J233" t="str">
            <v>Digital Commerce</v>
          </cell>
          <cell r="K233" t="str">
            <v>Digital Commerce</v>
          </cell>
          <cell r="L233" t="str">
            <v>Guy Chiarello</v>
          </cell>
          <cell r="M233" t="str">
            <v>Chris Augustin</v>
          </cell>
          <cell r="N233" t="str">
            <v>Brad Lucas</v>
          </cell>
          <cell r="O233" t="str">
            <v>N/A</v>
          </cell>
          <cell r="P233" t="str">
            <v>N/A</v>
          </cell>
          <cell r="Q233" t="str">
            <v>Kaushik Raha</v>
          </cell>
          <cell r="R233" t="str">
            <v>N</v>
          </cell>
          <cell r="S233" t="str">
            <v>Application Developer - L2</v>
          </cell>
          <cell r="T233" t="str">
            <v>Application Developer - L3</v>
          </cell>
          <cell r="U233" t="str">
            <v>Offshore</v>
          </cell>
          <cell r="V233">
            <v>26.78</v>
          </cell>
          <cell r="W233" t="str">
            <v>N</v>
          </cell>
          <cell r="X233" t="str">
            <v>N</v>
          </cell>
          <cell r="Y233">
            <v>43101</v>
          </cell>
          <cell r="Z233">
            <v>-4157.0800000000045</v>
          </cell>
          <cell r="AA233" t="str">
            <v>No change.</v>
          </cell>
          <cell r="AB233" t="str">
            <v>Done</v>
          </cell>
        </row>
        <row r="234">
          <cell r="B234">
            <v>517855</v>
          </cell>
          <cell r="C234" t="str">
            <v>Heena,Dhawan</v>
          </cell>
          <cell r="D234" t="str">
            <v>F1AGG2G</v>
          </cell>
          <cell r="E234" t="str">
            <v>Onsite</v>
          </cell>
          <cell r="F234" t="str">
            <v>Marietta</v>
          </cell>
          <cell r="G234">
            <v>66.95</v>
          </cell>
          <cell r="H234" t="str">
            <v>L3</v>
          </cell>
          <cell r="I234" t="str">
            <v>UCG - BAU</v>
          </cell>
          <cell r="J234" t="str">
            <v>Digital Commerce</v>
          </cell>
          <cell r="K234" t="str">
            <v>Digital Commerce</v>
          </cell>
          <cell r="L234" t="str">
            <v>Guy Chiarello</v>
          </cell>
          <cell r="M234" t="str">
            <v>Chris Augustin</v>
          </cell>
          <cell r="N234" t="str">
            <v>Brad Lucas</v>
          </cell>
          <cell r="O234" t="str">
            <v>N/A</v>
          </cell>
          <cell r="P234" t="str">
            <v>N/A</v>
          </cell>
          <cell r="Q234" t="str">
            <v>Kaushik Raha</v>
          </cell>
          <cell r="R234" t="str">
            <v>N</v>
          </cell>
          <cell r="S234" t="str">
            <v>Application Developer - L3</v>
          </cell>
          <cell r="T234" t="str">
            <v>Application Developer - L3</v>
          </cell>
          <cell r="U234" t="str">
            <v>Onsite</v>
          </cell>
          <cell r="V234">
            <v>66.95</v>
          </cell>
          <cell r="W234" t="str">
            <v>N</v>
          </cell>
          <cell r="X234" t="str">
            <v>N</v>
          </cell>
          <cell r="Y234">
            <v>43101</v>
          </cell>
          <cell r="Z234">
            <v>0</v>
          </cell>
          <cell r="AA234" t="str">
            <v>No change.</v>
          </cell>
          <cell r="AB234" t="str">
            <v>Done</v>
          </cell>
        </row>
        <row r="235">
          <cell r="B235">
            <v>488873</v>
          </cell>
          <cell r="C235" t="str">
            <v>Kalika Anil Kumar,Morrisetti</v>
          </cell>
          <cell r="D235" t="str">
            <v>F2IAEBA</v>
          </cell>
          <cell r="E235" t="str">
            <v>Onsite</v>
          </cell>
          <cell r="F235" t="str">
            <v>Omaha</v>
          </cell>
          <cell r="G235">
            <v>66.95</v>
          </cell>
          <cell r="H235" t="str">
            <v>L3</v>
          </cell>
          <cell r="I235" t="str">
            <v>UCG - DEV</v>
          </cell>
          <cell r="J235" t="str">
            <v>Digital Commerce</v>
          </cell>
          <cell r="K235" t="str">
            <v>Digital Commerce</v>
          </cell>
          <cell r="L235" t="str">
            <v>Guy Chiarello</v>
          </cell>
          <cell r="M235" t="str">
            <v>Chris Augustin</v>
          </cell>
          <cell r="N235" t="str">
            <v>Brad Lucas</v>
          </cell>
          <cell r="O235" t="str">
            <v>N/A</v>
          </cell>
          <cell r="P235" t="str">
            <v>N/A</v>
          </cell>
          <cell r="Q235" t="str">
            <v>Kaushik Raha</v>
          </cell>
          <cell r="R235" t="str">
            <v>N</v>
          </cell>
          <cell r="S235" t="str">
            <v>Application Developer - L3</v>
          </cell>
          <cell r="T235" t="str">
            <v>Application Developer - L3</v>
          </cell>
          <cell r="U235" t="str">
            <v>Onsite</v>
          </cell>
          <cell r="V235">
            <v>66.95</v>
          </cell>
          <cell r="W235" t="str">
            <v>N</v>
          </cell>
          <cell r="X235" t="str">
            <v>N</v>
          </cell>
          <cell r="Y235">
            <v>43101</v>
          </cell>
          <cell r="Z235">
            <v>0</v>
          </cell>
          <cell r="AA235" t="str">
            <v>No change.</v>
          </cell>
          <cell r="AB235" t="str">
            <v>Done</v>
          </cell>
        </row>
        <row r="236">
          <cell r="B236">
            <v>338070</v>
          </cell>
          <cell r="C236" t="str">
            <v>Karthikeyan,Sivanandam</v>
          </cell>
          <cell r="D236" t="str">
            <v>F5Y8WNN</v>
          </cell>
          <cell r="E236" t="str">
            <v>Onsite</v>
          </cell>
          <cell r="F236" t="str">
            <v>Atlanta</v>
          </cell>
          <cell r="G236">
            <v>66.95</v>
          </cell>
          <cell r="H236" t="str">
            <v>L3</v>
          </cell>
          <cell r="I236" t="str">
            <v>UCG - BAU</v>
          </cell>
          <cell r="J236" t="str">
            <v>Digital Commerce</v>
          </cell>
          <cell r="K236" t="str">
            <v>Digital Commerce</v>
          </cell>
          <cell r="L236" t="str">
            <v>Guy Chiarello</v>
          </cell>
          <cell r="M236" t="str">
            <v>Chris Augustin</v>
          </cell>
          <cell r="N236" t="str">
            <v>Brad Lucas</v>
          </cell>
          <cell r="O236" t="str">
            <v>N/A</v>
          </cell>
          <cell r="P236" t="str">
            <v>N/A</v>
          </cell>
          <cell r="Q236" t="str">
            <v>Kaushik Raha</v>
          </cell>
          <cell r="R236" t="str">
            <v>N</v>
          </cell>
          <cell r="S236" t="str">
            <v>Application Developer - L3</v>
          </cell>
          <cell r="T236" t="str">
            <v>Application Developer - L3</v>
          </cell>
          <cell r="U236" t="str">
            <v>Onsite</v>
          </cell>
          <cell r="V236">
            <v>66.95</v>
          </cell>
          <cell r="W236" t="str">
            <v>N</v>
          </cell>
          <cell r="X236" t="str">
            <v>N</v>
          </cell>
          <cell r="Y236">
            <v>43101</v>
          </cell>
          <cell r="Z236">
            <v>0</v>
          </cell>
          <cell r="AA236" t="str">
            <v>No change.</v>
          </cell>
          <cell r="AB236" t="str">
            <v>Done</v>
          </cell>
        </row>
        <row r="237">
          <cell r="B237">
            <v>440805</v>
          </cell>
          <cell r="C237" t="str">
            <v>Kirubakaran,Ramu</v>
          </cell>
          <cell r="D237" t="str">
            <v>FCH473V</v>
          </cell>
          <cell r="E237" t="str">
            <v>Offshore</v>
          </cell>
          <cell r="F237" t="str">
            <v>Chennai</v>
          </cell>
          <cell r="G237">
            <v>24.72</v>
          </cell>
          <cell r="H237" t="str">
            <v>L2</v>
          </cell>
          <cell r="I237" t="str">
            <v>UCG - DEV</v>
          </cell>
          <cell r="J237" t="str">
            <v>Digital Commerce</v>
          </cell>
          <cell r="K237" t="str">
            <v>Digital Commerce</v>
          </cell>
          <cell r="L237" t="str">
            <v>Guy Chiarello</v>
          </cell>
          <cell r="M237" t="str">
            <v>Chris Augustin</v>
          </cell>
          <cell r="N237" t="str">
            <v>Brad Lucas</v>
          </cell>
          <cell r="O237" t="str">
            <v>N/A</v>
          </cell>
          <cell r="P237" t="str">
            <v>N/A</v>
          </cell>
          <cell r="Q237" t="str">
            <v>Kaushik Raha</v>
          </cell>
          <cell r="R237" t="str">
            <v>N</v>
          </cell>
          <cell r="S237" t="str">
            <v>Application Developer - L2</v>
          </cell>
          <cell r="T237" t="str">
            <v>Application Developer - L3</v>
          </cell>
          <cell r="U237" t="str">
            <v>Offshore</v>
          </cell>
          <cell r="V237">
            <v>26.78</v>
          </cell>
          <cell r="W237" t="str">
            <v>N</v>
          </cell>
          <cell r="X237" t="str">
            <v>N</v>
          </cell>
          <cell r="Y237">
            <v>43101</v>
          </cell>
          <cell r="Z237">
            <v>-4157.0800000000045</v>
          </cell>
          <cell r="AA237" t="str">
            <v>No change.</v>
          </cell>
          <cell r="AB237" t="str">
            <v>Done</v>
          </cell>
        </row>
        <row r="238">
          <cell r="B238">
            <v>569727</v>
          </cell>
          <cell r="C238" t="str">
            <v>Kotaiah,Bekkanti</v>
          </cell>
          <cell r="D238" t="str">
            <v>f7ylqr1</v>
          </cell>
          <cell r="E238" t="str">
            <v>Offshore</v>
          </cell>
          <cell r="F238" t="str">
            <v>Chennai</v>
          </cell>
          <cell r="G238">
            <v>24.72</v>
          </cell>
          <cell r="H238" t="str">
            <v>L2</v>
          </cell>
          <cell r="I238" t="str">
            <v>UCG - DEV</v>
          </cell>
          <cell r="J238" t="str">
            <v>Digital Commerce</v>
          </cell>
          <cell r="K238" t="str">
            <v>Digital Commerce</v>
          </cell>
          <cell r="L238" t="str">
            <v>Guy Chiarello</v>
          </cell>
          <cell r="M238" t="str">
            <v>Chris Augustin</v>
          </cell>
          <cell r="N238" t="str">
            <v>Brad Lucas</v>
          </cell>
          <cell r="O238" t="str">
            <v>N/A</v>
          </cell>
          <cell r="P238" t="str">
            <v>N/A</v>
          </cell>
          <cell r="Q238" t="str">
            <v>Kaushik Raha</v>
          </cell>
          <cell r="R238" t="str">
            <v>N</v>
          </cell>
          <cell r="S238" t="str">
            <v>Application Developer - L2</v>
          </cell>
          <cell r="T238" t="str">
            <v>Application Developer - L3</v>
          </cell>
          <cell r="U238" t="str">
            <v>Offshore</v>
          </cell>
          <cell r="V238">
            <v>26.78</v>
          </cell>
          <cell r="W238" t="str">
            <v>N</v>
          </cell>
          <cell r="X238" t="str">
            <v>N</v>
          </cell>
          <cell r="Y238">
            <v>43101</v>
          </cell>
          <cell r="Z238">
            <v>-4157.0800000000045</v>
          </cell>
          <cell r="AA238" t="str">
            <v>No change.</v>
          </cell>
          <cell r="AB238" t="str">
            <v>Done</v>
          </cell>
        </row>
        <row r="239">
          <cell r="B239">
            <v>357383</v>
          </cell>
          <cell r="C239" t="str">
            <v>Lakshminarayanan,Cunniputhur Ravi</v>
          </cell>
          <cell r="D239" t="str">
            <v>F7WAU03</v>
          </cell>
          <cell r="E239" t="str">
            <v>Onsite</v>
          </cell>
          <cell r="F239" t="str">
            <v>Atlanta</v>
          </cell>
          <cell r="G239">
            <v>66.95</v>
          </cell>
          <cell r="H239" t="str">
            <v>L3</v>
          </cell>
          <cell r="I239" t="str">
            <v>UCG - DEV</v>
          </cell>
          <cell r="J239" t="str">
            <v>Digital Commerce</v>
          </cell>
          <cell r="K239" t="str">
            <v>Digital Commerce</v>
          </cell>
          <cell r="L239" t="str">
            <v>Guy Chiarello</v>
          </cell>
          <cell r="M239" t="str">
            <v>Chris Augustin</v>
          </cell>
          <cell r="N239" t="str">
            <v>Brad Lucas</v>
          </cell>
          <cell r="O239" t="str">
            <v>N/A</v>
          </cell>
          <cell r="P239" t="str">
            <v>N/A</v>
          </cell>
          <cell r="Q239" t="str">
            <v>Kaushik Raha</v>
          </cell>
          <cell r="R239" t="str">
            <v>N</v>
          </cell>
          <cell r="S239" t="str">
            <v>Application Developer - L3</v>
          </cell>
          <cell r="T239" t="str">
            <v>Application Developer - L3</v>
          </cell>
          <cell r="U239" t="str">
            <v>Onsite</v>
          </cell>
          <cell r="V239">
            <v>66.95</v>
          </cell>
          <cell r="W239" t="str">
            <v>N</v>
          </cell>
          <cell r="X239" t="str">
            <v>N</v>
          </cell>
          <cell r="Y239">
            <v>43101</v>
          </cell>
          <cell r="Z239">
            <v>0</v>
          </cell>
          <cell r="AA239" t="str">
            <v>No change.</v>
          </cell>
          <cell r="AB239" t="str">
            <v>Done</v>
          </cell>
        </row>
        <row r="240">
          <cell r="B240">
            <v>263818</v>
          </cell>
          <cell r="C240" t="str">
            <v>Logumani,Chakkaravarthy</v>
          </cell>
          <cell r="D240" t="str">
            <v>F8YONCU</v>
          </cell>
          <cell r="E240" t="str">
            <v>Onsite</v>
          </cell>
          <cell r="F240" t="str">
            <v>Omaha</v>
          </cell>
          <cell r="G240">
            <v>64.89</v>
          </cell>
          <cell r="H240" t="str">
            <v>L2</v>
          </cell>
          <cell r="I240" t="str">
            <v>UCG - BAU</v>
          </cell>
          <cell r="J240" t="str">
            <v>Digital Commerce</v>
          </cell>
          <cell r="K240" t="str">
            <v>Digital Commerce</v>
          </cell>
          <cell r="L240" t="str">
            <v>Guy Chiarello</v>
          </cell>
          <cell r="M240" t="str">
            <v>Chris Augustin</v>
          </cell>
          <cell r="N240" t="str">
            <v>Brad Lucas</v>
          </cell>
          <cell r="O240" t="str">
            <v>N/A</v>
          </cell>
          <cell r="P240" t="str">
            <v>N/A</v>
          </cell>
          <cell r="Q240" t="str">
            <v>Kaushik Raha</v>
          </cell>
          <cell r="R240" t="str">
            <v>N</v>
          </cell>
          <cell r="S240" t="str">
            <v>Application Developer - L2</v>
          </cell>
          <cell r="T240" t="str">
            <v>Application Developer - L3</v>
          </cell>
          <cell r="U240" t="str">
            <v>Onsite</v>
          </cell>
          <cell r="V240">
            <v>66.95</v>
          </cell>
          <cell r="W240" t="str">
            <v>N</v>
          </cell>
          <cell r="X240" t="str">
            <v>N</v>
          </cell>
          <cell r="Y240">
            <v>43101</v>
          </cell>
          <cell r="Z240">
            <v>-4157.0800000000045</v>
          </cell>
          <cell r="AA240" t="str">
            <v>No change.</v>
          </cell>
          <cell r="AB240" t="str">
            <v>Done</v>
          </cell>
        </row>
        <row r="241">
          <cell r="B241">
            <v>528150</v>
          </cell>
          <cell r="C241" t="str">
            <v>Madhan Kumar,S</v>
          </cell>
          <cell r="D241" t="str">
            <v>F1ZD17A</v>
          </cell>
          <cell r="E241" t="str">
            <v>Offshore</v>
          </cell>
          <cell r="F241" t="str">
            <v>Chennai</v>
          </cell>
          <cell r="G241">
            <v>24.72</v>
          </cell>
          <cell r="H241" t="str">
            <v>L2</v>
          </cell>
          <cell r="I241" t="str">
            <v>UCG - DEV</v>
          </cell>
          <cell r="J241" t="str">
            <v>Digital Commerce</v>
          </cell>
          <cell r="K241" t="str">
            <v>Digital Commerce</v>
          </cell>
          <cell r="L241" t="str">
            <v>Guy Chiarello</v>
          </cell>
          <cell r="M241" t="str">
            <v>Chris Augustin</v>
          </cell>
          <cell r="N241" t="str">
            <v>Brad Lucas</v>
          </cell>
          <cell r="O241" t="str">
            <v>N/A</v>
          </cell>
          <cell r="P241" t="str">
            <v>N/A</v>
          </cell>
          <cell r="Q241" t="str">
            <v>Kaushik Raha</v>
          </cell>
          <cell r="R241" t="str">
            <v>N</v>
          </cell>
          <cell r="S241" t="str">
            <v>Application Developer - L2</v>
          </cell>
          <cell r="T241" t="str">
            <v>Application Developer - L2</v>
          </cell>
          <cell r="U241" t="str">
            <v>Offshore</v>
          </cell>
          <cell r="V241">
            <v>24.72</v>
          </cell>
          <cell r="W241" t="str">
            <v>N</v>
          </cell>
          <cell r="X241" t="str">
            <v>N</v>
          </cell>
          <cell r="Y241">
            <v>43101</v>
          </cell>
          <cell r="Z241">
            <v>0</v>
          </cell>
          <cell r="AA241" t="str">
            <v>No change.</v>
          </cell>
          <cell r="AB241" t="str">
            <v>Done</v>
          </cell>
        </row>
        <row r="242">
          <cell r="B242">
            <v>528510</v>
          </cell>
          <cell r="C242" t="str">
            <v>Mahabub,Basha</v>
          </cell>
          <cell r="D242" t="str">
            <v>F1DQDUA</v>
          </cell>
          <cell r="E242" t="str">
            <v>Offshore</v>
          </cell>
          <cell r="F242" t="str">
            <v>Chennai</v>
          </cell>
          <cell r="G242">
            <v>24.72</v>
          </cell>
          <cell r="H242" t="str">
            <v>L2</v>
          </cell>
          <cell r="I242" t="str">
            <v>UCG - BAU</v>
          </cell>
          <cell r="J242" t="str">
            <v>Digital Commerce</v>
          </cell>
          <cell r="K242" t="str">
            <v>Digital Commerce</v>
          </cell>
          <cell r="L242" t="str">
            <v>Guy Chiarello</v>
          </cell>
          <cell r="M242" t="str">
            <v>Chris Augustin</v>
          </cell>
          <cell r="N242" t="str">
            <v>Brad Lucas</v>
          </cell>
          <cell r="O242" t="str">
            <v>N/A</v>
          </cell>
          <cell r="P242" t="str">
            <v>N/A</v>
          </cell>
          <cell r="Q242" t="str">
            <v>Kaushik Raha</v>
          </cell>
          <cell r="R242" t="str">
            <v>N</v>
          </cell>
          <cell r="S242" t="str">
            <v>Application Developer - L2</v>
          </cell>
          <cell r="T242" t="str">
            <v>Application Developer - L3</v>
          </cell>
          <cell r="U242" t="str">
            <v>Offshore</v>
          </cell>
          <cell r="V242">
            <v>26.78</v>
          </cell>
          <cell r="W242" t="str">
            <v>N</v>
          </cell>
          <cell r="X242" t="str">
            <v>N</v>
          </cell>
          <cell r="Y242">
            <v>43101</v>
          </cell>
          <cell r="Z242">
            <v>-4157.0800000000045</v>
          </cell>
          <cell r="AA242" t="str">
            <v>No change.</v>
          </cell>
          <cell r="AB242" t="str">
            <v>Done</v>
          </cell>
        </row>
        <row r="243">
          <cell r="B243">
            <v>554127</v>
          </cell>
          <cell r="C243" t="str">
            <v>Mahalakshmi,Vijayabaskar</v>
          </cell>
          <cell r="D243" t="str">
            <v>F5DD3OI</v>
          </cell>
          <cell r="E243" t="str">
            <v>Offshore</v>
          </cell>
          <cell r="F243" t="str">
            <v>Chennai</v>
          </cell>
          <cell r="G243">
            <v>24.72</v>
          </cell>
          <cell r="H243" t="str">
            <v>L2</v>
          </cell>
          <cell r="I243" t="str">
            <v>UCG - DEV</v>
          </cell>
          <cell r="J243" t="str">
            <v>Digital Commerce</v>
          </cell>
          <cell r="K243" t="str">
            <v>Digital Commerce</v>
          </cell>
          <cell r="L243" t="str">
            <v>Guy Chiarello</v>
          </cell>
          <cell r="M243" t="str">
            <v>Chris Augustin</v>
          </cell>
          <cell r="N243" t="str">
            <v>Brad Lucas</v>
          </cell>
          <cell r="O243" t="str">
            <v>N/A</v>
          </cell>
          <cell r="P243" t="str">
            <v>N/A</v>
          </cell>
          <cell r="Q243" t="str">
            <v>Kaushik Raha</v>
          </cell>
          <cell r="R243" t="str">
            <v>N</v>
          </cell>
          <cell r="S243" t="str">
            <v>Application Developer - L2</v>
          </cell>
          <cell r="T243" t="str">
            <v>Application Developer - L2</v>
          </cell>
          <cell r="U243" t="str">
            <v>Offshore</v>
          </cell>
          <cell r="V243">
            <v>24.72</v>
          </cell>
          <cell r="W243" t="str">
            <v>N</v>
          </cell>
          <cell r="X243" t="str">
            <v>N</v>
          </cell>
          <cell r="Y243">
            <v>43101</v>
          </cell>
          <cell r="Z243">
            <v>0</v>
          </cell>
          <cell r="AA243" t="str">
            <v>No change.</v>
          </cell>
          <cell r="AB243" t="str">
            <v>Done</v>
          </cell>
        </row>
        <row r="244">
          <cell r="B244">
            <v>336267</v>
          </cell>
          <cell r="C244" t="str">
            <v>Mahaveer Singh,Rambakas</v>
          </cell>
          <cell r="D244"/>
          <cell r="E244" t="str">
            <v>Onsite</v>
          </cell>
          <cell r="F244" t="str">
            <v>Atlanta</v>
          </cell>
          <cell r="G244">
            <v>77.25</v>
          </cell>
          <cell r="H244" t="str">
            <v>L2</v>
          </cell>
          <cell r="I244" t="str">
            <v>UCG - DEV</v>
          </cell>
          <cell r="J244" t="str">
            <v>Digital Commerce</v>
          </cell>
          <cell r="K244" t="str">
            <v>Digital Commerce</v>
          </cell>
          <cell r="L244" t="str">
            <v>Guy Chiarello</v>
          </cell>
          <cell r="M244" t="str">
            <v>Chris Augustin</v>
          </cell>
          <cell r="N244" t="str">
            <v>Brad Lucas</v>
          </cell>
          <cell r="O244" t="str">
            <v>N/A</v>
          </cell>
          <cell r="P244" t="str">
            <v>N/A</v>
          </cell>
          <cell r="Q244" t="str">
            <v>Kaushik Raha</v>
          </cell>
          <cell r="R244" t="str">
            <v>N</v>
          </cell>
          <cell r="S244" t="str">
            <v>Project Manager - L2</v>
          </cell>
          <cell r="T244" t="str">
            <v>Project Manager - L2</v>
          </cell>
          <cell r="U244" t="str">
            <v>Onsite</v>
          </cell>
          <cell r="V244">
            <v>77.25</v>
          </cell>
          <cell r="W244" t="str">
            <v>N</v>
          </cell>
          <cell r="X244" t="str">
            <v>N</v>
          </cell>
          <cell r="Y244">
            <v>43101</v>
          </cell>
          <cell r="Z244">
            <v>0</v>
          </cell>
          <cell r="AA244" t="str">
            <v>No change.</v>
          </cell>
          <cell r="AB244" t="str">
            <v>Done</v>
          </cell>
        </row>
        <row r="245">
          <cell r="B245">
            <v>110936</v>
          </cell>
          <cell r="C245" t="str">
            <v>Mahesh,Yarasi</v>
          </cell>
          <cell r="D245" t="str">
            <v>myarasi</v>
          </cell>
          <cell r="E245" t="str">
            <v>Offshore</v>
          </cell>
          <cell r="F245" t="str">
            <v>Chennai</v>
          </cell>
          <cell r="G245">
            <v>28.84</v>
          </cell>
          <cell r="H245" t="str">
            <v>L3</v>
          </cell>
          <cell r="I245" t="str">
            <v>UCG - DEV</v>
          </cell>
          <cell r="J245" t="str">
            <v>Digital Commerce</v>
          </cell>
          <cell r="K245" t="str">
            <v>Digital Commerce</v>
          </cell>
          <cell r="L245" t="str">
            <v>Guy Chiarello</v>
          </cell>
          <cell r="M245" t="str">
            <v>Chris Augustin</v>
          </cell>
          <cell r="N245" t="str">
            <v>Brad Lucas</v>
          </cell>
          <cell r="O245" t="str">
            <v>N/A</v>
          </cell>
          <cell r="P245" t="str">
            <v>N/A</v>
          </cell>
          <cell r="Q245" t="str">
            <v>Kaushik Raha</v>
          </cell>
          <cell r="R245" t="str">
            <v>N</v>
          </cell>
          <cell r="S245" t="str">
            <v>Application Lead</v>
          </cell>
          <cell r="T245" t="str">
            <v>IT Architect - L2</v>
          </cell>
          <cell r="U245" t="str">
            <v>Offshore</v>
          </cell>
          <cell r="V245">
            <v>30.9</v>
          </cell>
          <cell r="W245" t="str">
            <v>N</v>
          </cell>
          <cell r="X245" t="str">
            <v>N</v>
          </cell>
          <cell r="Y245">
            <v>43101</v>
          </cell>
          <cell r="Z245">
            <v>-4157.0799999999972</v>
          </cell>
          <cell r="AA245" t="str">
            <v>No change.</v>
          </cell>
          <cell r="AB245" t="str">
            <v>Done</v>
          </cell>
        </row>
        <row r="246">
          <cell r="B246">
            <v>346619</v>
          </cell>
          <cell r="C246" t="str">
            <v>Manish,Khot Jambu</v>
          </cell>
          <cell r="D246" t="str">
            <v>F8TSTSX</v>
          </cell>
          <cell r="E246" t="str">
            <v>Onsite</v>
          </cell>
          <cell r="F246" t="str">
            <v>Marietta</v>
          </cell>
          <cell r="G246">
            <v>87.55</v>
          </cell>
          <cell r="H246" t="str">
            <v>L1</v>
          </cell>
          <cell r="I246" t="str">
            <v>FDMS Mobile Banking DevOps</v>
          </cell>
          <cell r="J246" t="str">
            <v>Digital Commerce</v>
          </cell>
          <cell r="K246" t="str">
            <v>Digital Commerce</v>
          </cell>
          <cell r="L246" t="str">
            <v>Guy Chiarello</v>
          </cell>
          <cell r="M246" t="str">
            <v>Chris Augustin</v>
          </cell>
          <cell r="N246" t="str">
            <v>Brad Lucas</v>
          </cell>
          <cell r="O246" t="str">
            <v>N/A</v>
          </cell>
          <cell r="P246" t="str">
            <v>N/A</v>
          </cell>
          <cell r="Q246" t="str">
            <v>Kaushik Raha</v>
          </cell>
          <cell r="R246" t="str">
            <v>N</v>
          </cell>
          <cell r="S246" t="str">
            <v>N3-Developer - L1</v>
          </cell>
          <cell r="T246" t="str">
            <v>N1-Architect - L1</v>
          </cell>
          <cell r="U246" t="str">
            <v>Onsite</v>
          </cell>
          <cell r="V246">
            <v>87.55</v>
          </cell>
          <cell r="W246" t="str">
            <v>N</v>
          </cell>
          <cell r="X246" t="str">
            <v>N</v>
          </cell>
          <cell r="Y246">
            <v>43101</v>
          </cell>
          <cell r="Z246">
            <v>0</v>
          </cell>
          <cell r="AA246" t="str">
            <v>No change.</v>
          </cell>
          <cell r="AB246" t="str">
            <v>Done</v>
          </cell>
        </row>
        <row r="247">
          <cell r="B247">
            <v>343622</v>
          </cell>
          <cell r="C247" t="str">
            <v>Manoj Kumar,Mariappan</v>
          </cell>
          <cell r="D247" t="str">
            <v>F6WOC80</v>
          </cell>
          <cell r="E247" t="str">
            <v>Offshore</v>
          </cell>
          <cell r="F247" t="str">
            <v>Chennai</v>
          </cell>
          <cell r="G247">
            <v>26.78</v>
          </cell>
          <cell r="H247" t="str">
            <v>L3</v>
          </cell>
          <cell r="I247" t="str">
            <v>UCG - DEV</v>
          </cell>
          <cell r="J247" t="str">
            <v>Digital Commerce</v>
          </cell>
          <cell r="K247" t="str">
            <v>Digital Commerce</v>
          </cell>
          <cell r="L247" t="str">
            <v>Guy Chiarello</v>
          </cell>
          <cell r="M247" t="str">
            <v>Chris Augustin</v>
          </cell>
          <cell r="N247" t="str">
            <v>Brad Lucas</v>
          </cell>
          <cell r="O247" t="str">
            <v>N/A</v>
          </cell>
          <cell r="P247" t="str">
            <v>N/A</v>
          </cell>
          <cell r="Q247" t="str">
            <v>Kaushik Raha</v>
          </cell>
          <cell r="R247" t="str">
            <v>N</v>
          </cell>
          <cell r="S247" t="str">
            <v>Application Developer - L3</v>
          </cell>
          <cell r="T247" t="str">
            <v>Application Developer - L3</v>
          </cell>
          <cell r="U247" t="str">
            <v>Offshore</v>
          </cell>
          <cell r="V247">
            <v>26.78</v>
          </cell>
          <cell r="W247" t="str">
            <v>N</v>
          </cell>
          <cell r="X247" t="str">
            <v>N</v>
          </cell>
          <cell r="Y247">
            <v>43101</v>
          </cell>
          <cell r="Z247">
            <v>0</v>
          </cell>
          <cell r="AA247" t="str">
            <v>No change.</v>
          </cell>
          <cell r="AB247" t="str">
            <v>Done</v>
          </cell>
        </row>
        <row r="248">
          <cell r="B248">
            <v>126200</v>
          </cell>
          <cell r="C248" t="str">
            <v>Manu Aasish,Ramani</v>
          </cell>
          <cell r="D248" t="str">
            <v>maramani</v>
          </cell>
          <cell r="E248" t="str">
            <v>Onsite</v>
          </cell>
          <cell r="F248" t="str">
            <v>Marietta</v>
          </cell>
          <cell r="G248">
            <v>87.55</v>
          </cell>
          <cell r="H248" t="str">
            <v>L1</v>
          </cell>
          <cell r="I248" t="str">
            <v>UCG - BAU</v>
          </cell>
          <cell r="J248" t="str">
            <v>Digital Commerce</v>
          </cell>
          <cell r="K248" t="str">
            <v>Digital Commerce</v>
          </cell>
          <cell r="L248" t="str">
            <v>Guy Chiarello</v>
          </cell>
          <cell r="M248" t="str">
            <v>Chris Augustin</v>
          </cell>
          <cell r="N248" t="str">
            <v>Brad Lucas</v>
          </cell>
          <cell r="O248" t="str">
            <v>N/A</v>
          </cell>
          <cell r="P248" t="str">
            <v>N/A</v>
          </cell>
          <cell r="Q248" t="str">
            <v>Kaushik Raha</v>
          </cell>
          <cell r="R248" t="str">
            <v>N</v>
          </cell>
          <cell r="S248" t="str">
            <v>N3-Developer - L1</v>
          </cell>
          <cell r="T248" t="str">
            <v>N3-Developer - L1</v>
          </cell>
          <cell r="U248" t="str">
            <v>Onsite</v>
          </cell>
          <cell r="V248">
            <v>87.55</v>
          </cell>
          <cell r="W248" t="str">
            <v>N</v>
          </cell>
          <cell r="X248" t="str">
            <v>N</v>
          </cell>
          <cell r="Y248">
            <v>43101</v>
          </cell>
          <cell r="Z248">
            <v>0</v>
          </cell>
          <cell r="AA248" t="str">
            <v>No change.</v>
          </cell>
          <cell r="AB248" t="str">
            <v>Done</v>
          </cell>
        </row>
        <row r="249">
          <cell r="B249">
            <v>610261</v>
          </cell>
          <cell r="C249" t="str">
            <v>Mareeswar,Muthiah</v>
          </cell>
          <cell r="D249" t="str">
            <v>FCBXESC</v>
          </cell>
          <cell r="E249" t="str">
            <v>Offshore</v>
          </cell>
          <cell r="F249" t="str">
            <v>Chennai</v>
          </cell>
          <cell r="G249">
            <v>26.78</v>
          </cell>
          <cell r="H249" t="str">
            <v>L3</v>
          </cell>
          <cell r="I249" t="str">
            <v>UCG - DEV</v>
          </cell>
          <cell r="J249" t="str">
            <v>Digital Commerce</v>
          </cell>
          <cell r="K249" t="str">
            <v>Digital Commerce</v>
          </cell>
          <cell r="L249" t="str">
            <v>Guy Chiarello</v>
          </cell>
          <cell r="M249" t="str">
            <v>Chris Augustin</v>
          </cell>
          <cell r="N249" t="str">
            <v>Brad Lucas</v>
          </cell>
          <cell r="O249" t="str">
            <v>N/A</v>
          </cell>
          <cell r="P249" t="str">
            <v>N/A</v>
          </cell>
          <cell r="Q249" t="str">
            <v>Kaushik Raha</v>
          </cell>
          <cell r="R249" t="str">
            <v>N</v>
          </cell>
          <cell r="S249" t="str">
            <v>Application Developer - L3</v>
          </cell>
          <cell r="T249" t="str">
            <v>IT Architect - L1</v>
          </cell>
          <cell r="U249" t="str">
            <v>Offshore</v>
          </cell>
          <cell r="V249">
            <v>28.84</v>
          </cell>
          <cell r="W249" t="str">
            <v>N</v>
          </cell>
          <cell r="X249" t="str">
            <v>N</v>
          </cell>
          <cell r="Y249">
            <v>43101</v>
          </cell>
          <cell r="Z249">
            <v>-4157.0799999999972</v>
          </cell>
          <cell r="AA249" t="str">
            <v>No change.</v>
          </cell>
          <cell r="AB249" t="str">
            <v>Done</v>
          </cell>
        </row>
        <row r="250">
          <cell r="B250">
            <v>584866</v>
          </cell>
          <cell r="C250" t="str">
            <v>Muthukrishnan,Murugabooshanam</v>
          </cell>
          <cell r="D250" t="str">
            <v>f8doe74</v>
          </cell>
          <cell r="E250" t="str">
            <v>Offshore</v>
          </cell>
          <cell r="F250" t="str">
            <v>Chennai</v>
          </cell>
          <cell r="G250">
            <v>22.66</v>
          </cell>
          <cell r="H250" t="str">
            <v>L1</v>
          </cell>
          <cell r="I250" t="str">
            <v>UCG - DEV</v>
          </cell>
          <cell r="J250" t="str">
            <v>Digital Commerce</v>
          </cell>
          <cell r="K250" t="str">
            <v>Digital Commerce</v>
          </cell>
          <cell r="L250" t="str">
            <v>Guy Chiarello</v>
          </cell>
          <cell r="M250" t="str">
            <v>Chris Augustin</v>
          </cell>
          <cell r="N250" t="str">
            <v>Brad Lucas</v>
          </cell>
          <cell r="O250" t="str">
            <v>N/A</v>
          </cell>
          <cell r="P250" t="str">
            <v>N/A</v>
          </cell>
          <cell r="Q250" t="str">
            <v>Kaushik Raha</v>
          </cell>
          <cell r="R250" t="str">
            <v>N</v>
          </cell>
          <cell r="S250" t="str">
            <v>Application Developer - L1</v>
          </cell>
          <cell r="T250" t="str">
            <v>Application Developer - L2</v>
          </cell>
          <cell r="U250" t="str">
            <v>Offshore</v>
          </cell>
          <cell r="V250">
            <v>24.72</v>
          </cell>
          <cell r="W250" t="str">
            <v>N</v>
          </cell>
          <cell r="X250" t="str">
            <v>N</v>
          </cell>
          <cell r="Y250">
            <v>43101</v>
          </cell>
          <cell r="Z250">
            <v>-4157.0799999999972</v>
          </cell>
          <cell r="AA250" t="str">
            <v>No change.</v>
          </cell>
          <cell r="AB250" t="str">
            <v>Done</v>
          </cell>
        </row>
        <row r="251">
          <cell r="B251">
            <v>302017</v>
          </cell>
          <cell r="C251" t="str">
            <v>Prabanand,Karunanithi</v>
          </cell>
          <cell r="D251" t="str">
            <v>F4V69MP</v>
          </cell>
          <cell r="E251" t="str">
            <v>Onsite</v>
          </cell>
          <cell r="F251" t="str">
            <v>Omaha</v>
          </cell>
          <cell r="G251">
            <v>66.95</v>
          </cell>
          <cell r="H251" t="str">
            <v>L3</v>
          </cell>
          <cell r="I251" t="str">
            <v>UCG - DEV</v>
          </cell>
          <cell r="J251" t="str">
            <v>Digital Commerce</v>
          </cell>
          <cell r="K251" t="str">
            <v>Digital Commerce</v>
          </cell>
          <cell r="L251" t="str">
            <v>Guy Chiarello</v>
          </cell>
          <cell r="M251" t="str">
            <v>Chris Augustin</v>
          </cell>
          <cell r="N251" t="str">
            <v>Brad Lucas</v>
          </cell>
          <cell r="O251" t="str">
            <v>N/A</v>
          </cell>
          <cell r="P251" t="str">
            <v>N/A</v>
          </cell>
          <cell r="Q251" t="str">
            <v>Kaushik Raha</v>
          </cell>
          <cell r="R251" t="str">
            <v>N</v>
          </cell>
          <cell r="S251" t="str">
            <v>Application Developer - L3</v>
          </cell>
          <cell r="T251" t="str">
            <v>NA</v>
          </cell>
          <cell r="U251" t="str">
            <v>Onsite</v>
          </cell>
          <cell r="V251">
            <v>0</v>
          </cell>
          <cell r="W251" t="str">
            <v>Y</v>
          </cell>
          <cell r="X251" t="str">
            <v>N</v>
          </cell>
          <cell r="Y251">
            <v>43101</v>
          </cell>
          <cell r="Z251">
            <v>135105.1</v>
          </cell>
          <cell r="AA251" t="str">
            <v>Probable Ramp-down</v>
          </cell>
          <cell r="AB251" t="str">
            <v>Done</v>
          </cell>
        </row>
        <row r="252">
          <cell r="B252">
            <v>160881</v>
          </cell>
          <cell r="C252" t="str">
            <v>Prabhakar,Mohandoss</v>
          </cell>
          <cell r="D252"/>
          <cell r="E252" t="str">
            <v>Onsite</v>
          </cell>
          <cell r="F252" t="str">
            <v>Atlanta</v>
          </cell>
          <cell r="G252">
            <v>64.89</v>
          </cell>
          <cell r="H252" t="str">
            <v>L2</v>
          </cell>
          <cell r="I252" t="str">
            <v>UCG - BAU</v>
          </cell>
          <cell r="J252" t="str">
            <v>Digital Commerce</v>
          </cell>
          <cell r="K252" t="str">
            <v>Digital Commerce</v>
          </cell>
          <cell r="L252" t="str">
            <v>Guy Chiarello</v>
          </cell>
          <cell r="M252" t="str">
            <v>Chris Augustin</v>
          </cell>
          <cell r="N252" t="str">
            <v>Brad Lucas</v>
          </cell>
          <cell r="O252" t="str">
            <v>N/A</v>
          </cell>
          <cell r="P252" t="str">
            <v>N/A</v>
          </cell>
          <cell r="Q252" t="str">
            <v>Kaushik Raha</v>
          </cell>
          <cell r="R252" t="str">
            <v>N</v>
          </cell>
          <cell r="S252" t="str">
            <v>Application Developer - L2</v>
          </cell>
          <cell r="T252" t="str">
            <v>Application Developer - L3</v>
          </cell>
          <cell r="U252" t="str">
            <v>Onsite</v>
          </cell>
          <cell r="V252">
            <v>26.78</v>
          </cell>
          <cell r="W252" t="str">
            <v>N</v>
          </cell>
          <cell r="X252" t="str">
            <v>N</v>
          </cell>
          <cell r="Y252">
            <v>43101</v>
          </cell>
          <cell r="Z252">
            <v>76905.98</v>
          </cell>
          <cell r="AA252" t="str">
            <v>No change.</v>
          </cell>
          <cell r="AB252" t="str">
            <v>Done</v>
          </cell>
        </row>
        <row r="253">
          <cell r="B253">
            <v>516056</v>
          </cell>
          <cell r="C253" t="str">
            <v>Ragul,R</v>
          </cell>
          <cell r="D253" t="str">
            <v>FAJYTNB</v>
          </cell>
          <cell r="E253" t="str">
            <v>Offshore</v>
          </cell>
          <cell r="F253" t="str">
            <v>Chennai</v>
          </cell>
          <cell r="G253">
            <v>24.72</v>
          </cell>
          <cell r="H253" t="str">
            <v>L2</v>
          </cell>
          <cell r="I253" t="str">
            <v>UCG - DEV</v>
          </cell>
          <cell r="J253" t="str">
            <v>Digital Commerce</v>
          </cell>
          <cell r="K253" t="str">
            <v>Digital Commerce</v>
          </cell>
          <cell r="L253" t="str">
            <v>Guy Chiarello</v>
          </cell>
          <cell r="M253" t="str">
            <v>Chris Augustin</v>
          </cell>
          <cell r="N253" t="str">
            <v>Brad Lucas</v>
          </cell>
          <cell r="O253" t="str">
            <v>N/A</v>
          </cell>
          <cell r="P253" t="str">
            <v>N/A</v>
          </cell>
          <cell r="Q253" t="str">
            <v>Kaushik Raha</v>
          </cell>
          <cell r="R253" t="str">
            <v>N</v>
          </cell>
          <cell r="S253" t="str">
            <v>Application Developer - L2</v>
          </cell>
          <cell r="T253" t="str">
            <v>Application Developer - L3</v>
          </cell>
          <cell r="U253" t="str">
            <v>Offshore</v>
          </cell>
          <cell r="V253">
            <v>26.78</v>
          </cell>
          <cell r="W253" t="str">
            <v>N</v>
          </cell>
          <cell r="X253" t="str">
            <v>N</v>
          </cell>
          <cell r="Y253">
            <v>43101</v>
          </cell>
          <cell r="Z253">
            <v>-4157.0800000000045</v>
          </cell>
          <cell r="AA253" t="str">
            <v>No change.</v>
          </cell>
          <cell r="AB253" t="str">
            <v>Done</v>
          </cell>
        </row>
        <row r="254">
          <cell r="B254">
            <v>149949</v>
          </cell>
          <cell r="C254" t="str">
            <v>Raj Kumar,Gupta</v>
          </cell>
          <cell r="D254" t="str">
            <v>FBHOTYJ</v>
          </cell>
          <cell r="E254" t="str">
            <v>Onsite</v>
          </cell>
          <cell r="F254" t="str">
            <v>Atlanta</v>
          </cell>
          <cell r="G254">
            <v>66.95</v>
          </cell>
          <cell r="H254" t="str">
            <v>L3</v>
          </cell>
          <cell r="I254" t="str">
            <v>UCG - DEV</v>
          </cell>
          <cell r="J254" t="str">
            <v>Digital Commerce</v>
          </cell>
          <cell r="K254" t="str">
            <v>Digital Commerce</v>
          </cell>
          <cell r="L254" t="str">
            <v>Guy Chiarello</v>
          </cell>
          <cell r="M254" t="str">
            <v>Chris Augustin</v>
          </cell>
          <cell r="N254" t="str">
            <v>Brad Lucas</v>
          </cell>
          <cell r="O254" t="str">
            <v>N/A</v>
          </cell>
          <cell r="P254" t="str">
            <v>N/A</v>
          </cell>
          <cell r="Q254" t="str">
            <v>Kaushik Raha</v>
          </cell>
          <cell r="R254" t="str">
            <v>N</v>
          </cell>
          <cell r="S254" t="str">
            <v>Application Developer - L3</v>
          </cell>
          <cell r="T254" t="str">
            <v>Application Developer - L3</v>
          </cell>
          <cell r="U254" t="str">
            <v>Onshore</v>
          </cell>
          <cell r="V254">
            <v>64.89</v>
          </cell>
          <cell r="W254" t="str">
            <v>N</v>
          </cell>
          <cell r="X254" t="str">
            <v>N</v>
          </cell>
          <cell r="Y254">
            <v>43101</v>
          </cell>
          <cell r="Z254">
            <v>4157.0800000000045</v>
          </cell>
          <cell r="AA254" t="str">
            <v>Replaced by Balamurugan</v>
          </cell>
          <cell r="AB254" t="str">
            <v>Done</v>
          </cell>
        </row>
        <row r="255">
          <cell r="B255">
            <v>124541</v>
          </cell>
          <cell r="C255" t="str">
            <v>Rajiniganth,Jagadeesan</v>
          </cell>
          <cell r="D255" t="str">
            <v>FA1P3TW</v>
          </cell>
          <cell r="E255" t="str">
            <v>Offshore</v>
          </cell>
          <cell r="F255" t="str">
            <v>Chennai</v>
          </cell>
          <cell r="G255">
            <v>28.84</v>
          </cell>
          <cell r="H255" t="str">
            <v>L3</v>
          </cell>
          <cell r="I255" t="str">
            <v>UCG - DEV</v>
          </cell>
          <cell r="J255" t="str">
            <v>Digital Commerce</v>
          </cell>
          <cell r="K255" t="str">
            <v>Digital Commerce</v>
          </cell>
          <cell r="L255" t="str">
            <v>Guy Chiarello</v>
          </cell>
          <cell r="M255" t="str">
            <v>Chris Augustin</v>
          </cell>
          <cell r="N255" t="str">
            <v>Brad Lucas</v>
          </cell>
          <cell r="O255" t="str">
            <v>N/A</v>
          </cell>
          <cell r="P255" t="str">
            <v>N/A</v>
          </cell>
          <cell r="Q255" t="str">
            <v>Kaushik Raha</v>
          </cell>
          <cell r="R255" t="str">
            <v>N</v>
          </cell>
          <cell r="S255" t="str">
            <v>Application Lead</v>
          </cell>
          <cell r="T255" t="str">
            <v>IT Architect - L1</v>
          </cell>
          <cell r="U255" t="str">
            <v>Offshore</v>
          </cell>
          <cell r="V255">
            <v>28.84</v>
          </cell>
          <cell r="W255" t="str">
            <v>N</v>
          </cell>
          <cell r="X255" t="str">
            <v>N</v>
          </cell>
          <cell r="Y255">
            <v>43101</v>
          </cell>
          <cell r="Z255">
            <v>0</v>
          </cell>
          <cell r="AA255" t="str">
            <v>No change.</v>
          </cell>
          <cell r="AB255" t="str">
            <v>Done</v>
          </cell>
        </row>
        <row r="256">
          <cell r="B256">
            <v>561819</v>
          </cell>
          <cell r="C256" t="str">
            <v>Sathesh,Kumar M</v>
          </cell>
          <cell r="D256" t="str">
            <v>F9HVV79</v>
          </cell>
          <cell r="E256" t="str">
            <v>Offshore</v>
          </cell>
          <cell r="F256" t="str">
            <v>Chennai</v>
          </cell>
          <cell r="G256">
            <v>22.66</v>
          </cell>
          <cell r="H256" t="str">
            <v>L1</v>
          </cell>
          <cell r="I256" t="str">
            <v>UCG - DEV</v>
          </cell>
          <cell r="J256" t="str">
            <v>Digital Commerce</v>
          </cell>
          <cell r="K256" t="str">
            <v>Digital Commerce</v>
          </cell>
          <cell r="L256" t="str">
            <v>Guy Chiarello</v>
          </cell>
          <cell r="M256" t="str">
            <v>Chris Augustin</v>
          </cell>
          <cell r="N256" t="str">
            <v>Brad Lucas</v>
          </cell>
          <cell r="O256" t="str">
            <v>N/A</v>
          </cell>
          <cell r="P256" t="str">
            <v>N/A</v>
          </cell>
          <cell r="Q256" t="str">
            <v>Kaushik Raha</v>
          </cell>
          <cell r="R256" t="str">
            <v>N</v>
          </cell>
          <cell r="S256" t="str">
            <v>Application Developer - L1</v>
          </cell>
          <cell r="T256" t="str">
            <v>Application Developer - L1</v>
          </cell>
          <cell r="U256" t="str">
            <v>Offshore</v>
          </cell>
          <cell r="V256">
            <v>22.66</v>
          </cell>
          <cell r="W256" t="str">
            <v>N</v>
          </cell>
          <cell r="X256" t="str">
            <v>N</v>
          </cell>
          <cell r="Y256">
            <v>43101</v>
          </cell>
          <cell r="Z256">
            <v>0</v>
          </cell>
          <cell r="AA256" t="str">
            <v>No change.</v>
          </cell>
          <cell r="AB256" t="str">
            <v>Done</v>
          </cell>
        </row>
        <row r="257">
          <cell r="B257">
            <v>559784</v>
          </cell>
          <cell r="C257" t="str">
            <v>Sekar,P</v>
          </cell>
          <cell r="D257" t="str">
            <v>F7PEYAM</v>
          </cell>
          <cell r="E257" t="str">
            <v>Offshore</v>
          </cell>
          <cell r="F257" t="str">
            <v>Chennai</v>
          </cell>
          <cell r="G257">
            <v>24.72</v>
          </cell>
          <cell r="H257" t="str">
            <v>L2</v>
          </cell>
          <cell r="I257" t="str">
            <v>UCG - DEV</v>
          </cell>
          <cell r="J257" t="str">
            <v>Digital Commerce</v>
          </cell>
          <cell r="K257" t="str">
            <v>Digital Commerce</v>
          </cell>
          <cell r="L257" t="str">
            <v>Guy Chiarello</v>
          </cell>
          <cell r="M257" t="str">
            <v>Chris Augustin</v>
          </cell>
          <cell r="N257" t="str">
            <v>Brad Lucas</v>
          </cell>
          <cell r="O257" t="str">
            <v>N/A</v>
          </cell>
          <cell r="P257" t="str">
            <v>N/A</v>
          </cell>
          <cell r="Q257" t="str">
            <v>Kaushik Raha</v>
          </cell>
          <cell r="R257" t="str">
            <v>N</v>
          </cell>
          <cell r="S257" t="str">
            <v>Application Developer - L2</v>
          </cell>
          <cell r="T257" t="str">
            <v>Application Developer - L3</v>
          </cell>
          <cell r="U257" t="str">
            <v>Offshore</v>
          </cell>
          <cell r="V257">
            <v>26.78</v>
          </cell>
          <cell r="W257" t="str">
            <v>N</v>
          </cell>
          <cell r="X257" t="str">
            <v>N</v>
          </cell>
          <cell r="Y257">
            <v>43101</v>
          </cell>
          <cell r="Z257">
            <v>-4157.0800000000045</v>
          </cell>
          <cell r="AA257" t="str">
            <v>No change.</v>
          </cell>
          <cell r="AB257" t="str">
            <v>Done</v>
          </cell>
        </row>
        <row r="258">
          <cell r="B258">
            <v>285181</v>
          </cell>
          <cell r="C258" t="str">
            <v>Seshu,Chilikoti</v>
          </cell>
          <cell r="D258" t="str">
            <v>f6rij1u</v>
          </cell>
          <cell r="E258" t="str">
            <v>Offshore</v>
          </cell>
          <cell r="F258" t="str">
            <v>Chennai</v>
          </cell>
          <cell r="G258">
            <v>24.72</v>
          </cell>
          <cell r="H258" t="str">
            <v>L2</v>
          </cell>
          <cell r="I258" t="str">
            <v>UCG - BAU</v>
          </cell>
          <cell r="J258" t="str">
            <v>Digital Commerce</v>
          </cell>
          <cell r="K258" t="str">
            <v>Digital Commerce</v>
          </cell>
          <cell r="L258" t="str">
            <v>Guy Chiarello</v>
          </cell>
          <cell r="M258" t="str">
            <v>Chris Augustin</v>
          </cell>
          <cell r="N258" t="str">
            <v>Brad Lucas</v>
          </cell>
          <cell r="O258" t="str">
            <v>N/A</v>
          </cell>
          <cell r="P258" t="str">
            <v>N/A</v>
          </cell>
          <cell r="Q258" t="str">
            <v>Kaushik Raha</v>
          </cell>
          <cell r="R258" t="str">
            <v>N</v>
          </cell>
          <cell r="S258" t="str">
            <v>Application Developer - L2</v>
          </cell>
          <cell r="T258" t="str">
            <v>Application Developer - L2</v>
          </cell>
          <cell r="U258" t="str">
            <v>Offshore</v>
          </cell>
          <cell r="V258">
            <v>64.89</v>
          </cell>
          <cell r="W258" t="str">
            <v>N</v>
          </cell>
          <cell r="X258" t="str">
            <v>N</v>
          </cell>
          <cell r="Y258">
            <v>43101</v>
          </cell>
          <cell r="Z258">
            <v>-81063.06</v>
          </cell>
          <cell r="AA258" t="str">
            <v>No change.</v>
          </cell>
          <cell r="AB258" t="str">
            <v>Done</v>
          </cell>
        </row>
        <row r="259">
          <cell r="B259">
            <v>404544</v>
          </cell>
          <cell r="C259" t="str">
            <v>Shamil,V R Raj</v>
          </cell>
          <cell r="D259" t="str">
            <v>shamil</v>
          </cell>
          <cell r="E259" t="str">
            <v>Offshore</v>
          </cell>
          <cell r="F259" t="str">
            <v>Chennai</v>
          </cell>
          <cell r="G259">
            <v>24.72</v>
          </cell>
          <cell r="H259" t="str">
            <v>L2</v>
          </cell>
          <cell r="I259" t="str">
            <v>UCG - DEV</v>
          </cell>
          <cell r="J259" t="str">
            <v>Digital Commerce</v>
          </cell>
          <cell r="K259" t="str">
            <v>Digital Commerce</v>
          </cell>
          <cell r="L259" t="str">
            <v>Guy Chiarello</v>
          </cell>
          <cell r="M259" t="str">
            <v>Chris Augustin</v>
          </cell>
          <cell r="N259" t="str">
            <v>Brad Lucas</v>
          </cell>
          <cell r="O259" t="str">
            <v>N/A</v>
          </cell>
          <cell r="P259" t="str">
            <v>N/A</v>
          </cell>
          <cell r="Q259" t="str">
            <v>Kaushik Raha</v>
          </cell>
          <cell r="R259" t="str">
            <v>N</v>
          </cell>
          <cell r="S259" t="str">
            <v>Application Developer - L2</v>
          </cell>
          <cell r="T259" t="str">
            <v>Application Developer - L2</v>
          </cell>
          <cell r="U259" t="str">
            <v>Offshore</v>
          </cell>
          <cell r="V259">
            <v>24.72</v>
          </cell>
          <cell r="W259" t="str">
            <v>N</v>
          </cell>
          <cell r="X259" t="str">
            <v>N</v>
          </cell>
          <cell r="Y259">
            <v>43101</v>
          </cell>
          <cell r="Z259">
            <v>0</v>
          </cell>
          <cell r="AA259" t="str">
            <v>No change.</v>
          </cell>
          <cell r="AB259" t="str">
            <v>Done</v>
          </cell>
        </row>
        <row r="260">
          <cell r="B260">
            <v>549973</v>
          </cell>
          <cell r="C260" t="str">
            <v>Sivaselvi,Selvaraj</v>
          </cell>
          <cell r="D260" t="str">
            <v>F99TC44</v>
          </cell>
          <cell r="E260" t="str">
            <v>Offshore</v>
          </cell>
          <cell r="F260" t="str">
            <v>Chennai</v>
          </cell>
          <cell r="G260">
            <v>22.66</v>
          </cell>
          <cell r="H260" t="str">
            <v>L1</v>
          </cell>
          <cell r="I260" t="str">
            <v>UCG - DEV</v>
          </cell>
          <cell r="J260" t="str">
            <v>Digital Commerce</v>
          </cell>
          <cell r="K260" t="str">
            <v>Digital Commerce</v>
          </cell>
          <cell r="L260" t="str">
            <v>Guy Chiarello</v>
          </cell>
          <cell r="M260" t="str">
            <v>Chris Augustin</v>
          </cell>
          <cell r="N260" t="str">
            <v>Brad Lucas</v>
          </cell>
          <cell r="O260" t="str">
            <v>N/A</v>
          </cell>
          <cell r="P260" t="str">
            <v>N/A</v>
          </cell>
          <cell r="Q260" t="str">
            <v>Kaushik Raha</v>
          </cell>
          <cell r="R260" t="str">
            <v>N</v>
          </cell>
          <cell r="S260" t="str">
            <v>Application Developer - L1</v>
          </cell>
          <cell r="T260" t="str">
            <v>Application Developer - L1</v>
          </cell>
          <cell r="U260" t="str">
            <v>Offshore</v>
          </cell>
          <cell r="V260">
            <v>22.66</v>
          </cell>
          <cell r="W260" t="str">
            <v>N</v>
          </cell>
          <cell r="X260" t="str">
            <v>N</v>
          </cell>
          <cell r="Y260">
            <v>43101</v>
          </cell>
          <cell r="Z260">
            <v>0</v>
          </cell>
          <cell r="AA260" t="str">
            <v>No change.</v>
          </cell>
          <cell r="AB260" t="str">
            <v>Done</v>
          </cell>
        </row>
        <row r="261">
          <cell r="B261">
            <v>465297</v>
          </cell>
          <cell r="C261" t="str">
            <v>Sudharshan,A R</v>
          </cell>
          <cell r="D261" t="str">
            <v>F4W0IL5</v>
          </cell>
          <cell r="E261" t="str">
            <v>Offshore</v>
          </cell>
          <cell r="F261" t="str">
            <v>Chennai</v>
          </cell>
          <cell r="G261">
            <v>24.72</v>
          </cell>
          <cell r="H261" t="str">
            <v>L2</v>
          </cell>
          <cell r="I261" t="str">
            <v>UCG - DEV</v>
          </cell>
          <cell r="J261" t="str">
            <v>Digital Commerce</v>
          </cell>
          <cell r="K261" t="str">
            <v>Digital Commerce</v>
          </cell>
          <cell r="L261" t="str">
            <v>Guy Chiarello</v>
          </cell>
          <cell r="M261" t="str">
            <v>Chris Augustin</v>
          </cell>
          <cell r="N261" t="str">
            <v>Brad Lucas</v>
          </cell>
          <cell r="O261" t="str">
            <v>N/A</v>
          </cell>
          <cell r="P261" t="str">
            <v>N/A</v>
          </cell>
          <cell r="Q261" t="str">
            <v>Kaushik Raha</v>
          </cell>
          <cell r="R261" t="str">
            <v>N</v>
          </cell>
          <cell r="S261" t="str">
            <v>Application Developer - L2</v>
          </cell>
          <cell r="T261" t="str">
            <v>Application Developer - L3</v>
          </cell>
          <cell r="U261" t="str">
            <v>Offshore</v>
          </cell>
          <cell r="V261">
            <v>26.78</v>
          </cell>
          <cell r="W261" t="str">
            <v>N</v>
          </cell>
          <cell r="X261" t="str">
            <v>N</v>
          </cell>
          <cell r="Y261">
            <v>43101</v>
          </cell>
          <cell r="Z261">
            <v>-4157.0800000000045</v>
          </cell>
          <cell r="AA261" t="str">
            <v>No change.</v>
          </cell>
          <cell r="AB261" t="str">
            <v>Done</v>
          </cell>
        </row>
        <row r="262">
          <cell r="B262">
            <v>453748</v>
          </cell>
          <cell r="C262" t="str">
            <v>Sumit,Rangdal</v>
          </cell>
          <cell r="D262" t="str">
            <v>FAIFTD2</v>
          </cell>
          <cell r="E262" t="str">
            <v>Onsite</v>
          </cell>
          <cell r="F262" t="str">
            <v>Atlanta</v>
          </cell>
          <cell r="G262">
            <v>64.89</v>
          </cell>
          <cell r="H262" t="str">
            <v>L2</v>
          </cell>
          <cell r="I262" t="str">
            <v>UCG - BAU</v>
          </cell>
          <cell r="J262" t="str">
            <v>Digital Commerce</v>
          </cell>
          <cell r="K262" t="str">
            <v>Digital Commerce</v>
          </cell>
          <cell r="L262" t="str">
            <v>Guy Chiarello</v>
          </cell>
          <cell r="M262" t="str">
            <v>Chris Augustin</v>
          </cell>
          <cell r="N262" t="str">
            <v>Brad Lucas</v>
          </cell>
          <cell r="O262" t="str">
            <v>N/A</v>
          </cell>
          <cell r="P262" t="str">
            <v>N/A</v>
          </cell>
          <cell r="Q262" t="str">
            <v>Kaushik Raha</v>
          </cell>
          <cell r="R262" t="str">
            <v>N</v>
          </cell>
          <cell r="S262" t="str">
            <v>Application Developer - L2</v>
          </cell>
          <cell r="T262" t="str">
            <v>Application Developer - L3</v>
          </cell>
          <cell r="U262" t="str">
            <v>Onsite</v>
          </cell>
          <cell r="V262">
            <v>66.95</v>
          </cell>
          <cell r="W262" t="str">
            <v>N</v>
          </cell>
          <cell r="X262" t="str">
            <v>N</v>
          </cell>
          <cell r="Y262">
            <v>43101</v>
          </cell>
          <cell r="Z262">
            <v>-4157.0800000000045</v>
          </cell>
          <cell r="AA262" t="str">
            <v>No change.</v>
          </cell>
          <cell r="AB262" t="str">
            <v>Done</v>
          </cell>
        </row>
        <row r="263">
          <cell r="B263">
            <v>349516</v>
          </cell>
          <cell r="C263" t="str">
            <v>Suresh Babu,Koppolu</v>
          </cell>
          <cell r="D263" t="str">
            <v>FAI4LJN</v>
          </cell>
          <cell r="E263" t="str">
            <v>Onsite</v>
          </cell>
          <cell r="F263" t="str">
            <v>Omaha</v>
          </cell>
          <cell r="G263">
            <v>66.95</v>
          </cell>
          <cell r="H263" t="str">
            <v>L3</v>
          </cell>
          <cell r="I263" t="str">
            <v>UCG - DEV</v>
          </cell>
          <cell r="J263" t="str">
            <v>Digital Commerce</v>
          </cell>
          <cell r="K263" t="str">
            <v>Digital Commerce</v>
          </cell>
          <cell r="L263" t="str">
            <v>Guy Chiarello</v>
          </cell>
          <cell r="M263" t="str">
            <v>Chris Augustin</v>
          </cell>
          <cell r="N263" t="str">
            <v>Brad Lucas</v>
          </cell>
          <cell r="O263" t="str">
            <v>N/A</v>
          </cell>
          <cell r="P263" t="str">
            <v>N/A</v>
          </cell>
          <cell r="Q263" t="str">
            <v>Kaushik Raha</v>
          </cell>
          <cell r="R263" t="str">
            <v>N</v>
          </cell>
          <cell r="S263" t="str">
            <v>Application Developer - L3</v>
          </cell>
          <cell r="T263" t="str">
            <v>IT Architect - L1</v>
          </cell>
          <cell r="U263" t="str">
            <v>Onsite</v>
          </cell>
          <cell r="V263">
            <v>72.099999999999994</v>
          </cell>
          <cell r="W263" t="str">
            <v>N</v>
          </cell>
          <cell r="X263" t="str">
            <v>N</v>
          </cell>
          <cell r="Y263">
            <v>43101</v>
          </cell>
          <cell r="Z263">
            <v>-10392.699999999983</v>
          </cell>
          <cell r="AA263" t="str">
            <v>No change.</v>
          </cell>
          <cell r="AB263" t="str">
            <v>Done</v>
          </cell>
        </row>
        <row r="264">
          <cell r="B264">
            <v>572815</v>
          </cell>
          <cell r="C264" t="str">
            <v>Suvetha,Ramesh</v>
          </cell>
          <cell r="D264" t="str">
            <v>fcr3nfh</v>
          </cell>
          <cell r="E264" t="str">
            <v>Offshore</v>
          </cell>
          <cell r="F264" t="str">
            <v>Chennai</v>
          </cell>
          <cell r="G264">
            <v>22.66</v>
          </cell>
          <cell r="H264" t="str">
            <v>L1</v>
          </cell>
          <cell r="I264" t="str">
            <v>UCG - DEV</v>
          </cell>
          <cell r="J264" t="str">
            <v>Digital Commerce</v>
          </cell>
          <cell r="K264" t="str">
            <v>Digital Commerce</v>
          </cell>
          <cell r="L264" t="str">
            <v>Guy Chiarello</v>
          </cell>
          <cell r="M264" t="str">
            <v>Chris Augustin</v>
          </cell>
          <cell r="N264" t="str">
            <v>Brad Lucas</v>
          </cell>
          <cell r="O264" t="str">
            <v>N/A</v>
          </cell>
          <cell r="P264" t="str">
            <v>N/A</v>
          </cell>
          <cell r="Q264" t="str">
            <v>Kaushik Raha</v>
          </cell>
          <cell r="R264" t="str">
            <v>N</v>
          </cell>
          <cell r="S264" t="str">
            <v>Application Developer - L1</v>
          </cell>
          <cell r="T264" t="str">
            <v>Application Developer - L1</v>
          </cell>
          <cell r="U264" t="str">
            <v>Offshore</v>
          </cell>
          <cell r="V264">
            <v>22.66</v>
          </cell>
          <cell r="W264" t="str">
            <v>N</v>
          </cell>
          <cell r="X264" t="str">
            <v>N</v>
          </cell>
          <cell r="Y264">
            <v>43101</v>
          </cell>
          <cell r="Z264">
            <v>0</v>
          </cell>
          <cell r="AA264" t="str">
            <v>No change.</v>
          </cell>
          <cell r="AB264" t="str">
            <v>Done</v>
          </cell>
        </row>
        <row r="265">
          <cell r="B265">
            <v>411881</v>
          </cell>
          <cell r="C265" t="str">
            <v>Swaminathan,Venkata Subramanian</v>
          </cell>
          <cell r="D265" t="str">
            <v>f7ni1cu</v>
          </cell>
          <cell r="E265" t="str">
            <v>Offshore</v>
          </cell>
          <cell r="F265" t="str">
            <v>Chennai</v>
          </cell>
          <cell r="G265">
            <v>30.9</v>
          </cell>
          <cell r="H265" t="str">
            <v>L2</v>
          </cell>
          <cell r="I265" t="str">
            <v>UCG - DEV</v>
          </cell>
          <cell r="J265" t="str">
            <v>Digital Commerce</v>
          </cell>
          <cell r="K265" t="str">
            <v>Digital Commerce</v>
          </cell>
          <cell r="L265" t="str">
            <v>Guy Chiarello</v>
          </cell>
          <cell r="M265" t="str">
            <v>Chris Augustin</v>
          </cell>
          <cell r="N265" t="str">
            <v>Brad Lucas</v>
          </cell>
          <cell r="O265" t="str">
            <v>N/A</v>
          </cell>
          <cell r="P265" t="str">
            <v>N/A</v>
          </cell>
          <cell r="Q265" t="str">
            <v>Kaushik Raha</v>
          </cell>
          <cell r="R265" t="str">
            <v>N</v>
          </cell>
          <cell r="S265" t="str">
            <v>Project Manager - L2</v>
          </cell>
          <cell r="T265" t="str">
            <v>Project Manager - L2</v>
          </cell>
          <cell r="U265" t="str">
            <v>Offshore</v>
          </cell>
          <cell r="V265">
            <v>30.9</v>
          </cell>
          <cell r="W265" t="str">
            <v>N</v>
          </cell>
          <cell r="X265" t="str">
            <v>N</v>
          </cell>
          <cell r="Y265">
            <v>43101</v>
          </cell>
          <cell r="Z265">
            <v>0</v>
          </cell>
          <cell r="AA265" t="str">
            <v>No change.</v>
          </cell>
          <cell r="AB265" t="str">
            <v>Done</v>
          </cell>
        </row>
        <row r="266">
          <cell r="B266">
            <v>367867</v>
          </cell>
          <cell r="C266" t="str">
            <v>THANALETSHMI,S K</v>
          </cell>
          <cell r="D266" t="str">
            <v>F80QXWL</v>
          </cell>
          <cell r="E266" t="str">
            <v>Offshore</v>
          </cell>
          <cell r="F266" t="str">
            <v>Chennai</v>
          </cell>
          <cell r="G266">
            <v>24.72</v>
          </cell>
          <cell r="H266" t="str">
            <v>L2</v>
          </cell>
          <cell r="I266" t="str">
            <v>UCG - DEV</v>
          </cell>
          <cell r="J266" t="str">
            <v>Digital Commerce</v>
          </cell>
          <cell r="K266" t="str">
            <v>Digital Commerce</v>
          </cell>
          <cell r="L266" t="str">
            <v>Guy Chiarello</v>
          </cell>
          <cell r="M266" t="str">
            <v>Chris Augustin</v>
          </cell>
          <cell r="N266" t="str">
            <v>Brad Lucas</v>
          </cell>
          <cell r="O266" t="str">
            <v>N/A</v>
          </cell>
          <cell r="P266" t="str">
            <v>N/A</v>
          </cell>
          <cell r="Q266" t="str">
            <v>Kaushik Raha</v>
          </cell>
          <cell r="R266" t="str">
            <v>N</v>
          </cell>
          <cell r="S266" t="str">
            <v>Application Developer - L2</v>
          </cell>
          <cell r="T266" t="str">
            <v>Application Developer - L3</v>
          </cell>
          <cell r="U266" t="str">
            <v>Offshore</v>
          </cell>
          <cell r="V266">
            <v>26.78</v>
          </cell>
          <cell r="W266" t="str">
            <v>N</v>
          </cell>
          <cell r="X266" t="str">
            <v>N</v>
          </cell>
          <cell r="Y266">
            <v>43101</v>
          </cell>
          <cell r="Z266">
            <v>-4157.0800000000045</v>
          </cell>
          <cell r="AA266" t="str">
            <v>No change.</v>
          </cell>
          <cell r="AB266" t="str">
            <v>Done</v>
          </cell>
        </row>
        <row r="267">
          <cell r="B267">
            <v>406934</v>
          </cell>
          <cell r="C267" t="str">
            <v>UTHAYAPRAKASH,R</v>
          </cell>
          <cell r="D267" t="str">
            <v>f5v71kp</v>
          </cell>
          <cell r="E267" t="str">
            <v>Offshore</v>
          </cell>
          <cell r="F267" t="str">
            <v>Chennai</v>
          </cell>
          <cell r="G267">
            <v>26.78</v>
          </cell>
          <cell r="H267" t="str">
            <v>L3</v>
          </cell>
          <cell r="I267" t="str">
            <v>Mobile Banking - SMS</v>
          </cell>
          <cell r="J267" t="str">
            <v>Digital Commerce</v>
          </cell>
          <cell r="K267" t="str">
            <v>Digital Commerce</v>
          </cell>
          <cell r="L267" t="str">
            <v>Guy Chiarello</v>
          </cell>
          <cell r="M267" t="str">
            <v>Chris Augustin</v>
          </cell>
          <cell r="N267" t="str">
            <v>Brad Lucas</v>
          </cell>
          <cell r="O267" t="str">
            <v>N/A</v>
          </cell>
          <cell r="P267" t="str">
            <v>N/A</v>
          </cell>
          <cell r="Q267" t="str">
            <v>Kaushik Raha</v>
          </cell>
          <cell r="R267" t="str">
            <v>N</v>
          </cell>
          <cell r="S267" t="str">
            <v>Application Developer - L3</v>
          </cell>
          <cell r="T267" t="str">
            <v>Application Lead</v>
          </cell>
          <cell r="U267" t="str">
            <v>Offshore</v>
          </cell>
          <cell r="V267">
            <v>28.84</v>
          </cell>
          <cell r="W267" t="str">
            <v>N</v>
          </cell>
          <cell r="X267" t="str">
            <v>N</v>
          </cell>
          <cell r="Y267">
            <v>43101</v>
          </cell>
          <cell r="Z267">
            <v>-4157.0799999999972</v>
          </cell>
          <cell r="AA267" t="str">
            <v>No change.</v>
          </cell>
          <cell r="AB267" t="str">
            <v>Done</v>
          </cell>
        </row>
        <row r="268">
          <cell r="B268">
            <v>567377</v>
          </cell>
          <cell r="C268" t="str">
            <v>Vairamuthu,Chandrabalan</v>
          </cell>
          <cell r="D268" t="str">
            <v>f70n59c</v>
          </cell>
          <cell r="E268" t="str">
            <v>Offshore</v>
          </cell>
          <cell r="F268" t="str">
            <v>Chennai</v>
          </cell>
          <cell r="G268">
            <v>26.78</v>
          </cell>
          <cell r="H268" t="str">
            <v>L3</v>
          </cell>
          <cell r="I268" t="str">
            <v>UCG - DEV</v>
          </cell>
          <cell r="J268" t="str">
            <v>Digital Commerce</v>
          </cell>
          <cell r="K268" t="str">
            <v>Digital Commerce</v>
          </cell>
          <cell r="L268" t="str">
            <v>Guy Chiarello</v>
          </cell>
          <cell r="M268" t="str">
            <v>Chris Augustin</v>
          </cell>
          <cell r="N268" t="str">
            <v>Brad Lucas</v>
          </cell>
          <cell r="O268" t="str">
            <v>N/A</v>
          </cell>
          <cell r="P268" t="str">
            <v>N/A</v>
          </cell>
          <cell r="Q268" t="str">
            <v>Kaushik Raha</v>
          </cell>
          <cell r="R268" t="str">
            <v>N</v>
          </cell>
          <cell r="S268" t="str">
            <v>Application Developer - L3</v>
          </cell>
          <cell r="T268" t="str">
            <v>Application Developer - L1</v>
          </cell>
          <cell r="U268" t="str">
            <v>Offshore</v>
          </cell>
          <cell r="V268">
            <v>22.66</v>
          </cell>
          <cell r="W268" t="str">
            <v>Y</v>
          </cell>
          <cell r="X268" t="str">
            <v>N</v>
          </cell>
          <cell r="Y268">
            <v>43101</v>
          </cell>
          <cell r="Z268">
            <v>8314.1600000000017</v>
          </cell>
          <cell r="AA268" t="str">
            <v>Replace with L1</v>
          </cell>
          <cell r="AB268" t="str">
            <v>Done</v>
          </cell>
        </row>
        <row r="269">
          <cell r="B269">
            <v>241967</v>
          </cell>
          <cell r="C269" t="str">
            <v>Venkatanarasimhan,Ratnamurthy</v>
          </cell>
          <cell r="D269" t="str">
            <v>F7HRFCN</v>
          </cell>
          <cell r="E269" t="str">
            <v>Offshore</v>
          </cell>
          <cell r="F269" t="str">
            <v>Chennai</v>
          </cell>
          <cell r="G269">
            <v>26.78</v>
          </cell>
          <cell r="H269" t="str">
            <v>L3</v>
          </cell>
          <cell r="I269" t="str">
            <v>UCG - DEV</v>
          </cell>
          <cell r="J269" t="str">
            <v>Digital Commerce</v>
          </cell>
          <cell r="K269" t="str">
            <v>Digital Commerce</v>
          </cell>
          <cell r="L269" t="str">
            <v>Guy Chiarello</v>
          </cell>
          <cell r="M269" t="str">
            <v>Chris Augustin</v>
          </cell>
          <cell r="N269" t="str">
            <v>Brad Lucas</v>
          </cell>
          <cell r="O269" t="str">
            <v>N/A</v>
          </cell>
          <cell r="P269" t="str">
            <v>N/A</v>
          </cell>
          <cell r="Q269" t="str">
            <v>Kaushik Raha</v>
          </cell>
          <cell r="R269" t="str">
            <v>N</v>
          </cell>
          <cell r="S269" t="str">
            <v>Application Developer - L3</v>
          </cell>
          <cell r="T269" t="str">
            <v>Application Developer - L3</v>
          </cell>
          <cell r="U269" t="str">
            <v>Offshore</v>
          </cell>
          <cell r="V269">
            <v>26.78</v>
          </cell>
          <cell r="W269" t="str">
            <v>N</v>
          </cell>
          <cell r="X269" t="str">
            <v>N</v>
          </cell>
          <cell r="Y269">
            <v>43101</v>
          </cell>
          <cell r="Z269">
            <v>0</v>
          </cell>
          <cell r="AA269" t="str">
            <v>No change.</v>
          </cell>
          <cell r="AB269" t="str">
            <v>Done</v>
          </cell>
        </row>
        <row r="270">
          <cell r="B270">
            <v>564713</v>
          </cell>
          <cell r="C270" t="str">
            <v>Vinodkumar,Gadde</v>
          </cell>
          <cell r="D270" t="str">
            <v>f7gwds0</v>
          </cell>
          <cell r="E270" t="str">
            <v>Offshore</v>
          </cell>
          <cell r="F270" t="str">
            <v>Chennai</v>
          </cell>
          <cell r="G270">
            <v>24.72</v>
          </cell>
          <cell r="H270" t="str">
            <v>L2</v>
          </cell>
          <cell r="I270" t="str">
            <v>UCG - DEV</v>
          </cell>
          <cell r="J270" t="str">
            <v>Digital Commerce</v>
          </cell>
          <cell r="K270" t="str">
            <v>Digital Commerce</v>
          </cell>
          <cell r="L270" t="str">
            <v>Guy Chiarello</v>
          </cell>
          <cell r="M270" t="str">
            <v>Chris Augustin</v>
          </cell>
          <cell r="N270" t="str">
            <v>Brad Lucas</v>
          </cell>
          <cell r="O270" t="str">
            <v>N/A</v>
          </cell>
          <cell r="P270" t="str">
            <v>N/A</v>
          </cell>
          <cell r="Q270" t="str">
            <v>Kaushik Raha</v>
          </cell>
          <cell r="R270" t="str">
            <v>N</v>
          </cell>
          <cell r="S270" t="str">
            <v>Application Developer - L2</v>
          </cell>
          <cell r="T270" t="str">
            <v>Application Developer - L3</v>
          </cell>
          <cell r="U270" t="str">
            <v>Offshore</v>
          </cell>
          <cell r="V270">
            <v>26.78</v>
          </cell>
          <cell r="W270" t="str">
            <v>N</v>
          </cell>
          <cell r="X270" t="str">
            <v>N</v>
          </cell>
          <cell r="Y270">
            <v>43101</v>
          </cell>
          <cell r="Z270">
            <v>-4157.0800000000045</v>
          </cell>
          <cell r="AA270" t="str">
            <v>No change.</v>
          </cell>
          <cell r="AB270" t="str">
            <v>Done</v>
          </cell>
        </row>
        <row r="271">
          <cell r="B271">
            <v>480507</v>
          </cell>
          <cell r="C271" t="str">
            <v>Vishwanath,Vedantam Srinivas</v>
          </cell>
          <cell r="D271" t="str">
            <v>FA74E4Q</v>
          </cell>
          <cell r="E271" t="str">
            <v>Offshore</v>
          </cell>
          <cell r="F271" t="str">
            <v>Chennai</v>
          </cell>
          <cell r="G271">
            <v>22.66</v>
          </cell>
          <cell r="H271" t="str">
            <v>L1</v>
          </cell>
          <cell r="I271" t="str">
            <v>Mobile Banking - SMS</v>
          </cell>
          <cell r="J271" t="str">
            <v>Digital Commerce</v>
          </cell>
          <cell r="K271" t="str">
            <v>Digital Commerce</v>
          </cell>
          <cell r="L271" t="str">
            <v>Guy Chiarello</v>
          </cell>
          <cell r="M271" t="str">
            <v>Chris Augustin</v>
          </cell>
          <cell r="N271" t="str">
            <v>Brad Lucas</v>
          </cell>
          <cell r="O271" t="str">
            <v>N/A</v>
          </cell>
          <cell r="P271" t="str">
            <v>N/A</v>
          </cell>
          <cell r="Q271" t="str">
            <v>Kaushik Raha</v>
          </cell>
          <cell r="R271" t="str">
            <v>N</v>
          </cell>
          <cell r="S271" t="str">
            <v>Application Developer - L1</v>
          </cell>
          <cell r="T271" t="str">
            <v>Application Developer - L2</v>
          </cell>
          <cell r="U271" t="str">
            <v>Offshore</v>
          </cell>
          <cell r="V271">
            <v>24.72</v>
          </cell>
          <cell r="W271" t="str">
            <v>N</v>
          </cell>
          <cell r="X271" t="str">
            <v>N</v>
          </cell>
          <cell r="Y271">
            <v>43101</v>
          </cell>
          <cell r="Z271">
            <v>-4157.0799999999972</v>
          </cell>
          <cell r="AA271" t="str">
            <v>No change.</v>
          </cell>
          <cell r="AB271" t="str">
            <v>Done</v>
          </cell>
        </row>
        <row r="272">
          <cell r="B272">
            <v>198356</v>
          </cell>
          <cell r="C272" t="str">
            <v>Arvind Miryala</v>
          </cell>
          <cell r="D272" t="str">
            <v>f6ctyai</v>
          </cell>
          <cell r="E272" t="str">
            <v>Onsite</v>
          </cell>
          <cell r="F272" t="str">
            <v>Atlanta</v>
          </cell>
          <cell r="G272">
            <v>66.95</v>
          </cell>
          <cell r="H272" t="str">
            <v>L3</v>
          </cell>
          <cell r="I272" t="str">
            <v>HRP</v>
          </cell>
          <cell r="J272" t="str">
            <v>Global Business Solutions</v>
          </cell>
          <cell r="K272" t="str">
            <v>eCommerce</v>
          </cell>
          <cell r="L272" t="str">
            <v>Guy Chiarello</v>
          </cell>
          <cell r="M272" t="str">
            <v>Ben Hawksworth</v>
          </cell>
          <cell r="N272" t="str">
            <v>Eric Lefebvre</v>
          </cell>
          <cell r="O272" t="str">
            <v> Eric Burgess</v>
          </cell>
          <cell r="P272" t="str">
            <v>N/A</v>
          </cell>
          <cell r="Q272" t="str">
            <v>Kaushik Raha</v>
          </cell>
          <cell r="R272" t="str">
            <v>Y</v>
          </cell>
          <cell r="S272" t="str">
            <v>Application Developer - L3</v>
          </cell>
          <cell r="T272" t="str">
            <v>N1-Architect - L2</v>
          </cell>
          <cell r="U272" t="str">
            <v>Onsite</v>
          </cell>
          <cell r="V272">
            <v>92.7</v>
          </cell>
          <cell r="W272" t="str">
            <v>Y</v>
          </cell>
          <cell r="X272" t="str">
            <v>N</v>
          </cell>
          <cell r="Y272">
            <v>43101</v>
          </cell>
          <cell r="Z272">
            <v>-51963.5</v>
          </cell>
          <cell r="AA272" t="str">
            <v>Critical resource, with AWS expertise.</v>
          </cell>
          <cell r="AB272" t="str">
            <v>Done</v>
          </cell>
        </row>
        <row r="273">
          <cell r="B273">
            <v>408266</v>
          </cell>
          <cell r="C273" t="str">
            <v>Avilash,Sahoo</v>
          </cell>
          <cell r="D273" t="str">
            <v>F66R8RA</v>
          </cell>
          <cell r="E273" t="str">
            <v>Offshore</v>
          </cell>
          <cell r="F273" t="str">
            <v>Kolkata</v>
          </cell>
          <cell r="G273">
            <v>22.66</v>
          </cell>
          <cell r="H273" t="str">
            <v>L1</v>
          </cell>
          <cell r="I273" t="str">
            <v>Vpay BAU</v>
          </cell>
          <cell r="J273" t="str">
            <v>Global Business Solutions</v>
          </cell>
          <cell r="K273" t="str">
            <v>eCommerce</v>
          </cell>
          <cell r="L273" t="str">
            <v>Guy Chiarello</v>
          </cell>
          <cell r="M273" t="str">
            <v>Ben Hawksworth</v>
          </cell>
          <cell r="N273" t="str">
            <v>Eric Lefebvre</v>
          </cell>
          <cell r="O273" t="str">
            <v> Eric Burgess</v>
          </cell>
          <cell r="P273" t="str">
            <v>N/A</v>
          </cell>
          <cell r="Q273" t="str">
            <v>Kaushik Raha</v>
          </cell>
          <cell r="R273" t="str">
            <v>N</v>
          </cell>
          <cell r="S273" t="str">
            <v>Application Developer - L1</v>
          </cell>
          <cell r="T273" t="str">
            <v>Application Developer - L1</v>
          </cell>
          <cell r="U273" t="str">
            <v>Offshore</v>
          </cell>
          <cell r="V273">
            <v>24.72</v>
          </cell>
          <cell r="W273" t="str">
            <v>Y</v>
          </cell>
          <cell r="X273" t="str">
            <v>N</v>
          </cell>
          <cell r="Y273">
            <v>43101</v>
          </cell>
          <cell r="Z273">
            <v>-4157.0799999999972</v>
          </cell>
          <cell r="AA273" t="str">
            <v>Replace with Junior Java resource. Avilash would have been an L2 starting January.</v>
          </cell>
          <cell r="AB273" t="str">
            <v>Done</v>
          </cell>
        </row>
        <row r="274">
          <cell r="B274">
            <v>243073</v>
          </cell>
          <cell r="C274" t="str">
            <v>Debabrata Pati</v>
          </cell>
          <cell r="D274" t="str">
            <v>dpati</v>
          </cell>
          <cell r="E274" t="str">
            <v>Onsite</v>
          </cell>
          <cell r="F274" t="str">
            <v>Atlanta</v>
          </cell>
          <cell r="G274">
            <v>64.89</v>
          </cell>
          <cell r="H274" t="str">
            <v>L2</v>
          </cell>
          <cell r="I274" t="str">
            <v>HRP</v>
          </cell>
          <cell r="J274" t="str">
            <v>Global Business Solutions</v>
          </cell>
          <cell r="K274" t="str">
            <v>eCommerce</v>
          </cell>
          <cell r="L274" t="str">
            <v>Guy Chiarello</v>
          </cell>
          <cell r="M274" t="str">
            <v>Ben Hawksworth</v>
          </cell>
          <cell r="N274" t="str">
            <v>Eric Lefebvre</v>
          </cell>
          <cell r="O274" t="str">
            <v> Eric Burgess</v>
          </cell>
          <cell r="P274" t="str">
            <v>N/A</v>
          </cell>
          <cell r="Q274" t="str">
            <v>Kaushik Raha</v>
          </cell>
          <cell r="R274" t="str">
            <v>N</v>
          </cell>
          <cell r="S274" t="str">
            <v>Application Developer - L2</v>
          </cell>
          <cell r="T274" t="str">
            <v>Application Developer - L2</v>
          </cell>
          <cell r="U274" t="str">
            <v>Onshore</v>
          </cell>
          <cell r="V274">
            <v>64.89</v>
          </cell>
          <cell r="W274" t="str">
            <v>Y</v>
          </cell>
          <cell r="X274" t="str">
            <v>N</v>
          </cell>
          <cell r="Y274">
            <v>43101</v>
          </cell>
          <cell r="Z274">
            <v>0</v>
          </cell>
          <cell r="AA274" t="str">
            <v>Replace onshore position with junior Java developer (Deb would have been a L3 starting January).</v>
          </cell>
          <cell r="AB274" t="str">
            <v>Done</v>
          </cell>
        </row>
        <row r="275">
          <cell r="B275">
            <v>610010</v>
          </cell>
          <cell r="C275" t="str">
            <v>Harish,Deshmukh Sambhaji</v>
          </cell>
          <cell r="D275" t="str">
            <v>FA0PS50</v>
          </cell>
          <cell r="E275" t="str">
            <v>Onsite</v>
          </cell>
          <cell r="F275" t="str">
            <v>Jersey City</v>
          </cell>
          <cell r="G275">
            <v>113.3</v>
          </cell>
          <cell r="H275" t="str">
            <v>L3</v>
          </cell>
          <cell r="I275" t="str">
            <v>Emerging Technologies</v>
          </cell>
          <cell r="J275" t="str">
            <v>Global Business Solutions</v>
          </cell>
          <cell r="K275" t="str">
            <v>eCommerce</v>
          </cell>
          <cell r="L275" t="str">
            <v>Guy Chiarello</v>
          </cell>
          <cell r="M275" t="str">
            <v>Ben Hawksworth</v>
          </cell>
          <cell r="N275" t="str">
            <v>Vinay Pai</v>
          </cell>
          <cell r="O275" t="str">
            <v>Sachin Shetty</v>
          </cell>
          <cell r="P275" t="str">
            <v xml:space="preserve">Nguyen, Bao Chau </v>
          </cell>
          <cell r="Q275" t="str">
            <v>Kaushik Raha</v>
          </cell>
          <cell r="R275" t="str">
            <v>N</v>
          </cell>
          <cell r="S275" t="str">
            <v>IT Architect - L3</v>
          </cell>
          <cell r="T275" t="str">
            <v>N3-Developer - L2</v>
          </cell>
          <cell r="U275" t="str">
            <v>Offshore</v>
          </cell>
          <cell r="V275">
            <v>33.99</v>
          </cell>
          <cell r="W275" t="str">
            <v>Y</v>
          </cell>
          <cell r="X275" t="str">
            <v>Y</v>
          </cell>
          <cell r="Y275">
            <v>43101</v>
          </cell>
          <cell r="Z275">
            <v>160047.58000000002</v>
          </cell>
          <cell r="AA275" t="str">
            <v>Since Rajan is coming onshore, move 1 onshore position to offshore. SPAN correction.</v>
          </cell>
          <cell r="AB275" t="str">
            <v>Done</v>
          </cell>
        </row>
        <row r="276">
          <cell r="B276">
            <v>426295</v>
          </cell>
          <cell r="C276" t="str">
            <v>Indranil,Roy</v>
          </cell>
          <cell r="D276" t="str">
            <v>f82t23q</v>
          </cell>
          <cell r="E276" t="str">
            <v>Offshore</v>
          </cell>
          <cell r="F276" t="str">
            <v>Kolkata</v>
          </cell>
          <cell r="G276">
            <v>22.66</v>
          </cell>
          <cell r="H276" t="str">
            <v>L1</v>
          </cell>
          <cell r="I276" t="str">
            <v>Linkpoint Application</v>
          </cell>
          <cell r="J276" t="str">
            <v>Global Business Solutions</v>
          </cell>
          <cell r="K276" t="str">
            <v>eCommerce</v>
          </cell>
          <cell r="L276" t="str">
            <v>Guy Chiarello</v>
          </cell>
          <cell r="M276" t="str">
            <v>Ben Hawksworth</v>
          </cell>
          <cell r="N276" t="str">
            <v>Eric Lefebvre</v>
          </cell>
          <cell r="O276" t="str">
            <v> Eric Burgess</v>
          </cell>
          <cell r="P276" t="str">
            <v>N/A</v>
          </cell>
          <cell r="Q276" t="str">
            <v>Kaushik Raha</v>
          </cell>
          <cell r="R276" t="str">
            <v>N</v>
          </cell>
          <cell r="S276" t="str">
            <v>Application Developer - L1</v>
          </cell>
          <cell r="T276" t="str">
            <v>Application Developer - L1</v>
          </cell>
          <cell r="U276" t="str">
            <v>Offshore</v>
          </cell>
          <cell r="V276">
            <v>22.66</v>
          </cell>
          <cell r="W276" t="str">
            <v>N</v>
          </cell>
          <cell r="X276" t="str">
            <v>N</v>
          </cell>
          <cell r="Y276">
            <v>43101</v>
          </cell>
          <cell r="Z276">
            <v>0</v>
          </cell>
          <cell r="AA276" t="str">
            <v>No change.</v>
          </cell>
          <cell r="AB276" t="str">
            <v>Done</v>
          </cell>
        </row>
        <row r="277">
          <cell r="B277">
            <v>230625</v>
          </cell>
          <cell r="C277" t="str">
            <v>Jill,Glascock</v>
          </cell>
          <cell r="D277" t="str">
            <v>F1X9M1V</v>
          </cell>
          <cell r="E277" t="str">
            <v>Onsite</v>
          </cell>
          <cell r="F277" t="str">
            <v>Atlanta</v>
          </cell>
          <cell r="G277">
            <v>103</v>
          </cell>
          <cell r="H277" t="str">
            <v>L1</v>
          </cell>
          <cell r="I277" t="str">
            <v>Vpay BAU</v>
          </cell>
          <cell r="J277" t="str">
            <v>Global Business Solutions</v>
          </cell>
          <cell r="K277" t="str">
            <v>eCommerce</v>
          </cell>
          <cell r="L277" t="str">
            <v>Guy Chiarello</v>
          </cell>
          <cell r="M277" t="str">
            <v>Ben Hawksworth</v>
          </cell>
          <cell r="N277" t="str">
            <v>Eric Lefebvre</v>
          </cell>
          <cell r="O277" t="str">
            <v> Eric Burgess</v>
          </cell>
          <cell r="P277" t="str">
            <v>N/A</v>
          </cell>
          <cell r="Q277" t="str">
            <v>Kaushik Raha</v>
          </cell>
          <cell r="R277" t="str">
            <v>N</v>
          </cell>
          <cell r="S277" t="str">
            <v>Project Manager - L1</v>
          </cell>
          <cell r="T277" t="str">
            <v>NA</v>
          </cell>
          <cell r="U277" t="str">
            <v>Ramp down on 12/29</v>
          </cell>
          <cell r="V277">
            <v>0</v>
          </cell>
          <cell r="W277" t="str">
            <v>Y</v>
          </cell>
          <cell r="X277" t="str">
            <v>N</v>
          </cell>
          <cell r="Y277">
            <v>43101</v>
          </cell>
          <cell r="Z277">
            <v>207854</v>
          </cell>
          <cell r="AA277" t="str">
            <v>Ramp down.</v>
          </cell>
          <cell r="AB277" t="str">
            <v>Done</v>
          </cell>
        </row>
        <row r="278">
          <cell r="B278">
            <v>240820</v>
          </cell>
          <cell r="C278" t="str">
            <v>Nirupam,Layek</v>
          </cell>
          <cell r="D278" t="str">
            <v>FB92GDP</v>
          </cell>
          <cell r="E278" t="str">
            <v>Onsite</v>
          </cell>
          <cell r="F278" t="str">
            <v>Atlanta</v>
          </cell>
          <cell r="G278">
            <v>64.89</v>
          </cell>
          <cell r="H278" t="str">
            <v>L2</v>
          </cell>
          <cell r="I278" t="str">
            <v>Linkpoint Application</v>
          </cell>
          <cell r="J278" t="str">
            <v>Global Business Solutions</v>
          </cell>
          <cell r="K278" t="str">
            <v>eCommerce</v>
          </cell>
          <cell r="L278" t="str">
            <v>Guy Chiarello</v>
          </cell>
          <cell r="M278" t="str">
            <v>Ben Hawksworth</v>
          </cell>
          <cell r="N278" t="str">
            <v>Eric Lefebvre</v>
          </cell>
          <cell r="O278" t="str">
            <v> Eric Burgess</v>
          </cell>
          <cell r="P278" t="str">
            <v>N/A</v>
          </cell>
          <cell r="Q278" t="str">
            <v>Kaushik Raha</v>
          </cell>
          <cell r="R278" t="str">
            <v>N</v>
          </cell>
          <cell r="S278" t="str">
            <v>Application Developer - L2</v>
          </cell>
          <cell r="T278" t="str">
            <v>Application Developer - L2</v>
          </cell>
          <cell r="U278" t="str">
            <v>Offshore</v>
          </cell>
          <cell r="V278">
            <v>64.89</v>
          </cell>
          <cell r="W278" t="str">
            <v>N</v>
          </cell>
          <cell r="X278" t="str">
            <v>Y</v>
          </cell>
          <cell r="Y278">
            <v>43101</v>
          </cell>
          <cell r="Z278">
            <v>0</v>
          </cell>
          <cell r="AA278" t="str">
            <v>Resource would relocate to offshore.</v>
          </cell>
          <cell r="AB278" t="str">
            <v>Done</v>
          </cell>
        </row>
        <row r="279">
          <cell r="B279">
            <v>235884</v>
          </cell>
          <cell r="C279" t="str">
            <v>Paramita,Das</v>
          </cell>
          <cell r="D279" t="str">
            <v>pdas03</v>
          </cell>
          <cell r="E279" t="str">
            <v>Offshore</v>
          </cell>
          <cell r="F279" t="str">
            <v>Kolkata</v>
          </cell>
          <cell r="G279">
            <v>26.78</v>
          </cell>
          <cell r="H279" t="str">
            <v>L3</v>
          </cell>
          <cell r="I279" t="str">
            <v>Linkpoint Application</v>
          </cell>
          <cell r="J279" t="str">
            <v>Global Business Solutions</v>
          </cell>
          <cell r="K279" t="str">
            <v>eCommerce</v>
          </cell>
          <cell r="L279" t="str">
            <v>Guy Chiarello</v>
          </cell>
          <cell r="M279" t="str">
            <v>Ben Hawksworth</v>
          </cell>
          <cell r="N279" t="str">
            <v>Eric Lefebvre</v>
          </cell>
          <cell r="O279" t="str">
            <v> Eric Burgess</v>
          </cell>
          <cell r="P279" t="str">
            <v>N/A</v>
          </cell>
          <cell r="Q279" t="str">
            <v>Kaushik Raha</v>
          </cell>
          <cell r="R279" t="str">
            <v>N</v>
          </cell>
          <cell r="S279" t="str">
            <v>Application Developer - L3</v>
          </cell>
          <cell r="T279" t="str">
            <v>Application Lead</v>
          </cell>
          <cell r="U279" t="str">
            <v>Offshore</v>
          </cell>
          <cell r="V279">
            <v>28.84</v>
          </cell>
          <cell r="W279" t="str">
            <v>N</v>
          </cell>
          <cell r="X279" t="str">
            <v>N</v>
          </cell>
          <cell r="Y279">
            <v>43101</v>
          </cell>
          <cell r="Z279">
            <v>-4157.0799999999972</v>
          </cell>
          <cell r="AA279" t="str">
            <v>No change.</v>
          </cell>
          <cell r="AB279" t="str">
            <v>Done</v>
          </cell>
        </row>
        <row r="280">
          <cell r="B280">
            <v>122218</v>
          </cell>
          <cell r="C280" t="str">
            <v>Rajan,Veeramani</v>
          </cell>
          <cell r="D280" t="str">
            <v>rveerama</v>
          </cell>
          <cell r="E280" t="str">
            <v>Offshore</v>
          </cell>
          <cell r="F280" t="str">
            <v>Chennai</v>
          </cell>
          <cell r="G280">
            <v>36.049999999999997</v>
          </cell>
          <cell r="H280" t="str">
            <v>L3</v>
          </cell>
          <cell r="I280" t="str">
            <v>Emerging Technologies</v>
          </cell>
          <cell r="J280" t="str">
            <v>Global Business Solutions</v>
          </cell>
          <cell r="K280" t="str">
            <v>eCommerce</v>
          </cell>
          <cell r="L280" t="str">
            <v>Guy Chiarello</v>
          </cell>
          <cell r="M280" t="str">
            <v>Ben Hawksworth</v>
          </cell>
          <cell r="N280" t="str">
            <v>Vinay Pai</v>
          </cell>
          <cell r="O280" t="str">
            <v>Sachin Shetty</v>
          </cell>
          <cell r="P280" t="str">
            <v xml:space="preserve">Nguyen, Bao Chau </v>
          </cell>
          <cell r="Q280" t="str">
            <v>Kaushik Raha</v>
          </cell>
          <cell r="R280" t="str">
            <v>N</v>
          </cell>
          <cell r="S280" t="str">
            <v>IT Architect - L3</v>
          </cell>
          <cell r="T280" t="str">
            <v>N3-Technical-Lead</v>
          </cell>
          <cell r="U280" t="str">
            <v>Onsite</v>
          </cell>
          <cell r="V280">
            <v>128.75</v>
          </cell>
          <cell r="W280" t="str">
            <v>N</v>
          </cell>
          <cell r="X280" t="str">
            <v>N</v>
          </cell>
          <cell r="Y280">
            <v>43101</v>
          </cell>
          <cell r="Z280">
            <v>-187068.6</v>
          </cell>
          <cell r="AA280" t="str">
            <v xml:space="preserve">Rajan is at offshore currently, but he is scheduled to come onshore as soon as the CO is signed. </v>
          </cell>
          <cell r="AB280" t="str">
            <v>Done</v>
          </cell>
        </row>
        <row r="281">
          <cell r="B281">
            <v>610018</v>
          </cell>
          <cell r="C281" t="str">
            <v>Sagar,Patkar</v>
          </cell>
          <cell r="D281" t="str">
            <v>FAIDMIT</v>
          </cell>
          <cell r="E281" t="str">
            <v>Onsite</v>
          </cell>
          <cell r="F281" t="str">
            <v>Jersey City</v>
          </cell>
          <cell r="G281">
            <v>113.3</v>
          </cell>
          <cell r="H281" t="str">
            <v>L3</v>
          </cell>
          <cell r="I281" t="str">
            <v>Emerging Technologies</v>
          </cell>
          <cell r="J281" t="str">
            <v>Global Business Solutions</v>
          </cell>
          <cell r="K281" t="str">
            <v>eCommerce</v>
          </cell>
          <cell r="L281" t="str">
            <v>Guy Chiarello</v>
          </cell>
          <cell r="M281" t="str">
            <v>Ben Hawksworth</v>
          </cell>
          <cell r="N281" t="str">
            <v>Vinay Pai</v>
          </cell>
          <cell r="O281" t="str">
            <v>Sachin Shetty</v>
          </cell>
          <cell r="P281" t="str">
            <v xml:space="preserve">Nguyen, Bao Chau </v>
          </cell>
          <cell r="Q281" t="str">
            <v>Kaushik Raha</v>
          </cell>
          <cell r="R281" t="str">
            <v>N</v>
          </cell>
          <cell r="S281" t="str">
            <v>IT Architect - L3</v>
          </cell>
          <cell r="T281" t="str">
            <v>N3-Developer - L2</v>
          </cell>
          <cell r="U281" t="str">
            <v>Onsite</v>
          </cell>
          <cell r="V281">
            <v>113.3</v>
          </cell>
          <cell r="W281" t="str">
            <v>N</v>
          </cell>
          <cell r="X281" t="str">
            <v>N</v>
          </cell>
          <cell r="Y281">
            <v>43101</v>
          </cell>
          <cell r="Z281">
            <v>0</v>
          </cell>
          <cell r="AA281" t="str">
            <v>No change.</v>
          </cell>
          <cell r="AB281" t="str">
            <v>Done</v>
          </cell>
        </row>
        <row r="282">
          <cell r="B282">
            <v>493059</v>
          </cell>
          <cell r="C282" t="str">
            <v>SATYAJIT,MOHANTY</v>
          </cell>
          <cell r="D282" t="str">
            <v>F3EV5AG</v>
          </cell>
          <cell r="E282" t="str">
            <v>Onsite</v>
          </cell>
          <cell r="F282" t="str">
            <v>Atlanta</v>
          </cell>
          <cell r="G282">
            <v>66.95</v>
          </cell>
          <cell r="H282" t="str">
            <v>L2</v>
          </cell>
          <cell r="I282" t="str">
            <v>Vpay BAU</v>
          </cell>
          <cell r="J282" t="str">
            <v>Global Business Solutions</v>
          </cell>
          <cell r="K282" t="str">
            <v>eCommerce</v>
          </cell>
          <cell r="L282" t="str">
            <v>Guy Chiarello</v>
          </cell>
          <cell r="M282" t="str">
            <v>Ben Hawksworth</v>
          </cell>
          <cell r="N282" t="str">
            <v>Eric Lefebvre</v>
          </cell>
          <cell r="O282" t="str">
            <v> Eric Burgess</v>
          </cell>
          <cell r="P282" t="str">
            <v>N/A</v>
          </cell>
          <cell r="Q282" t="str">
            <v>Kaushik Raha</v>
          </cell>
          <cell r="R282" t="str">
            <v>N</v>
          </cell>
          <cell r="S282" t="str">
            <v>Application Developer - L2</v>
          </cell>
          <cell r="T282" t="str">
            <v>Application Developer - L3</v>
          </cell>
          <cell r="U282" t="str">
            <v>Onsite</v>
          </cell>
          <cell r="V282">
            <v>66.95</v>
          </cell>
          <cell r="W282" t="str">
            <v>N</v>
          </cell>
          <cell r="X282" t="str">
            <v>N</v>
          </cell>
          <cell r="Y282">
            <v>43101</v>
          </cell>
          <cell r="Z282">
            <v>0</v>
          </cell>
          <cell r="AA282" t="str">
            <v>No change.</v>
          </cell>
          <cell r="AB282" t="str">
            <v>Done</v>
          </cell>
        </row>
        <row r="283">
          <cell r="B283">
            <v>375630</v>
          </cell>
          <cell r="C283" t="str">
            <v>SHREETAMA,MAULIK</v>
          </cell>
          <cell r="D283" t="str">
            <v>FAAN7HD</v>
          </cell>
          <cell r="E283" t="str">
            <v>Offshore</v>
          </cell>
          <cell r="F283" t="str">
            <v>Kolkata</v>
          </cell>
          <cell r="G283">
            <v>24.72</v>
          </cell>
          <cell r="H283" t="str">
            <v>L2</v>
          </cell>
          <cell r="I283" t="str">
            <v>Linkpoint Application</v>
          </cell>
          <cell r="J283" t="str">
            <v>Global Business Solutions</v>
          </cell>
          <cell r="K283" t="str">
            <v>eCommerce</v>
          </cell>
          <cell r="L283" t="str">
            <v>Guy Chiarello</v>
          </cell>
          <cell r="M283" t="str">
            <v>Ben Hawksworth</v>
          </cell>
          <cell r="N283" t="str">
            <v>Eric Lefebvre</v>
          </cell>
          <cell r="O283" t="str">
            <v> Eric Burgess</v>
          </cell>
          <cell r="P283" t="str">
            <v>N/A</v>
          </cell>
          <cell r="Q283" t="str">
            <v>Kaushik Raha</v>
          </cell>
          <cell r="R283" t="str">
            <v>N</v>
          </cell>
          <cell r="S283" t="str">
            <v>Application Developer - L2</v>
          </cell>
          <cell r="T283" t="str">
            <v>Application Developer - L2</v>
          </cell>
          <cell r="U283" t="str">
            <v>Offshore</v>
          </cell>
          <cell r="V283">
            <v>24.72</v>
          </cell>
          <cell r="W283" t="str">
            <v>Y</v>
          </cell>
          <cell r="X283" t="str">
            <v>N</v>
          </cell>
          <cell r="Y283">
            <v>43101</v>
          </cell>
          <cell r="Z283">
            <v>0</v>
          </cell>
          <cell r="AA283" t="str">
            <v>Replace offshore position with junior developer.</v>
          </cell>
          <cell r="AB283" t="str">
            <v>Done</v>
          </cell>
        </row>
        <row r="284">
          <cell r="B284">
            <v>169263</v>
          </cell>
          <cell r="C284" t="str">
            <v>Sujit,Koley Kumar</v>
          </cell>
          <cell r="D284" t="str">
            <v>skoley</v>
          </cell>
          <cell r="E284" t="str">
            <v>Onsite</v>
          </cell>
          <cell r="F284" t="str">
            <v>Atlanta</v>
          </cell>
          <cell r="G284">
            <v>66.95</v>
          </cell>
          <cell r="H284" t="str">
            <v>L3</v>
          </cell>
          <cell r="I284" t="str">
            <v>Linkpoint Application</v>
          </cell>
          <cell r="J284" t="str">
            <v>Global Business Solutions</v>
          </cell>
          <cell r="K284" t="str">
            <v>eCommerce</v>
          </cell>
          <cell r="L284" t="str">
            <v>Guy Chiarello</v>
          </cell>
          <cell r="M284" t="str">
            <v>Ben Hawksworth</v>
          </cell>
          <cell r="N284" t="str">
            <v>Eric Lefebvre</v>
          </cell>
          <cell r="O284" t="str">
            <v> Eric Burgess</v>
          </cell>
          <cell r="P284" t="str">
            <v>N/A</v>
          </cell>
          <cell r="Q284" t="str">
            <v>Kaushik Raha</v>
          </cell>
          <cell r="R284" t="str">
            <v>N</v>
          </cell>
          <cell r="S284" t="str">
            <v>Application Developer - L3</v>
          </cell>
          <cell r="T284" t="str">
            <v>Application Developer - L3</v>
          </cell>
          <cell r="U284" t="str">
            <v>Onsite</v>
          </cell>
          <cell r="V284">
            <v>66.95</v>
          </cell>
          <cell r="W284" t="str">
            <v>N</v>
          </cell>
          <cell r="X284" t="str">
            <v>N</v>
          </cell>
          <cell r="Y284">
            <v>43101</v>
          </cell>
          <cell r="Z284">
            <v>0</v>
          </cell>
          <cell r="AA284" t="str">
            <v>Critical resource. No change.</v>
          </cell>
          <cell r="AB284" t="str">
            <v>Done</v>
          </cell>
        </row>
        <row r="285">
          <cell r="B285">
            <v>298874</v>
          </cell>
          <cell r="C285" t="str">
            <v>Sushant,Dubey</v>
          </cell>
          <cell r="D285" t="str">
            <v>F271SMY</v>
          </cell>
          <cell r="E285" t="str">
            <v>Offshore</v>
          </cell>
          <cell r="F285" t="str">
            <v>Kolkata</v>
          </cell>
          <cell r="G285">
            <v>24.72</v>
          </cell>
          <cell r="H285" t="str">
            <v>L1</v>
          </cell>
          <cell r="I285" t="str">
            <v>Datawire</v>
          </cell>
          <cell r="J285" t="str">
            <v>Global Business Solutions</v>
          </cell>
          <cell r="K285" t="str">
            <v>Front End</v>
          </cell>
          <cell r="L285" t="str">
            <v>Guy Chiarello</v>
          </cell>
          <cell r="M285" t="str">
            <v>Ben Hawksworth</v>
          </cell>
          <cell r="N285" t="str">
            <v>Eric Lefebvre</v>
          </cell>
          <cell r="O285" t="str">
            <v> Zhaohui Guan</v>
          </cell>
          <cell r="P285" t="str">
            <v>N/A</v>
          </cell>
          <cell r="Q285" t="str">
            <v>Kaushik Raha</v>
          </cell>
          <cell r="R285" t="str">
            <v>N</v>
          </cell>
          <cell r="S285" t="str">
            <v>Application Developer - L1</v>
          </cell>
          <cell r="T285" t="str">
            <v>Application Developer - L1</v>
          </cell>
          <cell r="U285" t="str">
            <v>Offshore</v>
          </cell>
          <cell r="V285">
            <v>22.66</v>
          </cell>
          <cell r="W285" t="str">
            <v>Y</v>
          </cell>
          <cell r="X285" t="str">
            <v>N</v>
          </cell>
          <cell r="Y285">
            <v>43101</v>
          </cell>
          <cell r="Z285">
            <v>4157.0799999999972</v>
          </cell>
          <cell r="AA285" t="str">
            <v>Replace with L1</v>
          </cell>
          <cell r="AB285" t="str">
            <v>Done</v>
          </cell>
        </row>
        <row r="286">
          <cell r="B286">
            <v>204048</v>
          </cell>
          <cell r="C286" t="str">
            <v>Suvadip,Banerjee</v>
          </cell>
          <cell r="D286" t="str">
            <v>sbaner03</v>
          </cell>
          <cell r="E286" t="str">
            <v>Offshore</v>
          </cell>
          <cell r="F286" t="str">
            <v>Kolkata</v>
          </cell>
          <cell r="G286">
            <v>26.78</v>
          </cell>
          <cell r="H286" t="str">
            <v>L3</v>
          </cell>
          <cell r="I286" t="str">
            <v>Datawire</v>
          </cell>
          <cell r="J286" t="str">
            <v>Global Business Solutions</v>
          </cell>
          <cell r="K286" t="str">
            <v>Front End</v>
          </cell>
          <cell r="L286" t="str">
            <v>Guy Chiarello</v>
          </cell>
          <cell r="M286" t="str">
            <v>Ben Hawksworth</v>
          </cell>
          <cell r="N286" t="str">
            <v>Eric Lefebvre</v>
          </cell>
          <cell r="O286" t="str">
            <v> Zhaohui Guan</v>
          </cell>
          <cell r="P286" t="str">
            <v>N/A</v>
          </cell>
          <cell r="Q286" t="str">
            <v>Kaushik Raha</v>
          </cell>
          <cell r="R286" t="str">
            <v>N</v>
          </cell>
          <cell r="S286" t="str">
            <v>Application Developer - L3</v>
          </cell>
          <cell r="T286" t="str">
            <v>Application Developer - L3</v>
          </cell>
          <cell r="U286" t="str">
            <v>Offshore</v>
          </cell>
          <cell r="V286">
            <v>26.78</v>
          </cell>
          <cell r="W286" t="str">
            <v>N</v>
          </cell>
          <cell r="X286" t="str">
            <v>N</v>
          </cell>
          <cell r="Y286">
            <v>43101</v>
          </cell>
          <cell r="Z286">
            <v>0</v>
          </cell>
          <cell r="AA286" t="str">
            <v>No change.</v>
          </cell>
          <cell r="AB286" t="str">
            <v>Done</v>
          </cell>
        </row>
        <row r="287">
          <cell r="B287">
            <v>140195</v>
          </cell>
          <cell r="C287" t="str">
            <v>Abhishek,Ghosh</v>
          </cell>
          <cell r="D287" t="str">
            <v>AGhosh05</v>
          </cell>
          <cell r="E287" t="str">
            <v>Onsite</v>
          </cell>
          <cell r="F287" t="str">
            <v>Hunt Valley</v>
          </cell>
          <cell r="G287">
            <v>72.099999999999994</v>
          </cell>
          <cell r="H287" t="str">
            <v>L1</v>
          </cell>
          <cell r="I287" t="str">
            <v>Cypress</v>
          </cell>
          <cell r="J287" t="str">
            <v>EAD</v>
          </cell>
          <cell r="K287" t="str">
            <v>EAD</v>
          </cell>
          <cell r="L287" t="str">
            <v>Guy Chiarello</v>
          </cell>
          <cell r="M287" t="str">
            <v>Mike Manos</v>
          </cell>
          <cell r="N287" t="str">
            <v>Sri Muthukrishnan</v>
          </cell>
          <cell r="O287" t="str">
            <v>Steve Allen</v>
          </cell>
          <cell r="P287" t="str">
            <v>Jeffrey Kokosinski</v>
          </cell>
          <cell r="Q287" t="str">
            <v>Manish Mistry</v>
          </cell>
          <cell r="R287" t="str">
            <v>N</v>
          </cell>
          <cell r="S287" t="str">
            <v>Project Manager - L1</v>
          </cell>
          <cell r="T287" t="str">
            <v>Project Manager - L1</v>
          </cell>
          <cell r="U287" t="str">
            <v>Onsite</v>
          </cell>
          <cell r="V287">
            <v>72.099999999999994</v>
          </cell>
          <cell r="W287" t="str">
            <v>N</v>
          </cell>
          <cell r="X287" t="str">
            <v>N</v>
          </cell>
          <cell r="Y287" t="str">
            <v>-</v>
          </cell>
          <cell r="Z287">
            <v>0</v>
          </cell>
          <cell r="AA287" t="str">
            <v>BA position has tobe @ onsite.</v>
          </cell>
          <cell r="AB287" t="str">
            <v>Done</v>
          </cell>
        </row>
        <row r="288">
          <cell r="B288">
            <v>414044</v>
          </cell>
          <cell r="C288" t="str">
            <v>Ajanta,Ghosh</v>
          </cell>
          <cell r="D288" t="str">
            <v>FBHVQ6L</v>
          </cell>
          <cell r="E288" t="str">
            <v>Offshore</v>
          </cell>
          <cell r="F288" t="str">
            <v>Kolkata</v>
          </cell>
          <cell r="G288">
            <v>26.78</v>
          </cell>
          <cell r="H288" t="str">
            <v>L3</v>
          </cell>
          <cell r="I288" t="str">
            <v>Cypress</v>
          </cell>
          <cell r="J288" t="str">
            <v>EAD</v>
          </cell>
          <cell r="K288" t="str">
            <v>EAD</v>
          </cell>
          <cell r="L288" t="str">
            <v>Guy Chiarello</v>
          </cell>
          <cell r="M288" t="str">
            <v>Mike Manos</v>
          </cell>
          <cell r="N288" t="str">
            <v>Sri Muthukrishnan</v>
          </cell>
          <cell r="O288" t="str">
            <v>Steve Allen</v>
          </cell>
          <cell r="P288" t="str">
            <v>Jeffrey Kokosinski</v>
          </cell>
          <cell r="Q288" t="str">
            <v>Manish Mistry</v>
          </cell>
          <cell r="R288" t="str">
            <v>N</v>
          </cell>
          <cell r="S288" t="str">
            <v>L3</v>
          </cell>
          <cell r="T288" t="str">
            <v>L3</v>
          </cell>
          <cell r="U288" t="str">
            <v>Offshore</v>
          </cell>
          <cell r="V288">
            <v>26.78</v>
          </cell>
          <cell r="W288" t="str">
            <v>N</v>
          </cell>
          <cell r="X288" t="str">
            <v>N</v>
          </cell>
          <cell r="Y288" t="str">
            <v>-</v>
          </cell>
          <cell r="Z288">
            <v>0</v>
          </cell>
          <cell r="AA288" t="str">
            <v>No change.</v>
          </cell>
          <cell r="AB288" t="str">
            <v>Done</v>
          </cell>
        </row>
        <row r="289">
          <cell r="B289">
            <v>481901</v>
          </cell>
          <cell r="C289" t="str">
            <v>Dinesh,Velmurugan</v>
          </cell>
          <cell r="D289" t="str">
            <v>FCWSK0I</v>
          </cell>
          <cell r="E289" t="str">
            <v>Offshore</v>
          </cell>
          <cell r="F289" t="str">
            <v>Chennai</v>
          </cell>
          <cell r="G289">
            <v>26.78</v>
          </cell>
          <cell r="H289" t="str">
            <v>L3</v>
          </cell>
          <cell r="I289" t="str">
            <v>Cypress</v>
          </cell>
          <cell r="J289" t="str">
            <v>EAD</v>
          </cell>
          <cell r="K289" t="str">
            <v>EAD</v>
          </cell>
          <cell r="L289" t="str">
            <v>Guy Chiarello</v>
          </cell>
          <cell r="M289" t="str">
            <v>Mike Manos</v>
          </cell>
          <cell r="N289" t="str">
            <v>Sri Muthukrishnan</v>
          </cell>
          <cell r="O289" t="str">
            <v>Steve Allen</v>
          </cell>
          <cell r="P289" t="str">
            <v>Jeffrey Kokosinski</v>
          </cell>
          <cell r="Q289" t="str">
            <v>Manish Mistry</v>
          </cell>
          <cell r="R289" t="str">
            <v>N</v>
          </cell>
          <cell r="S289" t="str">
            <v>L3</v>
          </cell>
          <cell r="T289" t="str">
            <v>L3</v>
          </cell>
          <cell r="U289" t="str">
            <v>Offshore</v>
          </cell>
          <cell r="V289">
            <v>26.78</v>
          </cell>
          <cell r="W289" t="str">
            <v>N</v>
          </cell>
          <cell r="X289" t="str">
            <v>N</v>
          </cell>
          <cell r="Y289" t="str">
            <v>-</v>
          </cell>
          <cell r="Z289">
            <v>0</v>
          </cell>
          <cell r="AA289" t="str">
            <v>No change.</v>
          </cell>
          <cell r="AB289" t="str">
            <v>Done</v>
          </cell>
        </row>
        <row r="290">
          <cell r="B290">
            <v>182218</v>
          </cell>
          <cell r="C290" t="str">
            <v>Manish,Mistry</v>
          </cell>
          <cell r="D290" t="str">
            <v>FB3QWZW</v>
          </cell>
          <cell r="E290" t="str">
            <v>Onsite</v>
          </cell>
          <cell r="F290" t="str">
            <v>Jersey City</v>
          </cell>
          <cell r="G290">
            <v>66.95</v>
          </cell>
          <cell r="H290" t="str">
            <v>L3</v>
          </cell>
          <cell r="I290" t="str">
            <v>Cypress</v>
          </cell>
          <cell r="J290" t="str">
            <v>EAD</v>
          </cell>
          <cell r="K290" t="str">
            <v>EAD</v>
          </cell>
          <cell r="L290" t="str">
            <v>Guy Chiarello</v>
          </cell>
          <cell r="M290" t="str">
            <v>Mike Manos</v>
          </cell>
          <cell r="N290" t="str">
            <v>Sri Muthukrishnan</v>
          </cell>
          <cell r="O290" t="str">
            <v>Steve Allen</v>
          </cell>
          <cell r="P290" t="str">
            <v>Jeffrey Kokosinski</v>
          </cell>
          <cell r="Q290" t="str">
            <v>Manish Mistry</v>
          </cell>
          <cell r="R290" t="str">
            <v>Y</v>
          </cell>
          <cell r="S290" t="str">
            <v>Application Developer - L3</v>
          </cell>
          <cell r="T290" t="str">
            <v>N3-Developer - L1</v>
          </cell>
          <cell r="U290" t="str">
            <v>Onsite</v>
          </cell>
          <cell r="V290">
            <v>87.5</v>
          </cell>
          <cell r="W290" t="str">
            <v>Y</v>
          </cell>
          <cell r="X290" t="str">
            <v>N</v>
          </cell>
          <cell r="Y290">
            <v>43101</v>
          </cell>
          <cell r="Z290">
            <v>-41469.899999999994</v>
          </cell>
          <cell r="AA290" t="str">
            <v>Working on N3 niche skill, but billed at lower level</v>
          </cell>
          <cell r="AB290" t="str">
            <v>Done</v>
          </cell>
        </row>
        <row r="291">
          <cell r="B291">
            <v>474748</v>
          </cell>
          <cell r="C291" t="str">
            <v>Raja,Lakshmanan</v>
          </cell>
          <cell r="D291" t="str">
            <v>FAKOUJN</v>
          </cell>
          <cell r="E291" t="str">
            <v>Onsite</v>
          </cell>
          <cell r="F291" t="str">
            <v>Jersey City</v>
          </cell>
          <cell r="G291">
            <v>128.75</v>
          </cell>
          <cell r="H291" t="str">
            <v>L3</v>
          </cell>
          <cell r="I291" t="str">
            <v>Cypress</v>
          </cell>
          <cell r="J291" t="str">
            <v>EAD</v>
          </cell>
          <cell r="K291" t="str">
            <v>EAD</v>
          </cell>
          <cell r="L291" t="str">
            <v>Guy Chiarello</v>
          </cell>
          <cell r="M291" t="str">
            <v>Mike Manos</v>
          </cell>
          <cell r="N291" t="str">
            <v>Sri Muthukrishnan</v>
          </cell>
          <cell r="O291" t="str">
            <v>Steve Allen</v>
          </cell>
          <cell r="P291" t="str">
            <v>Jeffrey Kokosinski</v>
          </cell>
          <cell r="Q291" t="str">
            <v>Manish Mistry</v>
          </cell>
          <cell r="R291" t="str">
            <v>N</v>
          </cell>
          <cell r="S291" t="str">
            <v>N3-Developer - L3</v>
          </cell>
          <cell r="T291" t="str">
            <v>N3-Developer - L3</v>
          </cell>
          <cell r="U291" t="str">
            <v>Onsite</v>
          </cell>
          <cell r="V291">
            <v>128.75</v>
          </cell>
          <cell r="W291" t="str">
            <v>N</v>
          </cell>
          <cell r="X291" t="str">
            <v>N</v>
          </cell>
          <cell r="Y291" t="str">
            <v>-</v>
          </cell>
          <cell r="Z291">
            <v>0</v>
          </cell>
          <cell r="AA291" t="str">
            <v>No change.</v>
          </cell>
          <cell r="AB291" t="str">
            <v>Done</v>
          </cell>
        </row>
        <row r="292">
          <cell r="B292">
            <v>243361</v>
          </cell>
          <cell r="C292" t="str">
            <v>Santosh,Bhakat</v>
          </cell>
          <cell r="D292"/>
          <cell r="E292" t="str">
            <v>Onsite</v>
          </cell>
          <cell r="F292" t="str">
            <v>Jersey City</v>
          </cell>
          <cell r="G292">
            <v>128.75</v>
          </cell>
          <cell r="H292" t="str">
            <v>L3</v>
          </cell>
          <cell r="I292" t="str">
            <v>Cypress</v>
          </cell>
          <cell r="J292" t="str">
            <v>EAD</v>
          </cell>
          <cell r="K292" t="str">
            <v>EAD</v>
          </cell>
          <cell r="L292" t="str">
            <v>Guy Chiarello</v>
          </cell>
          <cell r="M292" t="str">
            <v>Mike Manos</v>
          </cell>
          <cell r="N292" t="str">
            <v>Sri Muthukrishnan</v>
          </cell>
          <cell r="O292" t="str">
            <v>Steve Allen</v>
          </cell>
          <cell r="P292" t="str">
            <v>Jeffrey Kokosinski</v>
          </cell>
          <cell r="Q292" t="str">
            <v>Manish Mistry</v>
          </cell>
          <cell r="R292" t="str">
            <v>N</v>
          </cell>
          <cell r="S292" t="str">
            <v>N3-Developer - L3</v>
          </cell>
          <cell r="T292" t="str">
            <v>N3-Developer - L3</v>
          </cell>
          <cell r="U292" t="str">
            <v>Onsite</v>
          </cell>
          <cell r="V292">
            <v>128.75</v>
          </cell>
          <cell r="W292" t="str">
            <v>N</v>
          </cell>
          <cell r="X292" t="str">
            <v>N</v>
          </cell>
          <cell r="Y292" t="str">
            <v>-</v>
          </cell>
          <cell r="Z292">
            <v>0</v>
          </cell>
          <cell r="AA292" t="str">
            <v>No change.</v>
          </cell>
          <cell r="AB292" t="str">
            <v>Done</v>
          </cell>
        </row>
        <row r="293">
          <cell r="B293">
            <v>109549</v>
          </cell>
          <cell r="C293" t="str">
            <v>Soumya,Banerjee</v>
          </cell>
          <cell r="D293" t="str">
            <v>sbaner01</v>
          </cell>
          <cell r="E293" t="str">
            <v>Onsite</v>
          </cell>
          <cell r="F293" t="str">
            <v>Omaha</v>
          </cell>
          <cell r="G293">
            <v>72.099999999999994</v>
          </cell>
          <cell r="H293" t="str">
            <v>L1</v>
          </cell>
          <cell r="I293" t="str">
            <v>Cypress</v>
          </cell>
          <cell r="J293" t="str">
            <v>EAD</v>
          </cell>
          <cell r="K293" t="str">
            <v>EAD</v>
          </cell>
          <cell r="L293" t="str">
            <v>Guy Chiarello</v>
          </cell>
          <cell r="M293" t="str">
            <v>Mike Manos</v>
          </cell>
          <cell r="N293" t="str">
            <v>Sri Muthukrishnan</v>
          </cell>
          <cell r="O293" t="str">
            <v>Steve Allen</v>
          </cell>
          <cell r="P293" t="str">
            <v>Jeffrey Kokosinski</v>
          </cell>
          <cell r="Q293" t="str">
            <v>Manish Mistry</v>
          </cell>
          <cell r="R293" t="str">
            <v>N</v>
          </cell>
          <cell r="S293" t="str">
            <v>Project Manager - L1</v>
          </cell>
          <cell r="T293" t="str">
            <v>Project Manager - L1</v>
          </cell>
          <cell r="U293" t="str">
            <v>Onsite</v>
          </cell>
          <cell r="V293">
            <v>72.099999999999994</v>
          </cell>
          <cell r="W293" t="str">
            <v>N</v>
          </cell>
          <cell r="X293" t="str">
            <v>N</v>
          </cell>
          <cell r="Y293" t="str">
            <v>-</v>
          </cell>
          <cell r="Z293">
            <v>0</v>
          </cell>
          <cell r="AA293" t="str">
            <v>BA position has tobe @ onsite.</v>
          </cell>
          <cell r="AB293" t="str">
            <v>Done</v>
          </cell>
        </row>
        <row r="294">
          <cell r="B294">
            <v>211863</v>
          </cell>
          <cell r="C294" t="str">
            <v>Sreenivasulu,Sanga</v>
          </cell>
          <cell r="D294" t="str">
            <v>F1D7D5I</v>
          </cell>
          <cell r="E294" t="str">
            <v>Offshore</v>
          </cell>
          <cell r="F294" t="str">
            <v>Chennai</v>
          </cell>
          <cell r="G294">
            <v>24.72</v>
          </cell>
          <cell r="H294" t="str">
            <v>L2</v>
          </cell>
          <cell r="I294" t="str">
            <v>Cypress</v>
          </cell>
          <cell r="J294" t="str">
            <v>EAD</v>
          </cell>
          <cell r="K294" t="str">
            <v>EAD</v>
          </cell>
          <cell r="L294" t="str">
            <v>Guy Chiarello</v>
          </cell>
          <cell r="M294" t="str">
            <v>Mike Manos</v>
          </cell>
          <cell r="N294" t="str">
            <v>Sri Muthukrishnan</v>
          </cell>
          <cell r="O294" t="str">
            <v>Steve Allen</v>
          </cell>
          <cell r="P294" t="str">
            <v>Jeffrey Kokosinski</v>
          </cell>
          <cell r="Q294" t="str">
            <v>Manish Mistry</v>
          </cell>
          <cell r="R294" t="str">
            <v>N</v>
          </cell>
          <cell r="S294" t="str">
            <v>L2</v>
          </cell>
          <cell r="T294" t="str">
            <v>L2</v>
          </cell>
          <cell r="U294" t="str">
            <v>Offshore</v>
          </cell>
          <cell r="V294">
            <v>24.72</v>
          </cell>
          <cell r="W294" t="str">
            <v>N</v>
          </cell>
          <cell r="X294" t="str">
            <v>N</v>
          </cell>
          <cell r="Y294" t="str">
            <v>-</v>
          </cell>
          <cell r="Z294">
            <v>0</v>
          </cell>
          <cell r="AA294" t="str">
            <v>No change.</v>
          </cell>
          <cell r="AB294" t="str">
            <v>Done</v>
          </cell>
        </row>
        <row r="295">
          <cell r="B295">
            <v>124252</v>
          </cell>
          <cell r="C295" t="str">
            <v>Sumit,Rao</v>
          </cell>
          <cell r="D295"/>
          <cell r="E295" t="str">
            <v>Onsite</v>
          </cell>
          <cell r="F295" t="str">
            <v>Jersey City</v>
          </cell>
          <cell r="G295">
            <v>66.95</v>
          </cell>
          <cell r="H295" t="str">
            <v>L3</v>
          </cell>
          <cell r="I295" t="str">
            <v>Cypress</v>
          </cell>
          <cell r="J295" t="str">
            <v>EAD</v>
          </cell>
          <cell r="K295" t="str">
            <v>EAD</v>
          </cell>
          <cell r="L295" t="str">
            <v>Guy Chiarello</v>
          </cell>
          <cell r="M295" t="str">
            <v>Mike Manos</v>
          </cell>
          <cell r="N295" t="str">
            <v>Sri Muthukrishnan</v>
          </cell>
          <cell r="O295" t="str">
            <v>Steve Allen</v>
          </cell>
          <cell r="P295" t="str">
            <v>Jeffrey Kokosinski</v>
          </cell>
          <cell r="Q295" t="str">
            <v>Manish Mistry</v>
          </cell>
          <cell r="R295" t="str">
            <v>Y</v>
          </cell>
          <cell r="S295" t="str">
            <v>Application Developer - L3</v>
          </cell>
          <cell r="T295" t="str">
            <v>N3-Developer - L1</v>
          </cell>
          <cell r="U295" t="str">
            <v>Onsite</v>
          </cell>
          <cell r="V295">
            <v>87.5</v>
          </cell>
          <cell r="W295" t="str">
            <v>Y</v>
          </cell>
          <cell r="X295" t="str">
            <v>N</v>
          </cell>
          <cell r="Y295">
            <v>43101</v>
          </cell>
          <cell r="Z295">
            <v>-41469.899999999994</v>
          </cell>
          <cell r="AA295" t="str">
            <v>Working on N3 niche skill, but billed at lower level</v>
          </cell>
          <cell r="AB295" t="str">
            <v>Done</v>
          </cell>
        </row>
        <row r="296">
          <cell r="B296">
            <v>179587</v>
          </cell>
          <cell r="C296" t="str">
            <v>Supali,Das</v>
          </cell>
          <cell r="D296" t="str">
            <v>F61DI2C</v>
          </cell>
          <cell r="E296" t="str">
            <v>Offshore</v>
          </cell>
          <cell r="F296" t="str">
            <v>Pune</v>
          </cell>
          <cell r="G296">
            <v>28.84</v>
          </cell>
          <cell r="H296" t="str">
            <v>L3</v>
          </cell>
          <cell r="I296" t="str">
            <v>Cypress</v>
          </cell>
          <cell r="J296" t="str">
            <v>EAD</v>
          </cell>
          <cell r="K296" t="str">
            <v>EAD</v>
          </cell>
          <cell r="L296" t="str">
            <v>Guy Chiarello</v>
          </cell>
          <cell r="M296" t="str">
            <v>Mike Manos</v>
          </cell>
          <cell r="N296" t="str">
            <v>Sri Muthukrishnan</v>
          </cell>
          <cell r="O296" t="str">
            <v>Steve Allen</v>
          </cell>
          <cell r="P296" t="str">
            <v>Jeffrey Kokosinski</v>
          </cell>
          <cell r="Q296" t="str">
            <v>Manish Mistry</v>
          </cell>
          <cell r="R296" t="str">
            <v>N</v>
          </cell>
          <cell r="S296" t="str">
            <v>L3</v>
          </cell>
          <cell r="T296" t="str">
            <v>L3</v>
          </cell>
          <cell r="U296" t="str">
            <v>Offshore</v>
          </cell>
          <cell r="V296">
            <v>28.84</v>
          </cell>
          <cell r="W296" t="str">
            <v>N</v>
          </cell>
          <cell r="X296" t="str">
            <v>N</v>
          </cell>
          <cell r="Y296" t="str">
            <v>-</v>
          </cell>
          <cell r="Z296">
            <v>0</v>
          </cell>
          <cell r="AA296" t="str">
            <v>No change.</v>
          </cell>
          <cell r="AB296" t="str">
            <v>Done</v>
          </cell>
        </row>
        <row r="297">
          <cell r="B297">
            <v>107795</v>
          </cell>
          <cell r="C297" t="str">
            <v>Velumani,Ramaswamy</v>
          </cell>
          <cell r="D297" t="str">
            <v>F2D32AL</v>
          </cell>
          <cell r="E297" t="str">
            <v>Offshore</v>
          </cell>
          <cell r="F297" t="str">
            <v>Chennai</v>
          </cell>
          <cell r="G297">
            <v>36.049999999999997</v>
          </cell>
          <cell r="H297" t="str">
            <v>L3</v>
          </cell>
          <cell r="I297" t="str">
            <v>Cypress</v>
          </cell>
          <cell r="J297" t="str">
            <v>EAD</v>
          </cell>
          <cell r="K297" t="str">
            <v>EAD</v>
          </cell>
          <cell r="L297" t="str">
            <v>Guy Chiarello</v>
          </cell>
          <cell r="M297" t="str">
            <v>Mike Manos</v>
          </cell>
          <cell r="N297" t="str">
            <v>Sri Muthukrishnan</v>
          </cell>
          <cell r="O297" t="str">
            <v>Steve Allen</v>
          </cell>
          <cell r="P297" t="str">
            <v>Jeffrey Kokosinski</v>
          </cell>
          <cell r="Q297" t="str">
            <v>Manish Mistry</v>
          </cell>
          <cell r="R297" t="str">
            <v>N</v>
          </cell>
          <cell r="S297" t="str">
            <v>L3</v>
          </cell>
          <cell r="T297" t="str">
            <v>L3</v>
          </cell>
          <cell r="U297" t="str">
            <v>Offshore</v>
          </cell>
          <cell r="V297">
            <v>36.049999999999997</v>
          </cell>
          <cell r="W297" t="str">
            <v>N</v>
          </cell>
          <cell r="X297" t="str">
            <v>N</v>
          </cell>
          <cell r="Y297" t="str">
            <v>-</v>
          </cell>
          <cell r="Z297">
            <v>0</v>
          </cell>
          <cell r="AA297" t="str">
            <v>No change.</v>
          </cell>
          <cell r="AB297" t="str">
            <v>Done</v>
          </cell>
        </row>
        <row r="298">
          <cell r="B298">
            <v>315817</v>
          </cell>
          <cell r="C298" t="str">
            <v>Vivek Kumar,Singh</v>
          </cell>
          <cell r="D298"/>
          <cell r="E298" t="str">
            <v>Onsite</v>
          </cell>
          <cell r="F298" t="str">
            <v>Atlanta</v>
          </cell>
          <cell r="G298">
            <v>66.95</v>
          </cell>
          <cell r="H298" t="str">
            <v>L3</v>
          </cell>
          <cell r="I298" t="str">
            <v>Cypress</v>
          </cell>
          <cell r="J298" t="str">
            <v>EAD</v>
          </cell>
          <cell r="K298" t="str">
            <v>EAD</v>
          </cell>
          <cell r="L298" t="str">
            <v>Guy Chiarello</v>
          </cell>
          <cell r="M298" t="str">
            <v>Mike Manos</v>
          </cell>
          <cell r="N298" t="str">
            <v>Sri Muthukrishnan</v>
          </cell>
          <cell r="O298" t="str">
            <v>Steve Allen</v>
          </cell>
          <cell r="P298" t="str">
            <v>Jeffrey Kokosinski</v>
          </cell>
          <cell r="Q298" t="str">
            <v>Manish Mistry</v>
          </cell>
          <cell r="R298" t="str">
            <v>Y</v>
          </cell>
          <cell r="S298" t="str">
            <v>Application Developer - L3</v>
          </cell>
          <cell r="T298" t="str">
            <v>N3-Developer - L1</v>
          </cell>
          <cell r="U298" t="str">
            <v>Onsite</v>
          </cell>
          <cell r="V298">
            <v>87.5</v>
          </cell>
          <cell r="W298" t="str">
            <v>Y</v>
          </cell>
          <cell r="X298" t="str">
            <v>N</v>
          </cell>
          <cell r="Y298">
            <v>43101</v>
          </cell>
          <cell r="Z298">
            <v>-41469.899999999994</v>
          </cell>
          <cell r="AA298" t="str">
            <v>Working on N3 niche skill, but billed at lower level</v>
          </cell>
          <cell r="AB298" t="str">
            <v>Done</v>
          </cell>
        </row>
        <row r="299">
          <cell r="B299">
            <v>192549</v>
          </cell>
          <cell r="C299" t="str">
            <v>Vivek,Singh</v>
          </cell>
          <cell r="D299" t="str">
            <v>F5U0GCH</v>
          </cell>
          <cell r="E299" t="str">
            <v>Onsite</v>
          </cell>
          <cell r="F299" t="str">
            <v>Hunt Valley</v>
          </cell>
          <cell r="G299">
            <v>72.099999999999994</v>
          </cell>
          <cell r="H299" t="str">
            <v>L1</v>
          </cell>
          <cell r="I299" t="str">
            <v>Cypress</v>
          </cell>
          <cell r="J299" t="str">
            <v>EAD</v>
          </cell>
          <cell r="K299" t="str">
            <v>EAD</v>
          </cell>
          <cell r="L299" t="str">
            <v>Guy Chiarello</v>
          </cell>
          <cell r="M299" t="str">
            <v>Mike Manos</v>
          </cell>
          <cell r="N299" t="str">
            <v>Sri Muthukrishnan</v>
          </cell>
          <cell r="O299" t="str">
            <v>Steve Allen</v>
          </cell>
          <cell r="P299" t="str">
            <v>Jeffrey Kokosinski</v>
          </cell>
          <cell r="Q299" t="str">
            <v>Manish Mistry</v>
          </cell>
          <cell r="R299" t="str">
            <v>N</v>
          </cell>
          <cell r="S299" t="str">
            <v>Project Manager - L1</v>
          </cell>
          <cell r="T299" t="str">
            <v>Project Manager - L1</v>
          </cell>
          <cell r="U299" t="str">
            <v>Onsite</v>
          </cell>
          <cell r="V299">
            <v>72.099999999999994</v>
          </cell>
          <cell r="W299" t="str">
            <v>N</v>
          </cell>
          <cell r="X299" t="str">
            <v>N</v>
          </cell>
          <cell r="Y299" t="str">
            <v>-</v>
          </cell>
          <cell r="Z299">
            <v>0</v>
          </cell>
          <cell r="AA299" t="str">
            <v>BA position has tobe @ onsite.</v>
          </cell>
          <cell r="AB299" t="str">
            <v>Done</v>
          </cell>
        </row>
        <row r="300">
          <cell r="B300">
            <v>127967</v>
          </cell>
          <cell r="C300" t="str">
            <v>Arpita,Sarkar</v>
          </cell>
          <cell r="D300" t="str">
            <v>asarka03</v>
          </cell>
          <cell r="E300" t="str">
            <v>Offshore</v>
          </cell>
          <cell r="F300" t="str">
            <v>Kolkata</v>
          </cell>
          <cell r="G300">
            <v>26.78</v>
          </cell>
          <cell r="H300" t="str">
            <v>L3</v>
          </cell>
          <cell r="I300" t="str">
            <v>Compass XML</v>
          </cell>
          <cell r="J300" t="str">
            <v>Global Business Solutions</v>
          </cell>
          <cell r="K300" t="str">
            <v>eCommerce</v>
          </cell>
          <cell r="L300" t="str">
            <v>Guy Chiarello</v>
          </cell>
          <cell r="M300" t="str">
            <v>Ben Hawksworth</v>
          </cell>
          <cell r="N300" t="str">
            <v>Steve Lynch</v>
          </cell>
          <cell r="O300" t="str">
            <v> Jim Cole</v>
          </cell>
          <cell r="P300" t="str">
            <v>Mary Januszka</v>
          </cell>
          <cell r="Q300" t="str">
            <v>Kaushik Raha</v>
          </cell>
          <cell r="R300" t="str">
            <v>Y</v>
          </cell>
          <cell r="S300" t="str">
            <v>Y</v>
          </cell>
          <cell r="T300" t="str">
            <v>L2</v>
          </cell>
          <cell r="U300" t="str">
            <v>Chennai</v>
          </cell>
          <cell r="V300">
            <v>24.72</v>
          </cell>
          <cell r="W300" t="str">
            <v>Y</v>
          </cell>
          <cell r="X300" t="str">
            <v>N</v>
          </cell>
          <cell r="Y300">
            <v>43160</v>
          </cell>
          <cell r="Z300">
            <v>4157.0800000000045</v>
          </cell>
          <cell r="AA300" t="str">
            <v xml:space="preserve">This position moving from Kolkata to Chennai. Arpita is IT Architect - L1 with 28.84, currently with discount rate of 26.78. </v>
          </cell>
          <cell r="AB300" t="str">
            <v>Done</v>
          </cell>
        </row>
        <row r="301">
          <cell r="B301">
            <v>179773</v>
          </cell>
          <cell r="C301" t="str">
            <v>Vedamanickam,Micheal</v>
          </cell>
          <cell r="D301" t="str">
            <v>vmichael</v>
          </cell>
          <cell r="E301" t="str">
            <v>Onsite</v>
          </cell>
          <cell r="F301" t="str">
            <v>Atlanta</v>
          </cell>
          <cell r="G301">
            <v>66.95</v>
          </cell>
          <cell r="H301" t="str">
            <v>L3</v>
          </cell>
          <cell r="I301" t="str">
            <v>Compass XML</v>
          </cell>
          <cell r="J301" t="str">
            <v>Global Business Solutions</v>
          </cell>
          <cell r="K301" t="str">
            <v>eCommerce</v>
          </cell>
          <cell r="L301" t="str">
            <v>Guy Chiarello</v>
          </cell>
          <cell r="M301" t="str">
            <v>Ben Hawksworth</v>
          </cell>
          <cell r="N301" t="str">
            <v>Steve Lynch</v>
          </cell>
          <cell r="O301" t="str">
            <v> Jim Cole</v>
          </cell>
          <cell r="P301" t="str">
            <v>Mary Januszka</v>
          </cell>
          <cell r="Q301" t="str">
            <v>Kaushik Raha</v>
          </cell>
          <cell r="R301" t="str">
            <v>Y</v>
          </cell>
          <cell r="S301" t="str">
            <v>N</v>
          </cell>
          <cell r="Z301"/>
          <cell r="AA301" t="str">
            <v>All Offshore positions relocating from Kolkata to Chennai. Due to a very high risk on deliverables, we can’t make any change @ onshore at this point. This resource is already on the discounted rate of App Dev L3. His experience fits him IT Architect - L3 - 103.00</v>
          </cell>
          <cell r="AB301" t="str">
            <v>Done</v>
          </cell>
        </row>
        <row r="302">
          <cell r="B302">
            <v>390246</v>
          </cell>
          <cell r="C302" t="str">
            <v>Aapti,Sengupta</v>
          </cell>
          <cell r="D302" t="str">
            <v>F1UMQQE</v>
          </cell>
          <cell r="E302" t="str">
            <v>Offshore</v>
          </cell>
          <cell r="F302" t="str">
            <v>Kolkata</v>
          </cell>
          <cell r="G302">
            <v>24.72</v>
          </cell>
          <cell r="H302" t="str">
            <v>L2</v>
          </cell>
          <cell r="I302" t="str">
            <v>FDMS Atlanta Frontend</v>
          </cell>
          <cell r="J302" t="str">
            <v>Global Business Solutions</v>
          </cell>
          <cell r="K302" t="str">
            <v>Front End</v>
          </cell>
          <cell r="L302" t="str">
            <v>Guy Chiarello</v>
          </cell>
          <cell r="M302" t="str">
            <v>Ben Hawksworth</v>
          </cell>
          <cell r="N302" t="str">
            <v>Steve Lynch</v>
          </cell>
          <cell r="O302" t="str">
            <v>Jim Cole</v>
          </cell>
          <cell r="P302" t="str">
            <v>N/A</v>
          </cell>
          <cell r="Q302" t="str">
            <v>Thippasani, Narasimha</v>
          </cell>
          <cell r="R302" t="str">
            <v>Y</v>
          </cell>
          <cell r="S302" t="str">
            <v>Y</v>
          </cell>
          <cell r="T302" t="str">
            <v>L1</v>
          </cell>
          <cell r="U302" t="str">
            <v>Chennai</v>
          </cell>
          <cell r="V302">
            <v>22.66</v>
          </cell>
          <cell r="W302" t="str">
            <v>Y</v>
          </cell>
          <cell r="X302" t="str">
            <v>N</v>
          </cell>
          <cell r="Y302">
            <v>43101</v>
          </cell>
          <cell r="Z302">
            <v>4157.0799999999972</v>
          </cell>
          <cell r="AA302" t="str">
            <v xml:space="preserve">This position moving from Kolkata to Chennai. We have already take PA for this position and in training. </v>
          </cell>
          <cell r="AB302" t="str">
            <v>Done</v>
          </cell>
        </row>
        <row r="303">
          <cell r="B303">
            <v>272309</v>
          </cell>
          <cell r="C303" t="str">
            <v>Abhimanyu,Yadav</v>
          </cell>
          <cell r="D303" t="str">
            <v>F2R2T7Y</v>
          </cell>
          <cell r="E303" t="str">
            <v>Offshore</v>
          </cell>
          <cell r="F303" t="str">
            <v>Kolkata</v>
          </cell>
          <cell r="G303">
            <v>24.72</v>
          </cell>
          <cell r="H303" t="str">
            <v>L2</v>
          </cell>
          <cell r="I303" t="str">
            <v>FDMS Atlanta Frontend</v>
          </cell>
          <cell r="J303" t="str">
            <v>Global Business Solutions</v>
          </cell>
          <cell r="K303" t="str">
            <v>Front End</v>
          </cell>
          <cell r="L303" t="str">
            <v>Guy Chiarello</v>
          </cell>
          <cell r="M303" t="str">
            <v>Ben Hawksworth</v>
          </cell>
          <cell r="N303" t="str">
            <v>Steve Lynch</v>
          </cell>
          <cell r="O303" t="str">
            <v>Jim Cole</v>
          </cell>
          <cell r="P303" t="str">
            <v>N/A</v>
          </cell>
          <cell r="Q303" t="str">
            <v>Thippasani, Narasimha</v>
          </cell>
          <cell r="R303" t="str">
            <v>N</v>
          </cell>
          <cell r="S303" t="str">
            <v>N</v>
          </cell>
          <cell r="U303" t="str">
            <v>Chennai</v>
          </cell>
          <cell r="Z303"/>
          <cell r="AA303" t="str">
            <v>This position moving from Kolkata to Chennai</v>
          </cell>
          <cell r="AB303" t="str">
            <v>Done</v>
          </cell>
        </row>
        <row r="304">
          <cell r="B304">
            <v>240365</v>
          </cell>
          <cell r="C304" t="str">
            <v>Anirban,Ghosh</v>
          </cell>
          <cell r="D304" t="str">
            <v>f1bmktb</v>
          </cell>
          <cell r="E304" t="str">
            <v>Offshore</v>
          </cell>
          <cell r="F304" t="str">
            <v>Kolkata</v>
          </cell>
          <cell r="G304">
            <v>28.84</v>
          </cell>
          <cell r="H304" t="str">
            <v>L3</v>
          </cell>
          <cell r="I304" t="str">
            <v>FDMS Atlanta Frontend</v>
          </cell>
          <cell r="J304" t="str">
            <v>Global Business Solutions</v>
          </cell>
          <cell r="K304" t="str">
            <v>Front End</v>
          </cell>
          <cell r="L304" t="str">
            <v>Guy Chiarello</v>
          </cell>
          <cell r="M304" t="str">
            <v>Ben Hawksworth</v>
          </cell>
          <cell r="N304" t="str">
            <v>Steve Lynch</v>
          </cell>
          <cell r="O304" t="str">
            <v>Jim Cole</v>
          </cell>
          <cell r="P304" t="str">
            <v>N/A</v>
          </cell>
          <cell r="Q304" t="str">
            <v>Thippasani, Narasimha</v>
          </cell>
          <cell r="R304" t="str">
            <v>N</v>
          </cell>
          <cell r="S304" t="str">
            <v>N</v>
          </cell>
          <cell r="U304" t="str">
            <v>Chennai</v>
          </cell>
          <cell r="Z304"/>
          <cell r="AA304" t="str">
            <v>This position moving from Kolkata to Chennai</v>
          </cell>
          <cell r="AB304" t="str">
            <v>Done</v>
          </cell>
        </row>
        <row r="305">
          <cell r="B305">
            <v>204213</v>
          </cell>
          <cell r="C305" t="str">
            <v>Dhrubajyoti,Das</v>
          </cell>
          <cell r="D305" t="str">
            <v>ddas02</v>
          </cell>
          <cell r="E305" t="str">
            <v>Onsite</v>
          </cell>
          <cell r="F305" t="str">
            <v>Atlanta</v>
          </cell>
          <cell r="G305">
            <v>66.95</v>
          </cell>
          <cell r="H305" t="str">
            <v>L3</v>
          </cell>
          <cell r="I305" t="str">
            <v>FDMS Atlanta Frontend</v>
          </cell>
          <cell r="J305" t="str">
            <v>Global Business Solutions</v>
          </cell>
          <cell r="K305" t="str">
            <v>Front End</v>
          </cell>
          <cell r="L305" t="str">
            <v>Guy Chiarello</v>
          </cell>
          <cell r="M305" t="str">
            <v>Ben Hawksworth</v>
          </cell>
          <cell r="N305" t="str">
            <v>Steve Lynch</v>
          </cell>
          <cell r="O305" t="str">
            <v>Jim Cole</v>
          </cell>
          <cell r="P305" t="str">
            <v>N/A</v>
          </cell>
          <cell r="Q305" t="str">
            <v>Thippasani, Narasimha</v>
          </cell>
          <cell r="R305" t="str">
            <v>Y</v>
          </cell>
          <cell r="S305" t="str">
            <v>N</v>
          </cell>
          <cell r="Z305"/>
          <cell r="AA305" t="str">
            <v>All Offshore positions relocating from Kolkata to Chennai. Due to a very high risk on deliverables, we can’t make any change @ onshore at this point. He is already at discounted rate. His experience fits him at IT Architect - L3 (103).</v>
          </cell>
          <cell r="AB305" t="str">
            <v>Done</v>
          </cell>
        </row>
        <row r="306">
          <cell r="B306">
            <v>152009</v>
          </cell>
          <cell r="C306" t="str">
            <v>Dhrubojyoti Das,Deb</v>
          </cell>
          <cell r="D306" t="str">
            <v>ddasdeb</v>
          </cell>
          <cell r="E306" t="str">
            <v>Onsite</v>
          </cell>
          <cell r="F306" t="str">
            <v>Atlanta</v>
          </cell>
          <cell r="G306">
            <v>64.89</v>
          </cell>
          <cell r="H306" t="str">
            <v>L2</v>
          </cell>
          <cell r="I306" t="str">
            <v>FDMS Atlanta Frontend</v>
          </cell>
          <cell r="J306" t="str">
            <v>Global Business Solutions</v>
          </cell>
          <cell r="K306" t="str">
            <v>Front End</v>
          </cell>
          <cell r="L306" t="str">
            <v>Guy Chiarello</v>
          </cell>
          <cell r="M306" t="str">
            <v>Ben Hawksworth</v>
          </cell>
          <cell r="N306" t="str">
            <v>Steve Lynch</v>
          </cell>
          <cell r="O306" t="str">
            <v>Jim Cole</v>
          </cell>
          <cell r="P306" t="str">
            <v>N/A</v>
          </cell>
          <cell r="Q306" t="str">
            <v>Thippasani, Narasimha</v>
          </cell>
          <cell r="R306" t="str">
            <v>Y</v>
          </cell>
          <cell r="S306" t="str">
            <v>N</v>
          </cell>
          <cell r="Z306"/>
          <cell r="AA306" t="str">
            <v>All Offshore positions relocating from Kolkata to Chennai. Due to a very high risk on deliverables, we can’t make any change @ onshore at this point. He is already at discounted rate. His experience fits him at IT Architect - L1 (77.25).</v>
          </cell>
          <cell r="AB306" t="str">
            <v>Done</v>
          </cell>
        </row>
        <row r="307">
          <cell r="B307">
            <v>185886</v>
          </cell>
          <cell r="C307" t="str">
            <v>Satender,Singh</v>
          </cell>
          <cell r="D307" t="str">
            <v>ssingh02</v>
          </cell>
          <cell r="E307" t="str">
            <v>Onsite</v>
          </cell>
          <cell r="F307" t="str">
            <v>Atlanta</v>
          </cell>
          <cell r="G307">
            <v>72.099999999999994</v>
          </cell>
          <cell r="H307" t="str">
            <v>L1</v>
          </cell>
          <cell r="I307" t="str">
            <v>FDMS Atlanta Frontend</v>
          </cell>
          <cell r="J307" t="str">
            <v>Global Business Solutions</v>
          </cell>
          <cell r="K307" t="str">
            <v>Front End</v>
          </cell>
          <cell r="L307" t="str">
            <v>Guy Chiarello</v>
          </cell>
          <cell r="M307" t="str">
            <v>Ben Hawksworth</v>
          </cell>
          <cell r="N307" t="str">
            <v>Steve Lynch</v>
          </cell>
          <cell r="O307" t="str">
            <v>Jim Cole</v>
          </cell>
          <cell r="P307" t="str">
            <v>N/A</v>
          </cell>
          <cell r="Q307" t="str">
            <v>Thippasani, Narasimha</v>
          </cell>
          <cell r="R307" t="str">
            <v>Y</v>
          </cell>
          <cell r="S307" t="str">
            <v>N</v>
          </cell>
          <cell r="Z307"/>
          <cell r="AA307" t="str">
            <v>All Offshore positions relocating from Kolkata to Chennai. Due to a very high risk on deliverables, we can’t make any change @ onshore at this point. He is already at discounted rate. His experience fits him at IT Architect - L2 (103).</v>
          </cell>
          <cell r="AB307" t="str">
            <v>Done</v>
          </cell>
        </row>
        <row r="308">
          <cell r="B308">
            <v>166732</v>
          </cell>
          <cell r="C308" t="str">
            <v>Saugata,Mondal</v>
          </cell>
          <cell r="D308" t="str">
            <v>smonda01</v>
          </cell>
          <cell r="E308" t="str">
            <v>Offshore</v>
          </cell>
          <cell r="F308" t="str">
            <v>Kolkata</v>
          </cell>
          <cell r="G308">
            <v>28.84</v>
          </cell>
          <cell r="H308" t="str">
            <v>L2</v>
          </cell>
          <cell r="I308" t="str">
            <v>FDMS Atlanta Frontend</v>
          </cell>
          <cell r="J308" t="str">
            <v>Global Business Solutions</v>
          </cell>
          <cell r="K308" t="str">
            <v>Front End</v>
          </cell>
          <cell r="L308" t="str">
            <v>Guy Chiarello</v>
          </cell>
          <cell r="M308" t="str">
            <v>Ben Hawksworth</v>
          </cell>
          <cell r="N308" t="str">
            <v>Steve Lynch</v>
          </cell>
          <cell r="O308" t="str">
            <v>Jim Cole</v>
          </cell>
          <cell r="P308" t="str">
            <v>N/A</v>
          </cell>
          <cell r="Q308" t="str">
            <v>Thippasani, Narasimha</v>
          </cell>
          <cell r="R308" t="str">
            <v>N</v>
          </cell>
          <cell r="S308" t="str">
            <v>N</v>
          </cell>
          <cell r="Z308"/>
          <cell r="AA308" t="str">
            <v xml:space="preserve">Will stay at kolkata. </v>
          </cell>
          <cell r="AB308" t="str">
            <v>Done</v>
          </cell>
        </row>
        <row r="309">
          <cell r="B309">
            <v>215126</v>
          </cell>
          <cell r="C309" t="str">
            <v>Anjan Arul Kumar Sharmaji,Ramar</v>
          </cell>
          <cell r="D309" t="str">
            <v>F2OKFXU</v>
          </cell>
          <cell r="E309" t="str">
            <v>Offshore</v>
          </cell>
          <cell r="F309" t="str">
            <v>Chennai</v>
          </cell>
          <cell r="G309">
            <v>26.78</v>
          </cell>
          <cell r="H309" t="str">
            <v>L1</v>
          </cell>
          <cell r="I309" t="str">
            <v>Tandem Development</v>
          </cell>
          <cell r="J309" t="str">
            <v>Global Business Solutions</v>
          </cell>
          <cell r="K309" t="str">
            <v>Front End</v>
          </cell>
          <cell r="L309" t="str">
            <v>Guy Chiarello</v>
          </cell>
          <cell r="M309" t="str">
            <v>Ben Hawksworth</v>
          </cell>
          <cell r="N309" t="str">
            <v>Steve Lynch</v>
          </cell>
          <cell r="O309" t="str">
            <v>Jim Cole</v>
          </cell>
          <cell r="P309" t="str">
            <v>N/A</v>
          </cell>
          <cell r="Q309" t="str">
            <v>Thippasani, Narasimha</v>
          </cell>
          <cell r="R309" t="str">
            <v>Y</v>
          </cell>
          <cell r="S309" t="str">
            <v>Y</v>
          </cell>
          <cell r="T309" t="str">
            <v>L1</v>
          </cell>
          <cell r="U309" t="str">
            <v>same location - Offshore</v>
          </cell>
          <cell r="V309">
            <v>25.75</v>
          </cell>
          <cell r="W309" t="str">
            <v>Y</v>
          </cell>
          <cell r="X309" t="str">
            <v>N</v>
          </cell>
          <cell r="Y309">
            <v>43160</v>
          </cell>
          <cell r="Z309">
            <v>2078.5400000000022</v>
          </cell>
          <cell r="AA309" t="str">
            <v>Anjan can be replaced by PA level resource Guna N (447458)</v>
          </cell>
          <cell r="AB309" t="str">
            <v>Done</v>
          </cell>
        </row>
        <row r="310">
          <cell r="B310">
            <v>503330</v>
          </cell>
          <cell r="C310" t="str">
            <v>CHANDRAKASAN,PERUMAL</v>
          </cell>
          <cell r="D310" t="str">
            <v>F2DC3IX</v>
          </cell>
          <cell r="E310" t="str">
            <v>Offshore</v>
          </cell>
          <cell r="F310" t="str">
            <v>Chennai</v>
          </cell>
          <cell r="G310">
            <v>25.75</v>
          </cell>
          <cell r="H310" t="str">
            <v>L1</v>
          </cell>
          <cell r="I310" t="str">
            <v>Tandem Development</v>
          </cell>
          <cell r="J310" t="str">
            <v>Global Business Solutions</v>
          </cell>
          <cell r="K310" t="str">
            <v>Front End</v>
          </cell>
          <cell r="L310" t="str">
            <v>Guy Chiarello</v>
          </cell>
          <cell r="M310" t="str">
            <v>Ben Hawksworth</v>
          </cell>
          <cell r="N310" t="str">
            <v>Steve Lynch</v>
          </cell>
          <cell r="O310" t="str">
            <v>Jim Cole</v>
          </cell>
          <cell r="P310" t="str">
            <v>N/A</v>
          </cell>
          <cell r="Q310" t="str">
            <v>Thippasani, Narasimha</v>
          </cell>
          <cell r="R310" t="str">
            <v>Y</v>
          </cell>
          <cell r="S310" t="str">
            <v>N</v>
          </cell>
          <cell r="Z310"/>
          <cell r="AA310" t="str">
            <v>Already at discount (should be at 28.84)</v>
          </cell>
          <cell r="AB310" t="str">
            <v>Done</v>
          </cell>
        </row>
        <row r="311">
          <cell r="B311">
            <v>502130</v>
          </cell>
          <cell r="C311" t="str">
            <v>CHARLES,SIMSON</v>
          </cell>
          <cell r="D311" t="str">
            <v>F15V2DD</v>
          </cell>
          <cell r="E311" t="str">
            <v>Offshore</v>
          </cell>
          <cell r="F311" t="str">
            <v>Chennai</v>
          </cell>
          <cell r="G311">
            <v>25.75</v>
          </cell>
          <cell r="H311" t="str">
            <v>L1</v>
          </cell>
          <cell r="I311" t="str">
            <v>Tandem Development</v>
          </cell>
          <cell r="J311" t="str">
            <v>Global Business Solutions</v>
          </cell>
          <cell r="K311" t="str">
            <v>Front End</v>
          </cell>
          <cell r="L311" t="str">
            <v>Guy Chiarello</v>
          </cell>
          <cell r="M311" t="str">
            <v>Ben Hawksworth</v>
          </cell>
          <cell r="N311" t="str">
            <v>Steve Lynch</v>
          </cell>
          <cell r="O311" t="str">
            <v>Jim Cole</v>
          </cell>
          <cell r="P311" t="str">
            <v>N/A</v>
          </cell>
          <cell r="Q311" t="str">
            <v>Thippasani, Narasimha</v>
          </cell>
          <cell r="R311" t="str">
            <v>Y</v>
          </cell>
          <cell r="S311" t="str">
            <v>N</v>
          </cell>
          <cell r="Z311"/>
          <cell r="AA311" t="str">
            <v>Already at discount (should be at 28.84)</v>
          </cell>
          <cell r="AB311" t="str">
            <v>Done</v>
          </cell>
        </row>
        <row r="312">
          <cell r="B312">
            <v>448683</v>
          </cell>
          <cell r="C312" t="str">
            <v>Dhivya,Srirengaraja</v>
          </cell>
          <cell r="D312" t="str">
            <v>F1E8YZO</v>
          </cell>
          <cell r="E312" t="str">
            <v>Offshore</v>
          </cell>
          <cell r="F312" t="str">
            <v>Chennai</v>
          </cell>
          <cell r="G312">
            <v>26.78</v>
          </cell>
          <cell r="H312" t="str">
            <v>L1</v>
          </cell>
          <cell r="I312" t="str">
            <v>Tandem Development</v>
          </cell>
          <cell r="J312" t="str">
            <v>Global Business Solutions</v>
          </cell>
          <cell r="K312" t="str">
            <v>Front End</v>
          </cell>
          <cell r="L312" t="str">
            <v>Guy Chiarello</v>
          </cell>
          <cell r="M312" t="str">
            <v>Ben Hawksworth</v>
          </cell>
          <cell r="N312" t="str">
            <v>Steve Lynch</v>
          </cell>
          <cell r="O312" t="str">
            <v>Jim Cole</v>
          </cell>
          <cell r="P312" t="str">
            <v>N/A</v>
          </cell>
          <cell r="Q312" t="str">
            <v>Thippasani, Narasimha</v>
          </cell>
          <cell r="R312" t="str">
            <v>Y</v>
          </cell>
          <cell r="S312" t="str">
            <v>N</v>
          </cell>
          <cell r="Z312"/>
          <cell r="AA312" t="str">
            <v>Already at discount (should be at 28.84)</v>
          </cell>
          <cell r="AB312" t="str">
            <v>Done</v>
          </cell>
        </row>
        <row r="313">
          <cell r="B313">
            <v>470473</v>
          </cell>
          <cell r="C313" t="str">
            <v>Ganesh,Bhandari Shriniwas</v>
          </cell>
          <cell r="D313" t="str">
            <v>FB2O7TI</v>
          </cell>
          <cell r="E313" t="str">
            <v>Onsite</v>
          </cell>
          <cell r="F313" t="str">
            <v>Chennai</v>
          </cell>
          <cell r="G313">
            <v>66.95</v>
          </cell>
          <cell r="H313" t="str">
            <v>L2</v>
          </cell>
          <cell r="I313" t="str">
            <v>Tandem Development</v>
          </cell>
          <cell r="J313" t="str">
            <v>Global Business Solutions</v>
          </cell>
          <cell r="K313" t="str">
            <v>Front End</v>
          </cell>
          <cell r="L313" t="str">
            <v>Guy Chiarello</v>
          </cell>
          <cell r="M313" t="str">
            <v>Ben Hawksworth</v>
          </cell>
          <cell r="N313" t="str">
            <v>Steve Lynch</v>
          </cell>
          <cell r="O313" t="str">
            <v>Jim Cole</v>
          </cell>
          <cell r="P313" t="str">
            <v>N/A</v>
          </cell>
          <cell r="Q313" t="str">
            <v>Thippasani, Narasimha</v>
          </cell>
          <cell r="R313" t="str">
            <v>Y</v>
          </cell>
          <cell r="S313" t="str">
            <v>N</v>
          </cell>
          <cell r="Z313"/>
          <cell r="AA313" t="str">
            <v xml:space="preserve">Ganesh moved to onsite. Already at discount (N2-Developer - L2 - 103). </v>
          </cell>
          <cell r="AB313" t="str">
            <v>Done</v>
          </cell>
        </row>
        <row r="314">
          <cell r="B314">
            <v>447458</v>
          </cell>
          <cell r="C314" t="str">
            <v>Guna,N</v>
          </cell>
          <cell r="D314" t="str">
            <v>F2AV1M2</v>
          </cell>
          <cell r="E314" t="str">
            <v>Offshore</v>
          </cell>
          <cell r="F314" t="str">
            <v>Chennai</v>
          </cell>
          <cell r="G314">
            <v>25.75</v>
          </cell>
          <cell r="H314" t="str">
            <v>L1</v>
          </cell>
          <cell r="I314" t="str">
            <v>Tandem Development</v>
          </cell>
          <cell r="J314" t="str">
            <v>Global Business Solutions</v>
          </cell>
          <cell r="K314" t="str">
            <v>Front End</v>
          </cell>
          <cell r="L314" t="str">
            <v>Guy Chiarello</v>
          </cell>
          <cell r="M314" t="str">
            <v>Ben Hawksworth</v>
          </cell>
          <cell r="N314" t="str">
            <v>Steve Lynch</v>
          </cell>
          <cell r="O314" t="str">
            <v>Jim Cole</v>
          </cell>
          <cell r="P314" t="str">
            <v>N/A</v>
          </cell>
          <cell r="Q314" t="str">
            <v>Thippasani, Narasimha</v>
          </cell>
          <cell r="R314" t="str">
            <v>Y</v>
          </cell>
          <cell r="S314" t="str">
            <v>N</v>
          </cell>
          <cell r="Z314"/>
          <cell r="AA314" t="str">
            <v>Guna is non-billable</v>
          </cell>
          <cell r="AB314" t="str">
            <v>Done</v>
          </cell>
        </row>
        <row r="315">
          <cell r="B315">
            <v>181242</v>
          </cell>
          <cell r="C315" t="str">
            <v>Karthik,S</v>
          </cell>
          <cell r="D315" t="str">
            <v>F7D2NAR</v>
          </cell>
          <cell r="E315" t="str">
            <v>Onsite</v>
          </cell>
          <cell r="F315" t="str">
            <v>Atlanta</v>
          </cell>
          <cell r="G315">
            <v>66.95</v>
          </cell>
          <cell r="H315" t="str">
            <v>L3</v>
          </cell>
          <cell r="I315" t="str">
            <v>Tandem Development</v>
          </cell>
          <cell r="J315" t="str">
            <v>Global Business Solutions</v>
          </cell>
          <cell r="K315" t="str">
            <v>Front End</v>
          </cell>
          <cell r="L315" t="str">
            <v>Guy Chiarello</v>
          </cell>
          <cell r="M315" t="str">
            <v>Ben Hawksworth</v>
          </cell>
          <cell r="N315" t="str">
            <v>Steve Lynch</v>
          </cell>
          <cell r="O315" t="str">
            <v>Jim Cole</v>
          </cell>
          <cell r="P315" t="str">
            <v>N/A</v>
          </cell>
          <cell r="Q315" t="str">
            <v>Thippasani, Narasimha</v>
          </cell>
          <cell r="R315" t="str">
            <v>Y</v>
          </cell>
          <cell r="S315" t="str">
            <v>N</v>
          </cell>
          <cell r="Z315"/>
          <cell r="AA315" t="str">
            <v xml:space="preserve">Already at discount (N2-Architect - L1 - 113.30). </v>
          </cell>
          <cell r="AB315" t="str">
            <v>Done</v>
          </cell>
        </row>
        <row r="316">
          <cell r="B316">
            <v>439064</v>
          </cell>
          <cell r="C316" t="str">
            <v>Monisha,R</v>
          </cell>
          <cell r="D316" t="str">
            <v>F1WJND5</v>
          </cell>
          <cell r="E316" t="str">
            <v>Offshore</v>
          </cell>
          <cell r="F316" t="str">
            <v>Chennai</v>
          </cell>
          <cell r="G316">
            <v>25.75</v>
          </cell>
          <cell r="H316" t="str">
            <v>L1</v>
          </cell>
          <cell r="I316" t="str">
            <v>Tandem Development</v>
          </cell>
          <cell r="J316" t="str">
            <v>Global Business Solutions</v>
          </cell>
          <cell r="K316" t="str">
            <v>Front End</v>
          </cell>
          <cell r="L316" t="str">
            <v>Guy Chiarello</v>
          </cell>
          <cell r="M316" t="str">
            <v>Ben Hawksworth</v>
          </cell>
          <cell r="N316" t="str">
            <v>Steve Lynch</v>
          </cell>
          <cell r="O316" t="str">
            <v>Jim Cole</v>
          </cell>
          <cell r="P316" t="str">
            <v>N/A</v>
          </cell>
          <cell r="Q316" t="str">
            <v>Thippasani, Narasimha</v>
          </cell>
          <cell r="R316" t="str">
            <v>Y</v>
          </cell>
          <cell r="S316" t="str">
            <v>N</v>
          </cell>
          <cell r="Z316"/>
          <cell r="AA316" t="str">
            <v>Already at discount (should be at 28.84)</v>
          </cell>
          <cell r="AB316" t="str">
            <v>Done</v>
          </cell>
        </row>
        <row r="317">
          <cell r="B317">
            <v>161051</v>
          </cell>
          <cell r="C317" t="str">
            <v>Muthukumarasami,Nallayan</v>
          </cell>
          <cell r="D317" t="str">
            <v>F77QE2U</v>
          </cell>
          <cell r="E317" t="str">
            <v>Offshore</v>
          </cell>
          <cell r="F317" t="str">
            <v>Chennai</v>
          </cell>
          <cell r="G317">
            <v>30.9</v>
          </cell>
          <cell r="H317" t="str">
            <v>L2</v>
          </cell>
          <cell r="I317" t="str">
            <v>Tandem Development</v>
          </cell>
          <cell r="J317" t="str">
            <v>Global Business Solutions</v>
          </cell>
          <cell r="K317" t="str">
            <v>Front End</v>
          </cell>
          <cell r="L317" t="str">
            <v>Guy Chiarello</v>
          </cell>
          <cell r="M317" t="str">
            <v>Ben Hawksworth</v>
          </cell>
          <cell r="N317" t="str">
            <v>Steve Lynch</v>
          </cell>
          <cell r="O317" t="str">
            <v>Jim Cole</v>
          </cell>
          <cell r="P317" t="str">
            <v>N/A</v>
          </cell>
          <cell r="Q317" t="str">
            <v>Thippasani, Narasimha</v>
          </cell>
          <cell r="R317" t="str">
            <v>Y</v>
          </cell>
          <cell r="S317" t="str">
            <v>N</v>
          </cell>
          <cell r="Z317"/>
          <cell r="AA317" t="str">
            <v>Already at discount (should be at 43.26)</v>
          </cell>
          <cell r="AB317" t="str">
            <v>Done</v>
          </cell>
        </row>
        <row r="318">
          <cell r="B318">
            <v>431637</v>
          </cell>
          <cell r="C318" t="str">
            <v>Nagarajan,S</v>
          </cell>
          <cell r="D318" t="str">
            <v>FAH6JJJ</v>
          </cell>
          <cell r="E318" t="str">
            <v>Offshore</v>
          </cell>
          <cell r="F318" t="str">
            <v>Chennai</v>
          </cell>
          <cell r="G318">
            <v>26.78</v>
          </cell>
          <cell r="H318" t="str">
            <v>L1</v>
          </cell>
          <cell r="I318" t="str">
            <v>Tandem Development</v>
          </cell>
          <cell r="J318" t="str">
            <v>Global Business Solutions</v>
          </cell>
          <cell r="K318" t="str">
            <v>Front End</v>
          </cell>
          <cell r="L318" t="str">
            <v>Guy Chiarello</v>
          </cell>
          <cell r="M318" t="str">
            <v>Ben Hawksworth</v>
          </cell>
          <cell r="N318" t="str">
            <v>Steve Lynch</v>
          </cell>
          <cell r="O318" t="str">
            <v>Jim Cole</v>
          </cell>
          <cell r="P318" t="str">
            <v>N/A</v>
          </cell>
          <cell r="Q318" t="str">
            <v>Thippasani, Narasimha</v>
          </cell>
          <cell r="R318" t="str">
            <v>Y</v>
          </cell>
          <cell r="S318" t="str">
            <v>N</v>
          </cell>
          <cell r="Z318"/>
          <cell r="AA318" t="str">
            <v>Already at discount (should be at 28.84)</v>
          </cell>
          <cell r="AB318" t="str">
            <v>Done</v>
          </cell>
        </row>
        <row r="319">
          <cell r="B319">
            <v>150487</v>
          </cell>
          <cell r="C319" t="str">
            <v>Narasimha,Thippasani</v>
          </cell>
          <cell r="D319" t="str">
            <v>thippan</v>
          </cell>
          <cell r="E319" t="str">
            <v>Onsite</v>
          </cell>
          <cell r="F319" t="str">
            <v>Atlanta</v>
          </cell>
          <cell r="G319">
            <v>92.7</v>
          </cell>
          <cell r="H319" t="str">
            <v>L2</v>
          </cell>
          <cell r="I319" t="str">
            <v>Tandem Development</v>
          </cell>
          <cell r="J319" t="str">
            <v>Global Business Solutions</v>
          </cell>
          <cell r="K319" t="str">
            <v>Front End</v>
          </cell>
          <cell r="L319" t="str">
            <v>Guy Chiarello</v>
          </cell>
          <cell r="M319" t="str">
            <v>Ben Hawksworth</v>
          </cell>
          <cell r="N319" t="str">
            <v>Steve Lynch</v>
          </cell>
          <cell r="O319" t="str">
            <v>Jim Cole</v>
          </cell>
          <cell r="P319" t="str">
            <v>N/A</v>
          </cell>
          <cell r="Q319" t="str">
            <v>Thippasani, Narasimha</v>
          </cell>
          <cell r="R319" t="str">
            <v>Y</v>
          </cell>
          <cell r="S319" t="str">
            <v>N</v>
          </cell>
          <cell r="Z319"/>
          <cell r="AA319" t="str">
            <v xml:space="preserve">Already at discount (N2-Architect - L2 - 118.45). </v>
          </cell>
          <cell r="AB319" t="str">
            <v>Done</v>
          </cell>
        </row>
        <row r="320">
          <cell r="B320">
            <v>448328</v>
          </cell>
          <cell r="C320" t="str">
            <v>RAMAGANAPATHY,Selvam</v>
          </cell>
          <cell r="D320" t="str">
            <v>F7G9XUW</v>
          </cell>
          <cell r="E320" t="str">
            <v>Onsite</v>
          </cell>
          <cell r="F320" t="str">
            <v>Atlanta</v>
          </cell>
          <cell r="G320">
            <v>92.7</v>
          </cell>
          <cell r="H320" t="str">
            <v>L2</v>
          </cell>
          <cell r="I320" t="str">
            <v>Tandem Development</v>
          </cell>
          <cell r="J320" t="str">
            <v>Global Business Solutions</v>
          </cell>
          <cell r="K320" t="str">
            <v>Front End</v>
          </cell>
          <cell r="L320" t="str">
            <v>Guy Chiarello</v>
          </cell>
          <cell r="M320" t="str">
            <v>Ben Hawksworth</v>
          </cell>
          <cell r="N320" t="str">
            <v>Steve Lynch</v>
          </cell>
          <cell r="O320" t="str">
            <v>Jim Cole</v>
          </cell>
          <cell r="P320" t="str">
            <v>N/A</v>
          </cell>
          <cell r="Q320" t="str">
            <v>Thippasani, Narasimha</v>
          </cell>
          <cell r="R320" t="str">
            <v>Y</v>
          </cell>
          <cell r="S320" t="str">
            <v>N</v>
          </cell>
          <cell r="Z320"/>
          <cell r="AA320" t="str">
            <v xml:space="preserve">Already at discount (N2-Architect - L2- 118.45). </v>
          </cell>
          <cell r="AB320" t="str">
            <v>Done</v>
          </cell>
        </row>
        <row r="321">
          <cell r="B321">
            <v>488997</v>
          </cell>
          <cell r="C321" t="str">
            <v>Sanand,Ambikar Pradeep</v>
          </cell>
          <cell r="D321" t="str">
            <v>F8CB7FT</v>
          </cell>
          <cell r="E321" t="str">
            <v>Onsite</v>
          </cell>
          <cell r="F321" t="str">
            <v>Atlanta</v>
          </cell>
          <cell r="G321">
            <v>92.7</v>
          </cell>
          <cell r="H321" t="str">
            <v>L2</v>
          </cell>
          <cell r="I321" t="str">
            <v>Tandem Development</v>
          </cell>
          <cell r="J321" t="str">
            <v>Global Business Solutions</v>
          </cell>
          <cell r="K321" t="str">
            <v>Front End</v>
          </cell>
          <cell r="L321" t="str">
            <v>Guy Chiarello</v>
          </cell>
          <cell r="M321" t="str">
            <v>Ben Hawksworth</v>
          </cell>
          <cell r="N321" t="str">
            <v>Steve Lynch</v>
          </cell>
          <cell r="O321" t="str">
            <v>Jim Cole</v>
          </cell>
          <cell r="P321" t="str">
            <v>N/A</v>
          </cell>
          <cell r="Q321" t="str">
            <v>Thippasani, Narasimha</v>
          </cell>
          <cell r="R321" t="str">
            <v>Y</v>
          </cell>
          <cell r="S321" t="str">
            <v>N</v>
          </cell>
          <cell r="Z321"/>
          <cell r="AA321" t="str">
            <v xml:space="preserve">Already at discount (N2-Architect - L1 - 113.30). </v>
          </cell>
          <cell r="AB321" t="str">
            <v>Done</v>
          </cell>
        </row>
        <row r="322">
          <cell r="B322">
            <v>181239</v>
          </cell>
          <cell r="C322" t="str">
            <v>Thilakam,P</v>
          </cell>
          <cell r="D322" t="str">
            <v>F2TCC4W</v>
          </cell>
          <cell r="E322" t="str">
            <v>Offshore</v>
          </cell>
          <cell r="F322" t="str">
            <v>Chennai</v>
          </cell>
          <cell r="G322">
            <v>30.9</v>
          </cell>
          <cell r="H322" t="str">
            <v>L2</v>
          </cell>
          <cell r="I322" t="str">
            <v>Tandem Development</v>
          </cell>
          <cell r="J322" t="str">
            <v>Global Business Solutions</v>
          </cell>
          <cell r="K322" t="str">
            <v>Front End</v>
          </cell>
          <cell r="L322" t="str">
            <v>Guy Chiarello</v>
          </cell>
          <cell r="M322" t="str">
            <v>Ben Hawksworth</v>
          </cell>
          <cell r="N322" t="str">
            <v>Steve Lynch</v>
          </cell>
          <cell r="O322" t="str">
            <v>Jim Cole</v>
          </cell>
          <cell r="P322" t="str">
            <v>N/A</v>
          </cell>
          <cell r="Q322" t="str">
            <v>Thippasani, Narasimha</v>
          </cell>
          <cell r="R322" t="str">
            <v>Y</v>
          </cell>
          <cell r="S322" t="str">
            <v>N</v>
          </cell>
          <cell r="Z322"/>
          <cell r="AA322" t="str">
            <v>Already at discount (should be at 36.05)</v>
          </cell>
          <cell r="AB322" t="str">
            <v>Done</v>
          </cell>
        </row>
        <row r="323">
          <cell r="B323">
            <v>319372</v>
          </cell>
          <cell r="C323" t="str">
            <v>AMIT,KAPOOR</v>
          </cell>
          <cell r="D323" t="str">
            <v>fbifije</v>
          </cell>
          <cell r="E323" t="str">
            <v>Onsite</v>
          </cell>
          <cell r="F323" t="str">
            <v>Atlanta</v>
          </cell>
          <cell r="G323">
            <v>77.25</v>
          </cell>
          <cell r="H323" t="str">
            <v>L1</v>
          </cell>
          <cell r="I323" t="str">
            <v>TransArmor-HV</v>
          </cell>
          <cell r="J323" t="str">
            <v>Global Business Solutions</v>
          </cell>
          <cell r="K323" t="str">
            <v>Front End</v>
          </cell>
          <cell r="L323" t="str">
            <v>Guy Chiarello</v>
          </cell>
          <cell r="M323" t="str">
            <v>Ben Hawksworth</v>
          </cell>
          <cell r="N323" t="str">
            <v>Steve Lynch</v>
          </cell>
          <cell r="O323" t="str">
            <v>Tom Howe</v>
          </cell>
          <cell r="P323" t="str">
            <v>N/A</v>
          </cell>
          <cell r="Q323" t="str">
            <v>Vemulapalli, Suresh Babu</v>
          </cell>
          <cell r="R323" t="str">
            <v>N</v>
          </cell>
          <cell r="S323" t="str">
            <v>L1</v>
          </cell>
          <cell r="T323" t="str">
            <v>L1</v>
          </cell>
          <cell r="U323" t="str">
            <v>Onsite</v>
          </cell>
          <cell r="V323">
            <v>77.25</v>
          </cell>
          <cell r="W323" t="str">
            <v>N</v>
          </cell>
          <cell r="X323" t="str">
            <v>N</v>
          </cell>
          <cell r="Y323" t="str">
            <v>N/A</v>
          </cell>
          <cell r="Z323">
            <v>0</v>
          </cell>
          <cell r="AA323" t="str">
            <v>No change. Amit moved from TransArmor to Chris Hendry's team already.</v>
          </cell>
          <cell r="AB323" t="str">
            <v>Done</v>
          </cell>
        </row>
        <row r="324">
          <cell r="B324">
            <v>208066</v>
          </cell>
          <cell r="C324" t="str">
            <v>Chandan Ghosh</v>
          </cell>
          <cell r="D324" t="str">
            <v>FCN4BUS</v>
          </cell>
          <cell r="E324" t="str">
            <v>Onsite</v>
          </cell>
          <cell r="F324" t="str">
            <v>Hunt Valley</v>
          </cell>
          <cell r="G324">
            <v>66.95</v>
          </cell>
          <cell r="H324" t="str">
            <v>L3</v>
          </cell>
          <cell r="I324" t="str">
            <v>TransArmor-HV</v>
          </cell>
          <cell r="J324" t="str">
            <v>Global Business Solutions</v>
          </cell>
          <cell r="K324" t="str">
            <v>Front End</v>
          </cell>
          <cell r="L324" t="str">
            <v>Guy Chiarello</v>
          </cell>
          <cell r="M324" t="str">
            <v>Ben Hawksworth</v>
          </cell>
          <cell r="N324" t="str">
            <v>Steve Lynch</v>
          </cell>
          <cell r="O324" t="str">
            <v>Tom Howe</v>
          </cell>
          <cell r="P324" t="str">
            <v>N/A</v>
          </cell>
          <cell r="Q324" t="str">
            <v>Vemulapalli, Suresh Babu</v>
          </cell>
          <cell r="R324" t="str">
            <v>Y</v>
          </cell>
          <cell r="S324" t="str">
            <v>L3</v>
          </cell>
          <cell r="T324" t="str">
            <v>L3</v>
          </cell>
          <cell r="U324" t="str">
            <v>Onsite</v>
          </cell>
          <cell r="V324">
            <v>66.95</v>
          </cell>
          <cell r="W324" t="str">
            <v>N</v>
          </cell>
          <cell r="X324" t="str">
            <v>N</v>
          </cell>
          <cell r="Y324" t="str">
            <v>N/A</v>
          </cell>
          <cell r="Z324">
            <v>0</v>
          </cell>
          <cell r="AA324" t="str">
            <v>No change. Already discounted rate</v>
          </cell>
          <cell r="AB324" t="str">
            <v>Done</v>
          </cell>
        </row>
        <row r="325">
          <cell r="B325">
            <v>157168</v>
          </cell>
          <cell r="C325" t="str">
            <v>Ginitha,Philip</v>
          </cell>
          <cell r="D325" t="str">
            <v>f6yyodt</v>
          </cell>
          <cell r="E325" t="str">
            <v>Onsite</v>
          </cell>
          <cell r="F325" t="str">
            <v>Hunt Valley</v>
          </cell>
          <cell r="G325">
            <v>66.95</v>
          </cell>
          <cell r="H325" t="str">
            <v>L3</v>
          </cell>
          <cell r="I325" t="str">
            <v>TransArmor-HV</v>
          </cell>
          <cell r="J325" t="str">
            <v>Global Business Solutions</v>
          </cell>
          <cell r="K325" t="str">
            <v>Front End</v>
          </cell>
          <cell r="L325" t="str">
            <v>Guy Chiarello</v>
          </cell>
          <cell r="M325" t="str">
            <v>Ben Hawksworth</v>
          </cell>
          <cell r="N325" t="str">
            <v>Steve Lynch</v>
          </cell>
          <cell r="O325" t="str">
            <v>Tom Howe</v>
          </cell>
          <cell r="P325" t="str">
            <v>N/A</v>
          </cell>
          <cell r="Q325" t="str">
            <v>Vemulapalli, Suresh Babu</v>
          </cell>
          <cell r="R325" t="str">
            <v>Y</v>
          </cell>
          <cell r="S325" t="str">
            <v>L3</v>
          </cell>
          <cell r="T325" t="str">
            <v>L3</v>
          </cell>
          <cell r="U325" t="str">
            <v>Onsite</v>
          </cell>
          <cell r="V325">
            <v>66.95</v>
          </cell>
          <cell r="W325" t="str">
            <v>N</v>
          </cell>
          <cell r="X325" t="str">
            <v>N</v>
          </cell>
          <cell r="Y325" t="str">
            <v>N/A</v>
          </cell>
          <cell r="Z325">
            <v>0</v>
          </cell>
          <cell r="AA325" t="str">
            <v>No change. Already discounted rate</v>
          </cell>
          <cell r="AB325" t="str">
            <v>Done</v>
          </cell>
        </row>
        <row r="326">
          <cell r="B326">
            <v>284252</v>
          </cell>
          <cell r="C326" t="str">
            <v>Joy Barman</v>
          </cell>
          <cell r="D326" t="str">
            <v>FBJQE4C</v>
          </cell>
          <cell r="E326" t="str">
            <v>Offshore</v>
          </cell>
          <cell r="F326" t="str">
            <v>Kolkata</v>
          </cell>
          <cell r="G326">
            <v>25.75</v>
          </cell>
          <cell r="H326" t="str">
            <v>L1</v>
          </cell>
          <cell r="I326" t="str">
            <v>TransArmor-HV</v>
          </cell>
          <cell r="J326" t="str">
            <v>Global Business Solutions</v>
          </cell>
          <cell r="K326" t="str">
            <v>Front End</v>
          </cell>
          <cell r="L326" t="str">
            <v>Guy Chiarello</v>
          </cell>
          <cell r="M326" t="str">
            <v>Ben Hawksworth</v>
          </cell>
          <cell r="N326" t="str">
            <v>Steve Lynch</v>
          </cell>
          <cell r="O326" t="str">
            <v>Tom Howe</v>
          </cell>
          <cell r="P326" t="str">
            <v>N/A</v>
          </cell>
          <cell r="Q326" t="str">
            <v>Vemulapalli, Suresh Babu</v>
          </cell>
          <cell r="R326" t="str">
            <v>Y</v>
          </cell>
          <cell r="S326" t="str">
            <v>L3</v>
          </cell>
          <cell r="T326" t="str">
            <v>L1</v>
          </cell>
          <cell r="U326" t="str">
            <v>Offshore</v>
          </cell>
          <cell r="V326">
            <v>25.75</v>
          </cell>
          <cell r="W326" t="str">
            <v>N</v>
          </cell>
          <cell r="X326" t="str">
            <v>N</v>
          </cell>
          <cell r="Y326" t="str">
            <v>N/A</v>
          </cell>
          <cell r="Z326">
            <v>0</v>
          </cell>
          <cell r="AA326" t="str">
            <v>No change. Already discounted rate</v>
          </cell>
          <cell r="AB326" t="str">
            <v>Done</v>
          </cell>
        </row>
        <row r="327">
          <cell r="B327">
            <v>256576</v>
          </cell>
          <cell r="C327" t="str">
            <v>Raja,Das</v>
          </cell>
          <cell r="D327" t="str">
            <v>F1HGAHX</v>
          </cell>
          <cell r="E327" t="str">
            <v>Offshore</v>
          </cell>
          <cell r="F327" t="str">
            <v>Kolkata</v>
          </cell>
          <cell r="G327">
            <v>28.84</v>
          </cell>
          <cell r="H327" t="str">
            <v>L3</v>
          </cell>
          <cell r="I327" t="str">
            <v>TransArmor-HV</v>
          </cell>
          <cell r="J327" t="str">
            <v>Global Business Solutions</v>
          </cell>
          <cell r="K327" t="str">
            <v>Front End</v>
          </cell>
          <cell r="L327" t="str">
            <v>Guy Chiarello</v>
          </cell>
          <cell r="M327" t="str">
            <v>Ben Hawksworth</v>
          </cell>
          <cell r="N327" t="str">
            <v>Steve Lynch</v>
          </cell>
          <cell r="O327" t="str">
            <v>Tom Howe</v>
          </cell>
          <cell r="P327" t="str">
            <v>N/A</v>
          </cell>
          <cell r="Q327" t="str">
            <v>Vemulapalli, Suresh Babu</v>
          </cell>
          <cell r="R327" t="str">
            <v>N</v>
          </cell>
          <cell r="S327" t="str">
            <v>L3</v>
          </cell>
          <cell r="T327" t="str">
            <v>L3</v>
          </cell>
          <cell r="U327" t="str">
            <v>Offshore</v>
          </cell>
          <cell r="V327">
            <v>28.84</v>
          </cell>
          <cell r="W327" t="str">
            <v>N</v>
          </cell>
          <cell r="X327" t="str">
            <v>N</v>
          </cell>
          <cell r="Y327" t="str">
            <v>N/A</v>
          </cell>
          <cell r="Z327">
            <v>0</v>
          </cell>
          <cell r="AA327" t="str">
            <v>No change.</v>
          </cell>
          <cell r="AB327" t="str">
            <v>Done</v>
          </cell>
        </row>
        <row r="328">
          <cell r="B328">
            <v>162356</v>
          </cell>
          <cell r="C328" t="str">
            <v>Shikhar,Pattanayak</v>
          </cell>
          <cell r="D328" t="str">
            <v>spattana</v>
          </cell>
          <cell r="E328" t="str">
            <v>Offshore</v>
          </cell>
          <cell r="F328" t="str">
            <v>Kolkata</v>
          </cell>
          <cell r="G328">
            <v>26.78</v>
          </cell>
          <cell r="H328" t="str">
            <v>L3</v>
          </cell>
          <cell r="I328" t="str">
            <v>TransArmor-HV</v>
          </cell>
          <cell r="J328" t="str">
            <v>Global Business Solutions</v>
          </cell>
          <cell r="K328" t="str">
            <v>Front End</v>
          </cell>
          <cell r="L328" t="str">
            <v>Guy Chiarello</v>
          </cell>
          <cell r="M328" t="str">
            <v>Ben Hawksworth</v>
          </cell>
          <cell r="N328" t="str">
            <v>Steve Lynch</v>
          </cell>
          <cell r="O328" t="str">
            <v>Tom Howe</v>
          </cell>
          <cell r="P328" t="str">
            <v>N/A</v>
          </cell>
          <cell r="Q328" t="str">
            <v>Vemulapalli, Suresh Babu</v>
          </cell>
          <cell r="R328" t="str">
            <v>N</v>
          </cell>
          <cell r="S328" t="str">
            <v>L3</v>
          </cell>
          <cell r="T328" t="str">
            <v>L3</v>
          </cell>
          <cell r="U328" t="str">
            <v>Offshore</v>
          </cell>
          <cell r="V328">
            <v>26.78</v>
          </cell>
          <cell r="W328" t="str">
            <v>N</v>
          </cell>
          <cell r="X328" t="str">
            <v>N</v>
          </cell>
          <cell r="Y328" t="str">
            <v>N/A</v>
          </cell>
          <cell r="Z328">
            <v>0</v>
          </cell>
          <cell r="AA328" t="str">
            <v>No change</v>
          </cell>
          <cell r="AB328" t="str">
            <v>Done</v>
          </cell>
        </row>
        <row r="329">
          <cell r="B329">
            <v>441924</v>
          </cell>
          <cell r="C329" t="str">
            <v>Shweta,Srivastava</v>
          </cell>
          <cell r="D329" t="str">
            <v>F11FB2R</v>
          </cell>
          <cell r="E329" t="str">
            <v>Offshore</v>
          </cell>
          <cell r="F329" t="str">
            <v>Kolkata</v>
          </cell>
          <cell r="G329">
            <v>22.66</v>
          </cell>
          <cell r="H329" t="str">
            <v>L1</v>
          </cell>
          <cell r="I329" t="str">
            <v>TransArmor-HV</v>
          </cell>
          <cell r="J329" t="str">
            <v>Global Business Solutions</v>
          </cell>
          <cell r="K329" t="str">
            <v>Front End</v>
          </cell>
          <cell r="L329" t="str">
            <v>Guy Chiarello</v>
          </cell>
          <cell r="M329" t="str">
            <v>Ben Hawksworth</v>
          </cell>
          <cell r="N329" t="str">
            <v>Steve Lynch</v>
          </cell>
          <cell r="O329" t="str">
            <v>Tom Howe</v>
          </cell>
          <cell r="P329" t="str">
            <v>N/A</v>
          </cell>
          <cell r="Q329" t="str">
            <v>Vemulapalli, Suresh Babu</v>
          </cell>
          <cell r="R329" t="str">
            <v>N</v>
          </cell>
          <cell r="S329" t="str">
            <v>L1</v>
          </cell>
          <cell r="T329" t="str">
            <v>L1</v>
          </cell>
          <cell r="U329" t="str">
            <v>Offshore</v>
          </cell>
          <cell r="V329">
            <v>22.66</v>
          </cell>
          <cell r="W329" t="str">
            <v>N</v>
          </cell>
          <cell r="X329" t="str">
            <v>N</v>
          </cell>
          <cell r="Y329" t="str">
            <v>N/A</v>
          </cell>
          <cell r="Z329">
            <v>0</v>
          </cell>
          <cell r="AA329" t="str">
            <v>No change. Already discounted rate</v>
          </cell>
          <cell r="AB329" t="str">
            <v>Done</v>
          </cell>
        </row>
        <row r="330">
          <cell r="B330">
            <v>314340</v>
          </cell>
          <cell r="C330" t="str">
            <v>Suresh Babu,Vemulapalli</v>
          </cell>
          <cell r="D330" t="str">
            <v>svemulap</v>
          </cell>
          <cell r="E330" t="str">
            <v>Onsite</v>
          </cell>
          <cell r="F330" t="str">
            <v>Coral Springs</v>
          </cell>
          <cell r="G330">
            <v>66.95</v>
          </cell>
          <cell r="H330" t="str">
            <v>L3</v>
          </cell>
          <cell r="I330" t="str">
            <v>TransArmor-HV</v>
          </cell>
          <cell r="J330" t="str">
            <v>Global Business Solutions</v>
          </cell>
          <cell r="K330" t="str">
            <v>Front End</v>
          </cell>
          <cell r="L330" t="str">
            <v>Guy Chiarello</v>
          </cell>
          <cell r="M330" t="str">
            <v>Ben Hawksworth</v>
          </cell>
          <cell r="N330" t="str">
            <v>Steve Lynch</v>
          </cell>
          <cell r="O330" t="str">
            <v>Tom Howe</v>
          </cell>
          <cell r="P330" t="str">
            <v>N/A</v>
          </cell>
          <cell r="Q330" t="str">
            <v>Vemulapalli, Suresh Babu</v>
          </cell>
          <cell r="R330" t="str">
            <v>Y</v>
          </cell>
          <cell r="S330" t="str">
            <v>L3</v>
          </cell>
          <cell r="T330" t="str">
            <v>L3</v>
          </cell>
          <cell r="U330" t="str">
            <v>Onsite</v>
          </cell>
          <cell r="V330">
            <v>66.95</v>
          </cell>
          <cell r="W330" t="str">
            <v>N</v>
          </cell>
          <cell r="X330" t="str">
            <v>N</v>
          </cell>
          <cell r="Y330" t="str">
            <v>N/A</v>
          </cell>
          <cell r="Z330">
            <v>0</v>
          </cell>
          <cell r="AA330" t="str">
            <v>No change. Already discounted rate</v>
          </cell>
          <cell r="AB330" t="str">
            <v>Done</v>
          </cell>
        </row>
        <row r="331">
          <cell r="B331">
            <v>430349</v>
          </cell>
          <cell r="C331" t="str">
            <v>Abhirendra,Kumar</v>
          </cell>
          <cell r="D331" t="str">
            <v>FANUL7D</v>
          </cell>
          <cell r="E331" t="str">
            <v>Offshore</v>
          </cell>
          <cell r="F331" t="str">
            <v>Kolkata</v>
          </cell>
          <cell r="G331">
            <v>22.66</v>
          </cell>
          <cell r="H331" t="str">
            <v>L1</v>
          </cell>
          <cell r="I331" t="str">
            <v>FSAMS</v>
          </cell>
          <cell r="J331" t="str">
            <v>Global Business Solutions</v>
          </cell>
          <cell r="K331" t="str">
            <v>Back End</v>
          </cell>
          <cell r="L331" t="str">
            <v>Guy Chiarello</v>
          </cell>
          <cell r="M331" t="str">
            <v>Ben Hawksworth</v>
          </cell>
          <cell r="N331" t="str">
            <v>Steve Lynch</v>
          </cell>
          <cell r="O331" t="str">
            <v>Ed David</v>
          </cell>
          <cell r="P331" t="str">
            <v>Steve Van Riper</v>
          </cell>
          <cell r="Q331" t="str">
            <v>Pushpendu Talukder</v>
          </cell>
          <cell r="R331" t="str">
            <v>Y</v>
          </cell>
          <cell r="S331" t="str">
            <v>L2</v>
          </cell>
          <cell r="T331" t="str">
            <v>L1</v>
          </cell>
          <cell r="U331" t="str">
            <v>Offshore</v>
          </cell>
          <cell r="W331" t="str">
            <v>N</v>
          </cell>
          <cell r="X331" t="str">
            <v>N</v>
          </cell>
          <cell r="Z331"/>
          <cell r="AA331" t="str">
            <v>We are already billing at a discount rate</v>
          </cell>
          <cell r="AB331" t="str">
            <v>Done</v>
          </cell>
        </row>
        <row r="332">
          <cell r="B332">
            <v>144038</v>
          </cell>
          <cell r="C332" t="str">
            <v>Amit Kumar,Mandal</v>
          </cell>
          <cell r="D332" t="str">
            <v>FAXED89</v>
          </cell>
          <cell r="E332" t="str">
            <v>Onsite</v>
          </cell>
          <cell r="F332" t="str">
            <v>Hagerstown</v>
          </cell>
          <cell r="G332">
            <v>66.95</v>
          </cell>
          <cell r="H332" t="str">
            <v>L3</v>
          </cell>
          <cell r="I332" t="str">
            <v>FSAMS</v>
          </cell>
          <cell r="J332" t="str">
            <v>Global Business Solutions</v>
          </cell>
          <cell r="K332" t="str">
            <v>Back End</v>
          </cell>
          <cell r="L332" t="str">
            <v>Guy Chiarello</v>
          </cell>
          <cell r="M332" t="str">
            <v>Ben Hawksworth</v>
          </cell>
          <cell r="N332" t="str">
            <v>Steve Lynch</v>
          </cell>
          <cell r="O332" t="str">
            <v>Ed David</v>
          </cell>
          <cell r="P332" t="str">
            <v>Steve Van Riper</v>
          </cell>
          <cell r="Q332" t="str">
            <v>Pushpendu Talukder</v>
          </cell>
          <cell r="R332" t="str">
            <v>N</v>
          </cell>
          <cell r="S332" t="str">
            <v>L3</v>
          </cell>
          <cell r="T332" t="str">
            <v>L3</v>
          </cell>
          <cell r="U332" t="str">
            <v>Onsite</v>
          </cell>
          <cell r="W332" t="str">
            <v>N</v>
          </cell>
          <cell r="X332" t="str">
            <v>N</v>
          </cell>
          <cell r="Z332"/>
          <cell r="AA332" t="str">
            <v>Onshore member, hence no correction can be made</v>
          </cell>
          <cell r="AB332" t="str">
            <v>Done</v>
          </cell>
        </row>
        <row r="333">
          <cell r="B333">
            <v>460092</v>
          </cell>
          <cell r="C333" t="str">
            <v>Amit,Sonthalia Kumar</v>
          </cell>
          <cell r="D333" t="str">
            <v>fczjnvb</v>
          </cell>
          <cell r="E333" t="str">
            <v>Offshore</v>
          </cell>
          <cell r="F333" t="str">
            <v>Kolkata</v>
          </cell>
          <cell r="G333">
            <v>28.84</v>
          </cell>
          <cell r="H333" t="str">
            <v>L2</v>
          </cell>
          <cell r="I333" t="str">
            <v>FSAMS-Offhost</v>
          </cell>
          <cell r="J333" t="str">
            <v>Global Business Solutions</v>
          </cell>
          <cell r="K333" t="str">
            <v>Back End</v>
          </cell>
          <cell r="L333" t="str">
            <v>Guy Chiarello</v>
          </cell>
          <cell r="M333" t="str">
            <v>Ben Hawksworth</v>
          </cell>
          <cell r="N333" t="str">
            <v>Steve Lynch</v>
          </cell>
          <cell r="O333" t="str">
            <v>Ed David</v>
          </cell>
          <cell r="P333" t="str">
            <v>Steve Van Riper</v>
          </cell>
          <cell r="Q333" t="str">
            <v>Pushpendu Talukder</v>
          </cell>
          <cell r="R333" t="str">
            <v>N</v>
          </cell>
          <cell r="S333" t="str">
            <v>L2</v>
          </cell>
          <cell r="T333" t="str">
            <v>L2</v>
          </cell>
          <cell r="U333" t="str">
            <v>Offshore</v>
          </cell>
          <cell r="W333" t="str">
            <v>N</v>
          </cell>
          <cell r="X333" t="str">
            <v>N</v>
          </cell>
          <cell r="Z333"/>
          <cell r="AB333" t="str">
            <v>Done</v>
          </cell>
        </row>
        <row r="334">
          <cell r="B334">
            <v>583342</v>
          </cell>
          <cell r="C334" t="str">
            <v>ANINDA,BANERJEE</v>
          </cell>
          <cell r="D334" t="str">
            <v>F8433MC</v>
          </cell>
          <cell r="E334" t="str">
            <v>Offshore</v>
          </cell>
          <cell r="F334" t="str">
            <v>Kolkata</v>
          </cell>
          <cell r="G334">
            <v>26.78</v>
          </cell>
          <cell r="H334" t="str">
            <v>L3</v>
          </cell>
          <cell r="I334" t="str">
            <v>FSAMS-Offhost</v>
          </cell>
          <cell r="J334" t="str">
            <v>Global Business Solutions</v>
          </cell>
          <cell r="K334" t="str">
            <v>Back End</v>
          </cell>
          <cell r="L334" t="str">
            <v>Guy Chiarello</v>
          </cell>
          <cell r="M334" t="str">
            <v>Ben Hawksworth</v>
          </cell>
          <cell r="N334" t="str">
            <v>Steve Lynch</v>
          </cell>
          <cell r="O334" t="str">
            <v>Ed David</v>
          </cell>
          <cell r="P334" t="str">
            <v>Steve Van Riper</v>
          </cell>
          <cell r="Q334" t="str">
            <v>Pushpendu Talukder</v>
          </cell>
          <cell r="R334" t="str">
            <v>Y</v>
          </cell>
          <cell r="S334" t="str">
            <v>Application Lead</v>
          </cell>
          <cell r="T334" t="str">
            <v>L3</v>
          </cell>
          <cell r="U334" t="str">
            <v>Offshore</v>
          </cell>
          <cell r="W334" t="str">
            <v>N</v>
          </cell>
          <cell r="X334" t="str">
            <v>N</v>
          </cell>
          <cell r="Z334"/>
          <cell r="AA334" t="str">
            <v>We are already billing at a discount rate</v>
          </cell>
          <cell r="AB334" t="str">
            <v>Done</v>
          </cell>
        </row>
        <row r="335">
          <cell r="B335">
            <v>245111</v>
          </cell>
          <cell r="C335" t="str">
            <v>Anirban,Dutta</v>
          </cell>
          <cell r="D335" t="str">
            <v>F95Q1LW</v>
          </cell>
          <cell r="E335" t="str">
            <v>Offshore</v>
          </cell>
          <cell r="F335" t="str">
            <v>Kolkata</v>
          </cell>
          <cell r="G335">
            <v>26.78</v>
          </cell>
          <cell r="H335" t="str">
            <v>L3</v>
          </cell>
          <cell r="I335" t="str">
            <v>FSAMS-Offhost</v>
          </cell>
          <cell r="J335" t="str">
            <v>Global Business Solutions</v>
          </cell>
          <cell r="K335" t="str">
            <v>Back End</v>
          </cell>
          <cell r="L335" t="str">
            <v>Guy Chiarello</v>
          </cell>
          <cell r="M335" t="str">
            <v>Ben Hawksworth</v>
          </cell>
          <cell r="N335" t="str">
            <v>Steve Lynch</v>
          </cell>
          <cell r="O335" t="str">
            <v>Ed David</v>
          </cell>
          <cell r="P335" t="str">
            <v>Steve Van Riper</v>
          </cell>
          <cell r="Q335" t="str">
            <v>Pushpendu Talukder</v>
          </cell>
          <cell r="R335" t="str">
            <v>Y</v>
          </cell>
          <cell r="S335" t="str">
            <v>Application Lead</v>
          </cell>
          <cell r="T335" t="str">
            <v>L3</v>
          </cell>
          <cell r="U335" t="str">
            <v>Offshore</v>
          </cell>
          <cell r="W335" t="str">
            <v>N</v>
          </cell>
          <cell r="X335" t="str">
            <v>N</v>
          </cell>
          <cell r="Z335"/>
          <cell r="AA335" t="str">
            <v>We are already billing at a discount rate</v>
          </cell>
          <cell r="AB335" t="str">
            <v>Done</v>
          </cell>
        </row>
        <row r="336">
          <cell r="B336">
            <v>240458</v>
          </cell>
          <cell r="C336" t="str">
            <v>Anju,John</v>
          </cell>
          <cell r="D336" t="str">
            <v>F5ONX2E</v>
          </cell>
          <cell r="E336" t="str">
            <v>Onsite</v>
          </cell>
          <cell r="F336" t="str">
            <v>Hunt Valley</v>
          </cell>
          <cell r="G336">
            <v>66.95</v>
          </cell>
          <cell r="H336" t="str">
            <v>L3</v>
          </cell>
          <cell r="I336" t="str">
            <v>POTS</v>
          </cell>
          <cell r="J336" t="str">
            <v>Global Business Solutions</v>
          </cell>
          <cell r="K336" t="str">
            <v>Back End</v>
          </cell>
          <cell r="L336" t="str">
            <v>Guy Chiarello</v>
          </cell>
          <cell r="M336" t="str">
            <v>Ben Hawksworth</v>
          </cell>
          <cell r="N336" t="str">
            <v>Steve Lynch</v>
          </cell>
          <cell r="O336" t="str">
            <v>Ed David</v>
          </cell>
          <cell r="P336" t="str">
            <v>Steve Van Riper</v>
          </cell>
          <cell r="Q336" t="str">
            <v>Pushpendu Talukder</v>
          </cell>
          <cell r="Z336"/>
          <cell r="AB336" t="str">
            <v>Done</v>
          </cell>
        </row>
        <row r="337">
          <cell r="B337">
            <v>266306</v>
          </cell>
          <cell r="C337" t="str">
            <v>Devjyoti,Raha</v>
          </cell>
          <cell r="D337" t="str">
            <v>F1G72AT</v>
          </cell>
          <cell r="E337" t="str">
            <v>Offshore</v>
          </cell>
          <cell r="F337" t="str">
            <v>Kolkata</v>
          </cell>
          <cell r="G337">
            <v>26.78</v>
          </cell>
          <cell r="H337" t="str">
            <v>L3</v>
          </cell>
          <cell r="I337" t="str">
            <v>CPT/KADE/MSA PC</v>
          </cell>
          <cell r="J337" t="str">
            <v>Global Business Solutions</v>
          </cell>
          <cell r="K337" t="str">
            <v>Back End</v>
          </cell>
          <cell r="L337" t="str">
            <v>Guy Chiarello</v>
          </cell>
          <cell r="M337" t="str">
            <v>Ben Hawksworth</v>
          </cell>
          <cell r="N337" t="str">
            <v>Steve Lynch</v>
          </cell>
          <cell r="O337" t="str">
            <v>Ed David</v>
          </cell>
          <cell r="P337" t="str">
            <v>Steve Van Riper</v>
          </cell>
          <cell r="Q337" t="str">
            <v>Pushpendu Talukder</v>
          </cell>
          <cell r="R337" t="str">
            <v>Y</v>
          </cell>
          <cell r="S337" t="str">
            <v>L3</v>
          </cell>
          <cell r="T337" t="str">
            <v>Application Lead / Business Analyst</v>
          </cell>
          <cell r="U337" t="str">
            <v>Offshore</v>
          </cell>
          <cell r="W337" t="str">
            <v>N</v>
          </cell>
          <cell r="X337" t="str">
            <v>N</v>
          </cell>
          <cell r="Z337"/>
          <cell r="AA337" t="str">
            <v>Offshore Lead, hence no correction can be made</v>
          </cell>
          <cell r="AB337" t="str">
            <v>Done</v>
          </cell>
        </row>
        <row r="338">
          <cell r="B338">
            <v>353255</v>
          </cell>
          <cell r="C338" t="str">
            <v>DHRITISHA,SENGUPTA</v>
          </cell>
          <cell r="D338" t="str">
            <v>F4850LN</v>
          </cell>
          <cell r="E338" t="str">
            <v>Offshore</v>
          </cell>
          <cell r="F338" t="str">
            <v>Kolkata</v>
          </cell>
          <cell r="G338">
            <v>26.78</v>
          </cell>
          <cell r="H338" t="str">
            <v>L3</v>
          </cell>
          <cell r="I338" t="str">
            <v>CPT/KADE/MSA PC</v>
          </cell>
          <cell r="J338" t="str">
            <v>Global Business Solutions</v>
          </cell>
          <cell r="K338" t="str">
            <v>Back End</v>
          </cell>
          <cell r="L338" t="str">
            <v>Guy Chiarello</v>
          </cell>
          <cell r="M338" t="str">
            <v>Ben Hawksworth</v>
          </cell>
          <cell r="N338" t="str">
            <v>Steve Lynch</v>
          </cell>
          <cell r="O338" t="str">
            <v>Ed David</v>
          </cell>
          <cell r="P338" t="str">
            <v>Steve Van Riper</v>
          </cell>
          <cell r="Q338" t="str">
            <v>Pushpendu Talukder</v>
          </cell>
          <cell r="R338" t="str">
            <v>N</v>
          </cell>
          <cell r="S338" t="str">
            <v>L3</v>
          </cell>
          <cell r="T338" t="str">
            <v>L2</v>
          </cell>
          <cell r="U338" t="str">
            <v>Offshore</v>
          </cell>
          <cell r="V338">
            <v>24.72</v>
          </cell>
          <cell r="W338" t="str">
            <v>Y</v>
          </cell>
          <cell r="X338" t="str">
            <v>N</v>
          </cell>
          <cell r="Z338">
            <v>4157.0800000000045</v>
          </cell>
          <cell r="AA338" t="str">
            <v>Resigned so a L2 can be brought in.</v>
          </cell>
          <cell r="AB338" t="str">
            <v>Done</v>
          </cell>
        </row>
        <row r="339">
          <cell r="B339">
            <v>433499</v>
          </cell>
          <cell r="C339" t="str">
            <v>Dibyajyoti,Sahoo</v>
          </cell>
          <cell r="D339" t="str">
            <v>F2NQAKL</v>
          </cell>
          <cell r="E339" t="str">
            <v>Offshore</v>
          </cell>
          <cell r="F339" t="str">
            <v>Kolkata</v>
          </cell>
          <cell r="G339">
            <v>22.66</v>
          </cell>
          <cell r="H339" t="str">
            <v>L1</v>
          </cell>
          <cell r="I339" t="str">
            <v>POTS</v>
          </cell>
          <cell r="J339" t="str">
            <v>Global Business Solutions</v>
          </cell>
          <cell r="K339" t="str">
            <v>Back End</v>
          </cell>
          <cell r="L339" t="str">
            <v>Guy Chiarello</v>
          </cell>
          <cell r="M339" t="str">
            <v>Ben Hawksworth</v>
          </cell>
          <cell r="N339" t="str">
            <v>Steve Lynch</v>
          </cell>
          <cell r="O339" t="str">
            <v>Ed David</v>
          </cell>
          <cell r="P339" t="str">
            <v>Steve Van Riper</v>
          </cell>
          <cell r="Q339" t="str">
            <v>Pushpendu Talukder</v>
          </cell>
          <cell r="Z339"/>
          <cell r="AB339" t="str">
            <v>Done</v>
          </cell>
        </row>
        <row r="340">
          <cell r="B340">
            <v>568167</v>
          </cell>
          <cell r="C340" t="str">
            <v>DIPON,ROY</v>
          </cell>
          <cell r="D340" t="str">
            <v>F7PZQGX</v>
          </cell>
          <cell r="E340" t="str">
            <v>Offshore</v>
          </cell>
          <cell r="F340" t="str">
            <v>Kolkata</v>
          </cell>
          <cell r="G340">
            <v>24.72</v>
          </cell>
          <cell r="H340" t="str">
            <v>L2</v>
          </cell>
          <cell r="I340" t="str">
            <v>FSAMS-Offhost</v>
          </cell>
          <cell r="J340" t="str">
            <v>Global Business Solutions</v>
          </cell>
          <cell r="K340" t="str">
            <v>Back End</v>
          </cell>
          <cell r="L340" t="str">
            <v>Guy Chiarello</v>
          </cell>
          <cell r="M340" t="str">
            <v>Ben Hawksworth</v>
          </cell>
          <cell r="N340" t="str">
            <v>Steve Lynch</v>
          </cell>
          <cell r="O340" t="str">
            <v>Ed David</v>
          </cell>
          <cell r="P340" t="str">
            <v>Steve Van Riper</v>
          </cell>
          <cell r="Q340" t="str">
            <v>Pushpendu Talukder</v>
          </cell>
          <cell r="R340" t="str">
            <v>Y</v>
          </cell>
          <cell r="S340" t="str">
            <v>L3</v>
          </cell>
          <cell r="T340" t="str">
            <v>L2</v>
          </cell>
          <cell r="U340" t="str">
            <v>Offshore</v>
          </cell>
          <cell r="W340" t="str">
            <v>N</v>
          </cell>
          <cell r="X340" t="str">
            <v>N</v>
          </cell>
          <cell r="Z340"/>
          <cell r="AA340" t="str">
            <v>We are already billing at a discount rate</v>
          </cell>
          <cell r="AB340" t="str">
            <v>Done</v>
          </cell>
        </row>
        <row r="341">
          <cell r="B341">
            <v>599410</v>
          </cell>
          <cell r="C341" t="str">
            <v>Harsh,Markan</v>
          </cell>
          <cell r="D341" t="str">
            <v>F2JPGDC</v>
          </cell>
          <cell r="E341" t="str">
            <v>Offshore</v>
          </cell>
          <cell r="F341" t="str">
            <v>Kolkata</v>
          </cell>
          <cell r="G341">
            <v>22.66</v>
          </cell>
          <cell r="H341" t="str">
            <v>L1</v>
          </cell>
          <cell r="I341" t="str">
            <v>FSAMS</v>
          </cell>
          <cell r="J341" t="str">
            <v>Global Business Solutions</v>
          </cell>
          <cell r="K341" t="str">
            <v>Back End</v>
          </cell>
          <cell r="L341" t="str">
            <v>Guy Chiarello</v>
          </cell>
          <cell r="M341" t="str">
            <v>Ben Hawksworth</v>
          </cell>
          <cell r="N341" t="str">
            <v>Steve Lynch</v>
          </cell>
          <cell r="O341" t="str">
            <v>Ed David</v>
          </cell>
          <cell r="P341" t="str">
            <v>Steve Van Riper</v>
          </cell>
          <cell r="Q341" t="str">
            <v>Pushpendu Talukder</v>
          </cell>
          <cell r="R341" t="str">
            <v>N</v>
          </cell>
          <cell r="S341" t="str">
            <v>L1</v>
          </cell>
          <cell r="T341" t="str">
            <v>L1</v>
          </cell>
          <cell r="U341" t="str">
            <v>Offshore</v>
          </cell>
          <cell r="W341" t="str">
            <v>N</v>
          </cell>
          <cell r="X341" t="str">
            <v>N</v>
          </cell>
          <cell r="Z341"/>
          <cell r="AB341" t="str">
            <v>Done</v>
          </cell>
        </row>
        <row r="342">
          <cell r="B342">
            <v>261037</v>
          </cell>
          <cell r="C342" t="str">
            <v>Kallol Mishra</v>
          </cell>
          <cell r="D342" t="str">
            <v>F4SQZCY</v>
          </cell>
          <cell r="E342" t="str">
            <v>Offshore</v>
          </cell>
          <cell r="F342" t="str">
            <v>Kolkata</v>
          </cell>
          <cell r="G342">
            <v>26.78</v>
          </cell>
          <cell r="H342" t="str">
            <v>L3</v>
          </cell>
          <cell r="I342" t="str">
            <v>POTS</v>
          </cell>
          <cell r="J342" t="str">
            <v>Global Business Solutions</v>
          </cell>
          <cell r="K342" t="str">
            <v>Back End</v>
          </cell>
          <cell r="L342" t="str">
            <v>Guy Chiarello</v>
          </cell>
          <cell r="M342" t="str">
            <v>Ben Hawksworth</v>
          </cell>
          <cell r="N342" t="str">
            <v>Steve Lynch</v>
          </cell>
          <cell r="O342" t="str">
            <v>Ed David</v>
          </cell>
          <cell r="P342" t="str">
            <v>Steve Van Riper</v>
          </cell>
          <cell r="Q342" t="str">
            <v>Pushpendu Talukder</v>
          </cell>
          <cell r="Z342"/>
          <cell r="AB342" t="str">
            <v>Done</v>
          </cell>
        </row>
        <row r="343">
          <cell r="B343">
            <v>268888</v>
          </cell>
          <cell r="C343" t="str">
            <v>Kaushik,Saha</v>
          </cell>
          <cell r="D343" t="str">
            <v>f1isfqt</v>
          </cell>
          <cell r="E343" t="str">
            <v>Onsite</v>
          </cell>
          <cell r="F343" t="str">
            <v>Hunt Valley</v>
          </cell>
          <cell r="G343">
            <v>66.95</v>
          </cell>
          <cell r="H343" t="str">
            <v>L3</v>
          </cell>
          <cell r="I343" t="str">
            <v>CPT/KADE/MSA PC</v>
          </cell>
          <cell r="J343" t="str">
            <v>Global Business Solutions</v>
          </cell>
          <cell r="K343" t="str">
            <v>Back End</v>
          </cell>
          <cell r="L343" t="str">
            <v>Guy Chiarello</v>
          </cell>
          <cell r="M343" t="str">
            <v>Ben Hawksworth</v>
          </cell>
          <cell r="N343" t="str">
            <v>Steve Lynch</v>
          </cell>
          <cell r="O343" t="str">
            <v>Ed David</v>
          </cell>
          <cell r="P343" t="str">
            <v>Steve Van Riper</v>
          </cell>
          <cell r="Q343" t="str">
            <v>Pushpendu Talukder</v>
          </cell>
          <cell r="R343" t="str">
            <v>N</v>
          </cell>
          <cell r="S343" t="str">
            <v>Application Lead / Business Analyst</v>
          </cell>
          <cell r="T343" t="str">
            <v>Application Lead / Business Analyst</v>
          </cell>
          <cell r="U343" t="str">
            <v>Onshore</v>
          </cell>
          <cell r="W343" t="str">
            <v>N</v>
          </cell>
          <cell r="X343" t="str">
            <v>N</v>
          </cell>
          <cell r="Z343"/>
          <cell r="AA343" t="str">
            <v>Onshore Lead, hence no correction can be made</v>
          </cell>
          <cell r="AB343" t="str">
            <v>Done</v>
          </cell>
        </row>
        <row r="344">
          <cell r="B344">
            <v>495099</v>
          </cell>
          <cell r="C344" t="str">
            <v>Kishore Babu,Ethirajulu</v>
          </cell>
          <cell r="D344" t="str">
            <v>F30YAHO</v>
          </cell>
          <cell r="E344" t="str">
            <v>Onsite</v>
          </cell>
          <cell r="F344" t="str">
            <v>Hagerstown</v>
          </cell>
          <cell r="G344">
            <v>77.25</v>
          </cell>
          <cell r="H344" t="str">
            <v>L3</v>
          </cell>
          <cell r="I344" t="str">
            <v>FSAMS-Offhost</v>
          </cell>
          <cell r="J344" t="str">
            <v>Global Business Solutions</v>
          </cell>
          <cell r="K344" t="str">
            <v>Back End</v>
          </cell>
          <cell r="L344" t="str">
            <v>Guy Chiarello</v>
          </cell>
          <cell r="M344" t="str">
            <v>Ben Hawksworth</v>
          </cell>
          <cell r="N344" t="str">
            <v>Steve Lynch</v>
          </cell>
          <cell r="O344" t="str">
            <v>Ed David</v>
          </cell>
          <cell r="P344" t="str">
            <v>Steve Van Riper</v>
          </cell>
          <cell r="Q344" t="str">
            <v>Pushpendu Talukder</v>
          </cell>
          <cell r="R344" t="str">
            <v>N</v>
          </cell>
          <cell r="S344" t="str">
            <v>L3</v>
          </cell>
          <cell r="T344" t="str">
            <v>L3</v>
          </cell>
          <cell r="U344" t="str">
            <v>Onsite</v>
          </cell>
          <cell r="W344" t="str">
            <v>N</v>
          </cell>
          <cell r="X344" t="str">
            <v>N</v>
          </cell>
          <cell r="Z344"/>
          <cell r="AB344" t="str">
            <v>Done</v>
          </cell>
        </row>
        <row r="345">
          <cell r="B345">
            <v>547665</v>
          </cell>
          <cell r="C345" t="str">
            <v>Mahesh,Gandla</v>
          </cell>
          <cell r="D345" t="str">
            <v>F9TT8HQ</v>
          </cell>
          <cell r="E345" t="str">
            <v>Offshore</v>
          </cell>
          <cell r="F345" t="str">
            <v>Kolkata</v>
          </cell>
          <cell r="G345">
            <v>22.66</v>
          </cell>
          <cell r="H345" t="str">
            <v>L1</v>
          </cell>
          <cell r="I345" t="str">
            <v>FSAMS</v>
          </cell>
          <cell r="J345" t="str">
            <v>Global Business Solutions</v>
          </cell>
          <cell r="K345" t="str">
            <v>Back End</v>
          </cell>
          <cell r="L345" t="str">
            <v>Guy Chiarello</v>
          </cell>
          <cell r="M345" t="str">
            <v>Ben Hawksworth</v>
          </cell>
          <cell r="N345" t="str">
            <v>Steve Lynch</v>
          </cell>
          <cell r="O345" t="str">
            <v>Ed David</v>
          </cell>
          <cell r="P345" t="str">
            <v>Steve Van Riper</v>
          </cell>
          <cell r="Q345" t="str">
            <v>Pushpendu Talukder</v>
          </cell>
          <cell r="R345" t="str">
            <v>N</v>
          </cell>
          <cell r="S345" t="str">
            <v>L1</v>
          </cell>
          <cell r="T345" t="str">
            <v>L1</v>
          </cell>
          <cell r="U345" t="str">
            <v>Offshore</v>
          </cell>
          <cell r="W345" t="str">
            <v>N</v>
          </cell>
          <cell r="X345" t="str">
            <v>N</v>
          </cell>
          <cell r="Y345" t="str">
            <v xml:space="preserve"> </v>
          </cell>
          <cell r="Z345"/>
          <cell r="AB345" t="str">
            <v>Done</v>
          </cell>
        </row>
        <row r="346">
          <cell r="B346">
            <v>504021</v>
          </cell>
          <cell r="C346" t="str">
            <v>Mukund,Kumar</v>
          </cell>
          <cell r="D346" t="str">
            <v>fbzcksw</v>
          </cell>
          <cell r="E346" t="str">
            <v>Offshore</v>
          </cell>
          <cell r="F346" t="str">
            <v>Kolkata</v>
          </cell>
          <cell r="G346">
            <v>22.66</v>
          </cell>
          <cell r="H346" t="str">
            <v>L1</v>
          </cell>
          <cell r="I346" t="str">
            <v>CPT/KADE/MSA PC</v>
          </cell>
          <cell r="J346" t="str">
            <v>Global Business Solutions</v>
          </cell>
          <cell r="K346" t="str">
            <v>Back End</v>
          </cell>
          <cell r="L346" t="str">
            <v>Guy Chiarello</v>
          </cell>
          <cell r="M346" t="str">
            <v>Ben Hawksworth</v>
          </cell>
          <cell r="N346" t="str">
            <v>Steve Lynch</v>
          </cell>
          <cell r="O346" t="str">
            <v>Ed David</v>
          </cell>
          <cell r="P346" t="str">
            <v>Steve Van Riper</v>
          </cell>
          <cell r="Q346" t="str">
            <v>Pushpendu Talukder</v>
          </cell>
          <cell r="R346" t="str">
            <v>N</v>
          </cell>
          <cell r="S346" t="str">
            <v>L2</v>
          </cell>
          <cell r="T346" t="str">
            <v>L2</v>
          </cell>
          <cell r="U346" t="str">
            <v>Offshore</v>
          </cell>
          <cell r="W346" t="str">
            <v>N</v>
          </cell>
          <cell r="X346" t="str">
            <v>N</v>
          </cell>
          <cell r="Z346"/>
          <cell r="AA346" t="str">
            <v>Incremental, will go away from 11/1/2018</v>
          </cell>
          <cell r="AB346" t="str">
            <v>Done</v>
          </cell>
        </row>
        <row r="347">
          <cell r="B347">
            <v>188390</v>
          </cell>
          <cell r="C347" t="str">
            <v>Mushtaq Mohammad,Mohamed Shaffiullah</v>
          </cell>
          <cell r="D347" t="str">
            <v>F65VJS1</v>
          </cell>
          <cell r="E347" t="str">
            <v>Onsite</v>
          </cell>
          <cell r="F347" t="str">
            <v>Louisville</v>
          </cell>
          <cell r="G347">
            <v>66.95</v>
          </cell>
          <cell r="H347" t="str">
            <v>L2</v>
          </cell>
          <cell r="I347" t="str">
            <v>TransAuth</v>
          </cell>
          <cell r="J347" t="str">
            <v>Global Business Solutions</v>
          </cell>
          <cell r="K347" t="str">
            <v>Back End</v>
          </cell>
          <cell r="L347" t="str">
            <v>Guy Chiarello</v>
          </cell>
          <cell r="M347" t="str">
            <v>Ben Hawksworth</v>
          </cell>
          <cell r="N347" t="str">
            <v>Steve Lynch</v>
          </cell>
          <cell r="O347" t="str">
            <v>Ed David</v>
          </cell>
          <cell r="P347" t="str">
            <v>Steve Van Riper</v>
          </cell>
          <cell r="Q347" t="str">
            <v>Pushpendu Talukder</v>
          </cell>
          <cell r="Z347"/>
          <cell r="AA347" t="str">
            <v>This position is resolved. Now this is supported by Prop BE - Distributed Support team now</v>
          </cell>
          <cell r="AB347" t="str">
            <v>Done</v>
          </cell>
        </row>
        <row r="348">
          <cell r="B348">
            <v>599687</v>
          </cell>
          <cell r="C348" t="str">
            <v>Pranav,Prakash</v>
          </cell>
          <cell r="D348" t="str">
            <v>F2JB7OF</v>
          </cell>
          <cell r="E348" t="str">
            <v>Offshore</v>
          </cell>
          <cell r="F348" t="str">
            <v>Kolkata</v>
          </cell>
          <cell r="G348">
            <v>22.66</v>
          </cell>
          <cell r="H348" t="str">
            <v>L1</v>
          </cell>
          <cell r="I348" t="str">
            <v>FSAMS</v>
          </cell>
          <cell r="J348" t="str">
            <v>Global Business Solutions</v>
          </cell>
          <cell r="K348" t="str">
            <v>Back End</v>
          </cell>
          <cell r="L348" t="str">
            <v>Guy Chiarello</v>
          </cell>
          <cell r="M348" t="str">
            <v>Ben Hawksworth</v>
          </cell>
          <cell r="N348" t="str">
            <v>Steve Lynch</v>
          </cell>
          <cell r="O348" t="str">
            <v>Ed David</v>
          </cell>
          <cell r="P348" t="str">
            <v>Steve Van Riper</v>
          </cell>
          <cell r="Q348" t="str">
            <v>Pushpendu Talukder</v>
          </cell>
          <cell r="R348" t="str">
            <v>N</v>
          </cell>
          <cell r="S348" t="str">
            <v>L1</v>
          </cell>
          <cell r="T348" t="str">
            <v>L1</v>
          </cell>
          <cell r="U348" t="str">
            <v>Offshore</v>
          </cell>
          <cell r="W348" t="str">
            <v>N</v>
          </cell>
          <cell r="X348" t="str">
            <v>N</v>
          </cell>
          <cell r="Z348"/>
          <cell r="AB348" t="str">
            <v>Done</v>
          </cell>
        </row>
        <row r="349">
          <cell r="B349">
            <v>118614</v>
          </cell>
          <cell r="C349" t="str">
            <v>Pushpendu,Talukder</v>
          </cell>
          <cell r="D349" t="str">
            <v>ptalukd1</v>
          </cell>
          <cell r="E349" t="str">
            <v>Onsite</v>
          </cell>
          <cell r="F349" t="str">
            <v>Mississauga</v>
          </cell>
          <cell r="G349">
            <v>66.95</v>
          </cell>
          <cell r="H349" t="str">
            <v>L3</v>
          </cell>
          <cell r="I349" t="str">
            <v>FSAMS-Offhost</v>
          </cell>
          <cell r="J349" t="str">
            <v>Global Business Solutions</v>
          </cell>
          <cell r="K349" t="str">
            <v>Back End</v>
          </cell>
          <cell r="L349" t="str">
            <v>Guy Chiarello</v>
          </cell>
          <cell r="M349" t="str">
            <v>Ben Hawksworth</v>
          </cell>
          <cell r="N349" t="str">
            <v>Steve Lynch</v>
          </cell>
          <cell r="O349" t="str">
            <v>Ed David</v>
          </cell>
          <cell r="P349" t="str">
            <v>Steve Van Riper</v>
          </cell>
          <cell r="Q349" t="str">
            <v>Pushpendu Talukder</v>
          </cell>
          <cell r="R349" t="str">
            <v>N</v>
          </cell>
          <cell r="S349" t="str">
            <v>L3</v>
          </cell>
          <cell r="T349" t="str">
            <v>L3</v>
          </cell>
          <cell r="U349" t="str">
            <v>Onsite</v>
          </cell>
          <cell r="W349" t="str">
            <v>N</v>
          </cell>
          <cell r="X349" t="str">
            <v>N</v>
          </cell>
          <cell r="Z349"/>
          <cell r="AB349" t="str">
            <v>Done</v>
          </cell>
        </row>
        <row r="350">
          <cell r="B350">
            <v>581783</v>
          </cell>
          <cell r="C350" t="str">
            <v>Rahul,Mitra</v>
          </cell>
          <cell r="D350" t="str">
            <v>FAPZEG6</v>
          </cell>
          <cell r="E350" t="str">
            <v>Offshore</v>
          </cell>
          <cell r="F350" t="str">
            <v>Kolkata</v>
          </cell>
          <cell r="G350">
            <v>24.72</v>
          </cell>
          <cell r="H350" t="str">
            <v>L2</v>
          </cell>
          <cell r="I350" t="str">
            <v>FSAMS</v>
          </cell>
          <cell r="J350" t="str">
            <v>Global Business Solutions</v>
          </cell>
          <cell r="K350" t="str">
            <v>Back End</v>
          </cell>
          <cell r="L350" t="str">
            <v>Guy Chiarello</v>
          </cell>
          <cell r="M350" t="str">
            <v>Ben Hawksworth</v>
          </cell>
          <cell r="N350" t="str">
            <v>Steve Lynch</v>
          </cell>
          <cell r="O350" t="str">
            <v>Ed David</v>
          </cell>
          <cell r="P350" t="str">
            <v>Steve Van Riper</v>
          </cell>
          <cell r="Q350" t="str">
            <v>Pushpendu Talukder</v>
          </cell>
          <cell r="R350" t="str">
            <v>Y</v>
          </cell>
          <cell r="S350" t="str">
            <v>L3</v>
          </cell>
          <cell r="T350" t="str">
            <v>L2</v>
          </cell>
          <cell r="U350" t="str">
            <v>Offshore</v>
          </cell>
          <cell r="W350" t="str">
            <v>N</v>
          </cell>
          <cell r="X350" t="str">
            <v>N</v>
          </cell>
          <cell r="Z350"/>
          <cell r="AA350" t="str">
            <v>We are already billing at a discount rate</v>
          </cell>
          <cell r="AB350" t="str">
            <v>Done</v>
          </cell>
        </row>
        <row r="351">
          <cell r="B351">
            <v>479271</v>
          </cell>
          <cell r="C351" t="str">
            <v>Ravi,Shankar</v>
          </cell>
          <cell r="D351" t="str">
            <v>FBVEBIU</v>
          </cell>
          <cell r="E351" t="str">
            <v>Offshore</v>
          </cell>
          <cell r="F351" t="str">
            <v>Kolkata</v>
          </cell>
          <cell r="G351">
            <v>22.66</v>
          </cell>
          <cell r="H351" t="str">
            <v>L1</v>
          </cell>
          <cell r="I351" t="str">
            <v>FSAMS-Offhost</v>
          </cell>
          <cell r="J351" t="str">
            <v>Global Business Solutions</v>
          </cell>
          <cell r="K351" t="str">
            <v>Back End</v>
          </cell>
          <cell r="L351" t="str">
            <v>Guy Chiarello</v>
          </cell>
          <cell r="M351" t="str">
            <v>Ben Hawksworth</v>
          </cell>
          <cell r="N351" t="str">
            <v>Steve Lynch</v>
          </cell>
          <cell r="O351" t="str">
            <v>Ed David</v>
          </cell>
          <cell r="P351" t="str">
            <v>Steve Van Riper</v>
          </cell>
          <cell r="Q351" t="str">
            <v>Pushpendu Talukder</v>
          </cell>
          <cell r="R351" t="str">
            <v xml:space="preserve">Y </v>
          </cell>
          <cell r="S351" t="str">
            <v>L2</v>
          </cell>
          <cell r="T351" t="str">
            <v>L1</v>
          </cell>
          <cell r="U351" t="str">
            <v>Offshore</v>
          </cell>
          <cell r="W351" t="str">
            <v>N</v>
          </cell>
          <cell r="X351" t="str">
            <v>N</v>
          </cell>
          <cell r="Z351"/>
          <cell r="AA351" t="str">
            <v>We are already billing at a discount rate</v>
          </cell>
          <cell r="AB351" t="str">
            <v>Done</v>
          </cell>
        </row>
        <row r="352">
          <cell r="B352">
            <v>399582</v>
          </cell>
          <cell r="C352" t="str">
            <v>Rini,Mohanty</v>
          </cell>
          <cell r="D352" t="str">
            <v>F4LQ4B3</v>
          </cell>
          <cell r="E352" t="str">
            <v>Offshore</v>
          </cell>
          <cell r="F352" t="str">
            <v>Kolkata</v>
          </cell>
          <cell r="G352">
            <v>24.72</v>
          </cell>
          <cell r="H352" t="str">
            <v>L2</v>
          </cell>
          <cell r="I352" t="str">
            <v>FSAMS-Offhost</v>
          </cell>
          <cell r="J352" t="str">
            <v>Global Business Solutions</v>
          </cell>
          <cell r="K352" t="str">
            <v>Back End</v>
          </cell>
          <cell r="L352" t="str">
            <v>Guy Chiarello</v>
          </cell>
          <cell r="M352" t="str">
            <v>Ben Hawksworth</v>
          </cell>
          <cell r="N352" t="str">
            <v>Steve Lynch</v>
          </cell>
          <cell r="O352" t="str">
            <v>Ed David</v>
          </cell>
          <cell r="P352" t="str">
            <v>Steve Van Riper</v>
          </cell>
          <cell r="Q352" t="str">
            <v>Pushpendu Talukder</v>
          </cell>
          <cell r="R352" t="str">
            <v>Y</v>
          </cell>
          <cell r="S352" t="str">
            <v>L3</v>
          </cell>
          <cell r="T352" t="str">
            <v>L2</v>
          </cell>
          <cell r="U352" t="str">
            <v>Offshore</v>
          </cell>
          <cell r="W352" t="str">
            <v>N</v>
          </cell>
          <cell r="X352" t="str">
            <v>N</v>
          </cell>
          <cell r="Z352"/>
          <cell r="AA352" t="str">
            <v>We are already billing at a discount rate</v>
          </cell>
          <cell r="AB352" t="str">
            <v>Done</v>
          </cell>
        </row>
        <row r="353">
          <cell r="B353">
            <v>439751</v>
          </cell>
          <cell r="C353" t="str">
            <v>Rintu,Datta</v>
          </cell>
          <cell r="D353" t="str">
            <v>F9QYBRK</v>
          </cell>
          <cell r="E353" t="str">
            <v>Offshore</v>
          </cell>
          <cell r="F353" t="str">
            <v>Kolkata</v>
          </cell>
          <cell r="G353">
            <v>26.78</v>
          </cell>
          <cell r="H353" t="str">
            <v>L3</v>
          </cell>
          <cell r="I353" t="str">
            <v>FSAMS-Offhost</v>
          </cell>
          <cell r="J353" t="str">
            <v>Global Business Solutions</v>
          </cell>
          <cell r="K353" t="str">
            <v>Back End</v>
          </cell>
          <cell r="L353" t="str">
            <v>Guy Chiarello</v>
          </cell>
          <cell r="M353" t="str">
            <v>Ben Hawksworth</v>
          </cell>
          <cell r="N353" t="str">
            <v>Steve Lynch</v>
          </cell>
          <cell r="O353" t="str">
            <v>Ed David</v>
          </cell>
          <cell r="P353" t="str">
            <v>Steve Van Riper</v>
          </cell>
          <cell r="Q353" t="str">
            <v>Pushpendu Talukder</v>
          </cell>
          <cell r="R353" t="str">
            <v>Y</v>
          </cell>
          <cell r="S353" t="str">
            <v>Application Lead</v>
          </cell>
          <cell r="T353" t="str">
            <v>L3</v>
          </cell>
          <cell r="U353" t="str">
            <v>Offshore</v>
          </cell>
          <cell r="W353" t="str">
            <v>N</v>
          </cell>
          <cell r="X353" t="str">
            <v>N</v>
          </cell>
          <cell r="Z353"/>
          <cell r="AA353" t="str">
            <v>We are already billing at a discount rate</v>
          </cell>
          <cell r="AB353" t="str">
            <v>Done</v>
          </cell>
        </row>
        <row r="354">
          <cell r="B354">
            <v>389849</v>
          </cell>
          <cell r="C354" t="str">
            <v>Riya kumari,Shaw</v>
          </cell>
          <cell r="D354" t="str">
            <v>F1YZZXY</v>
          </cell>
          <cell r="E354" t="str">
            <v>Offshore</v>
          </cell>
          <cell r="F354" t="str">
            <v>Kolkata</v>
          </cell>
          <cell r="G354">
            <v>24.72</v>
          </cell>
          <cell r="H354" t="str">
            <v>L2</v>
          </cell>
          <cell r="I354" t="str">
            <v>FSAMS</v>
          </cell>
          <cell r="J354" t="str">
            <v>Global Business Solutions</v>
          </cell>
          <cell r="K354" t="str">
            <v>Back End</v>
          </cell>
          <cell r="L354" t="str">
            <v>Guy Chiarello</v>
          </cell>
          <cell r="M354" t="str">
            <v>Ben Hawksworth</v>
          </cell>
          <cell r="N354" t="str">
            <v>Steve Lynch</v>
          </cell>
          <cell r="O354" t="str">
            <v>Ed David</v>
          </cell>
          <cell r="P354" t="str">
            <v>Steve Van Riper</v>
          </cell>
          <cell r="Q354" t="str">
            <v>Pushpendu Talukder</v>
          </cell>
          <cell r="R354" t="str">
            <v>Y</v>
          </cell>
          <cell r="S354" t="str">
            <v>L3</v>
          </cell>
          <cell r="T354" t="str">
            <v>L2</v>
          </cell>
          <cell r="U354" t="str">
            <v>Offshore</v>
          </cell>
          <cell r="W354" t="str">
            <v>N</v>
          </cell>
          <cell r="X354" t="str">
            <v>N</v>
          </cell>
          <cell r="Z354"/>
          <cell r="AA354" t="str">
            <v>We are already billing at a discount rate</v>
          </cell>
          <cell r="AB354" t="str">
            <v>Done</v>
          </cell>
        </row>
        <row r="355">
          <cell r="B355">
            <v>599543</v>
          </cell>
          <cell r="C355" t="str">
            <v>Riya,Bhowmick</v>
          </cell>
          <cell r="D355" t="str">
            <v>F2RASJ8</v>
          </cell>
          <cell r="E355" t="str">
            <v>Offshore</v>
          </cell>
          <cell r="F355" t="str">
            <v>Kolkata</v>
          </cell>
          <cell r="G355">
            <v>22.66</v>
          </cell>
          <cell r="H355" t="str">
            <v>L1</v>
          </cell>
          <cell r="I355" t="str">
            <v>FSAMS</v>
          </cell>
          <cell r="J355" t="str">
            <v>Global Business Solutions</v>
          </cell>
          <cell r="K355" t="str">
            <v>Back End</v>
          </cell>
          <cell r="L355" t="str">
            <v>Guy Chiarello</v>
          </cell>
          <cell r="M355" t="str">
            <v>Ben Hawksworth</v>
          </cell>
          <cell r="N355" t="str">
            <v>Steve Lynch</v>
          </cell>
          <cell r="O355" t="str">
            <v>Ed David</v>
          </cell>
          <cell r="P355" t="str">
            <v>Steve Van Riper</v>
          </cell>
          <cell r="Q355" t="str">
            <v>Pushpendu Talukder</v>
          </cell>
          <cell r="R355" t="str">
            <v>N</v>
          </cell>
          <cell r="S355" t="str">
            <v>L1</v>
          </cell>
          <cell r="T355" t="str">
            <v>L1</v>
          </cell>
          <cell r="U355" t="str">
            <v>Offshore</v>
          </cell>
          <cell r="W355" t="str">
            <v>N</v>
          </cell>
          <cell r="X355" t="str">
            <v>N</v>
          </cell>
          <cell r="Z355"/>
          <cell r="AB355" t="str">
            <v>Done</v>
          </cell>
        </row>
        <row r="356">
          <cell r="B356">
            <v>196803</v>
          </cell>
          <cell r="C356" t="str">
            <v>Sagar,Bhattacharjee</v>
          </cell>
          <cell r="D356" t="str">
            <v>F5GB6L3</v>
          </cell>
          <cell r="E356" t="str">
            <v>Offshore</v>
          </cell>
          <cell r="F356" t="str">
            <v>Kolkata</v>
          </cell>
          <cell r="G356">
            <v>26.78</v>
          </cell>
          <cell r="H356" t="str">
            <v>L3</v>
          </cell>
          <cell r="I356" t="str">
            <v>FSAMS-Offhost</v>
          </cell>
          <cell r="J356" t="str">
            <v>Global Business Solutions</v>
          </cell>
          <cell r="K356" t="str">
            <v>Back End</v>
          </cell>
          <cell r="L356" t="str">
            <v>Guy Chiarello</v>
          </cell>
          <cell r="M356" t="str">
            <v>Ben Hawksworth</v>
          </cell>
          <cell r="N356" t="str">
            <v>Steve Lynch</v>
          </cell>
          <cell r="O356" t="str">
            <v>Ed David</v>
          </cell>
          <cell r="P356" t="str">
            <v>Steve Van Riper</v>
          </cell>
          <cell r="Q356" t="str">
            <v>Pushpendu Talukder</v>
          </cell>
          <cell r="R356" t="str">
            <v>Y</v>
          </cell>
          <cell r="S356" t="str">
            <v>Application Lead</v>
          </cell>
          <cell r="T356" t="str">
            <v>L3</v>
          </cell>
          <cell r="U356" t="str">
            <v>Offshore</v>
          </cell>
          <cell r="W356" t="str">
            <v>N</v>
          </cell>
          <cell r="X356" t="str">
            <v>N</v>
          </cell>
          <cell r="Z356"/>
          <cell r="AA356" t="str">
            <v>We are already billing at a discount rate</v>
          </cell>
          <cell r="AB356" t="str">
            <v>Done</v>
          </cell>
        </row>
        <row r="357">
          <cell r="B357">
            <v>582802</v>
          </cell>
          <cell r="C357" t="str">
            <v>Saikat,Sanyal</v>
          </cell>
          <cell r="D357" t="str">
            <v>F97UTOH</v>
          </cell>
          <cell r="E357" t="str">
            <v>Offshore</v>
          </cell>
          <cell r="F357" t="str">
            <v>Kolkata</v>
          </cell>
          <cell r="G357">
            <v>24.72</v>
          </cell>
          <cell r="H357" t="str">
            <v>L2</v>
          </cell>
          <cell r="I357" t="str">
            <v>POTS</v>
          </cell>
          <cell r="J357" t="str">
            <v>Global Business Solutions</v>
          </cell>
          <cell r="K357" t="str">
            <v>Back End</v>
          </cell>
          <cell r="L357" t="str">
            <v>Guy Chiarello</v>
          </cell>
          <cell r="M357" t="str">
            <v>Ben Hawksworth</v>
          </cell>
          <cell r="N357" t="str">
            <v>Steve Lynch</v>
          </cell>
          <cell r="O357" t="str">
            <v>Ed David</v>
          </cell>
          <cell r="P357" t="str">
            <v>Steve Van Riper</v>
          </cell>
          <cell r="Q357" t="str">
            <v>Pushpendu Talukder</v>
          </cell>
          <cell r="Z357"/>
          <cell r="AB357" t="str">
            <v>Done</v>
          </cell>
        </row>
        <row r="358">
          <cell r="B358">
            <v>445152</v>
          </cell>
          <cell r="C358" t="str">
            <v>SAMARESH,JANA</v>
          </cell>
          <cell r="D358" t="str">
            <v>FCWLSR8</v>
          </cell>
          <cell r="E358" t="str">
            <v>Offshore</v>
          </cell>
          <cell r="F358" t="str">
            <v>Kolkata</v>
          </cell>
          <cell r="G358">
            <v>26.78</v>
          </cell>
          <cell r="H358" t="str">
            <v>L3</v>
          </cell>
          <cell r="I358" t="str">
            <v>FSAMS-Offhost</v>
          </cell>
          <cell r="J358" t="str">
            <v>Global Business Solutions</v>
          </cell>
          <cell r="K358" t="str">
            <v>Back End</v>
          </cell>
          <cell r="L358" t="str">
            <v>Guy Chiarello</v>
          </cell>
          <cell r="M358" t="str">
            <v>Ben Hawksworth</v>
          </cell>
          <cell r="N358" t="str">
            <v>Steve Lynch</v>
          </cell>
          <cell r="O358" t="str">
            <v>Ed David</v>
          </cell>
          <cell r="P358" t="str">
            <v>Steve Van Riper</v>
          </cell>
          <cell r="Q358" t="str">
            <v>Pushpendu Talukder</v>
          </cell>
          <cell r="R358" t="str">
            <v>N</v>
          </cell>
          <cell r="S358" t="str">
            <v>L3</v>
          </cell>
          <cell r="T358" t="str">
            <v>L3</v>
          </cell>
          <cell r="U358" t="str">
            <v>Offshore</v>
          </cell>
          <cell r="W358" t="str">
            <v>N</v>
          </cell>
          <cell r="X358" t="str">
            <v>N</v>
          </cell>
          <cell r="Z358"/>
          <cell r="AB358" t="str">
            <v>Done</v>
          </cell>
        </row>
        <row r="359">
          <cell r="B359">
            <v>501171</v>
          </cell>
          <cell r="C359" t="str">
            <v>Sankaranarayanan,S</v>
          </cell>
          <cell r="D359" t="str">
            <v>F7A997Q</v>
          </cell>
          <cell r="E359" t="str">
            <v>Offshore</v>
          </cell>
          <cell r="F359" t="str">
            <v>Chennai</v>
          </cell>
          <cell r="G359">
            <v>26.78</v>
          </cell>
          <cell r="H359" t="str">
            <v>L3</v>
          </cell>
          <cell r="I359" t="str">
            <v>CPT/KADE/MSA PC</v>
          </cell>
          <cell r="J359" t="str">
            <v>Global Business Solutions</v>
          </cell>
          <cell r="K359" t="str">
            <v>Back End</v>
          </cell>
          <cell r="L359" t="str">
            <v>Guy Chiarello</v>
          </cell>
          <cell r="M359" t="str">
            <v>Ben Hawksworth</v>
          </cell>
          <cell r="N359" t="str">
            <v>Steve Lynch</v>
          </cell>
          <cell r="O359" t="str">
            <v>Ed David</v>
          </cell>
          <cell r="P359" t="str">
            <v>Steve Van Riper</v>
          </cell>
          <cell r="Q359" t="str">
            <v>Pushpendu Talukder</v>
          </cell>
          <cell r="R359" t="str">
            <v>N</v>
          </cell>
          <cell r="S359" t="str">
            <v>L3</v>
          </cell>
          <cell r="T359" t="str">
            <v>L3</v>
          </cell>
          <cell r="U359" t="str">
            <v>Offshore</v>
          </cell>
          <cell r="W359" t="str">
            <v>N</v>
          </cell>
          <cell r="X359" t="str">
            <v>N</v>
          </cell>
          <cell r="Z359"/>
          <cell r="AA359" t="str">
            <v>Niche skill Resource in Remedy, so need to keep a L3</v>
          </cell>
          <cell r="AB359" t="str">
            <v>Done</v>
          </cell>
        </row>
        <row r="360">
          <cell r="B360">
            <v>606147</v>
          </cell>
          <cell r="C360" t="str">
            <v>Satyaki,Chatterjee</v>
          </cell>
          <cell r="D360" t="str">
            <v>F46QIHX</v>
          </cell>
          <cell r="E360" t="str">
            <v>Offshore</v>
          </cell>
          <cell r="F360" t="str">
            <v>Kolkata</v>
          </cell>
          <cell r="G360">
            <v>22.66</v>
          </cell>
          <cell r="H360" t="str">
            <v>L1</v>
          </cell>
          <cell r="I360" t="str">
            <v>CPT/KADE/MSA PC</v>
          </cell>
          <cell r="J360" t="str">
            <v>Global Business Solutions</v>
          </cell>
          <cell r="K360" t="str">
            <v>Back End</v>
          </cell>
          <cell r="L360" t="str">
            <v>Guy Chiarello</v>
          </cell>
          <cell r="M360" t="str">
            <v>Ben Hawksworth</v>
          </cell>
          <cell r="N360" t="str">
            <v>Steve Lynch</v>
          </cell>
          <cell r="O360" t="str">
            <v>Ed David</v>
          </cell>
          <cell r="P360" t="str">
            <v>Steve Van Riper</v>
          </cell>
          <cell r="Q360" t="str">
            <v>Pushpendu Talukder</v>
          </cell>
          <cell r="R360" t="str">
            <v>N</v>
          </cell>
          <cell r="S360" t="str">
            <v>L1</v>
          </cell>
          <cell r="T360" t="str">
            <v>L1</v>
          </cell>
          <cell r="U360" t="str">
            <v>Offshore</v>
          </cell>
          <cell r="W360" t="str">
            <v>N</v>
          </cell>
          <cell r="X360" t="str">
            <v>N</v>
          </cell>
          <cell r="Z360"/>
          <cell r="AA360" t="str">
            <v>Incremental, will go away from 3/1/2018</v>
          </cell>
          <cell r="AB360" t="str">
            <v>Done</v>
          </cell>
        </row>
        <row r="361">
          <cell r="B361">
            <v>575477</v>
          </cell>
          <cell r="C361" t="str">
            <v>Smita,Deepa Das</v>
          </cell>
          <cell r="D361" t="str">
            <v>F2BXGN6</v>
          </cell>
          <cell r="E361" t="str">
            <v>Offshore</v>
          </cell>
          <cell r="F361" t="str">
            <v>Kolkata</v>
          </cell>
          <cell r="G361">
            <v>22.66</v>
          </cell>
          <cell r="H361" t="str">
            <v>L1</v>
          </cell>
          <cell r="I361" t="str">
            <v>FSAMS-Offhost</v>
          </cell>
          <cell r="J361" t="str">
            <v>Global Business Solutions</v>
          </cell>
          <cell r="K361" t="str">
            <v>Back End</v>
          </cell>
          <cell r="L361" t="str">
            <v>Guy Chiarello</v>
          </cell>
          <cell r="M361" t="str">
            <v>Ben Hawksworth</v>
          </cell>
          <cell r="N361" t="str">
            <v>Steve Lynch</v>
          </cell>
          <cell r="O361" t="str">
            <v>Ed David</v>
          </cell>
          <cell r="P361" t="str">
            <v>Steve Van Riper</v>
          </cell>
          <cell r="Q361" t="str">
            <v>Pushpendu Talukder</v>
          </cell>
          <cell r="R361" t="str">
            <v>N</v>
          </cell>
          <cell r="S361" t="str">
            <v>L1</v>
          </cell>
          <cell r="T361" t="str">
            <v>L1</v>
          </cell>
          <cell r="U361" t="str">
            <v>Offshore</v>
          </cell>
          <cell r="W361" t="str">
            <v>N</v>
          </cell>
          <cell r="X361" t="str">
            <v>N</v>
          </cell>
          <cell r="Z361"/>
          <cell r="AB361" t="str">
            <v>Done</v>
          </cell>
        </row>
        <row r="362">
          <cell r="B362">
            <v>144028</v>
          </cell>
          <cell r="C362" t="str">
            <v>Somnath,Roy</v>
          </cell>
          <cell r="D362" t="str">
            <v>sroy03</v>
          </cell>
          <cell r="E362" t="str">
            <v>Offshore</v>
          </cell>
          <cell r="F362" t="str">
            <v>Kolkata</v>
          </cell>
          <cell r="G362">
            <v>28.84</v>
          </cell>
          <cell r="H362" t="str">
            <v>L3</v>
          </cell>
          <cell r="I362" t="str">
            <v>FSAMS</v>
          </cell>
          <cell r="J362" t="str">
            <v>Global Business Solutions</v>
          </cell>
          <cell r="K362" t="str">
            <v>Back End</v>
          </cell>
          <cell r="L362" t="str">
            <v>Guy Chiarello</v>
          </cell>
          <cell r="M362" t="str">
            <v>Ben Hawksworth</v>
          </cell>
          <cell r="N362" t="str">
            <v>Steve Lynch</v>
          </cell>
          <cell r="O362" t="str">
            <v>Ed David</v>
          </cell>
          <cell r="P362" t="str">
            <v>Steve Van Riper</v>
          </cell>
          <cell r="Q362" t="str">
            <v>Pushpendu Talukder</v>
          </cell>
          <cell r="R362" t="str">
            <v>N</v>
          </cell>
          <cell r="S362" t="str">
            <v>L3</v>
          </cell>
          <cell r="T362" t="str">
            <v>L3</v>
          </cell>
          <cell r="U362" t="str">
            <v>Offshore</v>
          </cell>
          <cell r="W362" t="str">
            <v>N</v>
          </cell>
          <cell r="X362" t="str">
            <v>N</v>
          </cell>
          <cell r="Z362"/>
          <cell r="AB362" t="str">
            <v>Done</v>
          </cell>
        </row>
        <row r="363">
          <cell r="B363">
            <v>465958</v>
          </cell>
          <cell r="C363" t="str">
            <v>Sonali,Naik</v>
          </cell>
          <cell r="D363" t="str">
            <v>F5BO32W</v>
          </cell>
          <cell r="E363" t="str">
            <v>Offshore</v>
          </cell>
          <cell r="F363" t="str">
            <v>Kolkata</v>
          </cell>
          <cell r="G363">
            <v>22.66</v>
          </cell>
          <cell r="H363" t="str">
            <v>L1</v>
          </cell>
          <cell r="I363" t="str">
            <v>FSAMS-Offhost</v>
          </cell>
          <cell r="J363" t="str">
            <v>Global Business Solutions</v>
          </cell>
          <cell r="K363" t="str">
            <v>Back End</v>
          </cell>
          <cell r="L363" t="str">
            <v>Guy Chiarello</v>
          </cell>
          <cell r="M363" t="str">
            <v>Ben Hawksworth</v>
          </cell>
          <cell r="N363" t="str">
            <v>Steve Lynch</v>
          </cell>
          <cell r="O363" t="str">
            <v>Ed David</v>
          </cell>
          <cell r="P363" t="str">
            <v>Steve Van Riper</v>
          </cell>
          <cell r="Q363" t="str">
            <v>Pushpendu Talukder</v>
          </cell>
          <cell r="R363" t="str">
            <v>Y</v>
          </cell>
          <cell r="S363" t="str">
            <v>L2</v>
          </cell>
          <cell r="T363" t="str">
            <v>L1</v>
          </cell>
          <cell r="U363" t="str">
            <v>Offshore</v>
          </cell>
          <cell r="W363" t="str">
            <v>N</v>
          </cell>
          <cell r="X363" t="str">
            <v>N</v>
          </cell>
          <cell r="Z363"/>
          <cell r="AA363" t="str">
            <v>We are already billing at a discount rate</v>
          </cell>
          <cell r="AB363" t="str">
            <v>Done</v>
          </cell>
        </row>
        <row r="364">
          <cell r="B364">
            <v>497143</v>
          </cell>
          <cell r="C364" t="str">
            <v>Srinivas,Ranjan</v>
          </cell>
          <cell r="D364" t="str">
            <v>FBC3GBN</v>
          </cell>
          <cell r="E364" t="str">
            <v>Offshore</v>
          </cell>
          <cell r="F364" t="str">
            <v>Kolkata</v>
          </cell>
          <cell r="G364">
            <v>22.66</v>
          </cell>
          <cell r="H364" t="str">
            <v>L1</v>
          </cell>
          <cell r="I364" t="str">
            <v>FSAMS-Offhost</v>
          </cell>
          <cell r="J364" t="str">
            <v>Global Business Solutions</v>
          </cell>
          <cell r="K364" t="str">
            <v>Back End</v>
          </cell>
          <cell r="L364" t="str">
            <v>Guy Chiarello</v>
          </cell>
          <cell r="M364" t="str">
            <v>Ben Hawksworth</v>
          </cell>
          <cell r="N364" t="str">
            <v>Steve Lynch</v>
          </cell>
          <cell r="O364" t="str">
            <v>Ed David</v>
          </cell>
          <cell r="P364" t="str">
            <v>Steve Van Riper</v>
          </cell>
          <cell r="Q364" t="str">
            <v>Pushpendu Talukder</v>
          </cell>
          <cell r="R364" t="str">
            <v>Y</v>
          </cell>
          <cell r="S364" t="str">
            <v>L2</v>
          </cell>
          <cell r="T364" t="str">
            <v>L1</v>
          </cell>
          <cell r="U364" t="str">
            <v>Offshore</v>
          </cell>
          <cell r="W364" t="str">
            <v>N</v>
          </cell>
          <cell r="X364" t="str">
            <v>N</v>
          </cell>
          <cell r="Z364"/>
          <cell r="AA364" t="str">
            <v>We are already billing at a discount rate</v>
          </cell>
          <cell r="AB364" t="str">
            <v>Done</v>
          </cell>
        </row>
        <row r="365">
          <cell r="B365">
            <v>196821</v>
          </cell>
          <cell r="C365" t="str">
            <v>Subhankar,Bal</v>
          </cell>
          <cell r="D365" t="str">
            <v>sbal</v>
          </cell>
          <cell r="E365" t="str">
            <v>Offshore</v>
          </cell>
          <cell r="F365" t="str">
            <v>Kolkata</v>
          </cell>
          <cell r="G365">
            <v>28.84</v>
          </cell>
          <cell r="H365" t="str">
            <v>L3</v>
          </cell>
          <cell r="I365" t="str">
            <v>FSAMS</v>
          </cell>
          <cell r="J365" t="str">
            <v>Global Business Solutions</v>
          </cell>
          <cell r="K365" t="str">
            <v>Back End</v>
          </cell>
          <cell r="L365" t="str">
            <v>Guy Chiarello</v>
          </cell>
          <cell r="M365" t="str">
            <v>Ben Hawksworth</v>
          </cell>
          <cell r="N365" t="str">
            <v>Steve Lynch</v>
          </cell>
          <cell r="O365" t="str">
            <v>Ed David</v>
          </cell>
          <cell r="P365" t="str">
            <v>Steve Van Riper</v>
          </cell>
          <cell r="Q365" t="str">
            <v>Pushpendu Talukder</v>
          </cell>
          <cell r="R365" t="str">
            <v>N</v>
          </cell>
          <cell r="S365" t="str">
            <v>L3</v>
          </cell>
          <cell r="T365" t="str">
            <v>L3</v>
          </cell>
          <cell r="U365" t="str">
            <v>Offshore</v>
          </cell>
          <cell r="W365" t="str">
            <v>N</v>
          </cell>
          <cell r="X365" t="str">
            <v>N</v>
          </cell>
          <cell r="Z365"/>
          <cell r="AB365" t="str">
            <v>Done</v>
          </cell>
        </row>
        <row r="366">
          <cell r="B366">
            <v>329097</v>
          </cell>
          <cell r="C366" t="str">
            <v>Subhasis,Naskar</v>
          </cell>
          <cell r="D366" t="str">
            <v>F7OD31P</v>
          </cell>
          <cell r="E366" t="str">
            <v>Onsite</v>
          </cell>
          <cell r="F366" t="str">
            <v>Hagerstown</v>
          </cell>
          <cell r="G366">
            <v>66.95</v>
          </cell>
          <cell r="H366" t="str">
            <v>L3</v>
          </cell>
          <cell r="I366" t="str">
            <v>FSAMS</v>
          </cell>
          <cell r="J366" t="str">
            <v>Global Business Solutions</v>
          </cell>
          <cell r="K366" t="str">
            <v>Back End</v>
          </cell>
          <cell r="L366" t="str">
            <v>Guy Chiarello</v>
          </cell>
          <cell r="M366" t="str">
            <v>Ben Hawksworth</v>
          </cell>
          <cell r="N366" t="str">
            <v>Steve Lynch</v>
          </cell>
          <cell r="O366" t="str">
            <v>Ed David</v>
          </cell>
          <cell r="P366" t="str">
            <v>Steve Van Riper</v>
          </cell>
          <cell r="Q366" t="str">
            <v>Pushpendu Talukder</v>
          </cell>
          <cell r="R366" t="str">
            <v>N</v>
          </cell>
          <cell r="S366" t="str">
            <v>L3</v>
          </cell>
          <cell r="T366" t="str">
            <v>L3</v>
          </cell>
          <cell r="U366" t="str">
            <v>Onsite</v>
          </cell>
          <cell r="W366" t="str">
            <v>N</v>
          </cell>
          <cell r="X366" t="str">
            <v>N</v>
          </cell>
          <cell r="Z366"/>
          <cell r="AB366" t="str">
            <v>Done</v>
          </cell>
        </row>
        <row r="367">
          <cell r="B367">
            <v>524014</v>
          </cell>
          <cell r="C367" t="str">
            <v>Supriyo,Guchait</v>
          </cell>
          <cell r="D367" t="str">
            <v>F2VJXJB</v>
          </cell>
          <cell r="E367" t="str">
            <v>Offshore</v>
          </cell>
          <cell r="F367" t="str">
            <v>Kolkata</v>
          </cell>
          <cell r="G367">
            <v>26.78</v>
          </cell>
          <cell r="H367" t="str">
            <v>L3</v>
          </cell>
          <cell r="I367" t="str">
            <v>FSAMS-Offhost</v>
          </cell>
          <cell r="J367" t="str">
            <v>Global Business Solutions</v>
          </cell>
          <cell r="K367" t="str">
            <v>Back End</v>
          </cell>
          <cell r="L367" t="str">
            <v>Guy Chiarello</v>
          </cell>
          <cell r="M367" t="str">
            <v>Ben Hawksworth</v>
          </cell>
          <cell r="N367" t="str">
            <v>Steve Lynch</v>
          </cell>
          <cell r="O367" t="str">
            <v>Ed David</v>
          </cell>
          <cell r="P367" t="str">
            <v>Steve Van Riper</v>
          </cell>
          <cell r="Q367" t="str">
            <v>Pushpendu Talukder</v>
          </cell>
          <cell r="R367" t="str">
            <v>N</v>
          </cell>
          <cell r="S367" t="str">
            <v>L3</v>
          </cell>
          <cell r="T367" t="str">
            <v>L3</v>
          </cell>
          <cell r="U367" t="str">
            <v>Offshore</v>
          </cell>
          <cell r="W367" t="str">
            <v>N</v>
          </cell>
          <cell r="X367" t="str">
            <v>N</v>
          </cell>
          <cell r="Z367"/>
          <cell r="AB367" t="str">
            <v>Done</v>
          </cell>
        </row>
        <row r="368">
          <cell r="B368">
            <v>575498</v>
          </cell>
          <cell r="C368" t="str">
            <v>Tarun,Yadav</v>
          </cell>
          <cell r="D368" t="str">
            <v>fb2gyrt</v>
          </cell>
          <cell r="E368" t="str">
            <v>Offshore</v>
          </cell>
          <cell r="F368" t="str">
            <v>Kolkata</v>
          </cell>
          <cell r="G368">
            <v>22.66</v>
          </cell>
          <cell r="H368" t="str">
            <v>L1</v>
          </cell>
          <cell r="I368" t="str">
            <v>FSAMS-Offhost</v>
          </cell>
          <cell r="J368" t="str">
            <v>Global Business Solutions</v>
          </cell>
          <cell r="K368" t="str">
            <v>Back End</v>
          </cell>
          <cell r="L368" t="str">
            <v>Guy Chiarello</v>
          </cell>
          <cell r="M368" t="str">
            <v>Ben Hawksworth</v>
          </cell>
          <cell r="N368" t="str">
            <v>Steve Lynch</v>
          </cell>
          <cell r="O368" t="str">
            <v>Ed David</v>
          </cell>
          <cell r="P368" t="str">
            <v>Steve Van Riper</v>
          </cell>
          <cell r="Q368" t="str">
            <v>Pushpendu Talukder</v>
          </cell>
          <cell r="R368" t="str">
            <v>N</v>
          </cell>
          <cell r="S368" t="str">
            <v>L1</v>
          </cell>
          <cell r="T368" t="str">
            <v>L1</v>
          </cell>
          <cell r="U368" t="str">
            <v>Offshore</v>
          </cell>
          <cell r="W368" t="str">
            <v>N</v>
          </cell>
          <cell r="X368" t="str">
            <v>N</v>
          </cell>
          <cell r="Z368"/>
          <cell r="AB368" t="str">
            <v>Done</v>
          </cell>
        </row>
        <row r="369">
          <cell r="B369">
            <v>260096</v>
          </cell>
          <cell r="C369" t="str">
            <v>Tuhin Subhra,Dan</v>
          </cell>
          <cell r="D369" t="str">
            <v>F96K6B8</v>
          </cell>
          <cell r="E369" t="str">
            <v>Onsite</v>
          </cell>
          <cell r="F369" t="str">
            <v>Hunt Valley</v>
          </cell>
          <cell r="G369">
            <v>66.95</v>
          </cell>
          <cell r="H369" t="str">
            <v>L3</v>
          </cell>
          <cell r="I369" t="str">
            <v>CPT/KADE/MSA PC</v>
          </cell>
          <cell r="J369" t="str">
            <v>Global Business Solutions</v>
          </cell>
          <cell r="K369" t="str">
            <v>Back End</v>
          </cell>
          <cell r="L369" t="str">
            <v>Guy Chiarello</v>
          </cell>
          <cell r="M369" t="str">
            <v>Ben Hawksworth</v>
          </cell>
          <cell r="N369" t="str">
            <v>Steve Lynch</v>
          </cell>
          <cell r="O369" t="str">
            <v>Ed David</v>
          </cell>
          <cell r="P369" t="str">
            <v>Steve Van Riper</v>
          </cell>
          <cell r="Q369" t="str">
            <v>Pushpendu Talukder</v>
          </cell>
          <cell r="R369" t="str">
            <v>N</v>
          </cell>
          <cell r="S369" t="str">
            <v>L3</v>
          </cell>
          <cell r="T369" t="str">
            <v>L3</v>
          </cell>
          <cell r="U369" t="str">
            <v>Onshore</v>
          </cell>
          <cell r="W369" t="str">
            <v>N</v>
          </cell>
          <cell r="X369" t="str">
            <v>N</v>
          </cell>
          <cell r="Z369"/>
          <cell r="AA369" t="str">
            <v>Onshore member, hence no correction can be made</v>
          </cell>
          <cell r="AB369" t="str">
            <v>Done</v>
          </cell>
        </row>
        <row r="370">
          <cell r="B370">
            <v>317097</v>
          </cell>
          <cell r="C370" t="str">
            <v>Utpal,Mondal</v>
          </cell>
          <cell r="D370" t="str">
            <v>F70WTFV</v>
          </cell>
          <cell r="E370" t="str">
            <v>Offshore</v>
          </cell>
          <cell r="F370" t="str">
            <v>Kolkata</v>
          </cell>
          <cell r="G370">
            <v>24.72</v>
          </cell>
          <cell r="H370" t="str">
            <v>L2</v>
          </cell>
          <cell r="I370" t="str">
            <v>FSAMS-Offhost</v>
          </cell>
          <cell r="J370" t="str">
            <v>Global Business Solutions</v>
          </cell>
          <cell r="K370" t="str">
            <v>Back End</v>
          </cell>
          <cell r="L370" t="str">
            <v>Guy Chiarello</v>
          </cell>
          <cell r="M370" t="str">
            <v>Ben Hawksworth</v>
          </cell>
          <cell r="N370" t="str">
            <v>Steve Lynch</v>
          </cell>
          <cell r="O370" t="str">
            <v>Ed David</v>
          </cell>
          <cell r="P370" t="str">
            <v>Steve Van Riper</v>
          </cell>
          <cell r="Q370" t="str">
            <v>Pushpendu Talukder</v>
          </cell>
          <cell r="R370" t="str">
            <v>Y</v>
          </cell>
          <cell r="S370" t="str">
            <v>L3</v>
          </cell>
          <cell r="T370" t="str">
            <v>L2</v>
          </cell>
          <cell r="U370" t="str">
            <v>Offshore</v>
          </cell>
          <cell r="W370" t="str">
            <v>N</v>
          </cell>
          <cell r="X370" t="str">
            <v>N</v>
          </cell>
          <cell r="Z370"/>
          <cell r="AA370" t="str">
            <v>We are already billing at a discount rate</v>
          </cell>
          <cell r="AB370" t="str">
            <v>Done</v>
          </cell>
        </row>
        <row r="371">
          <cell r="B371">
            <v>420083</v>
          </cell>
          <cell r="C371" t="str">
            <v>Victor,Mukherjee</v>
          </cell>
          <cell r="D371" t="str">
            <v>F8FASGR</v>
          </cell>
          <cell r="E371" t="str">
            <v>Offshore</v>
          </cell>
          <cell r="F371" t="str">
            <v>Kolkata</v>
          </cell>
          <cell r="G371">
            <v>22.66</v>
          </cell>
          <cell r="H371" t="str">
            <v>L1</v>
          </cell>
          <cell r="I371" t="str">
            <v>FSAMS-Offhost</v>
          </cell>
          <cell r="J371" t="str">
            <v>Global Business Solutions</v>
          </cell>
          <cell r="K371" t="str">
            <v>Back End</v>
          </cell>
          <cell r="L371" t="str">
            <v>Guy Chiarello</v>
          </cell>
          <cell r="M371" t="str">
            <v>Ben Hawksworth</v>
          </cell>
          <cell r="N371" t="str">
            <v>Steve Lynch</v>
          </cell>
          <cell r="O371" t="str">
            <v>Ed David</v>
          </cell>
          <cell r="P371" t="str">
            <v>Steve Van Riper</v>
          </cell>
          <cell r="Q371" t="str">
            <v>Pushpendu Talukder</v>
          </cell>
          <cell r="R371" t="str">
            <v>Y</v>
          </cell>
          <cell r="S371" t="str">
            <v>L2</v>
          </cell>
          <cell r="T371" t="str">
            <v>L1</v>
          </cell>
          <cell r="U371" t="str">
            <v>Offshore</v>
          </cell>
          <cell r="W371" t="str">
            <v>N</v>
          </cell>
          <cell r="X371" t="str">
            <v>N</v>
          </cell>
          <cell r="Z371"/>
          <cell r="AA371" t="str">
            <v>We are already billing at a discount rate</v>
          </cell>
          <cell r="AB371" t="str">
            <v>Done</v>
          </cell>
        </row>
        <row r="372">
          <cell r="B372">
            <v>622336</v>
          </cell>
          <cell r="C372" t="str">
            <v>Vijay,Surineni Kumar</v>
          </cell>
          <cell r="D372" t="str">
            <v>F2ANCGB</v>
          </cell>
          <cell r="E372" t="str">
            <v>Offshore</v>
          </cell>
          <cell r="F372" t="str">
            <v>Chennai</v>
          </cell>
          <cell r="G372">
            <v>26.78</v>
          </cell>
          <cell r="H372" t="str">
            <v>L3</v>
          </cell>
          <cell r="I372" t="str">
            <v>CPT/KADE/MSA PC</v>
          </cell>
          <cell r="J372" t="str">
            <v>Global Business Solutions</v>
          </cell>
          <cell r="K372" t="str">
            <v>Back End</v>
          </cell>
          <cell r="L372" t="str">
            <v>Guy Chiarello</v>
          </cell>
          <cell r="M372" t="str">
            <v>Ben Hawksworth</v>
          </cell>
          <cell r="N372" t="str">
            <v>Steve Lynch</v>
          </cell>
          <cell r="O372" t="str">
            <v>Ed David</v>
          </cell>
          <cell r="P372" t="str">
            <v>Steve Van Riper</v>
          </cell>
          <cell r="Q372" t="str">
            <v>Pushpendu Talukder</v>
          </cell>
          <cell r="R372" t="str">
            <v>N</v>
          </cell>
          <cell r="S372" t="str">
            <v>L3</v>
          </cell>
          <cell r="T372" t="str">
            <v>L2</v>
          </cell>
          <cell r="U372" t="str">
            <v>Offshore</v>
          </cell>
          <cell r="V372">
            <v>24.72</v>
          </cell>
          <cell r="W372" t="str">
            <v>Y</v>
          </cell>
          <cell r="X372" t="str">
            <v>N</v>
          </cell>
          <cell r="Z372">
            <v>4157.0800000000045</v>
          </cell>
          <cell r="AA372" t="str">
            <v>Incremental, will go away from 11/1/2018</v>
          </cell>
          <cell r="AB372" t="str">
            <v>Done</v>
          </cell>
        </row>
        <row r="373">
          <cell r="B373">
            <v>419584</v>
          </cell>
          <cell r="C373" t="str">
            <v>Vikram,Jada Raja</v>
          </cell>
          <cell r="D373"/>
          <cell r="E373" t="str">
            <v>Onsite</v>
          </cell>
          <cell r="F373" t="str">
            <v>Hagerstown</v>
          </cell>
          <cell r="G373">
            <v>66.95</v>
          </cell>
          <cell r="H373" t="str">
            <v>L3</v>
          </cell>
          <cell r="I373" t="str">
            <v>FSAMS-Offhost</v>
          </cell>
          <cell r="J373" t="str">
            <v>Global Business Solutions</v>
          </cell>
          <cell r="K373" t="str">
            <v>Back End</v>
          </cell>
          <cell r="L373" t="str">
            <v>Guy Chiarello</v>
          </cell>
          <cell r="M373" t="str">
            <v>Ben Hawksworth</v>
          </cell>
          <cell r="N373" t="str">
            <v>Steve Lynch</v>
          </cell>
          <cell r="O373" t="str">
            <v>Ed David</v>
          </cell>
          <cell r="P373" t="str">
            <v>Steve Van Riper</v>
          </cell>
          <cell r="Q373" t="str">
            <v>Pushpendu Talukder</v>
          </cell>
          <cell r="R373" t="str">
            <v>N</v>
          </cell>
          <cell r="S373" t="str">
            <v>L3</v>
          </cell>
          <cell r="T373" t="str">
            <v>L3</v>
          </cell>
          <cell r="U373" t="str">
            <v>Onsite</v>
          </cell>
          <cell r="W373" t="str">
            <v>N</v>
          </cell>
          <cell r="X373" t="str">
            <v>N</v>
          </cell>
          <cell r="Z373"/>
          <cell r="AB373" t="str">
            <v>Done</v>
          </cell>
        </row>
        <row r="374">
          <cell r="B374">
            <v>432559</v>
          </cell>
          <cell r="C374" t="str">
            <v>Vineet,Bachhal Kaur</v>
          </cell>
          <cell r="D374" t="str">
            <v>fcbnakt</v>
          </cell>
          <cell r="E374" t="str">
            <v>Offshore</v>
          </cell>
          <cell r="F374" t="str">
            <v>Kolkata</v>
          </cell>
          <cell r="G374">
            <v>24.72</v>
          </cell>
          <cell r="H374" t="str">
            <v>L2</v>
          </cell>
          <cell r="I374" t="str">
            <v>FSAMS-Offhost</v>
          </cell>
          <cell r="J374" t="str">
            <v>Global Business Solutions</v>
          </cell>
          <cell r="K374" t="str">
            <v>Back End</v>
          </cell>
          <cell r="L374" t="str">
            <v>Guy Chiarello</v>
          </cell>
          <cell r="M374" t="str">
            <v>Ben Hawksworth</v>
          </cell>
          <cell r="N374" t="str">
            <v>Steve Lynch</v>
          </cell>
          <cell r="O374" t="str">
            <v>Ed David</v>
          </cell>
          <cell r="P374" t="str">
            <v>Steve Van Riper</v>
          </cell>
          <cell r="Q374" t="str">
            <v>Pushpendu Talukder</v>
          </cell>
          <cell r="R374" t="str">
            <v>N</v>
          </cell>
          <cell r="S374" t="str">
            <v>L2</v>
          </cell>
          <cell r="T374" t="str">
            <v>L2</v>
          </cell>
          <cell r="U374" t="str">
            <v>Offshore</v>
          </cell>
          <cell r="W374" t="str">
            <v>N</v>
          </cell>
          <cell r="X374" t="str">
            <v>N</v>
          </cell>
          <cell r="Z374"/>
          <cell r="AB374" t="str">
            <v>Done</v>
          </cell>
        </row>
        <row r="375">
          <cell r="B375">
            <v>368958</v>
          </cell>
          <cell r="C375" t="str">
            <v>Mayurika Das</v>
          </cell>
          <cell r="D375" t="str">
            <v>f8bavyg</v>
          </cell>
          <cell r="E375" t="str">
            <v>Offshore</v>
          </cell>
          <cell r="F375" t="str">
            <v>Kolkata</v>
          </cell>
          <cell r="G375">
            <v>24.72</v>
          </cell>
          <cell r="H375" t="str">
            <v>L2</v>
          </cell>
          <cell r="I375" t="str">
            <v>CPT/KADE/MSA PC</v>
          </cell>
          <cell r="J375" t="str">
            <v>Global Business Solutions</v>
          </cell>
          <cell r="K375" t="str">
            <v>Back End</v>
          </cell>
          <cell r="L375" t="str">
            <v>Guy Chiarello</v>
          </cell>
          <cell r="M375" t="str">
            <v>Ben Hawksworth</v>
          </cell>
          <cell r="N375" t="str">
            <v>Steve Lynch</v>
          </cell>
          <cell r="O375" t="str">
            <v>Ed David</v>
          </cell>
          <cell r="P375" t="str">
            <v>Steve Van Riper</v>
          </cell>
          <cell r="Q375" t="str">
            <v>Pushpendu Talukder</v>
          </cell>
          <cell r="R375" t="str">
            <v>N</v>
          </cell>
          <cell r="S375" t="str">
            <v>L2</v>
          </cell>
          <cell r="T375" t="str">
            <v>L2</v>
          </cell>
          <cell r="U375" t="str">
            <v>Offshore</v>
          </cell>
          <cell r="X375" t="str">
            <v>N</v>
          </cell>
          <cell r="Z375"/>
          <cell r="AA375" t="str">
            <v>Incremental, will go away from 3/1/2018</v>
          </cell>
          <cell r="AB375" t="str">
            <v>Done</v>
          </cell>
        </row>
        <row r="376">
          <cell r="B376">
            <v>279848</v>
          </cell>
          <cell r="C376" t="str">
            <v>Ajishmon,Chirattuparambil Shamsudheen</v>
          </cell>
          <cell r="D376" t="str">
            <v>F736Y05</v>
          </cell>
          <cell r="E376" t="str">
            <v>Onsite</v>
          </cell>
          <cell r="F376" t="str">
            <v>Hunt Valley</v>
          </cell>
          <cell r="G376">
            <v>66.95</v>
          </cell>
          <cell r="H376" t="str">
            <v>L3</v>
          </cell>
          <cell r="I376" t="str">
            <v>FD Corporate RMW-CARS</v>
          </cell>
          <cell r="J376" t="str">
            <v>Corporate</v>
          </cell>
          <cell r="K376" t="str">
            <v>Corporate</v>
          </cell>
          <cell r="L376" t="str">
            <v>Guy Chiarello</v>
          </cell>
          <cell r="M376" t="str">
            <v>Mike Manos</v>
          </cell>
          <cell r="N376" t="str">
            <v>Mary Ekmalian</v>
          </cell>
          <cell r="O376" t="str">
            <v>Nandan Pai</v>
          </cell>
          <cell r="P376" t="str">
            <v>Shams Nazar</v>
          </cell>
          <cell r="Q376" t="str">
            <v> Rohit Handa/Shubradeep Bhowmick</v>
          </cell>
          <cell r="R376" t="str">
            <v>N</v>
          </cell>
          <cell r="S376" t="str">
            <v>Application Developer - L3</v>
          </cell>
          <cell r="T376" t="str">
            <v>Application Developer - L3</v>
          </cell>
          <cell r="U376" t="str">
            <v>Onsite</v>
          </cell>
          <cell r="V376">
            <v>66.95</v>
          </cell>
          <cell r="W376" t="str">
            <v>N</v>
          </cell>
          <cell r="X376" t="str">
            <v>N</v>
          </cell>
          <cell r="Z376">
            <v>0</v>
          </cell>
          <cell r="AB376" t="str">
            <v>Done</v>
          </cell>
        </row>
        <row r="377">
          <cell r="B377">
            <v>451639</v>
          </cell>
          <cell r="C377" t="str">
            <v>Arijit,Das</v>
          </cell>
          <cell r="D377" t="str">
            <v>F809MI4</v>
          </cell>
          <cell r="E377" t="str">
            <v>Offshore</v>
          </cell>
          <cell r="F377" t="str">
            <v>Kolkata</v>
          </cell>
          <cell r="G377">
            <v>26</v>
          </cell>
          <cell r="H377" t="str">
            <v>L1</v>
          </cell>
          <cell r="I377" t="str">
            <v>FD Corporate RMW-CARS</v>
          </cell>
          <cell r="J377" t="str">
            <v>Corporate</v>
          </cell>
          <cell r="K377" t="str">
            <v>Corporate</v>
          </cell>
          <cell r="L377" t="str">
            <v>Guy Chiarello</v>
          </cell>
          <cell r="M377" t="str">
            <v>Mike Manos</v>
          </cell>
          <cell r="N377" t="str">
            <v>Mary Ekmalian</v>
          </cell>
          <cell r="O377" t="str">
            <v>Nandan Pai</v>
          </cell>
          <cell r="P377" t="str">
            <v>Shams Nazar</v>
          </cell>
          <cell r="Q377" t="str">
            <v> Rohit Handa/Shubradeep Bhowmick</v>
          </cell>
          <cell r="R377" t="str">
            <v>N</v>
          </cell>
          <cell r="S377" t="str">
            <v>N1-Developer - L1</v>
          </cell>
          <cell r="T377" t="str">
            <v>N1-Developer - L1</v>
          </cell>
          <cell r="U377" t="str">
            <v>Offshore</v>
          </cell>
          <cell r="V377">
            <v>26.78</v>
          </cell>
          <cell r="W377" t="str">
            <v>N</v>
          </cell>
          <cell r="X377" t="str">
            <v>N</v>
          </cell>
          <cell r="Y377">
            <v>43070</v>
          </cell>
          <cell r="Z377">
            <v>-1574.0400000000022</v>
          </cell>
          <cell r="AA377" t="str">
            <v>Rate will be increased by 3% on the current role.</v>
          </cell>
          <cell r="AB377" t="str">
            <v>Done</v>
          </cell>
        </row>
        <row r="378">
          <cell r="B378">
            <v>430401</v>
          </cell>
          <cell r="C378" t="str">
            <v>Arindam,Chowdhury</v>
          </cell>
          <cell r="D378" t="str">
            <v>FARCM8H</v>
          </cell>
          <cell r="E378" t="str">
            <v>Offshore</v>
          </cell>
          <cell r="F378" t="str">
            <v>Kolkata</v>
          </cell>
          <cell r="G378">
            <v>22.66</v>
          </cell>
          <cell r="H378" t="str">
            <v>L1</v>
          </cell>
          <cell r="I378" t="str">
            <v>FD Corporate RMW-CARS</v>
          </cell>
          <cell r="J378" t="str">
            <v>Corporate</v>
          </cell>
          <cell r="K378" t="str">
            <v>Corporate</v>
          </cell>
          <cell r="L378" t="str">
            <v>Guy Chiarello</v>
          </cell>
          <cell r="M378" t="str">
            <v>Mike Manos</v>
          </cell>
          <cell r="N378" t="str">
            <v>Mary Ekmalian</v>
          </cell>
          <cell r="O378" t="str">
            <v>Nandan Pai</v>
          </cell>
          <cell r="P378" t="str">
            <v>Shams Nazar</v>
          </cell>
          <cell r="Q378" t="str">
            <v> Rohit Handa/Shubradeep Bhowmick</v>
          </cell>
          <cell r="R378" t="str">
            <v>N</v>
          </cell>
          <cell r="S378" t="str">
            <v>Application Developer - L2</v>
          </cell>
          <cell r="T378" t="str">
            <v>Application Developer - L2</v>
          </cell>
          <cell r="U378" t="str">
            <v>Offshore</v>
          </cell>
          <cell r="V378">
            <v>24.72</v>
          </cell>
          <cell r="W378" t="str">
            <v>Y</v>
          </cell>
          <cell r="X378" t="str">
            <v>N</v>
          </cell>
          <cell r="Y378">
            <v>43101</v>
          </cell>
          <cell r="Z378">
            <v>-4157.0799999999972</v>
          </cell>
          <cell r="AB378" t="str">
            <v>Done</v>
          </cell>
        </row>
        <row r="379">
          <cell r="B379">
            <v>193375</v>
          </cell>
          <cell r="C379" t="str">
            <v>Arka Prava,Das</v>
          </cell>
          <cell r="D379" t="str">
            <v>FCDECIL</v>
          </cell>
          <cell r="E379" t="str">
            <v>Offshore</v>
          </cell>
          <cell r="F379" t="str">
            <v>Kolkata</v>
          </cell>
          <cell r="G379">
            <v>30</v>
          </cell>
          <cell r="H379" t="str">
            <v>L3</v>
          </cell>
          <cell r="I379" t="str">
            <v>FD Corporate RMW-CARS</v>
          </cell>
          <cell r="J379" t="str">
            <v>Corporate</v>
          </cell>
          <cell r="K379" t="str">
            <v>Corporate</v>
          </cell>
          <cell r="L379" t="str">
            <v>Guy Chiarello</v>
          </cell>
          <cell r="M379" t="str">
            <v>Mike Manos</v>
          </cell>
          <cell r="N379" t="str">
            <v>Mary Ekmalian</v>
          </cell>
          <cell r="O379" t="str">
            <v>Nandan Pai</v>
          </cell>
          <cell r="P379" t="str">
            <v>Shams Nazar</v>
          </cell>
          <cell r="Q379" t="str">
            <v> Rohit Handa/Shubradeep Bhowmick</v>
          </cell>
          <cell r="R379" t="str">
            <v>N</v>
          </cell>
          <cell r="S379" t="str">
            <v>N1-Technical Lead</v>
          </cell>
          <cell r="T379" t="str">
            <v>N1-Technical Lead</v>
          </cell>
          <cell r="U379" t="str">
            <v>Offshore</v>
          </cell>
          <cell r="V379">
            <v>30.9</v>
          </cell>
          <cell r="W379" t="str">
            <v>N</v>
          </cell>
          <cell r="X379" t="str">
            <v>N</v>
          </cell>
          <cell r="Y379">
            <v>43070</v>
          </cell>
          <cell r="Z379">
            <v>-1816.1999999999971</v>
          </cell>
          <cell r="AA379" t="str">
            <v>Rate will be increased by 3% on the current role.</v>
          </cell>
          <cell r="AB379" t="str">
            <v>Done</v>
          </cell>
        </row>
        <row r="380">
          <cell r="B380">
            <v>272961</v>
          </cell>
          <cell r="C380" t="str">
            <v>Asim,Basak</v>
          </cell>
          <cell r="D380" t="str">
            <v>F6276N4</v>
          </cell>
          <cell r="E380" t="str">
            <v>Offshore</v>
          </cell>
          <cell r="F380" t="str">
            <v>Kolkata</v>
          </cell>
          <cell r="G380">
            <v>33.99</v>
          </cell>
          <cell r="H380" t="str">
            <v>L1</v>
          </cell>
          <cell r="I380" t="str">
            <v>FD Corporate RMW-CARS</v>
          </cell>
          <cell r="J380" t="str">
            <v>Corporate</v>
          </cell>
          <cell r="K380" t="str">
            <v>Corporate</v>
          </cell>
          <cell r="L380" t="str">
            <v>Guy Chiarello</v>
          </cell>
          <cell r="M380" t="str">
            <v>Mike Manos</v>
          </cell>
          <cell r="N380" t="str">
            <v>Mary Ekmalian</v>
          </cell>
          <cell r="O380" t="str">
            <v>Nandan Pai</v>
          </cell>
          <cell r="P380" t="str">
            <v>Shams Nazar</v>
          </cell>
          <cell r="Q380" t="str">
            <v> Rohit Handa/Shubradeep Bhowmick</v>
          </cell>
          <cell r="R380" t="str">
            <v>N</v>
          </cell>
          <cell r="S380" t="str">
            <v>N/A</v>
          </cell>
          <cell r="Z380"/>
          <cell r="AA380" t="str">
            <v>Rampdown from team effective 11/09/2017</v>
          </cell>
          <cell r="AB380" t="str">
            <v>Done</v>
          </cell>
        </row>
        <row r="381">
          <cell r="B381">
            <v>411479</v>
          </cell>
          <cell r="C381" t="str">
            <v>Ayan,Chakraborty</v>
          </cell>
          <cell r="D381" t="str">
            <v>F6HMPFX</v>
          </cell>
          <cell r="E381" t="str">
            <v>Offshore</v>
          </cell>
          <cell r="F381" t="str">
            <v>Kolkata</v>
          </cell>
          <cell r="G381">
            <v>24.72</v>
          </cell>
          <cell r="H381" t="str">
            <v>L2</v>
          </cell>
          <cell r="I381" t="str">
            <v>FD Corporate RMW-CARS</v>
          </cell>
          <cell r="J381" t="str">
            <v>Corporate</v>
          </cell>
          <cell r="K381" t="str">
            <v>Corporate</v>
          </cell>
          <cell r="L381" t="str">
            <v>Guy Chiarello</v>
          </cell>
          <cell r="M381" t="str">
            <v>Mike Manos</v>
          </cell>
          <cell r="N381" t="str">
            <v>Mary Ekmalian</v>
          </cell>
          <cell r="O381" t="str">
            <v>Nandan Pai</v>
          </cell>
          <cell r="P381" t="str">
            <v>Shams Nazar</v>
          </cell>
          <cell r="Q381" t="str">
            <v> Rohit Handa/Shubradeep Bhowmick</v>
          </cell>
          <cell r="R381" t="str">
            <v>N</v>
          </cell>
          <cell r="S381" t="str">
            <v>Application Developer - L2</v>
          </cell>
          <cell r="T381" t="str">
            <v>Application Developer - L2</v>
          </cell>
          <cell r="U381" t="str">
            <v>Offshore</v>
          </cell>
          <cell r="V381">
            <v>24.72</v>
          </cell>
          <cell r="W381" t="str">
            <v>N</v>
          </cell>
          <cell r="X381" t="str">
            <v>N</v>
          </cell>
          <cell r="Z381">
            <v>0</v>
          </cell>
          <cell r="AB381" t="str">
            <v>Done</v>
          </cell>
        </row>
        <row r="382">
          <cell r="B382">
            <v>113289</v>
          </cell>
          <cell r="C382" t="str">
            <v>Bhaskar,Mitra</v>
          </cell>
          <cell r="D382" t="str">
            <v>F51SDQ6</v>
          </cell>
          <cell r="E382" t="str">
            <v>Offshore</v>
          </cell>
          <cell r="F382" t="str">
            <v>Kolkata</v>
          </cell>
          <cell r="G382">
            <v>24.72</v>
          </cell>
          <cell r="H382" t="str">
            <v>L2</v>
          </cell>
          <cell r="I382" t="str">
            <v>FD Corporate RMW-CARS</v>
          </cell>
          <cell r="J382" t="str">
            <v>Corporate</v>
          </cell>
          <cell r="K382" t="str">
            <v>Corporate</v>
          </cell>
          <cell r="L382" t="str">
            <v>Guy Chiarello</v>
          </cell>
          <cell r="M382" t="str">
            <v>Mike Manos</v>
          </cell>
          <cell r="N382" t="str">
            <v>Mary Ekmalian</v>
          </cell>
          <cell r="O382" t="str">
            <v>Nandan Pai</v>
          </cell>
          <cell r="P382" t="str">
            <v>Shams Nazar</v>
          </cell>
          <cell r="Q382" t="str">
            <v> Rohit Handa/Shubradeep Bhowmick</v>
          </cell>
          <cell r="R382" t="str">
            <v>N</v>
          </cell>
          <cell r="S382" t="str">
            <v>Application Lead</v>
          </cell>
          <cell r="T382" t="str">
            <v>Application Developer - L3</v>
          </cell>
          <cell r="U382" t="str">
            <v>Offshore</v>
          </cell>
          <cell r="V382">
            <v>26.78</v>
          </cell>
          <cell r="W382" t="str">
            <v>Y</v>
          </cell>
          <cell r="X382" t="str">
            <v>N</v>
          </cell>
          <cell r="Y382">
            <v>43101</v>
          </cell>
          <cell r="Z382">
            <v>-4157.0800000000045</v>
          </cell>
          <cell r="AB382" t="str">
            <v>Done</v>
          </cell>
        </row>
        <row r="383">
          <cell r="B383">
            <v>299322</v>
          </cell>
          <cell r="C383" t="str">
            <v>Gautam,Sen Chandramanyam</v>
          </cell>
          <cell r="D383" t="str">
            <v>FBMBB5T</v>
          </cell>
          <cell r="E383" t="str">
            <v>Offshore</v>
          </cell>
          <cell r="F383" t="str">
            <v>Kolkata</v>
          </cell>
          <cell r="G383">
            <v>28.84</v>
          </cell>
          <cell r="H383" t="str">
            <v>L3</v>
          </cell>
          <cell r="I383" t="str">
            <v>FD Corporate RMW-CARS</v>
          </cell>
          <cell r="J383" t="str">
            <v>Corporate</v>
          </cell>
          <cell r="K383" t="str">
            <v>Corporate</v>
          </cell>
          <cell r="L383" t="str">
            <v>Guy Chiarello</v>
          </cell>
          <cell r="M383" t="str">
            <v>Mike Manos</v>
          </cell>
          <cell r="N383" t="str">
            <v>Mary Ekmalian</v>
          </cell>
          <cell r="O383" t="str">
            <v>Nandan Pai</v>
          </cell>
          <cell r="P383" t="str">
            <v>Shams Nazar</v>
          </cell>
          <cell r="Q383" t="str">
            <v> Rohit Handa/Shubradeep Bhowmick</v>
          </cell>
          <cell r="R383" t="str">
            <v>N</v>
          </cell>
          <cell r="S383" t="str">
            <v>Application Developer - L3</v>
          </cell>
          <cell r="T383" t="str">
            <v>Application Developer - L2</v>
          </cell>
          <cell r="U383" t="str">
            <v>Offshore</v>
          </cell>
          <cell r="V383">
            <v>24.72</v>
          </cell>
          <cell r="W383" t="str">
            <v>Y</v>
          </cell>
          <cell r="X383" t="str">
            <v>N</v>
          </cell>
          <cell r="Y383">
            <v>43101</v>
          </cell>
          <cell r="Z383">
            <v>8314.1600000000017</v>
          </cell>
          <cell r="AB383" t="str">
            <v>Done</v>
          </cell>
        </row>
        <row r="384">
          <cell r="B384">
            <v>260954</v>
          </cell>
          <cell r="C384" t="str">
            <v>Kaushik Krishnamurthy,Bhave</v>
          </cell>
          <cell r="D384"/>
          <cell r="E384" t="str">
            <v>Onsite</v>
          </cell>
          <cell r="F384" t="str">
            <v>Hunt Valley</v>
          </cell>
          <cell r="G384">
            <v>66.95</v>
          </cell>
          <cell r="H384" t="str">
            <v>L3</v>
          </cell>
          <cell r="I384" t="str">
            <v>FD Corporate RMW-CARS</v>
          </cell>
          <cell r="J384" t="str">
            <v>Corporate</v>
          </cell>
          <cell r="K384" t="str">
            <v>Corporate</v>
          </cell>
          <cell r="L384" t="str">
            <v>Guy Chiarello</v>
          </cell>
          <cell r="M384" t="str">
            <v>Mike Manos</v>
          </cell>
          <cell r="N384" t="str">
            <v>Mary Ekmalian</v>
          </cell>
          <cell r="O384" t="str">
            <v>Nandan Pai</v>
          </cell>
          <cell r="P384" t="str">
            <v>Shams Nazar</v>
          </cell>
          <cell r="Q384" t="str">
            <v> Rohit Handa/Shubradeep Bhowmick</v>
          </cell>
          <cell r="R384" t="str">
            <v>N</v>
          </cell>
          <cell r="S384" t="str">
            <v>Application Developer - L3</v>
          </cell>
          <cell r="T384" t="str">
            <v>Application Developer - L2</v>
          </cell>
          <cell r="U384" t="str">
            <v>Onsite</v>
          </cell>
          <cell r="V384">
            <v>64.89</v>
          </cell>
          <cell r="W384" t="str">
            <v>Y</v>
          </cell>
          <cell r="X384" t="str">
            <v>N</v>
          </cell>
          <cell r="Y384">
            <v>43101</v>
          </cell>
          <cell r="Z384">
            <v>4157.0800000000045</v>
          </cell>
          <cell r="AB384" t="str">
            <v>Done</v>
          </cell>
        </row>
        <row r="385">
          <cell r="B385">
            <v>415751</v>
          </cell>
          <cell r="C385" t="str">
            <v>Krishnendu,Samadder</v>
          </cell>
          <cell r="D385" t="str">
            <v>F83K17R</v>
          </cell>
          <cell r="E385" t="str">
            <v>Offshore</v>
          </cell>
          <cell r="F385" t="str">
            <v>Kolkata</v>
          </cell>
          <cell r="G385">
            <v>24.72</v>
          </cell>
          <cell r="H385" t="str">
            <v>L2</v>
          </cell>
          <cell r="I385" t="str">
            <v>FD Corporate RMW-CARS</v>
          </cell>
          <cell r="J385" t="str">
            <v>Corporate</v>
          </cell>
          <cell r="K385" t="str">
            <v>Corporate</v>
          </cell>
          <cell r="L385" t="str">
            <v>Guy Chiarello</v>
          </cell>
          <cell r="M385" t="str">
            <v>Mike Manos</v>
          </cell>
          <cell r="N385" t="str">
            <v>Mary Ekmalian</v>
          </cell>
          <cell r="O385" t="str">
            <v>Nandan Pai</v>
          </cell>
          <cell r="P385" t="str">
            <v>Shams Nazar</v>
          </cell>
          <cell r="Q385" t="str">
            <v> Rohit Handa/Shubradeep Bhowmick</v>
          </cell>
          <cell r="R385" t="str">
            <v>N</v>
          </cell>
          <cell r="S385" t="str">
            <v>Application Developer - L2</v>
          </cell>
          <cell r="T385" t="str">
            <v>Application Developer - L2</v>
          </cell>
          <cell r="U385" t="str">
            <v>Offshore</v>
          </cell>
          <cell r="V385">
            <v>24.72</v>
          </cell>
          <cell r="W385" t="str">
            <v>N</v>
          </cell>
          <cell r="X385" t="str">
            <v>N</v>
          </cell>
          <cell r="Z385">
            <v>0</v>
          </cell>
          <cell r="AB385" t="str">
            <v>Done</v>
          </cell>
        </row>
        <row r="386">
          <cell r="B386">
            <v>148074</v>
          </cell>
          <cell r="C386" t="str">
            <v>Kumar,Vipul</v>
          </cell>
          <cell r="D386" t="str">
            <v>vkumar02</v>
          </cell>
          <cell r="E386" t="str">
            <v>Offshore</v>
          </cell>
          <cell r="F386" t="str">
            <v>Kolkata</v>
          </cell>
          <cell r="G386">
            <v>26.78</v>
          </cell>
          <cell r="H386" t="str">
            <v>L3</v>
          </cell>
          <cell r="I386" t="str">
            <v>FD Corporate RMW-CARS</v>
          </cell>
          <cell r="J386" t="str">
            <v>Corporate</v>
          </cell>
          <cell r="K386" t="str">
            <v>Corporate</v>
          </cell>
          <cell r="L386" t="str">
            <v>Guy Chiarello</v>
          </cell>
          <cell r="M386" t="str">
            <v>Mike Manos</v>
          </cell>
          <cell r="N386" t="str">
            <v>Mary Ekmalian</v>
          </cell>
          <cell r="O386" t="str">
            <v>Nandan Pai</v>
          </cell>
          <cell r="P386" t="str">
            <v>Shams Nazar</v>
          </cell>
          <cell r="Q386" t="str">
            <v> Rohit Handa/Shubradeep Bhowmick</v>
          </cell>
          <cell r="R386" t="str">
            <v>N</v>
          </cell>
          <cell r="S386" t="str">
            <v>Application Lead</v>
          </cell>
          <cell r="T386" t="str">
            <v>Application Lead</v>
          </cell>
          <cell r="U386" t="str">
            <v>Offshore</v>
          </cell>
          <cell r="V386">
            <v>28.84</v>
          </cell>
          <cell r="W386" t="str">
            <v>Y</v>
          </cell>
          <cell r="X386" t="str">
            <v>N</v>
          </cell>
          <cell r="Y386">
            <v>43101</v>
          </cell>
          <cell r="Z386">
            <v>-4157.0799999999972</v>
          </cell>
          <cell r="AB386" t="str">
            <v>Done</v>
          </cell>
        </row>
        <row r="387">
          <cell r="B387">
            <v>479266</v>
          </cell>
          <cell r="C387" t="str">
            <v>Powlomi,Chakraborty</v>
          </cell>
          <cell r="D387" t="str">
            <v>F7RZXLH</v>
          </cell>
          <cell r="E387" t="str">
            <v>Offshore</v>
          </cell>
          <cell r="F387" t="str">
            <v>Kolkata</v>
          </cell>
          <cell r="G387">
            <v>22.66</v>
          </cell>
          <cell r="H387" t="str">
            <v>L1</v>
          </cell>
          <cell r="I387" t="str">
            <v>FD Corporate RMW-CARS</v>
          </cell>
          <cell r="J387" t="str">
            <v>Corporate</v>
          </cell>
          <cell r="K387" t="str">
            <v>Corporate</v>
          </cell>
          <cell r="L387" t="str">
            <v>Guy Chiarello</v>
          </cell>
          <cell r="M387" t="str">
            <v>Mike Manos</v>
          </cell>
          <cell r="N387" t="str">
            <v>Mary Ekmalian</v>
          </cell>
          <cell r="O387" t="str">
            <v>Nandan Pai</v>
          </cell>
          <cell r="P387" t="str">
            <v>Shams Nazar</v>
          </cell>
          <cell r="Q387" t="str">
            <v> Rohit Handa/Shubradeep Bhowmick</v>
          </cell>
          <cell r="R387" t="str">
            <v>N</v>
          </cell>
          <cell r="S387" t="str">
            <v>Application Developer - L2</v>
          </cell>
          <cell r="T387" t="str">
            <v>Application Developer - L1</v>
          </cell>
          <cell r="U387" t="str">
            <v>Offshore</v>
          </cell>
          <cell r="V387">
            <v>22.66</v>
          </cell>
          <cell r="W387" t="str">
            <v>N</v>
          </cell>
          <cell r="X387" t="str">
            <v>N</v>
          </cell>
          <cell r="Z387">
            <v>0</v>
          </cell>
          <cell r="AB387" t="str">
            <v>Done</v>
          </cell>
        </row>
        <row r="388">
          <cell r="B388">
            <v>468166</v>
          </cell>
          <cell r="C388" t="str">
            <v>Puneet,Khosla</v>
          </cell>
          <cell r="D388" t="str">
            <v>FAB6YZZ</v>
          </cell>
          <cell r="E388" t="str">
            <v>Onsite</v>
          </cell>
          <cell r="F388" t="str">
            <v>Hunt Valley</v>
          </cell>
          <cell r="G388">
            <v>72.099999999999994</v>
          </cell>
          <cell r="H388" t="str">
            <v>L2</v>
          </cell>
          <cell r="I388" t="str">
            <v>FD Corporate RMW-CARS</v>
          </cell>
          <cell r="J388" t="str">
            <v>Corporate</v>
          </cell>
          <cell r="K388" t="str">
            <v>Corporate</v>
          </cell>
          <cell r="L388" t="str">
            <v>Guy Chiarello</v>
          </cell>
          <cell r="M388" t="str">
            <v>Mike Manos</v>
          </cell>
          <cell r="N388" t="str">
            <v>Mary Ekmalian</v>
          </cell>
          <cell r="O388" t="str">
            <v>Nandan Pai</v>
          </cell>
          <cell r="P388" t="str">
            <v>Shams Nazar</v>
          </cell>
          <cell r="Q388" t="str">
            <v> Rohit Handa/Shubradeep Bhowmick</v>
          </cell>
          <cell r="R388" t="str">
            <v>N</v>
          </cell>
          <cell r="S388" t="str">
            <v>N1-Technical Lead</v>
          </cell>
          <cell r="T388" t="str">
            <v>N1-Developer - L2</v>
          </cell>
          <cell r="U388" t="str">
            <v>Onsite</v>
          </cell>
          <cell r="V388">
            <v>72.099999999999994</v>
          </cell>
          <cell r="W388" t="str">
            <v>N</v>
          </cell>
          <cell r="X388" t="str">
            <v>N</v>
          </cell>
          <cell r="Z388">
            <v>0</v>
          </cell>
          <cell r="AB388" t="str">
            <v>Done</v>
          </cell>
        </row>
        <row r="389">
          <cell r="B389">
            <v>466006</v>
          </cell>
          <cell r="C389" t="str">
            <v>Purvai,Marwaha</v>
          </cell>
          <cell r="D389" t="str">
            <v>F8GIS7F</v>
          </cell>
          <cell r="E389" t="str">
            <v>Offshore</v>
          </cell>
          <cell r="F389" t="str">
            <v>Kolkata</v>
          </cell>
          <cell r="G389">
            <v>22.66</v>
          </cell>
          <cell r="H389" t="str">
            <v>L1</v>
          </cell>
          <cell r="I389" t="str">
            <v>FD Corporate RMW-CARS</v>
          </cell>
          <cell r="J389" t="str">
            <v>Corporate</v>
          </cell>
          <cell r="K389" t="str">
            <v>Corporate</v>
          </cell>
          <cell r="L389" t="str">
            <v>Guy Chiarello</v>
          </cell>
          <cell r="M389" t="str">
            <v>Mike Manos</v>
          </cell>
          <cell r="N389" t="str">
            <v>Mary Ekmalian</v>
          </cell>
          <cell r="O389" t="str">
            <v>Nandan Pai</v>
          </cell>
          <cell r="P389" t="str">
            <v>Shams Nazar</v>
          </cell>
          <cell r="Q389" t="str">
            <v> Rohit Handa/Shubradeep Bhowmick</v>
          </cell>
          <cell r="R389" t="str">
            <v>N</v>
          </cell>
          <cell r="S389" t="str">
            <v>Application Developer - L2</v>
          </cell>
          <cell r="T389" t="str">
            <v>Application Developer - L1</v>
          </cell>
          <cell r="U389" t="str">
            <v>Offshore</v>
          </cell>
          <cell r="V389">
            <v>22.66</v>
          </cell>
          <cell r="W389" t="str">
            <v>N</v>
          </cell>
          <cell r="X389" t="str">
            <v>N</v>
          </cell>
          <cell r="Z389">
            <v>0</v>
          </cell>
          <cell r="AB389" t="str">
            <v>Done</v>
          </cell>
        </row>
        <row r="390">
          <cell r="B390">
            <v>113964</v>
          </cell>
          <cell r="C390" t="str">
            <v>Rohit,Handa</v>
          </cell>
          <cell r="D390" t="str">
            <v>rhanda</v>
          </cell>
          <cell r="E390" t="str">
            <v>Onsite</v>
          </cell>
          <cell r="F390" t="str">
            <v>Hunt Valley</v>
          </cell>
          <cell r="G390">
            <v>66.95</v>
          </cell>
          <cell r="H390" t="str">
            <v>L3</v>
          </cell>
          <cell r="I390" t="str">
            <v>FD Corporate RMW-CARS</v>
          </cell>
          <cell r="J390" t="str">
            <v>Corporate</v>
          </cell>
          <cell r="K390" t="str">
            <v>Corporate</v>
          </cell>
          <cell r="L390" t="str">
            <v>Guy Chiarello</v>
          </cell>
          <cell r="M390" t="str">
            <v>Mike Manos</v>
          </cell>
          <cell r="N390" t="str">
            <v>Mary Ekmalian</v>
          </cell>
          <cell r="O390" t="str">
            <v>Nandan Pai</v>
          </cell>
          <cell r="P390" t="str">
            <v>Shams Nazar</v>
          </cell>
          <cell r="Q390" t="str">
            <v> Rohit Handa/Shubradeep Bhowmick</v>
          </cell>
          <cell r="R390" t="str">
            <v>N</v>
          </cell>
          <cell r="S390" t="str">
            <v>Project Manager - L2</v>
          </cell>
          <cell r="T390" t="str">
            <v>Application Developer - L3</v>
          </cell>
          <cell r="U390" t="str">
            <v>Onsite</v>
          </cell>
          <cell r="V390">
            <v>66.95</v>
          </cell>
          <cell r="W390" t="str">
            <v>N</v>
          </cell>
          <cell r="X390" t="str">
            <v>N</v>
          </cell>
          <cell r="Z390">
            <v>0</v>
          </cell>
          <cell r="AB390" t="str">
            <v>Done</v>
          </cell>
        </row>
        <row r="391">
          <cell r="B391">
            <v>375595</v>
          </cell>
          <cell r="C391" t="str">
            <v>RUDRA,HALDER</v>
          </cell>
          <cell r="D391" t="str">
            <v>F4MU671</v>
          </cell>
          <cell r="E391" t="str">
            <v>Offshore</v>
          </cell>
          <cell r="F391" t="str">
            <v>Kolkata</v>
          </cell>
          <cell r="G391">
            <v>24.72</v>
          </cell>
          <cell r="H391" t="str">
            <v>L2</v>
          </cell>
          <cell r="I391" t="str">
            <v>FD Corporate RMW-CARS</v>
          </cell>
          <cell r="J391" t="str">
            <v>Corporate</v>
          </cell>
          <cell r="K391" t="str">
            <v>Corporate</v>
          </cell>
          <cell r="L391" t="str">
            <v>Guy Chiarello</v>
          </cell>
          <cell r="M391" t="str">
            <v>Mike Manos</v>
          </cell>
          <cell r="N391" t="str">
            <v>Mary Ekmalian</v>
          </cell>
          <cell r="O391" t="str">
            <v>Nandan Pai</v>
          </cell>
          <cell r="P391" t="str">
            <v>Shams Nazar</v>
          </cell>
          <cell r="Q391" t="str">
            <v> Rohit Handa/Shubradeep Bhowmick</v>
          </cell>
          <cell r="R391" t="str">
            <v>N</v>
          </cell>
          <cell r="S391" t="str">
            <v>Application Developer - L2</v>
          </cell>
          <cell r="T391" t="str">
            <v>Application Developer - L2</v>
          </cell>
          <cell r="U391" t="str">
            <v>Offshore</v>
          </cell>
          <cell r="V391">
            <v>24.72</v>
          </cell>
          <cell r="W391" t="str">
            <v>N</v>
          </cell>
          <cell r="X391" t="str">
            <v>N</v>
          </cell>
          <cell r="Z391">
            <v>0</v>
          </cell>
          <cell r="AB391" t="str">
            <v>Done</v>
          </cell>
        </row>
        <row r="392">
          <cell r="B392">
            <v>454046</v>
          </cell>
          <cell r="C392" t="str">
            <v>Saikat,Banerjee</v>
          </cell>
          <cell r="D392" t="str">
            <v>F9OZNWZ</v>
          </cell>
          <cell r="E392" t="str">
            <v>Offshore</v>
          </cell>
          <cell r="F392" t="str">
            <v>Kolkata</v>
          </cell>
          <cell r="G392">
            <v>26.78</v>
          </cell>
          <cell r="H392" t="str">
            <v>L1</v>
          </cell>
          <cell r="I392" t="str">
            <v>FD Corporate RMW-CARS</v>
          </cell>
          <cell r="J392" t="str">
            <v>Corporate</v>
          </cell>
          <cell r="K392" t="str">
            <v>Corporate</v>
          </cell>
          <cell r="L392" t="str">
            <v>Guy Chiarello</v>
          </cell>
          <cell r="M392" t="str">
            <v>Mike Manos</v>
          </cell>
          <cell r="N392" t="str">
            <v>Mary Ekmalian</v>
          </cell>
          <cell r="O392" t="str">
            <v>Nandan Pai</v>
          </cell>
          <cell r="P392" t="str">
            <v>Shams Nazar</v>
          </cell>
          <cell r="Q392" t="str">
            <v> Rohit Handa/Shubradeep Bhowmick</v>
          </cell>
          <cell r="R392" t="str">
            <v>N</v>
          </cell>
          <cell r="S392" t="str">
            <v>N1-Developer - L2</v>
          </cell>
          <cell r="T392" t="str">
            <v>N1-Developer - L1</v>
          </cell>
          <cell r="U392" t="str">
            <v>Offshore</v>
          </cell>
          <cell r="V392">
            <v>26.78</v>
          </cell>
          <cell r="W392" t="str">
            <v>N</v>
          </cell>
          <cell r="X392" t="str">
            <v>N</v>
          </cell>
          <cell r="Z392">
            <v>0</v>
          </cell>
          <cell r="AB392" t="str">
            <v>Done</v>
          </cell>
        </row>
        <row r="393">
          <cell r="B393">
            <v>375542</v>
          </cell>
          <cell r="C393" t="str">
            <v>SAYAN,DAS</v>
          </cell>
          <cell r="D393" t="str">
            <v>F4YXX0X</v>
          </cell>
          <cell r="E393" t="str">
            <v>Offshore</v>
          </cell>
          <cell r="F393" t="str">
            <v>Kolkata</v>
          </cell>
          <cell r="G393">
            <v>26.78</v>
          </cell>
          <cell r="H393" t="str">
            <v>L3</v>
          </cell>
          <cell r="I393" t="str">
            <v>FD Corporate RMW-CARS</v>
          </cell>
          <cell r="J393" t="str">
            <v>Corporate</v>
          </cell>
          <cell r="K393" t="str">
            <v>Corporate</v>
          </cell>
          <cell r="L393" t="str">
            <v>Guy Chiarello</v>
          </cell>
          <cell r="M393" t="str">
            <v>Mike Manos</v>
          </cell>
          <cell r="N393" t="str">
            <v>Mary Ekmalian</v>
          </cell>
          <cell r="O393" t="str">
            <v>Nandan Pai</v>
          </cell>
          <cell r="P393" t="str">
            <v>Shams Nazar</v>
          </cell>
          <cell r="Q393" t="str">
            <v> Rohit Handa/Shubradeep Bhowmick</v>
          </cell>
          <cell r="R393" t="str">
            <v>N</v>
          </cell>
          <cell r="S393" t="str">
            <v>Application Developer - L3</v>
          </cell>
          <cell r="T393" t="str">
            <v>Application Developer - L3</v>
          </cell>
          <cell r="U393" t="str">
            <v>Offshore</v>
          </cell>
          <cell r="V393">
            <v>26.78</v>
          </cell>
          <cell r="W393" t="str">
            <v>N</v>
          </cell>
          <cell r="X393" t="str">
            <v>N</v>
          </cell>
          <cell r="Z393">
            <v>0</v>
          </cell>
          <cell r="AB393" t="str">
            <v>Done</v>
          </cell>
        </row>
        <row r="394">
          <cell r="B394">
            <v>291330</v>
          </cell>
          <cell r="C394" t="str">
            <v>Sharad,Ravindranath</v>
          </cell>
          <cell r="D394" t="str">
            <v>F3BBHFT</v>
          </cell>
          <cell r="E394" t="str">
            <v>Onsite</v>
          </cell>
          <cell r="F394" t="str">
            <v>Hunt Valley</v>
          </cell>
          <cell r="G394">
            <v>66.95</v>
          </cell>
          <cell r="H394" t="str">
            <v>Operations Support</v>
          </cell>
          <cell r="I394" t="str">
            <v>FD Corporate RMW-CARS</v>
          </cell>
          <cell r="J394" t="str">
            <v>Corporate</v>
          </cell>
          <cell r="K394" t="str">
            <v>Corporate</v>
          </cell>
          <cell r="L394" t="str">
            <v>Guy Chiarello</v>
          </cell>
          <cell r="M394" t="str">
            <v>Mike Manos</v>
          </cell>
          <cell r="N394" t="str">
            <v>Mary Ekmalian</v>
          </cell>
          <cell r="O394" t="str">
            <v>Nandan Pai</v>
          </cell>
          <cell r="P394" t="str">
            <v>Shams Nazar</v>
          </cell>
          <cell r="Q394" t="str">
            <v> Rohit Handa/Shubradeep Bhowmick</v>
          </cell>
          <cell r="R394" t="str">
            <v>N</v>
          </cell>
          <cell r="S394" t="str">
            <v>Business Analyst</v>
          </cell>
          <cell r="T394" t="str">
            <v>Business Analyst</v>
          </cell>
          <cell r="U394" t="str">
            <v>Onsite</v>
          </cell>
          <cell r="V394">
            <v>66.95</v>
          </cell>
          <cell r="W394" t="str">
            <v>N</v>
          </cell>
          <cell r="X394" t="str">
            <v>N</v>
          </cell>
          <cell r="Z394">
            <v>0</v>
          </cell>
          <cell r="AB394" t="str">
            <v>Done</v>
          </cell>
        </row>
        <row r="395">
          <cell r="B395">
            <v>113952</v>
          </cell>
          <cell r="C395" t="str">
            <v>Shubhradeep,Bhowmick</v>
          </cell>
          <cell r="D395" t="str">
            <v>FAZRH5O</v>
          </cell>
          <cell r="E395" t="str">
            <v>Onsite</v>
          </cell>
          <cell r="F395" t="str">
            <v>Hunt Valley</v>
          </cell>
          <cell r="G395">
            <v>66.95</v>
          </cell>
          <cell r="H395" t="str">
            <v>L3</v>
          </cell>
          <cell r="I395" t="str">
            <v>FD Corporate RMW-CARS</v>
          </cell>
          <cell r="J395" t="str">
            <v>Corporate</v>
          </cell>
          <cell r="K395" t="str">
            <v>Corporate</v>
          </cell>
          <cell r="L395" t="str">
            <v>Guy Chiarello</v>
          </cell>
          <cell r="M395" t="str">
            <v>Mike Manos</v>
          </cell>
          <cell r="N395" t="str">
            <v>Mary Ekmalian</v>
          </cell>
          <cell r="O395" t="str">
            <v>Nandan Pai</v>
          </cell>
          <cell r="P395" t="str">
            <v>Shams Nazar</v>
          </cell>
          <cell r="Q395" t="str">
            <v> Rohit Handa/Shubradeep Bhowmick</v>
          </cell>
          <cell r="R395" t="str">
            <v>N</v>
          </cell>
          <cell r="S395" t="str">
            <v>Application Developer - L3</v>
          </cell>
          <cell r="T395" t="str">
            <v>Application Developer - L2</v>
          </cell>
          <cell r="U395" t="str">
            <v>Onsite</v>
          </cell>
          <cell r="V395">
            <v>64.89</v>
          </cell>
          <cell r="W395" t="str">
            <v>Y</v>
          </cell>
          <cell r="X395" t="str">
            <v>N</v>
          </cell>
          <cell r="Y395">
            <v>43132</v>
          </cell>
          <cell r="Z395">
            <v>4157.0800000000045</v>
          </cell>
          <cell r="AA395" t="str">
            <v>He will move back to India by end of Jan 2018, will replace will L2 level resource.</v>
          </cell>
          <cell r="AB395" t="str">
            <v>Done</v>
          </cell>
        </row>
        <row r="396">
          <cell r="B396">
            <v>225696</v>
          </cell>
          <cell r="C396" t="str">
            <v>Surajit,Chatterjee</v>
          </cell>
          <cell r="D396" t="str">
            <v>F7DP8OY</v>
          </cell>
          <cell r="E396" t="str">
            <v>Offshore</v>
          </cell>
          <cell r="F396" t="str">
            <v>Kolkata</v>
          </cell>
          <cell r="G396">
            <v>28.84</v>
          </cell>
          <cell r="H396" t="str">
            <v>L3</v>
          </cell>
          <cell r="I396" t="str">
            <v>FD Corporate RMW-CARS</v>
          </cell>
          <cell r="J396" t="str">
            <v>Corporate</v>
          </cell>
          <cell r="K396" t="str">
            <v>Corporate</v>
          </cell>
          <cell r="L396" t="str">
            <v>Guy Chiarello</v>
          </cell>
          <cell r="M396" t="str">
            <v>Mike Manos</v>
          </cell>
          <cell r="N396" t="str">
            <v>Mary Ekmalian</v>
          </cell>
          <cell r="O396" t="str">
            <v>Nandan Pai</v>
          </cell>
          <cell r="P396" t="str">
            <v>Shams Nazar</v>
          </cell>
          <cell r="Q396" t="str">
            <v> Rohit Handa/Shubradeep Bhowmick</v>
          </cell>
          <cell r="R396" t="str">
            <v>N</v>
          </cell>
          <cell r="S396" t="str">
            <v>Application Lead</v>
          </cell>
          <cell r="T396" t="str">
            <v>Application Lead</v>
          </cell>
          <cell r="U396" t="str">
            <v>Offshore</v>
          </cell>
          <cell r="V396">
            <v>28.84</v>
          </cell>
          <cell r="W396" t="str">
            <v>N</v>
          </cell>
          <cell r="X396" t="str">
            <v>N</v>
          </cell>
          <cell r="Z396">
            <v>0</v>
          </cell>
          <cell r="AB396" t="str">
            <v>Done</v>
          </cell>
        </row>
        <row r="397">
          <cell r="B397">
            <v>196962</v>
          </cell>
          <cell r="C397" t="str">
            <v>Vinodh,Kothandapani</v>
          </cell>
          <cell r="D397" t="str">
            <v xml:space="preserve">F4G7ZQM </v>
          </cell>
          <cell r="E397" t="str">
            <v>Offshore</v>
          </cell>
          <cell r="F397" t="str">
            <v>Chennai</v>
          </cell>
          <cell r="G397">
            <v>36.049999999999997</v>
          </cell>
          <cell r="H397" t="str">
            <v>L3</v>
          </cell>
          <cell r="I397" t="str">
            <v>FD Corporate RMW-CARS</v>
          </cell>
          <cell r="J397" t="str">
            <v>Corporate</v>
          </cell>
          <cell r="K397" t="str">
            <v>Corporate</v>
          </cell>
          <cell r="L397" t="str">
            <v>Guy Chiarello</v>
          </cell>
          <cell r="M397" t="str">
            <v>Mike Manos</v>
          </cell>
          <cell r="N397" t="str">
            <v>Mary Ekmalian</v>
          </cell>
          <cell r="O397" t="str">
            <v>Nandan Pai</v>
          </cell>
          <cell r="P397" t="str">
            <v>Shams Nazar</v>
          </cell>
          <cell r="Q397" t="str">
            <v> Rohit Handa/Shubradeep Bhowmick</v>
          </cell>
          <cell r="R397" t="str">
            <v>N</v>
          </cell>
          <cell r="S397" t="str">
            <v>N3-Technical Lead</v>
          </cell>
          <cell r="T397" t="str">
            <v>N3-Technical Lead</v>
          </cell>
          <cell r="U397" t="str">
            <v>Offshore</v>
          </cell>
          <cell r="V397">
            <v>36.049999999999997</v>
          </cell>
          <cell r="W397" t="str">
            <v>N</v>
          </cell>
          <cell r="X397" t="str">
            <v>N</v>
          </cell>
          <cell r="Z397">
            <v>0</v>
          </cell>
          <cell r="AB397" t="str">
            <v>Done</v>
          </cell>
        </row>
        <row r="398">
          <cell r="B398">
            <v>464964</v>
          </cell>
          <cell r="C398" t="str">
            <v>Bishwambhar,Sen</v>
          </cell>
          <cell r="D398" t="str">
            <v>F3PHLZ8</v>
          </cell>
          <cell r="E398" t="str">
            <v>Offshore</v>
          </cell>
          <cell r="F398" t="str">
            <v>Kolkata</v>
          </cell>
          <cell r="G398">
            <v>30.9</v>
          </cell>
          <cell r="H398" t="str">
            <v>L2</v>
          </cell>
          <cell r="I398" t="str">
            <v>Sales to Revenue</v>
          </cell>
          <cell r="J398" t="str">
            <v>Corporate</v>
          </cell>
          <cell r="K398" t="str">
            <v>Corporate</v>
          </cell>
          <cell r="L398" t="str">
            <v>Guy Chiarello</v>
          </cell>
          <cell r="M398" t="str">
            <v>Mike Manos</v>
          </cell>
          <cell r="N398" t="str">
            <v>Mary Ekmalian</v>
          </cell>
          <cell r="O398" t="str">
            <v>Don Stockslager</v>
          </cell>
          <cell r="P398" t="str">
            <v>N/A</v>
          </cell>
          <cell r="Q398" t="str">
            <v> Shyamsundar Arunachalam</v>
          </cell>
          <cell r="R398" t="str">
            <v>N</v>
          </cell>
          <cell r="S398" t="str">
            <v>L2</v>
          </cell>
          <cell r="T398" t="str">
            <v>L2</v>
          </cell>
          <cell r="U398" t="str">
            <v>Offshore</v>
          </cell>
          <cell r="V398" t="str">
            <v>No rate  change</v>
          </cell>
          <cell r="W398" t="str">
            <v>N</v>
          </cell>
          <cell r="X398" t="str">
            <v>N</v>
          </cell>
          <cell r="Z398" t="e">
            <v>#VALUE!</v>
          </cell>
          <cell r="AB398" t="str">
            <v>Done</v>
          </cell>
        </row>
        <row r="399">
          <cell r="B399">
            <v>565533</v>
          </cell>
          <cell r="C399" t="str">
            <v>Duvan,Ramirez</v>
          </cell>
          <cell r="D399" t="str">
            <v>F6Z3D6K</v>
          </cell>
          <cell r="E399" t="str">
            <v>Onsite</v>
          </cell>
          <cell r="F399" t="str">
            <v>Jersey City</v>
          </cell>
          <cell r="G399">
            <v>118.45</v>
          </cell>
          <cell r="H399" t="str">
            <v>L2</v>
          </cell>
          <cell r="I399" t="str">
            <v>Sales to Revenue</v>
          </cell>
          <cell r="J399" t="str">
            <v>Corporate</v>
          </cell>
          <cell r="K399" t="str">
            <v>Corporate</v>
          </cell>
          <cell r="L399" t="str">
            <v>Guy Chiarello</v>
          </cell>
          <cell r="M399" t="str">
            <v>Mike Manos</v>
          </cell>
          <cell r="N399" t="str">
            <v>Mary Ekmalian</v>
          </cell>
          <cell r="O399" t="str">
            <v>Don Stockslager</v>
          </cell>
          <cell r="P399" t="str">
            <v>N/A</v>
          </cell>
          <cell r="Q399" t="str">
            <v> Shyamsundar Arunachalam</v>
          </cell>
          <cell r="R399" t="str">
            <v>N</v>
          </cell>
          <cell r="S399" t="str">
            <v>L2</v>
          </cell>
          <cell r="T399" t="str">
            <v>L2</v>
          </cell>
          <cell r="U399" t="str">
            <v>Onsite</v>
          </cell>
          <cell r="V399" t="str">
            <v>No rate  change</v>
          </cell>
          <cell r="W399" t="str">
            <v>N</v>
          </cell>
          <cell r="X399" t="str">
            <v>N</v>
          </cell>
          <cell r="Z399" t="e">
            <v>#VALUE!</v>
          </cell>
          <cell r="AB399" t="str">
            <v>Done</v>
          </cell>
        </row>
        <row r="400">
          <cell r="B400">
            <v>336265</v>
          </cell>
          <cell r="C400" t="str">
            <v>Girish Kumar,Agrawal</v>
          </cell>
          <cell r="D400" t="str">
            <v>F2XZYNB</v>
          </cell>
          <cell r="E400" t="str">
            <v>Onsite</v>
          </cell>
          <cell r="F400" t="str">
            <v>Hagerstown</v>
          </cell>
          <cell r="G400">
            <v>113.3</v>
          </cell>
          <cell r="H400" t="str">
            <v>L3</v>
          </cell>
          <cell r="I400" t="str">
            <v>Sales to Revenue</v>
          </cell>
          <cell r="J400" t="str">
            <v>Corporate</v>
          </cell>
          <cell r="K400" t="str">
            <v>Corporate</v>
          </cell>
          <cell r="L400" t="str">
            <v>Guy Chiarello</v>
          </cell>
          <cell r="M400" t="str">
            <v>Mike Manos</v>
          </cell>
          <cell r="N400" t="str">
            <v>Mary Ekmalian</v>
          </cell>
          <cell r="O400" t="str">
            <v>Don Stockslager</v>
          </cell>
          <cell r="P400" t="str">
            <v>N/A</v>
          </cell>
          <cell r="Q400" t="str">
            <v> Shyamsundar Arunachalam</v>
          </cell>
          <cell r="R400" t="str">
            <v>N</v>
          </cell>
          <cell r="S400" t="str">
            <v>N2 Techincal Lead</v>
          </cell>
          <cell r="T400" t="str">
            <v>N2 Techincal Lead</v>
          </cell>
          <cell r="U400" t="str">
            <v>Onsite</v>
          </cell>
          <cell r="V400" t="str">
            <v>No rate  change</v>
          </cell>
          <cell r="W400" t="str">
            <v>N</v>
          </cell>
          <cell r="X400" t="str">
            <v>N</v>
          </cell>
          <cell r="Z400" t="e">
            <v>#VALUE!</v>
          </cell>
          <cell r="AB400" t="str">
            <v>Done</v>
          </cell>
        </row>
        <row r="401">
          <cell r="B401">
            <v>318844</v>
          </cell>
          <cell r="C401" t="str">
            <v>Payel,Mondal</v>
          </cell>
          <cell r="D401" t="str">
            <v>F9UR2O6</v>
          </cell>
          <cell r="E401" t="str">
            <v>Offshore</v>
          </cell>
          <cell r="F401" t="str">
            <v>Kolkata</v>
          </cell>
          <cell r="G401">
            <v>26.78</v>
          </cell>
          <cell r="H401" t="str">
            <v>L3</v>
          </cell>
          <cell r="I401" t="str">
            <v>Sales to Revenue</v>
          </cell>
          <cell r="J401" t="str">
            <v>Corporate</v>
          </cell>
          <cell r="K401" t="str">
            <v>Corporate</v>
          </cell>
          <cell r="L401" t="str">
            <v>Guy Chiarello</v>
          </cell>
          <cell r="M401" t="str">
            <v>Mike Manos</v>
          </cell>
          <cell r="N401" t="str">
            <v>Mary Ekmalian</v>
          </cell>
          <cell r="O401" t="str">
            <v>Don Stockslager</v>
          </cell>
          <cell r="P401" t="str">
            <v>N/A</v>
          </cell>
          <cell r="Q401" t="str">
            <v> Shyamsundar Arunachalam</v>
          </cell>
          <cell r="R401" t="str">
            <v>N</v>
          </cell>
          <cell r="S401" t="str">
            <v>L3</v>
          </cell>
          <cell r="T401" t="str">
            <v>L2</v>
          </cell>
          <cell r="U401" t="str">
            <v>Offshore</v>
          </cell>
          <cell r="V401">
            <v>30.9</v>
          </cell>
          <cell r="W401" t="str">
            <v>Y</v>
          </cell>
          <cell r="X401" t="str">
            <v>N</v>
          </cell>
          <cell r="Z401">
            <v>-8314.1599999999944</v>
          </cell>
          <cell r="AA401" t="str">
            <v>Eventhough there is SPAN correction the rate will be higher as the resoruce will be moving to niche skill</v>
          </cell>
          <cell r="AB401" t="str">
            <v>Done</v>
          </cell>
        </row>
        <row r="402">
          <cell r="B402">
            <v>258308</v>
          </cell>
          <cell r="C402" t="str">
            <v>Raktim,Sarkar</v>
          </cell>
          <cell r="D402" t="str">
            <v>FCT73WF</v>
          </cell>
          <cell r="E402" t="str">
            <v>Offshore</v>
          </cell>
          <cell r="F402" t="str">
            <v>Kolkata</v>
          </cell>
          <cell r="G402">
            <v>32.96</v>
          </cell>
          <cell r="H402" t="str">
            <v>L3</v>
          </cell>
          <cell r="I402" t="str">
            <v>Sales to Revenue</v>
          </cell>
          <cell r="J402" t="str">
            <v>Corporate</v>
          </cell>
          <cell r="K402" t="str">
            <v>Corporate</v>
          </cell>
          <cell r="L402" t="str">
            <v>Guy Chiarello</v>
          </cell>
          <cell r="M402" t="str">
            <v>Mike Manos</v>
          </cell>
          <cell r="N402" t="str">
            <v>Mary Ekmalian</v>
          </cell>
          <cell r="O402" t="str">
            <v>Don Stockslager</v>
          </cell>
          <cell r="P402" t="str">
            <v>N/A</v>
          </cell>
          <cell r="Q402" t="str">
            <v> Shyamsundar Arunachalam</v>
          </cell>
          <cell r="R402" t="str">
            <v>N</v>
          </cell>
          <cell r="S402" t="str">
            <v>N2 Techincal Lead</v>
          </cell>
          <cell r="T402" t="str">
            <v>N2 Techincal Lead</v>
          </cell>
          <cell r="U402" t="str">
            <v>Offshore</v>
          </cell>
          <cell r="V402" t="str">
            <v>No rate  change</v>
          </cell>
          <cell r="W402" t="str">
            <v>N</v>
          </cell>
          <cell r="X402" t="str">
            <v>N</v>
          </cell>
          <cell r="Z402" t="e">
            <v>#VALUE!</v>
          </cell>
          <cell r="AB402" t="str">
            <v>Done</v>
          </cell>
        </row>
        <row r="403">
          <cell r="B403">
            <v>329100</v>
          </cell>
          <cell r="C403" t="str">
            <v>Ripan,Karmakar</v>
          </cell>
          <cell r="D403" t="str">
            <v>F7B15LJ</v>
          </cell>
          <cell r="E403" t="str">
            <v>Offshore</v>
          </cell>
          <cell r="F403" t="str">
            <v>Kolkata</v>
          </cell>
          <cell r="G403">
            <v>30.9</v>
          </cell>
          <cell r="H403" t="str">
            <v>L2</v>
          </cell>
          <cell r="I403" t="str">
            <v>Sales to Revenue</v>
          </cell>
          <cell r="J403" t="str">
            <v>Corporate</v>
          </cell>
          <cell r="K403" t="str">
            <v>Corporate</v>
          </cell>
          <cell r="L403" t="str">
            <v>Guy Chiarello</v>
          </cell>
          <cell r="M403" t="str">
            <v>Mike Manos</v>
          </cell>
          <cell r="N403" t="str">
            <v>Mary Ekmalian</v>
          </cell>
          <cell r="O403" t="str">
            <v>Don Stockslager</v>
          </cell>
          <cell r="P403" t="str">
            <v>N/A</v>
          </cell>
          <cell r="Q403" t="str">
            <v> Shyamsundar Arunachalam</v>
          </cell>
          <cell r="R403" t="str">
            <v>N</v>
          </cell>
          <cell r="S403" t="str">
            <v>Released</v>
          </cell>
          <cell r="V403" t="str">
            <v>No rate  change</v>
          </cell>
          <cell r="X403" t="str">
            <v>N</v>
          </cell>
          <cell r="Z403" t="e">
            <v>#VALUE!</v>
          </cell>
          <cell r="AB403" t="str">
            <v>Done</v>
          </cell>
        </row>
        <row r="404">
          <cell r="B404">
            <v>117226</v>
          </cell>
          <cell r="C404" t="str">
            <v>Shyamsundar,Arunachalam</v>
          </cell>
          <cell r="D404" t="str">
            <v>F4MM8RI</v>
          </cell>
          <cell r="E404" t="str">
            <v>Onsite</v>
          </cell>
          <cell r="F404" t="str">
            <v>Atlanta</v>
          </cell>
          <cell r="G404">
            <v>66.95</v>
          </cell>
          <cell r="H404" t="str">
            <v>Operations Support</v>
          </cell>
          <cell r="I404" t="str">
            <v>Sales to Revenue</v>
          </cell>
          <cell r="J404" t="str">
            <v>Corporate</v>
          </cell>
          <cell r="K404" t="str">
            <v>Corporate</v>
          </cell>
          <cell r="L404" t="str">
            <v>Guy Chiarello</v>
          </cell>
          <cell r="M404" t="str">
            <v>Mike Manos</v>
          </cell>
          <cell r="N404" t="str">
            <v>Mary Ekmalian</v>
          </cell>
          <cell r="O404" t="str">
            <v>Don Stockslager</v>
          </cell>
          <cell r="P404" t="str">
            <v>N/A</v>
          </cell>
          <cell r="Q404" t="str">
            <v> Shyamsundar Arunachalam</v>
          </cell>
          <cell r="R404" t="str">
            <v>N</v>
          </cell>
          <cell r="S404" t="str">
            <v>Business Analyst</v>
          </cell>
          <cell r="T404" t="str">
            <v>Business Analyst</v>
          </cell>
          <cell r="U404" t="str">
            <v>Onsite</v>
          </cell>
          <cell r="V404" t="str">
            <v>No rate  change</v>
          </cell>
          <cell r="W404" t="str">
            <v>N</v>
          </cell>
          <cell r="X404" t="str">
            <v>N</v>
          </cell>
          <cell r="Z404" t="e">
            <v>#VALUE!</v>
          </cell>
          <cell r="AB404" t="str">
            <v>Done</v>
          </cell>
        </row>
        <row r="405">
          <cell r="B405">
            <v>562193</v>
          </cell>
          <cell r="C405" t="str">
            <v>Sivapragasam,Mani</v>
          </cell>
          <cell r="D405"/>
          <cell r="E405" t="str">
            <v>Offshore</v>
          </cell>
          <cell r="F405" t="str">
            <v>Chennai</v>
          </cell>
          <cell r="G405">
            <v>26.78</v>
          </cell>
          <cell r="H405" t="str">
            <v>L3</v>
          </cell>
          <cell r="I405" t="str">
            <v>Sales to Revenue</v>
          </cell>
          <cell r="J405" t="str">
            <v>Corporate</v>
          </cell>
          <cell r="K405" t="str">
            <v>Corporate</v>
          </cell>
          <cell r="L405" t="str">
            <v>Guy Chiarello</v>
          </cell>
          <cell r="M405" t="str">
            <v>Mike Manos</v>
          </cell>
          <cell r="N405" t="str">
            <v>Mary Ekmalian</v>
          </cell>
          <cell r="O405" t="str">
            <v>Don Stockslager</v>
          </cell>
          <cell r="P405" t="str">
            <v>N/A</v>
          </cell>
          <cell r="Q405" t="str">
            <v> Shyamsundar Arunachalam</v>
          </cell>
          <cell r="R405" t="str">
            <v>N</v>
          </cell>
          <cell r="S405" t="str">
            <v>L3</v>
          </cell>
          <cell r="T405" t="str">
            <v>L3</v>
          </cell>
          <cell r="U405" t="str">
            <v>Offshore</v>
          </cell>
          <cell r="V405" t="str">
            <v>No rate  change</v>
          </cell>
          <cell r="W405" t="str">
            <v>N</v>
          </cell>
          <cell r="X405" t="str">
            <v>N</v>
          </cell>
          <cell r="Z405" t="e">
            <v>#VALUE!</v>
          </cell>
          <cell r="AB405" t="str">
            <v>Done</v>
          </cell>
        </row>
        <row r="406">
          <cell r="B406">
            <v>226598</v>
          </cell>
          <cell r="C406" t="str">
            <v>Sourav,Halder</v>
          </cell>
          <cell r="D406" t="str">
            <v>F32T5VN</v>
          </cell>
          <cell r="E406" t="str">
            <v>Offshore</v>
          </cell>
          <cell r="F406" t="str">
            <v>Kolkata</v>
          </cell>
          <cell r="G406">
            <v>26.78</v>
          </cell>
          <cell r="H406" t="str">
            <v>L3</v>
          </cell>
          <cell r="I406" t="str">
            <v>Sales to Revenue</v>
          </cell>
          <cell r="J406" t="str">
            <v>Corporate</v>
          </cell>
          <cell r="K406" t="str">
            <v>Corporate</v>
          </cell>
          <cell r="L406" t="str">
            <v>Guy Chiarello</v>
          </cell>
          <cell r="M406" t="str">
            <v>Mike Manos</v>
          </cell>
          <cell r="N406" t="str">
            <v>Mary Ekmalian</v>
          </cell>
          <cell r="O406" t="str">
            <v>Don Stockslager</v>
          </cell>
          <cell r="P406" t="str">
            <v>N/A</v>
          </cell>
          <cell r="Q406" t="str">
            <v> Shyamsundar Arunachalam</v>
          </cell>
          <cell r="R406" t="str">
            <v>N</v>
          </cell>
          <cell r="S406" t="str">
            <v>L3</v>
          </cell>
          <cell r="T406" t="str">
            <v>L2</v>
          </cell>
          <cell r="U406" t="str">
            <v>Offshore</v>
          </cell>
          <cell r="V406">
            <v>30.9</v>
          </cell>
          <cell r="W406" t="str">
            <v>Y</v>
          </cell>
          <cell r="X406" t="str">
            <v>N</v>
          </cell>
          <cell r="Z406">
            <v>-8314.1599999999944</v>
          </cell>
          <cell r="AA406" t="str">
            <v>Eventhough there is SPAN correction the rate will be higher as the resoruce will be moving to niche skill</v>
          </cell>
          <cell r="AB406" t="str">
            <v>Done</v>
          </cell>
        </row>
        <row r="407">
          <cell r="B407">
            <v>118533</v>
          </cell>
          <cell r="C407" t="str">
            <v>Suneepa,Datta</v>
          </cell>
          <cell r="D407" t="str">
            <v>sdatta</v>
          </cell>
          <cell r="E407" t="str">
            <v>Onsite</v>
          </cell>
          <cell r="F407" t="str">
            <v>Atlanta</v>
          </cell>
          <cell r="G407">
            <v>66.95</v>
          </cell>
          <cell r="H407" t="str">
            <v>L1</v>
          </cell>
          <cell r="I407" t="str">
            <v>Sales to Revenue</v>
          </cell>
          <cell r="J407" t="str">
            <v>Corporate</v>
          </cell>
          <cell r="K407" t="str">
            <v>Corporate</v>
          </cell>
          <cell r="L407" t="str">
            <v>Guy Chiarello</v>
          </cell>
          <cell r="M407" t="str">
            <v>Mike Manos</v>
          </cell>
          <cell r="N407" t="str">
            <v>Mary Ekmalian</v>
          </cell>
          <cell r="O407" t="str">
            <v>Don Stockslager</v>
          </cell>
          <cell r="P407" t="str">
            <v>N/A</v>
          </cell>
          <cell r="Q407" t="str">
            <v> Shyamsundar Arunachalam</v>
          </cell>
          <cell r="R407" t="str">
            <v>N</v>
          </cell>
          <cell r="S407" t="str">
            <v>Business Analyst</v>
          </cell>
          <cell r="T407" t="str">
            <v>Business Analyst</v>
          </cell>
          <cell r="U407" t="str">
            <v>Onsite</v>
          </cell>
          <cell r="V407" t="str">
            <v>No rate  change</v>
          </cell>
          <cell r="W407" t="str">
            <v>N</v>
          </cell>
          <cell r="X407" t="str">
            <v>N</v>
          </cell>
          <cell r="Z407" t="e">
            <v>#VALUE!</v>
          </cell>
          <cell r="AB407" t="str">
            <v>Done</v>
          </cell>
        </row>
        <row r="408">
          <cell r="B408">
            <v>115925</v>
          </cell>
          <cell r="C408" t="str">
            <v>Venkata Suneel,Innamuri</v>
          </cell>
          <cell r="D408"/>
          <cell r="E408" t="str">
            <v>Onsite</v>
          </cell>
          <cell r="F408" t="str">
            <v>Jersey City</v>
          </cell>
          <cell r="G408">
            <v>66.95</v>
          </cell>
          <cell r="H408" t="str">
            <v>L1</v>
          </cell>
          <cell r="I408" t="str">
            <v>Sales to Revenue</v>
          </cell>
          <cell r="J408" t="str">
            <v>Corporate</v>
          </cell>
          <cell r="K408" t="str">
            <v>Corporate</v>
          </cell>
          <cell r="L408" t="str">
            <v>Guy Chiarello</v>
          </cell>
          <cell r="M408" t="str">
            <v>Mike Manos</v>
          </cell>
          <cell r="N408" t="str">
            <v>Mary Ekmalian</v>
          </cell>
          <cell r="O408" t="str">
            <v>Don Stockslager</v>
          </cell>
          <cell r="P408" t="str">
            <v>N/A</v>
          </cell>
          <cell r="Q408" t="str">
            <v> Shyamsundar Arunachalam</v>
          </cell>
          <cell r="R408" t="str">
            <v>N</v>
          </cell>
          <cell r="S408" t="str">
            <v>Business Analyst</v>
          </cell>
          <cell r="T408" t="str">
            <v>Business Analyst</v>
          </cell>
          <cell r="U408" t="str">
            <v>Onsite</v>
          </cell>
          <cell r="V408" t="str">
            <v>No rate  change</v>
          </cell>
          <cell r="W408" t="str">
            <v>N</v>
          </cell>
          <cell r="X408" t="str">
            <v>N</v>
          </cell>
          <cell r="Z408" t="e">
            <v>#VALUE!</v>
          </cell>
          <cell r="AB408" t="str">
            <v>Done</v>
          </cell>
        </row>
        <row r="409">
          <cell r="B409">
            <v>534940</v>
          </cell>
          <cell r="C409" t="str">
            <v>Yuvaraj,Palani</v>
          </cell>
          <cell r="D409" t="str">
            <v>F2anwr7</v>
          </cell>
          <cell r="E409" t="str">
            <v>Offshore</v>
          </cell>
          <cell r="F409" t="str">
            <v>Chennai</v>
          </cell>
          <cell r="G409">
            <v>30.9</v>
          </cell>
          <cell r="H409" t="str">
            <v>L2</v>
          </cell>
          <cell r="I409" t="str">
            <v>Sales to Revenue</v>
          </cell>
          <cell r="J409" t="str">
            <v>Corporate</v>
          </cell>
          <cell r="K409" t="str">
            <v>Corporate</v>
          </cell>
          <cell r="L409" t="str">
            <v>Guy Chiarello</v>
          </cell>
          <cell r="M409" t="str">
            <v>Mike Manos</v>
          </cell>
          <cell r="N409" t="str">
            <v>Mary Ekmalian</v>
          </cell>
          <cell r="O409" t="str">
            <v>Don Stockslager</v>
          </cell>
          <cell r="P409" t="str">
            <v>N/A</v>
          </cell>
          <cell r="Q409" t="str">
            <v> Shyamsundar Arunachalam</v>
          </cell>
          <cell r="R409" t="str">
            <v>N</v>
          </cell>
          <cell r="S409" t="str">
            <v>L2</v>
          </cell>
          <cell r="T409" t="str">
            <v>L2</v>
          </cell>
          <cell r="U409" t="str">
            <v>Offshore</v>
          </cell>
          <cell r="V409" t="str">
            <v>No rate  change</v>
          </cell>
          <cell r="W409" t="str">
            <v>N</v>
          </cell>
          <cell r="X409" t="str">
            <v>N</v>
          </cell>
          <cell r="Z409" t="e">
            <v>#VALUE!</v>
          </cell>
          <cell r="AB409" t="str">
            <v>Done</v>
          </cell>
        </row>
        <row r="410">
          <cell r="B410">
            <v>152132</v>
          </cell>
          <cell r="C410" t="str">
            <v>ABHISEK (SWAIN) BANERJEE</v>
          </cell>
          <cell r="D410" t="str">
            <v>abanerje</v>
          </cell>
          <cell r="E410" t="str">
            <v>Onsite</v>
          </cell>
          <cell r="F410" t="str">
            <v>Hunt Valley</v>
          </cell>
          <cell r="G410">
            <v>66.95</v>
          </cell>
          <cell r="H410" t="str">
            <v>L3</v>
          </cell>
          <cell r="I410" t="str">
            <v>Funding</v>
          </cell>
          <cell r="J410" t="str">
            <v>Global Business Solutions</v>
          </cell>
          <cell r="K410" t="str">
            <v>Back End</v>
          </cell>
          <cell r="L410" t="str">
            <v>Guy Chiarello</v>
          </cell>
          <cell r="M410" t="str">
            <v>Ben Hawksworth</v>
          </cell>
          <cell r="N410" t="str">
            <v>Steve Lynch</v>
          </cell>
          <cell r="O410" t="str">
            <v>Ed David</v>
          </cell>
          <cell r="P410" t="str">
            <v>Fred Swain</v>
          </cell>
          <cell r="Q410" t="str">
            <v>Abhisek Banerjee</v>
          </cell>
          <cell r="R410" t="str">
            <v>Y</v>
          </cell>
          <cell r="S410" t="str">
            <v>Architect - L3</v>
          </cell>
          <cell r="W410" t="str">
            <v>N</v>
          </cell>
          <cell r="X410" t="str">
            <v>N</v>
          </cell>
          <cell r="Z410"/>
          <cell r="AA410" t="str">
            <v>Single member onshore team</v>
          </cell>
          <cell r="AB410" t="str">
            <v>Done</v>
          </cell>
        </row>
        <row r="411">
          <cell r="B411">
            <v>578264</v>
          </cell>
          <cell r="C411" t="str">
            <v>Aditya,Kochar</v>
          </cell>
          <cell r="D411" t="str">
            <v>FC9C7I6</v>
          </cell>
          <cell r="E411" t="str">
            <v>Offshore</v>
          </cell>
          <cell r="F411" t="str">
            <v>Kolkata</v>
          </cell>
          <cell r="G411">
            <v>22.66</v>
          </cell>
          <cell r="H411" t="str">
            <v>L1</v>
          </cell>
          <cell r="I411" t="str">
            <v>Posting &amp; Fee Billing</v>
          </cell>
          <cell r="J411" t="str">
            <v>Global Business Solutions</v>
          </cell>
          <cell r="K411" t="str">
            <v>Back End</v>
          </cell>
          <cell r="L411" t="str">
            <v>Guy Chiarello</v>
          </cell>
          <cell r="M411" t="str">
            <v>Ben Hawksworth</v>
          </cell>
          <cell r="N411" t="str">
            <v>Steve Lynch</v>
          </cell>
          <cell r="O411" t="str">
            <v>Ed David</v>
          </cell>
          <cell r="P411" t="str">
            <v>Fred Swain</v>
          </cell>
          <cell r="Q411" t="str">
            <v>Abhisek Banerjee</v>
          </cell>
          <cell r="W411" t="str">
            <v>N</v>
          </cell>
          <cell r="X411" t="str">
            <v>N</v>
          </cell>
          <cell r="Z411"/>
          <cell r="AB411" t="str">
            <v>Done</v>
          </cell>
        </row>
        <row r="412">
          <cell r="B412">
            <v>430359</v>
          </cell>
          <cell r="C412" t="str">
            <v>Ajay,Das Kumar</v>
          </cell>
          <cell r="D412" t="str">
            <v>FAMBGFP</v>
          </cell>
          <cell r="E412" t="str">
            <v>Offshore</v>
          </cell>
          <cell r="F412" t="str">
            <v>Kolkata</v>
          </cell>
          <cell r="G412">
            <v>22.66</v>
          </cell>
          <cell r="H412" t="str">
            <v>L1</v>
          </cell>
          <cell r="I412" t="str">
            <v>Posting &amp; Fee Billing</v>
          </cell>
          <cell r="J412" t="str">
            <v>Global Business Solutions</v>
          </cell>
          <cell r="K412" t="str">
            <v>Back End</v>
          </cell>
          <cell r="L412" t="str">
            <v>Guy Chiarello</v>
          </cell>
          <cell r="M412" t="str">
            <v>Ben Hawksworth</v>
          </cell>
          <cell r="N412" t="str">
            <v>Steve Lynch</v>
          </cell>
          <cell r="O412" t="str">
            <v>Ed David</v>
          </cell>
          <cell r="P412" t="str">
            <v>Fred Swain</v>
          </cell>
          <cell r="Q412" t="str">
            <v>Abhisek Banerjee</v>
          </cell>
          <cell r="W412" t="str">
            <v>N</v>
          </cell>
          <cell r="X412" t="str">
            <v>N</v>
          </cell>
          <cell r="Z412"/>
          <cell r="AB412" t="str">
            <v>Done</v>
          </cell>
        </row>
        <row r="413">
          <cell r="B413">
            <v>213068</v>
          </cell>
          <cell r="C413" t="str">
            <v>Amarjit,Ghosh</v>
          </cell>
          <cell r="D413" t="str">
            <v>aghosh11</v>
          </cell>
          <cell r="E413" t="str">
            <v>Onsite</v>
          </cell>
          <cell r="F413" t="str">
            <v>Hunt Valley</v>
          </cell>
          <cell r="G413">
            <v>66.95</v>
          </cell>
          <cell r="H413" t="str">
            <v>L2</v>
          </cell>
          <cell r="I413" t="str">
            <v>MAI</v>
          </cell>
          <cell r="J413" t="str">
            <v>Global Business Solutions</v>
          </cell>
          <cell r="K413" t="str">
            <v>Back End</v>
          </cell>
          <cell r="L413" t="str">
            <v>Guy Chiarello</v>
          </cell>
          <cell r="M413" t="str">
            <v>Ben Hawksworth</v>
          </cell>
          <cell r="N413" t="str">
            <v>Steve Lynch</v>
          </cell>
          <cell r="O413" t="str">
            <v>Ed David</v>
          </cell>
          <cell r="P413" t="str">
            <v>Fred Swain</v>
          </cell>
          <cell r="Q413" t="str">
            <v>Abhisek Banerjee</v>
          </cell>
          <cell r="W413" t="str">
            <v>N</v>
          </cell>
          <cell r="X413" t="str">
            <v>N</v>
          </cell>
          <cell r="Z413"/>
          <cell r="AB413" t="str">
            <v>Done</v>
          </cell>
        </row>
        <row r="414">
          <cell r="B414">
            <v>370221</v>
          </cell>
          <cell r="C414" t="str">
            <v>Anand,Vijay</v>
          </cell>
          <cell r="D414" t="str">
            <v>FCPJ6OQ</v>
          </cell>
          <cell r="E414" t="str">
            <v>Offshore</v>
          </cell>
          <cell r="F414" t="str">
            <v>Kolkata</v>
          </cell>
          <cell r="G414">
            <v>24.72</v>
          </cell>
          <cell r="H414" t="str">
            <v>L2</v>
          </cell>
          <cell r="I414" t="str">
            <v>Posting &amp; Fee Billing</v>
          </cell>
          <cell r="J414" t="str">
            <v>Global Business Solutions</v>
          </cell>
          <cell r="K414" t="str">
            <v>Back End</v>
          </cell>
          <cell r="L414" t="str">
            <v>Guy Chiarello</v>
          </cell>
          <cell r="M414" t="str">
            <v>Ben Hawksworth</v>
          </cell>
          <cell r="N414" t="str">
            <v>Steve Lynch</v>
          </cell>
          <cell r="O414" t="str">
            <v>Ed David</v>
          </cell>
          <cell r="P414" t="str">
            <v>Fred Swain</v>
          </cell>
          <cell r="Q414" t="str">
            <v>Abhisek Banerjee</v>
          </cell>
          <cell r="W414" t="str">
            <v>N</v>
          </cell>
          <cell r="X414" t="str">
            <v>N</v>
          </cell>
          <cell r="Z414"/>
          <cell r="AB414" t="str">
            <v>Done</v>
          </cell>
        </row>
        <row r="415">
          <cell r="B415">
            <v>356397</v>
          </cell>
          <cell r="C415" t="str">
            <v>ANINDYA,DATTA MAJUMDER</v>
          </cell>
          <cell r="D415" t="str">
            <v>F6MFAT8</v>
          </cell>
          <cell r="E415" t="str">
            <v>Offshore</v>
          </cell>
          <cell r="F415" t="str">
            <v>Kolkata</v>
          </cell>
          <cell r="G415">
            <v>24.72</v>
          </cell>
          <cell r="H415" t="str">
            <v>L2</v>
          </cell>
          <cell r="I415" t="str">
            <v>FMG</v>
          </cell>
          <cell r="J415" t="str">
            <v>Global Business Solutions</v>
          </cell>
          <cell r="K415" t="str">
            <v>Back End</v>
          </cell>
          <cell r="L415" t="str">
            <v>Guy Chiarello</v>
          </cell>
          <cell r="M415" t="str">
            <v>Ben Hawksworth</v>
          </cell>
          <cell r="N415" t="str">
            <v>Steve Lynch</v>
          </cell>
          <cell r="O415" t="str">
            <v>Ed David</v>
          </cell>
          <cell r="P415" t="str">
            <v>Fred Swain</v>
          </cell>
          <cell r="Q415" t="str">
            <v>Abhisek Banerjee</v>
          </cell>
          <cell r="W415" t="str">
            <v>N</v>
          </cell>
          <cell r="X415" t="str">
            <v>N</v>
          </cell>
          <cell r="Z415"/>
          <cell r="AB415" t="str">
            <v>Done</v>
          </cell>
        </row>
        <row r="416">
          <cell r="B416">
            <v>430460</v>
          </cell>
          <cell r="C416" t="str">
            <v>Arijit,Sengupta</v>
          </cell>
          <cell r="D416" t="str">
            <v>FBY8F8N</v>
          </cell>
          <cell r="E416" t="str">
            <v>Offshore</v>
          </cell>
          <cell r="F416" t="str">
            <v>Kolkata</v>
          </cell>
          <cell r="G416">
            <v>22.66</v>
          </cell>
          <cell r="H416" t="str">
            <v>L1</v>
          </cell>
          <cell r="I416" t="str">
            <v>MPS</v>
          </cell>
          <cell r="J416" t="str">
            <v>Global Business Solutions</v>
          </cell>
          <cell r="K416" t="str">
            <v>Back End</v>
          </cell>
          <cell r="L416" t="str">
            <v>Guy Chiarello</v>
          </cell>
          <cell r="M416" t="str">
            <v>Ben Hawksworth</v>
          </cell>
          <cell r="N416" t="str">
            <v>Steve Lynch</v>
          </cell>
          <cell r="O416" t="str">
            <v>Ed David</v>
          </cell>
          <cell r="P416" t="str">
            <v>Fred Swain</v>
          </cell>
          <cell r="Q416" t="str">
            <v>Abhisek Banerjee</v>
          </cell>
          <cell r="W416" t="str">
            <v>N</v>
          </cell>
          <cell r="X416" t="str">
            <v>N</v>
          </cell>
          <cell r="Z416"/>
          <cell r="AB416" t="str">
            <v>Done</v>
          </cell>
        </row>
        <row r="417">
          <cell r="B417">
            <v>256183</v>
          </cell>
          <cell r="C417" t="str">
            <v>Aritra,Roy Choudhury</v>
          </cell>
          <cell r="D417" t="str">
            <v>f296s7v</v>
          </cell>
          <cell r="E417" t="str">
            <v>Offshore</v>
          </cell>
          <cell r="F417" t="str">
            <v>Kolkata</v>
          </cell>
          <cell r="G417">
            <v>26.78</v>
          </cell>
          <cell r="H417" t="str">
            <v>L3</v>
          </cell>
          <cell r="I417" t="str">
            <v>MAI</v>
          </cell>
          <cell r="J417" t="str">
            <v>Global Business Solutions</v>
          </cell>
          <cell r="K417" t="str">
            <v>Back End</v>
          </cell>
          <cell r="L417" t="str">
            <v>Guy Chiarello</v>
          </cell>
          <cell r="M417" t="str">
            <v>Ben Hawksworth</v>
          </cell>
          <cell r="N417" t="str">
            <v>Steve Lynch</v>
          </cell>
          <cell r="O417" t="str">
            <v>Ed David</v>
          </cell>
          <cell r="P417" t="str">
            <v>Fred Swain</v>
          </cell>
          <cell r="Q417" t="str">
            <v>Abhisek Banerjee</v>
          </cell>
          <cell r="W417" t="str">
            <v>N</v>
          </cell>
          <cell r="X417" t="str">
            <v>N</v>
          </cell>
          <cell r="Z417"/>
          <cell r="AB417" t="str">
            <v>Done</v>
          </cell>
        </row>
        <row r="418">
          <cell r="B418">
            <v>223120</v>
          </cell>
          <cell r="C418" t="str">
            <v>Barun,Kumar Agarwal</v>
          </cell>
          <cell r="D418" t="str">
            <v>bagarwal</v>
          </cell>
          <cell r="E418" t="str">
            <v>Onsite</v>
          </cell>
          <cell r="F418" t="str">
            <v>Hunt Valley</v>
          </cell>
          <cell r="G418">
            <v>66.95</v>
          </cell>
          <cell r="H418" t="str">
            <v>L3</v>
          </cell>
          <cell r="I418" t="str">
            <v>Statements</v>
          </cell>
          <cell r="J418" t="str">
            <v>Global Business Solutions</v>
          </cell>
          <cell r="K418" t="str">
            <v>Back End</v>
          </cell>
          <cell r="L418" t="str">
            <v>Guy Chiarello</v>
          </cell>
          <cell r="M418" t="str">
            <v>Ben Hawksworth</v>
          </cell>
          <cell r="N418" t="str">
            <v>Steve Lynch</v>
          </cell>
          <cell r="O418" t="str">
            <v>Ed David</v>
          </cell>
          <cell r="P418" t="str">
            <v>Fred Swain</v>
          </cell>
          <cell r="Q418" t="str">
            <v>Abhisek Banerjee</v>
          </cell>
          <cell r="R418" t="str">
            <v>Y</v>
          </cell>
          <cell r="S418" t="str">
            <v>Architect - L2</v>
          </cell>
          <cell r="W418" t="str">
            <v>N</v>
          </cell>
          <cell r="X418" t="str">
            <v>N</v>
          </cell>
          <cell r="Z418"/>
          <cell r="AA418" t="str">
            <v>Single member onshore team</v>
          </cell>
          <cell r="AB418" t="str">
            <v>Done</v>
          </cell>
        </row>
        <row r="419">
          <cell r="B419">
            <v>447897</v>
          </cell>
          <cell r="C419" t="str">
            <v>BIBHUDATTA,MOHANTY</v>
          </cell>
          <cell r="D419" t="str">
            <v>F8OHZOI</v>
          </cell>
          <cell r="E419" t="str">
            <v>Offshore</v>
          </cell>
          <cell r="F419" t="str">
            <v>Hunt Valley</v>
          </cell>
          <cell r="G419">
            <v>26.78</v>
          </cell>
          <cell r="H419" t="str">
            <v>L3</v>
          </cell>
          <cell r="I419" t="str">
            <v>Posting &amp; Fee Billing</v>
          </cell>
          <cell r="J419" t="str">
            <v>Global Business Solutions</v>
          </cell>
          <cell r="K419" t="str">
            <v>Back End</v>
          </cell>
          <cell r="L419" t="str">
            <v>Guy Chiarello</v>
          </cell>
          <cell r="M419" t="str">
            <v>Ben Hawksworth</v>
          </cell>
          <cell r="N419" t="str">
            <v>Steve Lynch</v>
          </cell>
          <cell r="O419" t="str">
            <v>Ed David</v>
          </cell>
          <cell r="P419" t="str">
            <v>Fred Swain</v>
          </cell>
          <cell r="Q419" t="str">
            <v>Abhisek Banerjee</v>
          </cell>
          <cell r="W419" t="str">
            <v>N</v>
          </cell>
          <cell r="X419" t="str">
            <v>N</v>
          </cell>
          <cell r="Z419"/>
          <cell r="AB419" t="str">
            <v>Done</v>
          </cell>
        </row>
        <row r="420">
          <cell r="B420">
            <v>149823</v>
          </cell>
          <cell r="C420" t="str">
            <v>Bimbisar,Biswas</v>
          </cell>
          <cell r="D420" t="str">
            <v>bbiswas</v>
          </cell>
          <cell r="E420" t="str">
            <v>Onsite</v>
          </cell>
          <cell r="F420" t="str">
            <v>Hunt Valley</v>
          </cell>
          <cell r="G420">
            <v>66.95</v>
          </cell>
          <cell r="H420" t="str">
            <v>L3</v>
          </cell>
          <cell r="I420" t="str">
            <v>MAI</v>
          </cell>
          <cell r="J420" t="str">
            <v>Global Business Solutions</v>
          </cell>
          <cell r="K420" t="str">
            <v>Back End</v>
          </cell>
          <cell r="L420" t="str">
            <v>Guy Chiarello</v>
          </cell>
          <cell r="M420" t="str">
            <v>Ben Hawksworth</v>
          </cell>
          <cell r="N420" t="str">
            <v>Steve Lynch</v>
          </cell>
          <cell r="O420" t="str">
            <v>Ed David</v>
          </cell>
          <cell r="P420" t="str">
            <v>Fred Swain</v>
          </cell>
          <cell r="Q420" t="str">
            <v>Abhisek Banerjee</v>
          </cell>
          <cell r="R420" t="str">
            <v>Y</v>
          </cell>
          <cell r="S420" t="str">
            <v>Architect - L2</v>
          </cell>
          <cell r="W420" t="str">
            <v>N</v>
          </cell>
          <cell r="X420" t="str">
            <v>N</v>
          </cell>
          <cell r="Z420"/>
          <cell r="AB420" t="str">
            <v>Done</v>
          </cell>
        </row>
        <row r="421">
          <cell r="B421">
            <v>228113</v>
          </cell>
          <cell r="C421" t="str">
            <v>Buddhadev,Mondal</v>
          </cell>
          <cell r="D421" t="str">
            <v>F58LRUP</v>
          </cell>
          <cell r="E421" t="str">
            <v>Offshore</v>
          </cell>
          <cell r="F421" t="str">
            <v>Kolkata</v>
          </cell>
          <cell r="G421">
            <v>26.78</v>
          </cell>
          <cell r="H421" t="str">
            <v>L2</v>
          </cell>
          <cell r="I421" t="str">
            <v>Statements</v>
          </cell>
          <cell r="J421" t="str">
            <v>Global Business Solutions</v>
          </cell>
          <cell r="K421" t="str">
            <v>Back End</v>
          </cell>
          <cell r="L421" t="str">
            <v>Guy Chiarello</v>
          </cell>
          <cell r="M421" t="str">
            <v>Ben Hawksworth</v>
          </cell>
          <cell r="N421" t="str">
            <v>Steve Lynch</v>
          </cell>
          <cell r="O421" t="str">
            <v>Ed David</v>
          </cell>
          <cell r="P421" t="str">
            <v>Fred Swain</v>
          </cell>
          <cell r="Q421" t="str">
            <v>Abhisek Banerjee</v>
          </cell>
          <cell r="W421" t="str">
            <v>N</v>
          </cell>
          <cell r="X421" t="str">
            <v>N</v>
          </cell>
          <cell r="Z421"/>
          <cell r="AB421" t="str">
            <v>Done</v>
          </cell>
        </row>
        <row r="422">
          <cell r="B422">
            <v>578091</v>
          </cell>
          <cell r="C422" t="str">
            <v>Dharmendra,Kumar</v>
          </cell>
          <cell r="D422" t="str">
            <v>F91YOZ5</v>
          </cell>
          <cell r="E422" t="str">
            <v>Offshore</v>
          </cell>
          <cell r="F422" t="str">
            <v>Kolkata</v>
          </cell>
          <cell r="G422">
            <v>22.66</v>
          </cell>
          <cell r="H422" t="str">
            <v>L1</v>
          </cell>
          <cell r="I422" t="str">
            <v>MPS</v>
          </cell>
          <cell r="J422" t="str">
            <v>Global Business Solutions</v>
          </cell>
          <cell r="K422" t="str">
            <v>Back End</v>
          </cell>
          <cell r="L422" t="str">
            <v>Guy Chiarello</v>
          </cell>
          <cell r="M422" t="str">
            <v>Ben Hawksworth</v>
          </cell>
          <cell r="N422" t="str">
            <v>Steve Lynch</v>
          </cell>
          <cell r="O422" t="str">
            <v>Ed David</v>
          </cell>
          <cell r="P422" t="str">
            <v>Fred Swain</v>
          </cell>
          <cell r="Q422" t="str">
            <v>Abhisek Banerjee</v>
          </cell>
          <cell r="W422" t="str">
            <v>N</v>
          </cell>
          <cell r="X422" t="str">
            <v>N</v>
          </cell>
          <cell r="Z422"/>
          <cell r="AB422" t="str">
            <v>Done</v>
          </cell>
        </row>
        <row r="423">
          <cell r="B423">
            <v>413087</v>
          </cell>
          <cell r="C423" t="str">
            <v>Dibyendu,Mandal</v>
          </cell>
          <cell r="D423" t="str">
            <v>F8IYUWK</v>
          </cell>
          <cell r="E423" t="str">
            <v>Offshore</v>
          </cell>
          <cell r="F423" t="str">
            <v>Kolkata</v>
          </cell>
          <cell r="G423">
            <v>26.78</v>
          </cell>
          <cell r="H423" t="str">
            <v>L1</v>
          </cell>
          <cell r="I423" t="str">
            <v>Posting &amp; Fee Billing</v>
          </cell>
          <cell r="J423" t="str">
            <v>Global Business Solutions</v>
          </cell>
          <cell r="K423" t="str">
            <v>Back End</v>
          </cell>
          <cell r="L423" t="str">
            <v>Guy Chiarello</v>
          </cell>
          <cell r="M423" t="str">
            <v>Ben Hawksworth</v>
          </cell>
          <cell r="N423" t="str">
            <v>Steve Lynch</v>
          </cell>
          <cell r="O423" t="str">
            <v>Ed David</v>
          </cell>
          <cell r="P423" t="str">
            <v>Fred Swain</v>
          </cell>
          <cell r="Q423" t="str">
            <v>Abhisek Banerjee</v>
          </cell>
          <cell r="W423" t="str">
            <v>N</v>
          </cell>
          <cell r="X423" t="str">
            <v>N</v>
          </cell>
          <cell r="Z423"/>
          <cell r="AB423" t="str">
            <v>Done</v>
          </cell>
        </row>
        <row r="424">
          <cell r="B424">
            <v>298965</v>
          </cell>
          <cell r="C424" t="str">
            <v>Karan,Singh</v>
          </cell>
          <cell r="D424" t="str">
            <v>FBGY3XQ</v>
          </cell>
          <cell r="E424" t="str">
            <v>Offshore</v>
          </cell>
          <cell r="F424" t="str">
            <v>Kolkata</v>
          </cell>
          <cell r="G424">
            <v>24.72</v>
          </cell>
          <cell r="H424" t="str">
            <v>L2</v>
          </cell>
          <cell r="I424" t="str">
            <v>MPS</v>
          </cell>
          <cell r="J424" t="str">
            <v>Global Business Solutions</v>
          </cell>
          <cell r="K424" t="str">
            <v>Back End</v>
          </cell>
          <cell r="L424" t="str">
            <v>Guy Chiarello</v>
          </cell>
          <cell r="M424" t="str">
            <v>Ben Hawksworth</v>
          </cell>
          <cell r="N424" t="str">
            <v>Steve Lynch</v>
          </cell>
          <cell r="O424" t="str">
            <v>Ed David</v>
          </cell>
          <cell r="P424" t="str">
            <v>Fred Swain</v>
          </cell>
          <cell r="Q424" t="str">
            <v>Abhisek Banerjee</v>
          </cell>
          <cell r="W424" t="str">
            <v>N</v>
          </cell>
          <cell r="X424" t="str">
            <v>N</v>
          </cell>
          <cell r="Z424"/>
          <cell r="AB424" t="str">
            <v>Done</v>
          </cell>
        </row>
        <row r="425">
          <cell r="B425">
            <v>145160</v>
          </cell>
          <cell r="C425" t="str">
            <v>Kausik,Chattapadhyay</v>
          </cell>
          <cell r="D425" t="str">
            <v>kchattap</v>
          </cell>
          <cell r="E425" t="str">
            <v>Onsite</v>
          </cell>
          <cell r="F425" t="str">
            <v>Hunt Valley</v>
          </cell>
          <cell r="G425">
            <v>66.95</v>
          </cell>
          <cell r="H425" t="str">
            <v>L3</v>
          </cell>
          <cell r="I425" t="str">
            <v>FMG</v>
          </cell>
          <cell r="J425" t="str">
            <v>Global Business Solutions</v>
          </cell>
          <cell r="K425" t="str">
            <v>Back End</v>
          </cell>
          <cell r="L425" t="str">
            <v>Guy Chiarello</v>
          </cell>
          <cell r="M425" t="str">
            <v>Ben Hawksworth</v>
          </cell>
          <cell r="N425" t="str">
            <v>Steve Lynch</v>
          </cell>
          <cell r="O425" t="str">
            <v>Ed David</v>
          </cell>
          <cell r="P425" t="str">
            <v>Fred Swain</v>
          </cell>
          <cell r="Q425" t="str">
            <v>Abhisek Banerjee</v>
          </cell>
          <cell r="R425" t="str">
            <v>Y</v>
          </cell>
          <cell r="S425" t="str">
            <v>Architect - L2</v>
          </cell>
          <cell r="W425" t="str">
            <v>N</v>
          </cell>
          <cell r="X425" t="str">
            <v>N</v>
          </cell>
          <cell r="Z425"/>
          <cell r="AA425" t="str">
            <v>Single member onshore team</v>
          </cell>
          <cell r="AB425" t="str">
            <v>Done</v>
          </cell>
        </row>
        <row r="426">
          <cell r="B426">
            <v>430484</v>
          </cell>
          <cell r="C426" t="str">
            <v>Madhu,Gaurav</v>
          </cell>
          <cell r="D426" t="str">
            <v>FBC4B4I</v>
          </cell>
          <cell r="E426" t="str">
            <v>Offshore</v>
          </cell>
          <cell r="F426" t="str">
            <v>Kolkata</v>
          </cell>
          <cell r="G426">
            <v>22.66</v>
          </cell>
          <cell r="H426" t="str">
            <v>L1</v>
          </cell>
          <cell r="I426" t="str">
            <v>Posting &amp; Fee Billing</v>
          </cell>
          <cell r="J426" t="str">
            <v>Global Business Solutions</v>
          </cell>
          <cell r="K426" t="str">
            <v>Back End</v>
          </cell>
          <cell r="L426" t="str">
            <v>Guy Chiarello</v>
          </cell>
          <cell r="M426" t="str">
            <v>Ben Hawksworth</v>
          </cell>
          <cell r="N426" t="str">
            <v>Steve Lynch</v>
          </cell>
          <cell r="O426" t="str">
            <v>Ed David</v>
          </cell>
          <cell r="P426" t="str">
            <v>Fred Swain</v>
          </cell>
          <cell r="Q426" t="str">
            <v>Abhisek Banerjee</v>
          </cell>
          <cell r="W426" t="str">
            <v>N</v>
          </cell>
          <cell r="X426" t="str">
            <v>N</v>
          </cell>
          <cell r="Z426"/>
          <cell r="AB426" t="str">
            <v>Done</v>
          </cell>
        </row>
        <row r="427">
          <cell r="B427">
            <v>140170</v>
          </cell>
          <cell r="C427" t="str">
            <v>Monibhadra,Sarkar</v>
          </cell>
          <cell r="D427" t="str">
            <v>smonibha</v>
          </cell>
          <cell r="E427" t="str">
            <v>Offshore</v>
          </cell>
          <cell r="F427" t="str">
            <v>Kolkata</v>
          </cell>
          <cell r="G427">
            <v>28.84</v>
          </cell>
          <cell r="H427" t="str">
            <v>L3</v>
          </cell>
          <cell r="I427" t="str">
            <v>Posting &amp; Fee Billing</v>
          </cell>
          <cell r="J427" t="str">
            <v>Global Business Solutions</v>
          </cell>
          <cell r="K427" t="str">
            <v>Back End</v>
          </cell>
          <cell r="L427" t="str">
            <v>Guy Chiarello</v>
          </cell>
          <cell r="M427" t="str">
            <v>Ben Hawksworth</v>
          </cell>
          <cell r="N427" t="str">
            <v>Steve Lynch</v>
          </cell>
          <cell r="O427" t="str">
            <v>Ed David</v>
          </cell>
          <cell r="P427" t="str">
            <v>Fred Swain</v>
          </cell>
          <cell r="Q427" t="str">
            <v>Abhisek Banerjee</v>
          </cell>
          <cell r="W427" t="str">
            <v>N</v>
          </cell>
          <cell r="X427" t="str">
            <v>N</v>
          </cell>
          <cell r="Z427"/>
          <cell r="AB427" t="str">
            <v>Done</v>
          </cell>
        </row>
        <row r="428">
          <cell r="B428">
            <v>581721</v>
          </cell>
          <cell r="C428" t="str">
            <v>Monish,Saha</v>
          </cell>
          <cell r="D428" t="str">
            <v>FBEX5VR</v>
          </cell>
          <cell r="E428" t="str">
            <v>Offshore</v>
          </cell>
          <cell r="F428" t="str">
            <v>Kolkata</v>
          </cell>
          <cell r="G428">
            <v>22.66</v>
          </cell>
          <cell r="H428" t="str">
            <v>L1</v>
          </cell>
          <cell r="I428" t="str">
            <v>MAI</v>
          </cell>
          <cell r="J428" t="str">
            <v>Global Business Solutions</v>
          </cell>
          <cell r="K428" t="str">
            <v>Back End</v>
          </cell>
          <cell r="L428" t="str">
            <v>Guy Chiarello</v>
          </cell>
          <cell r="M428" t="str">
            <v>Ben Hawksworth</v>
          </cell>
          <cell r="N428" t="str">
            <v>Steve Lynch</v>
          </cell>
          <cell r="O428" t="str">
            <v>Ed David</v>
          </cell>
          <cell r="P428" t="str">
            <v>Fred Swain</v>
          </cell>
          <cell r="Q428" t="str">
            <v>Abhisek Banerjee</v>
          </cell>
          <cell r="W428" t="str">
            <v>N</v>
          </cell>
          <cell r="X428" t="str">
            <v>N</v>
          </cell>
          <cell r="Z428"/>
          <cell r="AB428" t="str">
            <v>Done</v>
          </cell>
        </row>
        <row r="429">
          <cell r="B429">
            <v>479189</v>
          </cell>
          <cell r="C429" t="str">
            <v>Nisar,Khan Ali</v>
          </cell>
          <cell r="D429" t="str">
            <v>F8NP84Z</v>
          </cell>
          <cell r="E429" t="str">
            <v>Offshore</v>
          </cell>
          <cell r="F429" t="str">
            <v>Kolkata</v>
          </cell>
          <cell r="G429">
            <v>22.66</v>
          </cell>
          <cell r="H429" t="str">
            <v>L1</v>
          </cell>
          <cell r="I429" t="str">
            <v>Statements</v>
          </cell>
          <cell r="J429" t="str">
            <v>Global Business Solutions</v>
          </cell>
          <cell r="K429" t="str">
            <v>Back End</v>
          </cell>
          <cell r="L429" t="str">
            <v>Guy Chiarello</v>
          </cell>
          <cell r="M429" t="str">
            <v>Ben Hawksworth</v>
          </cell>
          <cell r="N429" t="str">
            <v>Steve Lynch</v>
          </cell>
          <cell r="O429" t="str">
            <v>Ed David</v>
          </cell>
          <cell r="P429" t="str">
            <v>Fred Swain</v>
          </cell>
          <cell r="Q429" t="str">
            <v>Abhisek Banerjee</v>
          </cell>
          <cell r="W429" t="str">
            <v>N</v>
          </cell>
          <cell r="X429" t="str">
            <v>N</v>
          </cell>
          <cell r="Z429"/>
          <cell r="AB429" t="str">
            <v>Done</v>
          </cell>
        </row>
        <row r="430">
          <cell r="B430">
            <v>380105</v>
          </cell>
          <cell r="C430" t="str">
            <v>Nivedita,Roy</v>
          </cell>
          <cell r="D430" t="str">
            <v>FBZH03C</v>
          </cell>
          <cell r="E430" t="str">
            <v>Offshore</v>
          </cell>
          <cell r="F430" t="str">
            <v>Kolkata</v>
          </cell>
          <cell r="G430">
            <v>22.66</v>
          </cell>
          <cell r="H430" t="str">
            <v>L1</v>
          </cell>
          <cell r="I430" t="str">
            <v>Statements</v>
          </cell>
          <cell r="J430" t="str">
            <v>Global Business Solutions</v>
          </cell>
          <cell r="K430" t="str">
            <v>Back End</v>
          </cell>
          <cell r="L430" t="str">
            <v>Guy Chiarello</v>
          </cell>
          <cell r="M430" t="str">
            <v>Ben Hawksworth</v>
          </cell>
          <cell r="N430" t="str">
            <v>Steve Lynch</v>
          </cell>
          <cell r="O430" t="str">
            <v>Ed David</v>
          </cell>
          <cell r="P430" t="str">
            <v>Fred Swain</v>
          </cell>
          <cell r="Q430" t="str">
            <v>Abhisek Banerjee</v>
          </cell>
          <cell r="W430" t="str">
            <v>N</v>
          </cell>
          <cell r="X430" t="str">
            <v>N</v>
          </cell>
          <cell r="Z430"/>
          <cell r="AB430" t="str">
            <v>Done</v>
          </cell>
        </row>
        <row r="431">
          <cell r="B431">
            <v>412324</v>
          </cell>
          <cell r="C431" t="str">
            <v>Peeyush,Mishra Ranjan</v>
          </cell>
          <cell r="D431" t="str">
            <v>F7EBGIY</v>
          </cell>
          <cell r="E431" t="str">
            <v>Offshore</v>
          </cell>
          <cell r="F431" t="str">
            <v>Kolkata</v>
          </cell>
          <cell r="G431">
            <v>22.66</v>
          </cell>
          <cell r="H431" t="str">
            <v>L1</v>
          </cell>
          <cell r="I431" t="str">
            <v>Posting &amp; Fee Billing</v>
          </cell>
          <cell r="J431" t="str">
            <v>Global Business Solutions</v>
          </cell>
          <cell r="K431" t="str">
            <v>Back End</v>
          </cell>
          <cell r="L431" t="str">
            <v>Guy Chiarello</v>
          </cell>
          <cell r="M431" t="str">
            <v>Ben Hawksworth</v>
          </cell>
          <cell r="N431" t="str">
            <v>Steve Lynch</v>
          </cell>
          <cell r="O431" t="str">
            <v>Ed David</v>
          </cell>
          <cell r="P431" t="str">
            <v>Fred Swain</v>
          </cell>
          <cell r="Q431" t="str">
            <v>Abhisek Banerjee</v>
          </cell>
          <cell r="W431" t="str">
            <v>N</v>
          </cell>
          <cell r="X431" t="str">
            <v>N</v>
          </cell>
          <cell r="Z431"/>
          <cell r="AB431" t="str">
            <v>Done</v>
          </cell>
        </row>
        <row r="432">
          <cell r="B432">
            <v>413101</v>
          </cell>
          <cell r="C432" t="str">
            <v>Piya,Ganguly</v>
          </cell>
          <cell r="D432" t="str">
            <v>F20Z92Q</v>
          </cell>
          <cell r="E432" t="str">
            <v>Offshore</v>
          </cell>
          <cell r="F432" t="str">
            <v>Kolkata</v>
          </cell>
          <cell r="G432">
            <v>26.78</v>
          </cell>
          <cell r="H432" t="str">
            <v>L3</v>
          </cell>
          <cell r="I432" t="str">
            <v>FMG</v>
          </cell>
          <cell r="J432" t="str">
            <v>Global Business Solutions</v>
          </cell>
          <cell r="K432" t="str">
            <v>Back End</v>
          </cell>
          <cell r="L432" t="str">
            <v>Guy Chiarello</v>
          </cell>
          <cell r="M432" t="str">
            <v>Ben Hawksworth</v>
          </cell>
          <cell r="N432" t="str">
            <v>Steve Lynch</v>
          </cell>
          <cell r="O432" t="str">
            <v>Ed David</v>
          </cell>
          <cell r="P432" t="str">
            <v>Fred Swain</v>
          </cell>
          <cell r="Q432" t="str">
            <v>Abhisek Banerjee</v>
          </cell>
          <cell r="W432" t="str">
            <v>N</v>
          </cell>
          <cell r="X432" t="str">
            <v>N</v>
          </cell>
          <cell r="Z432"/>
          <cell r="AB432" t="str">
            <v>Done</v>
          </cell>
        </row>
        <row r="433">
          <cell r="B433">
            <v>176440</v>
          </cell>
          <cell r="C433" t="str">
            <v>Prasenjit,Bhattacharjee</v>
          </cell>
          <cell r="D433" t="str">
            <v>pbhattac</v>
          </cell>
          <cell r="E433" t="str">
            <v>Onsite</v>
          </cell>
          <cell r="F433" t="str">
            <v>Hunt Valley</v>
          </cell>
          <cell r="G433">
            <v>66.95</v>
          </cell>
          <cell r="H433" t="str">
            <v>L3</v>
          </cell>
          <cell r="I433" t="str">
            <v>Posting &amp; Fee Billing</v>
          </cell>
          <cell r="J433" t="str">
            <v>Global Business Solutions</v>
          </cell>
          <cell r="K433" t="str">
            <v>Back End</v>
          </cell>
          <cell r="L433" t="str">
            <v>Guy Chiarello</v>
          </cell>
          <cell r="M433" t="str">
            <v>Ben Hawksworth</v>
          </cell>
          <cell r="N433" t="str">
            <v>Steve Lynch</v>
          </cell>
          <cell r="O433" t="str">
            <v>Ed David</v>
          </cell>
          <cell r="P433" t="str">
            <v>Fred Swain</v>
          </cell>
          <cell r="Q433" t="str">
            <v>Abhisek Banerjee</v>
          </cell>
          <cell r="R433" t="str">
            <v>Y</v>
          </cell>
          <cell r="S433" t="str">
            <v>Architect - L2</v>
          </cell>
          <cell r="W433" t="str">
            <v>N</v>
          </cell>
          <cell r="X433" t="str">
            <v>Y</v>
          </cell>
          <cell r="Y433">
            <v>43252</v>
          </cell>
          <cell r="Z433"/>
          <cell r="AB433" t="str">
            <v>Done</v>
          </cell>
        </row>
        <row r="434">
          <cell r="B434">
            <v>389853</v>
          </cell>
          <cell r="C434" t="str">
            <v>Rahul,Barua</v>
          </cell>
          <cell r="D434" t="str">
            <v>FC3B4TV</v>
          </cell>
          <cell r="E434" t="str">
            <v>Offshore</v>
          </cell>
          <cell r="F434" t="str">
            <v>Kolkata</v>
          </cell>
          <cell r="G434">
            <v>26.78</v>
          </cell>
          <cell r="H434" t="str">
            <v>L1</v>
          </cell>
          <cell r="I434" t="str">
            <v>MPS</v>
          </cell>
          <cell r="J434" t="str">
            <v>Global Business Solutions</v>
          </cell>
          <cell r="K434" t="str">
            <v>Back End</v>
          </cell>
          <cell r="L434" t="str">
            <v>Guy Chiarello</v>
          </cell>
          <cell r="M434" t="str">
            <v>Ben Hawksworth</v>
          </cell>
          <cell r="N434" t="str">
            <v>Steve Lynch</v>
          </cell>
          <cell r="O434" t="str">
            <v>Ed David</v>
          </cell>
          <cell r="P434" t="str">
            <v>Fred Swain</v>
          </cell>
          <cell r="Q434" t="str">
            <v>Abhisek Banerjee</v>
          </cell>
          <cell r="W434" t="str">
            <v>N</v>
          </cell>
          <cell r="X434" t="str">
            <v>N</v>
          </cell>
          <cell r="Z434"/>
          <cell r="AB434" t="str">
            <v>Done</v>
          </cell>
        </row>
        <row r="435">
          <cell r="B435">
            <v>299376</v>
          </cell>
          <cell r="C435" t="str">
            <v>Ranita,Mandal</v>
          </cell>
          <cell r="D435" t="str">
            <v>FBFGWX0</v>
          </cell>
          <cell r="E435" t="str">
            <v>Offshore</v>
          </cell>
          <cell r="F435" t="str">
            <v>Kolkata</v>
          </cell>
          <cell r="G435">
            <v>26.78</v>
          </cell>
          <cell r="H435" t="str">
            <v>L3</v>
          </cell>
          <cell r="I435" t="str">
            <v>Funding</v>
          </cell>
          <cell r="J435" t="str">
            <v>Global Business Solutions</v>
          </cell>
          <cell r="K435" t="str">
            <v>Back End</v>
          </cell>
          <cell r="L435" t="str">
            <v>Guy Chiarello</v>
          </cell>
          <cell r="M435" t="str">
            <v>Ben Hawksworth</v>
          </cell>
          <cell r="N435" t="str">
            <v>Steve Lynch</v>
          </cell>
          <cell r="O435" t="str">
            <v>Ed David</v>
          </cell>
          <cell r="P435" t="str">
            <v>Fred Swain</v>
          </cell>
          <cell r="Q435" t="str">
            <v>Abhisek Banerjee</v>
          </cell>
          <cell r="W435" t="str">
            <v>N</v>
          </cell>
          <cell r="X435" t="str">
            <v>N</v>
          </cell>
          <cell r="Z435"/>
          <cell r="AB435" t="str">
            <v>Done</v>
          </cell>
        </row>
        <row r="436">
          <cell r="B436">
            <v>372681</v>
          </cell>
          <cell r="C436" t="str">
            <v>Rohit,Sinha Mahapatra</v>
          </cell>
          <cell r="D436" t="str">
            <v>F9JTJ7U</v>
          </cell>
          <cell r="E436" t="str">
            <v>Offshore</v>
          </cell>
          <cell r="F436" t="str">
            <v>Kolkata</v>
          </cell>
          <cell r="G436">
            <v>24.72</v>
          </cell>
          <cell r="H436" t="str">
            <v>L2</v>
          </cell>
          <cell r="I436" t="str">
            <v>FMG</v>
          </cell>
          <cell r="J436" t="str">
            <v>Global Business Solutions</v>
          </cell>
          <cell r="K436" t="str">
            <v>Back End</v>
          </cell>
          <cell r="L436" t="str">
            <v>Guy Chiarello</v>
          </cell>
          <cell r="M436" t="str">
            <v>Ben Hawksworth</v>
          </cell>
          <cell r="N436" t="str">
            <v>Steve Lynch</v>
          </cell>
          <cell r="O436" t="str">
            <v>Ed David</v>
          </cell>
          <cell r="P436" t="str">
            <v>Fred Swain</v>
          </cell>
          <cell r="Q436" t="str">
            <v>Abhisek Banerjee</v>
          </cell>
          <cell r="W436" t="str">
            <v>N</v>
          </cell>
          <cell r="X436" t="str">
            <v>N</v>
          </cell>
          <cell r="Z436"/>
          <cell r="AB436" t="str">
            <v>Done</v>
          </cell>
        </row>
        <row r="437">
          <cell r="B437">
            <v>213347</v>
          </cell>
          <cell r="C437" t="str">
            <v>Romita,Saha</v>
          </cell>
          <cell r="D437" t="str">
            <v>F5YPOE3</v>
          </cell>
          <cell r="E437" t="str">
            <v>Onsite</v>
          </cell>
          <cell r="F437" t="str">
            <v>Hunt Valley</v>
          </cell>
          <cell r="G437">
            <v>66.95</v>
          </cell>
          <cell r="H437" t="str">
            <v>L3</v>
          </cell>
          <cell r="I437" t="str">
            <v>MPS</v>
          </cell>
          <cell r="J437" t="str">
            <v>Global Business Solutions</v>
          </cell>
          <cell r="K437" t="str">
            <v>Back End</v>
          </cell>
          <cell r="L437" t="str">
            <v>Guy Chiarello</v>
          </cell>
          <cell r="M437" t="str">
            <v>Ben Hawksworth</v>
          </cell>
          <cell r="N437" t="str">
            <v>Steve Lynch</v>
          </cell>
          <cell r="O437" t="str">
            <v>Ed David</v>
          </cell>
          <cell r="P437" t="str">
            <v>Fred Swain</v>
          </cell>
          <cell r="Q437" t="str">
            <v>Abhisek Banerjee</v>
          </cell>
          <cell r="W437" t="str">
            <v>N</v>
          </cell>
          <cell r="X437" t="str">
            <v>N</v>
          </cell>
          <cell r="Z437"/>
          <cell r="AA437" t="str">
            <v>Single member onshore team</v>
          </cell>
          <cell r="AB437" t="str">
            <v>Done</v>
          </cell>
        </row>
        <row r="438">
          <cell r="B438">
            <v>389850</v>
          </cell>
          <cell r="C438" t="str">
            <v>Soumojit,Basu</v>
          </cell>
          <cell r="D438" t="str">
            <v>F1T8FPP</v>
          </cell>
          <cell r="E438" t="str">
            <v>Offshore</v>
          </cell>
          <cell r="F438" t="str">
            <v>Kolkata</v>
          </cell>
          <cell r="G438">
            <v>24.72</v>
          </cell>
          <cell r="H438" t="str">
            <v>L2</v>
          </cell>
          <cell r="I438" t="str">
            <v>Posting &amp; Fee Billing</v>
          </cell>
          <cell r="J438" t="str">
            <v>Global Business Solutions</v>
          </cell>
          <cell r="K438" t="str">
            <v>Back End</v>
          </cell>
          <cell r="L438" t="str">
            <v>Guy Chiarello</v>
          </cell>
          <cell r="M438" t="str">
            <v>Ben Hawksworth</v>
          </cell>
          <cell r="N438" t="str">
            <v>Steve Lynch</v>
          </cell>
          <cell r="O438" t="str">
            <v>Ed David</v>
          </cell>
          <cell r="P438" t="str">
            <v>Fred Swain</v>
          </cell>
          <cell r="Q438" t="str">
            <v>Abhisek Banerjee</v>
          </cell>
          <cell r="W438" t="str">
            <v>N</v>
          </cell>
          <cell r="X438" t="str">
            <v>N</v>
          </cell>
          <cell r="Z438"/>
          <cell r="AB438" t="str">
            <v>Done</v>
          </cell>
        </row>
        <row r="439">
          <cell r="B439">
            <v>389851</v>
          </cell>
          <cell r="C439" t="str">
            <v>Souvik,Datta</v>
          </cell>
          <cell r="D439" t="str">
            <v>F1EL8T5</v>
          </cell>
          <cell r="E439" t="str">
            <v>Offshore</v>
          </cell>
          <cell r="F439" t="str">
            <v>Kolkata</v>
          </cell>
          <cell r="G439">
            <v>22.66</v>
          </cell>
          <cell r="H439" t="str">
            <v>L1</v>
          </cell>
          <cell r="I439" t="str">
            <v>Posting &amp; Fee Billing</v>
          </cell>
          <cell r="J439" t="str">
            <v>Global Business Solutions</v>
          </cell>
          <cell r="K439" t="str">
            <v>Back End</v>
          </cell>
          <cell r="L439" t="str">
            <v>Guy Chiarello</v>
          </cell>
          <cell r="M439" t="str">
            <v>Ben Hawksworth</v>
          </cell>
          <cell r="N439" t="str">
            <v>Steve Lynch</v>
          </cell>
          <cell r="O439" t="str">
            <v>Ed David</v>
          </cell>
          <cell r="P439" t="str">
            <v>Fred Swain</v>
          </cell>
          <cell r="Q439" t="str">
            <v>Abhisek Banerjee</v>
          </cell>
          <cell r="W439" t="str">
            <v>N</v>
          </cell>
          <cell r="X439" t="str">
            <v>N</v>
          </cell>
          <cell r="Z439"/>
          <cell r="AB439" t="str">
            <v>Done</v>
          </cell>
        </row>
        <row r="440">
          <cell r="B440">
            <v>346795</v>
          </cell>
          <cell r="C440" t="str">
            <v>SREYA,CHAKRABORTY</v>
          </cell>
          <cell r="D440" t="str">
            <v>F9FR39D</v>
          </cell>
          <cell r="E440" t="str">
            <v>Offshore</v>
          </cell>
          <cell r="F440" t="str">
            <v>Kolkata</v>
          </cell>
          <cell r="G440">
            <v>22.66</v>
          </cell>
          <cell r="H440" t="str">
            <v>L1</v>
          </cell>
          <cell r="I440" t="str">
            <v>MAI</v>
          </cell>
          <cell r="J440" t="str">
            <v>Global Business Solutions</v>
          </cell>
          <cell r="K440" t="str">
            <v>Back End</v>
          </cell>
          <cell r="L440" t="str">
            <v>Guy Chiarello</v>
          </cell>
          <cell r="M440" t="str">
            <v>Ben Hawksworth</v>
          </cell>
          <cell r="N440" t="str">
            <v>Steve Lynch</v>
          </cell>
          <cell r="O440" t="str">
            <v>Ed David</v>
          </cell>
          <cell r="P440" t="str">
            <v>Fred Swain</v>
          </cell>
          <cell r="Q440" t="str">
            <v>Abhisek Banerjee</v>
          </cell>
          <cell r="W440" t="str">
            <v>N</v>
          </cell>
          <cell r="X440" t="str">
            <v>N</v>
          </cell>
          <cell r="Z440"/>
          <cell r="AB440" t="str">
            <v>Done</v>
          </cell>
        </row>
        <row r="441">
          <cell r="B441">
            <v>161257</v>
          </cell>
          <cell r="C441" t="str">
            <v>Sudipta,Sarkar</v>
          </cell>
          <cell r="D441" t="str">
            <v>FCUSTMN</v>
          </cell>
          <cell r="E441" t="str">
            <v>Onsite</v>
          </cell>
          <cell r="F441" t="str">
            <v>Hunt Valley</v>
          </cell>
          <cell r="G441">
            <v>66.95</v>
          </cell>
          <cell r="H441" t="str">
            <v>L3</v>
          </cell>
          <cell r="I441" t="str">
            <v>MAI</v>
          </cell>
          <cell r="J441" t="str">
            <v>Global Business Solutions</v>
          </cell>
          <cell r="K441" t="str">
            <v>Back End</v>
          </cell>
          <cell r="L441" t="str">
            <v>Guy Chiarello</v>
          </cell>
          <cell r="M441" t="str">
            <v>Ben Hawksworth</v>
          </cell>
          <cell r="N441" t="str">
            <v>Steve Lynch</v>
          </cell>
          <cell r="O441" t="str">
            <v>Ed David</v>
          </cell>
          <cell r="P441" t="str">
            <v>Fred Swain</v>
          </cell>
          <cell r="Q441" t="str">
            <v>Abhisek Banerjee</v>
          </cell>
          <cell r="R441" t="str">
            <v>Y</v>
          </cell>
          <cell r="S441" t="str">
            <v>Architect - L2</v>
          </cell>
          <cell r="W441" t="str">
            <v>Y</v>
          </cell>
          <cell r="X441" t="str">
            <v>N</v>
          </cell>
          <cell r="Z441"/>
          <cell r="AA441" t="str">
            <v>Single member onshore team</v>
          </cell>
          <cell r="AB441" t="str">
            <v>Done</v>
          </cell>
        </row>
        <row r="442">
          <cell r="B442">
            <v>157694</v>
          </cell>
          <cell r="C442" t="str">
            <v>Sujoy,Mishra</v>
          </cell>
          <cell r="D442" t="str">
            <v>smishr03</v>
          </cell>
          <cell r="E442" t="str">
            <v>Onsite</v>
          </cell>
          <cell r="F442" t="str">
            <v>Hunt Valley</v>
          </cell>
          <cell r="G442">
            <v>66.95</v>
          </cell>
          <cell r="H442" t="str">
            <v>L3</v>
          </cell>
          <cell r="I442" t="str">
            <v>Posting &amp; Fee Billing</v>
          </cell>
          <cell r="J442" t="str">
            <v>Global Business Solutions</v>
          </cell>
          <cell r="K442" t="str">
            <v>Back End</v>
          </cell>
          <cell r="L442" t="str">
            <v>Guy Chiarello</v>
          </cell>
          <cell r="M442" t="str">
            <v>Ben Hawksworth</v>
          </cell>
          <cell r="N442" t="str">
            <v>Steve Lynch</v>
          </cell>
          <cell r="O442" t="str">
            <v>Ed David</v>
          </cell>
          <cell r="P442" t="str">
            <v>Fred Swain</v>
          </cell>
          <cell r="Q442" t="str">
            <v>Abhisek Banerjee</v>
          </cell>
          <cell r="R442" t="str">
            <v>Y</v>
          </cell>
          <cell r="S442" t="str">
            <v>Architect - L2</v>
          </cell>
          <cell r="W442" t="str">
            <v>N</v>
          </cell>
          <cell r="X442" t="str">
            <v>N</v>
          </cell>
          <cell r="Z442"/>
          <cell r="AB442" t="str">
            <v>Done</v>
          </cell>
        </row>
        <row r="443">
          <cell r="B443">
            <v>140218</v>
          </cell>
          <cell r="C443" t="str">
            <v>Supriyo,Banerjee</v>
          </cell>
          <cell r="D443" t="str">
            <v>sbanerje1</v>
          </cell>
          <cell r="E443" t="str">
            <v>Offshore</v>
          </cell>
          <cell r="F443" t="str">
            <v>Kolkata</v>
          </cell>
          <cell r="G443">
            <v>28.84</v>
          </cell>
          <cell r="H443" t="str">
            <v>L3</v>
          </cell>
          <cell r="I443" t="str">
            <v>MAI</v>
          </cell>
          <cell r="J443" t="str">
            <v>Global Business Solutions</v>
          </cell>
          <cell r="K443" t="str">
            <v>Back End</v>
          </cell>
          <cell r="L443" t="str">
            <v>Guy Chiarello</v>
          </cell>
          <cell r="M443" t="str">
            <v>Ben Hawksworth</v>
          </cell>
          <cell r="N443" t="str">
            <v>Steve Lynch</v>
          </cell>
          <cell r="O443" t="str">
            <v>Ed David</v>
          </cell>
          <cell r="P443" t="str">
            <v>Fred Swain</v>
          </cell>
          <cell r="Q443" t="str">
            <v>Abhisek Banerjee</v>
          </cell>
          <cell r="W443" t="str">
            <v>N</v>
          </cell>
          <cell r="X443" t="str">
            <v>N</v>
          </cell>
          <cell r="Z443"/>
          <cell r="AB443" t="str">
            <v>Done</v>
          </cell>
        </row>
        <row r="444">
          <cell r="B444">
            <v>524014</v>
          </cell>
          <cell r="C444" t="str">
            <v>Supriyo,Guchait</v>
          </cell>
          <cell r="D444" t="str">
            <v>F2VJXJB</v>
          </cell>
          <cell r="E444" t="str">
            <v>Offshore</v>
          </cell>
          <cell r="F444" t="str">
            <v>Kolkata</v>
          </cell>
          <cell r="G444">
            <v>26.78</v>
          </cell>
          <cell r="H444" t="str">
            <v>L3</v>
          </cell>
          <cell r="I444" t="str">
            <v>Posting &amp; Fee Billing</v>
          </cell>
          <cell r="J444" t="str">
            <v>Global Business Solutions</v>
          </cell>
          <cell r="K444" t="str">
            <v>Back End</v>
          </cell>
          <cell r="L444" t="str">
            <v>Guy Chiarello</v>
          </cell>
          <cell r="M444" t="str">
            <v>Ben Hawksworth</v>
          </cell>
          <cell r="N444" t="str">
            <v>Steve Lynch</v>
          </cell>
          <cell r="O444" t="str">
            <v>Ed David</v>
          </cell>
          <cell r="P444" t="str">
            <v>Fred Swain</v>
          </cell>
          <cell r="Q444" t="str">
            <v>Abhisek Banerjee</v>
          </cell>
          <cell r="W444" t="str">
            <v>N</v>
          </cell>
          <cell r="X444" t="str">
            <v>N</v>
          </cell>
          <cell r="Z444"/>
          <cell r="AB444" t="str">
            <v>Done</v>
          </cell>
        </row>
        <row r="445">
          <cell r="B445">
            <v>578129</v>
          </cell>
          <cell r="C445" t="str">
            <v>Tanvi,Viveka</v>
          </cell>
          <cell r="D445" t="str">
            <v>F9BZ433</v>
          </cell>
          <cell r="E445" t="str">
            <v>Offshore</v>
          </cell>
          <cell r="F445" t="str">
            <v>Kolkata</v>
          </cell>
          <cell r="G445">
            <v>22.66</v>
          </cell>
          <cell r="H445" t="str">
            <v>L1</v>
          </cell>
          <cell r="I445" t="str">
            <v>MPS</v>
          </cell>
          <cell r="J445" t="str">
            <v>Global Business Solutions</v>
          </cell>
          <cell r="K445" t="str">
            <v>Back End</v>
          </cell>
          <cell r="L445" t="str">
            <v>Guy Chiarello</v>
          </cell>
          <cell r="M445" t="str">
            <v>Ben Hawksworth</v>
          </cell>
          <cell r="N445" t="str">
            <v>Steve Lynch</v>
          </cell>
          <cell r="O445" t="str">
            <v>Ed David</v>
          </cell>
          <cell r="P445" t="str">
            <v>Fred Swain</v>
          </cell>
          <cell r="Q445" t="str">
            <v>Abhisek Banerjee</v>
          </cell>
          <cell r="W445" t="str">
            <v>N</v>
          </cell>
          <cell r="X445" t="str">
            <v>N</v>
          </cell>
          <cell r="Z445"/>
          <cell r="AB445" t="str">
            <v>Done</v>
          </cell>
        </row>
        <row r="446">
          <cell r="B446">
            <v>452033</v>
          </cell>
          <cell r="C446" t="str">
            <v>Abinaya,Mohanasundaram</v>
          </cell>
          <cell r="D446" t="str">
            <v>F4OFPS9</v>
          </cell>
          <cell r="E446" t="str">
            <v>Offshore</v>
          </cell>
          <cell r="F446" t="str">
            <v>Chennai</v>
          </cell>
          <cell r="G446">
            <v>23.69</v>
          </cell>
          <cell r="H446" t="str">
            <v>L2</v>
          </cell>
          <cell r="I446" t="str">
            <v>NFE Production Support</v>
          </cell>
          <cell r="J446" t="str">
            <v>Global Business Solutions</v>
          </cell>
          <cell r="K446" t="str">
            <v>Front End</v>
          </cell>
          <cell r="L446" t="str">
            <v>Guy Chiarello</v>
          </cell>
          <cell r="M446" t="str">
            <v>Ben Hawksworth</v>
          </cell>
          <cell r="N446" t="str">
            <v>Steve Lynch</v>
          </cell>
          <cell r="O446" t="str">
            <v>Tom Howe</v>
          </cell>
          <cell r="P446" t="str">
            <v>N/A</v>
          </cell>
          <cell r="Q446" t="str">
            <v>Das, Soumyabrata</v>
          </cell>
          <cell r="R446" t="str">
            <v>N</v>
          </cell>
          <cell r="W446" t="str">
            <v>N</v>
          </cell>
          <cell r="X446" t="str">
            <v>N</v>
          </cell>
          <cell r="Z446"/>
          <cell r="AA446" t="str">
            <v>Junior resources in this team did not workout in the past due to heavy user interaction and criticality of the system</v>
          </cell>
          <cell r="AB446" t="str">
            <v>Done</v>
          </cell>
        </row>
        <row r="447">
          <cell r="B447">
            <v>418803</v>
          </cell>
          <cell r="C447" t="str">
            <v>ARAVIND,A</v>
          </cell>
          <cell r="D447" t="str">
            <v>F4ZVU7W</v>
          </cell>
          <cell r="E447" t="str">
            <v>Offshore</v>
          </cell>
          <cell r="F447" t="str">
            <v>Chennai</v>
          </cell>
          <cell r="G447">
            <v>23.69</v>
          </cell>
          <cell r="H447" t="str">
            <v>L2</v>
          </cell>
          <cell r="I447" t="str">
            <v>NFE Production Support</v>
          </cell>
          <cell r="J447" t="str">
            <v>Global Business Solutions</v>
          </cell>
          <cell r="K447" t="str">
            <v>Front End</v>
          </cell>
          <cell r="L447" t="str">
            <v>Guy Chiarello</v>
          </cell>
          <cell r="M447" t="str">
            <v>Ben Hawksworth</v>
          </cell>
          <cell r="N447" t="str">
            <v>Steve Lynch</v>
          </cell>
          <cell r="O447" t="str">
            <v>Tom Howe</v>
          </cell>
          <cell r="P447" t="str">
            <v>N/A</v>
          </cell>
          <cell r="Q447" t="str">
            <v>Das, Soumyabrata</v>
          </cell>
          <cell r="R447" t="str">
            <v>N</v>
          </cell>
          <cell r="W447" t="str">
            <v>N</v>
          </cell>
          <cell r="X447" t="str">
            <v>N</v>
          </cell>
          <cell r="Z447"/>
          <cell r="AA447" t="str">
            <v>Junior resources in this team did not workout in the past due to heavy user interaction and criticality of the system</v>
          </cell>
          <cell r="AB447" t="str">
            <v>Done</v>
          </cell>
        </row>
        <row r="448">
          <cell r="B448">
            <v>189507</v>
          </cell>
          <cell r="C448" t="str">
            <v>Balachander,S</v>
          </cell>
          <cell r="D448" t="str">
            <v>FCAD368</v>
          </cell>
          <cell r="E448" t="str">
            <v>Offshore</v>
          </cell>
          <cell r="F448" t="str">
            <v>Chennai</v>
          </cell>
          <cell r="G448">
            <v>25.75</v>
          </cell>
          <cell r="H448" t="str">
            <v>L3</v>
          </cell>
          <cell r="I448" t="str">
            <v>NFE Production Support</v>
          </cell>
          <cell r="J448" t="str">
            <v>Global Business Solutions</v>
          </cell>
          <cell r="K448" t="str">
            <v>Front End</v>
          </cell>
          <cell r="L448" t="str">
            <v>Guy Chiarello</v>
          </cell>
          <cell r="M448" t="str">
            <v>Ben Hawksworth</v>
          </cell>
          <cell r="N448" t="str">
            <v>Steve Lynch</v>
          </cell>
          <cell r="O448" t="str">
            <v>Tom Howe</v>
          </cell>
          <cell r="P448" t="str">
            <v>N/A</v>
          </cell>
          <cell r="Q448" t="str">
            <v>Das, Soumyabrata</v>
          </cell>
          <cell r="R448" t="str">
            <v>N</v>
          </cell>
          <cell r="T448" t="str">
            <v>L2</v>
          </cell>
          <cell r="V448">
            <v>23.69</v>
          </cell>
          <cell r="W448" t="str">
            <v>Y</v>
          </cell>
          <cell r="X448" t="str">
            <v>N</v>
          </cell>
          <cell r="Y448">
            <v>43160</v>
          </cell>
          <cell r="Z448">
            <v>4157.0799999999972</v>
          </cell>
          <cell r="AB448" t="str">
            <v>Done</v>
          </cell>
        </row>
        <row r="449">
          <cell r="B449">
            <v>305825</v>
          </cell>
          <cell r="C449" t="str">
            <v>Dhaval,Vora</v>
          </cell>
          <cell r="D449" t="str">
            <v>F8Z8Y9E</v>
          </cell>
          <cell r="E449" t="str">
            <v>Onsite</v>
          </cell>
          <cell r="F449" t="str">
            <v>Hunt Valley</v>
          </cell>
          <cell r="G449">
            <v>64.89</v>
          </cell>
          <cell r="H449" t="str">
            <v>L2</v>
          </cell>
          <cell r="I449" t="str">
            <v>EMV Testing</v>
          </cell>
          <cell r="J449" t="str">
            <v>Global Business Solutions</v>
          </cell>
          <cell r="K449" t="str">
            <v>Front End</v>
          </cell>
          <cell r="L449" t="str">
            <v>Guy Chiarello</v>
          </cell>
          <cell r="M449" t="str">
            <v>Ben Hawksworth</v>
          </cell>
          <cell r="N449" t="str">
            <v>Steve Lynch</v>
          </cell>
          <cell r="O449" t="str">
            <v>Tom Howe</v>
          </cell>
          <cell r="P449" t="str">
            <v>N/A</v>
          </cell>
          <cell r="Q449" t="str">
            <v>Das, Soumyabrata</v>
          </cell>
          <cell r="R449" t="str">
            <v>N</v>
          </cell>
          <cell r="W449" t="str">
            <v>N</v>
          </cell>
          <cell r="X449" t="str">
            <v>N</v>
          </cell>
          <cell r="Z449"/>
          <cell r="AA449" t="str">
            <v>Needs user interaction in US daytime</v>
          </cell>
          <cell r="AB449" t="str">
            <v>Done</v>
          </cell>
        </row>
        <row r="450">
          <cell r="B450">
            <v>292147</v>
          </cell>
          <cell r="C450" t="str">
            <v>Hassina Begum,A</v>
          </cell>
          <cell r="D450" t="str">
            <v>FC5VCWE</v>
          </cell>
          <cell r="E450" t="str">
            <v>Offshore</v>
          </cell>
          <cell r="F450" t="str">
            <v>Chennai</v>
          </cell>
          <cell r="G450">
            <v>23.69</v>
          </cell>
          <cell r="H450" t="str">
            <v>L2</v>
          </cell>
          <cell r="I450" t="str">
            <v>NFE Production Support</v>
          </cell>
          <cell r="J450" t="str">
            <v>Global Business Solutions</v>
          </cell>
          <cell r="K450" t="str">
            <v>Front End</v>
          </cell>
          <cell r="L450" t="str">
            <v>Guy Chiarello</v>
          </cell>
          <cell r="M450" t="str">
            <v>Ben Hawksworth</v>
          </cell>
          <cell r="N450" t="str">
            <v>Steve Lynch</v>
          </cell>
          <cell r="O450" t="str">
            <v>Tom Howe</v>
          </cell>
          <cell r="P450" t="str">
            <v>N/A</v>
          </cell>
          <cell r="Q450" t="str">
            <v>Das, Soumyabrata</v>
          </cell>
          <cell r="R450" t="str">
            <v>N</v>
          </cell>
          <cell r="W450" t="str">
            <v>N</v>
          </cell>
          <cell r="X450" t="str">
            <v>N</v>
          </cell>
          <cell r="Z450"/>
          <cell r="AA450" t="str">
            <v>Junior resources in this team did not workout in the past due to heavy user interaction and criticality of the system</v>
          </cell>
          <cell r="AB450" t="str">
            <v>Done</v>
          </cell>
        </row>
        <row r="451">
          <cell r="B451">
            <v>559154</v>
          </cell>
          <cell r="C451" t="str">
            <v>Jayakarthik,Rajarathinam</v>
          </cell>
          <cell r="D451" t="str">
            <v>F496TGT</v>
          </cell>
          <cell r="E451" t="str">
            <v>Offshore</v>
          </cell>
          <cell r="F451" t="str">
            <v>Chennai</v>
          </cell>
          <cell r="G451">
            <v>25.75</v>
          </cell>
          <cell r="H451" t="str">
            <v>L3</v>
          </cell>
          <cell r="I451" t="str">
            <v>NFE Production Support</v>
          </cell>
          <cell r="J451" t="str">
            <v>Global Business Solutions</v>
          </cell>
          <cell r="K451" t="str">
            <v>Front End</v>
          </cell>
          <cell r="L451" t="str">
            <v>Guy Chiarello</v>
          </cell>
          <cell r="M451" t="str">
            <v>Ben Hawksworth</v>
          </cell>
          <cell r="N451" t="str">
            <v>Steve Lynch</v>
          </cell>
          <cell r="O451" t="str">
            <v>Tom Howe</v>
          </cell>
          <cell r="P451" t="str">
            <v>N/A</v>
          </cell>
          <cell r="Q451" t="str">
            <v>Das, Soumyabrata</v>
          </cell>
          <cell r="R451" t="str">
            <v>N</v>
          </cell>
          <cell r="W451" t="str">
            <v>N</v>
          </cell>
          <cell r="X451" t="str">
            <v>N</v>
          </cell>
          <cell r="Z451"/>
          <cell r="AA451" t="str">
            <v>Junior resources in this team did not workout in the past due to heavy user interaction and criticality of the system</v>
          </cell>
          <cell r="AB451" t="str">
            <v>Done</v>
          </cell>
        </row>
        <row r="452">
          <cell r="B452">
            <v>225239</v>
          </cell>
          <cell r="C452" t="str">
            <v>Kalaivani,Kumarasamy</v>
          </cell>
          <cell r="D452" t="str">
            <v>kkumar02</v>
          </cell>
          <cell r="E452" t="str">
            <v>Offshore</v>
          </cell>
          <cell r="F452" t="str">
            <v>Chennai</v>
          </cell>
          <cell r="G452">
            <v>25.75</v>
          </cell>
          <cell r="H452" t="str">
            <v>L3</v>
          </cell>
          <cell r="I452" t="str">
            <v>HDC Production Support</v>
          </cell>
          <cell r="J452" t="str">
            <v>Global Business Solutions</v>
          </cell>
          <cell r="K452" t="str">
            <v>Front End</v>
          </cell>
          <cell r="L452" t="str">
            <v>Guy Chiarello</v>
          </cell>
          <cell r="M452" t="str">
            <v>Ben Hawksworth</v>
          </cell>
          <cell r="N452" t="str">
            <v>Steve Lynch</v>
          </cell>
          <cell r="O452" t="str">
            <v>Tom Howe</v>
          </cell>
          <cell r="P452" t="str">
            <v>N/A</v>
          </cell>
          <cell r="Q452" t="str">
            <v>Das, Soumyabrata</v>
          </cell>
          <cell r="R452" t="str">
            <v>N</v>
          </cell>
          <cell r="W452" t="str">
            <v>N</v>
          </cell>
          <cell r="X452" t="str">
            <v>N</v>
          </cell>
          <cell r="Z452"/>
          <cell r="AA452" t="str">
            <v>Junior resources in this team did not workout in the past due to heavy user interaction and criticality of the system</v>
          </cell>
          <cell r="AB452" t="str">
            <v>Done</v>
          </cell>
        </row>
        <row r="453">
          <cell r="B453">
            <v>450548</v>
          </cell>
          <cell r="C453" t="str">
            <v>Krishna Moorthy,Srinivasan Srinivasan</v>
          </cell>
          <cell r="D453" t="str">
            <v>F269KGR</v>
          </cell>
          <cell r="E453" t="str">
            <v>Offshore</v>
          </cell>
          <cell r="F453" t="str">
            <v>Chennai</v>
          </cell>
          <cell r="G453">
            <v>23.69</v>
          </cell>
          <cell r="H453" t="str">
            <v>L2</v>
          </cell>
          <cell r="I453" t="str">
            <v>HDC Production Support</v>
          </cell>
          <cell r="J453" t="str">
            <v>Global Business Solutions</v>
          </cell>
          <cell r="K453" t="str">
            <v>Front End</v>
          </cell>
          <cell r="L453" t="str">
            <v>Guy Chiarello</v>
          </cell>
          <cell r="M453" t="str">
            <v>Ben Hawksworth</v>
          </cell>
          <cell r="N453" t="str">
            <v>Steve Lynch</v>
          </cell>
          <cell r="O453" t="str">
            <v>Tom Howe</v>
          </cell>
          <cell r="P453" t="str">
            <v>N/A</v>
          </cell>
          <cell r="Q453" t="str">
            <v>Das, Soumyabrata</v>
          </cell>
          <cell r="R453" t="str">
            <v>N</v>
          </cell>
          <cell r="W453" t="str">
            <v>N</v>
          </cell>
          <cell r="X453" t="str">
            <v>N</v>
          </cell>
          <cell r="Z453"/>
          <cell r="AA453" t="str">
            <v>Junior resources in this team did not workout in the past due to heavy user interaction and criticality of the system</v>
          </cell>
          <cell r="AB453" t="str">
            <v>Done</v>
          </cell>
        </row>
        <row r="454">
          <cell r="B454">
            <v>536792</v>
          </cell>
          <cell r="C454" t="str">
            <v>Laxman,Pamula</v>
          </cell>
          <cell r="D454" t="str">
            <v>FCDDKA5</v>
          </cell>
          <cell r="E454" t="str">
            <v>Onsite</v>
          </cell>
          <cell r="F454" t="str">
            <v>Hunt Valley</v>
          </cell>
          <cell r="G454">
            <v>66.95</v>
          </cell>
          <cell r="H454" t="str">
            <v>L3</v>
          </cell>
          <cell r="I454" t="str">
            <v>NFE Switch Development</v>
          </cell>
          <cell r="J454" t="str">
            <v>Global Business Solutions</v>
          </cell>
          <cell r="K454" t="str">
            <v>Front End</v>
          </cell>
          <cell r="L454" t="str">
            <v>Guy Chiarello</v>
          </cell>
          <cell r="M454" t="str">
            <v>Ben Hawksworth</v>
          </cell>
          <cell r="N454" t="str">
            <v>Steve Lynch</v>
          </cell>
          <cell r="O454" t="str">
            <v>Tom Howe</v>
          </cell>
          <cell r="P454" t="str">
            <v>N/A</v>
          </cell>
          <cell r="Q454" t="str">
            <v>Das, Soumyabrata</v>
          </cell>
          <cell r="R454" t="str">
            <v>N</v>
          </cell>
          <cell r="W454" t="str">
            <v>N</v>
          </cell>
          <cell r="X454" t="str">
            <v>N</v>
          </cell>
          <cell r="Z454"/>
          <cell r="AA454" t="str">
            <v>On/Off correction not agreed upon by the customer in this area</v>
          </cell>
          <cell r="AB454" t="str">
            <v>Done</v>
          </cell>
        </row>
        <row r="455">
          <cell r="B455">
            <v>350585</v>
          </cell>
          <cell r="C455" t="str">
            <v>Madan Kumar,Dhayalan</v>
          </cell>
          <cell r="D455" t="str">
            <v>F9LHUE1</v>
          </cell>
          <cell r="E455" t="str">
            <v>Onsite</v>
          </cell>
          <cell r="F455" t="str">
            <v>Hunt Valley</v>
          </cell>
          <cell r="G455">
            <v>66.95</v>
          </cell>
          <cell r="H455" t="str">
            <v>L3</v>
          </cell>
          <cell r="I455" t="str">
            <v>RISCFES</v>
          </cell>
          <cell r="J455" t="str">
            <v>Global Business Solutions</v>
          </cell>
          <cell r="K455" t="str">
            <v>Front End</v>
          </cell>
          <cell r="L455" t="str">
            <v>Guy Chiarello</v>
          </cell>
          <cell r="M455" t="str">
            <v>Ben Hawksworth</v>
          </cell>
          <cell r="N455" t="str">
            <v>Steve Lynch</v>
          </cell>
          <cell r="O455" t="str">
            <v>Tom Howe</v>
          </cell>
          <cell r="P455" t="str">
            <v>N/A</v>
          </cell>
          <cell r="Q455" t="str">
            <v>Das, Soumyabrata</v>
          </cell>
          <cell r="R455" t="str">
            <v>N</v>
          </cell>
          <cell r="W455" t="str">
            <v>N</v>
          </cell>
          <cell r="X455" t="str">
            <v>N</v>
          </cell>
          <cell r="Z455"/>
          <cell r="AA455" t="str">
            <v>Needs user interaction in US daytime</v>
          </cell>
          <cell r="AB455" t="str">
            <v>Done</v>
          </cell>
        </row>
        <row r="456">
          <cell r="B456">
            <v>262970</v>
          </cell>
          <cell r="C456" t="str">
            <v>Nilanjan,Bardhan</v>
          </cell>
          <cell r="D456" t="str">
            <v>FCUFHGX</v>
          </cell>
          <cell r="E456" t="str">
            <v>Onsite</v>
          </cell>
          <cell r="F456" t="str">
            <v>Hunt Valley</v>
          </cell>
          <cell r="G456">
            <v>66.95</v>
          </cell>
          <cell r="H456" t="str">
            <v>L3</v>
          </cell>
          <cell r="I456" t="str">
            <v>NFE Switch Development</v>
          </cell>
          <cell r="J456" t="str">
            <v>Global Business Solutions</v>
          </cell>
          <cell r="K456" t="str">
            <v>Front End</v>
          </cell>
          <cell r="L456" t="str">
            <v>Guy Chiarello</v>
          </cell>
          <cell r="M456" t="str">
            <v>Ben Hawksworth</v>
          </cell>
          <cell r="N456" t="str">
            <v>Steve Lynch</v>
          </cell>
          <cell r="O456" t="str">
            <v>Tom Howe</v>
          </cell>
          <cell r="P456" t="str">
            <v>N/A</v>
          </cell>
          <cell r="Q456" t="str">
            <v>Das, Soumyabrata</v>
          </cell>
          <cell r="R456" t="str">
            <v>N</v>
          </cell>
          <cell r="W456" t="str">
            <v>N</v>
          </cell>
          <cell r="X456" t="str">
            <v>N</v>
          </cell>
          <cell r="Z456"/>
          <cell r="AA456" t="str">
            <v>On/Off correction not agreed upon by the customer in this area</v>
          </cell>
          <cell r="AB456" t="str">
            <v>Done</v>
          </cell>
        </row>
        <row r="457">
          <cell r="B457">
            <v>525193</v>
          </cell>
          <cell r="C457" t="str">
            <v>Prince Vincent Raj,Velnadar Subash Yesudoss</v>
          </cell>
          <cell r="D457" t="str">
            <v>FCZJHYS</v>
          </cell>
          <cell r="E457" t="str">
            <v>Onsite</v>
          </cell>
          <cell r="F457" t="str">
            <v>Hunt Valley</v>
          </cell>
          <cell r="G457">
            <v>64.89</v>
          </cell>
          <cell r="H457" t="str">
            <v>L3</v>
          </cell>
          <cell r="I457" t="str">
            <v>NFE Production Support</v>
          </cell>
          <cell r="J457" t="str">
            <v>Global Business Solutions</v>
          </cell>
          <cell r="K457" t="str">
            <v>Front End</v>
          </cell>
          <cell r="L457" t="str">
            <v>Guy Chiarello</v>
          </cell>
          <cell r="M457" t="str">
            <v>Ben Hawksworth</v>
          </cell>
          <cell r="N457" t="str">
            <v>Steve Lynch</v>
          </cell>
          <cell r="O457" t="str">
            <v>Tom Howe</v>
          </cell>
          <cell r="P457" t="str">
            <v>N/A</v>
          </cell>
          <cell r="Q457" t="str">
            <v>Das, Soumyabrata</v>
          </cell>
          <cell r="R457" t="str">
            <v>N</v>
          </cell>
          <cell r="W457" t="str">
            <v>N</v>
          </cell>
          <cell r="X457" t="str">
            <v>N</v>
          </cell>
          <cell r="Z457"/>
          <cell r="AA457" t="str">
            <v>Junior resources in this team did not workout in the past due to heavy user interaction and criticality of the system</v>
          </cell>
          <cell r="AB457" t="str">
            <v>Done</v>
          </cell>
        </row>
        <row r="458">
          <cell r="B458">
            <v>493920</v>
          </cell>
          <cell r="C458" t="str">
            <v>Ramnarayan,Gupta</v>
          </cell>
          <cell r="D458" t="str">
            <v>FCNL9AY</v>
          </cell>
          <cell r="E458" t="str">
            <v>Onsite</v>
          </cell>
          <cell r="F458" t="str">
            <v>Coral Springs</v>
          </cell>
          <cell r="G458">
            <v>66.95</v>
          </cell>
          <cell r="H458" t="str">
            <v>L3</v>
          </cell>
          <cell r="I458" t="str">
            <v>Debit Gateway Development</v>
          </cell>
          <cell r="J458" t="str">
            <v>Global Business Solutions</v>
          </cell>
          <cell r="K458" t="str">
            <v>Front End</v>
          </cell>
          <cell r="L458" t="str">
            <v>Guy Chiarello</v>
          </cell>
          <cell r="M458" t="str">
            <v>Ben Hawksworth</v>
          </cell>
          <cell r="N458" t="str">
            <v>Steve Lynch</v>
          </cell>
          <cell r="O458" t="str">
            <v>Tom Howe</v>
          </cell>
          <cell r="P458" t="str">
            <v>N/A</v>
          </cell>
          <cell r="Q458" t="str">
            <v>Das, Soumyabrata</v>
          </cell>
          <cell r="R458" t="str">
            <v>Y</v>
          </cell>
          <cell r="S458" t="str">
            <v>Architect - L3</v>
          </cell>
          <cell r="W458" t="str">
            <v>N</v>
          </cell>
          <cell r="X458" t="str">
            <v>N</v>
          </cell>
          <cell r="Z458"/>
          <cell r="AA458" t="str">
            <v>On/Off correction not agreed upon by the customer in this area</v>
          </cell>
          <cell r="AB458" t="str">
            <v>Done</v>
          </cell>
        </row>
        <row r="459">
          <cell r="B459">
            <v>236706</v>
          </cell>
          <cell r="C459" t="str">
            <v>Sanjukta,Samanta</v>
          </cell>
          <cell r="D459" t="str">
            <v>FALKPBP</v>
          </cell>
          <cell r="E459" t="str">
            <v>Onsite</v>
          </cell>
          <cell r="F459" t="str">
            <v>Coral Springs</v>
          </cell>
          <cell r="G459">
            <v>66.95</v>
          </cell>
          <cell r="H459" t="str">
            <v>L3</v>
          </cell>
          <cell r="I459" t="str">
            <v>EMV Testing</v>
          </cell>
          <cell r="J459" t="str">
            <v>Global Business Solutions</v>
          </cell>
          <cell r="K459" t="str">
            <v>Front End</v>
          </cell>
          <cell r="L459" t="str">
            <v>Guy Chiarello</v>
          </cell>
          <cell r="M459" t="str">
            <v>Ben Hawksworth</v>
          </cell>
          <cell r="N459" t="str">
            <v>Steve Lynch</v>
          </cell>
          <cell r="O459" t="str">
            <v>Tom Howe</v>
          </cell>
          <cell r="P459" t="str">
            <v>N/A</v>
          </cell>
          <cell r="Q459" t="str">
            <v>Das, Soumyabrata</v>
          </cell>
          <cell r="R459" t="str">
            <v>N</v>
          </cell>
          <cell r="W459" t="str">
            <v>N</v>
          </cell>
          <cell r="X459" t="str">
            <v>N</v>
          </cell>
          <cell r="Z459"/>
          <cell r="AA459" t="str">
            <v>Needs user interaction in US daytime</v>
          </cell>
          <cell r="AB459" t="str">
            <v>Done</v>
          </cell>
        </row>
        <row r="460">
          <cell r="B460">
            <v>456417</v>
          </cell>
          <cell r="C460" t="str">
            <v>Shahid,Hussain</v>
          </cell>
          <cell r="D460" t="str">
            <v>fa6wyav</v>
          </cell>
          <cell r="E460" t="str">
            <v>Onsite</v>
          </cell>
          <cell r="F460" t="str">
            <v>Hunt Valley</v>
          </cell>
          <cell r="G460">
            <v>64.89</v>
          </cell>
          <cell r="H460" t="str">
            <v>L2</v>
          </cell>
          <cell r="I460" t="str">
            <v>EMV Testing</v>
          </cell>
          <cell r="J460" t="str">
            <v>Global Business Solutions</v>
          </cell>
          <cell r="K460" t="str">
            <v>Front End</v>
          </cell>
          <cell r="L460" t="str">
            <v>Guy Chiarello</v>
          </cell>
          <cell r="M460" t="str">
            <v>Ben Hawksworth</v>
          </cell>
          <cell r="N460" t="str">
            <v>Steve Lynch</v>
          </cell>
          <cell r="O460" t="str">
            <v>Tom Howe</v>
          </cell>
          <cell r="P460" t="str">
            <v>N/A</v>
          </cell>
          <cell r="Q460" t="str">
            <v>Das, Soumyabrata</v>
          </cell>
          <cell r="R460" t="str">
            <v>N</v>
          </cell>
          <cell r="W460" t="str">
            <v>N</v>
          </cell>
          <cell r="X460" t="str">
            <v>N</v>
          </cell>
          <cell r="Z460"/>
          <cell r="AA460" t="str">
            <v>Needs user interaction in US daytime</v>
          </cell>
          <cell r="AB460" t="str">
            <v>Done</v>
          </cell>
        </row>
        <row r="461">
          <cell r="B461">
            <v>140264</v>
          </cell>
          <cell r="C461" t="str">
            <v>Souvik,Ghosh</v>
          </cell>
          <cell r="D461" t="str">
            <v>sghosh1</v>
          </cell>
          <cell r="E461" t="str">
            <v>Onsite</v>
          </cell>
          <cell r="F461" t="str">
            <v>Hunt Valley</v>
          </cell>
          <cell r="G461">
            <v>66.95</v>
          </cell>
          <cell r="H461" t="str">
            <v>L3</v>
          </cell>
          <cell r="I461" t="str">
            <v>RISCFES</v>
          </cell>
          <cell r="J461" t="str">
            <v>Global Business Solutions</v>
          </cell>
          <cell r="K461" t="str">
            <v>Front End</v>
          </cell>
          <cell r="L461" t="str">
            <v>Guy Chiarello</v>
          </cell>
          <cell r="M461" t="str">
            <v>Ben Hawksworth</v>
          </cell>
          <cell r="N461" t="str">
            <v>Steve Lynch</v>
          </cell>
          <cell r="O461" t="str">
            <v>Tom Howe</v>
          </cell>
          <cell r="P461" t="str">
            <v>N/A</v>
          </cell>
          <cell r="Q461" t="str">
            <v>Das, Soumyabrata</v>
          </cell>
          <cell r="R461" t="str">
            <v>N</v>
          </cell>
          <cell r="W461" t="str">
            <v>N</v>
          </cell>
          <cell r="X461" t="str">
            <v>N</v>
          </cell>
          <cell r="Z461"/>
          <cell r="AA461" t="str">
            <v>Needs user interaction in US daytime</v>
          </cell>
          <cell r="AB461" t="str">
            <v>Done</v>
          </cell>
        </row>
        <row r="462">
          <cell r="B462">
            <v>125373</v>
          </cell>
          <cell r="C462" t="str">
            <v>Sumanta,Banerjee</v>
          </cell>
          <cell r="D462" t="str">
            <v>f9c7acl</v>
          </cell>
          <cell r="E462" t="str">
            <v>Onsite</v>
          </cell>
          <cell r="F462" t="str">
            <v>Hunt Valley</v>
          </cell>
          <cell r="G462">
            <v>77.25</v>
          </cell>
          <cell r="H462" t="str">
            <v>L2</v>
          </cell>
          <cell r="I462" t="str">
            <v>EMV Testing</v>
          </cell>
          <cell r="J462" t="str">
            <v>Global Business Solutions</v>
          </cell>
          <cell r="K462" t="str">
            <v>Front End</v>
          </cell>
          <cell r="L462" t="str">
            <v>Guy Chiarello</v>
          </cell>
          <cell r="M462" t="str">
            <v>Ben Hawksworth</v>
          </cell>
          <cell r="N462" t="str">
            <v>Steve Lynch</v>
          </cell>
          <cell r="O462" t="str">
            <v>Tom Howe</v>
          </cell>
          <cell r="P462" t="str">
            <v>N/A</v>
          </cell>
          <cell r="Q462" t="str">
            <v>Das, Soumyabrata</v>
          </cell>
          <cell r="R462" t="str">
            <v>N</v>
          </cell>
          <cell r="W462" t="str">
            <v>N</v>
          </cell>
          <cell r="X462" t="str">
            <v>N</v>
          </cell>
          <cell r="Z462"/>
          <cell r="AA462" t="str">
            <v>Needs user interaction in US daytime</v>
          </cell>
          <cell r="AB462" t="str">
            <v>Done</v>
          </cell>
        </row>
        <row r="463">
          <cell r="B463">
            <v>304334</v>
          </cell>
          <cell r="C463" t="str">
            <v>Sushil,Sarma Kumar</v>
          </cell>
          <cell r="D463" t="str">
            <v>FCC8VQY</v>
          </cell>
          <cell r="E463" t="str">
            <v>Onsite</v>
          </cell>
          <cell r="F463" t="str">
            <v>Hunt Valley</v>
          </cell>
          <cell r="G463">
            <v>64.89</v>
          </cell>
          <cell r="H463" t="str">
            <v>L2</v>
          </cell>
          <cell r="I463" t="str">
            <v>PI</v>
          </cell>
          <cell r="J463" t="str">
            <v>Global Business Solutions</v>
          </cell>
          <cell r="K463" t="str">
            <v>Front End</v>
          </cell>
          <cell r="L463" t="str">
            <v>Guy Chiarello</v>
          </cell>
          <cell r="M463" t="str">
            <v>Ben Hawksworth</v>
          </cell>
          <cell r="N463" t="str">
            <v>TBD</v>
          </cell>
          <cell r="O463" t="str">
            <v xml:space="preserve">Tom Howe </v>
          </cell>
          <cell r="P463" t="str">
            <v xml:space="preserve">Jennifer Thorton </v>
          </cell>
          <cell r="Q463" t="str">
            <v>Das, Soumyabrata</v>
          </cell>
          <cell r="R463" t="str">
            <v>N</v>
          </cell>
          <cell r="W463" t="str">
            <v>N</v>
          </cell>
          <cell r="X463" t="str">
            <v>N</v>
          </cell>
          <cell r="Z463"/>
          <cell r="AA463" t="str">
            <v>Needs user interaction in US daytime</v>
          </cell>
          <cell r="AB463" t="str">
            <v>Done</v>
          </cell>
        </row>
        <row r="464">
          <cell r="B464">
            <v>135090</v>
          </cell>
          <cell r="C464" t="str">
            <v>Tarun,Kashmire</v>
          </cell>
          <cell r="D464" t="str">
            <v>FAHBK6M</v>
          </cell>
          <cell r="E464" t="str">
            <v>Onsite</v>
          </cell>
          <cell r="F464" t="str">
            <v>Hunt Valley</v>
          </cell>
          <cell r="G464">
            <v>66.95</v>
          </cell>
          <cell r="H464" t="str">
            <v>L3</v>
          </cell>
          <cell r="I464" t="str">
            <v>NFE Production Support</v>
          </cell>
          <cell r="J464" t="str">
            <v>Global Business Solutions</v>
          </cell>
          <cell r="K464" t="str">
            <v>Front End</v>
          </cell>
          <cell r="L464" t="str">
            <v>Guy Chiarello</v>
          </cell>
          <cell r="M464" t="str">
            <v>Ben Hawksworth</v>
          </cell>
          <cell r="N464" t="str">
            <v>Steve Lynch</v>
          </cell>
          <cell r="O464" t="str">
            <v>Tom Howe</v>
          </cell>
          <cell r="P464" t="str">
            <v>N/A</v>
          </cell>
          <cell r="Q464" t="str">
            <v>Das, Soumyabrata</v>
          </cell>
          <cell r="R464" t="str">
            <v>N</v>
          </cell>
          <cell r="W464" t="str">
            <v>N</v>
          </cell>
          <cell r="X464" t="str">
            <v>N</v>
          </cell>
          <cell r="Z464"/>
          <cell r="AA464" t="str">
            <v>Junior resources in this team did not workout in the past due to heavy user interaction and criticality of the system</v>
          </cell>
          <cell r="AB464" t="str">
            <v>Done</v>
          </cell>
        </row>
        <row r="465">
          <cell r="B465">
            <v>422305</v>
          </cell>
          <cell r="C465" t="str">
            <v>Sankash,Thakuria</v>
          </cell>
          <cell r="D465"/>
          <cell r="E465" t="str">
            <v>Onsite</v>
          </cell>
          <cell r="F465" t="str">
            <v>Greenwood Village</v>
          </cell>
          <cell r="G465">
            <v>87.55</v>
          </cell>
          <cell r="H465" t="str">
            <v>L1</v>
          </cell>
          <cell r="I465" t="str">
            <v>SOA Services</v>
          </cell>
          <cell r="J465" t="str">
            <v>EAD</v>
          </cell>
          <cell r="K465" t="str">
            <v>EAD</v>
          </cell>
          <cell r="L465" t="str">
            <v>Guy Chiarello</v>
          </cell>
          <cell r="M465" t="str">
            <v>Mike Manos</v>
          </cell>
          <cell r="N465" t="str">
            <v>Sri Muthukrishnan</v>
          </cell>
          <cell r="O465" t="str">
            <v>-</v>
          </cell>
          <cell r="P465" t="str">
            <v>Gary Byfeld</v>
          </cell>
          <cell r="Q465" t="str">
            <v>Shweta Singh</v>
          </cell>
          <cell r="R465" t="str">
            <v>N</v>
          </cell>
          <cell r="S465" t="str">
            <v>L1</v>
          </cell>
          <cell r="T465" t="str">
            <v>L1</v>
          </cell>
          <cell r="U465" t="str">
            <v>Onsite</v>
          </cell>
          <cell r="V465">
            <v>87.55</v>
          </cell>
          <cell r="W465" t="str">
            <v>N</v>
          </cell>
          <cell r="X465" t="str">
            <v>N</v>
          </cell>
          <cell r="Z465">
            <v>0</v>
          </cell>
          <cell r="AA465" t="str">
            <v>No change. Please check enail for the comments</v>
          </cell>
          <cell r="AB465" t="str">
            <v>Done</v>
          </cell>
        </row>
        <row r="466">
          <cell r="B466">
            <v>363346</v>
          </cell>
          <cell r="C466" t="str">
            <v>Shweta,Singh</v>
          </cell>
          <cell r="D466" t="str">
            <v>F1JA0GX</v>
          </cell>
          <cell r="E466" t="str">
            <v>Onsite</v>
          </cell>
          <cell r="F466" t="str">
            <v>Greenwood Village</v>
          </cell>
          <cell r="G466">
            <v>77.25</v>
          </cell>
          <cell r="H466" t="str">
            <v>L3</v>
          </cell>
          <cell r="I466" t="str">
            <v>SOA Services</v>
          </cell>
          <cell r="J466" t="str">
            <v>EAD</v>
          </cell>
          <cell r="K466" t="str">
            <v>EAD</v>
          </cell>
          <cell r="L466" t="str">
            <v>Guy Chiarello</v>
          </cell>
          <cell r="M466" t="str">
            <v>Mike Manos</v>
          </cell>
          <cell r="N466" t="str">
            <v>Sri Muthukrishnan</v>
          </cell>
          <cell r="O466" t="str">
            <v>-</v>
          </cell>
          <cell r="P466" t="str">
            <v>Gary Byfeld</v>
          </cell>
          <cell r="Q466" t="str">
            <v>Shweta Singh</v>
          </cell>
          <cell r="R466" t="str">
            <v>N</v>
          </cell>
          <cell r="S466" t="str">
            <v>L3</v>
          </cell>
          <cell r="T466" t="str">
            <v>L3</v>
          </cell>
          <cell r="U466" t="str">
            <v>Onsite</v>
          </cell>
          <cell r="V466">
            <v>77.25</v>
          </cell>
          <cell r="W466" t="str">
            <v>N</v>
          </cell>
          <cell r="X466" t="str">
            <v>N</v>
          </cell>
          <cell r="Z466">
            <v>0</v>
          </cell>
          <cell r="AA466" t="str">
            <v>No change. Please check enail for the comments</v>
          </cell>
          <cell r="AB466" t="str">
            <v>Done</v>
          </cell>
        </row>
        <row r="467">
          <cell r="B467">
            <v>256168</v>
          </cell>
          <cell r="C467" t="str">
            <v>Abhishek,Banerjee</v>
          </cell>
          <cell r="D467" t="str">
            <v>F4K41M0</v>
          </cell>
          <cell r="E467" t="str">
            <v>Offshore</v>
          </cell>
          <cell r="F467" t="str">
            <v>Kolkata</v>
          </cell>
          <cell r="G467">
            <v>26.78</v>
          </cell>
          <cell r="H467" t="str">
            <v>L1</v>
          </cell>
          <cell r="I467" t="str">
            <v>NSS - TeleCheck - TUMSS and StarNet</v>
          </cell>
          <cell r="J467" t="str">
            <v>NSS</v>
          </cell>
          <cell r="K467" t="str">
            <v>TeleCheck</v>
          </cell>
          <cell r="L467" t="str">
            <v>Guy Chiarello</v>
          </cell>
          <cell r="M467" t="str">
            <v>John Lavey</v>
          </cell>
          <cell r="N467" t="str">
            <v>John Rufini</v>
          </cell>
          <cell r="P467" t="str">
            <v>N/A</v>
          </cell>
          <cell r="Q467" t="str">
            <v>Yadava, Umesh</v>
          </cell>
          <cell r="R467" t="str">
            <v>Y</v>
          </cell>
          <cell r="S467" t="str">
            <v>L1</v>
          </cell>
          <cell r="T467" t="str">
            <v>L1</v>
          </cell>
          <cell r="U467" t="str">
            <v>Offshore</v>
          </cell>
          <cell r="V467">
            <v>26.78</v>
          </cell>
          <cell r="W467" t="str">
            <v>N</v>
          </cell>
          <cell r="X467" t="str">
            <v>N</v>
          </cell>
          <cell r="Y467" t="str">
            <v>N/A</v>
          </cell>
          <cell r="Z467">
            <v>0</v>
          </cell>
          <cell r="AA467" t="str">
            <v>No change due proposed "Managed Service" for Sugar Land TX location</v>
          </cell>
          <cell r="AB467" t="str">
            <v>Done</v>
          </cell>
        </row>
        <row r="468">
          <cell r="B468">
            <v>157685</v>
          </cell>
          <cell r="C468" t="str">
            <v>ARINDAM ROY</v>
          </cell>
          <cell r="D468" t="str">
            <v>roya</v>
          </cell>
          <cell r="E468" t="str">
            <v>Offshore</v>
          </cell>
          <cell r="F468" t="str">
            <v>Kolkata</v>
          </cell>
          <cell r="G468">
            <v>28.84</v>
          </cell>
          <cell r="H468" t="str">
            <v>L2</v>
          </cell>
          <cell r="I468" t="str">
            <v>NSS - TeleCheck - C3</v>
          </cell>
          <cell r="J468" t="str">
            <v>NSS</v>
          </cell>
          <cell r="K468" t="str">
            <v>TeleCheck</v>
          </cell>
          <cell r="L468" t="str">
            <v>Guy Chiarello</v>
          </cell>
          <cell r="M468" t="str">
            <v>John Lavey</v>
          </cell>
          <cell r="N468" t="str">
            <v>John Rufini</v>
          </cell>
          <cell r="P468" t="str">
            <v>N/A</v>
          </cell>
          <cell r="Q468" t="str">
            <v>Yadava, Umesh</v>
          </cell>
          <cell r="R468" t="str">
            <v>Y</v>
          </cell>
          <cell r="S468" t="str">
            <v>L2</v>
          </cell>
          <cell r="T468" t="str">
            <v>L2</v>
          </cell>
          <cell r="U468" t="str">
            <v>Offshore</v>
          </cell>
          <cell r="V468">
            <v>28.84</v>
          </cell>
          <cell r="W468" t="str">
            <v>N</v>
          </cell>
          <cell r="X468" t="str">
            <v>N</v>
          </cell>
          <cell r="Y468" t="str">
            <v>N/A</v>
          </cell>
          <cell r="Z468">
            <v>0</v>
          </cell>
          <cell r="AA468" t="str">
            <v>No change due proposed "Managed Service" for Sugar Land TX location</v>
          </cell>
          <cell r="AB468" t="str">
            <v>Done</v>
          </cell>
        </row>
        <row r="469">
          <cell r="B469">
            <v>179294</v>
          </cell>
          <cell r="C469" t="str">
            <v>Bijaya Mohanty</v>
          </cell>
          <cell r="D469" t="str">
            <v>bmohanty</v>
          </cell>
          <cell r="E469" t="str">
            <v>Offshore</v>
          </cell>
          <cell r="F469" t="str">
            <v>Kolkata</v>
          </cell>
          <cell r="G469">
            <v>28.84</v>
          </cell>
          <cell r="H469" t="str">
            <v>L3</v>
          </cell>
          <cell r="I469" t="str">
            <v>NSS-TeleCheck- Authorization &amp; ConnectPay</v>
          </cell>
          <cell r="J469" t="str">
            <v>NSS</v>
          </cell>
          <cell r="K469" t="str">
            <v>TeleCheck</v>
          </cell>
          <cell r="L469" t="str">
            <v>Guy Chiarello</v>
          </cell>
          <cell r="M469" t="str">
            <v>John Lavey</v>
          </cell>
          <cell r="N469" t="str">
            <v>John Rufini</v>
          </cell>
          <cell r="P469" t="str">
            <v>N/A</v>
          </cell>
          <cell r="Q469" t="str">
            <v>Yadava, Umesh</v>
          </cell>
          <cell r="R469" t="str">
            <v>Y</v>
          </cell>
          <cell r="S469" t="str">
            <v>L3</v>
          </cell>
          <cell r="T469" t="str">
            <v>L3</v>
          </cell>
          <cell r="U469" t="str">
            <v>Offshore</v>
          </cell>
          <cell r="V469">
            <v>28.84</v>
          </cell>
          <cell r="W469" t="str">
            <v>N</v>
          </cell>
          <cell r="X469" t="str">
            <v>N</v>
          </cell>
          <cell r="Y469" t="str">
            <v>N/A</v>
          </cell>
          <cell r="Z469">
            <v>0</v>
          </cell>
          <cell r="AA469" t="str">
            <v>No change due proposed "Managed Service" for Sugar Land TX location</v>
          </cell>
          <cell r="AB469" t="str">
            <v>Done</v>
          </cell>
        </row>
        <row r="470">
          <cell r="B470">
            <v>172337</v>
          </cell>
          <cell r="C470" t="str">
            <v>Biswajit,Roy</v>
          </cell>
          <cell r="D470" t="str">
            <v>broy2</v>
          </cell>
          <cell r="E470" t="str">
            <v>Offshore</v>
          </cell>
          <cell r="F470" t="str">
            <v>Kolkata</v>
          </cell>
          <cell r="G470">
            <v>24.72</v>
          </cell>
          <cell r="H470" t="str">
            <v>L2</v>
          </cell>
          <cell r="I470" t="str">
            <v>NSS-TeleCheck- Authorization &amp; ConnectPay</v>
          </cell>
          <cell r="J470" t="str">
            <v>NSS</v>
          </cell>
          <cell r="K470" t="str">
            <v>TeleCheck</v>
          </cell>
          <cell r="L470" t="str">
            <v>Guy Chiarello</v>
          </cell>
          <cell r="M470" t="str">
            <v>John Lavey</v>
          </cell>
          <cell r="N470" t="str">
            <v>John Rufini</v>
          </cell>
          <cell r="P470" t="str">
            <v>N/A</v>
          </cell>
          <cell r="Q470" t="str">
            <v>Yadava, Umesh</v>
          </cell>
          <cell r="R470" t="str">
            <v>Y</v>
          </cell>
          <cell r="S470" t="str">
            <v>L2</v>
          </cell>
          <cell r="T470" t="str">
            <v>L2</v>
          </cell>
          <cell r="U470" t="str">
            <v>Offshore</v>
          </cell>
          <cell r="V470">
            <v>24.72</v>
          </cell>
          <cell r="W470" t="str">
            <v>N</v>
          </cell>
          <cell r="X470" t="str">
            <v>N</v>
          </cell>
          <cell r="Y470" t="str">
            <v>N/A</v>
          </cell>
          <cell r="Z470">
            <v>0</v>
          </cell>
          <cell r="AA470" t="str">
            <v>No change due proposed "Managed Service" for Sugar Land TX location</v>
          </cell>
          <cell r="AB470" t="str">
            <v>Done</v>
          </cell>
        </row>
        <row r="471">
          <cell r="B471">
            <v>136688</v>
          </cell>
          <cell r="C471" t="str">
            <v>Debashis,Mitra</v>
          </cell>
          <cell r="D471" t="str">
            <v>mitrad</v>
          </cell>
          <cell r="E471" t="str">
            <v>Offshore</v>
          </cell>
          <cell r="F471" t="str">
            <v>Kolkata</v>
          </cell>
          <cell r="G471">
            <v>26.78</v>
          </cell>
          <cell r="H471" t="str">
            <v>L3</v>
          </cell>
          <cell r="I471" t="str">
            <v>NSS - TeleCheck - TUMSS and StarNet</v>
          </cell>
          <cell r="J471" t="str">
            <v>NSS</v>
          </cell>
          <cell r="K471" t="str">
            <v>TeleCheck</v>
          </cell>
          <cell r="L471" t="str">
            <v>Guy Chiarello</v>
          </cell>
          <cell r="M471" t="str">
            <v>John Lavey</v>
          </cell>
          <cell r="N471" t="str">
            <v>John Rufini</v>
          </cell>
          <cell r="P471" t="str">
            <v>N/A</v>
          </cell>
          <cell r="Q471" t="str">
            <v>Yadava, Umesh</v>
          </cell>
          <cell r="R471" t="str">
            <v>Y</v>
          </cell>
          <cell r="S471" t="str">
            <v>L3</v>
          </cell>
          <cell r="T471" t="str">
            <v>L3</v>
          </cell>
          <cell r="U471" t="str">
            <v>Offshore</v>
          </cell>
          <cell r="V471">
            <v>26.78</v>
          </cell>
          <cell r="W471" t="str">
            <v>N</v>
          </cell>
          <cell r="X471" t="str">
            <v>N</v>
          </cell>
          <cell r="Y471" t="str">
            <v>N/A</v>
          </cell>
          <cell r="Z471">
            <v>0</v>
          </cell>
          <cell r="AA471" t="str">
            <v>No change due proposed "Managed Service" for Sugar Land TX location</v>
          </cell>
          <cell r="AB471" t="str">
            <v>Done</v>
          </cell>
        </row>
        <row r="472">
          <cell r="B472">
            <v>109324</v>
          </cell>
          <cell r="C472" t="str">
            <v>Deepak Nayak</v>
          </cell>
          <cell r="D472" t="str">
            <v>nayakde</v>
          </cell>
          <cell r="E472" t="str">
            <v>Onsite</v>
          </cell>
          <cell r="F472" t="str">
            <v>Houston</v>
          </cell>
          <cell r="G472">
            <v>66.95</v>
          </cell>
          <cell r="H472" t="str">
            <v>L3</v>
          </cell>
          <cell r="I472" t="str">
            <v>NSS - TeleCheck - TUMSS and StarNet</v>
          </cell>
          <cell r="J472" t="str">
            <v>NSS</v>
          </cell>
          <cell r="K472" t="str">
            <v>TeleCheck</v>
          </cell>
          <cell r="L472" t="str">
            <v>Guy Chiarello</v>
          </cell>
          <cell r="M472" t="str">
            <v>John Lavey</v>
          </cell>
          <cell r="N472" t="str">
            <v>John Rufini</v>
          </cell>
          <cell r="P472" t="str">
            <v>N/A</v>
          </cell>
          <cell r="Q472" t="str">
            <v>Yadava, Umesh</v>
          </cell>
          <cell r="R472" t="str">
            <v>Y</v>
          </cell>
          <cell r="S472" t="str">
            <v>L3</v>
          </cell>
          <cell r="T472" t="str">
            <v>L3</v>
          </cell>
          <cell r="U472" t="str">
            <v>Onsite</v>
          </cell>
          <cell r="V472">
            <v>66.95</v>
          </cell>
          <cell r="W472" t="str">
            <v>N</v>
          </cell>
          <cell r="X472" t="str">
            <v>N</v>
          </cell>
          <cell r="Y472" t="str">
            <v>N/A</v>
          </cell>
          <cell r="Z472">
            <v>0</v>
          </cell>
          <cell r="AA472" t="str">
            <v>No change due proposed "Managed Service" for Sugar Land TX location</v>
          </cell>
          <cell r="AB472" t="str">
            <v>Done</v>
          </cell>
        </row>
        <row r="473">
          <cell r="B473">
            <v>177751</v>
          </cell>
          <cell r="C473" t="str">
            <v>Deepak,Kumar</v>
          </cell>
          <cell r="D473" t="str">
            <v>F4Z0XDX</v>
          </cell>
          <cell r="E473" t="str">
            <v>Offshore</v>
          </cell>
          <cell r="F473" t="str">
            <v>Kolkata</v>
          </cell>
          <cell r="G473">
            <v>26.78</v>
          </cell>
          <cell r="H473" t="str">
            <v>L3</v>
          </cell>
          <cell r="I473" t="str">
            <v>NSS - TeleCheck - TUMSS and StarNet</v>
          </cell>
          <cell r="J473" t="str">
            <v>NSS</v>
          </cell>
          <cell r="K473" t="str">
            <v>TeleCheck</v>
          </cell>
          <cell r="L473" t="str">
            <v>Guy Chiarello</v>
          </cell>
          <cell r="M473" t="str">
            <v>John Lavey</v>
          </cell>
          <cell r="N473" t="str">
            <v>John Rufini</v>
          </cell>
          <cell r="P473" t="str">
            <v>N/A</v>
          </cell>
          <cell r="Q473" t="str">
            <v>Yadava, Umesh</v>
          </cell>
          <cell r="R473" t="str">
            <v>Y</v>
          </cell>
          <cell r="S473" t="str">
            <v>L3</v>
          </cell>
          <cell r="T473" t="str">
            <v>L3</v>
          </cell>
          <cell r="U473" t="str">
            <v>Offshore</v>
          </cell>
          <cell r="V473">
            <v>26.78</v>
          </cell>
          <cell r="W473" t="str">
            <v>N</v>
          </cell>
          <cell r="X473" t="str">
            <v>N</v>
          </cell>
          <cell r="Y473" t="str">
            <v>N/A</v>
          </cell>
          <cell r="Z473">
            <v>0</v>
          </cell>
          <cell r="AA473" t="str">
            <v>No change due proposed "Managed Service" for Sugar Land TX location</v>
          </cell>
          <cell r="AB473" t="str">
            <v>Done</v>
          </cell>
        </row>
        <row r="474">
          <cell r="B474">
            <v>157693</v>
          </cell>
          <cell r="C474" t="str">
            <v>Digjit,Neogi</v>
          </cell>
          <cell r="D474" t="str">
            <v>F6806FD</v>
          </cell>
          <cell r="E474" t="str">
            <v>Offshore</v>
          </cell>
          <cell r="F474" t="str">
            <v>Kolkata</v>
          </cell>
          <cell r="G474">
            <v>26.78</v>
          </cell>
          <cell r="H474" t="str">
            <v>L3</v>
          </cell>
          <cell r="I474" t="str">
            <v>NSS - TeleCheck - C3</v>
          </cell>
          <cell r="J474" t="str">
            <v>NSS</v>
          </cell>
          <cell r="K474" t="str">
            <v>TeleCheck</v>
          </cell>
          <cell r="L474" t="str">
            <v>Guy Chiarello</v>
          </cell>
          <cell r="M474" t="str">
            <v>John Lavey</v>
          </cell>
          <cell r="N474" t="str">
            <v>John Rufini</v>
          </cell>
          <cell r="P474" t="str">
            <v>N/A</v>
          </cell>
          <cell r="Q474" t="str">
            <v>Yadava, Umesh</v>
          </cell>
          <cell r="R474" t="str">
            <v>Y</v>
          </cell>
          <cell r="S474" t="str">
            <v>L3</v>
          </cell>
          <cell r="T474" t="str">
            <v>L3</v>
          </cell>
          <cell r="U474" t="str">
            <v>Offshore</v>
          </cell>
          <cell r="V474">
            <v>26.78</v>
          </cell>
          <cell r="W474" t="str">
            <v>N</v>
          </cell>
          <cell r="X474" t="str">
            <v>N</v>
          </cell>
          <cell r="Y474" t="str">
            <v>N/A</v>
          </cell>
          <cell r="Z474">
            <v>0</v>
          </cell>
          <cell r="AA474" t="str">
            <v>No change due proposed "Managed Service" for Sugar Land TX location</v>
          </cell>
          <cell r="AB474" t="str">
            <v>Done</v>
          </cell>
        </row>
        <row r="475">
          <cell r="B475">
            <v>203546</v>
          </cell>
          <cell r="C475" t="str">
            <v>Dipayan,Dutta Chowdhury</v>
          </cell>
          <cell r="D475" t="str">
            <v>dduttach</v>
          </cell>
          <cell r="E475" t="str">
            <v>Offshore</v>
          </cell>
          <cell r="F475" t="str">
            <v>Kolkata</v>
          </cell>
          <cell r="G475">
            <v>26.78</v>
          </cell>
          <cell r="H475" t="str">
            <v>L3</v>
          </cell>
          <cell r="I475" t="str">
            <v>NSS-TeleCheck- Authorization &amp; ConnectPay</v>
          </cell>
          <cell r="J475" t="str">
            <v>NSS</v>
          </cell>
          <cell r="K475" t="str">
            <v>TeleCheck</v>
          </cell>
          <cell r="L475" t="str">
            <v>Guy Chiarello</v>
          </cell>
          <cell r="M475" t="str">
            <v>John Lavey</v>
          </cell>
          <cell r="N475" t="str">
            <v>John Rufini</v>
          </cell>
          <cell r="P475" t="str">
            <v>N/A</v>
          </cell>
          <cell r="Q475" t="str">
            <v>Yadava, Umesh</v>
          </cell>
          <cell r="R475" t="str">
            <v>Y</v>
          </cell>
          <cell r="S475" t="str">
            <v>L3</v>
          </cell>
          <cell r="T475" t="str">
            <v>L3</v>
          </cell>
          <cell r="U475" t="str">
            <v>Offshore</v>
          </cell>
          <cell r="V475">
            <v>26.78</v>
          </cell>
          <cell r="W475" t="str">
            <v>N</v>
          </cell>
          <cell r="X475" t="str">
            <v>N</v>
          </cell>
          <cell r="Y475" t="str">
            <v>N/A</v>
          </cell>
          <cell r="Z475">
            <v>0</v>
          </cell>
          <cell r="AA475" t="str">
            <v>No change due proposed "Managed Service" for Sugar Land TX location</v>
          </cell>
          <cell r="AB475" t="str">
            <v>Done</v>
          </cell>
        </row>
        <row r="476">
          <cell r="B476">
            <v>339360</v>
          </cell>
          <cell r="C476" t="str">
            <v>Priyojit,Roy</v>
          </cell>
          <cell r="D476" t="str">
            <v>F1SDWEZ</v>
          </cell>
          <cell r="E476" t="str">
            <v>Offshore</v>
          </cell>
          <cell r="F476" t="str">
            <v>Kolkata</v>
          </cell>
          <cell r="G476">
            <v>26.78</v>
          </cell>
          <cell r="H476" t="str">
            <v>L1</v>
          </cell>
          <cell r="I476" t="str">
            <v>NSS - TeleCheck - C3</v>
          </cell>
          <cell r="J476" t="str">
            <v>NSS</v>
          </cell>
          <cell r="K476" t="str">
            <v>TeleCheck</v>
          </cell>
          <cell r="L476" t="str">
            <v>Guy Chiarello</v>
          </cell>
          <cell r="M476" t="str">
            <v>John Lavey</v>
          </cell>
          <cell r="N476" t="str">
            <v>John Rufini</v>
          </cell>
          <cell r="P476" t="str">
            <v>N/A</v>
          </cell>
          <cell r="Q476" t="str">
            <v>Yadava, Umesh</v>
          </cell>
          <cell r="R476" t="str">
            <v>Y</v>
          </cell>
          <cell r="S476" t="str">
            <v>L1</v>
          </cell>
          <cell r="T476" t="str">
            <v>L1</v>
          </cell>
          <cell r="U476" t="str">
            <v>Offshore</v>
          </cell>
          <cell r="V476">
            <v>26.78</v>
          </cell>
          <cell r="W476" t="str">
            <v>N</v>
          </cell>
          <cell r="X476" t="str">
            <v>N</v>
          </cell>
          <cell r="Y476" t="str">
            <v>N/A</v>
          </cell>
          <cell r="Z476">
            <v>0</v>
          </cell>
          <cell r="AA476" t="str">
            <v>No change due proposed "Managed Service" for Sugar Land TX location</v>
          </cell>
          <cell r="AB476" t="str">
            <v>Done</v>
          </cell>
        </row>
        <row r="477">
          <cell r="B477">
            <v>164630</v>
          </cell>
          <cell r="C477" t="str">
            <v>SenthilKumar,Ramalingam</v>
          </cell>
          <cell r="D477" t="str">
            <v>F24C8VF</v>
          </cell>
          <cell r="E477" t="str">
            <v>Onsite</v>
          </cell>
          <cell r="F477" t="str">
            <v>Omaha</v>
          </cell>
          <cell r="G477">
            <v>77.25</v>
          </cell>
          <cell r="H477" t="str">
            <v>L1</v>
          </cell>
          <cell r="I477" t="str">
            <v>NSS - TeleCheck - TUMSS and StarNet</v>
          </cell>
          <cell r="J477" t="str">
            <v>NSS</v>
          </cell>
          <cell r="K477" t="str">
            <v>TeleCheck</v>
          </cell>
          <cell r="L477" t="str">
            <v>Guy Chiarello</v>
          </cell>
          <cell r="M477" t="str">
            <v>John Lavey</v>
          </cell>
          <cell r="N477" t="str">
            <v>John Rufini</v>
          </cell>
          <cell r="P477" t="str">
            <v>N/A</v>
          </cell>
          <cell r="Q477" t="str">
            <v>Yadava, Umesh</v>
          </cell>
          <cell r="R477" t="str">
            <v>Y</v>
          </cell>
          <cell r="S477" t="str">
            <v>L1</v>
          </cell>
          <cell r="T477" t="str">
            <v>L1</v>
          </cell>
          <cell r="U477" t="str">
            <v>Onsite</v>
          </cell>
          <cell r="V477">
            <v>77.25</v>
          </cell>
          <cell r="W477" t="str">
            <v>N</v>
          </cell>
          <cell r="X477" t="str">
            <v>N</v>
          </cell>
          <cell r="Y477" t="str">
            <v>N/A</v>
          </cell>
          <cell r="Z477">
            <v>0</v>
          </cell>
          <cell r="AA477" t="str">
            <v>No change due proposed "Managed Service" for Sugar Land TX location</v>
          </cell>
          <cell r="AB477" t="str">
            <v>Done</v>
          </cell>
        </row>
        <row r="478">
          <cell r="B478">
            <v>368937</v>
          </cell>
          <cell r="C478" t="str">
            <v>SOUMOJIT,DUTTA</v>
          </cell>
          <cell r="D478" t="str">
            <v>f8cmagc</v>
          </cell>
          <cell r="E478" t="str">
            <v>Offshore</v>
          </cell>
          <cell r="F478" t="str">
            <v>Kolkata</v>
          </cell>
          <cell r="G478">
            <v>24.72</v>
          </cell>
          <cell r="H478" t="str">
            <v>L2</v>
          </cell>
          <cell r="I478" t="str">
            <v>NSS-TeleCheck- Authorization &amp; ConnectPay</v>
          </cell>
          <cell r="J478" t="str">
            <v>NSS</v>
          </cell>
          <cell r="K478" t="str">
            <v>TeleCheck</v>
          </cell>
          <cell r="L478" t="str">
            <v>Guy Chiarello</v>
          </cell>
          <cell r="M478" t="str">
            <v>John Lavey</v>
          </cell>
          <cell r="N478" t="str">
            <v>John Rufini</v>
          </cell>
          <cell r="P478" t="str">
            <v>N/A</v>
          </cell>
          <cell r="Q478" t="str">
            <v>Yadava, Umesh</v>
          </cell>
          <cell r="R478" t="str">
            <v>Y</v>
          </cell>
          <cell r="S478" t="str">
            <v>L2</v>
          </cell>
          <cell r="T478" t="str">
            <v>L2</v>
          </cell>
          <cell r="U478" t="str">
            <v>Offshore</v>
          </cell>
          <cell r="V478">
            <v>24.72</v>
          </cell>
          <cell r="W478" t="str">
            <v>N</v>
          </cell>
          <cell r="X478" t="str">
            <v>N</v>
          </cell>
          <cell r="Y478" t="str">
            <v>N/A</v>
          </cell>
          <cell r="Z478">
            <v>0</v>
          </cell>
          <cell r="AA478" t="str">
            <v>No change due proposed "Managed Service" for Sugar Land TX location</v>
          </cell>
          <cell r="AB478" t="str">
            <v>Done</v>
          </cell>
        </row>
        <row r="479">
          <cell r="B479">
            <v>151985</v>
          </cell>
          <cell r="C479" t="str">
            <v>Sourav,Ghosh</v>
          </cell>
          <cell r="D479" t="str">
            <v>ghoshs</v>
          </cell>
          <cell r="E479" t="str">
            <v>Offshore</v>
          </cell>
          <cell r="F479" t="str">
            <v>Kolkata</v>
          </cell>
          <cell r="G479">
            <v>26.78</v>
          </cell>
          <cell r="H479" t="str">
            <v>L3</v>
          </cell>
          <cell r="I479" t="str">
            <v>NSS-TeleCheck- Authorization &amp; ConnectPay</v>
          </cell>
          <cell r="J479" t="str">
            <v>NSS</v>
          </cell>
          <cell r="K479" t="str">
            <v>TeleCheck</v>
          </cell>
          <cell r="L479" t="str">
            <v>Guy Chiarello</v>
          </cell>
          <cell r="M479" t="str">
            <v>John Lavey</v>
          </cell>
          <cell r="N479" t="str">
            <v>John Rufini</v>
          </cell>
          <cell r="P479" t="str">
            <v>N/A</v>
          </cell>
          <cell r="Q479" t="str">
            <v>Yadava, Umesh</v>
          </cell>
          <cell r="R479" t="str">
            <v>Y</v>
          </cell>
          <cell r="S479" t="str">
            <v>L3</v>
          </cell>
          <cell r="T479" t="str">
            <v>L3</v>
          </cell>
          <cell r="U479" t="str">
            <v>Offshore</v>
          </cell>
          <cell r="V479">
            <v>26.78</v>
          </cell>
          <cell r="W479" t="str">
            <v>N</v>
          </cell>
          <cell r="X479" t="str">
            <v>N</v>
          </cell>
          <cell r="Y479" t="str">
            <v>N/A</v>
          </cell>
          <cell r="Z479">
            <v>0</v>
          </cell>
          <cell r="AA479" t="str">
            <v>No change due proposed "Managed Service" for Sugar Land TX location</v>
          </cell>
          <cell r="AB479" t="str">
            <v>Done</v>
          </cell>
        </row>
        <row r="480">
          <cell r="B480">
            <v>200257</v>
          </cell>
          <cell r="C480" t="str">
            <v>Subhajyoti,Chatterjee</v>
          </cell>
          <cell r="D480" t="str">
            <v>f2sv2nh</v>
          </cell>
          <cell r="E480" t="str">
            <v>Onsite</v>
          </cell>
          <cell r="F480" t="str">
            <v>Sugar Land</v>
          </cell>
          <cell r="G480">
            <v>66.95</v>
          </cell>
          <cell r="H480" t="str">
            <v>L3</v>
          </cell>
          <cell r="I480" t="str">
            <v>NSS-TeleCheck- Authorization &amp; ConnectPay</v>
          </cell>
          <cell r="J480" t="str">
            <v>NSS</v>
          </cell>
          <cell r="K480" t="str">
            <v>TeleCheck</v>
          </cell>
          <cell r="L480" t="str">
            <v>Guy Chiarello</v>
          </cell>
          <cell r="M480" t="str">
            <v>John Lavey</v>
          </cell>
          <cell r="N480" t="str">
            <v>John Rufini</v>
          </cell>
          <cell r="P480" t="str">
            <v>N/A</v>
          </cell>
          <cell r="Q480" t="str">
            <v>Yadava, Umesh</v>
          </cell>
          <cell r="R480" t="str">
            <v>Y</v>
          </cell>
          <cell r="S480" t="str">
            <v>L3</v>
          </cell>
          <cell r="T480" t="str">
            <v>L3</v>
          </cell>
          <cell r="U480" t="str">
            <v>Onsite</v>
          </cell>
          <cell r="V480">
            <v>66.95</v>
          </cell>
          <cell r="W480" t="str">
            <v>N</v>
          </cell>
          <cell r="X480" t="str">
            <v>N</v>
          </cell>
          <cell r="Y480" t="str">
            <v>N/A</v>
          </cell>
          <cell r="Z480">
            <v>0</v>
          </cell>
          <cell r="AA480" t="str">
            <v>No change due proposed "Managed Service" for Sugar Land TX location</v>
          </cell>
          <cell r="AB480" t="str">
            <v>Done</v>
          </cell>
        </row>
        <row r="481">
          <cell r="B481">
            <v>450736</v>
          </cell>
          <cell r="C481" t="str">
            <v>SUBHAM,BANERJEE</v>
          </cell>
          <cell r="D481" t="str">
            <v>F9QY2HM</v>
          </cell>
          <cell r="E481" t="str">
            <v>Offshore</v>
          </cell>
          <cell r="F481" t="str">
            <v>Kolkata</v>
          </cell>
          <cell r="G481">
            <v>26.78</v>
          </cell>
          <cell r="H481" t="str">
            <v>L3</v>
          </cell>
          <cell r="I481" t="str">
            <v>NSS-TeleCheck- Authorization &amp; ConnectPay</v>
          </cell>
          <cell r="J481" t="str">
            <v>NSS</v>
          </cell>
          <cell r="K481" t="str">
            <v>TeleCheck</v>
          </cell>
          <cell r="L481" t="str">
            <v>Guy Chiarello</v>
          </cell>
          <cell r="M481" t="str">
            <v>John Lavey</v>
          </cell>
          <cell r="N481" t="str">
            <v>John Rufini</v>
          </cell>
          <cell r="P481" t="str">
            <v>N/A</v>
          </cell>
          <cell r="Q481" t="str">
            <v>Yadava, Umesh</v>
          </cell>
          <cell r="R481" t="str">
            <v>Y</v>
          </cell>
          <cell r="S481" t="str">
            <v>L3</v>
          </cell>
          <cell r="T481" t="str">
            <v>L3</v>
          </cell>
          <cell r="U481" t="str">
            <v>Offshore</v>
          </cell>
          <cell r="V481">
            <v>26.78</v>
          </cell>
          <cell r="W481" t="str">
            <v>N</v>
          </cell>
          <cell r="X481" t="str">
            <v>N</v>
          </cell>
          <cell r="Y481" t="str">
            <v>N/A</v>
          </cell>
          <cell r="Z481">
            <v>0</v>
          </cell>
          <cell r="AA481" t="str">
            <v>No change due proposed "Managed Service" for Sugar Land TX location</v>
          </cell>
          <cell r="AB481" t="str">
            <v>Done</v>
          </cell>
        </row>
        <row r="482">
          <cell r="B482">
            <v>353582</v>
          </cell>
          <cell r="C482" t="str">
            <v>SUDIPTA,BASAK</v>
          </cell>
          <cell r="D482" t="str">
            <v>F7DRL5U</v>
          </cell>
          <cell r="E482" t="str">
            <v>Offshore</v>
          </cell>
          <cell r="F482" t="str">
            <v>Kolkata</v>
          </cell>
          <cell r="G482">
            <v>26.78</v>
          </cell>
          <cell r="H482" t="str">
            <v>L3</v>
          </cell>
          <cell r="I482" t="str">
            <v>NSS - TeleCheck - TUMSS and StarNet</v>
          </cell>
          <cell r="J482" t="str">
            <v>NSS</v>
          </cell>
          <cell r="K482" t="str">
            <v>TeleCheck</v>
          </cell>
          <cell r="L482" t="str">
            <v>Guy Chiarello</v>
          </cell>
          <cell r="M482" t="str">
            <v>John Lavey</v>
          </cell>
          <cell r="N482" t="str">
            <v>John Rufini</v>
          </cell>
          <cell r="P482" t="str">
            <v>N/A</v>
          </cell>
          <cell r="Q482" t="str">
            <v>Yadava, Umesh</v>
          </cell>
          <cell r="R482" t="str">
            <v>Y</v>
          </cell>
          <cell r="S482" t="str">
            <v>L3</v>
          </cell>
          <cell r="T482" t="str">
            <v>L3</v>
          </cell>
          <cell r="U482" t="str">
            <v>Offshore</v>
          </cell>
          <cell r="V482">
            <v>26.78</v>
          </cell>
          <cell r="W482" t="str">
            <v>N</v>
          </cell>
          <cell r="X482" t="str">
            <v>N</v>
          </cell>
          <cell r="Y482" t="str">
            <v>N/A</v>
          </cell>
          <cell r="Z482">
            <v>0</v>
          </cell>
          <cell r="AA482" t="str">
            <v>No change due proposed "Managed Service" for Sugar Land TX location</v>
          </cell>
          <cell r="AB482" t="str">
            <v>Done</v>
          </cell>
        </row>
        <row r="483">
          <cell r="B483">
            <v>158741</v>
          </cell>
          <cell r="C483" t="str">
            <v>Sukanta,Mondal</v>
          </cell>
          <cell r="D483" t="str">
            <v>mondals</v>
          </cell>
          <cell r="E483" t="str">
            <v>Onsite</v>
          </cell>
          <cell r="F483" t="str">
            <v>Sugar Land</v>
          </cell>
          <cell r="G483">
            <v>64.89</v>
          </cell>
          <cell r="H483" t="str">
            <v>L2</v>
          </cell>
          <cell r="I483" t="str">
            <v>NSS - TeleCheck - TUMSS and StarNet</v>
          </cell>
          <cell r="J483" t="str">
            <v>NSS</v>
          </cell>
          <cell r="K483" t="str">
            <v>TeleCheck</v>
          </cell>
          <cell r="L483" t="str">
            <v>Guy Chiarello</v>
          </cell>
          <cell r="M483" t="str">
            <v>John Lavey</v>
          </cell>
          <cell r="N483" t="str">
            <v>John Rufini</v>
          </cell>
          <cell r="P483" t="str">
            <v>N/A</v>
          </cell>
          <cell r="Q483" t="str">
            <v>Yadava, Umesh</v>
          </cell>
          <cell r="R483" t="str">
            <v>Y</v>
          </cell>
          <cell r="S483" t="str">
            <v>L2</v>
          </cell>
          <cell r="T483" t="str">
            <v>L2</v>
          </cell>
          <cell r="U483" t="str">
            <v>Onsite</v>
          </cell>
          <cell r="V483">
            <v>64.89</v>
          </cell>
          <cell r="W483" t="str">
            <v>N</v>
          </cell>
          <cell r="X483" t="str">
            <v>N</v>
          </cell>
          <cell r="Y483" t="str">
            <v>N/A</v>
          </cell>
          <cell r="Z483">
            <v>0</v>
          </cell>
          <cell r="AA483" t="str">
            <v>No change due proposed "Managed Service" for Sugar Land TX location</v>
          </cell>
          <cell r="AB483" t="str">
            <v>Done</v>
          </cell>
        </row>
        <row r="484">
          <cell r="B484">
            <v>375660</v>
          </cell>
          <cell r="C484" t="str">
            <v>Sumit,Mishra</v>
          </cell>
          <cell r="D484" t="str">
            <v>FABST27</v>
          </cell>
          <cell r="E484" t="str">
            <v>Offshore</v>
          </cell>
          <cell r="F484" t="str">
            <v>Kolkata</v>
          </cell>
          <cell r="G484">
            <v>26.78</v>
          </cell>
          <cell r="H484" t="str">
            <v>L1</v>
          </cell>
          <cell r="I484" t="str">
            <v>NSS - TeleCheck - C3</v>
          </cell>
          <cell r="J484" t="str">
            <v>NSS</v>
          </cell>
          <cell r="K484" t="str">
            <v>TeleCheck</v>
          </cell>
          <cell r="L484" t="str">
            <v>Guy Chiarello</v>
          </cell>
          <cell r="M484" t="str">
            <v>John Lavey</v>
          </cell>
          <cell r="N484" t="str">
            <v>John Rufini</v>
          </cell>
          <cell r="P484" t="str">
            <v>N/A</v>
          </cell>
          <cell r="Q484" t="str">
            <v>Yadava, Umesh</v>
          </cell>
          <cell r="R484" t="str">
            <v>Y</v>
          </cell>
          <cell r="S484" t="str">
            <v>L1</v>
          </cell>
          <cell r="T484" t="str">
            <v>L1</v>
          </cell>
          <cell r="U484" t="str">
            <v>Offshore</v>
          </cell>
          <cell r="V484">
            <v>26.78</v>
          </cell>
          <cell r="W484" t="str">
            <v>N</v>
          </cell>
          <cell r="X484" t="str">
            <v>N</v>
          </cell>
          <cell r="Y484" t="str">
            <v>N/A</v>
          </cell>
          <cell r="Z484">
            <v>0</v>
          </cell>
          <cell r="AA484" t="str">
            <v>No change due proposed "Managed Service" for Sugar Land TX location</v>
          </cell>
          <cell r="AB484" t="str">
            <v>Done</v>
          </cell>
        </row>
        <row r="485">
          <cell r="B485">
            <v>450194</v>
          </cell>
          <cell r="C485" t="str">
            <v>Suzmi,Chaudhary</v>
          </cell>
          <cell r="D485" t="str">
            <v>FCADMMQ</v>
          </cell>
          <cell r="E485" t="str">
            <v>Onsite</v>
          </cell>
          <cell r="F485" t="str">
            <v>Sugar Land</v>
          </cell>
          <cell r="G485">
            <v>103</v>
          </cell>
          <cell r="H485" t="str">
            <v>L3</v>
          </cell>
          <cell r="I485" t="str">
            <v>NSS - TeleCheck - TUMSS and StarNet</v>
          </cell>
          <cell r="J485" t="str">
            <v>NSS</v>
          </cell>
          <cell r="K485" t="str">
            <v>TeleCheck</v>
          </cell>
          <cell r="L485" t="str">
            <v>Guy Chiarello</v>
          </cell>
          <cell r="M485" t="str">
            <v>John Lavey</v>
          </cell>
          <cell r="N485" t="str">
            <v>John Rufini</v>
          </cell>
          <cell r="P485" t="str">
            <v>N/A</v>
          </cell>
          <cell r="Q485" t="str">
            <v>Yadava, Umesh</v>
          </cell>
          <cell r="R485" t="str">
            <v>Y</v>
          </cell>
          <cell r="S485" t="str">
            <v>L3</v>
          </cell>
          <cell r="T485" t="str">
            <v>L3</v>
          </cell>
          <cell r="U485" t="str">
            <v>Onsite</v>
          </cell>
          <cell r="V485">
            <v>103</v>
          </cell>
          <cell r="W485" t="str">
            <v>N</v>
          </cell>
          <cell r="X485" t="str">
            <v>N</v>
          </cell>
          <cell r="Y485" t="str">
            <v>N/A</v>
          </cell>
          <cell r="Z485">
            <v>0</v>
          </cell>
          <cell r="AA485" t="str">
            <v>No change due proposed "Managed Service" for Sugar Land TX location</v>
          </cell>
          <cell r="AB485" t="str">
            <v>Done</v>
          </cell>
        </row>
        <row r="486">
          <cell r="B486">
            <v>416162</v>
          </cell>
          <cell r="C486" t="str">
            <v>Tuhin,Guha Ray</v>
          </cell>
          <cell r="D486" t="str">
            <v>F8UN6SD</v>
          </cell>
          <cell r="E486" t="str">
            <v>Offshore</v>
          </cell>
          <cell r="F486" t="str">
            <v>Kolkata</v>
          </cell>
          <cell r="G486">
            <v>24.72</v>
          </cell>
          <cell r="H486" t="str">
            <v>L2</v>
          </cell>
          <cell r="I486" t="str">
            <v>NSS - TeleCheck - TUMSS and StarNet</v>
          </cell>
          <cell r="J486" t="str">
            <v>NSS</v>
          </cell>
          <cell r="K486" t="str">
            <v>TeleCheck</v>
          </cell>
          <cell r="L486" t="str">
            <v>Guy Chiarello</v>
          </cell>
          <cell r="M486" t="str">
            <v>John Lavey</v>
          </cell>
          <cell r="N486" t="str">
            <v>John Rufini</v>
          </cell>
          <cell r="P486" t="str">
            <v>N/A</v>
          </cell>
          <cell r="Q486" t="str">
            <v>Yadava, Umesh</v>
          </cell>
          <cell r="R486" t="str">
            <v>Y</v>
          </cell>
          <cell r="S486" t="str">
            <v>L2</v>
          </cell>
          <cell r="T486" t="str">
            <v>L2</v>
          </cell>
          <cell r="U486" t="str">
            <v>Offshore</v>
          </cell>
          <cell r="V486">
            <v>24.72</v>
          </cell>
          <cell r="W486" t="str">
            <v>N</v>
          </cell>
          <cell r="X486" t="str">
            <v>N</v>
          </cell>
          <cell r="Y486" t="str">
            <v>N/A</v>
          </cell>
          <cell r="Z486">
            <v>0</v>
          </cell>
          <cell r="AA486" t="str">
            <v>No change due proposed "Managed Service" for Sugar Land TX location</v>
          </cell>
          <cell r="AB486" t="str">
            <v>Done</v>
          </cell>
        </row>
        <row r="487">
          <cell r="B487">
            <v>123286</v>
          </cell>
          <cell r="C487" t="str">
            <v>Umesh Yadava</v>
          </cell>
          <cell r="D487" t="str">
            <v>uyadava</v>
          </cell>
          <cell r="E487" t="str">
            <v>Onsite</v>
          </cell>
          <cell r="F487" t="str">
            <v>Sugar Land</v>
          </cell>
          <cell r="G487">
            <v>66.95</v>
          </cell>
          <cell r="H487" t="str">
            <v>L3</v>
          </cell>
          <cell r="I487" t="str">
            <v>NSS - TeleCheck - C3</v>
          </cell>
          <cell r="J487" t="str">
            <v>NSS</v>
          </cell>
          <cell r="K487" t="str">
            <v>TeleCheck</v>
          </cell>
          <cell r="L487" t="str">
            <v>Guy Chiarello</v>
          </cell>
          <cell r="M487" t="str">
            <v>John Lavey</v>
          </cell>
          <cell r="N487" t="str">
            <v>John Rufini</v>
          </cell>
          <cell r="P487" t="str">
            <v>N/A</v>
          </cell>
          <cell r="Q487" t="str">
            <v>Yadava, Umesh</v>
          </cell>
          <cell r="R487" t="str">
            <v>Y</v>
          </cell>
          <cell r="S487" t="str">
            <v>L3</v>
          </cell>
          <cell r="T487" t="str">
            <v>L3</v>
          </cell>
          <cell r="U487" t="str">
            <v>Onsite</v>
          </cell>
          <cell r="V487">
            <v>66.95</v>
          </cell>
          <cell r="W487" t="str">
            <v>N</v>
          </cell>
          <cell r="X487" t="str">
            <v>N</v>
          </cell>
          <cell r="Y487" t="str">
            <v>N/A</v>
          </cell>
          <cell r="Z487">
            <v>0</v>
          </cell>
          <cell r="AA487" t="str">
            <v>No change due proposed "Managed Service" for Sugar Land TX location</v>
          </cell>
          <cell r="AB487" t="str">
            <v>Done</v>
          </cell>
        </row>
        <row r="488">
          <cell r="B488">
            <v>479211</v>
          </cell>
          <cell r="C488" t="str">
            <v>Aritra,Lahiri</v>
          </cell>
          <cell r="D488" t="str">
            <v>F8PB6AX</v>
          </cell>
          <cell r="E488" t="str">
            <v>Offshore</v>
          </cell>
          <cell r="F488" t="str">
            <v>Kolkata</v>
          </cell>
          <cell r="G488">
            <v>22.66</v>
          </cell>
          <cell r="H488" t="str">
            <v>L1</v>
          </cell>
          <cell r="I488" t="str">
            <v>T-Bred</v>
          </cell>
          <cell r="J488" t="str">
            <v>Global Business Solutions</v>
          </cell>
          <cell r="K488" t="str">
            <v>Back End</v>
          </cell>
          <cell r="L488" t="str">
            <v>Guy Chiarello</v>
          </cell>
          <cell r="M488" t="str">
            <v>Ben Hawksworth</v>
          </cell>
          <cell r="N488" t="str">
            <v>Steve Lynch</v>
          </cell>
          <cell r="O488" t="str">
            <v>Ed David</v>
          </cell>
          <cell r="P488" t="str">
            <v>Angela Flannery</v>
          </cell>
          <cell r="Q488" t="str">
            <v>Jinsi Phillip</v>
          </cell>
          <cell r="R488" t="str">
            <v>N</v>
          </cell>
          <cell r="S488" t="str">
            <v>L1</v>
          </cell>
          <cell r="T488" t="str">
            <v>L1</v>
          </cell>
          <cell r="U488" t="str">
            <v>Kolkata</v>
          </cell>
          <cell r="V488">
            <v>22.66</v>
          </cell>
          <cell r="W488" t="str">
            <v>N</v>
          </cell>
          <cell r="X488" t="str">
            <v>N</v>
          </cell>
          <cell r="Z488">
            <v>0</v>
          </cell>
          <cell r="AB488" t="str">
            <v>Done</v>
          </cell>
        </row>
        <row r="489">
          <cell r="B489">
            <v>605385</v>
          </cell>
          <cell r="C489" t="str">
            <v>Bhargav,Krishna Thammireddy</v>
          </cell>
          <cell r="D489"/>
          <cell r="E489" t="str">
            <v>Offshore</v>
          </cell>
          <cell r="F489" t="str">
            <v>Chennai</v>
          </cell>
          <cell r="G489">
            <v>22.66</v>
          </cell>
          <cell r="H489" t="str">
            <v>L1</v>
          </cell>
          <cell r="I489" t="str">
            <v>Prop BE - Distributed Support</v>
          </cell>
          <cell r="J489" t="str">
            <v>Global Business Solutions</v>
          </cell>
          <cell r="K489" t="str">
            <v>Back End</v>
          </cell>
          <cell r="L489" t="str">
            <v>Guy Chiarello</v>
          </cell>
          <cell r="M489" t="str">
            <v>Ben Hawksworth</v>
          </cell>
          <cell r="N489" t="str">
            <v>Steve Lynch</v>
          </cell>
          <cell r="O489" t="str">
            <v>Ed David</v>
          </cell>
          <cell r="P489" t="str">
            <v>Angela Flannery</v>
          </cell>
          <cell r="Q489" t="str">
            <v>Jinsi Phillip</v>
          </cell>
          <cell r="R489" t="str">
            <v>N</v>
          </cell>
          <cell r="S489" t="str">
            <v>L1</v>
          </cell>
          <cell r="T489" t="str">
            <v>L1</v>
          </cell>
          <cell r="U489" t="str">
            <v>Chennai</v>
          </cell>
          <cell r="V489">
            <v>22.66</v>
          </cell>
          <cell r="W489" t="str">
            <v>N</v>
          </cell>
          <cell r="X489" t="str">
            <v>N</v>
          </cell>
          <cell r="Z489">
            <v>0</v>
          </cell>
          <cell r="AB489" t="str">
            <v>Done</v>
          </cell>
        </row>
        <row r="490">
          <cell r="B490">
            <v>228678</v>
          </cell>
          <cell r="C490" t="str">
            <v>Debdeep,Choudhury</v>
          </cell>
          <cell r="D490" t="str">
            <v>F19SLYV</v>
          </cell>
          <cell r="E490" t="str">
            <v>Onsite</v>
          </cell>
          <cell r="F490" t="str">
            <v>Louisville</v>
          </cell>
          <cell r="G490">
            <v>66.95</v>
          </cell>
          <cell r="H490" t="str">
            <v>L3</v>
          </cell>
          <cell r="I490" t="str">
            <v>T-Bred</v>
          </cell>
          <cell r="J490" t="str">
            <v>Global Business Solutions</v>
          </cell>
          <cell r="K490" t="str">
            <v>Back End</v>
          </cell>
          <cell r="L490" t="str">
            <v>Guy Chiarello</v>
          </cell>
          <cell r="M490" t="str">
            <v>Ben Hawksworth</v>
          </cell>
          <cell r="N490" t="str">
            <v>Steve Lynch</v>
          </cell>
          <cell r="O490" t="str">
            <v>Ed David</v>
          </cell>
          <cell r="P490" t="str">
            <v>Angela Flannery</v>
          </cell>
          <cell r="Q490" t="str">
            <v>Jinsi Phillip</v>
          </cell>
          <cell r="R490" t="str">
            <v>N</v>
          </cell>
          <cell r="S490" t="str">
            <v>L3</v>
          </cell>
          <cell r="T490" t="str">
            <v>L2</v>
          </cell>
          <cell r="U490" t="str">
            <v>Chennai</v>
          </cell>
          <cell r="V490">
            <v>24.72</v>
          </cell>
          <cell r="W490" t="str">
            <v>N</v>
          </cell>
          <cell r="X490" t="str">
            <v>Y</v>
          </cell>
          <cell r="Y490">
            <v>42767</v>
          </cell>
          <cell r="Z490">
            <v>85220.140000000014</v>
          </cell>
          <cell r="AA490" t="str">
            <v>Move Onsite position to offshore</v>
          </cell>
          <cell r="AB490" t="str">
            <v>Done</v>
          </cell>
        </row>
        <row r="491">
          <cell r="B491">
            <v>457706</v>
          </cell>
          <cell r="C491" t="str">
            <v>Hamidali,Kottaparamban</v>
          </cell>
          <cell r="D491" t="str">
            <v>FBZ3XI6</v>
          </cell>
          <cell r="E491" t="str">
            <v>Onsite</v>
          </cell>
          <cell r="F491" t="str">
            <v>Louisville</v>
          </cell>
          <cell r="G491">
            <v>66.95</v>
          </cell>
          <cell r="H491" t="str">
            <v>L3</v>
          </cell>
          <cell r="I491" t="str">
            <v>T-Bred</v>
          </cell>
          <cell r="J491" t="str">
            <v>Global Business Solutions</v>
          </cell>
          <cell r="K491" t="str">
            <v>Back End</v>
          </cell>
          <cell r="L491" t="str">
            <v>Guy Chiarello</v>
          </cell>
          <cell r="M491" t="str">
            <v>Ben Hawksworth</v>
          </cell>
          <cell r="N491" t="str">
            <v>Steve Lynch</v>
          </cell>
          <cell r="O491" t="str">
            <v>Ed David</v>
          </cell>
          <cell r="P491" t="str">
            <v>Angela Flannery</v>
          </cell>
          <cell r="Q491" t="str">
            <v>Jinsi Phillip</v>
          </cell>
          <cell r="R491" t="str">
            <v>N</v>
          </cell>
          <cell r="S491" t="str">
            <v>L3</v>
          </cell>
          <cell r="T491" t="str">
            <v>L3</v>
          </cell>
          <cell r="U491" t="str">
            <v>Louisville</v>
          </cell>
          <cell r="V491">
            <v>66.95</v>
          </cell>
          <cell r="W491" t="str">
            <v>N</v>
          </cell>
          <cell r="X491" t="str">
            <v>N</v>
          </cell>
          <cell r="Z491">
            <v>0</v>
          </cell>
          <cell r="AB491" t="str">
            <v>Done</v>
          </cell>
        </row>
        <row r="492">
          <cell r="B492">
            <v>479197</v>
          </cell>
          <cell r="C492" t="str">
            <v>Joy,Mazumdar</v>
          </cell>
          <cell r="D492" t="str">
            <v>F9ZLZ42</v>
          </cell>
          <cell r="E492" t="str">
            <v>Offshore</v>
          </cell>
          <cell r="F492" t="str">
            <v>Kolkata</v>
          </cell>
          <cell r="G492">
            <v>22.66</v>
          </cell>
          <cell r="H492" t="str">
            <v>L1</v>
          </cell>
          <cell r="I492" t="str">
            <v>T-Bred</v>
          </cell>
          <cell r="J492" t="str">
            <v>Global Business Solutions</v>
          </cell>
          <cell r="K492" t="str">
            <v>Back End</v>
          </cell>
          <cell r="L492" t="str">
            <v>Guy Chiarello</v>
          </cell>
          <cell r="M492" t="str">
            <v>Ben Hawksworth</v>
          </cell>
          <cell r="N492" t="str">
            <v>Steve Lynch</v>
          </cell>
          <cell r="O492" t="str">
            <v>Ed David</v>
          </cell>
          <cell r="P492" t="str">
            <v>Angela Flannery</v>
          </cell>
          <cell r="Q492" t="str">
            <v>Jinsi Phillip</v>
          </cell>
          <cell r="R492" t="str">
            <v>N</v>
          </cell>
          <cell r="S492" t="str">
            <v>L1</v>
          </cell>
          <cell r="T492" t="str">
            <v>L1</v>
          </cell>
          <cell r="U492" t="str">
            <v>Kolkata</v>
          </cell>
          <cell r="V492">
            <v>22.66</v>
          </cell>
          <cell r="W492" t="str">
            <v>N</v>
          </cell>
          <cell r="X492" t="str">
            <v>N</v>
          </cell>
          <cell r="Z492">
            <v>0</v>
          </cell>
          <cell r="AB492" t="str">
            <v>Done</v>
          </cell>
        </row>
        <row r="493">
          <cell r="B493">
            <v>327546</v>
          </cell>
          <cell r="C493" t="str">
            <v>Manan,Dave Ghanashyambhai</v>
          </cell>
          <cell r="D493"/>
          <cell r="E493" t="str">
            <v>Onsite</v>
          </cell>
          <cell r="F493" t="str">
            <v>Louisville</v>
          </cell>
          <cell r="G493">
            <v>64.790000000000006</v>
          </cell>
          <cell r="H493" t="str">
            <v>L2</v>
          </cell>
          <cell r="I493" t="str">
            <v>Prop BE - Distributed Support</v>
          </cell>
          <cell r="J493" t="str">
            <v>Global Business Solutions</v>
          </cell>
          <cell r="K493" t="str">
            <v>Back End</v>
          </cell>
          <cell r="L493" t="str">
            <v>Guy Chiarello</v>
          </cell>
          <cell r="M493" t="str">
            <v>Ben Hawksworth</v>
          </cell>
          <cell r="N493" t="str">
            <v>Steve Lynch</v>
          </cell>
          <cell r="O493" t="str">
            <v>Ed David</v>
          </cell>
          <cell r="P493" t="str">
            <v>Angela Flannery</v>
          </cell>
          <cell r="Q493" t="str">
            <v>Jinsi Phillip</v>
          </cell>
          <cell r="R493" t="str">
            <v>Y</v>
          </cell>
          <cell r="S493" t="str">
            <v>L3</v>
          </cell>
          <cell r="T493" t="str">
            <v>L3</v>
          </cell>
          <cell r="U493" t="str">
            <v>Louisville</v>
          </cell>
          <cell r="V493">
            <v>66.95</v>
          </cell>
          <cell r="W493" t="str">
            <v>Y</v>
          </cell>
          <cell r="X493" t="str">
            <v>N</v>
          </cell>
          <cell r="Y493">
            <v>42736</v>
          </cell>
          <cell r="Z493">
            <v>-4358.8799999999928</v>
          </cell>
          <cell r="AA493" t="str">
            <v>Rate updated in 2018 Change Order</v>
          </cell>
          <cell r="AB493" t="str">
            <v>Done</v>
          </cell>
        </row>
        <row r="494">
          <cell r="B494">
            <v>394731</v>
          </cell>
          <cell r="C494" t="str">
            <v>Michael,Fricke Lowell</v>
          </cell>
          <cell r="D494" t="str">
            <v>FCRRLFD</v>
          </cell>
          <cell r="E494" t="str">
            <v>Onsite</v>
          </cell>
          <cell r="F494" t="str">
            <v>Louisville</v>
          </cell>
          <cell r="G494">
            <v>66.95</v>
          </cell>
          <cell r="H494" t="str">
            <v>L3</v>
          </cell>
          <cell r="I494" t="str">
            <v>T-Bred</v>
          </cell>
          <cell r="J494" t="str">
            <v>Global Business Solutions</v>
          </cell>
          <cell r="K494" t="str">
            <v>Back End</v>
          </cell>
          <cell r="L494" t="str">
            <v>Guy Chiarello</v>
          </cell>
          <cell r="M494" t="str">
            <v>Ben Hawksworth</v>
          </cell>
          <cell r="N494" t="str">
            <v>Steve Lynch</v>
          </cell>
          <cell r="O494" t="str">
            <v>Ed David</v>
          </cell>
          <cell r="P494" t="str">
            <v>Angela Flannery</v>
          </cell>
          <cell r="Q494" t="str">
            <v>Jinsi Phillip</v>
          </cell>
          <cell r="R494" t="str">
            <v>N</v>
          </cell>
          <cell r="S494" t="str">
            <v>L3</v>
          </cell>
          <cell r="T494" t="str">
            <v>L3</v>
          </cell>
          <cell r="U494" t="str">
            <v>Louisville</v>
          </cell>
          <cell r="V494">
            <v>66.95</v>
          </cell>
          <cell r="W494" t="str">
            <v>N</v>
          </cell>
          <cell r="X494" t="str">
            <v>N</v>
          </cell>
          <cell r="Z494">
            <v>0</v>
          </cell>
          <cell r="AB494" t="str">
            <v>Done</v>
          </cell>
        </row>
        <row r="495">
          <cell r="B495">
            <v>188390</v>
          </cell>
          <cell r="C495" t="str">
            <v>Mushtaq Mohammad,Mohamed Shaffiullah</v>
          </cell>
          <cell r="D495" t="str">
            <v>F65VJS1</v>
          </cell>
          <cell r="E495" t="str">
            <v>Onsite</v>
          </cell>
          <cell r="F495" t="str">
            <v>Louisville</v>
          </cell>
          <cell r="G495">
            <v>66.95</v>
          </cell>
          <cell r="H495" t="str">
            <v>L3</v>
          </cell>
          <cell r="I495" t="str">
            <v>Prop BE - Distributed Support</v>
          </cell>
          <cell r="J495" t="str">
            <v>Global Business Solutions</v>
          </cell>
          <cell r="K495" t="str">
            <v>Back End</v>
          </cell>
          <cell r="L495" t="str">
            <v>Guy Chiarello</v>
          </cell>
          <cell r="M495" t="str">
            <v>Ben Hawksworth</v>
          </cell>
          <cell r="N495" t="str">
            <v>Steve Lynch</v>
          </cell>
          <cell r="O495" t="str">
            <v>Ed David</v>
          </cell>
          <cell r="P495" t="str">
            <v>Steve Van Riper</v>
          </cell>
          <cell r="Q495" t="str">
            <v>Jinsi Phillip</v>
          </cell>
          <cell r="R495" t="str">
            <v>N</v>
          </cell>
          <cell r="S495" t="str">
            <v>L3</v>
          </cell>
          <cell r="T495" t="str">
            <v>L3</v>
          </cell>
          <cell r="U495" t="str">
            <v>Louisville</v>
          </cell>
          <cell r="V495">
            <v>66.95</v>
          </cell>
          <cell r="W495" t="str">
            <v>N</v>
          </cell>
          <cell r="X495" t="str">
            <v>N</v>
          </cell>
          <cell r="Z495">
            <v>0</v>
          </cell>
          <cell r="AB495" t="str">
            <v>Done</v>
          </cell>
        </row>
        <row r="496">
          <cell r="B496">
            <v>257291</v>
          </cell>
          <cell r="C496" t="str">
            <v>Nagarajan,D</v>
          </cell>
          <cell r="D496" t="str">
            <v>F54BNQF</v>
          </cell>
          <cell r="E496" t="str">
            <v>Offshore</v>
          </cell>
          <cell r="F496" t="str">
            <v>Chennai</v>
          </cell>
          <cell r="G496">
            <v>24.78</v>
          </cell>
          <cell r="H496" t="str">
            <v>L2</v>
          </cell>
          <cell r="I496" t="str">
            <v>Prop BE - Distributed Support</v>
          </cell>
          <cell r="J496" t="str">
            <v>Global Business Solutions</v>
          </cell>
          <cell r="K496" t="str">
            <v>Back End</v>
          </cell>
          <cell r="L496" t="str">
            <v>Guy Chiarello</v>
          </cell>
          <cell r="M496" t="str">
            <v>Ben Hawksworth</v>
          </cell>
          <cell r="N496" t="str">
            <v>Steve Lynch</v>
          </cell>
          <cell r="O496" t="str">
            <v>Ed David</v>
          </cell>
          <cell r="P496" t="str">
            <v>Angela Flannery</v>
          </cell>
          <cell r="Q496" t="str">
            <v>Jinsi Phillip</v>
          </cell>
          <cell r="R496" t="str">
            <v>Y</v>
          </cell>
          <cell r="S496" t="str">
            <v>L3</v>
          </cell>
          <cell r="T496" t="str">
            <v>L3</v>
          </cell>
          <cell r="U496" t="str">
            <v>Chennai</v>
          </cell>
          <cell r="V496">
            <v>26.78</v>
          </cell>
          <cell r="W496" t="str">
            <v>Y</v>
          </cell>
          <cell r="X496" t="str">
            <v>N</v>
          </cell>
          <cell r="Y496">
            <v>42736</v>
          </cell>
          <cell r="Z496">
            <v>-4036</v>
          </cell>
          <cell r="AA496" t="str">
            <v>Rate updated in 2018 Change Order</v>
          </cell>
          <cell r="AB496" t="str">
            <v>Done</v>
          </cell>
        </row>
        <row r="497">
          <cell r="B497">
            <v>433334</v>
          </cell>
          <cell r="C497" t="str">
            <v>Neekita,Rout</v>
          </cell>
          <cell r="D497" t="str">
            <v>F122FGR</v>
          </cell>
          <cell r="E497" t="str">
            <v>Offshore</v>
          </cell>
          <cell r="F497" t="str">
            <v>Kolkata</v>
          </cell>
          <cell r="G497">
            <v>22.66</v>
          </cell>
          <cell r="H497" t="str">
            <v>L1</v>
          </cell>
          <cell r="I497" t="str">
            <v>T-Bred</v>
          </cell>
          <cell r="J497" t="str">
            <v>Global Business Solutions</v>
          </cell>
          <cell r="K497" t="str">
            <v>Back End</v>
          </cell>
          <cell r="L497" t="str">
            <v>Guy Chiarello</v>
          </cell>
          <cell r="M497" t="str">
            <v>Ben Hawksworth</v>
          </cell>
          <cell r="N497" t="str">
            <v>Steve Lynch</v>
          </cell>
          <cell r="O497" t="str">
            <v>Ed David</v>
          </cell>
          <cell r="P497" t="str">
            <v>Angela Flannery</v>
          </cell>
          <cell r="Q497" t="str">
            <v>Jinsi Phillip</v>
          </cell>
          <cell r="R497" t="str">
            <v>Y</v>
          </cell>
          <cell r="S497" t="str">
            <v>L2</v>
          </cell>
          <cell r="T497" t="str">
            <v>L1</v>
          </cell>
          <cell r="U497" t="str">
            <v>Kolkata</v>
          </cell>
          <cell r="V497">
            <v>22.66</v>
          </cell>
          <cell r="W497" t="str">
            <v>N</v>
          </cell>
          <cell r="X497" t="str">
            <v>N</v>
          </cell>
          <cell r="Z497">
            <v>0</v>
          </cell>
          <cell r="AB497" t="str">
            <v>Done</v>
          </cell>
        </row>
        <row r="498">
          <cell r="B498">
            <v>256739</v>
          </cell>
          <cell r="C498" t="str">
            <v>Nithula,Pottekat</v>
          </cell>
          <cell r="D498" t="str">
            <v>FC44N78</v>
          </cell>
          <cell r="E498" t="str">
            <v>Offshore</v>
          </cell>
          <cell r="F498" t="str">
            <v>Chennai</v>
          </cell>
          <cell r="G498">
            <v>26.78</v>
          </cell>
          <cell r="H498" t="str">
            <v>L3</v>
          </cell>
          <cell r="I498" t="str">
            <v>Prop BE - Distributed Support</v>
          </cell>
          <cell r="J498" t="str">
            <v>Global Business Solutions</v>
          </cell>
          <cell r="K498" t="str">
            <v>Back End</v>
          </cell>
          <cell r="L498" t="str">
            <v>Guy Chiarello</v>
          </cell>
          <cell r="M498" t="str">
            <v>Ben Hawksworth</v>
          </cell>
          <cell r="N498" t="str">
            <v>Steve Lynch</v>
          </cell>
          <cell r="O498" t="str">
            <v>Ed David</v>
          </cell>
          <cell r="P498" t="str">
            <v>Angela Flannery</v>
          </cell>
          <cell r="Q498" t="str">
            <v>Jinsi Phillip</v>
          </cell>
          <cell r="R498" t="str">
            <v>Y</v>
          </cell>
          <cell r="S498" t="str">
            <v>Application Lead</v>
          </cell>
          <cell r="T498" t="str">
            <v>Application Lead</v>
          </cell>
          <cell r="U498" t="str">
            <v>Chennai</v>
          </cell>
          <cell r="V498">
            <v>28.84</v>
          </cell>
          <cell r="W498" t="str">
            <v>Y</v>
          </cell>
          <cell r="X498" t="str">
            <v>N</v>
          </cell>
          <cell r="Y498">
            <v>42736</v>
          </cell>
          <cell r="Z498">
            <v>-4157.0799999999972</v>
          </cell>
          <cell r="AA498" t="str">
            <v>Rate updated in 2018 Change Order</v>
          </cell>
          <cell r="AB498" t="str">
            <v>Done</v>
          </cell>
        </row>
        <row r="499">
          <cell r="B499">
            <v>479199</v>
          </cell>
          <cell r="C499" t="str">
            <v>Roshmi,Bhattacharjee</v>
          </cell>
          <cell r="D499" t="str">
            <v>F7O7BE9</v>
          </cell>
          <cell r="E499" t="str">
            <v>Offshore</v>
          </cell>
          <cell r="F499" t="str">
            <v>Kolkata</v>
          </cell>
          <cell r="G499">
            <v>22.66</v>
          </cell>
          <cell r="H499" t="str">
            <v>L1</v>
          </cell>
          <cell r="I499" t="str">
            <v>National Settlement</v>
          </cell>
          <cell r="J499" t="str">
            <v>Global Business Solutions</v>
          </cell>
          <cell r="K499" t="str">
            <v>Back End</v>
          </cell>
          <cell r="L499" t="str">
            <v>Guy Chiarello</v>
          </cell>
          <cell r="M499" t="str">
            <v>Ben Hawksworth</v>
          </cell>
          <cell r="N499" t="str">
            <v>Steve Lynch</v>
          </cell>
          <cell r="O499" t="str">
            <v>Ed David</v>
          </cell>
          <cell r="P499" t="str">
            <v>Angela Flannery</v>
          </cell>
          <cell r="Q499" t="str">
            <v>Jinsi Phillip</v>
          </cell>
          <cell r="R499" t="str">
            <v>N</v>
          </cell>
          <cell r="S499" t="str">
            <v>L1</v>
          </cell>
          <cell r="T499" t="str">
            <v>L1</v>
          </cell>
          <cell r="U499" t="str">
            <v>Kolkata</v>
          </cell>
          <cell r="V499">
            <v>22.66</v>
          </cell>
          <cell r="W499" t="str">
            <v>N</v>
          </cell>
          <cell r="X499" t="str">
            <v>N</v>
          </cell>
          <cell r="Z499">
            <v>0</v>
          </cell>
          <cell r="AB499" t="str">
            <v>Done</v>
          </cell>
        </row>
        <row r="500">
          <cell r="B500">
            <v>480362</v>
          </cell>
          <cell r="C500" t="str">
            <v>Sai Priya,Kothakota</v>
          </cell>
          <cell r="D500"/>
          <cell r="E500" t="str">
            <v>Offshore</v>
          </cell>
          <cell r="F500" t="str">
            <v>Chennai</v>
          </cell>
          <cell r="G500">
            <v>24.72</v>
          </cell>
          <cell r="H500" t="str">
            <v>L2</v>
          </cell>
          <cell r="I500" t="str">
            <v>Prop BE - Distributed Support</v>
          </cell>
          <cell r="J500" t="str">
            <v>Global Business Solutions</v>
          </cell>
          <cell r="K500" t="str">
            <v>Back End</v>
          </cell>
          <cell r="L500" t="str">
            <v>Guy Chiarello</v>
          </cell>
          <cell r="M500" t="str">
            <v>Ben Hawksworth</v>
          </cell>
          <cell r="N500" t="str">
            <v>Steve Lynch</v>
          </cell>
          <cell r="O500" t="str">
            <v>Ed David</v>
          </cell>
          <cell r="P500" t="str">
            <v>Angela Flannery</v>
          </cell>
          <cell r="Q500" t="str">
            <v>Jinsi Phillip</v>
          </cell>
          <cell r="R500" t="str">
            <v>N</v>
          </cell>
          <cell r="S500" t="str">
            <v>L2</v>
          </cell>
          <cell r="T500" t="str">
            <v>L2</v>
          </cell>
          <cell r="U500" t="str">
            <v>Chennai</v>
          </cell>
          <cell r="V500">
            <v>24.72</v>
          </cell>
          <cell r="W500" t="str">
            <v>N</v>
          </cell>
          <cell r="X500" t="str">
            <v>N</v>
          </cell>
          <cell r="Z500">
            <v>0</v>
          </cell>
          <cell r="AB500" t="str">
            <v>Done</v>
          </cell>
        </row>
        <row r="501">
          <cell r="B501">
            <v>257659</v>
          </cell>
          <cell r="C501" t="str">
            <v>Sai,Bhavya Addepalli</v>
          </cell>
          <cell r="D501" t="str">
            <v>F6BCB8Y</v>
          </cell>
          <cell r="E501" t="str">
            <v>Offshore</v>
          </cell>
          <cell r="F501" t="str">
            <v>Chennai</v>
          </cell>
          <cell r="G501">
            <v>24.72</v>
          </cell>
          <cell r="H501" t="str">
            <v>L2</v>
          </cell>
          <cell r="I501" t="str">
            <v>Prop BE - Distributed Support</v>
          </cell>
          <cell r="J501" t="str">
            <v>Global Business Solutions</v>
          </cell>
          <cell r="K501" t="str">
            <v>Back End</v>
          </cell>
          <cell r="L501" t="str">
            <v>Guy Chiarello</v>
          </cell>
          <cell r="M501" t="str">
            <v>Ben Hawksworth</v>
          </cell>
          <cell r="N501" t="str">
            <v>Steve Lynch</v>
          </cell>
          <cell r="O501" t="str">
            <v>Ed David</v>
          </cell>
          <cell r="P501" t="str">
            <v>Angela Flannery</v>
          </cell>
          <cell r="Q501" t="str">
            <v>Jinsi Phillip</v>
          </cell>
          <cell r="R501" t="str">
            <v>N</v>
          </cell>
          <cell r="S501" t="str">
            <v>L2</v>
          </cell>
          <cell r="T501" t="str">
            <v>L2</v>
          </cell>
          <cell r="U501" t="str">
            <v>Chennai</v>
          </cell>
          <cell r="V501">
            <v>24.72</v>
          </cell>
          <cell r="W501" t="str">
            <v>N</v>
          </cell>
          <cell r="X501" t="str">
            <v>N</v>
          </cell>
          <cell r="Z501">
            <v>0</v>
          </cell>
          <cell r="AB501" t="str">
            <v>Done</v>
          </cell>
        </row>
        <row r="502">
          <cell r="B502">
            <v>193714</v>
          </cell>
          <cell r="C502" t="str">
            <v>Sanjay,Mahanti kumar</v>
          </cell>
          <cell r="D502" t="str">
            <v>smahanti</v>
          </cell>
          <cell r="E502" t="str">
            <v>Onsite</v>
          </cell>
          <cell r="F502" t="str">
            <v>Louisville</v>
          </cell>
          <cell r="G502">
            <v>66.95</v>
          </cell>
          <cell r="H502" t="str">
            <v>L3</v>
          </cell>
          <cell r="I502" t="str">
            <v>Prop BE - Distributed Support</v>
          </cell>
          <cell r="J502" t="str">
            <v>Global Business Solutions</v>
          </cell>
          <cell r="K502" t="str">
            <v>Back End</v>
          </cell>
          <cell r="L502" t="str">
            <v>Guy Chiarello</v>
          </cell>
          <cell r="M502" t="str">
            <v>Ben Hawksworth</v>
          </cell>
          <cell r="N502" t="str">
            <v>Steve Lynch</v>
          </cell>
          <cell r="O502" t="str">
            <v>Ed David</v>
          </cell>
          <cell r="P502" t="str">
            <v>Angela Flannery</v>
          </cell>
          <cell r="Q502" t="str">
            <v>Jinsi Phillip</v>
          </cell>
          <cell r="R502" t="str">
            <v>N</v>
          </cell>
          <cell r="S502" t="str">
            <v>L3</v>
          </cell>
          <cell r="T502" t="str">
            <v>L3</v>
          </cell>
          <cell r="U502" t="str">
            <v>Louisville</v>
          </cell>
          <cell r="V502">
            <v>66.95</v>
          </cell>
          <cell r="W502" t="str">
            <v>N</v>
          </cell>
          <cell r="X502" t="str">
            <v>N</v>
          </cell>
          <cell r="Z502">
            <v>0</v>
          </cell>
          <cell r="AB502" t="str">
            <v>Done</v>
          </cell>
        </row>
        <row r="503">
          <cell r="B503">
            <v>532319</v>
          </cell>
          <cell r="C503" t="str">
            <v>Saravanakumar,M</v>
          </cell>
          <cell r="D503"/>
          <cell r="E503" t="str">
            <v>Offshore</v>
          </cell>
          <cell r="F503" t="str">
            <v>Coimbatore</v>
          </cell>
          <cell r="G503">
            <v>26.78</v>
          </cell>
          <cell r="H503" t="str">
            <v>L3</v>
          </cell>
          <cell r="I503" t="str">
            <v>Prop BE - Distributed Support</v>
          </cell>
          <cell r="J503" t="str">
            <v>Global Business Solutions</v>
          </cell>
          <cell r="K503" t="str">
            <v>Back End</v>
          </cell>
          <cell r="L503" t="str">
            <v>Guy Chiarello</v>
          </cell>
          <cell r="M503" t="str">
            <v>Ben Hawksworth</v>
          </cell>
          <cell r="N503" t="str">
            <v>Steve Lynch</v>
          </cell>
          <cell r="O503" t="str">
            <v>Ed David</v>
          </cell>
          <cell r="P503" t="str">
            <v>Angela Flannery</v>
          </cell>
          <cell r="Q503" t="str">
            <v>Jinsi Phillip</v>
          </cell>
          <cell r="R503" t="str">
            <v>N</v>
          </cell>
          <cell r="S503" t="str">
            <v>L3</v>
          </cell>
          <cell r="T503" t="str">
            <v>L1</v>
          </cell>
          <cell r="U503" t="str">
            <v>Chennai</v>
          </cell>
          <cell r="V503">
            <v>22.66</v>
          </cell>
          <cell r="W503" t="str">
            <v>Y</v>
          </cell>
          <cell r="X503" t="str">
            <v>N</v>
          </cell>
          <cell r="Y503">
            <v>43191</v>
          </cell>
          <cell r="Z503">
            <v>8314.1600000000017</v>
          </cell>
          <cell r="AA503" t="str">
            <v>Replace with Lower Experience</v>
          </cell>
          <cell r="AB503" t="str">
            <v>Done</v>
          </cell>
        </row>
        <row r="504">
          <cell r="B504">
            <v>428215</v>
          </cell>
          <cell r="C504" t="str">
            <v>Sayantan,Bhattacharya</v>
          </cell>
          <cell r="D504" t="str">
            <v>f53mumu</v>
          </cell>
          <cell r="E504" t="str">
            <v>Offshore</v>
          </cell>
          <cell r="F504" t="str">
            <v>Kolkata</v>
          </cell>
          <cell r="G504">
            <v>26.78</v>
          </cell>
          <cell r="H504" t="str">
            <v>L3</v>
          </cell>
          <cell r="I504" t="str">
            <v>T-Bred</v>
          </cell>
          <cell r="J504" t="str">
            <v>Global Business Solutions</v>
          </cell>
          <cell r="K504" t="str">
            <v>Back End</v>
          </cell>
          <cell r="L504" t="str">
            <v>Guy Chiarello</v>
          </cell>
          <cell r="M504" t="str">
            <v>Ben Hawksworth</v>
          </cell>
          <cell r="N504" t="str">
            <v>Steve Lynch</v>
          </cell>
          <cell r="O504" t="str">
            <v>Ed David</v>
          </cell>
          <cell r="P504" t="str">
            <v>Angela Flannery</v>
          </cell>
          <cell r="Q504" t="str">
            <v>Jinsi Phillip</v>
          </cell>
          <cell r="R504" t="str">
            <v>N</v>
          </cell>
          <cell r="S504" t="str">
            <v>L3</v>
          </cell>
          <cell r="T504" t="str">
            <v>L2</v>
          </cell>
          <cell r="U504" t="str">
            <v>Chennai</v>
          </cell>
          <cell r="V504">
            <v>24.72</v>
          </cell>
          <cell r="W504" t="str">
            <v>Y</v>
          </cell>
          <cell r="X504" t="str">
            <v>N</v>
          </cell>
          <cell r="Y504">
            <v>42826</v>
          </cell>
          <cell r="Z504">
            <v>4157.0800000000045</v>
          </cell>
          <cell r="AA504" t="str">
            <v>Replace with Lower Experience</v>
          </cell>
          <cell r="AB504" t="str">
            <v>Done</v>
          </cell>
        </row>
        <row r="505">
          <cell r="B505">
            <v>591775</v>
          </cell>
          <cell r="C505" t="str">
            <v>Siddharth,Negi</v>
          </cell>
          <cell r="D505"/>
          <cell r="E505" t="str">
            <v>Offshore</v>
          </cell>
          <cell r="F505" t="str">
            <v>Chennai</v>
          </cell>
          <cell r="G505">
            <v>22.66</v>
          </cell>
          <cell r="H505" t="str">
            <v>L1</v>
          </cell>
          <cell r="I505" t="str">
            <v>National Settlement</v>
          </cell>
          <cell r="J505" t="str">
            <v>Global Business Solutions</v>
          </cell>
          <cell r="K505" t="str">
            <v>Back End</v>
          </cell>
          <cell r="L505" t="str">
            <v>Guy Chiarello</v>
          </cell>
          <cell r="M505" t="str">
            <v>Ben Hawksworth</v>
          </cell>
          <cell r="N505" t="str">
            <v>Steve Lynch</v>
          </cell>
          <cell r="O505" t="str">
            <v>Ed David</v>
          </cell>
          <cell r="P505" t="str">
            <v>Angela Flannery</v>
          </cell>
          <cell r="Q505" t="str">
            <v>Jinsi Phillip</v>
          </cell>
          <cell r="R505" t="str">
            <v>N</v>
          </cell>
          <cell r="S505" t="str">
            <v>L1</v>
          </cell>
          <cell r="T505" t="str">
            <v>L1</v>
          </cell>
          <cell r="U505" t="str">
            <v>Chennai</v>
          </cell>
          <cell r="V505">
            <v>22.66</v>
          </cell>
          <cell r="W505" t="str">
            <v>N</v>
          </cell>
          <cell r="X505" t="str">
            <v>N</v>
          </cell>
          <cell r="Z505">
            <v>0</v>
          </cell>
          <cell r="AB505" t="str">
            <v>Done</v>
          </cell>
        </row>
        <row r="506">
          <cell r="B506">
            <v>161250</v>
          </cell>
          <cell r="C506" t="str">
            <v>Sonale,Sejute Das</v>
          </cell>
          <cell r="D506" t="str">
            <v>F4F7IBS</v>
          </cell>
          <cell r="E506" t="str">
            <v>Offshore</v>
          </cell>
          <cell r="F506" t="str">
            <v>Kolkata</v>
          </cell>
          <cell r="G506">
            <v>26.78</v>
          </cell>
          <cell r="H506" t="str">
            <v>L3</v>
          </cell>
          <cell r="I506" t="str">
            <v>National Settlement</v>
          </cell>
          <cell r="J506" t="str">
            <v>Global Business Solutions</v>
          </cell>
          <cell r="K506" t="str">
            <v>Back End</v>
          </cell>
          <cell r="L506" t="str">
            <v>Guy Chiarello</v>
          </cell>
          <cell r="M506" t="str">
            <v>Ben Hawksworth</v>
          </cell>
          <cell r="N506" t="str">
            <v>Steve Lynch</v>
          </cell>
          <cell r="O506" t="str">
            <v>Ed David</v>
          </cell>
          <cell r="P506" t="str">
            <v>Angela Flannery</v>
          </cell>
          <cell r="Q506" t="str">
            <v>Jinsi Phillip</v>
          </cell>
          <cell r="R506" t="str">
            <v>Y</v>
          </cell>
          <cell r="S506" t="str">
            <v>Application Lead</v>
          </cell>
          <cell r="T506" t="str">
            <v>L2</v>
          </cell>
          <cell r="U506" t="str">
            <v>Chennai</v>
          </cell>
          <cell r="V506">
            <v>24.72</v>
          </cell>
          <cell r="W506" t="str">
            <v>Y</v>
          </cell>
          <cell r="X506" t="str">
            <v>N</v>
          </cell>
          <cell r="Y506">
            <v>42887</v>
          </cell>
          <cell r="Z506">
            <v>4157.0800000000045</v>
          </cell>
          <cell r="AA506" t="str">
            <v>Replace with Lower Experience</v>
          </cell>
          <cell r="AB506" t="str">
            <v>Done</v>
          </cell>
        </row>
        <row r="507">
          <cell r="B507">
            <v>161291</v>
          </cell>
          <cell r="C507" t="str">
            <v>Sourishmoy,Samanta</v>
          </cell>
          <cell r="D507" t="str">
            <v>ssamanta</v>
          </cell>
          <cell r="E507" t="str">
            <v>Onsite</v>
          </cell>
          <cell r="F507" t="str">
            <v>Louisville</v>
          </cell>
          <cell r="G507">
            <v>66.95</v>
          </cell>
          <cell r="H507" t="str">
            <v>L3</v>
          </cell>
          <cell r="I507" t="str">
            <v>National Settlement</v>
          </cell>
          <cell r="J507" t="str">
            <v>Global Business Solutions</v>
          </cell>
          <cell r="K507" t="str">
            <v>Back End</v>
          </cell>
          <cell r="L507" t="str">
            <v>Guy Chiarello</v>
          </cell>
          <cell r="M507" t="str">
            <v>Ben Hawksworth</v>
          </cell>
          <cell r="N507" t="str">
            <v>Steve Lynch</v>
          </cell>
          <cell r="O507" t="str">
            <v>Ed David</v>
          </cell>
          <cell r="P507" t="str">
            <v>Angela Flannery</v>
          </cell>
          <cell r="Q507" t="str">
            <v>Jinsi Phillip</v>
          </cell>
          <cell r="R507" t="str">
            <v>N</v>
          </cell>
          <cell r="S507" t="str">
            <v>L3</v>
          </cell>
          <cell r="T507" t="str">
            <v>L3</v>
          </cell>
          <cell r="U507" t="str">
            <v>Louisville</v>
          </cell>
          <cell r="V507">
            <v>66.95</v>
          </cell>
          <cell r="W507" t="str">
            <v>N</v>
          </cell>
          <cell r="X507" t="str">
            <v>N</v>
          </cell>
          <cell r="Z507">
            <v>0</v>
          </cell>
          <cell r="AB507" t="str">
            <v>Done</v>
          </cell>
        </row>
        <row r="508">
          <cell r="B508">
            <v>214337</v>
          </cell>
          <cell r="C508" t="str">
            <v>Subhashini,Mohandass</v>
          </cell>
          <cell r="D508" t="str">
            <v>FCLJOLE</v>
          </cell>
          <cell r="E508" t="str">
            <v>Offshore</v>
          </cell>
          <cell r="F508" t="str">
            <v>Chennai</v>
          </cell>
          <cell r="G508">
            <v>26.78</v>
          </cell>
          <cell r="H508" t="str">
            <v>L3</v>
          </cell>
          <cell r="I508" t="str">
            <v>National Settlement</v>
          </cell>
          <cell r="J508" t="str">
            <v>Global Business Solutions</v>
          </cell>
          <cell r="K508" t="str">
            <v>Back End</v>
          </cell>
          <cell r="L508" t="str">
            <v>Guy Chiarello</v>
          </cell>
          <cell r="M508" t="str">
            <v>Ben Hawksworth</v>
          </cell>
          <cell r="N508" t="str">
            <v>Steve Lynch</v>
          </cell>
          <cell r="O508" t="str">
            <v>Ed David</v>
          </cell>
          <cell r="P508" t="str">
            <v>Angela Flannery</v>
          </cell>
          <cell r="Q508" t="str">
            <v>Jinsi Phillip</v>
          </cell>
          <cell r="R508" t="str">
            <v>Y</v>
          </cell>
          <cell r="S508" t="str">
            <v>Application Lead</v>
          </cell>
          <cell r="T508" t="str">
            <v>L3</v>
          </cell>
          <cell r="U508" t="str">
            <v>Chennai</v>
          </cell>
          <cell r="V508">
            <v>26.78</v>
          </cell>
          <cell r="W508" t="str">
            <v>N</v>
          </cell>
          <cell r="X508" t="str">
            <v>N</v>
          </cell>
          <cell r="Z508">
            <v>0</v>
          </cell>
          <cell r="AB508" t="str">
            <v>Done</v>
          </cell>
        </row>
        <row r="509">
          <cell r="B509">
            <v>291044</v>
          </cell>
          <cell r="C509" t="str">
            <v>Surendar,Adelli</v>
          </cell>
          <cell r="D509" t="str">
            <v>F86RJ2Z</v>
          </cell>
          <cell r="E509" t="str">
            <v>Onsite</v>
          </cell>
          <cell r="F509" t="str">
            <v>Louisville</v>
          </cell>
          <cell r="G509">
            <v>66.95</v>
          </cell>
          <cell r="H509" t="str">
            <v>L3</v>
          </cell>
          <cell r="I509" t="str">
            <v>T-Bred</v>
          </cell>
          <cell r="J509" t="str">
            <v>Global Business Solutions</v>
          </cell>
          <cell r="K509" t="str">
            <v>Back End</v>
          </cell>
          <cell r="L509" t="str">
            <v>Guy Chiarello</v>
          </cell>
          <cell r="M509" t="str">
            <v>Ben Hawksworth</v>
          </cell>
          <cell r="N509" t="str">
            <v>Steve Lynch</v>
          </cell>
          <cell r="O509" t="str">
            <v>Ed David</v>
          </cell>
          <cell r="P509" t="str">
            <v>Angela Flannery</v>
          </cell>
          <cell r="Q509" t="str">
            <v>Jinsi Phillip</v>
          </cell>
          <cell r="R509" t="str">
            <v>N</v>
          </cell>
          <cell r="S509" t="str">
            <v>L3</v>
          </cell>
          <cell r="T509" t="str">
            <v>L3</v>
          </cell>
          <cell r="U509" t="str">
            <v>Louisville</v>
          </cell>
          <cell r="V509">
            <v>66.95</v>
          </cell>
          <cell r="W509" t="str">
            <v>N</v>
          </cell>
          <cell r="X509" t="str">
            <v>N</v>
          </cell>
          <cell r="Z509">
            <v>0</v>
          </cell>
          <cell r="AB509" t="str">
            <v>Done</v>
          </cell>
        </row>
        <row r="510">
          <cell r="B510">
            <v>530895</v>
          </cell>
          <cell r="C510" t="str">
            <v>Veera Venkata Raghunath,Indugu</v>
          </cell>
          <cell r="D510" t="str">
            <v>F1Q58ZG</v>
          </cell>
          <cell r="E510" t="str">
            <v>Onsite</v>
          </cell>
          <cell r="F510" t="str">
            <v>Louisville</v>
          </cell>
          <cell r="G510">
            <v>64.790000000000006</v>
          </cell>
          <cell r="H510" t="str">
            <v>L2</v>
          </cell>
          <cell r="I510" t="str">
            <v>National Settlement</v>
          </cell>
          <cell r="J510" t="str">
            <v>Global Business Solutions</v>
          </cell>
          <cell r="K510" t="str">
            <v>Back End</v>
          </cell>
          <cell r="L510" t="str">
            <v>Guy Chiarello</v>
          </cell>
          <cell r="M510" t="str">
            <v>Ben Hawksworth</v>
          </cell>
          <cell r="N510" t="str">
            <v>Steve Lynch</v>
          </cell>
          <cell r="O510" t="str">
            <v>Ed David</v>
          </cell>
          <cell r="P510" t="str">
            <v>Angela Flannery</v>
          </cell>
          <cell r="Q510" t="str">
            <v>Jinsi Phillip</v>
          </cell>
          <cell r="R510" t="str">
            <v>Y</v>
          </cell>
          <cell r="S510" t="str">
            <v>L3</v>
          </cell>
          <cell r="T510" t="str">
            <v>L2</v>
          </cell>
          <cell r="U510" t="str">
            <v>Chennai</v>
          </cell>
          <cell r="V510">
            <v>24.72</v>
          </cell>
          <cell r="W510" t="str">
            <v>N</v>
          </cell>
          <cell r="X510" t="str">
            <v>Y</v>
          </cell>
          <cell r="Y510">
            <v>42795</v>
          </cell>
          <cell r="Z510">
            <v>80861.260000000009</v>
          </cell>
          <cell r="AA510" t="str">
            <v>Move Onsite position to offshore</v>
          </cell>
          <cell r="AB510" t="str">
            <v>Done</v>
          </cell>
        </row>
        <row r="511">
          <cell r="B511">
            <v>211854</v>
          </cell>
          <cell r="C511" t="str">
            <v>Venkateswaran,Sakthivelu</v>
          </cell>
          <cell r="D511" t="str">
            <v>FCJK12G</v>
          </cell>
          <cell r="E511" t="str">
            <v>Offshore</v>
          </cell>
          <cell r="F511" t="str">
            <v>Chennai</v>
          </cell>
          <cell r="G511">
            <v>26.78</v>
          </cell>
          <cell r="H511" t="str">
            <v>L3</v>
          </cell>
          <cell r="I511" t="str">
            <v>T-Bred</v>
          </cell>
          <cell r="J511" t="str">
            <v>Global Business Solutions</v>
          </cell>
          <cell r="K511" t="str">
            <v>Back End</v>
          </cell>
          <cell r="L511" t="str">
            <v>Guy Chiarello</v>
          </cell>
          <cell r="M511" t="str">
            <v>Ben Hawksworth</v>
          </cell>
          <cell r="N511" t="str">
            <v>Steve Lynch</v>
          </cell>
          <cell r="O511" t="str">
            <v>Ed David</v>
          </cell>
          <cell r="P511" t="str">
            <v>Angela Flannery</v>
          </cell>
          <cell r="Q511" t="str">
            <v>Jinsi Phillip</v>
          </cell>
          <cell r="R511" t="str">
            <v>Y</v>
          </cell>
          <cell r="S511" t="str">
            <v>Application Lead</v>
          </cell>
          <cell r="T511" t="str">
            <v>L3</v>
          </cell>
          <cell r="U511" t="str">
            <v>Chennai</v>
          </cell>
          <cell r="V511">
            <v>26.78</v>
          </cell>
          <cell r="W511" t="str">
            <v>N</v>
          </cell>
          <cell r="X511" t="str">
            <v>N</v>
          </cell>
          <cell r="Z511">
            <v>0</v>
          </cell>
          <cell r="AB511" t="str">
            <v>Done</v>
          </cell>
        </row>
        <row r="512">
          <cell r="B512">
            <v>181639</v>
          </cell>
          <cell r="C512" t="str">
            <v>Ankur,Singal</v>
          </cell>
          <cell r="D512" t="str">
            <v>asingal</v>
          </cell>
          <cell r="E512" t="str">
            <v>Onsite</v>
          </cell>
          <cell r="F512" t="str">
            <v>Atlanta</v>
          </cell>
          <cell r="G512">
            <v>72.099999999999994</v>
          </cell>
          <cell r="H512" t="str">
            <v>L1</v>
          </cell>
          <cell r="I512" t="str">
            <v>DSS/MBI &amp; IDW</v>
          </cell>
          <cell r="J512" t="str">
            <v>EAD</v>
          </cell>
          <cell r="K512" t="str">
            <v>EAD</v>
          </cell>
          <cell r="L512" t="str">
            <v>Guy Chiarello</v>
          </cell>
          <cell r="M512" t="str">
            <v>Mike Manos</v>
          </cell>
          <cell r="N512" t="str">
            <v>Sri Muthukrishnan</v>
          </cell>
          <cell r="O512" t="str">
            <v>Jim Corcoran</v>
          </cell>
          <cell r="P512" t="str">
            <v>N/A</v>
          </cell>
          <cell r="Q512" t="str">
            <v>Kausik Sarkar</v>
          </cell>
          <cell r="W512" t="str">
            <v>N</v>
          </cell>
          <cell r="X512" t="str">
            <v>N</v>
          </cell>
          <cell r="Z512"/>
          <cell r="AA512" t="str">
            <v>Converted into MSM engagement</v>
          </cell>
          <cell r="AB512" t="str">
            <v>Done</v>
          </cell>
        </row>
        <row r="513">
          <cell r="B513">
            <v>247210</v>
          </cell>
          <cell r="C513" t="str">
            <v>Arpita,Chowdhury</v>
          </cell>
          <cell r="D513" t="str">
            <v>F6XEMAL</v>
          </cell>
          <cell r="E513" t="str">
            <v>Offshore</v>
          </cell>
          <cell r="F513" t="str">
            <v>Kolkata</v>
          </cell>
          <cell r="G513">
            <v>28.84</v>
          </cell>
          <cell r="H513" t="str">
            <v>L2</v>
          </cell>
          <cell r="I513" t="str">
            <v>DSS/MBI &amp; IDW</v>
          </cell>
          <cell r="J513" t="str">
            <v>EAD</v>
          </cell>
          <cell r="K513" t="str">
            <v>EAD</v>
          </cell>
          <cell r="L513" t="str">
            <v>Guy Chiarello</v>
          </cell>
          <cell r="M513" t="str">
            <v>Mike Manos</v>
          </cell>
          <cell r="N513" t="str">
            <v>Sri Muthukrishnan</v>
          </cell>
          <cell r="O513" t="str">
            <v>Jim Corcoran</v>
          </cell>
          <cell r="P513" t="str">
            <v>N/A</v>
          </cell>
          <cell r="Q513" t="str">
            <v>Kausik Sarkar</v>
          </cell>
          <cell r="W513" t="str">
            <v>N</v>
          </cell>
          <cell r="X513" t="str">
            <v>N</v>
          </cell>
          <cell r="Z513"/>
          <cell r="AA513" t="str">
            <v>Converted into MSM engagement</v>
          </cell>
          <cell r="AB513" t="str">
            <v>Done</v>
          </cell>
        </row>
        <row r="514">
          <cell r="B514">
            <v>423672</v>
          </cell>
          <cell r="C514" t="str">
            <v>B Varun,Chakkravarthy</v>
          </cell>
          <cell r="D514" t="str">
            <v>F4RM3YZ</v>
          </cell>
          <cell r="E514" t="str">
            <v>Offshore</v>
          </cell>
          <cell r="F514" t="str">
            <v>Chennai</v>
          </cell>
          <cell r="G514">
            <v>26.78</v>
          </cell>
          <cell r="H514" t="str">
            <v>L1</v>
          </cell>
          <cell r="I514" t="str">
            <v>DSS/MBI &amp; IDW</v>
          </cell>
          <cell r="J514" t="str">
            <v>EAD</v>
          </cell>
          <cell r="K514" t="str">
            <v>EAD</v>
          </cell>
          <cell r="L514" t="str">
            <v>Guy Chiarello</v>
          </cell>
          <cell r="M514" t="str">
            <v>Mike Manos</v>
          </cell>
          <cell r="N514" t="str">
            <v>Sri Muthukrishnan</v>
          </cell>
          <cell r="O514" t="str">
            <v>Jim Corcoran</v>
          </cell>
          <cell r="P514" t="str">
            <v>N/A</v>
          </cell>
          <cell r="Q514" t="str">
            <v>Kausik Sarkar</v>
          </cell>
          <cell r="W514" t="str">
            <v>N</v>
          </cell>
          <cell r="X514" t="str">
            <v>N</v>
          </cell>
          <cell r="Z514"/>
          <cell r="AA514" t="str">
            <v>Converted into MSM engagement</v>
          </cell>
          <cell r="AB514" t="str">
            <v>Done</v>
          </cell>
        </row>
        <row r="515">
          <cell r="B515">
            <v>167780</v>
          </cell>
          <cell r="C515" t="str">
            <v>Bhaskar,Sadhukhan</v>
          </cell>
          <cell r="D515" t="str">
            <v>F31OYVI</v>
          </cell>
          <cell r="E515" t="str">
            <v>Onsite</v>
          </cell>
          <cell r="F515" t="str">
            <v>Coral Springs</v>
          </cell>
          <cell r="G515">
            <v>77.25</v>
          </cell>
          <cell r="H515" t="str">
            <v>L3</v>
          </cell>
          <cell r="I515" t="str">
            <v>DSS/MBI &amp; IDW</v>
          </cell>
          <cell r="J515" t="str">
            <v>EAD</v>
          </cell>
          <cell r="K515" t="str">
            <v>EAD</v>
          </cell>
          <cell r="L515" t="str">
            <v>Guy Chiarello</v>
          </cell>
          <cell r="M515" t="str">
            <v>Mike Manos</v>
          </cell>
          <cell r="N515" t="str">
            <v>Sri Muthukrishnan</v>
          </cell>
          <cell r="O515" t="str">
            <v>Jim Corcoran</v>
          </cell>
          <cell r="P515" t="str">
            <v>N/A</v>
          </cell>
          <cell r="Q515" t="str">
            <v>Kausik Sarkar</v>
          </cell>
          <cell r="W515" t="str">
            <v>N</v>
          </cell>
          <cell r="X515" t="str">
            <v>N</v>
          </cell>
          <cell r="Z515"/>
          <cell r="AA515" t="str">
            <v>Converted into MSM engagement</v>
          </cell>
          <cell r="AB515" t="str">
            <v>Done</v>
          </cell>
        </row>
        <row r="516">
          <cell r="B516">
            <v>205129</v>
          </cell>
          <cell r="C516" t="str">
            <v xml:space="preserve">Chitramoy,Mukherjee </v>
          </cell>
          <cell r="D516" t="str">
            <v>cmukhe01</v>
          </cell>
          <cell r="E516" t="str">
            <v>Onsite</v>
          </cell>
          <cell r="F516" t="str">
            <v>Omaha</v>
          </cell>
          <cell r="G516">
            <v>77.25</v>
          </cell>
          <cell r="H516" t="str">
            <v>L3</v>
          </cell>
          <cell r="I516" t="str">
            <v>DSS/MBI &amp; IDW</v>
          </cell>
          <cell r="J516" t="str">
            <v>EAD</v>
          </cell>
          <cell r="K516" t="str">
            <v>EAD</v>
          </cell>
          <cell r="L516" t="str">
            <v>Guy Chiarello</v>
          </cell>
          <cell r="M516" t="str">
            <v>Mike Manos</v>
          </cell>
          <cell r="N516" t="str">
            <v>Sri Muthukrishnan</v>
          </cell>
          <cell r="O516" t="str">
            <v>Jim Corcoran</v>
          </cell>
          <cell r="P516" t="str">
            <v>N/A</v>
          </cell>
          <cell r="Q516" t="str">
            <v>Kausik Sarkar</v>
          </cell>
          <cell r="W516" t="str">
            <v>N</v>
          </cell>
          <cell r="X516" t="str">
            <v>N</v>
          </cell>
          <cell r="Z516"/>
          <cell r="AA516" t="str">
            <v>Converted into MSM engagement</v>
          </cell>
          <cell r="AB516" t="str">
            <v>Done</v>
          </cell>
        </row>
        <row r="517">
          <cell r="B517">
            <v>468285</v>
          </cell>
          <cell r="C517" t="str">
            <v>Dasgupta,Shubhadip</v>
          </cell>
          <cell r="D517" t="str">
            <v>F2NJT36</v>
          </cell>
          <cell r="E517" t="str">
            <v>Offshore</v>
          </cell>
          <cell r="F517" t="str">
            <v>Kolkata</v>
          </cell>
          <cell r="G517">
            <v>28.84</v>
          </cell>
          <cell r="H517" t="str">
            <v>L2</v>
          </cell>
          <cell r="I517" t="str">
            <v>DSS/MBI &amp; IDW</v>
          </cell>
          <cell r="J517" t="str">
            <v>EAD</v>
          </cell>
          <cell r="K517" t="str">
            <v>EAD</v>
          </cell>
          <cell r="L517" t="str">
            <v>Guy Chiarello</v>
          </cell>
          <cell r="M517" t="str">
            <v>Mike Manos</v>
          </cell>
          <cell r="N517" t="str">
            <v>Sri Muthukrishnan</v>
          </cell>
          <cell r="O517" t="str">
            <v>Jim Corcoran</v>
          </cell>
          <cell r="P517" t="str">
            <v>N/A</v>
          </cell>
          <cell r="Q517" t="str">
            <v>Kausik Sarkar</v>
          </cell>
          <cell r="W517" t="str">
            <v>N</v>
          </cell>
          <cell r="X517" t="str">
            <v>N</v>
          </cell>
          <cell r="Z517"/>
          <cell r="AA517" t="str">
            <v>Converted into MSM engagement</v>
          </cell>
          <cell r="AB517" t="str">
            <v>Done</v>
          </cell>
        </row>
        <row r="518">
          <cell r="B518">
            <v>624906</v>
          </cell>
          <cell r="C518" t="str">
            <v>Deepa,Purandare</v>
          </cell>
          <cell r="D518"/>
          <cell r="E518" t="str">
            <v>Onsite</v>
          </cell>
          <cell r="F518" t="str">
            <v>Atlanta</v>
          </cell>
          <cell r="G518">
            <v>72.099999999999994</v>
          </cell>
          <cell r="H518" t="str">
            <v>L2</v>
          </cell>
          <cell r="I518" t="str">
            <v>DSS/MBI &amp; IDW</v>
          </cell>
          <cell r="J518" t="str">
            <v>EAD</v>
          </cell>
          <cell r="K518" t="str">
            <v>EAD</v>
          </cell>
          <cell r="L518" t="str">
            <v>Guy Chiarello</v>
          </cell>
          <cell r="M518" t="str">
            <v>Mike Manos</v>
          </cell>
          <cell r="N518" t="str">
            <v>Sri Muthukrishnan</v>
          </cell>
          <cell r="O518" t="str">
            <v>Jim Corcoran</v>
          </cell>
          <cell r="P518" t="str">
            <v>N/A</v>
          </cell>
          <cell r="Q518" t="str">
            <v>Kausik Sarkar</v>
          </cell>
          <cell r="W518" t="str">
            <v>N</v>
          </cell>
          <cell r="X518" t="str">
            <v>N</v>
          </cell>
          <cell r="Z518"/>
          <cell r="AA518" t="str">
            <v>Converted into MSM engagement</v>
          </cell>
          <cell r="AB518" t="str">
            <v>Done</v>
          </cell>
        </row>
        <row r="519">
          <cell r="B519">
            <v>142780</v>
          </cell>
          <cell r="C519" t="str">
            <v>FNU,Ashutosh</v>
          </cell>
          <cell r="D519" t="str">
            <v>FACKNTI</v>
          </cell>
          <cell r="E519" t="str">
            <v>Onsite</v>
          </cell>
          <cell r="F519" t="str">
            <v>Omaha</v>
          </cell>
          <cell r="G519">
            <v>72.099999999999994</v>
          </cell>
          <cell r="H519" t="str">
            <v>L2</v>
          </cell>
          <cell r="I519" t="str">
            <v>DSS/MBI &amp; IDW</v>
          </cell>
          <cell r="J519" t="str">
            <v>EAD</v>
          </cell>
          <cell r="K519" t="str">
            <v>EAD</v>
          </cell>
          <cell r="L519" t="str">
            <v>Guy Chiarello</v>
          </cell>
          <cell r="M519" t="str">
            <v>Mike Manos</v>
          </cell>
          <cell r="N519" t="str">
            <v>Sri Muthukrishnan</v>
          </cell>
          <cell r="O519" t="str">
            <v>Jim Corcoran</v>
          </cell>
          <cell r="P519" t="str">
            <v>N/A</v>
          </cell>
          <cell r="Q519" t="str">
            <v>Kausik Sarkar</v>
          </cell>
          <cell r="W519" t="str">
            <v>N</v>
          </cell>
          <cell r="X519" t="str">
            <v>N</v>
          </cell>
          <cell r="Z519"/>
          <cell r="AA519" t="str">
            <v>Converted into MSM engagement</v>
          </cell>
          <cell r="AB519" t="str">
            <v>Done</v>
          </cell>
        </row>
        <row r="520">
          <cell r="B520">
            <v>111004</v>
          </cell>
          <cell r="C520" t="str">
            <v>Kashi Ram,Krishnamurthy</v>
          </cell>
          <cell r="D520" t="str">
            <v>F26TVJP</v>
          </cell>
          <cell r="E520" t="str">
            <v>Onsite</v>
          </cell>
          <cell r="F520" t="str">
            <v>Atlanta</v>
          </cell>
          <cell r="G520">
            <v>118.45</v>
          </cell>
          <cell r="H520" t="str">
            <v>L2</v>
          </cell>
          <cell r="I520" t="str">
            <v>DSS/MBI &amp; IDW</v>
          </cell>
          <cell r="J520" t="str">
            <v>EAD</v>
          </cell>
          <cell r="K520" t="str">
            <v>EAD</v>
          </cell>
          <cell r="L520" t="str">
            <v>Guy Chiarello</v>
          </cell>
          <cell r="M520" t="str">
            <v>Mike Manos</v>
          </cell>
          <cell r="N520" t="str">
            <v>Sri Muthukrishnan</v>
          </cell>
          <cell r="O520" t="str">
            <v>Jim Corcoran</v>
          </cell>
          <cell r="P520" t="str">
            <v>N/A</v>
          </cell>
          <cell r="Q520" t="str">
            <v>Kausik Sarkar</v>
          </cell>
          <cell r="W520" t="str">
            <v>N</v>
          </cell>
          <cell r="X520" t="str">
            <v>N</v>
          </cell>
          <cell r="Z520"/>
          <cell r="AA520" t="str">
            <v>Converted into MSM engagement</v>
          </cell>
          <cell r="AB520" t="str">
            <v>Done</v>
          </cell>
        </row>
        <row r="521">
          <cell r="B521">
            <v>145166</v>
          </cell>
          <cell r="C521" t="str">
            <v>Kausik,Sarkar</v>
          </cell>
          <cell r="D521" t="str">
            <v>ksarka01</v>
          </cell>
          <cell r="E521" t="str">
            <v>Onsite</v>
          </cell>
          <cell r="F521" t="str">
            <v>Hunt Valley</v>
          </cell>
          <cell r="G521">
            <v>72.099999999999994</v>
          </cell>
          <cell r="H521" t="str">
            <v>L1</v>
          </cell>
          <cell r="I521" t="str">
            <v>DSS/MBI &amp; IDW</v>
          </cell>
          <cell r="J521" t="str">
            <v>EAD</v>
          </cell>
          <cell r="K521" t="str">
            <v>EAD</v>
          </cell>
          <cell r="L521" t="str">
            <v>Guy Chiarello</v>
          </cell>
          <cell r="M521" t="str">
            <v>Mike Manos</v>
          </cell>
          <cell r="N521" t="str">
            <v>Sri Muthukrishnan</v>
          </cell>
          <cell r="O521" t="str">
            <v>Jim Corcoran</v>
          </cell>
          <cell r="P521" t="str">
            <v>N/A</v>
          </cell>
          <cell r="Q521" t="str">
            <v>Kausik Sarkar</v>
          </cell>
          <cell r="W521" t="str">
            <v>N</v>
          </cell>
          <cell r="X521" t="str">
            <v>N</v>
          </cell>
          <cell r="Z521"/>
          <cell r="AA521" t="str">
            <v>Converted into MSM engagement</v>
          </cell>
          <cell r="AB521" t="str">
            <v>Done</v>
          </cell>
        </row>
        <row r="522">
          <cell r="B522">
            <v>624501</v>
          </cell>
          <cell r="C522" t="str">
            <v>Niraj,Pandey Kumar</v>
          </cell>
          <cell r="D522"/>
          <cell r="E522" t="str">
            <v>Onsite</v>
          </cell>
          <cell r="F522" t="str">
            <v>Omaha</v>
          </cell>
          <cell r="G522">
            <v>72.099999999999994</v>
          </cell>
          <cell r="H522" t="str">
            <v>L2</v>
          </cell>
          <cell r="I522" t="str">
            <v>DSS/MBI &amp; IDW</v>
          </cell>
          <cell r="J522" t="str">
            <v>EAD</v>
          </cell>
          <cell r="K522" t="str">
            <v>EAD</v>
          </cell>
          <cell r="L522" t="str">
            <v>Guy Chiarello</v>
          </cell>
          <cell r="M522" t="str">
            <v>Mike Manos</v>
          </cell>
          <cell r="N522" t="str">
            <v>Sri Muthukrishnan</v>
          </cell>
          <cell r="O522" t="str">
            <v>Jim Corcoran</v>
          </cell>
          <cell r="P522" t="str">
            <v>N/A</v>
          </cell>
          <cell r="Q522" t="str">
            <v>Kausik Sarkar</v>
          </cell>
          <cell r="W522" t="str">
            <v>N</v>
          </cell>
          <cell r="X522" t="str">
            <v>N</v>
          </cell>
          <cell r="Z522"/>
          <cell r="AA522" t="str">
            <v>Converted into MSM engagement</v>
          </cell>
          <cell r="AB522" t="str">
            <v>Done</v>
          </cell>
        </row>
        <row r="523">
          <cell r="B523">
            <v>491354</v>
          </cell>
          <cell r="C523" t="str">
            <v>Pinaki,Nath</v>
          </cell>
          <cell r="D523" t="str">
            <v>F566Y3N</v>
          </cell>
          <cell r="E523" t="str">
            <v>Offshore</v>
          </cell>
          <cell r="F523" t="str">
            <v>Kolkata</v>
          </cell>
          <cell r="G523">
            <v>28.84</v>
          </cell>
          <cell r="H523" t="str">
            <v>L2</v>
          </cell>
          <cell r="I523" t="str">
            <v>DSS/MBI &amp; IDW</v>
          </cell>
          <cell r="J523" t="str">
            <v>EAD</v>
          </cell>
          <cell r="K523" t="str">
            <v>EAD</v>
          </cell>
          <cell r="L523" t="str">
            <v>Guy Chiarello</v>
          </cell>
          <cell r="M523" t="str">
            <v>Mike Manos</v>
          </cell>
          <cell r="N523" t="str">
            <v>Sri Muthukrishnan</v>
          </cell>
          <cell r="O523" t="str">
            <v>Jim Corcoran</v>
          </cell>
          <cell r="P523" t="str">
            <v>N/A</v>
          </cell>
          <cell r="Q523" t="str">
            <v>Kausik Sarkar</v>
          </cell>
          <cell r="W523" t="str">
            <v>N</v>
          </cell>
          <cell r="X523" t="str">
            <v>N</v>
          </cell>
          <cell r="Z523"/>
          <cell r="AA523" t="str">
            <v>Converted into MSM engagement</v>
          </cell>
          <cell r="AB523" t="str">
            <v>Done</v>
          </cell>
        </row>
        <row r="524">
          <cell r="B524">
            <v>324216</v>
          </cell>
          <cell r="C524" t="str">
            <v xml:space="preserve">Prashant,Swain </v>
          </cell>
          <cell r="D524" t="str">
            <v>FCVA60I</v>
          </cell>
          <cell r="E524" t="str">
            <v>Offshore</v>
          </cell>
          <cell r="F524" t="str">
            <v>Kolkata</v>
          </cell>
          <cell r="G524">
            <v>26.78</v>
          </cell>
          <cell r="H524" t="str">
            <v>L1</v>
          </cell>
          <cell r="I524" t="str">
            <v>DSS/MBI &amp; IDW</v>
          </cell>
          <cell r="J524" t="str">
            <v>EAD</v>
          </cell>
          <cell r="K524" t="str">
            <v>EAD</v>
          </cell>
          <cell r="L524" t="str">
            <v>Guy Chiarello</v>
          </cell>
          <cell r="M524" t="str">
            <v>Mike Manos</v>
          </cell>
          <cell r="N524" t="str">
            <v>Sri Muthukrishnan</v>
          </cell>
          <cell r="O524" t="str">
            <v>Jim Corcoran</v>
          </cell>
          <cell r="P524" t="str">
            <v>N/A</v>
          </cell>
          <cell r="Q524" t="str">
            <v>Kausik Sarkar</v>
          </cell>
          <cell r="W524" t="str">
            <v>N</v>
          </cell>
          <cell r="X524" t="str">
            <v>N</v>
          </cell>
          <cell r="Z524"/>
          <cell r="AA524" t="str">
            <v>Converted into MSM engagement</v>
          </cell>
          <cell r="AB524" t="str">
            <v>Done</v>
          </cell>
        </row>
        <row r="525">
          <cell r="B525">
            <v>604741</v>
          </cell>
          <cell r="C525" t="str">
            <v>Preetam,Datta</v>
          </cell>
          <cell r="D525" t="str">
            <v>FCTSX2O</v>
          </cell>
          <cell r="E525" t="str">
            <v>Offshore</v>
          </cell>
          <cell r="F525" t="str">
            <v>Kolkata</v>
          </cell>
          <cell r="G525">
            <v>30.9</v>
          </cell>
          <cell r="H525" t="str">
            <v>L2</v>
          </cell>
          <cell r="I525" t="str">
            <v>Ataccama</v>
          </cell>
          <cell r="J525" t="str">
            <v>EAD</v>
          </cell>
          <cell r="K525" t="str">
            <v>EAD</v>
          </cell>
          <cell r="L525" t="str">
            <v>Guy Chiarello</v>
          </cell>
          <cell r="M525" t="str">
            <v>Mike Manos</v>
          </cell>
          <cell r="N525" t="str">
            <v>Sri Muthukrishnan</v>
          </cell>
          <cell r="O525" t="str">
            <v>N/A</v>
          </cell>
          <cell r="P525" t="str">
            <v>N/A</v>
          </cell>
          <cell r="Q525" t="str">
            <v>N/A</v>
          </cell>
          <cell r="W525" t="str">
            <v>N</v>
          </cell>
          <cell r="X525" t="str">
            <v>N</v>
          </cell>
          <cell r="Z525"/>
          <cell r="AA525" t="str">
            <v>Niche</v>
          </cell>
          <cell r="AB525" t="str">
            <v>Done</v>
          </cell>
        </row>
        <row r="526">
          <cell r="B526">
            <v>331456</v>
          </cell>
          <cell r="C526" t="str">
            <v>Sabarinath,Sukumaran Jayanthi</v>
          </cell>
          <cell r="D526" t="str">
            <v>F84PNCZ</v>
          </cell>
          <cell r="E526" t="str">
            <v>Onsite</v>
          </cell>
          <cell r="F526" t="str">
            <v>Omaha</v>
          </cell>
          <cell r="G526">
            <v>72.099999999999994</v>
          </cell>
          <cell r="H526" t="str">
            <v>L2</v>
          </cell>
          <cell r="I526" t="str">
            <v>DSS/MBI &amp; IDW</v>
          </cell>
          <cell r="J526" t="str">
            <v>EAD</v>
          </cell>
          <cell r="K526" t="str">
            <v>EAD</v>
          </cell>
          <cell r="L526" t="str">
            <v>Guy Chiarello</v>
          </cell>
          <cell r="M526" t="str">
            <v>Mike Manos</v>
          </cell>
          <cell r="N526" t="str">
            <v>Sri Muthukrishnan</v>
          </cell>
          <cell r="O526" t="str">
            <v>Jim Corcoran</v>
          </cell>
          <cell r="P526" t="str">
            <v>N/A</v>
          </cell>
          <cell r="Q526" t="str">
            <v>Kausik Sarkar</v>
          </cell>
          <cell r="W526" t="str">
            <v>N</v>
          </cell>
          <cell r="X526" t="str">
            <v>N</v>
          </cell>
          <cell r="Z526"/>
          <cell r="AA526" t="str">
            <v>Converted into MSM engagement</v>
          </cell>
          <cell r="AB526" t="str">
            <v>Done</v>
          </cell>
        </row>
        <row r="527">
          <cell r="B527">
            <v>342795</v>
          </cell>
          <cell r="C527" t="str">
            <v xml:space="preserve">SANDIP,SAHOO </v>
          </cell>
          <cell r="D527" t="str">
            <v>F3X59SS</v>
          </cell>
          <cell r="E527" t="str">
            <v>Offshore</v>
          </cell>
          <cell r="F527" t="str">
            <v>Kolkata</v>
          </cell>
          <cell r="G527">
            <v>26.78</v>
          </cell>
          <cell r="H527" t="str">
            <v>L1</v>
          </cell>
          <cell r="I527" t="str">
            <v>DSS/MBI &amp; IDW</v>
          </cell>
          <cell r="J527" t="str">
            <v>EAD</v>
          </cell>
          <cell r="K527" t="str">
            <v>EAD</v>
          </cell>
          <cell r="L527" t="str">
            <v>Guy Chiarello</v>
          </cell>
          <cell r="M527" t="str">
            <v>Mike Manos</v>
          </cell>
          <cell r="N527" t="str">
            <v>Sri Muthukrishnan</v>
          </cell>
          <cell r="O527" t="str">
            <v>Jim Corcoran</v>
          </cell>
          <cell r="P527" t="str">
            <v>N/A</v>
          </cell>
          <cell r="Q527" t="str">
            <v>Kausik Sarkar</v>
          </cell>
          <cell r="W527" t="str">
            <v>N</v>
          </cell>
          <cell r="X527" t="str">
            <v>N</v>
          </cell>
          <cell r="Z527"/>
          <cell r="AA527" t="str">
            <v>Converted into MSM engagement</v>
          </cell>
          <cell r="AB527" t="str">
            <v>Done</v>
          </cell>
        </row>
        <row r="528">
          <cell r="B528">
            <v>387400</v>
          </cell>
          <cell r="C528" t="str">
            <v>Sheetal,Pareek</v>
          </cell>
          <cell r="D528" t="str">
            <v>F2TNTKQ</v>
          </cell>
          <cell r="E528" t="str">
            <v>Offshore</v>
          </cell>
          <cell r="F528" t="str">
            <v>Kolkata</v>
          </cell>
          <cell r="G528">
            <v>26.78</v>
          </cell>
          <cell r="H528" t="str">
            <v>L1</v>
          </cell>
          <cell r="I528" t="str">
            <v>DSS/MBI &amp; IDW</v>
          </cell>
          <cell r="J528" t="str">
            <v>EAD</v>
          </cell>
          <cell r="K528" t="str">
            <v>EAD</v>
          </cell>
          <cell r="L528" t="str">
            <v>Guy Chiarello</v>
          </cell>
          <cell r="M528" t="str">
            <v>Mike Manos</v>
          </cell>
          <cell r="N528" t="str">
            <v>Sri Muthukrishnan</v>
          </cell>
          <cell r="O528" t="str">
            <v>Jim Corcoran</v>
          </cell>
          <cell r="P528" t="str">
            <v>N/A</v>
          </cell>
          <cell r="Q528" t="str">
            <v>Kausik Sarkar</v>
          </cell>
          <cell r="W528" t="str">
            <v>N</v>
          </cell>
          <cell r="X528" t="str">
            <v>N</v>
          </cell>
          <cell r="Z528"/>
          <cell r="AA528" t="str">
            <v>Converted into MSM engagement</v>
          </cell>
          <cell r="AB528" t="str">
            <v>Done</v>
          </cell>
        </row>
        <row r="529">
          <cell r="B529">
            <v>324317</v>
          </cell>
          <cell r="C529" t="str">
            <v>Shounak,Mondal</v>
          </cell>
          <cell r="D529" t="str">
            <v>FAFW4NO</v>
          </cell>
          <cell r="E529" t="str">
            <v>Offshore</v>
          </cell>
          <cell r="F529" t="str">
            <v>Kolkata</v>
          </cell>
          <cell r="G529">
            <v>26.78</v>
          </cell>
          <cell r="H529" t="str">
            <v>L1</v>
          </cell>
          <cell r="I529" t="str">
            <v>DSS/MBI &amp; IDW</v>
          </cell>
          <cell r="J529" t="str">
            <v>EAD</v>
          </cell>
          <cell r="K529" t="str">
            <v>EAD</v>
          </cell>
          <cell r="L529" t="str">
            <v>Guy Chiarello</v>
          </cell>
          <cell r="M529" t="str">
            <v>Mike Manos</v>
          </cell>
          <cell r="N529" t="str">
            <v>Sri Muthukrishnan</v>
          </cell>
          <cell r="O529" t="str">
            <v>Jim Corcoran</v>
          </cell>
          <cell r="P529" t="str">
            <v>N/A</v>
          </cell>
          <cell r="Q529" t="str">
            <v>Kausik Sarkar</v>
          </cell>
          <cell r="W529" t="str">
            <v>N</v>
          </cell>
          <cell r="X529" t="str">
            <v>N</v>
          </cell>
          <cell r="Z529"/>
          <cell r="AA529" t="str">
            <v>Converted into MSM engagement</v>
          </cell>
          <cell r="AB529" t="str">
            <v>Done</v>
          </cell>
        </row>
        <row r="530">
          <cell r="B530">
            <v>407366</v>
          </cell>
          <cell r="C530" t="str">
            <v>Subhajit,Nandi</v>
          </cell>
          <cell r="D530" t="str">
            <v>F48HD11</v>
          </cell>
          <cell r="E530" t="str">
            <v>Offshore</v>
          </cell>
          <cell r="F530" t="str">
            <v>Kolkata</v>
          </cell>
          <cell r="G530">
            <v>26.78</v>
          </cell>
          <cell r="H530" t="str">
            <v>L1</v>
          </cell>
          <cell r="I530" t="str">
            <v>DSS/MBI &amp; IDW</v>
          </cell>
          <cell r="J530" t="str">
            <v>EAD</v>
          </cell>
          <cell r="K530" t="str">
            <v>EAD</v>
          </cell>
          <cell r="L530" t="str">
            <v>Guy Chiarello</v>
          </cell>
          <cell r="M530" t="str">
            <v>Mike Manos</v>
          </cell>
          <cell r="N530" t="str">
            <v>Sri Muthukrishnan</v>
          </cell>
          <cell r="O530" t="str">
            <v>Jim Corcoran</v>
          </cell>
          <cell r="P530" t="str">
            <v>N/A</v>
          </cell>
          <cell r="Q530" t="str">
            <v>Kausik Sarkar</v>
          </cell>
          <cell r="W530" t="str">
            <v>N</v>
          </cell>
          <cell r="X530" t="str">
            <v>N</v>
          </cell>
          <cell r="Z530"/>
          <cell r="AA530" t="str">
            <v>Converted into MSM engagement</v>
          </cell>
          <cell r="AB530" t="str">
            <v>Done</v>
          </cell>
        </row>
        <row r="531">
          <cell r="B531">
            <v>263421</v>
          </cell>
          <cell r="C531" t="str">
            <v>Subhojyoti,Ghosh</v>
          </cell>
          <cell r="D531" t="str">
            <v>F3QHXJ1</v>
          </cell>
          <cell r="E531" t="str">
            <v>Onsite</v>
          </cell>
          <cell r="F531" t="str">
            <v>Atlanta</v>
          </cell>
          <cell r="G531">
            <v>103</v>
          </cell>
          <cell r="H531" t="str">
            <v>L2</v>
          </cell>
          <cell r="I531" t="str">
            <v>Ataccama</v>
          </cell>
          <cell r="J531" t="str">
            <v>EAD</v>
          </cell>
          <cell r="K531" t="str">
            <v>EAD</v>
          </cell>
          <cell r="L531" t="str">
            <v>Guy Chiarello</v>
          </cell>
          <cell r="M531" t="str">
            <v>Mike Manos</v>
          </cell>
          <cell r="N531" t="str">
            <v>Sri Muthukrishnan</v>
          </cell>
          <cell r="O531" t="str">
            <v>N/A</v>
          </cell>
          <cell r="P531" t="str">
            <v>N/A</v>
          </cell>
          <cell r="Q531" t="str">
            <v>N/A</v>
          </cell>
          <cell r="W531" t="str">
            <v>N</v>
          </cell>
          <cell r="X531" t="str">
            <v>N</v>
          </cell>
          <cell r="Z531"/>
          <cell r="AA531" t="str">
            <v>Niche</v>
          </cell>
          <cell r="AB531" t="str">
            <v>Done</v>
          </cell>
        </row>
        <row r="532">
          <cell r="B532">
            <v>122169</v>
          </cell>
          <cell r="C532" t="str">
            <v>Sujay,Chakraborty</v>
          </cell>
          <cell r="D532"/>
          <cell r="E532" t="str">
            <v>Onsite</v>
          </cell>
          <cell r="F532" t="str">
            <v>Atlanta</v>
          </cell>
          <cell r="G532">
            <v>72.099999999999994</v>
          </cell>
          <cell r="H532" t="str">
            <v>L1</v>
          </cell>
          <cell r="I532" t="str">
            <v>DSS/MBI &amp; IDW</v>
          </cell>
          <cell r="J532" t="str">
            <v>EAD</v>
          </cell>
          <cell r="K532" t="str">
            <v>EAD</v>
          </cell>
          <cell r="L532" t="str">
            <v>Guy Chiarello</v>
          </cell>
          <cell r="M532" t="str">
            <v>Mike Manos</v>
          </cell>
          <cell r="N532" t="str">
            <v>Sri Muthukrishnan</v>
          </cell>
          <cell r="O532" t="str">
            <v>Jim Corcoran</v>
          </cell>
          <cell r="P532" t="str">
            <v>N/A</v>
          </cell>
          <cell r="Q532" t="str">
            <v>Kausik Sarkar</v>
          </cell>
          <cell r="W532" t="str">
            <v>N</v>
          </cell>
          <cell r="X532" t="str">
            <v>N</v>
          </cell>
          <cell r="Z532"/>
          <cell r="AA532" t="str">
            <v>Converted into MSM engagement</v>
          </cell>
          <cell r="AB532" t="str">
            <v>Done</v>
          </cell>
        </row>
        <row r="533">
          <cell r="B533">
            <v>232123</v>
          </cell>
          <cell r="C533" t="str">
            <v>Suman,Chandra Kumar</v>
          </cell>
          <cell r="D533" t="str">
            <v>FC6KS6Y</v>
          </cell>
          <cell r="E533" t="str">
            <v>Offshore</v>
          </cell>
          <cell r="F533" t="str">
            <v>Kolkata</v>
          </cell>
          <cell r="G533">
            <v>28.84</v>
          </cell>
          <cell r="H533" t="str">
            <v>L2</v>
          </cell>
          <cell r="I533" t="str">
            <v>DSS/MBI &amp; IDW</v>
          </cell>
          <cell r="J533" t="str">
            <v>EAD</v>
          </cell>
          <cell r="K533" t="str">
            <v>EAD</v>
          </cell>
          <cell r="L533" t="str">
            <v>Guy Chiarello</v>
          </cell>
          <cell r="M533" t="str">
            <v>Mike Manos</v>
          </cell>
          <cell r="N533" t="str">
            <v>Sri Muthukrishnan</v>
          </cell>
          <cell r="O533" t="str">
            <v>Jim Corcoran</v>
          </cell>
          <cell r="P533" t="str">
            <v>N/A</v>
          </cell>
          <cell r="Q533" t="str">
            <v>Kausik Sarkar</v>
          </cell>
          <cell r="W533" t="str">
            <v>N</v>
          </cell>
          <cell r="X533" t="str">
            <v>N</v>
          </cell>
          <cell r="Z533"/>
          <cell r="AA533" t="str">
            <v>Converted into MSM engagement</v>
          </cell>
          <cell r="AB533" t="str">
            <v>Done</v>
          </cell>
        </row>
        <row r="534">
          <cell r="B534">
            <v>286618</v>
          </cell>
          <cell r="C534" t="str">
            <v>Vinoth,Prakash</v>
          </cell>
          <cell r="D534" t="str">
            <v>286618</v>
          </cell>
          <cell r="E534" t="str">
            <v>Onsite</v>
          </cell>
          <cell r="F534" t="str">
            <v>Mississauga</v>
          </cell>
          <cell r="G534">
            <v>77.25</v>
          </cell>
          <cell r="H534" t="str">
            <v>L3</v>
          </cell>
          <cell r="I534" t="str">
            <v>DSS/MBI &amp; IDW</v>
          </cell>
          <cell r="J534" t="str">
            <v>EAD</v>
          </cell>
          <cell r="K534" t="str">
            <v>EAD</v>
          </cell>
          <cell r="L534" t="str">
            <v>Guy Chiarello</v>
          </cell>
          <cell r="M534" t="str">
            <v>Mike Manos</v>
          </cell>
          <cell r="N534" t="str">
            <v>Sri Muthukrishnan</v>
          </cell>
          <cell r="O534" t="str">
            <v>Jim Corcoran</v>
          </cell>
          <cell r="P534" t="str">
            <v>N/A</v>
          </cell>
          <cell r="Q534" t="str">
            <v>Kausik Sarkar</v>
          </cell>
          <cell r="W534" t="str">
            <v>N</v>
          </cell>
          <cell r="X534" t="str">
            <v>N</v>
          </cell>
          <cell r="Z534"/>
          <cell r="AA534" t="str">
            <v>Converted into MSM engagement</v>
          </cell>
          <cell r="AB534" t="str">
            <v>Done</v>
          </cell>
        </row>
        <row r="535">
          <cell r="B535">
            <v>103777</v>
          </cell>
          <cell r="C535" t="str">
            <v>Vrajesh,Kotta</v>
          </cell>
          <cell r="D535" t="str">
            <v>vkotta</v>
          </cell>
          <cell r="E535" t="str">
            <v>Onsite</v>
          </cell>
          <cell r="F535" t="str">
            <v>Hagerstown</v>
          </cell>
          <cell r="G535">
            <v>92.7</v>
          </cell>
          <cell r="H535" t="str">
            <v>L2</v>
          </cell>
          <cell r="I535" t="str">
            <v>FDMAS</v>
          </cell>
          <cell r="J535" t="str">
            <v>EAD</v>
          </cell>
          <cell r="K535" t="str">
            <v>EAD</v>
          </cell>
          <cell r="L535" t="str">
            <v>Guy Chiarello</v>
          </cell>
          <cell r="M535" t="str">
            <v>Mike Manos</v>
          </cell>
          <cell r="N535" t="str">
            <v>Sri Muthukrishnan</v>
          </cell>
          <cell r="O535" t="str">
            <v>Jim Corcoran</v>
          </cell>
          <cell r="P535" t="str">
            <v>-</v>
          </cell>
          <cell r="Q535" t="str">
            <v>Vrajesh Kotta</v>
          </cell>
          <cell r="W535" t="str">
            <v>N</v>
          </cell>
          <cell r="X535" t="str">
            <v>N</v>
          </cell>
          <cell r="Z535"/>
          <cell r="AA535" t="str">
            <v>Converted into MSM engagement</v>
          </cell>
          <cell r="AB535" t="str">
            <v>Done</v>
          </cell>
        </row>
        <row r="536">
          <cell r="B536">
            <v>194409</v>
          </cell>
          <cell r="C536" t="str">
            <v>Pankaj,Singh</v>
          </cell>
          <cell r="D536" t="str">
            <v>psingh02</v>
          </cell>
          <cell r="E536" t="str">
            <v>Onsite</v>
          </cell>
          <cell r="F536" t="str">
            <v>Atlanta</v>
          </cell>
          <cell r="G536">
            <v>77.25</v>
          </cell>
          <cell r="H536" t="str">
            <v>L3</v>
          </cell>
          <cell r="I536" t="str">
            <v>SOA Services</v>
          </cell>
          <cell r="J536" t="str">
            <v>EAD</v>
          </cell>
          <cell r="K536" t="str">
            <v>EAD</v>
          </cell>
          <cell r="L536" t="str">
            <v>Guy Chiarello</v>
          </cell>
          <cell r="M536" t="str">
            <v>Mike Manos</v>
          </cell>
          <cell r="N536" t="str">
            <v>Sri Muthukrishnan</v>
          </cell>
          <cell r="O536" t="str">
            <v>-</v>
          </cell>
          <cell r="P536" t="str">
            <v>Gary Byfeld</v>
          </cell>
          <cell r="Q536" t="str">
            <v>Pankaj,Singh</v>
          </cell>
          <cell r="W536" t="str">
            <v>N</v>
          </cell>
          <cell r="X536" t="str">
            <v>N</v>
          </cell>
          <cell r="Z536"/>
          <cell r="AA536" t="str">
            <v>Single member onshore team</v>
          </cell>
          <cell r="AB536" t="str">
            <v>Done</v>
          </cell>
        </row>
        <row r="537">
          <cell r="B537">
            <v>125565</v>
          </cell>
          <cell r="C537" t="str">
            <v>Gunasekaran,Rajagopal</v>
          </cell>
          <cell r="D537"/>
          <cell r="E537" t="str">
            <v>Offshore</v>
          </cell>
          <cell r="F537" t="str">
            <v>Chennai</v>
          </cell>
          <cell r="G537">
            <v>39.14</v>
          </cell>
          <cell r="H537" t="str">
            <v>L2</v>
          </cell>
          <cell r="I537" t="str">
            <v>FD CAST</v>
          </cell>
          <cell r="J537" t="str">
            <v>EAD</v>
          </cell>
          <cell r="K537" t="str">
            <v>EAD</v>
          </cell>
          <cell r="L537" t="str">
            <v>Guy Chiarello</v>
          </cell>
          <cell r="M537" t="str">
            <v>Mike Manos</v>
          </cell>
          <cell r="N537" t="str">
            <v>Sri Muthukrishnan</v>
          </cell>
          <cell r="O537" t="str">
            <v>Sebastian Seda</v>
          </cell>
          <cell r="P537" t="str">
            <v>-</v>
          </cell>
          <cell r="Q537" t="str">
            <v>None at Onsite</v>
          </cell>
          <cell r="W537" t="str">
            <v>N</v>
          </cell>
          <cell r="X537" t="str">
            <v>N</v>
          </cell>
          <cell r="Z537"/>
          <cell r="AA537" t="str">
            <v>Offshore only</v>
          </cell>
          <cell r="AB537" t="str">
            <v>Done</v>
          </cell>
        </row>
        <row r="538">
          <cell r="B538">
            <v>571686</v>
          </cell>
          <cell r="C538" t="str">
            <v>Panimalar,K</v>
          </cell>
          <cell r="D538"/>
          <cell r="E538" t="str">
            <v>Offshore</v>
          </cell>
          <cell r="F538" t="str">
            <v>Chennai</v>
          </cell>
          <cell r="G538">
            <v>33.99</v>
          </cell>
          <cell r="H538" t="str">
            <v>L2</v>
          </cell>
          <cell r="I538" t="str">
            <v>FD CAST</v>
          </cell>
          <cell r="J538" t="str">
            <v>EAD</v>
          </cell>
          <cell r="K538" t="str">
            <v>EAD</v>
          </cell>
          <cell r="L538" t="str">
            <v>Guy Chiarello</v>
          </cell>
          <cell r="M538" t="str">
            <v>Mike Manos</v>
          </cell>
          <cell r="N538" t="str">
            <v>Sri Muthukrishnan</v>
          </cell>
          <cell r="O538" t="str">
            <v>Sebastian Seda</v>
          </cell>
          <cell r="P538" t="str">
            <v>-</v>
          </cell>
          <cell r="Q538" t="str">
            <v>None at Onsite</v>
          </cell>
          <cell r="W538" t="str">
            <v>N</v>
          </cell>
          <cell r="X538" t="str">
            <v>N</v>
          </cell>
          <cell r="Z538"/>
          <cell r="AA538" t="str">
            <v>Offshore only</v>
          </cell>
          <cell r="AB538" t="str">
            <v>Done</v>
          </cell>
        </row>
        <row r="539">
          <cell r="B539">
            <v>604741</v>
          </cell>
          <cell r="C539" t="str">
            <v>Preetam,Datta</v>
          </cell>
          <cell r="D539" t="str">
            <v>FCTSX2O</v>
          </cell>
          <cell r="E539" t="str">
            <v>Offshore</v>
          </cell>
          <cell r="F539" t="str">
            <v>Kolkata</v>
          </cell>
          <cell r="G539">
            <v>30.9</v>
          </cell>
          <cell r="H539" t="str">
            <v>L2</v>
          </cell>
          <cell r="I539" t="str">
            <v>Ataccama</v>
          </cell>
          <cell r="J539" t="str">
            <v>EAD</v>
          </cell>
          <cell r="K539" t="str">
            <v>EAD</v>
          </cell>
          <cell r="L539" t="str">
            <v>Guy Chiarello</v>
          </cell>
          <cell r="M539" t="str">
            <v>Mike Manos</v>
          </cell>
          <cell r="N539" t="str">
            <v>Sri Muthukrishnan</v>
          </cell>
          <cell r="O539" t="str">
            <v>N/A</v>
          </cell>
          <cell r="P539" t="str">
            <v>N/A</v>
          </cell>
          <cell r="Q539" t="str">
            <v>N/A</v>
          </cell>
          <cell r="W539" t="str">
            <v>N</v>
          </cell>
          <cell r="X539" t="str">
            <v>N</v>
          </cell>
          <cell r="Z539"/>
          <cell r="AA539" t="str">
            <v>Niche</v>
          </cell>
          <cell r="AB539" t="str">
            <v>Done</v>
          </cell>
        </row>
        <row r="540">
          <cell r="B540">
            <v>263421</v>
          </cell>
          <cell r="C540" t="str">
            <v>Subhojyoti,Ghosh</v>
          </cell>
          <cell r="D540" t="str">
            <v>F3QHXJ1</v>
          </cell>
          <cell r="E540" t="str">
            <v>Onsite</v>
          </cell>
          <cell r="F540" t="str">
            <v>Atlanta</v>
          </cell>
          <cell r="G540">
            <v>103</v>
          </cell>
          <cell r="H540" t="str">
            <v>L2</v>
          </cell>
          <cell r="I540" t="str">
            <v>Ataccama</v>
          </cell>
          <cell r="J540" t="str">
            <v>EAD</v>
          </cell>
          <cell r="K540" t="str">
            <v>EAD</v>
          </cell>
          <cell r="L540" t="str">
            <v>Guy Chiarello</v>
          </cell>
          <cell r="M540" t="str">
            <v>Mike Manos</v>
          </cell>
          <cell r="N540" t="str">
            <v>Sri Muthukrishnan</v>
          </cell>
          <cell r="O540" t="str">
            <v>N/A</v>
          </cell>
          <cell r="P540" t="str">
            <v>N/A</v>
          </cell>
          <cell r="Q540" t="str">
            <v>N/A</v>
          </cell>
          <cell r="W540" t="str">
            <v>N</v>
          </cell>
          <cell r="X540" t="str">
            <v>N</v>
          </cell>
          <cell r="Z540"/>
          <cell r="AA540" t="str">
            <v>Niche</v>
          </cell>
          <cell r="AB540" t="str">
            <v>Done</v>
          </cell>
        </row>
        <row r="541">
          <cell r="B541">
            <v>285260</v>
          </cell>
          <cell r="C541" t="str">
            <v>Abhinav,Sinha</v>
          </cell>
          <cell r="D541" t="str">
            <v>F6HN3YH</v>
          </cell>
          <cell r="E541" t="str">
            <v>Onsite</v>
          </cell>
          <cell r="F541" t="str">
            <v>Atlanta</v>
          </cell>
          <cell r="G541">
            <v>66.95</v>
          </cell>
          <cell r="H541" t="str">
            <v>L1</v>
          </cell>
          <cell r="I541" t="str">
            <v>FD PMO PM</v>
          </cell>
          <cell r="J541" t="str">
            <v>Global Business Solutions</v>
          </cell>
          <cell r="K541" t="str">
            <v>PMO</v>
          </cell>
          <cell r="L541" t="str">
            <v>Guy Chiarello</v>
          </cell>
          <cell r="M541" t="str">
            <v>Ben Hawksworth</v>
          </cell>
          <cell r="N541" t="str">
            <v>Matt Ball</v>
          </cell>
          <cell r="O541" t="str">
            <v xml:space="preserve">Lauren Ostacher </v>
          </cell>
          <cell r="P541" t="str">
            <v>N/A</v>
          </cell>
          <cell r="Q541" t="str">
            <v>Gunjan Tiwari</v>
          </cell>
          <cell r="W541" t="str">
            <v>N</v>
          </cell>
          <cell r="X541" t="str">
            <v>N</v>
          </cell>
          <cell r="Z541"/>
          <cell r="AA541" t="str">
            <v xml:space="preserve">PMO - Need onsite presence </v>
          </cell>
          <cell r="AB541" t="str">
            <v>Done</v>
          </cell>
        </row>
        <row r="542">
          <cell r="B542">
            <v>117510</v>
          </cell>
          <cell r="C542" t="str">
            <v>Debangshu,Chowdhury</v>
          </cell>
          <cell r="D542"/>
          <cell r="E542" t="str">
            <v>Onsite</v>
          </cell>
          <cell r="F542" t="str">
            <v>Atlanta</v>
          </cell>
          <cell r="G542">
            <v>103</v>
          </cell>
          <cell r="H542" t="str">
            <v>L3</v>
          </cell>
          <cell r="I542" t="str">
            <v>FD PMO PM</v>
          </cell>
          <cell r="J542" t="str">
            <v>Global Business Solutions</v>
          </cell>
          <cell r="K542" t="str">
            <v>PMO</v>
          </cell>
          <cell r="L542" t="str">
            <v>Guy Chiarello</v>
          </cell>
          <cell r="M542" t="str">
            <v>Ben Hawksworth</v>
          </cell>
          <cell r="N542" t="str">
            <v>Matt Ball</v>
          </cell>
          <cell r="O542" t="str">
            <v xml:space="preserve">Lauren Ostacher </v>
          </cell>
          <cell r="P542" t="str">
            <v>N/A</v>
          </cell>
          <cell r="Q542" t="str">
            <v>Gunjan Tiwari</v>
          </cell>
          <cell r="W542" t="str">
            <v>N</v>
          </cell>
          <cell r="X542" t="str">
            <v>N</v>
          </cell>
          <cell r="Z542"/>
          <cell r="AA542" t="str">
            <v xml:space="preserve">PMO - Need onsite presence </v>
          </cell>
          <cell r="AB542" t="str">
            <v>Done</v>
          </cell>
        </row>
        <row r="543">
          <cell r="B543">
            <v>338378</v>
          </cell>
          <cell r="C543" t="str">
            <v>Gunjan,Tiwari</v>
          </cell>
          <cell r="D543" t="str">
            <v>f65q288</v>
          </cell>
          <cell r="E543" t="str">
            <v>Onsite</v>
          </cell>
          <cell r="F543" t="str">
            <v>Hunt Valley</v>
          </cell>
          <cell r="G543">
            <v>103</v>
          </cell>
          <cell r="H543" t="str">
            <v>L3</v>
          </cell>
          <cell r="I543" t="str">
            <v>FD PMO PM</v>
          </cell>
          <cell r="J543" t="str">
            <v>Global Business Solutions</v>
          </cell>
          <cell r="K543" t="str">
            <v>PMO</v>
          </cell>
          <cell r="L543" t="str">
            <v>Guy Chiarello</v>
          </cell>
          <cell r="M543" t="str">
            <v>Ben Hawksworth</v>
          </cell>
          <cell r="N543" t="str">
            <v>Matt Ball</v>
          </cell>
          <cell r="O543" t="str">
            <v xml:space="preserve">Lauren Ostacher </v>
          </cell>
          <cell r="P543" t="str">
            <v>N/A</v>
          </cell>
          <cell r="Q543" t="str">
            <v>Gunjan Tiwari</v>
          </cell>
          <cell r="W543" t="str">
            <v>N</v>
          </cell>
          <cell r="X543" t="str">
            <v>N</v>
          </cell>
          <cell r="Z543"/>
          <cell r="AA543" t="str">
            <v xml:space="preserve">PMO - Need onsite presence </v>
          </cell>
          <cell r="AB543" t="str">
            <v>Done</v>
          </cell>
        </row>
        <row r="544">
          <cell r="B544">
            <v>113269</v>
          </cell>
          <cell r="C544" t="str">
            <v>Jinsi,Philip George</v>
          </cell>
          <cell r="D544" t="str">
            <v>jphilip</v>
          </cell>
          <cell r="E544" t="str">
            <v>Onsite</v>
          </cell>
          <cell r="F544" t="str">
            <v>Louisville</v>
          </cell>
          <cell r="G544">
            <v>66.95</v>
          </cell>
          <cell r="H544" t="str">
            <v>L1</v>
          </cell>
          <cell r="I544" t="str">
            <v>FD PMO PM</v>
          </cell>
          <cell r="J544" t="str">
            <v>Global Business Solutions</v>
          </cell>
          <cell r="K544" t="str">
            <v>PMO</v>
          </cell>
          <cell r="L544" t="str">
            <v>Guy Chiarello</v>
          </cell>
          <cell r="M544" t="str">
            <v>Ben Hawksworth</v>
          </cell>
          <cell r="N544" t="str">
            <v>Matt Ball</v>
          </cell>
          <cell r="O544" t="str">
            <v xml:space="preserve">Lauren Ostacher </v>
          </cell>
          <cell r="P544" t="str">
            <v>N/A</v>
          </cell>
          <cell r="Q544" t="str">
            <v>Gunjan Tiwari</v>
          </cell>
          <cell r="W544" t="str">
            <v>N</v>
          </cell>
          <cell r="X544" t="str">
            <v>N</v>
          </cell>
          <cell r="Z544"/>
          <cell r="AA544" t="str">
            <v xml:space="preserve">PMO - Need onsite presence </v>
          </cell>
          <cell r="AB544" t="str">
            <v>Done</v>
          </cell>
        </row>
        <row r="545">
          <cell r="B545">
            <v>118874</v>
          </cell>
          <cell r="C545" t="str">
            <v>Kiran,Tadepalli Krupa</v>
          </cell>
          <cell r="D545" t="str">
            <v>tkiran</v>
          </cell>
          <cell r="E545" t="str">
            <v>Onsite</v>
          </cell>
          <cell r="F545" t="str">
            <v>Hunt Valley</v>
          </cell>
          <cell r="G545">
            <v>66.95</v>
          </cell>
          <cell r="H545" t="str">
            <v>L1</v>
          </cell>
          <cell r="I545" t="str">
            <v>FD PMO PM</v>
          </cell>
          <cell r="J545" t="str">
            <v>Global Business Solutions</v>
          </cell>
          <cell r="K545" t="str">
            <v>PMO</v>
          </cell>
          <cell r="L545" t="str">
            <v>Guy Chiarello</v>
          </cell>
          <cell r="M545" t="str">
            <v>Ben Hawksworth</v>
          </cell>
          <cell r="N545" t="str">
            <v>Matt Ball</v>
          </cell>
          <cell r="O545" t="str">
            <v xml:space="preserve">Lauren Ostacher </v>
          </cell>
          <cell r="P545" t="str">
            <v>N/A</v>
          </cell>
          <cell r="Q545" t="str">
            <v>Gunjan Tiwari</v>
          </cell>
          <cell r="W545" t="str">
            <v>N</v>
          </cell>
          <cell r="X545" t="str">
            <v>N</v>
          </cell>
          <cell r="Z545"/>
          <cell r="AA545" t="str">
            <v xml:space="preserve">PMO - Need onsite presence </v>
          </cell>
          <cell r="AB545" t="str">
            <v>Done</v>
          </cell>
        </row>
        <row r="546">
          <cell r="B546">
            <v>308758</v>
          </cell>
          <cell r="C546" t="str">
            <v>Kumaran,Subramanian</v>
          </cell>
          <cell r="D546" t="str">
            <v>F4ABJA4</v>
          </cell>
          <cell r="E546" t="str">
            <v>Onsite</v>
          </cell>
          <cell r="F546" t="str">
            <v>Atlanta</v>
          </cell>
          <cell r="G546">
            <v>77.25</v>
          </cell>
          <cell r="H546" t="str">
            <v>L2</v>
          </cell>
          <cell r="I546" t="str">
            <v>FD PMO PM</v>
          </cell>
          <cell r="J546" t="str">
            <v>Global Business Solutions</v>
          </cell>
          <cell r="K546" t="str">
            <v>PMO</v>
          </cell>
          <cell r="L546" t="str">
            <v>Guy Chiarello</v>
          </cell>
          <cell r="M546" t="str">
            <v>Ben Hawksworth</v>
          </cell>
          <cell r="N546" t="str">
            <v>Matt Ball</v>
          </cell>
          <cell r="O546" t="str">
            <v xml:space="preserve">Lauren Ostacher </v>
          </cell>
          <cell r="P546" t="str">
            <v>N/A</v>
          </cell>
          <cell r="Q546" t="str">
            <v>Gunjan Tiwari</v>
          </cell>
          <cell r="W546" t="str">
            <v>N</v>
          </cell>
          <cell r="X546" t="str">
            <v>N</v>
          </cell>
          <cell r="Z546"/>
          <cell r="AA546" t="str">
            <v xml:space="preserve">PMO - Need onsite presence </v>
          </cell>
          <cell r="AB546" t="str">
            <v>Done</v>
          </cell>
        </row>
        <row r="547">
          <cell r="B547">
            <v>117746</v>
          </cell>
          <cell r="C547" t="str">
            <v>Loganathan,Kannappan</v>
          </cell>
          <cell r="D547" t="str">
            <v>F8FBDX1</v>
          </cell>
          <cell r="E547" t="str">
            <v>Onsite</v>
          </cell>
          <cell r="F547" t="str">
            <v>Atlanta</v>
          </cell>
          <cell r="G547">
            <v>77.25</v>
          </cell>
          <cell r="H547" t="str">
            <v>L2</v>
          </cell>
          <cell r="I547" t="str">
            <v>FD PMO PM</v>
          </cell>
          <cell r="J547" t="str">
            <v>Global Business Solutions</v>
          </cell>
          <cell r="K547" t="str">
            <v>PMO</v>
          </cell>
          <cell r="L547" t="str">
            <v>Guy Chiarello</v>
          </cell>
          <cell r="M547" t="str">
            <v>Ben Hawksworth</v>
          </cell>
          <cell r="N547" t="str">
            <v>Matt Ball</v>
          </cell>
          <cell r="O547" t="str">
            <v xml:space="preserve">Lauren Ostacher </v>
          </cell>
          <cell r="P547" t="str">
            <v>N/A</v>
          </cell>
          <cell r="Q547" t="str">
            <v>Gunjan Tiwari</v>
          </cell>
          <cell r="W547" t="str">
            <v>N</v>
          </cell>
          <cell r="X547" t="str">
            <v>N</v>
          </cell>
          <cell r="Z547"/>
          <cell r="AA547" t="str">
            <v xml:space="preserve">PMO - Need onsite presence </v>
          </cell>
          <cell r="AB547" t="str">
            <v>Done</v>
          </cell>
        </row>
        <row r="548">
          <cell r="B548">
            <v>332469</v>
          </cell>
          <cell r="C548" t="str">
            <v>Mathan Kumar,Thavu Mudaliar Kanagaraj</v>
          </cell>
          <cell r="D548" t="str">
            <v>F2DW7MJ</v>
          </cell>
          <cell r="E548" t="str">
            <v>Onsite</v>
          </cell>
          <cell r="F548" t="str">
            <v>Hunt Valley</v>
          </cell>
          <cell r="G548">
            <v>77.25</v>
          </cell>
          <cell r="H548" t="str">
            <v>L2</v>
          </cell>
          <cell r="I548" t="str">
            <v>FD PMO PM</v>
          </cell>
          <cell r="J548" t="str">
            <v>Global Business Solutions</v>
          </cell>
          <cell r="K548" t="str">
            <v>PMO</v>
          </cell>
          <cell r="L548" t="str">
            <v>Guy Chiarello</v>
          </cell>
          <cell r="M548" t="str">
            <v>Ben Hawksworth</v>
          </cell>
          <cell r="N548" t="str">
            <v>Matt Ball</v>
          </cell>
          <cell r="O548" t="str">
            <v xml:space="preserve">Lauren Ostacher </v>
          </cell>
          <cell r="P548" t="str">
            <v>N/A</v>
          </cell>
          <cell r="Q548" t="str">
            <v>Gunjan Tiwari</v>
          </cell>
          <cell r="W548" t="str">
            <v>N</v>
          </cell>
          <cell r="X548" t="str">
            <v>N</v>
          </cell>
          <cell r="Z548"/>
          <cell r="AA548" t="str">
            <v xml:space="preserve">PMO - Need onsite presence </v>
          </cell>
          <cell r="AB548" t="str">
            <v>Done</v>
          </cell>
        </row>
        <row r="549">
          <cell r="B549">
            <v>115602</v>
          </cell>
          <cell r="C549" t="str">
            <v>Prem Kumar,Balachandran</v>
          </cell>
          <cell r="D549" t="str">
            <v>FBIGOP0</v>
          </cell>
          <cell r="E549" t="str">
            <v>Onsite</v>
          </cell>
          <cell r="F549" t="str">
            <v>Atlanta</v>
          </cell>
          <cell r="G549">
            <v>77.25</v>
          </cell>
          <cell r="H549" t="str">
            <v>L2</v>
          </cell>
          <cell r="I549" t="str">
            <v>FD PMO PM</v>
          </cell>
          <cell r="J549" t="str">
            <v>Global Business Solutions</v>
          </cell>
          <cell r="K549" t="str">
            <v>PMO</v>
          </cell>
          <cell r="L549" t="str">
            <v>Guy Chiarello</v>
          </cell>
          <cell r="M549" t="str">
            <v>Ben Hawksworth</v>
          </cell>
          <cell r="N549" t="str">
            <v>Matt Ball</v>
          </cell>
          <cell r="O549" t="str">
            <v xml:space="preserve">Lauren Ostacher </v>
          </cell>
          <cell r="P549" t="str">
            <v>N/A</v>
          </cell>
          <cell r="Q549" t="str">
            <v>Gunjan Tiwari</v>
          </cell>
          <cell r="W549" t="str">
            <v>N</v>
          </cell>
          <cell r="X549" t="str">
            <v>N</v>
          </cell>
          <cell r="Z549"/>
          <cell r="AA549" t="str">
            <v xml:space="preserve">PMO - Need onsite presence </v>
          </cell>
          <cell r="AB549" t="str">
            <v>Done</v>
          </cell>
        </row>
        <row r="550">
          <cell r="B550">
            <v>233977</v>
          </cell>
          <cell r="C550" t="str">
            <v>Rashmi,Rane P.</v>
          </cell>
          <cell r="D550" t="str">
            <v>FA0P985</v>
          </cell>
          <cell r="E550" t="str">
            <v>Onsite</v>
          </cell>
          <cell r="F550" t="str">
            <v>Atlanta</v>
          </cell>
          <cell r="G550">
            <v>77.25</v>
          </cell>
          <cell r="H550" t="str">
            <v>L2</v>
          </cell>
          <cell r="I550" t="str">
            <v>FD PMO PM</v>
          </cell>
          <cell r="J550" t="str">
            <v>Global Business Solutions</v>
          </cell>
          <cell r="K550" t="str">
            <v>PMO</v>
          </cell>
          <cell r="L550" t="str">
            <v>Guy Chiarello</v>
          </cell>
          <cell r="M550" t="str">
            <v>Ben Hawksworth</v>
          </cell>
          <cell r="N550" t="str">
            <v>Matt Ball</v>
          </cell>
          <cell r="O550" t="str">
            <v xml:space="preserve">Lauren Ostacher </v>
          </cell>
          <cell r="P550" t="str">
            <v>N/A</v>
          </cell>
          <cell r="Q550" t="str">
            <v>Gunjan Tiwari</v>
          </cell>
          <cell r="W550" t="str">
            <v>N</v>
          </cell>
          <cell r="X550" t="str">
            <v>N</v>
          </cell>
          <cell r="Z550"/>
          <cell r="AA550" t="str">
            <v xml:space="preserve">PMO - Need onsite presence </v>
          </cell>
          <cell r="AB550" t="str">
            <v>Done</v>
          </cell>
        </row>
        <row r="551">
          <cell r="B551">
            <v>107986</v>
          </cell>
          <cell r="C551" t="str">
            <v>Sanjeev Varghese JosephAndrews,Manjila</v>
          </cell>
          <cell r="D551" t="str">
            <v>F4U0IWF</v>
          </cell>
          <cell r="E551" t="str">
            <v>Onsite</v>
          </cell>
          <cell r="F551" t="str">
            <v>Atlanta</v>
          </cell>
          <cell r="G551">
            <v>103</v>
          </cell>
          <cell r="H551" t="str">
            <v>L3</v>
          </cell>
          <cell r="I551" t="str">
            <v>FD PMO PM</v>
          </cell>
          <cell r="J551" t="str">
            <v>Global Business Solutions</v>
          </cell>
          <cell r="K551" t="str">
            <v>PMO</v>
          </cell>
          <cell r="L551" t="str">
            <v>Guy Chiarello</v>
          </cell>
          <cell r="M551" t="str">
            <v>Ben Hawksworth</v>
          </cell>
          <cell r="N551" t="str">
            <v>Matt Ball</v>
          </cell>
          <cell r="O551" t="str">
            <v xml:space="preserve">Lauren Ostacher </v>
          </cell>
          <cell r="P551" t="str">
            <v>N/A</v>
          </cell>
          <cell r="Q551" t="str">
            <v>Gunjan Tiwari</v>
          </cell>
          <cell r="W551" t="str">
            <v>N</v>
          </cell>
          <cell r="X551" t="str">
            <v>N</v>
          </cell>
          <cell r="Z551"/>
          <cell r="AA551" t="str">
            <v xml:space="preserve">PMO - Need onsite presence </v>
          </cell>
          <cell r="AB551" t="str">
            <v>Done</v>
          </cell>
        </row>
        <row r="552">
          <cell r="B552">
            <v>189102</v>
          </cell>
          <cell r="C552" t="str">
            <v>ABHILASH,MALYALA NAGA</v>
          </cell>
          <cell r="D552"/>
          <cell r="E552" t="str">
            <v>Onsite</v>
          </cell>
          <cell r="F552" t="str">
            <v>Omaha</v>
          </cell>
          <cell r="G552">
            <v>72.099999999999994</v>
          </cell>
          <cell r="H552" t="str">
            <v>L2</v>
          </cell>
          <cell r="I552" t="str">
            <v>SCM BAU</v>
          </cell>
          <cell r="J552" t="str">
            <v>GIO</v>
          </cell>
          <cell r="K552" t="str">
            <v>GIO</v>
          </cell>
          <cell r="L552" t="str">
            <v>Guy Chiarello</v>
          </cell>
          <cell r="M552" t="str">
            <v>Mike Manos</v>
          </cell>
          <cell r="N552" t="str">
            <v>Amaya Souarez</v>
          </cell>
          <cell r="O552" t="str">
            <v>N/A</v>
          </cell>
          <cell r="P552" t="str">
            <v>N/A</v>
          </cell>
          <cell r="Q552" t="str">
            <v>Gopichand Gadde/Balaji Srinivasan</v>
          </cell>
          <cell r="W552" t="str">
            <v>N</v>
          </cell>
          <cell r="X552" t="str">
            <v>N</v>
          </cell>
          <cell r="Z552"/>
          <cell r="AA552" t="str">
            <v>Ramp down will start in Q1 in this project</v>
          </cell>
          <cell r="AB552" t="str">
            <v>Done</v>
          </cell>
        </row>
        <row r="553">
          <cell r="B553">
            <v>423548</v>
          </cell>
          <cell r="C553" t="str">
            <v xml:space="preserve">Ambicapathy,Palanivelu </v>
          </cell>
          <cell r="D553" t="str">
            <v>F3JKCP3</v>
          </cell>
          <cell r="E553" t="str">
            <v>Onsite</v>
          </cell>
          <cell r="F553" t="str">
            <v>Omaha</v>
          </cell>
          <cell r="G553">
            <v>82.4</v>
          </cell>
          <cell r="H553" t="str">
            <v>L3</v>
          </cell>
          <cell r="I553" t="str">
            <v>AIX Admin</v>
          </cell>
          <cell r="J553" t="str">
            <v>GIO</v>
          </cell>
          <cell r="K553" t="str">
            <v>GIO</v>
          </cell>
          <cell r="L553" t="str">
            <v>Guy Chiarello</v>
          </cell>
          <cell r="M553" t="str">
            <v>Mike Manos</v>
          </cell>
          <cell r="N553" t="str">
            <v>Dave Rook</v>
          </cell>
          <cell r="O553" t="str">
            <v>N/A</v>
          </cell>
          <cell r="P553" t="str">
            <v>N/A</v>
          </cell>
          <cell r="Q553" t="str">
            <v>Gopichand Gadde/Balaji Srinivasan</v>
          </cell>
          <cell r="W553" t="str">
            <v>N</v>
          </cell>
          <cell r="X553" t="str">
            <v>N</v>
          </cell>
          <cell r="Z553"/>
          <cell r="AA553" t="str">
            <v>Ramp down will start in Q1 in this project</v>
          </cell>
          <cell r="AB553" t="str">
            <v>Done</v>
          </cell>
        </row>
        <row r="554">
          <cell r="B554">
            <v>415290</v>
          </cell>
          <cell r="C554" t="str">
            <v>Amrendra,Azad Kumar</v>
          </cell>
          <cell r="D554" t="str">
            <v>F760ZJ3</v>
          </cell>
          <cell r="E554" t="str">
            <v>Offshore</v>
          </cell>
          <cell r="F554" t="str">
            <v>Kolkata</v>
          </cell>
          <cell r="G554">
            <v>24.72</v>
          </cell>
          <cell r="H554" t="str">
            <v>L2</v>
          </cell>
          <cell r="I554" t="str">
            <v>Project Management-Kaushik</v>
          </cell>
          <cell r="J554" t="str">
            <v>GIO</v>
          </cell>
          <cell r="K554" t="str">
            <v>GIO</v>
          </cell>
          <cell r="L554" t="str">
            <v>Guy Chiarello</v>
          </cell>
          <cell r="M554" t="str">
            <v>Mike Manos</v>
          </cell>
          <cell r="N554" t="str">
            <v>Christine Collins</v>
          </cell>
          <cell r="O554" t="str">
            <v>N/A</v>
          </cell>
          <cell r="P554" t="str">
            <v>N/A</v>
          </cell>
          <cell r="Q554" t="str">
            <v>Gopichand Gadde/Balaji Srinivasan</v>
          </cell>
          <cell r="Z554"/>
          <cell r="AB554" t="str">
            <v>Done</v>
          </cell>
        </row>
        <row r="555">
          <cell r="B555">
            <v>325008</v>
          </cell>
          <cell r="C555" t="str">
            <v>ARUN KUMAR,H</v>
          </cell>
          <cell r="D555" t="str">
            <v>F421KI1</v>
          </cell>
          <cell r="E555" t="str">
            <v>Onsite</v>
          </cell>
          <cell r="F555" t="str">
            <v>Omaha</v>
          </cell>
          <cell r="G555">
            <v>82.4</v>
          </cell>
          <cell r="H555" t="str">
            <v>L3</v>
          </cell>
          <cell r="I555" t="str">
            <v>Middleware - Tools</v>
          </cell>
          <cell r="J555" t="str">
            <v>GIO</v>
          </cell>
          <cell r="K555" t="str">
            <v>GIO</v>
          </cell>
          <cell r="L555" t="str">
            <v>Guy Chiarello</v>
          </cell>
          <cell r="M555" t="str">
            <v>Mike Manos</v>
          </cell>
          <cell r="N555" t="str">
            <v>Christopher Kreps</v>
          </cell>
          <cell r="O555" t="str">
            <v>N/A</v>
          </cell>
          <cell r="P555" t="str">
            <v>N/A</v>
          </cell>
          <cell r="Q555" t="str">
            <v>Gopichand Gadde/Balaji Srinivasan</v>
          </cell>
          <cell r="W555" t="str">
            <v>N</v>
          </cell>
          <cell r="X555" t="str">
            <v>N</v>
          </cell>
          <cell r="Z555"/>
          <cell r="AA555" t="str">
            <v>Ramp down will start in Q2 in this project</v>
          </cell>
          <cell r="AB555" t="str">
            <v>Done</v>
          </cell>
        </row>
        <row r="556">
          <cell r="B556">
            <v>174737</v>
          </cell>
          <cell r="C556" t="str">
            <v xml:space="preserve">Arun,R </v>
          </cell>
          <cell r="D556" t="str">
            <v>F421KI1</v>
          </cell>
          <cell r="E556" t="str">
            <v>Onsite</v>
          </cell>
          <cell r="F556" t="str">
            <v>Omaha</v>
          </cell>
          <cell r="G556">
            <v>82.4</v>
          </cell>
          <cell r="H556" t="str">
            <v>L3</v>
          </cell>
          <cell r="I556" t="str">
            <v>Middleware - Trustwave</v>
          </cell>
          <cell r="J556" t="str">
            <v>GIO</v>
          </cell>
          <cell r="K556" t="str">
            <v>GIO</v>
          </cell>
          <cell r="L556" t="str">
            <v>Guy Chiarello</v>
          </cell>
          <cell r="M556" t="str">
            <v>Mike Manos</v>
          </cell>
          <cell r="N556" t="str">
            <v>April Peesel</v>
          </cell>
          <cell r="O556" t="str">
            <v>N/A</v>
          </cell>
          <cell r="P556" t="str">
            <v>N/A</v>
          </cell>
          <cell r="Q556" t="str">
            <v>Gopichand Gadde/Balaji Srinivasan</v>
          </cell>
          <cell r="W556" t="str">
            <v>N</v>
          </cell>
          <cell r="X556" t="str">
            <v>N</v>
          </cell>
          <cell r="Z556"/>
          <cell r="AA556" t="str">
            <v>Ramp down will start in Q2 in this project</v>
          </cell>
          <cell r="AB556" t="str">
            <v>Done</v>
          </cell>
        </row>
        <row r="557">
          <cell r="B557">
            <v>393923</v>
          </cell>
          <cell r="C557" t="str">
            <v>Balaji,Muralidharan</v>
          </cell>
          <cell r="D557" t="str">
            <v>FC9LLEC</v>
          </cell>
          <cell r="E557" t="str">
            <v>Offshore</v>
          </cell>
          <cell r="F557" t="str">
            <v>Chennai</v>
          </cell>
          <cell r="G557">
            <v>25.75</v>
          </cell>
          <cell r="H557" t="str">
            <v>L2</v>
          </cell>
          <cell r="I557" t="str">
            <v>Middleware - Tools</v>
          </cell>
          <cell r="J557" t="str">
            <v>GIO</v>
          </cell>
          <cell r="K557" t="str">
            <v>GIO</v>
          </cell>
          <cell r="L557" t="str">
            <v>Guy Chiarello</v>
          </cell>
          <cell r="M557" t="str">
            <v>Mike Manos</v>
          </cell>
          <cell r="N557" t="str">
            <v>Christopher Kreps</v>
          </cell>
          <cell r="O557" t="str">
            <v>N/A</v>
          </cell>
          <cell r="P557" t="str">
            <v>N/A</v>
          </cell>
          <cell r="Q557" t="str">
            <v>Gopichand Gadde/Balaji Srinivasan</v>
          </cell>
          <cell r="W557" t="str">
            <v>N</v>
          </cell>
          <cell r="X557" t="str">
            <v>N</v>
          </cell>
          <cell r="Z557"/>
          <cell r="AA557" t="str">
            <v>Ramp down will start in Q2 in this project</v>
          </cell>
          <cell r="AB557" t="str">
            <v>Done</v>
          </cell>
        </row>
        <row r="558">
          <cell r="B558">
            <v>347530</v>
          </cell>
          <cell r="C558" t="str">
            <v xml:space="preserve">Balaji,Sriraman </v>
          </cell>
          <cell r="D558" t="str">
            <v>F94TXRQ</v>
          </cell>
          <cell r="E558" t="str">
            <v>Onsite</v>
          </cell>
          <cell r="F558" t="str">
            <v>Wilmington</v>
          </cell>
          <cell r="G558">
            <v>77.25</v>
          </cell>
          <cell r="H558" t="str">
            <v>L3</v>
          </cell>
          <cell r="I558" t="str">
            <v>Database -Onsite</v>
          </cell>
          <cell r="J558" t="str">
            <v>GIO</v>
          </cell>
          <cell r="K558" t="str">
            <v>GIO</v>
          </cell>
          <cell r="L558" t="str">
            <v>Guy Chiarello</v>
          </cell>
          <cell r="M558" t="str">
            <v>Mike Manos</v>
          </cell>
          <cell r="N558" t="str">
            <v>April Peesel</v>
          </cell>
          <cell r="O558" t="str">
            <v>N/A</v>
          </cell>
          <cell r="P558" t="str">
            <v>N/A</v>
          </cell>
          <cell r="Q558" t="str">
            <v>Gopichand Gadde/Balaji Srinivasan</v>
          </cell>
          <cell r="W558" t="str">
            <v>N</v>
          </cell>
          <cell r="X558" t="str">
            <v>N</v>
          </cell>
          <cell r="Z558"/>
          <cell r="AA558" t="str">
            <v>Ramp down will start in Q2 in this project</v>
          </cell>
          <cell r="AB558" t="str">
            <v>Done</v>
          </cell>
        </row>
        <row r="559">
          <cell r="B559">
            <v>191488</v>
          </cell>
          <cell r="C559" t="str">
            <v xml:space="preserve">Balakrishnan,Ethiraju </v>
          </cell>
          <cell r="D559" t="str">
            <v>F6IVOL0</v>
          </cell>
          <cell r="E559" t="str">
            <v>Onsite</v>
          </cell>
          <cell r="F559" t="str">
            <v>Omaha</v>
          </cell>
          <cell r="G559">
            <v>77.25</v>
          </cell>
          <cell r="H559" t="str">
            <v>L3</v>
          </cell>
          <cell r="I559" t="str">
            <v>Database -Onsite</v>
          </cell>
          <cell r="J559" t="str">
            <v>GIO</v>
          </cell>
          <cell r="K559" t="str">
            <v>GIO</v>
          </cell>
          <cell r="L559" t="str">
            <v>Guy Chiarello</v>
          </cell>
          <cell r="M559" t="str">
            <v>Mike Manos</v>
          </cell>
          <cell r="N559" t="str">
            <v>April Peesel</v>
          </cell>
          <cell r="O559" t="str">
            <v>N/A</v>
          </cell>
          <cell r="P559" t="str">
            <v>N/A</v>
          </cell>
          <cell r="Q559" t="str">
            <v>Gopichand Gadde/Balaji Srinivasan</v>
          </cell>
          <cell r="W559" t="str">
            <v>N</v>
          </cell>
          <cell r="X559" t="str">
            <v>N</v>
          </cell>
          <cell r="Z559"/>
          <cell r="AA559" t="str">
            <v>Ramp down will start in Q1 in this project</v>
          </cell>
          <cell r="AB559" t="str">
            <v>Done</v>
          </cell>
        </row>
        <row r="560">
          <cell r="B560">
            <v>422901</v>
          </cell>
          <cell r="C560" t="str">
            <v>Balamurugan,J</v>
          </cell>
          <cell r="D560" t="str">
            <v>F4QMHB1</v>
          </cell>
          <cell r="E560" t="str">
            <v>Offshore</v>
          </cell>
          <cell r="F560" t="str">
            <v>Chennai</v>
          </cell>
          <cell r="G560">
            <v>27.81</v>
          </cell>
          <cell r="H560" t="str">
            <v>L2</v>
          </cell>
          <cell r="I560" t="str">
            <v>Middleware</v>
          </cell>
          <cell r="J560" t="str">
            <v>GIO</v>
          </cell>
          <cell r="K560" t="str">
            <v>GIO</v>
          </cell>
          <cell r="L560" t="str">
            <v>Guy Chiarello</v>
          </cell>
          <cell r="M560" t="str">
            <v>Mike Manos</v>
          </cell>
          <cell r="N560" t="str">
            <v>April Peesel</v>
          </cell>
          <cell r="O560" t="str">
            <v>N/A</v>
          </cell>
          <cell r="P560" t="str">
            <v>N/A</v>
          </cell>
          <cell r="Q560" t="str">
            <v>Gopichand Gadde/Balaji Srinivasan</v>
          </cell>
          <cell r="W560" t="str">
            <v>N</v>
          </cell>
          <cell r="X560" t="str">
            <v>N</v>
          </cell>
          <cell r="Z560"/>
          <cell r="AA560" t="str">
            <v>Ramp down will start in Q1 in this project</v>
          </cell>
          <cell r="AB560" t="str">
            <v>Done</v>
          </cell>
        </row>
        <row r="561">
          <cell r="B561">
            <v>199176</v>
          </cell>
          <cell r="C561" t="str">
            <v xml:space="preserve">Chandrasekaran,Sellappan </v>
          </cell>
          <cell r="D561" t="str">
            <v>F71YFNO</v>
          </cell>
          <cell r="E561" t="str">
            <v>Onsite</v>
          </cell>
          <cell r="F561" t="str">
            <v>Wilmington</v>
          </cell>
          <cell r="G561">
            <v>77.25</v>
          </cell>
          <cell r="H561" t="str">
            <v>L3</v>
          </cell>
          <cell r="I561" t="str">
            <v>Database -Onsite</v>
          </cell>
          <cell r="J561" t="str">
            <v>GIO</v>
          </cell>
          <cell r="K561" t="str">
            <v>GIO</v>
          </cell>
          <cell r="L561" t="str">
            <v>Guy Chiarello</v>
          </cell>
          <cell r="M561" t="str">
            <v>Mike Manos</v>
          </cell>
          <cell r="N561" t="str">
            <v>April Peesel</v>
          </cell>
          <cell r="O561" t="str">
            <v>N/A</v>
          </cell>
          <cell r="P561" t="str">
            <v>N/A</v>
          </cell>
          <cell r="Q561" t="str">
            <v>Gopichand Gadde/Balaji Srinivasan</v>
          </cell>
          <cell r="W561" t="str">
            <v>N</v>
          </cell>
          <cell r="X561" t="str">
            <v>N</v>
          </cell>
          <cell r="Z561"/>
          <cell r="AA561" t="str">
            <v>Ramp down will start in Q1 in this project</v>
          </cell>
          <cell r="AB561" t="str">
            <v>Done</v>
          </cell>
        </row>
        <row r="562">
          <cell r="B562">
            <v>510699</v>
          </cell>
          <cell r="C562" t="str">
            <v>Charles Pradeep,Thiribieus Raj</v>
          </cell>
          <cell r="D562" t="str">
            <v>F96TS19</v>
          </cell>
          <cell r="E562" t="str">
            <v>Onsite</v>
          </cell>
          <cell r="F562" t="str">
            <v>Sugar Land</v>
          </cell>
          <cell r="G562">
            <v>82.4</v>
          </cell>
          <cell r="H562" t="str">
            <v>L2</v>
          </cell>
          <cell r="I562" t="str">
            <v>Middleware</v>
          </cell>
          <cell r="J562" t="str">
            <v>GIO</v>
          </cell>
          <cell r="K562" t="str">
            <v>GIO</v>
          </cell>
          <cell r="L562" t="str">
            <v>Guy Chiarello</v>
          </cell>
          <cell r="M562" t="str">
            <v>Mike Manos</v>
          </cell>
          <cell r="N562" t="str">
            <v>April Peesel</v>
          </cell>
          <cell r="O562" t="str">
            <v>N/A</v>
          </cell>
          <cell r="P562" t="str">
            <v>N/A</v>
          </cell>
          <cell r="Q562" t="str">
            <v>Gopichand Gadde/Balaji Srinivasan</v>
          </cell>
          <cell r="W562" t="str">
            <v>N</v>
          </cell>
          <cell r="X562" t="str">
            <v>N</v>
          </cell>
          <cell r="Z562"/>
          <cell r="AA562" t="str">
            <v>Ramp down will start in Q2 in this project</v>
          </cell>
          <cell r="AB562" t="str">
            <v>Done</v>
          </cell>
        </row>
        <row r="563">
          <cell r="B563">
            <v>283786</v>
          </cell>
          <cell r="C563" t="str">
            <v>Deepika,Ravichander</v>
          </cell>
          <cell r="D563" t="str">
            <v>FAN5OCI</v>
          </cell>
          <cell r="E563" t="str">
            <v>Offshore</v>
          </cell>
          <cell r="F563" t="str">
            <v>Chennai</v>
          </cell>
          <cell r="G563">
            <v>23.69</v>
          </cell>
          <cell r="H563" t="str">
            <v>L2</v>
          </cell>
          <cell r="I563" t="str">
            <v>Production Support</v>
          </cell>
          <cell r="J563" t="str">
            <v>GIO</v>
          </cell>
          <cell r="K563" t="str">
            <v>GIO</v>
          </cell>
          <cell r="L563" t="str">
            <v>Guy Chiarello</v>
          </cell>
          <cell r="M563" t="str">
            <v>Mike Manos</v>
          </cell>
          <cell r="N563" t="str">
            <v>Bill Hollister</v>
          </cell>
          <cell r="O563" t="str">
            <v>N/A</v>
          </cell>
          <cell r="P563" t="str">
            <v>N/A</v>
          </cell>
          <cell r="Q563" t="str">
            <v>Gopichand Gadde/Balaji Srinivasan</v>
          </cell>
          <cell r="Z563"/>
          <cell r="AB563" t="str">
            <v>Done</v>
          </cell>
        </row>
        <row r="564">
          <cell r="B564">
            <v>331367</v>
          </cell>
          <cell r="C564" t="str">
            <v>Fatima,Sayyada A</v>
          </cell>
          <cell r="D564" t="str">
            <v>F31BAHN</v>
          </cell>
          <cell r="E564" t="str">
            <v>Onsite</v>
          </cell>
          <cell r="F564" t="str">
            <v>Wilmington</v>
          </cell>
          <cell r="G564">
            <v>77.25</v>
          </cell>
          <cell r="H564" t="str">
            <v>L3</v>
          </cell>
          <cell r="I564" t="str">
            <v>Database -Onsite</v>
          </cell>
          <cell r="J564" t="str">
            <v>GIO</v>
          </cell>
          <cell r="K564" t="str">
            <v>GIO</v>
          </cell>
          <cell r="L564" t="str">
            <v>Guy Chiarello</v>
          </cell>
          <cell r="M564" t="str">
            <v>Mike Manos</v>
          </cell>
          <cell r="N564" t="str">
            <v>April Peesel</v>
          </cell>
          <cell r="O564" t="str">
            <v>N/A</v>
          </cell>
          <cell r="P564" t="str">
            <v>N/A</v>
          </cell>
          <cell r="Q564" t="str">
            <v>Gopichand Gadde/Balaji Srinivasan</v>
          </cell>
          <cell r="W564" t="str">
            <v>N</v>
          </cell>
          <cell r="X564" t="str">
            <v>N</v>
          </cell>
          <cell r="Z564"/>
          <cell r="AA564" t="str">
            <v>Ramp down will start in Q1 in this project</v>
          </cell>
          <cell r="AB564" t="str">
            <v>Done</v>
          </cell>
        </row>
        <row r="565">
          <cell r="B565">
            <v>113752</v>
          </cell>
          <cell r="C565" t="str">
            <v>Ganesan,Singaram</v>
          </cell>
          <cell r="D565" t="str">
            <v>FBVGZPL</v>
          </cell>
          <cell r="E565" t="str">
            <v>Offshore</v>
          </cell>
          <cell r="F565" t="str">
            <v>Chennai</v>
          </cell>
          <cell r="G565">
            <v>28.84</v>
          </cell>
          <cell r="H565" t="str">
            <v>L2</v>
          </cell>
          <cell r="I565" t="str">
            <v>Production Support</v>
          </cell>
          <cell r="J565" t="str">
            <v>GIO</v>
          </cell>
          <cell r="K565" t="str">
            <v>GIO</v>
          </cell>
          <cell r="L565" t="str">
            <v>Guy Chiarello</v>
          </cell>
          <cell r="M565" t="str">
            <v>Mike Manos</v>
          </cell>
          <cell r="N565" t="str">
            <v>Bill Hollister</v>
          </cell>
          <cell r="O565" t="str">
            <v>N/A</v>
          </cell>
          <cell r="P565" t="str">
            <v>N/A</v>
          </cell>
          <cell r="Q565" t="str">
            <v>Gopichand Gadde/Balaji Srinivasan</v>
          </cell>
          <cell r="Z565"/>
          <cell r="AB565" t="str">
            <v>Done</v>
          </cell>
        </row>
        <row r="566">
          <cell r="B566">
            <v>495461</v>
          </cell>
          <cell r="C566" t="str">
            <v>Ganesh,Mani Kumar</v>
          </cell>
          <cell r="D566" t="str">
            <v>F563PO8</v>
          </cell>
          <cell r="E566" t="str">
            <v>Offshore</v>
          </cell>
          <cell r="F566" t="str">
            <v>Chennai</v>
          </cell>
          <cell r="G566">
            <v>30.9</v>
          </cell>
          <cell r="H566" t="str">
            <v>L2</v>
          </cell>
          <cell r="I566" t="str">
            <v>Database Admin-Offshore</v>
          </cell>
          <cell r="J566" t="str">
            <v>GIO</v>
          </cell>
          <cell r="K566" t="str">
            <v>GIO</v>
          </cell>
          <cell r="L566" t="str">
            <v>Guy Chiarello</v>
          </cell>
          <cell r="M566" t="str">
            <v>Mike Manos</v>
          </cell>
          <cell r="N566" t="str">
            <v>April Peesel</v>
          </cell>
          <cell r="O566" t="str">
            <v>N/A</v>
          </cell>
          <cell r="P566" t="str">
            <v>N/A</v>
          </cell>
          <cell r="Q566" t="str">
            <v>Gopichand Gadde/Balaji Srinivasan</v>
          </cell>
          <cell r="W566" t="str">
            <v>N</v>
          </cell>
          <cell r="X566" t="str">
            <v>N</v>
          </cell>
          <cell r="Z566"/>
          <cell r="AA566" t="str">
            <v>Ramp down will start in Q1 in this project</v>
          </cell>
          <cell r="AB566" t="str">
            <v>Done</v>
          </cell>
        </row>
        <row r="567">
          <cell r="B567">
            <v>246206</v>
          </cell>
          <cell r="C567" t="str">
            <v xml:space="preserve">Gaurav,Verma </v>
          </cell>
          <cell r="D567" t="str">
            <v>F8S8D9B</v>
          </cell>
          <cell r="E567" t="str">
            <v>Onsite</v>
          </cell>
          <cell r="F567" t="str">
            <v>Omaha</v>
          </cell>
          <cell r="G567">
            <v>72.099999999999994</v>
          </cell>
          <cell r="H567" t="str">
            <v>L2</v>
          </cell>
          <cell r="I567" t="str">
            <v>SCM BAU</v>
          </cell>
          <cell r="J567" t="str">
            <v>GIO</v>
          </cell>
          <cell r="K567" t="str">
            <v>GIO</v>
          </cell>
          <cell r="L567" t="str">
            <v>Guy Chiarello</v>
          </cell>
          <cell r="M567" t="str">
            <v>Mike Manos</v>
          </cell>
          <cell r="N567" t="str">
            <v>Amaya Souarez</v>
          </cell>
          <cell r="O567" t="str">
            <v>N/A</v>
          </cell>
          <cell r="P567" t="str">
            <v>N/A</v>
          </cell>
          <cell r="Q567" t="str">
            <v>Gopichand Gadde/Balaji Srinivasan</v>
          </cell>
          <cell r="W567" t="str">
            <v>N</v>
          </cell>
          <cell r="X567" t="str">
            <v>N</v>
          </cell>
          <cell r="Z567"/>
          <cell r="AB567" t="str">
            <v>Done</v>
          </cell>
        </row>
        <row r="568">
          <cell r="B568">
            <v>354298</v>
          </cell>
          <cell r="C568" t="str">
            <v>Gokul,Nadarajan</v>
          </cell>
          <cell r="D568" t="str">
            <v>F960LEB</v>
          </cell>
          <cell r="E568" t="str">
            <v>Offshore</v>
          </cell>
          <cell r="F568" t="str">
            <v>Chennai</v>
          </cell>
          <cell r="G568">
            <v>27.81</v>
          </cell>
          <cell r="H568" t="str">
            <v>L2</v>
          </cell>
          <cell r="I568" t="str">
            <v>Database Admin-Offshore</v>
          </cell>
          <cell r="J568" t="str">
            <v>GIO</v>
          </cell>
          <cell r="K568" t="str">
            <v>GIO</v>
          </cell>
          <cell r="L568" t="str">
            <v>Guy Chiarello</v>
          </cell>
          <cell r="M568" t="str">
            <v>Mike Manos</v>
          </cell>
          <cell r="N568" t="str">
            <v>April Peesel</v>
          </cell>
          <cell r="O568" t="str">
            <v>N/A</v>
          </cell>
          <cell r="P568" t="str">
            <v>N/A</v>
          </cell>
          <cell r="Q568" t="str">
            <v>Gopichand Gadde/Balaji Srinivasan</v>
          </cell>
          <cell r="W568" t="str">
            <v>N</v>
          </cell>
          <cell r="X568" t="str">
            <v>N</v>
          </cell>
          <cell r="Z568"/>
          <cell r="AA568" t="str">
            <v>Ramp down will start in Q1 in this project</v>
          </cell>
          <cell r="AB568" t="str">
            <v>Done</v>
          </cell>
        </row>
        <row r="569">
          <cell r="B569">
            <v>405507</v>
          </cell>
          <cell r="C569" t="str">
            <v>Gopalmuguthan,C</v>
          </cell>
          <cell r="D569" t="str">
            <v>F2CXCRT</v>
          </cell>
          <cell r="E569" t="str">
            <v>Offshore</v>
          </cell>
          <cell r="F569" t="str">
            <v>Chennai</v>
          </cell>
          <cell r="G569">
            <v>27.81</v>
          </cell>
          <cell r="H569" t="str">
            <v>L3</v>
          </cell>
          <cell r="I569" t="str">
            <v>Middleware</v>
          </cell>
          <cell r="J569" t="str">
            <v>GIO</v>
          </cell>
          <cell r="K569" t="str">
            <v>GIO</v>
          </cell>
          <cell r="L569" t="str">
            <v>Guy Chiarello</v>
          </cell>
          <cell r="M569" t="str">
            <v>Mike Manos</v>
          </cell>
          <cell r="N569" t="str">
            <v>April Peesel</v>
          </cell>
          <cell r="O569" t="str">
            <v>N/A</v>
          </cell>
          <cell r="P569" t="str">
            <v>N/A</v>
          </cell>
          <cell r="Q569" t="str">
            <v>Gopichand Gadde/Balaji Srinivasan</v>
          </cell>
          <cell r="W569" t="str">
            <v>N</v>
          </cell>
          <cell r="X569" t="str">
            <v>N</v>
          </cell>
          <cell r="Z569"/>
          <cell r="AA569" t="str">
            <v>Ramp down will start in Q1 in this project</v>
          </cell>
          <cell r="AB569" t="str">
            <v>Done</v>
          </cell>
        </row>
        <row r="570">
          <cell r="B570">
            <v>183212</v>
          </cell>
          <cell r="C570" t="str">
            <v>Gopichand,Gadde</v>
          </cell>
          <cell r="D570" t="str">
            <v>GGADDE</v>
          </cell>
          <cell r="E570" t="str">
            <v>Onsite</v>
          </cell>
          <cell r="F570" t="str">
            <v>Chicago</v>
          </cell>
          <cell r="G570">
            <v>82.4</v>
          </cell>
          <cell r="H570" t="str">
            <v>L3</v>
          </cell>
          <cell r="I570" t="str">
            <v>Middleware</v>
          </cell>
          <cell r="J570" t="str">
            <v>GIO</v>
          </cell>
          <cell r="K570" t="str">
            <v>GIO</v>
          </cell>
          <cell r="L570" t="str">
            <v>Guy Chiarello</v>
          </cell>
          <cell r="M570" t="str">
            <v>Mike Manos</v>
          </cell>
          <cell r="N570" t="str">
            <v>April Peesel</v>
          </cell>
          <cell r="O570" t="str">
            <v>N/A</v>
          </cell>
          <cell r="P570" t="str">
            <v>N/A</v>
          </cell>
          <cell r="Q570" t="str">
            <v>Gopichand Gadde/Balaji Srinivasan</v>
          </cell>
          <cell r="W570" t="str">
            <v>N</v>
          </cell>
          <cell r="X570" t="str">
            <v>N</v>
          </cell>
          <cell r="Z570"/>
          <cell r="AA570" t="str">
            <v>Ramp down will start in Q2 in this project</v>
          </cell>
          <cell r="AB570" t="str">
            <v>Done</v>
          </cell>
        </row>
        <row r="571">
          <cell r="B571">
            <v>329524</v>
          </cell>
          <cell r="C571" t="str">
            <v>Gururaj,Patri</v>
          </cell>
          <cell r="D571" t="str">
            <v>F2JXWEL</v>
          </cell>
          <cell r="E571" t="str">
            <v>Offshore</v>
          </cell>
          <cell r="F571" t="str">
            <v>Chennai</v>
          </cell>
          <cell r="G571">
            <v>30.9</v>
          </cell>
          <cell r="H571" t="str">
            <v>L3</v>
          </cell>
          <cell r="I571" t="str">
            <v>Database Admin-Offshore</v>
          </cell>
          <cell r="J571" t="str">
            <v>GIO</v>
          </cell>
          <cell r="K571" t="str">
            <v>GIO</v>
          </cell>
          <cell r="L571" t="str">
            <v>Guy Chiarello</v>
          </cell>
          <cell r="M571" t="str">
            <v>Mike Manos</v>
          </cell>
          <cell r="N571" t="str">
            <v>April Peesel</v>
          </cell>
          <cell r="O571" t="str">
            <v>N/A</v>
          </cell>
          <cell r="P571" t="str">
            <v>N/A</v>
          </cell>
          <cell r="Q571" t="str">
            <v>Gopichand Gadde/Balaji Srinivasan</v>
          </cell>
          <cell r="W571" t="str">
            <v>N</v>
          </cell>
          <cell r="X571" t="str">
            <v>N</v>
          </cell>
          <cell r="Z571"/>
          <cell r="AA571" t="str">
            <v>Ramp down will start in Q1 in this project</v>
          </cell>
          <cell r="AB571" t="str">
            <v>Done</v>
          </cell>
        </row>
        <row r="572">
          <cell r="B572">
            <v>618755</v>
          </cell>
          <cell r="C572" t="str">
            <v>HemanthKumar,Catna</v>
          </cell>
          <cell r="D572"/>
          <cell r="E572" t="str">
            <v>Onsite</v>
          </cell>
          <cell r="F572" t="str">
            <v>Omaha</v>
          </cell>
          <cell r="G572">
            <v>97.85</v>
          </cell>
          <cell r="H572" t="str">
            <v>L2</v>
          </cell>
          <cell r="I572" t="str">
            <v>Network Admin</v>
          </cell>
          <cell r="J572" t="str">
            <v>GIO</v>
          </cell>
          <cell r="K572" t="str">
            <v>GIO</v>
          </cell>
          <cell r="L572" t="str">
            <v>Guy Chiarello</v>
          </cell>
          <cell r="M572" t="str">
            <v>Mike Manos</v>
          </cell>
          <cell r="N572" t="str">
            <v>Jay Moran</v>
          </cell>
          <cell r="O572" t="str">
            <v>N/A</v>
          </cell>
          <cell r="P572" t="str">
            <v>N/A</v>
          </cell>
          <cell r="Q572" t="str">
            <v>Gopichand Gadde/Balaji Srinivasan</v>
          </cell>
          <cell r="Z572"/>
          <cell r="AB572" t="str">
            <v>Done</v>
          </cell>
        </row>
        <row r="573">
          <cell r="B573">
            <v>262944</v>
          </cell>
          <cell r="C573" t="str">
            <v xml:space="preserve">Janarthanan,Kumar </v>
          </cell>
          <cell r="D573" t="str">
            <v>F1A13A0</v>
          </cell>
          <cell r="E573" t="str">
            <v>Onsite</v>
          </cell>
          <cell r="F573" t="str">
            <v>Hagerstown</v>
          </cell>
          <cell r="G573">
            <v>66.95</v>
          </cell>
          <cell r="H573" t="str">
            <v>L3</v>
          </cell>
          <cell r="I573" t="str">
            <v>Network Admin</v>
          </cell>
          <cell r="J573" t="str">
            <v>GIO</v>
          </cell>
          <cell r="K573" t="str">
            <v>GIO</v>
          </cell>
          <cell r="L573" t="str">
            <v>Guy Chiarello</v>
          </cell>
          <cell r="M573" t="str">
            <v>Mike Manos</v>
          </cell>
          <cell r="N573" t="str">
            <v>Jay Moran</v>
          </cell>
          <cell r="O573" t="str">
            <v>N/A</v>
          </cell>
          <cell r="P573" t="str">
            <v>N/A</v>
          </cell>
          <cell r="Q573" t="str">
            <v>Gopichand Gadde/Balaji Srinivasan</v>
          </cell>
          <cell r="W573" t="str">
            <v>N</v>
          </cell>
          <cell r="X573" t="str">
            <v>N</v>
          </cell>
          <cell r="Z573"/>
          <cell r="AA573" t="str">
            <v>As fixed bid SOW going to submitted</v>
          </cell>
          <cell r="AB573" t="str">
            <v>Done</v>
          </cell>
        </row>
        <row r="574">
          <cell r="B574">
            <v>541372</v>
          </cell>
          <cell r="C574" t="str">
            <v>Jayanthi,Sundaram</v>
          </cell>
          <cell r="D574" t="str">
            <v>F2K1QAT</v>
          </cell>
          <cell r="E574" t="str">
            <v>Offshore</v>
          </cell>
          <cell r="F574" t="str">
            <v>Chennai</v>
          </cell>
          <cell r="G574">
            <v>30.9</v>
          </cell>
          <cell r="H574" t="str">
            <v>L3</v>
          </cell>
          <cell r="I574" t="str">
            <v>Network Admin</v>
          </cell>
          <cell r="J574" t="str">
            <v>GIO</v>
          </cell>
          <cell r="K574" t="str">
            <v>GIO</v>
          </cell>
          <cell r="L574" t="str">
            <v>Guy Chiarello</v>
          </cell>
          <cell r="M574" t="str">
            <v>Mike Manos</v>
          </cell>
          <cell r="N574" t="str">
            <v>Jay Moran</v>
          </cell>
          <cell r="O574" t="str">
            <v>N/A</v>
          </cell>
          <cell r="P574" t="str">
            <v>N/A</v>
          </cell>
          <cell r="Q574" t="str">
            <v>Gopichand Gadde/Balaji Srinivasan</v>
          </cell>
          <cell r="Z574"/>
          <cell r="AB574" t="str">
            <v>Done</v>
          </cell>
        </row>
        <row r="575">
          <cell r="B575">
            <v>523884</v>
          </cell>
          <cell r="C575" t="str">
            <v>Jeniffer,Samuel</v>
          </cell>
          <cell r="D575" t="str">
            <v>FCK0DQK</v>
          </cell>
          <cell r="E575" t="str">
            <v>Offshore</v>
          </cell>
          <cell r="F575" t="str">
            <v>Chennai</v>
          </cell>
          <cell r="G575">
            <v>30.9</v>
          </cell>
          <cell r="H575" t="str">
            <v>L2</v>
          </cell>
          <cell r="I575" t="str">
            <v>Database Admin-Offshore</v>
          </cell>
          <cell r="J575" t="str">
            <v>GIO</v>
          </cell>
          <cell r="K575" t="str">
            <v>GIO</v>
          </cell>
          <cell r="L575" t="str">
            <v>Guy Chiarello</v>
          </cell>
          <cell r="M575" t="str">
            <v>Mike Manos</v>
          </cell>
          <cell r="N575" t="str">
            <v>April Peesel</v>
          </cell>
          <cell r="O575" t="str">
            <v>N/A</v>
          </cell>
          <cell r="P575" t="str">
            <v>N/A</v>
          </cell>
          <cell r="Q575" t="str">
            <v>Gopichand Gadde/Balaji Srinivasan</v>
          </cell>
          <cell r="W575" t="str">
            <v>N</v>
          </cell>
          <cell r="X575" t="str">
            <v>N</v>
          </cell>
          <cell r="Z575"/>
          <cell r="AA575" t="str">
            <v>Ramp down will start in Q1 in this project</v>
          </cell>
          <cell r="AB575" t="str">
            <v>Done</v>
          </cell>
        </row>
        <row r="576">
          <cell r="B576">
            <v>415467</v>
          </cell>
          <cell r="C576" t="str">
            <v>Kalairaj,Rajendran</v>
          </cell>
          <cell r="D576" t="str">
            <v>F2K1CX9</v>
          </cell>
          <cell r="E576" t="str">
            <v>Onsite</v>
          </cell>
          <cell r="F576" t="str">
            <v>Atlanta</v>
          </cell>
          <cell r="G576">
            <v>66.95</v>
          </cell>
          <cell r="H576" t="str">
            <v>L2</v>
          </cell>
          <cell r="I576" t="str">
            <v>Production Support</v>
          </cell>
          <cell r="J576" t="str">
            <v>GIO</v>
          </cell>
          <cell r="K576" t="str">
            <v>GIO</v>
          </cell>
          <cell r="L576" t="str">
            <v>Guy Chiarello</v>
          </cell>
          <cell r="M576" t="str">
            <v>Mike Manos</v>
          </cell>
          <cell r="N576" t="str">
            <v>Bill Hollister</v>
          </cell>
          <cell r="O576" t="str">
            <v>N/A</v>
          </cell>
          <cell r="P576" t="str">
            <v>N/A</v>
          </cell>
          <cell r="Q576" t="str">
            <v>Gopichand Gadde/Balaji Srinivasan</v>
          </cell>
          <cell r="Z576"/>
          <cell r="AB576" t="str">
            <v>Done</v>
          </cell>
        </row>
        <row r="577">
          <cell r="B577">
            <v>554277</v>
          </cell>
          <cell r="C577" t="str">
            <v>Karthik Raj,Ragunathan</v>
          </cell>
          <cell r="D577" t="str">
            <v>F41152P</v>
          </cell>
          <cell r="E577" t="str">
            <v>Offshore</v>
          </cell>
          <cell r="F577" t="str">
            <v>Chennai</v>
          </cell>
          <cell r="G577">
            <v>27.81</v>
          </cell>
          <cell r="H577" t="str">
            <v>L2</v>
          </cell>
          <cell r="I577" t="str">
            <v>Database Admin-Offshore</v>
          </cell>
          <cell r="J577" t="str">
            <v>GIO</v>
          </cell>
          <cell r="K577" t="str">
            <v>GIO</v>
          </cell>
          <cell r="L577" t="str">
            <v>Guy Chiarello</v>
          </cell>
          <cell r="M577" t="str">
            <v>Mike Manos</v>
          </cell>
          <cell r="N577" t="str">
            <v>April Peesel</v>
          </cell>
          <cell r="O577" t="str">
            <v>N/A</v>
          </cell>
          <cell r="P577" t="str">
            <v>N/A</v>
          </cell>
          <cell r="Q577" t="str">
            <v>Gopichand Gadde/Balaji Srinivasan</v>
          </cell>
          <cell r="W577" t="str">
            <v>N</v>
          </cell>
          <cell r="X577" t="str">
            <v>N</v>
          </cell>
          <cell r="Z577"/>
          <cell r="AA577" t="str">
            <v>Ramp down will start in Q1 in this project</v>
          </cell>
          <cell r="AB577" t="str">
            <v>Done</v>
          </cell>
        </row>
        <row r="578">
          <cell r="B578">
            <v>500687</v>
          </cell>
          <cell r="C578" t="str">
            <v>KARTHIK,A</v>
          </cell>
          <cell r="D578" t="str">
            <v>F978SKF</v>
          </cell>
          <cell r="E578" t="str">
            <v>Offshore</v>
          </cell>
          <cell r="F578" t="str">
            <v>Chennai</v>
          </cell>
          <cell r="G578">
            <v>25.75</v>
          </cell>
          <cell r="H578" t="str">
            <v>L2</v>
          </cell>
          <cell r="I578" t="str">
            <v>Production Support</v>
          </cell>
          <cell r="J578" t="str">
            <v>GIO</v>
          </cell>
          <cell r="K578" t="str">
            <v>GIO</v>
          </cell>
          <cell r="L578" t="str">
            <v>Guy Chiarello</v>
          </cell>
          <cell r="M578" t="str">
            <v>Mike Manos</v>
          </cell>
          <cell r="N578" t="str">
            <v>Bill Hollister</v>
          </cell>
          <cell r="O578" t="str">
            <v>N/A</v>
          </cell>
          <cell r="P578" t="str">
            <v>N/A</v>
          </cell>
          <cell r="Q578" t="str">
            <v>Gopichand Gadde/Balaji Srinivasan</v>
          </cell>
          <cell r="Z578"/>
          <cell r="AB578" t="str">
            <v>Done</v>
          </cell>
        </row>
        <row r="579">
          <cell r="B579">
            <v>610282</v>
          </cell>
          <cell r="C579" t="str">
            <v>Karthik,Raja</v>
          </cell>
          <cell r="D579"/>
          <cell r="E579" t="str">
            <v>Offshore</v>
          </cell>
          <cell r="F579" t="str">
            <v>Chennai</v>
          </cell>
          <cell r="G579">
            <v>27.81</v>
          </cell>
          <cell r="H579" t="str">
            <v>L2</v>
          </cell>
          <cell r="I579" t="str">
            <v>Middleware</v>
          </cell>
          <cell r="J579" t="str">
            <v>GIO</v>
          </cell>
          <cell r="K579" t="str">
            <v>GIO</v>
          </cell>
          <cell r="L579" t="str">
            <v>Guy Chiarello</v>
          </cell>
          <cell r="M579" t="str">
            <v>Mike Manos</v>
          </cell>
          <cell r="N579" t="str">
            <v>April Peesel</v>
          </cell>
          <cell r="O579" t="str">
            <v>N/A</v>
          </cell>
          <cell r="P579" t="str">
            <v>N/A</v>
          </cell>
          <cell r="Q579" t="str">
            <v>Gopichand Gadde/Balaji Srinivasan</v>
          </cell>
          <cell r="W579" t="str">
            <v>N</v>
          </cell>
          <cell r="X579" t="str">
            <v>N</v>
          </cell>
          <cell r="Z579"/>
          <cell r="AA579" t="str">
            <v>Ramp down will start in Q1 in this project</v>
          </cell>
          <cell r="AB579" t="str">
            <v>Done</v>
          </cell>
        </row>
        <row r="580">
          <cell r="B580">
            <v>207213</v>
          </cell>
          <cell r="C580" t="str">
            <v>Karthik,Ramaraj</v>
          </cell>
          <cell r="D580" t="str">
            <v>F4C1U4V</v>
          </cell>
          <cell r="E580" t="str">
            <v>Onsite</v>
          </cell>
          <cell r="F580" t="str">
            <v>Hunt Valley</v>
          </cell>
          <cell r="G580">
            <v>66.95</v>
          </cell>
          <cell r="H580" t="str">
            <v>L2</v>
          </cell>
          <cell r="I580" t="str">
            <v>Production Support</v>
          </cell>
          <cell r="J580" t="str">
            <v>GIO</v>
          </cell>
          <cell r="K580" t="str">
            <v>GIO</v>
          </cell>
          <cell r="L580" t="str">
            <v>Guy Chiarello</v>
          </cell>
          <cell r="M580" t="str">
            <v>Mike Manos</v>
          </cell>
          <cell r="N580" t="str">
            <v>Bill Hollister</v>
          </cell>
          <cell r="O580" t="str">
            <v>N/A</v>
          </cell>
          <cell r="P580" t="str">
            <v>N/A</v>
          </cell>
          <cell r="Q580" t="str">
            <v>Gopichand Gadde/Balaji Srinivasan</v>
          </cell>
          <cell r="Z580"/>
          <cell r="AB580" t="str">
            <v>Done</v>
          </cell>
        </row>
        <row r="581">
          <cell r="B581">
            <v>600066</v>
          </cell>
          <cell r="C581" t="str">
            <v>Karthik,Shanmugam</v>
          </cell>
          <cell r="D581" t="str">
            <v>F95UAW4</v>
          </cell>
          <cell r="E581" t="str">
            <v>Offshore</v>
          </cell>
          <cell r="F581" t="str">
            <v>Chennai</v>
          </cell>
          <cell r="G581">
            <v>25.75</v>
          </cell>
          <cell r="H581" t="str">
            <v>L1</v>
          </cell>
          <cell r="I581" t="str">
            <v>Middleware</v>
          </cell>
          <cell r="J581" t="str">
            <v>GIO</v>
          </cell>
          <cell r="K581" t="str">
            <v>GIO</v>
          </cell>
          <cell r="L581" t="str">
            <v>Guy Chiarello</v>
          </cell>
          <cell r="M581" t="str">
            <v>Mike Manos</v>
          </cell>
          <cell r="N581" t="str">
            <v>April Peesel</v>
          </cell>
          <cell r="O581" t="str">
            <v>N/A</v>
          </cell>
          <cell r="P581" t="str">
            <v>N/A</v>
          </cell>
          <cell r="Q581" t="str">
            <v>Gopichand Gadde/Balaji Srinivasan</v>
          </cell>
          <cell r="W581" t="str">
            <v>N</v>
          </cell>
          <cell r="X581" t="str">
            <v>N</v>
          </cell>
          <cell r="Z581"/>
          <cell r="AA581" t="str">
            <v>Ramp down will start in Q1 in this project</v>
          </cell>
          <cell r="AB581" t="str">
            <v>Done</v>
          </cell>
        </row>
        <row r="582">
          <cell r="B582">
            <v>117913</v>
          </cell>
          <cell r="C582" t="str">
            <v>Kaushik,Raha</v>
          </cell>
          <cell r="D582" t="str">
            <v>kaushikr</v>
          </cell>
          <cell r="E582" t="str">
            <v>Onsite</v>
          </cell>
          <cell r="F582" t="str">
            <v>Atlanta</v>
          </cell>
          <cell r="G582">
            <v>92.7</v>
          </cell>
          <cell r="H582" t="str">
            <v>L2</v>
          </cell>
          <cell r="I582" t="str">
            <v>Project Management-Kaushik</v>
          </cell>
          <cell r="J582" t="str">
            <v>GIO</v>
          </cell>
          <cell r="K582" t="str">
            <v>GIO</v>
          </cell>
          <cell r="L582" t="str">
            <v>Guy Chiarello</v>
          </cell>
          <cell r="M582" t="str">
            <v>Mike Manos</v>
          </cell>
          <cell r="N582" t="str">
            <v>Christine Collins</v>
          </cell>
          <cell r="O582" t="str">
            <v>N/A</v>
          </cell>
          <cell r="P582" t="str">
            <v>N/A</v>
          </cell>
          <cell r="Q582" t="str">
            <v>Gopichand Gadde/Balaji Srinivasan</v>
          </cell>
          <cell r="Z582"/>
          <cell r="AB582" t="str">
            <v>Done</v>
          </cell>
        </row>
        <row r="583">
          <cell r="B583">
            <v>588449</v>
          </cell>
          <cell r="C583" t="str">
            <v>Keshav,Kumar</v>
          </cell>
          <cell r="D583" t="str">
            <v>F7S5T5D</v>
          </cell>
          <cell r="E583" t="str">
            <v>Onsite</v>
          </cell>
          <cell r="F583" t="str">
            <v>Omaha</v>
          </cell>
          <cell r="G583">
            <v>97.85</v>
          </cell>
          <cell r="H583" t="str">
            <v>L2</v>
          </cell>
          <cell r="I583" t="str">
            <v>Network Admin</v>
          </cell>
          <cell r="J583" t="str">
            <v>GIO</v>
          </cell>
          <cell r="K583" t="str">
            <v>GIO</v>
          </cell>
          <cell r="L583" t="str">
            <v>Guy Chiarello</v>
          </cell>
          <cell r="M583" t="str">
            <v>Mike Manos</v>
          </cell>
          <cell r="N583" t="str">
            <v>Jay Moran</v>
          </cell>
          <cell r="O583" t="str">
            <v>N/A</v>
          </cell>
          <cell r="P583" t="str">
            <v>N/A</v>
          </cell>
          <cell r="Q583" t="str">
            <v>Gopichand Gadde/Balaji Srinivasan</v>
          </cell>
          <cell r="Z583"/>
          <cell r="AB583" t="str">
            <v>Done</v>
          </cell>
        </row>
        <row r="584">
          <cell r="B584">
            <v>402383</v>
          </cell>
          <cell r="C584" t="str">
            <v>Kumaresan,Ramachandiran</v>
          </cell>
          <cell r="D584" t="str">
            <v>F4PXUHM</v>
          </cell>
          <cell r="E584" t="str">
            <v>Onsite</v>
          </cell>
          <cell r="F584" t="str">
            <v>Omaha</v>
          </cell>
          <cell r="G584">
            <v>77.25</v>
          </cell>
          <cell r="H584" t="str">
            <v>L3</v>
          </cell>
          <cell r="I584" t="str">
            <v>Database -Onsite</v>
          </cell>
          <cell r="J584" t="str">
            <v>GIO</v>
          </cell>
          <cell r="K584" t="str">
            <v>GIO</v>
          </cell>
          <cell r="L584" t="str">
            <v>Guy Chiarello</v>
          </cell>
          <cell r="M584" t="str">
            <v>Mike Manos</v>
          </cell>
          <cell r="N584" t="str">
            <v>April Peesel</v>
          </cell>
          <cell r="O584" t="str">
            <v>N/A</v>
          </cell>
          <cell r="P584" t="str">
            <v>N/A</v>
          </cell>
          <cell r="Q584" t="str">
            <v>Gopichand Gadde/Balaji Srinivasan</v>
          </cell>
          <cell r="W584" t="str">
            <v>N</v>
          </cell>
          <cell r="X584" t="str">
            <v>N</v>
          </cell>
          <cell r="Z584"/>
          <cell r="AA584" t="str">
            <v>Ramp down will start in Q1 in this project</v>
          </cell>
          <cell r="AB584" t="str">
            <v>Done</v>
          </cell>
        </row>
        <row r="585">
          <cell r="B585">
            <v>428903</v>
          </cell>
          <cell r="C585" t="str">
            <v>Lakshmana Kumar,Vankadhara</v>
          </cell>
          <cell r="D585" t="str">
            <v>F8F2N0S</v>
          </cell>
          <cell r="E585" t="str">
            <v>Onsite</v>
          </cell>
          <cell r="F585" t="str">
            <v>Omaha</v>
          </cell>
          <cell r="G585">
            <v>92.7</v>
          </cell>
          <cell r="H585" t="str">
            <v>L3</v>
          </cell>
          <cell r="I585" t="str">
            <v>Network Admin</v>
          </cell>
          <cell r="J585" t="str">
            <v>GIO</v>
          </cell>
          <cell r="K585" t="str">
            <v>GIO</v>
          </cell>
          <cell r="L585" t="str">
            <v>Guy Chiarello</v>
          </cell>
          <cell r="M585" t="str">
            <v>Mike Manos</v>
          </cell>
          <cell r="N585" t="str">
            <v>Jay Moran</v>
          </cell>
          <cell r="O585" t="str">
            <v>N/A</v>
          </cell>
          <cell r="P585" t="str">
            <v>N/A</v>
          </cell>
          <cell r="Q585" t="str">
            <v>Gopichand Gadde/Balaji Srinivasan</v>
          </cell>
          <cell r="Z585"/>
          <cell r="AB585" t="str">
            <v>Done</v>
          </cell>
        </row>
        <row r="586">
          <cell r="B586">
            <v>415704</v>
          </cell>
          <cell r="C586" t="str">
            <v xml:space="preserve">LOGESWARI,MANI </v>
          </cell>
          <cell r="D586" t="str">
            <v>F4PGFH3</v>
          </cell>
          <cell r="E586" t="str">
            <v>Offshore</v>
          </cell>
          <cell r="F586" t="str">
            <v>Chennai</v>
          </cell>
          <cell r="G586">
            <v>25.75</v>
          </cell>
          <cell r="H586" t="str">
            <v>L1</v>
          </cell>
          <cell r="I586" t="str">
            <v>Middleware</v>
          </cell>
          <cell r="J586" t="str">
            <v>GIO</v>
          </cell>
          <cell r="K586" t="str">
            <v>GIO</v>
          </cell>
          <cell r="L586" t="str">
            <v>Guy Chiarello</v>
          </cell>
          <cell r="M586" t="str">
            <v>Mike Manos</v>
          </cell>
          <cell r="N586" t="str">
            <v>April Peesel</v>
          </cell>
          <cell r="O586" t="str">
            <v>N/A</v>
          </cell>
          <cell r="P586" t="str">
            <v>N/A</v>
          </cell>
          <cell r="Q586" t="str">
            <v>Gopichand Gadde/Balaji Srinivasan</v>
          </cell>
          <cell r="W586" t="str">
            <v>N</v>
          </cell>
          <cell r="X586" t="str">
            <v>N</v>
          </cell>
          <cell r="Z586"/>
          <cell r="AA586" t="str">
            <v>she left CTS</v>
          </cell>
          <cell r="AB586" t="str">
            <v>Done</v>
          </cell>
        </row>
        <row r="587">
          <cell r="B587">
            <v>277611</v>
          </cell>
          <cell r="C587" t="str">
            <v xml:space="preserve">Madhan Kumar,S </v>
          </cell>
          <cell r="D587" t="str">
            <v>F364Y5V</v>
          </cell>
          <cell r="E587" t="str">
            <v>Onsite</v>
          </cell>
          <cell r="F587" t="str">
            <v>Omaha</v>
          </cell>
          <cell r="G587">
            <v>77.25</v>
          </cell>
          <cell r="H587" t="str">
            <v>L3</v>
          </cell>
          <cell r="I587" t="str">
            <v>Database -Onsite</v>
          </cell>
          <cell r="J587" t="str">
            <v>GIO</v>
          </cell>
          <cell r="K587" t="str">
            <v>GIO</v>
          </cell>
          <cell r="L587" t="str">
            <v>Guy Chiarello</v>
          </cell>
          <cell r="M587" t="str">
            <v>Mike Manos</v>
          </cell>
          <cell r="N587" t="str">
            <v>April Peesel</v>
          </cell>
          <cell r="O587" t="str">
            <v>N/A</v>
          </cell>
          <cell r="P587" t="str">
            <v>N/A</v>
          </cell>
          <cell r="Q587" t="str">
            <v>Gopichand Gadde/Balaji Srinivasan</v>
          </cell>
          <cell r="W587" t="str">
            <v>N</v>
          </cell>
          <cell r="X587" t="str">
            <v>N</v>
          </cell>
          <cell r="Z587"/>
          <cell r="AA587" t="str">
            <v>Ramp down will start in Q1 in this project</v>
          </cell>
          <cell r="AB587" t="str">
            <v>Done</v>
          </cell>
        </row>
        <row r="588">
          <cell r="B588">
            <v>522465</v>
          </cell>
          <cell r="C588" t="str">
            <v>Magesh,Manugandhi</v>
          </cell>
          <cell r="D588" t="str">
            <v>FCAFGW5</v>
          </cell>
          <cell r="E588" t="str">
            <v>Offshore</v>
          </cell>
          <cell r="F588" t="str">
            <v>Chennai</v>
          </cell>
          <cell r="G588">
            <v>30.9</v>
          </cell>
          <cell r="H588" t="str">
            <v>L2</v>
          </cell>
          <cell r="I588" t="str">
            <v>Middleware</v>
          </cell>
          <cell r="J588" t="str">
            <v>GIO</v>
          </cell>
          <cell r="K588" t="str">
            <v>GIO</v>
          </cell>
          <cell r="L588" t="str">
            <v>Guy Chiarello</v>
          </cell>
          <cell r="M588" t="str">
            <v>Mike Manos</v>
          </cell>
          <cell r="N588" t="str">
            <v>April Peesel</v>
          </cell>
          <cell r="O588" t="str">
            <v>N/A</v>
          </cell>
          <cell r="P588" t="str">
            <v>N/A</v>
          </cell>
          <cell r="Q588" t="str">
            <v>Gopichand Gadde/Balaji Srinivasan</v>
          </cell>
          <cell r="W588" t="str">
            <v>N</v>
          </cell>
          <cell r="X588" t="str">
            <v>N</v>
          </cell>
          <cell r="Z588"/>
          <cell r="AA588" t="str">
            <v>Ramp down will start in Q1 in this project</v>
          </cell>
          <cell r="AB588" t="str">
            <v>Done</v>
          </cell>
        </row>
        <row r="589">
          <cell r="B589">
            <v>322463</v>
          </cell>
          <cell r="C589" t="str">
            <v xml:space="preserve">MohamedHaris,Hilmi </v>
          </cell>
          <cell r="D589" t="str">
            <v>F196LMF</v>
          </cell>
          <cell r="E589" t="str">
            <v>Offshore</v>
          </cell>
          <cell r="F589" t="str">
            <v>Chennai</v>
          </cell>
          <cell r="G589">
            <v>27.81</v>
          </cell>
          <cell r="H589" t="str">
            <v>L3</v>
          </cell>
          <cell r="I589" t="str">
            <v>Load Balancing</v>
          </cell>
          <cell r="J589" t="str">
            <v>GIO</v>
          </cell>
          <cell r="K589" t="str">
            <v>GIO</v>
          </cell>
          <cell r="L589" t="str">
            <v>Guy Chiarello</v>
          </cell>
          <cell r="M589" t="str">
            <v>Mike Manos</v>
          </cell>
          <cell r="N589" t="str">
            <v>Steve Early</v>
          </cell>
          <cell r="O589" t="str">
            <v>N/A</v>
          </cell>
          <cell r="P589" t="str">
            <v>N/A</v>
          </cell>
          <cell r="Q589" t="str">
            <v>Gopichand Gadde/Balaji Srinivasan</v>
          </cell>
          <cell r="Z589"/>
          <cell r="AB589" t="str">
            <v>Done</v>
          </cell>
        </row>
        <row r="590">
          <cell r="B590">
            <v>551658</v>
          </cell>
          <cell r="C590" t="str">
            <v>Mohammed Nazar Ali,Khader Moideen</v>
          </cell>
          <cell r="D590" t="str">
            <v>F47SMPN</v>
          </cell>
          <cell r="E590" t="str">
            <v>Offshore</v>
          </cell>
          <cell r="F590" t="str">
            <v>Chennai</v>
          </cell>
          <cell r="G590">
            <v>27.81</v>
          </cell>
          <cell r="H590" t="str">
            <v>L2</v>
          </cell>
          <cell r="I590" t="str">
            <v>Database Admin-Offshore</v>
          </cell>
          <cell r="J590" t="str">
            <v>GIO</v>
          </cell>
          <cell r="K590" t="str">
            <v>GIO</v>
          </cell>
          <cell r="L590" t="str">
            <v>Guy Chiarello</v>
          </cell>
          <cell r="M590" t="str">
            <v>Mike Manos</v>
          </cell>
          <cell r="N590" t="str">
            <v>April Peesel</v>
          </cell>
          <cell r="O590" t="str">
            <v>N/A</v>
          </cell>
          <cell r="P590" t="str">
            <v>N/A</v>
          </cell>
          <cell r="Q590" t="str">
            <v>Gopichand Gadde/Balaji Srinivasan</v>
          </cell>
          <cell r="W590" t="str">
            <v>N</v>
          </cell>
          <cell r="X590" t="str">
            <v>N</v>
          </cell>
          <cell r="Z590"/>
          <cell r="AA590" t="str">
            <v>Ramp down will start in Q1 in this project</v>
          </cell>
          <cell r="AB590" t="str">
            <v>Done</v>
          </cell>
        </row>
        <row r="591">
          <cell r="B591">
            <v>507347</v>
          </cell>
          <cell r="C591" t="str">
            <v>Mohan,Ramachandran</v>
          </cell>
          <cell r="D591" t="str">
            <v>F82J1MZ</v>
          </cell>
          <cell r="E591" t="str">
            <v>Offshore</v>
          </cell>
          <cell r="F591" t="str">
            <v>Chennai</v>
          </cell>
          <cell r="G591">
            <v>30.9</v>
          </cell>
          <cell r="H591" t="str">
            <v>L2</v>
          </cell>
          <cell r="I591" t="str">
            <v>Database Admin-Offshore</v>
          </cell>
          <cell r="J591" t="str">
            <v>GIO</v>
          </cell>
          <cell r="K591" t="str">
            <v>GIO</v>
          </cell>
          <cell r="L591" t="str">
            <v>Guy Chiarello</v>
          </cell>
          <cell r="M591" t="str">
            <v>Mike Manos</v>
          </cell>
          <cell r="N591" t="str">
            <v>April Peesel</v>
          </cell>
          <cell r="O591" t="str">
            <v>N/A</v>
          </cell>
          <cell r="P591" t="str">
            <v>N/A</v>
          </cell>
          <cell r="Q591" t="str">
            <v>Gopichand Gadde/Balaji Srinivasan</v>
          </cell>
          <cell r="W591" t="str">
            <v>N</v>
          </cell>
          <cell r="X591" t="str">
            <v>N</v>
          </cell>
          <cell r="Z591"/>
          <cell r="AA591" t="str">
            <v>Ramp down will start in Q1 in this project</v>
          </cell>
          <cell r="AB591" t="str">
            <v>Done</v>
          </cell>
        </row>
        <row r="592">
          <cell r="B592">
            <v>265623</v>
          </cell>
          <cell r="C592" t="str">
            <v xml:space="preserve">Mohana,Ramaswamy </v>
          </cell>
          <cell r="D592" t="str">
            <v>F32VMLD</v>
          </cell>
          <cell r="E592" t="str">
            <v>Onsite</v>
          </cell>
          <cell r="F592" t="str">
            <v>Greenwood Village</v>
          </cell>
          <cell r="G592">
            <v>82.4</v>
          </cell>
          <cell r="H592" t="str">
            <v>L3</v>
          </cell>
          <cell r="I592" t="str">
            <v>Checkpoint Firewall-Mohana</v>
          </cell>
          <cell r="J592" t="str">
            <v>GIO</v>
          </cell>
          <cell r="K592" t="str">
            <v>GIO</v>
          </cell>
          <cell r="L592" t="str">
            <v>Guy Chiarello</v>
          </cell>
          <cell r="M592" t="str">
            <v>Mike Manos</v>
          </cell>
          <cell r="N592" t="str">
            <v>Steve Early</v>
          </cell>
          <cell r="O592" t="str">
            <v>N/A</v>
          </cell>
          <cell r="P592" t="str">
            <v>N/A</v>
          </cell>
          <cell r="Q592" t="str">
            <v>Gopichand Gadde/Balaji Srinivasan</v>
          </cell>
          <cell r="W592" t="str">
            <v>N</v>
          </cell>
          <cell r="X592" t="str">
            <v>N</v>
          </cell>
          <cell r="Z592"/>
          <cell r="AA592" t="str">
            <v>Only contractor from CTS in this area and current project ends at March 31st</v>
          </cell>
          <cell r="AB592" t="str">
            <v>Done</v>
          </cell>
        </row>
        <row r="593">
          <cell r="B593">
            <v>431111</v>
          </cell>
          <cell r="C593" t="str">
            <v xml:space="preserve">Naresh Babu,S </v>
          </cell>
          <cell r="D593" t="str">
            <v>F7FL1MG</v>
          </cell>
          <cell r="E593" t="str">
            <v>Offshore</v>
          </cell>
          <cell r="F593" t="str">
            <v>Chennai</v>
          </cell>
          <cell r="G593">
            <v>25.75</v>
          </cell>
          <cell r="H593" t="str">
            <v>L2</v>
          </cell>
          <cell r="I593" t="str">
            <v>Network Admin</v>
          </cell>
          <cell r="J593" t="str">
            <v>GIO</v>
          </cell>
          <cell r="K593" t="str">
            <v>GIO</v>
          </cell>
          <cell r="L593" t="str">
            <v>Guy Chiarello</v>
          </cell>
          <cell r="M593" t="str">
            <v>Mike Manos</v>
          </cell>
          <cell r="N593" t="str">
            <v>Jay Moran</v>
          </cell>
          <cell r="O593" t="str">
            <v>N/A</v>
          </cell>
          <cell r="P593" t="str">
            <v>N/A</v>
          </cell>
          <cell r="Q593" t="str">
            <v>Gopichand Gadde/Balaji Srinivasan</v>
          </cell>
          <cell r="Z593"/>
          <cell r="AA593" t="str">
            <v>Fixed bid SOW going to submitt for this project</v>
          </cell>
          <cell r="AB593" t="str">
            <v>Done</v>
          </cell>
        </row>
        <row r="594">
          <cell r="B594">
            <v>450408</v>
          </cell>
          <cell r="C594" t="str">
            <v xml:space="preserve">Navaneetha,Krishnan O P </v>
          </cell>
          <cell r="D594" t="str">
            <v>F82J1MZ</v>
          </cell>
          <cell r="E594" t="str">
            <v>Offshore</v>
          </cell>
          <cell r="F594" t="str">
            <v>Chennai</v>
          </cell>
          <cell r="G594">
            <v>27.81</v>
          </cell>
          <cell r="H594" t="str">
            <v>L2</v>
          </cell>
          <cell r="I594" t="str">
            <v>Database Admin-Offshore</v>
          </cell>
          <cell r="J594" t="str">
            <v>GIO</v>
          </cell>
          <cell r="K594" t="str">
            <v>GIO</v>
          </cell>
          <cell r="L594" t="str">
            <v>Guy Chiarello</v>
          </cell>
          <cell r="M594" t="str">
            <v>Mike Manos</v>
          </cell>
          <cell r="N594" t="str">
            <v>April Peesel</v>
          </cell>
          <cell r="O594" t="str">
            <v>N/A</v>
          </cell>
          <cell r="P594" t="str">
            <v>N/A</v>
          </cell>
          <cell r="Q594" t="str">
            <v>Gopichand Gadde/Balaji Srinivasan</v>
          </cell>
          <cell r="W594" t="str">
            <v>N</v>
          </cell>
          <cell r="X594" t="str">
            <v>N</v>
          </cell>
          <cell r="Z594"/>
          <cell r="AA594" t="str">
            <v>Ramp down will start in Q1 in this project</v>
          </cell>
          <cell r="AB594" t="str">
            <v>Done</v>
          </cell>
        </row>
        <row r="595">
          <cell r="B595">
            <v>501170</v>
          </cell>
          <cell r="C595" t="str">
            <v>Nirmal,Raj</v>
          </cell>
          <cell r="D595" t="str">
            <v>F7HV6YB</v>
          </cell>
          <cell r="E595" t="str">
            <v>Offshore</v>
          </cell>
          <cell r="F595" t="str">
            <v>Chennai</v>
          </cell>
          <cell r="G595">
            <v>27.81</v>
          </cell>
          <cell r="H595" t="str">
            <v>L2</v>
          </cell>
          <cell r="I595" t="str">
            <v>Database Admin-Offshore</v>
          </cell>
          <cell r="J595" t="str">
            <v>GIO</v>
          </cell>
          <cell r="K595" t="str">
            <v>GIO</v>
          </cell>
          <cell r="L595" t="str">
            <v>Guy Chiarello</v>
          </cell>
          <cell r="M595" t="str">
            <v>Mike Manos</v>
          </cell>
          <cell r="N595" t="str">
            <v>April Peesel</v>
          </cell>
          <cell r="O595" t="str">
            <v>N/A</v>
          </cell>
          <cell r="P595" t="str">
            <v>N/A</v>
          </cell>
          <cell r="Q595" t="str">
            <v>Gopichand Gadde/Balaji Srinivasan</v>
          </cell>
          <cell r="W595" t="str">
            <v>N</v>
          </cell>
          <cell r="X595" t="str">
            <v>N</v>
          </cell>
          <cell r="Z595"/>
          <cell r="AA595" t="str">
            <v>Ramp down will start in Q1 in this project</v>
          </cell>
          <cell r="AB595" t="str">
            <v>Done</v>
          </cell>
        </row>
        <row r="596">
          <cell r="B596">
            <v>458217</v>
          </cell>
          <cell r="C596" t="str">
            <v xml:space="preserve">Pankaj,Rajput </v>
          </cell>
          <cell r="D596"/>
          <cell r="E596" t="str">
            <v>Onsite</v>
          </cell>
          <cell r="F596" t="str">
            <v>Hagerstown</v>
          </cell>
          <cell r="G596">
            <v>82.4</v>
          </cell>
          <cell r="H596" t="str">
            <v>L2</v>
          </cell>
          <cell r="I596" t="str">
            <v>AIX Admin</v>
          </cell>
          <cell r="J596" t="str">
            <v>GIO</v>
          </cell>
          <cell r="K596" t="str">
            <v>GIO</v>
          </cell>
          <cell r="L596" t="str">
            <v>Guy Chiarello</v>
          </cell>
          <cell r="M596" t="str">
            <v>Mike Manos</v>
          </cell>
          <cell r="N596" t="str">
            <v>Dave Rook</v>
          </cell>
          <cell r="O596" t="str">
            <v>N/A</v>
          </cell>
          <cell r="P596" t="str">
            <v>N/A</v>
          </cell>
          <cell r="Q596" t="str">
            <v>Gopichand Gadde/Balaji Srinivasan</v>
          </cell>
          <cell r="Z596"/>
          <cell r="AB596" t="str">
            <v>Done</v>
          </cell>
        </row>
        <row r="597">
          <cell r="B597">
            <v>283830</v>
          </cell>
          <cell r="C597" t="str">
            <v>Pavan,Ayanala Kumar</v>
          </cell>
          <cell r="D597" t="str">
            <v>F7F11BF</v>
          </cell>
          <cell r="E597" t="str">
            <v>Offshore</v>
          </cell>
          <cell r="F597" t="str">
            <v>Chennai</v>
          </cell>
          <cell r="G597">
            <v>27.81</v>
          </cell>
          <cell r="H597" t="str">
            <v>L2</v>
          </cell>
          <cell r="I597" t="str">
            <v>Middleware</v>
          </cell>
          <cell r="J597" t="str">
            <v>GIO</v>
          </cell>
          <cell r="K597" t="str">
            <v>GIO</v>
          </cell>
          <cell r="L597" t="str">
            <v>Guy Chiarello</v>
          </cell>
          <cell r="M597" t="str">
            <v>Mike Manos</v>
          </cell>
          <cell r="N597" t="str">
            <v>April Peesel</v>
          </cell>
          <cell r="O597" t="str">
            <v>N/A</v>
          </cell>
          <cell r="P597" t="str">
            <v>N/A</v>
          </cell>
          <cell r="Q597" t="str">
            <v>Gopichand Gadde/Balaji Srinivasan</v>
          </cell>
          <cell r="W597" t="str">
            <v>N</v>
          </cell>
          <cell r="X597" t="str">
            <v>N</v>
          </cell>
          <cell r="Z597"/>
          <cell r="AA597" t="str">
            <v>Ramp down will start in Q1 in this project</v>
          </cell>
          <cell r="AB597" t="str">
            <v>Done</v>
          </cell>
        </row>
        <row r="598">
          <cell r="B598">
            <v>189457</v>
          </cell>
          <cell r="C598" t="str">
            <v>Prakash,Koshti Ramanlal</v>
          </cell>
          <cell r="D598" t="str">
            <v>PKOSHTI</v>
          </cell>
          <cell r="E598" t="str">
            <v>Onsite</v>
          </cell>
          <cell r="F598" t="str">
            <v>Hagerstown</v>
          </cell>
          <cell r="G598">
            <v>77.25</v>
          </cell>
          <cell r="H598" t="str">
            <v>L3</v>
          </cell>
          <cell r="I598" t="str">
            <v>Database -Onsite</v>
          </cell>
          <cell r="J598" t="str">
            <v>GIO</v>
          </cell>
          <cell r="K598" t="str">
            <v>GIO</v>
          </cell>
          <cell r="L598" t="str">
            <v>Guy Chiarello</v>
          </cell>
          <cell r="M598" t="str">
            <v>Mike Manos</v>
          </cell>
          <cell r="N598" t="str">
            <v>April Peesel</v>
          </cell>
          <cell r="O598" t="str">
            <v>N/A</v>
          </cell>
          <cell r="P598" t="str">
            <v>N/A</v>
          </cell>
          <cell r="Q598" t="str">
            <v>Gopichand Gadde/Balaji Srinivasan</v>
          </cell>
          <cell r="W598" t="str">
            <v>N</v>
          </cell>
          <cell r="X598" t="str">
            <v>N</v>
          </cell>
          <cell r="Z598"/>
          <cell r="AA598" t="str">
            <v>Ramp down will start in Q1 in this project</v>
          </cell>
          <cell r="AB598" t="str">
            <v>Done</v>
          </cell>
        </row>
        <row r="599">
          <cell r="B599">
            <v>415040</v>
          </cell>
          <cell r="C599" t="str">
            <v>Pranay,Kundu Chandra</v>
          </cell>
          <cell r="D599" t="str">
            <v>F7DMXOK</v>
          </cell>
          <cell r="E599" t="str">
            <v>Offshore</v>
          </cell>
          <cell r="F599" t="str">
            <v>Kolkata</v>
          </cell>
          <cell r="G599">
            <v>24.72</v>
          </cell>
          <cell r="H599" t="str">
            <v>L2</v>
          </cell>
          <cell r="I599" t="str">
            <v>Project Management-Kaushik</v>
          </cell>
          <cell r="J599" t="str">
            <v>GIO</v>
          </cell>
          <cell r="K599" t="str">
            <v>GIO</v>
          </cell>
          <cell r="L599" t="str">
            <v>Guy Chiarello</v>
          </cell>
          <cell r="M599" t="str">
            <v>Mike Manos</v>
          </cell>
          <cell r="N599" t="str">
            <v>Christine Collins</v>
          </cell>
          <cell r="O599" t="str">
            <v>N/A</v>
          </cell>
          <cell r="P599" t="str">
            <v>N/A</v>
          </cell>
          <cell r="Q599" t="str">
            <v>Gopichand Gadde/Balaji Srinivasan</v>
          </cell>
          <cell r="Z599"/>
          <cell r="AB599" t="str">
            <v>Done</v>
          </cell>
        </row>
        <row r="600">
          <cell r="B600">
            <v>364160</v>
          </cell>
          <cell r="C600" t="str">
            <v xml:space="preserve">Prithivirajan,Dakshinamurthy </v>
          </cell>
          <cell r="D600" t="str">
            <v>F3YCOTC</v>
          </cell>
          <cell r="E600" t="str">
            <v>Offshore</v>
          </cell>
          <cell r="F600" t="str">
            <v>Chennai</v>
          </cell>
          <cell r="G600">
            <v>30.9</v>
          </cell>
          <cell r="H600" t="str">
            <v>L3</v>
          </cell>
          <cell r="I600" t="str">
            <v>Database Admin-Offshore</v>
          </cell>
          <cell r="J600" t="str">
            <v>GIO</v>
          </cell>
          <cell r="K600" t="str">
            <v>GIO</v>
          </cell>
          <cell r="L600" t="str">
            <v>Guy Chiarello</v>
          </cell>
          <cell r="M600" t="str">
            <v>Mike Manos</v>
          </cell>
          <cell r="N600" t="str">
            <v>April Peesel</v>
          </cell>
          <cell r="O600" t="str">
            <v>N/A</v>
          </cell>
          <cell r="P600" t="str">
            <v>N/A</v>
          </cell>
          <cell r="Q600" t="str">
            <v>Gopichand Gadde/Balaji Srinivasan</v>
          </cell>
          <cell r="W600" t="str">
            <v>N</v>
          </cell>
          <cell r="X600" t="str">
            <v>N</v>
          </cell>
          <cell r="Z600"/>
          <cell r="AA600" t="str">
            <v>Ramp down will start in Q1 in this project</v>
          </cell>
          <cell r="AB600" t="str">
            <v>Done</v>
          </cell>
        </row>
        <row r="601">
          <cell r="B601">
            <v>280153</v>
          </cell>
          <cell r="C601" t="str">
            <v>Raghavan,Bashkaran</v>
          </cell>
          <cell r="D601" t="str">
            <v>F73F5PE</v>
          </cell>
          <cell r="E601" t="str">
            <v>Onsite</v>
          </cell>
          <cell r="F601" t="str">
            <v>Omaha</v>
          </cell>
          <cell r="G601">
            <v>97.85</v>
          </cell>
          <cell r="H601" t="str">
            <v>L3</v>
          </cell>
          <cell r="I601" t="str">
            <v>Network Admin</v>
          </cell>
          <cell r="J601" t="str">
            <v>GIO</v>
          </cell>
          <cell r="K601" t="str">
            <v>GIO</v>
          </cell>
          <cell r="L601" t="str">
            <v>Guy Chiarello</v>
          </cell>
          <cell r="M601" t="str">
            <v>Mike Manos</v>
          </cell>
          <cell r="N601" t="str">
            <v>Jay Moran</v>
          </cell>
          <cell r="O601" t="str">
            <v>N/A</v>
          </cell>
          <cell r="P601" t="str">
            <v>N/A</v>
          </cell>
          <cell r="Q601" t="str">
            <v>Gopichand Gadde/Balaji Srinivasan</v>
          </cell>
          <cell r="Z601"/>
          <cell r="AB601" t="str">
            <v>Done</v>
          </cell>
        </row>
        <row r="602">
          <cell r="B602">
            <v>200928</v>
          </cell>
          <cell r="C602" t="str">
            <v>Rajesh Kumar,R</v>
          </cell>
          <cell r="D602" t="str">
            <v>FB1D438</v>
          </cell>
          <cell r="E602" t="str">
            <v>Offshore</v>
          </cell>
          <cell r="F602" t="str">
            <v>Chennai</v>
          </cell>
          <cell r="G602">
            <v>25.75</v>
          </cell>
          <cell r="H602" t="str">
            <v>L2</v>
          </cell>
          <cell r="I602" t="str">
            <v>Production Support</v>
          </cell>
          <cell r="J602" t="str">
            <v>GIO</v>
          </cell>
          <cell r="K602" t="str">
            <v>GIO</v>
          </cell>
          <cell r="L602" t="str">
            <v>Guy Chiarello</v>
          </cell>
          <cell r="M602" t="str">
            <v>Mike Manos</v>
          </cell>
          <cell r="N602" t="str">
            <v>Bill Hollister</v>
          </cell>
          <cell r="O602" t="str">
            <v>N/A</v>
          </cell>
          <cell r="P602" t="str">
            <v>N/A</v>
          </cell>
          <cell r="Q602" t="str">
            <v>Gopichand Gadde/Balaji Srinivasan</v>
          </cell>
          <cell r="Z602"/>
          <cell r="AB602" t="str">
            <v>Done</v>
          </cell>
        </row>
        <row r="603">
          <cell r="B603">
            <v>297931</v>
          </cell>
          <cell r="C603" t="str">
            <v>Raju,Prasad Khakhanu</v>
          </cell>
          <cell r="D603"/>
          <cell r="E603" t="str">
            <v>Onsite</v>
          </cell>
          <cell r="F603" t="str">
            <v>Atlanta</v>
          </cell>
          <cell r="G603">
            <v>77.25</v>
          </cell>
          <cell r="H603" t="str">
            <v>L3</v>
          </cell>
          <cell r="I603" t="str">
            <v>Database -Onsite</v>
          </cell>
          <cell r="J603" t="str">
            <v>GIO</v>
          </cell>
          <cell r="K603" t="str">
            <v>GIO</v>
          </cell>
          <cell r="L603" t="str">
            <v>Guy Chiarello</v>
          </cell>
          <cell r="M603" t="str">
            <v>Mike Manos</v>
          </cell>
          <cell r="N603" t="str">
            <v>April Peesel</v>
          </cell>
          <cell r="O603" t="str">
            <v>N/A</v>
          </cell>
          <cell r="P603" t="str">
            <v>N/A</v>
          </cell>
          <cell r="Q603" t="str">
            <v>Gopichand Gadde/Balaji Srinivasan</v>
          </cell>
          <cell r="W603" t="str">
            <v>N</v>
          </cell>
          <cell r="X603" t="str">
            <v>N</v>
          </cell>
          <cell r="Z603"/>
          <cell r="AA603" t="str">
            <v>Ramp down will start in Q1 in this project</v>
          </cell>
          <cell r="AB603" t="str">
            <v>Done</v>
          </cell>
        </row>
        <row r="604">
          <cell r="B604">
            <v>253341</v>
          </cell>
          <cell r="C604" t="str">
            <v>Ramesh,Balasubramaniam</v>
          </cell>
          <cell r="D604" t="str">
            <v>F90MYIE</v>
          </cell>
          <cell r="E604" t="str">
            <v>Onsite</v>
          </cell>
          <cell r="F604" t="str">
            <v>Atlanta</v>
          </cell>
          <cell r="G604">
            <v>82.4</v>
          </cell>
          <cell r="H604" t="str">
            <v>L3</v>
          </cell>
          <cell r="I604" t="str">
            <v>Production Support</v>
          </cell>
          <cell r="J604" t="str">
            <v>GIO</v>
          </cell>
          <cell r="K604" t="str">
            <v>GIO</v>
          </cell>
          <cell r="L604" t="str">
            <v>Guy Chiarello</v>
          </cell>
          <cell r="M604" t="str">
            <v>Mike Manos</v>
          </cell>
          <cell r="N604" t="str">
            <v>Bill Hollister</v>
          </cell>
          <cell r="O604" t="str">
            <v>N/A</v>
          </cell>
          <cell r="P604" t="str">
            <v>N/A</v>
          </cell>
          <cell r="Q604" t="str">
            <v>Gopichand Gadde/Balaji Srinivasan</v>
          </cell>
          <cell r="W604" t="str">
            <v>N</v>
          </cell>
          <cell r="X604" t="str">
            <v>N</v>
          </cell>
          <cell r="Z604"/>
          <cell r="AB604" t="str">
            <v>Done</v>
          </cell>
        </row>
        <row r="605">
          <cell r="B605">
            <v>402462</v>
          </cell>
          <cell r="C605" t="str">
            <v>Ranjith Kuriya,Rai</v>
          </cell>
          <cell r="D605" t="str">
            <v>F7DSRLE</v>
          </cell>
          <cell r="E605" t="str">
            <v>Onsite</v>
          </cell>
          <cell r="F605" t="str">
            <v>Omaha</v>
          </cell>
          <cell r="G605">
            <v>77.25</v>
          </cell>
          <cell r="H605" t="str">
            <v>L3</v>
          </cell>
          <cell r="I605" t="str">
            <v>Database -Onsite</v>
          </cell>
          <cell r="J605" t="str">
            <v>GIO</v>
          </cell>
          <cell r="K605" t="str">
            <v>GIO</v>
          </cell>
          <cell r="L605" t="str">
            <v>Guy Chiarello</v>
          </cell>
          <cell r="M605" t="str">
            <v>Mike Manos</v>
          </cell>
          <cell r="N605" t="str">
            <v>April Peesel</v>
          </cell>
          <cell r="O605" t="str">
            <v>N/A</v>
          </cell>
          <cell r="P605" t="str">
            <v>N/A</v>
          </cell>
          <cell r="Q605" t="str">
            <v>Gopichand Gadde/Balaji Srinivasan</v>
          </cell>
          <cell r="W605" t="str">
            <v>N</v>
          </cell>
          <cell r="X605" t="str">
            <v>N</v>
          </cell>
          <cell r="Z605"/>
          <cell r="AA605" t="str">
            <v>Ramp down will start in Q1 in this project</v>
          </cell>
          <cell r="AB605" t="str">
            <v>Done</v>
          </cell>
        </row>
        <row r="606">
          <cell r="B606">
            <v>506879</v>
          </cell>
          <cell r="C606" t="str">
            <v>Rathna Sundar,A</v>
          </cell>
          <cell r="D606" t="str">
            <v>F9G71N7</v>
          </cell>
          <cell r="E606" t="str">
            <v>Offshore</v>
          </cell>
          <cell r="F606" t="str">
            <v>Chennai</v>
          </cell>
          <cell r="G606">
            <v>27.81</v>
          </cell>
          <cell r="H606" t="str">
            <v>L1</v>
          </cell>
          <cell r="I606" t="str">
            <v>Database Admin-Offshore</v>
          </cell>
          <cell r="J606" t="str">
            <v>GIO</v>
          </cell>
          <cell r="K606" t="str">
            <v>GIO</v>
          </cell>
          <cell r="L606" t="str">
            <v>Guy Chiarello</v>
          </cell>
          <cell r="M606" t="str">
            <v>Mike Manos</v>
          </cell>
          <cell r="N606" t="str">
            <v>April Peesel</v>
          </cell>
          <cell r="O606" t="str">
            <v>N/A</v>
          </cell>
          <cell r="P606" t="str">
            <v>N/A</v>
          </cell>
          <cell r="Q606" t="str">
            <v>Gopichand Gadde/Balaji Srinivasan</v>
          </cell>
          <cell r="W606" t="str">
            <v>N</v>
          </cell>
          <cell r="X606" t="str">
            <v>N</v>
          </cell>
          <cell r="Z606"/>
          <cell r="AA606" t="str">
            <v>Ramp down will start in Q1 in this project</v>
          </cell>
          <cell r="AB606" t="str">
            <v>Done</v>
          </cell>
        </row>
        <row r="607">
          <cell r="B607">
            <v>451523</v>
          </cell>
          <cell r="C607" t="str">
            <v xml:space="preserve">Rishi Sankar,V </v>
          </cell>
          <cell r="D607"/>
          <cell r="E607" t="str">
            <v>Offshore</v>
          </cell>
          <cell r="F607" t="str">
            <v>Chennai</v>
          </cell>
          <cell r="G607">
            <v>27.81</v>
          </cell>
          <cell r="H607" t="str">
            <v>L3</v>
          </cell>
          <cell r="I607" t="str">
            <v>Network Admin</v>
          </cell>
          <cell r="J607" t="str">
            <v>GIO</v>
          </cell>
          <cell r="K607" t="str">
            <v>GIO</v>
          </cell>
          <cell r="L607" t="str">
            <v>Guy Chiarello</v>
          </cell>
          <cell r="M607" t="str">
            <v>Mike Manos</v>
          </cell>
          <cell r="N607" t="str">
            <v>Jay Moran</v>
          </cell>
          <cell r="O607" t="str">
            <v>N/A</v>
          </cell>
          <cell r="P607" t="str">
            <v>N/A</v>
          </cell>
          <cell r="Q607" t="str">
            <v>Gopichand Gadde/Balaji Srinivasan</v>
          </cell>
          <cell r="W607" t="str">
            <v>N</v>
          </cell>
          <cell r="X607" t="str">
            <v>N</v>
          </cell>
          <cell r="Z607"/>
          <cell r="AA607" t="str">
            <v>Fixed bid SOW going to submitt for this project</v>
          </cell>
          <cell r="AB607" t="str">
            <v>Done</v>
          </cell>
        </row>
        <row r="608">
          <cell r="B608">
            <v>601997</v>
          </cell>
          <cell r="C608" t="str">
            <v>Rufin,Stanly</v>
          </cell>
          <cell r="D608" t="str">
            <v>F93ICIQ</v>
          </cell>
          <cell r="E608" t="str">
            <v>Offshore</v>
          </cell>
          <cell r="F608" t="str">
            <v>Chennai</v>
          </cell>
          <cell r="G608">
            <v>25.75</v>
          </cell>
          <cell r="H608" t="str">
            <v>L2</v>
          </cell>
          <cell r="I608" t="str">
            <v>Production Support</v>
          </cell>
          <cell r="J608" t="str">
            <v>GIO</v>
          </cell>
          <cell r="K608" t="str">
            <v>GIO</v>
          </cell>
          <cell r="L608" t="str">
            <v>Guy Chiarello</v>
          </cell>
          <cell r="M608" t="str">
            <v>Mike Manos</v>
          </cell>
          <cell r="N608" t="str">
            <v>Bill Hollister</v>
          </cell>
          <cell r="O608" t="str">
            <v>N/A</v>
          </cell>
          <cell r="P608" t="str">
            <v>N/A</v>
          </cell>
          <cell r="Q608" t="str">
            <v>Gopichand Gadde/Balaji Srinivasan</v>
          </cell>
          <cell r="Z608"/>
          <cell r="AB608" t="str">
            <v>Done</v>
          </cell>
        </row>
        <row r="609">
          <cell r="B609">
            <v>522945</v>
          </cell>
          <cell r="C609" t="str">
            <v>Sandeep Rao,Medi</v>
          </cell>
          <cell r="D609"/>
          <cell r="E609" t="str">
            <v>Onsite</v>
          </cell>
          <cell r="F609" t="str">
            <v>Marietta</v>
          </cell>
          <cell r="G609">
            <v>66.95</v>
          </cell>
          <cell r="H609" t="str">
            <v>L3</v>
          </cell>
          <cell r="I609" t="str">
            <v>Project Management-Kaushik</v>
          </cell>
          <cell r="J609" t="str">
            <v>GIO</v>
          </cell>
          <cell r="K609" t="str">
            <v>GIO</v>
          </cell>
          <cell r="L609" t="str">
            <v>Guy Chiarello</v>
          </cell>
          <cell r="M609" t="str">
            <v>Mike Manos</v>
          </cell>
          <cell r="N609" t="str">
            <v>Christine Collins</v>
          </cell>
          <cell r="O609" t="str">
            <v>N/A</v>
          </cell>
          <cell r="P609" t="str">
            <v>N/A</v>
          </cell>
          <cell r="Q609" t="str">
            <v>Gopichand Gadde/Balaji Srinivasan</v>
          </cell>
          <cell r="Z609"/>
          <cell r="AB609" t="str">
            <v>Done</v>
          </cell>
        </row>
        <row r="610">
          <cell r="B610">
            <v>465137</v>
          </cell>
          <cell r="C610" t="str">
            <v>Saravanan,Gopal</v>
          </cell>
          <cell r="D610" t="str">
            <v>F16112U</v>
          </cell>
          <cell r="E610" t="str">
            <v>Offshore</v>
          </cell>
          <cell r="F610" t="str">
            <v>Chennai</v>
          </cell>
          <cell r="G610">
            <v>28.84</v>
          </cell>
          <cell r="H610" t="str">
            <v>L2</v>
          </cell>
          <cell r="I610" t="str">
            <v>FDPC Tools Automation</v>
          </cell>
          <cell r="J610" t="str">
            <v>GIO</v>
          </cell>
          <cell r="K610" t="str">
            <v>GIO</v>
          </cell>
          <cell r="L610" t="str">
            <v>Guy Chiarello</v>
          </cell>
          <cell r="M610" t="str">
            <v>Mike Manos</v>
          </cell>
          <cell r="N610" t="str">
            <v>Amaya Souarez</v>
          </cell>
          <cell r="O610" t="str">
            <v>N/A</v>
          </cell>
          <cell r="P610" t="str">
            <v>N/A</v>
          </cell>
          <cell r="Q610" t="str">
            <v>Gopichand Gadde/Balaji Srinivasan</v>
          </cell>
          <cell r="Z610"/>
          <cell r="AB610" t="str">
            <v>Done</v>
          </cell>
        </row>
        <row r="611">
          <cell r="B611">
            <v>337073</v>
          </cell>
          <cell r="C611" t="str">
            <v>Saurabh Kumar,Singh</v>
          </cell>
          <cell r="D611" t="str">
            <v>F5WKSPK</v>
          </cell>
          <cell r="E611" t="str">
            <v>Offshore</v>
          </cell>
          <cell r="F611" t="str">
            <v>Chennai</v>
          </cell>
          <cell r="G611">
            <v>24.72</v>
          </cell>
          <cell r="H611" t="str">
            <v>L1</v>
          </cell>
          <cell r="I611" t="str">
            <v>Production Support</v>
          </cell>
          <cell r="J611" t="str">
            <v>GIO</v>
          </cell>
          <cell r="K611" t="str">
            <v>GIO</v>
          </cell>
          <cell r="L611" t="str">
            <v>Guy Chiarello</v>
          </cell>
          <cell r="M611" t="str">
            <v>Mike Manos</v>
          </cell>
          <cell r="N611" t="str">
            <v>Bill Hollister</v>
          </cell>
          <cell r="O611" t="str">
            <v>N/A</v>
          </cell>
          <cell r="P611" t="str">
            <v>N/A</v>
          </cell>
          <cell r="Q611" t="str">
            <v>Gopichand Gadde/Balaji Srinivasan</v>
          </cell>
          <cell r="Z611"/>
          <cell r="AB611" t="str">
            <v>Done</v>
          </cell>
        </row>
        <row r="612">
          <cell r="B612">
            <v>233094</v>
          </cell>
          <cell r="C612" t="str">
            <v>saurabh,pande jitendra</v>
          </cell>
          <cell r="D612" t="str">
            <v>F1GC70H</v>
          </cell>
          <cell r="E612" t="str">
            <v>Onsite</v>
          </cell>
          <cell r="F612" t="str">
            <v>Omaha</v>
          </cell>
          <cell r="G612">
            <v>97.85</v>
          </cell>
          <cell r="H612" t="str">
            <v>L3</v>
          </cell>
          <cell r="I612" t="str">
            <v>Network Admin</v>
          </cell>
          <cell r="J612" t="str">
            <v>GIO</v>
          </cell>
          <cell r="K612" t="str">
            <v>GIO</v>
          </cell>
          <cell r="L612" t="str">
            <v>Guy Chiarello</v>
          </cell>
          <cell r="M612" t="str">
            <v>Mike Manos</v>
          </cell>
          <cell r="N612" t="str">
            <v>Jay Moran</v>
          </cell>
          <cell r="O612" t="str">
            <v>N/A</v>
          </cell>
          <cell r="P612" t="str">
            <v>N/A</v>
          </cell>
          <cell r="Q612" t="str">
            <v>Gopichand Gadde/Balaji Srinivasan</v>
          </cell>
          <cell r="Z612"/>
          <cell r="AB612" t="str">
            <v>Done</v>
          </cell>
        </row>
        <row r="613">
          <cell r="B613">
            <v>498903</v>
          </cell>
          <cell r="C613" t="str">
            <v>Selvaraj,Balasundaram</v>
          </cell>
          <cell r="D613"/>
          <cell r="E613" t="str">
            <v>Offshore</v>
          </cell>
          <cell r="F613" t="str">
            <v>Chennai</v>
          </cell>
          <cell r="G613">
            <v>30.9</v>
          </cell>
          <cell r="H613" t="str">
            <v>L2</v>
          </cell>
          <cell r="I613" t="str">
            <v>CC RTS</v>
          </cell>
          <cell r="J613" t="str">
            <v>GIO</v>
          </cell>
          <cell r="K613" t="str">
            <v>GIO</v>
          </cell>
          <cell r="L613" t="str">
            <v>Guy Chiarello</v>
          </cell>
          <cell r="M613" t="str">
            <v>Mike Manos</v>
          </cell>
          <cell r="N613" t="str">
            <v>Jeffrey Murray</v>
          </cell>
          <cell r="O613" t="str">
            <v>N/A</v>
          </cell>
          <cell r="P613" t="str">
            <v>N/A</v>
          </cell>
          <cell r="Q613" t="str">
            <v>Gopichand Gadde/Balaji Srinivasan</v>
          </cell>
          <cell r="Z613"/>
          <cell r="AB613" t="str">
            <v>Done</v>
          </cell>
        </row>
        <row r="614">
          <cell r="B614">
            <v>437311</v>
          </cell>
          <cell r="C614" t="str">
            <v>Senthil,Palani</v>
          </cell>
          <cell r="D614"/>
          <cell r="E614" t="str">
            <v>Offshore</v>
          </cell>
          <cell r="F614" t="str">
            <v>Chennai</v>
          </cell>
          <cell r="G614">
            <v>27.81</v>
          </cell>
          <cell r="H614" t="str">
            <v>L2</v>
          </cell>
          <cell r="I614" t="str">
            <v>Database Admin-Offshore</v>
          </cell>
          <cell r="J614" t="str">
            <v>GIO</v>
          </cell>
          <cell r="K614" t="str">
            <v>GIO</v>
          </cell>
          <cell r="L614" t="str">
            <v>Guy Chiarello</v>
          </cell>
          <cell r="M614" t="str">
            <v>Mike Manos</v>
          </cell>
          <cell r="N614" t="str">
            <v>April Peesel</v>
          </cell>
          <cell r="O614" t="str">
            <v>N/A</v>
          </cell>
          <cell r="P614" t="str">
            <v>N/A</v>
          </cell>
          <cell r="Q614" t="str">
            <v>Gopichand Gadde/Balaji Srinivasan</v>
          </cell>
          <cell r="W614" t="str">
            <v>N</v>
          </cell>
          <cell r="X614" t="str">
            <v>N</v>
          </cell>
          <cell r="Z614"/>
          <cell r="AA614" t="str">
            <v>Ramp down will start in Q1 in this project</v>
          </cell>
          <cell r="AB614" t="str">
            <v>Done</v>
          </cell>
        </row>
        <row r="615">
          <cell r="B615">
            <v>263194</v>
          </cell>
          <cell r="C615" t="str">
            <v xml:space="preserve">SenthilMurugan,M </v>
          </cell>
          <cell r="D615" t="str">
            <v>F1XFNFB</v>
          </cell>
          <cell r="E615" t="str">
            <v>Onsite</v>
          </cell>
          <cell r="F615" t="str">
            <v>Omaha</v>
          </cell>
          <cell r="G615">
            <v>77.25</v>
          </cell>
          <cell r="H615" t="str">
            <v>L3</v>
          </cell>
          <cell r="I615" t="str">
            <v>Database -Onsite</v>
          </cell>
          <cell r="J615" t="str">
            <v>GIO</v>
          </cell>
          <cell r="K615" t="str">
            <v>GIO</v>
          </cell>
          <cell r="L615" t="str">
            <v>Guy Chiarello</v>
          </cell>
          <cell r="M615" t="str">
            <v>Mike Manos</v>
          </cell>
          <cell r="N615" t="str">
            <v>April Peesel</v>
          </cell>
          <cell r="O615" t="str">
            <v>N/A</v>
          </cell>
          <cell r="P615" t="str">
            <v>N/A</v>
          </cell>
          <cell r="Q615" t="str">
            <v>Gopichand Gadde/Balaji Srinivasan</v>
          </cell>
          <cell r="W615" t="str">
            <v>N</v>
          </cell>
          <cell r="X615" t="str">
            <v>N</v>
          </cell>
          <cell r="Z615"/>
          <cell r="AA615" t="str">
            <v>Ramp down will start in Q1 in this project</v>
          </cell>
          <cell r="AB615" t="str">
            <v>Done</v>
          </cell>
        </row>
        <row r="616">
          <cell r="B616">
            <v>602742</v>
          </cell>
          <cell r="C616" t="str">
            <v>Shantanu,Kulkarni Madhav</v>
          </cell>
          <cell r="D616" t="str">
            <v>FAFOOYQ</v>
          </cell>
          <cell r="E616" t="str">
            <v>Onsite</v>
          </cell>
          <cell r="F616" t="str">
            <v>Marietta</v>
          </cell>
          <cell r="G616">
            <v>66.95</v>
          </cell>
          <cell r="H616" t="str">
            <v>L3</v>
          </cell>
          <cell r="I616" t="str">
            <v>Project Management-Kaushik</v>
          </cell>
          <cell r="J616" t="str">
            <v>GIO</v>
          </cell>
          <cell r="K616" t="str">
            <v>GIO</v>
          </cell>
          <cell r="L616" t="str">
            <v>Guy Chiarello</v>
          </cell>
          <cell r="M616" t="str">
            <v>Mike Manos</v>
          </cell>
          <cell r="N616" t="str">
            <v>Christine Collins</v>
          </cell>
          <cell r="O616" t="str">
            <v>N/A</v>
          </cell>
          <cell r="P616" t="str">
            <v>N/A</v>
          </cell>
          <cell r="Q616" t="str">
            <v>Gopichand Gadde/Balaji Srinivasan</v>
          </cell>
          <cell r="Z616"/>
          <cell r="AB616" t="str">
            <v>Done</v>
          </cell>
        </row>
        <row r="617">
          <cell r="B617">
            <v>608836</v>
          </cell>
          <cell r="C617" t="str">
            <v>Shashidhara,Malasandra Gangadharappa</v>
          </cell>
          <cell r="D617" t="str">
            <v>FAPI92D</v>
          </cell>
          <cell r="E617" t="str">
            <v>Onsite</v>
          </cell>
          <cell r="F617" t="str">
            <v>Omaha</v>
          </cell>
          <cell r="G617">
            <v>97.85</v>
          </cell>
          <cell r="H617" t="str">
            <v>L2</v>
          </cell>
          <cell r="I617" t="str">
            <v>Network Admin</v>
          </cell>
          <cell r="J617" t="str">
            <v>GIO</v>
          </cell>
          <cell r="K617" t="str">
            <v>GIO</v>
          </cell>
          <cell r="L617" t="str">
            <v>Guy Chiarello</v>
          </cell>
          <cell r="M617" t="str">
            <v>Mike Manos</v>
          </cell>
          <cell r="N617" t="str">
            <v>Jay Moran</v>
          </cell>
          <cell r="O617" t="str">
            <v>N/A</v>
          </cell>
          <cell r="P617" t="str">
            <v>N/A</v>
          </cell>
          <cell r="Q617" t="str">
            <v>Gopichand Gadde/Balaji Srinivasan</v>
          </cell>
          <cell r="Z617"/>
          <cell r="AB617" t="str">
            <v>Done</v>
          </cell>
        </row>
        <row r="618">
          <cell r="B618">
            <v>469923</v>
          </cell>
          <cell r="C618" t="str">
            <v>Shravanth,P</v>
          </cell>
          <cell r="D618"/>
          <cell r="E618" t="str">
            <v>Offshore</v>
          </cell>
          <cell r="F618" t="str">
            <v>Chennai</v>
          </cell>
          <cell r="G618">
            <v>25.75</v>
          </cell>
          <cell r="H618" t="str">
            <v>L2</v>
          </cell>
          <cell r="I618" t="str">
            <v>Middleware</v>
          </cell>
          <cell r="J618" t="str">
            <v>GIO</v>
          </cell>
          <cell r="K618" t="str">
            <v>GIO</v>
          </cell>
          <cell r="L618" t="str">
            <v>Guy Chiarello</v>
          </cell>
          <cell r="M618" t="str">
            <v>Mike Manos</v>
          </cell>
          <cell r="N618" t="str">
            <v>April Peesel</v>
          </cell>
          <cell r="O618" t="str">
            <v>N/A</v>
          </cell>
          <cell r="P618" t="str">
            <v>N/A</v>
          </cell>
          <cell r="Q618" t="str">
            <v>Gopichand Gadde/Balaji Srinivasan</v>
          </cell>
          <cell r="W618" t="str">
            <v>N</v>
          </cell>
          <cell r="X618" t="str">
            <v>N</v>
          </cell>
          <cell r="Z618"/>
          <cell r="AA618" t="str">
            <v>Ramp down will start in Q1 in this project</v>
          </cell>
          <cell r="AB618" t="str">
            <v>Done</v>
          </cell>
        </row>
        <row r="619">
          <cell r="B619">
            <v>369590</v>
          </cell>
          <cell r="C619" t="str">
            <v>Shyam Sankar,Pathrappan</v>
          </cell>
          <cell r="D619" t="str">
            <v>F9SFNM7</v>
          </cell>
          <cell r="E619" t="str">
            <v>Onsite</v>
          </cell>
          <cell r="F619" t="str">
            <v>Omaha</v>
          </cell>
          <cell r="G619">
            <v>82.4</v>
          </cell>
          <cell r="H619" t="str">
            <v>L2</v>
          </cell>
          <cell r="I619" t="str">
            <v>Middleware</v>
          </cell>
          <cell r="J619" t="str">
            <v>GIO</v>
          </cell>
          <cell r="K619" t="str">
            <v>GIO</v>
          </cell>
          <cell r="L619" t="str">
            <v>Guy Chiarello</v>
          </cell>
          <cell r="M619" t="str">
            <v>Mike Manos</v>
          </cell>
          <cell r="N619" t="str">
            <v>April Peesel</v>
          </cell>
          <cell r="O619" t="str">
            <v>N/A</v>
          </cell>
          <cell r="P619" t="str">
            <v>N/A</v>
          </cell>
          <cell r="Q619" t="str">
            <v>Gopichand Gadde/Balaji Srinivasan</v>
          </cell>
          <cell r="W619" t="str">
            <v>N</v>
          </cell>
          <cell r="X619" t="str">
            <v>N</v>
          </cell>
          <cell r="Z619"/>
          <cell r="AA619" t="str">
            <v>Ramp down will start in Q2 in this project</v>
          </cell>
          <cell r="AB619" t="str">
            <v>Done</v>
          </cell>
        </row>
        <row r="620">
          <cell r="B620">
            <v>385142</v>
          </cell>
          <cell r="C620" t="str">
            <v>Siva Prasad,Patibandla</v>
          </cell>
          <cell r="D620" t="str">
            <v>FA6JRWD</v>
          </cell>
          <cell r="E620" t="str">
            <v>Onsite</v>
          </cell>
          <cell r="F620" t="str">
            <v>Wilmington</v>
          </cell>
          <cell r="G620">
            <v>77.25</v>
          </cell>
          <cell r="H620" t="str">
            <v>L3</v>
          </cell>
          <cell r="I620" t="str">
            <v>Database -Onsite</v>
          </cell>
          <cell r="J620" t="str">
            <v>GIO</v>
          </cell>
          <cell r="K620" t="str">
            <v>GIO</v>
          </cell>
          <cell r="L620" t="str">
            <v>Guy Chiarello</v>
          </cell>
          <cell r="M620" t="str">
            <v>Mike Manos</v>
          </cell>
          <cell r="N620" t="str">
            <v>April Peesel</v>
          </cell>
          <cell r="O620" t="str">
            <v>N/A</v>
          </cell>
          <cell r="P620" t="str">
            <v>N/A</v>
          </cell>
          <cell r="Q620" t="str">
            <v>Gopichand Gadde/Balaji Srinivasan</v>
          </cell>
          <cell r="W620" t="str">
            <v>N</v>
          </cell>
          <cell r="X620" t="str">
            <v>N</v>
          </cell>
          <cell r="Z620"/>
          <cell r="AA620" t="str">
            <v>Ramp down will start in Q1 in this project</v>
          </cell>
          <cell r="AB620" t="str">
            <v>Done</v>
          </cell>
        </row>
        <row r="621">
          <cell r="B621">
            <v>451970</v>
          </cell>
          <cell r="C621" t="str">
            <v>Sivasubramani,L</v>
          </cell>
          <cell r="D621" t="str">
            <v>F5L2GFO</v>
          </cell>
          <cell r="E621" t="str">
            <v>Offshore</v>
          </cell>
          <cell r="F621" t="str">
            <v>Chennai</v>
          </cell>
          <cell r="G621">
            <v>25.75</v>
          </cell>
          <cell r="H621" t="str">
            <v>L2</v>
          </cell>
          <cell r="I621" t="str">
            <v>Middleware</v>
          </cell>
          <cell r="J621" t="str">
            <v>GIO</v>
          </cell>
          <cell r="K621" t="str">
            <v>GIO</v>
          </cell>
          <cell r="L621" t="str">
            <v>Guy Chiarello</v>
          </cell>
          <cell r="M621" t="str">
            <v>Mike Manos</v>
          </cell>
          <cell r="N621" t="str">
            <v>April Peesel</v>
          </cell>
          <cell r="O621" t="str">
            <v>N/A</v>
          </cell>
          <cell r="P621" t="str">
            <v>N/A</v>
          </cell>
          <cell r="Q621" t="str">
            <v>Gopichand Gadde/Balaji Srinivasan</v>
          </cell>
          <cell r="W621" t="str">
            <v>N</v>
          </cell>
          <cell r="X621" t="str">
            <v>N</v>
          </cell>
          <cell r="Z621"/>
          <cell r="AA621" t="str">
            <v>Ramp down will start in Q1 in this project</v>
          </cell>
          <cell r="AB621" t="str">
            <v>Done</v>
          </cell>
        </row>
        <row r="622">
          <cell r="B622">
            <v>562633</v>
          </cell>
          <cell r="C622" t="str">
            <v>Suman,Ghosh</v>
          </cell>
          <cell r="D622" t="str">
            <v>F7LYIQW</v>
          </cell>
          <cell r="E622" t="str">
            <v>Offshore</v>
          </cell>
          <cell r="F622" t="str">
            <v>Kolkata</v>
          </cell>
          <cell r="G622">
            <v>27.81</v>
          </cell>
          <cell r="H622" t="str">
            <v>L2</v>
          </cell>
          <cell r="I622" t="str">
            <v>Network Admin</v>
          </cell>
          <cell r="J622" t="str">
            <v>GIO</v>
          </cell>
          <cell r="K622" t="str">
            <v>GIO</v>
          </cell>
          <cell r="L622" t="str">
            <v>Guy Chiarello</v>
          </cell>
          <cell r="M622" t="str">
            <v>Mike Manos</v>
          </cell>
          <cell r="N622" t="str">
            <v>Jay Moran</v>
          </cell>
          <cell r="O622" t="str">
            <v>N/A</v>
          </cell>
          <cell r="P622" t="str">
            <v>N/A</v>
          </cell>
          <cell r="Q622" t="str">
            <v>Gopichand Gadde/Balaji Srinivasan</v>
          </cell>
          <cell r="W622" t="str">
            <v>N</v>
          </cell>
          <cell r="X622" t="str">
            <v>N</v>
          </cell>
          <cell r="Z622"/>
          <cell r="AA622" t="str">
            <v>Fixed bid SOW going to submitt for this project</v>
          </cell>
          <cell r="AB622" t="str">
            <v>Done</v>
          </cell>
        </row>
        <row r="623">
          <cell r="B623">
            <v>342622</v>
          </cell>
          <cell r="C623" t="str">
            <v>Sunil Kumar,Tripathy</v>
          </cell>
          <cell r="D623" t="str">
            <v>F2K3XBG</v>
          </cell>
          <cell r="E623" t="str">
            <v>Onsite</v>
          </cell>
          <cell r="F623" t="str">
            <v>Omaha</v>
          </cell>
          <cell r="G623">
            <v>64.89</v>
          </cell>
          <cell r="H623" t="str">
            <v>L2</v>
          </cell>
          <cell r="I623" t="str">
            <v>Production Support</v>
          </cell>
          <cell r="J623" t="str">
            <v>GIO</v>
          </cell>
          <cell r="K623" t="str">
            <v>GIO</v>
          </cell>
          <cell r="L623" t="str">
            <v>Guy Chiarello</v>
          </cell>
          <cell r="M623" t="str">
            <v>Mike Manos</v>
          </cell>
          <cell r="N623" t="str">
            <v>Bill Hollister</v>
          </cell>
          <cell r="O623" t="str">
            <v>N/A</v>
          </cell>
          <cell r="P623" t="str">
            <v>N/A</v>
          </cell>
          <cell r="Q623" t="str">
            <v>Gopichand Gadde/Balaji Srinivasan</v>
          </cell>
          <cell r="W623" t="str">
            <v>N</v>
          </cell>
          <cell r="X623" t="str">
            <v>N</v>
          </cell>
          <cell r="Z623"/>
          <cell r="AA623" t="str">
            <v>Project started recently, can't change now</v>
          </cell>
          <cell r="AB623" t="str">
            <v>Done</v>
          </cell>
        </row>
        <row r="624">
          <cell r="B624">
            <v>493138</v>
          </cell>
          <cell r="C624" t="str">
            <v>Suresh,K</v>
          </cell>
          <cell r="D624" t="str">
            <v>F5N6M80</v>
          </cell>
          <cell r="E624" t="str">
            <v>Offshore</v>
          </cell>
          <cell r="F624" t="str">
            <v>Chennai</v>
          </cell>
          <cell r="G624">
            <v>30.9</v>
          </cell>
          <cell r="H624" t="str">
            <v>L3</v>
          </cell>
          <cell r="I624" t="str">
            <v>Middleware</v>
          </cell>
          <cell r="J624" t="str">
            <v>GIO</v>
          </cell>
          <cell r="K624" t="str">
            <v>GIO</v>
          </cell>
          <cell r="L624" t="str">
            <v>Guy Chiarello</v>
          </cell>
          <cell r="M624" t="str">
            <v>Mike Manos</v>
          </cell>
          <cell r="N624" t="str">
            <v>April Peesel</v>
          </cell>
          <cell r="O624" t="str">
            <v>N/A</v>
          </cell>
          <cell r="P624" t="str">
            <v>N/A</v>
          </cell>
          <cell r="Q624" t="str">
            <v>Gopichand Gadde/Balaji Srinivasan</v>
          </cell>
          <cell r="W624" t="str">
            <v>N</v>
          </cell>
          <cell r="X624" t="str">
            <v>N</v>
          </cell>
          <cell r="Z624"/>
          <cell r="AA624" t="str">
            <v>Ramp down will start in Q1 in this project</v>
          </cell>
          <cell r="AB624" t="str">
            <v>Done</v>
          </cell>
        </row>
        <row r="625">
          <cell r="B625">
            <v>154644</v>
          </cell>
          <cell r="C625" t="str">
            <v>Swaminathan,Lakshmikanthan</v>
          </cell>
          <cell r="D625" t="str">
            <v>F8LQN5P</v>
          </cell>
          <cell r="E625" t="str">
            <v>Onsite</v>
          </cell>
          <cell r="F625" t="str">
            <v>Omaha</v>
          </cell>
          <cell r="G625">
            <v>64.89</v>
          </cell>
          <cell r="H625" t="str">
            <v>L2</v>
          </cell>
          <cell r="I625" t="str">
            <v>Production Support</v>
          </cell>
          <cell r="J625" t="str">
            <v>GIO</v>
          </cell>
          <cell r="K625" t="str">
            <v>GIO</v>
          </cell>
          <cell r="L625" t="str">
            <v>Guy Chiarello</v>
          </cell>
          <cell r="M625" t="str">
            <v>Mike Manos</v>
          </cell>
          <cell r="N625" t="str">
            <v>Bill Hollister</v>
          </cell>
          <cell r="O625" t="str">
            <v>N/A</v>
          </cell>
          <cell r="P625" t="str">
            <v>N/A</v>
          </cell>
          <cell r="Q625" t="str">
            <v>Gopichand Gadde/Balaji Srinivasan</v>
          </cell>
          <cell r="W625" t="str">
            <v>N</v>
          </cell>
          <cell r="X625" t="str">
            <v>N</v>
          </cell>
          <cell r="Z625"/>
          <cell r="AA625" t="str">
            <v>Project started recently, can't change now</v>
          </cell>
          <cell r="AB625" t="str">
            <v>Done</v>
          </cell>
        </row>
        <row r="626">
          <cell r="B626">
            <v>190654</v>
          </cell>
          <cell r="C626" t="str">
            <v>Tapak,Sahoo Kumar</v>
          </cell>
          <cell r="D626" t="str">
            <v>F6T98OQ</v>
          </cell>
          <cell r="E626" t="str">
            <v>Onsite</v>
          </cell>
          <cell r="F626" t="str">
            <v>Wilmington</v>
          </cell>
          <cell r="G626">
            <v>77.25</v>
          </cell>
          <cell r="H626" t="str">
            <v>L3</v>
          </cell>
          <cell r="I626" t="str">
            <v>Database -Onsite</v>
          </cell>
          <cell r="J626" t="str">
            <v>GIO</v>
          </cell>
          <cell r="K626" t="str">
            <v>GIO</v>
          </cell>
          <cell r="L626" t="str">
            <v>Guy Chiarello</v>
          </cell>
          <cell r="M626" t="str">
            <v>Mike Manos</v>
          </cell>
          <cell r="N626" t="str">
            <v>April Peesel</v>
          </cell>
          <cell r="O626" t="str">
            <v>N/A</v>
          </cell>
          <cell r="P626" t="str">
            <v>N/A</v>
          </cell>
          <cell r="Q626" t="str">
            <v>Gopichand Gadde/Balaji Srinivasan</v>
          </cell>
          <cell r="W626" t="str">
            <v>N</v>
          </cell>
          <cell r="X626" t="str">
            <v>N</v>
          </cell>
          <cell r="Z626"/>
          <cell r="AA626" t="str">
            <v>Ramp down will start in Q1 in this project</v>
          </cell>
          <cell r="AB626" t="str">
            <v>Done</v>
          </cell>
        </row>
        <row r="627">
          <cell r="B627">
            <v>180042</v>
          </cell>
          <cell r="C627" t="str">
            <v>Venkatesh,Chandraveni Kandasamy</v>
          </cell>
          <cell r="D627" t="str">
            <v>F4FCLS4</v>
          </cell>
          <cell r="E627" t="str">
            <v>Offshore</v>
          </cell>
          <cell r="F627" t="str">
            <v>Chennai</v>
          </cell>
          <cell r="G627">
            <v>30.9</v>
          </cell>
          <cell r="H627" t="str">
            <v>L2</v>
          </cell>
          <cell r="I627" t="str">
            <v>Middleware</v>
          </cell>
          <cell r="J627" t="str">
            <v>GIO</v>
          </cell>
          <cell r="K627" t="str">
            <v>GIO</v>
          </cell>
          <cell r="L627" t="str">
            <v>Guy Chiarello</v>
          </cell>
          <cell r="M627" t="str">
            <v>Mike Manos</v>
          </cell>
          <cell r="N627" t="str">
            <v>April Peesel</v>
          </cell>
          <cell r="O627" t="str">
            <v>N/A</v>
          </cell>
          <cell r="P627" t="str">
            <v>N/A</v>
          </cell>
          <cell r="Q627" t="str">
            <v>Gopichand Gadde/Balaji Srinivasan</v>
          </cell>
          <cell r="W627" t="str">
            <v>N</v>
          </cell>
          <cell r="X627" t="str">
            <v>N</v>
          </cell>
          <cell r="Z627"/>
          <cell r="AA627" t="str">
            <v>Ramp down will start in Q1 in this project</v>
          </cell>
          <cell r="AB627" t="str">
            <v>Done</v>
          </cell>
        </row>
        <row r="628">
          <cell r="B628">
            <v>576307</v>
          </cell>
          <cell r="C628" t="str">
            <v>Vijayalakshmi,Ayyyappan</v>
          </cell>
          <cell r="D628" t="str">
            <v>F74X75Z</v>
          </cell>
          <cell r="E628" t="str">
            <v>Offshore</v>
          </cell>
          <cell r="F628" t="str">
            <v>Chennai</v>
          </cell>
          <cell r="G628">
            <v>30.9</v>
          </cell>
          <cell r="H628" t="str">
            <v>L2</v>
          </cell>
          <cell r="I628" t="str">
            <v>Production Support</v>
          </cell>
          <cell r="J628" t="str">
            <v>GIO</v>
          </cell>
          <cell r="K628" t="str">
            <v>GIO</v>
          </cell>
          <cell r="L628" t="str">
            <v>Guy Chiarello</v>
          </cell>
          <cell r="M628" t="str">
            <v>Mike Manos</v>
          </cell>
          <cell r="N628" t="str">
            <v>Bill Hollister</v>
          </cell>
          <cell r="O628" t="str">
            <v>N/A</v>
          </cell>
          <cell r="P628" t="str">
            <v>N/A</v>
          </cell>
          <cell r="Q628" t="str">
            <v>Gopichand Gadde/Balaji Srinivasan</v>
          </cell>
          <cell r="Z628"/>
          <cell r="AB628" t="str">
            <v>Done</v>
          </cell>
        </row>
        <row r="629">
          <cell r="B629">
            <v>582160</v>
          </cell>
          <cell r="C629" t="str">
            <v>Vijayaraghavan,Ganesan</v>
          </cell>
          <cell r="D629" t="str">
            <v>F827C3E</v>
          </cell>
          <cell r="E629" t="str">
            <v>Offshore</v>
          </cell>
          <cell r="F629" t="str">
            <v>Chennai</v>
          </cell>
          <cell r="G629">
            <v>25.75</v>
          </cell>
          <cell r="H629" t="str">
            <v>L2</v>
          </cell>
          <cell r="I629" t="str">
            <v>Production Support</v>
          </cell>
          <cell r="J629" t="str">
            <v>GIO</v>
          </cell>
          <cell r="K629" t="str">
            <v>GIO</v>
          </cell>
          <cell r="L629" t="str">
            <v>Guy Chiarello</v>
          </cell>
          <cell r="M629" t="str">
            <v>Mike Manos</v>
          </cell>
          <cell r="N629" t="str">
            <v>Bill Hollister</v>
          </cell>
          <cell r="O629" t="str">
            <v>N/A</v>
          </cell>
          <cell r="P629" t="str">
            <v>N/A</v>
          </cell>
          <cell r="Q629" t="str">
            <v>Gopichand Gadde/Balaji Srinivasan</v>
          </cell>
          <cell r="Z629"/>
          <cell r="AB629" t="str">
            <v>Done</v>
          </cell>
        </row>
        <row r="630">
          <cell r="B630">
            <v>265583</v>
          </cell>
          <cell r="C630" t="str">
            <v xml:space="preserve">Vinothkumar,Rajendran </v>
          </cell>
          <cell r="D630" t="str">
            <v>F418ZGV</v>
          </cell>
          <cell r="E630" t="str">
            <v>Onsite</v>
          </cell>
          <cell r="F630" t="str">
            <v>Omaha</v>
          </cell>
          <cell r="G630">
            <v>66.95</v>
          </cell>
          <cell r="H630" t="str">
            <v>L3</v>
          </cell>
          <cell r="I630" t="str">
            <v>Network Admin</v>
          </cell>
          <cell r="J630" t="str">
            <v>GIO</v>
          </cell>
          <cell r="K630" t="str">
            <v>GIO</v>
          </cell>
          <cell r="L630" t="str">
            <v>Guy Chiarello</v>
          </cell>
          <cell r="M630" t="str">
            <v>Mike Manos</v>
          </cell>
          <cell r="N630" t="str">
            <v>Jay Moran</v>
          </cell>
          <cell r="O630" t="str">
            <v>N/A</v>
          </cell>
          <cell r="P630" t="str">
            <v>N/A</v>
          </cell>
          <cell r="Q630" t="str">
            <v>Gopichand Gadde/Balaji Srinivasan</v>
          </cell>
          <cell r="W630" t="str">
            <v>N</v>
          </cell>
          <cell r="X630" t="str">
            <v>N</v>
          </cell>
          <cell r="Z630"/>
          <cell r="AA630" t="str">
            <v>Fixed bid SOW going to submitt for this project</v>
          </cell>
          <cell r="AB630" t="str">
            <v>Done</v>
          </cell>
        </row>
        <row r="631">
          <cell r="B631">
            <v>504627</v>
          </cell>
          <cell r="C631" t="str">
            <v>Vivek,Dhananjayalu</v>
          </cell>
          <cell r="D631" t="str">
            <v>F76P91C</v>
          </cell>
          <cell r="E631" t="str">
            <v>Offshore</v>
          </cell>
          <cell r="F631" t="str">
            <v>Chennai</v>
          </cell>
          <cell r="G631">
            <v>30.9</v>
          </cell>
          <cell r="H631" t="str">
            <v>L2</v>
          </cell>
          <cell r="I631" t="str">
            <v>Production Support</v>
          </cell>
          <cell r="J631" t="str">
            <v>GIO</v>
          </cell>
          <cell r="K631" t="str">
            <v>GIO</v>
          </cell>
          <cell r="L631" t="str">
            <v>Guy Chiarello</v>
          </cell>
          <cell r="M631" t="str">
            <v>Mike Manos</v>
          </cell>
          <cell r="N631" t="str">
            <v>Bill Hollister</v>
          </cell>
          <cell r="O631" t="str">
            <v>N/A</v>
          </cell>
          <cell r="P631" t="str">
            <v>N/A</v>
          </cell>
          <cell r="Q631" t="str">
            <v>Gopichand Gadde/Balaji Srinivasan</v>
          </cell>
          <cell r="Z631"/>
          <cell r="AB631" t="str">
            <v>Done</v>
          </cell>
        </row>
        <row r="632">
          <cell r="B632">
            <v>508366</v>
          </cell>
          <cell r="C632" t="str">
            <v>Vivekanandan,Nirmal</v>
          </cell>
          <cell r="D632" t="str">
            <v>F9B3NT4</v>
          </cell>
          <cell r="E632" t="str">
            <v>Offshore</v>
          </cell>
          <cell r="F632" t="str">
            <v>Chennai</v>
          </cell>
          <cell r="G632">
            <v>25.75</v>
          </cell>
          <cell r="H632" t="str">
            <v>L1</v>
          </cell>
          <cell r="I632" t="str">
            <v>Middleware - Tools</v>
          </cell>
          <cell r="J632" t="str">
            <v>GIO</v>
          </cell>
          <cell r="K632" t="str">
            <v>GIO</v>
          </cell>
          <cell r="L632" t="str">
            <v>Guy Chiarello</v>
          </cell>
          <cell r="M632" t="str">
            <v>Mike Manos</v>
          </cell>
          <cell r="N632" t="str">
            <v>Christopher Kreps</v>
          </cell>
          <cell r="O632" t="str">
            <v>N/A</v>
          </cell>
          <cell r="P632" t="str">
            <v>N/A</v>
          </cell>
          <cell r="Q632" t="str">
            <v>Gopichand Gadde/Balaji Srinivasan</v>
          </cell>
          <cell r="Z632"/>
          <cell r="AB632" t="str">
            <v>Done</v>
          </cell>
        </row>
        <row r="633">
          <cell r="B633">
            <v>565385</v>
          </cell>
          <cell r="C633" t="str">
            <v>Yasaswi,Jeedigunta</v>
          </cell>
          <cell r="D633"/>
          <cell r="E633" t="str">
            <v>Offshore</v>
          </cell>
          <cell r="F633" t="str">
            <v>Chennai</v>
          </cell>
          <cell r="G633">
            <v>25.75</v>
          </cell>
          <cell r="H633" t="str">
            <v>L1</v>
          </cell>
          <cell r="I633" t="str">
            <v>Middleware</v>
          </cell>
          <cell r="J633" t="str">
            <v>GIO</v>
          </cell>
          <cell r="K633" t="str">
            <v>GIO</v>
          </cell>
          <cell r="L633" t="str">
            <v>Guy Chiarello</v>
          </cell>
          <cell r="M633" t="str">
            <v>Mike Manos</v>
          </cell>
          <cell r="N633" t="str">
            <v>April Peesel</v>
          </cell>
          <cell r="O633" t="str">
            <v>N/A</v>
          </cell>
          <cell r="P633" t="str">
            <v>N/A</v>
          </cell>
          <cell r="Q633" t="str">
            <v>Gopichand Gadde/Balaji Srinivasan</v>
          </cell>
          <cell r="W633" t="str">
            <v>N</v>
          </cell>
          <cell r="X633" t="str">
            <v>N</v>
          </cell>
          <cell r="Z633"/>
          <cell r="AA633" t="str">
            <v>Ramp down will start in Q1 in this project</v>
          </cell>
          <cell r="AB633" t="str">
            <v>Done</v>
          </cell>
        </row>
        <row r="634">
          <cell r="B634">
            <v>229607</v>
          </cell>
          <cell r="C634" t="str">
            <v>Anand,Devadoss</v>
          </cell>
          <cell r="D634" t="str">
            <v>F58WCLS</v>
          </cell>
          <cell r="E634" t="str">
            <v>Onsite</v>
          </cell>
          <cell r="F634" t="str">
            <v>Atlanta</v>
          </cell>
          <cell r="G634">
            <v>77.25</v>
          </cell>
          <cell r="H634" t="str">
            <v>L3</v>
          </cell>
          <cell r="I634" t="str">
            <v>MDM &amp; CL - Adhoc</v>
          </cell>
          <cell r="J634" t="str">
            <v>EAD</v>
          </cell>
          <cell r="K634" t="str">
            <v>EAD</v>
          </cell>
          <cell r="L634" t="str">
            <v>Guy Chiarello</v>
          </cell>
          <cell r="M634" t="str">
            <v>Mike Manos</v>
          </cell>
          <cell r="N634" t="str">
            <v>Sri Muthukrishnan</v>
          </cell>
          <cell r="O634" t="str">
            <v>Thomas Place</v>
          </cell>
          <cell r="P634" t="str">
            <v>Gurpreet Dhillon</v>
          </cell>
          <cell r="Q634" t="str">
            <v>Sujoy Bhandari</v>
          </cell>
          <cell r="R634" t="str">
            <v>Y</v>
          </cell>
          <cell r="S634" t="str">
            <v>N1-Architect - L1</v>
          </cell>
          <cell r="T634" t="str">
            <v>N1-Technical Lead</v>
          </cell>
          <cell r="U634" t="str">
            <v>Onsite</v>
          </cell>
          <cell r="V634">
            <v>77.25</v>
          </cell>
          <cell r="W634" t="str">
            <v>N</v>
          </cell>
          <cell r="X634" t="str">
            <v>N</v>
          </cell>
          <cell r="Z634">
            <v>0</v>
          </cell>
          <cell r="AA634" t="str">
            <v>No Change</v>
          </cell>
          <cell r="AB634" t="str">
            <v>Done</v>
          </cell>
        </row>
        <row r="635">
          <cell r="B635">
            <v>278094</v>
          </cell>
          <cell r="C635" t="str">
            <v>Deepak kumar,Kannadhasan</v>
          </cell>
          <cell r="D635"/>
          <cell r="E635" t="str">
            <v>Offshore</v>
          </cell>
          <cell r="F635" t="str">
            <v>Chennai</v>
          </cell>
          <cell r="G635">
            <v>30.9</v>
          </cell>
          <cell r="H635" t="str">
            <v>L3</v>
          </cell>
          <cell r="I635" t="str">
            <v>MDM &amp; CL - Adhoc</v>
          </cell>
          <cell r="J635" t="str">
            <v>EAD</v>
          </cell>
          <cell r="K635" t="str">
            <v>EAD</v>
          </cell>
          <cell r="L635" t="str">
            <v>Guy Chiarello</v>
          </cell>
          <cell r="M635" t="str">
            <v>Mike Manos</v>
          </cell>
          <cell r="N635" t="str">
            <v>Sri Muthukrishnan</v>
          </cell>
          <cell r="O635" t="str">
            <v>Thomas Place</v>
          </cell>
          <cell r="P635" t="str">
            <v>Gurpreet Dhillon</v>
          </cell>
          <cell r="Q635" t="str">
            <v>Sujoy Bhandari</v>
          </cell>
          <cell r="R635" t="str">
            <v>N</v>
          </cell>
          <cell r="S635" t="str">
            <v>N1-Technical Lead</v>
          </cell>
          <cell r="T635" t="str">
            <v>N1-Technical Lead</v>
          </cell>
          <cell r="U635" t="str">
            <v>Offshore</v>
          </cell>
          <cell r="V635">
            <v>30.9</v>
          </cell>
          <cell r="W635" t="str">
            <v>N</v>
          </cell>
          <cell r="X635" t="str">
            <v>N</v>
          </cell>
          <cell r="Z635">
            <v>0</v>
          </cell>
          <cell r="AA635" t="str">
            <v>No Change</v>
          </cell>
          <cell r="AB635" t="str">
            <v>Done</v>
          </cell>
        </row>
        <row r="636">
          <cell r="B636">
            <v>265035</v>
          </cell>
          <cell r="C636" t="str">
            <v xml:space="preserve">NILANJAN,BANERJEE </v>
          </cell>
          <cell r="D636" t="str">
            <v>f4ls3ig</v>
          </cell>
          <cell r="E636" t="str">
            <v>Offshore</v>
          </cell>
          <cell r="F636" t="str">
            <v>Kolkata</v>
          </cell>
          <cell r="G636">
            <v>30.9</v>
          </cell>
          <cell r="H636" t="str">
            <v>L2</v>
          </cell>
          <cell r="I636" t="str">
            <v>MDM &amp; CL - Adhoc</v>
          </cell>
          <cell r="J636" t="str">
            <v>EAD</v>
          </cell>
          <cell r="K636" t="str">
            <v>EAD</v>
          </cell>
          <cell r="L636" t="str">
            <v>Guy Chiarello</v>
          </cell>
          <cell r="M636" t="str">
            <v>Mike Manos</v>
          </cell>
          <cell r="N636" t="str">
            <v>Sri Muthukrishnan</v>
          </cell>
          <cell r="O636" t="str">
            <v>Thomas Place</v>
          </cell>
          <cell r="P636" t="str">
            <v>Gurpreet Dhillon</v>
          </cell>
          <cell r="Q636" t="str">
            <v>Sujoy Bhandari</v>
          </cell>
          <cell r="R636" t="str">
            <v>Y</v>
          </cell>
          <cell r="S636" t="str">
            <v>N2-Technical Lead</v>
          </cell>
          <cell r="T636" t="str">
            <v>N2-Technical Lead</v>
          </cell>
          <cell r="U636" t="str">
            <v>Offshore</v>
          </cell>
          <cell r="V636">
            <v>32.96</v>
          </cell>
          <cell r="W636" t="str">
            <v>Y</v>
          </cell>
          <cell r="X636" t="str">
            <v>N</v>
          </cell>
          <cell r="Z636">
            <v>-4157.0800000000045</v>
          </cell>
          <cell r="AA636" t="str">
            <v>The position will be billed at higher rate in 2018</v>
          </cell>
          <cell r="AB636" t="str">
            <v>Done</v>
          </cell>
        </row>
        <row r="637">
          <cell r="B637">
            <v>507124</v>
          </cell>
          <cell r="C637" t="str">
            <v>Srinivas,Gade</v>
          </cell>
          <cell r="D637" t="str">
            <v>F2ZCRXC</v>
          </cell>
          <cell r="E637" t="str">
            <v>Onsite</v>
          </cell>
          <cell r="F637" t="str">
            <v>Jersey City</v>
          </cell>
          <cell r="G637">
            <v>128.75</v>
          </cell>
          <cell r="H637" t="str">
            <v>L3</v>
          </cell>
          <cell r="I637" t="str">
            <v>MDM &amp; CL - Adhoc</v>
          </cell>
          <cell r="J637" t="str">
            <v>EAD</v>
          </cell>
          <cell r="K637" t="str">
            <v>EAD</v>
          </cell>
          <cell r="L637" t="str">
            <v>Guy Chiarello</v>
          </cell>
          <cell r="M637" t="str">
            <v>Mike Manos</v>
          </cell>
          <cell r="N637" t="str">
            <v>Sri Muthukrishnan</v>
          </cell>
          <cell r="O637" t="str">
            <v>Thomas Place</v>
          </cell>
          <cell r="P637" t="str">
            <v>Gurpreet Dhillon</v>
          </cell>
          <cell r="Q637" t="str">
            <v>Sujoy Bhandari</v>
          </cell>
          <cell r="R637" t="str">
            <v>N</v>
          </cell>
          <cell r="S637" t="str">
            <v>N3-Technical Lead</v>
          </cell>
          <cell r="T637" t="str">
            <v>N3-Developer - L2</v>
          </cell>
          <cell r="U637" t="str">
            <v>Onsite</v>
          </cell>
          <cell r="V637">
            <v>113.3</v>
          </cell>
          <cell r="W637" t="str">
            <v>Y</v>
          </cell>
          <cell r="X637" t="str">
            <v>N</v>
          </cell>
          <cell r="Z637">
            <v>31178.100000000006</v>
          </cell>
          <cell r="AA637" t="str">
            <v>Proposed to replace existing contractor with Employee</v>
          </cell>
          <cell r="AB637" t="str">
            <v>Done</v>
          </cell>
        </row>
        <row r="638">
          <cell r="B638">
            <v>113832</v>
          </cell>
          <cell r="C638" t="str">
            <v>Sujoy,Bhandari</v>
          </cell>
          <cell r="D638" t="str">
            <v>sbhandar</v>
          </cell>
          <cell r="E638" t="str">
            <v>Onsite</v>
          </cell>
          <cell r="F638" t="str">
            <v>Atlanta</v>
          </cell>
          <cell r="G638">
            <v>72.099999999999994</v>
          </cell>
          <cell r="H638" t="str">
            <v>L1</v>
          </cell>
          <cell r="I638" t="str">
            <v>MDM &amp; CL - Adhoc</v>
          </cell>
          <cell r="J638" t="str">
            <v>EAD</v>
          </cell>
          <cell r="K638" t="str">
            <v>EAD</v>
          </cell>
          <cell r="L638" t="str">
            <v>Guy Chiarello</v>
          </cell>
          <cell r="M638" t="str">
            <v>Mike Manos</v>
          </cell>
          <cell r="N638" t="str">
            <v>Sri Muthukrishnan</v>
          </cell>
          <cell r="O638" t="str">
            <v>Thomas Place</v>
          </cell>
          <cell r="P638" t="str">
            <v>Gurpreet Dhillon</v>
          </cell>
          <cell r="Q638" t="str">
            <v>Sujoy Bhandari</v>
          </cell>
          <cell r="R638" t="str">
            <v>Y</v>
          </cell>
          <cell r="S638" t="str">
            <v>N2-Developer - L2</v>
          </cell>
          <cell r="T638" t="str">
            <v>Project Manager - L2</v>
          </cell>
          <cell r="U638" t="str">
            <v>Onsite</v>
          </cell>
          <cell r="V638">
            <v>77.25</v>
          </cell>
          <cell r="W638" t="str">
            <v>Y</v>
          </cell>
          <cell r="X638" t="str">
            <v>N</v>
          </cell>
          <cell r="Z638">
            <v>-10392.700000000012</v>
          </cell>
          <cell r="AA638" t="str">
            <v>Working in DQ and MDM, but billed at lower level</v>
          </cell>
          <cell r="AB638" t="str">
            <v>Done</v>
          </cell>
        </row>
        <row r="639">
          <cell r="B639">
            <v>272583</v>
          </cell>
          <cell r="C639" t="str">
            <v xml:space="preserve">Writuparno,Ganguli </v>
          </cell>
          <cell r="D639" t="str">
            <v>272583</v>
          </cell>
          <cell r="E639" t="str">
            <v>Onsite</v>
          </cell>
          <cell r="F639" t="str">
            <v>Atlanta</v>
          </cell>
          <cell r="G639">
            <v>103</v>
          </cell>
          <cell r="H639" t="str">
            <v>L2</v>
          </cell>
          <cell r="I639" t="str">
            <v>MDM &amp; CL - Adhoc</v>
          </cell>
          <cell r="J639" t="str">
            <v>EAD</v>
          </cell>
          <cell r="K639" t="str">
            <v>EAD</v>
          </cell>
          <cell r="L639" t="str">
            <v>Guy Chiarello</v>
          </cell>
          <cell r="M639" t="str">
            <v>Mike Manos</v>
          </cell>
          <cell r="N639" t="str">
            <v>Sri Muthukrishnan</v>
          </cell>
          <cell r="O639" t="str">
            <v>Thomas Place</v>
          </cell>
          <cell r="P639" t="str">
            <v>Gurpreet Dhillon</v>
          </cell>
          <cell r="Q639" t="str">
            <v>Sujoy Bhandari</v>
          </cell>
          <cell r="R639" t="str">
            <v>N</v>
          </cell>
          <cell r="S639" t="str">
            <v>N2-Architect - L2</v>
          </cell>
          <cell r="T639" t="str">
            <v>N2-Developer - L2</v>
          </cell>
          <cell r="U639" t="str">
            <v>Onsite</v>
          </cell>
          <cell r="V639">
            <v>103</v>
          </cell>
          <cell r="W639" t="str">
            <v>N</v>
          </cell>
          <cell r="X639" t="str">
            <v>N</v>
          </cell>
          <cell r="Z639">
            <v>0</v>
          </cell>
          <cell r="AA639" t="str">
            <v>Billed at lower rate compared to experience</v>
          </cell>
          <cell r="AB639" t="str">
            <v>Done</v>
          </cell>
        </row>
        <row r="640">
          <cell r="B640">
            <v>510806</v>
          </cell>
          <cell r="C640" t="str">
            <v>Abinas,Panda</v>
          </cell>
          <cell r="D640" t="str">
            <v>F1CV02K</v>
          </cell>
          <cell r="E640" t="str">
            <v>Offshore</v>
          </cell>
          <cell r="F640" t="str">
            <v>Kolkata</v>
          </cell>
          <cell r="G640">
            <v>30.9</v>
          </cell>
          <cell r="H640" t="str">
            <v>L2</v>
          </cell>
          <cell r="I640" t="str">
            <v>S360 Brazil Colombia</v>
          </cell>
          <cell r="J640" t="str">
            <v>Corporate</v>
          </cell>
          <cell r="K640" t="str">
            <v>Corporate</v>
          </cell>
          <cell r="L640" t="str">
            <v>Guy Chiarello</v>
          </cell>
          <cell r="M640" t="str">
            <v>Mike Manos</v>
          </cell>
          <cell r="N640" t="str">
            <v>Mary Ekmalian</v>
          </cell>
          <cell r="O640" t="str">
            <v>Venkata Jaddu</v>
          </cell>
          <cell r="P640" t="str">
            <v>Daniel Fredrickson</v>
          </cell>
          <cell r="Q640" t="str">
            <v> Vikram Khangarot</v>
          </cell>
          <cell r="S640" t="str">
            <v>N2-Developer - L2</v>
          </cell>
          <cell r="T640" t="str">
            <v>N2-Developer - L2</v>
          </cell>
          <cell r="U640" t="str">
            <v>Offshore</v>
          </cell>
          <cell r="V640">
            <v>30.9</v>
          </cell>
          <cell r="W640" t="str">
            <v>N</v>
          </cell>
          <cell r="X640" t="str">
            <v>N</v>
          </cell>
          <cell r="Z640">
            <v>0</v>
          </cell>
          <cell r="AA640" t="str">
            <v>No span correction; he will be moved to Sales to Revenue Project</v>
          </cell>
          <cell r="AB640" t="str">
            <v>Done</v>
          </cell>
        </row>
        <row r="641">
          <cell r="B641">
            <v>200072</v>
          </cell>
          <cell r="C641" t="str">
            <v>Joyita,Namhata</v>
          </cell>
          <cell r="D641" t="str">
            <v>F4Q4BG3</v>
          </cell>
          <cell r="E641" t="str">
            <v>Offshore</v>
          </cell>
          <cell r="F641" t="str">
            <v>Kolkata</v>
          </cell>
          <cell r="G641">
            <v>30.9</v>
          </cell>
          <cell r="H641" t="str">
            <v>L2</v>
          </cell>
          <cell r="I641" t="str">
            <v>S360 Brazil Colombia</v>
          </cell>
          <cell r="J641" t="str">
            <v>Corporate</v>
          </cell>
          <cell r="K641" t="str">
            <v>Corporate</v>
          </cell>
          <cell r="L641" t="str">
            <v>Guy Chiarello</v>
          </cell>
          <cell r="M641" t="str">
            <v>Mike Manos</v>
          </cell>
          <cell r="N641" t="str">
            <v>Mary Ekmalian</v>
          </cell>
          <cell r="O641" t="str">
            <v>Venkata Jaddu</v>
          </cell>
          <cell r="P641" t="str">
            <v>Daniel Fredrickson</v>
          </cell>
          <cell r="Q641" t="str">
            <v> Vikram Khangarot</v>
          </cell>
          <cell r="S641" t="str">
            <v>N2-Developer - L2</v>
          </cell>
          <cell r="T641" t="str">
            <v>N2-Developer - L2</v>
          </cell>
          <cell r="U641" t="str">
            <v>Offshore</v>
          </cell>
          <cell r="V641">
            <v>30.9</v>
          </cell>
          <cell r="W641" t="str">
            <v>N</v>
          </cell>
          <cell r="X641" t="str">
            <v>N</v>
          </cell>
          <cell r="Z641">
            <v>0</v>
          </cell>
          <cell r="AA641" t="str">
            <v>No span correction; she will be moved to S360 Project</v>
          </cell>
          <cell r="AB641" t="str">
            <v>Done</v>
          </cell>
        </row>
        <row r="642">
          <cell r="B642">
            <v>130875</v>
          </cell>
          <cell r="C642" t="str">
            <v>Parthajit,Pramanick</v>
          </cell>
          <cell r="D642" t="str">
            <v>ppramani</v>
          </cell>
          <cell r="E642" t="str">
            <v>Offshore</v>
          </cell>
          <cell r="F642" t="str">
            <v>Kolkata</v>
          </cell>
          <cell r="G642">
            <v>30.9</v>
          </cell>
          <cell r="H642" t="str">
            <v>L2</v>
          </cell>
          <cell r="I642" t="str">
            <v>S360 Brazil Colombia</v>
          </cell>
          <cell r="J642" t="str">
            <v>Corporate</v>
          </cell>
          <cell r="K642" t="str">
            <v>Corporate</v>
          </cell>
          <cell r="L642" t="str">
            <v>Guy Chiarello</v>
          </cell>
          <cell r="M642" t="str">
            <v>Mike Manos</v>
          </cell>
          <cell r="N642" t="str">
            <v>Mary Ekmalian</v>
          </cell>
          <cell r="O642" t="str">
            <v>Venkata Jaddu</v>
          </cell>
          <cell r="P642" t="str">
            <v>Daniel Fredrickson</v>
          </cell>
          <cell r="Q642" t="str">
            <v> Vikram Khangarot</v>
          </cell>
          <cell r="S642" t="str">
            <v>N2-Developer - L2</v>
          </cell>
          <cell r="T642" t="str">
            <v>N2-Developer - L2</v>
          </cell>
          <cell r="U642" t="str">
            <v>Offshore</v>
          </cell>
          <cell r="V642">
            <v>30.9</v>
          </cell>
          <cell r="W642" t="str">
            <v>N</v>
          </cell>
          <cell r="X642" t="str">
            <v>N</v>
          </cell>
          <cell r="Z642">
            <v>0</v>
          </cell>
          <cell r="AA642" t="str">
            <v>No span correction; he will be moved to Sales to Revenue Project</v>
          </cell>
          <cell r="AB642" t="str">
            <v>Done</v>
          </cell>
        </row>
        <row r="643">
          <cell r="B643">
            <v>377734</v>
          </cell>
          <cell r="C643" t="str">
            <v>Rohit,Maloo</v>
          </cell>
          <cell r="D643" t="str">
            <v>F2GS5F5</v>
          </cell>
          <cell r="E643" t="str">
            <v>Offshore</v>
          </cell>
          <cell r="F643" t="str">
            <v>Kolkata</v>
          </cell>
          <cell r="G643">
            <v>32.96</v>
          </cell>
          <cell r="H643" t="str">
            <v>L3</v>
          </cell>
          <cell r="I643" t="str">
            <v>S360 Brazil Colombia</v>
          </cell>
          <cell r="J643" t="str">
            <v>Corporate</v>
          </cell>
          <cell r="K643" t="str">
            <v>Corporate</v>
          </cell>
          <cell r="L643" t="str">
            <v>Guy Chiarello</v>
          </cell>
          <cell r="M643" t="str">
            <v>Mike Manos</v>
          </cell>
          <cell r="N643" t="str">
            <v>Mary Ekmalian</v>
          </cell>
          <cell r="O643" t="str">
            <v>Venkata Jaddu</v>
          </cell>
          <cell r="P643" t="str">
            <v>Daniel Fredrickson</v>
          </cell>
          <cell r="Q643" t="str">
            <v> Vikram Khangarot</v>
          </cell>
          <cell r="S643" t="str">
            <v xml:space="preserve">N2-Technical Lead </v>
          </cell>
          <cell r="T643" t="str">
            <v xml:space="preserve">N2-Technical Lead </v>
          </cell>
          <cell r="U643" t="str">
            <v>Offshore</v>
          </cell>
          <cell r="V643">
            <v>32.96</v>
          </cell>
          <cell r="W643" t="str">
            <v>N</v>
          </cell>
          <cell r="X643" t="str">
            <v>N</v>
          </cell>
          <cell r="Z643">
            <v>0</v>
          </cell>
          <cell r="AA643" t="str">
            <v>No span correction; he will be moved to S360 Project</v>
          </cell>
          <cell r="AB643" t="str">
            <v>Done</v>
          </cell>
        </row>
        <row r="644">
          <cell r="B644">
            <v>358077</v>
          </cell>
          <cell r="C644" t="str">
            <v>Shankhadeep,Bhattacharya</v>
          </cell>
          <cell r="D644" t="str">
            <v>F5N7Q53</v>
          </cell>
          <cell r="E644" t="str">
            <v>Offshore</v>
          </cell>
          <cell r="F644" t="str">
            <v>Kolkata</v>
          </cell>
          <cell r="G644">
            <v>32.96</v>
          </cell>
          <cell r="H644" t="str">
            <v>L3</v>
          </cell>
          <cell r="I644" t="str">
            <v>S360 Brazil Colombia</v>
          </cell>
          <cell r="J644" t="str">
            <v>Corporate</v>
          </cell>
          <cell r="K644" t="str">
            <v>Corporate</v>
          </cell>
          <cell r="L644" t="str">
            <v>Guy Chiarello</v>
          </cell>
          <cell r="M644" t="str">
            <v>Mike Manos</v>
          </cell>
          <cell r="N644" t="str">
            <v>Mary Ekmalian</v>
          </cell>
          <cell r="O644" t="str">
            <v>Venkata Jaddu</v>
          </cell>
          <cell r="P644" t="str">
            <v>Daniel Fredrickson</v>
          </cell>
          <cell r="Q644" t="str">
            <v> Vikram Khangarot</v>
          </cell>
          <cell r="S644" t="str">
            <v xml:space="preserve">N2-Technical Lead </v>
          </cell>
          <cell r="T644" t="str">
            <v xml:space="preserve">N2-Technical Lead </v>
          </cell>
          <cell r="U644" t="str">
            <v>Offshore</v>
          </cell>
          <cell r="V644">
            <v>32.96</v>
          </cell>
          <cell r="W644" t="str">
            <v>N</v>
          </cell>
          <cell r="X644" t="str">
            <v>N</v>
          </cell>
          <cell r="Z644">
            <v>0</v>
          </cell>
          <cell r="AA644" t="str">
            <v>No span correction; he will be moved to S360 Project</v>
          </cell>
          <cell r="AB644" t="str">
            <v>Done</v>
          </cell>
        </row>
        <row r="645">
          <cell r="B645">
            <v>510834</v>
          </cell>
          <cell r="C645" t="str">
            <v>Siddhant,Sharma</v>
          </cell>
          <cell r="D645" t="str">
            <v>F2GD1CX</v>
          </cell>
          <cell r="E645" t="str">
            <v>Offshore</v>
          </cell>
          <cell r="F645" t="str">
            <v>Kolkata</v>
          </cell>
          <cell r="G645">
            <v>30.9</v>
          </cell>
          <cell r="H645" t="str">
            <v>L2</v>
          </cell>
          <cell r="I645" t="str">
            <v>S360 Brazil Colombia</v>
          </cell>
          <cell r="J645" t="str">
            <v>Corporate</v>
          </cell>
          <cell r="K645" t="str">
            <v>Corporate</v>
          </cell>
          <cell r="L645" t="str">
            <v>Guy Chiarello</v>
          </cell>
          <cell r="M645" t="str">
            <v>Mike Manos</v>
          </cell>
          <cell r="N645" t="str">
            <v>Mary Ekmalian</v>
          </cell>
          <cell r="O645" t="str">
            <v>Venkata Jaddu</v>
          </cell>
          <cell r="P645" t="str">
            <v>Daniel Fredrickson</v>
          </cell>
          <cell r="Q645" t="str">
            <v> Vikram Khangarot</v>
          </cell>
          <cell r="S645" t="str">
            <v>N2-Developer - L2</v>
          </cell>
          <cell r="T645" t="str">
            <v>N2-Developer - L2</v>
          </cell>
          <cell r="U645" t="str">
            <v>Offshore</v>
          </cell>
          <cell r="V645">
            <v>30.9</v>
          </cell>
          <cell r="W645" t="str">
            <v>N</v>
          </cell>
          <cell r="X645" t="str">
            <v>N</v>
          </cell>
          <cell r="Z645">
            <v>0</v>
          </cell>
          <cell r="AA645" t="str">
            <v>No span correction; he will be moved to S360 Project</v>
          </cell>
          <cell r="AB645" t="str">
            <v>Done</v>
          </cell>
        </row>
        <row r="646">
          <cell r="B646">
            <v>254582</v>
          </cell>
          <cell r="C646" t="str">
            <v>Sudipta,Halder</v>
          </cell>
          <cell r="D646" t="str">
            <v>F2GL1TY</v>
          </cell>
          <cell r="E646" t="str">
            <v>Offshore</v>
          </cell>
          <cell r="F646" t="str">
            <v>Kolkata</v>
          </cell>
          <cell r="G646">
            <v>30.9</v>
          </cell>
          <cell r="H646" t="str">
            <v>L2</v>
          </cell>
          <cell r="I646" t="str">
            <v>S360 Brazil Colombia</v>
          </cell>
          <cell r="J646" t="str">
            <v>Corporate</v>
          </cell>
          <cell r="K646" t="str">
            <v>Corporate</v>
          </cell>
          <cell r="L646" t="str">
            <v>Guy Chiarello</v>
          </cell>
          <cell r="M646" t="str">
            <v>Mike Manos</v>
          </cell>
          <cell r="N646" t="str">
            <v>Mary Ekmalian</v>
          </cell>
          <cell r="O646" t="str">
            <v>Venkata Jaddu</v>
          </cell>
          <cell r="P646" t="str">
            <v>Daniel Fredrickson</v>
          </cell>
          <cell r="Q646" t="str">
            <v> Vikram Khangarot</v>
          </cell>
          <cell r="S646" t="str">
            <v>N2-Developer - L2</v>
          </cell>
          <cell r="T646" t="str">
            <v>N2-Developer - L2</v>
          </cell>
          <cell r="U646" t="str">
            <v>Offshore</v>
          </cell>
          <cell r="V646">
            <v>30.9</v>
          </cell>
          <cell r="W646" t="str">
            <v>N</v>
          </cell>
          <cell r="X646" t="str">
            <v>N</v>
          </cell>
          <cell r="Z646">
            <v>0</v>
          </cell>
          <cell r="AA646" t="str">
            <v>No span correction; he will be moved to Sales to Revenue Project</v>
          </cell>
          <cell r="AB646" t="str">
            <v>Done</v>
          </cell>
        </row>
        <row r="647">
          <cell r="B647">
            <v>428170</v>
          </cell>
          <cell r="C647" t="str">
            <v>Vikram,Khangarot Singh</v>
          </cell>
          <cell r="D647" t="str">
            <v>F7HGQTZ</v>
          </cell>
          <cell r="E647" t="str">
            <v>Onsite</v>
          </cell>
          <cell r="F647" t="str">
            <v>Atlanta</v>
          </cell>
          <cell r="G647">
            <v>118.45</v>
          </cell>
          <cell r="H647" t="str">
            <v>L2</v>
          </cell>
          <cell r="I647" t="str">
            <v>S360 Brazil Colombia</v>
          </cell>
          <cell r="J647" t="str">
            <v>Corporate</v>
          </cell>
          <cell r="K647" t="str">
            <v>Corporate</v>
          </cell>
          <cell r="L647" t="str">
            <v>Guy Chiarello</v>
          </cell>
          <cell r="M647" t="str">
            <v>Mike Manos</v>
          </cell>
          <cell r="N647" t="str">
            <v>Mary Ekmalian</v>
          </cell>
          <cell r="O647" t="str">
            <v>Venkata Jaddu</v>
          </cell>
          <cell r="P647" t="str">
            <v>Daniel Fredrickson</v>
          </cell>
          <cell r="Q647" t="str">
            <v> Vikram Khangarot</v>
          </cell>
          <cell r="S647" t="str">
            <v>N2-Architect - L2</v>
          </cell>
          <cell r="T647" t="str">
            <v>N2-Architect - L2</v>
          </cell>
          <cell r="U647" t="str">
            <v>Onsite</v>
          </cell>
          <cell r="V647">
            <v>118.45</v>
          </cell>
          <cell r="W647" t="str">
            <v>N</v>
          </cell>
          <cell r="X647" t="str">
            <v>N</v>
          </cell>
          <cell r="Z647">
            <v>0</v>
          </cell>
          <cell r="AA647" t="str">
            <v>No span correction; he will be moved to Sales to Revenue Project</v>
          </cell>
          <cell r="AB647" t="str">
            <v>Done</v>
          </cell>
        </row>
        <row r="648">
          <cell r="B648">
            <v>392106</v>
          </cell>
          <cell r="C648" t="str">
            <v>Mom,Ganguly</v>
          </cell>
          <cell r="D648" t="str">
            <v>FC7298C</v>
          </cell>
          <cell r="E648" t="str">
            <v>Offshore</v>
          </cell>
          <cell r="F648" t="str">
            <v>Kolkata</v>
          </cell>
          <cell r="G648">
            <v>28.84</v>
          </cell>
          <cell r="H648" t="str">
            <v>L3</v>
          </cell>
          <cell r="I648" t="str">
            <v>Manage - BANA</v>
          </cell>
          <cell r="J648" t="str">
            <v>MFA (Boarding)</v>
          </cell>
          <cell r="K648" t="str">
            <v>Manage</v>
          </cell>
          <cell r="L648" t="str">
            <v>Guy Chiarello</v>
          </cell>
          <cell r="M648" t="str">
            <v>Leo Rocco</v>
          </cell>
          <cell r="N648" t="str">
            <v>Rod Hames</v>
          </cell>
          <cell r="O648" t="str">
            <v>N/A</v>
          </cell>
          <cell r="P648" t="str">
            <v>N/A</v>
          </cell>
          <cell r="Q648" t="str">
            <v>Sanku Bairagya</v>
          </cell>
          <cell r="R648" t="str">
            <v>N</v>
          </cell>
          <cell r="S648" t="str">
            <v>L3</v>
          </cell>
          <cell r="T648" t="str">
            <v>L3</v>
          </cell>
          <cell r="U648" t="str">
            <v>Offshore</v>
          </cell>
          <cell r="V648">
            <v>28.84</v>
          </cell>
          <cell r="W648" t="str">
            <v>N</v>
          </cell>
          <cell r="X648" t="str">
            <v>N</v>
          </cell>
          <cell r="Y648" t="str">
            <v>N/A</v>
          </cell>
          <cell r="Z648">
            <v>0</v>
          </cell>
          <cell r="AA648" t="str">
            <v xml:space="preserve">One Member Offshore team on SOA Stack. </v>
          </cell>
          <cell r="AB648" t="str">
            <v>Done</v>
          </cell>
        </row>
        <row r="649">
          <cell r="B649">
            <v>149337</v>
          </cell>
          <cell r="C649" t="str">
            <v>Jagannath,Mishra</v>
          </cell>
          <cell r="D649" t="str">
            <v>F9EWPAN</v>
          </cell>
          <cell r="E649" t="str">
            <v>Onsite</v>
          </cell>
          <cell r="F649" t="str">
            <v>Irving</v>
          </cell>
          <cell r="G649">
            <v>97.85</v>
          </cell>
          <cell r="H649" t="str">
            <v>L3</v>
          </cell>
          <cell r="I649" t="str">
            <v>Manage - BTMP</v>
          </cell>
          <cell r="J649" t="str">
            <v>MFA (Boarding)</v>
          </cell>
          <cell r="K649" t="str">
            <v>Manage</v>
          </cell>
          <cell r="L649" t="str">
            <v>Guy Chiarello</v>
          </cell>
          <cell r="M649" t="str">
            <v>Leo Rocco</v>
          </cell>
          <cell r="N649" t="str">
            <v>Travis Zimmerman</v>
          </cell>
          <cell r="O649" t="str">
            <v>N/A</v>
          </cell>
          <cell r="P649" t="str">
            <v>N/A</v>
          </cell>
          <cell r="Q649" t="str">
            <v>Sanku Bairagya</v>
          </cell>
          <cell r="R649" t="str">
            <v>N</v>
          </cell>
          <cell r="S649" t="str">
            <v>L3</v>
          </cell>
          <cell r="T649" t="str">
            <v>L3</v>
          </cell>
          <cell r="U649" t="str">
            <v>Onsite</v>
          </cell>
          <cell r="V649">
            <v>97.85</v>
          </cell>
          <cell r="W649" t="str">
            <v>N</v>
          </cell>
          <cell r="X649" t="str">
            <v>N</v>
          </cell>
          <cell r="Y649" t="str">
            <v>N/A</v>
          </cell>
          <cell r="Z649">
            <v>0</v>
          </cell>
          <cell r="AA649" t="str">
            <v>Release planned as of 11/23. Client wants replacement at onshore only. No CWR yet.</v>
          </cell>
          <cell r="AB649" t="str">
            <v>Done</v>
          </cell>
        </row>
        <row r="650">
          <cell r="B650">
            <v>301532</v>
          </cell>
          <cell r="C650" t="str">
            <v>Jayaprakasham,Senniyappan Athani</v>
          </cell>
          <cell r="D650" t="str">
            <v>FA67HER</v>
          </cell>
          <cell r="E650" t="str">
            <v>Onsite</v>
          </cell>
          <cell r="F650" t="str">
            <v>Omaha</v>
          </cell>
          <cell r="G650">
            <v>97.85</v>
          </cell>
          <cell r="H650" t="str">
            <v>L3</v>
          </cell>
          <cell r="I650" t="str">
            <v>Manage - BTMP</v>
          </cell>
          <cell r="J650" t="str">
            <v>MFA (Boarding)</v>
          </cell>
          <cell r="K650" t="str">
            <v>Manage</v>
          </cell>
          <cell r="L650" t="str">
            <v>Guy Chiarello</v>
          </cell>
          <cell r="M650" t="str">
            <v>Leo Rocco</v>
          </cell>
          <cell r="N650" t="str">
            <v>Travis Zimmerman</v>
          </cell>
          <cell r="O650" t="str">
            <v>N/A</v>
          </cell>
          <cell r="P650" t="str">
            <v>N/A</v>
          </cell>
          <cell r="Q650" t="str">
            <v>Sanku Bairagya</v>
          </cell>
          <cell r="R650" t="str">
            <v>N</v>
          </cell>
          <cell r="S650" t="str">
            <v>L3</v>
          </cell>
          <cell r="T650" t="str">
            <v>L3</v>
          </cell>
          <cell r="U650" t="str">
            <v>Onsite</v>
          </cell>
          <cell r="V650">
            <v>97.85</v>
          </cell>
          <cell r="W650" t="str">
            <v>N</v>
          </cell>
          <cell r="X650" t="str">
            <v>N</v>
          </cell>
          <cell r="Y650" t="str">
            <v>N/A</v>
          </cell>
          <cell r="Z650">
            <v>0</v>
          </cell>
          <cell r="AA650" t="str">
            <v>BusinessTrack Stabilization- Client expectation is to have all resources at onsite.</v>
          </cell>
          <cell r="AB650" t="str">
            <v>Done</v>
          </cell>
        </row>
        <row r="651">
          <cell r="B651">
            <v>597443</v>
          </cell>
          <cell r="C651" t="str">
            <v>Peeyush,Garg</v>
          </cell>
          <cell r="D651" t="str">
            <v>F812J0U</v>
          </cell>
          <cell r="E651" t="str">
            <v>Onsite</v>
          </cell>
          <cell r="F651" t="str">
            <v>Omaha</v>
          </cell>
          <cell r="G651">
            <v>97.85</v>
          </cell>
          <cell r="H651" t="str">
            <v>L3</v>
          </cell>
          <cell r="I651" t="str">
            <v>Manage - BTMP</v>
          </cell>
          <cell r="J651" t="str">
            <v>MFA (Boarding)</v>
          </cell>
          <cell r="K651" t="str">
            <v>Manage</v>
          </cell>
          <cell r="L651" t="str">
            <v>Guy Chiarello</v>
          </cell>
          <cell r="M651" t="str">
            <v>Leo Rocco</v>
          </cell>
          <cell r="N651" t="str">
            <v>Travis Zimmerman</v>
          </cell>
          <cell r="O651" t="str">
            <v>N/A</v>
          </cell>
          <cell r="P651" t="str">
            <v>N/A</v>
          </cell>
          <cell r="Q651" t="str">
            <v>Sanku Bairagya</v>
          </cell>
          <cell r="R651" t="str">
            <v>N</v>
          </cell>
          <cell r="S651" t="str">
            <v>L3</v>
          </cell>
          <cell r="T651" t="str">
            <v>L3</v>
          </cell>
          <cell r="U651" t="str">
            <v>Onsite</v>
          </cell>
          <cell r="V651">
            <v>97.85</v>
          </cell>
          <cell r="W651" t="str">
            <v>N</v>
          </cell>
          <cell r="X651" t="str">
            <v>N</v>
          </cell>
          <cell r="Y651" t="str">
            <v>N/A</v>
          </cell>
          <cell r="Z651">
            <v>0</v>
          </cell>
          <cell r="AA651" t="str">
            <v>BusinessTrack Stabilization- Client expectation is to have all resources at onsite.</v>
          </cell>
          <cell r="AB651" t="str">
            <v>Done</v>
          </cell>
        </row>
        <row r="652">
          <cell r="B652">
            <v>454693</v>
          </cell>
          <cell r="C652" t="str">
            <v>SREEMOYEE,SARKAR</v>
          </cell>
          <cell r="D652" t="str">
            <v>FB67R2F</v>
          </cell>
          <cell r="E652" t="str">
            <v>Offshore</v>
          </cell>
          <cell r="F652" t="str">
            <v>Kolkata</v>
          </cell>
          <cell r="G652">
            <v>26.78</v>
          </cell>
          <cell r="H652" t="str">
            <v>L3</v>
          </cell>
          <cell r="I652" t="str">
            <v>Manage - BTMP</v>
          </cell>
          <cell r="J652" t="str">
            <v>MFA (Boarding)</v>
          </cell>
          <cell r="K652" t="str">
            <v>Manage</v>
          </cell>
          <cell r="L652" t="str">
            <v>Guy Chiarello</v>
          </cell>
          <cell r="M652" t="str">
            <v>Leo Rocco</v>
          </cell>
          <cell r="N652" t="str">
            <v>Travis Zimmerman</v>
          </cell>
          <cell r="O652" t="str">
            <v>N/A</v>
          </cell>
          <cell r="P652" t="str">
            <v>N/A</v>
          </cell>
          <cell r="Q652" t="str">
            <v>Sanku Bairagya</v>
          </cell>
          <cell r="R652" t="str">
            <v>N</v>
          </cell>
          <cell r="S652" t="str">
            <v>L3</v>
          </cell>
          <cell r="T652" t="str">
            <v>L3</v>
          </cell>
          <cell r="U652" t="str">
            <v>Offshore</v>
          </cell>
          <cell r="V652">
            <v>26.78</v>
          </cell>
          <cell r="W652" t="str">
            <v>N</v>
          </cell>
          <cell r="X652" t="str">
            <v>N</v>
          </cell>
          <cell r="Y652" t="str">
            <v>N/A</v>
          </cell>
          <cell r="Z652">
            <v>0</v>
          </cell>
          <cell r="AA652" t="str">
            <v>She works in BT legacy application that is planned to Sunset in 2017 Q2. She is the only resource having application knoweldge. Swapping her with L2/L1 is not realistic at this point.</v>
          </cell>
          <cell r="AB652" t="str">
            <v>Done</v>
          </cell>
        </row>
        <row r="653">
          <cell r="B653">
            <v>324342</v>
          </cell>
          <cell r="C653" t="str">
            <v>Thanigaivel,Munusamy</v>
          </cell>
          <cell r="D653" t="str">
            <v>FAE8EQ7</v>
          </cell>
          <cell r="E653" t="str">
            <v>Onsite</v>
          </cell>
          <cell r="F653" t="str">
            <v>Omaha</v>
          </cell>
          <cell r="G653">
            <v>77.25</v>
          </cell>
          <cell r="H653" t="str">
            <v>L2</v>
          </cell>
          <cell r="I653" t="str">
            <v>Manage - BTMP</v>
          </cell>
          <cell r="J653" t="str">
            <v>MFA (Boarding)</v>
          </cell>
          <cell r="K653" t="str">
            <v>Manage</v>
          </cell>
          <cell r="L653" t="str">
            <v>Guy Chiarello</v>
          </cell>
          <cell r="M653" t="str">
            <v>Leo Rocco</v>
          </cell>
          <cell r="N653" t="str">
            <v>Travis Zimmerman</v>
          </cell>
          <cell r="O653" t="str">
            <v>N/A</v>
          </cell>
          <cell r="P653" t="str">
            <v>N/A</v>
          </cell>
          <cell r="Q653" t="str">
            <v>Sanku Bairagya</v>
          </cell>
          <cell r="R653" t="str">
            <v>N</v>
          </cell>
          <cell r="S653" t="str">
            <v>L2</v>
          </cell>
          <cell r="T653" t="str">
            <v>L2</v>
          </cell>
          <cell r="U653" t="str">
            <v>Onsite</v>
          </cell>
          <cell r="V653">
            <v>77.25</v>
          </cell>
          <cell r="W653" t="str">
            <v>N</v>
          </cell>
          <cell r="X653" t="str">
            <v>N</v>
          </cell>
          <cell r="Y653" t="str">
            <v>N/A</v>
          </cell>
          <cell r="Z653">
            <v>0</v>
          </cell>
          <cell r="AA653" t="str">
            <v>BusinessTrack Stabilization- Client expectation is to have all resources at onsite.</v>
          </cell>
          <cell r="AB653" t="str">
            <v>Done</v>
          </cell>
        </row>
        <row r="654">
          <cell r="B654">
            <v>603539</v>
          </cell>
          <cell r="C654" t="str">
            <v>Varsha,Agrawal</v>
          </cell>
          <cell r="D654" t="str">
            <v>FAL2RAW</v>
          </cell>
          <cell r="E654" t="str">
            <v>Onsite</v>
          </cell>
          <cell r="F654" t="str">
            <v xml:space="preserve">Mountain View                 </v>
          </cell>
          <cell r="G654">
            <v>97.85</v>
          </cell>
          <cell r="H654" t="str">
            <v>L3</v>
          </cell>
          <cell r="I654" t="str">
            <v>Manage - BTMP</v>
          </cell>
          <cell r="J654" t="str">
            <v>MFA (Boarding)</v>
          </cell>
          <cell r="K654" t="str">
            <v>Manage</v>
          </cell>
          <cell r="L654" t="str">
            <v>Guy Chiarello</v>
          </cell>
          <cell r="M654" t="str">
            <v>Leo Rocco</v>
          </cell>
          <cell r="N654" t="str">
            <v>Travis Zimmerman</v>
          </cell>
          <cell r="O654" t="str">
            <v>N/A</v>
          </cell>
          <cell r="P654" t="str">
            <v>N/A</v>
          </cell>
          <cell r="Q654" t="str">
            <v>Sanku Bairagya</v>
          </cell>
          <cell r="R654" t="str">
            <v>N</v>
          </cell>
          <cell r="S654" t="str">
            <v>L3</v>
          </cell>
          <cell r="T654" t="str">
            <v>L3</v>
          </cell>
          <cell r="U654" t="str">
            <v>Onsite</v>
          </cell>
          <cell r="V654">
            <v>97.85</v>
          </cell>
          <cell r="W654" t="str">
            <v>N</v>
          </cell>
          <cell r="X654" t="str">
            <v>N</v>
          </cell>
          <cell r="Y654" t="str">
            <v>N/A</v>
          </cell>
          <cell r="Z654">
            <v>0</v>
          </cell>
          <cell r="AA654" t="str">
            <v>BusinessTrack Stabilization- Client expectation is to have all resources at onsite.</v>
          </cell>
          <cell r="AB654" t="str">
            <v>Done</v>
          </cell>
        </row>
        <row r="655">
          <cell r="B655">
            <v>594219</v>
          </cell>
          <cell r="C655" t="str">
            <v>MRINAL,DUTTA</v>
          </cell>
          <cell r="D655" t="str">
            <v>f96aoxs</v>
          </cell>
          <cell r="E655" t="str">
            <v>Offshore</v>
          </cell>
          <cell r="F655" t="str">
            <v>Kolkata</v>
          </cell>
          <cell r="G655">
            <v>28.84</v>
          </cell>
          <cell r="H655" t="str">
            <v>L3</v>
          </cell>
          <cell r="I655" t="str">
            <v>Manage - CeMV</v>
          </cell>
          <cell r="J655" t="str">
            <v>MFA (Boarding)</v>
          </cell>
          <cell r="K655" t="str">
            <v>Manage</v>
          </cell>
          <cell r="L655" t="str">
            <v>Guy Chiarello</v>
          </cell>
          <cell r="M655" t="str">
            <v>Leo Rocco</v>
          </cell>
          <cell r="N655" t="str">
            <v>Rod Hames</v>
          </cell>
          <cell r="O655" t="str">
            <v>N/A</v>
          </cell>
          <cell r="P655" t="str">
            <v>N/A</v>
          </cell>
          <cell r="Q655" t="str">
            <v>Sanku Bairagya</v>
          </cell>
          <cell r="R655" t="str">
            <v>N</v>
          </cell>
          <cell r="S655" t="str">
            <v>L3</v>
          </cell>
          <cell r="T655" t="str">
            <v>L3</v>
          </cell>
          <cell r="U655" t="str">
            <v>Offshore</v>
          </cell>
          <cell r="V655">
            <v>28.84</v>
          </cell>
          <cell r="W655" t="str">
            <v>N</v>
          </cell>
          <cell r="X655" t="str">
            <v>N</v>
          </cell>
          <cell r="Y655" t="str">
            <v>N/A</v>
          </cell>
          <cell r="Z655">
            <v>0</v>
          </cell>
          <cell r="AA655" t="str">
            <v>Only resource in CeMV; Complex application - can not be manged with L1/L2 resource.</v>
          </cell>
          <cell r="AB655" t="str">
            <v>Done</v>
          </cell>
        </row>
        <row r="656">
          <cell r="B656">
            <v>155686</v>
          </cell>
          <cell r="C656" t="str">
            <v>AVIK,GHOSH</v>
          </cell>
          <cell r="D656" t="str">
            <v>aghosh04</v>
          </cell>
          <cell r="E656" t="str">
            <v>Onsite</v>
          </cell>
          <cell r="F656" t="str">
            <v>Omaha</v>
          </cell>
          <cell r="G656">
            <v>66.95</v>
          </cell>
          <cell r="H656" t="str">
            <v>L3</v>
          </cell>
          <cell r="I656" t="str">
            <v>Manage - CMS</v>
          </cell>
          <cell r="J656" t="str">
            <v>MFA (Boarding)</v>
          </cell>
          <cell r="K656" t="str">
            <v>Manage</v>
          </cell>
          <cell r="L656" t="str">
            <v>Guy Chiarello</v>
          </cell>
          <cell r="M656" t="str">
            <v>Leo Rocco</v>
          </cell>
          <cell r="N656" t="str">
            <v>Rod Hames</v>
          </cell>
          <cell r="O656" t="str">
            <v>N/A</v>
          </cell>
          <cell r="P656" t="str">
            <v>N/A</v>
          </cell>
          <cell r="Q656" t="str">
            <v>Sanku Bairagya</v>
          </cell>
          <cell r="R656" t="str">
            <v>N</v>
          </cell>
          <cell r="S656" t="str">
            <v>L3</v>
          </cell>
          <cell r="T656" t="str">
            <v>L3</v>
          </cell>
          <cell r="U656" t="str">
            <v>Onsite</v>
          </cell>
          <cell r="V656">
            <v>66.95</v>
          </cell>
          <cell r="W656" t="str">
            <v>N</v>
          </cell>
          <cell r="X656" t="str">
            <v>N</v>
          </cell>
          <cell r="Y656" t="str">
            <v>N/A</v>
          </cell>
          <cell r="Z656">
            <v>0</v>
          </cell>
          <cell r="AA656" t="str">
            <v>Only onsite resource for CMS, CeMV and 10 BusinesslIne Portal applications.</v>
          </cell>
          <cell r="AB656" t="str">
            <v>Done</v>
          </cell>
        </row>
        <row r="657">
          <cell r="B657">
            <v>375594</v>
          </cell>
          <cell r="C657" t="str">
            <v>DEBABRATA,BANERJEE</v>
          </cell>
          <cell r="D657" t="str">
            <v>FAOBJLV</v>
          </cell>
          <cell r="E657" t="str">
            <v>Offshore</v>
          </cell>
          <cell r="F657" t="str">
            <v>Kolkata</v>
          </cell>
          <cell r="G657">
            <v>24.72</v>
          </cell>
          <cell r="H657" t="str">
            <v>L2</v>
          </cell>
          <cell r="I657" t="str">
            <v>Manage - CMS</v>
          </cell>
          <cell r="J657" t="str">
            <v>MFA (Boarding)</v>
          </cell>
          <cell r="K657" t="str">
            <v>Manage</v>
          </cell>
          <cell r="L657" t="str">
            <v>Guy Chiarello</v>
          </cell>
          <cell r="M657" t="str">
            <v>Leo Rocco</v>
          </cell>
          <cell r="N657" t="str">
            <v>Rod Hames</v>
          </cell>
          <cell r="O657" t="str">
            <v>N/A</v>
          </cell>
          <cell r="P657" t="str">
            <v>N/A</v>
          </cell>
          <cell r="Q657" t="str">
            <v>Sanku Bairagya</v>
          </cell>
          <cell r="R657" t="str">
            <v>N</v>
          </cell>
          <cell r="S657" t="str">
            <v>L2</v>
          </cell>
          <cell r="T657" t="str">
            <v>L2</v>
          </cell>
          <cell r="U657" t="str">
            <v>Offshore</v>
          </cell>
          <cell r="V657">
            <v>24.72</v>
          </cell>
          <cell r="W657" t="str">
            <v>N</v>
          </cell>
          <cell r="X657" t="str">
            <v>N</v>
          </cell>
          <cell r="Y657" t="str">
            <v>N/A</v>
          </cell>
          <cell r="Z657">
            <v>0</v>
          </cell>
          <cell r="AA657" t="str">
            <v>No Change. Onsite-Offshore ratio is already 20/80 for this team.</v>
          </cell>
          <cell r="AB657" t="str">
            <v>Done</v>
          </cell>
        </row>
        <row r="658">
          <cell r="B658">
            <v>480456</v>
          </cell>
          <cell r="C658" t="str">
            <v>Sayantani,Pal</v>
          </cell>
          <cell r="D658" t="str">
            <v>F135DB9</v>
          </cell>
          <cell r="E658" t="str">
            <v>Offshore</v>
          </cell>
          <cell r="F658" t="str">
            <v>Kolkata</v>
          </cell>
          <cell r="G658">
            <v>24.72</v>
          </cell>
          <cell r="H658" t="str">
            <v>L2</v>
          </cell>
          <cell r="I658" t="str">
            <v>Manage - CMS</v>
          </cell>
          <cell r="J658" t="str">
            <v>MFA (Boarding)</v>
          </cell>
          <cell r="K658" t="str">
            <v>Manage</v>
          </cell>
          <cell r="L658" t="str">
            <v>Guy Chiarello</v>
          </cell>
          <cell r="M658" t="str">
            <v>Leo Rocco</v>
          </cell>
          <cell r="N658" t="str">
            <v>Rod Hames</v>
          </cell>
          <cell r="O658" t="str">
            <v>N/A</v>
          </cell>
          <cell r="P658" t="str">
            <v>N/A</v>
          </cell>
          <cell r="Q658" t="str">
            <v>Sanku Bairagya</v>
          </cell>
          <cell r="R658" t="str">
            <v>N</v>
          </cell>
          <cell r="S658" t="str">
            <v>L2</v>
          </cell>
          <cell r="T658" t="str">
            <v>L2</v>
          </cell>
          <cell r="U658" t="str">
            <v>Offshore</v>
          </cell>
          <cell r="V658">
            <v>24.72</v>
          </cell>
          <cell r="W658" t="str">
            <v>N</v>
          </cell>
          <cell r="X658" t="str">
            <v>N</v>
          </cell>
          <cell r="Y658" t="str">
            <v>N/A</v>
          </cell>
          <cell r="Z658">
            <v>0</v>
          </cell>
          <cell r="AA658" t="str">
            <v>No Change. Onsite-Offshore ratio is already 20/80 for this team.</v>
          </cell>
          <cell r="AB658" t="str">
            <v>Done</v>
          </cell>
        </row>
        <row r="659">
          <cell r="B659">
            <v>315232</v>
          </cell>
          <cell r="C659" t="str">
            <v>Sujata,Ghatak</v>
          </cell>
          <cell r="D659" t="str">
            <v>FCW62VD</v>
          </cell>
          <cell r="E659" t="str">
            <v>Offshore</v>
          </cell>
          <cell r="F659" t="str">
            <v>Kolkata</v>
          </cell>
          <cell r="G659">
            <v>28.84</v>
          </cell>
          <cell r="H659" t="str">
            <v>L3</v>
          </cell>
          <cell r="I659" t="str">
            <v>Manage - CMS</v>
          </cell>
          <cell r="J659" t="str">
            <v>MFA (Boarding)</v>
          </cell>
          <cell r="K659" t="str">
            <v>Manage</v>
          </cell>
          <cell r="L659" t="str">
            <v>Guy Chiarello</v>
          </cell>
          <cell r="M659" t="str">
            <v>Leo Rocco</v>
          </cell>
          <cell r="N659" t="str">
            <v>Rod Hames</v>
          </cell>
          <cell r="O659" t="str">
            <v>N/A</v>
          </cell>
          <cell r="P659" t="str">
            <v>N/A</v>
          </cell>
          <cell r="Q659" t="str">
            <v>Sanku Bairagya</v>
          </cell>
          <cell r="R659" t="str">
            <v>N</v>
          </cell>
          <cell r="S659" t="str">
            <v>L3</v>
          </cell>
          <cell r="T659" t="str">
            <v>L3</v>
          </cell>
          <cell r="U659" t="str">
            <v>Offshore</v>
          </cell>
          <cell r="V659">
            <v>28.84</v>
          </cell>
          <cell r="W659" t="str">
            <v>N</v>
          </cell>
          <cell r="X659" t="str">
            <v>N</v>
          </cell>
          <cell r="Y659" t="str">
            <v>N/A</v>
          </cell>
          <cell r="Z659">
            <v>0</v>
          </cell>
          <cell r="AA659" t="str">
            <v>No Change. Onsite-Offshore ratio is already 20/80 for this team.</v>
          </cell>
          <cell r="AB659" t="str">
            <v>Done</v>
          </cell>
        </row>
        <row r="660">
          <cell r="B660">
            <v>338580</v>
          </cell>
          <cell r="C660" t="str">
            <v>Yogendra,Mantu</v>
          </cell>
          <cell r="D660" t="str">
            <v>F3U54V2</v>
          </cell>
          <cell r="E660" t="str">
            <v>Offshore</v>
          </cell>
          <cell r="F660" t="str">
            <v>Kolkata</v>
          </cell>
          <cell r="G660">
            <v>26.78</v>
          </cell>
          <cell r="H660" t="str">
            <v>L3</v>
          </cell>
          <cell r="I660" t="str">
            <v>Manage - CMS</v>
          </cell>
          <cell r="J660" t="str">
            <v>MFA (Boarding)</v>
          </cell>
          <cell r="K660" t="str">
            <v>Manage</v>
          </cell>
          <cell r="L660" t="str">
            <v>Guy Chiarello</v>
          </cell>
          <cell r="M660" t="str">
            <v>Leo Rocco</v>
          </cell>
          <cell r="N660" t="str">
            <v>Rod Hames</v>
          </cell>
          <cell r="O660" t="str">
            <v>N/A</v>
          </cell>
          <cell r="P660" t="str">
            <v>N/A</v>
          </cell>
          <cell r="Q660" t="str">
            <v>Sanku Bairagya</v>
          </cell>
          <cell r="R660" t="str">
            <v>N</v>
          </cell>
          <cell r="S660" t="str">
            <v>L3</v>
          </cell>
          <cell r="T660" t="str">
            <v>L3</v>
          </cell>
          <cell r="U660" t="str">
            <v>Offshore</v>
          </cell>
          <cell r="V660">
            <v>26.78</v>
          </cell>
          <cell r="W660" t="str">
            <v>N</v>
          </cell>
          <cell r="X660" t="str">
            <v>N</v>
          </cell>
          <cell r="Y660" t="str">
            <v>N/A</v>
          </cell>
          <cell r="Z660">
            <v>0</v>
          </cell>
          <cell r="AA660" t="str">
            <v>No Change. Onsite-Offshore ratio is already 20/80 for this team.</v>
          </cell>
          <cell r="AB660" t="str">
            <v>Done</v>
          </cell>
        </row>
        <row r="661">
          <cell r="B661">
            <v>217650</v>
          </cell>
          <cell r="C661" t="str">
            <v>Jyotiranjan,Sahoo</v>
          </cell>
          <cell r="D661" t="str">
            <v>JSAHOO</v>
          </cell>
          <cell r="E661" t="str">
            <v>Onsite</v>
          </cell>
          <cell r="F661" t="str">
            <v>Atlanta</v>
          </cell>
          <cell r="G661">
            <v>66.95</v>
          </cell>
          <cell r="H661" t="str">
            <v>L3</v>
          </cell>
          <cell r="I661" t="str">
            <v>Manage - MTOS</v>
          </cell>
          <cell r="J661" t="str">
            <v>MFA (Boarding)</v>
          </cell>
          <cell r="K661" t="str">
            <v>Manage</v>
          </cell>
          <cell r="L661" t="str">
            <v>Guy Chiarello</v>
          </cell>
          <cell r="M661" t="str">
            <v>Leo Rocco</v>
          </cell>
          <cell r="N661" t="str">
            <v>Rod Hames</v>
          </cell>
          <cell r="O661" t="str">
            <v>N/A</v>
          </cell>
          <cell r="P661" t="str">
            <v>N/A</v>
          </cell>
          <cell r="Q661" t="str">
            <v>Sanku Bairagya</v>
          </cell>
          <cell r="R661" t="str">
            <v>N</v>
          </cell>
          <cell r="S661" t="str">
            <v>L3</v>
          </cell>
          <cell r="T661" t="str">
            <v>L3</v>
          </cell>
          <cell r="U661" t="str">
            <v>Onsite</v>
          </cell>
          <cell r="V661">
            <v>66.95</v>
          </cell>
          <cell r="W661" t="str">
            <v>N</v>
          </cell>
          <cell r="X661" t="str">
            <v>N</v>
          </cell>
          <cell r="Y661" t="str">
            <v>N/A</v>
          </cell>
          <cell r="Z661">
            <v>0</v>
          </cell>
          <cell r="AA661" t="str">
            <v>Only onsite resource for MTOS</v>
          </cell>
          <cell r="AB661" t="str">
            <v>Done</v>
          </cell>
        </row>
        <row r="662">
          <cell r="B662">
            <v>118068</v>
          </cell>
          <cell r="C662" t="str">
            <v>Amit,Dey</v>
          </cell>
          <cell r="D662" t="str">
            <v>adey03</v>
          </cell>
          <cell r="E662" t="str">
            <v>Onsite</v>
          </cell>
          <cell r="F662" t="str">
            <v>Omaha</v>
          </cell>
          <cell r="G662">
            <v>72.099999999999994</v>
          </cell>
          <cell r="H662" t="str">
            <v>L1</v>
          </cell>
          <cell r="I662" t="str">
            <v>Operations-SA</v>
          </cell>
          <cell r="J662" t="str">
            <v>MFA (Boarding)</v>
          </cell>
          <cell r="K662" t="str">
            <v>Operations</v>
          </cell>
          <cell r="L662" t="str">
            <v>Guy Chiarello</v>
          </cell>
          <cell r="M662" t="str">
            <v>Leo Rocco</v>
          </cell>
          <cell r="N662" t="str">
            <v>Rod Hames</v>
          </cell>
          <cell r="O662" t="str">
            <v>N/A</v>
          </cell>
          <cell r="P662" t="str">
            <v>N/A</v>
          </cell>
          <cell r="Q662" t="str">
            <v>Sanku Bairagya</v>
          </cell>
          <cell r="R662" t="str">
            <v>N</v>
          </cell>
          <cell r="S662" t="str">
            <v>L1</v>
          </cell>
          <cell r="T662" t="str">
            <v>L1</v>
          </cell>
          <cell r="U662" t="str">
            <v>Onsite</v>
          </cell>
          <cell r="V662">
            <v>72.099999999999994</v>
          </cell>
          <cell r="W662" t="str">
            <v>N</v>
          </cell>
          <cell r="X662" t="str">
            <v>N</v>
          </cell>
          <cell r="Y662" t="str">
            <v>N/A</v>
          </cell>
          <cell r="Z662">
            <v>0</v>
          </cell>
          <cell r="AA662" t="str">
            <v>Nature of work requires resources to be at onsite and work closely with Business stakeholders, Product Owners and other teams.</v>
          </cell>
          <cell r="AB662" t="str">
            <v>Done</v>
          </cell>
        </row>
        <row r="663">
          <cell r="B663">
            <v>142733</v>
          </cell>
          <cell r="C663" t="str">
            <v xml:space="preserve">Mukesh,Kumar </v>
          </cell>
          <cell r="D663" t="str">
            <v>mukeshk</v>
          </cell>
          <cell r="E663" t="str">
            <v>Onsite</v>
          </cell>
          <cell r="F663" t="str">
            <v>Mississauga</v>
          </cell>
          <cell r="G663">
            <v>66.95</v>
          </cell>
          <cell r="H663" t="str">
            <v>L3</v>
          </cell>
          <cell r="I663" t="str">
            <v>Operations-SA</v>
          </cell>
          <cell r="J663" t="str">
            <v>MFA (Boarding)</v>
          </cell>
          <cell r="K663" t="str">
            <v>Operations</v>
          </cell>
          <cell r="L663" t="str">
            <v>Guy Chiarello</v>
          </cell>
          <cell r="M663" t="str">
            <v>Leo Rocco</v>
          </cell>
          <cell r="N663" t="str">
            <v>Rod Hames</v>
          </cell>
          <cell r="O663" t="str">
            <v>N/A</v>
          </cell>
          <cell r="P663" t="str">
            <v>N/A</v>
          </cell>
          <cell r="Q663" t="str">
            <v>Sanku Bairagya</v>
          </cell>
          <cell r="R663" t="str">
            <v>N</v>
          </cell>
          <cell r="S663" t="str">
            <v>L3</v>
          </cell>
          <cell r="T663" t="str">
            <v>L3</v>
          </cell>
          <cell r="U663" t="str">
            <v>Onsite</v>
          </cell>
          <cell r="V663">
            <v>66.95</v>
          </cell>
          <cell r="W663" t="str">
            <v>N</v>
          </cell>
          <cell r="X663" t="str">
            <v>N</v>
          </cell>
          <cell r="Y663" t="str">
            <v>N/A</v>
          </cell>
          <cell r="Z663">
            <v>0</v>
          </cell>
          <cell r="AA663" t="str">
            <v>Nature of work requires resources to be at onsite and work closely with Business stakeholders, Product Owners and other teams.</v>
          </cell>
          <cell r="AB663" t="str">
            <v>Done</v>
          </cell>
        </row>
        <row r="664">
          <cell r="B664">
            <v>264012</v>
          </cell>
          <cell r="C664" t="str">
            <v>Nivedita,Patra</v>
          </cell>
          <cell r="D664" t="str">
            <v>F98XBDP</v>
          </cell>
          <cell r="E664" t="str">
            <v>Onsite</v>
          </cell>
          <cell r="F664" t="str">
            <v>Omaha</v>
          </cell>
          <cell r="G664">
            <v>66.95</v>
          </cell>
          <cell r="H664" t="str">
            <v>L3</v>
          </cell>
          <cell r="I664" t="str">
            <v>Operations-SA</v>
          </cell>
          <cell r="J664" t="str">
            <v>MFA (Boarding)</v>
          </cell>
          <cell r="K664" t="str">
            <v>Operations</v>
          </cell>
          <cell r="L664" t="str">
            <v>Guy Chiarello</v>
          </cell>
          <cell r="M664" t="str">
            <v>Leo Rocco</v>
          </cell>
          <cell r="N664" t="str">
            <v>Rod Hames</v>
          </cell>
          <cell r="O664" t="str">
            <v>N/A</v>
          </cell>
          <cell r="P664" t="str">
            <v>N/A</v>
          </cell>
          <cell r="Q664" t="str">
            <v>Sanku Bairagya</v>
          </cell>
          <cell r="R664" t="str">
            <v>N</v>
          </cell>
          <cell r="S664" t="str">
            <v>L3</v>
          </cell>
          <cell r="T664" t="str">
            <v>L3</v>
          </cell>
          <cell r="U664" t="str">
            <v>Onsite</v>
          </cell>
          <cell r="V664">
            <v>66.95</v>
          </cell>
          <cell r="W664" t="str">
            <v>N</v>
          </cell>
          <cell r="X664" t="str">
            <v>N</v>
          </cell>
          <cell r="Y664" t="str">
            <v>N/A</v>
          </cell>
          <cell r="Z664">
            <v>0</v>
          </cell>
          <cell r="AA664" t="str">
            <v>Nature of work requires resources to be at onsite and work closely with Business stakeholders, Product Owners and other teams.</v>
          </cell>
          <cell r="AB664" t="str">
            <v>Done</v>
          </cell>
        </row>
        <row r="665">
          <cell r="B665">
            <v>273073</v>
          </cell>
          <cell r="C665" t="str">
            <v>Ohmkumar,Jayaprakash</v>
          </cell>
          <cell r="D665" t="str">
            <v>F39DJOB</v>
          </cell>
          <cell r="E665" t="str">
            <v>Onsite</v>
          </cell>
          <cell r="F665" t="str">
            <v>Omaha</v>
          </cell>
          <cell r="G665">
            <v>77.25</v>
          </cell>
          <cell r="H665" t="str">
            <v>L3</v>
          </cell>
          <cell r="I665" t="str">
            <v>Operations-SA</v>
          </cell>
          <cell r="J665" t="str">
            <v>MFA (Boarding)</v>
          </cell>
          <cell r="K665" t="str">
            <v>Operations</v>
          </cell>
          <cell r="L665" t="str">
            <v>Guy Chiarello</v>
          </cell>
          <cell r="M665" t="str">
            <v>Leo Rocco</v>
          </cell>
          <cell r="N665" t="str">
            <v>Rod Hames</v>
          </cell>
          <cell r="O665" t="str">
            <v>N/A</v>
          </cell>
          <cell r="P665" t="str">
            <v>N/A</v>
          </cell>
          <cell r="Q665" t="str">
            <v>Sanku Bairagya</v>
          </cell>
          <cell r="R665" t="str">
            <v>N</v>
          </cell>
          <cell r="S665" t="str">
            <v>L3</v>
          </cell>
          <cell r="T665" t="str">
            <v>L3</v>
          </cell>
          <cell r="U665" t="str">
            <v>Onsite</v>
          </cell>
          <cell r="V665">
            <v>77.25</v>
          </cell>
          <cell r="W665" t="str">
            <v>N</v>
          </cell>
          <cell r="X665" t="str">
            <v>N</v>
          </cell>
          <cell r="Y665" t="str">
            <v>N/A</v>
          </cell>
          <cell r="Z665">
            <v>0</v>
          </cell>
          <cell r="AA665" t="str">
            <v>Nature of work requires resources to be at onsite and work closely with Business stakeholders, Product Owners and other teams.</v>
          </cell>
          <cell r="AB665" t="str">
            <v>Done</v>
          </cell>
        </row>
        <row r="666">
          <cell r="B666">
            <v>331821</v>
          </cell>
          <cell r="C666" t="str">
            <v xml:space="preserve">Rajarshi,Basu </v>
          </cell>
          <cell r="D666" t="str">
            <v>F52J9R4</v>
          </cell>
          <cell r="E666" t="str">
            <v>Offshore</v>
          </cell>
          <cell r="F666" t="str">
            <v>Kolkata</v>
          </cell>
          <cell r="G666">
            <v>24.72</v>
          </cell>
          <cell r="H666" t="str">
            <v>L2</v>
          </cell>
          <cell r="I666" t="str">
            <v>Operations-SA</v>
          </cell>
          <cell r="J666" t="str">
            <v>MFA (Boarding)</v>
          </cell>
          <cell r="K666" t="str">
            <v>Operations</v>
          </cell>
          <cell r="L666" t="str">
            <v>Guy Chiarello</v>
          </cell>
          <cell r="M666" t="str">
            <v>Leo Rocco</v>
          </cell>
          <cell r="N666" t="str">
            <v>Rod Hames</v>
          </cell>
          <cell r="O666" t="str">
            <v>N/A</v>
          </cell>
          <cell r="P666" t="str">
            <v>N/A</v>
          </cell>
          <cell r="Q666" t="str">
            <v>Sanku Bairagya</v>
          </cell>
          <cell r="R666" t="str">
            <v>N</v>
          </cell>
          <cell r="S666" t="str">
            <v>L2</v>
          </cell>
          <cell r="T666" t="str">
            <v>L2</v>
          </cell>
          <cell r="U666" t="str">
            <v>Offshore</v>
          </cell>
          <cell r="V666">
            <v>24.72</v>
          </cell>
          <cell r="W666" t="str">
            <v>N</v>
          </cell>
          <cell r="X666" t="str">
            <v>N</v>
          </cell>
          <cell r="Y666" t="str">
            <v>N/A</v>
          </cell>
          <cell r="Z666">
            <v>0</v>
          </cell>
          <cell r="AA666" t="str">
            <v>No Change.</v>
          </cell>
          <cell r="AB666" t="str">
            <v>Done</v>
          </cell>
        </row>
        <row r="667">
          <cell r="B667">
            <v>313819</v>
          </cell>
          <cell r="C667" t="str">
            <v>Arnab,Chakraborty</v>
          </cell>
          <cell r="D667" t="str">
            <v>F8689DW</v>
          </cell>
          <cell r="E667" t="str">
            <v>Offshore</v>
          </cell>
          <cell r="F667" t="str">
            <v>Kolkata</v>
          </cell>
          <cell r="G667">
            <v>26.78</v>
          </cell>
          <cell r="H667" t="str">
            <v>L3</v>
          </cell>
          <cell r="I667" t="str">
            <v>PartnerDev - Ignite Hybrid</v>
          </cell>
          <cell r="J667" t="str">
            <v>MFA (Boarding)</v>
          </cell>
          <cell r="K667" t="str">
            <v>PartnerDev</v>
          </cell>
          <cell r="L667" t="str">
            <v>Guy Chiarello</v>
          </cell>
          <cell r="M667" t="str">
            <v>Leo Rocco</v>
          </cell>
          <cell r="N667" t="str">
            <v>Rod Hames</v>
          </cell>
          <cell r="O667" t="str">
            <v>N/A</v>
          </cell>
          <cell r="P667" t="str">
            <v>N/A</v>
          </cell>
          <cell r="Q667" t="str">
            <v>Sanku Bairagya</v>
          </cell>
          <cell r="R667" t="str">
            <v>N</v>
          </cell>
          <cell r="S667" t="str">
            <v>L3</v>
          </cell>
          <cell r="T667" t="str">
            <v>L3</v>
          </cell>
          <cell r="U667" t="str">
            <v>Offshore</v>
          </cell>
          <cell r="V667">
            <v>26.78</v>
          </cell>
          <cell r="W667" t="str">
            <v>N</v>
          </cell>
          <cell r="X667" t="str">
            <v>N</v>
          </cell>
          <cell r="Y667" t="str">
            <v>N/A</v>
          </cell>
          <cell r="Z667">
            <v>0</v>
          </cell>
          <cell r="AA667" t="str">
            <v xml:space="preserve">Only offshore resource who has knowledge of FileNet and Commision. </v>
          </cell>
          <cell r="AB667" t="str">
            <v>Done</v>
          </cell>
        </row>
        <row r="668">
          <cell r="B668">
            <v>214157</v>
          </cell>
          <cell r="C668" t="str">
            <v>Debnarayan,Banerjee</v>
          </cell>
          <cell r="D668" t="str">
            <v>dbaner02</v>
          </cell>
          <cell r="E668" t="str">
            <v>Onsite</v>
          </cell>
          <cell r="F668" t="str">
            <v>Omaha</v>
          </cell>
          <cell r="G668">
            <v>66.95</v>
          </cell>
          <cell r="H668" t="str">
            <v>L3</v>
          </cell>
          <cell r="I668" t="str">
            <v>PartnerDev - Ignite Hybrid</v>
          </cell>
          <cell r="J668" t="str">
            <v>MFA (Boarding)</v>
          </cell>
          <cell r="K668" t="str">
            <v>PartnerDev</v>
          </cell>
          <cell r="L668" t="str">
            <v>Guy Chiarello</v>
          </cell>
          <cell r="M668" t="str">
            <v>Leo Rocco</v>
          </cell>
          <cell r="N668" t="str">
            <v>Rod Hames</v>
          </cell>
          <cell r="O668" t="str">
            <v>N/A</v>
          </cell>
          <cell r="P668" t="str">
            <v>N/A</v>
          </cell>
          <cell r="Q668" t="str">
            <v>Sanku Bairagya</v>
          </cell>
          <cell r="R668" t="str">
            <v>N</v>
          </cell>
          <cell r="S668" t="str">
            <v>L3</v>
          </cell>
          <cell r="T668" t="str">
            <v>L3</v>
          </cell>
          <cell r="U668" t="str">
            <v>Onsite</v>
          </cell>
          <cell r="V668">
            <v>66.95</v>
          </cell>
          <cell r="W668" t="str">
            <v>N</v>
          </cell>
          <cell r="X668" t="str">
            <v>N</v>
          </cell>
          <cell r="Y668" t="str">
            <v>N/A</v>
          </cell>
          <cell r="Z668">
            <v>0</v>
          </cell>
          <cell r="AA668" t="str">
            <v>No Change. Critical Resource.</v>
          </cell>
          <cell r="AB668" t="str">
            <v>Done</v>
          </cell>
        </row>
        <row r="669">
          <cell r="B669">
            <v>164626</v>
          </cell>
          <cell r="C669" t="str">
            <v>Jaideep,Saha</v>
          </cell>
          <cell r="D669" t="str">
            <v>jaideeps</v>
          </cell>
          <cell r="E669" t="str">
            <v>Onsite</v>
          </cell>
          <cell r="F669" t="str">
            <v>Mississauga</v>
          </cell>
          <cell r="G669">
            <v>66.95</v>
          </cell>
          <cell r="H669" t="str">
            <v>L3</v>
          </cell>
          <cell r="I669" t="str">
            <v>PartnerDev - Ignite Hybrid</v>
          </cell>
          <cell r="J669" t="str">
            <v>MFA (Boarding)</v>
          </cell>
          <cell r="K669" t="str">
            <v>PartnerDev</v>
          </cell>
          <cell r="L669" t="str">
            <v>Guy Chiarello</v>
          </cell>
          <cell r="M669" t="str">
            <v>Leo Rocco</v>
          </cell>
          <cell r="N669" t="str">
            <v>Rod Hames</v>
          </cell>
          <cell r="O669" t="str">
            <v>N/A</v>
          </cell>
          <cell r="P669" t="str">
            <v>N/A</v>
          </cell>
          <cell r="Q669" t="str">
            <v>Sanku Bairagya</v>
          </cell>
          <cell r="R669" t="str">
            <v>N</v>
          </cell>
          <cell r="S669" t="str">
            <v>L3</v>
          </cell>
          <cell r="T669" t="str">
            <v>L3</v>
          </cell>
          <cell r="U669" t="str">
            <v>Onsite</v>
          </cell>
          <cell r="V669">
            <v>66.95</v>
          </cell>
          <cell r="W669" t="str">
            <v>N</v>
          </cell>
          <cell r="X669" t="str">
            <v>N</v>
          </cell>
          <cell r="Y669" t="str">
            <v>N/A</v>
          </cell>
          <cell r="Z669">
            <v>0</v>
          </cell>
          <cell r="AA669" t="str">
            <v>No Change. Critical Resource.</v>
          </cell>
          <cell r="AB669" t="str">
            <v>Done</v>
          </cell>
        </row>
        <row r="670">
          <cell r="B670">
            <v>213459</v>
          </cell>
          <cell r="C670" t="str">
            <v>Monomoy,Das</v>
          </cell>
          <cell r="D670" t="str">
            <v>f3hvumn</v>
          </cell>
          <cell r="E670" t="str">
            <v>Offshore</v>
          </cell>
          <cell r="F670" t="str">
            <v>Kolkata</v>
          </cell>
          <cell r="G670">
            <v>26.78</v>
          </cell>
          <cell r="H670" t="str">
            <v>L3</v>
          </cell>
          <cell r="I670" t="str">
            <v>PartnerDev - Ignite Hybrid</v>
          </cell>
          <cell r="J670" t="str">
            <v>MFA (Boarding)</v>
          </cell>
          <cell r="K670" t="str">
            <v>PartnerDev</v>
          </cell>
          <cell r="L670" t="str">
            <v>Guy Chiarello</v>
          </cell>
          <cell r="M670" t="str">
            <v>Leo Rocco</v>
          </cell>
          <cell r="N670" t="str">
            <v>Rod Hames</v>
          </cell>
          <cell r="O670" t="str">
            <v>N/A</v>
          </cell>
          <cell r="P670" t="str">
            <v>N/A</v>
          </cell>
          <cell r="Q670" t="str">
            <v>Sanku Bairagya</v>
          </cell>
          <cell r="R670" t="str">
            <v>N</v>
          </cell>
          <cell r="S670" t="str">
            <v>L3</v>
          </cell>
          <cell r="T670" t="str">
            <v>L3</v>
          </cell>
          <cell r="U670" t="str">
            <v>Offshore</v>
          </cell>
          <cell r="V670">
            <v>26.78</v>
          </cell>
          <cell r="W670" t="str">
            <v>N</v>
          </cell>
          <cell r="X670" t="str">
            <v>N</v>
          </cell>
          <cell r="Y670" t="str">
            <v>N/A</v>
          </cell>
          <cell r="Z670">
            <v>0</v>
          </cell>
          <cell r="AA670" t="str">
            <v>Will move to VAPP team.</v>
          </cell>
          <cell r="AB670" t="str">
            <v>Done</v>
          </cell>
        </row>
        <row r="671">
          <cell r="B671">
            <v>369556</v>
          </cell>
          <cell r="C671" t="str">
            <v>Indranil,Das</v>
          </cell>
          <cell r="D671" t="str">
            <v>F9PYMLH</v>
          </cell>
          <cell r="E671" t="str">
            <v>Onsite</v>
          </cell>
          <cell r="F671" t="str">
            <v>Omaha</v>
          </cell>
          <cell r="G671">
            <v>77.25</v>
          </cell>
          <cell r="H671" t="str">
            <v>L3</v>
          </cell>
          <cell r="I671" t="str">
            <v>Process - SOA</v>
          </cell>
          <cell r="J671" t="str">
            <v>MFA (Boarding)</v>
          </cell>
          <cell r="K671" t="str">
            <v>Process</v>
          </cell>
          <cell r="L671" t="str">
            <v>Guy Chiarello</v>
          </cell>
          <cell r="M671" t="str">
            <v>Leo Rocco</v>
          </cell>
          <cell r="N671" t="str">
            <v>Rod Hames</v>
          </cell>
          <cell r="O671" t="str">
            <v>N/A</v>
          </cell>
          <cell r="P671" t="str">
            <v>N/A</v>
          </cell>
          <cell r="Q671" t="str">
            <v>Sanku Bairagya</v>
          </cell>
          <cell r="R671" t="str">
            <v>N</v>
          </cell>
          <cell r="S671" t="str">
            <v>L3</v>
          </cell>
          <cell r="T671" t="str">
            <v>L3</v>
          </cell>
          <cell r="U671" t="str">
            <v>Onsite</v>
          </cell>
          <cell r="V671">
            <v>77.25</v>
          </cell>
          <cell r="W671" t="str">
            <v>N</v>
          </cell>
          <cell r="X671" t="str">
            <v>N</v>
          </cell>
          <cell r="Y671" t="str">
            <v>N/A</v>
          </cell>
          <cell r="Z671">
            <v>0</v>
          </cell>
          <cell r="AA671" t="str">
            <v>Critical resource in boarding services that falls in the critical path of all boaridng tools</v>
          </cell>
          <cell r="AB671" t="str">
            <v>Done</v>
          </cell>
        </row>
        <row r="672">
          <cell r="B672">
            <v>154179</v>
          </cell>
          <cell r="C672" t="str">
            <v xml:space="preserve">Mukesh,Kumar </v>
          </cell>
          <cell r="D672" t="str">
            <v>FCAN66B</v>
          </cell>
          <cell r="E672" t="str">
            <v>Onsite</v>
          </cell>
          <cell r="F672" t="str">
            <v>Mississauga</v>
          </cell>
          <cell r="G672">
            <v>87.55</v>
          </cell>
          <cell r="H672" t="str">
            <v>L1</v>
          </cell>
          <cell r="I672" t="str">
            <v>Process - SOA</v>
          </cell>
          <cell r="J672" t="str">
            <v>MFA (Boarding)</v>
          </cell>
          <cell r="K672" t="str">
            <v>Process</v>
          </cell>
          <cell r="L672" t="str">
            <v>Guy Chiarello</v>
          </cell>
          <cell r="M672" t="str">
            <v>Leo Rocco</v>
          </cell>
          <cell r="N672" t="str">
            <v>Rod Hames</v>
          </cell>
          <cell r="O672" t="str">
            <v>N/A</v>
          </cell>
          <cell r="P672" t="str">
            <v>N/A</v>
          </cell>
          <cell r="Q672" t="str">
            <v>Sanku Bairagya</v>
          </cell>
          <cell r="R672" t="str">
            <v>N</v>
          </cell>
          <cell r="S672" t="str">
            <v>L1</v>
          </cell>
          <cell r="T672" t="str">
            <v>L1</v>
          </cell>
          <cell r="U672" t="str">
            <v>Onsite</v>
          </cell>
          <cell r="V672">
            <v>87.55</v>
          </cell>
          <cell r="W672" t="str">
            <v>N</v>
          </cell>
          <cell r="X672" t="str">
            <v>N</v>
          </cell>
          <cell r="Y672" t="str">
            <v>N/A</v>
          </cell>
          <cell r="Z672">
            <v>0</v>
          </cell>
          <cell r="AA672" t="str">
            <v>Critical resource in boarding services that falls in the critical path of all boaridng tools</v>
          </cell>
          <cell r="AB672" t="str">
            <v>Done</v>
          </cell>
        </row>
        <row r="673">
          <cell r="B673">
            <v>376934</v>
          </cell>
          <cell r="C673" t="str">
            <v>TONUSHREE,CHATTERJEE</v>
          </cell>
          <cell r="D673" t="str">
            <v>F71HHTO</v>
          </cell>
          <cell r="E673" t="str">
            <v>Offshore</v>
          </cell>
          <cell r="F673" t="str">
            <v>Kolkata</v>
          </cell>
          <cell r="G673">
            <v>26.78</v>
          </cell>
          <cell r="H673" t="str">
            <v>L1</v>
          </cell>
          <cell r="I673" t="str">
            <v>Process - SOA</v>
          </cell>
          <cell r="J673" t="str">
            <v>MFA (Boarding)</v>
          </cell>
          <cell r="K673" t="str">
            <v>Process</v>
          </cell>
          <cell r="L673" t="str">
            <v>Guy Chiarello</v>
          </cell>
          <cell r="M673" t="str">
            <v>Leo Rocco</v>
          </cell>
          <cell r="N673" t="str">
            <v>Rod Hames</v>
          </cell>
          <cell r="O673" t="str">
            <v>N/A</v>
          </cell>
          <cell r="P673" t="str">
            <v>N/A</v>
          </cell>
          <cell r="Q673" t="str">
            <v>Sanku Bairagya</v>
          </cell>
          <cell r="R673" t="str">
            <v>N</v>
          </cell>
          <cell r="S673" t="str">
            <v>L1</v>
          </cell>
          <cell r="T673" t="str">
            <v>L1</v>
          </cell>
          <cell r="U673" t="str">
            <v>Offshore</v>
          </cell>
          <cell r="V673">
            <v>26.78</v>
          </cell>
          <cell r="W673" t="str">
            <v>N</v>
          </cell>
          <cell r="X673" t="str">
            <v>N</v>
          </cell>
          <cell r="Y673" t="str">
            <v>N/A</v>
          </cell>
          <cell r="Z673">
            <v>0</v>
          </cell>
          <cell r="AA673" t="str">
            <v>No Change.</v>
          </cell>
          <cell r="AB673" t="str">
            <v>Done</v>
          </cell>
        </row>
        <row r="674">
          <cell r="B674">
            <v>155739</v>
          </cell>
          <cell r="C674" t="str">
            <v>Indranil,Lahiri</v>
          </cell>
          <cell r="D674" t="str">
            <v>ilahiri</v>
          </cell>
          <cell r="E674" t="str">
            <v>Onsite</v>
          </cell>
          <cell r="F674" t="str">
            <v>Omaha</v>
          </cell>
          <cell r="G674">
            <v>66.95</v>
          </cell>
          <cell r="H674" t="str">
            <v>L3</v>
          </cell>
          <cell r="I674" t="str">
            <v>SignUp - AMA</v>
          </cell>
          <cell r="J674" t="str">
            <v>MFA (Boarding)</v>
          </cell>
          <cell r="K674" t="str">
            <v>SignUp</v>
          </cell>
          <cell r="L674" t="str">
            <v>Guy Chiarello</v>
          </cell>
          <cell r="M674" t="str">
            <v>Leo Rocco</v>
          </cell>
          <cell r="N674" t="str">
            <v>Rod Hames</v>
          </cell>
          <cell r="O674" t="str">
            <v>N/A</v>
          </cell>
          <cell r="P674" t="str">
            <v>N/A</v>
          </cell>
          <cell r="Q674" t="str">
            <v>Sanku Bairagya</v>
          </cell>
          <cell r="R674" t="str">
            <v>N</v>
          </cell>
          <cell r="S674" t="str">
            <v>L3</v>
          </cell>
          <cell r="T674" t="str">
            <v>L3</v>
          </cell>
          <cell r="U674" t="str">
            <v>Onsite</v>
          </cell>
          <cell r="V674">
            <v>66.95</v>
          </cell>
          <cell r="W674" t="str">
            <v>N</v>
          </cell>
          <cell r="X674" t="str">
            <v>N</v>
          </cell>
          <cell r="Y674" t="str">
            <v>N/A</v>
          </cell>
          <cell r="Z674">
            <v>0</v>
          </cell>
          <cell r="AA674" t="str">
            <v>No Change- Onsite lead for AMA/MAMA</v>
          </cell>
          <cell r="AB674" t="str">
            <v>Done</v>
          </cell>
        </row>
        <row r="675">
          <cell r="B675">
            <v>523191</v>
          </cell>
          <cell r="C675" t="str">
            <v>Jagadish,Sahoo Prasad</v>
          </cell>
          <cell r="D675" t="str">
            <v>FBTG5F4</v>
          </cell>
          <cell r="E675" t="str">
            <v>Offshore</v>
          </cell>
          <cell r="F675" t="str">
            <v>Kolkata</v>
          </cell>
          <cell r="G675">
            <v>26.78</v>
          </cell>
          <cell r="H675" t="str">
            <v>L3</v>
          </cell>
          <cell r="I675" t="str">
            <v>SignUp - AMA</v>
          </cell>
          <cell r="J675" t="str">
            <v>MFA (Boarding)</v>
          </cell>
          <cell r="K675" t="str">
            <v>SignUp</v>
          </cell>
          <cell r="L675" t="str">
            <v>Guy Chiarello</v>
          </cell>
          <cell r="M675" t="str">
            <v>Leo Rocco</v>
          </cell>
          <cell r="N675" t="str">
            <v>Rod Hames</v>
          </cell>
          <cell r="O675" t="str">
            <v>N/A</v>
          </cell>
          <cell r="P675" t="str">
            <v>N/A</v>
          </cell>
          <cell r="Q675" t="str">
            <v>Sanku Bairagya</v>
          </cell>
          <cell r="R675" t="str">
            <v>N</v>
          </cell>
          <cell r="S675" t="str">
            <v>L3</v>
          </cell>
          <cell r="T675" t="str">
            <v>L3</v>
          </cell>
          <cell r="U675" t="str">
            <v>Offshore</v>
          </cell>
          <cell r="V675">
            <v>26.78</v>
          </cell>
          <cell r="W675" t="str">
            <v>N</v>
          </cell>
          <cell r="X675" t="str">
            <v>N</v>
          </cell>
          <cell r="Y675" t="str">
            <v>N/A</v>
          </cell>
          <cell r="Z675">
            <v>0</v>
          </cell>
          <cell r="AA675" t="str">
            <v>Resigned- replacement resource is getting on-baorded.</v>
          </cell>
          <cell r="AB675" t="str">
            <v>Done</v>
          </cell>
        </row>
        <row r="676">
          <cell r="B676">
            <v>333738</v>
          </cell>
          <cell r="C676" t="str">
            <v>Nandan,Pramanik</v>
          </cell>
          <cell r="D676" t="str">
            <v>F6OFCW2</v>
          </cell>
          <cell r="E676" t="str">
            <v>Offshore</v>
          </cell>
          <cell r="F676" t="str">
            <v>Kolkata</v>
          </cell>
          <cell r="G676">
            <v>28.84</v>
          </cell>
          <cell r="H676" t="str">
            <v>L3</v>
          </cell>
          <cell r="I676" t="str">
            <v>SignUp - AMA</v>
          </cell>
          <cell r="J676" t="str">
            <v>MFA (Boarding)</v>
          </cell>
          <cell r="K676" t="str">
            <v>SignUp</v>
          </cell>
          <cell r="L676" t="str">
            <v>Guy Chiarello</v>
          </cell>
          <cell r="M676" t="str">
            <v>Leo Rocco</v>
          </cell>
          <cell r="N676" t="str">
            <v>Rod Hames</v>
          </cell>
          <cell r="O676" t="str">
            <v>N/A</v>
          </cell>
          <cell r="P676" t="str">
            <v>N/A</v>
          </cell>
          <cell r="Q676" t="str">
            <v>Sanku Bairagya</v>
          </cell>
          <cell r="R676" t="str">
            <v>N</v>
          </cell>
          <cell r="S676" t="str">
            <v>L3</v>
          </cell>
          <cell r="T676" t="str">
            <v>L3</v>
          </cell>
          <cell r="U676" t="str">
            <v>Offshore</v>
          </cell>
          <cell r="V676">
            <v>28.84</v>
          </cell>
          <cell r="W676" t="str">
            <v>N</v>
          </cell>
          <cell r="X676" t="str">
            <v>N</v>
          </cell>
          <cell r="Y676" t="str">
            <v>N/A</v>
          </cell>
          <cell r="Z676">
            <v>0</v>
          </cell>
          <cell r="AA676" t="str">
            <v>Only Java resource at offshore who knows AMA applications. Two attrition in this quarter. Can not be replaced.</v>
          </cell>
          <cell r="AB676" t="str">
            <v>Done</v>
          </cell>
        </row>
        <row r="677">
          <cell r="B677">
            <v>524896</v>
          </cell>
          <cell r="C677" t="str">
            <v>Pradipto,Chaudhury</v>
          </cell>
          <cell r="D677" t="str">
            <v>FB3S78E</v>
          </cell>
          <cell r="E677" t="str">
            <v>Onsite</v>
          </cell>
          <cell r="F677" t="str">
            <v>Omaha</v>
          </cell>
          <cell r="G677">
            <v>66.95</v>
          </cell>
          <cell r="H677" t="str">
            <v>L3</v>
          </cell>
          <cell r="I677" t="str">
            <v>SignUp - AMA</v>
          </cell>
          <cell r="J677" t="str">
            <v>MFA (Boarding)</v>
          </cell>
          <cell r="K677" t="str">
            <v>SignUp</v>
          </cell>
          <cell r="L677" t="str">
            <v>Guy Chiarello</v>
          </cell>
          <cell r="M677" t="str">
            <v>Leo Rocco</v>
          </cell>
          <cell r="N677" t="str">
            <v>Rod Hames</v>
          </cell>
          <cell r="O677" t="str">
            <v>N/A</v>
          </cell>
          <cell r="P677" t="str">
            <v>N/A</v>
          </cell>
          <cell r="Q677" t="str">
            <v>Sanku Bairagya</v>
          </cell>
          <cell r="R677" t="str">
            <v>N</v>
          </cell>
          <cell r="S677" t="str">
            <v>L3</v>
          </cell>
          <cell r="T677" t="str">
            <v>L3</v>
          </cell>
          <cell r="U677" t="str">
            <v>Onsite</v>
          </cell>
          <cell r="V677">
            <v>66.95</v>
          </cell>
          <cell r="W677" t="str">
            <v>N</v>
          </cell>
          <cell r="X677" t="str">
            <v>N</v>
          </cell>
          <cell r="Y677" t="str">
            <v>N/A</v>
          </cell>
          <cell r="Z677">
            <v>0</v>
          </cell>
          <cell r="AA677" t="str">
            <v>No Change- Works closely with all boarding tools and their biz owners to provide Production support/UAT/Integration Testing</v>
          </cell>
          <cell r="AB677" t="str">
            <v>Done</v>
          </cell>
        </row>
        <row r="678">
          <cell r="B678">
            <v>459318</v>
          </cell>
          <cell r="C678" t="str">
            <v>Rohit,Tomar Singh</v>
          </cell>
          <cell r="D678" t="str">
            <v>F3OOWW3</v>
          </cell>
          <cell r="E678" t="str">
            <v>Offshore</v>
          </cell>
          <cell r="F678" t="str">
            <v>Kolkata</v>
          </cell>
          <cell r="G678">
            <v>22.66</v>
          </cell>
          <cell r="H678" t="str">
            <v>L1</v>
          </cell>
          <cell r="I678" t="str">
            <v>SignUp - AMA</v>
          </cell>
          <cell r="J678" t="str">
            <v>MFA (Boarding)</v>
          </cell>
          <cell r="K678" t="str">
            <v>SignUp</v>
          </cell>
          <cell r="L678" t="str">
            <v>Guy Chiarello</v>
          </cell>
          <cell r="M678" t="str">
            <v>Leo Rocco</v>
          </cell>
          <cell r="N678" t="str">
            <v>Rod Hames</v>
          </cell>
          <cell r="O678" t="str">
            <v>N/A</v>
          </cell>
          <cell r="P678" t="str">
            <v>N/A</v>
          </cell>
          <cell r="Q678" t="str">
            <v>Sanku Bairagya</v>
          </cell>
          <cell r="R678" t="str">
            <v>N</v>
          </cell>
          <cell r="S678" t="str">
            <v>L1</v>
          </cell>
          <cell r="T678" t="str">
            <v>L1</v>
          </cell>
          <cell r="U678" t="str">
            <v>Offshore</v>
          </cell>
          <cell r="V678">
            <v>22.66</v>
          </cell>
          <cell r="W678" t="str">
            <v>N</v>
          </cell>
          <cell r="X678" t="str">
            <v>N</v>
          </cell>
          <cell r="Y678" t="str">
            <v>N/A</v>
          </cell>
          <cell r="Z678">
            <v>0</v>
          </cell>
          <cell r="AA678" t="str">
            <v>No Change.</v>
          </cell>
          <cell r="AB678" t="str">
            <v>Done</v>
          </cell>
        </row>
        <row r="679">
          <cell r="B679">
            <v>108597</v>
          </cell>
          <cell r="C679" t="str">
            <v>Sanku,Bairagya</v>
          </cell>
          <cell r="D679" t="str">
            <v>sbairagy</v>
          </cell>
          <cell r="E679" t="str">
            <v>Onsite</v>
          </cell>
          <cell r="F679" t="str">
            <v>Omaha</v>
          </cell>
          <cell r="G679">
            <v>77.25</v>
          </cell>
          <cell r="H679" t="str">
            <v>L2</v>
          </cell>
          <cell r="I679" t="str">
            <v>SignUp - AMA</v>
          </cell>
          <cell r="J679" t="str">
            <v>MFA (Boarding)</v>
          </cell>
          <cell r="K679" t="str">
            <v>SignUp</v>
          </cell>
          <cell r="L679" t="str">
            <v>Guy Chiarello</v>
          </cell>
          <cell r="M679" t="str">
            <v>Leo Rocco</v>
          </cell>
          <cell r="N679" t="str">
            <v>Rod Hames</v>
          </cell>
          <cell r="O679" t="str">
            <v>N/A</v>
          </cell>
          <cell r="P679" t="str">
            <v>N/A</v>
          </cell>
          <cell r="Q679" t="str">
            <v>Sanku Bairagya</v>
          </cell>
          <cell r="R679" t="str">
            <v>N</v>
          </cell>
          <cell r="S679" t="str">
            <v>L2</v>
          </cell>
          <cell r="T679" t="str">
            <v>L2</v>
          </cell>
          <cell r="U679" t="str">
            <v>Onsite</v>
          </cell>
          <cell r="V679">
            <v>77.25</v>
          </cell>
          <cell r="W679" t="str">
            <v>N</v>
          </cell>
          <cell r="X679" t="str">
            <v>N</v>
          </cell>
          <cell r="Y679" t="str">
            <v>N/A</v>
          </cell>
          <cell r="Z679">
            <v>0</v>
          </cell>
          <cell r="AB679" t="str">
            <v>Done</v>
          </cell>
        </row>
        <row r="680">
          <cell r="B680">
            <v>420652</v>
          </cell>
          <cell r="C680" t="str">
            <v>Amitabha,Das</v>
          </cell>
          <cell r="D680" t="str">
            <v>F2DTQXH</v>
          </cell>
          <cell r="E680" t="str">
            <v>Offshore</v>
          </cell>
          <cell r="F680" t="str">
            <v>Kolkata</v>
          </cell>
          <cell r="G680">
            <v>24.72</v>
          </cell>
          <cell r="H680" t="str">
            <v>L2</v>
          </cell>
          <cell r="I680" t="str">
            <v>SignUp - GSB</v>
          </cell>
          <cell r="J680" t="str">
            <v>MFA (Boarding)</v>
          </cell>
          <cell r="K680" t="str">
            <v>SignUp</v>
          </cell>
          <cell r="L680" t="str">
            <v>Guy Chiarello</v>
          </cell>
          <cell r="M680" t="str">
            <v>Leo Rocco</v>
          </cell>
          <cell r="N680" t="str">
            <v>Rod Hames</v>
          </cell>
          <cell r="O680" t="str">
            <v>N/A</v>
          </cell>
          <cell r="P680" t="str">
            <v>N/A</v>
          </cell>
          <cell r="Q680" t="str">
            <v>Sanku Bairagya</v>
          </cell>
          <cell r="R680" t="str">
            <v>N</v>
          </cell>
          <cell r="S680" t="str">
            <v>L2</v>
          </cell>
          <cell r="T680" t="str">
            <v>L2</v>
          </cell>
          <cell r="U680" t="str">
            <v>Offshore</v>
          </cell>
          <cell r="V680">
            <v>24.72</v>
          </cell>
          <cell r="W680" t="str">
            <v>N</v>
          </cell>
          <cell r="X680" t="str">
            <v>N</v>
          </cell>
          <cell r="Y680" t="str">
            <v>N/A</v>
          </cell>
          <cell r="Z680">
            <v>0</v>
          </cell>
          <cell r="AA680" t="str">
            <v>No Change. Application will be sunset in 2018.</v>
          </cell>
          <cell r="AB680" t="str">
            <v>Done</v>
          </cell>
        </row>
        <row r="681">
          <cell r="B681">
            <v>420410</v>
          </cell>
          <cell r="C681" t="str">
            <v>Santosh,Kumar</v>
          </cell>
          <cell r="D681" t="str">
            <v>f4cxzp0</v>
          </cell>
          <cell r="E681" t="str">
            <v>Offshore</v>
          </cell>
          <cell r="F681" t="str">
            <v>Kolkata</v>
          </cell>
          <cell r="G681">
            <v>26.78</v>
          </cell>
          <cell r="H681" t="str">
            <v>L2</v>
          </cell>
          <cell r="I681" t="str">
            <v>SignUp - GSB</v>
          </cell>
          <cell r="J681" t="str">
            <v>MFA (Boarding)</v>
          </cell>
          <cell r="K681" t="str">
            <v>SignUp</v>
          </cell>
          <cell r="L681" t="str">
            <v>Guy Chiarello</v>
          </cell>
          <cell r="M681" t="str">
            <v>Leo Rocco</v>
          </cell>
          <cell r="N681" t="str">
            <v>Rod Hames</v>
          </cell>
          <cell r="O681" t="str">
            <v>N/A</v>
          </cell>
          <cell r="P681" t="str">
            <v>N/A</v>
          </cell>
          <cell r="Q681" t="str">
            <v>Sanku Bairagya</v>
          </cell>
          <cell r="R681" t="str">
            <v>N</v>
          </cell>
          <cell r="S681" t="str">
            <v>L2</v>
          </cell>
          <cell r="T681" t="str">
            <v>L2</v>
          </cell>
          <cell r="U681" t="str">
            <v>Offshore</v>
          </cell>
          <cell r="V681">
            <v>26.78</v>
          </cell>
          <cell r="W681" t="str">
            <v>N</v>
          </cell>
          <cell r="X681" t="str">
            <v>N</v>
          </cell>
          <cell r="Y681" t="str">
            <v>N/A</v>
          </cell>
          <cell r="Z681">
            <v>0</v>
          </cell>
          <cell r="AA681" t="str">
            <v>No Change. Application will be sunset in 2018.</v>
          </cell>
          <cell r="AB681" t="str">
            <v>Done</v>
          </cell>
        </row>
        <row r="682">
          <cell r="B682">
            <v>429214</v>
          </cell>
          <cell r="C682" t="str">
            <v>Sudipta,Paria</v>
          </cell>
          <cell r="D682" t="str">
            <v>FBESNAF</v>
          </cell>
          <cell r="E682" t="str">
            <v>Offshore</v>
          </cell>
          <cell r="F682" t="str">
            <v>Kolkata</v>
          </cell>
          <cell r="G682">
            <v>24.72</v>
          </cell>
          <cell r="H682" t="str">
            <v>L2</v>
          </cell>
          <cell r="I682" t="str">
            <v>SignUp - GSB</v>
          </cell>
          <cell r="J682" t="str">
            <v>MFA (Boarding)</v>
          </cell>
          <cell r="K682" t="str">
            <v>SignUp</v>
          </cell>
          <cell r="L682" t="str">
            <v>Guy Chiarello</v>
          </cell>
          <cell r="M682" t="str">
            <v>Leo Rocco</v>
          </cell>
          <cell r="N682" t="str">
            <v>Rod Hames</v>
          </cell>
          <cell r="O682" t="str">
            <v>N/A</v>
          </cell>
          <cell r="P682" t="str">
            <v>N/A</v>
          </cell>
          <cell r="Q682" t="str">
            <v>Sanku Bairagya</v>
          </cell>
          <cell r="R682" t="str">
            <v>N</v>
          </cell>
          <cell r="S682" t="str">
            <v>L2</v>
          </cell>
          <cell r="T682" t="str">
            <v>L2</v>
          </cell>
          <cell r="U682" t="str">
            <v>Offshore</v>
          </cell>
          <cell r="V682">
            <v>24.72</v>
          </cell>
          <cell r="W682" t="str">
            <v>N</v>
          </cell>
          <cell r="X682" t="str">
            <v>N</v>
          </cell>
          <cell r="Y682" t="str">
            <v>N/A</v>
          </cell>
          <cell r="Z682">
            <v>0</v>
          </cell>
          <cell r="AA682" t="str">
            <v>No Change. Application will be sunset in 2018.</v>
          </cell>
          <cell r="AB682" t="str">
            <v>Done</v>
          </cell>
        </row>
        <row r="683">
          <cell r="B683">
            <v>272297</v>
          </cell>
          <cell r="C683" t="str">
            <v>VIKASH KUMAR,SINGH</v>
          </cell>
          <cell r="D683" t="str">
            <v>F4LWXN7</v>
          </cell>
          <cell r="E683" t="str">
            <v>Onsite</v>
          </cell>
          <cell r="F683" t="str">
            <v>Omaha</v>
          </cell>
          <cell r="G683">
            <v>66.95</v>
          </cell>
          <cell r="H683" t="str">
            <v>L3</v>
          </cell>
          <cell r="I683" t="str">
            <v>SignUp - Marketplace</v>
          </cell>
          <cell r="J683" t="str">
            <v>MFA (Boarding)</v>
          </cell>
          <cell r="K683" t="str">
            <v>SignUp</v>
          </cell>
          <cell r="L683" t="str">
            <v>Guy Chiarello</v>
          </cell>
          <cell r="M683" t="str">
            <v>Leo Rocco</v>
          </cell>
          <cell r="N683" t="str">
            <v>Rod Hames</v>
          </cell>
          <cell r="O683" t="str">
            <v>N/A</v>
          </cell>
          <cell r="P683" t="str">
            <v>N/A</v>
          </cell>
          <cell r="Q683" t="str">
            <v>Sanku Bairagya</v>
          </cell>
          <cell r="R683" t="str">
            <v>N</v>
          </cell>
          <cell r="S683" t="str">
            <v>L3</v>
          </cell>
          <cell r="T683" t="str">
            <v>L3</v>
          </cell>
          <cell r="U683" t="str">
            <v>Onsite</v>
          </cell>
          <cell r="V683">
            <v>66.95</v>
          </cell>
          <cell r="W683" t="str">
            <v>N</v>
          </cell>
          <cell r="X683" t="str">
            <v>N</v>
          </cell>
          <cell r="Y683" t="str">
            <v>N/A</v>
          </cell>
          <cell r="Z683">
            <v>0</v>
          </cell>
          <cell r="AA683" t="str">
            <v>Working in MarketPlace. Client mandate to have resources at onsite</v>
          </cell>
          <cell r="AB683" t="str">
            <v>Done</v>
          </cell>
        </row>
        <row r="684">
          <cell r="B684">
            <v>563664</v>
          </cell>
          <cell r="C684" t="str">
            <v>Vijaya,Tatikondala Krishna Babu</v>
          </cell>
          <cell r="D684" t="str">
            <v>F5KWXCW</v>
          </cell>
          <cell r="E684" t="str">
            <v>Onsite</v>
          </cell>
          <cell r="F684" t="str">
            <v>Omaha</v>
          </cell>
          <cell r="G684">
            <v>66.95</v>
          </cell>
          <cell r="H684" t="str">
            <v>L3</v>
          </cell>
          <cell r="I684" t="str">
            <v>SignUp - Marketplace</v>
          </cell>
          <cell r="J684" t="str">
            <v>MFA (Boarding)</v>
          </cell>
          <cell r="K684" t="str">
            <v>SignUp</v>
          </cell>
          <cell r="L684" t="str">
            <v>Guy Chiarello</v>
          </cell>
          <cell r="M684" t="str">
            <v>Leo Rocco</v>
          </cell>
          <cell r="N684" t="str">
            <v>Rod Hames</v>
          </cell>
          <cell r="O684" t="str">
            <v>N/A</v>
          </cell>
          <cell r="P684" t="str">
            <v>N/A</v>
          </cell>
          <cell r="Q684" t="str">
            <v>Sanku Bairagya</v>
          </cell>
          <cell r="R684" t="str">
            <v>N</v>
          </cell>
          <cell r="S684" t="str">
            <v>L3</v>
          </cell>
          <cell r="T684" t="str">
            <v>L3</v>
          </cell>
          <cell r="U684" t="str">
            <v>Onsite</v>
          </cell>
          <cell r="V684">
            <v>66.95</v>
          </cell>
          <cell r="W684" t="str">
            <v>N</v>
          </cell>
          <cell r="X684" t="str">
            <v>N</v>
          </cell>
          <cell r="Y684" t="str">
            <v>N/A</v>
          </cell>
          <cell r="Z684">
            <v>0</v>
          </cell>
          <cell r="AA684" t="str">
            <v>Working in MarketPlace. Client mandate to have resources at onsite</v>
          </cell>
          <cell r="AB684" t="str">
            <v>Done</v>
          </cell>
        </row>
        <row r="685">
          <cell r="B685">
            <v>417197</v>
          </cell>
          <cell r="C685" t="str">
            <v>Suman,Nandy</v>
          </cell>
          <cell r="D685" t="str">
            <v>F3ZG7OE</v>
          </cell>
          <cell r="E685" t="str">
            <v>Offshore</v>
          </cell>
          <cell r="F685" t="str">
            <v>Kolkata</v>
          </cell>
          <cell r="G685">
            <v>26.78</v>
          </cell>
          <cell r="H685" t="str">
            <v>L3</v>
          </cell>
          <cell r="I685" t="str">
            <v>SignUp - Marketplace</v>
          </cell>
          <cell r="J685" t="str">
            <v>MFA (Boarding)</v>
          </cell>
          <cell r="K685" t="str">
            <v>SignUp</v>
          </cell>
          <cell r="L685" t="str">
            <v>Guy Chiarello</v>
          </cell>
          <cell r="M685" t="str">
            <v>Leo Rocco</v>
          </cell>
          <cell r="N685" t="str">
            <v>Rod Hames</v>
          </cell>
          <cell r="O685" t="str">
            <v>N/A</v>
          </cell>
          <cell r="P685" t="str">
            <v>N/A</v>
          </cell>
          <cell r="Q685" t="str">
            <v>Sanku Bairagya</v>
          </cell>
          <cell r="R685" t="str">
            <v>N</v>
          </cell>
          <cell r="S685" t="str">
            <v>L3</v>
          </cell>
          <cell r="T685" t="str">
            <v>L3</v>
          </cell>
          <cell r="U685" t="str">
            <v>Offshore</v>
          </cell>
          <cell r="V685">
            <v>26.78</v>
          </cell>
          <cell r="W685" t="str">
            <v>N</v>
          </cell>
          <cell r="X685" t="str">
            <v>N</v>
          </cell>
          <cell r="Y685" t="str">
            <v>N/A</v>
          </cell>
          <cell r="Z685">
            <v>0</v>
          </cell>
          <cell r="AA685" t="str">
            <v>Working in MarketPlace. Can not be replaced now.</v>
          </cell>
          <cell r="AB685" t="str">
            <v>Done</v>
          </cell>
        </row>
        <row r="686">
          <cell r="B686">
            <v>525831</v>
          </cell>
          <cell r="C686" t="str">
            <v>Alankar,Jain</v>
          </cell>
          <cell r="D686" t="str">
            <v>FB7CGNY</v>
          </cell>
          <cell r="E686" t="str">
            <v>Onsite</v>
          </cell>
          <cell r="F686" t="str">
            <v>Omaha</v>
          </cell>
          <cell r="G686">
            <v>66.95</v>
          </cell>
          <cell r="H686" t="str">
            <v>L3</v>
          </cell>
          <cell r="I686" t="str">
            <v>SignUp - Marketplace</v>
          </cell>
          <cell r="J686" t="str">
            <v>MFA (Boarding)</v>
          </cell>
          <cell r="K686" t="str">
            <v>SignUp</v>
          </cell>
          <cell r="L686" t="str">
            <v>Guy Chiarello</v>
          </cell>
          <cell r="M686" t="str">
            <v>Leo Rocco</v>
          </cell>
          <cell r="N686" t="str">
            <v>Amit Phatak</v>
          </cell>
          <cell r="O686" t="str">
            <v>N/A</v>
          </cell>
          <cell r="P686" t="str">
            <v>N/A</v>
          </cell>
          <cell r="Q686" t="str">
            <v>Sanku Bairagya</v>
          </cell>
          <cell r="R686" t="str">
            <v>N</v>
          </cell>
          <cell r="S686" t="str">
            <v>L3</v>
          </cell>
          <cell r="T686" t="str">
            <v>L3</v>
          </cell>
          <cell r="U686" t="str">
            <v>Onsite</v>
          </cell>
          <cell r="V686">
            <v>66.95</v>
          </cell>
          <cell r="W686" t="str">
            <v>N</v>
          </cell>
          <cell r="X686" t="str">
            <v>N</v>
          </cell>
          <cell r="Y686" t="str">
            <v>N/A</v>
          </cell>
          <cell r="Z686">
            <v>0</v>
          </cell>
          <cell r="AA686" t="str">
            <v>Working in MarketPlace. Client mandate to have resources at onsite</v>
          </cell>
          <cell r="AB686" t="str">
            <v>Done</v>
          </cell>
        </row>
        <row r="687">
          <cell r="B687">
            <v>572404</v>
          </cell>
          <cell r="C687" t="str">
            <v>Arunprasad,Subburaj</v>
          </cell>
          <cell r="D687" t="str">
            <v>F5PIHNK</v>
          </cell>
          <cell r="E687" t="str">
            <v>Onsite</v>
          </cell>
          <cell r="F687" t="str">
            <v>Omaha</v>
          </cell>
          <cell r="G687">
            <v>103</v>
          </cell>
          <cell r="H687" t="str">
            <v>L2</v>
          </cell>
          <cell r="I687" t="str">
            <v>SignUp - Marketplace</v>
          </cell>
          <cell r="J687" t="str">
            <v>MFA (Boarding)</v>
          </cell>
          <cell r="K687" t="str">
            <v>SignUp</v>
          </cell>
          <cell r="L687" t="str">
            <v>Guy Chiarello</v>
          </cell>
          <cell r="M687" t="str">
            <v>Leo Rocco</v>
          </cell>
          <cell r="N687" t="str">
            <v>Amit Phatak</v>
          </cell>
          <cell r="O687" t="str">
            <v>N/A</v>
          </cell>
          <cell r="P687" t="str">
            <v>N/A</v>
          </cell>
          <cell r="Q687" t="str">
            <v>Sanku Bairagya</v>
          </cell>
          <cell r="R687" t="str">
            <v>N</v>
          </cell>
          <cell r="S687" t="str">
            <v>L2</v>
          </cell>
          <cell r="T687" t="str">
            <v>L2</v>
          </cell>
          <cell r="U687" t="str">
            <v>Onsite</v>
          </cell>
          <cell r="V687">
            <v>103</v>
          </cell>
          <cell r="W687" t="str">
            <v>N</v>
          </cell>
          <cell r="X687" t="str">
            <v>N</v>
          </cell>
          <cell r="Y687" t="str">
            <v>N/A</v>
          </cell>
          <cell r="Z687">
            <v>0</v>
          </cell>
          <cell r="AA687" t="str">
            <v>Working in MarketPlace. Client mandate to have resources at onsite</v>
          </cell>
          <cell r="AB687" t="str">
            <v>Done</v>
          </cell>
        </row>
        <row r="688">
          <cell r="B688">
            <v>446481</v>
          </cell>
          <cell r="C688" t="str">
            <v>Bineet,Sharma</v>
          </cell>
          <cell r="D688" t="str">
            <v>F805RJW</v>
          </cell>
          <cell r="E688" t="str">
            <v>Offshore</v>
          </cell>
          <cell r="F688" t="str">
            <v>Kolkata</v>
          </cell>
          <cell r="G688">
            <v>26.78</v>
          </cell>
          <cell r="H688" t="str">
            <v>L3</v>
          </cell>
          <cell r="I688" t="str">
            <v>SignUp - Marketplace</v>
          </cell>
          <cell r="J688" t="str">
            <v>MFA (Boarding)</v>
          </cell>
          <cell r="K688" t="str">
            <v>SignUp</v>
          </cell>
          <cell r="L688" t="str">
            <v>Guy Chiarello</v>
          </cell>
          <cell r="M688" t="str">
            <v>Leo Rocco</v>
          </cell>
          <cell r="N688" t="str">
            <v>Amit Phatak</v>
          </cell>
          <cell r="O688" t="str">
            <v>N/A</v>
          </cell>
          <cell r="P688" t="str">
            <v>N/A</v>
          </cell>
          <cell r="Q688" t="str">
            <v>Sanku Bairagya</v>
          </cell>
          <cell r="R688" t="str">
            <v>N</v>
          </cell>
          <cell r="S688" t="str">
            <v>L3</v>
          </cell>
          <cell r="T688" t="str">
            <v>L3</v>
          </cell>
          <cell r="U688" t="str">
            <v>Offshore</v>
          </cell>
          <cell r="V688">
            <v>26.78</v>
          </cell>
          <cell r="W688" t="str">
            <v>N</v>
          </cell>
          <cell r="X688" t="str">
            <v>N</v>
          </cell>
          <cell r="Y688" t="str">
            <v>N/A</v>
          </cell>
          <cell r="Z688">
            <v>0</v>
          </cell>
          <cell r="AA688" t="str">
            <v>Planned to release by EOY</v>
          </cell>
          <cell r="AB688" t="str">
            <v>Done</v>
          </cell>
        </row>
        <row r="689">
          <cell r="B689">
            <v>602717</v>
          </cell>
          <cell r="C689" t="str">
            <v>Faizan  Ali Danish,Khan</v>
          </cell>
          <cell r="D689" t="str">
            <v>F98YSUL</v>
          </cell>
          <cell r="E689" t="str">
            <v>Onsite</v>
          </cell>
          <cell r="F689" t="str">
            <v>Omaha</v>
          </cell>
          <cell r="G689">
            <v>87.55</v>
          </cell>
          <cell r="H689" t="str">
            <v>L2</v>
          </cell>
          <cell r="I689" t="str">
            <v>SignUp - Marketplace</v>
          </cell>
          <cell r="J689" t="str">
            <v>MFA (Boarding)</v>
          </cell>
          <cell r="K689" t="str">
            <v>SignUp</v>
          </cell>
          <cell r="L689" t="str">
            <v>Guy Chiarello</v>
          </cell>
          <cell r="M689" t="str">
            <v>Leo Rocco</v>
          </cell>
          <cell r="N689" t="str">
            <v>Amit Phatak</v>
          </cell>
          <cell r="O689" t="str">
            <v>N/A</v>
          </cell>
          <cell r="P689" t="str">
            <v>N/A</v>
          </cell>
          <cell r="Q689" t="str">
            <v>Sanku Bairagya</v>
          </cell>
          <cell r="R689" t="str">
            <v>N</v>
          </cell>
          <cell r="S689" t="str">
            <v>L2</v>
          </cell>
          <cell r="T689" t="str">
            <v>L2</v>
          </cell>
          <cell r="U689" t="str">
            <v>Onsite</v>
          </cell>
          <cell r="V689">
            <v>87.55</v>
          </cell>
          <cell r="W689" t="str">
            <v>N</v>
          </cell>
          <cell r="X689" t="str">
            <v>N</v>
          </cell>
          <cell r="Y689" t="str">
            <v>N/A</v>
          </cell>
          <cell r="Z689">
            <v>0</v>
          </cell>
          <cell r="AA689" t="str">
            <v>Working in MarketPlace. Client mandate to have resources at onsite</v>
          </cell>
          <cell r="AB689" t="str">
            <v>Done</v>
          </cell>
        </row>
        <row r="690">
          <cell r="B690">
            <v>174629</v>
          </cell>
          <cell r="C690" t="str">
            <v>Manjunatha,Ramachandragowda</v>
          </cell>
          <cell r="D690" t="str">
            <v>F4WQRP2</v>
          </cell>
          <cell r="E690" t="str">
            <v>Onsite</v>
          </cell>
          <cell r="F690" t="str">
            <v>Omaha</v>
          </cell>
          <cell r="G690">
            <v>77.25</v>
          </cell>
          <cell r="H690" t="str">
            <v>L2</v>
          </cell>
          <cell r="I690" t="str">
            <v>SignUp - Marketplace</v>
          </cell>
          <cell r="J690" t="str">
            <v>MFA (Boarding)</v>
          </cell>
          <cell r="K690" t="str">
            <v>SignUp</v>
          </cell>
          <cell r="L690" t="str">
            <v>Guy Chiarello</v>
          </cell>
          <cell r="M690" t="str">
            <v>Leo Rocco</v>
          </cell>
          <cell r="N690" t="str">
            <v>Amit Phatak</v>
          </cell>
          <cell r="O690" t="str">
            <v>N/A</v>
          </cell>
          <cell r="P690" t="str">
            <v>N/A</v>
          </cell>
          <cell r="Q690" t="str">
            <v>Sanku Bairagya</v>
          </cell>
          <cell r="R690" t="str">
            <v>N</v>
          </cell>
          <cell r="S690" t="str">
            <v>L2</v>
          </cell>
          <cell r="T690" t="str">
            <v>L2</v>
          </cell>
          <cell r="U690" t="str">
            <v>Onsite</v>
          </cell>
          <cell r="V690">
            <v>77.25</v>
          </cell>
          <cell r="W690" t="str">
            <v>N</v>
          </cell>
          <cell r="X690" t="str">
            <v>N</v>
          </cell>
          <cell r="Y690" t="str">
            <v>N/A</v>
          </cell>
          <cell r="Z690">
            <v>0</v>
          </cell>
          <cell r="AA690" t="str">
            <v>Working in MarketPlace. Client mandate to have resources at onsite</v>
          </cell>
          <cell r="AB690" t="str">
            <v>Done</v>
          </cell>
        </row>
        <row r="691">
          <cell r="B691">
            <v>256081</v>
          </cell>
          <cell r="C691" t="str">
            <v>MONDEEP,BARUAH</v>
          </cell>
          <cell r="D691" t="str">
            <v>MBARUAH</v>
          </cell>
          <cell r="E691" t="str">
            <v>Offshore</v>
          </cell>
          <cell r="F691" t="str">
            <v>Kolkata</v>
          </cell>
          <cell r="G691">
            <v>30.9</v>
          </cell>
          <cell r="H691" t="str">
            <v>L2</v>
          </cell>
          <cell r="I691" t="str">
            <v>SignUp - Marketplace</v>
          </cell>
          <cell r="J691" t="str">
            <v>MFA (Boarding)</v>
          </cell>
          <cell r="K691" t="str">
            <v>SignUp</v>
          </cell>
          <cell r="L691" t="str">
            <v>Guy Chiarello</v>
          </cell>
          <cell r="M691" t="str">
            <v>Leo Rocco</v>
          </cell>
          <cell r="N691" t="str">
            <v>Amit Phatak</v>
          </cell>
          <cell r="O691" t="str">
            <v>N/A</v>
          </cell>
          <cell r="P691" t="str">
            <v>N/A</v>
          </cell>
          <cell r="Q691" t="str">
            <v>Sanku Bairagya</v>
          </cell>
          <cell r="R691" t="str">
            <v>N</v>
          </cell>
          <cell r="S691" t="str">
            <v>L2</v>
          </cell>
          <cell r="T691" t="str">
            <v>L2</v>
          </cell>
          <cell r="U691" t="str">
            <v>Offshore</v>
          </cell>
          <cell r="V691">
            <v>30.9</v>
          </cell>
          <cell r="W691" t="str">
            <v>N</v>
          </cell>
          <cell r="X691" t="str">
            <v>N</v>
          </cell>
          <cell r="Y691" t="str">
            <v>N/A</v>
          </cell>
          <cell r="Z691">
            <v>0</v>
          </cell>
          <cell r="AA691" t="str">
            <v>No Change.</v>
          </cell>
          <cell r="AB691" t="str">
            <v>Done</v>
          </cell>
        </row>
        <row r="692">
          <cell r="B692">
            <v>497199</v>
          </cell>
          <cell r="C692" t="str">
            <v>Prakash,Kumar</v>
          </cell>
          <cell r="D692" t="str">
            <v>FA3G8E6</v>
          </cell>
          <cell r="E692" t="str">
            <v>Offshore</v>
          </cell>
          <cell r="F692" t="str">
            <v>Kolkata</v>
          </cell>
          <cell r="G692">
            <v>22.66</v>
          </cell>
          <cell r="H692" t="str">
            <v>L1</v>
          </cell>
          <cell r="I692" t="str">
            <v>SignUp - Marketplace</v>
          </cell>
          <cell r="J692" t="str">
            <v>MFA (Boarding)</v>
          </cell>
          <cell r="K692" t="str">
            <v>SignUp</v>
          </cell>
          <cell r="L692" t="str">
            <v>Guy Chiarello</v>
          </cell>
          <cell r="M692" t="str">
            <v>Leo Rocco</v>
          </cell>
          <cell r="N692" t="str">
            <v>Amit Phatak</v>
          </cell>
          <cell r="O692" t="str">
            <v>N/A</v>
          </cell>
          <cell r="P692" t="str">
            <v>N/A</v>
          </cell>
          <cell r="Q692" t="str">
            <v>Sanku Bairagya</v>
          </cell>
          <cell r="R692" t="str">
            <v>N</v>
          </cell>
          <cell r="S692" t="str">
            <v>L1</v>
          </cell>
          <cell r="T692" t="str">
            <v>L1</v>
          </cell>
          <cell r="U692" t="str">
            <v>Offshore</v>
          </cell>
          <cell r="V692">
            <v>22.66</v>
          </cell>
          <cell r="W692" t="str">
            <v>N</v>
          </cell>
          <cell r="X692" t="str">
            <v>N</v>
          </cell>
          <cell r="Y692" t="str">
            <v>N/A</v>
          </cell>
          <cell r="Z692">
            <v>0</v>
          </cell>
          <cell r="AA692" t="str">
            <v>Planned to release by EOY</v>
          </cell>
          <cell r="AB692" t="str">
            <v>Done</v>
          </cell>
        </row>
        <row r="693">
          <cell r="B693">
            <v>593090</v>
          </cell>
          <cell r="C693" t="str">
            <v>Rajeswara Reddy,Bhooma</v>
          </cell>
          <cell r="D693" t="str">
            <v>F8N3I9L</v>
          </cell>
          <cell r="E693" t="str">
            <v>Onsite</v>
          </cell>
          <cell r="F693" t="str">
            <v>Omaha</v>
          </cell>
          <cell r="G693">
            <v>103</v>
          </cell>
          <cell r="H693" t="str">
            <v>L2</v>
          </cell>
          <cell r="I693" t="str">
            <v>SignUp - Marketplace</v>
          </cell>
          <cell r="J693" t="str">
            <v>MFA (Boarding)</v>
          </cell>
          <cell r="K693" t="str">
            <v>SignUp</v>
          </cell>
          <cell r="L693" t="str">
            <v>Guy Chiarello</v>
          </cell>
          <cell r="M693" t="str">
            <v>Leo Rocco</v>
          </cell>
          <cell r="N693" t="str">
            <v>Amit Phatak</v>
          </cell>
          <cell r="O693" t="str">
            <v>N/A</v>
          </cell>
          <cell r="P693" t="str">
            <v>N/A</v>
          </cell>
          <cell r="Q693" t="str">
            <v>Sanku Bairagya</v>
          </cell>
          <cell r="R693" t="str">
            <v>N</v>
          </cell>
          <cell r="S693" t="str">
            <v>L2</v>
          </cell>
          <cell r="T693" t="str">
            <v>L2</v>
          </cell>
          <cell r="U693" t="str">
            <v>Onsite</v>
          </cell>
          <cell r="V693">
            <v>103</v>
          </cell>
          <cell r="W693" t="str">
            <v>N</v>
          </cell>
          <cell r="X693" t="str">
            <v>N</v>
          </cell>
          <cell r="Y693" t="str">
            <v>N/A</v>
          </cell>
          <cell r="Z693">
            <v>0</v>
          </cell>
          <cell r="AA693" t="str">
            <v>Working in MarketPlace. Client mandate to have resources at onsite</v>
          </cell>
          <cell r="AB693" t="str">
            <v>Done</v>
          </cell>
        </row>
        <row r="694">
          <cell r="B694">
            <v>600248</v>
          </cell>
          <cell r="C694" t="str">
            <v>Vijay Simha Reddy,Pothireddy</v>
          </cell>
          <cell r="D694" t="str">
            <v>F9ZKQKT</v>
          </cell>
          <cell r="E694" t="str">
            <v>Onsite</v>
          </cell>
          <cell r="F694" t="str">
            <v>Omaha</v>
          </cell>
          <cell r="G694">
            <v>103</v>
          </cell>
          <cell r="H694" t="str">
            <v>L2</v>
          </cell>
          <cell r="I694" t="str">
            <v>SignUp - Marketplace</v>
          </cell>
          <cell r="J694" t="str">
            <v>MFA (Boarding)</v>
          </cell>
          <cell r="K694" t="str">
            <v>SignUp</v>
          </cell>
          <cell r="L694" t="str">
            <v>Guy Chiarello</v>
          </cell>
          <cell r="M694" t="str">
            <v>Leo Rocco</v>
          </cell>
          <cell r="N694" t="str">
            <v>Amit Phatak</v>
          </cell>
          <cell r="O694" t="str">
            <v>N/A</v>
          </cell>
          <cell r="P694" t="str">
            <v>N/A</v>
          </cell>
          <cell r="Q694" t="str">
            <v>Sanku Bairagya</v>
          </cell>
          <cell r="R694" t="str">
            <v>N</v>
          </cell>
          <cell r="S694" t="str">
            <v>L2</v>
          </cell>
          <cell r="T694" t="str">
            <v>L2</v>
          </cell>
          <cell r="U694" t="str">
            <v>Onsite</v>
          </cell>
          <cell r="V694">
            <v>103</v>
          </cell>
          <cell r="W694" t="str">
            <v>N</v>
          </cell>
          <cell r="X694" t="str">
            <v>N</v>
          </cell>
          <cell r="Y694" t="str">
            <v>N/A</v>
          </cell>
          <cell r="Z694">
            <v>0</v>
          </cell>
          <cell r="AA694" t="str">
            <v>Working in MarketPlace. Client mandate to have resources at onsite</v>
          </cell>
          <cell r="AB694" t="str">
            <v>Done</v>
          </cell>
        </row>
        <row r="695">
          <cell r="B695">
            <v>510827</v>
          </cell>
          <cell r="C695" t="str">
            <v>Avinash,Kumar</v>
          </cell>
          <cell r="D695" t="str">
            <v>F2MBOY7</v>
          </cell>
          <cell r="E695" t="str">
            <v>Offshore</v>
          </cell>
          <cell r="F695" t="str">
            <v>Kolkata</v>
          </cell>
          <cell r="G695">
            <v>28.84</v>
          </cell>
          <cell r="H695" t="str">
            <v>L1</v>
          </cell>
          <cell r="I695" t="str">
            <v>SignUp - POGO</v>
          </cell>
          <cell r="J695" t="str">
            <v>MFA (Boarding)</v>
          </cell>
          <cell r="K695" t="str">
            <v>SignUp</v>
          </cell>
          <cell r="L695" t="str">
            <v>Guy Chiarello</v>
          </cell>
          <cell r="M695" t="str">
            <v>Leo Rocco</v>
          </cell>
          <cell r="N695" t="str">
            <v>Rod Hames</v>
          </cell>
          <cell r="O695" t="str">
            <v>N/A</v>
          </cell>
          <cell r="P695" t="str">
            <v>N/A</v>
          </cell>
          <cell r="Q695" t="str">
            <v>Sanku Bairagya</v>
          </cell>
          <cell r="R695" t="str">
            <v>N</v>
          </cell>
          <cell r="S695" t="str">
            <v>L1</v>
          </cell>
          <cell r="T695" t="str">
            <v>L1</v>
          </cell>
          <cell r="U695" t="str">
            <v>Offshore</v>
          </cell>
          <cell r="V695">
            <v>28.84</v>
          </cell>
          <cell r="W695" t="str">
            <v>N</v>
          </cell>
          <cell r="X695" t="str">
            <v>N</v>
          </cell>
          <cell r="Y695" t="str">
            <v>N/A</v>
          </cell>
          <cell r="Z695">
            <v>0</v>
          </cell>
          <cell r="AA695" t="str">
            <v>It's a one member team (SFDC) and the resource is already at offshore. No further changes required.</v>
          </cell>
          <cell r="AB695" t="str">
            <v>Done</v>
          </cell>
        </row>
        <row r="696">
          <cell r="B696">
            <v>315710</v>
          </cell>
          <cell r="C696" t="str">
            <v xml:space="preserve">Dhrubajyoti,Debnath </v>
          </cell>
          <cell r="D696" t="str">
            <v>F77HRRR</v>
          </cell>
          <cell r="E696" t="str">
            <v>Offshore</v>
          </cell>
          <cell r="F696" t="str">
            <v>Kolkata</v>
          </cell>
          <cell r="G696">
            <v>31.93</v>
          </cell>
          <cell r="H696" t="str">
            <v>L1</v>
          </cell>
          <cell r="I696" t="str">
            <v>SignUp - SNAP</v>
          </cell>
          <cell r="J696" t="str">
            <v>MFA (Boarding)</v>
          </cell>
          <cell r="K696" t="str">
            <v>SignUp</v>
          </cell>
          <cell r="L696" t="str">
            <v>Guy Chiarello</v>
          </cell>
          <cell r="M696" t="str">
            <v>Leo Rocco</v>
          </cell>
          <cell r="N696" t="str">
            <v>Rod Hames</v>
          </cell>
          <cell r="O696" t="str">
            <v>N/A</v>
          </cell>
          <cell r="P696" t="str">
            <v>N/A</v>
          </cell>
          <cell r="Q696" t="str">
            <v>Sanku Bairagya</v>
          </cell>
          <cell r="R696" t="str">
            <v>N</v>
          </cell>
          <cell r="S696" t="str">
            <v>L1</v>
          </cell>
          <cell r="T696" t="str">
            <v>L1</v>
          </cell>
          <cell r="U696" t="str">
            <v>Offshore</v>
          </cell>
          <cell r="V696">
            <v>31.93</v>
          </cell>
          <cell r="W696" t="str">
            <v>N</v>
          </cell>
          <cell r="X696" t="str">
            <v>N</v>
          </cell>
          <cell r="Y696" t="str">
            <v>N/A</v>
          </cell>
          <cell r="Z696">
            <v>0</v>
          </cell>
          <cell r="AA696" t="str">
            <v>Sunsetting application- CPQ and SFDC; Can not be swapped at this point</v>
          </cell>
          <cell r="AB696" t="str">
            <v>Done</v>
          </cell>
        </row>
        <row r="697">
          <cell r="B697">
            <v>377992</v>
          </cell>
          <cell r="C697" t="str">
            <v>Jigarkumar,Jasani Narsinhbhai</v>
          </cell>
          <cell r="D697" t="str">
            <v>F57YGU9</v>
          </cell>
          <cell r="E697" t="str">
            <v>Onsite</v>
          </cell>
          <cell r="F697" t="str">
            <v>Omaha</v>
          </cell>
          <cell r="G697">
            <v>113.3</v>
          </cell>
          <cell r="H697" t="str">
            <v>L1</v>
          </cell>
          <cell r="I697" t="str">
            <v>SignUp - SNAP</v>
          </cell>
          <cell r="J697" t="str">
            <v>MFA (Boarding)</v>
          </cell>
          <cell r="K697" t="str">
            <v>SignUp</v>
          </cell>
          <cell r="L697" t="str">
            <v>Guy Chiarello</v>
          </cell>
          <cell r="M697" t="str">
            <v>Leo Rocco</v>
          </cell>
          <cell r="N697" t="str">
            <v>Rod Hames</v>
          </cell>
          <cell r="O697" t="str">
            <v>N/A</v>
          </cell>
          <cell r="P697" t="str">
            <v>N/A</v>
          </cell>
          <cell r="Q697" t="str">
            <v>Sanku Bairagya</v>
          </cell>
          <cell r="R697" t="str">
            <v>N</v>
          </cell>
          <cell r="S697" t="str">
            <v>L1</v>
          </cell>
          <cell r="T697" t="str">
            <v>L1</v>
          </cell>
          <cell r="U697" t="str">
            <v>Onsite</v>
          </cell>
          <cell r="V697">
            <v>113.3</v>
          </cell>
          <cell r="W697" t="str">
            <v>N</v>
          </cell>
          <cell r="X697" t="str">
            <v>N</v>
          </cell>
          <cell r="Y697" t="str">
            <v>N/A</v>
          </cell>
          <cell r="Z697">
            <v>0</v>
          </cell>
          <cell r="AA697" t="str">
            <v>Working in MarketPlace. Client mandate to have resources at onsite</v>
          </cell>
          <cell r="AB697" t="str">
            <v>Done</v>
          </cell>
        </row>
        <row r="698">
          <cell r="B698">
            <v>560138</v>
          </cell>
          <cell r="C698" t="str">
            <v>Naveen Kumar,Konduru</v>
          </cell>
          <cell r="D698" t="str">
            <v>F4ZTZC3</v>
          </cell>
          <cell r="E698" t="str">
            <v>Onsite</v>
          </cell>
          <cell r="F698" t="str">
            <v>Omaha</v>
          </cell>
          <cell r="G698">
            <v>128.75</v>
          </cell>
          <cell r="H698" t="str">
            <v>L3</v>
          </cell>
          <cell r="I698" t="str">
            <v>SignUp - SNAP</v>
          </cell>
          <cell r="J698" t="str">
            <v>MFA (Boarding)</v>
          </cell>
          <cell r="K698" t="str">
            <v>SignUp</v>
          </cell>
          <cell r="L698" t="str">
            <v>Guy Chiarello</v>
          </cell>
          <cell r="M698" t="str">
            <v>Leo Rocco</v>
          </cell>
          <cell r="N698" t="str">
            <v>Rod Hames</v>
          </cell>
          <cell r="O698" t="str">
            <v>N/A</v>
          </cell>
          <cell r="P698" t="str">
            <v>N/A</v>
          </cell>
          <cell r="Q698" t="str">
            <v>Sanku Bairagya</v>
          </cell>
          <cell r="R698" t="str">
            <v>N</v>
          </cell>
          <cell r="S698" t="str">
            <v>L3</v>
          </cell>
          <cell r="T698" t="str">
            <v>L3</v>
          </cell>
          <cell r="U698" t="str">
            <v>Onsite</v>
          </cell>
          <cell r="V698">
            <v>128.75</v>
          </cell>
          <cell r="W698" t="str">
            <v>N</v>
          </cell>
          <cell r="X698" t="str">
            <v>N</v>
          </cell>
          <cell r="Y698" t="str">
            <v>N/A</v>
          </cell>
          <cell r="Z698">
            <v>0</v>
          </cell>
          <cell r="AA698" t="str">
            <v>Only CPQ onsite resource in SNAP!-released planned after SNAP! Sutdown.</v>
          </cell>
          <cell r="AB698" t="str">
            <v>Done</v>
          </cell>
        </row>
        <row r="699">
          <cell r="B699">
            <v>275870</v>
          </cell>
          <cell r="C699" t="str">
            <v>Sankar,Mitra</v>
          </cell>
          <cell r="D699" t="str">
            <v>F9J4P5Y</v>
          </cell>
          <cell r="E699" t="str">
            <v>Offshore</v>
          </cell>
          <cell r="F699" t="str">
            <v>Kolkata</v>
          </cell>
          <cell r="G699">
            <v>33.99</v>
          </cell>
          <cell r="H699" t="str">
            <v>L2</v>
          </cell>
          <cell r="I699" t="str">
            <v>SignUp - SNAP</v>
          </cell>
          <cell r="J699" t="str">
            <v>MFA (Boarding)</v>
          </cell>
          <cell r="K699" t="str">
            <v>SignUp</v>
          </cell>
          <cell r="L699" t="str">
            <v>Guy Chiarello</v>
          </cell>
          <cell r="M699" t="str">
            <v>Leo Rocco</v>
          </cell>
          <cell r="N699" t="str">
            <v>Rod Hames</v>
          </cell>
          <cell r="O699" t="str">
            <v>N/A</v>
          </cell>
          <cell r="P699" t="str">
            <v>N/A</v>
          </cell>
          <cell r="Q699" t="str">
            <v>Sanku Bairagya</v>
          </cell>
          <cell r="R699" t="str">
            <v>N</v>
          </cell>
          <cell r="S699" t="str">
            <v>L2</v>
          </cell>
          <cell r="T699" t="str">
            <v>L2</v>
          </cell>
          <cell r="U699" t="str">
            <v>Offshore</v>
          </cell>
          <cell r="V699">
            <v>33.99</v>
          </cell>
          <cell r="W699" t="str">
            <v>N</v>
          </cell>
          <cell r="X699" t="str">
            <v>N</v>
          </cell>
          <cell r="Y699" t="str">
            <v>N/A</v>
          </cell>
          <cell r="Z699">
            <v>0</v>
          </cell>
          <cell r="AA699" t="str">
            <v>Sunsetting application- CPQ and SFDC; Can not be swapped at this point</v>
          </cell>
          <cell r="AB699" t="str">
            <v>Done</v>
          </cell>
        </row>
        <row r="700">
          <cell r="B700">
            <v>251992</v>
          </cell>
          <cell r="C700" t="str">
            <v>Arun Kumar,A S</v>
          </cell>
          <cell r="D700" t="str">
            <v>F4VK8YD</v>
          </cell>
          <cell r="E700" t="str">
            <v>Onsite</v>
          </cell>
          <cell r="F700" t="str">
            <v>Omaha</v>
          </cell>
          <cell r="G700">
            <v>66.95</v>
          </cell>
          <cell r="H700" t="str">
            <v>L3</v>
          </cell>
          <cell r="I700" t="str">
            <v>SignUp - VAPP</v>
          </cell>
          <cell r="J700" t="str">
            <v>MFA (Boarding)</v>
          </cell>
          <cell r="K700" t="str">
            <v>SignUp</v>
          </cell>
          <cell r="L700" t="str">
            <v>Guy Chiarello</v>
          </cell>
          <cell r="M700" t="str">
            <v>Leo Rocco</v>
          </cell>
          <cell r="N700" t="str">
            <v>Rod Hames</v>
          </cell>
          <cell r="O700" t="str">
            <v>N/A</v>
          </cell>
          <cell r="P700" t="str">
            <v>N/A</v>
          </cell>
          <cell r="Q700" t="str">
            <v>Sanku Bairagya</v>
          </cell>
          <cell r="R700" t="str">
            <v>N</v>
          </cell>
          <cell r="S700" t="str">
            <v>L3</v>
          </cell>
          <cell r="T700" t="str">
            <v>L3</v>
          </cell>
          <cell r="U700" t="str">
            <v>Onsite</v>
          </cell>
          <cell r="V700">
            <v>66.95</v>
          </cell>
          <cell r="W700" t="str">
            <v>N</v>
          </cell>
          <cell r="X700" t="str">
            <v>N</v>
          </cell>
          <cell r="Y700" t="str">
            <v>N/A</v>
          </cell>
          <cell r="Z700">
            <v>0</v>
          </cell>
          <cell r="AA700" t="str">
            <v>Can be transitioned to offshore but will have strong resistance from client.</v>
          </cell>
          <cell r="AB700" t="str">
            <v>Done</v>
          </cell>
        </row>
        <row r="701">
          <cell r="B701">
            <v>264336</v>
          </cell>
          <cell r="C701" t="str">
            <v>Bratin,Banerjee</v>
          </cell>
          <cell r="D701" t="str">
            <v>F3REZ8N</v>
          </cell>
          <cell r="E701" t="str">
            <v>Offshore</v>
          </cell>
          <cell r="F701" t="str">
            <v>Kolkata</v>
          </cell>
          <cell r="G701">
            <v>28.84</v>
          </cell>
          <cell r="H701" t="str">
            <v>L3</v>
          </cell>
          <cell r="I701" t="str">
            <v>SignUp - VAPP</v>
          </cell>
          <cell r="J701" t="str">
            <v>MFA (Boarding)</v>
          </cell>
          <cell r="K701" t="str">
            <v>SignUp</v>
          </cell>
          <cell r="L701" t="str">
            <v>Guy Chiarello</v>
          </cell>
          <cell r="M701" t="str">
            <v>Leo Rocco</v>
          </cell>
          <cell r="N701" t="str">
            <v>Rod Hames</v>
          </cell>
          <cell r="O701" t="str">
            <v>N/A</v>
          </cell>
          <cell r="P701" t="str">
            <v>N/A</v>
          </cell>
          <cell r="Q701" t="str">
            <v>Sanku Bairagya</v>
          </cell>
          <cell r="R701" t="str">
            <v>N</v>
          </cell>
          <cell r="S701" t="str">
            <v>L3</v>
          </cell>
          <cell r="T701" t="str">
            <v>L3</v>
          </cell>
          <cell r="U701" t="str">
            <v>Offshore</v>
          </cell>
          <cell r="V701">
            <v>28.84</v>
          </cell>
          <cell r="W701" t="str">
            <v>N</v>
          </cell>
          <cell r="X701" t="str">
            <v>N</v>
          </cell>
          <cell r="Y701" t="str">
            <v>N/A</v>
          </cell>
          <cell r="Z701">
            <v>0</v>
          </cell>
          <cell r="AA701" t="str">
            <v>Key resource in VAPP- responsible for multiple VAPP applications</v>
          </cell>
          <cell r="AB701" t="str">
            <v>Done</v>
          </cell>
        </row>
        <row r="702">
          <cell r="B702">
            <v>213372</v>
          </cell>
          <cell r="C702" t="str">
            <v>Diptanshu,Gupta</v>
          </cell>
          <cell r="D702" t="str">
            <v>F3Y2YW5</v>
          </cell>
          <cell r="E702" t="str">
            <v>Offshore</v>
          </cell>
          <cell r="F702" t="str">
            <v>Kolkata</v>
          </cell>
          <cell r="G702">
            <v>26.78</v>
          </cell>
          <cell r="H702" t="str">
            <v>L3</v>
          </cell>
          <cell r="I702" t="str">
            <v>SignUp - VAPP</v>
          </cell>
          <cell r="J702" t="str">
            <v>MFA (Boarding)</v>
          </cell>
          <cell r="K702" t="str">
            <v>SignUp</v>
          </cell>
          <cell r="L702" t="str">
            <v>Guy Chiarello</v>
          </cell>
          <cell r="M702" t="str">
            <v>Leo Rocco</v>
          </cell>
          <cell r="N702" t="str">
            <v>Rod Hames</v>
          </cell>
          <cell r="O702" t="str">
            <v>N/A</v>
          </cell>
          <cell r="P702" t="str">
            <v>N/A</v>
          </cell>
          <cell r="Q702" t="str">
            <v>Sanku Bairagya</v>
          </cell>
          <cell r="R702" t="str">
            <v>N</v>
          </cell>
          <cell r="S702" t="str">
            <v>L3</v>
          </cell>
          <cell r="T702" t="str">
            <v>L3</v>
          </cell>
          <cell r="U702" t="str">
            <v>Offshore</v>
          </cell>
          <cell r="V702">
            <v>26.78</v>
          </cell>
          <cell r="W702" t="str">
            <v>N</v>
          </cell>
          <cell r="X702" t="str">
            <v>N</v>
          </cell>
          <cell r="Y702" t="str">
            <v>N/A</v>
          </cell>
          <cell r="Z702">
            <v>0</v>
          </cell>
          <cell r="AA702" t="str">
            <v>Key resource in VAPP- responsible for multiple VAPP applications</v>
          </cell>
          <cell r="AB702" t="str">
            <v>Done</v>
          </cell>
        </row>
        <row r="703">
          <cell r="B703">
            <v>419865</v>
          </cell>
          <cell r="C703" t="str">
            <v>Krishna,Digvijai MOHAN</v>
          </cell>
          <cell r="D703" t="str">
            <v>F9H5R11</v>
          </cell>
          <cell r="E703" t="str">
            <v>Offshore</v>
          </cell>
          <cell r="F703" t="str">
            <v>Kolkata</v>
          </cell>
          <cell r="G703">
            <v>24.72</v>
          </cell>
          <cell r="H703" t="str">
            <v>L2</v>
          </cell>
          <cell r="I703" t="str">
            <v>SignUp - VAPP</v>
          </cell>
          <cell r="J703" t="str">
            <v>MFA (Boarding)</v>
          </cell>
          <cell r="K703" t="str">
            <v>SignUp</v>
          </cell>
          <cell r="L703" t="str">
            <v>Guy Chiarello</v>
          </cell>
          <cell r="M703" t="str">
            <v>Leo Rocco</v>
          </cell>
          <cell r="N703" t="str">
            <v>Rod Hames</v>
          </cell>
          <cell r="O703" t="str">
            <v>N/A</v>
          </cell>
          <cell r="P703" t="str">
            <v>N/A</v>
          </cell>
          <cell r="Q703" t="str">
            <v>Sanku Bairagya</v>
          </cell>
          <cell r="R703" t="str">
            <v>N</v>
          </cell>
          <cell r="S703" t="str">
            <v>L2</v>
          </cell>
          <cell r="T703" t="str">
            <v>L2</v>
          </cell>
          <cell r="U703" t="str">
            <v>Offshore</v>
          </cell>
          <cell r="V703">
            <v>24.72</v>
          </cell>
          <cell r="W703" t="str">
            <v>N</v>
          </cell>
          <cell r="X703" t="str">
            <v>N</v>
          </cell>
          <cell r="Y703" t="str">
            <v>N/A</v>
          </cell>
          <cell r="Z703">
            <v>0</v>
          </cell>
          <cell r="AA703" t="str">
            <v>Resigned.</v>
          </cell>
          <cell r="AB703" t="str">
            <v>Done</v>
          </cell>
        </row>
        <row r="704">
          <cell r="B704">
            <v>128177</v>
          </cell>
          <cell r="C704" t="str">
            <v>Mohit,Jain</v>
          </cell>
          <cell r="D704" t="str">
            <v>mjain02</v>
          </cell>
          <cell r="E704" t="str">
            <v>Offshore</v>
          </cell>
          <cell r="F704" t="str">
            <v>Kolkata</v>
          </cell>
          <cell r="G704">
            <v>28.84</v>
          </cell>
          <cell r="H704" t="str">
            <v>L3</v>
          </cell>
          <cell r="I704" t="str">
            <v>SignUp - VAPP</v>
          </cell>
          <cell r="J704" t="str">
            <v>MFA (Boarding)</v>
          </cell>
          <cell r="K704" t="str">
            <v>SignUp</v>
          </cell>
          <cell r="L704" t="str">
            <v>Guy Chiarello</v>
          </cell>
          <cell r="M704" t="str">
            <v>Leo Rocco</v>
          </cell>
          <cell r="N704" t="str">
            <v>Rod Hames</v>
          </cell>
          <cell r="O704" t="str">
            <v>N/A</v>
          </cell>
          <cell r="P704" t="str">
            <v>N/A</v>
          </cell>
          <cell r="Q704" t="str">
            <v>Sanku Bairagya</v>
          </cell>
          <cell r="R704" t="str">
            <v>N</v>
          </cell>
          <cell r="S704" t="str">
            <v>L3</v>
          </cell>
          <cell r="T704" t="str">
            <v>L3</v>
          </cell>
          <cell r="U704" t="str">
            <v>Offshore</v>
          </cell>
          <cell r="V704">
            <v>28.84</v>
          </cell>
          <cell r="W704" t="str">
            <v>N</v>
          </cell>
          <cell r="X704" t="str">
            <v>N</v>
          </cell>
          <cell r="Y704" t="str">
            <v>N/A</v>
          </cell>
          <cell r="Z704">
            <v>0</v>
          </cell>
          <cell r="AA704" t="str">
            <v>Offshore delivery manager.</v>
          </cell>
          <cell r="AB704" t="str">
            <v>Done</v>
          </cell>
        </row>
        <row r="705">
          <cell r="B705">
            <v>375570</v>
          </cell>
          <cell r="C705" t="str">
            <v>Pallab,Sarkar</v>
          </cell>
          <cell r="D705" t="str">
            <v>FAIXMP9</v>
          </cell>
          <cell r="E705" t="str">
            <v>Offshore</v>
          </cell>
          <cell r="F705" t="str">
            <v>Kolkata</v>
          </cell>
          <cell r="G705">
            <v>24.72</v>
          </cell>
          <cell r="H705" t="str">
            <v>L2</v>
          </cell>
          <cell r="I705" t="str">
            <v>SignUp - VAPP</v>
          </cell>
          <cell r="J705" t="str">
            <v>MFA (Boarding)</v>
          </cell>
          <cell r="K705" t="str">
            <v>SignUp</v>
          </cell>
          <cell r="L705" t="str">
            <v>Guy Chiarello</v>
          </cell>
          <cell r="M705" t="str">
            <v>Leo Rocco</v>
          </cell>
          <cell r="N705" t="str">
            <v>Rod Hames</v>
          </cell>
          <cell r="O705" t="str">
            <v>N/A</v>
          </cell>
          <cell r="P705" t="str">
            <v>N/A</v>
          </cell>
          <cell r="Q705" t="str">
            <v>Sanku Bairagya</v>
          </cell>
          <cell r="R705" t="str">
            <v>N</v>
          </cell>
          <cell r="S705" t="str">
            <v>L2</v>
          </cell>
          <cell r="T705" t="str">
            <v>L2</v>
          </cell>
          <cell r="U705" t="str">
            <v>Offshore</v>
          </cell>
          <cell r="V705">
            <v>24.72</v>
          </cell>
          <cell r="W705" t="str">
            <v>N</v>
          </cell>
          <cell r="X705" t="str">
            <v>N</v>
          </cell>
          <cell r="Y705" t="str">
            <v>N/A</v>
          </cell>
          <cell r="Z705">
            <v>0</v>
          </cell>
          <cell r="AA705" t="str">
            <v>No change.</v>
          </cell>
          <cell r="AB705" t="str">
            <v>Done</v>
          </cell>
        </row>
        <row r="706">
          <cell r="B706">
            <v>167128</v>
          </cell>
          <cell r="C706" t="str">
            <v>Prassanna V,Gokul chandran</v>
          </cell>
          <cell r="D706" t="str">
            <v>F1P4560</v>
          </cell>
          <cell r="E706" t="str">
            <v>Onsite</v>
          </cell>
          <cell r="F706" t="str">
            <v>Omaha</v>
          </cell>
          <cell r="G706">
            <v>66.95</v>
          </cell>
          <cell r="H706" t="str">
            <v>L3</v>
          </cell>
          <cell r="I706" t="str">
            <v>SignUp - VAPP</v>
          </cell>
          <cell r="J706" t="str">
            <v>MFA (Boarding)</v>
          </cell>
          <cell r="K706" t="str">
            <v>SignUp</v>
          </cell>
          <cell r="L706" t="str">
            <v>Guy Chiarello</v>
          </cell>
          <cell r="M706" t="str">
            <v>Leo Rocco</v>
          </cell>
          <cell r="N706" t="str">
            <v>Rod Hames</v>
          </cell>
          <cell r="O706" t="str">
            <v>N/A</v>
          </cell>
          <cell r="P706" t="str">
            <v>N/A</v>
          </cell>
          <cell r="Q706" t="str">
            <v>Sanku Bairagya</v>
          </cell>
          <cell r="R706" t="str">
            <v>N</v>
          </cell>
          <cell r="S706" t="str">
            <v>L3</v>
          </cell>
          <cell r="T706" t="str">
            <v>L3</v>
          </cell>
          <cell r="U706" t="str">
            <v>Onsite</v>
          </cell>
          <cell r="V706">
            <v>66.95</v>
          </cell>
          <cell r="W706" t="str">
            <v>N</v>
          </cell>
          <cell r="X706" t="str">
            <v>N</v>
          </cell>
          <cell r="Y706" t="str">
            <v>N/A</v>
          </cell>
          <cell r="Z706">
            <v>0</v>
          </cell>
          <cell r="AA706" t="str">
            <v>Working on VAPP to MarketPlace migration progect. Client mandated support work at onshore.</v>
          </cell>
          <cell r="AB706" t="str">
            <v>Done</v>
          </cell>
        </row>
        <row r="707">
          <cell r="B707">
            <v>143348</v>
          </cell>
          <cell r="C707" t="str">
            <v>Rajavel,Natanasigamani</v>
          </cell>
          <cell r="D707" t="str">
            <v>F1DMT21</v>
          </cell>
          <cell r="E707" t="str">
            <v>Onsite</v>
          </cell>
          <cell r="F707" t="str">
            <v>Omaha</v>
          </cell>
          <cell r="G707">
            <v>66.95</v>
          </cell>
          <cell r="H707" t="str">
            <v>L3</v>
          </cell>
          <cell r="I707" t="str">
            <v>SignUp - VAPP</v>
          </cell>
          <cell r="J707" t="str">
            <v>MFA (Boarding)</v>
          </cell>
          <cell r="K707" t="str">
            <v>SignUp</v>
          </cell>
          <cell r="L707" t="str">
            <v>Guy Chiarello</v>
          </cell>
          <cell r="M707" t="str">
            <v>Leo Rocco</v>
          </cell>
          <cell r="N707" t="str">
            <v>Rod Hames</v>
          </cell>
          <cell r="O707" t="str">
            <v>N/A</v>
          </cell>
          <cell r="P707" t="str">
            <v>N/A</v>
          </cell>
          <cell r="Q707" t="str">
            <v>Sanku Bairagya</v>
          </cell>
          <cell r="R707" t="str">
            <v>N</v>
          </cell>
          <cell r="S707" t="str">
            <v>L3</v>
          </cell>
          <cell r="T707" t="str">
            <v>L3</v>
          </cell>
          <cell r="U707" t="str">
            <v>Onsite</v>
          </cell>
          <cell r="V707">
            <v>66.95</v>
          </cell>
          <cell r="W707" t="str">
            <v>N</v>
          </cell>
          <cell r="X707" t="str">
            <v>N</v>
          </cell>
          <cell r="Y707" t="str">
            <v>N/A</v>
          </cell>
          <cell r="Z707">
            <v>0</v>
          </cell>
          <cell r="AA707" t="str">
            <v>Working on VAPP to MarketPlace migration progect. Client mandated support work at onshore.</v>
          </cell>
          <cell r="AB707" t="str">
            <v>Done</v>
          </cell>
        </row>
        <row r="708">
          <cell r="B708">
            <v>502203</v>
          </cell>
          <cell r="C708" t="str">
            <v>Rijubrata,Mukherjee</v>
          </cell>
          <cell r="D708" t="str">
            <v>f37spk6</v>
          </cell>
          <cell r="E708" t="str">
            <v>Offshore</v>
          </cell>
          <cell r="F708" t="str">
            <v>Kolkata</v>
          </cell>
          <cell r="G708">
            <v>22.66</v>
          </cell>
          <cell r="H708" t="str">
            <v>L1</v>
          </cell>
          <cell r="I708" t="str">
            <v>SignUp - VAPP</v>
          </cell>
          <cell r="J708" t="str">
            <v>MFA (Boarding)</v>
          </cell>
          <cell r="K708" t="str">
            <v>SignUp</v>
          </cell>
          <cell r="L708" t="str">
            <v>Guy Chiarello</v>
          </cell>
          <cell r="M708" t="str">
            <v>Leo Rocco</v>
          </cell>
          <cell r="N708" t="str">
            <v>Rod Hames</v>
          </cell>
          <cell r="O708" t="str">
            <v>N/A</v>
          </cell>
          <cell r="P708" t="str">
            <v>N/A</v>
          </cell>
          <cell r="Q708" t="str">
            <v>Sanku Bairagya</v>
          </cell>
          <cell r="R708" t="str">
            <v>N</v>
          </cell>
          <cell r="S708" t="str">
            <v>L1</v>
          </cell>
          <cell r="T708" t="str">
            <v>L1</v>
          </cell>
          <cell r="U708" t="str">
            <v>Offshore</v>
          </cell>
          <cell r="V708">
            <v>22.66</v>
          </cell>
          <cell r="W708" t="str">
            <v>N</v>
          </cell>
          <cell r="X708" t="str">
            <v>N</v>
          </cell>
          <cell r="Y708" t="str">
            <v>N/A</v>
          </cell>
          <cell r="Z708">
            <v>0</v>
          </cell>
          <cell r="AA708" t="str">
            <v>No change.</v>
          </cell>
          <cell r="AB708" t="str">
            <v>Done</v>
          </cell>
        </row>
        <row r="709">
          <cell r="B709">
            <v>390029</v>
          </cell>
          <cell r="C709" t="str">
            <v>Saikat,Saha</v>
          </cell>
          <cell r="D709" t="str">
            <v>F1GLLD7</v>
          </cell>
          <cell r="E709" t="str">
            <v>Offshore</v>
          </cell>
          <cell r="F709" t="str">
            <v>Kolkata</v>
          </cell>
          <cell r="G709">
            <v>24.72</v>
          </cell>
          <cell r="H709" t="str">
            <v>L2</v>
          </cell>
          <cell r="I709" t="str">
            <v>SignUp - VAPP</v>
          </cell>
          <cell r="J709" t="str">
            <v>MFA (Boarding)</v>
          </cell>
          <cell r="K709" t="str">
            <v>SignUp</v>
          </cell>
          <cell r="L709" t="str">
            <v>Guy Chiarello</v>
          </cell>
          <cell r="M709" t="str">
            <v>Leo Rocco</v>
          </cell>
          <cell r="N709" t="str">
            <v>Rod Hames</v>
          </cell>
          <cell r="O709" t="str">
            <v>N/A</v>
          </cell>
          <cell r="P709" t="str">
            <v>N/A</v>
          </cell>
          <cell r="Q709" t="str">
            <v>Sanku Bairagya</v>
          </cell>
          <cell r="R709" t="str">
            <v>N</v>
          </cell>
          <cell r="S709" t="str">
            <v>L2</v>
          </cell>
          <cell r="T709" t="str">
            <v>L2</v>
          </cell>
          <cell r="U709" t="str">
            <v>Offshore</v>
          </cell>
          <cell r="V709">
            <v>24.72</v>
          </cell>
          <cell r="W709" t="str">
            <v>N</v>
          </cell>
          <cell r="X709" t="str">
            <v>N</v>
          </cell>
          <cell r="Y709" t="str">
            <v>N/A</v>
          </cell>
          <cell r="Z709">
            <v>0</v>
          </cell>
          <cell r="AA709" t="str">
            <v>No change.</v>
          </cell>
          <cell r="AB709" t="str">
            <v>Done</v>
          </cell>
        </row>
        <row r="710">
          <cell r="B710">
            <v>268548</v>
          </cell>
          <cell r="C710" t="str">
            <v>Shubhodeep,Sen</v>
          </cell>
          <cell r="D710" t="str">
            <v>F1JSQPE</v>
          </cell>
          <cell r="E710" t="str">
            <v>Onsite</v>
          </cell>
          <cell r="F710" t="str">
            <v>Omaha</v>
          </cell>
          <cell r="G710">
            <v>66.95</v>
          </cell>
          <cell r="H710" t="str">
            <v>L3</v>
          </cell>
          <cell r="I710" t="str">
            <v>SignUp - VAPP</v>
          </cell>
          <cell r="J710" t="str">
            <v>MFA (Boarding)</v>
          </cell>
          <cell r="K710" t="str">
            <v>SignUp</v>
          </cell>
          <cell r="L710" t="str">
            <v>Guy Chiarello</v>
          </cell>
          <cell r="M710" t="str">
            <v>Leo Rocco</v>
          </cell>
          <cell r="N710" t="str">
            <v>Rod Hames</v>
          </cell>
          <cell r="O710" t="str">
            <v>N/A</v>
          </cell>
          <cell r="P710" t="str">
            <v>N/A</v>
          </cell>
          <cell r="Q710" t="str">
            <v>Sanku Bairagya</v>
          </cell>
          <cell r="R710" t="str">
            <v>N</v>
          </cell>
          <cell r="S710" t="str">
            <v>L3</v>
          </cell>
          <cell r="T710" t="str">
            <v>L3</v>
          </cell>
          <cell r="U710" t="str">
            <v>Onsite</v>
          </cell>
          <cell r="V710">
            <v>66.95</v>
          </cell>
          <cell r="W710" t="str">
            <v>N</v>
          </cell>
          <cell r="X710" t="str">
            <v>N</v>
          </cell>
          <cell r="Y710" t="str">
            <v>N/A</v>
          </cell>
          <cell r="Z710">
            <v>0</v>
          </cell>
          <cell r="AA710" t="str">
            <v>Only onsite resource for LMS/CAMS.</v>
          </cell>
          <cell r="AB710" t="str">
            <v>Done</v>
          </cell>
        </row>
        <row r="711">
          <cell r="B711">
            <v>208577</v>
          </cell>
          <cell r="C711" t="str">
            <v>Somenath,Chakraborty</v>
          </cell>
          <cell r="D711" t="str">
            <v>schakr07</v>
          </cell>
          <cell r="E711" t="str">
            <v>Onsite</v>
          </cell>
          <cell r="F711" t="str">
            <v>Omaha</v>
          </cell>
          <cell r="G711">
            <v>66.95</v>
          </cell>
          <cell r="H711" t="str">
            <v>L3</v>
          </cell>
          <cell r="I711" t="str">
            <v>SignUp - VAPP</v>
          </cell>
          <cell r="J711" t="str">
            <v>MFA (Boarding)</v>
          </cell>
          <cell r="K711" t="str">
            <v>SignUp</v>
          </cell>
          <cell r="L711" t="str">
            <v>Guy Chiarello</v>
          </cell>
          <cell r="M711" t="str">
            <v>Leo Rocco</v>
          </cell>
          <cell r="N711" t="str">
            <v>Rod Hames</v>
          </cell>
          <cell r="O711" t="str">
            <v>N/A</v>
          </cell>
          <cell r="P711" t="str">
            <v>N/A</v>
          </cell>
          <cell r="Q711" t="str">
            <v>Sanku Bairagya</v>
          </cell>
          <cell r="R711" t="str">
            <v>N</v>
          </cell>
          <cell r="S711" t="str">
            <v>L3</v>
          </cell>
          <cell r="T711" t="str">
            <v>L3</v>
          </cell>
          <cell r="U711" t="str">
            <v>Onsite</v>
          </cell>
          <cell r="V711">
            <v>66.95</v>
          </cell>
          <cell r="W711" t="str">
            <v>N</v>
          </cell>
          <cell r="X711" t="str">
            <v>N</v>
          </cell>
          <cell r="Y711" t="str">
            <v>N/A</v>
          </cell>
          <cell r="Z711">
            <v>0</v>
          </cell>
          <cell r="AA711" t="str">
            <v>No Change. Critical Resource- Onsite lead for VAPP</v>
          </cell>
          <cell r="AB711" t="str">
            <v>Done</v>
          </cell>
        </row>
        <row r="712">
          <cell r="B712">
            <v>136695</v>
          </cell>
          <cell r="C712" t="str">
            <v>Subrat,Pattnaik</v>
          </cell>
          <cell r="D712" t="str">
            <v>spattnai</v>
          </cell>
          <cell r="E712" t="str">
            <v>Onsite</v>
          </cell>
          <cell r="F712" t="str">
            <v>Omaha</v>
          </cell>
          <cell r="G712">
            <v>66.95</v>
          </cell>
          <cell r="H712" t="str">
            <v>L3</v>
          </cell>
          <cell r="I712" t="str">
            <v>SignUp - VAPP</v>
          </cell>
          <cell r="J712" t="str">
            <v>MFA (Boarding)</v>
          </cell>
          <cell r="K712" t="str">
            <v>SignUp</v>
          </cell>
          <cell r="L712" t="str">
            <v>Guy Chiarello</v>
          </cell>
          <cell r="M712" t="str">
            <v>Leo Rocco</v>
          </cell>
          <cell r="N712" t="str">
            <v>Rod Hames</v>
          </cell>
          <cell r="O712" t="str">
            <v>N/A</v>
          </cell>
          <cell r="P712" t="str">
            <v>N/A</v>
          </cell>
          <cell r="Q712" t="str">
            <v>Sanku Bairagya</v>
          </cell>
          <cell r="R712" t="str">
            <v>N</v>
          </cell>
          <cell r="S712" t="str">
            <v>L3</v>
          </cell>
          <cell r="T712" t="str">
            <v>L3</v>
          </cell>
          <cell r="U712" t="str">
            <v>Onsite</v>
          </cell>
          <cell r="V712">
            <v>66.95</v>
          </cell>
          <cell r="W712" t="str">
            <v>N</v>
          </cell>
          <cell r="X712" t="str">
            <v>N</v>
          </cell>
          <cell r="Y712" t="str">
            <v>N/A</v>
          </cell>
          <cell r="Z712">
            <v>0</v>
          </cell>
          <cell r="AA712" t="str">
            <v>No Change. Critical Resource in VAPP</v>
          </cell>
          <cell r="AB712" t="str">
            <v>Done</v>
          </cell>
        </row>
        <row r="713">
          <cell r="B713">
            <v>444713</v>
          </cell>
          <cell r="C713" t="str">
            <v>Sudipto,Sarkar</v>
          </cell>
          <cell r="D713" t="str">
            <v>FCMB3TM</v>
          </cell>
          <cell r="E713" t="str">
            <v>Offshore</v>
          </cell>
          <cell r="F713" t="str">
            <v>Kolkata</v>
          </cell>
          <cell r="G713">
            <v>26.78</v>
          </cell>
          <cell r="H713" t="str">
            <v>L3</v>
          </cell>
          <cell r="I713" t="str">
            <v>SignUp - VAPP</v>
          </cell>
          <cell r="J713" t="str">
            <v>MFA (Boarding)</v>
          </cell>
          <cell r="K713" t="str">
            <v>SignUp</v>
          </cell>
          <cell r="L713" t="str">
            <v>Guy Chiarello</v>
          </cell>
          <cell r="M713" t="str">
            <v>Leo Rocco</v>
          </cell>
          <cell r="N713" t="str">
            <v>Rod Hames</v>
          </cell>
          <cell r="O713" t="str">
            <v>N/A</v>
          </cell>
          <cell r="P713" t="str">
            <v>N/A</v>
          </cell>
          <cell r="Q713" t="str">
            <v>Sanku Bairagya</v>
          </cell>
          <cell r="R713" t="str">
            <v>N</v>
          </cell>
          <cell r="S713" t="str">
            <v>L3</v>
          </cell>
          <cell r="T713" t="str">
            <v>L3</v>
          </cell>
          <cell r="U713" t="str">
            <v>Offshore</v>
          </cell>
          <cell r="V713">
            <v>26.78</v>
          </cell>
          <cell r="W713" t="str">
            <v>N</v>
          </cell>
          <cell r="X713" t="str">
            <v>N</v>
          </cell>
          <cell r="Y713" t="str">
            <v>N/A</v>
          </cell>
          <cell r="Z713">
            <v>0</v>
          </cell>
          <cell r="AA713" t="str">
            <v>Key resource in VAPP- responsible for multiple VAPP applications</v>
          </cell>
          <cell r="AB713" t="str">
            <v>Done</v>
          </cell>
        </row>
        <row r="714">
          <cell r="B714">
            <v>473250</v>
          </cell>
          <cell r="C714" t="str">
            <v>Ujjawala,Gotee</v>
          </cell>
          <cell r="D714" t="str">
            <v>FCQVDNT</v>
          </cell>
          <cell r="E714" t="str">
            <v>Offshore</v>
          </cell>
          <cell r="F714" t="str">
            <v>Kolkata</v>
          </cell>
          <cell r="G714">
            <v>24.72</v>
          </cell>
          <cell r="H714" t="str">
            <v>L2</v>
          </cell>
          <cell r="I714" t="str">
            <v>SignUp - VAPP</v>
          </cell>
          <cell r="J714" t="str">
            <v>MFA (Boarding)</v>
          </cell>
          <cell r="K714" t="str">
            <v>SignUp</v>
          </cell>
          <cell r="L714" t="str">
            <v>Guy Chiarello</v>
          </cell>
          <cell r="M714" t="str">
            <v>Leo Rocco</v>
          </cell>
          <cell r="N714" t="str">
            <v>Rod Hames</v>
          </cell>
          <cell r="O714" t="str">
            <v>N/A</v>
          </cell>
          <cell r="P714" t="str">
            <v>N/A</v>
          </cell>
          <cell r="Q714" t="str">
            <v>Sanku Bairagya</v>
          </cell>
          <cell r="R714" t="str">
            <v>N</v>
          </cell>
          <cell r="S714" t="str">
            <v>L2</v>
          </cell>
          <cell r="T714" t="str">
            <v>L2</v>
          </cell>
          <cell r="U714" t="str">
            <v>Offshore</v>
          </cell>
          <cell r="V714">
            <v>24.72</v>
          </cell>
          <cell r="W714" t="str">
            <v>N</v>
          </cell>
          <cell r="X714" t="str">
            <v>N</v>
          </cell>
          <cell r="Y714" t="str">
            <v>N/A</v>
          </cell>
          <cell r="Z714">
            <v>0</v>
          </cell>
          <cell r="AA714" t="str">
            <v>No change.</v>
          </cell>
          <cell r="AB714" t="str">
            <v>Done</v>
          </cell>
        </row>
        <row r="715">
          <cell r="B715">
            <v>176521</v>
          </cell>
          <cell r="C715" t="str">
            <v>Jagannath,Banerjee</v>
          </cell>
          <cell r="D715" t="str">
            <v>jbanerje</v>
          </cell>
          <cell r="E715" t="str">
            <v>Onsite</v>
          </cell>
          <cell r="F715" t="str">
            <v>Atlanta</v>
          </cell>
          <cell r="G715">
            <v>72.099999999999994</v>
          </cell>
          <cell r="H715" t="str">
            <v>L1</v>
          </cell>
          <cell r="I715" t="str">
            <v>HWRefresh</v>
          </cell>
          <cell r="J715" t="str">
            <v>Global Business Solutions</v>
          </cell>
          <cell r="K715" t="str">
            <v>PMO</v>
          </cell>
          <cell r="L715" t="str">
            <v>Guy Chiarello</v>
          </cell>
          <cell r="M715" t="str">
            <v>Ben Hawksworth</v>
          </cell>
          <cell r="N715" t="str">
            <v>Matt Ball</v>
          </cell>
          <cell r="O715" t="str">
            <v>Nancy Meyerowitz</v>
          </cell>
          <cell r="P715" t="str">
            <v>N/A</v>
          </cell>
          <cell r="Q715" t="str">
            <v>Banerjee, Jagannath</v>
          </cell>
          <cell r="W715" t="str">
            <v>N</v>
          </cell>
          <cell r="X715" t="str">
            <v>N</v>
          </cell>
          <cell r="Z715"/>
          <cell r="AA715" t="str">
            <v xml:space="preserve">PMO - Need onsite presence </v>
          </cell>
          <cell r="AB715" t="str">
            <v>Done</v>
          </cell>
        </row>
        <row r="716">
          <cell r="B716">
            <v>140900</v>
          </cell>
          <cell r="C716" t="str">
            <v>Sonia,Roy</v>
          </cell>
          <cell r="D716" t="str">
            <v>F2RE3YP</v>
          </cell>
          <cell r="E716" t="str">
            <v>Onsite</v>
          </cell>
          <cell r="F716" t="str">
            <v>Atlanta</v>
          </cell>
          <cell r="G716">
            <v>66.95</v>
          </cell>
          <cell r="H716" t="str">
            <v>L3</v>
          </cell>
          <cell r="I716" t="str">
            <v>HWRefresh</v>
          </cell>
          <cell r="J716" t="str">
            <v>Global Business Solutions</v>
          </cell>
          <cell r="K716" t="str">
            <v>PMO</v>
          </cell>
          <cell r="L716" t="str">
            <v>Guy Chiarello</v>
          </cell>
          <cell r="M716" t="str">
            <v>Ben Hawksworth</v>
          </cell>
          <cell r="N716" t="str">
            <v>Matt Ball</v>
          </cell>
          <cell r="O716" t="str">
            <v>Nancy Meyerowitz</v>
          </cell>
          <cell r="P716" t="str">
            <v>N/A</v>
          </cell>
          <cell r="Q716" t="str">
            <v>Banerjee, Jagannath</v>
          </cell>
          <cell r="W716" t="str">
            <v>N</v>
          </cell>
          <cell r="X716" t="str">
            <v>N</v>
          </cell>
          <cell r="Z716"/>
          <cell r="AA716" t="str">
            <v xml:space="preserve">PMO - Need onsite presence </v>
          </cell>
          <cell r="AB716" t="str">
            <v>Done</v>
          </cell>
        </row>
        <row r="717">
          <cell r="B717">
            <v>139557</v>
          </cell>
          <cell r="C717" t="str">
            <v>Abhijit,Das</v>
          </cell>
          <cell r="D717" t="str">
            <v>abhijitd</v>
          </cell>
          <cell r="E717" t="str">
            <v>Offshore</v>
          </cell>
          <cell r="F717" t="str">
            <v>Kolkata</v>
          </cell>
          <cell r="G717">
            <v>43.26</v>
          </cell>
          <cell r="H717" t="str">
            <v>L2</v>
          </cell>
          <cell r="I717" t="str">
            <v>Service 360 Phase 3</v>
          </cell>
          <cell r="J717" t="str">
            <v>Corporate</v>
          </cell>
          <cell r="K717" t="str">
            <v>Corporate</v>
          </cell>
          <cell r="L717" t="str">
            <v>Guy Chiarello</v>
          </cell>
          <cell r="M717" t="str">
            <v>Mike Manos</v>
          </cell>
          <cell r="N717" t="str">
            <v>Mary Ekmalian</v>
          </cell>
          <cell r="O717" t="str">
            <v>Venkata Jaddu</v>
          </cell>
          <cell r="P717" t="str">
            <v>N/A</v>
          </cell>
          <cell r="Q717" t="str">
            <v> Puneet Jindal</v>
          </cell>
          <cell r="W717" t="str">
            <v>N</v>
          </cell>
          <cell r="X717" t="str">
            <v>N</v>
          </cell>
          <cell r="AA717" t="str">
            <v xml:space="preserve">no change due to business dependencies </v>
          </cell>
          <cell r="AB717" t="str">
            <v>Done</v>
          </cell>
        </row>
        <row r="718">
          <cell r="B718">
            <v>222262</v>
          </cell>
          <cell r="C718" t="str">
            <v>Amritmay,Pandey</v>
          </cell>
          <cell r="D718" t="str">
            <v>F93023M</v>
          </cell>
          <cell r="E718" t="str">
            <v>Onsite</v>
          </cell>
          <cell r="F718" t="str">
            <v>Jersey City</v>
          </cell>
          <cell r="G718">
            <v>118.45</v>
          </cell>
          <cell r="H718" t="str">
            <v>L2</v>
          </cell>
          <cell r="I718" t="str">
            <v>Service 360 Phase 3</v>
          </cell>
          <cell r="J718" t="str">
            <v>Corporate</v>
          </cell>
          <cell r="K718" t="str">
            <v>Corporate</v>
          </cell>
          <cell r="L718" t="str">
            <v>Guy Chiarello</v>
          </cell>
          <cell r="M718" t="str">
            <v>Mike Manos</v>
          </cell>
          <cell r="N718" t="str">
            <v>Mary Ekmalian</v>
          </cell>
          <cell r="O718" t="str">
            <v>Venkata Jaddu</v>
          </cell>
          <cell r="P718" t="str">
            <v>N/A</v>
          </cell>
          <cell r="Q718" t="str">
            <v> Puneet Jindal</v>
          </cell>
          <cell r="W718" t="str">
            <v>N</v>
          </cell>
          <cell r="X718" t="str">
            <v>N</v>
          </cell>
          <cell r="AA718" t="str">
            <v xml:space="preserve">no change due to business dependencies </v>
          </cell>
          <cell r="AB718" t="str">
            <v>Done</v>
          </cell>
        </row>
        <row r="719">
          <cell r="B719">
            <v>419981</v>
          </cell>
          <cell r="C719" t="str">
            <v>Anindita,Panda</v>
          </cell>
          <cell r="D719" t="str">
            <v>F48TBZ1</v>
          </cell>
          <cell r="E719" t="str">
            <v>Offshore</v>
          </cell>
          <cell r="F719" t="str">
            <v>Kolkata</v>
          </cell>
          <cell r="G719">
            <v>30.9</v>
          </cell>
          <cell r="H719" t="str">
            <v>L2</v>
          </cell>
          <cell r="I719" t="str">
            <v>Service 360 Phase 3</v>
          </cell>
          <cell r="J719" t="str">
            <v>Corporate</v>
          </cell>
          <cell r="K719" t="str">
            <v>Corporate</v>
          </cell>
          <cell r="L719" t="str">
            <v>Guy Chiarello</v>
          </cell>
          <cell r="M719" t="str">
            <v>Mike Manos</v>
          </cell>
          <cell r="N719" t="str">
            <v>Mary Ekmalian</v>
          </cell>
          <cell r="O719" t="str">
            <v>Venkata Jaddu</v>
          </cell>
          <cell r="P719" t="str">
            <v>N/A</v>
          </cell>
          <cell r="Q719" t="str">
            <v> Puneet Jindal</v>
          </cell>
          <cell r="W719" t="str">
            <v>N</v>
          </cell>
          <cell r="X719" t="str">
            <v>N</v>
          </cell>
          <cell r="AA719" t="str">
            <v xml:space="preserve">no change due to business dependencies </v>
          </cell>
          <cell r="AB719" t="str">
            <v>Done</v>
          </cell>
        </row>
        <row r="720">
          <cell r="B720">
            <v>580156</v>
          </cell>
          <cell r="C720" t="str">
            <v>Anwiti,Upadhyay B</v>
          </cell>
          <cell r="D720" t="str">
            <v>F4J4JJO</v>
          </cell>
          <cell r="E720" t="str">
            <v>Offshore</v>
          </cell>
          <cell r="F720" t="str">
            <v>Kolkata</v>
          </cell>
          <cell r="G720">
            <v>28.84</v>
          </cell>
          <cell r="H720" t="str">
            <v>L1</v>
          </cell>
          <cell r="I720" t="str">
            <v>Service 360 Phase 3</v>
          </cell>
          <cell r="J720" t="str">
            <v>Corporate</v>
          </cell>
          <cell r="K720" t="str">
            <v>Corporate</v>
          </cell>
          <cell r="L720" t="str">
            <v>Guy Chiarello</v>
          </cell>
          <cell r="M720" t="str">
            <v>Mike Manos</v>
          </cell>
          <cell r="N720" t="str">
            <v>Mary Ekmalian</v>
          </cell>
          <cell r="O720" t="str">
            <v>Venkata Jaddu</v>
          </cell>
          <cell r="P720" t="str">
            <v>N/A</v>
          </cell>
          <cell r="Q720" t="str">
            <v> Puneet Jindal</v>
          </cell>
          <cell r="W720" t="str">
            <v>N</v>
          </cell>
          <cell r="X720" t="str">
            <v>N</v>
          </cell>
          <cell r="AA720" t="str">
            <v xml:space="preserve">no change due to business dependencies </v>
          </cell>
          <cell r="AB720" t="str">
            <v>Done</v>
          </cell>
        </row>
        <row r="721">
          <cell r="B721">
            <v>432219</v>
          </cell>
          <cell r="C721" t="str">
            <v>Hema,Mehra</v>
          </cell>
          <cell r="D721" t="str">
            <v>F4MXIF6</v>
          </cell>
          <cell r="E721" t="str">
            <v>Offshore</v>
          </cell>
          <cell r="F721" t="str">
            <v>Kolkata</v>
          </cell>
          <cell r="G721">
            <v>30.9</v>
          </cell>
          <cell r="H721" t="str">
            <v>L2</v>
          </cell>
          <cell r="I721" t="str">
            <v>Service 360 Phase 3</v>
          </cell>
          <cell r="J721" t="str">
            <v>Corporate</v>
          </cell>
          <cell r="K721" t="str">
            <v>Corporate</v>
          </cell>
          <cell r="L721" t="str">
            <v>Guy Chiarello</v>
          </cell>
          <cell r="M721" t="str">
            <v>Mike Manos</v>
          </cell>
          <cell r="N721" t="str">
            <v>Mary Ekmalian</v>
          </cell>
          <cell r="O721" t="str">
            <v>Venkata Jaddu</v>
          </cell>
          <cell r="P721" t="str">
            <v>N/A</v>
          </cell>
          <cell r="Q721" t="str">
            <v> Puneet Jindal</v>
          </cell>
          <cell r="W721" t="str">
            <v>N</v>
          </cell>
          <cell r="X721" t="str">
            <v>N</v>
          </cell>
          <cell r="AA721" t="str">
            <v xml:space="preserve">no change due to business dependencies </v>
          </cell>
          <cell r="AB721" t="str">
            <v>Done</v>
          </cell>
        </row>
        <row r="722">
          <cell r="B722">
            <v>388726</v>
          </cell>
          <cell r="C722" t="str">
            <v>Jayanth,Palakshiah Kumar</v>
          </cell>
          <cell r="D722" t="str">
            <v>F1S4C6A</v>
          </cell>
          <cell r="E722" t="str">
            <v>Onsite</v>
          </cell>
          <cell r="F722" t="str">
            <v>Marietta</v>
          </cell>
          <cell r="G722">
            <v>118.45</v>
          </cell>
          <cell r="H722" t="str">
            <v>L2</v>
          </cell>
          <cell r="I722" t="str">
            <v>Service 360 Phase 3</v>
          </cell>
          <cell r="J722" t="str">
            <v>Corporate</v>
          </cell>
          <cell r="K722" t="str">
            <v>Corporate</v>
          </cell>
          <cell r="L722" t="str">
            <v>Guy Chiarello</v>
          </cell>
          <cell r="M722" t="str">
            <v>Mike Manos</v>
          </cell>
          <cell r="N722" t="str">
            <v>Mary Ekmalian</v>
          </cell>
          <cell r="O722" t="str">
            <v>Venkata Jaddu</v>
          </cell>
          <cell r="P722" t="str">
            <v>N/A</v>
          </cell>
          <cell r="Q722" t="str">
            <v> Puneet Jindal</v>
          </cell>
          <cell r="W722" t="str">
            <v>N</v>
          </cell>
          <cell r="X722" t="str">
            <v>N</v>
          </cell>
          <cell r="AA722" t="str">
            <v xml:space="preserve">no change due to business dependencies </v>
          </cell>
          <cell r="AB722" t="str">
            <v>Done</v>
          </cell>
        </row>
        <row r="723">
          <cell r="B723">
            <v>457180</v>
          </cell>
          <cell r="C723" t="str">
            <v>JOYDEEP,SARKAR</v>
          </cell>
          <cell r="D723" t="str">
            <v>F5ZQNLL</v>
          </cell>
          <cell r="E723" t="str">
            <v>Offshore</v>
          </cell>
          <cell r="F723" t="str">
            <v>Kolkata</v>
          </cell>
          <cell r="G723">
            <v>32.96</v>
          </cell>
          <cell r="H723" t="str">
            <v>L3</v>
          </cell>
          <cell r="I723" t="str">
            <v>Service 360 Phase 3</v>
          </cell>
          <cell r="J723" t="str">
            <v>Corporate</v>
          </cell>
          <cell r="K723" t="str">
            <v>Corporate</v>
          </cell>
          <cell r="L723" t="str">
            <v>Guy Chiarello</v>
          </cell>
          <cell r="M723" t="str">
            <v>Mike Manos</v>
          </cell>
          <cell r="N723" t="str">
            <v>Mary Ekmalian</v>
          </cell>
          <cell r="O723" t="str">
            <v>Venkata Jaddu</v>
          </cell>
          <cell r="P723" t="str">
            <v>N/A</v>
          </cell>
          <cell r="Q723" t="str">
            <v> Puneet Jindal</v>
          </cell>
          <cell r="W723" t="str">
            <v>N</v>
          </cell>
          <cell r="X723" t="str">
            <v>N</v>
          </cell>
          <cell r="AA723" t="str">
            <v xml:space="preserve">no change due to business dependencies </v>
          </cell>
          <cell r="AB723" t="str">
            <v>Done</v>
          </cell>
        </row>
        <row r="724">
          <cell r="B724">
            <v>400818</v>
          </cell>
          <cell r="C724" t="str">
            <v>Krishnandu,Sarkar</v>
          </cell>
          <cell r="D724" t="str">
            <v>F4P74ZM</v>
          </cell>
          <cell r="E724" t="str">
            <v>Offshore</v>
          </cell>
          <cell r="F724" t="str">
            <v>Kolkata</v>
          </cell>
          <cell r="G724">
            <v>30.9</v>
          </cell>
          <cell r="H724" t="str">
            <v>L2</v>
          </cell>
          <cell r="I724" t="str">
            <v>Service 360 Phase 3</v>
          </cell>
          <cell r="J724" t="str">
            <v>Corporate</v>
          </cell>
          <cell r="K724" t="str">
            <v>Corporate</v>
          </cell>
          <cell r="L724" t="str">
            <v>Guy Chiarello</v>
          </cell>
          <cell r="M724" t="str">
            <v>Mike Manos</v>
          </cell>
          <cell r="N724" t="str">
            <v>Mary Ekmalian</v>
          </cell>
          <cell r="O724" t="str">
            <v>Venkata Jaddu</v>
          </cell>
          <cell r="P724" t="str">
            <v>N/A</v>
          </cell>
          <cell r="Q724" t="str">
            <v> Puneet Jindal</v>
          </cell>
          <cell r="W724" t="str">
            <v>N</v>
          </cell>
          <cell r="X724" t="str">
            <v>N</v>
          </cell>
          <cell r="AA724" t="str">
            <v xml:space="preserve">no change due to business dependencies </v>
          </cell>
          <cell r="AB724" t="str">
            <v>Done</v>
          </cell>
        </row>
        <row r="725">
          <cell r="B725">
            <v>598109</v>
          </cell>
          <cell r="C725" t="str">
            <v>Madhvi,Ghissing</v>
          </cell>
          <cell r="D725" t="str">
            <v>FAH2CYA</v>
          </cell>
          <cell r="E725" t="str">
            <v>Offshore</v>
          </cell>
          <cell r="F725" t="str">
            <v>Kolkata</v>
          </cell>
          <cell r="G725">
            <v>32.96</v>
          </cell>
          <cell r="H725" t="str">
            <v>L3</v>
          </cell>
          <cell r="I725" t="str">
            <v>Service 360 Phase 3</v>
          </cell>
          <cell r="J725" t="str">
            <v>Corporate</v>
          </cell>
          <cell r="K725" t="str">
            <v>Corporate</v>
          </cell>
          <cell r="L725" t="str">
            <v>Guy Chiarello</v>
          </cell>
          <cell r="M725" t="str">
            <v>Mike Manos</v>
          </cell>
          <cell r="N725" t="str">
            <v>Mary Ekmalian</v>
          </cell>
          <cell r="O725" t="str">
            <v>Venkata Jaddu</v>
          </cell>
          <cell r="P725" t="str">
            <v>N/A</v>
          </cell>
          <cell r="Q725" t="str">
            <v> Puneet Jindal</v>
          </cell>
          <cell r="W725" t="str">
            <v>N</v>
          </cell>
          <cell r="X725" t="str">
            <v>N</v>
          </cell>
          <cell r="AA725" t="str">
            <v xml:space="preserve">no change due to business dependencies </v>
          </cell>
          <cell r="AB725" t="str">
            <v>Done</v>
          </cell>
        </row>
        <row r="726">
          <cell r="B726">
            <v>168744</v>
          </cell>
          <cell r="C726" t="str">
            <v>Omkush,Shankar Mitra</v>
          </cell>
          <cell r="D726" t="str">
            <v>omitra</v>
          </cell>
          <cell r="E726" t="str">
            <v>Offshore</v>
          </cell>
          <cell r="F726" t="str">
            <v>Kolkata</v>
          </cell>
          <cell r="G726">
            <v>32.96</v>
          </cell>
          <cell r="H726" t="str">
            <v>L3</v>
          </cell>
          <cell r="I726" t="str">
            <v>Service 360 Phase 3</v>
          </cell>
          <cell r="J726" t="str">
            <v>Corporate</v>
          </cell>
          <cell r="K726" t="str">
            <v>Corporate</v>
          </cell>
          <cell r="L726" t="str">
            <v>Guy Chiarello</v>
          </cell>
          <cell r="M726" t="str">
            <v>Mike Manos</v>
          </cell>
          <cell r="N726" t="str">
            <v>Mary Ekmalian</v>
          </cell>
          <cell r="O726" t="str">
            <v>Venkata Jaddu</v>
          </cell>
          <cell r="P726" t="str">
            <v>N/A</v>
          </cell>
          <cell r="Q726" t="str">
            <v> Puneet Jindal</v>
          </cell>
          <cell r="W726" t="str">
            <v>N</v>
          </cell>
          <cell r="X726" t="str">
            <v>N</v>
          </cell>
          <cell r="AA726" t="str">
            <v xml:space="preserve">no change due to business dependencies </v>
          </cell>
          <cell r="AB726" t="str">
            <v>Done</v>
          </cell>
        </row>
        <row r="727">
          <cell r="B727">
            <v>483950</v>
          </cell>
          <cell r="C727" t="str">
            <v>Pradeep,Singh Kumar</v>
          </cell>
          <cell r="D727" t="str">
            <v>F68Q0HK</v>
          </cell>
          <cell r="E727" t="str">
            <v>Offshore</v>
          </cell>
          <cell r="F727" t="str">
            <v>Kolkata</v>
          </cell>
          <cell r="G727">
            <v>30.9</v>
          </cell>
          <cell r="H727" t="str">
            <v>L2</v>
          </cell>
          <cell r="I727" t="str">
            <v>Service 360 Phase 3</v>
          </cell>
          <cell r="J727" t="str">
            <v>Corporate</v>
          </cell>
          <cell r="K727" t="str">
            <v>Corporate</v>
          </cell>
          <cell r="L727" t="str">
            <v>Guy Chiarello</v>
          </cell>
          <cell r="M727" t="str">
            <v>Mike Manos</v>
          </cell>
          <cell r="N727" t="str">
            <v>Mary Ekmalian</v>
          </cell>
          <cell r="O727" t="str">
            <v>Venkata Jaddu</v>
          </cell>
          <cell r="P727" t="str">
            <v>N/A</v>
          </cell>
          <cell r="Q727" t="str">
            <v> Puneet Jindal</v>
          </cell>
          <cell r="W727" t="str">
            <v>N</v>
          </cell>
          <cell r="X727" t="str">
            <v>N</v>
          </cell>
          <cell r="AA727" t="str">
            <v xml:space="preserve">no change due to business dependencies </v>
          </cell>
          <cell r="AB727" t="str">
            <v>Done</v>
          </cell>
        </row>
        <row r="728">
          <cell r="B728">
            <v>181928</v>
          </cell>
          <cell r="C728" t="str">
            <v>Puneet,Jindal</v>
          </cell>
          <cell r="D728" t="str">
            <v>F7PBAD8</v>
          </cell>
          <cell r="E728" t="str">
            <v>Onsite</v>
          </cell>
          <cell r="F728" t="str">
            <v>Jersey City</v>
          </cell>
          <cell r="G728">
            <v>118.45</v>
          </cell>
          <cell r="H728" t="str">
            <v>L2</v>
          </cell>
          <cell r="I728" t="str">
            <v>Service 360 Phase 3</v>
          </cell>
          <cell r="J728" t="str">
            <v>Corporate</v>
          </cell>
          <cell r="K728" t="str">
            <v>Corporate</v>
          </cell>
          <cell r="L728" t="str">
            <v>Guy Chiarello</v>
          </cell>
          <cell r="M728" t="str">
            <v>Mike Manos</v>
          </cell>
          <cell r="N728" t="str">
            <v>Mary Ekmalian</v>
          </cell>
          <cell r="O728" t="str">
            <v>Venkata Jaddu</v>
          </cell>
          <cell r="P728" t="str">
            <v>N/A</v>
          </cell>
          <cell r="Q728" t="str">
            <v> Puneet Jindal</v>
          </cell>
          <cell r="W728" t="str">
            <v>N</v>
          </cell>
          <cell r="X728" t="str">
            <v>N</v>
          </cell>
          <cell r="AA728" t="str">
            <v xml:space="preserve">no change due to business dependencies </v>
          </cell>
          <cell r="AB728" t="str">
            <v>Done</v>
          </cell>
        </row>
        <row r="729">
          <cell r="B729">
            <v>371547</v>
          </cell>
          <cell r="C729" t="str">
            <v>RAJIB,BASURI</v>
          </cell>
          <cell r="D729" t="str">
            <v>FCMLXO8</v>
          </cell>
          <cell r="E729" t="str">
            <v>Onsite</v>
          </cell>
          <cell r="F729" t="str">
            <v>Atlanta</v>
          </cell>
          <cell r="G729">
            <v>113.3</v>
          </cell>
          <cell r="H729" t="str">
            <v>L3</v>
          </cell>
          <cell r="I729" t="str">
            <v>Service 360 Phase 3</v>
          </cell>
          <cell r="J729" t="str">
            <v>Corporate</v>
          </cell>
          <cell r="K729" t="str">
            <v>Corporate</v>
          </cell>
          <cell r="L729" t="str">
            <v>Guy Chiarello</v>
          </cell>
          <cell r="M729" t="str">
            <v>Mike Manos</v>
          </cell>
          <cell r="N729" t="str">
            <v>Mary Ekmalian</v>
          </cell>
          <cell r="O729" t="str">
            <v>Venkata Jaddu</v>
          </cell>
          <cell r="P729" t="str">
            <v>N/A</v>
          </cell>
          <cell r="Q729" t="str">
            <v> Puneet Jindal</v>
          </cell>
          <cell r="W729" t="str">
            <v>N</v>
          </cell>
          <cell r="X729" t="str">
            <v>N</v>
          </cell>
          <cell r="AA729" t="str">
            <v xml:space="preserve">no change due to business dependencies </v>
          </cell>
          <cell r="AB729" t="str">
            <v>Done</v>
          </cell>
        </row>
        <row r="730">
          <cell r="B730">
            <v>421826</v>
          </cell>
          <cell r="C730" t="str">
            <v>Ramesh,Arunachalam</v>
          </cell>
          <cell r="D730" t="str">
            <v>F8AULL0</v>
          </cell>
          <cell r="E730" t="str">
            <v>Onsite</v>
          </cell>
          <cell r="F730" t="str">
            <v>Atlanta</v>
          </cell>
          <cell r="G730">
            <v>87.55</v>
          </cell>
          <cell r="H730" t="str">
            <v>L1</v>
          </cell>
          <cell r="I730" t="str">
            <v>Service 360 Phase 3</v>
          </cell>
          <cell r="J730" t="str">
            <v>Corporate</v>
          </cell>
          <cell r="K730" t="str">
            <v>Corporate</v>
          </cell>
          <cell r="L730" t="str">
            <v>Guy Chiarello</v>
          </cell>
          <cell r="M730" t="str">
            <v>Mike Manos</v>
          </cell>
          <cell r="N730" t="str">
            <v>Mary Ekmalian</v>
          </cell>
          <cell r="O730" t="str">
            <v>Venkata Jaddu</v>
          </cell>
          <cell r="P730" t="str">
            <v>N/A</v>
          </cell>
          <cell r="Q730" t="str">
            <v> Puneet Jindal</v>
          </cell>
          <cell r="W730" t="str">
            <v>N</v>
          </cell>
          <cell r="X730" t="str">
            <v>N</v>
          </cell>
          <cell r="AA730" t="str">
            <v xml:space="preserve">no change due to business dependencies </v>
          </cell>
          <cell r="AB730" t="str">
            <v>Done</v>
          </cell>
        </row>
        <row r="731">
          <cell r="B731">
            <v>537788</v>
          </cell>
          <cell r="C731" t="str">
            <v>SANCHAYAN,DEB</v>
          </cell>
          <cell r="D731" t="str">
            <v>F2J82O0</v>
          </cell>
          <cell r="E731" t="str">
            <v>Offshore</v>
          </cell>
          <cell r="F731" t="str">
            <v>Kolkata</v>
          </cell>
          <cell r="G731">
            <v>30.9</v>
          </cell>
          <cell r="H731" t="str">
            <v>L2</v>
          </cell>
          <cell r="I731" t="str">
            <v>Service 360 Phase 3</v>
          </cell>
          <cell r="J731" t="str">
            <v>Corporate</v>
          </cell>
          <cell r="K731" t="str">
            <v>Corporate</v>
          </cell>
          <cell r="L731" t="str">
            <v>Guy Chiarello</v>
          </cell>
          <cell r="M731" t="str">
            <v>Mike Manos</v>
          </cell>
          <cell r="N731" t="str">
            <v>Mary Ekmalian</v>
          </cell>
          <cell r="O731" t="str">
            <v>Venkata Jaddu</v>
          </cell>
          <cell r="P731" t="str">
            <v>N/A</v>
          </cell>
          <cell r="Q731" t="str">
            <v> Puneet Jindal</v>
          </cell>
          <cell r="W731" t="str">
            <v>N</v>
          </cell>
          <cell r="X731" t="str">
            <v>N</v>
          </cell>
          <cell r="AA731" t="str">
            <v xml:space="preserve">no change due to business dependencies </v>
          </cell>
          <cell r="AB731" t="str">
            <v>Done</v>
          </cell>
        </row>
        <row r="732">
          <cell r="B732">
            <v>128188</v>
          </cell>
          <cell r="C732" t="str">
            <v>Siddhartha,Sikder</v>
          </cell>
          <cell r="D732" t="str">
            <v>ssikder</v>
          </cell>
          <cell r="E732" t="str">
            <v>Offshore</v>
          </cell>
          <cell r="F732" t="str">
            <v>Kolkata</v>
          </cell>
          <cell r="G732">
            <v>32.96</v>
          </cell>
          <cell r="H732" t="str">
            <v>L3</v>
          </cell>
          <cell r="I732" t="str">
            <v>Service 360 Phase 3</v>
          </cell>
          <cell r="J732" t="str">
            <v>Corporate</v>
          </cell>
          <cell r="K732" t="str">
            <v>Corporate</v>
          </cell>
          <cell r="L732" t="str">
            <v>Guy Chiarello</v>
          </cell>
          <cell r="M732" t="str">
            <v>Mike Manos</v>
          </cell>
          <cell r="N732" t="str">
            <v>Mary Ekmalian</v>
          </cell>
          <cell r="O732" t="str">
            <v>Venkata Jaddu</v>
          </cell>
          <cell r="P732" t="str">
            <v>N/A</v>
          </cell>
          <cell r="Q732" t="str">
            <v> Puneet Jindal</v>
          </cell>
          <cell r="W732" t="str">
            <v>N</v>
          </cell>
          <cell r="X732" t="str">
            <v>N</v>
          </cell>
          <cell r="AA732" t="str">
            <v xml:space="preserve">no change due to business dependencies </v>
          </cell>
          <cell r="AB732" t="str">
            <v>Done</v>
          </cell>
        </row>
        <row r="733">
          <cell r="B733">
            <v>527127</v>
          </cell>
          <cell r="C733" t="str">
            <v>Spandan,Sengupta</v>
          </cell>
          <cell r="D733" t="str">
            <v>F645M4W</v>
          </cell>
          <cell r="E733" t="str">
            <v>Offshore</v>
          </cell>
          <cell r="F733" t="str">
            <v>Kolkata</v>
          </cell>
          <cell r="G733">
            <v>28.84</v>
          </cell>
          <cell r="H733" t="str">
            <v>L1</v>
          </cell>
          <cell r="I733" t="str">
            <v>Service 360 Phase 3</v>
          </cell>
          <cell r="J733" t="str">
            <v>Corporate</v>
          </cell>
          <cell r="K733" t="str">
            <v>Corporate</v>
          </cell>
          <cell r="L733" t="str">
            <v>Guy Chiarello</v>
          </cell>
          <cell r="M733" t="str">
            <v>Mike Manos</v>
          </cell>
          <cell r="N733" t="str">
            <v>Mary Ekmalian</v>
          </cell>
          <cell r="O733" t="str">
            <v>Venkata Jaddu</v>
          </cell>
          <cell r="P733" t="str">
            <v>N/A</v>
          </cell>
          <cell r="Q733" t="str">
            <v> Puneet Jindal</v>
          </cell>
          <cell r="W733" t="str">
            <v>N</v>
          </cell>
          <cell r="X733" t="str">
            <v>N</v>
          </cell>
          <cell r="AA733" t="str">
            <v xml:space="preserve">no change due to business dependencies </v>
          </cell>
          <cell r="AB733" t="str">
            <v>Done</v>
          </cell>
        </row>
        <row r="734">
          <cell r="B734">
            <v>231641</v>
          </cell>
          <cell r="C734" t="str">
            <v>Srividhya,Sivaramakrishnan</v>
          </cell>
          <cell r="D734" t="str">
            <v>F9DN1J9</v>
          </cell>
          <cell r="E734" t="str">
            <v>Onsite</v>
          </cell>
          <cell r="F734" t="str">
            <v>Hagerstown</v>
          </cell>
          <cell r="G734">
            <v>87.55</v>
          </cell>
          <cell r="H734" t="str">
            <v>L1</v>
          </cell>
          <cell r="I734" t="str">
            <v>Service 360 Phase 3</v>
          </cell>
          <cell r="J734" t="str">
            <v>Corporate</v>
          </cell>
          <cell r="K734" t="str">
            <v>Corporate</v>
          </cell>
          <cell r="L734" t="str">
            <v>Guy Chiarello</v>
          </cell>
          <cell r="M734" t="str">
            <v>Mike Manos</v>
          </cell>
          <cell r="N734" t="str">
            <v>Mary Ekmalian</v>
          </cell>
          <cell r="O734" t="str">
            <v>Venkata Jaddu</v>
          </cell>
          <cell r="P734" t="str">
            <v>N/A</v>
          </cell>
          <cell r="Q734" t="str">
            <v> Puneet Jindal</v>
          </cell>
          <cell r="W734" t="str">
            <v>N</v>
          </cell>
          <cell r="X734" t="str">
            <v>N</v>
          </cell>
          <cell r="AA734" t="str">
            <v xml:space="preserve">no change due to business dependencies </v>
          </cell>
          <cell r="AB734" t="str">
            <v>Done</v>
          </cell>
        </row>
        <row r="735">
          <cell r="B735">
            <v>275742</v>
          </cell>
          <cell r="C735" t="str">
            <v>Sudeepta,Pani</v>
          </cell>
          <cell r="D735" t="str">
            <v>F9MYMM5</v>
          </cell>
          <cell r="E735" t="str">
            <v>Offshore</v>
          </cell>
          <cell r="F735" t="str">
            <v>Kolkata</v>
          </cell>
          <cell r="G735">
            <v>32.96</v>
          </cell>
          <cell r="H735" t="str">
            <v>L3</v>
          </cell>
          <cell r="I735" t="str">
            <v>Service 360 Phase 3</v>
          </cell>
          <cell r="J735" t="str">
            <v>Corporate</v>
          </cell>
          <cell r="K735" t="str">
            <v>Corporate</v>
          </cell>
          <cell r="L735" t="str">
            <v>Guy Chiarello</v>
          </cell>
          <cell r="M735" t="str">
            <v>Mike Manos</v>
          </cell>
          <cell r="N735" t="str">
            <v>Mary Ekmalian</v>
          </cell>
          <cell r="O735" t="str">
            <v>Venkata Jaddu</v>
          </cell>
          <cell r="P735" t="str">
            <v>N/A</v>
          </cell>
          <cell r="Q735" t="str">
            <v> Puneet Jindal</v>
          </cell>
          <cell r="W735" t="str">
            <v>N</v>
          </cell>
          <cell r="X735" t="str">
            <v>N</v>
          </cell>
          <cell r="AA735" t="str">
            <v xml:space="preserve">no change due to business dependencies </v>
          </cell>
          <cell r="AB735" t="str">
            <v>Done</v>
          </cell>
        </row>
        <row r="736">
          <cell r="B736">
            <v>460741</v>
          </cell>
          <cell r="C736" t="str">
            <v>Supratik,Chanda</v>
          </cell>
          <cell r="D736" t="str">
            <v>F33F3GM</v>
          </cell>
          <cell r="E736" t="str">
            <v>Offshore</v>
          </cell>
          <cell r="F736" t="str">
            <v>Kolkata</v>
          </cell>
          <cell r="G736">
            <v>28.84</v>
          </cell>
          <cell r="H736" t="str">
            <v>L2</v>
          </cell>
          <cell r="I736" t="str">
            <v>Service 360 Phase 3</v>
          </cell>
          <cell r="J736" t="str">
            <v>Corporate</v>
          </cell>
          <cell r="K736" t="str">
            <v>Corporate</v>
          </cell>
          <cell r="L736" t="str">
            <v>Guy Chiarello</v>
          </cell>
          <cell r="M736" t="str">
            <v>Mike Manos</v>
          </cell>
          <cell r="N736" t="str">
            <v>Mary Ekmalian</v>
          </cell>
          <cell r="O736" t="str">
            <v>Venkata Jaddu</v>
          </cell>
          <cell r="P736" t="str">
            <v>N/A</v>
          </cell>
          <cell r="Q736" t="str">
            <v> Puneet Jindal</v>
          </cell>
          <cell r="W736" t="str">
            <v>N</v>
          </cell>
          <cell r="X736" t="str">
            <v>N</v>
          </cell>
          <cell r="AA736" t="str">
            <v xml:space="preserve">no change due to business dependencies </v>
          </cell>
          <cell r="AB736" t="str">
            <v>Done</v>
          </cell>
        </row>
        <row r="737">
          <cell r="B737">
            <v>396633</v>
          </cell>
          <cell r="C737" t="str">
            <v>TIRTHANKAR,DUTTA</v>
          </cell>
          <cell r="D737" t="str">
            <v>FCAB6WX</v>
          </cell>
          <cell r="E737" t="str">
            <v>Offshore</v>
          </cell>
          <cell r="F737" t="str">
            <v>Kolkata</v>
          </cell>
          <cell r="G737">
            <v>30.9</v>
          </cell>
          <cell r="H737" t="str">
            <v>L2</v>
          </cell>
          <cell r="I737" t="str">
            <v>Service 360 Phase 3</v>
          </cell>
          <cell r="J737" t="str">
            <v>Corporate</v>
          </cell>
          <cell r="K737" t="str">
            <v>Corporate</v>
          </cell>
          <cell r="L737" t="str">
            <v>Guy Chiarello</v>
          </cell>
          <cell r="M737" t="str">
            <v>Mike Manos</v>
          </cell>
          <cell r="N737" t="str">
            <v>Mary Ekmalian</v>
          </cell>
          <cell r="O737" t="str">
            <v>Venkata Jaddu</v>
          </cell>
          <cell r="P737" t="str">
            <v>N/A</v>
          </cell>
          <cell r="Q737" t="str">
            <v> Puneet Jindal</v>
          </cell>
          <cell r="W737" t="str">
            <v>N</v>
          </cell>
          <cell r="X737" t="str">
            <v>N</v>
          </cell>
          <cell r="AA737" t="str">
            <v xml:space="preserve">no change due to business dependencies </v>
          </cell>
          <cell r="AB737" t="str">
            <v>Done</v>
          </cell>
        </row>
        <row r="738">
          <cell r="B738">
            <v>336365</v>
          </cell>
          <cell r="C738" t="str">
            <v>Gowtham,Govindarajulu</v>
          </cell>
          <cell r="D738" t="str">
            <v>F8BTL3G</v>
          </cell>
          <cell r="E738" t="str">
            <v>Onsite</v>
          </cell>
          <cell r="F738" t="str">
            <v>Atlanta</v>
          </cell>
          <cell r="G738">
            <v>77.25</v>
          </cell>
          <cell r="H738" t="str">
            <v>L3</v>
          </cell>
          <cell r="I738" t="str">
            <v>myFD</v>
          </cell>
          <cell r="J738" t="str">
            <v>EAD</v>
          </cell>
          <cell r="K738" t="str">
            <v>EAD</v>
          </cell>
          <cell r="L738" t="str">
            <v>Guy Chiarello</v>
          </cell>
          <cell r="M738" t="str">
            <v>Mike Manos</v>
          </cell>
          <cell r="N738" t="str">
            <v>Sri Muthukrishnan</v>
          </cell>
          <cell r="O738" t="str">
            <v>-</v>
          </cell>
          <cell r="P738" t="str">
            <v>Gregory Jablonski</v>
          </cell>
          <cell r="Q738" t="str">
            <v>Harish Suresh Babu</v>
          </cell>
          <cell r="W738" t="str">
            <v>N</v>
          </cell>
          <cell r="X738" t="str">
            <v>N</v>
          </cell>
          <cell r="AA738" t="str">
            <v xml:space="preserve">no change due to business dependencies </v>
          </cell>
          <cell r="AB738" t="str">
            <v>Done</v>
          </cell>
        </row>
        <row r="739">
          <cell r="B739">
            <v>553632</v>
          </cell>
          <cell r="C739" t="str">
            <v>Harish,Suresh Babu</v>
          </cell>
          <cell r="D739" t="str">
            <v>F41203R</v>
          </cell>
          <cell r="E739" t="str">
            <v>Onsite</v>
          </cell>
          <cell r="F739" t="str">
            <v>Jersey City</v>
          </cell>
          <cell r="G739">
            <v>77.25</v>
          </cell>
          <cell r="H739" t="str">
            <v>L2</v>
          </cell>
          <cell r="I739" t="str">
            <v>myFD</v>
          </cell>
          <cell r="J739" t="str">
            <v>EAD</v>
          </cell>
          <cell r="K739" t="str">
            <v>EAD</v>
          </cell>
          <cell r="L739" t="str">
            <v>Guy Chiarello</v>
          </cell>
          <cell r="M739" t="str">
            <v>Mike Manos</v>
          </cell>
          <cell r="N739" t="str">
            <v>Sri Muthukrishnan</v>
          </cell>
          <cell r="O739" t="str">
            <v>-</v>
          </cell>
          <cell r="P739" t="str">
            <v>Gregory Jablonski</v>
          </cell>
          <cell r="Q739" t="str">
            <v>Harish Suresh Babu</v>
          </cell>
          <cell r="W739" t="str">
            <v>N</v>
          </cell>
          <cell r="X739" t="str">
            <v>N</v>
          </cell>
          <cell r="AA739" t="str">
            <v xml:space="preserve">no change due to business dependencies </v>
          </cell>
          <cell r="AB739" t="str">
            <v>Done</v>
          </cell>
        </row>
        <row r="740">
          <cell r="B740">
            <v>465807</v>
          </cell>
          <cell r="C740" t="str">
            <v>Vasanthamuthuselvi,M</v>
          </cell>
          <cell r="D740" t="str">
            <v>F3HM9T6</v>
          </cell>
          <cell r="E740" t="str">
            <v>Offshore</v>
          </cell>
          <cell r="F740" t="str">
            <v>Chennai</v>
          </cell>
          <cell r="G740">
            <v>26.78</v>
          </cell>
          <cell r="H740" t="str">
            <v>L1</v>
          </cell>
          <cell r="I740" t="str">
            <v>myFD</v>
          </cell>
          <cell r="J740" t="str">
            <v>EAD</v>
          </cell>
          <cell r="K740" t="str">
            <v>EAD</v>
          </cell>
          <cell r="L740" t="str">
            <v>Guy Chiarello</v>
          </cell>
          <cell r="M740" t="str">
            <v>Mike Manos</v>
          </cell>
          <cell r="N740" t="str">
            <v>Sri Muthukrishnan</v>
          </cell>
          <cell r="O740" t="str">
            <v>-</v>
          </cell>
          <cell r="P740" t="str">
            <v>Gregory Jablonski</v>
          </cell>
          <cell r="Q740" t="str">
            <v>Harish Suresh Babu</v>
          </cell>
          <cell r="W740" t="str">
            <v>N</v>
          </cell>
          <cell r="X740" t="str">
            <v>N</v>
          </cell>
          <cell r="AA740" t="str">
            <v xml:space="preserve">no change due to business dependencies </v>
          </cell>
          <cell r="AB740" t="str">
            <v>Done</v>
          </cell>
        </row>
        <row r="741">
          <cell r="B741">
            <v>146070</v>
          </cell>
          <cell r="C741" t="str">
            <v>Ale Kranthi,Kumar</v>
          </cell>
          <cell r="D741" t="str">
            <v>kale</v>
          </cell>
          <cell r="E741" t="str">
            <v>Onsite</v>
          </cell>
          <cell r="F741" t="str">
            <v>Atlanta</v>
          </cell>
          <cell r="G741">
            <v>66.95</v>
          </cell>
          <cell r="H741" t="str">
            <v>L3</v>
          </cell>
          <cell r="I741" t="str">
            <v>Merchant Manager</v>
          </cell>
          <cell r="J741" t="str">
            <v>Global Business Solutions</v>
          </cell>
          <cell r="K741" t="str">
            <v>Back End</v>
          </cell>
          <cell r="L741" t="str">
            <v>Guy Chiarello</v>
          </cell>
          <cell r="M741" t="str">
            <v>Ben Hawksworth</v>
          </cell>
          <cell r="N741" t="str">
            <v>Steve Lynch</v>
          </cell>
          <cell r="O741" t="str">
            <v>Ed David</v>
          </cell>
          <cell r="P741" t="str">
            <v>Dan Campbell</v>
          </cell>
          <cell r="Q741" t="str">
            <v>Alok Kumar</v>
          </cell>
          <cell r="W741" t="str">
            <v>N</v>
          </cell>
          <cell r="X741" t="str">
            <v>N</v>
          </cell>
          <cell r="Z741">
            <v>0</v>
          </cell>
          <cell r="AB741" t="str">
            <v>Done</v>
          </cell>
        </row>
        <row r="742">
          <cell r="B742">
            <v>153732</v>
          </cell>
          <cell r="C742" t="str">
            <v>Alok,Kumar</v>
          </cell>
          <cell r="D742" t="str">
            <v>akumar11</v>
          </cell>
          <cell r="E742" t="str">
            <v>Onsite</v>
          </cell>
          <cell r="F742" t="str">
            <v>Atlanta</v>
          </cell>
          <cell r="G742">
            <v>66.95</v>
          </cell>
          <cell r="H742" t="str">
            <v>L3</v>
          </cell>
          <cell r="I742" t="str">
            <v>START</v>
          </cell>
          <cell r="J742" t="str">
            <v>Global Business Solutions</v>
          </cell>
          <cell r="K742" t="str">
            <v>Back End</v>
          </cell>
          <cell r="L742" t="str">
            <v>Guy Chiarello</v>
          </cell>
          <cell r="M742" t="str">
            <v>Ben Hawksworth</v>
          </cell>
          <cell r="N742" t="str">
            <v>Steve Lynch</v>
          </cell>
          <cell r="O742" t="str">
            <v>Ed David</v>
          </cell>
          <cell r="P742" t="str">
            <v>Dan Campbell</v>
          </cell>
          <cell r="Q742" t="str">
            <v>Alok Kumar</v>
          </cell>
          <cell r="W742" t="str">
            <v>N</v>
          </cell>
          <cell r="X742" t="str">
            <v>N</v>
          </cell>
          <cell r="Z742">
            <v>0</v>
          </cell>
          <cell r="AB742" t="str">
            <v>Done</v>
          </cell>
        </row>
        <row r="743">
          <cell r="B743">
            <v>140249</v>
          </cell>
          <cell r="C743" t="str">
            <v>AMIYA SAHA</v>
          </cell>
          <cell r="D743" t="str">
            <v>asaha1</v>
          </cell>
          <cell r="E743" t="str">
            <v>Onsite</v>
          </cell>
          <cell r="F743" t="str">
            <v>Atlanta</v>
          </cell>
          <cell r="G743">
            <v>66.95</v>
          </cell>
          <cell r="H743" t="str">
            <v>L3</v>
          </cell>
          <cell r="I743" t="str">
            <v>FESS</v>
          </cell>
          <cell r="J743" t="str">
            <v>Global Business Solutions</v>
          </cell>
          <cell r="K743" t="str">
            <v>Back End</v>
          </cell>
          <cell r="L743" t="str">
            <v>Guy Chiarello</v>
          </cell>
          <cell r="M743" t="str">
            <v>Ben Hawksworth</v>
          </cell>
          <cell r="N743" t="str">
            <v>Steve Lynch</v>
          </cell>
          <cell r="O743" t="str">
            <v>Ed David</v>
          </cell>
          <cell r="P743" t="str">
            <v>Jeff Smith</v>
          </cell>
          <cell r="Q743" t="str">
            <v>Arnab Mukhopadhyay</v>
          </cell>
          <cell r="R743" t="str">
            <v>N</v>
          </cell>
          <cell r="S743" t="str">
            <v>Application Development / Application Lead / Business Analyst</v>
          </cell>
          <cell r="W743" t="str">
            <v>N</v>
          </cell>
          <cell r="X743" t="str">
            <v>N</v>
          </cell>
          <cell r="Z743">
            <v>0</v>
          </cell>
          <cell r="AA743" t="str">
            <v>Offshore Ramp-up in way for Voiltage</v>
          </cell>
          <cell r="AB743" t="str">
            <v>Done</v>
          </cell>
        </row>
        <row r="744">
          <cell r="B744">
            <v>547675</v>
          </cell>
          <cell r="C744" t="str">
            <v>Amruthesh,M</v>
          </cell>
          <cell r="D744" t="str">
            <v>F8D9T5V</v>
          </cell>
          <cell r="E744" t="str">
            <v>Offshore</v>
          </cell>
          <cell r="F744" t="str">
            <v>Kolkata</v>
          </cell>
          <cell r="G744">
            <v>22.66</v>
          </cell>
          <cell r="H744" t="str">
            <v>L1</v>
          </cell>
          <cell r="I744" t="str">
            <v>MASS</v>
          </cell>
          <cell r="J744" t="str">
            <v>Global Business Solutions</v>
          </cell>
          <cell r="K744" t="str">
            <v>Back End</v>
          </cell>
          <cell r="L744" t="str">
            <v>Guy Chiarello</v>
          </cell>
          <cell r="M744" t="str">
            <v>Ben Hawksworth</v>
          </cell>
          <cell r="N744" t="str">
            <v>Steve Lynch</v>
          </cell>
          <cell r="O744" t="str">
            <v>Ed David</v>
          </cell>
          <cell r="P744" t="str">
            <v>Dan Campbell</v>
          </cell>
          <cell r="Q744" t="str">
            <v>Alok Kumar</v>
          </cell>
          <cell r="S744" t="str">
            <v>L2</v>
          </cell>
          <cell r="W744" t="str">
            <v>N</v>
          </cell>
          <cell r="X744" t="str">
            <v>N</v>
          </cell>
          <cell r="Z744">
            <v>0</v>
          </cell>
          <cell r="AB744" t="str">
            <v>Done</v>
          </cell>
        </row>
        <row r="745">
          <cell r="B745">
            <v>209191</v>
          </cell>
          <cell r="C745" t="str">
            <v>Anirban,Ghosh</v>
          </cell>
          <cell r="D745" t="str">
            <v>F770B2M</v>
          </cell>
          <cell r="E745" t="str">
            <v>Offshore</v>
          </cell>
          <cell r="F745" t="str">
            <v>Kolkata</v>
          </cell>
          <cell r="G745">
            <v>24.72</v>
          </cell>
          <cell r="H745" t="str">
            <v>L2</v>
          </cell>
          <cell r="I745" t="str">
            <v>FDMS-Memphis- Back End</v>
          </cell>
          <cell r="J745" t="str">
            <v>Global Business Solutions</v>
          </cell>
          <cell r="K745" t="str">
            <v>Back End</v>
          </cell>
          <cell r="L745" t="str">
            <v>Guy Chiarello</v>
          </cell>
          <cell r="M745" t="str">
            <v>Ben Hawksworth</v>
          </cell>
          <cell r="N745" t="str">
            <v>Steve Lynch</v>
          </cell>
          <cell r="O745" t="str">
            <v>Ed David</v>
          </cell>
          <cell r="P745" t="str">
            <v>Jeff Smith</v>
          </cell>
          <cell r="Q745" t="str">
            <v>Arnab Mukhopadhyay</v>
          </cell>
          <cell r="R745" t="str">
            <v>Y</v>
          </cell>
          <cell r="S745" t="str">
            <v>L3</v>
          </cell>
          <cell r="W745" t="str">
            <v>N</v>
          </cell>
          <cell r="X745" t="str">
            <v>N</v>
          </cell>
          <cell r="Z745">
            <v>0</v>
          </cell>
          <cell r="AA745" t="str">
            <v>Anirban is L3 but charges at L2. In 2018 he will charge at L3</v>
          </cell>
          <cell r="AB745" t="str">
            <v>Done</v>
          </cell>
        </row>
        <row r="746">
          <cell r="B746">
            <v>447697</v>
          </cell>
          <cell r="C746" t="str">
            <v>Antariksha,Gupta</v>
          </cell>
          <cell r="D746" t="str">
            <v>F85COLI</v>
          </cell>
          <cell r="E746" t="str">
            <v>Offshore</v>
          </cell>
          <cell r="F746" t="str">
            <v>Kolkata</v>
          </cell>
          <cell r="G746">
            <v>26.78</v>
          </cell>
          <cell r="H746" t="str">
            <v>L3</v>
          </cell>
          <cell r="I746" t="str">
            <v>PTS</v>
          </cell>
          <cell r="J746" t="str">
            <v>Global Business Solutions</v>
          </cell>
          <cell r="K746" t="str">
            <v>Back End</v>
          </cell>
          <cell r="L746" t="str">
            <v>Guy Chiarello</v>
          </cell>
          <cell r="M746" t="str">
            <v>Ben Hawksworth</v>
          </cell>
          <cell r="N746" t="str">
            <v>Steve Lynch</v>
          </cell>
          <cell r="O746" t="str">
            <v>Ed David</v>
          </cell>
          <cell r="P746" t="str">
            <v>Troy Buehler</v>
          </cell>
          <cell r="Q746" t="str">
            <v>Arnab Mukhopadhyay</v>
          </cell>
          <cell r="R746" t="str">
            <v>N</v>
          </cell>
          <cell r="S746" t="str">
            <v>L3</v>
          </cell>
          <cell r="W746" t="str">
            <v>N</v>
          </cell>
          <cell r="X746" t="str">
            <v>N</v>
          </cell>
          <cell r="Z746">
            <v>0</v>
          </cell>
          <cell r="AB746" t="str">
            <v>Done</v>
          </cell>
        </row>
        <row r="747">
          <cell r="B747">
            <v>140237</v>
          </cell>
          <cell r="C747" t="str">
            <v>Anupam,Banerjee</v>
          </cell>
          <cell r="D747" t="str">
            <v>ABanerj</v>
          </cell>
          <cell r="E747" t="str">
            <v>Onsite</v>
          </cell>
          <cell r="F747" t="str">
            <v>Atlanta</v>
          </cell>
          <cell r="G747">
            <v>66.95</v>
          </cell>
          <cell r="H747" t="str">
            <v>L3</v>
          </cell>
          <cell r="I747" t="str">
            <v>PTS</v>
          </cell>
          <cell r="J747" t="str">
            <v>Global Business Solutions</v>
          </cell>
          <cell r="K747" t="str">
            <v>Back End</v>
          </cell>
          <cell r="L747" t="str">
            <v>Guy Chiarello</v>
          </cell>
          <cell r="M747" t="str">
            <v>Ben Hawksworth</v>
          </cell>
          <cell r="N747" t="str">
            <v>Steve Lynch</v>
          </cell>
          <cell r="O747" t="str">
            <v>Ed David</v>
          </cell>
          <cell r="P747" t="str">
            <v>Troy Buehler</v>
          </cell>
          <cell r="Q747" t="str">
            <v>Arnab Mukhopadhyay</v>
          </cell>
          <cell r="R747" t="str">
            <v>N</v>
          </cell>
          <cell r="S747" t="str">
            <v>L3</v>
          </cell>
          <cell r="W747" t="str">
            <v>N</v>
          </cell>
          <cell r="X747" t="str">
            <v>N</v>
          </cell>
          <cell r="Z747">
            <v>0</v>
          </cell>
          <cell r="AB747" t="str">
            <v>Done</v>
          </cell>
        </row>
        <row r="748">
          <cell r="B748">
            <v>159763</v>
          </cell>
          <cell r="C748" t="str">
            <v>Aradip,Barman</v>
          </cell>
          <cell r="D748" t="str">
            <v>abarma01</v>
          </cell>
          <cell r="E748" t="str">
            <v>Offshore</v>
          </cell>
          <cell r="F748" t="str">
            <v>Kolkata</v>
          </cell>
          <cell r="G748">
            <v>28.84</v>
          </cell>
          <cell r="H748" t="str">
            <v>L3</v>
          </cell>
          <cell r="I748" t="str">
            <v>FDMS-Memphis- Back End</v>
          </cell>
          <cell r="J748" t="str">
            <v>Global Business Solutions</v>
          </cell>
          <cell r="K748" t="str">
            <v>Back End</v>
          </cell>
          <cell r="L748" t="str">
            <v>Guy Chiarello</v>
          </cell>
          <cell r="M748" t="str">
            <v>Ben Hawksworth</v>
          </cell>
          <cell r="N748" t="str">
            <v>Steve Lynch</v>
          </cell>
          <cell r="O748" t="str">
            <v>Ed David</v>
          </cell>
          <cell r="P748" t="str">
            <v>Jeff Smith</v>
          </cell>
          <cell r="Q748" t="str">
            <v>Arnab Mukhopadhyay</v>
          </cell>
          <cell r="R748" t="str">
            <v>N</v>
          </cell>
          <cell r="S748" t="str">
            <v>L3</v>
          </cell>
          <cell r="T748" t="str">
            <v>Application Development / Application Lead / Business Analyst</v>
          </cell>
          <cell r="W748" t="str">
            <v>N</v>
          </cell>
          <cell r="X748" t="str">
            <v>N</v>
          </cell>
          <cell r="Z748">
            <v>0</v>
          </cell>
          <cell r="AA748" t="str">
            <v>Critical and New Application</v>
          </cell>
          <cell r="AB748" t="str">
            <v>Done</v>
          </cell>
        </row>
        <row r="749">
          <cell r="B749">
            <v>113834</v>
          </cell>
          <cell r="C749" t="str">
            <v>Arnab,Mukhopadhyay</v>
          </cell>
          <cell r="D749" t="str">
            <v>amukhopa</v>
          </cell>
          <cell r="E749" t="str">
            <v>Onsite</v>
          </cell>
          <cell r="F749" t="str">
            <v>Atlanta</v>
          </cell>
          <cell r="G749">
            <v>66.95</v>
          </cell>
          <cell r="H749" t="str">
            <v>L3</v>
          </cell>
          <cell r="I749" t="str">
            <v>BOFS</v>
          </cell>
          <cell r="J749" t="str">
            <v>Global Business Solutions</v>
          </cell>
          <cell r="K749" t="str">
            <v>Back End</v>
          </cell>
          <cell r="L749" t="str">
            <v>Guy Chiarello</v>
          </cell>
          <cell r="M749" t="str">
            <v>Ben Hawksworth</v>
          </cell>
          <cell r="N749" t="str">
            <v>Steve Lynch</v>
          </cell>
          <cell r="O749" t="str">
            <v>Ed David</v>
          </cell>
          <cell r="P749" t="str">
            <v>Jeff Smith</v>
          </cell>
          <cell r="Q749" t="str">
            <v>Arnab Mukhopadhyay</v>
          </cell>
          <cell r="R749" t="str">
            <v>N</v>
          </cell>
          <cell r="S749" t="str">
            <v>L3</v>
          </cell>
          <cell r="T749" t="str">
            <v>Application Development / Application Lead / Business Analyst</v>
          </cell>
          <cell r="W749" t="str">
            <v>N</v>
          </cell>
          <cell r="X749" t="str">
            <v>N</v>
          </cell>
          <cell r="Z749">
            <v>0</v>
          </cell>
          <cell r="AA749" t="str">
            <v>Very critical application. Inexperienced OAs</v>
          </cell>
          <cell r="AB749" t="str">
            <v>Done</v>
          </cell>
        </row>
        <row r="750">
          <cell r="B750">
            <v>205116</v>
          </cell>
          <cell r="C750" t="str">
            <v>Atanu,Sett</v>
          </cell>
          <cell r="D750" t="str">
            <v>asett</v>
          </cell>
          <cell r="E750" t="str">
            <v>Onsite</v>
          </cell>
          <cell r="F750" t="str">
            <v>Atlanta</v>
          </cell>
          <cell r="G750">
            <v>66.95</v>
          </cell>
          <cell r="H750" t="str">
            <v>L3</v>
          </cell>
          <cell r="I750" t="str">
            <v>MASS</v>
          </cell>
          <cell r="J750" t="str">
            <v>Global Business Solutions</v>
          </cell>
          <cell r="K750" t="str">
            <v>Back End</v>
          </cell>
          <cell r="L750" t="str">
            <v>Guy Chiarello</v>
          </cell>
          <cell r="M750" t="str">
            <v>Ben Hawksworth</v>
          </cell>
          <cell r="N750" t="str">
            <v>Steve Lynch</v>
          </cell>
          <cell r="O750" t="str">
            <v>Ed David</v>
          </cell>
          <cell r="P750" t="str">
            <v>Dan Campbell</v>
          </cell>
          <cell r="Q750" t="str">
            <v>Alok Kumar</v>
          </cell>
          <cell r="W750" t="str">
            <v>N</v>
          </cell>
          <cell r="X750" t="str">
            <v>N</v>
          </cell>
          <cell r="Z750">
            <v>0</v>
          </cell>
          <cell r="AB750" t="str">
            <v>Done</v>
          </cell>
        </row>
        <row r="751">
          <cell r="B751">
            <v>479389</v>
          </cell>
          <cell r="C751" t="str">
            <v>Avick,Mondal</v>
          </cell>
          <cell r="D751" t="str">
            <v>F97EZAX</v>
          </cell>
          <cell r="E751" t="str">
            <v>Offshore</v>
          </cell>
          <cell r="F751" t="str">
            <v>Kolkata</v>
          </cell>
          <cell r="G751">
            <v>22.66</v>
          </cell>
          <cell r="H751" t="str">
            <v>L1</v>
          </cell>
          <cell r="I751" t="str">
            <v>Debit Back Office</v>
          </cell>
          <cell r="J751" t="str">
            <v>Global Business Solutions</v>
          </cell>
          <cell r="K751" t="str">
            <v>Back End</v>
          </cell>
          <cell r="L751" t="str">
            <v>Guy Chiarello</v>
          </cell>
          <cell r="M751" t="str">
            <v>Ben Hawksworth</v>
          </cell>
          <cell r="N751" t="str">
            <v>Steve Lynch</v>
          </cell>
          <cell r="O751" t="str">
            <v>Ed David</v>
          </cell>
          <cell r="P751" t="str">
            <v>Jeff Smith</v>
          </cell>
          <cell r="Q751" t="str">
            <v>Arnab Mukhopadhyay</v>
          </cell>
          <cell r="R751" t="str">
            <v>Y</v>
          </cell>
          <cell r="S751" t="str">
            <v>Application Development / Application Developer - L1</v>
          </cell>
          <cell r="T751" t="str">
            <v>Application Development / Application Developer - L1</v>
          </cell>
          <cell r="W751" t="str">
            <v>N</v>
          </cell>
          <cell r="X751" t="str">
            <v>N</v>
          </cell>
          <cell r="Z751">
            <v>0</v>
          </cell>
          <cell r="AA751" t="str">
            <v>Avick Charges now as L1 but is actually L2. In 2018 his rate will be L2</v>
          </cell>
          <cell r="AB751" t="str">
            <v>Done</v>
          </cell>
        </row>
        <row r="752">
          <cell r="B752">
            <v>334426</v>
          </cell>
          <cell r="C752" t="str">
            <v>Avinash,Adhikari</v>
          </cell>
          <cell r="D752" t="str">
            <v>FCYB8YY</v>
          </cell>
          <cell r="E752" t="str">
            <v>Offshore</v>
          </cell>
          <cell r="F752" t="str">
            <v>Kolkata</v>
          </cell>
          <cell r="G752">
            <v>24.72</v>
          </cell>
          <cell r="H752" t="str">
            <v>L2</v>
          </cell>
          <cell r="I752" t="str">
            <v>START</v>
          </cell>
          <cell r="J752" t="str">
            <v>Global Business Solutions</v>
          </cell>
          <cell r="K752" t="str">
            <v>Back End</v>
          </cell>
          <cell r="L752" t="str">
            <v>Guy Chiarello</v>
          </cell>
          <cell r="M752" t="str">
            <v>Ben Hawksworth</v>
          </cell>
          <cell r="N752" t="str">
            <v>Steve Lynch</v>
          </cell>
          <cell r="O752" t="str">
            <v>Ed David</v>
          </cell>
          <cell r="P752" t="str">
            <v>Dan Campbell</v>
          </cell>
          <cell r="Q752" t="str">
            <v>Alok Kumar</v>
          </cell>
          <cell r="W752" t="str">
            <v>N</v>
          </cell>
          <cell r="X752" t="str">
            <v>N</v>
          </cell>
          <cell r="Z752">
            <v>0</v>
          </cell>
          <cell r="AB752" t="str">
            <v>Done</v>
          </cell>
        </row>
        <row r="753">
          <cell r="B753">
            <v>148104</v>
          </cell>
          <cell r="C753" t="str">
            <v>Avishek Kumar,Sharma</v>
          </cell>
          <cell r="D753" t="str">
            <v>F4N3JTE</v>
          </cell>
          <cell r="E753" t="str">
            <v>Onsite</v>
          </cell>
          <cell r="F753" t="str">
            <v>Atlanta</v>
          </cell>
          <cell r="G753">
            <v>66.95</v>
          </cell>
          <cell r="H753" t="str">
            <v>L3</v>
          </cell>
          <cell r="I753" t="str">
            <v>Debit Back Office</v>
          </cell>
          <cell r="J753" t="str">
            <v>Global Business Solutions</v>
          </cell>
          <cell r="K753" t="str">
            <v>Back End</v>
          </cell>
          <cell r="L753" t="str">
            <v>Guy Chiarello</v>
          </cell>
          <cell r="M753" t="str">
            <v>Ben Hawksworth</v>
          </cell>
          <cell r="N753" t="str">
            <v>Steve Lynch</v>
          </cell>
          <cell r="O753" t="str">
            <v>Ed David</v>
          </cell>
          <cell r="P753" t="str">
            <v>Jeff Smith</v>
          </cell>
          <cell r="Q753" t="str">
            <v>Arnab Mukhopadhyay</v>
          </cell>
          <cell r="R753" t="str">
            <v>N</v>
          </cell>
          <cell r="S753" t="str">
            <v>Application Development / Application Lead / Business Analyst</v>
          </cell>
          <cell r="T753" t="str">
            <v>Application Development / Application Lead / Business Analyst</v>
          </cell>
          <cell r="W753" t="str">
            <v>N</v>
          </cell>
          <cell r="X753" t="str">
            <v>N</v>
          </cell>
          <cell r="Z753">
            <v>0</v>
          </cell>
          <cell r="AA753" t="str">
            <v>Critical module; Lot of projects</v>
          </cell>
          <cell r="AB753" t="str">
            <v>Done</v>
          </cell>
        </row>
        <row r="754">
          <cell r="B754">
            <v>424619</v>
          </cell>
          <cell r="C754" t="str">
            <v>BIKASH,MAHATO</v>
          </cell>
          <cell r="D754" t="str">
            <v>F5OC7GV</v>
          </cell>
          <cell r="E754" t="str">
            <v>Offshore</v>
          </cell>
          <cell r="F754" t="str">
            <v>Kolkata</v>
          </cell>
          <cell r="G754">
            <v>24.72</v>
          </cell>
          <cell r="H754" t="str">
            <v>L2</v>
          </cell>
          <cell r="I754" t="str">
            <v>START</v>
          </cell>
          <cell r="J754" t="str">
            <v>Global Business Solutions</v>
          </cell>
          <cell r="K754" t="str">
            <v>Back End</v>
          </cell>
          <cell r="L754" t="str">
            <v>Guy Chiarello</v>
          </cell>
          <cell r="M754" t="str">
            <v>Ben Hawksworth</v>
          </cell>
          <cell r="N754" t="str">
            <v>Steve Lynch</v>
          </cell>
          <cell r="O754" t="str">
            <v>Ed David</v>
          </cell>
          <cell r="P754" t="str">
            <v>Dan Campbell</v>
          </cell>
          <cell r="Q754" t="str">
            <v>Alok Kumar</v>
          </cell>
          <cell r="W754" t="str">
            <v>N</v>
          </cell>
          <cell r="X754" t="str">
            <v>N</v>
          </cell>
          <cell r="Z754">
            <v>0</v>
          </cell>
          <cell r="AB754" t="str">
            <v>Done</v>
          </cell>
        </row>
        <row r="755">
          <cell r="B755">
            <v>412464</v>
          </cell>
          <cell r="C755" t="str">
            <v>Bikram,Bal</v>
          </cell>
          <cell r="D755" t="str">
            <v>F75Z7XR</v>
          </cell>
          <cell r="E755" t="str">
            <v>Offshore</v>
          </cell>
          <cell r="F755" t="str">
            <v>Kolkata</v>
          </cell>
          <cell r="G755">
            <v>24.72</v>
          </cell>
          <cell r="H755" t="str">
            <v>L2</v>
          </cell>
          <cell r="I755" t="str">
            <v>Merchant Master</v>
          </cell>
          <cell r="J755" t="str">
            <v>Global Business Solutions</v>
          </cell>
          <cell r="K755" t="str">
            <v>Back End</v>
          </cell>
          <cell r="L755" t="str">
            <v>Guy Chiarello</v>
          </cell>
          <cell r="M755" t="str">
            <v>Ben Hawksworth</v>
          </cell>
          <cell r="N755" t="str">
            <v>Steve Lynch</v>
          </cell>
          <cell r="O755" t="str">
            <v>Ed David</v>
          </cell>
          <cell r="P755" t="str">
            <v>Dan Campbell</v>
          </cell>
          <cell r="Q755" t="str">
            <v>Alok Kumar</v>
          </cell>
          <cell r="W755" t="str">
            <v>N</v>
          </cell>
          <cell r="X755" t="str">
            <v>N</v>
          </cell>
          <cell r="Z755">
            <v>0</v>
          </cell>
          <cell r="AB755" t="str">
            <v>Done</v>
          </cell>
        </row>
        <row r="756">
          <cell r="B756">
            <v>541146</v>
          </cell>
          <cell r="C756" t="str">
            <v>Biswajit,Dattagupta</v>
          </cell>
          <cell r="D756" t="str">
            <v>F23EFV1</v>
          </cell>
          <cell r="E756" t="str">
            <v>Onsite</v>
          </cell>
          <cell r="F756" t="str">
            <v>Atlanta</v>
          </cell>
          <cell r="G756">
            <v>66.95</v>
          </cell>
          <cell r="H756" t="str">
            <v>L3</v>
          </cell>
          <cell r="I756" t="str">
            <v>Merchant Master</v>
          </cell>
          <cell r="J756" t="str">
            <v>Global Business Solutions</v>
          </cell>
          <cell r="K756" t="str">
            <v>Back End</v>
          </cell>
          <cell r="L756" t="str">
            <v>Guy Chiarello</v>
          </cell>
          <cell r="M756" t="str">
            <v>Ben Hawksworth</v>
          </cell>
          <cell r="N756" t="str">
            <v>Steve Lynch</v>
          </cell>
          <cell r="O756" t="str">
            <v>Ed David</v>
          </cell>
          <cell r="P756" t="str">
            <v>Dan Campbell</v>
          </cell>
          <cell r="Q756" t="str">
            <v>Alok Kumar</v>
          </cell>
          <cell r="W756" t="str">
            <v>N</v>
          </cell>
          <cell r="X756" t="str">
            <v>N</v>
          </cell>
          <cell r="Z756">
            <v>0</v>
          </cell>
          <cell r="AB756" t="str">
            <v>Done</v>
          </cell>
        </row>
        <row r="757">
          <cell r="B757">
            <v>278751</v>
          </cell>
          <cell r="C757" t="str">
            <v>BUDHADITYA,MISRA</v>
          </cell>
          <cell r="D757" t="str">
            <v>F5N9ZGG</v>
          </cell>
          <cell r="E757" t="str">
            <v>Offshore</v>
          </cell>
          <cell r="F757" t="str">
            <v>Kolkata</v>
          </cell>
          <cell r="G757">
            <v>26.78</v>
          </cell>
          <cell r="H757" t="str">
            <v>L1</v>
          </cell>
          <cell r="I757" t="str">
            <v>START</v>
          </cell>
          <cell r="J757" t="str">
            <v>Global Business Solutions</v>
          </cell>
          <cell r="K757" t="str">
            <v>Back End</v>
          </cell>
          <cell r="L757" t="str">
            <v>Guy Chiarello</v>
          </cell>
          <cell r="M757" t="str">
            <v>Ben Hawksworth</v>
          </cell>
          <cell r="N757" t="str">
            <v>Steve Lynch</v>
          </cell>
          <cell r="O757" t="str">
            <v>Ed David</v>
          </cell>
          <cell r="P757" t="str">
            <v>Dan Campbell</v>
          </cell>
          <cell r="Q757" t="str">
            <v>Alok Kumar</v>
          </cell>
          <cell r="W757" t="str">
            <v>N</v>
          </cell>
          <cell r="X757" t="str">
            <v>N</v>
          </cell>
          <cell r="Z757">
            <v>0</v>
          </cell>
          <cell r="AB757" t="str">
            <v>Done</v>
          </cell>
        </row>
        <row r="758">
          <cell r="B758">
            <v>206842</v>
          </cell>
          <cell r="C758" t="str">
            <v>Budhdeo Prasad</v>
          </cell>
          <cell r="D758" t="str">
            <v>bprasad</v>
          </cell>
          <cell r="E758" t="str">
            <v>Offshore</v>
          </cell>
          <cell r="F758" t="str">
            <v>Kolkata</v>
          </cell>
          <cell r="G758">
            <v>26.78</v>
          </cell>
          <cell r="H758" t="str">
            <v>L3</v>
          </cell>
          <cell r="I758" t="str">
            <v>Auth Management-Melville</v>
          </cell>
          <cell r="J758" t="str">
            <v>Global Business Solutions</v>
          </cell>
          <cell r="K758" t="str">
            <v>Back End</v>
          </cell>
          <cell r="L758" t="str">
            <v>Guy Chiarello</v>
          </cell>
          <cell r="M758" t="str">
            <v>Ben Hawksworth</v>
          </cell>
          <cell r="N758" t="str">
            <v>Steve Lynch</v>
          </cell>
          <cell r="O758" t="str">
            <v>Ed David</v>
          </cell>
          <cell r="P758" t="str">
            <v>Jeff Smith</v>
          </cell>
          <cell r="Q758" t="str">
            <v>Arnab Mukhopadhyay</v>
          </cell>
          <cell r="R758" t="str">
            <v>N</v>
          </cell>
          <cell r="S758" t="str">
            <v>Application Development / Application Developer - L3</v>
          </cell>
          <cell r="T758" t="str">
            <v>Application Development / Application Developer - L3</v>
          </cell>
          <cell r="W758" t="str">
            <v>N</v>
          </cell>
          <cell r="X758" t="str">
            <v>N</v>
          </cell>
          <cell r="Z758">
            <v>0</v>
          </cell>
          <cell r="AB758" t="str">
            <v>Done</v>
          </cell>
        </row>
        <row r="759">
          <cell r="B759">
            <v>313878</v>
          </cell>
          <cell r="C759" t="str">
            <v>Chaitali,Chakraborty</v>
          </cell>
          <cell r="D759" t="str">
            <v>F6O9PTC</v>
          </cell>
          <cell r="E759" t="str">
            <v>Offshore</v>
          </cell>
          <cell r="F759" t="str">
            <v>Kolkata</v>
          </cell>
          <cell r="G759">
            <v>24.72</v>
          </cell>
          <cell r="H759" t="str">
            <v>L2</v>
          </cell>
          <cell r="I759" t="str">
            <v>FESS</v>
          </cell>
          <cell r="J759" t="str">
            <v>Global Business Solutions</v>
          </cell>
          <cell r="K759" t="str">
            <v>Back End</v>
          </cell>
          <cell r="L759" t="str">
            <v>Guy Chiarello</v>
          </cell>
          <cell r="M759" t="str">
            <v>Ben Hawksworth</v>
          </cell>
          <cell r="N759" t="str">
            <v>Steve Lynch</v>
          </cell>
          <cell r="O759" t="str">
            <v>Ed David</v>
          </cell>
          <cell r="P759" t="str">
            <v>Jeff Smith</v>
          </cell>
          <cell r="Q759" t="str">
            <v>Arnab Mukhopadhyay</v>
          </cell>
          <cell r="R759" t="str">
            <v>N</v>
          </cell>
          <cell r="S759" t="str">
            <v>L2</v>
          </cell>
          <cell r="W759" t="str">
            <v>N</v>
          </cell>
          <cell r="X759" t="str">
            <v>N</v>
          </cell>
          <cell r="Z759">
            <v>0</v>
          </cell>
          <cell r="AA759" t="str">
            <v>Offshore Ramp-up in way for Voiltage</v>
          </cell>
          <cell r="AB759" t="str">
            <v>Done</v>
          </cell>
        </row>
        <row r="760">
          <cell r="B760">
            <v>330309</v>
          </cell>
          <cell r="C760" t="str">
            <v>DANANJEYAN,Karthikeyan</v>
          </cell>
          <cell r="D760" t="str">
            <v>F2ZLW3R</v>
          </cell>
          <cell r="E760" t="str">
            <v>Onsite</v>
          </cell>
          <cell r="F760" t="str">
            <v>Atlanta</v>
          </cell>
          <cell r="G760">
            <v>66.95</v>
          </cell>
          <cell r="H760" t="str">
            <v>L3</v>
          </cell>
          <cell r="I760" t="str">
            <v>Merchant Manager</v>
          </cell>
          <cell r="J760" t="str">
            <v>Global Business Solutions</v>
          </cell>
          <cell r="K760" t="str">
            <v>Back End</v>
          </cell>
          <cell r="L760" t="str">
            <v>Guy Chiarello</v>
          </cell>
          <cell r="M760" t="str">
            <v>Ben Hawksworth</v>
          </cell>
          <cell r="N760" t="str">
            <v>Steve Lynch</v>
          </cell>
          <cell r="O760" t="str">
            <v>Ed David</v>
          </cell>
          <cell r="P760" t="str">
            <v>Dan Campbell</v>
          </cell>
          <cell r="Q760" t="str">
            <v>Alok Kumar</v>
          </cell>
          <cell r="T760" t="str">
            <v>Application Development / Application Developer - L1</v>
          </cell>
          <cell r="W760" t="str">
            <v>N</v>
          </cell>
          <cell r="X760" t="str">
            <v>N</v>
          </cell>
          <cell r="Z760">
            <v>0</v>
          </cell>
          <cell r="AB760" t="str">
            <v>Done</v>
          </cell>
        </row>
        <row r="761">
          <cell r="B761">
            <v>139729</v>
          </cell>
          <cell r="C761" t="str">
            <v>Debajyoti,Basu Ray</v>
          </cell>
          <cell r="D761" t="str">
            <v>dbasuray</v>
          </cell>
          <cell r="E761" t="str">
            <v>Offshore</v>
          </cell>
          <cell r="F761" t="str">
            <v>Kolkata</v>
          </cell>
          <cell r="G761">
            <v>26.78</v>
          </cell>
          <cell r="H761" t="str">
            <v>L3</v>
          </cell>
          <cell r="I761" t="str">
            <v>FDMS-Memphis- Back End</v>
          </cell>
          <cell r="J761" t="str">
            <v>Global Business Solutions</v>
          </cell>
          <cell r="K761" t="str">
            <v>Back End</v>
          </cell>
          <cell r="L761" t="str">
            <v>Guy Chiarello</v>
          </cell>
          <cell r="M761" t="str">
            <v>Ben Hawksworth</v>
          </cell>
          <cell r="N761" t="str">
            <v>Steve Lynch</v>
          </cell>
          <cell r="O761" t="str">
            <v>Ed David</v>
          </cell>
          <cell r="P761" t="str">
            <v>Jeff Smith</v>
          </cell>
          <cell r="Q761" t="str">
            <v>Arnab Mukhopadhyay</v>
          </cell>
          <cell r="R761" t="str">
            <v>Y</v>
          </cell>
          <cell r="S761" t="str">
            <v>L3</v>
          </cell>
          <cell r="W761" t="str">
            <v>N</v>
          </cell>
          <cell r="X761" t="str">
            <v>N</v>
          </cell>
          <cell r="Z761">
            <v>0</v>
          </cell>
          <cell r="AA761" t="str">
            <v>Anirban is App lead but charges at L3. In 2018 he will charge at App lead.</v>
          </cell>
          <cell r="AB761" t="str">
            <v>Done</v>
          </cell>
        </row>
        <row r="762">
          <cell r="B762">
            <v>111035</v>
          </cell>
          <cell r="C762" t="str">
            <v>Debanjan,Bhattacharya</v>
          </cell>
          <cell r="D762" t="str">
            <v>dbhatt01</v>
          </cell>
          <cell r="E762" t="str">
            <v>Offshore</v>
          </cell>
          <cell r="F762" t="str">
            <v>Kolkata</v>
          </cell>
          <cell r="G762">
            <v>28.84</v>
          </cell>
          <cell r="H762" t="str">
            <v>L3</v>
          </cell>
          <cell r="I762" t="str">
            <v>Debit Back Office</v>
          </cell>
          <cell r="J762" t="str">
            <v>Global Business Solutions</v>
          </cell>
          <cell r="K762" t="str">
            <v>Back End</v>
          </cell>
          <cell r="L762" t="str">
            <v>Guy Chiarello</v>
          </cell>
          <cell r="M762" t="str">
            <v>Ben Hawksworth</v>
          </cell>
          <cell r="N762" t="str">
            <v>Steve Lynch</v>
          </cell>
          <cell r="O762" t="str">
            <v>Ed David</v>
          </cell>
          <cell r="P762" t="str">
            <v>Jeff Smith</v>
          </cell>
          <cell r="Q762" t="str">
            <v>Arnab Mukhopadhyay</v>
          </cell>
          <cell r="R762" t="str">
            <v>N</v>
          </cell>
          <cell r="W762" t="str">
            <v>N</v>
          </cell>
          <cell r="X762" t="str">
            <v>N</v>
          </cell>
          <cell r="Z762">
            <v>0</v>
          </cell>
          <cell r="AA762" t="str">
            <v>Critical module; Lot of projects</v>
          </cell>
          <cell r="AB762" t="str">
            <v>Done</v>
          </cell>
        </row>
        <row r="763">
          <cell r="B763">
            <v>401611</v>
          </cell>
          <cell r="C763" t="str">
            <v>Debasmita,Basu</v>
          </cell>
          <cell r="D763" t="str">
            <v>f6vy6wn</v>
          </cell>
          <cell r="E763" t="str">
            <v>Offshore</v>
          </cell>
          <cell r="F763" t="str">
            <v>Kolkata</v>
          </cell>
          <cell r="G763">
            <v>24.72</v>
          </cell>
          <cell r="H763" t="str">
            <v>L2</v>
          </cell>
          <cell r="I763" t="str">
            <v>FDMS-Memphis- Back End</v>
          </cell>
          <cell r="J763" t="str">
            <v>Global Business Solutions</v>
          </cell>
          <cell r="K763" t="str">
            <v>Back End</v>
          </cell>
          <cell r="L763" t="str">
            <v>Guy Chiarello</v>
          </cell>
          <cell r="M763" t="str">
            <v>Ben Hawksworth</v>
          </cell>
          <cell r="N763" t="str">
            <v>Steve Lynch</v>
          </cell>
          <cell r="O763" t="str">
            <v>Ed David</v>
          </cell>
          <cell r="P763" t="str">
            <v>Jeff Smith</v>
          </cell>
          <cell r="Q763" t="str">
            <v>Arnab Mukhopadhyay</v>
          </cell>
          <cell r="R763" t="str">
            <v>N</v>
          </cell>
          <cell r="S763" t="str">
            <v>L3</v>
          </cell>
          <cell r="W763" t="str">
            <v>N</v>
          </cell>
          <cell r="X763" t="str">
            <v>N</v>
          </cell>
          <cell r="Z763">
            <v>0</v>
          </cell>
          <cell r="AB763" t="str">
            <v>Done</v>
          </cell>
        </row>
        <row r="764">
          <cell r="B764">
            <v>196764</v>
          </cell>
          <cell r="C764" t="str">
            <v>Debjyoti,Sarkar</v>
          </cell>
          <cell r="D764" t="str">
            <v>DSarka01</v>
          </cell>
          <cell r="E764" t="str">
            <v>Onsite</v>
          </cell>
          <cell r="F764" t="str">
            <v>Atlanta</v>
          </cell>
          <cell r="G764">
            <v>66.95</v>
          </cell>
          <cell r="H764" t="str">
            <v>L3</v>
          </cell>
          <cell r="I764" t="str">
            <v>Merchant Master</v>
          </cell>
          <cell r="J764" t="str">
            <v>Global Business Solutions</v>
          </cell>
          <cell r="K764" t="str">
            <v>Back End</v>
          </cell>
          <cell r="L764" t="str">
            <v>Guy Chiarello</v>
          </cell>
          <cell r="M764" t="str">
            <v>Ben Hawksworth</v>
          </cell>
          <cell r="N764" t="str">
            <v>Steve Lynch</v>
          </cell>
          <cell r="O764" t="str">
            <v>Ed David</v>
          </cell>
          <cell r="P764" t="str">
            <v>Dan Campbell</v>
          </cell>
          <cell r="Q764" t="str">
            <v>Alok Kumar</v>
          </cell>
          <cell r="W764" t="str">
            <v>N</v>
          </cell>
          <cell r="X764" t="str">
            <v>N</v>
          </cell>
          <cell r="Z764">
            <v>0</v>
          </cell>
          <cell r="AB764" t="str">
            <v>Done</v>
          </cell>
        </row>
        <row r="765">
          <cell r="B765">
            <v>479392</v>
          </cell>
          <cell r="C765" t="str">
            <v>Deepayan,Sarkar</v>
          </cell>
          <cell r="D765" t="str">
            <v>F8N1ZYL</v>
          </cell>
          <cell r="E765" t="str">
            <v>Offshore</v>
          </cell>
          <cell r="F765" t="str">
            <v>Kolkata</v>
          </cell>
          <cell r="G765">
            <v>22.66</v>
          </cell>
          <cell r="H765" t="str">
            <v>L1</v>
          </cell>
          <cell r="I765" t="str">
            <v>Merchant Master</v>
          </cell>
          <cell r="J765" t="str">
            <v>Global Business Solutions</v>
          </cell>
          <cell r="K765" t="str">
            <v>Back End</v>
          </cell>
          <cell r="L765" t="str">
            <v>Guy Chiarello</v>
          </cell>
          <cell r="M765" t="str">
            <v>Ben Hawksworth</v>
          </cell>
          <cell r="N765" t="str">
            <v>Steve Lynch</v>
          </cell>
          <cell r="O765" t="str">
            <v>Ed David</v>
          </cell>
          <cell r="P765" t="str">
            <v>Dan Campbell</v>
          </cell>
          <cell r="Q765" t="str">
            <v>Alok Kumar</v>
          </cell>
          <cell r="R765" t="str">
            <v>Y</v>
          </cell>
          <cell r="W765" t="str">
            <v>N</v>
          </cell>
          <cell r="X765" t="str">
            <v>N</v>
          </cell>
          <cell r="Z765">
            <v>0</v>
          </cell>
          <cell r="AA765" t="str">
            <v>Deepayan charges at L1 though he is L2. Will charge L2 from 2018</v>
          </cell>
          <cell r="AB765" t="str">
            <v>Done</v>
          </cell>
        </row>
        <row r="766">
          <cell r="B766">
            <v>255788</v>
          </cell>
          <cell r="C766" t="str">
            <v>DilipKumar,Palanivelu</v>
          </cell>
          <cell r="D766" t="str">
            <v>F36DM1F</v>
          </cell>
          <cell r="E766" t="str">
            <v>Onsite</v>
          </cell>
          <cell r="F766" t="str">
            <v>Atlanta</v>
          </cell>
          <cell r="G766">
            <v>66.95</v>
          </cell>
          <cell r="H766" t="str">
            <v>L3</v>
          </cell>
          <cell r="I766" t="str">
            <v>MAPS</v>
          </cell>
          <cell r="J766" t="str">
            <v>Global Business Solutions</v>
          </cell>
          <cell r="K766" t="str">
            <v>Back End</v>
          </cell>
          <cell r="L766" t="str">
            <v>Guy Chiarello</v>
          </cell>
          <cell r="M766" t="str">
            <v>Ben Hawksworth</v>
          </cell>
          <cell r="N766" t="str">
            <v>Steve Lynch</v>
          </cell>
          <cell r="O766" t="str">
            <v>Ed David</v>
          </cell>
          <cell r="P766" t="str">
            <v>Dan Campbell</v>
          </cell>
          <cell r="Q766" t="str">
            <v>Alok Kumar</v>
          </cell>
          <cell r="W766" t="str">
            <v>N</v>
          </cell>
          <cell r="X766" t="str">
            <v>N</v>
          </cell>
          <cell r="Z766">
            <v>0</v>
          </cell>
          <cell r="AB766" t="str">
            <v>Done</v>
          </cell>
        </row>
        <row r="767">
          <cell r="B767">
            <v>479581</v>
          </cell>
          <cell r="C767" t="str">
            <v>Dip,Chakraborty</v>
          </cell>
          <cell r="D767" t="str">
            <v>F77SGCX</v>
          </cell>
          <cell r="E767" t="str">
            <v>Offshore</v>
          </cell>
          <cell r="F767" t="str">
            <v>Kolkata</v>
          </cell>
          <cell r="G767">
            <v>22.66</v>
          </cell>
          <cell r="H767" t="str">
            <v>L1</v>
          </cell>
          <cell r="I767" t="str">
            <v>BOFS</v>
          </cell>
          <cell r="J767" t="str">
            <v>Global Business Solutions</v>
          </cell>
          <cell r="K767" t="str">
            <v>Back End</v>
          </cell>
          <cell r="L767" t="str">
            <v>Guy Chiarello</v>
          </cell>
          <cell r="M767" t="str">
            <v>Ben Hawksworth</v>
          </cell>
          <cell r="N767" t="str">
            <v>Steve Lynch</v>
          </cell>
          <cell r="O767" t="str">
            <v>Ed David</v>
          </cell>
          <cell r="P767" t="str">
            <v>Jeff Smith</v>
          </cell>
          <cell r="Q767" t="str">
            <v>Arnab Mukhopadhyay</v>
          </cell>
          <cell r="R767" t="str">
            <v>Y</v>
          </cell>
          <cell r="S767" t="str">
            <v>Application Development / Application Developer - L1</v>
          </cell>
          <cell r="T767" t="str">
            <v>Application Development / Application Developer - L1</v>
          </cell>
          <cell r="W767" t="str">
            <v>N</v>
          </cell>
          <cell r="X767" t="str">
            <v>N</v>
          </cell>
          <cell r="Z767">
            <v>0</v>
          </cell>
          <cell r="AA767" t="str">
            <v>Dip chargeas as L1 though he is L2. He will chatrge as L2 from 2018</v>
          </cell>
          <cell r="AB767" t="str">
            <v>Done</v>
          </cell>
        </row>
        <row r="768">
          <cell r="B768">
            <v>430550</v>
          </cell>
          <cell r="C768" t="str">
            <v>Diptendu Kumar,Kundu</v>
          </cell>
          <cell r="D768" t="str">
            <v>FAWTLNY</v>
          </cell>
          <cell r="E768" t="str">
            <v>Offshore</v>
          </cell>
          <cell r="F768" t="str">
            <v>Kolkata</v>
          </cell>
          <cell r="G768">
            <v>24.72</v>
          </cell>
          <cell r="H768" t="str">
            <v>L2</v>
          </cell>
          <cell r="I768" t="str">
            <v>Debit Back Office</v>
          </cell>
          <cell r="J768" t="str">
            <v>Global Business Solutions</v>
          </cell>
          <cell r="K768" t="str">
            <v>Back End</v>
          </cell>
          <cell r="L768" t="str">
            <v>Guy Chiarello</v>
          </cell>
          <cell r="M768" t="str">
            <v>Ben Hawksworth</v>
          </cell>
          <cell r="N768" t="str">
            <v>Steve Lynch</v>
          </cell>
          <cell r="O768" t="str">
            <v>Ed David</v>
          </cell>
          <cell r="P768" t="str">
            <v>Jeff Smith</v>
          </cell>
          <cell r="Q768" t="str">
            <v>Arnab Mukhopadhyay</v>
          </cell>
          <cell r="R768" t="str">
            <v>N</v>
          </cell>
          <cell r="S768" t="str">
            <v>Application Development / Application Developer - L2</v>
          </cell>
          <cell r="T768" t="str">
            <v>Application Development / Application Developer - L2</v>
          </cell>
          <cell r="W768" t="str">
            <v>N</v>
          </cell>
          <cell r="X768" t="str">
            <v>N</v>
          </cell>
          <cell r="Z768">
            <v>0</v>
          </cell>
          <cell r="AA768" t="str">
            <v>Critical module; Lot of projects</v>
          </cell>
          <cell r="AB768" t="str">
            <v>Done</v>
          </cell>
        </row>
        <row r="769">
          <cell r="B769">
            <v>214011</v>
          </cell>
          <cell r="C769" t="str">
            <v>Gayatri,Elangovan</v>
          </cell>
          <cell r="D769" t="str">
            <v>FC2LAGJ</v>
          </cell>
          <cell r="E769" t="str">
            <v>Onsite</v>
          </cell>
          <cell r="F769" t="str">
            <v>Hunt Valley</v>
          </cell>
          <cell r="G769">
            <v>64.89</v>
          </cell>
          <cell r="H769" t="str">
            <v>L2</v>
          </cell>
          <cell r="I769" t="str">
            <v>Merchant Back End Maintenance</v>
          </cell>
          <cell r="J769" t="str">
            <v>Global Business Solutions</v>
          </cell>
          <cell r="K769" t="str">
            <v>Back End</v>
          </cell>
          <cell r="L769" t="str">
            <v>Guy Chiarello</v>
          </cell>
          <cell r="M769" t="str">
            <v>Ben Hawksworth</v>
          </cell>
          <cell r="N769" t="str">
            <v>Steve Lynch</v>
          </cell>
          <cell r="O769" t="str">
            <v>Ed David</v>
          </cell>
          <cell r="Q769" t="str">
            <v>Alok Kumar</v>
          </cell>
          <cell r="R769" t="str">
            <v>N</v>
          </cell>
          <cell r="S769" t="str">
            <v>L2</v>
          </cell>
          <cell r="T769" t="str">
            <v>L1</v>
          </cell>
          <cell r="U769" t="str">
            <v>Chennai</v>
          </cell>
          <cell r="V769">
            <v>22.66</v>
          </cell>
          <cell r="W769" t="str">
            <v>Y</v>
          </cell>
          <cell r="X769" t="str">
            <v>Y</v>
          </cell>
          <cell r="Y769">
            <v>43252</v>
          </cell>
          <cell r="Z769">
            <v>85220.140000000014</v>
          </cell>
          <cell r="AA769" t="str">
            <v>KT Required</v>
          </cell>
          <cell r="AB769" t="str">
            <v>Done</v>
          </cell>
        </row>
        <row r="770">
          <cell r="B770">
            <v>203549</v>
          </cell>
          <cell r="C770" t="str">
            <v>Haimanti,Baisya</v>
          </cell>
          <cell r="D770" t="str">
            <v>hbaisya</v>
          </cell>
          <cell r="E770" t="str">
            <v>Onsite</v>
          </cell>
          <cell r="F770" t="str">
            <v>Atlanta</v>
          </cell>
          <cell r="G770">
            <v>66.95</v>
          </cell>
          <cell r="H770" t="str">
            <v>L3</v>
          </cell>
          <cell r="I770" t="str">
            <v>Prop BE - PIN Debit</v>
          </cell>
          <cell r="J770" t="str">
            <v>Global Business Solutions</v>
          </cell>
          <cell r="K770" t="str">
            <v>Back End</v>
          </cell>
          <cell r="L770" t="str">
            <v>Guy Chiarello</v>
          </cell>
          <cell r="M770" t="str">
            <v>Ben Hawksworth</v>
          </cell>
          <cell r="N770" t="str">
            <v>Steve Lynch</v>
          </cell>
          <cell r="O770" t="str">
            <v>Ed David</v>
          </cell>
          <cell r="P770" t="str">
            <v>Jeff Smith</v>
          </cell>
          <cell r="Q770" t="str">
            <v>Arnab Mukhopadhyay</v>
          </cell>
          <cell r="R770" t="str">
            <v>N</v>
          </cell>
          <cell r="S770" t="str">
            <v>Application Development / Application Lead / Business Analyst</v>
          </cell>
          <cell r="W770" t="str">
            <v>N</v>
          </cell>
          <cell r="X770" t="str">
            <v>N</v>
          </cell>
          <cell r="Z770">
            <v>0</v>
          </cell>
          <cell r="AA770" t="str">
            <v>New Application</v>
          </cell>
          <cell r="AB770" t="str">
            <v>Done</v>
          </cell>
        </row>
        <row r="771">
          <cell r="B771">
            <v>479283</v>
          </cell>
          <cell r="C771" t="str">
            <v>Indranil,Banerjee</v>
          </cell>
          <cell r="D771" t="str">
            <v>F850QZ7</v>
          </cell>
          <cell r="E771" t="str">
            <v>Offshore</v>
          </cell>
          <cell r="F771" t="str">
            <v>Kolkata</v>
          </cell>
          <cell r="G771">
            <v>22.66</v>
          </cell>
          <cell r="H771" t="str">
            <v>L1</v>
          </cell>
          <cell r="I771" t="str">
            <v>PTS</v>
          </cell>
          <cell r="J771" t="str">
            <v>Global Business Solutions</v>
          </cell>
          <cell r="K771" t="str">
            <v>Back End</v>
          </cell>
          <cell r="L771" t="str">
            <v>Guy Chiarello</v>
          </cell>
          <cell r="M771" t="str">
            <v>Ben Hawksworth</v>
          </cell>
          <cell r="N771" t="str">
            <v>Steve Lynch</v>
          </cell>
          <cell r="O771" t="str">
            <v>Ed David</v>
          </cell>
          <cell r="P771" t="str">
            <v>Troy Buehler</v>
          </cell>
          <cell r="Q771" t="str">
            <v>Arnab Mukhopadhyay</v>
          </cell>
          <cell r="R771" t="str">
            <v>Y</v>
          </cell>
          <cell r="S771" t="str">
            <v>L1</v>
          </cell>
          <cell r="T771" t="str">
            <v>L1</v>
          </cell>
          <cell r="W771" t="str">
            <v>N</v>
          </cell>
          <cell r="X771" t="str">
            <v>N</v>
          </cell>
          <cell r="Z771">
            <v>0</v>
          </cell>
          <cell r="AA771" t="str">
            <v>Indranil is L2 but charges at L1. In 2018 he will charge as L2</v>
          </cell>
          <cell r="AB771" t="str">
            <v>Done</v>
          </cell>
        </row>
        <row r="772">
          <cell r="B772">
            <v>196161</v>
          </cell>
          <cell r="C772" t="str">
            <v>Kaberi,Chakraborty</v>
          </cell>
          <cell r="D772" t="str">
            <v>F7JYLDP</v>
          </cell>
          <cell r="E772" t="str">
            <v>Onsite</v>
          </cell>
          <cell r="F772" t="str">
            <v>Atlanta</v>
          </cell>
          <cell r="G772">
            <v>66.95</v>
          </cell>
          <cell r="H772" t="str">
            <v>L3</v>
          </cell>
          <cell r="I772" t="str">
            <v>IMS.</v>
          </cell>
          <cell r="J772" t="str">
            <v>Global Business Solutions</v>
          </cell>
          <cell r="K772" t="str">
            <v>Back End</v>
          </cell>
          <cell r="L772" t="str">
            <v>Guy Chiarello</v>
          </cell>
          <cell r="M772" t="str">
            <v>Ben Hawksworth</v>
          </cell>
          <cell r="N772" t="str">
            <v>Steve Lynch</v>
          </cell>
          <cell r="O772" t="str">
            <v>Ed David</v>
          </cell>
          <cell r="P772" t="str">
            <v>Jeff Smith</v>
          </cell>
          <cell r="Q772" t="str">
            <v>Arnab Mukhopadhyay</v>
          </cell>
          <cell r="R772" t="str">
            <v>N</v>
          </cell>
          <cell r="W772" t="str">
            <v>N</v>
          </cell>
          <cell r="X772" t="str">
            <v>N</v>
          </cell>
          <cell r="Z772">
            <v>0</v>
          </cell>
          <cell r="AB772" t="str">
            <v>Done</v>
          </cell>
        </row>
        <row r="773">
          <cell r="B773">
            <v>286718</v>
          </cell>
          <cell r="C773" t="str">
            <v>Kabya,Dutta</v>
          </cell>
          <cell r="D773" t="str">
            <v>F8FUS0A</v>
          </cell>
          <cell r="E773" t="str">
            <v>Onsite</v>
          </cell>
          <cell r="F773" t="str">
            <v>Atlanta</v>
          </cell>
          <cell r="G773">
            <v>66.95</v>
          </cell>
          <cell r="H773" t="str">
            <v>L3</v>
          </cell>
          <cell r="I773" t="str">
            <v>PTS</v>
          </cell>
          <cell r="J773" t="str">
            <v>Global Business Solutions</v>
          </cell>
          <cell r="K773" t="str">
            <v>Back End</v>
          </cell>
          <cell r="L773" t="str">
            <v>Guy Chiarello</v>
          </cell>
          <cell r="M773" t="str">
            <v>Ben Hawksworth</v>
          </cell>
          <cell r="N773" t="str">
            <v>Steve Lynch</v>
          </cell>
          <cell r="O773" t="str">
            <v>Ed David</v>
          </cell>
          <cell r="P773" t="str">
            <v>Troy Buehler</v>
          </cell>
          <cell r="Q773" t="str">
            <v>Arnab Mukhopadhyay</v>
          </cell>
          <cell r="R773" t="str">
            <v>N</v>
          </cell>
          <cell r="S773" t="str">
            <v>L3</v>
          </cell>
          <cell r="T773" t="str">
            <v>L3</v>
          </cell>
          <cell r="W773" t="str">
            <v>N</v>
          </cell>
          <cell r="X773" t="str">
            <v>N</v>
          </cell>
          <cell r="Z773">
            <v>0</v>
          </cell>
          <cell r="AB773" t="str">
            <v>Done</v>
          </cell>
        </row>
        <row r="774">
          <cell r="B774">
            <v>547664</v>
          </cell>
          <cell r="C774" t="str">
            <v>Keerthana,Saravanan</v>
          </cell>
          <cell r="D774" t="str">
            <v>F8XCXYN</v>
          </cell>
          <cell r="E774" t="str">
            <v>Offshore</v>
          </cell>
          <cell r="F774" t="str">
            <v>Kolkata</v>
          </cell>
          <cell r="G774">
            <v>22.66</v>
          </cell>
          <cell r="H774" t="str">
            <v>L1</v>
          </cell>
          <cell r="I774" t="str">
            <v>Debit Back Office</v>
          </cell>
          <cell r="J774" t="str">
            <v>Global Business Solutions</v>
          </cell>
          <cell r="K774" t="str">
            <v>Back End</v>
          </cell>
          <cell r="L774" t="str">
            <v>Guy Chiarello</v>
          </cell>
          <cell r="M774" t="str">
            <v>Ben Hawksworth</v>
          </cell>
          <cell r="N774" t="str">
            <v>Steve Lynch</v>
          </cell>
          <cell r="O774" t="str">
            <v>Ed David</v>
          </cell>
          <cell r="P774" t="str">
            <v>Jeff Smith</v>
          </cell>
          <cell r="Q774" t="str">
            <v>Arnab Mukhopadhyay</v>
          </cell>
          <cell r="R774" t="str">
            <v>N</v>
          </cell>
          <cell r="S774" t="str">
            <v>Application Development / Application Developer - L1</v>
          </cell>
          <cell r="T774" t="str">
            <v>Application Development / Application Developer - L1</v>
          </cell>
          <cell r="W774" t="str">
            <v>N</v>
          </cell>
          <cell r="X774" t="str">
            <v>N</v>
          </cell>
          <cell r="Z774">
            <v>0</v>
          </cell>
          <cell r="AA774" t="str">
            <v>Critical module; Lot of projects</v>
          </cell>
          <cell r="AB774" t="str">
            <v>Done</v>
          </cell>
        </row>
        <row r="775">
          <cell r="B775">
            <v>130318</v>
          </cell>
          <cell r="C775" t="str">
            <v>Kishore Kumar,Eswarawaka</v>
          </cell>
          <cell r="D775" t="str">
            <v>F6GOZ3T</v>
          </cell>
          <cell r="E775" t="str">
            <v>Onsite</v>
          </cell>
          <cell r="F775" t="str">
            <v>Hunt Valley</v>
          </cell>
          <cell r="G775">
            <v>64.89</v>
          </cell>
          <cell r="H775" t="str">
            <v>L2</v>
          </cell>
          <cell r="I775" t="str">
            <v>Merchant Back End Maintenance</v>
          </cell>
          <cell r="J775" t="str">
            <v>Global Business Solutions</v>
          </cell>
          <cell r="K775" t="str">
            <v>Back End</v>
          </cell>
          <cell r="L775" t="str">
            <v>Guy Chiarello</v>
          </cell>
          <cell r="M775" t="str">
            <v>Ben Hawksworth</v>
          </cell>
          <cell r="N775" t="str">
            <v>Steve Lynch</v>
          </cell>
          <cell r="O775" t="str">
            <v>Ed David</v>
          </cell>
          <cell r="Q775" t="str">
            <v>Alok Kumar</v>
          </cell>
          <cell r="W775" t="str">
            <v>N</v>
          </cell>
          <cell r="X775" t="str">
            <v>N</v>
          </cell>
          <cell r="Z775">
            <v>0</v>
          </cell>
          <cell r="AB775" t="str">
            <v>Done</v>
          </cell>
        </row>
        <row r="776">
          <cell r="B776">
            <v>401308</v>
          </cell>
          <cell r="C776" t="str">
            <v>Maaz,Mohd</v>
          </cell>
          <cell r="D776" t="str">
            <v>F6SUOVM</v>
          </cell>
          <cell r="E776" t="str">
            <v>Offshore</v>
          </cell>
          <cell r="F776" t="str">
            <v>Kolkata</v>
          </cell>
          <cell r="G776">
            <v>24.72</v>
          </cell>
          <cell r="H776" t="str">
            <v>L2</v>
          </cell>
          <cell r="I776" t="str">
            <v>FESS</v>
          </cell>
          <cell r="J776" t="str">
            <v>Global Business Solutions</v>
          </cell>
          <cell r="K776" t="str">
            <v>Back End</v>
          </cell>
          <cell r="L776" t="str">
            <v>Guy Chiarello</v>
          </cell>
          <cell r="M776" t="str">
            <v>Ben Hawksworth</v>
          </cell>
          <cell r="N776" t="str">
            <v>Steve Lynch</v>
          </cell>
          <cell r="O776" t="str">
            <v>Ed David</v>
          </cell>
          <cell r="P776" t="str">
            <v>Jeff Smith</v>
          </cell>
          <cell r="Q776" t="str">
            <v>Arnab Mukhopadhyay</v>
          </cell>
          <cell r="R776" t="str">
            <v>N</v>
          </cell>
          <cell r="S776" t="str">
            <v>L2</v>
          </cell>
          <cell r="W776" t="str">
            <v>N</v>
          </cell>
          <cell r="X776" t="str">
            <v>N</v>
          </cell>
          <cell r="Z776">
            <v>0</v>
          </cell>
          <cell r="AA776" t="str">
            <v>Offshore Ramp-up in way for Voiltage</v>
          </cell>
          <cell r="AB776" t="str">
            <v>Done</v>
          </cell>
        </row>
        <row r="777">
          <cell r="B777">
            <v>245009</v>
          </cell>
          <cell r="C777" t="str">
            <v>Mrinmoy,Sen</v>
          </cell>
          <cell r="D777" t="str">
            <v>FCTP7HF</v>
          </cell>
          <cell r="E777" t="str">
            <v>Onsite</v>
          </cell>
          <cell r="F777" t="str">
            <v>Atlanta</v>
          </cell>
          <cell r="G777">
            <v>66.95</v>
          </cell>
          <cell r="H777" t="str">
            <v>L2</v>
          </cell>
          <cell r="I777" t="str">
            <v>Buypass Billing</v>
          </cell>
          <cell r="J777" t="str">
            <v>Global Business Solutions</v>
          </cell>
          <cell r="K777" t="str">
            <v>Back End</v>
          </cell>
          <cell r="L777" t="str">
            <v>Guy Chiarello</v>
          </cell>
          <cell r="M777" t="str">
            <v>Ben Hawksworth</v>
          </cell>
          <cell r="N777" t="str">
            <v>Steve Lynch</v>
          </cell>
          <cell r="O777" t="str">
            <v>Ed David</v>
          </cell>
          <cell r="P777" t="str">
            <v>Dan Campbell</v>
          </cell>
          <cell r="Q777" t="str">
            <v>Alok Kumar</v>
          </cell>
          <cell r="W777" t="str">
            <v>N</v>
          </cell>
          <cell r="X777" t="str">
            <v>N</v>
          </cell>
          <cell r="Z777">
            <v>0</v>
          </cell>
          <cell r="AB777" t="str">
            <v>Done</v>
          </cell>
        </row>
        <row r="778">
          <cell r="B778">
            <v>433496</v>
          </cell>
          <cell r="C778" t="str">
            <v>Nibedita,Rout</v>
          </cell>
          <cell r="D778" t="str">
            <v>F2E8IUV</v>
          </cell>
          <cell r="E778" t="str">
            <v>Offshore</v>
          </cell>
          <cell r="F778" t="str">
            <v>Kolkata</v>
          </cell>
          <cell r="G778">
            <v>22.66</v>
          </cell>
          <cell r="H778" t="str">
            <v>L1</v>
          </cell>
          <cell r="I778" t="str">
            <v>Debit Back Office</v>
          </cell>
          <cell r="J778" t="str">
            <v>Global Business Solutions</v>
          </cell>
          <cell r="K778" t="str">
            <v>Back End</v>
          </cell>
          <cell r="L778" t="str">
            <v>Guy Chiarello</v>
          </cell>
          <cell r="M778" t="str">
            <v>Ben Hawksworth</v>
          </cell>
          <cell r="N778" t="str">
            <v>Steve Lynch</v>
          </cell>
          <cell r="O778" t="str">
            <v>Ed David</v>
          </cell>
          <cell r="P778" t="str">
            <v>Jeff Smith</v>
          </cell>
          <cell r="Q778" t="str">
            <v>Arnab Mukhopadhyay</v>
          </cell>
          <cell r="R778" t="str">
            <v>Y</v>
          </cell>
          <cell r="S778" t="str">
            <v>Application Development / Application Developer - L1</v>
          </cell>
          <cell r="T778" t="str">
            <v>Application Development / Application Developer - L1</v>
          </cell>
          <cell r="W778" t="str">
            <v>N</v>
          </cell>
          <cell r="X778" t="str">
            <v>N</v>
          </cell>
          <cell r="Z778">
            <v>0</v>
          </cell>
          <cell r="AA778" t="str">
            <v>nIBEDITA Charges now as L1 but is actually L2. In 2018 his rate will be L2</v>
          </cell>
          <cell r="AB778" t="str">
            <v>Done</v>
          </cell>
        </row>
        <row r="779">
          <cell r="B779">
            <v>145153</v>
          </cell>
          <cell r="C779" t="str">
            <v>NILADRI  HAIT</v>
          </cell>
          <cell r="D779" t="str">
            <v>nhait</v>
          </cell>
          <cell r="E779" t="str">
            <v>Offshore</v>
          </cell>
          <cell r="F779" t="str">
            <v>Kolkata</v>
          </cell>
          <cell r="G779">
            <v>28.84</v>
          </cell>
          <cell r="H779" t="str">
            <v>L3</v>
          </cell>
          <cell r="I779" t="str">
            <v>Merchant Master</v>
          </cell>
          <cell r="J779" t="str">
            <v>Global Business Solutions</v>
          </cell>
          <cell r="K779" t="str">
            <v>Back End</v>
          </cell>
          <cell r="L779" t="str">
            <v>Guy Chiarello</v>
          </cell>
          <cell r="M779" t="str">
            <v>Ben Hawksworth</v>
          </cell>
          <cell r="N779" t="str">
            <v>Steve Lynch</v>
          </cell>
          <cell r="O779" t="str">
            <v>Ed David</v>
          </cell>
          <cell r="P779" t="str">
            <v>Dan Campbell</v>
          </cell>
          <cell r="Q779" t="str">
            <v>Alok Kumar</v>
          </cell>
          <cell r="W779" t="str">
            <v>N</v>
          </cell>
          <cell r="X779" t="str">
            <v>N</v>
          </cell>
          <cell r="Z779">
            <v>0</v>
          </cell>
          <cell r="AB779" t="str">
            <v>Done</v>
          </cell>
        </row>
        <row r="780">
          <cell r="B780">
            <v>213526</v>
          </cell>
          <cell r="C780" t="str">
            <v>Nilay,Saha</v>
          </cell>
          <cell r="D780" t="str">
            <v>nsaha</v>
          </cell>
          <cell r="E780" t="str">
            <v>Offshore</v>
          </cell>
          <cell r="F780" t="str">
            <v>Kolkata</v>
          </cell>
          <cell r="G780">
            <v>26.78</v>
          </cell>
          <cell r="H780" t="str">
            <v>L3</v>
          </cell>
          <cell r="I780" t="str">
            <v>Merchant Master</v>
          </cell>
          <cell r="J780" t="str">
            <v>Global Business Solutions</v>
          </cell>
          <cell r="K780" t="str">
            <v>Back End</v>
          </cell>
          <cell r="L780" t="str">
            <v>Guy Chiarello</v>
          </cell>
          <cell r="M780" t="str">
            <v>Ben Hawksworth</v>
          </cell>
          <cell r="N780" t="str">
            <v>Steve Lynch</v>
          </cell>
          <cell r="O780" t="str">
            <v>Ed David</v>
          </cell>
          <cell r="P780" t="str">
            <v>Dan Campbell</v>
          </cell>
          <cell r="Q780" t="str">
            <v>Alok Kumar</v>
          </cell>
          <cell r="W780" t="str">
            <v>N</v>
          </cell>
          <cell r="X780" t="str">
            <v>N</v>
          </cell>
          <cell r="Z780">
            <v>0</v>
          </cell>
          <cell r="AB780" t="str">
            <v>Done</v>
          </cell>
        </row>
        <row r="781">
          <cell r="B781">
            <v>422444</v>
          </cell>
          <cell r="C781" t="str">
            <v>Olivia,Mallick</v>
          </cell>
          <cell r="D781" t="str">
            <v>FA6V0O8</v>
          </cell>
          <cell r="E781" t="str">
            <v>Offshore</v>
          </cell>
          <cell r="F781" t="str">
            <v>Kolkata</v>
          </cell>
          <cell r="G781">
            <v>22.66</v>
          </cell>
          <cell r="H781" t="str">
            <v>L1</v>
          </cell>
          <cell r="I781" t="str">
            <v>FESS</v>
          </cell>
          <cell r="J781" t="str">
            <v>Global Business Solutions</v>
          </cell>
          <cell r="K781" t="str">
            <v>Back End</v>
          </cell>
          <cell r="L781" t="str">
            <v>Guy Chiarello</v>
          </cell>
          <cell r="M781" t="str">
            <v>Ben Hawksworth</v>
          </cell>
          <cell r="N781" t="str">
            <v>Steve Lynch</v>
          </cell>
          <cell r="O781" t="str">
            <v>Ed David</v>
          </cell>
          <cell r="P781" t="str">
            <v>Jeff Smith</v>
          </cell>
          <cell r="Q781" t="str">
            <v>Arnab Mukhopadhyay</v>
          </cell>
          <cell r="R781" t="str">
            <v>Y</v>
          </cell>
          <cell r="S781" t="str">
            <v>L1</v>
          </cell>
          <cell r="W781" t="str">
            <v>N</v>
          </cell>
          <cell r="X781" t="str">
            <v>N</v>
          </cell>
          <cell r="Z781">
            <v>0</v>
          </cell>
          <cell r="AA781" t="str">
            <v>Olivia is L2 but charges at L1. In 2018 she will charge as L2</v>
          </cell>
          <cell r="AB781" t="str">
            <v>Done</v>
          </cell>
        </row>
        <row r="782">
          <cell r="B782">
            <v>228129</v>
          </cell>
          <cell r="C782" t="str">
            <v>Partha Sarathi,Biswas</v>
          </cell>
          <cell r="D782" t="str">
            <v>F1LE0CV</v>
          </cell>
          <cell r="E782" t="str">
            <v>Offshore</v>
          </cell>
          <cell r="F782" t="str">
            <v>Kolkata</v>
          </cell>
          <cell r="G782">
            <v>28.84</v>
          </cell>
          <cell r="H782" t="str">
            <v>L3</v>
          </cell>
          <cell r="I782" t="str">
            <v>Prop BE - PIN Debit</v>
          </cell>
          <cell r="J782" t="str">
            <v>Global Business Solutions</v>
          </cell>
          <cell r="K782" t="str">
            <v>Back End</v>
          </cell>
          <cell r="L782" t="str">
            <v>Guy Chiarello</v>
          </cell>
          <cell r="M782" t="str">
            <v>Ben Hawksworth</v>
          </cell>
          <cell r="N782" t="str">
            <v>Steve Lynch</v>
          </cell>
          <cell r="O782" t="str">
            <v>Ed David</v>
          </cell>
          <cell r="P782" t="str">
            <v>Jeff Smith</v>
          </cell>
          <cell r="Q782" t="str">
            <v>Arnab Mukhopadhyay</v>
          </cell>
          <cell r="R782" t="str">
            <v>N</v>
          </cell>
          <cell r="S782" t="str">
            <v>Application Development / Application Lead / Business Analyst</v>
          </cell>
          <cell r="W782" t="str">
            <v>N</v>
          </cell>
          <cell r="X782" t="str">
            <v>N</v>
          </cell>
          <cell r="Z782">
            <v>0</v>
          </cell>
          <cell r="AA782" t="str">
            <v>New Application</v>
          </cell>
          <cell r="AB782" t="str">
            <v>Done</v>
          </cell>
        </row>
        <row r="783">
          <cell r="B783">
            <v>140257</v>
          </cell>
          <cell r="C783" t="str">
            <v>Partha,Das</v>
          </cell>
          <cell r="D783" t="str">
            <v>pdas</v>
          </cell>
          <cell r="E783" t="str">
            <v>Onsite</v>
          </cell>
          <cell r="F783" t="str">
            <v>Atlanta</v>
          </cell>
          <cell r="G783">
            <v>66.95</v>
          </cell>
          <cell r="H783" t="str">
            <v>L3</v>
          </cell>
          <cell r="I783" t="str">
            <v>Debit Back Office</v>
          </cell>
          <cell r="J783" t="str">
            <v>Global Business Solutions</v>
          </cell>
          <cell r="K783" t="str">
            <v>Back End</v>
          </cell>
          <cell r="L783" t="str">
            <v>Guy Chiarello</v>
          </cell>
          <cell r="M783" t="str">
            <v>Ben Hawksworth</v>
          </cell>
          <cell r="N783" t="str">
            <v>Steve Lynch</v>
          </cell>
          <cell r="O783" t="str">
            <v>Ed David</v>
          </cell>
          <cell r="P783" t="str">
            <v>Jeff Smith</v>
          </cell>
          <cell r="Q783" t="str">
            <v>Arnab Mukhopadhyay</v>
          </cell>
          <cell r="R783" t="str">
            <v>N</v>
          </cell>
          <cell r="S783" t="str">
            <v>Application Development / Application Lead / Business Analyst</v>
          </cell>
          <cell r="T783" t="str">
            <v>Application Development / Application Lead / Business Analyst</v>
          </cell>
          <cell r="W783" t="str">
            <v>N</v>
          </cell>
          <cell r="X783" t="str">
            <v>N</v>
          </cell>
          <cell r="Z783">
            <v>0</v>
          </cell>
          <cell r="AA783" t="str">
            <v>Critical module; Lot of projects</v>
          </cell>
          <cell r="AB783" t="str">
            <v>Done</v>
          </cell>
        </row>
        <row r="784">
          <cell r="B784">
            <v>430390</v>
          </cell>
          <cell r="C784" t="str">
            <v>Prabal,Ganguly</v>
          </cell>
          <cell r="D784" t="str">
            <v>FAQEDUT</v>
          </cell>
          <cell r="E784" t="str">
            <v>Offshore</v>
          </cell>
          <cell r="F784" t="str">
            <v>Kolkata</v>
          </cell>
          <cell r="G784">
            <v>22.66</v>
          </cell>
          <cell r="H784" t="str">
            <v>L1</v>
          </cell>
          <cell r="I784" t="str">
            <v>Debit Back Office</v>
          </cell>
          <cell r="J784" t="str">
            <v>Global Business Solutions</v>
          </cell>
          <cell r="K784" t="str">
            <v>Back End</v>
          </cell>
          <cell r="L784" t="str">
            <v>Guy Chiarello</v>
          </cell>
          <cell r="M784" t="str">
            <v>Ben Hawksworth</v>
          </cell>
          <cell r="N784" t="str">
            <v>Steve Lynch</v>
          </cell>
          <cell r="O784" t="str">
            <v>Ed David</v>
          </cell>
          <cell r="P784" t="str">
            <v>Jeff Smith</v>
          </cell>
          <cell r="Q784" t="str">
            <v>Arnab Mukhopadhyay</v>
          </cell>
          <cell r="R784" t="str">
            <v>Y</v>
          </cell>
          <cell r="S784" t="str">
            <v>Application Development / Application Developer - L1</v>
          </cell>
          <cell r="T784" t="str">
            <v>Application Development / Application Developer - L1</v>
          </cell>
          <cell r="W784" t="str">
            <v>N</v>
          </cell>
          <cell r="X784" t="str">
            <v>N</v>
          </cell>
          <cell r="Z784">
            <v>0</v>
          </cell>
          <cell r="AA784" t="str">
            <v>Prabal Charges now as L1 but is actually L2. In 2018 his rate will be L2</v>
          </cell>
          <cell r="AB784" t="str">
            <v>Done</v>
          </cell>
        </row>
        <row r="785">
          <cell r="B785">
            <v>114082</v>
          </cell>
          <cell r="C785" t="str">
            <v>Prabuddha,Chatterjee</v>
          </cell>
          <cell r="D785" t="str">
            <v>pchatter</v>
          </cell>
          <cell r="E785" t="str">
            <v>Onsite</v>
          </cell>
          <cell r="F785" t="str">
            <v>Atlanta</v>
          </cell>
          <cell r="G785">
            <v>66.95</v>
          </cell>
          <cell r="H785" t="str">
            <v>L3</v>
          </cell>
          <cell r="I785" t="str">
            <v>FDMS-Memphis- Back End</v>
          </cell>
          <cell r="J785" t="str">
            <v>Global Business Solutions</v>
          </cell>
          <cell r="K785" t="str">
            <v>Back End</v>
          </cell>
          <cell r="L785" t="str">
            <v>Guy Chiarello</v>
          </cell>
          <cell r="M785" t="str">
            <v>Ben Hawksworth</v>
          </cell>
          <cell r="N785" t="str">
            <v>Steve Lynch</v>
          </cell>
          <cell r="O785" t="str">
            <v>Ed David</v>
          </cell>
          <cell r="P785" t="str">
            <v>Jeff Smith</v>
          </cell>
          <cell r="Q785" t="str">
            <v>Arnab Mukhopadhyay</v>
          </cell>
          <cell r="R785" t="str">
            <v>N</v>
          </cell>
          <cell r="S785" t="str">
            <v>L3</v>
          </cell>
          <cell r="T785" t="str">
            <v>Application Development / Application Lead / Business Analyst</v>
          </cell>
          <cell r="W785" t="str">
            <v>N</v>
          </cell>
          <cell r="X785" t="str">
            <v>N</v>
          </cell>
          <cell r="Z785">
            <v>0</v>
          </cell>
          <cell r="AA785" t="str">
            <v>Critical and New Application</v>
          </cell>
          <cell r="AB785" t="str">
            <v>Done</v>
          </cell>
        </row>
        <row r="786">
          <cell r="B786">
            <v>251035</v>
          </cell>
          <cell r="C786" t="str">
            <v>Prakash,Gupta</v>
          </cell>
          <cell r="D786" t="str">
            <v>F4AFGXX</v>
          </cell>
          <cell r="E786" t="str">
            <v>Onsite</v>
          </cell>
          <cell r="F786" t="str">
            <v>Coral Springs</v>
          </cell>
          <cell r="G786">
            <v>66.95</v>
          </cell>
          <cell r="H786" t="str">
            <v>L2</v>
          </cell>
          <cell r="I786" t="str">
            <v>TCG</v>
          </cell>
          <cell r="J786" t="str">
            <v>Global Business Solutions</v>
          </cell>
          <cell r="K786" t="str">
            <v>Back End</v>
          </cell>
          <cell r="L786" t="str">
            <v>Guy Chiarello</v>
          </cell>
          <cell r="M786" t="str">
            <v>Ben Hawksworth</v>
          </cell>
          <cell r="N786" t="str">
            <v>Steve Lynch</v>
          </cell>
          <cell r="O786" t="str">
            <v>Ed David</v>
          </cell>
          <cell r="P786" t="str">
            <v>Jeff Smith</v>
          </cell>
          <cell r="Q786" t="str">
            <v>Arnab Mukhopadhyay</v>
          </cell>
          <cell r="R786" t="str">
            <v>N</v>
          </cell>
          <cell r="S786" t="str">
            <v>L3</v>
          </cell>
          <cell r="T786" t="str">
            <v>L2</v>
          </cell>
          <cell r="U786" t="str">
            <v>Kolkata</v>
          </cell>
          <cell r="V786">
            <v>24.72</v>
          </cell>
          <cell r="W786" t="str">
            <v>Y</v>
          </cell>
          <cell r="X786" t="str">
            <v>Y</v>
          </cell>
          <cell r="Y786">
            <v>43282</v>
          </cell>
          <cell r="Z786">
            <v>85220.140000000014</v>
          </cell>
          <cell r="AA786" t="str">
            <v>Ratio correction can effective if the offshore resource agrees to work in second shift during business validations</v>
          </cell>
          <cell r="AB786" t="str">
            <v>Done</v>
          </cell>
        </row>
        <row r="787">
          <cell r="B787">
            <v>151008</v>
          </cell>
          <cell r="C787" t="str">
            <v>PRALAYKUMAR MAJHI</v>
          </cell>
          <cell r="D787" t="str">
            <v>pmajhi</v>
          </cell>
          <cell r="E787" t="str">
            <v>Offshore</v>
          </cell>
          <cell r="F787" t="str">
            <v>Kolkata</v>
          </cell>
          <cell r="G787">
            <v>28.84</v>
          </cell>
          <cell r="H787" t="str">
            <v>L3</v>
          </cell>
          <cell r="I787" t="str">
            <v>Auth Management-Melville</v>
          </cell>
          <cell r="J787" t="str">
            <v>Global Business Solutions</v>
          </cell>
          <cell r="K787" t="str">
            <v>Back End</v>
          </cell>
          <cell r="L787" t="str">
            <v>Guy Chiarello</v>
          </cell>
          <cell r="M787" t="str">
            <v>Ben Hawksworth</v>
          </cell>
          <cell r="N787" t="str">
            <v>Steve Lynch</v>
          </cell>
          <cell r="O787" t="str">
            <v>Ed David</v>
          </cell>
          <cell r="P787" t="str">
            <v>Jeff Smith</v>
          </cell>
          <cell r="Q787" t="str">
            <v>Arnab Mukhopadhyay</v>
          </cell>
          <cell r="R787" t="str">
            <v>N</v>
          </cell>
          <cell r="S787" t="str">
            <v>Application Development / Application Lead / Business Analyst</v>
          </cell>
          <cell r="T787" t="str">
            <v>Application Development / Application Lead / Business Analyst</v>
          </cell>
          <cell r="W787" t="str">
            <v>N</v>
          </cell>
          <cell r="X787" t="str">
            <v>N</v>
          </cell>
          <cell r="Z787">
            <v>0</v>
          </cell>
          <cell r="AB787" t="str">
            <v>Done</v>
          </cell>
        </row>
        <row r="788">
          <cell r="B788">
            <v>578311</v>
          </cell>
          <cell r="C788" t="str">
            <v>Prashant,Kumar</v>
          </cell>
          <cell r="D788" t="str">
            <v>FBZE76V</v>
          </cell>
          <cell r="E788" t="str">
            <v>Offshore</v>
          </cell>
          <cell r="F788" t="str">
            <v>Kolkata</v>
          </cell>
          <cell r="G788">
            <v>22.66</v>
          </cell>
          <cell r="H788" t="str">
            <v>L1</v>
          </cell>
          <cell r="I788" t="str">
            <v>Merchant Master</v>
          </cell>
          <cell r="J788" t="str">
            <v>Global Business Solutions</v>
          </cell>
          <cell r="K788" t="str">
            <v>Back End</v>
          </cell>
          <cell r="L788" t="str">
            <v>Guy Chiarello</v>
          </cell>
          <cell r="M788" t="str">
            <v>Ben Hawksworth</v>
          </cell>
          <cell r="N788" t="str">
            <v>Steve Lynch</v>
          </cell>
          <cell r="O788" t="str">
            <v>Ed David</v>
          </cell>
          <cell r="P788" t="str">
            <v>Dan Campbell</v>
          </cell>
          <cell r="Q788" t="str">
            <v>Alok Kumar</v>
          </cell>
          <cell r="W788" t="str">
            <v>N</v>
          </cell>
          <cell r="X788" t="str">
            <v>N</v>
          </cell>
          <cell r="Z788">
            <v>0</v>
          </cell>
          <cell r="AB788" t="str">
            <v>Done</v>
          </cell>
        </row>
        <row r="789">
          <cell r="B789">
            <v>356434</v>
          </cell>
          <cell r="C789" t="str">
            <v>Praveen Kumar,Lal</v>
          </cell>
          <cell r="D789" t="str">
            <v>f1omihv</v>
          </cell>
          <cell r="E789" t="str">
            <v>Offshore</v>
          </cell>
          <cell r="F789" t="str">
            <v>Kolkata</v>
          </cell>
          <cell r="G789">
            <v>24.72</v>
          </cell>
          <cell r="H789" t="str">
            <v>L1</v>
          </cell>
          <cell r="I789" t="str">
            <v>FESS</v>
          </cell>
          <cell r="J789" t="str">
            <v>Global Business Solutions</v>
          </cell>
          <cell r="K789" t="str">
            <v>Back End</v>
          </cell>
          <cell r="L789" t="str">
            <v>Guy Chiarello</v>
          </cell>
          <cell r="M789" t="str">
            <v>Ben Hawksworth</v>
          </cell>
          <cell r="N789" t="str">
            <v>Steve Lynch</v>
          </cell>
          <cell r="O789" t="str">
            <v>Ed David</v>
          </cell>
          <cell r="P789" t="str">
            <v>Jeff Smith</v>
          </cell>
          <cell r="Q789" t="str">
            <v>Arnab Mukhopadhyay</v>
          </cell>
          <cell r="R789" t="str">
            <v>Y</v>
          </cell>
          <cell r="S789" t="str">
            <v>L1</v>
          </cell>
          <cell r="W789" t="str">
            <v>N</v>
          </cell>
          <cell r="X789" t="str">
            <v>N</v>
          </cell>
          <cell r="Z789">
            <v>0</v>
          </cell>
          <cell r="AA789" t="str">
            <v>Olivia is L3 but charges at L2. In 2018 she will charge as L3</v>
          </cell>
          <cell r="AB789" t="str">
            <v>Done</v>
          </cell>
        </row>
        <row r="790">
          <cell r="B790">
            <v>368089</v>
          </cell>
          <cell r="C790" t="str">
            <v>RAJEEV,KUMAR</v>
          </cell>
          <cell r="D790" t="str">
            <v>F8CL3TJ</v>
          </cell>
          <cell r="E790" t="str">
            <v>Offshore</v>
          </cell>
          <cell r="F790" t="str">
            <v>Kolkata</v>
          </cell>
          <cell r="G790">
            <v>24.72</v>
          </cell>
          <cell r="H790" t="str">
            <v>L2</v>
          </cell>
          <cell r="I790" t="str">
            <v>MAPS</v>
          </cell>
          <cell r="J790" t="str">
            <v>Global Business Solutions</v>
          </cell>
          <cell r="K790" t="str">
            <v>Back End</v>
          </cell>
          <cell r="L790" t="str">
            <v>Guy Chiarello</v>
          </cell>
          <cell r="M790" t="str">
            <v>Ben Hawksworth</v>
          </cell>
          <cell r="N790" t="str">
            <v>Steve Lynch</v>
          </cell>
          <cell r="O790" t="str">
            <v>Ed David</v>
          </cell>
          <cell r="P790" t="str">
            <v>Dan Campbell</v>
          </cell>
          <cell r="Q790" t="str">
            <v>Alok Kumar</v>
          </cell>
          <cell r="W790" t="str">
            <v>N</v>
          </cell>
          <cell r="X790" t="str">
            <v>N</v>
          </cell>
          <cell r="Z790">
            <v>0</v>
          </cell>
          <cell r="AB790" t="str">
            <v>Done</v>
          </cell>
        </row>
        <row r="791">
          <cell r="B791">
            <v>456707</v>
          </cell>
          <cell r="C791" t="str">
            <v>Sai Sasank,Parvatam</v>
          </cell>
          <cell r="D791" t="str">
            <v>F94OEXK</v>
          </cell>
          <cell r="E791" t="str">
            <v>Onsite</v>
          </cell>
          <cell r="F791" t="str">
            <v>Atlanta</v>
          </cell>
          <cell r="G791">
            <v>77.25</v>
          </cell>
          <cell r="H791" t="str">
            <v>L3</v>
          </cell>
          <cell r="I791" t="str">
            <v>B2B Gateway</v>
          </cell>
          <cell r="J791" t="str">
            <v>Global Business Solutions</v>
          </cell>
          <cell r="K791" t="str">
            <v>Back End</v>
          </cell>
          <cell r="L791" t="str">
            <v>Guy Chiarello</v>
          </cell>
          <cell r="M791" t="str">
            <v>Ben Hawksworth</v>
          </cell>
          <cell r="N791" t="str">
            <v>Steve Lynch</v>
          </cell>
          <cell r="O791" t="str">
            <v>Ed David</v>
          </cell>
          <cell r="P791" t="str">
            <v>Jeff Smith</v>
          </cell>
          <cell r="Q791" t="str">
            <v>Arnab Mukhopadhyay</v>
          </cell>
          <cell r="R791" t="str">
            <v>N</v>
          </cell>
          <cell r="W791" t="str">
            <v>N</v>
          </cell>
          <cell r="X791" t="str">
            <v>N</v>
          </cell>
          <cell r="Z791">
            <v>0</v>
          </cell>
          <cell r="AB791" t="str">
            <v>Done</v>
          </cell>
        </row>
        <row r="792">
          <cell r="B792">
            <v>578160</v>
          </cell>
          <cell r="C792" t="str">
            <v>Sai Vinodh,Aluri</v>
          </cell>
          <cell r="D792" t="str">
            <v>FBJ5EA1</v>
          </cell>
          <cell r="E792" t="str">
            <v>Offshore</v>
          </cell>
          <cell r="F792" t="str">
            <v>Kolkata</v>
          </cell>
          <cell r="G792">
            <v>22.66</v>
          </cell>
          <cell r="H792" t="str">
            <v>L1</v>
          </cell>
          <cell r="I792" t="str">
            <v>Auth Management-Melville</v>
          </cell>
          <cell r="J792" t="str">
            <v>Global Business Solutions</v>
          </cell>
          <cell r="K792" t="str">
            <v>Back End</v>
          </cell>
          <cell r="L792" t="str">
            <v>Guy Chiarello</v>
          </cell>
          <cell r="M792" t="str">
            <v>Ben Hawksworth</v>
          </cell>
          <cell r="N792" t="str">
            <v>Steve Lynch</v>
          </cell>
          <cell r="O792" t="str">
            <v>Ed David</v>
          </cell>
          <cell r="P792" t="str">
            <v>Jeff Smith</v>
          </cell>
          <cell r="Q792" t="str">
            <v>Arnab Mukhopadhyay</v>
          </cell>
          <cell r="R792" t="str">
            <v>N</v>
          </cell>
          <cell r="S792" t="str">
            <v>Application Development / Application Developer - L1</v>
          </cell>
          <cell r="T792" t="str">
            <v>Application Development / Application Developer - L1</v>
          </cell>
          <cell r="W792" t="str">
            <v>N</v>
          </cell>
          <cell r="X792" t="str">
            <v>N</v>
          </cell>
          <cell r="Z792">
            <v>0</v>
          </cell>
          <cell r="AB792" t="str">
            <v>Done</v>
          </cell>
        </row>
        <row r="793">
          <cell r="B793">
            <v>479316</v>
          </cell>
          <cell r="C793" t="str">
            <v>Sanchari,Mukherjee</v>
          </cell>
          <cell r="D793" t="str">
            <v>F8GLLIO</v>
          </cell>
          <cell r="E793" t="str">
            <v>Offshore</v>
          </cell>
          <cell r="F793" t="str">
            <v>Kolkata</v>
          </cell>
          <cell r="G793">
            <v>24.72</v>
          </cell>
          <cell r="H793" t="str">
            <v>L2</v>
          </cell>
          <cell r="I793" t="str">
            <v>FDMS-Memphis- Back End</v>
          </cell>
          <cell r="J793" t="str">
            <v>Global Business Solutions</v>
          </cell>
          <cell r="K793" t="str">
            <v>Back End</v>
          </cell>
          <cell r="L793" t="str">
            <v>Guy Chiarello</v>
          </cell>
          <cell r="M793" t="str">
            <v>Ben Hawksworth</v>
          </cell>
          <cell r="N793" t="str">
            <v>Steve Lynch</v>
          </cell>
          <cell r="O793" t="str">
            <v>Ed David</v>
          </cell>
          <cell r="P793" t="str">
            <v>Jeff Smith</v>
          </cell>
          <cell r="Q793" t="str">
            <v>Arnab Mukhopadhyay</v>
          </cell>
          <cell r="R793" t="str">
            <v>N</v>
          </cell>
          <cell r="S793" t="str">
            <v>L3</v>
          </cell>
          <cell r="W793" t="str">
            <v>N</v>
          </cell>
          <cell r="X793" t="str">
            <v>N</v>
          </cell>
          <cell r="Z793">
            <v>0</v>
          </cell>
          <cell r="AB793" t="str">
            <v>Done</v>
          </cell>
        </row>
        <row r="794">
          <cell r="B794">
            <v>299323</v>
          </cell>
          <cell r="C794" t="str">
            <v>Sandip Kumar,Mishra</v>
          </cell>
          <cell r="D794" t="str">
            <v>FBP3O2Z</v>
          </cell>
          <cell r="E794" t="str">
            <v>Offshore</v>
          </cell>
          <cell r="F794" t="str">
            <v>Kolkata</v>
          </cell>
          <cell r="G794">
            <v>26.78</v>
          </cell>
          <cell r="H794" t="str">
            <v>L3</v>
          </cell>
          <cell r="I794" t="str">
            <v>Merchant Master</v>
          </cell>
          <cell r="J794" t="str">
            <v>Global Business Solutions</v>
          </cell>
          <cell r="K794" t="str">
            <v>Back End</v>
          </cell>
          <cell r="L794" t="str">
            <v>Guy Chiarello</v>
          </cell>
          <cell r="M794" t="str">
            <v>Ben Hawksworth</v>
          </cell>
          <cell r="N794" t="str">
            <v>Steve Lynch</v>
          </cell>
          <cell r="O794" t="str">
            <v>Ed David</v>
          </cell>
          <cell r="P794" t="str">
            <v>Dan Campbell</v>
          </cell>
          <cell r="Q794" t="str">
            <v>Alok Kumar</v>
          </cell>
          <cell r="W794" t="str">
            <v>N</v>
          </cell>
          <cell r="X794" t="str">
            <v>N</v>
          </cell>
          <cell r="Z794">
            <v>0</v>
          </cell>
          <cell r="AB794" t="str">
            <v>Done</v>
          </cell>
        </row>
        <row r="795">
          <cell r="B795">
            <v>397473</v>
          </cell>
          <cell r="C795" t="str">
            <v>Sandip,Mukherjee</v>
          </cell>
          <cell r="D795" t="str">
            <v>F7MDPLX</v>
          </cell>
          <cell r="E795" t="str">
            <v>Offshore</v>
          </cell>
          <cell r="F795" t="str">
            <v>Kolkata</v>
          </cell>
          <cell r="G795">
            <v>24.72</v>
          </cell>
          <cell r="H795" t="str">
            <v>L2</v>
          </cell>
          <cell r="I795" t="str">
            <v>Merchant Manager</v>
          </cell>
          <cell r="J795" t="str">
            <v>Global Business Solutions</v>
          </cell>
          <cell r="K795" t="str">
            <v>Back End</v>
          </cell>
          <cell r="L795" t="str">
            <v>Guy Chiarello</v>
          </cell>
          <cell r="M795" t="str">
            <v>Ben Hawksworth</v>
          </cell>
          <cell r="N795" t="str">
            <v>Steve Lynch</v>
          </cell>
          <cell r="O795" t="str">
            <v>Ed David</v>
          </cell>
          <cell r="P795" t="str">
            <v>Dan Campbell</v>
          </cell>
          <cell r="Q795" t="str">
            <v>Alok Kumar</v>
          </cell>
          <cell r="W795" t="str">
            <v>N</v>
          </cell>
          <cell r="X795" t="str">
            <v>N</v>
          </cell>
          <cell r="Z795">
            <v>0</v>
          </cell>
          <cell r="AB795" t="str">
            <v>Done</v>
          </cell>
        </row>
        <row r="796">
          <cell r="B796">
            <v>531345</v>
          </cell>
          <cell r="C796" t="str">
            <v>Sandip,Sarkar</v>
          </cell>
          <cell r="D796" t="str">
            <v>F1ZY664</v>
          </cell>
          <cell r="E796" t="str">
            <v>Offshore</v>
          </cell>
          <cell r="F796" t="str">
            <v>Kolkata</v>
          </cell>
          <cell r="G796">
            <v>24.72</v>
          </cell>
          <cell r="H796" t="str">
            <v>L1</v>
          </cell>
          <cell r="I796" t="str">
            <v>Buypass Billing</v>
          </cell>
          <cell r="J796" t="str">
            <v>Global Business Solutions</v>
          </cell>
          <cell r="K796" t="str">
            <v>Back End</v>
          </cell>
          <cell r="L796" t="str">
            <v>Guy Chiarello</v>
          </cell>
          <cell r="M796" t="str">
            <v>Ben Hawksworth</v>
          </cell>
          <cell r="N796" t="str">
            <v>Steve Lynch</v>
          </cell>
          <cell r="O796" t="str">
            <v>Ed David</v>
          </cell>
          <cell r="P796" t="str">
            <v>Dan Campbell</v>
          </cell>
          <cell r="Q796" t="str">
            <v>Alok Kumar</v>
          </cell>
          <cell r="W796" t="str">
            <v>N</v>
          </cell>
          <cell r="X796" t="str">
            <v>N</v>
          </cell>
          <cell r="Z796">
            <v>0</v>
          </cell>
          <cell r="AB796" t="str">
            <v>Done</v>
          </cell>
        </row>
        <row r="797">
          <cell r="B797">
            <v>129591</v>
          </cell>
          <cell r="C797" t="str">
            <v>Sanjukta,Dey</v>
          </cell>
          <cell r="D797" t="str">
            <v>fbyszhi</v>
          </cell>
          <cell r="E797" t="str">
            <v>Offshore</v>
          </cell>
          <cell r="F797" t="str">
            <v>Kolkata</v>
          </cell>
          <cell r="G797">
            <v>28.84</v>
          </cell>
          <cell r="H797" t="str">
            <v>L3</v>
          </cell>
          <cell r="I797" t="str">
            <v>Merchant Master</v>
          </cell>
          <cell r="J797" t="str">
            <v>Global Business Solutions</v>
          </cell>
          <cell r="K797" t="str">
            <v>Back End</v>
          </cell>
          <cell r="L797" t="str">
            <v>Guy Chiarello</v>
          </cell>
          <cell r="M797" t="str">
            <v>Ben Hawksworth</v>
          </cell>
          <cell r="N797" t="str">
            <v>Steve Lynch</v>
          </cell>
          <cell r="O797" t="str">
            <v>Ed David</v>
          </cell>
          <cell r="P797" t="str">
            <v>Dan Campbell</v>
          </cell>
          <cell r="Q797" t="str">
            <v>Alok Kumar</v>
          </cell>
          <cell r="W797" t="str">
            <v>N</v>
          </cell>
          <cell r="X797" t="str">
            <v>N</v>
          </cell>
          <cell r="Z797">
            <v>0</v>
          </cell>
          <cell r="AB797" t="str">
            <v>Done</v>
          </cell>
        </row>
        <row r="798">
          <cell r="B798">
            <v>459331</v>
          </cell>
          <cell r="C798" t="str">
            <v>Saurabh,Chaudhary</v>
          </cell>
          <cell r="D798" t="str">
            <v>F30KKV5</v>
          </cell>
          <cell r="E798" t="str">
            <v>Offshore</v>
          </cell>
          <cell r="F798" t="str">
            <v>Kolkata</v>
          </cell>
          <cell r="G798">
            <v>26.78</v>
          </cell>
          <cell r="H798" t="str">
            <v>L3</v>
          </cell>
          <cell r="I798" t="str">
            <v>Merchant Manager</v>
          </cell>
          <cell r="J798" t="str">
            <v>Global Business Solutions</v>
          </cell>
          <cell r="K798" t="str">
            <v>Back End</v>
          </cell>
          <cell r="L798" t="str">
            <v>Guy Chiarello</v>
          </cell>
          <cell r="M798" t="str">
            <v>Ben Hawksworth</v>
          </cell>
          <cell r="N798" t="str">
            <v>Steve Lynch</v>
          </cell>
          <cell r="O798" t="str">
            <v>Ed David</v>
          </cell>
          <cell r="P798" t="str">
            <v>Dan Campbell</v>
          </cell>
          <cell r="Q798" t="str">
            <v>Alok Kumar</v>
          </cell>
          <cell r="W798" t="str">
            <v>N</v>
          </cell>
          <cell r="X798" t="str">
            <v>N</v>
          </cell>
          <cell r="Z798">
            <v>0</v>
          </cell>
          <cell r="AB798" t="str">
            <v>Done</v>
          </cell>
        </row>
        <row r="799">
          <cell r="B799">
            <v>483575</v>
          </cell>
          <cell r="C799" t="str">
            <v>Saurav,Paul</v>
          </cell>
          <cell r="D799" t="str">
            <v>F89OCZB</v>
          </cell>
          <cell r="E799" t="str">
            <v>Offshore</v>
          </cell>
          <cell r="F799" t="str">
            <v>Kolkata</v>
          </cell>
          <cell r="G799">
            <v>26.78</v>
          </cell>
          <cell r="H799" t="str">
            <v>L3</v>
          </cell>
          <cell r="I799" t="str">
            <v>Debit Back Office</v>
          </cell>
          <cell r="J799" t="str">
            <v>Global Business Solutions</v>
          </cell>
          <cell r="K799" t="str">
            <v>Back End</v>
          </cell>
          <cell r="L799" t="str">
            <v>Guy Chiarello</v>
          </cell>
          <cell r="M799" t="str">
            <v>Ben Hawksworth</v>
          </cell>
          <cell r="N799" t="str">
            <v>Steve Lynch</v>
          </cell>
          <cell r="O799" t="str">
            <v>Ed David</v>
          </cell>
          <cell r="P799" t="str">
            <v>Jeff Smith</v>
          </cell>
          <cell r="Q799" t="str">
            <v>Arnab Mukhopadhyay</v>
          </cell>
          <cell r="R799" t="str">
            <v>N</v>
          </cell>
          <cell r="S799" t="str">
            <v>Application Development / Application Developer - L3</v>
          </cell>
          <cell r="T799" t="str">
            <v>Application Development / Application Developer - L3</v>
          </cell>
          <cell r="W799" t="str">
            <v>N</v>
          </cell>
          <cell r="X799" t="str">
            <v>N</v>
          </cell>
          <cell r="Z799">
            <v>0</v>
          </cell>
          <cell r="AA799" t="str">
            <v>Critical module; Lot of projects</v>
          </cell>
          <cell r="AB799" t="str">
            <v>Done</v>
          </cell>
        </row>
        <row r="800">
          <cell r="B800">
            <v>479187</v>
          </cell>
          <cell r="C800" t="str">
            <v>Sayak,Som</v>
          </cell>
          <cell r="D800" t="str">
            <v>F83LQY2</v>
          </cell>
          <cell r="E800" t="str">
            <v>Offshore</v>
          </cell>
          <cell r="F800" t="str">
            <v>Kolkata</v>
          </cell>
          <cell r="G800">
            <v>22.66</v>
          </cell>
          <cell r="H800" t="str">
            <v>L1</v>
          </cell>
          <cell r="I800" t="str">
            <v>Auth Management-Melville</v>
          </cell>
          <cell r="J800" t="str">
            <v>Global Business Solutions</v>
          </cell>
          <cell r="K800" t="str">
            <v>Back End</v>
          </cell>
          <cell r="L800" t="str">
            <v>Guy Chiarello</v>
          </cell>
          <cell r="M800" t="str">
            <v>Ben Hawksworth</v>
          </cell>
          <cell r="N800" t="str">
            <v>Steve Lynch</v>
          </cell>
          <cell r="O800" t="str">
            <v>Ed David</v>
          </cell>
          <cell r="P800" t="str">
            <v>Jeff Smith</v>
          </cell>
          <cell r="Q800" t="str">
            <v>Arnab Mukhopadhyay</v>
          </cell>
          <cell r="R800" t="str">
            <v>Y</v>
          </cell>
          <cell r="S800" t="str">
            <v>Application Development / Application Developer - L1</v>
          </cell>
          <cell r="T800" t="str">
            <v>Application Development / Application Developer - L1</v>
          </cell>
          <cell r="W800" t="str">
            <v>N</v>
          </cell>
          <cell r="X800" t="str">
            <v>N</v>
          </cell>
          <cell r="Z800">
            <v>0</v>
          </cell>
          <cell r="AA800" t="str">
            <v>Sayak is L2 but charges at L1. In 2018 he will charge at L2</v>
          </cell>
          <cell r="AB800" t="str">
            <v>Done</v>
          </cell>
        </row>
        <row r="801">
          <cell r="B801">
            <v>299443</v>
          </cell>
          <cell r="C801" t="str">
            <v>Sayan,Kumar Biswas</v>
          </cell>
          <cell r="D801" t="str">
            <v>FBCV243</v>
          </cell>
          <cell r="E801" t="str">
            <v>Onsite</v>
          </cell>
          <cell r="F801" t="str">
            <v>Atlanta</v>
          </cell>
          <cell r="G801">
            <v>66.95</v>
          </cell>
          <cell r="H801" t="str">
            <v>L3</v>
          </cell>
          <cell r="I801" t="str">
            <v>FESS</v>
          </cell>
          <cell r="J801" t="str">
            <v>Global Business Solutions</v>
          </cell>
          <cell r="K801" t="str">
            <v>Back End</v>
          </cell>
          <cell r="L801" t="str">
            <v>Guy Chiarello</v>
          </cell>
          <cell r="M801" t="str">
            <v>Ben Hawksworth</v>
          </cell>
          <cell r="N801" t="str">
            <v>Steve Lynch</v>
          </cell>
          <cell r="O801" t="str">
            <v>Ed David</v>
          </cell>
          <cell r="P801" t="str">
            <v>Jeff Smith</v>
          </cell>
          <cell r="Q801" t="str">
            <v>Arnab Mukhopadhyay</v>
          </cell>
          <cell r="R801" t="str">
            <v>N</v>
          </cell>
          <cell r="S801" t="str">
            <v>L3</v>
          </cell>
          <cell r="W801" t="str">
            <v>N</v>
          </cell>
          <cell r="X801" t="str">
            <v>N</v>
          </cell>
          <cell r="Z801">
            <v>0</v>
          </cell>
          <cell r="AA801" t="str">
            <v>Offshore Ramp-up in way for Voiltage</v>
          </cell>
          <cell r="AB801" t="str">
            <v>Done</v>
          </cell>
        </row>
        <row r="802">
          <cell r="B802">
            <v>274759</v>
          </cell>
          <cell r="C802" t="str">
            <v>Shamba,Bhar</v>
          </cell>
          <cell r="D802" t="str">
            <v>F3LZF6X</v>
          </cell>
          <cell r="E802" t="str">
            <v>Offshore</v>
          </cell>
          <cell r="F802" t="str">
            <v>Kolkata</v>
          </cell>
          <cell r="G802">
            <v>28.84</v>
          </cell>
          <cell r="H802" t="str">
            <v>L3</v>
          </cell>
          <cell r="I802" t="str">
            <v>PTS</v>
          </cell>
          <cell r="J802" t="str">
            <v>Global Business Solutions</v>
          </cell>
          <cell r="K802" t="str">
            <v>Back End</v>
          </cell>
          <cell r="L802" t="str">
            <v>Guy Chiarello</v>
          </cell>
          <cell r="M802" t="str">
            <v>Ben Hawksworth</v>
          </cell>
          <cell r="N802" t="str">
            <v>Steve Lynch</v>
          </cell>
          <cell r="O802" t="str">
            <v>Ed David</v>
          </cell>
          <cell r="P802" t="str">
            <v>Troy Buehler</v>
          </cell>
          <cell r="Q802" t="str">
            <v>Arnab Mukhopadhyay</v>
          </cell>
          <cell r="R802" t="str">
            <v>N</v>
          </cell>
          <cell r="S802" t="str">
            <v>L3</v>
          </cell>
          <cell r="T802" t="str">
            <v>L3</v>
          </cell>
          <cell r="W802" t="str">
            <v>N</v>
          </cell>
          <cell r="X802" t="str">
            <v>N</v>
          </cell>
          <cell r="Z802">
            <v>0</v>
          </cell>
          <cell r="AB802" t="str">
            <v>Done</v>
          </cell>
        </row>
        <row r="803">
          <cell r="B803">
            <v>271968</v>
          </cell>
          <cell r="C803" t="str">
            <v>Shatrughana,Kumar</v>
          </cell>
          <cell r="D803" t="str">
            <v>F88I6BV</v>
          </cell>
          <cell r="E803" t="str">
            <v>Offshore</v>
          </cell>
          <cell r="F803" t="str">
            <v>Kolkata</v>
          </cell>
          <cell r="G803">
            <v>26.78</v>
          </cell>
          <cell r="H803" t="str">
            <v>L3</v>
          </cell>
          <cell r="I803" t="str">
            <v>Merchant Master</v>
          </cell>
          <cell r="J803" t="str">
            <v>Global Business Solutions</v>
          </cell>
          <cell r="K803" t="str">
            <v>Back End</v>
          </cell>
          <cell r="L803" t="str">
            <v>Guy Chiarello</v>
          </cell>
          <cell r="M803" t="str">
            <v>Ben Hawksworth</v>
          </cell>
          <cell r="N803" t="str">
            <v>Steve Lynch</v>
          </cell>
          <cell r="O803" t="str">
            <v>Ed David</v>
          </cell>
          <cell r="P803" t="str">
            <v>Dan Campbell</v>
          </cell>
          <cell r="Q803" t="str">
            <v>Alok Kumar</v>
          </cell>
          <cell r="W803" t="str">
            <v>N</v>
          </cell>
          <cell r="X803" t="str">
            <v>N</v>
          </cell>
          <cell r="Z803">
            <v>0</v>
          </cell>
          <cell r="AB803" t="str">
            <v>Done</v>
          </cell>
        </row>
        <row r="804">
          <cell r="B804">
            <v>503641</v>
          </cell>
          <cell r="C804" t="str">
            <v>Sohini,Ganguly</v>
          </cell>
          <cell r="D804" t="str">
            <v>F3EVLAQ</v>
          </cell>
          <cell r="E804" t="str">
            <v>Offshore</v>
          </cell>
          <cell r="F804" t="str">
            <v>Kolkata</v>
          </cell>
          <cell r="G804">
            <v>22.66</v>
          </cell>
          <cell r="H804" t="str">
            <v>L1</v>
          </cell>
          <cell r="I804" t="str">
            <v>MAPS</v>
          </cell>
          <cell r="J804" t="str">
            <v>Global Business Solutions</v>
          </cell>
          <cell r="K804" t="str">
            <v>Back End</v>
          </cell>
          <cell r="L804" t="str">
            <v>Guy Chiarello</v>
          </cell>
          <cell r="M804" t="str">
            <v>Ben Hawksworth</v>
          </cell>
          <cell r="N804" t="str">
            <v>Steve Lynch</v>
          </cell>
          <cell r="O804" t="str">
            <v>Ed David</v>
          </cell>
          <cell r="P804" t="str">
            <v>Dan Campbell</v>
          </cell>
          <cell r="Q804" t="str">
            <v>Alok Kumar</v>
          </cell>
          <cell r="W804" t="str">
            <v>N</v>
          </cell>
          <cell r="X804" t="str">
            <v>N</v>
          </cell>
          <cell r="Z804">
            <v>0</v>
          </cell>
          <cell r="AB804" t="str">
            <v>Done</v>
          </cell>
        </row>
        <row r="805">
          <cell r="B805">
            <v>435660</v>
          </cell>
          <cell r="C805" t="str">
            <v>Soumya,Biswas</v>
          </cell>
          <cell r="D805" t="str">
            <v>F6AYYKX</v>
          </cell>
          <cell r="E805" t="str">
            <v>Offshore</v>
          </cell>
          <cell r="F805" t="str">
            <v>Kolkata</v>
          </cell>
          <cell r="G805">
            <v>26.78</v>
          </cell>
          <cell r="H805" t="str">
            <v>L2</v>
          </cell>
          <cell r="I805" t="str">
            <v>Debit Back Office</v>
          </cell>
          <cell r="J805" t="str">
            <v>Global Business Solutions</v>
          </cell>
          <cell r="K805" t="str">
            <v>Back End</v>
          </cell>
          <cell r="L805" t="str">
            <v>Guy Chiarello</v>
          </cell>
          <cell r="M805" t="str">
            <v>Ben Hawksworth</v>
          </cell>
          <cell r="N805" t="str">
            <v>Steve Lynch</v>
          </cell>
          <cell r="O805" t="str">
            <v>Ed David</v>
          </cell>
          <cell r="P805" t="str">
            <v>Jeff Smith</v>
          </cell>
          <cell r="Q805" t="str">
            <v>Arnab Mukhopadhyay</v>
          </cell>
          <cell r="R805" t="str">
            <v>Y</v>
          </cell>
          <cell r="S805" t="str">
            <v>Application Development / Application Developer - L2</v>
          </cell>
          <cell r="T805" t="str">
            <v>Application Development / Application Developer - L2</v>
          </cell>
          <cell r="W805" t="str">
            <v>N</v>
          </cell>
          <cell r="X805" t="str">
            <v>N</v>
          </cell>
          <cell r="Z805">
            <v>0</v>
          </cell>
          <cell r="AA805" t="str">
            <v>Soumya has more experience but charges less. In 2018 CO, his rate is updated to L3.</v>
          </cell>
          <cell r="AB805" t="str">
            <v>Done</v>
          </cell>
        </row>
        <row r="806">
          <cell r="B806">
            <v>389840</v>
          </cell>
          <cell r="C806" t="str">
            <v>Souradip,Goswami</v>
          </cell>
          <cell r="D806" t="str">
            <v>F2XL0TE</v>
          </cell>
          <cell r="E806" t="str">
            <v>Offshore</v>
          </cell>
          <cell r="F806" t="str">
            <v>Kolkata</v>
          </cell>
          <cell r="G806">
            <v>24.72</v>
          </cell>
          <cell r="H806" t="str">
            <v>L2</v>
          </cell>
          <cell r="I806" t="str">
            <v>FDMS-Memphis- Back End</v>
          </cell>
          <cell r="J806" t="str">
            <v>Global Business Solutions</v>
          </cell>
          <cell r="K806" t="str">
            <v>Back End</v>
          </cell>
          <cell r="L806" t="str">
            <v>Guy Chiarello</v>
          </cell>
          <cell r="M806" t="str">
            <v>Ben Hawksworth</v>
          </cell>
          <cell r="N806" t="str">
            <v>Steve Lynch</v>
          </cell>
          <cell r="O806" t="str">
            <v>Ed David</v>
          </cell>
          <cell r="P806" t="str">
            <v>Jeff Smith</v>
          </cell>
          <cell r="Q806" t="str">
            <v>Arnab Mukhopadhyay</v>
          </cell>
          <cell r="R806" t="str">
            <v>N</v>
          </cell>
          <cell r="S806" t="str">
            <v>L3</v>
          </cell>
          <cell r="W806" t="str">
            <v>N</v>
          </cell>
          <cell r="X806" t="str">
            <v>N</v>
          </cell>
          <cell r="Z806">
            <v>0</v>
          </cell>
          <cell r="AB806" t="str">
            <v>Done</v>
          </cell>
        </row>
        <row r="807">
          <cell r="B807">
            <v>112415</v>
          </cell>
          <cell r="C807" t="str">
            <v>Souvik,Sinha</v>
          </cell>
          <cell r="D807" t="str">
            <v>ssinha</v>
          </cell>
          <cell r="E807" t="str">
            <v>Offshore</v>
          </cell>
          <cell r="F807" t="str">
            <v>Kolkata</v>
          </cell>
          <cell r="G807">
            <v>28.84</v>
          </cell>
          <cell r="H807" t="str">
            <v>L3</v>
          </cell>
          <cell r="I807" t="str">
            <v>PTS</v>
          </cell>
          <cell r="J807" t="str">
            <v>Global Business Solutions</v>
          </cell>
          <cell r="K807" t="str">
            <v>Back End</v>
          </cell>
          <cell r="L807" t="str">
            <v>Guy Chiarello</v>
          </cell>
          <cell r="M807" t="str">
            <v>Ben Hawksworth</v>
          </cell>
          <cell r="N807" t="str">
            <v>Steve Lynch</v>
          </cell>
          <cell r="O807" t="str">
            <v>Ed David</v>
          </cell>
          <cell r="P807" t="str">
            <v>Troy Buehler</v>
          </cell>
          <cell r="Q807" t="str">
            <v>Arnab Mukhopadhyay</v>
          </cell>
          <cell r="R807" t="str">
            <v>N</v>
          </cell>
          <cell r="S807" t="str">
            <v>L3</v>
          </cell>
          <cell r="T807" t="str">
            <v>L3</v>
          </cell>
          <cell r="W807" t="str">
            <v>N</v>
          </cell>
          <cell r="X807" t="str">
            <v>N</v>
          </cell>
          <cell r="Z807">
            <v>0</v>
          </cell>
          <cell r="AB807" t="str">
            <v>Done</v>
          </cell>
        </row>
        <row r="808">
          <cell r="B808">
            <v>256056</v>
          </cell>
          <cell r="C808" t="str">
            <v>Srijan,Basak</v>
          </cell>
          <cell r="D808" t="str">
            <v>f80jr3l</v>
          </cell>
          <cell r="E808" t="str">
            <v>Offshore</v>
          </cell>
          <cell r="F808" t="str">
            <v>Kolkata</v>
          </cell>
          <cell r="G808">
            <v>26.78</v>
          </cell>
          <cell r="H808" t="str">
            <v>L3</v>
          </cell>
          <cell r="I808" t="str">
            <v>Merchant Master</v>
          </cell>
          <cell r="J808" t="str">
            <v>Global Business Solutions</v>
          </cell>
          <cell r="K808" t="str">
            <v>Back End</v>
          </cell>
          <cell r="L808" t="str">
            <v>Guy Chiarello</v>
          </cell>
          <cell r="M808" t="str">
            <v>Ben Hawksworth</v>
          </cell>
          <cell r="N808" t="str">
            <v>Steve Lynch</v>
          </cell>
          <cell r="O808" t="str">
            <v>Ed David</v>
          </cell>
          <cell r="P808" t="str">
            <v>Dan Campbell</v>
          </cell>
          <cell r="Q808" t="str">
            <v>Alok Kumar</v>
          </cell>
          <cell r="W808" t="str">
            <v>N</v>
          </cell>
          <cell r="X808" t="str">
            <v>N</v>
          </cell>
          <cell r="Z808">
            <v>0</v>
          </cell>
          <cell r="AB808" t="str">
            <v>Done</v>
          </cell>
        </row>
        <row r="809">
          <cell r="B809">
            <v>399022</v>
          </cell>
          <cell r="C809" t="str">
            <v>Srinivasan,Ekambaram</v>
          </cell>
          <cell r="D809" t="str">
            <v>F3TAF0M</v>
          </cell>
          <cell r="E809" t="str">
            <v>Onsite</v>
          </cell>
          <cell r="F809" t="str">
            <v>Atlanta</v>
          </cell>
          <cell r="G809">
            <v>66.95</v>
          </cell>
          <cell r="H809" t="str">
            <v>L3</v>
          </cell>
          <cell r="I809" t="str">
            <v>Merchant Master</v>
          </cell>
          <cell r="J809" t="str">
            <v>Global Business Solutions</v>
          </cell>
          <cell r="K809" t="str">
            <v>Back End</v>
          </cell>
          <cell r="L809" t="str">
            <v>Guy Chiarello</v>
          </cell>
          <cell r="M809" t="str">
            <v>Ben Hawksworth</v>
          </cell>
          <cell r="N809" t="str">
            <v>Steve Lynch</v>
          </cell>
          <cell r="O809" t="str">
            <v>Ed David</v>
          </cell>
          <cell r="P809" t="str">
            <v>Dan Campbell</v>
          </cell>
          <cell r="Q809" t="str">
            <v>Alok Kumar</v>
          </cell>
          <cell r="S809" t="str">
            <v>L3</v>
          </cell>
          <cell r="T809" t="str">
            <v>L2</v>
          </cell>
          <cell r="U809" t="str">
            <v>Chennai</v>
          </cell>
          <cell r="V809">
            <v>24.72</v>
          </cell>
          <cell r="W809" t="str">
            <v>Y</v>
          </cell>
          <cell r="X809" t="str">
            <v>Y</v>
          </cell>
          <cell r="Y809">
            <v>43282</v>
          </cell>
          <cell r="Z809">
            <v>85220.140000000014</v>
          </cell>
          <cell r="AA809" t="str">
            <v>Ratio correction can be effective after the onsite team becomes stable.</v>
          </cell>
          <cell r="AB809" t="str">
            <v>Done</v>
          </cell>
        </row>
        <row r="810">
          <cell r="B810">
            <v>299328</v>
          </cell>
          <cell r="C810" t="str">
            <v>Subhamoy,Bhaduri</v>
          </cell>
          <cell r="D810" t="str">
            <v>FBSQ2H0</v>
          </cell>
          <cell r="E810" t="str">
            <v>Onsite</v>
          </cell>
          <cell r="F810" t="str">
            <v>Mississauga</v>
          </cell>
          <cell r="G810">
            <v>66.95</v>
          </cell>
          <cell r="H810" t="str">
            <v>L3</v>
          </cell>
          <cell r="I810" t="str">
            <v>PTS</v>
          </cell>
          <cell r="J810" t="str">
            <v>Global Business Solutions</v>
          </cell>
          <cell r="K810" t="str">
            <v>Back End</v>
          </cell>
          <cell r="L810" t="str">
            <v>Guy Chiarello</v>
          </cell>
          <cell r="M810" t="str">
            <v>Ben Hawksworth</v>
          </cell>
          <cell r="N810" t="str">
            <v>Steve Lynch</v>
          </cell>
          <cell r="O810" t="str">
            <v>Ed David</v>
          </cell>
          <cell r="P810" t="str">
            <v>Troy Buehler</v>
          </cell>
          <cell r="Q810" t="str">
            <v>Arnab Mukhopadhyay</v>
          </cell>
          <cell r="R810" t="str">
            <v>N</v>
          </cell>
          <cell r="S810" t="str">
            <v>L3</v>
          </cell>
          <cell r="T810" t="str">
            <v>L3</v>
          </cell>
          <cell r="W810" t="str">
            <v>N</v>
          </cell>
          <cell r="X810" t="str">
            <v>N</v>
          </cell>
          <cell r="Z810">
            <v>0</v>
          </cell>
          <cell r="AB810" t="str">
            <v>Done</v>
          </cell>
        </row>
        <row r="811">
          <cell r="B811">
            <v>235742</v>
          </cell>
          <cell r="C811" t="str">
            <v>Subhendu Anand</v>
          </cell>
          <cell r="D811" t="str">
            <v>sanand</v>
          </cell>
          <cell r="E811" t="str">
            <v>Offshore</v>
          </cell>
          <cell r="F811" t="str">
            <v>Kolkata</v>
          </cell>
          <cell r="G811">
            <v>26.78</v>
          </cell>
          <cell r="H811" t="str">
            <v>L3</v>
          </cell>
          <cell r="I811" t="str">
            <v>Merchant Manager</v>
          </cell>
          <cell r="J811" t="str">
            <v>Global Business Solutions</v>
          </cell>
          <cell r="K811" t="str">
            <v>Back End</v>
          </cell>
          <cell r="L811" t="str">
            <v>Guy Chiarello</v>
          </cell>
          <cell r="M811" t="str">
            <v>Ben Hawksworth</v>
          </cell>
          <cell r="N811" t="str">
            <v>Steve Lynch</v>
          </cell>
          <cell r="O811" t="str">
            <v>Ed David</v>
          </cell>
          <cell r="P811" t="str">
            <v>Dan Campbell</v>
          </cell>
          <cell r="Q811" t="str">
            <v>Alok Kumar</v>
          </cell>
          <cell r="W811" t="str">
            <v>N</v>
          </cell>
          <cell r="X811" t="str">
            <v>N</v>
          </cell>
          <cell r="Z811">
            <v>0</v>
          </cell>
          <cell r="AB811" t="str">
            <v>Done</v>
          </cell>
        </row>
        <row r="812">
          <cell r="B812">
            <v>308812</v>
          </cell>
          <cell r="C812" t="str">
            <v>Suman,Debnath</v>
          </cell>
          <cell r="D812" t="str">
            <v>F1HVK21</v>
          </cell>
          <cell r="E812" t="str">
            <v>Onsite</v>
          </cell>
          <cell r="F812" t="str">
            <v>Louisville</v>
          </cell>
          <cell r="G812">
            <v>66.95</v>
          </cell>
          <cell r="H812" t="str">
            <v>L3</v>
          </cell>
          <cell r="I812" t="str">
            <v>Debit Back Office</v>
          </cell>
          <cell r="J812" t="str">
            <v>Global Business Solutions</v>
          </cell>
          <cell r="K812" t="str">
            <v>Back End</v>
          </cell>
          <cell r="L812" t="str">
            <v>Guy Chiarello</v>
          </cell>
          <cell r="M812" t="str">
            <v>Ben Hawksworth</v>
          </cell>
          <cell r="N812" t="str">
            <v>Steve Lynch</v>
          </cell>
          <cell r="O812" t="str">
            <v>Ed David</v>
          </cell>
          <cell r="P812" t="str">
            <v>Jeff Smith</v>
          </cell>
          <cell r="Q812" t="str">
            <v>Arnab Mukhopadhyay</v>
          </cell>
          <cell r="R812" t="str">
            <v>N</v>
          </cell>
          <cell r="S812" t="str">
            <v>Application Development / Application Lead / Business Analyst</v>
          </cell>
          <cell r="T812" t="str">
            <v>Application Development / Application Developer - L1</v>
          </cell>
          <cell r="U812" t="str">
            <v>Chennai</v>
          </cell>
          <cell r="V812">
            <v>22.66</v>
          </cell>
          <cell r="W812" t="str">
            <v>Y</v>
          </cell>
          <cell r="X812" t="str">
            <v>Y</v>
          </cell>
          <cell r="Y812">
            <v>43468</v>
          </cell>
          <cell r="Z812">
            <v>89377.220000000016</v>
          </cell>
          <cell r="AA812" t="str">
            <v>Merge DBOR and bana Pin together. Critical project and KT required</v>
          </cell>
          <cell r="AB812" t="str">
            <v>Done</v>
          </cell>
        </row>
        <row r="813">
          <cell r="B813">
            <v>599717</v>
          </cell>
          <cell r="C813" t="str">
            <v>Suman,Mishra</v>
          </cell>
          <cell r="D813" t="str">
            <v>F2IFX0T</v>
          </cell>
          <cell r="E813" t="str">
            <v>Offshore</v>
          </cell>
          <cell r="F813" t="str">
            <v>Kolkata</v>
          </cell>
          <cell r="G813">
            <v>22.66</v>
          </cell>
          <cell r="H813" t="str">
            <v>L1</v>
          </cell>
          <cell r="I813" t="str">
            <v>PTS</v>
          </cell>
          <cell r="J813" t="str">
            <v>Global Business Solutions</v>
          </cell>
          <cell r="K813" t="str">
            <v>Back End</v>
          </cell>
          <cell r="L813" t="str">
            <v>Guy Chiarello</v>
          </cell>
          <cell r="M813" t="str">
            <v>Ben Hawksworth</v>
          </cell>
          <cell r="N813" t="str">
            <v>Steve Lynch</v>
          </cell>
          <cell r="O813" t="str">
            <v>Ed David</v>
          </cell>
          <cell r="P813" t="str">
            <v>Troy Buehler</v>
          </cell>
          <cell r="Q813" t="str">
            <v>Arnab Mukhopadhyay</v>
          </cell>
          <cell r="R813" t="str">
            <v>N</v>
          </cell>
          <cell r="S813" t="str">
            <v>L1</v>
          </cell>
          <cell r="T813" t="str">
            <v>L1</v>
          </cell>
          <cell r="W813" t="str">
            <v>N</v>
          </cell>
          <cell r="X813" t="str">
            <v>N</v>
          </cell>
          <cell r="Z813">
            <v>0</v>
          </cell>
          <cell r="AB813" t="str">
            <v>Done</v>
          </cell>
        </row>
        <row r="814">
          <cell r="B814" t="str">
            <v>999999-1</v>
          </cell>
          <cell r="C814" t="str">
            <v>Vidhya Sarathagangaram</v>
          </cell>
          <cell r="E814" t="str">
            <v>Offshore</v>
          </cell>
          <cell r="F814" t="str">
            <v>Chennai</v>
          </cell>
          <cell r="G814">
            <v>26.78</v>
          </cell>
          <cell r="H814" t="str">
            <v>L3</v>
          </cell>
          <cell r="I814" t="str">
            <v>BOFS</v>
          </cell>
          <cell r="J814" t="str">
            <v>Global Business Solutions</v>
          </cell>
          <cell r="Q814" t="str">
            <v>Arnab Mukhopadhyay</v>
          </cell>
          <cell r="R814" t="str">
            <v>N</v>
          </cell>
          <cell r="S814" t="str">
            <v>Application Development / Application Developer - L3</v>
          </cell>
          <cell r="T814" t="str">
            <v>Application Development / Application Developer - L3</v>
          </cell>
          <cell r="W814" t="str">
            <v>N</v>
          </cell>
          <cell r="X814" t="str">
            <v>N</v>
          </cell>
          <cell r="Z814">
            <v>0</v>
          </cell>
          <cell r="AA814" t="str">
            <v>New Resource</v>
          </cell>
          <cell r="AB814" t="str">
            <v>Done</v>
          </cell>
        </row>
        <row r="815">
          <cell r="B815" t="str">
            <v>999999-2</v>
          </cell>
          <cell r="C815" t="str">
            <v>Chinniah Senthilnathan</v>
          </cell>
          <cell r="E815" t="str">
            <v>Offshore</v>
          </cell>
          <cell r="F815" t="str">
            <v>Chennai</v>
          </cell>
          <cell r="G815">
            <v>26.78</v>
          </cell>
          <cell r="H815" t="str">
            <v>L3</v>
          </cell>
          <cell r="I815" t="str">
            <v>PTS</v>
          </cell>
          <cell r="J815" t="str">
            <v>Global Business Solutions</v>
          </cell>
          <cell r="L815" t="str">
            <v>Guy Chiarello</v>
          </cell>
          <cell r="M815" t="str">
            <v>Ben Hawksworth</v>
          </cell>
          <cell r="N815" t="str">
            <v>Steve Lynch</v>
          </cell>
          <cell r="O815" t="str">
            <v>Ed David</v>
          </cell>
          <cell r="P815" t="str">
            <v>Troy Buehler</v>
          </cell>
          <cell r="Q815" t="str">
            <v>Arnab Mukhopadhyay</v>
          </cell>
          <cell r="R815" t="str">
            <v>N</v>
          </cell>
          <cell r="S815" t="str">
            <v>L3</v>
          </cell>
          <cell r="T815" t="str">
            <v>L3</v>
          </cell>
          <cell r="W815" t="str">
            <v>N</v>
          </cell>
          <cell r="X815" t="str">
            <v>N</v>
          </cell>
          <cell r="AB815" t="str">
            <v>Done</v>
          </cell>
        </row>
        <row r="816">
          <cell r="B816" t="str">
            <v>999999-3</v>
          </cell>
          <cell r="C816" t="str">
            <v>Balasubramanian M</v>
          </cell>
          <cell r="E816" t="str">
            <v>Offshore</v>
          </cell>
          <cell r="F816" t="str">
            <v>Chennai</v>
          </cell>
          <cell r="G816">
            <v>26.78</v>
          </cell>
          <cell r="H816" t="str">
            <v>L3</v>
          </cell>
          <cell r="I816" t="str">
            <v>PTS</v>
          </cell>
          <cell r="J816" t="str">
            <v>Global Business Solutions</v>
          </cell>
          <cell r="L816" t="str">
            <v>Guy Chiarello</v>
          </cell>
          <cell r="M816" t="str">
            <v>Ben Hawksworth</v>
          </cell>
          <cell r="N816" t="str">
            <v>Steve Lynch</v>
          </cell>
          <cell r="O816" t="str">
            <v>Ed David</v>
          </cell>
          <cell r="P816" t="str">
            <v>Troy Buehler</v>
          </cell>
          <cell r="Q816" t="str">
            <v>Arnab Mukhopadhyay</v>
          </cell>
          <cell r="R816" t="str">
            <v>N</v>
          </cell>
          <cell r="S816" t="str">
            <v>L3</v>
          </cell>
          <cell r="T816" t="str">
            <v>L3</v>
          </cell>
          <cell r="W816" t="str">
            <v>N</v>
          </cell>
          <cell r="X816" t="str">
            <v>N</v>
          </cell>
          <cell r="AB816" t="str">
            <v>Done</v>
          </cell>
        </row>
        <row r="817">
          <cell r="B817" t="str">
            <v>999999-4</v>
          </cell>
          <cell r="C817" t="str">
            <v xml:space="preserve">Rajendra Kumar Gurumoorthy </v>
          </cell>
          <cell r="E817" t="str">
            <v>Onsite</v>
          </cell>
          <cell r="F817" t="str">
            <v>Atlanta</v>
          </cell>
          <cell r="G817">
            <v>66.95</v>
          </cell>
          <cell r="H817" t="str">
            <v>L3</v>
          </cell>
          <cell r="I817" t="str">
            <v>PTS</v>
          </cell>
          <cell r="J817" t="str">
            <v>Global Business Solutions</v>
          </cell>
          <cell r="L817" t="str">
            <v>Guy Chiarello</v>
          </cell>
          <cell r="M817" t="str">
            <v>Ben Hawksworth</v>
          </cell>
          <cell r="N817" t="str">
            <v>Steve Lynch</v>
          </cell>
          <cell r="O817" t="str">
            <v>Ed David</v>
          </cell>
          <cell r="P817" t="str">
            <v>Troy Buehler</v>
          </cell>
          <cell r="Q817" t="str">
            <v>Arnab Mukhopadhyay</v>
          </cell>
          <cell r="R817" t="str">
            <v>N</v>
          </cell>
          <cell r="S817" t="str">
            <v>L3</v>
          </cell>
          <cell r="T817" t="str">
            <v>L1</v>
          </cell>
          <cell r="U817" t="str">
            <v>Chennai</v>
          </cell>
          <cell r="V817">
            <v>22.66</v>
          </cell>
          <cell r="W817" t="str">
            <v>Y</v>
          </cell>
          <cell r="X817" t="str">
            <v>Y</v>
          </cell>
          <cell r="Y817">
            <v>43252</v>
          </cell>
          <cell r="AA817" t="str">
            <v>Billing start from 11/23. Can be moved to offshore after the team stabilizes</v>
          </cell>
          <cell r="AB817" t="str">
            <v>Done</v>
          </cell>
        </row>
        <row r="818">
          <cell r="B818" t="str">
            <v>999999-5</v>
          </cell>
          <cell r="C818" t="str">
            <v>Anwesha Chakraborty</v>
          </cell>
          <cell r="D818" t="str">
            <v>XXXXXX</v>
          </cell>
          <cell r="E818" t="str">
            <v>Onsite</v>
          </cell>
          <cell r="F818" t="str">
            <v>Atlanta</v>
          </cell>
          <cell r="G818">
            <v>66.95</v>
          </cell>
          <cell r="H818" t="str">
            <v>L3</v>
          </cell>
          <cell r="I818" t="str">
            <v>FDMS-Memphis- Back End</v>
          </cell>
          <cell r="J818" t="str">
            <v>Global Business Solutions</v>
          </cell>
          <cell r="Q818" t="str">
            <v>Arnab Mukhopadhyay</v>
          </cell>
          <cell r="R818" t="str">
            <v>N</v>
          </cell>
          <cell r="S818" t="str">
            <v>L3</v>
          </cell>
          <cell r="T818" t="str">
            <v>Application Development / Application Developer - L3</v>
          </cell>
          <cell r="W818" t="str">
            <v>N</v>
          </cell>
          <cell r="X818" t="str">
            <v>N</v>
          </cell>
          <cell r="AA818" t="str">
            <v>Critical and New Application</v>
          </cell>
          <cell r="AB818" t="str">
            <v>Done</v>
          </cell>
        </row>
        <row r="819">
          <cell r="B819">
            <v>320259</v>
          </cell>
          <cell r="C819" t="str">
            <v>Supriti,Nayak</v>
          </cell>
          <cell r="D819" t="str">
            <v>F794KUB</v>
          </cell>
          <cell r="E819" t="str">
            <v>Offshore</v>
          </cell>
          <cell r="F819" t="str">
            <v>Kolkata</v>
          </cell>
          <cell r="G819">
            <v>26.78</v>
          </cell>
          <cell r="H819" t="str">
            <v>L3</v>
          </cell>
          <cell r="I819" t="str">
            <v>PTS</v>
          </cell>
          <cell r="J819" t="str">
            <v>Global Business Solutions</v>
          </cell>
          <cell r="K819" t="str">
            <v>Back End</v>
          </cell>
          <cell r="L819" t="str">
            <v>Guy Chiarello</v>
          </cell>
          <cell r="M819" t="str">
            <v>Ben Hawksworth</v>
          </cell>
          <cell r="N819" t="str">
            <v>Steve Lynch</v>
          </cell>
          <cell r="O819" t="str">
            <v>Ed David</v>
          </cell>
          <cell r="P819" t="str">
            <v>Troy Buehler</v>
          </cell>
          <cell r="Q819" t="str">
            <v>Arnab Mukhopadhyay</v>
          </cell>
          <cell r="R819" t="str">
            <v>N</v>
          </cell>
          <cell r="S819" t="str">
            <v>L3</v>
          </cell>
          <cell r="T819" t="str">
            <v>L3</v>
          </cell>
          <cell r="W819" t="str">
            <v>N</v>
          </cell>
          <cell r="X819" t="str">
            <v>N</v>
          </cell>
          <cell r="Z819">
            <v>0</v>
          </cell>
          <cell r="AB819" t="str">
            <v>Done</v>
          </cell>
        </row>
        <row r="820">
          <cell r="B820">
            <v>211589</v>
          </cell>
          <cell r="C820" t="str">
            <v>Surat,Das Kumar</v>
          </cell>
          <cell r="D820" t="str">
            <v>sdas08</v>
          </cell>
          <cell r="E820" t="str">
            <v>Onsite</v>
          </cell>
          <cell r="F820" t="str">
            <v>Atlanta</v>
          </cell>
          <cell r="G820">
            <v>66.95</v>
          </cell>
          <cell r="H820" t="str">
            <v>L3</v>
          </cell>
          <cell r="I820" t="str">
            <v>Auth Management-Melville</v>
          </cell>
          <cell r="J820" t="str">
            <v>Global Business Solutions</v>
          </cell>
          <cell r="K820" t="str">
            <v>Back End</v>
          </cell>
          <cell r="L820" t="str">
            <v>Guy Chiarello</v>
          </cell>
          <cell r="M820" t="str">
            <v>Ben Hawksworth</v>
          </cell>
          <cell r="N820" t="str">
            <v>Steve Lynch</v>
          </cell>
          <cell r="O820" t="str">
            <v>Ed David</v>
          </cell>
          <cell r="P820" t="str">
            <v>Jeff Smith</v>
          </cell>
          <cell r="Q820" t="str">
            <v>Arnab Mukhopadhyay</v>
          </cell>
          <cell r="R820" t="str">
            <v>N</v>
          </cell>
          <cell r="S820" t="str">
            <v>Application Development / Application Lead / Business Analyst</v>
          </cell>
          <cell r="T820" t="str">
            <v>Application Development / Application Lead / Business Analyst</v>
          </cell>
          <cell r="W820" t="str">
            <v>N</v>
          </cell>
          <cell r="X820" t="str">
            <v>N</v>
          </cell>
          <cell r="Z820">
            <v>0</v>
          </cell>
          <cell r="AB820" t="str">
            <v>Done</v>
          </cell>
        </row>
        <row r="821">
          <cell r="B821">
            <v>176465</v>
          </cell>
          <cell r="C821" t="str">
            <v>Susrita,Das</v>
          </cell>
          <cell r="D821" t="str">
            <v>sdas05</v>
          </cell>
          <cell r="E821" t="str">
            <v>Offshore</v>
          </cell>
          <cell r="F821" t="str">
            <v>Kolkata</v>
          </cell>
          <cell r="G821">
            <v>26.78</v>
          </cell>
          <cell r="H821" t="str">
            <v>L3</v>
          </cell>
          <cell r="I821" t="str">
            <v>Merchant Master</v>
          </cell>
          <cell r="J821" t="str">
            <v>Global Business Solutions</v>
          </cell>
          <cell r="K821" t="str">
            <v>Back End</v>
          </cell>
          <cell r="L821" t="str">
            <v>Guy Chiarello</v>
          </cell>
          <cell r="M821" t="str">
            <v>Ben Hawksworth</v>
          </cell>
          <cell r="N821" t="str">
            <v>Steve Lynch</v>
          </cell>
          <cell r="O821" t="str">
            <v>Ed David</v>
          </cell>
          <cell r="P821" t="str">
            <v>Dan Campbell</v>
          </cell>
          <cell r="Q821" t="str">
            <v>Alok Kumar</v>
          </cell>
          <cell r="W821" t="str">
            <v>N</v>
          </cell>
          <cell r="X821" t="str">
            <v>N</v>
          </cell>
          <cell r="Z821">
            <v>0</v>
          </cell>
          <cell r="AA821" t="str">
            <v>Susrita cgarges L3 though she is App Lead. She will charge as App lead from 2018</v>
          </cell>
          <cell r="AB821" t="str">
            <v>Done</v>
          </cell>
        </row>
        <row r="822">
          <cell r="B822">
            <v>430556</v>
          </cell>
          <cell r="C822" t="str">
            <v>Swagata,Adhya</v>
          </cell>
          <cell r="D822" t="str">
            <v>FBPJAJK</v>
          </cell>
          <cell r="E822" t="str">
            <v>Offshore</v>
          </cell>
          <cell r="F822" t="str">
            <v>Kolkata</v>
          </cell>
          <cell r="G822">
            <v>22.66</v>
          </cell>
          <cell r="H822" t="str">
            <v>L1</v>
          </cell>
          <cell r="I822" t="str">
            <v>RAA</v>
          </cell>
          <cell r="J822" t="str">
            <v>Global Business Solutions</v>
          </cell>
          <cell r="K822" t="str">
            <v>Back End</v>
          </cell>
          <cell r="L822" t="str">
            <v>Guy Chiarello</v>
          </cell>
          <cell r="M822" t="str">
            <v>Ben Hawksworth</v>
          </cell>
          <cell r="N822" t="str">
            <v>Steve Lynch</v>
          </cell>
          <cell r="O822" t="str">
            <v>Ed David</v>
          </cell>
          <cell r="Q822" t="str">
            <v>Arnab Mukhopadhyay</v>
          </cell>
          <cell r="R822" t="str">
            <v>N</v>
          </cell>
          <cell r="W822" t="str">
            <v>N</v>
          </cell>
          <cell r="X822" t="str">
            <v>N</v>
          </cell>
          <cell r="Z822">
            <v>0</v>
          </cell>
          <cell r="AB822" t="str">
            <v>Done</v>
          </cell>
        </row>
        <row r="823">
          <cell r="B823">
            <v>239123</v>
          </cell>
          <cell r="C823" t="str">
            <v>Swarna,Deep Pal</v>
          </cell>
          <cell r="D823" t="str">
            <v>FAK976P</v>
          </cell>
          <cell r="E823" t="str">
            <v>Offshore</v>
          </cell>
          <cell r="F823" t="str">
            <v>Kolkata</v>
          </cell>
          <cell r="G823">
            <v>24.72</v>
          </cell>
          <cell r="H823" t="str">
            <v>L2</v>
          </cell>
          <cell r="I823" t="str">
            <v>Debit Back Office</v>
          </cell>
          <cell r="J823" t="str">
            <v>Global Business Solutions</v>
          </cell>
          <cell r="K823" t="str">
            <v>Back End</v>
          </cell>
          <cell r="L823" t="str">
            <v>Guy Chiarello</v>
          </cell>
          <cell r="M823" t="str">
            <v>Ben Hawksworth</v>
          </cell>
          <cell r="N823" t="str">
            <v>Steve Lynch</v>
          </cell>
          <cell r="O823" t="str">
            <v>Ed David</v>
          </cell>
          <cell r="P823" t="str">
            <v>Jeff Smith</v>
          </cell>
          <cell r="Q823" t="str">
            <v>Arnab Mukhopadhyay</v>
          </cell>
          <cell r="R823" t="str">
            <v>Y</v>
          </cell>
          <cell r="S823" t="str">
            <v>Application Development / Application Developer - L2</v>
          </cell>
          <cell r="T823" t="str">
            <v>Application Development / Application Developer - L2</v>
          </cell>
          <cell r="W823" t="str">
            <v>N</v>
          </cell>
          <cell r="X823" t="str">
            <v>N</v>
          </cell>
          <cell r="Z823">
            <v>0</v>
          </cell>
          <cell r="AA823" t="str">
            <v>Swarna Charges now as L2 but is actually L3. In 2018 his rate will be L3</v>
          </cell>
          <cell r="AB823" t="str">
            <v>Done</v>
          </cell>
        </row>
        <row r="824">
          <cell r="B824">
            <v>119624</v>
          </cell>
          <cell r="C824" t="str">
            <v>TITAS,CHATTERJEE</v>
          </cell>
          <cell r="D824" t="str">
            <v>F9ITIK3</v>
          </cell>
          <cell r="E824" t="str">
            <v>Onsite</v>
          </cell>
          <cell r="F824" t="str">
            <v>Atlanta</v>
          </cell>
          <cell r="G824">
            <v>66.95</v>
          </cell>
          <cell r="H824" t="str">
            <v>L3</v>
          </cell>
          <cell r="I824" t="str">
            <v>Merchant Master</v>
          </cell>
          <cell r="J824" t="str">
            <v>Global Business Solutions</v>
          </cell>
          <cell r="K824" t="str">
            <v>Back End</v>
          </cell>
          <cell r="L824" t="str">
            <v>Guy Chiarello</v>
          </cell>
          <cell r="M824" t="str">
            <v>Ben Hawksworth</v>
          </cell>
          <cell r="N824" t="str">
            <v>Steve Lynch</v>
          </cell>
          <cell r="O824" t="str">
            <v>Ed David</v>
          </cell>
          <cell r="P824" t="str">
            <v>Dan Campbell</v>
          </cell>
          <cell r="Q824" t="str">
            <v>Alok Kumar</v>
          </cell>
          <cell r="W824" t="str">
            <v>N</v>
          </cell>
          <cell r="X824" t="str">
            <v>N</v>
          </cell>
          <cell r="Z824">
            <v>0</v>
          </cell>
          <cell r="AB824" t="str">
            <v>Done</v>
          </cell>
        </row>
        <row r="825">
          <cell r="B825">
            <v>176547</v>
          </cell>
          <cell r="C825" t="str">
            <v>Tridip,Paul</v>
          </cell>
          <cell r="D825" t="str">
            <v>F1M33F7</v>
          </cell>
          <cell r="E825" t="str">
            <v>Onsite</v>
          </cell>
          <cell r="F825" t="str">
            <v>Atlanta</v>
          </cell>
          <cell r="G825">
            <v>66.95</v>
          </cell>
          <cell r="H825" t="str">
            <v>L3</v>
          </cell>
          <cell r="I825" t="str">
            <v>Auth Management-Melville</v>
          </cell>
          <cell r="J825" t="str">
            <v>Global Business Solutions</v>
          </cell>
          <cell r="K825" t="str">
            <v>Back End</v>
          </cell>
          <cell r="L825" t="str">
            <v>Guy Chiarello</v>
          </cell>
          <cell r="M825" t="str">
            <v>Ben Hawksworth</v>
          </cell>
          <cell r="N825" t="str">
            <v>Steve Lynch</v>
          </cell>
          <cell r="O825" t="str">
            <v>Ed David</v>
          </cell>
          <cell r="P825" t="str">
            <v>Jeff Smith</v>
          </cell>
          <cell r="Q825" t="str">
            <v>Arnab Mukhopadhyay</v>
          </cell>
          <cell r="R825" t="str">
            <v>N</v>
          </cell>
          <cell r="S825" t="str">
            <v>Application Development / Application Developer - L3</v>
          </cell>
          <cell r="T825" t="str">
            <v>Application Development / Application Developer - L2</v>
          </cell>
          <cell r="U825" t="str">
            <v>Chennai</v>
          </cell>
          <cell r="V825">
            <v>24.72</v>
          </cell>
          <cell r="W825" t="str">
            <v>Y</v>
          </cell>
          <cell r="X825" t="str">
            <v>Y</v>
          </cell>
          <cell r="Y825">
            <v>43346</v>
          </cell>
          <cell r="Z825">
            <v>85220.140000000014</v>
          </cell>
          <cell r="AA825" t="str">
            <v>Correction can happen only after the team stabilizes at onsite</v>
          </cell>
          <cell r="AB825" t="str">
            <v>Done</v>
          </cell>
        </row>
        <row r="826">
          <cell r="B826">
            <v>206835</v>
          </cell>
          <cell r="C826" t="str">
            <v>Ujjwal,Samanta</v>
          </cell>
          <cell r="D826" t="str">
            <v>usaman01</v>
          </cell>
          <cell r="E826" t="str">
            <v>Offshore</v>
          </cell>
          <cell r="F826" t="str">
            <v>Kolkata</v>
          </cell>
          <cell r="G826">
            <v>28.84</v>
          </cell>
          <cell r="H826" t="str">
            <v>L3</v>
          </cell>
          <cell r="I826" t="str">
            <v>BOFS</v>
          </cell>
          <cell r="J826" t="str">
            <v>Global Business Solutions</v>
          </cell>
          <cell r="K826" t="str">
            <v>Back End</v>
          </cell>
          <cell r="L826" t="str">
            <v>Guy Chiarello</v>
          </cell>
          <cell r="M826" t="str">
            <v>Ben Hawksworth</v>
          </cell>
          <cell r="N826" t="str">
            <v>Steve Lynch</v>
          </cell>
          <cell r="O826" t="str">
            <v>Ed David</v>
          </cell>
          <cell r="P826" t="str">
            <v>Jeff Smith</v>
          </cell>
          <cell r="Q826" t="str">
            <v>Arnab Mukhopadhyay</v>
          </cell>
          <cell r="R826" t="str">
            <v>N</v>
          </cell>
          <cell r="S826" t="str">
            <v>Application Development / Application Lead / Business Analyst</v>
          </cell>
          <cell r="T826" t="str">
            <v>Application Development / Application Lead / Business Analyst</v>
          </cell>
          <cell r="W826" t="str">
            <v>N</v>
          </cell>
          <cell r="X826" t="str">
            <v>N</v>
          </cell>
          <cell r="Z826">
            <v>0</v>
          </cell>
          <cell r="AA826" t="str">
            <v>Very critical application. Inexperienced OAs</v>
          </cell>
          <cell r="AB826" t="str">
            <v>Done</v>
          </cell>
        </row>
        <row r="827">
          <cell r="B827">
            <v>492566</v>
          </cell>
          <cell r="C827" t="str">
            <v>Vikash,Gond Kumar</v>
          </cell>
          <cell r="D827" t="str">
            <v>FA92M4D</v>
          </cell>
          <cell r="E827" t="str">
            <v>Offshore</v>
          </cell>
          <cell r="F827" t="str">
            <v>Kolkata</v>
          </cell>
          <cell r="G827">
            <v>22.66</v>
          </cell>
          <cell r="H827" t="str">
            <v>L1</v>
          </cell>
          <cell r="I827" t="str">
            <v>BOFS</v>
          </cell>
          <cell r="J827" t="str">
            <v>Global Business Solutions</v>
          </cell>
          <cell r="K827" t="str">
            <v>Back End</v>
          </cell>
          <cell r="L827" t="str">
            <v>Guy Chiarello</v>
          </cell>
          <cell r="M827" t="str">
            <v>Ben Hawksworth</v>
          </cell>
          <cell r="N827" t="str">
            <v>Steve Lynch</v>
          </cell>
          <cell r="O827" t="str">
            <v>Ed David</v>
          </cell>
          <cell r="P827" t="str">
            <v>Jeff Smith</v>
          </cell>
          <cell r="Q827" t="str">
            <v>Arnab Mukhopadhyay</v>
          </cell>
          <cell r="R827" t="str">
            <v>Y</v>
          </cell>
          <cell r="S827" t="str">
            <v>Application Development / Application Developer - L1</v>
          </cell>
          <cell r="T827" t="str">
            <v>Application Development / Application Developer - L1</v>
          </cell>
          <cell r="W827" t="str">
            <v>N</v>
          </cell>
          <cell r="X827" t="str">
            <v>N</v>
          </cell>
          <cell r="Z827">
            <v>0</v>
          </cell>
          <cell r="AA827" t="str">
            <v>Vikash chargeas as L1 though he is L2. He will chatrge as L2 from 2018</v>
          </cell>
          <cell r="AB827" t="str">
            <v>Done</v>
          </cell>
        </row>
        <row r="828">
          <cell r="B828">
            <v>423754</v>
          </cell>
          <cell r="C828" t="str">
            <v>Vinay,Khatri</v>
          </cell>
          <cell r="D828" t="str">
            <v>F9K9QRA</v>
          </cell>
          <cell r="E828" t="str">
            <v>Offshore</v>
          </cell>
          <cell r="F828" t="str">
            <v>Kolkata</v>
          </cell>
          <cell r="G828">
            <v>22.66</v>
          </cell>
          <cell r="H828" t="str">
            <v>L1</v>
          </cell>
          <cell r="I828" t="str">
            <v>Debit Back Office</v>
          </cell>
          <cell r="J828" t="str">
            <v>Global Business Solutions</v>
          </cell>
          <cell r="K828" t="str">
            <v>Back End</v>
          </cell>
          <cell r="L828" t="str">
            <v>Guy Chiarello</v>
          </cell>
          <cell r="M828" t="str">
            <v>Ben Hawksworth</v>
          </cell>
          <cell r="N828" t="str">
            <v>Steve Lynch</v>
          </cell>
          <cell r="O828" t="str">
            <v>Ed David</v>
          </cell>
          <cell r="P828" t="str">
            <v>Jeff Smith</v>
          </cell>
          <cell r="Q828" t="str">
            <v>Arnab Mukhopadhyay</v>
          </cell>
          <cell r="R828" t="str">
            <v>Y</v>
          </cell>
          <cell r="S828" t="str">
            <v>Application Development / Application Developer - L1</v>
          </cell>
          <cell r="T828" t="str">
            <v>Application Development / Application Developer - L1</v>
          </cell>
          <cell r="W828" t="str">
            <v>N</v>
          </cell>
          <cell r="X828" t="str">
            <v>N</v>
          </cell>
          <cell r="Z828">
            <v>0</v>
          </cell>
          <cell r="AA828" t="str">
            <v>vINAY Charges now as L1 but is actually L2. In 2018 his rate will be L2</v>
          </cell>
          <cell r="AB828" t="str">
            <v>Done</v>
          </cell>
        </row>
        <row r="829">
          <cell r="B829">
            <v>374000</v>
          </cell>
          <cell r="C829" t="str">
            <v>Vishal,Shaw</v>
          </cell>
          <cell r="D829" t="str">
            <v>F4WSOHO</v>
          </cell>
          <cell r="E829" t="str">
            <v>Offshore</v>
          </cell>
          <cell r="F829" t="str">
            <v>Kolkata</v>
          </cell>
          <cell r="G829">
            <v>26.78</v>
          </cell>
          <cell r="H829" t="str">
            <v>L3</v>
          </cell>
          <cell r="I829" t="str">
            <v>Merchant Back End Maintenance</v>
          </cell>
          <cell r="J829" t="str">
            <v>Global Business Solutions</v>
          </cell>
          <cell r="K829" t="str">
            <v>Back End</v>
          </cell>
          <cell r="L829" t="str">
            <v>Guy Chiarello</v>
          </cell>
          <cell r="M829" t="str">
            <v>Ben Hawksworth</v>
          </cell>
          <cell r="N829" t="str">
            <v>Steve Lynch</v>
          </cell>
          <cell r="O829" t="str">
            <v>Ed David</v>
          </cell>
          <cell r="Q829" t="str">
            <v>Alok Kumar</v>
          </cell>
          <cell r="W829" t="str">
            <v>N</v>
          </cell>
          <cell r="X829" t="str">
            <v>N</v>
          </cell>
          <cell r="Z829">
            <v>0</v>
          </cell>
          <cell r="AB829" t="str">
            <v>Done</v>
          </cell>
        </row>
        <row r="830">
          <cell r="B830">
            <v>479325</v>
          </cell>
          <cell r="C830" t="str">
            <v>Yuvraj,Y</v>
          </cell>
          <cell r="D830" t="str">
            <v>F8NIKTZ</v>
          </cell>
          <cell r="E830" t="str">
            <v>Offshore</v>
          </cell>
          <cell r="F830" t="str">
            <v>Kolkata</v>
          </cell>
          <cell r="G830">
            <v>22.66</v>
          </cell>
          <cell r="H830" t="str">
            <v>L1</v>
          </cell>
          <cell r="I830" t="str">
            <v>PTS</v>
          </cell>
          <cell r="J830" t="str">
            <v>Global Business Solutions</v>
          </cell>
          <cell r="K830" t="str">
            <v>Back End</v>
          </cell>
          <cell r="L830" t="str">
            <v>Guy Chiarello</v>
          </cell>
          <cell r="M830" t="str">
            <v>Ben Hawksworth</v>
          </cell>
          <cell r="N830" t="str">
            <v>Steve Lynch</v>
          </cell>
          <cell r="O830" t="str">
            <v>Ed David</v>
          </cell>
          <cell r="P830" t="str">
            <v>Troy Buehler</v>
          </cell>
          <cell r="Q830" t="str">
            <v>Arnab Mukhopadhyay</v>
          </cell>
          <cell r="R830" t="str">
            <v>Y</v>
          </cell>
          <cell r="S830" t="str">
            <v>L1</v>
          </cell>
          <cell r="T830" t="str">
            <v>L1</v>
          </cell>
          <cell r="W830" t="str">
            <v>N</v>
          </cell>
          <cell r="X830" t="str">
            <v>N</v>
          </cell>
          <cell r="Z830">
            <v>0</v>
          </cell>
          <cell r="AA830" t="str">
            <v>Yuvraj is L2 but charges at L1. In 2018 he will charge as L2</v>
          </cell>
          <cell r="AB830" t="str">
            <v>Done</v>
          </cell>
        </row>
        <row r="831">
          <cell r="B831">
            <v>417524</v>
          </cell>
          <cell r="C831" t="str">
            <v>Arup,Mukherjee</v>
          </cell>
          <cell r="D831" t="str">
            <v>F8UMJWS</v>
          </cell>
          <cell r="E831" t="str">
            <v>Offshore</v>
          </cell>
          <cell r="F831" t="str">
            <v>Kolkata</v>
          </cell>
          <cell r="G831">
            <v>22.66</v>
          </cell>
          <cell r="H831" t="str">
            <v>L1</v>
          </cell>
          <cell r="I831" t="str">
            <v>Buypass Tools</v>
          </cell>
          <cell r="J831" t="str">
            <v>Global Business Solutions</v>
          </cell>
          <cell r="K831" t="str">
            <v>Front End</v>
          </cell>
          <cell r="L831" t="str">
            <v>Guy Chiarello</v>
          </cell>
          <cell r="M831" t="str">
            <v>Ben Hawksworth</v>
          </cell>
          <cell r="N831" t="str">
            <v>Steve Lynch</v>
          </cell>
          <cell r="O831" t="str">
            <v>Jim Cole</v>
          </cell>
          <cell r="P831" t="str">
            <v>N/A</v>
          </cell>
          <cell r="Q831" t="str">
            <v>Ahuja, Ashish</v>
          </cell>
          <cell r="W831" t="str">
            <v>N</v>
          </cell>
          <cell r="X831" t="str">
            <v>N</v>
          </cell>
          <cell r="AB831" t="str">
            <v>Done</v>
          </cell>
        </row>
        <row r="832">
          <cell r="B832">
            <v>326320</v>
          </cell>
          <cell r="C832" t="str">
            <v>Ashish,Ahuja</v>
          </cell>
          <cell r="D832" t="str">
            <v>F2DD9AG</v>
          </cell>
          <cell r="E832" t="str">
            <v>Onsite</v>
          </cell>
          <cell r="F832" t="str">
            <v>Atlanta</v>
          </cell>
          <cell r="G832">
            <v>92.7</v>
          </cell>
          <cell r="H832" t="str">
            <v>L2</v>
          </cell>
          <cell r="I832" t="str">
            <v>Buypass Tools</v>
          </cell>
          <cell r="J832" t="str">
            <v>Global Business Solutions</v>
          </cell>
          <cell r="K832" t="str">
            <v>Front End</v>
          </cell>
          <cell r="L832" t="str">
            <v>Guy Chiarello</v>
          </cell>
          <cell r="M832" t="str">
            <v>Ben Hawksworth</v>
          </cell>
          <cell r="N832" t="str">
            <v>Steve Lynch</v>
          </cell>
          <cell r="O832" t="str">
            <v>Jim Cole</v>
          </cell>
          <cell r="P832" t="str">
            <v>N/A</v>
          </cell>
          <cell r="Q832" t="str">
            <v>Ahuja, Ashish</v>
          </cell>
          <cell r="W832" t="str">
            <v>N</v>
          </cell>
          <cell r="X832" t="str">
            <v>N</v>
          </cell>
          <cell r="AB832" t="str">
            <v>Done</v>
          </cell>
        </row>
        <row r="833">
          <cell r="B833">
            <v>375632</v>
          </cell>
          <cell r="C833" t="str">
            <v>DEBANJAN,DAS DEB</v>
          </cell>
          <cell r="D833" t="str">
            <v>FARK7VG</v>
          </cell>
          <cell r="E833" t="str">
            <v>Offshore</v>
          </cell>
          <cell r="F833" t="str">
            <v>Kolkata</v>
          </cell>
          <cell r="G833">
            <v>24.72</v>
          </cell>
          <cell r="H833" t="str">
            <v>L2</v>
          </cell>
          <cell r="I833" t="str">
            <v>Buypass Tools</v>
          </cell>
          <cell r="J833" t="str">
            <v>Global Business Solutions</v>
          </cell>
          <cell r="K833" t="str">
            <v>Front End</v>
          </cell>
          <cell r="L833" t="str">
            <v>Guy Chiarello</v>
          </cell>
          <cell r="M833" t="str">
            <v>Ben Hawksworth</v>
          </cell>
          <cell r="N833" t="str">
            <v>Steve Lynch</v>
          </cell>
          <cell r="O833" t="str">
            <v>Jim Cole</v>
          </cell>
          <cell r="P833" t="str">
            <v>N/A</v>
          </cell>
          <cell r="Q833" t="str">
            <v>Ahuja, Ashish</v>
          </cell>
          <cell r="W833" t="str">
            <v>N</v>
          </cell>
          <cell r="X833" t="str">
            <v>N</v>
          </cell>
          <cell r="AB833" t="str">
            <v>Done</v>
          </cell>
        </row>
        <row r="834">
          <cell r="B834">
            <v>323194</v>
          </cell>
          <cell r="C834" t="str">
            <v>Joy,Paul</v>
          </cell>
          <cell r="D834" t="str">
            <v>f39ebhk</v>
          </cell>
          <cell r="E834" t="str">
            <v>Offshore</v>
          </cell>
          <cell r="F834" t="str">
            <v>Kolkata</v>
          </cell>
          <cell r="G834">
            <v>28.84</v>
          </cell>
          <cell r="H834" t="str">
            <v>L1</v>
          </cell>
          <cell r="I834" t="str">
            <v>Buypass Tools</v>
          </cell>
          <cell r="J834" t="str">
            <v>Global Business Solutions</v>
          </cell>
          <cell r="K834" t="str">
            <v>Front End</v>
          </cell>
          <cell r="L834" t="str">
            <v>Guy Chiarello</v>
          </cell>
          <cell r="M834" t="str">
            <v>Ben Hawksworth</v>
          </cell>
          <cell r="N834" t="str">
            <v>Steve Lynch</v>
          </cell>
          <cell r="O834" t="str">
            <v>Jim Cole</v>
          </cell>
          <cell r="P834" t="str">
            <v>N/A</v>
          </cell>
          <cell r="Q834" t="str">
            <v>Ahuja, Ashish</v>
          </cell>
          <cell r="W834" t="str">
            <v>N</v>
          </cell>
          <cell r="X834" t="str">
            <v>N</v>
          </cell>
          <cell r="AB834" t="str">
            <v>Done</v>
          </cell>
        </row>
        <row r="835">
          <cell r="B835">
            <v>471527</v>
          </cell>
          <cell r="C835" t="str">
            <v>MADHUKAR,RAO GUJJA</v>
          </cell>
          <cell r="D835" t="str">
            <v>FAMBQAD</v>
          </cell>
          <cell r="E835" t="str">
            <v>Offshore</v>
          </cell>
          <cell r="F835" t="str">
            <v>Kolkata</v>
          </cell>
          <cell r="G835">
            <v>22.66</v>
          </cell>
          <cell r="H835" t="str">
            <v>L1</v>
          </cell>
          <cell r="I835" t="str">
            <v>Buypass Tools</v>
          </cell>
          <cell r="J835" t="str">
            <v>Global Business Solutions</v>
          </cell>
          <cell r="K835" t="str">
            <v>Front End</v>
          </cell>
          <cell r="L835" t="str">
            <v>Guy Chiarello</v>
          </cell>
          <cell r="M835" t="str">
            <v>Ben Hawksworth</v>
          </cell>
          <cell r="N835" t="str">
            <v>Steve Lynch</v>
          </cell>
          <cell r="O835" t="str">
            <v>Jim Cole</v>
          </cell>
          <cell r="P835" t="str">
            <v>N/A</v>
          </cell>
          <cell r="Q835" t="str">
            <v>Ahuja, Ashish</v>
          </cell>
          <cell r="W835" t="str">
            <v>N</v>
          </cell>
          <cell r="X835" t="str">
            <v>N</v>
          </cell>
          <cell r="AB835" t="str">
            <v>Done</v>
          </cell>
        </row>
        <row r="836">
          <cell r="B836">
            <v>403357</v>
          </cell>
          <cell r="C836" t="str">
            <v>Mukut,Chandra</v>
          </cell>
          <cell r="D836" t="str">
            <v>F14D9MJ</v>
          </cell>
          <cell r="E836" t="str">
            <v>Offshore</v>
          </cell>
          <cell r="F836" t="str">
            <v>Kolkata</v>
          </cell>
          <cell r="G836">
            <v>26.78</v>
          </cell>
          <cell r="H836" t="str">
            <v>L3</v>
          </cell>
          <cell r="I836" t="str">
            <v>Buypass Tools</v>
          </cell>
          <cell r="J836" t="str">
            <v>Global Business Solutions</v>
          </cell>
          <cell r="K836" t="str">
            <v>Front End</v>
          </cell>
          <cell r="L836" t="str">
            <v>Guy Chiarello</v>
          </cell>
          <cell r="M836" t="str">
            <v>Ben Hawksworth</v>
          </cell>
          <cell r="N836" t="str">
            <v>Steve Lynch</v>
          </cell>
          <cell r="O836" t="str">
            <v>Jim Cole</v>
          </cell>
          <cell r="P836" t="str">
            <v>N/A</v>
          </cell>
          <cell r="Q836" t="str">
            <v>Ahuja, Ashish</v>
          </cell>
          <cell r="W836" t="str">
            <v>N</v>
          </cell>
          <cell r="X836" t="str">
            <v>N</v>
          </cell>
          <cell r="AB836" t="str">
            <v>Done</v>
          </cell>
        </row>
        <row r="837">
          <cell r="B837">
            <v>111443</v>
          </cell>
          <cell r="C837" t="str">
            <v>Nilay,Bose Kumar</v>
          </cell>
          <cell r="D837" t="str">
            <v>nbose01</v>
          </cell>
          <cell r="E837" t="str">
            <v>Offshore</v>
          </cell>
          <cell r="F837" t="str">
            <v>Kolkata</v>
          </cell>
          <cell r="G837">
            <v>28.84</v>
          </cell>
          <cell r="H837" t="str">
            <v>L3</v>
          </cell>
          <cell r="I837" t="str">
            <v>Buypass Tools</v>
          </cell>
          <cell r="J837" t="str">
            <v>Global Business Solutions</v>
          </cell>
          <cell r="K837" t="str">
            <v>Front End</v>
          </cell>
          <cell r="L837" t="str">
            <v>Guy Chiarello</v>
          </cell>
          <cell r="M837" t="str">
            <v>Ben Hawksworth</v>
          </cell>
          <cell r="N837" t="str">
            <v>Steve Lynch</v>
          </cell>
          <cell r="O837" t="str">
            <v>Jim Cole</v>
          </cell>
          <cell r="P837" t="str">
            <v>N/A</v>
          </cell>
          <cell r="Q837" t="str">
            <v>Ahuja, Ashish</v>
          </cell>
          <cell r="W837" t="str">
            <v>N</v>
          </cell>
          <cell r="X837" t="str">
            <v>N</v>
          </cell>
          <cell r="AB837" t="str">
            <v>Done</v>
          </cell>
        </row>
        <row r="838">
          <cell r="B838">
            <v>197883</v>
          </cell>
          <cell r="C838" t="str">
            <v>Prabhat,Kumar Sil</v>
          </cell>
          <cell r="D838" t="str">
            <v>psil</v>
          </cell>
          <cell r="E838" t="str">
            <v>Onsite</v>
          </cell>
          <cell r="F838" t="str">
            <v>Atlanta</v>
          </cell>
          <cell r="G838">
            <v>66.95</v>
          </cell>
          <cell r="H838" t="str">
            <v>L3</v>
          </cell>
          <cell r="I838" t="str">
            <v>Buypass Tools</v>
          </cell>
          <cell r="J838" t="str">
            <v>Global Business Solutions</v>
          </cell>
          <cell r="K838" t="str">
            <v>Front End</v>
          </cell>
          <cell r="L838" t="str">
            <v>Guy Chiarello</v>
          </cell>
          <cell r="M838" t="str">
            <v>Ben Hawksworth</v>
          </cell>
          <cell r="N838" t="str">
            <v>Steve Lynch</v>
          </cell>
          <cell r="O838" t="str">
            <v>Jim Cole</v>
          </cell>
          <cell r="P838" t="str">
            <v>N/A</v>
          </cell>
          <cell r="Q838" t="str">
            <v>Ahuja, Ashish</v>
          </cell>
          <cell r="W838" t="str">
            <v>N</v>
          </cell>
          <cell r="X838" t="str">
            <v>N</v>
          </cell>
          <cell r="AB838" t="str">
            <v>Done</v>
          </cell>
        </row>
        <row r="839">
          <cell r="B839">
            <v>179310</v>
          </cell>
          <cell r="C839" t="str">
            <v>Purnendu,Bhattacharya</v>
          </cell>
          <cell r="D839" t="str">
            <v>F5NR0YU</v>
          </cell>
          <cell r="E839" t="str">
            <v>Offshore</v>
          </cell>
          <cell r="F839" t="str">
            <v>Kolkata</v>
          </cell>
          <cell r="G839">
            <v>28.84</v>
          </cell>
          <cell r="H839" t="str">
            <v>L3</v>
          </cell>
          <cell r="I839" t="str">
            <v>Buypass Tools</v>
          </cell>
          <cell r="J839" t="str">
            <v>Global Business Solutions</v>
          </cell>
          <cell r="K839" t="str">
            <v>Front End</v>
          </cell>
          <cell r="L839" t="str">
            <v>Guy Chiarello</v>
          </cell>
          <cell r="M839" t="str">
            <v>Ben Hawksworth</v>
          </cell>
          <cell r="N839" t="str">
            <v>Steve Lynch</v>
          </cell>
          <cell r="O839" t="str">
            <v>Jim Cole</v>
          </cell>
          <cell r="P839" t="str">
            <v>N/A</v>
          </cell>
          <cell r="Q839" t="str">
            <v>Ahuja, Ashish</v>
          </cell>
          <cell r="W839" t="str">
            <v>N</v>
          </cell>
          <cell r="X839" t="str">
            <v>N</v>
          </cell>
          <cell r="AB839" t="str">
            <v>Done</v>
          </cell>
        </row>
        <row r="840">
          <cell r="B840">
            <v>404273</v>
          </cell>
          <cell r="C840" t="str">
            <v>Raghavendra Ramesh,Pai</v>
          </cell>
          <cell r="D840" t="str">
            <v>F4RILC2</v>
          </cell>
          <cell r="E840" t="str">
            <v>Onsite</v>
          </cell>
          <cell r="F840" t="str">
            <v>Atlanta</v>
          </cell>
          <cell r="G840">
            <v>64.89</v>
          </cell>
          <cell r="H840" t="str">
            <v>L2</v>
          </cell>
          <cell r="I840" t="str">
            <v>Buypass Tools</v>
          </cell>
          <cell r="J840" t="str">
            <v>Global Business Solutions</v>
          </cell>
          <cell r="K840" t="str">
            <v>Front End</v>
          </cell>
          <cell r="L840" t="str">
            <v>Guy Chiarello</v>
          </cell>
          <cell r="M840" t="str">
            <v>Ben Hawksworth</v>
          </cell>
          <cell r="N840" t="str">
            <v>Steve Lynch</v>
          </cell>
          <cell r="O840" t="str">
            <v>Jim Cole</v>
          </cell>
          <cell r="P840" t="str">
            <v>N/A</v>
          </cell>
          <cell r="Q840" t="str">
            <v>Ahuja, Ashish</v>
          </cell>
          <cell r="W840" t="str">
            <v>N</v>
          </cell>
          <cell r="X840" t="str">
            <v>N</v>
          </cell>
          <cell r="AB840" t="str">
            <v>Done</v>
          </cell>
        </row>
        <row r="841">
          <cell r="B841">
            <v>481786</v>
          </cell>
          <cell r="C841" t="str">
            <v>Rakesh,Kumar</v>
          </cell>
          <cell r="D841" t="str">
            <v>F3iifum</v>
          </cell>
          <cell r="E841" t="str">
            <v>Offshore</v>
          </cell>
          <cell r="F841" t="str">
            <v>Kolkata</v>
          </cell>
          <cell r="G841">
            <v>26.78</v>
          </cell>
          <cell r="H841" t="str">
            <v>L1</v>
          </cell>
          <cell r="I841" t="str">
            <v>Buypass Tools</v>
          </cell>
          <cell r="J841" t="str">
            <v>Global Business Solutions</v>
          </cell>
          <cell r="K841" t="str">
            <v>Front End</v>
          </cell>
          <cell r="L841" t="str">
            <v>Guy Chiarello</v>
          </cell>
          <cell r="M841" t="str">
            <v>Ben Hawksworth</v>
          </cell>
          <cell r="N841" t="str">
            <v>Steve Lynch</v>
          </cell>
          <cell r="O841" t="str">
            <v>Jim Cole</v>
          </cell>
          <cell r="P841" t="str">
            <v>N/A</v>
          </cell>
          <cell r="Q841" t="str">
            <v>Ahuja, Ashish</v>
          </cell>
          <cell r="W841" t="str">
            <v>N</v>
          </cell>
          <cell r="X841" t="str">
            <v>N</v>
          </cell>
          <cell r="AB841" t="str">
            <v>Done</v>
          </cell>
        </row>
        <row r="842">
          <cell r="B842">
            <v>269374</v>
          </cell>
          <cell r="C842" t="str">
            <v>Uddipan,Basu</v>
          </cell>
          <cell r="D842" t="str">
            <v>F7WFIKT</v>
          </cell>
          <cell r="E842" t="str">
            <v>Offshore</v>
          </cell>
          <cell r="F842" t="str">
            <v>Kolkata</v>
          </cell>
          <cell r="G842">
            <v>26.78</v>
          </cell>
          <cell r="H842" t="str">
            <v>L3</v>
          </cell>
          <cell r="I842" t="str">
            <v>Buypass Tools</v>
          </cell>
          <cell r="J842" t="str">
            <v>Global Business Solutions</v>
          </cell>
          <cell r="K842" t="str">
            <v>Front End</v>
          </cell>
          <cell r="L842" t="str">
            <v>Guy Chiarello</v>
          </cell>
          <cell r="M842" t="str">
            <v>Ben Hawksworth</v>
          </cell>
          <cell r="N842" t="str">
            <v>Steve Lynch</v>
          </cell>
          <cell r="O842" t="str">
            <v>Jim Cole</v>
          </cell>
          <cell r="P842" t="str">
            <v>N/A</v>
          </cell>
          <cell r="Q842" t="str">
            <v>Ahuja, Ashish</v>
          </cell>
          <cell r="W842" t="str">
            <v>N</v>
          </cell>
          <cell r="X842" t="str">
            <v>N</v>
          </cell>
          <cell r="AB842" t="str">
            <v>Done</v>
          </cell>
        </row>
        <row r="843">
          <cell r="B843">
            <v>196739</v>
          </cell>
          <cell r="C843" t="str">
            <v>Abhijit,Jana</v>
          </cell>
          <cell r="D843" t="str">
            <v>ajana</v>
          </cell>
          <cell r="E843" t="str">
            <v>Offshore</v>
          </cell>
          <cell r="F843" t="str">
            <v>Kolkata</v>
          </cell>
          <cell r="G843">
            <v>28.84</v>
          </cell>
          <cell r="H843" t="str">
            <v>L3</v>
          </cell>
          <cell r="I843" t="str">
            <v>Interchange</v>
          </cell>
          <cell r="J843" t="str">
            <v>Global Business Solutions</v>
          </cell>
          <cell r="K843" t="str">
            <v>Back End</v>
          </cell>
          <cell r="L843" t="str">
            <v>Guy Chiarello</v>
          </cell>
          <cell r="M843" t="str">
            <v>Ben Hawksworth</v>
          </cell>
          <cell r="N843" t="str">
            <v>Steve Lynch</v>
          </cell>
          <cell r="O843" t="str">
            <v>Ed David</v>
          </cell>
          <cell r="P843" t="str">
            <v>Dan Salvatore</v>
          </cell>
          <cell r="Q843" t="str">
            <v>Nilendu Bera</v>
          </cell>
          <cell r="R843" t="str">
            <v>Y</v>
          </cell>
          <cell r="S843" t="str">
            <v>L3</v>
          </cell>
          <cell r="T843" t="str">
            <v>L3</v>
          </cell>
          <cell r="W843" t="str">
            <v>N</v>
          </cell>
          <cell r="X843" t="str">
            <v>N</v>
          </cell>
          <cell r="Z843">
            <v>0</v>
          </cell>
          <cell r="AA843" t="str">
            <v>Team in good shape</v>
          </cell>
          <cell r="AB843" t="str">
            <v>Done</v>
          </cell>
        </row>
        <row r="844">
          <cell r="B844">
            <v>554582</v>
          </cell>
          <cell r="C844" t="str">
            <v>Abhipsa,Sikdar</v>
          </cell>
          <cell r="D844" t="str">
            <v>FCLBVCH</v>
          </cell>
          <cell r="E844" t="str">
            <v>Offshore</v>
          </cell>
          <cell r="F844" t="str">
            <v>Kolkata</v>
          </cell>
          <cell r="G844">
            <v>22.66</v>
          </cell>
          <cell r="H844" t="str">
            <v>L1</v>
          </cell>
          <cell r="I844" t="str">
            <v>IDS</v>
          </cell>
          <cell r="J844" t="str">
            <v>Global Business Solutions</v>
          </cell>
          <cell r="K844" t="str">
            <v>Back End</v>
          </cell>
          <cell r="L844" t="str">
            <v>Guy Chiarello</v>
          </cell>
          <cell r="M844" t="str">
            <v>Ben Hawksworth</v>
          </cell>
          <cell r="N844" t="str">
            <v>Steve Lynch</v>
          </cell>
          <cell r="O844" t="str">
            <v>Ed David</v>
          </cell>
          <cell r="P844" t="str">
            <v>Dan Salvatore</v>
          </cell>
          <cell r="Q844" t="str">
            <v>Nilendu Bera</v>
          </cell>
          <cell r="R844" t="str">
            <v>Y</v>
          </cell>
          <cell r="S844" t="str">
            <v>L1</v>
          </cell>
          <cell r="T844" t="str">
            <v>L1</v>
          </cell>
          <cell r="W844" t="str">
            <v>N</v>
          </cell>
          <cell r="X844" t="str">
            <v>N</v>
          </cell>
          <cell r="Z844">
            <v>0</v>
          </cell>
          <cell r="AB844" t="str">
            <v>Done</v>
          </cell>
        </row>
        <row r="845">
          <cell r="B845">
            <v>176386</v>
          </cell>
          <cell r="C845" t="str">
            <v>k</v>
          </cell>
          <cell r="D845" t="str">
            <v>AKSingh01</v>
          </cell>
          <cell r="E845" t="str">
            <v>Onsite</v>
          </cell>
          <cell r="F845" t="str">
            <v>Coral Springs</v>
          </cell>
          <cell r="G845">
            <v>66.95</v>
          </cell>
          <cell r="H845" t="str">
            <v>L3</v>
          </cell>
          <cell r="I845" t="str">
            <v>CBRT</v>
          </cell>
          <cell r="J845" t="str">
            <v>Global Business Solutions</v>
          </cell>
          <cell r="K845" t="str">
            <v>Back End</v>
          </cell>
          <cell r="L845" t="str">
            <v>Guy Chiarello</v>
          </cell>
          <cell r="M845" t="str">
            <v>Ben Hawksworth</v>
          </cell>
          <cell r="N845" t="str">
            <v>Steve Lynch</v>
          </cell>
          <cell r="O845" t="str">
            <v>Ed David</v>
          </cell>
          <cell r="P845" t="str">
            <v>Dan Salvatore</v>
          </cell>
          <cell r="Q845" t="str">
            <v>Nilendu Bera</v>
          </cell>
          <cell r="R845" t="str">
            <v>Y</v>
          </cell>
          <cell r="S845" t="str">
            <v>L3</v>
          </cell>
          <cell r="T845" t="str">
            <v>L3</v>
          </cell>
          <cell r="W845" t="str">
            <v>N</v>
          </cell>
          <cell r="X845" t="str">
            <v>N</v>
          </cell>
          <cell r="Z845">
            <v>0</v>
          </cell>
          <cell r="AA845" t="str">
            <v>Team already is good shape</v>
          </cell>
          <cell r="AB845" t="str">
            <v>Done</v>
          </cell>
        </row>
        <row r="846">
          <cell r="B846">
            <v>326774</v>
          </cell>
          <cell r="C846" t="str">
            <v>Abhrojyoti,Sarkar</v>
          </cell>
          <cell r="D846" t="str">
            <v>F75XECQ</v>
          </cell>
          <cell r="E846" t="str">
            <v>Offshore</v>
          </cell>
          <cell r="F846" t="str">
            <v>Kolkata</v>
          </cell>
          <cell r="G846">
            <v>26.78</v>
          </cell>
          <cell r="H846" t="str">
            <v>L3</v>
          </cell>
          <cell r="I846" t="str">
            <v>Interchange</v>
          </cell>
          <cell r="J846" t="str">
            <v>Global Business Solutions</v>
          </cell>
          <cell r="K846" t="str">
            <v>Back End</v>
          </cell>
          <cell r="L846" t="str">
            <v>Guy Chiarello</v>
          </cell>
          <cell r="M846" t="str">
            <v>Ben Hawksworth</v>
          </cell>
          <cell r="N846" t="str">
            <v>Steve Lynch</v>
          </cell>
          <cell r="O846" t="str">
            <v>Ed David</v>
          </cell>
          <cell r="P846" t="str">
            <v>Dan Salvatore</v>
          </cell>
          <cell r="Q846" t="str">
            <v>Nilendu Bera</v>
          </cell>
          <cell r="R846" t="str">
            <v>Y</v>
          </cell>
          <cell r="S846" t="str">
            <v>L3</v>
          </cell>
          <cell r="T846" t="str">
            <v>L3</v>
          </cell>
          <cell r="W846" t="str">
            <v>N</v>
          </cell>
          <cell r="X846" t="str">
            <v>N</v>
          </cell>
          <cell r="Z846">
            <v>0</v>
          </cell>
          <cell r="AA846" t="str">
            <v>Team in good shape</v>
          </cell>
          <cell r="AB846" t="str">
            <v>Done</v>
          </cell>
        </row>
        <row r="847">
          <cell r="B847">
            <v>212663</v>
          </cell>
          <cell r="C847" t="str">
            <v>Amit,Bhattacharyya</v>
          </cell>
          <cell r="D847" t="str">
            <v>F90WFU5</v>
          </cell>
          <cell r="E847" t="str">
            <v>Onsite</v>
          </cell>
          <cell r="F847" t="str">
            <v>Louisville</v>
          </cell>
          <cell r="G847">
            <v>66.95</v>
          </cell>
          <cell r="H847" t="str">
            <v>L3</v>
          </cell>
          <cell r="I847" t="str">
            <v>IDS</v>
          </cell>
          <cell r="J847" t="str">
            <v>Global Business Solutions</v>
          </cell>
          <cell r="K847" t="str">
            <v>Back End</v>
          </cell>
          <cell r="L847" t="str">
            <v>Guy Chiarello</v>
          </cell>
          <cell r="M847" t="str">
            <v>Ben Hawksworth</v>
          </cell>
          <cell r="N847" t="str">
            <v>Steve Lynch</v>
          </cell>
          <cell r="O847" t="str">
            <v>Ed David</v>
          </cell>
          <cell r="P847" t="str">
            <v>Dan Salvatore</v>
          </cell>
          <cell r="Q847" t="str">
            <v>Nilendu Bera</v>
          </cell>
          <cell r="W847" t="str">
            <v>N</v>
          </cell>
          <cell r="X847" t="str">
            <v>N</v>
          </cell>
          <cell r="Z847">
            <v>0</v>
          </cell>
          <cell r="AB847" t="str">
            <v>Done</v>
          </cell>
        </row>
        <row r="848">
          <cell r="B848">
            <v>455248</v>
          </cell>
          <cell r="C848" t="str">
            <v>Anamika,Sharma</v>
          </cell>
          <cell r="D848" t="str">
            <v>F3T3G5L</v>
          </cell>
          <cell r="E848" t="str">
            <v>Offshore</v>
          </cell>
          <cell r="F848" t="str">
            <v>Kolkata</v>
          </cell>
          <cell r="G848">
            <v>22.66</v>
          </cell>
          <cell r="H848" t="str">
            <v>L1</v>
          </cell>
          <cell r="I848" t="str">
            <v>Interchange</v>
          </cell>
          <cell r="J848" t="str">
            <v>Global Business Solutions</v>
          </cell>
          <cell r="K848" t="str">
            <v>Back End</v>
          </cell>
          <cell r="L848" t="str">
            <v>Guy Chiarello</v>
          </cell>
          <cell r="M848" t="str">
            <v>Ben Hawksworth</v>
          </cell>
          <cell r="N848" t="str">
            <v>Steve Lynch</v>
          </cell>
          <cell r="O848" t="str">
            <v>Ed David</v>
          </cell>
          <cell r="P848" t="str">
            <v>Dan Salvatore</v>
          </cell>
          <cell r="Q848" t="str">
            <v>Nilendu Bera</v>
          </cell>
          <cell r="R848" t="str">
            <v>Y</v>
          </cell>
          <cell r="S848" t="str">
            <v>L1</v>
          </cell>
          <cell r="T848" t="str">
            <v>L1</v>
          </cell>
          <cell r="W848" t="str">
            <v>N</v>
          </cell>
          <cell r="X848" t="str">
            <v>N</v>
          </cell>
          <cell r="Z848">
            <v>0</v>
          </cell>
          <cell r="AA848" t="str">
            <v>Team in good shape</v>
          </cell>
          <cell r="AB848" t="str">
            <v>Done</v>
          </cell>
        </row>
        <row r="849">
          <cell r="B849">
            <v>554585</v>
          </cell>
          <cell r="C849" t="str">
            <v>Anand,Jha Kumar</v>
          </cell>
          <cell r="D849" t="str">
            <v>FC2DKJ5</v>
          </cell>
          <cell r="E849" t="str">
            <v>Offshore</v>
          </cell>
          <cell r="F849" t="str">
            <v>Kolkata</v>
          </cell>
          <cell r="G849">
            <v>22.66</v>
          </cell>
          <cell r="H849" t="str">
            <v>L1</v>
          </cell>
          <cell r="I849" t="str">
            <v>IDS</v>
          </cell>
          <cell r="J849" t="str">
            <v>Global Business Solutions</v>
          </cell>
          <cell r="K849" t="str">
            <v>Back End</v>
          </cell>
          <cell r="L849" t="str">
            <v>Guy Chiarello</v>
          </cell>
          <cell r="M849" t="str">
            <v>Ben Hawksworth</v>
          </cell>
          <cell r="N849" t="str">
            <v>Steve Lynch</v>
          </cell>
          <cell r="O849" t="str">
            <v>Ed David</v>
          </cell>
          <cell r="P849" t="str">
            <v>Dan Salvatore</v>
          </cell>
          <cell r="Q849" t="str">
            <v>Nilendu Bera</v>
          </cell>
          <cell r="R849" t="str">
            <v>Y</v>
          </cell>
          <cell r="S849" t="str">
            <v>L1</v>
          </cell>
          <cell r="W849" t="str">
            <v>N</v>
          </cell>
          <cell r="X849" t="str">
            <v>N</v>
          </cell>
          <cell r="Z849">
            <v>0</v>
          </cell>
          <cell r="AB849" t="str">
            <v>Done</v>
          </cell>
        </row>
        <row r="850">
          <cell r="B850">
            <v>554577</v>
          </cell>
          <cell r="C850" t="str">
            <v>Anand,Verma</v>
          </cell>
          <cell r="D850" t="str">
            <v>FCXOYO7</v>
          </cell>
          <cell r="E850" t="str">
            <v>Offshore</v>
          </cell>
          <cell r="F850" t="str">
            <v>Kolkata</v>
          </cell>
          <cell r="G850">
            <v>22.66</v>
          </cell>
          <cell r="H850" t="str">
            <v>L1</v>
          </cell>
          <cell r="I850" t="str">
            <v>IDS</v>
          </cell>
          <cell r="J850" t="str">
            <v>Global Business Solutions</v>
          </cell>
          <cell r="K850" t="str">
            <v>Back End</v>
          </cell>
          <cell r="L850" t="str">
            <v>Guy Chiarello</v>
          </cell>
          <cell r="M850" t="str">
            <v>Ben Hawksworth</v>
          </cell>
          <cell r="N850" t="str">
            <v>Steve Lynch</v>
          </cell>
          <cell r="O850" t="str">
            <v>Ed David</v>
          </cell>
          <cell r="P850" t="str">
            <v>Dan Salvatore</v>
          </cell>
          <cell r="Q850" t="str">
            <v>Nilendu Bera</v>
          </cell>
          <cell r="R850" t="str">
            <v>Y</v>
          </cell>
          <cell r="S850" t="str">
            <v>L1</v>
          </cell>
          <cell r="W850" t="str">
            <v>N</v>
          </cell>
          <cell r="X850" t="str">
            <v>N</v>
          </cell>
          <cell r="Z850">
            <v>0</v>
          </cell>
          <cell r="AB850" t="str">
            <v>Done</v>
          </cell>
        </row>
        <row r="851">
          <cell r="B851">
            <v>479517</v>
          </cell>
          <cell r="C851" t="str">
            <v>Anupriya,Sarkar</v>
          </cell>
          <cell r="D851" t="str">
            <v>F89470W</v>
          </cell>
          <cell r="E851" t="str">
            <v>Offshore</v>
          </cell>
          <cell r="F851" t="str">
            <v>Kolkata</v>
          </cell>
          <cell r="G851">
            <v>22.66</v>
          </cell>
          <cell r="H851" t="str">
            <v>L1</v>
          </cell>
          <cell r="I851" t="str">
            <v>CBRT</v>
          </cell>
          <cell r="J851" t="str">
            <v>Global Business Solutions</v>
          </cell>
          <cell r="K851" t="str">
            <v>Back End</v>
          </cell>
          <cell r="L851" t="str">
            <v>Guy Chiarello</v>
          </cell>
          <cell r="M851" t="str">
            <v>Ben Hawksworth</v>
          </cell>
          <cell r="N851" t="str">
            <v>Steve Lynch</v>
          </cell>
          <cell r="O851" t="str">
            <v>Ed David</v>
          </cell>
          <cell r="P851" t="str">
            <v>Dan Salvatore</v>
          </cell>
          <cell r="Q851" t="str">
            <v>Nilendu Bera</v>
          </cell>
          <cell r="R851" t="str">
            <v>Y</v>
          </cell>
          <cell r="S851" t="str">
            <v>L1</v>
          </cell>
          <cell r="W851" t="str">
            <v>N</v>
          </cell>
          <cell r="X851" t="str">
            <v>N</v>
          </cell>
          <cell r="Z851">
            <v>0</v>
          </cell>
          <cell r="AA851" t="str">
            <v>Team already is good shape</v>
          </cell>
          <cell r="AB851" t="str">
            <v>Done</v>
          </cell>
        </row>
        <row r="852">
          <cell r="B852">
            <v>122952</v>
          </cell>
          <cell r="C852" t="str">
            <v>Arindam,Bhattacharya</v>
          </cell>
          <cell r="D852" t="str">
            <v>abhattac</v>
          </cell>
          <cell r="E852" t="str">
            <v>Onsite</v>
          </cell>
          <cell r="F852" t="str">
            <v>Coral Springs</v>
          </cell>
          <cell r="G852">
            <v>66.95</v>
          </cell>
          <cell r="H852" t="str">
            <v>L3</v>
          </cell>
          <cell r="I852" t="str">
            <v>BANA Interchange</v>
          </cell>
          <cell r="J852" t="str">
            <v>Global Business Solutions</v>
          </cell>
          <cell r="K852" t="str">
            <v>Back End</v>
          </cell>
          <cell r="L852" t="str">
            <v>Guy Chiarello</v>
          </cell>
          <cell r="M852" t="str">
            <v>Ben Hawksworth</v>
          </cell>
          <cell r="N852" t="str">
            <v>Steve Lynch</v>
          </cell>
          <cell r="O852" t="str">
            <v>Ed David</v>
          </cell>
          <cell r="P852" t="str">
            <v>Dan Salvatore</v>
          </cell>
          <cell r="Q852" t="str">
            <v>Nilendu Bera</v>
          </cell>
          <cell r="R852" t="str">
            <v>Y</v>
          </cell>
          <cell r="S852" t="str">
            <v>L3</v>
          </cell>
          <cell r="W852" t="str">
            <v>N</v>
          </cell>
          <cell r="X852" t="str">
            <v>N</v>
          </cell>
          <cell r="Z852">
            <v>0</v>
          </cell>
          <cell r="AA852" t="str">
            <v>This team is merged with Interchange SO savings will be calculated</v>
          </cell>
          <cell r="AB852" t="str">
            <v>Done</v>
          </cell>
        </row>
        <row r="853">
          <cell r="B853">
            <v>574240</v>
          </cell>
          <cell r="C853" t="str">
            <v>Arjun,Chatterjee</v>
          </cell>
          <cell r="D853" t="str">
            <v>F7JWKOY</v>
          </cell>
          <cell r="E853" t="str">
            <v>Offshore</v>
          </cell>
          <cell r="F853" t="str">
            <v>Kolkata</v>
          </cell>
          <cell r="G853">
            <v>24.72</v>
          </cell>
          <cell r="H853" t="str">
            <v>L1</v>
          </cell>
          <cell r="I853" t="str">
            <v>IDS</v>
          </cell>
          <cell r="J853" t="str">
            <v>Global Business Solutions</v>
          </cell>
          <cell r="K853" t="str">
            <v>Back End</v>
          </cell>
          <cell r="L853" t="str">
            <v>Guy Chiarello</v>
          </cell>
          <cell r="M853" t="str">
            <v>Ben Hawksworth</v>
          </cell>
          <cell r="N853" t="str">
            <v>Steve Lynch</v>
          </cell>
          <cell r="O853" t="str">
            <v>Ed David</v>
          </cell>
          <cell r="P853" t="str">
            <v>Dan Salvatore</v>
          </cell>
          <cell r="Q853" t="str">
            <v>Nilendu Bera</v>
          </cell>
          <cell r="R853" t="str">
            <v>Y</v>
          </cell>
          <cell r="S853" t="str">
            <v>L1</v>
          </cell>
          <cell r="W853" t="str">
            <v>N</v>
          </cell>
          <cell r="X853" t="str">
            <v>N</v>
          </cell>
          <cell r="Z853">
            <v>0</v>
          </cell>
          <cell r="AB853" t="str">
            <v>Done</v>
          </cell>
        </row>
        <row r="854">
          <cell r="B854">
            <v>554589</v>
          </cell>
          <cell r="C854" t="str">
            <v>Arka,Banerjee</v>
          </cell>
          <cell r="D854" t="str">
            <v>F2U5OS1</v>
          </cell>
          <cell r="E854" t="str">
            <v>Offshore</v>
          </cell>
          <cell r="F854" t="str">
            <v>Kolkata</v>
          </cell>
          <cell r="G854">
            <v>22.66</v>
          </cell>
          <cell r="H854" t="str">
            <v>L1</v>
          </cell>
          <cell r="I854" t="str">
            <v>IDS</v>
          </cell>
          <cell r="J854" t="str">
            <v>Global Business Solutions</v>
          </cell>
          <cell r="K854" t="str">
            <v>Back End</v>
          </cell>
          <cell r="L854" t="str">
            <v>Guy Chiarello</v>
          </cell>
          <cell r="M854" t="str">
            <v>Ben Hawksworth</v>
          </cell>
          <cell r="N854" t="str">
            <v>Steve Lynch</v>
          </cell>
          <cell r="O854" t="str">
            <v>Ed David</v>
          </cell>
          <cell r="P854" t="str">
            <v>Dan Salvatore</v>
          </cell>
          <cell r="Q854" t="str">
            <v>Nilendu Bera</v>
          </cell>
          <cell r="R854" t="str">
            <v>Y</v>
          </cell>
          <cell r="S854" t="str">
            <v>L1</v>
          </cell>
          <cell r="W854" t="str">
            <v>N</v>
          </cell>
          <cell r="X854" t="str">
            <v>N</v>
          </cell>
          <cell r="Z854">
            <v>0</v>
          </cell>
          <cell r="AB854" t="str">
            <v>Done</v>
          </cell>
        </row>
        <row r="855">
          <cell r="B855">
            <v>599378</v>
          </cell>
          <cell r="C855" t="str">
            <v>Arpan,Ganguly ARPAN GANGULY</v>
          </cell>
          <cell r="D855" t="str">
            <v>f3qa3qx</v>
          </cell>
          <cell r="E855" t="str">
            <v>Offshore</v>
          </cell>
          <cell r="F855" t="str">
            <v>Kolkata</v>
          </cell>
          <cell r="G855">
            <v>22.66</v>
          </cell>
          <cell r="H855" t="str">
            <v>L1</v>
          </cell>
          <cell r="I855" t="str">
            <v>IDS</v>
          </cell>
          <cell r="J855" t="str">
            <v>Global Business Solutions</v>
          </cell>
          <cell r="K855" t="str">
            <v>Back End</v>
          </cell>
          <cell r="L855" t="str">
            <v>Guy Chiarello</v>
          </cell>
          <cell r="M855" t="str">
            <v>Ben Hawksworth</v>
          </cell>
          <cell r="N855" t="str">
            <v>Steve Lynch</v>
          </cell>
          <cell r="O855" t="str">
            <v>Ed David</v>
          </cell>
          <cell r="P855" t="str">
            <v>Dan Salvatore</v>
          </cell>
          <cell r="Q855" t="str">
            <v>Nilendu Bera</v>
          </cell>
          <cell r="R855" t="str">
            <v>Y</v>
          </cell>
          <cell r="S855" t="str">
            <v>L1</v>
          </cell>
          <cell r="W855" t="str">
            <v>N</v>
          </cell>
          <cell r="X855" t="str">
            <v>N</v>
          </cell>
          <cell r="Z855">
            <v>0</v>
          </cell>
          <cell r="AB855" t="str">
            <v>Done</v>
          </cell>
        </row>
        <row r="856">
          <cell r="B856">
            <v>149129</v>
          </cell>
          <cell r="C856" t="str">
            <v>ARVIND  VALA</v>
          </cell>
          <cell r="D856" t="str">
            <v>avala</v>
          </cell>
          <cell r="E856" t="str">
            <v>Onsite</v>
          </cell>
          <cell r="F856" t="str">
            <v>Coral Springs</v>
          </cell>
          <cell r="G856">
            <v>77.25</v>
          </cell>
          <cell r="H856" t="str">
            <v>L3</v>
          </cell>
          <cell r="I856" t="str">
            <v>IDS-DSS</v>
          </cell>
          <cell r="J856" t="str">
            <v>Global Business Solutions</v>
          </cell>
          <cell r="K856" t="str">
            <v>Back End</v>
          </cell>
          <cell r="L856" t="str">
            <v>Guy Chiarello</v>
          </cell>
          <cell r="M856" t="str">
            <v>Ben Hawksworth</v>
          </cell>
          <cell r="N856" t="str">
            <v>Steve Lynch</v>
          </cell>
          <cell r="O856" t="str">
            <v>Ed David</v>
          </cell>
          <cell r="P856" t="str">
            <v>Dan Salvatore</v>
          </cell>
          <cell r="Q856" t="str">
            <v>Nilendu Bera</v>
          </cell>
          <cell r="R856" t="str">
            <v>Y</v>
          </cell>
          <cell r="S856" t="str">
            <v>L3</v>
          </cell>
          <cell r="T856" t="str">
            <v>L2</v>
          </cell>
          <cell r="U856" t="str">
            <v>Onsite</v>
          </cell>
          <cell r="V856">
            <v>72.099999999999994</v>
          </cell>
          <cell r="W856" t="str">
            <v>Y</v>
          </cell>
          <cell r="X856" t="str">
            <v>N</v>
          </cell>
          <cell r="Y856">
            <v>43221</v>
          </cell>
          <cell r="Z856">
            <v>10392.700000000012</v>
          </cell>
          <cell r="AA856" t="str">
            <v>Arvind is working in this system for over 10 years. So replacing him and convincing client is a challenge. He is an expert in Business object and his team member Venkat works in Informatics. SO basically to replace him and also to replace the other position to offshore we need a L2 -Niche with both Business object and Informatica knowledge.
In Addition Arvind is US citizen so replacing US Citizen with H1b has other implications</v>
          </cell>
          <cell r="AB856" t="str">
            <v>Done</v>
          </cell>
        </row>
        <row r="857">
          <cell r="B857">
            <v>368951</v>
          </cell>
          <cell r="C857" t="str">
            <v>ASMITA,BHATTACHARJEE</v>
          </cell>
          <cell r="D857" t="str">
            <v>F8Z15PI</v>
          </cell>
          <cell r="E857" t="str">
            <v>Offshore</v>
          </cell>
          <cell r="F857" t="str">
            <v>Kolkata</v>
          </cell>
          <cell r="G857">
            <v>22.66</v>
          </cell>
          <cell r="H857" t="str">
            <v>L1</v>
          </cell>
          <cell r="I857" t="str">
            <v>IDS</v>
          </cell>
          <cell r="J857" t="str">
            <v>Global Business Solutions</v>
          </cell>
          <cell r="K857" t="str">
            <v>Back End</v>
          </cell>
          <cell r="L857" t="str">
            <v>Guy Chiarello</v>
          </cell>
          <cell r="M857" t="str">
            <v>Ben Hawksworth</v>
          </cell>
          <cell r="N857" t="str">
            <v>Steve Lynch</v>
          </cell>
          <cell r="O857" t="str">
            <v>Ed David</v>
          </cell>
          <cell r="P857" t="str">
            <v>Dan Salvatore</v>
          </cell>
          <cell r="Q857" t="str">
            <v>Nilendu Bera</v>
          </cell>
          <cell r="R857" t="str">
            <v>Y</v>
          </cell>
          <cell r="S857" t="str">
            <v>L1</v>
          </cell>
          <cell r="W857" t="str">
            <v>N</v>
          </cell>
          <cell r="X857" t="str">
            <v>N</v>
          </cell>
          <cell r="Z857">
            <v>0</v>
          </cell>
          <cell r="AB857" t="str">
            <v>Done</v>
          </cell>
        </row>
        <row r="858">
          <cell r="B858">
            <v>601178</v>
          </cell>
          <cell r="C858" t="str">
            <v>Ayan,Palodhy</v>
          </cell>
          <cell r="D858" t="str">
            <v>F8HLH2E</v>
          </cell>
          <cell r="E858" t="str">
            <v>Offshore</v>
          </cell>
          <cell r="F858" t="str">
            <v>Kolkata</v>
          </cell>
          <cell r="G858">
            <v>26.78</v>
          </cell>
          <cell r="H858" t="str">
            <v>L2</v>
          </cell>
          <cell r="I858" t="str">
            <v>IDS</v>
          </cell>
          <cell r="J858" t="str">
            <v>Global Business Solutions</v>
          </cell>
          <cell r="K858" t="str">
            <v>Back End</v>
          </cell>
          <cell r="L858" t="str">
            <v>Guy Chiarello</v>
          </cell>
          <cell r="M858" t="str">
            <v>Ben Hawksworth</v>
          </cell>
          <cell r="N858" t="str">
            <v>Steve Lynch</v>
          </cell>
          <cell r="O858" t="str">
            <v>Ed David</v>
          </cell>
          <cell r="P858" t="str">
            <v>Dan Salvatore</v>
          </cell>
          <cell r="Q858" t="str">
            <v>Nilendu Bera</v>
          </cell>
          <cell r="R858" t="str">
            <v>Y</v>
          </cell>
          <cell r="S858" t="str">
            <v>L2</v>
          </cell>
          <cell r="W858" t="str">
            <v>N</v>
          </cell>
          <cell r="X858" t="str">
            <v>N</v>
          </cell>
          <cell r="Z858">
            <v>0</v>
          </cell>
          <cell r="AB858" t="str">
            <v>Done</v>
          </cell>
        </row>
        <row r="859">
          <cell r="B859">
            <v>213528</v>
          </cell>
          <cell r="C859" t="str">
            <v>Debarghya,Goswami</v>
          </cell>
          <cell r="D859" t="str">
            <v>f5gaqez</v>
          </cell>
          <cell r="E859" t="str">
            <v>Onsite</v>
          </cell>
          <cell r="F859" t="str">
            <v>Coral Springs</v>
          </cell>
          <cell r="G859">
            <v>64.89</v>
          </cell>
          <cell r="H859" t="str">
            <v>L2</v>
          </cell>
          <cell r="I859" t="str">
            <v>CBRT</v>
          </cell>
          <cell r="J859" t="str">
            <v>Global Business Solutions</v>
          </cell>
          <cell r="K859" t="str">
            <v>Back End</v>
          </cell>
          <cell r="L859" t="str">
            <v>Guy Chiarello</v>
          </cell>
          <cell r="M859" t="str">
            <v>Ben Hawksworth</v>
          </cell>
          <cell r="N859" t="str">
            <v>Steve Lynch</v>
          </cell>
          <cell r="O859" t="str">
            <v>Ed David</v>
          </cell>
          <cell r="P859" t="str">
            <v>Dan Salvatore</v>
          </cell>
          <cell r="Q859" t="str">
            <v>Nilendu Bera</v>
          </cell>
          <cell r="R859" t="str">
            <v>Y</v>
          </cell>
          <cell r="S859" t="str">
            <v>L2</v>
          </cell>
          <cell r="W859" t="str">
            <v>N</v>
          </cell>
          <cell r="X859" t="str">
            <v>N</v>
          </cell>
          <cell r="Z859">
            <v>0</v>
          </cell>
          <cell r="AA859" t="str">
            <v>Team already is good shape</v>
          </cell>
          <cell r="AB859" t="str">
            <v>Done</v>
          </cell>
        </row>
        <row r="860">
          <cell r="B860">
            <v>299440</v>
          </cell>
          <cell r="C860" t="str">
            <v>Debashish Dey</v>
          </cell>
          <cell r="D860" t="str">
            <v>FAN1A15</v>
          </cell>
          <cell r="E860" t="str">
            <v>Offshore</v>
          </cell>
          <cell r="F860" t="str">
            <v>Kolkata</v>
          </cell>
          <cell r="G860">
            <v>24.72</v>
          </cell>
          <cell r="H860" t="str">
            <v>L2</v>
          </cell>
          <cell r="I860" t="str">
            <v>Interchange</v>
          </cell>
          <cell r="J860" t="str">
            <v>Global Business Solutions</v>
          </cell>
          <cell r="K860" t="str">
            <v>Back End</v>
          </cell>
          <cell r="L860" t="str">
            <v>Guy Chiarello</v>
          </cell>
          <cell r="M860" t="str">
            <v>Ben Hawksworth</v>
          </cell>
          <cell r="N860" t="str">
            <v>Steve Lynch</v>
          </cell>
          <cell r="O860" t="str">
            <v>Ed David</v>
          </cell>
          <cell r="P860" t="str">
            <v>Dan Salvatore</v>
          </cell>
          <cell r="Q860" t="str">
            <v>Nilendu Bera</v>
          </cell>
          <cell r="R860" t="str">
            <v>Y</v>
          </cell>
          <cell r="S860" t="str">
            <v>L2</v>
          </cell>
          <cell r="T860" t="str">
            <v>L2</v>
          </cell>
          <cell r="W860" t="str">
            <v>N</v>
          </cell>
          <cell r="X860" t="str">
            <v>N</v>
          </cell>
          <cell r="AA860" t="str">
            <v>Team in good shape</v>
          </cell>
          <cell r="AB860" t="str">
            <v>Done</v>
          </cell>
        </row>
        <row r="861">
          <cell r="B861">
            <v>156532</v>
          </cell>
          <cell r="C861" t="str">
            <v>Dipankar,Satpati</v>
          </cell>
          <cell r="D861" t="str">
            <v>Dsatpati</v>
          </cell>
          <cell r="E861" t="str">
            <v>Onsite</v>
          </cell>
          <cell r="F861" t="str">
            <v>Coral Springs</v>
          </cell>
          <cell r="G861">
            <v>66.95</v>
          </cell>
          <cell r="H861" t="str">
            <v>L3</v>
          </cell>
          <cell r="I861" t="str">
            <v>IDS</v>
          </cell>
          <cell r="J861" t="str">
            <v>Global Business Solutions</v>
          </cell>
          <cell r="K861" t="str">
            <v>Back End</v>
          </cell>
          <cell r="L861" t="str">
            <v>Guy Chiarello</v>
          </cell>
          <cell r="M861" t="str">
            <v>Ben Hawksworth</v>
          </cell>
          <cell r="N861" t="str">
            <v>Steve Lynch</v>
          </cell>
          <cell r="O861" t="str">
            <v>Ed David</v>
          </cell>
          <cell r="P861" t="str">
            <v>Dan Salvatore</v>
          </cell>
          <cell r="Q861" t="str">
            <v>Nilendu Bera</v>
          </cell>
          <cell r="R861" t="str">
            <v>Y</v>
          </cell>
          <cell r="S861" t="str">
            <v>L3</v>
          </cell>
          <cell r="W861" t="str">
            <v>N</v>
          </cell>
          <cell r="X861" t="str">
            <v>N</v>
          </cell>
          <cell r="Z861">
            <v>0</v>
          </cell>
          <cell r="AB861" t="str">
            <v>Done</v>
          </cell>
        </row>
        <row r="862">
          <cell r="B862">
            <v>430546</v>
          </cell>
          <cell r="C862" t="str">
            <v>Kaustava,Ghosh</v>
          </cell>
          <cell r="D862" t="str">
            <v>FA7G2L2</v>
          </cell>
          <cell r="E862" t="str">
            <v>Offshore</v>
          </cell>
          <cell r="F862" t="str">
            <v>Kolkata</v>
          </cell>
          <cell r="G862">
            <v>22.66</v>
          </cell>
          <cell r="H862" t="str">
            <v>L1</v>
          </cell>
          <cell r="I862" t="str">
            <v>Interchange</v>
          </cell>
          <cell r="J862" t="str">
            <v>Global Business Solutions</v>
          </cell>
          <cell r="K862" t="str">
            <v>Back End</v>
          </cell>
          <cell r="L862" t="str">
            <v>Guy Chiarello</v>
          </cell>
          <cell r="M862" t="str">
            <v>Ben Hawksworth</v>
          </cell>
          <cell r="N862" t="str">
            <v>Steve Lynch</v>
          </cell>
          <cell r="O862" t="str">
            <v>Ed David</v>
          </cell>
          <cell r="P862" t="str">
            <v>Dan Salvatore</v>
          </cell>
          <cell r="Q862" t="str">
            <v>Nilendu Bera</v>
          </cell>
          <cell r="R862" t="str">
            <v>Y</v>
          </cell>
          <cell r="S862" t="str">
            <v>L1</v>
          </cell>
          <cell r="T862" t="str">
            <v>L1</v>
          </cell>
          <cell r="W862" t="str">
            <v>N</v>
          </cell>
          <cell r="X862" t="str">
            <v>N</v>
          </cell>
          <cell r="Z862">
            <v>0</v>
          </cell>
          <cell r="AA862" t="str">
            <v>Team in good shape</v>
          </cell>
          <cell r="AB862" t="str">
            <v>Done</v>
          </cell>
        </row>
        <row r="863">
          <cell r="B863">
            <v>441979</v>
          </cell>
          <cell r="C863" t="str">
            <v>Mohua,Maity</v>
          </cell>
          <cell r="D863" t="str">
            <v>FCPNFQ4</v>
          </cell>
          <cell r="E863" t="str">
            <v>Offshore</v>
          </cell>
          <cell r="F863" t="str">
            <v>Kolkata</v>
          </cell>
          <cell r="G863">
            <v>22.66</v>
          </cell>
          <cell r="H863" t="str">
            <v>L1</v>
          </cell>
          <cell r="I863" t="str">
            <v>IDS</v>
          </cell>
          <cell r="J863" t="str">
            <v>Global Business Solutions</v>
          </cell>
          <cell r="K863" t="str">
            <v>Back End</v>
          </cell>
          <cell r="L863" t="str">
            <v>Guy Chiarello</v>
          </cell>
          <cell r="M863" t="str">
            <v>Ben Hawksworth</v>
          </cell>
          <cell r="N863" t="str">
            <v>Steve Lynch</v>
          </cell>
          <cell r="O863" t="str">
            <v>Ed David</v>
          </cell>
          <cell r="P863" t="str">
            <v>Dan Salvatore</v>
          </cell>
          <cell r="Q863" t="str">
            <v>Nilendu Bera</v>
          </cell>
          <cell r="R863" t="str">
            <v>Y</v>
          </cell>
          <cell r="S863" t="str">
            <v>L1</v>
          </cell>
          <cell r="W863" t="str">
            <v>N</v>
          </cell>
          <cell r="X863" t="str">
            <v>N</v>
          </cell>
          <cell r="Z863">
            <v>0</v>
          </cell>
          <cell r="AB863" t="str">
            <v>Done</v>
          </cell>
        </row>
        <row r="864">
          <cell r="B864">
            <v>140160</v>
          </cell>
          <cell r="C864" t="str">
            <v>Monami,Mukherjee</v>
          </cell>
          <cell r="D864" t="str">
            <v>mmukherj</v>
          </cell>
          <cell r="E864" t="str">
            <v>Offshore</v>
          </cell>
          <cell r="F864" t="str">
            <v>Kolkata</v>
          </cell>
          <cell r="G864">
            <v>28.84</v>
          </cell>
          <cell r="H864" t="str">
            <v>L3</v>
          </cell>
          <cell r="I864" t="str">
            <v>Interchange</v>
          </cell>
          <cell r="J864" t="str">
            <v>Global Business Solutions</v>
          </cell>
          <cell r="K864" t="str">
            <v>Back End</v>
          </cell>
          <cell r="L864" t="str">
            <v>Guy Chiarello</v>
          </cell>
          <cell r="M864" t="str">
            <v>Ben Hawksworth</v>
          </cell>
          <cell r="N864" t="str">
            <v>Steve Lynch</v>
          </cell>
          <cell r="O864" t="str">
            <v>Ed David</v>
          </cell>
          <cell r="P864" t="str">
            <v>Dan Salvatore</v>
          </cell>
          <cell r="Q864" t="str">
            <v>Nilendu Bera</v>
          </cell>
          <cell r="R864" t="str">
            <v>Y</v>
          </cell>
          <cell r="S864" t="str">
            <v>L3</v>
          </cell>
          <cell r="T864" t="str">
            <v>L3</v>
          </cell>
          <cell r="W864" t="str">
            <v>N</v>
          </cell>
          <cell r="X864" t="str">
            <v>N</v>
          </cell>
          <cell r="Z864">
            <v>0</v>
          </cell>
          <cell r="AA864" t="str">
            <v>Team in good shape</v>
          </cell>
          <cell r="AB864" t="str">
            <v>Done</v>
          </cell>
        </row>
        <row r="865">
          <cell r="B865">
            <v>118811</v>
          </cell>
          <cell r="C865" t="str">
            <v>NILENDU BERA</v>
          </cell>
          <cell r="D865" t="str">
            <v>nbera01</v>
          </cell>
          <cell r="E865" t="str">
            <v>Onsite</v>
          </cell>
          <cell r="F865" t="str">
            <v>Coral Springs</v>
          </cell>
          <cell r="G865">
            <v>66.95</v>
          </cell>
          <cell r="H865" t="str">
            <v>L3</v>
          </cell>
          <cell r="I865" t="str">
            <v>Interchange</v>
          </cell>
          <cell r="J865" t="str">
            <v>Global Business Solutions</v>
          </cell>
          <cell r="K865" t="str">
            <v>Back End</v>
          </cell>
          <cell r="L865" t="str">
            <v>Guy Chiarello</v>
          </cell>
          <cell r="M865" t="str">
            <v>Ben Hawksworth</v>
          </cell>
          <cell r="N865" t="str">
            <v>Steve Lynch</v>
          </cell>
          <cell r="O865" t="str">
            <v>Ed David</v>
          </cell>
          <cell r="P865" t="str">
            <v>Dan Salvatore</v>
          </cell>
          <cell r="Q865" t="str">
            <v>Nilendu Bera</v>
          </cell>
          <cell r="R865" t="str">
            <v>Y</v>
          </cell>
          <cell r="S865" t="str">
            <v>L3</v>
          </cell>
          <cell r="T865" t="str">
            <v>L2</v>
          </cell>
          <cell r="W865" t="str">
            <v>N</v>
          </cell>
          <cell r="X865" t="str">
            <v>N</v>
          </cell>
          <cell r="AA865" t="str">
            <v>Team in good shape</v>
          </cell>
          <cell r="AB865" t="str">
            <v>Done</v>
          </cell>
        </row>
        <row r="866">
          <cell r="B866">
            <v>211788</v>
          </cell>
          <cell r="C866" t="str">
            <v>Nivedita,Mukherjee</v>
          </cell>
          <cell r="D866" t="str">
            <v>nmukherj</v>
          </cell>
          <cell r="E866" t="str">
            <v>Offshore</v>
          </cell>
          <cell r="F866" t="str">
            <v>Kolkata</v>
          </cell>
          <cell r="G866">
            <v>26.78</v>
          </cell>
          <cell r="H866" t="str">
            <v>L2</v>
          </cell>
          <cell r="I866" t="str">
            <v>IDS</v>
          </cell>
          <cell r="J866" t="str">
            <v>Global Business Solutions</v>
          </cell>
          <cell r="K866" t="str">
            <v>Back End</v>
          </cell>
          <cell r="L866" t="str">
            <v>Guy Chiarello</v>
          </cell>
          <cell r="M866" t="str">
            <v>Ben Hawksworth</v>
          </cell>
          <cell r="N866" t="str">
            <v>Steve Lynch</v>
          </cell>
          <cell r="O866" t="str">
            <v>Ed David</v>
          </cell>
          <cell r="P866" t="str">
            <v>Dan Salvatore</v>
          </cell>
          <cell r="Q866" t="str">
            <v>Nilendu Bera</v>
          </cell>
          <cell r="R866" t="str">
            <v>Y</v>
          </cell>
          <cell r="S866" t="str">
            <v>L2</v>
          </cell>
          <cell r="W866" t="str">
            <v>N</v>
          </cell>
          <cell r="X866" t="str">
            <v>N</v>
          </cell>
          <cell r="Z866">
            <v>0</v>
          </cell>
          <cell r="AB866" t="str">
            <v>Done</v>
          </cell>
        </row>
        <row r="867">
          <cell r="B867">
            <v>524929</v>
          </cell>
          <cell r="C867" t="str">
            <v>Partha Pratim,Paul</v>
          </cell>
          <cell r="D867" t="str">
            <v>FCSV21C</v>
          </cell>
          <cell r="E867" t="str">
            <v>Offshore</v>
          </cell>
          <cell r="F867" t="str">
            <v>Kolkata</v>
          </cell>
          <cell r="G867">
            <v>26.78</v>
          </cell>
          <cell r="H867" t="str">
            <v>L2</v>
          </cell>
          <cell r="I867" t="str">
            <v>IDS</v>
          </cell>
          <cell r="J867" t="str">
            <v>Global Business Solutions</v>
          </cell>
          <cell r="K867" t="str">
            <v>Back End</v>
          </cell>
          <cell r="L867" t="str">
            <v>Guy Chiarello</v>
          </cell>
          <cell r="M867" t="str">
            <v>Ben Hawksworth</v>
          </cell>
          <cell r="N867" t="str">
            <v>Steve Lynch</v>
          </cell>
          <cell r="O867" t="str">
            <v>Ed David</v>
          </cell>
          <cell r="P867" t="str">
            <v>Dan Salvatore</v>
          </cell>
          <cell r="Q867" t="str">
            <v>Nilendu Bera</v>
          </cell>
          <cell r="R867" t="str">
            <v>Y</v>
          </cell>
          <cell r="S867" t="str">
            <v>L2</v>
          </cell>
          <cell r="W867" t="str">
            <v>N</v>
          </cell>
          <cell r="X867" t="str">
            <v>N</v>
          </cell>
          <cell r="Z867">
            <v>0</v>
          </cell>
          <cell r="AB867" t="str">
            <v>Done</v>
          </cell>
        </row>
        <row r="868">
          <cell r="B868">
            <v>479388</v>
          </cell>
          <cell r="C868" t="str">
            <v>Payel,Das</v>
          </cell>
          <cell r="D868" t="str">
            <v>F8KNUI6</v>
          </cell>
          <cell r="E868" t="str">
            <v>Offshore</v>
          </cell>
          <cell r="F868" t="str">
            <v>Kolkata</v>
          </cell>
          <cell r="G868">
            <v>22.66</v>
          </cell>
          <cell r="H868" t="str">
            <v>L1</v>
          </cell>
          <cell r="I868" t="str">
            <v>IDS</v>
          </cell>
          <cell r="J868" t="str">
            <v>Global Business Solutions</v>
          </cell>
          <cell r="K868" t="str">
            <v>Back End</v>
          </cell>
          <cell r="L868" t="str">
            <v>Guy Chiarello</v>
          </cell>
          <cell r="M868" t="str">
            <v>Ben Hawksworth</v>
          </cell>
          <cell r="N868" t="str">
            <v>Steve Lynch</v>
          </cell>
          <cell r="O868" t="str">
            <v>Ed David</v>
          </cell>
          <cell r="P868" t="str">
            <v>Dan Salvatore</v>
          </cell>
          <cell r="Q868" t="str">
            <v>Nilendu Bera</v>
          </cell>
          <cell r="R868" t="str">
            <v>Y</v>
          </cell>
          <cell r="S868" t="str">
            <v>L1</v>
          </cell>
          <cell r="W868" t="str">
            <v>N</v>
          </cell>
          <cell r="X868" t="str">
            <v>N</v>
          </cell>
          <cell r="Z868">
            <v>0</v>
          </cell>
          <cell r="AB868" t="str">
            <v>Done</v>
          </cell>
        </row>
        <row r="869">
          <cell r="B869">
            <v>203742</v>
          </cell>
          <cell r="C869" t="str">
            <v>Piyuleena,Mukherjee</v>
          </cell>
          <cell r="D869" t="str">
            <v>FC4EOLS</v>
          </cell>
          <cell r="E869" t="str">
            <v>Offshore</v>
          </cell>
          <cell r="F869" t="str">
            <v>Kolkata</v>
          </cell>
          <cell r="G869">
            <v>26.78</v>
          </cell>
          <cell r="H869" t="str">
            <v>L1</v>
          </cell>
          <cell r="I869" t="str">
            <v>IDS</v>
          </cell>
          <cell r="J869" t="str">
            <v>Global Business Solutions</v>
          </cell>
          <cell r="K869" t="str">
            <v>Back End</v>
          </cell>
          <cell r="L869" t="str">
            <v>Guy Chiarello</v>
          </cell>
          <cell r="M869" t="str">
            <v>Ben Hawksworth</v>
          </cell>
          <cell r="N869" t="str">
            <v>Steve Lynch</v>
          </cell>
          <cell r="O869" t="str">
            <v>Ed David</v>
          </cell>
          <cell r="P869" t="str">
            <v>Dan Salvatore</v>
          </cell>
          <cell r="Q869" t="str">
            <v>Nilendu Bera</v>
          </cell>
          <cell r="R869" t="str">
            <v>Y</v>
          </cell>
          <cell r="S869" t="str">
            <v>L1</v>
          </cell>
          <cell r="W869" t="str">
            <v>N</v>
          </cell>
          <cell r="X869" t="str">
            <v>N</v>
          </cell>
          <cell r="Z869">
            <v>0</v>
          </cell>
          <cell r="AB869" t="str">
            <v>Done</v>
          </cell>
        </row>
        <row r="870">
          <cell r="B870">
            <v>416178</v>
          </cell>
          <cell r="C870" t="str">
            <v>Poulomi,Ghosh</v>
          </cell>
          <cell r="D870" t="str">
            <v>FCI2KJ9</v>
          </cell>
          <cell r="E870" t="str">
            <v>Offshore</v>
          </cell>
          <cell r="F870" t="str">
            <v>Kolkata</v>
          </cell>
          <cell r="G870">
            <v>22.66</v>
          </cell>
          <cell r="H870" t="str">
            <v>L1</v>
          </cell>
          <cell r="I870" t="str">
            <v>IDS</v>
          </cell>
          <cell r="J870" t="str">
            <v>Global Business Solutions</v>
          </cell>
          <cell r="K870" t="str">
            <v>Back End</v>
          </cell>
          <cell r="L870" t="str">
            <v>Guy Chiarello</v>
          </cell>
          <cell r="M870" t="str">
            <v>Ben Hawksworth</v>
          </cell>
          <cell r="N870" t="str">
            <v>Steve Lynch</v>
          </cell>
          <cell r="O870" t="str">
            <v>Ed David</v>
          </cell>
          <cell r="P870" t="str">
            <v>Dan Salvatore</v>
          </cell>
          <cell r="Q870" t="str">
            <v>Nilendu Bera</v>
          </cell>
          <cell r="R870" t="str">
            <v>Y</v>
          </cell>
          <cell r="S870" t="str">
            <v>L1</v>
          </cell>
          <cell r="W870" t="str">
            <v>N</v>
          </cell>
          <cell r="X870" t="str">
            <v>N</v>
          </cell>
          <cell r="Z870">
            <v>0</v>
          </cell>
          <cell r="AB870" t="str">
            <v>Done</v>
          </cell>
        </row>
        <row r="871">
          <cell r="B871">
            <v>430441</v>
          </cell>
          <cell r="C871" t="str">
            <v>Sabarno,Bhattacharjee</v>
          </cell>
          <cell r="D871" t="str">
            <v>fbax2nj</v>
          </cell>
          <cell r="E871" t="str">
            <v>Offshore</v>
          </cell>
          <cell r="F871" t="str">
            <v>Kolkata</v>
          </cell>
          <cell r="G871">
            <v>22.66</v>
          </cell>
          <cell r="H871" t="str">
            <v>L1</v>
          </cell>
          <cell r="I871" t="str">
            <v>BANA Interchange</v>
          </cell>
          <cell r="J871" t="str">
            <v>Global Business Solutions</v>
          </cell>
          <cell r="K871" t="str">
            <v>Back End</v>
          </cell>
          <cell r="L871" t="str">
            <v>Guy Chiarello</v>
          </cell>
          <cell r="M871" t="str">
            <v>Ben Hawksworth</v>
          </cell>
          <cell r="N871" t="str">
            <v>Steve Lynch</v>
          </cell>
          <cell r="O871" t="str">
            <v>Ed David</v>
          </cell>
          <cell r="P871" t="str">
            <v>Dan Salvatore</v>
          </cell>
          <cell r="Q871" t="str">
            <v>Nilendu Bera</v>
          </cell>
          <cell r="R871" t="str">
            <v>Y</v>
          </cell>
          <cell r="S871" t="str">
            <v>L1</v>
          </cell>
          <cell r="W871" t="str">
            <v>N</v>
          </cell>
          <cell r="X871" t="str">
            <v>N</v>
          </cell>
          <cell r="Z871">
            <v>0</v>
          </cell>
          <cell r="AB871" t="str">
            <v>Done</v>
          </cell>
        </row>
        <row r="872">
          <cell r="B872">
            <v>430553</v>
          </cell>
          <cell r="C872" t="str">
            <v>Sahana,Biswas</v>
          </cell>
          <cell r="D872" t="str">
            <v>FAQPW9R</v>
          </cell>
          <cell r="E872" t="str">
            <v>Offshore</v>
          </cell>
          <cell r="F872" t="str">
            <v>Kolkata</v>
          </cell>
          <cell r="G872">
            <v>22.66</v>
          </cell>
          <cell r="H872" t="str">
            <v>L1</v>
          </cell>
          <cell r="I872" t="str">
            <v>IDS</v>
          </cell>
          <cell r="J872" t="str">
            <v>Global Business Solutions</v>
          </cell>
          <cell r="K872" t="str">
            <v>Back End</v>
          </cell>
          <cell r="L872" t="str">
            <v>Guy Chiarello</v>
          </cell>
          <cell r="M872" t="str">
            <v>Ben Hawksworth</v>
          </cell>
          <cell r="N872" t="str">
            <v>Steve Lynch</v>
          </cell>
          <cell r="O872" t="str">
            <v>Ed David</v>
          </cell>
          <cell r="P872" t="str">
            <v>Dan Salvatore</v>
          </cell>
          <cell r="Q872" t="str">
            <v>Nilendu Bera</v>
          </cell>
          <cell r="R872" t="str">
            <v>Y</v>
          </cell>
          <cell r="S872" t="str">
            <v>L1</v>
          </cell>
          <cell r="W872" t="str">
            <v>N</v>
          </cell>
          <cell r="X872" t="str">
            <v>N</v>
          </cell>
          <cell r="Z872">
            <v>0</v>
          </cell>
          <cell r="AB872" t="str">
            <v>Done</v>
          </cell>
        </row>
        <row r="873">
          <cell r="B873">
            <v>578073</v>
          </cell>
          <cell r="C873" t="str">
            <v>Sai,Yadavalli SriHarsha</v>
          </cell>
          <cell r="D873" t="str">
            <v>FCJD8YJ</v>
          </cell>
          <cell r="E873" t="str">
            <v>Offshore</v>
          </cell>
          <cell r="F873" t="str">
            <v>Kolkata</v>
          </cell>
          <cell r="G873">
            <v>22.66</v>
          </cell>
          <cell r="H873" t="str">
            <v>L1</v>
          </cell>
          <cell r="I873" t="str">
            <v>CBRT</v>
          </cell>
          <cell r="J873" t="str">
            <v>Global Business Solutions</v>
          </cell>
          <cell r="K873" t="str">
            <v>Back End</v>
          </cell>
          <cell r="L873" t="str">
            <v>Guy Chiarello</v>
          </cell>
          <cell r="M873" t="str">
            <v>Ben Hawksworth</v>
          </cell>
          <cell r="N873" t="str">
            <v>Steve Lynch</v>
          </cell>
          <cell r="O873" t="str">
            <v>Ed David</v>
          </cell>
          <cell r="P873" t="str">
            <v>Dan Salvatore</v>
          </cell>
          <cell r="Q873" t="str">
            <v>Nilendu Bera</v>
          </cell>
          <cell r="R873" t="str">
            <v>Y</v>
          </cell>
          <cell r="S873" t="str">
            <v>L1</v>
          </cell>
          <cell r="W873" t="str">
            <v>N</v>
          </cell>
          <cell r="X873" t="str">
            <v>N</v>
          </cell>
          <cell r="Z873">
            <v>0</v>
          </cell>
          <cell r="AA873" t="str">
            <v>Team already is good shape</v>
          </cell>
          <cell r="AB873" t="str">
            <v>Done</v>
          </cell>
        </row>
        <row r="874">
          <cell r="B874">
            <v>448975</v>
          </cell>
          <cell r="C874" t="str">
            <v>Savitha Rani,Sahoo</v>
          </cell>
          <cell r="D874" t="str">
            <v>F9KSYN2</v>
          </cell>
          <cell r="E874" t="str">
            <v>Offshore</v>
          </cell>
          <cell r="F874" t="str">
            <v>Kolkata</v>
          </cell>
          <cell r="G874">
            <v>28.84</v>
          </cell>
          <cell r="H874" t="str">
            <v>L3</v>
          </cell>
          <cell r="I874" t="str">
            <v>IDS</v>
          </cell>
          <cell r="J874" t="str">
            <v>Global Business Solutions</v>
          </cell>
          <cell r="K874" t="str">
            <v>Back End</v>
          </cell>
          <cell r="L874" t="str">
            <v>Guy Chiarello</v>
          </cell>
          <cell r="M874" t="str">
            <v>Ben Hawksworth</v>
          </cell>
          <cell r="N874" t="str">
            <v>Steve Lynch</v>
          </cell>
          <cell r="O874" t="str">
            <v>Ed David</v>
          </cell>
          <cell r="P874" t="str">
            <v>Dan Salvatore</v>
          </cell>
          <cell r="Q874" t="str">
            <v>Nilendu Bera</v>
          </cell>
          <cell r="R874" t="str">
            <v>Y</v>
          </cell>
          <cell r="S874" t="str">
            <v>L3</v>
          </cell>
          <cell r="W874" t="str">
            <v>N</v>
          </cell>
          <cell r="X874" t="str">
            <v>N</v>
          </cell>
          <cell r="Z874">
            <v>0</v>
          </cell>
          <cell r="AB874" t="str">
            <v>Done</v>
          </cell>
        </row>
        <row r="875">
          <cell r="B875">
            <v>461102</v>
          </cell>
          <cell r="C875" t="str">
            <v>Shreya,Srivastava</v>
          </cell>
          <cell r="D875" t="str">
            <v>F8Y7ZQN</v>
          </cell>
          <cell r="E875" t="str">
            <v>Offshore</v>
          </cell>
          <cell r="F875" t="str">
            <v>Kolkata</v>
          </cell>
          <cell r="G875">
            <v>22.66</v>
          </cell>
          <cell r="H875" t="str">
            <v>L1</v>
          </cell>
          <cell r="I875" t="str">
            <v>IDS</v>
          </cell>
          <cell r="J875" t="str">
            <v>Global Business Solutions</v>
          </cell>
          <cell r="K875" t="str">
            <v>Back End</v>
          </cell>
          <cell r="L875" t="str">
            <v>Guy Chiarello</v>
          </cell>
          <cell r="M875" t="str">
            <v>Ben Hawksworth</v>
          </cell>
          <cell r="N875" t="str">
            <v>Steve Lynch</v>
          </cell>
          <cell r="O875" t="str">
            <v>Ed David</v>
          </cell>
          <cell r="P875" t="str">
            <v>Dan Salvatore</v>
          </cell>
          <cell r="Q875" t="str">
            <v>Nilendu Bera</v>
          </cell>
          <cell r="R875" t="str">
            <v>Y</v>
          </cell>
          <cell r="S875" t="str">
            <v>L1</v>
          </cell>
          <cell r="W875" t="str">
            <v>N</v>
          </cell>
          <cell r="X875" t="str">
            <v>N</v>
          </cell>
          <cell r="Z875">
            <v>0</v>
          </cell>
          <cell r="AB875" t="str">
            <v>Done</v>
          </cell>
        </row>
        <row r="876">
          <cell r="B876">
            <v>145137</v>
          </cell>
          <cell r="C876" t="str">
            <v>Sougata,Saha</v>
          </cell>
          <cell r="D876" t="str">
            <v>ssaha01</v>
          </cell>
          <cell r="E876" t="str">
            <v>Onsite</v>
          </cell>
          <cell r="F876" t="str">
            <v>Coral Springs</v>
          </cell>
          <cell r="G876">
            <v>66.95</v>
          </cell>
          <cell r="H876" t="str">
            <v>L3</v>
          </cell>
          <cell r="I876" t="str">
            <v>Interchange</v>
          </cell>
          <cell r="J876" t="str">
            <v>Global Business Solutions</v>
          </cell>
          <cell r="K876" t="str">
            <v>Back End</v>
          </cell>
          <cell r="L876" t="str">
            <v>Guy Chiarello</v>
          </cell>
          <cell r="M876" t="str">
            <v>Ben Hawksworth</v>
          </cell>
          <cell r="N876" t="str">
            <v>Steve Lynch</v>
          </cell>
          <cell r="O876" t="str">
            <v>Ed David</v>
          </cell>
          <cell r="P876" t="str">
            <v>Dan Salvatore</v>
          </cell>
          <cell r="Q876" t="str">
            <v>Nilendu Bera</v>
          </cell>
          <cell r="R876" t="str">
            <v>Y</v>
          </cell>
          <cell r="S876" t="str">
            <v>L3</v>
          </cell>
          <cell r="T876" t="str">
            <v>L3</v>
          </cell>
          <cell r="W876" t="str">
            <v>N</v>
          </cell>
          <cell r="X876" t="str">
            <v>N</v>
          </cell>
          <cell r="AA876" t="str">
            <v>Team in good shape</v>
          </cell>
          <cell r="AB876" t="str">
            <v>Done</v>
          </cell>
        </row>
        <row r="877">
          <cell r="B877">
            <v>401316</v>
          </cell>
          <cell r="C877" t="str">
            <v>Souvik,Kar</v>
          </cell>
          <cell r="D877" t="str">
            <v>F6RINY5</v>
          </cell>
          <cell r="E877" t="str">
            <v>Offshore</v>
          </cell>
          <cell r="F877" t="str">
            <v>Kolkata</v>
          </cell>
          <cell r="G877">
            <v>22.66</v>
          </cell>
          <cell r="H877" t="str">
            <v>L1</v>
          </cell>
          <cell r="I877" t="str">
            <v>Interchange</v>
          </cell>
          <cell r="J877" t="str">
            <v>Global Business Solutions</v>
          </cell>
          <cell r="K877" t="str">
            <v>Back End</v>
          </cell>
          <cell r="L877" t="str">
            <v>Guy Chiarello</v>
          </cell>
          <cell r="M877" t="str">
            <v>Ben Hawksworth</v>
          </cell>
          <cell r="N877" t="str">
            <v>Steve Lynch</v>
          </cell>
          <cell r="O877" t="str">
            <v>Ed David</v>
          </cell>
          <cell r="P877" t="str">
            <v>Dan Salvatore</v>
          </cell>
          <cell r="Q877" t="str">
            <v>Nilendu Bera</v>
          </cell>
          <cell r="R877" t="str">
            <v>Y</v>
          </cell>
          <cell r="S877" t="str">
            <v>L1</v>
          </cell>
          <cell r="T877" t="str">
            <v>L1</v>
          </cell>
          <cell r="W877" t="str">
            <v>N</v>
          </cell>
          <cell r="X877" t="str">
            <v>N</v>
          </cell>
          <cell r="Z877">
            <v>0</v>
          </cell>
          <cell r="AA877" t="str">
            <v>Team in good shape</v>
          </cell>
          <cell r="AB877" t="str">
            <v>Done</v>
          </cell>
        </row>
        <row r="878">
          <cell r="B878">
            <v>401370</v>
          </cell>
          <cell r="C878" t="str">
            <v>Souvik,Pal</v>
          </cell>
          <cell r="D878" t="str">
            <v>F5ZQU6G</v>
          </cell>
          <cell r="E878" t="str">
            <v>Offshore</v>
          </cell>
          <cell r="F878" t="str">
            <v>Kolkata</v>
          </cell>
          <cell r="G878">
            <v>22.66</v>
          </cell>
          <cell r="H878" t="str">
            <v>L1</v>
          </cell>
          <cell r="I878" t="str">
            <v>CBRT</v>
          </cell>
          <cell r="J878" t="str">
            <v>Global Business Solutions</v>
          </cell>
          <cell r="K878" t="str">
            <v>Back End</v>
          </cell>
          <cell r="L878" t="str">
            <v>Guy Chiarello</v>
          </cell>
          <cell r="M878" t="str">
            <v>Ben Hawksworth</v>
          </cell>
          <cell r="N878" t="str">
            <v>Steve Lynch</v>
          </cell>
          <cell r="O878" t="str">
            <v>Ed David</v>
          </cell>
          <cell r="P878" t="str">
            <v>Dan Salvatore</v>
          </cell>
          <cell r="Q878" t="str">
            <v>Nilendu Bera</v>
          </cell>
          <cell r="R878" t="str">
            <v>Y</v>
          </cell>
          <cell r="S878" t="str">
            <v>L1</v>
          </cell>
          <cell r="W878" t="str">
            <v>N</v>
          </cell>
          <cell r="X878" t="str">
            <v>N</v>
          </cell>
          <cell r="Z878">
            <v>0</v>
          </cell>
          <cell r="AA878" t="str">
            <v>Team already is good shape</v>
          </cell>
          <cell r="AB878" t="str">
            <v>Done</v>
          </cell>
        </row>
        <row r="879">
          <cell r="B879">
            <v>364466</v>
          </cell>
          <cell r="C879" t="str">
            <v>Sreenivasulu,Nellore</v>
          </cell>
          <cell r="D879" t="str">
            <v>FC1JM9V</v>
          </cell>
          <cell r="E879" t="str">
            <v>Onsite</v>
          </cell>
          <cell r="F879" t="str">
            <v>Louisville</v>
          </cell>
          <cell r="G879">
            <v>77.25</v>
          </cell>
          <cell r="H879" t="str">
            <v>L3</v>
          </cell>
          <cell r="I879" t="str">
            <v>CADRE</v>
          </cell>
          <cell r="J879" t="str">
            <v>Global Business Solutions</v>
          </cell>
          <cell r="K879" t="str">
            <v>Back End</v>
          </cell>
          <cell r="L879" t="str">
            <v>Guy Chiarello</v>
          </cell>
          <cell r="M879" t="str">
            <v>Ben Hawksworth</v>
          </cell>
          <cell r="N879" t="str">
            <v>Steve Lynch</v>
          </cell>
          <cell r="O879" t="str">
            <v>Ed David</v>
          </cell>
          <cell r="P879" t="str">
            <v>Dan Salvatore</v>
          </cell>
          <cell r="Q879" t="str">
            <v>Nilendu Bera</v>
          </cell>
          <cell r="W879" t="str">
            <v>N</v>
          </cell>
          <cell r="X879" t="str">
            <v>N</v>
          </cell>
          <cell r="Z879">
            <v>0</v>
          </cell>
          <cell r="AB879" t="str">
            <v>Done</v>
          </cell>
        </row>
        <row r="880">
          <cell r="B880">
            <v>503816</v>
          </cell>
          <cell r="C880" t="str">
            <v>Sreeparna,Saha</v>
          </cell>
          <cell r="D880" t="str">
            <v>F1PSMAP</v>
          </cell>
          <cell r="E880" t="str">
            <v>Offshore</v>
          </cell>
          <cell r="F880" t="str">
            <v>Kolkata</v>
          </cell>
          <cell r="G880">
            <v>22.66</v>
          </cell>
          <cell r="H880" t="str">
            <v>L1</v>
          </cell>
          <cell r="I880" t="str">
            <v>IDS</v>
          </cell>
          <cell r="J880" t="str">
            <v>Global Business Solutions</v>
          </cell>
          <cell r="K880" t="str">
            <v>Back End</v>
          </cell>
          <cell r="L880" t="str">
            <v>Guy Chiarello</v>
          </cell>
          <cell r="M880" t="str">
            <v>Ben Hawksworth</v>
          </cell>
          <cell r="N880" t="str">
            <v>Steve Lynch</v>
          </cell>
          <cell r="O880" t="str">
            <v>Ed David</v>
          </cell>
          <cell r="P880" t="str">
            <v>Dan Salvatore</v>
          </cell>
          <cell r="Q880" t="str">
            <v>Nilendu Bera</v>
          </cell>
          <cell r="R880" t="str">
            <v>Y</v>
          </cell>
          <cell r="S880" t="str">
            <v>L1</v>
          </cell>
          <cell r="W880" t="str">
            <v>N</v>
          </cell>
          <cell r="X880" t="str">
            <v>N</v>
          </cell>
          <cell r="Z880">
            <v>0</v>
          </cell>
          <cell r="AB880" t="str">
            <v>Done</v>
          </cell>
        </row>
        <row r="881">
          <cell r="B881">
            <v>459390</v>
          </cell>
          <cell r="C881" t="str">
            <v>Subhajit,Sinha</v>
          </cell>
          <cell r="D881" t="str">
            <v>F91C8AQ</v>
          </cell>
          <cell r="E881" t="str">
            <v>Onsite</v>
          </cell>
          <cell r="F881" t="str">
            <v>Coral Springs</v>
          </cell>
          <cell r="G881">
            <v>66.95</v>
          </cell>
          <cell r="H881" t="str">
            <v>L3</v>
          </cell>
          <cell r="I881" t="str">
            <v>IDS</v>
          </cell>
          <cell r="J881" t="str">
            <v>Global Business Solutions</v>
          </cell>
          <cell r="K881" t="str">
            <v>Back End</v>
          </cell>
          <cell r="L881" t="str">
            <v>Guy Chiarello</v>
          </cell>
          <cell r="M881" t="str">
            <v>Ben Hawksworth</v>
          </cell>
          <cell r="N881" t="str">
            <v>Steve Lynch</v>
          </cell>
          <cell r="O881" t="str">
            <v>Ed David</v>
          </cell>
          <cell r="P881" t="str">
            <v>Dan Salvatore</v>
          </cell>
          <cell r="Q881" t="str">
            <v>Nilendu Bera</v>
          </cell>
          <cell r="R881" t="str">
            <v>Y</v>
          </cell>
          <cell r="S881" t="str">
            <v>L3</v>
          </cell>
          <cell r="W881" t="str">
            <v>N</v>
          </cell>
          <cell r="X881" t="str">
            <v>N</v>
          </cell>
          <cell r="Z881">
            <v>0</v>
          </cell>
          <cell r="AB881" t="str">
            <v>Done</v>
          </cell>
        </row>
        <row r="882">
          <cell r="B882">
            <v>497195</v>
          </cell>
          <cell r="C882" t="str">
            <v>Subhankar,Chakraborty</v>
          </cell>
          <cell r="D882" t="str">
            <v>FA5L5MM</v>
          </cell>
          <cell r="E882" t="str">
            <v>Offshore</v>
          </cell>
          <cell r="F882" t="str">
            <v>Kolkata</v>
          </cell>
          <cell r="G882">
            <v>22.66</v>
          </cell>
          <cell r="H882" t="str">
            <v>L1</v>
          </cell>
          <cell r="I882" t="str">
            <v>IDS</v>
          </cell>
          <cell r="J882" t="str">
            <v>Global Business Solutions</v>
          </cell>
          <cell r="K882" t="str">
            <v>Back End</v>
          </cell>
          <cell r="L882" t="str">
            <v>Guy Chiarello</v>
          </cell>
          <cell r="M882" t="str">
            <v>Ben Hawksworth</v>
          </cell>
          <cell r="N882" t="str">
            <v>Steve Lynch</v>
          </cell>
          <cell r="O882" t="str">
            <v>Ed David</v>
          </cell>
          <cell r="P882" t="str">
            <v>Dan Salvatore</v>
          </cell>
          <cell r="Q882" t="str">
            <v>Nilendu Bera</v>
          </cell>
          <cell r="R882" t="str">
            <v>Y</v>
          </cell>
          <cell r="S882" t="str">
            <v>L1</v>
          </cell>
          <cell r="W882" t="str">
            <v>N</v>
          </cell>
          <cell r="X882" t="str">
            <v>N</v>
          </cell>
          <cell r="Z882">
            <v>0</v>
          </cell>
          <cell r="AB882" t="str">
            <v>Done</v>
          </cell>
        </row>
        <row r="883">
          <cell r="B883">
            <v>299225</v>
          </cell>
          <cell r="C883" t="str">
            <v>Sujit,Sinha</v>
          </cell>
          <cell r="D883" t="str">
            <v>FAIH825</v>
          </cell>
          <cell r="E883" t="str">
            <v>Onsite</v>
          </cell>
          <cell r="F883" t="str">
            <v>Mississauga</v>
          </cell>
          <cell r="G883">
            <v>64.89</v>
          </cell>
          <cell r="H883" t="str">
            <v>L2</v>
          </cell>
          <cell r="I883" t="str">
            <v>IDS</v>
          </cell>
          <cell r="J883" t="str">
            <v>Global Business Solutions</v>
          </cell>
          <cell r="K883" t="str">
            <v>Back End</v>
          </cell>
          <cell r="L883" t="str">
            <v>Guy Chiarello</v>
          </cell>
          <cell r="M883" t="str">
            <v>Ben Hawksworth</v>
          </cell>
          <cell r="N883" t="str">
            <v>Steve Lynch</v>
          </cell>
          <cell r="O883" t="str">
            <v>Ed David</v>
          </cell>
          <cell r="P883" t="str">
            <v>Dan Salvatore</v>
          </cell>
          <cell r="Q883" t="str">
            <v>Nilendu Bera</v>
          </cell>
          <cell r="R883" t="str">
            <v>Y</v>
          </cell>
          <cell r="S883" t="str">
            <v>L2</v>
          </cell>
          <cell r="W883" t="str">
            <v>N</v>
          </cell>
          <cell r="X883" t="str">
            <v>N</v>
          </cell>
          <cell r="Z883">
            <v>0</v>
          </cell>
          <cell r="AB883" t="str">
            <v>Done</v>
          </cell>
        </row>
        <row r="884">
          <cell r="B884">
            <v>172247</v>
          </cell>
          <cell r="C884" t="str">
            <v>Sukalyan,Chakraborty</v>
          </cell>
          <cell r="D884" t="str">
            <v>schakr02</v>
          </cell>
          <cell r="E884" t="str">
            <v>Onsite</v>
          </cell>
          <cell r="F884" t="str">
            <v>Coral Springs</v>
          </cell>
          <cell r="G884">
            <v>66.95</v>
          </cell>
          <cell r="H884" t="str">
            <v>L3</v>
          </cell>
          <cell r="I884" t="str">
            <v>IDS</v>
          </cell>
          <cell r="J884" t="str">
            <v>Global Business Solutions</v>
          </cell>
          <cell r="K884" t="str">
            <v>Back End</v>
          </cell>
          <cell r="L884" t="str">
            <v>Guy Chiarello</v>
          </cell>
          <cell r="M884" t="str">
            <v>Ben Hawksworth</v>
          </cell>
          <cell r="N884" t="str">
            <v>Steve Lynch</v>
          </cell>
          <cell r="O884" t="str">
            <v>Ed David</v>
          </cell>
          <cell r="P884" t="str">
            <v>Dan Salvatore</v>
          </cell>
          <cell r="Q884" t="str">
            <v>Nilendu Bera</v>
          </cell>
          <cell r="R884" t="str">
            <v>Y</v>
          </cell>
          <cell r="S884" t="str">
            <v>L3</v>
          </cell>
          <cell r="W884" t="str">
            <v>N</v>
          </cell>
          <cell r="X884" t="str">
            <v>N</v>
          </cell>
          <cell r="Z884">
            <v>0</v>
          </cell>
          <cell r="AB884" t="str">
            <v>Done</v>
          </cell>
        </row>
        <row r="885">
          <cell r="B885">
            <v>209584</v>
          </cell>
          <cell r="C885" t="str">
            <v>Suman,Biswas</v>
          </cell>
          <cell r="D885" t="str">
            <v>F2P36A3</v>
          </cell>
          <cell r="E885" t="str">
            <v>Onsite</v>
          </cell>
          <cell r="F885" t="str">
            <v>Coral Springs</v>
          </cell>
          <cell r="G885">
            <v>64.89</v>
          </cell>
          <cell r="H885" t="str">
            <v>L2</v>
          </cell>
          <cell r="I885" t="str">
            <v>Interchange</v>
          </cell>
          <cell r="J885" t="str">
            <v>Global Business Solutions</v>
          </cell>
          <cell r="K885" t="str">
            <v>Back End</v>
          </cell>
          <cell r="L885" t="str">
            <v>Guy Chiarello</v>
          </cell>
          <cell r="M885" t="str">
            <v>Ben Hawksworth</v>
          </cell>
          <cell r="N885" t="str">
            <v>Steve Lynch</v>
          </cell>
          <cell r="O885" t="str">
            <v>Ed David</v>
          </cell>
          <cell r="P885" t="str">
            <v>Dan Salvatore</v>
          </cell>
          <cell r="Q885" t="str">
            <v>Nilendu Bera</v>
          </cell>
          <cell r="R885" t="str">
            <v>Y</v>
          </cell>
          <cell r="S885" t="str">
            <v>L2</v>
          </cell>
          <cell r="T885" t="str">
            <v>L2</v>
          </cell>
          <cell r="W885" t="str">
            <v>N</v>
          </cell>
          <cell r="X885" t="str">
            <v>N</v>
          </cell>
          <cell r="Z885">
            <v>0</v>
          </cell>
          <cell r="AA885" t="str">
            <v>Team in good shape</v>
          </cell>
          <cell r="AB885" t="str">
            <v>Done</v>
          </cell>
        </row>
        <row r="886">
          <cell r="B886">
            <v>448457</v>
          </cell>
          <cell r="C886" t="str">
            <v>Suprobho,Santra</v>
          </cell>
          <cell r="D886" t="str">
            <v>F1JX1A4</v>
          </cell>
          <cell r="E886" t="str">
            <v>Offshore</v>
          </cell>
          <cell r="F886" t="str">
            <v>Kolkata</v>
          </cell>
          <cell r="G886">
            <v>22.66</v>
          </cell>
          <cell r="H886" t="str">
            <v>L1</v>
          </cell>
          <cell r="I886" t="str">
            <v>Interchange</v>
          </cell>
          <cell r="J886" t="str">
            <v>Global Business Solutions</v>
          </cell>
          <cell r="K886" t="str">
            <v>Back End</v>
          </cell>
          <cell r="L886" t="str">
            <v>Guy Chiarello</v>
          </cell>
          <cell r="M886" t="str">
            <v>Ben Hawksworth</v>
          </cell>
          <cell r="N886" t="str">
            <v>Steve Lynch</v>
          </cell>
          <cell r="O886" t="str">
            <v>Ed David</v>
          </cell>
          <cell r="P886" t="str">
            <v>Dan Salvatore</v>
          </cell>
          <cell r="Q886" t="str">
            <v>Nilendu Bera</v>
          </cell>
          <cell r="R886" t="str">
            <v>Y</v>
          </cell>
          <cell r="S886" t="str">
            <v>L1</v>
          </cell>
          <cell r="T886" t="str">
            <v>L1</v>
          </cell>
          <cell r="W886" t="str">
            <v>N</v>
          </cell>
          <cell r="X886" t="str">
            <v>N</v>
          </cell>
          <cell r="Z886">
            <v>0</v>
          </cell>
          <cell r="AA886" t="str">
            <v>Team in good shape</v>
          </cell>
          <cell r="AB886" t="str">
            <v>Done</v>
          </cell>
        </row>
        <row r="887">
          <cell r="B887">
            <v>547587</v>
          </cell>
          <cell r="C887" t="str">
            <v>Suraj,Mastud Bharat</v>
          </cell>
          <cell r="D887" t="str">
            <v>F9QS3FA</v>
          </cell>
          <cell r="E887" t="str">
            <v>Offshore</v>
          </cell>
          <cell r="F887" t="str">
            <v>Kolkata</v>
          </cell>
          <cell r="G887">
            <v>22.66</v>
          </cell>
          <cell r="H887" t="str">
            <v>L1</v>
          </cell>
          <cell r="I887" t="str">
            <v>CBRT</v>
          </cell>
          <cell r="J887" t="str">
            <v>Global Business Solutions</v>
          </cell>
          <cell r="K887" t="str">
            <v>Back End</v>
          </cell>
          <cell r="L887" t="str">
            <v>Guy Chiarello</v>
          </cell>
          <cell r="M887" t="str">
            <v>Ben Hawksworth</v>
          </cell>
          <cell r="N887" t="str">
            <v>Steve Lynch</v>
          </cell>
          <cell r="O887" t="str">
            <v>Ed David</v>
          </cell>
          <cell r="P887" t="str">
            <v>Dan Salvatore</v>
          </cell>
          <cell r="Q887" t="str">
            <v>Nilendu Bera</v>
          </cell>
          <cell r="R887" t="str">
            <v>Y</v>
          </cell>
          <cell r="S887" t="str">
            <v>L1</v>
          </cell>
          <cell r="W887" t="str">
            <v>N</v>
          </cell>
          <cell r="X887" t="str">
            <v>N</v>
          </cell>
          <cell r="Z887">
            <v>0</v>
          </cell>
          <cell r="AA887" t="str">
            <v>Team already is good shape</v>
          </cell>
          <cell r="AB887" t="str">
            <v>Done</v>
          </cell>
        </row>
        <row r="888">
          <cell r="B888">
            <v>624729</v>
          </cell>
          <cell r="C888" t="str">
            <v>Sushil Kumar,Singh</v>
          </cell>
          <cell r="D888" t="str">
            <v>f2ue79f</v>
          </cell>
          <cell r="E888" t="str">
            <v>Onsite</v>
          </cell>
          <cell r="F888" t="str">
            <v>Coral Springs</v>
          </cell>
          <cell r="G888">
            <v>66.95</v>
          </cell>
          <cell r="H888" t="str">
            <v>L3</v>
          </cell>
          <cell r="I888" t="str">
            <v>IDS</v>
          </cell>
          <cell r="J888" t="str">
            <v>Global Business Solutions</v>
          </cell>
          <cell r="K888" t="str">
            <v>Back End</v>
          </cell>
          <cell r="L888" t="str">
            <v>Guy Chiarello</v>
          </cell>
          <cell r="M888" t="str">
            <v>Ben Hawksworth</v>
          </cell>
          <cell r="N888" t="str">
            <v>Steve Lynch</v>
          </cell>
          <cell r="O888" t="str">
            <v>Ed David</v>
          </cell>
          <cell r="P888" t="str">
            <v>Dan Salvatore</v>
          </cell>
          <cell r="Q888" t="str">
            <v>Nilendu Bera</v>
          </cell>
          <cell r="S888" t="str">
            <v>L3</v>
          </cell>
          <cell r="W888" t="str">
            <v>N</v>
          </cell>
          <cell r="X888" t="str">
            <v>N</v>
          </cell>
          <cell r="Z888">
            <v>0</v>
          </cell>
          <cell r="AB888" t="str">
            <v>Done</v>
          </cell>
        </row>
        <row r="889">
          <cell r="B889">
            <v>151993</v>
          </cell>
          <cell r="C889" t="str">
            <v>Susovan,Gumtya Sankar</v>
          </cell>
          <cell r="D889" t="str">
            <v>gumtyasu</v>
          </cell>
          <cell r="E889" t="str">
            <v>Onsite</v>
          </cell>
          <cell r="F889" t="str">
            <v>Hagerstown</v>
          </cell>
          <cell r="G889">
            <v>66.95</v>
          </cell>
          <cell r="H889" t="str">
            <v>L3</v>
          </cell>
          <cell r="I889" t="str">
            <v>IDS</v>
          </cell>
          <cell r="J889" t="str">
            <v>Global Business Solutions</v>
          </cell>
          <cell r="K889" t="str">
            <v>Back End</v>
          </cell>
          <cell r="L889" t="str">
            <v>Guy Chiarello</v>
          </cell>
          <cell r="M889" t="str">
            <v>Ben Hawksworth</v>
          </cell>
          <cell r="N889" t="str">
            <v>Steve Lynch</v>
          </cell>
          <cell r="O889" t="str">
            <v>Ed David</v>
          </cell>
          <cell r="P889" t="str">
            <v>Dan Salvatore</v>
          </cell>
          <cell r="Q889" t="str">
            <v>Nilendu Bera</v>
          </cell>
          <cell r="R889" t="str">
            <v>Y</v>
          </cell>
          <cell r="S889" t="str">
            <v>L3</v>
          </cell>
          <cell r="W889" t="str">
            <v>N</v>
          </cell>
          <cell r="X889" t="str">
            <v>N</v>
          </cell>
          <cell r="Z889">
            <v>0</v>
          </cell>
          <cell r="AB889" t="str">
            <v>Done</v>
          </cell>
        </row>
        <row r="890">
          <cell r="B890">
            <v>190304</v>
          </cell>
          <cell r="C890" t="str">
            <v>Swati,Chaudhury</v>
          </cell>
          <cell r="D890" t="str">
            <v>schadhur</v>
          </cell>
          <cell r="E890" t="str">
            <v>Onsite</v>
          </cell>
          <cell r="F890" t="str">
            <v>Coral Springs</v>
          </cell>
          <cell r="G890">
            <v>64.89</v>
          </cell>
          <cell r="H890" t="str">
            <v>L2</v>
          </cell>
          <cell r="I890" t="str">
            <v>IDS</v>
          </cell>
          <cell r="J890" t="str">
            <v>Global Business Solutions</v>
          </cell>
          <cell r="K890" t="str">
            <v>Back End</v>
          </cell>
          <cell r="L890" t="str">
            <v>Guy Chiarello</v>
          </cell>
          <cell r="M890" t="str">
            <v>Ben Hawksworth</v>
          </cell>
          <cell r="N890" t="str">
            <v>Steve Lynch</v>
          </cell>
          <cell r="O890" t="str">
            <v>Ed David</v>
          </cell>
          <cell r="P890" t="str">
            <v>Dan Salvatore</v>
          </cell>
          <cell r="Q890" t="str">
            <v>Nilendu Bera</v>
          </cell>
          <cell r="R890" t="str">
            <v>Y</v>
          </cell>
          <cell r="S890" t="str">
            <v>L2</v>
          </cell>
          <cell r="W890" t="str">
            <v>N</v>
          </cell>
          <cell r="X890" t="str">
            <v>N</v>
          </cell>
          <cell r="Z890">
            <v>0</v>
          </cell>
          <cell r="AB890" t="str">
            <v>Done</v>
          </cell>
        </row>
        <row r="891">
          <cell r="B891">
            <v>299263</v>
          </cell>
          <cell r="C891" t="str">
            <v>Tanmoy,Ghosh</v>
          </cell>
          <cell r="D891" t="str">
            <v>FAIPDA8</v>
          </cell>
          <cell r="E891" t="str">
            <v>Offshore</v>
          </cell>
          <cell r="F891" t="str">
            <v>Kolkata</v>
          </cell>
          <cell r="G891">
            <v>24.72</v>
          </cell>
          <cell r="H891" t="str">
            <v>L2</v>
          </cell>
          <cell r="I891" t="str">
            <v>Interchange</v>
          </cell>
          <cell r="J891" t="str">
            <v>Global Business Solutions</v>
          </cell>
          <cell r="K891" t="str">
            <v>Back End</v>
          </cell>
          <cell r="L891" t="str">
            <v>Guy Chiarello</v>
          </cell>
          <cell r="M891" t="str">
            <v>Ben Hawksworth</v>
          </cell>
          <cell r="N891" t="str">
            <v>Steve Lynch</v>
          </cell>
          <cell r="O891" t="str">
            <v>Ed David</v>
          </cell>
          <cell r="P891" t="str">
            <v>Dan Salvatore</v>
          </cell>
          <cell r="Q891" t="str">
            <v>Nilendu Bera</v>
          </cell>
          <cell r="R891" t="str">
            <v>Y</v>
          </cell>
          <cell r="S891" t="str">
            <v>L2</v>
          </cell>
          <cell r="T891" t="str">
            <v>L2</v>
          </cell>
          <cell r="W891" t="str">
            <v>N</v>
          </cell>
          <cell r="X891" t="str">
            <v>N</v>
          </cell>
          <cell r="Z891">
            <v>0</v>
          </cell>
          <cell r="AA891" t="str">
            <v>Team in good shape</v>
          </cell>
          <cell r="AB891" t="str">
            <v>Done</v>
          </cell>
        </row>
        <row r="892">
          <cell r="B892">
            <v>251690</v>
          </cell>
          <cell r="C892" t="str">
            <v>Venkata Rathnam,Kalla</v>
          </cell>
          <cell r="D892" t="str">
            <v>F4CHAPZ</v>
          </cell>
          <cell r="E892" t="str">
            <v>Onsite</v>
          </cell>
          <cell r="F892" t="str">
            <v>Coral Springs</v>
          </cell>
          <cell r="G892">
            <v>72.099999999999994</v>
          </cell>
          <cell r="H892" t="str">
            <v>L2</v>
          </cell>
          <cell r="I892" t="str">
            <v>IDS-DSS</v>
          </cell>
          <cell r="J892" t="str">
            <v>Global Business Solutions</v>
          </cell>
          <cell r="K892" t="str">
            <v>Back End</v>
          </cell>
          <cell r="L892" t="str">
            <v>Guy Chiarello</v>
          </cell>
          <cell r="M892" t="str">
            <v>Ben Hawksworth</v>
          </cell>
          <cell r="N892" t="str">
            <v>Steve Lynch</v>
          </cell>
          <cell r="O892" t="str">
            <v>Ed David</v>
          </cell>
          <cell r="P892" t="str">
            <v>Dan Salvatore</v>
          </cell>
          <cell r="Q892" t="str">
            <v>Nilendu Bera</v>
          </cell>
          <cell r="R892" t="str">
            <v>Y</v>
          </cell>
          <cell r="S892" t="str">
            <v>L2</v>
          </cell>
          <cell r="T892" t="str">
            <v>L1</v>
          </cell>
          <cell r="U892" t="str">
            <v>Offshore</v>
          </cell>
          <cell r="V892">
            <v>26.78</v>
          </cell>
          <cell r="W892" t="str">
            <v>Y</v>
          </cell>
          <cell r="X892" t="str">
            <v>Y</v>
          </cell>
          <cell r="Y892">
            <v>43132</v>
          </cell>
          <cell r="Z892">
            <v>91455.75999999998</v>
          </cell>
          <cell r="AA892">
            <v>2.1222222222222201E+88</v>
          </cell>
          <cell r="AB892" t="str">
            <v>Done</v>
          </cell>
        </row>
        <row r="893">
          <cell r="B893">
            <v>578279</v>
          </cell>
          <cell r="C893" t="str">
            <v>Yogesh,Kumar Sharma</v>
          </cell>
          <cell r="D893" t="str">
            <v>FB3WTUR</v>
          </cell>
          <cell r="E893" t="str">
            <v>Offshore</v>
          </cell>
          <cell r="F893" t="str">
            <v>Kolkata</v>
          </cell>
          <cell r="G893">
            <v>22.66</v>
          </cell>
          <cell r="H893" t="str">
            <v>L1</v>
          </cell>
          <cell r="I893" t="str">
            <v>CBRT</v>
          </cell>
          <cell r="J893" t="str">
            <v>Global Business Solutions</v>
          </cell>
          <cell r="K893" t="str">
            <v>Back End</v>
          </cell>
          <cell r="L893" t="str">
            <v>Guy Chiarello</v>
          </cell>
          <cell r="M893" t="str">
            <v>Ben Hawksworth</v>
          </cell>
          <cell r="N893" t="str">
            <v>Steve Lynch</v>
          </cell>
          <cell r="O893" t="str">
            <v>Ed David</v>
          </cell>
          <cell r="P893" t="str">
            <v>Dan Salvatore</v>
          </cell>
          <cell r="Q893" t="str">
            <v>Nilendu Bera</v>
          </cell>
          <cell r="R893" t="str">
            <v>Y</v>
          </cell>
          <cell r="S893" t="str">
            <v>L1</v>
          </cell>
          <cell r="W893" t="str">
            <v>N</v>
          </cell>
          <cell r="X893" t="str">
            <v>N</v>
          </cell>
          <cell r="Z893">
            <v>0</v>
          </cell>
          <cell r="AA893" t="str">
            <v>Team already is good shape</v>
          </cell>
          <cell r="AB893" t="str">
            <v>Done</v>
          </cell>
        </row>
        <row r="894">
          <cell r="B894">
            <v>227267</v>
          </cell>
          <cell r="C894" t="str">
            <v>Bishwajit,Pramanik</v>
          </cell>
          <cell r="D894"/>
          <cell r="E894" t="str">
            <v>Onsite</v>
          </cell>
          <cell r="F894" t="str">
            <v>Marietta</v>
          </cell>
          <cell r="G894">
            <v>66.95</v>
          </cell>
          <cell r="H894" t="str">
            <v>L3</v>
          </cell>
          <cell r="I894" t="str">
            <v>BAMS Conversion Support</v>
          </cell>
          <cell r="J894" t="str">
            <v>Operations</v>
          </cell>
          <cell r="K894" t="str">
            <v>Conversion</v>
          </cell>
          <cell r="L894" t="str">
            <v>Christine Larsen</v>
          </cell>
          <cell r="M894" t="str">
            <v>TBD</v>
          </cell>
          <cell r="N894" t="str">
            <v>TBD</v>
          </cell>
          <cell r="O894" t="str">
            <v>N/A</v>
          </cell>
          <cell r="P894" t="str">
            <v>N/A</v>
          </cell>
          <cell r="Q894" t="str">
            <v>Nilendu Bera</v>
          </cell>
          <cell r="W894" t="str">
            <v>N</v>
          </cell>
          <cell r="X894" t="str">
            <v>N</v>
          </cell>
          <cell r="Z894">
            <v>0</v>
          </cell>
          <cell r="AB894" t="str">
            <v>Done</v>
          </cell>
        </row>
        <row r="895">
          <cell r="B895">
            <v>245657</v>
          </cell>
          <cell r="C895" t="str">
            <v>Deependra,Tomar Singh</v>
          </cell>
          <cell r="D895" t="str">
            <v>F7HJCZ8</v>
          </cell>
          <cell r="E895" t="str">
            <v>Onsite</v>
          </cell>
          <cell r="F895" t="str">
            <v>Marietta</v>
          </cell>
          <cell r="G895">
            <v>77.25</v>
          </cell>
          <cell r="H895" t="str">
            <v>L3</v>
          </cell>
          <cell r="I895" t="str">
            <v>BAMS Conversion Support</v>
          </cell>
          <cell r="J895" t="str">
            <v>Operations</v>
          </cell>
          <cell r="K895" t="str">
            <v>Conversion</v>
          </cell>
          <cell r="L895" t="str">
            <v>Christine Larsen</v>
          </cell>
          <cell r="M895" t="str">
            <v>TBD</v>
          </cell>
          <cell r="N895" t="str">
            <v>TBD</v>
          </cell>
          <cell r="O895" t="str">
            <v>N/A</v>
          </cell>
          <cell r="P895" t="str">
            <v>N/A</v>
          </cell>
          <cell r="Q895" t="str">
            <v>Nilendu Bera</v>
          </cell>
          <cell r="W895" t="str">
            <v>N</v>
          </cell>
          <cell r="X895" t="str">
            <v>N</v>
          </cell>
          <cell r="Z895">
            <v>0</v>
          </cell>
          <cell r="AB895" t="str">
            <v>Done</v>
          </cell>
        </row>
        <row r="896">
          <cell r="B896" t="str">
            <v>999999-9</v>
          </cell>
          <cell r="C896" t="str">
            <v>Amit Bhattacharya</v>
          </cell>
          <cell r="D896" t="str">
            <v>F90WFU5</v>
          </cell>
          <cell r="E896" t="str">
            <v>Onsite</v>
          </cell>
          <cell r="F896" t="str">
            <v>Louisville</v>
          </cell>
          <cell r="G896">
            <v>66.95</v>
          </cell>
          <cell r="H896" t="str">
            <v>L3</v>
          </cell>
          <cell r="I896" t="str">
            <v>CADRE</v>
          </cell>
          <cell r="J896" t="str">
            <v>Global Business Solutions</v>
          </cell>
          <cell r="K896" t="str">
            <v>Back End</v>
          </cell>
          <cell r="L896" t="str">
            <v>Guy Chiarello</v>
          </cell>
          <cell r="M896" t="str">
            <v>Ben Hawksworth</v>
          </cell>
          <cell r="N896" t="str">
            <v>Steve Lynch</v>
          </cell>
          <cell r="O896" t="str">
            <v>Ed David</v>
          </cell>
          <cell r="P896" t="str">
            <v>Dan Salvatore</v>
          </cell>
          <cell r="Q896" t="str">
            <v>Nilendu Bera</v>
          </cell>
          <cell r="W896" t="str">
            <v>N</v>
          </cell>
          <cell r="X896" t="str">
            <v>N</v>
          </cell>
          <cell r="Z896">
            <v>0</v>
          </cell>
          <cell r="AA896" t="str">
            <v>Amit replaced Sreeni when He resigned. Not possible to move this position as he just replaced a very senior associate (Sr manager)</v>
          </cell>
          <cell r="AB896" t="str">
            <v>Done</v>
          </cell>
        </row>
        <row r="897">
          <cell r="B897" t="str">
            <v>999999-6</v>
          </cell>
          <cell r="C897" t="str">
            <v>Sural Sudipta</v>
          </cell>
          <cell r="D897" t="str">
            <v>F9G2FYX</v>
          </cell>
          <cell r="E897" t="str">
            <v>Offshore</v>
          </cell>
          <cell r="F897" t="str">
            <v>Kolkata</v>
          </cell>
          <cell r="G897">
            <v>22.66</v>
          </cell>
          <cell r="H897" t="str">
            <v>L1</v>
          </cell>
          <cell r="I897" t="str">
            <v>IDS</v>
          </cell>
          <cell r="J897" t="str">
            <v>Global Business Solutions</v>
          </cell>
          <cell r="K897" t="str">
            <v>Back End</v>
          </cell>
          <cell r="L897" t="str">
            <v>Guy Chiarello</v>
          </cell>
          <cell r="M897" t="str">
            <v>Ben Hawksworth</v>
          </cell>
          <cell r="N897" t="str">
            <v>Steve Lynch</v>
          </cell>
          <cell r="O897" t="str">
            <v>Ed David</v>
          </cell>
          <cell r="P897" t="str">
            <v>Dan Salvatore</v>
          </cell>
          <cell r="Q897" t="str">
            <v>Nilendu Bera</v>
          </cell>
          <cell r="R897" t="str">
            <v>Y</v>
          </cell>
          <cell r="S897" t="str">
            <v>L1</v>
          </cell>
          <cell r="W897" t="str">
            <v>N</v>
          </cell>
          <cell r="X897" t="str">
            <v>N</v>
          </cell>
          <cell r="Z897">
            <v>0</v>
          </cell>
          <cell r="AB897" t="str">
            <v>Done</v>
          </cell>
        </row>
        <row r="898">
          <cell r="B898">
            <v>578240</v>
          </cell>
          <cell r="C898" t="str">
            <v>Sujal Kumar</v>
          </cell>
          <cell r="D898" t="str">
            <v>FAGHGB9</v>
          </cell>
          <cell r="E898" t="str">
            <v>Offshore</v>
          </cell>
          <cell r="F898" t="str">
            <v>Kolkata</v>
          </cell>
          <cell r="G898">
            <v>22.66</v>
          </cell>
          <cell r="H898" t="str">
            <v>L1</v>
          </cell>
          <cell r="I898" t="str">
            <v>IDS</v>
          </cell>
          <cell r="J898" t="str">
            <v>Global Business Solutions</v>
          </cell>
          <cell r="K898" t="str">
            <v>Back End</v>
          </cell>
          <cell r="L898" t="str">
            <v>Guy Chiarello</v>
          </cell>
          <cell r="M898" t="str">
            <v>Ben Hawksworth</v>
          </cell>
          <cell r="N898" t="str">
            <v>Steve Lynch</v>
          </cell>
          <cell r="O898" t="str">
            <v>Ed David</v>
          </cell>
          <cell r="P898" t="str">
            <v>Dan Salvatore</v>
          </cell>
          <cell r="Q898" t="str">
            <v>Nilendu Bera</v>
          </cell>
          <cell r="R898" t="str">
            <v>Y</v>
          </cell>
          <cell r="S898" t="str">
            <v>L1</v>
          </cell>
          <cell r="W898" t="str">
            <v>N</v>
          </cell>
          <cell r="X898" t="str">
            <v>N</v>
          </cell>
          <cell r="Z898">
            <v>0</v>
          </cell>
          <cell r="AB898" t="str">
            <v>Done</v>
          </cell>
        </row>
        <row r="899">
          <cell r="B899">
            <v>580169</v>
          </cell>
          <cell r="C899" t="str">
            <v>Akash Agnihotri</v>
          </cell>
          <cell r="D899" t="str">
            <v>FA6HSHU</v>
          </cell>
          <cell r="E899" t="str">
            <v>Offshore</v>
          </cell>
          <cell r="F899" t="str">
            <v>Kolkata</v>
          </cell>
          <cell r="G899">
            <v>22.66</v>
          </cell>
          <cell r="H899" t="str">
            <v>L1</v>
          </cell>
          <cell r="I899" t="str">
            <v>IDS</v>
          </cell>
          <cell r="J899" t="str">
            <v>Global Business Solutions</v>
          </cell>
          <cell r="K899" t="str">
            <v>Back End</v>
          </cell>
          <cell r="L899" t="str">
            <v>Guy Chiarello</v>
          </cell>
          <cell r="M899" t="str">
            <v>Ben Hawksworth</v>
          </cell>
          <cell r="N899" t="str">
            <v>Steve Lynch</v>
          </cell>
          <cell r="O899" t="str">
            <v>Ed David</v>
          </cell>
          <cell r="P899" t="str">
            <v>Dan Salvatore</v>
          </cell>
          <cell r="Q899" t="str">
            <v>Nilendu Bera</v>
          </cell>
          <cell r="R899" t="str">
            <v>Y</v>
          </cell>
          <cell r="S899" t="str">
            <v>L1</v>
          </cell>
          <cell r="W899" t="str">
            <v>N</v>
          </cell>
          <cell r="X899" t="str">
            <v>N</v>
          </cell>
          <cell r="Z899">
            <v>0</v>
          </cell>
          <cell r="AB899" t="str">
            <v>Done</v>
          </cell>
        </row>
        <row r="900">
          <cell r="B900" t="str">
            <v>999999-7</v>
          </cell>
          <cell r="C900" t="str">
            <v>Raushan Kumar</v>
          </cell>
          <cell r="D900" t="str">
            <v>FBDGELD</v>
          </cell>
          <cell r="E900" t="str">
            <v>Offshore</v>
          </cell>
          <cell r="F900" t="str">
            <v>Kolkata</v>
          </cell>
          <cell r="G900">
            <v>22.66</v>
          </cell>
          <cell r="H900" t="str">
            <v>L1</v>
          </cell>
          <cell r="I900" t="str">
            <v>Interchange</v>
          </cell>
          <cell r="J900" t="str">
            <v>Global Business Solutions</v>
          </cell>
          <cell r="K900" t="str">
            <v>Back End</v>
          </cell>
          <cell r="L900" t="str">
            <v>Guy Chiarello</v>
          </cell>
          <cell r="M900" t="str">
            <v>Ben Hawksworth</v>
          </cell>
          <cell r="N900" t="str">
            <v>Steve Lynch</v>
          </cell>
          <cell r="O900" t="str">
            <v>Ed David</v>
          </cell>
          <cell r="P900" t="str">
            <v>Dan Salvatore</v>
          </cell>
          <cell r="Q900" t="str">
            <v>Nilendu Bera</v>
          </cell>
          <cell r="R900" t="str">
            <v>Y</v>
          </cell>
          <cell r="S900" t="str">
            <v>L1</v>
          </cell>
          <cell r="T900" t="str">
            <v>L1</v>
          </cell>
          <cell r="W900" t="str">
            <v>N</v>
          </cell>
          <cell r="X900" t="str">
            <v>N</v>
          </cell>
          <cell r="AB900" t="str">
            <v>Done</v>
          </cell>
        </row>
        <row r="901">
          <cell r="B901" t="str">
            <v>999999-8</v>
          </cell>
          <cell r="C901" t="str">
            <v>Subbarao Nandigama</v>
          </cell>
          <cell r="D901" t="str">
            <v>FBWDKAM</v>
          </cell>
          <cell r="E901" t="str">
            <v>Offshore</v>
          </cell>
          <cell r="F901" t="str">
            <v>Kolkata</v>
          </cell>
          <cell r="G901">
            <v>26.78</v>
          </cell>
          <cell r="H901" t="str">
            <v>L3</v>
          </cell>
          <cell r="I901" t="str">
            <v>Interchange</v>
          </cell>
          <cell r="J901" t="str">
            <v>Global Business Solutions</v>
          </cell>
          <cell r="K901" t="str">
            <v>Back End</v>
          </cell>
          <cell r="L901" t="str">
            <v>Guy Chiarello</v>
          </cell>
          <cell r="M901" t="str">
            <v>Ben Hawksworth</v>
          </cell>
          <cell r="N901" t="str">
            <v>Steve Lynch</v>
          </cell>
          <cell r="O901" t="str">
            <v>Ed David</v>
          </cell>
          <cell r="P901" t="str">
            <v>Dan Salvatore</v>
          </cell>
          <cell r="Q901" t="str">
            <v>Nilendu Bera</v>
          </cell>
          <cell r="R901" t="str">
            <v>Y</v>
          </cell>
          <cell r="S901" t="str">
            <v>L3</v>
          </cell>
          <cell r="T901" t="str">
            <v>L3</v>
          </cell>
          <cell r="W901" t="str">
            <v>N</v>
          </cell>
          <cell r="X901" t="str">
            <v>N</v>
          </cell>
          <cell r="AB901" t="str">
            <v>Done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On-Off LOB level-AS IS vs TO BE"/>
      <sheetName val="On-Off Appl level-AS ISvs TO BE"/>
      <sheetName val="Span LOB level -AS IS vs TO BE"/>
      <sheetName val="Span Appl level -AS IS vs TO BE"/>
      <sheetName val="Associate Base Data"/>
      <sheetName val="Master List"/>
      <sheetName val="Application"/>
      <sheetName val="Temp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On-Off LOB level-AS IS vs TO BE"/>
      <sheetName val="On-Off Appl level-AS ISvs TO BE"/>
      <sheetName val="Span LOB level -AS IS vs TO BE"/>
      <sheetName val="Span Appl level -AS IS vs TO BE"/>
      <sheetName val="Sheet1"/>
      <sheetName val="Sheet2"/>
      <sheetName val="Associate Base Data"/>
      <sheetName val="Master List"/>
      <sheetName val="Application"/>
      <sheetName val="Temp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On-Off LOB level-AS IS vs TO BE"/>
      <sheetName val="On-Off Appl level-AS ISvs TO BE"/>
      <sheetName val="Span LOB level -AS IS vs TO BE"/>
      <sheetName val="Span Appl level -AS IS vs TO BE"/>
      <sheetName val="Sheet1"/>
      <sheetName val="Sheet2"/>
      <sheetName val="Associate Base Data"/>
      <sheetName val="Master List"/>
      <sheetName val="Application"/>
      <sheetName val="Temp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Associate Base Data"/>
      <sheetName val="On-Off LOB level-AS IS vs TO BE"/>
      <sheetName val="On-Off Appl level-AS ISvs TO BE"/>
      <sheetName val="Span LOB level -AS IS vs TO BE"/>
      <sheetName val="Span Appl level -AS IS vs TO BE"/>
      <sheetName val="Benefits Analysis - App Level"/>
      <sheetName val="Benefits Analysis"/>
      <sheetName val="Master List"/>
      <sheetName val="Application"/>
      <sheetName val="Temp_sheet"/>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Associate Base Data"/>
      <sheetName val="On-Off LOB level-AS IS vs TO BE"/>
      <sheetName val="On-Off Appl level-AS ISvs TO BE"/>
      <sheetName val="Span LOB level -AS IS vs TO BE"/>
      <sheetName val="Span Appl level -AS IS vs TO BE"/>
      <sheetName val="Benefits Analysis - App Level"/>
      <sheetName val="Benefits Analysis"/>
      <sheetName val="Master List"/>
      <sheetName val="Application"/>
      <sheetName val="Temp_sheet"/>
    </sheetNames>
    <sheetDataSet>
      <sheetData sheetId="0"/>
      <sheetData sheetId="1"/>
      <sheetData sheetId="2"/>
      <sheetData sheetId="3"/>
      <sheetData sheetId="4"/>
      <sheetData sheetId="5"/>
      <sheetData sheetId="6"/>
      <sheetData sheetId="7"/>
      <sheetData sheetId="8"/>
      <sheetData sheetId="9">
        <row r="1">
          <cell r="A1" t="str">
            <v>Application Name</v>
          </cell>
        </row>
      </sheetData>
      <sheetData sheetId="1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site-Offshore Ratio Summary "/>
      <sheetName val="Rate Span Summary"/>
      <sheetName val="Associate Base Data"/>
      <sheetName val="Application"/>
      <sheetName val="Sheet1"/>
    </sheetNames>
    <sheetDataSet>
      <sheetData sheetId="0"/>
      <sheetData sheetId="1"/>
      <sheetData sheetId="2"/>
      <sheetData sheetId="3">
        <row r="1">
          <cell r="A1" t="str">
            <v>Application Name</v>
          </cell>
          <cell r="B1" t="str">
            <v>LOB</v>
          </cell>
          <cell r="C1" t="str">
            <v>BU</v>
          </cell>
          <cell r="D1" t="str">
            <v xml:space="preserve">L1 </v>
          </cell>
          <cell r="E1" t="str">
            <v>L2</v>
          </cell>
          <cell r="F1" t="str">
            <v>L3</v>
          </cell>
          <cell r="G1" t="str">
            <v>L4</v>
          </cell>
          <cell r="H1" t="str">
            <v>L5</v>
          </cell>
          <cell r="I1" t="str">
            <v>Cognizant POC</v>
          </cell>
        </row>
        <row r="2">
          <cell r="A2" t="str">
            <v>Rapid Connect Authcore</v>
          </cell>
          <cell r="B2" t="str">
            <v>Global Business Solutions</v>
          </cell>
          <cell r="C2" t="str">
            <v>Front End</v>
          </cell>
          <cell r="D2" t="str">
            <v>Guy Chiarello</v>
          </cell>
          <cell r="E2" t="str">
            <v>Ben Hawksworth</v>
          </cell>
          <cell r="F2" t="str">
            <v>Steve Lynch</v>
          </cell>
          <cell r="G2" t="str">
            <v>Tom Howe</v>
          </cell>
          <cell r="H2" t="str">
            <v>Andrew Fletcher</v>
          </cell>
          <cell r="I2" t="str">
            <v>Aritra Sil</v>
          </cell>
        </row>
        <row r="3">
          <cell r="A3" t="str">
            <v>Rapid Connect Web</v>
          </cell>
          <cell r="B3" t="str">
            <v>Global Business Solutions</v>
          </cell>
          <cell r="C3" t="str">
            <v>Front End</v>
          </cell>
          <cell r="D3" t="str">
            <v>Guy Chiarello</v>
          </cell>
          <cell r="E3" t="str">
            <v>Ben Hawksworth</v>
          </cell>
          <cell r="F3" t="str">
            <v>Steve Lynch</v>
          </cell>
          <cell r="G3" t="str">
            <v>Tom Howe</v>
          </cell>
          <cell r="H3" t="str">
            <v>Andrew Fletcher</v>
          </cell>
          <cell r="I3" t="str">
            <v>Aritra Sil</v>
          </cell>
        </row>
        <row r="4">
          <cell r="A4" t="str">
            <v>Rapid Connect Backend</v>
          </cell>
          <cell r="B4" t="str">
            <v>Global Business Solutions</v>
          </cell>
          <cell r="C4" t="str">
            <v>Front End</v>
          </cell>
          <cell r="D4" t="str">
            <v>Guy Chiarello</v>
          </cell>
          <cell r="E4" t="str">
            <v>Ben Hawksworth</v>
          </cell>
          <cell r="F4" t="str">
            <v>Steve Lynch</v>
          </cell>
          <cell r="G4" t="str">
            <v>Tom Howe</v>
          </cell>
          <cell r="H4" t="str">
            <v>Donnie Heinbaugh</v>
          </cell>
          <cell r="I4" t="str">
            <v>Aritra Sil</v>
          </cell>
        </row>
        <row r="5">
          <cell r="A5" t="str">
            <v>FD PMO PM</v>
          </cell>
          <cell r="B5" t="str">
            <v>Global Business Solutions</v>
          </cell>
          <cell r="C5" t="str">
            <v>PMO</v>
          </cell>
          <cell r="D5" t="str">
            <v>Guy Chiarello</v>
          </cell>
          <cell r="E5" t="str">
            <v>Ben Hawksworth</v>
          </cell>
          <cell r="F5" t="str">
            <v>Matt Ball</v>
          </cell>
          <cell r="G5" t="str">
            <v xml:space="preserve">Lauren Ostacher </v>
          </cell>
          <cell r="H5" t="str">
            <v>N/A</v>
          </cell>
          <cell r="I5" t="str">
            <v>Gunjan Tiwari</v>
          </cell>
        </row>
        <row r="6">
          <cell r="A6" t="str">
            <v>Rapid Connect BA</v>
          </cell>
          <cell r="B6" t="str">
            <v>Global Business Solutions</v>
          </cell>
          <cell r="C6" t="str">
            <v>Front End</v>
          </cell>
          <cell r="D6" t="str">
            <v>Guy Chiarello</v>
          </cell>
          <cell r="E6" t="str">
            <v>Ben Hawksworth</v>
          </cell>
          <cell r="F6" t="str">
            <v>Steve Lynch</v>
          </cell>
          <cell r="G6" t="str">
            <v>Tom Howe</v>
          </cell>
          <cell r="H6" t="str">
            <v>Donnie Heinbaugh</v>
          </cell>
          <cell r="I6" t="str">
            <v>Aritra Sil</v>
          </cell>
        </row>
        <row r="7">
          <cell r="A7" t="str">
            <v>BPO – RSA Conversion</v>
          </cell>
          <cell r="B7" t="str">
            <v>Operations</v>
          </cell>
          <cell r="C7" t="str">
            <v>Conversion</v>
          </cell>
          <cell r="D7" t="str">
            <v>Christine Larsen</v>
          </cell>
          <cell r="E7" t="str">
            <v>TBD</v>
          </cell>
          <cell r="F7" t="str">
            <v>TBD</v>
          </cell>
          <cell r="G7" t="str">
            <v>N/A</v>
          </cell>
          <cell r="H7" t="str">
            <v>N/A</v>
          </cell>
          <cell r="I7" t="str">
            <v>Sriram Sundaram</v>
          </cell>
        </row>
        <row r="8">
          <cell r="A8" t="str">
            <v>ESG_EMV Implementation_New National Support</v>
          </cell>
          <cell r="B8" t="str">
            <v>Operations</v>
          </cell>
          <cell r="C8" t="str">
            <v>Conversion</v>
          </cell>
          <cell r="D8" t="str">
            <v>Christine Larsen</v>
          </cell>
          <cell r="E8" t="str">
            <v>TBD</v>
          </cell>
          <cell r="F8" t="str">
            <v>TBD</v>
          </cell>
          <cell r="G8" t="str">
            <v>N/A</v>
          </cell>
          <cell r="H8" t="str">
            <v>N/A</v>
          </cell>
          <cell r="I8" t="str">
            <v>Sriram Sundaram</v>
          </cell>
        </row>
        <row r="9">
          <cell r="A9" t="str">
            <v>PI</v>
          </cell>
          <cell r="B9" t="str">
            <v>Global Business Solutions</v>
          </cell>
          <cell r="C9" t="str">
            <v>Front End</v>
          </cell>
          <cell r="D9" t="str">
            <v>Guy Chiarello</v>
          </cell>
          <cell r="E9" t="str">
            <v>Ben Hawksworth</v>
          </cell>
          <cell r="F9" t="str">
            <v>TBD</v>
          </cell>
          <cell r="G9" t="str">
            <v xml:space="preserve">Tom Howe </v>
          </cell>
          <cell r="H9" t="str">
            <v xml:space="preserve">Jennifer Thorton </v>
          </cell>
          <cell r="I9" t="str">
            <v>Das, Soumyabrata</v>
          </cell>
        </row>
        <row r="10">
          <cell r="A10" t="str">
            <v>FD South Conversion</v>
          </cell>
          <cell r="B10" t="str">
            <v>Operations</v>
          </cell>
          <cell r="C10" t="str">
            <v>Conversion</v>
          </cell>
          <cell r="D10" t="str">
            <v>Christine Larsen</v>
          </cell>
          <cell r="E10" t="str">
            <v>TBD</v>
          </cell>
          <cell r="F10" t="str">
            <v>TBD</v>
          </cell>
          <cell r="G10" t="str">
            <v>N/A</v>
          </cell>
          <cell r="H10" t="str">
            <v>N/A</v>
          </cell>
          <cell r="I10" t="str">
            <v>Sriram Sundaram</v>
          </cell>
        </row>
        <row r="11">
          <cell r="A11" t="str">
            <v>Linkpoint Application</v>
          </cell>
          <cell r="B11" t="str">
            <v>Global Business Solutions</v>
          </cell>
          <cell r="C11" t="str">
            <v>eCommerce</v>
          </cell>
          <cell r="D11" t="str">
            <v>Guy Chiarello</v>
          </cell>
          <cell r="E11" t="str">
            <v>Ben Hawksworth</v>
          </cell>
          <cell r="F11" t="str">
            <v>Eric Lefebvre</v>
          </cell>
          <cell r="G11" t="str">
            <v> Eric Burgess</v>
          </cell>
          <cell r="H11" t="str">
            <v>N/A</v>
          </cell>
          <cell r="I11" t="str">
            <v>Kaushik Raha</v>
          </cell>
        </row>
        <row r="12">
          <cell r="A12" t="str">
            <v>HRP</v>
          </cell>
          <cell r="B12" t="str">
            <v>Global Business Solutions</v>
          </cell>
          <cell r="C12" t="str">
            <v>eCommerce</v>
          </cell>
          <cell r="D12" t="str">
            <v>Guy Chiarello</v>
          </cell>
          <cell r="E12" t="str">
            <v>Ben Hawksworth</v>
          </cell>
          <cell r="F12" t="str">
            <v>Eric Lefebvre</v>
          </cell>
          <cell r="G12" t="str">
            <v> Eric Burgess</v>
          </cell>
          <cell r="H12" t="str">
            <v>N/A</v>
          </cell>
          <cell r="I12" t="str">
            <v>Kaushik Raha</v>
          </cell>
        </row>
        <row r="13">
          <cell r="A13" t="str">
            <v>Vpay BAU</v>
          </cell>
          <cell r="B13" t="str">
            <v>Global Business Solutions</v>
          </cell>
          <cell r="C13" t="str">
            <v>eCommerce</v>
          </cell>
          <cell r="D13" t="str">
            <v>Guy Chiarello</v>
          </cell>
          <cell r="E13" t="str">
            <v>Ben Hawksworth</v>
          </cell>
          <cell r="F13" t="str">
            <v>Eric Lefebvre</v>
          </cell>
          <cell r="G13" t="str">
            <v> Eric Burgess</v>
          </cell>
          <cell r="H13" t="str">
            <v>N/A</v>
          </cell>
          <cell r="I13" t="str">
            <v>Kaushik Raha</v>
          </cell>
        </row>
        <row r="14">
          <cell r="A14" t="str">
            <v>Compass XML</v>
          </cell>
          <cell r="B14" t="str">
            <v>Global Business Solutions</v>
          </cell>
          <cell r="C14" t="str">
            <v>eCommerce</v>
          </cell>
          <cell r="D14" t="str">
            <v>Guy Chiarello</v>
          </cell>
          <cell r="E14" t="str">
            <v>Ben Hawksworth</v>
          </cell>
          <cell r="F14" t="str">
            <v>Steve Lynch</v>
          </cell>
          <cell r="G14" t="str">
            <v> Jim Cole</v>
          </cell>
          <cell r="H14" t="str">
            <v>Mary Januszka</v>
          </cell>
          <cell r="I14" t="str">
            <v>Kaushik Raha</v>
          </cell>
        </row>
        <row r="15">
          <cell r="A15" t="str">
            <v>Emerging Technologies</v>
          </cell>
          <cell r="B15" t="str">
            <v>Global Business Solutions</v>
          </cell>
          <cell r="C15" t="str">
            <v>eCommerce</v>
          </cell>
          <cell r="D15" t="str">
            <v>Guy Chiarello</v>
          </cell>
          <cell r="E15" t="str">
            <v>Ben Hawksworth</v>
          </cell>
          <cell r="F15" t="str">
            <v>Vinay Pai</v>
          </cell>
          <cell r="G15" t="str">
            <v>Sachin Shetty</v>
          </cell>
          <cell r="H15" t="str">
            <v xml:space="preserve">Nguyen, Bao Chau </v>
          </cell>
          <cell r="I15" t="str">
            <v>Kaushik Raha</v>
          </cell>
        </row>
        <row r="16">
          <cell r="A16" t="str">
            <v>BAMS Conversion Support</v>
          </cell>
          <cell r="B16" t="str">
            <v>Operations</v>
          </cell>
          <cell r="C16" t="str">
            <v>Conversion</v>
          </cell>
          <cell r="D16" t="str">
            <v>Christine Larsen</v>
          </cell>
          <cell r="E16" t="str">
            <v>TBD</v>
          </cell>
          <cell r="F16" t="str">
            <v>TBD</v>
          </cell>
          <cell r="G16" t="str">
            <v>N/A</v>
          </cell>
          <cell r="H16" t="str">
            <v>N/A</v>
          </cell>
          <cell r="I16" t="str">
            <v>Sriram Sundaram</v>
          </cell>
        </row>
        <row r="17">
          <cell r="A17" t="str">
            <v>Datawire</v>
          </cell>
          <cell r="B17" t="str">
            <v>Global Business Solutions</v>
          </cell>
          <cell r="C17" t="str">
            <v>Front End</v>
          </cell>
          <cell r="D17" t="str">
            <v>Guy Chiarello</v>
          </cell>
          <cell r="E17" t="str">
            <v>Ben Hawksworth</v>
          </cell>
          <cell r="F17" t="str">
            <v>Eric Lefebvre</v>
          </cell>
          <cell r="G17" t="str">
            <v> Zhaohui Guan</v>
          </cell>
          <cell r="H17" t="str">
            <v>N/A</v>
          </cell>
          <cell r="I17" t="str">
            <v>Kaushik Raha</v>
          </cell>
        </row>
        <row r="18">
          <cell r="A18" t="str">
            <v>DSS/MBI &amp; IDW</v>
          </cell>
          <cell r="B18" t="str">
            <v>EAD</v>
          </cell>
          <cell r="C18" t="str">
            <v>EAD</v>
          </cell>
          <cell r="D18" t="str">
            <v>Guy Chiarello</v>
          </cell>
          <cell r="E18" t="str">
            <v>Mike Manos</v>
          </cell>
          <cell r="F18" t="str">
            <v>Sri Muthukrishnan</v>
          </cell>
          <cell r="G18" t="str">
            <v>Jim Corcoran</v>
          </cell>
          <cell r="H18" t="str">
            <v>N/A</v>
          </cell>
          <cell r="I18" t="str">
            <v>Kausik Sarkar</v>
          </cell>
        </row>
        <row r="19">
          <cell r="A19" t="str">
            <v>Manage - BTMP</v>
          </cell>
          <cell r="B19" t="str">
            <v>MFA (Boarding)</v>
          </cell>
          <cell r="C19" t="str">
            <v>Manage</v>
          </cell>
          <cell r="D19" t="str">
            <v>Guy Chiarello</v>
          </cell>
          <cell r="E19" t="str">
            <v>Leo Rocco</v>
          </cell>
          <cell r="F19" t="str">
            <v>Travis Zimmerman</v>
          </cell>
          <cell r="G19" t="str">
            <v>N/A</v>
          </cell>
          <cell r="H19" t="str">
            <v>N/A</v>
          </cell>
          <cell r="I19" t="str">
            <v>Sanku Bairagya</v>
          </cell>
        </row>
        <row r="20">
          <cell r="A20" t="str">
            <v>Operations-SA</v>
          </cell>
          <cell r="B20" t="str">
            <v>MFA (Boarding)</v>
          </cell>
          <cell r="C20" t="str">
            <v>Operations</v>
          </cell>
          <cell r="D20" t="str">
            <v>Guy Chiarello</v>
          </cell>
          <cell r="E20" t="str">
            <v>Leo Rocco</v>
          </cell>
          <cell r="F20" t="str">
            <v>Rod Hames</v>
          </cell>
          <cell r="G20" t="str">
            <v>N/A</v>
          </cell>
          <cell r="H20" t="str">
            <v>N/A</v>
          </cell>
          <cell r="I20" t="str">
            <v>Sanku Bairagya</v>
          </cell>
        </row>
        <row r="21">
          <cell r="A21" t="str">
            <v>PartnerDev - Ignite Hybrid</v>
          </cell>
          <cell r="B21" t="str">
            <v>MFA (Boarding)</v>
          </cell>
          <cell r="C21" t="str">
            <v>PartnerDev</v>
          </cell>
          <cell r="D21" t="str">
            <v>Guy Chiarello</v>
          </cell>
          <cell r="E21" t="str">
            <v>Leo Rocco</v>
          </cell>
          <cell r="F21" t="str">
            <v>Rod Hames</v>
          </cell>
          <cell r="G21" t="str">
            <v>N/A</v>
          </cell>
          <cell r="H21" t="str">
            <v>N/A</v>
          </cell>
          <cell r="I21" t="str">
            <v>Sanku Bairagya</v>
          </cell>
        </row>
        <row r="22">
          <cell r="A22" t="str">
            <v>SignUp - GSB</v>
          </cell>
          <cell r="B22" t="str">
            <v>MFA (Boarding)</v>
          </cell>
          <cell r="C22" t="str">
            <v>SignUp</v>
          </cell>
          <cell r="D22" t="str">
            <v>Guy Chiarello</v>
          </cell>
          <cell r="E22" t="str">
            <v>Leo Rocco</v>
          </cell>
          <cell r="F22" t="str">
            <v>Rod Hames</v>
          </cell>
          <cell r="G22" t="str">
            <v>N/A</v>
          </cell>
          <cell r="H22" t="str">
            <v>N/A</v>
          </cell>
          <cell r="I22" t="str">
            <v>Sanku Bairagya</v>
          </cell>
        </row>
        <row r="23">
          <cell r="A23" t="str">
            <v>SignUp - SNAP</v>
          </cell>
          <cell r="B23" t="str">
            <v>MFA (Boarding)</v>
          </cell>
          <cell r="C23" t="str">
            <v>SignUp</v>
          </cell>
          <cell r="D23" t="str">
            <v>Guy Chiarello</v>
          </cell>
          <cell r="E23" t="str">
            <v>Leo Rocco</v>
          </cell>
          <cell r="F23" t="str">
            <v>Rod Hames</v>
          </cell>
          <cell r="G23" t="str">
            <v>N/A</v>
          </cell>
          <cell r="H23" t="str">
            <v>N/A</v>
          </cell>
          <cell r="I23" t="str">
            <v>Sanku Bairagya</v>
          </cell>
        </row>
        <row r="24">
          <cell r="A24" t="str">
            <v>SignUp - VAPP</v>
          </cell>
          <cell r="B24" t="str">
            <v>MFA (Boarding)</v>
          </cell>
          <cell r="C24" t="str">
            <v>SignUp</v>
          </cell>
          <cell r="D24" t="str">
            <v>Guy Chiarello</v>
          </cell>
          <cell r="E24" t="str">
            <v>Leo Rocco</v>
          </cell>
          <cell r="F24" t="str">
            <v>Rod Hames</v>
          </cell>
          <cell r="G24" t="str">
            <v>N/A</v>
          </cell>
          <cell r="H24" t="str">
            <v>N/A</v>
          </cell>
          <cell r="I24" t="str">
            <v>Sanku Bairagya</v>
          </cell>
        </row>
        <row r="25">
          <cell r="A25" t="str">
            <v>SignUp - AMA</v>
          </cell>
          <cell r="B25" t="str">
            <v>MFA (Boarding)</v>
          </cell>
          <cell r="C25" t="str">
            <v>SignUp</v>
          </cell>
          <cell r="D25" t="str">
            <v>Guy Chiarello</v>
          </cell>
          <cell r="E25" t="str">
            <v>Leo Rocco</v>
          </cell>
          <cell r="F25" t="str">
            <v>Rod Hames</v>
          </cell>
          <cell r="G25" t="str">
            <v>N/A</v>
          </cell>
          <cell r="H25" t="str">
            <v>N/A</v>
          </cell>
          <cell r="I25" t="str">
            <v>Sanku Bairagya</v>
          </cell>
        </row>
        <row r="26">
          <cell r="A26" t="str">
            <v>Manage - CMS</v>
          </cell>
          <cell r="B26" t="str">
            <v>MFA (Boarding)</v>
          </cell>
          <cell r="C26" t="str">
            <v>Manage</v>
          </cell>
          <cell r="D26" t="str">
            <v>Guy Chiarello</v>
          </cell>
          <cell r="E26" t="str">
            <v>Leo Rocco</v>
          </cell>
          <cell r="F26" t="str">
            <v>Rod Hames</v>
          </cell>
          <cell r="G26" t="str">
            <v>N/A</v>
          </cell>
          <cell r="H26" t="str">
            <v>N/A</v>
          </cell>
          <cell r="I26" t="str">
            <v>Sanku Bairagya</v>
          </cell>
        </row>
        <row r="27">
          <cell r="A27" t="str">
            <v>SignUp - Marketplace</v>
          </cell>
          <cell r="B27" t="str">
            <v>MFA (Boarding)</v>
          </cell>
          <cell r="C27" t="str">
            <v>SignUp</v>
          </cell>
          <cell r="D27" t="str">
            <v>Guy Chiarello</v>
          </cell>
          <cell r="E27" t="str">
            <v>Leo Rocco</v>
          </cell>
          <cell r="F27" t="str">
            <v>Amit Phatak</v>
          </cell>
          <cell r="G27" t="str">
            <v>N/A</v>
          </cell>
          <cell r="H27" t="str">
            <v>N/A</v>
          </cell>
          <cell r="I27" t="str">
            <v>Sanku Bairagya</v>
          </cell>
        </row>
        <row r="28">
          <cell r="A28" t="str">
            <v>Manage - BANA</v>
          </cell>
          <cell r="B28" t="str">
            <v>MFA (Boarding)</v>
          </cell>
          <cell r="C28" t="str">
            <v>Manage</v>
          </cell>
          <cell r="D28" t="str">
            <v>Guy Chiarello</v>
          </cell>
          <cell r="E28" t="str">
            <v>Leo Rocco</v>
          </cell>
          <cell r="F28" t="str">
            <v>Rod Hames</v>
          </cell>
          <cell r="G28" t="str">
            <v>N/A</v>
          </cell>
          <cell r="H28" t="str">
            <v>N/A</v>
          </cell>
          <cell r="I28" t="str">
            <v>Sanku Bairagya</v>
          </cell>
        </row>
        <row r="29">
          <cell r="A29" t="str">
            <v>Manage - CeMV</v>
          </cell>
          <cell r="B29" t="str">
            <v>MFA (Boarding)</v>
          </cell>
          <cell r="C29" t="str">
            <v>Manage</v>
          </cell>
          <cell r="D29" t="str">
            <v>Guy Chiarello</v>
          </cell>
          <cell r="E29" t="str">
            <v>Leo Rocco</v>
          </cell>
          <cell r="F29" t="str">
            <v>Rod Hames</v>
          </cell>
          <cell r="G29" t="str">
            <v>N/A</v>
          </cell>
          <cell r="H29" t="str">
            <v>N/A</v>
          </cell>
          <cell r="I29" t="str">
            <v>Sanku Bairagya</v>
          </cell>
        </row>
        <row r="30">
          <cell r="A30" t="str">
            <v>Manage - MTOS</v>
          </cell>
          <cell r="B30" t="str">
            <v>MFA (Boarding)</v>
          </cell>
          <cell r="C30" t="str">
            <v>Manage</v>
          </cell>
          <cell r="D30" t="str">
            <v>Guy Chiarello</v>
          </cell>
          <cell r="E30" t="str">
            <v>Leo Rocco</v>
          </cell>
          <cell r="F30" t="str">
            <v>Rod Hames</v>
          </cell>
          <cell r="G30" t="str">
            <v>N/A</v>
          </cell>
          <cell r="H30" t="str">
            <v>N/A</v>
          </cell>
          <cell r="I30" t="str">
            <v>Sanku Bairagya</v>
          </cell>
        </row>
        <row r="31">
          <cell r="A31" t="str">
            <v>SignUp - POGO</v>
          </cell>
          <cell r="B31" t="str">
            <v>MFA (Boarding)</v>
          </cell>
          <cell r="C31" t="str">
            <v>SignUp</v>
          </cell>
          <cell r="D31" t="str">
            <v>Guy Chiarello</v>
          </cell>
          <cell r="E31" t="str">
            <v>Leo Rocco</v>
          </cell>
          <cell r="F31" t="str">
            <v>Rod Hames</v>
          </cell>
          <cell r="G31" t="str">
            <v>N/A</v>
          </cell>
          <cell r="H31" t="str">
            <v>N/A</v>
          </cell>
          <cell r="I31" t="str">
            <v>Sanku Bairagya</v>
          </cell>
        </row>
        <row r="32">
          <cell r="A32" t="str">
            <v>myFD</v>
          </cell>
          <cell r="B32" t="str">
            <v>EAD</v>
          </cell>
          <cell r="C32" t="str">
            <v>EAD</v>
          </cell>
          <cell r="D32" t="str">
            <v>Guy Chiarello</v>
          </cell>
          <cell r="E32" t="str">
            <v>Mike Manos</v>
          </cell>
          <cell r="F32" t="str">
            <v>Sri Muthukrishnan</v>
          </cell>
          <cell r="G32" t="str">
            <v>-</v>
          </cell>
          <cell r="H32" t="str">
            <v>Gregory Jablonski</v>
          </cell>
          <cell r="I32" t="str">
            <v>Harish Suresh Babu</v>
          </cell>
        </row>
        <row r="33">
          <cell r="A33" t="str">
            <v>FDiNET</v>
          </cell>
          <cell r="B33" t="str">
            <v>EAD</v>
          </cell>
          <cell r="C33" t="str">
            <v>EAD</v>
          </cell>
          <cell r="D33" t="str">
            <v>Guy Chiarello</v>
          </cell>
          <cell r="E33" t="str">
            <v>Mike Manos</v>
          </cell>
          <cell r="F33" t="str">
            <v>Sri Muthukrishnan</v>
          </cell>
          <cell r="G33" t="str">
            <v>-</v>
          </cell>
          <cell r="H33" t="str">
            <v>Gregory Jablonski</v>
          </cell>
          <cell r="I33" t="str">
            <v>Pankaj Singh</v>
          </cell>
        </row>
        <row r="34">
          <cell r="A34" t="str">
            <v>SOA Services</v>
          </cell>
          <cell r="B34" t="str">
            <v>EAD</v>
          </cell>
          <cell r="C34" t="str">
            <v>EAD</v>
          </cell>
          <cell r="D34" t="str">
            <v>Guy Chiarello</v>
          </cell>
          <cell r="E34" t="str">
            <v>Mike Manos</v>
          </cell>
          <cell r="F34" t="str">
            <v>Sri Muthukrishnan</v>
          </cell>
          <cell r="G34" t="str">
            <v>-</v>
          </cell>
          <cell r="H34" t="str">
            <v>Gary Byfeld</v>
          </cell>
          <cell r="I34" t="str">
            <v>Shweta Singh</v>
          </cell>
        </row>
        <row r="35">
          <cell r="A35" t="str">
            <v>FD CAST</v>
          </cell>
          <cell r="B35" t="str">
            <v>EAD</v>
          </cell>
          <cell r="C35" t="str">
            <v>EAD</v>
          </cell>
          <cell r="D35" t="str">
            <v>Guy Chiarello</v>
          </cell>
          <cell r="E35" t="str">
            <v>Mike Manos</v>
          </cell>
          <cell r="F35" t="str">
            <v>Sri Muthukrishnan</v>
          </cell>
          <cell r="G35" t="str">
            <v>Sebastian Seda</v>
          </cell>
          <cell r="H35" t="str">
            <v>-</v>
          </cell>
          <cell r="I35" t="str">
            <v>None at Onsite</v>
          </cell>
        </row>
        <row r="36">
          <cell r="A36" t="str">
            <v>Cypress</v>
          </cell>
          <cell r="B36" t="str">
            <v>EAD</v>
          </cell>
          <cell r="C36" t="str">
            <v>EAD</v>
          </cell>
          <cell r="D36" t="str">
            <v>Guy Chiarello</v>
          </cell>
          <cell r="E36" t="str">
            <v>Mike Manos</v>
          </cell>
          <cell r="F36" t="str">
            <v>Sri Muthukrishnan</v>
          </cell>
          <cell r="G36" t="str">
            <v>Steve Allen</v>
          </cell>
          <cell r="H36" t="str">
            <v>Jeffrey Kokosinski</v>
          </cell>
          <cell r="I36" t="str">
            <v>Manish Mistry</v>
          </cell>
        </row>
        <row r="37">
          <cell r="A37" t="str">
            <v>MDM &amp; CL - Adhoc</v>
          </cell>
          <cell r="B37" t="str">
            <v>EAD</v>
          </cell>
          <cell r="C37" t="str">
            <v>EAD</v>
          </cell>
          <cell r="D37" t="str">
            <v>Guy Chiarello</v>
          </cell>
          <cell r="E37" t="str">
            <v>Mike Manos</v>
          </cell>
          <cell r="F37" t="str">
            <v>Sri Muthukrishnan</v>
          </cell>
          <cell r="G37" t="str">
            <v>Thomas Place</v>
          </cell>
          <cell r="H37" t="str">
            <v>Gurpreet Dhillon</v>
          </cell>
          <cell r="I37" t="str">
            <v>Sujoy Bhandari</v>
          </cell>
        </row>
        <row r="38">
          <cell r="A38" t="str">
            <v>Ataccama</v>
          </cell>
          <cell r="B38" t="str">
            <v>EAD</v>
          </cell>
          <cell r="C38" t="str">
            <v>EAD</v>
          </cell>
          <cell r="D38" t="str">
            <v>Guy Chiarello</v>
          </cell>
          <cell r="E38" t="str">
            <v>Mike Manos</v>
          </cell>
          <cell r="F38" t="str">
            <v>Sri Muthukrishnan</v>
          </cell>
          <cell r="G38" t="str">
            <v>N/A</v>
          </cell>
          <cell r="H38" t="str">
            <v>N/A</v>
          </cell>
          <cell r="I38" t="str">
            <v>N/A</v>
          </cell>
        </row>
        <row r="39">
          <cell r="A39" t="str">
            <v>FDMAS</v>
          </cell>
          <cell r="B39" t="str">
            <v>EAD</v>
          </cell>
          <cell r="C39" t="str">
            <v>EAD</v>
          </cell>
          <cell r="D39" t="str">
            <v>Guy Chiarello</v>
          </cell>
          <cell r="E39" t="str">
            <v>Mike Manos</v>
          </cell>
          <cell r="F39" t="str">
            <v>Sri Muthukrishnan</v>
          </cell>
          <cell r="G39" t="str">
            <v>Jim Corcoran</v>
          </cell>
          <cell r="H39" t="str">
            <v>-</v>
          </cell>
          <cell r="I39" t="str">
            <v>Vrajesh Kotta</v>
          </cell>
        </row>
        <row r="40">
          <cell r="A40" t="str">
            <v>HWRefresh</v>
          </cell>
          <cell r="B40" t="str">
            <v>Global Business Solutions</v>
          </cell>
          <cell r="C40" t="str">
            <v>PMO</v>
          </cell>
          <cell r="D40" t="str">
            <v>Guy Chiarello</v>
          </cell>
          <cell r="E40" t="str">
            <v>Ben Hawksworth</v>
          </cell>
          <cell r="F40" t="str">
            <v>Matt Ball</v>
          </cell>
          <cell r="G40" t="str">
            <v>Nancy Meyerowitz</v>
          </cell>
          <cell r="H40" t="str">
            <v>N/A</v>
          </cell>
          <cell r="I40" t="str">
            <v>Banerjee, Jagannath</v>
          </cell>
        </row>
        <row r="41">
          <cell r="A41" t="str">
            <v>NSS - TeleCheck - C3</v>
          </cell>
          <cell r="B41" t="str">
            <v>NSS</v>
          </cell>
          <cell r="C41" t="str">
            <v>TeleCheck</v>
          </cell>
          <cell r="D41" t="str">
            <v>Guy Chiarello</v>
          </cell>
          <cell r="E41" t="str">
            <v>John Lavey</v>
          </cell>
          <cell r="F41" t="str">
            <v>John Rufini</v>
          </cell>
          <cell r="G41">
            <v>0</v>
          </cell>
          <cell r="H41" t="str">
            <v>N/A</v>
          </cell>
          <cell r="I41" t="str">
            <v>Yadava, Umesh</v>
          </cell>
        </row>
        <row r="42">
          <cell r="A42" t="str">
            <v>NSS - TeleCheck - TUMSS and StarNet</v>
          </cell>
          <cell r="B42" t="str">
            <v>NSS</v>
          </cell>
          <cell r="C42" t="str">
            <v>TeleCheck</v>
          </cell>
          <cell r="D42" t="str">
            <v>Guy Chiarello</v>
          </cell>
          <cell r="E42" t="str">
            <v>John Lavey</v>
          </cell>
          <cell r="F42" t="str">
            <v>John Rufini</v>
          </cell>
          <cell r="G42">
            <v>0</v>
          </cell>
          <cell r="H42" t="str">
            <v>N/A</v>
          </cell>
          <cell r="I42" t="str">
            <v>Yadava, Umesh</v>
          </cell>
        </row>
        <row r="43">
          <cell r="A43" t="str">
            <v>NSS-TeleCheck- Authorization &amp; ConnectPay</v>
          </cell>
          <cell r="B43" t="str">
            <v>NSS</v>
          </cell>
          <cell r="C43" t="str">
            <v>TeleCheck</v>
          </cell>
          <cell r="D43" t="str">
            <v>Guy Chiarello</v>
          </cell>
          <cell r="E43" t="str">
            <v>John Lavey</v>
          </cell>
          <cell r="F43" t="str">
            <v>John Rufini</v>
          </cell>
          <cell r="G43">
            <v>0</v>
          </cell>
          <cell r="H43" t="str">
            <v>N/A</v>
          </cell>
          <cell r="I43" t="str">
            <v>Yadava, Umesh</v>
          </cell>
        </row>
        <row r="44">
          <cell r="A44" t="str">
            <v>Credit Analytics Offshore</v>
          </cell>
          <cell r="B44" t="str">
            <v>OTHERS</v>
          </cell>
          <cell r="C44" t="str">
            <v>Credit Risk</v>
          </cell>
          <cell r="D44" t="str">
            <v>Cindy Armine-Kline</v>
          </cell>
          <cell r="E44" t="str">
            <v>Carmen Menendez-Puerto</v>
          </cell>
          <cell r="F44" t="str">
            <v>Sudipto Chakravorti</v>
          </cell>
          <cell r="G44" t="str">
            <v>N/A</v>
          </cell>
          <cell r="H44" t="str">
            <v>N/A</v>
          </cell>
          <cell r="I44">
            <v>0</v>
          </cell>
        </row>
        <row r="45">
          <cell r="A45" t="str">
            <v>Management</v>
          </cell>
          <cell r="B45" t="str">
            <v>OTHERS</v>
          </cell>
          <cell r="C45" t="str">
            <v>OTHERS</v>
          </cell>
          <cell r="D45" t="str">
            <v>TBD</v>
          </cell>
          <cell r="E45" t="str">
            <v>TBD</v>
          </cell>
          <cell r="F45" t="str">
            <v>TBD</v>
          </cell>
          <cell r="G45" t="str">
            <v>N/A</v>
          </cell>
          <cell r="H45" t="str">
            <v>N/A</v>
          </cell>
          <cell r="I45" t="str">
            <v>Happy Mathew</v>
          </cell>
        </row>
        <row r="46">
          <cell r="A46" t="str">
            <v>FSAMS-Offhost</v>
          </cell>
          <cell r="B46" t="str">
            <v>Global Business Solutions</v>
          </cell>
          <cell r="C46" t="str">
            <v>Back End</v>
          </cell>
          <cell r="D46" t="str">
            <v>Guy Chiarello</v>
          </cell>
          <cell r="E46" t="str">
            <v>Ben Hawksworth</v>
          </cell>
          <cell r="F46" t="str">
            <v>Steve Lynch</v>
          </cell>
          <cell r="G46" t="str">
            <v>Ed David</v>
          </cell>
          <cell r="H46" t="str">
            <v>Steve Van Riper</v>
          </cell>
          <cell r="I46" t="str">
            <v>Pushpendu Talukder</v>
          </cell>
        </row>
        <row r="47">
          <cell r="A47" t="str">
            <v>UCG - BAU</v>
          </cell>
          <cell r="B47" t="str">
            <v>Digital Commerce</v>
          </cell>
          <cell r="C47" t="str">
            <v>Digital Commerce</v>
          </cell>
          <cell r="D47" t="str">
            <v>Guy Chiarello</v>
          </cell>
          <cell r="E47" t="str">
            <v>Chris Augustin</v>
          </cell>
          <cell r="F47" t="str">
            <v>Brad Lucas</v>
          </cell>
          <cell r="G47" t="str">
            <v>N/A</v>
          </cell>
          <cell r="H47" t="str">
            <v>N/A</v>
          </cell>
          <cell r="I47" t="str">
            <v>Kaushik Raha</v>
          </cell>
        </row>
        <row r="48">
          <cell r="A48" t="str">
            <v>Mobile Banking - SMS</v>
          </cell>
          <cell r="B48" t="str">
            <v>Digital Commerce</v>
          </cell>
          <cell r="C48" t="str">
            <v>Digital Commerce</v>
          </cell>
          <cell r="D48" t="str">
            <v>Guy Chiarello</v>
          </cell>
          <cell r="E48" t="str">
            <v>Chris Augustin</v>
          </cell>
          <cell r="F48" t="str">
            <v>Brad Lucas</v>
          </cell>
          <cell r="G48" t="str">
            <v>N/A</v>
          </cell>
          <cell r="H48" t="str">
            <v>N/A</v>
          </cell>
          <cell r="I48" t="str">
            <v>Kaushik Raha</v>
          </cell>
        </row>
        <row r="49">
          <cell r="A49" t="str">
            <v>CBRT</v>
          </cell>
          <cell r="B49" t="str">
            <v>Global Business Solutions</v>
          </cell>
          <cell r="C49" t="str">
            <v>Back End</v>
          </cell>
          <cell r="D49" t="str">
            <v>Guy Chiarello</v>
          </cell>
          <cell r="E49" t="str">
            <v>Ben Hawksworth</v>
          </cell>
          <cell r="F49" t="str">
            <v>Steve Lynch</v>
          </cell>
          <cell r="G49" t="str">
            <v>Ed David</v>
          </cell>
          <cell r="H49" t="str">
            <v>Dan Salvatore</v>
          </cell>
          <cell r="I49" t="str">
            <v>Nilendu Bera</v>
          </cell>
        </row>
        <row r="50">
          <cell r="A50" t="str">
            <v>IDS</v>
          </cell>
          <cell r="B50" t="str">
            <v>Global Business Solutions</v>
          </cell>
          <cell r="C50" t="str">
            <v>Back End</v>
          </cell>
          <cell r="D50" t="str">
            <v>Guy Chiarello</v>
          </cell>
          <cell r="E50" t="str">
            <v>Ben Hawksworth</v>
          </cell>
          <cell r="F50" t="str">
            <v>Steve Lynch</v>
          </cell>
          <cell r="G50" t="str">
            <v>Ed David</v>
          </cell>
          <cell r="H50" t="str">
            <v>Dan Salvatore</v>
          </cell>
          <cell r="I50" t="str">
            <v>Nilendu Bera</v>
          </cell>
        </row>
        <row r="51">
          <cell r="A51" t="str">
            <v>IDS-DSS</v>
          </cell>
          <cell r="B51" t="str">
            <v>Global Business Solutions</v>
          </cell>
          <cell r="C51" t="str">
            <v>Back End</v>
          </cell>
          <cell r="D51" t="str">
            <v>Guy Chiarello</v>
          </cell>
          <cell r="E51" t="str">
            <v>Ben Hawksworth</v>
          </cell>
          <cell r="F51" t="str">
            <v>Steve Lynch</v>
          </cell>
          <cell r="G51" t="str">
            <v>Ed David</v>
          </cell>
          <cell r="H51" t="str">
            <v>Dan Salvatore</v>
          </cell>
          <cell r="I51" t="str">
            <v>Nilendu Bera</v>
          </cell>
        </row>
        <row r="52">
          <cell r="A52" t="str">
            <v>Interchange</v>
          </cell>
          <cell r="B52" t="str">
            <v>Global Business Solutions</v>
          </cell>
          <cell r="C52" t="str">
            <v>Back End</v>
          </cell>
          <cell r="D52" t="str">
            <v>Guy Chiarello</v>
          </cell>
          <cell r="E52" t="str">
            <v>Ben Hawksworth</v>
          </cell>
          <cell r="F52" t="str">
            <v>Steve Lynch</v>
          </cell>
          <cell r="G52" t="str">
            <v>Ed David</v>
          </cell>
          <cell r="H52" t="str">
            <v>Dan Salvatore</v>
          </cell>
          <cell r="I52" t="str">
            <v>Nilendu Bera</v>
          </cell>
        </row>
        <row r="53">
          <cell r="A53" t="str">
            <v>BANA Interchange</v>
          </cell>
          <cell r="B53" t="str">
            <v>Global Business Solutions</v>
          </cell>
          <cell r="C53" t="str">
            <v>Back End</v>
          </cell>
          <cell r="D53" t="str">
            <v>Guy Chiarello</v>
          </cell>
          <cell r="E53" t="str">
            <v>Ben Hawksworth</v>
          </cell>
          <cell r="F53" t="str">
            <v>Steve Lynch</v>
          </cell>
          <cell r="G53" t="str">
            <v>Ed David</v>
          </cell>
          <cell r="H53" t="str">
            <v>Dan Salvatore</v>
          </cell>
          <cell r="I53" t="str">
            <v>Nilendu Bera</v>
          </cell>
        </row>
        <row r="54">
          <cell r="A54" t="str">
            <v>FSAMS</v>
          </cell>
          <cell r="B54" t="str">
            <v>Global Business Solutions</v>
          </cell>
          <cell r="C54" t="str">
            <v>Back End</v>
          </cell>
          <cell r="D54" t="str">
            <v>Guy Chiarello</v>
          </cell>
          <cell r="E54" t="str">
            <v>Ben Hawksworth</v>
          </cell>
          <cell r="F54" t="str">
            <v>Steve Lynch</v>
          </cell>
          <cell r="G54" t="str">
            <v>Ed David</v>
          </cell>
          <cell r="H54" t="str">
            <v>Steve Van Riper</v>
          </cell>
          <cell r="I54" t="str">
            <v>Pushpendu Talukder</v>
          </cell>
        </row>
        <row r="55">
          <cell r="A55" t="str">
            <v>Funding</v>
          </cell>
          <cell r="B55" t="str">
            <v>Global Business Solutions</v>
          </cell>
          <cell r="C55" t="str">
            <v>Back End</v>
          </cell>
          <cell r="D55" t="str">
            <v>Guy Chiarello</v>
          </cell>
          <cell r="E55" t="str">
            <v>Ben Hawksworth</v>
          </cell>
          <cell r="F55" t="str">
            <v>Steve Lynch</v>
          </cell>
          <cell r="G55" t="str">
            <v>Ed David</v>
          </cell>
          <cell r="H55" t="str">
            <v>Fred Swain</v>
          </cell>
          <cell r="I55" t="str">
            <v>Abhisek Banerjee</v>
          </cell>
        </row>
        <row r="56">
          <cell r="A56" t="str">
            <v>MPS</v>
          </cell>
          <cell r="B56" t="str">
            <v>Global Business Solutions</v>
          </cell>
          <cell r="C56" t="str">
            <v>Back End</v>
          </cell>
          <cell r="D56" t="str">
            <v>Guy Chiarello</v>
          </cell>
          <cell r="E56" t="str">
            <v>Ben Hawksworth</v>
          </cell>
          <cell r="F56" t="str">
            <v>Steve Lynch</v>
          </cell>
          <cell r="G56" t="str">
            <v>Ed David</v>
          </cell>
          <cell r="H56" t="str">
            <v>Fred Swain</v>
          </cell>
          <cell r="I56" t="str">
            <v>Abhisek Banerjee</v>
          </cell>
        </row>
        <row r="57">
          <cell r="A57" t="str">
            <v>Posting &amp; Fee Billing</v>
          </cell>
          <cell r="B57" t="str">
            <v>Global Business Solutions</v>
          </cell>
          <cell r="C57" t="str">
            <v>Back End</v>
          </cell>
          <cell r="D57" t="str">
            <v>Guy Chiarello</v>
          </cell>
          <cell r="E57" t="str">
            <v>Ben Hawksworth</v>
          </cell>
          <cell r="F57" t="str">
            <v>Steve Lynch</v>
          </cell>
          <cell r="G57" t="str">
            <v>Ed David</v>
          </cell>
          <cell r="H57" t="str">
            <v>Fred Swain</v>
          </cell>
          <cell r="I57" t="str">
            <v>Abhisek Banerjee</v>
          </cell>
        </row>
        <row r="58">
          <cell r="A58" t="str">
            <v>Statements</v>
          </cell>
          <cell r="B58" t="str">
            <v>Global Business Solutions</v>
          </cell>
          <cell r="C58" t="str">
            <v>Back End</v>
          </cell>
          <cell r="D58" t="str">
            <v>Guy Chiarello</v>
          </cell>
          <cell r="E58" t="str">
            <v>Ben Hawksworth</v>
          </cell>
          <cell r="F58" t="str">
            <v>Steve Lynch</v>
          </cell>
          <cell r="G58" t="str">
            <v>Ed David</v>
          </cell>
          <cell r="H58" t="str">
            <v>Fred Swain</v>
          </cell>
          <cell r="I58" t="str">
            <v>Abhisek Banerjee</v>
          </cell>
        </row>
        <row r="59">
          <cell r="A59" t="str">
            <v>FMG</v>
          </cell>
          <cell r="B59" t="str">
            <v>Global Business Solutions</v>
          </cell>
          <cell r="C59" t="str">
            <v>Back End</v>
          </cell>
          <cell r="D59" t="str">
            <v>Guy Chiarello</v>
          </cell>
          <cell r="E59" t="str">
            <v>Ben Hawksworth</v>
          </cell>
          <cell r="F59" t="str">
            <v>Steve Lynch</v>
          </cell>
          <cell r="G59" t="str">
            <v>Ed David</v>
          </cell>
          <cell r="H59" t="str">
            <v>Fred Swain</v>
          </cell>
          <cell r="I59" t="str">
            <v>Abhisek Banerjee</v>
          </cell>
        </row>
        <row r="60">
          <cell r="A60" t="str">
            <v>MAI</v>
          </cell>
          <cell r="B60" t="str">
            <v>Global Business Solutions</v>
          </cell>
          <cell r="C60" t="str">
            <v>Back End</v>
          </cell>
          <cell r="D60" t="str">
            <v>Guy Chiarello</v>
          </cell>
          <cell r="E60" t="str">
            <v>Ben Hawksworth</v>
          </cell>
          <cell r="F60" t="str">
            <v>Steve Lynch</v>
          </cell>
          <cell r="G60" t="str">
            <v>Ed David</v>
          </cell>
          <cell r="H60" t="str">
            <v>Fred Swain</v>
          </cell>
          <cell r="I60" t="str">
            <v>Abhisek Banerjee</v>
          </cell>
        </row>
        <row r="61">
          <cell r="A61" t="str">
            <v>CPT/KADE/MSA PC</v>
          </cell>
          <cell r="B61" t="str">
            <v>Global Business Solutions</v>
          </cell>
          <cell r="C61" t="str">
            <v>Back End</v>
          </cell>
          <cell r="D61" t="str">
            <v>Guy Chiarello</v>
          </cell>
          <cell r="E61" t="str">
            <v>Ben Hawksworth</v>
          </cell>
          <cell r="F61" t="str">
            <v>Steve Lynch</v>
          </cell>
          <cell r="G61" t="str">
            <v>Ed David</v>
          </cell>
          <cell r="H61" t="str">
            <v>Steve Van Riper</v>
          </cell>
          <cell r="I61" t="str">
            <v>Pushpendu Talukder</v>
          </cell>
        </row>
        <row r="62">
          <cell r="A62" t="str">
            <v>POTS</v>
          </cell>
          <cell r="B62" t="str">
            <v>Global Business Solutions</v>
          </cell>
          <cell r="C62" t="str">
            <v>Back End</v>
          </cell>
          <cell r="D62" t="str">
            <v>Guy Chiarello</v>
          </cell>
          <cell r="E62" t="str">
            <v>Ben Hawksworth</v>
          </cell>
          <cell r="F62" t="str">
            <v>Steve Lynch</v>
          </cell>
          <cell r="G62" t="str">
            <v>Ed David</v>
          </cell>
          <cell r="H62" t="str">
            <v>Steve Van Riper</v>
          </cell>
          <cell r="I62" t="str">
            <v>Pushpendu Talukder</v>
          </cell>
        </row>
        <row r="63">
          <cell r="A63" t="str">
            <v>TransArmor-HV</v>
          </cell>
          <cell r="B63" t="str">
            <v>Global Business Solutions</v>
          </cell>
          <cell r="C63" t="str">
            <v>Front End</v>
          </cell>
          <cell r="D63" t="str">
            <v>Guy Chiarello</v>
          </cell>
          <cell r="E63" t="str">
            <v>Ben Hawksworth</v>
          </cell>
          <cell r="F63" t="str">
            <v>Steve Lynch</v>
          </cell>
          <cell r="G63" t="str">
            <v>Tom Howe</v>
          </cell>
          <cell r="H63" t="str">
            <v>N/A</v>
          </cell>
          <cell r="I63" t="str">
            <v>Vemulapalli, Suresh Babu</v>
          </cell>
        </row>
        <row r="64">
          <cell r="A64" t="str">
            <v>RISCFES</v>
          </cell>
          <cell r="B64" t="str">
            <v>Global Business Solutions</v>
          </cell>
          <cell r="C64" t="str">
            <v>Front End</v>
          </cell>
          <cell r="D64" t="str">
            <v>Guy Chiarello</v>
          </cell>
          <cell r="E64" t="str">
            <v>Ben Hawksworth</v>
          </cell>
          <cell r="F64" t="str">
            <v>Steve Lynch</v>
          </cell>
          <cell r="G64" t="str">
            <v>Tom Howe</v>
          </cell>
          <cell r="H64" t="str">
            <v>N/A</v>
          </cell>
          <cell r="I64" t="str">
            <v>Das, Soumyabrata</v>
          </cell>
        </row>
        <row r="65">
          <cell r="A65" t="str">
            <v>EMV Testing</v>
          </cell>
          <cell r="B65" t="str">
            <v>Global Business Solutions</v>
          </cell>
          <cell r="C65" t="str">
            <v>Front End</v>
          </cell>
          <cell r="D65" t="str">
            <v>Guy Chiarello</v>
          </cell>
          <cell r="E65" t="str">
            <v>Ben Hawksworth</v>
          </cell>
          <cell r="F65" t="str">
            <v>Steve Lynch</v>
          </cell>
          <cell r="G65" t="str">
            <v>Tom Howe</v>
          </cell>
          <cell r="H65" t="str">
            <v>N/A</v>
          </cell>
          <cell r="I65" t="str">
            <v>Das, Soumyabrata</v>
          </cell>
        </row>
        <row r="66">
          <cell r="A66" t="str">
            <v>NFE Production Support</v>
          </cell>
          <cell r="B66" t="str">
            <v>Global Business Solutions</v>
          </cell>
          <cell r="C66" t="str">
            <v>Front End</v>
          </cell>
          <cell r="D66" t="str">
            <v>Guy Chiarello</v>
          </cell>
          <cell r="E66" t="str">
            <v>Ben Hawksworth</v>
          </cell>
          <cell r="F66" t="str">
            <v>Steve Lynch</v>
          </cell>
          <cell r="G66" t="str">
            <v>Tom Howe</v>
          </cell>
          <cell r="H66" t="str">
            <v>N/A</v>
          </cell>
          <cell r="I66" t="str">
            <v>Das, Soumyabrata</v>
          </cell>
        </row>
        <row r="67">
          <cell r="A67" t="str">
            <v>HDC Production Support</v>
          </cell>
          <cell r="B67" t="str">
            <v>Global Business Solutions</v>
          </cell>
          <cell r="C67" t="str">
            <v>Front End</v>
          </cell>
          <cell r="D67" t="str">
            <v>Guy Chiarello</v>
          </cell>
          <cell r="E67" t="str">
            <v>Ben Hawksworth</v>
          </cell>
          <cell r="F67" t="str">
            <v>Steve Lynch</v>
          </cell>
          <cell r="G67" t="str">
            <v>Tom Howe</v>
          </cell>
          <cell r="H67" t="str">
            <v>N/A</v>
          </cell>
          <cell r="I67" t="str">
            <v>Das, Soumyabrata</v>
          </cell>
        </row>
        <row r="68">
          <cell r="A68" t="str">
            <v>Debit Gateway Development</v>
          </cell>
          <cell r="B68" t="str">
            <v>Global Business Solutions</v>
          </cell>
          <cell r="C68" t="str">
            <v>Front End</v>
          </cell>
          <cell r="D68" t="str">
            <v>Guy Chiarello</v>
          </cell>
          <cell r="E68" t="str">
            <v>Ben Hawksworth</v>
          </cell>
          <cell r="F68" t="str">
            <v>Steve Lynch</v>
          </cell>
          <cell r="G68" t="str">
            <v>Tom Howe</v>
          </cell>
          <cell r="H68" t="str">
            <v>N/A</v>
          </cell>
          <cell r="I68" t="str">
            <v>Das, Soumyabrata</v>
          </cell>
        </row>
        <row r="69">
          <cell r="A69" t="str">
            <v>NFE Switch Development</v>
          </cell>
          <cell r="B69" t="str">
            <v>Global Business Solutions</v>
          </cell>
          <cell r="C69" t="str">
            <v>Front End</v>
          </cell>
          <cell r="D69" t="str">
            <v>Guy Chiarello</v>
          </cell>
          <cell r="E69" t="str">
            <v>Ben Hawksworth</v>
          </cell>
          <cell r="F69" t="str">
            <v>Steve Lynch</v>
          </cell>
          <cell r="G69" t="str">
            <v>Tom Howe</v>
          </cell>
          <cell r="H69" t="str">
            <v>N/A</v>
          </cell>
          <cell r="I69" t="str">
            <v>Das, Soumyabrata</v>
          </cell>
        </row>
        <row r="70">
          <cell r="A70" t="str">
            <v>CADRE</v>
          </cell>
          <cell r="B70" t="str">
            <v>Global Business Solutions</v>
          </cell>
          <cell r="C70" t="str">
            <v>Back End</v>
          </cell>
          <cell r="D70" t="str">
            <v>Guy Chiarello</v>
          </cell>
          <cell r="E70" t="str">
            <v>Ben Hawksworth</v>
          </cell>
          <cell r="F70" t="str">
            <v>Steve Lynch</v>
          </cell>
          <cell r="G70" t="str">
            <v>Ed David</v>
          </cell>
          <cell r="H70" t="str">
            <v>Dan Salvatore</v>
          </cell>
          <cell r="I70" t="str">
            <v>Nilendu Bera</v>
          </cell>
        </row>
        <row r="71">
          <cell r="A71" t="str">
            <v>National Settlement</v>
          </cell>
          <cell r="B71" t="str">
            <v>Global Business Solutions</v>
          </cell>
          <cell r="C71" t="str">
            <v>Back End</v>
          </cell>
          <cell r="D71" t="str">
            <v>Guy Chiarello</v>
          </cell>
          <cell r="E71" t="str">
            <v>Ben Hawksworth</v>
          </cell>
          <cell r="F71" t="str">
            <v>Steve Lynch</v>
          </cell>
          <cell r="G71" t="str">
            <v>Ed David</v>
          </cell>
          <cell r="H71" t="str">
            <v>Angela Flannery</v>
          </cell>
          <cell r="I71" t="str">
            <v>Jinsi Phillip</v>
          </cell>
        </row>
        <row r="72">
          <cell r="A72" t="str">
            <v>T-Bred</v>
          </cell>
          <cell r="B72" t="str">
            <v>Global Business Solutions</v>
          </cell>
          <cell r="C72" t="str">
            <v>Back End</v>
          </cell>
          <cell r="D72" t="str">
            <v>Guy Chiarello</v>
          </cell>
          <cell r="E72" t="str">
            <v>Ben Hawksworth</v>
          </cell>
          <cell r="F72" t="str">
            <v>Steve Lynch</v>
          </cell>
          <cell r="G72" t="str">
            <v>Ed David</v>
          </cell>
          <cell r="H72" t="str">
            <v>Angela Flannery</v>
          </cell>
          <cell r="I72" t="str">
            <v>Jinsi Phillip</v>
          </cell>
        </row>
        <row r="73">
          <cell r="A73" t="str">
            <v>TransAuth</v>
          </cell>
          <cell r="B73" t="str">
            <v>Global Business Solutions</v>
          </cell>
          <cell r="C73" t="str">
            <v>Back End</v>
          </cell>
          <cell r="D73" t="str">
            <v>Guy Chiarello</v>
          </cell>
          <cell r="E73" t="str">
            <v>Ben Hawksworth</v>
          </cell>
          <cell r="F73" t="str">
            <v>Steve Lynch</v>
          </cell>
          <cell r="G73" t="str">
            <v>Ed David</v>
          </cell>
          <cell r="H73" t="str">
            <v>Steve Van Riper</v>
          </cell>
          <cell r="I73" t="str">
            <v>Pushpendu Talukder</v>
          </cell>
        </row>
        <row r="74">
          <cell r="A74" t="str">
            <v>Prop BE - Mainframe Support</v>
          </cell>
          <cell r="B74" t="str">
            <v>Global Business Solutions</v>
          </cell>
          <cell r="C74" t="str">
            <v>Back End</v>
          </cell>
          <cell r="D74" t="str">
            <v>Guy Chiarello</v>
          </cell>
          <cell r="E74" t="str">
            <v>Ben Hawksworth</v>
          </cell>
          <cell r="F74" t="str">
            <v>Steve Lynch</v>
          </cell>
          <cell r="G74" t="str">
            <v>Ed David</v>
          </cell>
          <cell r="H74" t="str">
            <v>Angela Flannery</v>
          </cell>
          <cell r="I74" t="str">
            <v>Jinsi Phillip</v>
          </cell>
        </row>
        <row r="75">
          <cell r="A75" t="str">
            <v>Prop BE - Distributed Support</v>
          </cell>
          <cell r="B75" t="str">
            <v>Global Business Solutions</v>
          </cell>
          <cell r="C75" t="str">
            <v>Back End</v>
          </cell>
          <cell r="D75" t="str">
            <v>Guy Chiarello</v>
          </cell>
          <cell r="E75" t="str">
            <v>Ben Hawksworth</v>
          </cell>
          <cell r="F75" t="str">
            <v>Steve Lynch</v>
          </cell>
          <cell r="G75" t="str">
            <v>Ed David</v>
          </cell>
          <cell r="H75" t="str">
            <v>Angela Flannery</v>
          </cell>
          <cell r="I75" t="str">
            <v>Jinsi Phillip</v>
          </cell>
        </row>
        <row r="76">
          <cell r="A76" t="str">
            <v>Buypass Tools</v>
          </cell>
          <cell r="B76" t="str">
            <v>Global Business Solutions</v>
          </cell>
          <cell r="C76" t="str">
            <v>Front End</v>
          </cell>
          <cell r="D76" t="str">
            <v>Guy Chiarello</v>
          </cell>
          <cell r="E76" t="str">
            <v>Ben Hawksworth</v>
          </cell>
          <cell r="F76" t="str">
            <v>Steve Lynch</v>
          </cell>
          <cell r="G76" t="str">
            <v>Jim Cole</v>
          </cell>
          <cell r="H76" t="str">
            <v>N/A</v>
          </cell>
          <cell r="I76" t="str">
            <v>Ahuja, Ashish</v>
          </cell>
        </row>
        <row r="77">
          <cell r="A77" t="str">
            <v>FDMS Atlanta Frontend</v>
          </cell>
          <cell r="B77" t="str">
            <v>Global Business Solutions</v>
          </cell>
          <cell r="C77" t="str">
            <v>Front End</v>
          </cell>
          <cell r="D77" t="str">
            <v>Guy Chiarello</v>
          </cell>
          <cell r="E77" t="str">
            <v>Ben Hawksworth</v>
          </cell>
          <cell r="F77" t="str">
            <v>Steve Lynch</v>
          </cell>
          <cell r="G77" t="str">
            <v>Jim Cole</v>
          </cell>
          <cell r="H77" t="str">
            <v>N/A</v>
          </cell>
          <cell r="I77" t="str">
            <v>Thippasani, Narasimha</v>
          </cell>
        </row>
        <row r="78">
          <cell r="A78" t="str">
            <v>Unity/ Terminal - Development</v>
          </cell>
          <cell r="B78" t="str">
            <v>OTHERS</v>
          </cell>
          <cell r="C78" t="str">
            <v>Product Development</v>
          </cell>
          <cell r="D78" t="str">
            <v>Dan Sharron</v>
          </cell>
          <cell r="E78" t="str">
            <v>Jim Allen</v>
          </cell>
          <cell r="F78" t="str">
            <v>Greg Boardman</v>
          </cell>
          <cell r="G78" t="str">
            <v>N/A</v>
          </cell>
          <cell r="H78" t="str">
            <v>N/A</v>
          </cell>
          <cell r="I78">
            <v>0</v>
          </cell>
        </row>
        <row r="79">
          <cell r="A79" t="str">
            <v>Tandem Development</v>
          </cell>
          <cell r="B79" t="str">
            <v>Global Business Solutions</v>
          </cell>
          <cell r="C79" t="str">
            <v>Front End</v>
          </cell>
          <cell r="D79" t="str">
            <v>Guy Chiarello</v>
          </cell>
          <cell r="E79" t="str">
            <v>Ben Hawksworth</v>
          </cell>
          <cell r="F79" t="str">
            <v>Steve Lynch</v>
          </cell>
          <cell r="G79" t="str">
            <v>Jim Cole</v>
          </cell>
          <cell r="H79" t="str">
            <v>N/A</v>
          </cell>
          <cell r="I79" t="str">
            <v>Thippasani, Narasimha</v>
          </cell>
        </row>
        <row r="80">
          <cell r="A80" t="str">
            <v>Merchant Master</v>
          </cell>
          <cell r="B80" t="str">
            <v>Global Business Solutions</v>
          </cell>
          <cell r="C80" t="str">
            <v>Back End</v>
          </cell>
          <cell r="D80" t="str">
            <v>Guy Chiarello</v>
          </cell>
          <cell r="E80" t="str">
            <v>Ben Hawksworth</v>
          </cell>
          <cell r="F80" t="str">
            <v>Steve Lynch</v>
          </cell>
          <cell r="G80" t="str">
            <v>Ed David</v>
          </cell>
          <cell r="H80" t="str">
            <v>Dan Campbell</v>
          </cell>
          <cell r="I80" t="str">
            <v>Alok Kumar</v>
          </cell>
        </row>
        <row r="81">
          <cell r="A81" t="str">
            <v>START</v>
          </cell>
          <cell r="B81" t="str">
            <v>Global Business Solutions</v>
          </cell>
          <cell r="C81" t="str">
            <v>Back End</v>
          </cell>
          <cell r="D81" t="str">
            <v>Guy Chiarello</v>
          </cell>
          <cell r="E81" t="str">
            <v>Ben Hawksworth</v>
          </cell>
          <cell r="F81" t="str">
            <v>Steve Lynch</v>
          </cell>
          <cell r="G81" t="str">
            <v>Ed David</v>
          </cell>
          <cell r="H81" t="str">
            <v>Dan Campbell</v>
          </cell>
          <cell r="I81" t="str">
            <v>Alok Kumar</v>
          </cell>
        </row>
        <row r="82">
          <cell r="A82" t="str">
            <v>MASS</v>
          </cell>
          <cell r="B82" t="str">
            <v>Global Business Solutions</v>
          </cell>
          <cell r="C82" t="str">
            <v>Back End</v>
          </cell>
          <cell r="D82" t="str">
            <v>Guy Chiarello</v>
          </cell>
          <cell r="E82" t="str">
            <v>Ben Hawksworth</v>
          </cell>
          <cell r="F82" t="str">
            <v>Steve Lynch</v>
          </cell>
          <cell r="G82" t="str">
            <v>Ed David</v>
          </cell>
          <cell r="H82" t="str">
            <v>Dan Campbell</v>
          </cell>
          <cell r="I82" t="str">
            <v>Alok Kumar</v>
          </cell>
        </row>
        <row r="83">
          <cell r="A83" t="str">
            <v>Merchant Manager</v>
          </cell>
          <cell r="B83" t="str">
            <v>Global Business Solutions</v>
          </cell>
          <cell r="C83" t="str">
            <v>Back End</v>
          </cell>
          <cell r="D83" t="str">
            <v>Guy Chiarello</v>
          </cell>
          <cell r="E83" t="str">
            <v>Ben Hawksworth</v>
          </cell>
          <cell r="F83" t="str">
            <v>Steve Lynch</v>
          </cell>
          <cell r="G83" t="str">
            <v>Ed David</v>
          </cell>
          <cell r="H83" t="str">
            <v>Dan Campbell</v>
          </cell>
          <cell r="I83" t="str">
            <v>Alok Kumar</v>
          </cell>
        </row>
        <row r="84">
          <cell r="A84" t="str">
            <v>MAPS</v>
          </cell>
          <cell r="B84" t="str">
            <v>Global Business Solutions</v>
          </cell>
          <cell r="C84" t="str">
            <v>Back End</v>
          </cell>
          <cell r="D84" t="str">
            <v>Guy Chiarello</v>
          </cell>
          <cell r="E84" t="str">
            <v>Ben Hawksworth</v>
          </cell>
          <cell r="F84" t="str">
            <v>Steve Lynch</v>
          </cell>
          <cell r="G84" t="str">
            <v>Ed David</v>
          </cell>
          <cell r="H84" t="str">
            <v>Dan Campbell</v>
          </cell>
          <cell r="I84" t="str">
            <v>Alok Kumar</v>
          </cell>
        </row>
        <row r="85">
          <cell r="A85" t="str">
            <v>Buypass Billing</v>
          </cell>
          <cell r="B85" t="str">
            <v>Global Business Solutions</v>
          </cell>
          <cell r="C85" t="str">
            <v>Back End</v>
          </cell>
          <cell r="D85" t="str">
            <v>Guy Chiarello</v>
          </cell>
          <cell r="E85" t="str">
            <v>Ben Hawksworth</v>
          </cell>
          <cell r="F85" t="str">
            <v>Steve Lynch</v>
          </cell>
          <cell r="G85" t="str">
            <v>Ed David</v>
          </cell>
          <cell r="H85" t="str">
            <v>Dan Campbell</v>
          </cell>
          <cell r="I85" t="str">
            <v>Alok Kumar</v>
          </cell>
        </row>
        <row r="86">
          <cell r="A86" t="str">
            <v>B2B Gateway</v>
          </cell>
          <cell r="B86" t="str">
            <v>Global Business Solutions</v>
          </cell>
          <cell r="C86" t="str">
            <v>Back End</v>
          </cell>
          <cell r="D86" t="str">
            <v>Guy Chiarello</v>
          </cell>
          <cell r="E86" t="str">
            <v>Ben Hawksworth</v>
          </cell>
          <cell r="F86" t="str">
            <v>Steve Lynch</v>
          </cell>
          <cell r="G86" t="str">
            <v>Ed David</v>
          </cell>
          <cell r="H86" t="str">
            <v>Jeff Smith</v>
          </cell>
          <cell r="I86" t="str">
            <v>Arnab Mukhopadhyay</v>
          </cell>
        </row>
        <row r="87">
          <cell r="A87" t="str">
            <v>BOFS</v>
          </cell>
          <cell r="B87" t="str">
            <v>Global Business Solutions</v>
          </cell>
          <cell r="C87" t="str">
            <v>Back End</v>
          </cell>
          <cell r="D87" t="str">
            <v>Guy Chiarello</v>
          </cell>
          <cell r="E87" t="str">
            <v>Ben Hawksworth</v>
          </cell>
          <cell r="F87" t="str">
            <v>Steve Lynch</v>
          </cell>
          <cell r="G87" t="str">
            <v>Ed David</v>
          </cell>
          <cell r="H87" t="str">
            <v>Jeff Smith</v>
          </cell>
          <cell r="I87" t="str">
            <v>Arnab Mukhopadhyay</v>
          </cell>
        </row>
        <row r="88">
          <cell r="A88" t="str">
            <v>Debit Back Office</v>
          </cell>
          <cell r="B88" t="str">
            <v>Global Business Solutions</v>
          </cell>
          <cell r="C88" t="str">
            <v>Back End</v>
          </cell>
          <cell r="D88" t="str">
            <v>Guy Chiarello</v>
          </cell>
          <cell r="E88" t="str">
            <v>Ben Hawksworth</v>
          </cell>
          <cell r="F88" t="str">
            <v>Steve Lynch</v>
          </cell>
          <cell r="G88" t="str">
            <v>Ed David</v>
          </cell>
          <cell r="H88" t="str">
            <v>Jeff Smith</v>
          </cell>
          <cell r="I88" t="str">
            <v>Arnab Mukhopadhyay</v>
          </cell>
        </row>
        <row r="89">
          <cell r="A89" t="str">
            <v>FESS</v>
          </cell>
          <cell r="B89" t="str">
            <v>Global Business Solutions</v>
          </cell>
          <cell r="C89" t="str">
            <v>Back End</v>
          </cell>
          <cell r="D89" t="str">
            <v>Guy Chiarello</v>
          </cell>
          <cell r="E89" t="str">
            <v>Ben Hawksworth</v>
          </cell>
          <cell r="F89" t="str">
            <v>Steve Lynch</v>
          </cell>
          <cell r="G89" t="str">
            <v>Ed David</v>
          </cell>
          <cell r="H89" t="str">
            <v>Jeff Smith</v>
          </cell>
          <cell r="I89" t="str">
            <v>Arnab Mukhopadhyay</v>
          </cell>
        </row>
        <row r="90">
          <cell r="A90" t="str">
            <v>PTS</v>
          </cell>
          <cell r="B90" t="str">
            <v>Global Business Solutions</v>
          </cell>
          <cell r="C90" t="str">
            <v>Back End</v>
          </cell>
          <cell r="D90" t="str">
            <v>Guy Chiarello</v>
          </cell>
          <cell r="E90" t="str">
            <v>Ben Hawksworth</v>
          </cell>
          <cell r="F90" t="str">
            <v>Steve Lynch</v>
          </cell>
          <cell r="G90" t="str">
            <v>Ed David</v>
          </cell>
          <cell r="H90" t="str">
            <v>Troy Buehler</v>
          </cell>
          <cell r="I90" t="str">
            <v>Arnab Mukhopadhyay</v>
          </cell>
        </row>
        <row r="91">
          <cell r="A91" t="str">
            <v>Merchant Back End Maintenance</v>
          </cell>
          <cell r="B91" t="str">
            <v>Global Business Solutions</v>
          </cell>
          <cell r="C91" t="str">
            <v>Back End</v>
          </cell>
          <cell r="D91" t="str">
            <v>Guy Chiarello</v>
          </cell>
          <cell r="E91" t="str">
            <v>Ben Hawksworth</v>
          </cell>
          <cell r="F91" t="str">
            <v>Steve Lynch</v>
          </cell>
          <cell r="G91" t="str">
            <v>Ed David</v>
          </cell>
          <cell r="H91">
            <v>0</v>
          </cell>
          <cell r="I91" t="str">
            <v>Alok Kumar</v>
          </cell>
        </row>
        <row r="92">
          <cell r="A92" t="str">
            <v>Auth Management-Melville</v>
          </cell>
          <cell r="B92" t="str">
            <v>Global Business Solutions</v>
          </cell>
          <cell r="C92" t="str">
            <v>Back End</v>
          </cell>
          <cell r="D92" t="str">
            <v>Guy Chiarello</v>
          </cell>
          <cell r="E92" t="str">
            <v>Ben Hawksworth</v>
          </cell>
          <cell r="F92" t="str">
            <v>Steve Lynch</v>
          </cell>
          <cell r="G92" t="str">
            <v>Ed David</v>
          </cell>
          <cell r="H92" t="str">
            <v>Jeff Smith</v>
          </cell>
          <cell r="I92" t="str">
            <v>Arnab Mukhopadhyay</v>
          </cell>
        </row>
        <row r="93">
          <cell r="A93" t="str">
            <v>RAA</v>
          </cell>
          <cell r="B93" t="str">
            <v>Global Business Solutions</v>
          </cell>
          <cell r="C93" t="str">
            <v>Back End</v>
          </cell>
          <cell r="D93" t="str">
            <v>Guy Chiarello</v>
          </cell>
          <cell r="E93" t="str">
            <v>Ben Hawksworth</v>
          </cell>
          <cell r="F93" t="str">
            <v>Steve Lynch</v>
          </cell>
          <cell r="G93" t="str">
            <v>Ed David</v>
          </cell>
          <cell r="H93">
            <v>0</v>
          </cell>
          <cell r="I93" t="str">
            <v>Arnab Mukhopadhyay</v>
          </cell>
        </row>
        <row r="94">
          <cell r="A94" t="str">
            <v>Prop BE - PIN Debit</v>
          </cell>
          <cell r="B94" t="str">
            <v>Global Business Solutions</v>
          </cell>
          <cell r="C94" t="str">
            <v>Back End</v>
          </cell>
          <cell r="D94" t="str">
            <v>Guy Chiarello</v>
          </cell>
          <cell r="E94" t="str">
            <v>Ben Hawksworth</v>
          </cell>
          <cell r="F94" t="str">
            <v>Steve Lynch</v>
          </cell>
          <cell r="G94" t="str">
            <v>Ed David</v>
          </cell>
          <cell r="H94" t="str">
            <v>Jeff Smith</v>
          </cell>
          <cell r="I94" t="str">
            <v>Arnab Mukhopadhyay</v>
          </cell>
        </row>
        <row r="95">
          <cell r="A95" t="str">
            <v>FDMS-Memphis- Back End</v>
          </cell>
          <cell r="B95" t="str">
            <v>Global Business Solutions</v>
          </cell>
          <cell r="C95" t="str">
            <v>Back End</v>
          </cell>
          <cell r="D95" t="str">
            <v>Guy Chiarello</v>
          </cell>
          <cell r="E95" t="str">
            <v>Ben Hawksworth</v>
          </cell>
          <cell r="F95" t="str">
            <v>Steve Lynch</v>
          </cell>
          <cell r="G95" t="str">
            <v>Ed David</v>
          </cell>
          <cell r="H95" t="str">
            <v>Jeff Smith</v>
          </cell>
          <cell r="I95" t="str">
            <v>Arnab Mukhopadhyay</v>
          </cell>
        </row>
        <row r="96">
          <cell r="A96" t="str">
            <v>TCG</v>
          </cell>
          <cell r="B96" t="str">
            <v>Global Business Solutions</v>
          </cell>
          <cell r="C96" t="str">
            <v>Back End</v>
          </cell>
          <cell r="D96" t="str">
            <v>Guy Chiarello</v>
          </cell>
          <cell r="E96" t="str">
            <v>Ben Hawksworth</v>
          </cell>
          <cell r="F96" t="str">
            <v>Steve Lynch</v>
          </cell>
          <cell r="G96" t="str">
            <v>Ed David</v>
          </cell>
          <cell r="H96" t="str">
            <v>Jeff Smith</v>
          </cell>
          <cell r="I96" t="str">
            <v>Arnab Mukhopadhyay</v>
          </cell>
        </row>
        <row r="97">
          <cell r="A97" t="str">
            <v>IMS.</v>
          </cell>
          <cell r="B97" t="str">
            <v>Global Business Solutions</v>
          </cell>
          <cell r="C97" t="str">
            <v>Back End</v>
          </cell>
          <cell r="D97" t="str">
            <v>Guy Chiarello</v>
          </cell>
          <cell r="E97" t="str">
            <v>Ben Hawksworth</v>
          </cell>
          <cell r="F97" t="str">
            <v>Steve Lynch</v>
          </cell>
          <cell r="G97" t="str">
            <v>Ed David</v>
          </cell>
          <cell r="H97" t="str">
            <v>Jeff Smith</v>
          </cell>
          <cell r="I97" t="str">
            <v>Arnab Mukhopadhyay</v>
          </cell>
        </row>
        <row r="98">
          <cell r="A98" t="str">
            <v>First D-EFTPS Testing-AUG 2016</v>
          </cell>
          <cell r="B98" t="str">
            <v>OTHERS</v>
          </cell>
          <cell r="C98" t="str">
            <v>OTHERS</v>
          </cell>
          <cell r="D98" t="str">
            <v>TBD</v>
          </cell>
          <cell r="E98" t="str">
            <v>TBD</v>
          </cell>
          <cell r="F98" t="str">
            <v>TBD</v>
          </cell>
          <cell r="G98" t="str">
            <v>N/A</v>
          </cell>
          <cell r="H98" t="str">
            <v>N/A</v>
          </cell>
          <cell r="I98" t="str">
            <v>Sriram Sundaram</v>
          </cell>
        </row>
        <row r="99">
          <cell r="A99" t="str">
            <v>FDMS Mobile Banking DevOps</v>
          </cell>
          <cell r="B99" t="str">
            <v>Digital Commerce</v>
          </cell>
          <cell r="C99" t="str">
            <v>Digital Commerce</v>
          </cell>
          <cell r="D99" t="str">
            <v>Guy Chiarello</v>
          </cell>
          <cell r="E99" t="str">
            <v>Chris Augustin</v>
          </cell>
          <cell r="F99" t="str">
            <v>Brad Lucas</v>
          </cell>
          <cell r="G99" t="str">
            <v>N/A</v>
          </cell>
          <cell r="H99" t="str">
            <v>N/A</v>
          </cell>
          <cell r="I99" t="str">
            <v>Kaushik Raha</v>
          </cell>
        </row>
        <row r="100">
          <cell r="A100" t="str">
            <v>UCG - DEV</v>
          </cell>
          <cell r="B100" t="str">
            <v>Digital Commerce</v>
          </cell>
          <cell r="C100" t="str">
            <v>Digital Commerce</v>
          </cell>
          <cell r="D100" t="str">
            <v>Guy Chiarello</v>
          </cell>
          <cell r="E100" t="str">
            <v>Chris Augustin</v>
          </cell>
          <cell r="F100" t="str">
            <v>Brad Lucas</v>
          </cell>
          <cell r="G100" t="str">
            <v>N/A</v>
          </cell>
          <cell r="H100" t="str">
            <v>N/A</v>
          </cell>
          <cell r="I100" t="str">
            <v>Kaushik Raha</v>
          </cell>
        </row>
        <row r="101">
          <cell r="A101" t="str">
            <v>Sales &amp; Support</v>
          </cell>
          <cell r="B101" t="str">
            <v>Corporate</v>
          </cell>
          <cell r="C101" t="str">
            <v>Corporate</v>
          </cell>
          <cell r="D101" t="str">
            <v>Guy Chiarello</v>
          </cell>
          <cell r="E101" t="str">
            <v>Mike Manos</v>
          </cell>
          <cell r="F101" t="str">
            <v>Mary Ekmalian</v>
          </cell>
          <cell r="G101" t="str">
            <v>Steve McCaffrey</v>
          </cell>
          <cell r="H101" t="str">
            <v>Tracy Ebersole</v>
          </cell>
          <cell r="I101" t="str">
            <v> Kasi Viswanathan Velayuthan</v>
          </cell>
        </row>
        <row r="102">
          <cell r="A102" t="str">
            <v>Service 360 Phase 3</v>
          </cell>
          <cell r="B102" t="str">
            <v>Corporate</v>
          </cell>
          <cell r="C102" t="str">
            <v>Corporate</v>
          </cell>
          <cell r="D102" t="str">
            <v>Guy Chiarello</v>
          </cell>
          <cell r="E102" t="str">
            <v>Mike Manos</v>
          </cell>
          <cell r="F102" t="str">
            <v>Mary Ekmalian</v>
          </cell>
          <cell r="G102" t="str">
            <v>Venkata Jaddu</v>
          </cell>
          <cell r="H102" t="str">
            <v>N/A</v>
          </cell>
          <cell r="I102" t="str">
            <v> Puneet Jindal</v>
          </cell>
        </row>
        <row r="103">
          <cell r="A103" t="str">
            <v>FD Infolease Support</v>
          </cell>
          <cell r="B103" t="str">
            <v>Corporate</v>
          </cell>
          <cell r="C103" t="str">
            <v>Corporate</v>
          </cell>
          <cell r="D103" t="str">
            <v>Guy Chiarello</v>
          </cell>
          <cell r="E103" t="str">
            <v>Mike Manos</v>
          </cell>
          <cell r="F103" t="str">
            <v>Mary Ekmalian</v>
          </cell>
          <cell r="G103" t="str">
            <v>Mark Makowsky</v>
          </cell>
          <cell r="H103" t="str">
            <v>Elena Ambrosio</v>
          </cell>
          <cell r="I103" t="str">
            <v> Sumit Dutta</v>
          </cell>
        </row>
        <row r="104">
          <cell r="A104" t="str">
            <v>FD Corporate RMW-CARS</v>
          </cell>
          <cell r="B104" t="str">
            <v>Corporate</v>
          </cell>
          <cell r="C104" t="str">
            <v>Corporate</v>
          </cell>
          <cell r="D104" t="str">
            <v>Guy Chiarello</v>
          </cell>
          <cell r="E104" t="str">
            <v>Mike Manos</v>
          </cell>
          <cell r="F104" t="str">
            <v>Mary Ekmalian</v>
          </cell>
          <cell r="G104" t="str">
            <v>Nandan Pai</v>
          </cell>
          <cell r="H104" t="str">
            <v>Shams Nazar</v>
          </cell>
          <cell r="I104" t="str">
            <v> Rohit Handa/Shubradeep Bhowmick</v>
          </cell>
        </row>
        <row r="105">
          <cell r="A105" t="str">
            <v>BI Support</v>
          </cell>
          <cell r="B105" t="str">
            <v>Corporate</v>
          </cell>
          <cell r="C105" t="str">
            <v>Corporate</v>
          </cell>
          <cell r="D105" t="str">
            <v>Guy Chiarello</v>
          </cell>
          <cell r="E105" t="str">
            <v>Ben Hawksworth</v>
          </cell>
          <cell r="F105" t="str">
            <v>Ben Hawksworth</v>
          </cell>
          <cell r="G105" t="str">
            <v>Elizabeth Bacon</v>
          </cell>
          <cell r="H105" t="str">
            <v>N/A</v>
          </cell>
          <cell r="I105" t="str">
            <v> Sripada Mishra</v>
          </cell>
        </row>
        <row r="106">
          <cell r="A106" t="str">
            <v>PASO Extract</v>
          </cell>
          <cell r="B106" t="str">
            <v>Corporate</v>
          </cell>
          <cell r="C106" t="str">
            <v>Corporate</v>
          </cell>
          <cell r="D106" t="str">
            <v>Guy Chiarello</v>
          </cell>
          <cell r="E106" t="str">
            <v>Mike Manos</v>
          </cell>
          <cell r="F106" t="str">
            <v>Mary Ekmalian</v>
          </cell>
          <cell r="G106" t="str">
            <v>Mark Makowsky</v>
          </cell>
          <cell r="H106" t="str">
            <v>Shankar Govindarajalu</v>
          </cell>
          <cell r="I106" t="str">
            <v> Sumit Dutta/Subrata Paul</v>
          </cell>
        </row>
        <row r="107">
          <cell r="A107" t="str">
            <v>PASO Support</v>
          </cell>
          <cell r="B107" t="str">
            <v>Corporate</v>
          </cell>
          <cell r="C107" t="str">
            <v>Corporate</v>
          </cell>
          <cell r="D107" t="str">
            <v>Guy Chiarello</v>
          </cell>
          <cell r="E107" t="str">
            <v>Mike Manos</v>
          </cell>
          <cell r="F107" t="str">
            <v>Mary Ekmalian</v>
          </cell>
          <cell r="G107" t="str">
            <v>Mark Makowsky</v>
          </cell>
          <cell r="H107" t="str">
            <v>Patricia Hobza</v>
          </cell>
          <cell r="I107" t="str">
            <v> Sumit Dutta/Subrata Paul</v>
          </cell>
        </row>
        <row r="108">
          <cell r="A108" t="str">
            <v>Sales to Revenue</v>
          </cell>
          <cell r="B108" t="str">
            <v>Corporate</v>
          </cell>
          <cell r="C108" t="str">
            <v>Corporate</v>
          </cell>
          <cell r="D108" t="str">
            <v>Guy Chiarello</v>
          </cell>
          <cell r="E108" t="str">
            <v>Mike Manos</v>
          </cell>
          <cell r="F108" t="str">
            <v>Mary Ekmalian</v>
          </cell>
          <cell r="G108" t="str">
            <v>Don Stockslager</v>
          </cell>
          <cell r="H108" t="str">
            <v>N/A</v>
          </cell>
          <cell r="I108" t="str">
            <v> Shyamsundar Arunachalam</v>
          </cell>
        </row>
        <row r="109">
          <cell r="A109" t="str">
            <v>Telecheck Production Support</v>
          </cell>
          <cell r="B109" t="str">
            <v>Corporate</v>
          </cell>
          <cell r="C109" t="str">
            <v>Corporate</v>
          </cell>
          <cell r="D109" t="str">
            <v>Guy Chiarello</v>
          </cell>
          <cell r="E109" t="str">
            <v>Mike Manos</v>
          </cell>
          <cell r="F109" t="str">
            <v>Mary Ekmalian</v>
          </cell>
          <cell r="G109" t="str">
            <v>Mark Makowsky</v>
          </cell>
          <cell r="H109" t="str">
            <v>Patricia Hobza</v>
          </cell>
          <cell r="I109" t="str">
            <v> Sumit Dutta</v>
          </cell>
        </row>
        <row r="110">
          <cell r="A110" t="str">
            <v>FDPC Voice Services</v>
          </cell>
          <cell r="B110" t="str">
            <v>Corporate</v>
          </cell>
          <cell r="C110" t="str">
            <v>Corporate</v>
          </cell>
          <cell r="D110" t="str">
            <v>Guy Chiarello</v>
          </cell>
          <cell r="E110" t="str">
            <v>Mike Manos</v>
          </cell>
          <cell r="F110" t="str">
            <v>Mary Ekmalian</v>
          </cell>
          <cell r="G110" t="str">
            <v>Venkata Jaddu</v>
          </cell>
          <cell r="H110" t="str">
            <v>N/A</v>
          </cell>
          <cell r="I110" t="str">
            <v> Harinder Khanna</v>
          </cell>
        </row>
        <row r="111">
          <cell r="A111" t="str">
            <v>S360 Brazil Colombia</v>
          </cell>
          <cell r="B111" t="str">
            <v>Corporate</v>
          </cell>
          <cell r="C111" t="str">
            <v>Corporate</v>
          </cell>
          <cell r="D111" t="str">
            <v>Guy Chiarello</v>
          </cell>
          <cell r="E111" t="str">
            <v>Mike Manos</v>
          </cell>
          <cell r="F111" t="str">
            <v>Mary Ekmalian</v>
          </cell>
          <cell r="G111" t="str">
            <v>Venkata Jaddu</v>
          </cell>
          <cell r="H111" t="str">
            <v>N/A</v>
          </cell>
          <cell r="I111" t="str">
            <v> Vikram Khangarot</v>
          </cell>
        </row>
        <row r="112">
          <cell r="A112" t="str">
            <v>First Data Cono Sur</v>
          </cell>
          <cell r="B112" t="str">
            <v>International</v>
          </cell>
          <cell r="C112" t="str">
            <v>INTL-LATAM</v>
          </cell>
          <cell r="D112" t="str">
            <v>TBD</v>
          </cell>
          <cell r="E112" t="str">
            <v>TBD</v>
          </cell>
          <cell r="F112" t="str">
            <v>TBD</v>
          </cell>
          <cell r="G112" t="str">
            <v>N/A</v>
          </cell>
          <cell r="H112" t="str">
            <v>N/A</v>
          </cell>
          <cell r="I112" t="str">
            <v>Victor Casabuono</v>
          </cell>
        </row>
        <row r="113">
          <cell r="A113" t="str">
            <v>FD POS Testers</v>
          </cell>
          <cell r="B113" t="str">
            <v>International</v>
          </cell>
          <cell r="C113" t="str">
            <v>INTL-LATAM</v>
          </cell>
          <cell r="D113" t="str">
            <v>TBD</v>
          </cell>
          <cell r="E113" t="str">
            <v>TBD</v>
          </cell>
          <cell r="F113" t="str">
            <v>TBD</v>
          </cell>
          <cell r="G113" t="str">
            <v>N/A</v>
          </cell>
          <cell r="H113" t="str">
            <v>N/A</v>
          </cell>
          <cell r="I113" t="str">
            <v>Victor Casabuono</v>
          </cell>
        </row>
        <row r="114">
          <cell r="A114" t="str">
            <v>FD Australia Acquiring Support</v>
          </cell>
          <cell r="B114" t="str">
            <v>International</v>
          </cell>
          <cell r="C114" t="str">
            <v>INTL-APAC</v>
          </cell>
          <cell r="D114" t="str">
            <v>Srini Krish</v>
          </cell>
          <cell r="E114" t="str">
            <v>Nishanth Chandran</v>
          </cell>
          <cell r="F114" t="str">
            <v>Dayanand Moghale</v>
          </cell>
          <cell r="G114" t="str">
            <v>N/A</v>
          </cell>
          <cell r="H114" t="str">
            <v>N/A</v>
          </cell>
          <cell r="I114" t="str">
            <v>Sundar Panchanathan</v>
          </cell>
        </row>
        <row r="115">
          <cell r="A115" t="str">
            <v>FD VisionPLUS AUS-NZ</v>
          </cell>
          <cell r="B115" t="str">
            <v>International</v>
          </cell>
          <cell r="C115" t="str">
            <v>INTL-APAC</v>
          </cell>
          <cell r="D115" t="str">
            <v>Srini Krish</v>
          </cell>
          <cell r="E115" t="str">
            <v>Nishanth Chandran</v>
          </cell>
          <cell r="F115" t="str">
            <v>Jun Rosario Del</v>
          </cell>
          <cell r="G115" t="str">
            <v>N/A</v>
          </cell>
          <cell r="H115" t="str">
            <v>N/A</v>
          </cell>
          <cell r="I115" t="str">
            <v>Sundar Panchanathan</v>
          </cell>
        </row>
        <row r="116">
          <cell r="A116" t="str">
            <v>First D-Latitude Engagement Se</v>
          </cell>
          <cell r="B116" t="str">
            <v>International</v>
          </cell>
          <cell r="C116" t="str">
            <v>INTL-APAC</v>
          </cell>
          <cell r="D116" t="str">
            <v>Srini Krish</v>
          </cell>
          <cell r="E116" t="str">
            <v>Nishanth Chandran</v>
          </cell>
          <cell r="F116" t="str">
            <v>Cherie Brown</v>
          </cell>
          <cell r="G116" t="str">
            <v>N/A</v>
          </cell>
          <cell r="H116" t="str">
            <v>N/A</v>
          </cell>
          <cell r="I116" t="str">
            <v>Sundar Panchanathan</v>
          </cell>
        </row>
        <row r="117">
          <cell r="A117" t="str">
            <v>First D-BA Services-FEB 2017</v>
          </cell>
          <cell r="B117" t="str">
            <v>International</v>
          </cell>
          <cell r="C117" t="str">
            <v>INTL-APAC</v>
          </cell>
          <cell r="D117" t="str">
            <v>Srini Krish</v>
          </cell>
          <cell r="E117" t="str">
            <v>Nishanth Chandran</v>
          </cell>
          <cell r="F117" t="str">
            <v>Paul Reefman</v>
          </cell>
          <cell r="G117" t="str">
            <v>N/A</v>
          </cell>
          <cell r="H117" t="str">
            <v>N/A</v>
          </cell>
          <cell r="I117" t="str">
            <v>Sundar Panchanathan</v>
          </cell>
        </row>
        <row r="118">
          <cell r="A118" t="str">
            <v>First D-Project Management Ser</v>
          </cell>
          <cell r="B118" t="str">
            <v>International</v>
          </cell>
          <cell r="C118" t="str">
            <v>INTL-APAC</v>
          </cell>
          <cell r="D118" t="str">
            <v>Srini Krish</v>
          </cell>
          <cell r="E118" t="str">
            <v>Nishanth Chandran</v>
          </cell>
          <cell r="F118" t="str">
            <v>Andrew Fraser</v>
          </cell>
          <cell r="G118" t="str">
            <v>N/A</v>
          </cell>
          <cell r="H118" t="str">
            <v>N/A</v>
          </cell>
          <cell r="I118" t="str">
            <v>Sundar Panchanathan</v>
          </cell>
        </row>
        <row r="119">
          <cell r="A119" t="str">
            <v>FD Brazil Application Support</v>
          </cell>
          <cell r="B119" t="str">
            <v>International</v>
          </cell>
          <cell r="C119" t="str">
            <v>INTL-LATAM</v>
          </cell>
          <cell r="D119" t="str">
            <v>Gilberto Rodrigues</v>
          </cell>
          <cell r="E119" t="str">
            <v>Nonel Oliveira</v>
          </cell>
          <cell r="F119" t="str">
            <v>N/A</v>
          </cell>
          <cell r="G119" t="str">
            <v>N/A</v>
          </cell>
          <cell r="H119" t="str">
            <v>N/A</v>
          </cell>
          <cell r="I119" t="str">
            <v>Andre Kunrath</v>
          </cell>
        </row>
        <row r="120">
          <cell r="A120" t="str">
            <v>First D-TM Application Support</v>
          </cell>
          <cell r="B120" t="str">
            <v>International</v>
          </cell>
          <cell r="C120" t="str">
            <v>INTL-LATAM</v>
          </cell>
          <cell r="D120" t="str">
            <v>Gilberto Rodrigues</v>
          </cell>
          <cell r="E120" t="str">
            <v>Alexandre Passos</v>
          </cell>
          <cell r="F120" t="str">
            <v>N/A</v>
          </cell>
          <cell r="G120" t="str">
            <v>N/A</v>
          </cell>
          <cell r="H120" t="str">
            <v>N/A</v>
          </cell>
          <cell r="I120" t="str">
            <v>Andre Kunrath</v>
          </cell>
        </row>
        <row r="121">
          <cell r="A121" t="str">
            <v>First D-Test Analyst Allocatio</v>
          </cell>
          <cell r="B121" t="str">
            <v>International</v>
          </cell>
          <cell r="C121" t="str">
            <v>INTL-LATAM</v>
          </cell>
          <cell r="D121" t="str">
            <v>Gilberto Rodrigues</v>
          </cell>
          <cell r="E121" t="str">
            <v>Luciana Martins</v>
          </cell>
          <cell r="F121" t="str">
            <v>N/A</v>
          </cell>
          <cell r="G121" t="str">
            <v>N/A</v>
          </cell>
          <cell r="H121" t="str">
            <v>N/A</v>
          </cell>
          <cell r="I121" t="str">
            <v>Andre Kunrath</v>
          </cell>
        </row>
        <row r="122">
          <cell r="A122" t="str">
            <v>First D-DW/BI Implementation-J</v>
          </cell>
          <cell r="B122" t="str">
            <v>International</v>
          </cell>
          <cell r="C122" t="str">
            <v>INTL-LATAM</v>
          </cell>
          <cell r="D122" t="str">
            <v>Gilberto Rodrigues</v>
          </cell>
          <cell r="E122" t="str">
            <v>Saulo Pires</v>
          </cell>
          <cell r="F122" t="str">
            <v>N/A</v>
          </cell>
          <cell r="G122" t="str">
            <v>N/A</v>
          </cell>
          <cell r="H122" t="str">
            <v>N/A</v>
          </cell>
          <cell r="I122" t="str">
            <v>Andre Kunrath</v>
          </cell>
        </row>
        <row r="123">
          <cell r="A123" t="str">
            <v>FDI China Connex</v>
          </cell>
          <cell r="B123" t="str">
            <v>International</v>
          </cell>
          <cell r="C123" t="str">
            <v>INTL-APAC</v>
          </cell>
          <cell r="D123" t="str">
            <v>Srini Krish</v>
          </cell>
          <cell r="E123" t="str">
            <v>Daniel Tian</v>
          </cell>
          <cell r="F123" t="str">
            <v>Andrew Zhao</v>
          </cell>
          <cell r="G123" t="str">
            <v>N/A</v>
          </cell>
          <cell r="H123" t="str">
            <v>N/A</v>
          </cell>
          <cell r="I123" t="str">
            <v>Shameek Ghosh</v>
          </cell>
        </row>
        <row r="124">
          <cell r="A124" t="str">
            <v>FD Germany Advanced Solutions</v>
          </cell>
          <cell r="B124" t="str">
            <v>International</v>
          </cell>
          <cell r="C124" t="str">
            <v>INTL-EMEA</v>
          </cell>
          <cell r="D124" t="str">
            <v>Phil Stunt</v>
          </cell>
          <cell r="E124" t="str">
            <v>Daniel Niezgoda</v>
          </cell>
          <cell r="F124" t="str">
            <v>Alexander Hortig</v>
          </cell>
          <cell r="G124" t="str">
            <v>N/A</v>
          </cell>
          <cell r="H124" t="str">
            <v>N/A</v>
          </cell>
          <cell r="I124" t="str">
            <v>Balaji Srinivasan</v>
          </cell>
        </row>
        <row r="125">
          <cell r="A125" t="str">
            <v>FIRST DATA SCM-Support</v>
          </cell>
          <cell r="B125" t="str">
            <v>International</v>
          </cell>
          <cell r="C125" t="str">
            <v>INTL-EMEA</v>
          </cell>
          <cell r="D125" t="str">
            <v>Phil Stunt</v>
          </cell>
          <cell r="E125" t="str">
            <v>Daniel Niezgoda</v>
          </cell>
          <cell r="F125" t="str">
            <v>Dieter Meinel</v>
          </cell>
          <cell r="G125" t="str">
            <v>N/A</v>
          </cell>
          <cell r="H125" t="str">
            <v>N/A</v>
          </cell>
          <cell r="I125" t="str">
            <v>Balaji Srinivasan</v>
          </cell>
        </row>
        <row r="126">
          <cell r="A126" t="str">
            <v>Greece COBOL</v>
          </cell>
          <cell r="B126" t="str">
            <v>International</v>
          </cell>
          <cell r="C126" t="str">
            <v>INTL-EMEA</v>
          </cell>
          <cell r="D126" t="str">
            <v>Phil Stunt</v>
          </cell>
          <cell r="E126" t="str">
            <v>Daniel Niezgoda</v>
          </cell>
          <cell r="F126" t="str">
            <v>Antonis Mandarakas</v>
          </cell>
          <cell r="G126" t="str">
            <v>N/A</v>
          </cell>
          <cell r="H126" t="str">
            <v>N/A</v>
          </cell>
          <cell r="I126" t="str">
            <v>Balaji Srinivasan</v>
          </cell>
        </row>
        <row r="127">
          <cell r="A127" t="str">
            <v>FD India Services A</v>
          </cell>
          <cell r="B127" t="str">
            <v>International</v>
          </cell>
          <cell r="C127" t="str">
            <v>INTL-APAC</v>
          </cell>
          <cell r="D127" t="str">
            <v>Srini Krish</v>
          </cell>
          <cell r="E127" t="str">
            <v>Shailesh Kulkarni</v>
          </cell>
          <cell r="F127" t="str">
            <v>Viral Daiya</v>
          </cell>
          <cell r="G127" t="str">
            <v>N/A</v>
          </cell>
          <cell r="H127" t="str">
            <v>N/A</v>
          </cell>
          <cell r="I127" t="str">
            <v>Dhinagaran Palanivel</v>
          </cell>
        </row>
        <row r="128">
          <cell r="A128" t="str">
            <v>First D-Consolidated T&amp;M Posit</v>
          </cell>
          <cell r="B128" t="str">
            <v>International</v>
          </cell>
          <cell r="C128" t="str">
            <v>INTL-APAC</v>
          </cell>
          <cell r="D128" t="str">
            <v>Srini Krish</v>
          </cell>
          <cell r="E128" t="str">
            <v>Shailesh Kulkarni</v>
          </cell>
          <cell r="F128" t="str">
            <v>Viral Daiya</v>
          </cell>
          <cell r="G128" t="str">
            <v>N/A</v>
          </cell>
          <cell r="H128" t="str">
            <v>N/A</v>
          </cell>
          <cell r="I128" t="str">
            <v>Dhinagaran Palanivel</v>
          </cell>
        </row>
        <row r="129">
          <cell r="A129" t="str">
            <v>OmniPay App Support</v>
          </cell>
          <cell r="B129" t="str">
            <v>International</v>
          </cell>
          <cell r="C129" t="str">
            <v>INTL-EMEA</v>
          </cell>
          <cell r="D129" t="str">
            <v>Phil Stunt</v>
          </cell>
          <cell r="E129" t="str">
            <v>Steffen Frohlich</v>
          </cell>
          <cell r="F129" t="str">
            <v>Terence Doyle (Dev), Adrian Lanigan (Testing), Joyce O'Neill (BA)</v>
          </cell>
          <cell r="G129" t="str">
            <v>N/A</v>
          </cell>
          <cell r="H129" t="str">
            <v>N/A</v>
          </cell>
          <cell r="I129" t="str">
            <v>Sujayeendra Sarangapani</v>
          </cell>
        </row>
        <row r="130">
          <cell r="A130" t="str">
            <v>Base24 development</v>
          </cell>
          <cell r="B130" t="str">
            <v>International</v>
          </cell>
          <cell r="C130" t="str">
            <v>INTL-EMEA</v>
          </cell>
          <cell r="D130" t="str">
            <v>Phil Stunt</v>
          </cell>
          <cell r="E130" t="str">
            <v>Daniel Niezgoda</v>
          </cell>
          <cell r="F130" t="str">
            <v>Kaluza Tibor, Pozemka Dalibor</v>
          </cell>
          <cell r="G130" t="str">
            <v>N/A</v>
          </cell>
          <cell r="H130" t="str">
            <v>N/A</v>
          </cell>
          <cell r="I130" t="str">
            <v>Balaji Srinivasan</v>
          </cell>
        </row>
        <row r="131">
          <cell r="A131" t="str">
            <v>Slovakia Java Development</v>
          </cell>
          <cell r="B131" t="str">
            <v>International</v>
          </cell>
          <cell r="C131" t="str">
            <v>INTL-EMEA</v>
          </cell>
          <cell r="D131" t="str">
            <v>N/A</v>
          </cell>
          <cell r="E131" t="str">
            <v>N/A</v>
          </cell>
          <cell r="F131" t="str">
            <v>N/A</v>
          </cell>
          <cell r="G131" t="str">
            <v>N/A</v>
          </cell>
          <cell r="H131" t="str">
            <v>N/A</v>
          </cell>
          <cell r="I131" t="str">
            <v>Not working in this project anymore</v>
          </cell>
        </row>
        <row r="132">
          <cell r="A132" t="str">
            <v>First data EMEA PM</v>
          </cell>
          <cell r="B132" t="str">
            <v>International</v>
          </cell>
          <cell r="C132" t="str">
            <v>INTL-EMEA</v>
          </cell>
          <cell r="D132" t="str">
            <v>Phil Stunt</v>
          </cell>
          <cell r="E132" t="str">
            <v>Efstratios Molyviatis</v>
          </cell>
          <cell r="F132" t="str">
            <v>TBD</v>
          </cell>
          <cell r="G132" t="str">
            <v>N/A</v>
          </cell>
          <cell r="H132" t="str">
            <v>N/A</v>
          </cell>
          <cell r="I132" t="str">
            <v>Sujayeendra Sarangapani</v>
          </cell>
        </row>
        <row r="133">
          <cell r="A133" t="str">
            <v>First D-Poland Base24 Dev</v>
          </cell>
          <cell r="B133" t="str">
            <v>International</v>
          </cell>
          <cell r="C133" t="str">
            <v>INTL-EMEA</v>
          </cell>
          <cell r="D133" t="str">
            <v>Phil Stunt</v>
          </cell>
          <cell r="E133" t="str">
            <v>Daniel Niezgoda</v>
          </cell>
          <cell r="F133" t="str">
            <v>Piotr Balamut</v>
          </cell>
          <cell r="G133" t="str">
            <v>N/A</v>
          </cell>
          <cell r="H133" t="str">
            <v>N/A</v>
          </cell>
          <cell r="I133" t="str">
            <v>Balaji Srinivasan</v>
          </cell>
        </row>
        <row r="134">
          <cell r="A134" t="str">
            <v>FirstVision EMEA Dubai BA</v>
          </cell>
          <cell r="B134" t="str">
            <v>International</v>
          </cell>
          <cell r="C134" t="str">
            <v>INTL-EMEA</v>
          </cell>
          <cell r="D134" t="str">
            <v>Phil Stunt</v>
          </cell>
          <cell r="E134" t="str">
            <v>Ka Wai Au</v>
          </cell>
          <cell r="F134" t="str">
            <v>Mathew Gapp</v>
          </cell>
          <cell r="G134" t="str">
            <v>N/A</v>
          </cell>
          <cell r="H134" t="str">
            <v>N/A</v>
          </cell>
          <cell r="I134" t="str">
            <v>Arun Kumar Muthusamy</v>
          </cell>
        </row>
        <row r="135">
          <cell r="A135" t="str">
            <v>FD First Vision EMEA UK BA A</v>
          </cell>
          <cell r="B135" t="str">
            <v>International</v>
          </cell>
          <cell r="C135" t="str">
            <v>INTL-EMEA</v>
          </cell>
          <cell r="D135" t="str">
            <v>Phil Stunt</v>
          </cell>
          <cell r="E135" t="str">
            <v>Ka Wai Au</v>
          </cell>
          <cell r="F135" t="str">
            <v>Mathew Gapp</v>
          </cell>
          <cell r="G135" t="str">
            <v>N/A</v>
          </cell>
          <cell r="H135" t="str">
            <v>N/A</v>
          </cell>
          <cell r="I135" t="str">
            <v>Arun Kumar Muthusamy</v>
          </cell>
        </row>
        <row r="136">
          <cell r="A136" t="str">
            <v>FD First Vision EMEA UK BA B</v>
          </cell>
          <cell r="B136" t="str">
            <v>International</v>
          </cell>
          <cell r="C136" t="str">
            <v>INTL-EMEA</v>
          </cell>
          <cell r="D136" t="str">
            <v>Phil Stunt</v>
          </cell>
          <cell r="E136" t="str">
            <v>Ka Wai Au</v>
          </cell>
          <cell r="F136" t="str">
            <v>Mathew Gapp</v>
          </cell>
          <cell r="G136" t="str">
            <v>N/A</v>
          </cell>
          <cell r="H136" t="str">
            <v>N/A</v>
          </cell>
          <cell r="I136" t="str">
            <v>Arun Kumar Muthusamy</v>
          </cell>
        </row>
        <row r="137">
          <cell r="A137" t="str">
            <v>FD First Vision EMEA UK BA C</v>
          </cell>
          <cell r="B137" t="str">
            <v>International</v>
          </cell>
          <cell r="C137" t="str">
            <v>INTL-EMEA</v>
          </cell>
          <cell r="D137" t="str">
            <v>Phil Stunt</v>
          </cell>
          <cell r="E137" t="str">
            <v>Ka Wai Au</v>
          </cell>
          <cell r="F137" t="str">
            <v>Mathew Gapp</v>
          </cell>
          <cell r="G137" t="str">
            <v>N/A</v>
          </cell>
          <cell r="H137" t="str">
            <v>N/A</v>
          </cell>
          <cell r="I137" t="str">
            <v>Arun Kumar Muthusamy</v>
          </cell>
        </row>
        <row r="138">
          <cell r="A138" t="str">
            <v>FDI VisionPLUS DRS BA</v>
          </cell>
          <cell r="B138" t="str">
            <v>International</v>
          </cell>
          <cell r="C138" t="str">
            <v>INTL-EMEA</v>
          </cell>
          <cell r="D138" t="str">
            <v>Phil Stunt</v>
          </cell>
          <cell r="E138" t="str">
            <v>Ka Wai Au</v>
          </cell>
          <cell r="F138" t="str">
            <v>Mathew Gapp</v>
          </cell>
          <cell r="G138" t="str">
            <v>N/A</v>
          </cell>
          <cell r="H138" t="str">
            <v>N/A</v>
          </cell>
          <cell r="I138" t="str">
            <v>Arun Kumar Muthusamy</v>
          </cell>
        </row>
        <row r="139">
          <cell r="A139" t="str">
            <v>FDI VisionPLUS Collections BA</v>
          </cell>
          <cell r="B139" t="str">
            <v>International</v>
          </cell>
          <cell r="C139" t="str">
            <v>INTL-EMEA</v>
          </cell>
          <cell r="D139" t="str">
            <v>Phil Stunt</v>
          </cell>
          <cell r="E139" t="str">
            <v>Ka Wai Au</v>
          </cell>
          <cell r="F139" t="str">
            <v>Mathew Gapp</v>
          </cell>
          <cell r="G139" t="str">
            <v>N/A</v>
          </cell>
          <cell r="H139" t="str">
            <v>N/A</v>
          </cell>
          <cell r="I139" t="str">
            <v>Arun Kumar Muthusamy</v>
          </cell>
        </row>
        <row r="140">
          <cell r="A140" t="str">
            <v>BackBase  Eservicing R1</v>
          </cell>
          <cell r="B140" t="str">
            <v>International</v>
          </cell>
          <cell r="C140" t="str">
            <v>INTL-EMEA</v>
          </cell>
          <cell r="D140" t="str">
            <v>Phil Stunt</v>
          </cell>
          <cell r="E140" t="str">
            <v>Ka Wai Au</v>
          </cell>
          <cell r="F140" t="str">
            <v>Chung lam</v>
          </cell>
          <cell r="G140" t="str">
            <v>N/A</v>
          </cell>
          <cell r="H140" t="str">
            <v>N/A</v>
          </cell>
          <cell r="I140" t="str">
            <v>Sujayeendra Sarangapani</v>
          </cell>
        </row>
        <row r="141">
          <cell r="A141" t="str">
            <v>First Data UK</v>
          </cell>
          <cell r="B141" t="str">
            <v>International</v>
          </cell>
          <cell r="C141" t="str">
            <v>INTL-EMEA</v>
          </cell>
          <cell r="D141" t="str">
            <v>Phil Stunt</v>
          </cell>
          <cell r="E141" t="str">
            <v>Daniel Niezgoda</v>
          </cell>
          <cell r="F141" t="str">
            <v>Abhijit Srinivas</v>
          </cell>
          <cell r="G141" t="str">
            <v>N/A</v>
          </cell>
          <cell r="H141" t="str">
            <v>N/A</v>
          </cell>
          <cell r="I141" t="str">
            <v>Sujayeendra Sarangapani</v>
          </cell>
        </row>
        <row r="142">
          <cell r="A142" t="str">
            <v>First D-Qlik Analytics for MP</v>
          </cell>
          <cell r="B142" t="str">
            <v>International</v>
          </cell>
          <cell r="C142" t="str">
            <v>INTL-EMEA</v>
          </cell>
          <cell r="D142" t="str">
            <v>Phil Stunt</v>
          </cell>
          <cell r="E142" t="str">
            <v>Daniel Niezgoda</v>
          </cell>
          <cell r="F142" t="str">
            <v>Abhijit Srinivas</v>
          </cell>
          <cell r="G142" t="str">
            <v>N/A</v>
          </cell>
          <cell r="H142" t="str">
            <v>N/A</v>
          </cell>
          <cell r="I142" t="str">
            <v>Sujayeendra Sarangapani</v>
          </cell>
        </row>
        <row r="143">
          <cell r="A143" t="str">
            <v>First D-OFAC - FD Corporate-MA</v>
          </cell>
          <cell r="B143" t="str">
            <v>International</v>
          </cell>
          <cell r="C143" t="str">
            <v>INTL-EMEA</v>
          </cell>
          <cell r="D143" t="str">
            <v>Mike Manos</v>
          </cell>
          <cell r="E143" t="str">
            <v>Hollister William</v>
          </cell>
          <cell r="F143" t="str">
            <v>TBD</v>
          </cell>
          <cell r="G143" t="str">
            <v>N/A</v>
          </cell>
          <cell r="H143" t="str">
            <v>N/A</v>
          </cell>
          <cell r="I143" t="str">
            <v>Sujayeendra Sarangapani</v>
          </cell>
        </row>
        <row r="144">
          <cell r="A144" t="str">
            <v>FDI AccessPLUS UK</v>
          </cell>
          <cell r="B144" t="str">
            <v>International</v>
          </cell>
          <cell r="C144" t="str">
            <v>INTL-EMEA</v>
          </cell>
          <cell r="D144" t="str">
            <v>Phil Stunt</v>
          </cell>
          <cell r="E144" t="str">
            <v>Ka Wai Au</v>
          </cell>
          <cell r="F144" t="str">
            <v>Mathew Gapp</v>
          </cell>
          <cell r="G144" t="str">
            <v>N/A</v>
          </cell>
          <cell r="H144" t="str">
            <v>N/A</v>
          </cell>
          <cell r="I144" t="str">
            <v>Arun Kumar Muthusamy</v>
          </cell>
        </row>
        <row r="145">
          <cell r="A145" t="str">
            <v>First D-First Data Web Portal-</v>
          </cell>
          <cell r="B145" t="str">
            <v>International</v>
          </cell>
          <cell r="C145" t="str">
            <v>INTL-EMEA</v>
          </cell>
          <cell r="D145" t="str">
            <v>Phil Stunt</v>
          </cell>
          <cell r="E145" t="str">
            <v>Mike Priddey</v>
          </cell>
          <cell r="F145" t="str">
            <v>Balasubramanian Guruswamy</v>
          </cell>
          <cell r="G145" t="str">
            <v>N/A</v>
          </cell>
          <cell r="H145" t="str">
            <v>N/A</v>
          </cell>
          <cell r="I145" t="str">
            <v>Sujayeendra Sarangapani</v>
          </cell>
        </row>
        <row r="146">
          <cell r="A146" t="str">
            <v>FDI VisionPLUS PM</v>
          </cell>
          <cell r="B146" t="str">
            <v>International</v>
          </cell>
          <cell r="C146" t="str">
            <v>INTL-EMEA</v>
          </cell>
          <cell r="D146" t="str">
            <v>Kevin Bonar</v>
          </cell>
          <cell r="E146" t="str">
            <v>Pete Tobin</v>
          </cell>
          <cell r="F146" t="str">
            <v>Jennifer Klepper</v>
          </cell>
          <cell r="G146" t="str">
            <v>N/A</v>
          </cell>
          <cell r="H146" t="str">
            <v>N/A</v>
          </cell>
          <cell r="I146" t="str">
            <v>Arun Kumar Muthusamy</v>
          </cell>
        </row>
        <row r="147">
          <cell r="A147" t="str">
            <v>FDI VisionPLUS Offshore Product</v>
          </cell>
          <cell r="B147" t="str">
            <v>International</v>
          </cell>
          <cell r="C147" t="str">
            <v>INTL-EMEA</v>
          </cell>
          <cell r="D147" t="str">
            <v>Kevin Bonar</v>
          </cell>
          <cell r="E147" t="str">
            <v>Pete Tobin</v>
          </cell>
          <cell r="F147" t="str">
            <v>Jennifer Klepper</v>
          </cell>
          <cell r="G147" t="str">
            <v>N/A</v>
          </cell>
          <cell r="H147" t="str">
            <v>N/A</v>
          </cell>
          <cell r="I147" t="str">
            <v>Arun Kumar Muthusamy</v>
          </cell>
        </row>
        <row r="148">
          <cell r="A148" t="str">
            <v>FDI VisionPLUS Product Management</v>
          </cell>
          <cell r="B148" t="str">
            <v>International</v>
          </cell>
          <cell r="C148" t="str">
            <v>INTL-EMEA</v>
          </cell>
          <cell r="D148" t="str">
            <v>Kevin Bonar</v>
          </cell>
          <cell r="E148" t="str">
            <v>Pete Tobin</v>
          </cell>
          <cell r="F148" t="str">
            <v>Jennifer Klepper</v>
          </cell>
          <cell r="G148" t="str">
            <v>N/A</v>
          </cell>
          <cell r="H148" t="str">
            <v>N/A</v>
          </cell>
          <cell r="I148" t="str">
            <v>Arun Kumar Muthusamy</v>
          </cell>
        </row>
        <row r="149">
          <cell r="A149" t="str">
            <v>ODEV1</v>
          </cell>
          <cell r="B149" t="str">
            <v>Global Financial Services</v>
          </cell>
          <cell r="C149" t="str">
            <v>FS</v>
          </cell>
          <cell r="D149" t="str">
            <v>Guy Chiarello</v>
          </cell>
          <cell r="E149" t="str">
            <v>Tony Hai</v>
          </cell>
          <cell r="F149" t="str">
            <v>Cindy Bender</v>
          </cell>
          <cell r="G149" t="str">
            <v>N/A</v>
          </cell>
          <cell r="H149" t="str">
            <v>N/A</v>
          </cell>
          <cell r="I149" t="str">
            <v>Senthivel, Esakkiappan</v>
          </cell>
        </row>
        <row r="150">
          <cell r="A150" t="str">
            <v>ODEV6</v>
          </cell>
          <cell r="B150" t="str">
            <v>Global Financial Services</v>
          </cell>
          <cell r="C150" t="str">
            <v>FS</v>
          </cell>
          <cell r="D150" t="str">
            <v>Guy Chiarello</v>
          </cell>
          <cell r="E150" t="str">
            <v>Tony Hai</v>
          </cell>
          <cell r="F150" t="str">
            <v>Cindy Bender</v>
          </cell>
          <cell r="G150" t="str">
            <v>N/A</v>
          </cell>
          <cell r="H150" t="str">
            <v>N/A</v>
          </cell>
          <cell r="I150" t="str">
            <v>Senthivel, Esakkiappan</v>
          </cell>
        </row>
        <row r="151">
          <cell r="A151" t="str">
            <v>ODEV3</v>
          </cell>
          <cell r="B151" t="str">
            <v>Global Financial Services</v>
          </cell>
          <cell r="C151" t="str">
            <v>FS</v>
          </cell>
          <cell r="D151" t="str">
            <v>Guy Chiarello</v>
          </cell>
          <cell r="E151" t="str">
            <v>Tony Hai</v>
          </cell>
          <cell r="F151" t="str">
            <v>Cindy Bender</v>
          </cell>
          <cell r="G151" t="str">
            <v>N/A</v>
          </cell>
          <cell r="H151" t="str">
            <v>N/A</v>
          </cell>
          <cell r="I151" t="str">
            <v>Senthivel, Esakkiappan</v>
          </cell>
        </row>
        <row r="152">
          <cell r="A152" t="str">
            <v>TM016</v>
          </cell>
          <cell r="B152" t="str">
            <v>Global Financial Services</v>
          </cell>
          <cell r="C152" t="str">
            <v>FS</v>
          </cell>
          <cell r="D152" t="str">
            <v>Guy Chiarello</v>
          </cell>
          <cell r="E152" t="str">
            <v>Tony Hai</v>
          </cell>
          <cell r="F152" t="str">
            <v>Cindy Bender</v>
          </cell>
          <cell r="G152" t="str">
            <v>N/A</v>
          </cell>
          <cell r="H152" t="str">
            <v>N/A</v>
          </cell>
          <cell r="I152" t="str">
            <v>Senthivel, Esakkiappan</v>
          </cell>
        </row>
        <row r="153">
          <cell r="A153" t="str">
            <v>TM033</v>
          </cell>
          <cell r="B153" t="str">
            <v>Global Financial Services</v>
          </cell>
          <cell r="C153" t="str">
            <v>FS</v>
          </cell>
          <cell r="D153" t="str">
            <v>Guy Chiarello</v>
          </cell>
          <cell r="E153" t="str">
            <v>Tony Hai</v>
          </cell>
          <cell r="F153" t="str">
            <v>Cindy Bender</v>
          </cell>
          <cell r="G153" t="str">
            <v>N/A</v>
          </cell>
          <cell r="H153" t="str">
            <v>N/A</v>
          </cell>
          <cell r="I153" t="str">
            <v>Senthivel, Esakkiappan</v>
          </cell>
        </row>
        <row r="154">
          <cell r="A154" t="str">
            <v>ODEV5</v>
          </cell>
          <cell r="B154" t="str">
            <v>Global Financial Services</v>
          </cell>
          <cell r="C154" t="str">
            <v>FS</v>
          </cell>
          <cell r="D154" t="str">
            <v>Guy Chiarello</v>
          </cell>
          <cell r="E154" t="str">
            <v>Tony Hai</v>
          </cell>
          <cell r="F154" t="str">
            <v>Cindy Bender</v>
          </cell>
          <cell r="G154" t="str">
            <v>N/A</v>
          </cell>
          <cell r="H154" t="str">
            <v>N/A</v>
          </cell>
          <cell r="I154" t="str">
            <v>Senthivel, Esakkiappan</v>
          </cell>
        </row>
        <row r="155">
          <cell r="A155" t="str">
            <v>TM09J</v>
          </cell>
          <cell r="B155" t="str">
            <v>Global Financial Services</v>
          </cell>
          <cell r="C155" t="str">
            <v>FS</v>
          </cell>
          <cell r="D155" t="str">
            <v>Guy Chiarello</v>
          </cell>
          <cell r="E155" t="str">
            <v>Tony Hai</v>
          </cell>
          <cell r="F155" t="str">
            <v>Frank Barker</v>
          </cell>
          <cell r="G155" t="str">
            <v>N/A</v>
          </cell>
          <cell r="H155" t="str">
            <v>N/A</v>
          </cell>
          <cell r="I155" t="str">
            <v>Senthivel, Esakkiappan</v>
          </cell>
        </row>
        <row r="156">
          <cell r="A156" t="str">
            <v>TD08A</v>
          </cell>
          <cell r="B156" t="str">
            <v>Global Financial Services</v>
          </cell>
          <cell r="C156" t="str">
            <v>FS</v>
          </cell>
          <cell r="D156" t="str">
            <v>Guy Chiarello</v>
          </cell>
          <cell r="E156" t="str">
            <v>Tony Hai</v>
          </cell>
          <cell r="F156" t="str">
            <v>Frank Barker</v>
          </cell>
          <cell r="G156" t="str">
            <v>N/A</v>
          </cell>
          <cell r="H156" t="str">
            <v>N/A</v>
          </cell>
          <cell r="I156" t="str">
            <v>Senthivel, Esakkiappan</v>
          </cell>
        </row>
        <row r="157">
          <cell r="A157" t="str">
            <v>TM029</v>
          </cell>
          <cell r="B157" t="str">
            <v>Global Financial Services</v>
          </cell>
          <cell r="C157" t="str">
            <v>FS</v>
          </cell>
          <cell r="D157" t="str">
            <v>Guy Chiarello</v>
          </cell>
          <cell r="E157" t="str">
            <v>Tony Hai</v>
          </cell>
          <cell r="F157" t="str">
            <v>Frank Barker</v>
          </cell>
          <cell r="G157" t="str">
            <v>N/A</v>
          </cell>
          <cell r="H157" t="str">
            <v>N/A</v>
          </cell>
          <cell r="I157" t="str">
            <v>Senthivel, Esakkiappan</v>
          </cell>
        </row>
        <row r="158">
          <cell r="A158" t="str">
            <v>TM02R</v>
          </cell>
          <cell r="B158" t="str">
            <v>Global Financial Services</v>
          </cell>
          <cell r="C158" t="str">
            <v>FS</v>
          </cell>
          <cell r="D158" t="str">
            <v>Guy Chiarello</v>
          </cell>
          <cell r="E158" t="str">
            <v>Tony Hai</v>
          </cell>
          <cell r="F158" t="str">
            <v>Frank Barker</v>
          </cell>
          <cell r="G158" t="str">
            <v>N/A</v>
          </cell>
          <cell r="H158" t="str">
            <v>N/A</v>
          </cell>
          <cell r="I158" t="str">
            <v>Senthivel, Esakkiappan</v>
          </cell>
        </row>
        <row r="159">
          <cell r="A159" t="str">
            <v>TM05K</v>
          </cell>
          <cell r="B159" t="str">
            <v>Global Financial Services</v>
          </cell>
          <cell r="C159" t="str">
            <v>FS</v>
          </cell>
          <cell r="D159" t="str">
            <v>Guy Chiarello</v>
          </cell>
          <cell r="E159" t="str">
            <v>Tony Hai</v>
          </cell>
          <cell r="F159" t="str">
            <v>Frank Barker</v>
          </cell>
          <cell r="G159" t="str">
            <v>N/A</v>
          </cell>
          <cell r="H159" t="str">
            <v>N/A</v>
          </cell>
          <cell r="I159" t="str">
            <v>Senthivel, Esakkiappan</v>
          </cell>
        </row>
        <row r="160">
          <cell r="A160" t="str">
            <v>TM26D</v>
          </cell>
          <cell r="B160" t="str">
            <v>Global Financial Services</v>
          </cell>
          <cell r="C160" t="str">
            <v>FS</v>
          </cell>
          <cell r="D160" t="str">
            <v>Guy Chiarello</v>
          </cell>
          <cell r="E160" t="str">
            <v>Tony Hai</v>
          </cell>
          <cell r="F160" t="str">
            <v>Frank Barker</v>
          </cell>
          <cell r="G160" t="str">
            <v>N/A</v>
          </cell>
          <cell r="H160" t="str">
            <v>N/A</v>
          </cell>
          <cell r="I160" t="str">
            <v>Senthivel, Esakkiappan</v>
          </cell>
        </row>
        <row r="161">
          <cell r="A161" t="str">
            <v>TM26M</v>
          </cell>
          <cell r="B161" t="str">
            <v>Global Financial Services</v>
          </cell>
          <cell r="C161" t="str">
            <v>FS</v>
          </cell>
          <cell r="D161" t="str">
            <v>Guy Chiarello</v>
          </cell>
          <cell r="E161" t="str">
            <v>Tony Hai</v>
          </cell>
          <cell r="F161" t="str">
            <v>Frank Barker</v>
          </cell>
          <cell r="G161" t="str">
            <v>N/A</v>
          </cell>
          <cell r="H161" t="str">
            <v>N/A</v>
          </cell>
          <cell r="I161" t="str">
            <v>Senthivel, Esakkiappan</v>
          </cell>
        </row>
        <row r="162">
          <cell r="A162" t="str">
            <v>TM89D</v>
          </cell>
          <cell r="B162" t="str">
            <v>Global Financial Services</v>
          </cell>
          <cell r="C162" t="str">
            <v>FS</v>
          </cell>
          <cell r="D162" t="str">
            <v>Guy Chiarello</v>
          </cell>
          <cell r="E162" t="str">
            <v>Tony Hai</v>
          </cell>
          <cell r="F162" t="str">
            <v>Frank Barker</v>
          </cell>
          <cell r="G162" t="str">
            <v>N/A</v>
          </cell>
          <cell r="H162" t="str">
            <v>N/A</v>
          </cell>
          <cell r="I162" t="str">
            <v>Senthivel, Esakkiappan</v>
          </cell>
        </row>
        <row r="163">
          <cell r="A163" t="str">
            <v>TM89D-Resiliency</v>
          </cell>
          <cell r="B163" t="str">
            <v>Global Financial Services</v>
          </cell>
          <cell r="C163" t="str">
            <v>FS</v>
          </cell>
          <cell r="D163" t="str">
            <v>Guy Chiarello</v>
          </cell>
          <cell r="E163" t="str">
            <v>Tony Hai</v>
          </cell>
          <cell r="F163" t="str">
            <v>Frank Barker</v>
          </cell>
          <cell r="G163" t="str">
            <v>N/A</v>
          </cell>
          <cell r="H163" t="str">
            <v>N/A</v>
          </cell>
          <cell r="I163" t="str">
            <v>Senthivel, Esakkiappan</v>
          </cell>
        </row>
        <row r="164">
          <cell r="A164" t="str">
            <v>TM411</v>
          </cell>
          <cell r="B164" t="str">
            <v>Global Financial Services</v>
          </cell>
          <cell r="C164" t="str">
            <v>FS</v>
          </cell>
          <cell r="D164" t="str">
            <v>Guy Chiarello</v>
          </cell>
          <cell r="E164" t="str">
            <v>Tony Hai</v>
          </cell>
          <cell r="F164" t="str">
            <v>Frank Barker</v>
          </cell>
          <cell r="G164" t="str">
            <v>N/A</v>
          </cell>
          <cell r="H164" t="str">
            <v>N/A</v>
          </cell>
          <cell r="I164" t="str">
            <v>Senthivel, Esakkiappan</v>
          </cell>
        </row>
        <row r="165">
          <cell r="A165" t="str">
            <v>eM</v>
          </cell>
          <cell r="B165" t="str">
            <v>Global Financial Services</v>
          </cell>
          <cell r="C165" t="str">
            <v>FS</v>
          </cell>
          <cell r="D165" t="str">
            <v>Guy Chiarello</v>
          </cell>
          <cell r="E165" t="str">
            <v>Tony Hai</v>
          </cell>
          <cell r="F165" t="str">
            <v>Cindy Bender</v>
          </cell>
          <cell r="G165" t="str">
            <v>N/A</v>
          </cell>
          <cell r="H165" t="str">
            <v>N/A</v>
          </cell>
          <cell r="I165" t="str">
            <v>Senthivel, Esakkiappan</v>
          </cell>
        </row>
        <row r="166">
          <cell r="A166" t="str">
            <v>FIWS CTB</v>
          </cell>
          <cell r="B166" t="str">
            <v>Global Financial Services</v>
          </cell>
          <cell r="C166" t="str">
            <v>FS</v>
          </cell>
          <cell r="D166" t="str">
            <v>Guy Chiarello</v>
          </cell>
          <cell r="E166" t="str">
            <v>Tony Hai</v>
          </cell>
          <cell r="F166" t="str">
            <v>David Probst</v>
          </cell>
          <cell r="G166" t="str">
            <v>N/A</v>
          </cell>
          <cell r="H166" t="str">
            <v>N/A</v>
          </cell>
          <cell r="I166" t="str">
            <v>Senthivel, Esakkiappan</v>
          </cell>
        </row>
        <row r="167">
          <cell r="A167" t="str">
            <v>JAVA02 CTB</v>
          </cell>
          <cell r="B167" t="str">
            <v>Global Financial Services</v>
          </cell>
          <cell r="C167" t="str">
            <v>FS</v>
          </cell>
          <cell r="D167" t="str">
            <v>Guy Chiarello</v>
          </cell>
          <cell r="E167" t="str">
            <v>Tony Hai</v>
          </cell>
          <cell r="F167" t="str">
            <v>David Probst</v>
          </cell>
          <cell r="G167" t="str">
            <v>N/A</v>
          </cell>
          <cell r="H167" t="str">
            <v>N/A</v>
          </cell>
          <cell r="I167" t="str">
            <v>Senthivel, Esakkiappan</v>
          </cell>
        </row>
        <row r="168">
          <cell r="A168" t="str">
            <v>JAVA04 CTB</v>
          </cell>
          <cell r="B168" t="str">
            <v>Global Financial Services</v>
          </cell>
          <cell r="C168" t="str">
            <v>FS</v>
          </cell>
          <cell r="D168" t="str">
            <v>Guy Chiarello</v>
          </cell>
          <cell r="E168" t="str">
            <v>Tony Hai</v>
          </cell>
          <cell r="F168" t="str">
            <v>David Probst</v>
          </cell>
          <cell r="G168" t="str">
            <v>N/A</v>
          </cell>
          <cell r="H168" t="str">
            <v>N/A</v>
          </cell>
          <cell r="I168" t="str">
            <v>Senthivel, Esakkiappan</v>
          </cell>
        </row>
        <row r="169">
          <cell r="A169" t="str">
            <v>PAYPLC CTB</v>
          </cell>
          <cell r="B169" t="str">
            <v>Global Financial Services</v>
          </cell>
          <cell r="C169" t="str">
            <v>FS</v>
          </cell>
          <cell r="D169" t="str">
            <v>Guy Chiarello</v>
          </cell>
          <cell r="E169" t="str">
            <v>Tony Hai</v>
          </cell>
          <cell r="F169" t="str">
            <v>David Probst</v>
          </cell>
          <cell r="G169" t="str">
            <v>N/A</v>
          </cell>
          <cell r="H169" t="str">
            <v>N/A</v>
          </cell>
          <cell r="I169" t="str">
            <v>Senthivel, Esakkiappan</v>
          </cell>
        </row>
        <row r="170">
          <cell r="A170" t="str">
            <v>New Arch BA</v>
          </cell>
          <cell r="B170" t="str">
            <v>Global Financial Services</v>
          </cell>
          <cell r="C170" t="str">
            <v>FS</v>
          </cell>
          <cell r="D170" t="str">
            <v>Guy Chiarello</v>
          </cell>
          <cell r="E170" t="str">
            <v>Tony Hai</v>
          </cell>
          <cell r="F170" t="str">
            <v>David Probst</v>
          </cell>
          <cell r="G170" t="str">
            <v>N/A</v>
          </cell>
          <cell r="H170" t="str">
            <v>N/A</v>
          </cell>
          <cell r="I170" t="str">
            <v>Senthivel, Esakkiappan</v>
          </cell>
        </row>
        <row r="171">
          <cell r="A171" t="str">
            <v>Evolve</v>
          </cell>
          <cell r="B171" t="str">
            <v>Global Financial Services</v>
          </cell>
          <cell r="C171" t="str">
            <v>FS</v>
          </cell>
          <cell r="D171" t="str">
            <v>Guy Chiarello</v>
          </cell>
          <cell r="E171" t="str">
            <v>Tony Hai</v>
          </cell>
          <cell r="F171" t="str">
            <v>David Probst</v>
          </cell>
          <cell r="G171" t="str">
            <v>N/A</v>
          </cell>
          <cell r="H171" t="str">
            <v>N/A</v>
          </cell>
          <cell r="I171" t="str">
            <v>Senthivel, Esakkiappan</v>
          </cell>
        </row>
        <row r="172">
          <cell r="A172" t="str">
            <v>ODEV8</v>
          </cell>
          <cell r="B172" t="str">
            <v>Global Financial Services</v>
          </cell>
          <cell r="C172" t="str">
            <v>FS</v>
          </cell>
          <cell r="D172" t="str">
            <v>Guy Chiarello</v>
          </cell>
          <cell r="E172" t="str">
            <v>Tony Hai</v>
          </cell>
          <cell r="F172" t="str">
            <v>Cindy Bender</v>
          </cell>
          <cell r="G172" t="str">
            <v>N/A</v>
          </cell>
          <cell r="H172" t="str">
            <v>N/A</v>
          </cell>
          <cell r="I172" t="str">
            <v>Senthivel, Esakkiappan</v>
          </cell>
        </row>
        <row r="173">
          <cell r="A173" t="str">
            <v>ODEV4</v>
          </cell>
          <cell r="B173" t="str">
            <v>Global Financial Services</v>
          </cell>
          <cell r="C173" t="str">
            <v>FS</v>
          </cell>
          <cell r="D173" t="str">
            <v>Guy Chiarello</v>
          </cell>
          <cell r="E173" t="str">
            <v>Tony Hai</v>
          </cell>
          <cell r="F173" t="str">
            <v>Cindy Bender</v>
          </cell>
          <cell r="G173" t="str">
            <v>N/A</v>
          </cell>
          <cell r="H173" t="str">
            <v>N/A</v>
          </cell>
          <cell r="I173" t="str">
            <v>Senthivel, Esakkiappan</v>
          </cell>
        </row>
        <row r="174">
          <cell r="A174" t="str">
            <v>ODEV2</v>
          </cell>
          <cell r="B174" t="str">
            <v>Global Financial Services</v>
          </cell>
          <cell r="C174" t="str">
            <v>FS</v>
          </cell>
          <cell r="D174" t="str">
            <v>Guy Chiarello</v>
          </cell>
          <cell r="E174" t="str">
            <v>Tony Hai</v>
          </cell>
          <cell r="F174" t="str">
            <v>Cindy Bender</v>
          </cell>
          <cell r="G174" t="str">
            <v>N/A</v>
          </cell>
          <cell r="H174" t="str">
            <v>N/A</v>
          </cell>
          <cell r="I174" t="str">
            <v>Senthivel, Esakkiappan</v>
          </cell>
        </row>
        <row r="175">
          <cell r="A175" t="str">
            <v>REMITDEV</v>
          </cell>
          <cell r="B175" t="str">
            <v>Global Financial Services</v>
          </cell>
          <cell r="C175" t="str">
            <v>FS</v>
          </cell>
          <cell r="D175" t="str">
            <v>Guy Chiarello</v>
          </cell>
          <cell r="E175" t="str">
            <v>Tony Hai</v>
          </cell>
          <cell r="F175" t="str">
            <v>Cindy Bender</v>
          </cell>
          <cell r="G175" t="str">
            <v>N/A</v>
          </cell>
          <cell r="H175" t="str">
            <v>N/A</v>
          </cell>
          <cell r="I175" t="str">
            <v>Senthivel, Esakkiappan</v>
          </cell>
        </row>
        <row r="176">
          <cell r="A176" t="str">
            <v>TM04C</v>
          </cell>
          <cell r="B176" t="str">
            <v>Global Financial Services</v>
          </cell>
          <cell r="C176" t="str">
            <v>FS</v>
          </cell>
          <cell r="D176" t="str">
            <v>Guy Chiarello</v>
          </cell>
          <cell r="E176" t="str">
            <v>Tony Hai</v>
          </cell>
          <cell r="F176" t="str">
            <v>Frank Barker</v>
          </cell>
          <cell r="G176" t="str">
            <v>N/A</v>
          </cell>
          <cell r="H176" t="str">
            <v>N/A</v>
          </cell>
          <cell r="I176" t="str">
            <v>Senthivel, Esakkiappan</v>
          </cell>
        </row>
        <row r="177">
          <cell r="A177" t="str">
            <v>CashTax-CKC</v>
          </cell>
          <cell r="B177" t="str">
            <v>NSS</v>
          </cell>
          <cell r="C177" t="str">
            <v>GS</v>
          </cell>
          <cell r="D177" t="str">
            <v>Guy Chiarello</v>
          </cell>
          <cell r="E177" t="str">
            <v>John Lavey</v>
          </cell>
          <cell r="F177" t="str">
            <v>Melissa Bowder</v>
          </cell>
          <cell r="G177" t="str">
            <v>N/A</v>
          </cell>
          <cell r="H177" t="str">
            <v>N/A</v>
          </cell>
          <cell r="I177" t="str">
            <v>Senthivel, Esakkiappan</v>
          </cell>
        </row>
        <row r="178">
          <cell r="A178" t="str">
            <v>FDGS-DEVMR</v>
          </cell>
          <cell r="B178" t="str">
            <v>NSS</v>
          </cell>
          <cell r="C178" t="str">
            <v>GS</v>
          </cell>
          <cell r="D178" t="str">
            <v>Guy Chiarello</v>
          </cell>
          <cell r="E178" t="str">
            <v>John Lavey</v>
          </cell>
          <cell r="F178" t="str">
            <v>Melissa Bowder</v>
          </cell>
          <cell r="G178" t="str">
            <v>N/A</v>
          </cell>
          <cell r="H178" t="str">
            <v>N/A</v>
          </cell>
          <cell r="I178" t="str">
            <v>Senthivel, Esakkiappan</v>
          </cell>
        </row>
        <row r="179">
          <cell r="A179" t="str">
            <v>FDGS-TechOps</v>
          </cell>
          <cell r="B179" t="str">
            <v>NSS</v>
          </cell>
          <cell r="C179" t="str">
            <v>GS</v>
          </cell>
          <cell r="D179" t="str">
            <v>Frank Bisignano</v>
          </cell>
          <cell r="E179" t="str">
            <v>Barry McCarthy</v>
          </cell>
          <cell r="F179" t="str">
            <v>Jacie Engle</v>
          </cell>
          <cell r="G179" t="str">
            <v>N/A</v>
          </cell>
          <cell r="H179" t="str">
            <v>N/A</v>
          </cell>
          <cell r="I179" t="str">
            <v>Senthivel, Esakkiappan</v>
          </cell>
        </row>
        <row r="180">
          <cell r="A180" t="str">
            <v>PM Group-Mainframes</v>
          </cell>
          <cell r="B180" t="str">
            <v>Global Financial Services</v>
          </cell>
          <cell r="C180" t="str">
            <v>FS</v>
          </cell>
          <cell r="D180" t="str">
            <v>Guy Chiarello</v>
          </cell>
          <cell r="E180" t="str">
            <v>Tony Hai</v>
          </cell>
          <cell r="F180" t="str">
            <v>Jacob Granek</v>
          </cell>
          <cell r="G180" t="str">
            <v>N/A</v>
          </cell>
          <cell r="H180" t="str">
            <v>N/A</v>
          </cell>
          <cell r="I180" t="str">
            <v>Senthivel, Esakkiappan</v>
          </cell>
        </row>
        <row r="181">
          <cell r="A181" t="str">
            <v>PM Group-Others</v>
          </cell>
          <cell r="B181" t="str">
            <v>Global Financial Services</v>
          </cell>
          <cell r="C181" t="str">
            <v>FS</v>
          </cell>
          <cell r="D181" t="str">
            <v>Guy Chiarello</v>
          </cell>
          <cell r="E181" t="str">
            <v>Tony Hai</v>
          </cell>
          <cell r="F181" t="str">
            <v>Jacob Granek</v>
          </cell>
          <cell r="G181" t="str">
            <v>N/A</v>
          </cell>
          <cell r="H181" t="str">
            <v>N/A</v>
          </cell>
          <cell r="I181" t="str">
            <v>Senthivel, Esakkiappan</v>
          </cell>
        </row>
        <row r="182">
          <cell r="A182" t="str">
            <v>PM Group-Complaince</v>
          </cell>
          <cell r="B182" t="str">
            <v>Global Financial Services</v>
          </cell>
          <cell r="C182" t="str">
            <v>FS</v>
          </cell>
          <cell r="D182" t="str">
            <v>Guy Chiarello</v>
          </cell>
          <cell r="E182" t="str">
            <v>Tony Hai</v>
          </cell>
          <cell r="F182" t="str">
            <v>Jacob Granek</v>
          </cell>
          <cell r="G182" t="str">
            <v>N/A</v>
          </cell>
          <cell r="H182" t="str">
            <v>N/A</v>
          </cell>
          <cell r="I182" t="str">
            <v>Senthivel, Esakkiappan</v>
          </cell>
        </row>
        <row r="183">
          <cell r="A183" t="str">
            <v>REMITCO Migration</v>
          </cell>
          <cell r="B183" t="str">
            <v>Operations</v>
          </cell>
          <cell r="C183" t="str">
            <v>FS</v>
          </cell>
          <cell r="D183" t="str">
            <v>Christine Larsen</v>
          </cell>
          <cell r="E183" t="str">
            <v>George Wehbe</v>
          </cell>
          <cell r="F183" t="str">
            <v>Paul Army</v>
          </cell>
          <cell r="G183" t="str">
            <v>N/A</v>
          </cell>
          <cell r="H183" t="str">
            <v>N/A</v>
          </cell>
          <cell r="I183" t="str">
            <v>Senthivel, Esakkiappan</v>
          </cell>
        </row>
        <row r="184">
          <cell r="A184" t="str">
            <v>OLB/DEV</v>
          </cell>
          <cell r="B184" t="str">
            <v>NSS</v>
          </cell>
          <cell r="C184" t="str">
            <v>OLB</v>
          </cell>
          <cell r="D184" t="str">
            <v>Guy Chiarello</v>
          </cell>
          <cell r="E184" t="str">
            <v>John Lavey</v>
          </cell>
          <cell r="F184" t="str">
            <v>Sean Calhoun</v>
          </cell>
          <cell r="G184" t="str">
            <v>N/A</v>
          </cell>
          <cell r="H184" t="str">
            <v>N/A</v>
          </cell>
          <cell r="I184" t="str">
            <v>Senthivel, Esakkiappan</v>
          </cell>
        </row>
        <row r="185">
          <cell r="A185" t="str">
            <v>OLB/DEV-PC</v>
          </cell>
          <cell r="B185" t="str">
            <v>NSS</v>
          </cell>
          <cell r="C185" t="str">
            <v>OLB</v>
          </cell>
          <cell r="D185" t="str">
            <v>Guy Chiarello</v>
          </cell>
          <cell r="E185" t="str">
            <v>John Lavey</v>
          </cell>
          <cell r="F185" t="str">
            <v>Sean Calhoun</v>
          </cell>
          <cell r="G185" t="str">
            <v>N/A</v>
          </cell>
          <cell r="H185" t="str">
            <v>N/A</v>
          </cell>
          <cell r="I185" t="str">
            <v>Senthivel, Esakkiappan</v>
          </cell>
        </row>
        <row r="186">
          <cell r="A186" t="str">
            <v>OLB/QA</v>
          </cell>
          <cell r="B186" t="str">
            <v>NSS</v>
          </cell>
          <cell r="C186" t="str">
            <v>OLB</v>
          </cell>
          <cell r="D186" t="str">
            <v>Guy Chiarello</v>
          </cell>
          <cell r="E186" t="str">
            <v>John Lavey</v>
          </cell>
          <cell r="F186" t="str">
            <v>Sean Calhoun</v>
          </cell>
          <cell r="G186" t="str">
            <v>N/A</v>
          </cell>
          <cell r="H186" t="str">
            <v>N/A</v>
          </cell>
          <cell r="I186" t="str">
            <v>Senthivel, Esakkiappan</v>
          </cell>
        </row>
        <row r="187">
          <cell r="A187" t="str">
            <v>SCM BAU</v>
          </cell>
          <cell r="B187" t="str">
            <v>GIO</v>
          </cell>
          <cell r="C187" t="str">
            <v>GIO</v>
          </cell>
          <cell r="D187" t="str">
            <v>Guy Chiarello</v>
          </cell>
          <cell r="E187" t="str">
            <v>Mike Manos</v>
          </cell>
          <cell r="F187" t="str">
            <v>Amaya Souarez</v>
          </cell>
          <cell r="G187" t="str">
            <v>N/A</v>
          </cell>
          <cell r="H187" t="str">
            <v>N/A</v>
          </cell>
          <cell r="I187" t="str">
            <v>Gopichand Gadde</v>
          </cell>
        </row>
        <row r="188">
          <cell r="A188" t="str">
            <v>FDPC Tools Automation</v>
          </cell>
          <cell r="B188" t="str">
            <v>GIO</v>
          </cell>
          <cell r="C188" t="str">
            <v>GIO</v>
          </cell>
          <cell r="D188" t="str">
            <v>Guy Chiarello</v>
          </cell>
          <cell r="E188" t="str">
            <v>Mike Manos</v>
          </cell>
          <cell r="F188" t="str">
            <v>Amaya Souarez</v>
          </cell>
          <cell r="G188" t="str">
            <v>N/A</v>
          </cell>
          <cell r="H188" t="str">
            <v>N/A</v>
          </cell>
          <cell r="I188" t="str">
            <v>Gopichand Gadde</v>
          </cell>
        </row>
        <row r="189">
          <cell r="A189" t="str">
            <v>Middleware</v>
          </cell>
          <cell r="B189" t="str">
            <v>GIO</v>
          </cell>
          <cell r="C189" t="str">
            <v>GIO</v>
          </cell>
          <cell r="D189" t="str">
            <v>Guy Chiarello</v>
          </cell>
          <cell r="E189" t="str">
            <v>Mike Manos</v>
          </cell>
          <cell r="F189" t="str">
            <v>April Peesel</v>
          </cell>
          <cell r="G189" t="str">
            <v>N/A</v>
          </cell>
          <cell r="H189" t="str">
            <v>N/A</v>
          </cell>
          <cell r="I189" t="str">
            <v>Gopichand Gadde</v>
          </cell>
        </row>
        <row r="190">
          <cell r="A190" t="str">
            <v>Middleware - Trustwave</v>
          </cell>
          <cell r="B190" t="str">
            <v>GIO</v>
          </cell>
          <cell r="C190" t="str">
            <v>GIO</v>
          </cell>
          <cell r="D190" t="str">
            <v>Guy Chiarello</v>
          </cell>
          <cell r="E190" t="str">
            <v>Mike Manos</v>
          </cell>
          <cell r="F190" t="str">
            <v>April Peesel</v>
          </cell>
          <cell r="G190" t="str">
            <v>N/A</v>
          </cell>
          <cell r="H190" t="str">
            <v>N/A</v>
          </cell>
          <cell r="I190" t="str">
            <v>Gopichand Gadde</v>
          </cell>
        </row>
        <row r="191">
          <cell r="A191" t="str">
            <v>Project Management-Kaushik</v>
          </cell>
          <cell r="B191" t="str">
            <v>GIO</v>
          </cell>
          <cell r="C191" t="str">
            <v>GIO</v>
          </cell>
          <cell r="D191" t="str">
            <v>Guy Chiarello</v>
          </cell>
          <cell r="E191" t="str">
            <v>Mike Manos</v>
          </cell>
          <cell r="F191" t="str">
            <v>Christine Collins</v>
          </cell>
          <cell r="G191" t="str">
            <v>N/A</v>
          </cell>
          <cell r="H191" t="str">
            <v>N/A</v>
          </cell>
          <cell r="I191" t="str">
            <v>Gopichand Gadde</v>
          </cell>
        </row>
        <row r="192">
          <cell r="A192" t="str">
            <v>CC RTS</v>
          </cell>
          <cell r="B192" t="str">
            <v>GIO</v>
          </cell>
          <cell r="C192" t="str">
            <v>GIO</v>
          </cell>
          <cell r="D192" t="str">
            <v>Guy Chiarello</v>
          </cell>
          <cell r="E192" t="str">
            <v>Mike Manos</v>
          </cell>
          <cell r="F192" t="str">
            <v>Jeffrey Murray</v>
          </cell>
          <cell r="G192" t="str">
            <v>N/A</v>
          </cell>
          <cell r="H192" t="str">
            <v>N/A</v>
          </cell>
          <cell r="I192" t="str">
            <v>Gopichand Gadde</v>
          </cell>
        </row>
        <row r="193">
          <cell r="A193" t="str">
            <v>AIX Admin</v>
          </cell>
          <cell r="B193" t="str">
            <v>GIO</v>
          </cell>
          <cell r="C193" t="str">
            <v>GIO</v>
          </cell>
          <cell r="D193" t="str">
            <v>Guy Chiarello</v>
          </cell>
          <cell r="E193" t="str">
            <v>Mike Manos</v>
          </cell>
          <cell r="F193" t="str">
            <v>Dave Rook</v>
          </cell>
          <cell r="G193" t="str">
            <v>N/A</v>
          </cell>
          <cell r="H193" t="str">
            <v>N/A</v>
          </cell>
          <cell r="I193" t="str">
            <v>Gopichand Gadde</v>
          </cell>
        </row>
        <row r="194">
          <cell r="A194" t="str">
            <v>Middleware - Tools</v>
          </cell>
          <cell r="B194" t="str">
            <v>GIO</v>
          </cell>
          <cell r="C194" t="str">
            <v>GIO</v>
          </cell>
          <cell r="D194" t="str">
            <v>Guy Chiarello</v>
          </cell>
          <cell r="E194" t="str">
            <v>Mike Manos</v>
          </cell>
          <cell r="F194" t="str">
            <v>Christopher Kreps</v>
          </cell>
          <cell r="G194" t="str">
            <v>N/A</v>
          </cell>
          <cell r="H194" t="str">
            <v>N/A</v>
          </cell>
          <cell r="I194" t="str">
            <v>Gopichand Gadde</v>
          </cell>
        </row>
        <row r="195">
          <cell r="A195" t="str">
            <v>Network Admin</v>
          </cell>
          <cell r="B195" t="str">
            <v>GIO</v>
          </cell>
          <cell r="C195" t="str">
            <v>GIO</v>
          </cell>
          <cell r="D195" t="str">
            <v>Guy Chiarello</v>
          </cell>
          <cell r="E195" t="str">
            <v>Mike Manos</v>
          </cell>
          <cell r="F195" t="str">
            <v>Jay Moran</v>
          </cell>
          <cell r="G195" t="str">
            <v>N/A</v>
          </cell>
          <cell r="H195" t="str">
            <v>N/A</v>
          </cell>
          <cell r="I195" t="str">
            <v>Gopichand Gadde</v>
          </cell>
        </row>
        <row r="196">
          <cell r="A196" t="str">
            <v>Load Balancing</v>
          </cell>
          <cell r="B196" t="str">
            <v>GIO</v>
          </cell>
          <cell r="C196" t="str">
            <v>GIO</v>
          </cell>
          <cell r="D196" t="str">
            <v>Guy Chiarello</v>
          </cell>
          <cell r="E196" t="str">
            <v>Mike Manos</v>
          </cell>
          <cell r="F196" t="str">
            <v>Steve Early</v>
          </cell>
          <cell r="G196" t="str">
            <v>N/A</v>
          </cell>
          <cell r="H196" t="str">
            <v>N/A</v>
          </cell>
          <cell r="I196" t="str">
            <v>Gopichand Gadde</v>
          </cell>
        </row>
        <row r="197">
          <cell r="A197" t="str">
            <v>Checkpoint Firewall-Mohana</v>
          </cell>
          <cell r="B197" t="str">
            <v>GIO</v>
          </cell>
          <cell r="C197" t="str">
            <v>GIO</v>
          </cell>
          <cell r="D197" t="str">
            <v>Guy Chiarello</v>
          </cell>
          <cell r="E197" t="str">
            <v>Mike Manos</v>
          </cell>
          <cell r="F197" t="str">
            <v>Steve Early</v>
          </cell>
          <cell r="G197" t="str">
            <v>N/A</v>
          </cell>
          <cell r="H197" t="str">
            <v>N/A</v>
          </cell>
          <cell r="I197" t="str">
            <v>Gopichand Gadde</v>
          </cell>
        </row>
        <row r="198">
          <cell r="A198" t="str">
            <v>Database Admin-Offshore</v>
          </cell>
          <cell r="B198" t="str">
            <v>GIO</v>
          </cell>
          <cell r="C198" t="str">
            <v>GIO</v>
          </cell>
          <cell r="D198" t="str">
            <v>Guy Chiarello</v>
          </cell>
          <cell r="E198" t="str">
            <v>Mike Manos</v>
          </cell>
          <cell r="F198" t="str">
            <v>April Peesel</v>
          </cell>
          <cell r="G198" t="str">
            <v>N/A</v>
          </cell>
          <cell r="H198" t="str">
            <v>N/A</v>
          </cell>
          <cell r="I198" t="str">
            <v>Gopichand Gadde</v>
          </cell>
        </row>
        <row r="199">
          <cell r="A199" t="str">
            <v>Database -Onsite</v>
          </cell>
          <cell r="B199" t="str">
            <v>GIO</v>
          </cell>
          <cell r="C199" t="str">
            <v>GIO</v>
          </cell>
          <cell r="D199" t="str">
            <v>Guy Chiarello</v>
          </cell>
          <cell r="E199" t="str">
            <v>Mike Manos</v>
          </cell>
          <cell r="F199" t="str">
            <v>April Peesel</v>
          </cell>
          <cell r="G199" t="str">
            <v>N/A</v>
          </cell>
          <cell r="H199" t="str">
            <v>N/A</v>
          </cell>
          <cell r="I199" t="str">
            <v>Gopichand Gadde</v>
          </cell>
        </row>
        <row r="200">
          <cell r="A200" t="str">
            <v>Production Support</v>
          </cell>
          <cell r="B200" t="str">
            <v>GIO</v>
          </cell>
          <cell r="C200" t="str">
            <v>GIO</v>
          </cell>
          <cell r="D200" t="str">
            <v>Guy Chiarello</v>
          </cell>
          <cell r="E200" t="str">
            <v>Mike Manos</v>
          </cell>
          <cell r="F200" t="str">
            <v>Bill Hollister</v>
          </cell>
          <cell r="G200" t="str">
            <v>N/A</v>
          </cell>
          <cell r="H200" t="str">
            <v>N/A</v>
          </cell>
          <cell r="I200" t="str">
            <v>Gopichand Gadde</v>
          </cell>
        </row>
        <row r="201">
          <cell r="A201" t="str">
            <v>FD Debits - TSP</v>
          </cell>
          <cell r="B201" t="str">
            <v>NSS</v>
          </cell>
          <cell r="C201" t="str">
            <v>Debit</v>
          </cell>
          <cell r="D201" t="str">
            <v>Guy Chiarello</v>
          </cell>
          <cell r="E201" t="str">
            <v>John Lavey</v>
          </cell>
          <cell r="F201" t="str">
            <v>-</v>
          </cell>
          <cell r="G201" t="str">
            <v>Cindy White</v>
          </cell>
          <cell r="H201">
            <v>0</v>
          </cell>
          <cell r="I201" t="str">
            <v>Indrajit Majumder</v>
          </cell>
        </row>
        <row r="202">
          <cell r="A202" t="str">
            <v>Debit Services</v>
          </cell>
          <cell r="B202" t="str">
            <v>NSS</v>
          </cell>
          <cell r="C202" t="str">
            <v>Debit</v>
          </cell>
          <cell r="D202" t="str">
            <v>Guy Chiarello</v>
          </cell>
          <cell r="E202" t="str">
            <v>Tony Hai</v>
          </cell>
          <cell r="F202" t="str">
            <v>Hartley Caldwell</v>
          </cell>
          <cell r="G202" t="str">
            <v>Jean Sindaco</v>
          </cell>
          <cell r="H202" t="str">
            <v>Vlad / Dave / Amy / Celia / Munir</v>
          </cell>
          <cell r="I202" t="str">
            <v>Bishnu Pal / Riddhi Sarkar</v>
          </cell>
        </row>
      </sheetData>
      <sheetData sheetId="4"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ON_OFF_SPAN_Corrections_Current%20State%20vs%20Future%20State%20Analysis_28Nov.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067.934588657408" createdVersion="4" refreshedVersion="4" minRefreshableVersion="3" recordCount="1159" xr:uid="{00000000-000A-0000-FFFF-FFFF12000000}">
  <cacheSource type="worksheet">
    <worksheetSource ref="A2:AC1123" sheet="Associate Base Data" r:id="rId2"/>
  </cacheSource>
  <cacheFields count="29">
    <cacheField name="S. No." numFmtId="0">
      <sharedItems containsSemiMixedTypes="0" containsString="0" containsNumber="1" containsInteger="1" minValue="1" maxValue="1159"/>
    </cacheField>
    <cacheField name="Associate ID" numFmtId="0">
      <sharedItems containsMixedTypes="1" containsNumber="1" containsInteger="1" minValue="103157" maxValue="654878"/>
    </cacheField>
    <cacheField name="Associate Name" numFmtId="0">
      <sharedItems/>
    </cacheField>
    <cacheField name="LAN ID" numFmtId="0">
      <sharedItems containsBlank="1"/>
    </cacheField>
    <cacheField name="Current Location " numFmtId="0">
      <sharedItems/>
    </cacheField>
    <cacheField name="Current City" numFmtId="0">
      <sharedItems/>
    </cacheField>
    <cacheField name="Current Rate" numFmtId="0">
      <sharedItems containsSemiMixedTypes="0" containsString="0" containsNumber="1" minValue="20.6" maxValue="1980"/>
    </cacheField>
    <cacheField name="Job Title" numFmtId="0">
      <sharedItems/>
    </cacheField>
    <cacheField name="Current SPAN" numFmtId="0">
      <sharedItems containsBlank="1"/>
    </cacheField>
    <cacheField name="Application Name" numFmtId="0">
      <sharedItems count="205">
        <s v="Service 360 Phase 3"/>
        <s v="FD Infolease Support"/>
        <s v="S360 Brazil Colombia"/>
        <s v="FD Corporate RMW-CARS"/>
        <s v="Sales to Revenue"/>
        <s v="FDPC Voice Services"/>
        <s v="PASO Support"/>
        <s v="Sales &amp; Support"/>
        <s v="PASO Extract"/>
        <s v="Telecheck Production Support"/>
        <s v="BI Support"/>
        <s v="UCG - DEV"/>
        <s v="FDMS Mobile Banking DevOps"/>
        <s v="UCG - BAU"/>
        <s v="Mobile Banking - SMS"/>
        <s v="Cypress"/>
        <s v="MDM &amp; CL - Adhoc"/>
        <s v="DSS/MBI &amp; IDW"/>
        <s v="myFD"/>
        <s v="FD CAST"/>
        <s v="SOA Services"/>
        <s v="Ataccama"/>
        <s v="FDiNET"/>
        <s v="FDMAS"/>
        <s v="SCM BAU"/>
        <s v="AIX Admin"/>
        <s v="Project Management-Kaushik"/>
        <s v="Middleware - Tools"/>
        <s v="Middleware - Trustwave"/>
        <s v="Database -Onsite"/>
        <s v="Middleware"/>
        <s v="Production Support"/>
        <s v="Database Admin-Offshore"/>
        <s v="Network Admin"/>
        <s v="Load Balancing"/>
        <s v="Checkpoint Firewall-Mohana"/>
        <s v="FDPC Tools Automation"/>
        <s v="CC RTS"/>
        <s v="Interchange"/>
        <s v="BOFS"/>
        <s v="IDS"/>
        <s v="FSAMS"/>
        <s v="Funding"/>
        <s v="CBRT"/>
        <s v="Posting &amp; Fee Billing"/>
        <s v="Merchant Manager"/>
        <s v="START"/>
        <s v="MAI"/>
        <s v="FSAMS-Offhost"/>
        <s v="FESS"/>
        <s v="MASS"/>
        <s v="FMG"/>
        <s v="FDMS-Memphis- Back End"/>
        <s v="POTS"/>
        <s v="PTS"/>
        <s v="MPS"/>
        <s v="BANA Interchange"/>
        <s v="T-Bred"/>
        <s v="IDS-DSS"/>
        <s v="Debit Back Office"/>
        <s v="Statements"/>
        <s v="Prop BE - Distributed Support"/>
        <s v="Merchant Master"/>
        <s v="Auth Management-Melville"/>
        <s v="CPT/KADE/MSA PC"/>
        <s v="MAPS"/>
        <s v="Merchant Back End Maintenance"/>
        <s v="Prop BE - PIN Debit"/>
        <s v="Prop BE - Mainframe Support"/>
        <s v="IMS."/>
        <s v="Buypass Billing"/>
        <s v="TransAuth"/>
        <s v="TCG"/>
        <s v="National Settlement"/>
        <s v="B2B Gateway"/>
        <s v="CADRE"/>
        <s v="RAA"/>
        <s v="Compass XML"/>
        <s v="HRP"/>
        <s v="Vpay BAU"/>
        <s v="Emerging Technologies"/>
        <s v="Linkpoint Application"/>
        <s v="FDMS Atlanta Frontend"/>
        <s v="NFE Production Support"/>
        <s v="Rapid Connect Web"/>
        <s v="TransArmor-HV"/>
        <s v="Tandem Development"/>
        <s v="Rapid Connect Backend"/>
        <s v="Rapid Connect BA"/>
        <s v="Buypass Tools"/>
        <s v="EMV Testing"/>
        <s v="HDC Production Support"/>
        <s v="NFE Switch Development"/>
        <s v="RISCFES"/>
        <s v="Rapid Connect Authcore"/>
        <s v="Debit Gateway Development"/>
        <s v="Datawire"/>
        <s v="PI"/>
        <s v="FD PMO PM"/>
        <s v="HWRefresh"/>
        <s v="TM05K"/>
        <s v="PM Group-Complaince"/>
        <s v="JAVA02 CTB"/>
        <s v="TM411"/>
        <s v="ODEV6"/>
        <s v="ODEV2"/>
        <s v="New Arch BA"/>
        <s v="ODEV3"/>
        <s v="TM89D"/>
        <s v="TM04C"/>
        <s v="PM Group-Mainframes"/>
        <s v="REMITDEV"/>
        <s v="ODEV1"/>
        <s v="TM26M"/>
        <s v="TM02R"/>
        <s v="eM"/>
        <s v="TM26D"/>
        <s v="TM029"/>
        <s v="PM Group-Others"/>
        <s v="ODEV4"/>
        <s v="FIWS CTB"/>
        <s v="TM016"/>
        <s v="PAYPLC CTB"/>
        <s v="Evolve"/>
        <s v="ODEV8"/>
        <s v="TM89D-Resiliency"/>
        <s v="TD08A"/>
        <s v="JAVA04 CTB"/>
        <s v="ODEV5"/>
        <s v="TM033"/>
        <s v="TM09J"/>
        <s v="FD VisionPLUS AUS-NZ"/>
        <s v="FD India Services A"/>
        <s v="First D-BA Services-FEB 2017"/>
        <s v="FD Australia Acquiring Support"/>
        <s v="First D-Project Management Ser"/>
        <s v="FDI China Connex"/>
        <s v="First D-Latitude Engagement Se"/>
        <s v="First D-Consolidated T&amp;M Posit"/>
        <s v="OmniPay App Support"/>
        <s v="FDI VisionPLUS Collections BA"/>
        <s v="FDI AccessPLUS UK"/>
        <s v="FDI VisionPLUS DRS BA"/>
        <s v="Base24 development"/>
        <s v="FirstVision EMEA Dubai BA"/>
        <s v="Greece COBOL"/>
        <s v="First D-First Data Web Portal-"/>
        <s v="FD First Vision EMEA UK BA C"/>
        <s v="Slovakia Java Development"/>
        <s v="FD Germany Advanced Solutions"/>
        <s v="First Data UK"/>
        <s v="FDI VisionPLUS Offshore Product"/>
        <s v="First D-Poland Base24 Dev"/>
        <s v="FIRST DATA SCM-Support"/>
        <s v="First data EMEA PM"/>
        <s v="First D-Qlik Analytics for MP"/>
        <s v="FDI VisionPLUS PM"/>
        <s v="First D-OFAC - FD Corporate-MA"/>
        <s v="FDI VisionPLUS Product Management"/>
        <s v="BackBase  Eservicing R1"/>
        <s v="FD First Vision EMEA UK BA B"/>
        <s v="Operations Support"/>
        <s v="L3"/>
        <s v="L1"/>
        <s v="L2"/>
        <s v="BPO – RSA Conversion" u="1"/>
        <s v="SignUp - AMA" u="1"/>
        <s v="Debit Services" u="1"/>
        <s v="Credit Analytics Offshore" u="1"/>
        <s v="FDGS-DEVMR" u="1"/>
        <s v="Manage - CMS" u="1"/>
        <s v="First D-Test Analyst Allocatio" u="1"/>
        <s v="CashTax-CKC" u="1"/>
        <s v="FD South Conversion" u="1"/>
        <s v="SignUp - POGO" u="1"/>
        <s v="SignUp - GSB" u="1"/>
        <s v="SignUp - SNAP" u="1"/>
        <s v="Unity/ Terminal - Development" u="1"/>
        <s v="SignUp - Marketplace" u="1"/>
        <s v="FDGS-TechOps" u="1"/>
        <s v="Operations-SA" u="1"/>
        <s v="Manage - MTOS" u="1"/>
        <s v="FD First Vision EMEA UK BA A" u="1"/>
        <s v="SignUp - VAPP" u="1"/>
        <s v="NSS-TeleCheck- Authorization &amp; ConnectPay" u="1"/>
        <s v="FD Brazil Application Support" u="1"/>
        <s v="NSS - TeleCheck - TUMSS and StarNet" u="1"/>
        <s v="FD Debits - TSP" u="1"/>
        <s v="OLB/QA" u="1"/>
        <s v="FD POS Testers" u="1"/>
        <s v="REMITCO Migration" u="1"/>
        <s v="Manage - BANA" u="1"/>
        <s v="Manage - CeMV" u="1"/>
        <s v="NSS - TeleCheck - C3" u="1"/>
        <s v="First D-DW/BI Implementation-J" u="1"/>
        <s v="First Data Cono Sur" u="1"/>
        <s v="OLB/DEV-PC" u="1"/>
        <s v="First D-EFTPS Testing-AUG 2016" u="1"/>
        <s v="Manage - BTMP" u="1"/>
        <s v="ESG_EMV Implementation_New National Support" u="1"/>
        <s v="Management" u="1"/>
        <s v="PartnerDev - Ignite Hybrid" u="1"/>
        <s v="BAMS Conversion Support" u="1"/>
        <s v="First D-TM Application Support" u="1"/>
        <s v="OLB/DEV" u="1"/>
      </sharedItems>
    </cacheField>
    <cacheField name="LOB" numFmtId="0">
      <sharedItems count="57">
        <s v="Corporate"/>
        <s v="Digital Commerce"/>
        <s v="EAD"/>
        <s v="GIO"/>
        <s v="Global Business Solutions"/>
        <s v="Global Financial Services"/>
        <s v="International"/>
        <s v="OmniPay App Support"/>
        <s v="FDI VisionPLUS Collections BA"/>
        <s v="First D-Poland Base24 Dev"/>
        <s v="FD First Vision EMEA UK BA A"/>
        <s v="FD POS Testers"/>
        <s v="FD Brazil Application Support"/>
        <s v="First D-Test Analyst Allocatio"/>
        <s v="First D-TM Application Support"/>
        <s v="First Data Cono Sur"/>
        <s v="First D-DW/BI Implementation-J"/>
        <s v="Manage - CMS"/>
        <s v="Manage - BTMP"/>
        <s v="Manage - MTOS"/>
        <s v="Manage - BANA"/>
        <s v="Manage - CeMV"/>
        <s v="Operations-SA"/>
        <s v="PartnerDev - Ignite Hybrid"/>
        <s v="SignUp - Marketplace"/>
        <s v="SignUp - GSB"/>
        <s v="SignUp - VAPP"/>
        <s v="SignUp - POGO"/>
        <s v="SignUp - SNAP"/>
        <s v="SignUp - AMA"/>
        <s v="Debit Services"/>
        <s v="FD Debits - TSP"/>
        <s v="CashTax-CKC"/>
        <s v="FDGS-DEVMR"/>
        <s v="FDGS-TechOps"/>
        <s v="OLB/DEV-PC"/>
        <s v="OLB/DEV"/>
        <s v="OLB/QA"/>
        <s v="NSS - TeleCheck - TUMSS and StarNet"/>
        <s v="NSS - TeleCheck - C3"/>
        <s v="NSS-TeleCheck- Authorization &amp; ConnectPay"/>
        <s v="BPO – RSA Conversion"/>
        <s v="ESG_EMV Implementation_New National Support"/>
        <s v="BAMS Conversion Support"/>
        <s v="FD South Conversion"/>
        <s v="REMITCO Migration"/>
        <s v="Credit Analytics Offshore"/>
        <s v="Management"/>
        <s v="First D-EFTPS Testing-AUG 2016"/>
        <s v="Unity/ Terminal - Development"/>
        <s v="BOFS"/>
        <s v="PTS"/>
        <s v="FDMS-Memphis- Back End"/>
        <s v="NSS" u="1"/>
        <s v="Operations" u="1"/>
        <s v="MFA (Boarding)" u="1"/>
        <s v="OTHERS" u="1"/>
      </sharedItems>
    </cacheField>
    <cacheField name="BU" numFmtId="0">
      <sharedItems/>
    </cacheField>
    <cacheField name="mgr - Level 1" numFmtId="0">
      <sharedItems containsBlank="1"/>
    </cacheField>
    <cacheField name="mgr - Level 2" numFmtId="0">
      <sharedItems containsBlank="1"/>
    </cacheField>
    <cacheField name="mgr - Level 3" numFmtId="0">
      <sharedItems containsBlank="1"/>
    </cacheField>
    <cacheField name="mgr - Level 4" numFmtId="0">
      <sharedItems containsBlank="1"/>
    </cacheField>
    <cacheField name="mgr - Level 5" numFmtId="0">
      <sharedItems containsBlank="1"/>
    </cacheField>
    <cacheField name="Cognizant POC" numFmtId="0">
      <sharedItems containsBlank="1" count="43">
        <s v=" Puneet Jindal"/>
        <s v=" Sumit Dutta"/>
        <s v=" Vikram Khangarot"/>
        <s v=" Rohit Handa/Shubradeep Bhowmick"/>
        <s v=" Shyamsundar Arunachalam"/>
        <s v=" Harinder Khanna"/>
        <s v=" Sumit Dutta/Subrata Paul"/>
        <s v=" Kasi Viswanathan Velayuthan"/>
        <s v=" Sripada Mishra"/>
        <s v="Kaushik Raha"/>
        <s v="Manish Mistry"/>
        <s v="Sujoy Bhandari"/>
        <s v="Kausik Sarkar"/>
        <s v="Harish Suresh Babu"/>
        <s v="None at Onsite"/>
        <s v="Pankaj,Singh"/>
        <s v="N/A"/>
        <s v="Pankaj Singh"/>
        <s v="Vrajesh Kotta"/>
        <s v="Gopichand Gadde/Balaji Srinivasan"/>
        <s v="Nilendu Bera"/>
        <s v="Arnab Mukhopadhyay"/>
        <s v="Pushpendu Talukder"/>
        <s v="Abhisek Banerjee"/>
        <s v="Alok Kumar"/>
        <s v="Jinsi Phillip"/>
        <s v="Thippasani, Narasimha"/>
        <s v="Das, Soumyabrata"/>
        <s v="Aritra Sil"/>
        <s v="Vemulapalli, Suresh Babu"/>
        <s v="Ahuja, Ashish"/>
        <s v="Gunjan Tiwari"/>
        <s v="Banerjee, Jagannath"/>
        <s v="Senthivel, Esakkiappan"/>
        <m/>
        <s v="Vlad / Dave / Amy / Celia / Munir"/>
        <s v="Troy Buehler"/>
        <s v="Sanku Bairagya" u="1"/>
        <s v="Bishnu Pal / Riddhi Sarkar" u="1"/>
        <s v="Shweta Singh" u="1"/>
        <s v="Gopichand Gadde" u="1"/>
        <s v="Indrajit Majumder" u="1"/>
        <s v="Yadava, Umesh" u="1"/>
      </sharedItems>
    </cacheField>
    <cacheField name="Already on the discounted Rate (Y/N)?" numFmtId="0">
      <sharedItems containsBlank="1"/>
    </cacheField>
    <cacheField name="Resource Span based on the experience/Skill" numFmtId="0">
      <sharedItems containsBlank="1" containsMixedTypes="1" containsNumber="1" containsInteger="1" minValue="0" maxValue="0"/>
    </cacheField>
    <cacheField name="Corrected SPAN" numFmtId="0">
      <sharedItems containsBlank="1" containsMixedTypes="1" containsNumber="1" containsInteger="1" minValue="0" maxValue="0"/>
    </cacheField>
    <cacheField name="Corrected Location" numFmtId="0">
      <sharedItems containsBlank="1" containsMixedTypes="1" containsNumber="1" containsInteger="1" minValue="0" maxValue="0"/>
    </cacheField>
    <cacheField name="Future Rate" numFmtId="0">
      <sharedItems containsBlank="1" containsMixedTypes="1" containsNumber="1" minValue="0" maxValue="128.75"/>
    </cacheField>
    <cacheField name="SPAN Correction (Y/N)" numFmtId="0">
      <sharedItems containsBlank="1" containsMixedTypes="1" containsNumber="1" containsInteger="1" minValue="0" maxValue="0"/>
    </cacheField>
    <cacheField name="On / Off Correction (Y/N)" numFmtId="0">
      <sharedItems containsBlank="1" containsMixedTypes="1" containsNumber="1" containsInteger="1" minValue="0" maxValue="0"/>
    </cacheField>
    <cacheField name="The proposed date for this change" numFmtId="0">
      <sharedItems containsDate="1" containsBlank="1" containsMixedTypes="1" minDate="1899-12-31T00:00:00" maxDate="1900-01-01T09:50:04"/>
    </cacheField>
    <cacheField name="Savings per year" numFmtId="0">
      <sharedItems containsMixedTypes="1" containsNumber="1" minValue="-187068.6" maxValue="239032.1"/>
    </cacheField>
    <cacheField name="Comments" numFmtId="0">
      <sharedItems containsBlank="1" containsMixedTypes="1" containsNumber="1" containsInteger="1" minValue="0" maxValue="2.1222222222222201E+88" longText="1"/>
    </cacheField>
    <cacheField name="Input Status" numFmtId="0">
      <sharedItems count="2">
        <s v="Done"/>
        <s v="Pendin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215.936987731482" createdVersion="4" refreshedVersion="4" minRefreshableVersion="3" recordCount="1134" xr:uid="{00000000-000A-0000-FFFF-FFFFB9000000}">
  <cacheSource type="worksheet">
    <worksheetSource ref="A2:AC1136" sheet="Associate Base Data"/>
  </cacheSource>
  <cacheFields count="31">
    <cacheField name="S. No." numFmtId="0">
      <sharedItems containsSemiMixedTypes="0" containsString="0" containsNumber="1" containsInteger="1" minValue="1" maxValue="1142"/>
    </cacheField>
    <cacheField name="Associate ID" numFmtId="0">
      <sharedItems containsMixedTypes="1" containsNumber="1" containsInteger="1" minValue="105167" maxValue="999999"/>
    </cacheField>
    <cacheField name="Associate Name" numFmtId="0">
      <sharedItems/>
    </cacheField>
    <cacheField name="LAN ID" numFmtId="0">
      <sharedItems containsBlank="1"/>
    </cacheField>
    <cacheField name="Current Location " numFmtId="0">
      <sharedItems containsBlank="1" count="4">
        <s v="Offshore"/>
        <s v="Onsite"/>
        <m u="1"/>
        <s v="Onshore" u="1"/>
      </sharedItems>
    </cacheField>
    <cacheField name="Current City" numFmtId="0">
      <sharedItems/>
    </cacheField>
    <cacheField name="Current Rate" numFmtId="0">
      <sharedItems containsSemiMixedTypes="0" containsString="0" containsNumber="1" minValue="20.6" maxValue="1980"/>
    </cacheField>
    <cacheField name="Total $$" numFmtId="164">
      <sharedItems containsSemiMixedTypes="0" containsString="0" containsNumber="1" minValue="41529.600000000006" maxValue="3991680"/>
    </cacheField>
    <cacheField name="Job Title" numFmtId="0">
      <sharedItems/>
    </cacheField>
    <cacheField name="Current SPAN" numFmtId="0">
      <sharedItems containsBlank="1" count="4">
        <s v="L3"/>
        <s v="L2"/>
        <s v="L1"/>
        <m/>
      </sharedItems>
    </cacheField>
    <cacheField name="Application Name" numFmtId="0">
      <sharedItems count="207">
        <s v="FD Corporate RMW-CARS"/>
        <s v="FDPC Voice Services"/>
        <s v="PASO Extract"/>
        <s v="Sales to Revenue"/>
        <s v="Service 360 Phase 3"/>
        <s v="Telecheck Production Support"/>
        <s v="BI Support"/>
        <s v="FD Infolease Support"/>
        <s v="PASO Support"/>
        <s v="S360 Brazil Colombia"/>
        <s v="Sales &amp; Support"/>
        <s v="Sales Reporting"/>
        <s v="IFM Real Time Fraud Detection"/>
        <s v="Credit Risk Monitoring SEZ"/>
        <s v="Financial Fraud Monitoring SEZ"/>
        <s v="FDMS Mobile Banking DevOps"/>
        <s v="Mobile Banking - SMS"/>
        <s v="UCG - BAU"/>
        <s v="UCG - DEV"/>
        <s v="Cypress"/>
        <s v="FD CAST"/>
        <s v="MDM &amp; CL - Adhoc"/>
        <s v="myFD"/>
        <s v="FDiNET"/>
        <s v="SOA Services"/>
        <s v="AIX Admin"/>
        <s v="Database Admin-Offshore"/>
        <s v="Database -Onsite"/>
        <s v="Middleware"/>
        <s v="Middleware - Tools"/>
        <s v="Middleware - Trustwave"/>
        <s v="Network Admin"/>
        <s v="Production Support"/>
        <s v="Project Management-Kaushik"/>
        <s v="SCM BAU"/>
        <s v="Auth Management-Melville"/>
        <s v="B2B Gateway"/>
        <s v="BANA Interchange"/>
        <s v="BOFS"/>
        <s v="Debit Back Office"/>
        <s v="Buypass Billing"/>
        <s v="CADRE"/>
        <s v="CBRT"/>
        <s v="Conversion Support"/>
        <s v="CPT/KADE/MSA PC"/>
        <s v="FDMS-Memphis- Back End"/>
        <s v="FLMERCH"/>
        <s v="FESS"/>
        <s v="FMG"/>
        <s v="FSAMS"/>
        <s v="FSAMS-Offhost"/>
        <s v="Funding"/>
        <s v="IDS"/>
        <s v="IDS-DSS"/>
        <s v="IMS."/>
        <s v="Interchange"/>
        <s v="MAI"/>
        <s v="Management"/>
        <s v="MAPS"/>
        <s v="MASS"/>
        <s v="Merchant Back End Maintenance"/>
        <s v="Merchant Manager"/>
        <s v="Merchant Master"/>
        <s v="FLBOSS"/>
        <s v="MPS"/>
        <s v="National Settlement"/>
        <s v="Posting &amp; Fee Billing"/>
        <s v="POTS"/>
        <s v="Prop BE - Distributed Support"/>
        <s v="Prop BE - PIN Debit"/>
        <s v="PTS"/>
        <s v="RAA"/>
        <s v="START"/>
        <s v="Statements"/>
        <s v="T-Bred"/>
        <s v="TCG"/>
        <s v="Compass XML"/>
        <s v="HRP"/>
        <s v="Linkpoint Application"/>
        <s v="Vpay BAU"/>
        <s v="Buypass Tools"/>
        <s v="ETIMS"/>
        <s v="Datawire"/>
        <s v="Debit Gateway Development"/>
        <s v="EMV Testing"/>
        <s v="FDMS Atlanta Frontend"/>
        <s v="HDC Production Support"/>
        <s v="NFE Production Support"/>
        <s v="NFE Switch Development"/>
        <s v="PI"/>
        <s v="RISCFES"/>
        <s v="Tandem Development"/>
        <s v="FD PMO PM"/>
        <s v="eM"/>
        <s v="Evolve"/>
        <s v="FIWS CTB"/>
        <s v="JAVA02 CTB"/>
        <s v="New Arch BA"/>
        <s v="ODEV1"/>
        <s v="ODEV2"/>
        <s v="ODEV3"/>
        <s v="ODEV4"/>
        <s v="ODEV5"/>
        <s v="ODEV6"/>
        <s v="ODEV8"/>
        <s v="PAYPLC CTB"/>
        <s v="PM Group-Complaince"/>
        <s v="PM Group-Mainframes"/>
        <s v="PM Group-Others"/>
        <s v="REMITDEV"/>
        <s v="TD08A"/>
        <s v="TM016"/>
        <s v="TM029"/>
        <s v="TM02R"/>
        <s v="TM033"/>
        <s v="TM04C"/>
        <s v="TM05K"/>
        <s v="TM09J"/>
        <s v="TM26D"/>
        <s v="TM26M"/>
        <s v="TM411"/>
        <s v="TM89D"/>
        <s v="TM89D-Resiliency"/>
        <s v="FS-FRAUD&amp;DISPUTE"/>
        <s v="First D-FDFS  - 360 Control En"/>
        <s v="JAVA04 CTB"/>
        <s v="FD Australia Acquiring Support"/>
        <s v="FD India Services A"/>
        <s v="FD VisionPLUS AUS-NZ"/>
        <s v="FDI China Connex"/>
        <s v="First D-BA Services-FEB 2017"/>
        <s v="First D-Consolidated T&amp;M Posit"/>
        <s v="First D-Latitude Engagement Se"/>
        <s v="First D-Project Management Ser"/>
        <s v="BackBase  Eservicing R1"/>
        <s v="Base24 development"/>
        <s v="FD First Vision EMEA UK BA A"/>
        <s v="FD First Vision EMEA UK BA B"/>
        <s v="FD First Vision EMEA UK BA C"/>
        <s v="FD Germany Advanced Solutions"/>
        <s v="FDI AccessPLUS UK"/>
        <s v="FDI VisionPLUS Collections BA"/>
        <s v="FDI VisionPLUS DRS BA"/>
        <s v="FDI VisionPLUS Offshore Product"/>
        <s v="FDI VisionPLUS PM"/>
        <s v="FDI VisionPLUS Product Management"/>
        <s v="First data EMEA PM"/>
        <s v="FIRST DATA SCM-Support"/>
        <s v="First Data UK"/>
        <s v="First D-First Data Web Portal-"/>
        <s v="First D-OFAC - FD Corporate-MA"/>
        <s v="First D-Poland Base24 Dev"/>
        <s v="First D-Qlik Analytics for MP"/>
        <s v="FirstVision EMEA Dubai BA"/>
        <s v="Greece COBOL"/>
        <s v="OmniPay App Support"/>
        <s v="Slovakia Java Development"/>
        <s v="FD Brazil Application Support"/>
        <s v="FD POS Testers"/>
        <s v="First Data Cono Sur"/>
        <s v="First D-DW/BI Implementation-J"/>
        <s v="First D-Test Analyst Allocatio"/>
        <s v="First D-TM Application Support"/>
        <s v="Manage - BANA"/>
        <s v="Manage - BT Legacy"/>
        <s v="Manage - BTMP"/>
        <s v="Manage - CeMV"/>
        <s v="Manage - CMS"/>
        <s v="Manage - MTOS"/>
        <s v="SignUp - MarketPlace"/>
        <s v="Operations-SA"/>
        <s v="PartnerDev - Ignite Hybrid"/>
        <s v="SignUp - FDMP"/>
        <s v="SignUp - VAPP"/>
        <s v="SignUp - AMA"/>
        <s v="SignUp - GSB"/>
        <s v="SignUp - POGO"/>
        <s v="SignUp - SNAP"/>
        <s v="SignUp - SOA"/>
        <s v="Debit Services"/>
        <s v="FD Debits - TSP"/>
        <s v="FDGS-DEVMR"/>
        <s v="FDGS-TechOps"/>
        <s v="CashTax-CKC"/>
        <s v="OLB/DEV"/>
        <s v="OLB/DEV-PC"/>
        <s v="OLB/QA"/>
        <s v="NSS - TeleCheck - C3"/>
        <s v="NSS - TeleCheck - TUMSS and StarNet"/>
        <s v="NSS-TeleCheck- Authorization &amp; ConnectPay"/>
        <s v="BPO – RSA Conversion"/>
        <s v="ESG_EMV Implementation_New National Support"/>
        <s v="FD South Conversion"/>
        <s v="REMITCO Migration"/>
        <s v="Credit Analytics"/>
        <s v="Emerging Technologies"/>
        <s v="First D-EFTPS Testing-AUG 2016"/>
        <s v="GIAM Security"/>
        <s v="Unity/ Terminal - Development"/>
        <s v="Rapid Connect Authcore" u="1"/>
        <s v="Rapid Connect Web" u="1"/>
        <s v="Rapid Connect Backend" u="1"/>
        <s v="CC RTS" u="1"/>
        <s v="TransArmor-HV" u="1"/>
        <s v="DSS/MBI &amp; IDW" u="1"/>
        <s v="Rapid Connect BA" u="1"/>
        <s v="FDMAS" u="1"/>
      </sharedItems>
    </cacheField>
    <cacheField name="LOB" numFmtId="0">
      <sharedItems count="11">
        <s v="Corporate"/>
        <s v="Digital Commerce"/>
        <s v="EAD"/>
        <s v="GIO"/>
        <s v="Global Business Solutions"/>
        <s v="Global Financial Services"/>
        <s v="International"/>
        <s v="MFA (Boarding)"/>
        <s v="NSS"/>
        <s v="Operations"/>
        <s v="OTHERS"/>
      </sharedItems>
    </cacheField>
    <cacheField name="BU" numFmtId="0">
      <sharedItems/>
    </cacheField>
    <cacheField name="mgr - Level 1" numFmtId="0">
      <sharedItems count="14">
        <s v="Guy Chiarello"/>
        <s v="Srini Krish"/>
        <s v="Phil Stunt"/>
        <s v="Kevin Bonar"/>
        <s v="Mike Manos"/>
        <s v="N/A"/>
        <s v="Gilberto Rodrigues"/>
        <s v="TBD"/>
        <s v="Frank Bisignano"/>
        <s v="GS"/>
        <s v="Christine Larsen"/>
        <s v="Cindy Armine-Kline"/>
        <s v="Dan Sharron"/>
        <s v="Conversion" u="1"/>
      </sharedItems>
    </cacheField>
    <cacheField name="mgr - Level 2" numFmtId="0">
      <sharedItems count="29">
        <s v="Mike Manos"/>
        <s v="Chris Augustin"/>
        <s v="Matt Figurski"/>
        <s v="Tony Hai"/>
        <s v="Nishanth Chandran"/>
        <s v="Shailesh Kulkarni"/>
        <s v="Daniel Tian"/>
        <s v="Ka Wai Au"/>
        <s v="Daniel Niezgoda"/>
        <s v="Pete Tobin"/>
        <s v="Efstratios Molyviatis"/>
        <s v="Mike Priddey"/>
        <s v="Hollister William"/>
        <s v="Steffen Frohlich"/>
        <s v="N/A"/>
        <s v="Nonel Oliveira"/>
        <s v="TBD"/>
        <s v="Saulo Pires"/>
        <s v="Luciana Martins"/>
        <s v="Alexandre Passos"/>
        <s v="Leo Rocco"/>
        <s v="John Lavey"/>
        <s v="Barry McCarthy"/>
        <s v="Guy Chiarello"/>
        <s v="George Wehbe"/>
        <s v="Carmen Menendez-Puerto"/>
        <s v="Pete Cavicchia"/>
        <s v="Jim Allen"/>
        <s v="Christine Larsen" u="1"/>
      </sharedItems>
    </cacheField>
    <cacheField name="mgr - Level 3" numFmtId="0">
      <sharedItems count="59">
        <s v="Mary Ekmalian"/>
        <s v="Jorge Valdivia"/>
        <s v="Mark Makowsky"/>
        <s v="Jay Moran"/>
        <s v="Brad Lucas"/>
        <s v="Sri Muthukrishnan"/>
        <s v="Dave Rook"/>
        <s v="April Peesel"/>
        <s v="Christopher Kreps"/>
        <s v="Bill Hollister"/>
        <s v="Christine Collins"/>
        <s v="Amaya Souarez"/>
        <s v="Steve Lynch"/>
        <s v="Eric Lefebvre"/>
        <s v="Sri Muthikrishnan"/>
        <s v="TBD"/>
        <s v="Lynch, Steve A."/>
        <s v="Matt Ball"/>
        <s v="Cindy Bender"/>
        <s v="David Probst"/>
        <s v="Jacob Granek"/>
        <s v="Frank Barker"/>
        <s v="Ravi Vemula"/>
        <s v="Ryan Declan"/>
        <s v="Dayanand Moghale"/>
        <s v="Viral Daiya"/>
        <s v="Jun Rosario Del"/>
        <s v="Andrew Zhao"/>
        <s v="Paul Reefman"/>
        <s v="Cherie Brown"/>
        <s v="Andrew Fraser"/>
        <s v="Chung lam"/>
        <s v="Kaluza Tibor, Pozemka Dalibor"/>
        <s v="Mathew Gapp"/>
        <s v="Alexander Hortig"/>
        <s v="Jennifer Klepper"/>
        <s v="Dieter Meinel"/>
        <s v="Abhijit Srinivas"/>
        <s v="Balasubramanian Guruswamy"/>
        <s v="Piotr Balamut"/>
        <s v="Antonis Mandarakas"/>
        <s v="Terence Doyle (Dev), Adrian Lanigan (Testing), Joyce O'Neill (BA)"/>
        <s v="N/A"/>
        <s v="Rod Hames"/>
        <s v="Travis Zimmerman"/>
        <s v="Amit Phatak"/>
        <s v="Hartley Caldwell"/>
        <s v="-"/>
        <s v="Melissa Bowder"/>
        <s v="Jacie Engle"/>
        <s v="John Lavey"/>
        <s v="Sean Calhoun"/>
        <s v="John Rufini"/>
        <s v="Paul Army"/>
        <s v="Sudipto Chakravorti"/>
        <s v="Vinay Pai"/>
        <s v="Lance Feher"/>
        <s v="Greg Boardman"/>
        <s v="Jeffrey Murray" u="1"/>
      </sharedItems>
    </cacheField>
    <cacheField name="mgr - Level 4" numFmtId="0">
      <sharedItems containsBlank="1" count="40">
        <s v="Nandan Pai"/>
        <s v="Venkata Jaddu"/>
        <s v="Mark Makowsky"/>
        <s v="Don Stockslager"/>
        <s v="Elizabeth Bacon"/>
        <s v="Steve McCaffrey"/>
        <s v="Tracy Ebersole"/>
        <s v="Shankar Govindarajalu"/>
        <s v="Patricia Hobza"/>
        <s v="N/A"/>
        <s v="Steve Allen"/>
        <s v="Sebastian Seda"/>
        <s v="Tim O'Mara"/>
        <s v="Thomas Place"/>
        <s v="-"/>
        <s v="Gary Byfeld"/>
        <s v="Gregory Jablonski"/>
        <s v="Ed David"/>
        <s v=" Jim Cole"/>
        <s v=" Eric Burgess"/>
        <s v=" Eric burgess"/>
        <s v="Jim Cole"/>
        <s v="Gary Byfield"/>
        <s v=" Zhaohui Guan"/>
        <s v="Tom Howe"/>
        <s v="Tom Howe "/>
        <s v="Jones, Heather P"/>
        <s v="Lauren Ostacher "/>
        <s v="Nancy Meyerowitz"/>
        <s v="TBD"/>
        <s v="Jean Sindaco"/>
        <s v="Cindy White"/>
        <s v="Melissa Bowder"/>
        <s v="John Rufini"/>
        <m/>
        <s v="Ramy Singh"/>
        <s v="Sachin Shetty"/>
        <s v="Michael Cunningham"/>
        <s v="Ha Tien"/>
        <s v="Jim Corcoran" u="1"/>
      </sharedItems>
    </cacheField>
    <cacheField name="mgr - Level 5" numFmtId="0">
      <sharedItems containsBlank="1" count="29">
        <s v="Shams Nazar"/>
        <s v="N/A"/>
        <s v="Shankar Govindarajalu"/>
        <s v="Patricia Hobza"/>
        <s v="Elena Ambrosio"/>
        <s v="Tracy Ebersole"/>
        <s v="Shubhen Chauhan"/>
        <s v="Jeffrey Kokosinski"/>
        <s v="-"/>
        <m/>
        <s v="Gurpreet Dhillon"/>
        <s v="Gregory Jablonski"/>
        <s v="Steve Van Riper"/>
        <s v="John Mazzeo"/>
        <s v="Dan Salvatore"/>
        <s v="Jeff Smith"/>
        <s v="Angela Flanery"/>
        <s v="Troy Buehler"/>
        <s v="Fred Swain"/>
        <s v="Tim costello_x000a_"/>
        <s v="Tim Costello"/>
        <s v="Mary Januszka"/>
        <s v="Gary Byfield"/>
        <s v="Jennifer Thorton "/>
        <s v="Vlad / Dave / Amy / Celia / Munir"/>
        <s v="Nguyen, Bao Chau "/>
        <s v="Donnie Heinbaugh" u="1"/>
        <s v="Dan Campbell" u="1"/>
        <s v="Andrew Fletcher" u="1"/>
      </sharedItems>
    </cacheField>
    <cacheField name="Cognizant POC" numFmtId="0">
      <sharedItems containsBlank="1" count="44">
        <s v=" Rohit Handa/Shubradeep Bhowmick"/>
        <s v=" Harinder Khanna"/>
        <s v=" Sumit Dutta/Subrata Paul"/>
        <s v=" Shyamsundar Arunachalam"/>
        <s v=" Puneet Jindal"/>
        <s v=" Sumit Dutta"/>
        <s v=" Sripada Mishra"/>
        <s v=" Vikram Khangarot"/>
        <s v=" Kasi Viswanathan Velayuthan"/>
        <s v="ShyamSunder Arunachalam"/>
        <s v="Sripada Mishra"/>
        <m/>
        <s v="Vijay Ramasubramanium"/>
        <s v="Kaushik Raha"/>
        <s v="Manish Mistry"/>
        <s v="None at Onsite"/>
        <s v="Sujoy Bhandari"/>
        <s v="Harish Suresh Babu"/>
        <s v="Pankaj Singh"/>
        <s v="Pankaj,Singh"/>
        <s v="Gopichand Gadde/Balaji Srinivasan"/>
        <s v="Arnab Mukhopadhyay"/>
        <s v="Nilendu Bera"/>
        <s v="Alok Kumar"/>
        <s v="Pushpendu Talukder"/>
        <e v="#N/A"/>
        <s v="Abhisek Banerjee"/>
        <s v="N/A"/>
        <s v="Jinsi Phillip"/>
        <s v="Thippasani, Narasimha"/>
        <s v="Ahuja, Ashish"/>
        <s v="Das, Soumyabrata"/>
        <s v="Gunjan Tiwari"/>
        <s v="Senthivel, Esakkiappan"/>
        <s v="Sanku Bairagya"/>
        <s v="Bishnu Pal / Riddhi Sarkar"/>
        <s v="Indrajit Majumder / Riddhi Sarkar"/>
        <s v="Yadava, Umesh"/>
        <s v="Soumyabrata Das"/>
        <s v="Lalitha"/>
        <s v="Kausik Sarkar" u="1"/>
        <s v="Aritra Sil" u="1"/>
        <s v="Vrajesh Kotta" u="1"/>
        <s v="Vemulapalli, Suresh Babu" u="1"/>
      </sharedItems>
    </cacheField>
    <cacheField name="Corrected SPAN _x000a_(Specify L1 or L2 or L3)" numFmtId="0">
      <sharedItems containsBlank="1" containsMixedTypes="1" containsNumber="1" containsInteger="1" minValue="0" maxValue="0"/>
    </cacheField>
    <cacheField name="Corrected Location_x000a_(Specify Offshore or Onsite)" numFmtId="0">
      <sharedItems containsBlank="1" containsMixedTypes="1" containsNumber="1" containsInteger="1" minValue="0" maxValue="0"/>
    </cacheField>
    <cacheField name="SPAN Correction_x000a_ (Y/N)" numFmtId="0">
      <sharedItems containsBlank="1" containsMixedTypes="1" containsNumber="1" containsInteger="1" minValue="0" maxValue="0"/>
    </cacheField>
    <cacheField name="On / Off Correction_x000a_ (Y/N)" numFmtId="0">
      <sharedItems containsBlank="1" containsMixedTypes="1" containsNumber="1" containsInteger="1" minValue="0" maxValue="0"/>
    </cacheField>
    <cacheField name="Engagement Type" numFmtId="0">
      <sharedItems containsBlank="1"/>
    </cacheField>
    <cacheField name="is Excluded (Y/N)" numFmtId="0">
      <sharedItems containsMixedTypes="1" containsNumber="1" minValue="68591.820000000007" maxValue="68591.820000000007" count="3">
        <s v="N"/>
        <s v="Y"/>
        <n v="68591.820000000007" u="1"/>
      </sharedItems>
    </cacheField>
    <cacheField name="Final Span_x000a_(Specify L1 or L2 or L3) " numFmtId="0">
      <sharedItems containsMixedTypes="1" containsNumber="1" containsInteger="1" minValue="0" maxValue="0" count="5">
        <s v="L2"/>
        <s v="L1"/>
        <s v="L3"/>
        <n v="0"/>
        <e v="#N/A"/>
      </sharedItems>
    </cacheField>
    <cacheField name="Final Location_x000a_(Specify Offshore or Onsite)" numFmtId="0">
      <sharedItems containsBlank="1" count="5">
        <s v="Offshore"/>
        <s v="Onsite"/>
        <m u="1"/>
        <s v="Onshore" u="1"/>
        <e v="#N/A" u="1"/>
      </sharedItems>
    </cacheField>
    <cacheField name="The revised  Rate" numFmtId="0">
      <sharedItems containsSemiMixedTypes="0" containsString="0" containsNumber="1" minValue="20.6" maxValue="1980"/>
    </cacheField>
    <cacheField name="Total $$2" numFmtId="44">
      <sharedItems containsSemiMixedTypes="0" containsString="0" containsNumber="1" minValue="41529.600000000006" maxValue="3991680"/>
    </cacheField>
    <cacheField name="$$ Benefits" numFmtId="0">
      <sharedItems containsString="0" containsBlank="1" containsNumber="1" minValue="0" maxValue="191036.15999999997"/>
    </cacheField>
    <cacheField name="Comments from EM"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59">
  <r>
    <n v="1"/>
    <n v="139557"/>
    <s v="Abhijit,Das"/>
    <s v="abhijitd"/>
    <s v="Offshore"/>
    <s v="Kolkata"/>
    <n v="43.26"/>
    <s v="Niche 2 Skills / N2-Architect - L2"/>
    <s v="L2"/>
    <x v="0"/>
    <x v="0"/>
    <s v="Corporate"/>
    <s v="Guy Chiarello"/>
    <s v="Mike Manos"/>
    <s v="Mary Ekmalian"/>
    <s v="Venkata Jaddu"/>
    <s v="N/A"/>
    <x v="0"/>
    <m/>
    <n v="0"/>
    <n v="0"/>
    <n v="0"/>
    <n v="0"/>
    <s v="N"/>
    <s v="N"/>
    <m/>
    <n v="87298.68"/>
    <s v="no change due to business dependencies "/>
    <x v="0"/>
  </r>
  <r>
    <n v="2"/>
    <n v="260619"/>
    <s v="Abhishek,Kumar"/>
    <s v="F9WWQ35"/>
    <s v="Onsite"/>
    <s v="Coral Springs"/>
    <n v="77.25"/>
    <s v="Niche 1 Skills / N1-Technical Lead"/>
    <s v="L3"/>
    <x v="1"/>
    <x v="0"/>
    <s v="Corporate"/>
    <s v="Guy Chiarello"/>
    <s v="Mike Manos"/>
    <s v="Mary Ekmalian"/>
    <s v="Mark Makowsky"/>
    <s v="Elena Ambrosio"/>
    <x v="1"/>
    <m/>
    <m/>
    <m/>
    <m/>
    <m/>
    <s v="N"/>
    <s v="N"/>
    <m/>
    <s v=""/>
    <m/>
    <x v="0"/>
  </r>
  <r>
    <n v="3"/>
    <n v="510806"/>
    <s v="Abinas,Panda"/>
    <s v="F1CV02K"/>
    <s v="Offshore"/>
    <s v="Kolkata"/>
    <n v="30.9"/>
    <s v="Niche 2 Skills / N2-Developer - L2"/>
    <s v="L2"/>
    <x v="2"/>
    <x v="0"/>
    <s v="Corporate"/>
    <s v="Guy Chiarello"/>
    <s v="Mike Manos"/>
    <s v="Mary Ekmalian"/>
    <s v="Venkata Jaddu"/>
    <s v="N/A"/>
    <x v="2"/>
    <m/>
    <s v="N2-Developer - L2"/>
    <s v="N2-Developer - L2"/>
    <s v="Offshore"/>
    <n v="30.9"/>
    <s v="N"/>
    <s v="N"/>
    <m/>
    <n v="0"/>
    <s v="No span correction; he will be moved to Sales to Revenue Project"/>
    <x v="0"/>
  </r>
  <r>
    <n v="4"/>
    <n v="279848"/>
    <s v="Ajishmon,Chirattuparambil Shamsudheen"/>
    <s v="F736Y05"/>
    <s v="Onsite"/>
    <s v="Hunt Valley"/>
    <n v="66.95"/>
    <s v="Application Development / Application Developer - L3"/>
    <s v="L3"/>
    <x v="3"/>
    <x v="0"/>
    <s v="Corporate"/>
    <s v="Guy Chiarello"/>
    <s v="Mike Manos"/>
    <s v="Mary Ekmalian"/>
    <s v="Nandan Pai"/>
    <s v="Shams Nazar"/>
    <x v="3"/>
    <s v="N"/>
    <s v="Application Developer - L3"/>
    <s v="Application Developer - L3"/>
    <s v="Onsite"/>
    <n v="66.95"/>
    <s v="N"/>
    <s v="N"/>
    <n v="0"/>
    <n v="0"/>
    <n v="0"/>
    <x v="0"/>
  </r>
  <r>
    <n v="5"/>
    <n v="222262"/>
    <s v="Amritmay,Pandey"/>
    <s v="F93023M"/>
    <s v="Onsite"/>
    <s v="Jersey City"/>
    <n v="118.45"/>
    <s v="Niche 2 Skills / N2-Architect - L2"/>
    <s v="L2"/>
    <x v="0"/>
    <x v="0"/>
    <s v="Corporate"/>
    <s v="Guy Chiarello"/>
    <s v="Mike Manos"/>
    <s v="Mary Ekmalian"/>
    <s v="Venkata Jaddu"/>
    <s v="N/A"/>
    <x v="0"/>
    <m/>
    <n v="0"/>
    <n v="0"/>
    <n v="0"/>
    <n v="0"/>
    <s v="N"/>
    <s v="N"/>
    <m/>
    <n v="239032.1"/>
    <s v="no change due to business dependencies "/>
    <x v="0"/>
  </r>
  <r>
    <n v="6"/>
    <n v="419981"/>
    <s v="Anindita,Panda"/>
    <s v="F48TBZ1"/>
    <s v="Offshore"/>
    <s v="Kolkata"/>
    <n v="30.9"/>
    <s v="Niche 2 Skills / N2-Developer - L2"/>
    <s v="L2"/>
    <x v="0"/>
    <x v="0"/>
    <s v="Corporate"/>
    <s v="Guy Chiarello"/>
    <s v="Mike Manos"/>
    <s v="Mary Ekmalian"/>
    <s v="Venkata Jaddu"/>
    <s v="N/A"/>
    <x v="0"/>
    <m/>
    <n v="0"/>
    <n v="0"/>
    <n v="0"/>
    <n v="0"/>
    <s v="N"/>
    <s v="N"/>
    <m/>
    <n v="62356.2"/>
    <s v="no change due to business dependencies "/>
    <x v="0"/>
  </r>
  <r>
    <n v="7"/>
    <n v="580156"/>
    <s v="Anwiti,Upadhyay B"/>
    <s v="F4J4JJO"/>
    <s v="Offshore"/>
    <s v="Kolkata"/>
    <n v="28.84"/>
    <s v="Niche 2 Skills / N2-Developer - L1"/>
    <s v="L1"/>
    <x v="0"/>
    <x v="0"/>
    <s v="Corporate"/>
    <s v="Guy Chiarello"/>
    <s v="Mike Manos"/>
    <s v="Mary Ekmalian"/>
    <s v="Venkata Jaddu"/>
    <s v="N/A"/>
    <x v="0"/>
    <m/>
    <n v="0"/>
    <n v="0"/>
    <n v="0"/>
    <n v="0"/>
    <s v="N"/>
    <s v="N"/>
    <m/>
    <n v="58199.12"/>
    <s v="no change due to business dependencies "/>
    <x v="0"/>
  </r>
  <r>
    <n v="8"/>
    <n v="451639"/>
    <s v="Arijit,Das"/>
    <s v="F809MI4"/>
    <s v="Offshore"/>
    <s v="Kolkata"/>
    <n v="26"/>
    <s v="Niche 1 Skills / N1-Developer - L1"/>
    <s v="L1"/>
    <x v="3"/>
    <x v="0"/>
    <s v="Corporate"/>
    <s v="Guy Chiarello"/>
    <s v="Mike Manos"/>
    <s v="Mary Ekmalian"/>
    <s v="Nandan Pai"/>
    <s v="Shams Nazar"/>
    <x v="3"/>
    <s v="N"/>
    <s v="N1-Developer - L1"/>
    <s v="N1-Developer - L1"/>
    <s v="Offshore"/>
    <n v="26.78"/>
    <s v="N"/>
    <s v="N"/>
    <n v="43070"/>
    <n v="-1574.0400000000022"/>
    <s v="Rate will be increased by 3% on the current role."/>
    <x v="0"/>
  </r>
  <r>
    <n v="9"/>
    <n v="430401"/>
    <s v="Arindam,Chowdhury"/>
    <s v="FARCM8H"/>
    <s v="Offshore"/>
    <s v="Kolkata"/>
    <n v="22.66"/>
    <s v="Application Development / Application Developer - L1"/>
    <s v="L1"/>
    <x v="3"/>
    <x v="0"/>
    <s v="Corporate"/>
    <s v="Guy Chiarello"/>
    <s v="Mike Manos"/>
    <s v="Mary Ekmalian"/>
    <s v="Nandan Pai"/>
    <s v="Shams Nazar"/>
    <x v="3"/>
    <s v="N"/>
    <s v="Application Developer - L2"/>
    <s v="Application Developer - L2"/>
    <s v="Offshore"/>
    <n v="24.72"/>
    <s v="Y"/>
    <s v="N"/>
    <n v="43101"/>
    <n v="-4157.0799999999972"/>
    <n v="0"/>
    <x v="0"/>
  </r>
  <r>
    <n v="10"/>
    <n v="193375"/>
    <s v="Arka Prava,Das"/>
    <s v="FCDECIL"/>
    <s v="Offshore"/>
    <s v="Kolkata"/>
    <n v="30"/>
    <s v="Niche 1 Skills / N1-Technical Lead"/>
    <s v="L3"/>
    <x v="3"/>
    <x v="0"/>
    <s v="Corporate"/>
    <s v="Guy Chiarello"/>
    <s v="Mike Manos"/>
    <s v="Mary Ekmalian"/>
    <s v="Nandan Pai"/>
    <s v="Shams Nazar"/>
    <x v="3"/>
    <s v="N"/>
    <s v="N1-Technical Lead"/>
    <s v="L3"/>
    <s v="Offshore"/>
    <n v="30.9"/>
    <s v="N"/>
    <s v="N"/>
    <n v="43070"/>
    <n v="-1816.1999999999971"/>
    <s v="Rate will be increased by 3% on the current role."/>
    <x v="0"/>
  </r>
  <r>
    <n v="11"/>
    <n v="272961"/>
    <s v="Asim,Basak"/>
    <s v="F6276N4"/>
    <s v="Offshore"/>
    <s v="Kolkata"/>
    <n v="33.99"/>
    <s v="Niche 1 Skills / N1-Architect - L1"/>
    <s v="L1"/>
    <x v="3"/>
    <x v="0"/>
    <s v="Corporate"/>
    <s v="Guy Chiarello"/>
    <s v="Mike Manos"/>
    <s v="Mary Ekmalian"/>
    <s v="Nandan Pai"/>
    <s v="Shams Nazar"/>
    <x v="3"/>
    <s v="N"/>
    <s v="N/A"/>
    <n v="0"/>
    <n v="0"/>
    <n v="0"/>
    <n v="0"/>
    <n v="0"/>
    <n v="0"/>
    <n v="68591.820000000007"/>
    <s v="Rampdown from team effective 11/09/2017"/>
    <x v="0"/>
  </r>
  <r>
    <n v="12"/>
    <n v="411479"/>
    <s v="Ayan,Chakraborty"/>
    <s v="F6HMPFX"/>
    <s v="Offshore"/>
    <s v="Kolkata"/>
    <n v="24.72"/>
    <s v="Application Development / Application Developer - L2"/>
    <s v="L2"/>
    <x v="3"/>
    <x v="0"/>
    <s v="Corporate"/>
    <s v="Guy Chiarello"/>
    <s v="Mike Manos"/>
    <s v="Mary Ekmalian"/>
    <s v="Nandan Pai"/>
    <s v="Shams Nazar"/>
    <x v="3"/>
    <s v="N"/>
    <s v="Application Developer - L2"/>
    <s v="Application Developer - L2"/>
    <s v="Offshore"/>
    <n v="24.72"/>
    <s v="N"/>
    <s v="N"/>
    <n v="0"/>
    <n v="0"/>
    <n v="0"/>
    <x v="0"/>
  </r>
  <r>
    <n v="13"/>
    <n v="113289"/>
    <s v="Bhaskar,Mitra"/>
    <s v="F51SDQ6"/>
    <s v="Offshore"/>
    <s v="Kolkata"/>
    <n v="24.72"/>
    <s v="Application Development / Application Developer - L2"/>
    <s v="L2"/>
    <x v="3"/>
    <x v="0"/>
    <s v="Corporate"/>
    <s v="Guy Chiarello"/>
    <s v="Mike Manos"/>
    <s v="Mary Ekmalian"/>
    <s v="Nandan Pai"/>
    <s v="Shams Nazar"/>
    <x v="3"/>
    <s v="N"/>
    <s v="Application Lead"/>
    <s v="Application Developer - L3"/>
    <s v="Offshore"/>
    <n v="26.78"/>
    <s v="Y"/>
    <s v="N"/>
    <n v="43101"/>
    <n v="-4157.0800000000045"/>
    <n v="0"/>
    <x v="0"/>
  </r>
  <r>
    <n v="14"/>
    <n v="464964"/>
    <s v="Bishwambhar,Sen"/>
    <s v="F3PHLZ8"/>
    <s v="Offshore"/>
    <s v="Kolkata"/>
    <n v="30.9"/>
    <s v="Niche 2 Skills / N2-Developer - L2"/>
    <s v="L2"/>
    <x v="4"/>
    <x v="0"/>
    <s v="Corporate"/>
    <s v="Guy Chiarello"/>
    <s v="Mike Manos"/>
    <s v="Mary Ekmalian"/>
    <s v="Don Stockslager"/>
    <s v="N/A"/>
    <x v="4"/>
    <s v="N"/>
    <s v="L2"/>
    <s v="L2"/>
    <s v="Offshore"/>
    <s v="No rate  change"/>
    <s v="N"/>
    <s v="N"/>
    <n v="0"/>
    <e v="#VALUE!"/>
    <n v="0"/>
    <x v="0"/>
  </r>
  <r>
    <n v="15"/>
    <n v="248533"/>
    <s v="Chandrasekar,Kadirvelu"/>
    <s v="F47TWMT"/>
    <s v="Onsite"/>
    <s v="Omaha"/>
    <n v="66.95"/>
    <s v="Application Development / Application Developer - L3"/>
    <s v="L3"/>
    <x v="5"/>
    <x v="0"/>
    <s v="Corporate"/>
    <s v="Guy Chiarello"/>
    <s v="Mike Manos"/>
    <s v="Mary Ekmalian"/>
    <s v="Venkata Jaddu"/>
    <s v="N/A"/>
    <x v="5"/>
    <m/>
    <m/>
    <m/>
    <m/>
    <m/>
    <s v="N"/>
    <s v="N"/>
    <m/>
    <s v=""/>
    <m/>
    <x v="0"/>
  </r>
  <r>
    <n v="16"/>
    <n v="433964"/>
    <s v="Dinesh,L"/>
    <s v="F89CYWO"/>
    <s v="Offshore"/>
    <s v="Chennai"/>
    <n v="24.72"/>
    <s v="Application Development / Application Developer - L2"/>
    <s v="L2"/>
    <x v="5"/>
    <x v="0"/>
    <s v="Corporate"/>
    <s v="Guy Chiarello"/>
    <s v="Mike Manos"/>
    <s v="Mary Ekmalian"/>
    <s v="Venkata Jaddu"/>
    <s v="N/A"/>
    <x v="5"/>
    <m/>
    <m/>
    <m/>
    <m/>
    <m/>
    <s v="N"/>
    <s v="N"/>
    <m/>
    <s v=""/>
    <m/>
    <x v="0"/>
  </r>
  <r>
    <n v="17"/>
    <n v="565533"/>
    <s v="Duvan,Ramirez"/>
    <s v="F6Z3D6K"/>
    <s v="Onsite"/>
    <s v="Jersey City"/>
    <n v="118.45"/>
    <s v="Niche 2 Skills / N2-Architect - L2"/>
    <s v="L2"/>
    <x v="4"/>
    <x v="0"/>
    <s v="Corporate"/>
    <s v="Guy Chiarello"/>
    <s v="Mike Manos"/>
    <s v="Mary Ekmalian"/>
    <s v="Don Stockslager"/>
    <s v="N/A"/>
    <x v="4"/>
    <s v="N"/>
    <s v="L2"/>
    <s v="L2"/>
    <s v="Onsite"/>
    <s v="No rate  change"/>
    <s v="N"/>
    <s v="N"/>
    <n v="0"/>
    <e v="#VALUE!"/>
    <n v="0"/>
    <x v="0"/>
  </r>
  <r>
    <n v="18"/>
    <n v="130954"/>
    <s v="Faisal,Hakeem Shah"/>
    <s v="fhshah01"/>
    <s v="Offshore"/>
    <s v="Chennai"/>
    <n v="30.9"/>
    <s v="Application Development / IT Architect - L2"/>
    <s v="L2"/>
    <x v="5"/>
    <x v="0"/>
    <s v="Corporate"/>
    <s v="Guy Chiarello"/>
    <s v="Mike Manos"/>
    <s v="Mary Ekmalian"/>
    <s v="Venkata Jaddu"/>
    <s v="N/A"/>
    <x v="5"/>
    <m/>
    <m/>
    <m/>
    <m/>
    <m/>
    <s v="N"/>
    <s v="N"/>
    <m/>
    <s v=""/>
    <m/>
    <x v="0"/>
  </r>
  <r>
    <n v="19"/>
    <n v="440443"/>
    <s v="Gaurav,Rana"/>
    <s v="835674464"/>
    <s v="Offshore"/>
    <s v="Chennai"/>
    <n v="24.72"/>
    <s v="Application Development / Application Developer - L2"/>
    <s v="L2"/>
    <x v="5"/>
    <x v="0"/>
    <s v="Corporate"/>
    <s v="Guy Chiarello"/>
    <s v="Mike Manos"/>
    <s v="Mary Ekmalian"/>
    <s v="Venkata Jaddu"/>
    <s v="N/A"/>
    <x v="5"/>
    <m/>
    <m/>
    <m/>
    <m/>
    <m/>
    <s v="N"/>
    <s v="N"/>
    <m/>
    <s v=""/>
    <m/>
    <x v="0"/>
  </r>
  <r>
    <n v="20"/>
    <n v="299322"/>
    <s v="Gautam,Sen Chandramanyam"/>
    <s v="FBMBB5T"/>
    <s v="Offshore"/>
    <s v="Kolkata"/>
    <n v="28.84"/>
    <s v="Application Development / Application Lead / Business Analyst"/>
    <s v="L3"/>
    <x v="3"/>
    <x v="0"/>
    <s v="Corporate"/>
    <s v="Guy Chiarello"/>
    <s v="Mike Manos"/>
    <s v="Mary Ekmalian"/>
    <s v="Nandan Pai"/>
    <s v="Shams Nazar"/>
    <x v="3"/>
    <s v="N"/>
    <s v="Application Developer - L3"/>
    <s v="Application Developer - L2"/>
    <s v="Offshore"/>
    <n v="24.72"/>
    <s v="Y"/>
    <s v="N"/>
    <n v="43101"/>
    <n v="8314.1600000000017"/>
    <n v="0"/>
    <x v="0"/>
  </r>
  <r>
    <n v="21"/>
    <n v="336265"/>
    <s v="Girish Kumar,Agrawal"/>
    <s v="F2XZYNB"/>
    <s v="Onsite"/>
    <s v="Hagerstown"/>
    <n v="113.3"/>
    <s v="Niche 2 Skills / N2-Technical Lead"/>
    <s v="L3"/>
    <x v="4"/>
    <x v="0"/>
    <s v="Corporate"/>
    <s v="Guy Chiarello"/>
    <s v="Mike Manos"/>
    <s v="Mary Ekmalian"/>
    <s v="Don Stockslager"/>
    <s v="N/A"/>
    <x v="4"/>
    <s v="N"/>
    <s v="N2 Techincal Lead"/>
    <s v="N2 Techincal Lead"/>
    <s v="Onsite"/>
    <s v="No rate  change"/>
    <s v="N"/>
    <s v="N"/>
    <n v="0"/>
    <e v="#VALUE!"/>
    <n v="0"/>
    <x v="0"/>
  </r>
  <r>
    <n v="22"/>
    <n v="120769"/>
    <s v="Harinder Kumar,Khanna"/>
    <s v="hkhann01"/>
    <s v="Onsite"/>
    <s v="Omaha"/>
    <n v="72.099999999999994"/>
    <s v="Application Development / Application Developer - L3"/>
    <s v="L3"/>
    <x v="5"/>
    <x v="0"/>
    <s v="Corporate"/>
    <s v="Guy Chiarello"/>
    <s v="Mike Manos"/>
    <s v="Mary Ekmalian"/>
    <s v="Venkata Jaddu"/>
    <s v="N/A"/>
    <x v="5"/>
    <m/>
    <m/>
    <m/>
    <m/>
    <m/>
    <s v="N"/>
    <s v="N"/>
    <m/>
    <s v=""/>
    <m/>
    <x v="0"/>
  </r>
  <r>
    <n v="23"/>
    <n v="432219"/>
    <s v="Hema,Mehra"/>
    <s v="F4MXIF6"/>
    <s v="Offshore"/>
    <s v="Kolkata"/>
    <n v="30.9"/>
    <s v="Niche 2 Skills / N2-Developer - L2"/>
    <s v="L2"/>
    <x v="0"/>
    <x v="0"/>
    <s v="Corporate"/>
    <s v="Guy Chiarello"/>
    <s v="Mike Manos"/>
    <s v="Mary Ekmalian"/>
    <s v="Venkata Jaddu"/>
    <s v="N/A"/>
    <x v="0"/>
    <m/>
    <n v="0"/>
    <n v="0"/>
    <n v="0"/>
    <n v="0"/>
    <s v="N"/>
    <s v="N"/>
    <m/>
    <n v="62356.2"/>
    <s v="no change due to business dependencies "/>
    <x v="0"/>
  </r>
  <r>
    <n v="24"/>
    <n v="388726"/>
    <s v="Jayanth,Palakshiah Kumar"/>
    <s v="F1S4C6A"/>
    <s v="Onsite"/>
    <s v="Marietta"/>
    <n v="118.45"/>
    <s v="Niche 2 Skills / N2-Architect - L2"/>
    <s v="L2"/>
    <x v="0"/>
    <x v="0"/>
    <s v="Corporate"/>
    <s v="Guy Chiarello"/>
    <s v="Mike Manos"/>
    <s v="Mary Ekmalian"/>
    <s v="Venkata Jaddu"/>
    <s v="N/A"/>
    <x v="0"/>
    <m/>
    <n v="0"/>
    <n v="0"/>
    <n v="0"/>
    <n v="0"/>
    <s v="N"/>
    <s v="N"/>
    <m/>
    <n v="239032.1"/>
    <s v="no change due to business dependencies "/>
    <x v="0"/>
  </r>
  <r>
    <n v="25"/>
    <n v="457180"/>
    <s v="JOYDEEP,SARKAR"/>
    <s v="F5ZQNLL"/>
    <s v="Offshore"/>
    <s v="Kolkata"/>
    <n v="32.96"/>
    <s v="Niche 2 Skills / N2-Technical Lead"/>
    <s v="L3"/>
    <x v="0"/>
    <x v="0"/>
    <s v="Corporate"/>
    <s v="Guy Chiarello"/>
    <s v="Mike Manos"/>
    <s v="Mary Ekmalian"/>
    <s v="Venkata Jaddu"/>
    <s v="N/A"/>
    <x v="0"/>
    <m/>
    <n v="0"/>
    <n v="0"/>
    <n v="0"/>
    <n v="0"/>
    <s v="N"/>
    <s v="N"/>
    <m/>
    <n v="66513.279999999999"/>
    <s v="no change due to business dependencies "/>
    <x v="0"/>
  </r>
  <r>
    <n v="26"/>
    <n v="200072"/>
    <s v="Joyita,Namhata"/>
    <s v="F4Q4BG3"/>
    <s v="Offshore"/>
    <s v="Kolkata"/>
    <n v="30.9"/>
    <s v="Niche 2 Skills / N2-Developer - L2"/>
    <s v="L2"/>
    <x v="2"/>
    <x v="0"/>
    <s v="Corporate"/>
    <s v="Guy Chiarello"/>
    <s v="Mike Manos"/>
    <s v="Mary Ekmalian"/>
    <s v="Venkata Jaddu"/>
    <s v="N/A"/>
    <x v="2"/>
    <m/>
    <s v="N2-Developer - L2"/>
    <s v="N2-Developer - L2"/>
    <s v="Offshore"/>
    <n v="30.9"/>
    <s v="N"/>
    <s v="N"/>
    <m/>
    <n v="0"/>
    <s v="No span correction; she will be moved to S360 Project"/>
    <x v="0"/>
  </r>
  <r>
    <n v="27"/>
    <n v="542076"/>
    <s v="KARTHIKEYAN,CHELLAMUTHU"/>
    <s v="F34W22C"/>
    <s v="Onsite"/>
    <s v="Omaha"/>
    <n v="77.25"/>
    <s v="Niche 1 Skills / N1-Technical Lead"/>
    <s v="L3"/>
    <x v="6"/>
    <x v="0"/>
    <s v="Corporate"/>
    <s v="Guy Chiarello"/>
    <s v="Mike Manos"/>
    <s v="Mary Ekmalian"/>
    <s v="Mark Makowsky"/>
    <s v="Patricia Hobza"/>
    <x v="6"/>
    <m/>
    <m/>
    <m/>
    <m/>
    <m/>
    <s v="N"/>
    <s v="N"/>
    <m/>
    <s v=""/>
    <m/>
    <x v="0"/>
  </r>
  <r>
    <n v="28"/>
    <n v="169040"/>
    <s v="Kasi Viswanathan,Velayuthan"/>
    <s v="FAOI88R"/>
    <s v="Onsite"/>
    <s v="Hagerstown"/>
    <n v="113.3"/>
    <s v="Niche 2 Skills / N2-Technical Lead"/>
    <s v="L3"/>
    <x v="7"/>
    <x v="0"/>
    <s v="Corporate"/>
    <s v="Guy Chiarello"/>
    <s v="Mike Manos"/>
    <s v="Mary Ekmalian"/>
    <s v="Steve McCaffrey"/>
    <s v="Tracy Ebersole"/>
    <x v="7"/>
    <m/>
    <n v="0"/>
    <n v="0"/>
    <n v="0"/>
    <n v="0"/>
    <n v="0"/>
    <n v="0"/>
    <m/>
    <n v="228639.4"/>
    <s v="Currently our offshore development team is supporting Salesforce, DocuSign and Database - SQL related efforts. _x000a_As discussed on the call, we are in the process of identifying the resource needs for 2018 and we may end up getting into a fixed price contract from  next year"/>
    <x v="0"/>
  </r>
  <r>
    <n v="29"/>
    <n v="260954"/>
    <s v="Kaushik Krishnamurthy,Bhave"/>
    <s v=""/>
    <s v="Onsite"/>
    <s v="Hunt Valley"/>
    <n v="66.95"/>
    <s v="Application Development / Application Developer - L3"/>
    <s v="L3"/>
    <x v="3"/>
    <x v="0"/>
    <s v="Corporate"/>
    <s v="Guy Chiarello"/>
    <s v="Mike Manos"/>
    <s v="Mary Ekmalian"/>
    <s v="Nandan Pai"/>
    <s v="Shams Nazar"/>
    <x v="3"/>
    <s v="N"/>
    <s v="Application Developer - L3"/>
    <s v="Application Developer - L2"/>
    <s v="Onsite"/>
    <n v="64.89"/>
    <s v="Y"/>
    <s v="N"/>
    <n v="43101"/>
    <n v="4157.0800000000045"/>
    <n v="0"/>
    <x v="0"/>
  </r>
  <r>
    <n v="30"/>
    <n v="550602"/>
    <s v="Krishna Nagendra Rao,Yerru"/>
    <s v="F67716N"/>
    <s v="Offshore"/>
    <s v="Chennai"/>
    <n v="30.9"/>
    <s v="Niche 2 Skills / N2-Developer - L2"/>
    <s v="L2"/>
    <x v="7"/>
    <x v="0"/>
    <s v="Corporate"/>
    <s v="Guy Chiarello"/>
    <s v="Mike Manos"/>
    <s v="Mary Ekmalian"/>
    <s v="Steve McCaffrey"/>
    <s v="Tracy Ebersole"/>
    <x v="7"/>
    <m/>
    <n v="0"/>
    <n v="0"/>
    <n v="0"/>
    <n v="0"/>
    <n v="0"/>
    <n v="0"/>
    <m/>
    <n v="62356.2"/>
    <s v="Currently our offshore development team is supporting Salesforce, DocuSign and Database - SQL related efforts. _x000a_As discussed on the call, we are in the process of identifying the resource needs for 2018 and we may end up getting into a fixed price contract from  next year"/>
    <x v="0"/>
  </r>
  <r>
    <n v="31"/>
    <n v="400818"/>
    <s v="Krishnandu,Sarkar"/>
    <s v="F4P74ZM"/>
    <s v="Offshore"/>
    <s v="Kolkata"/>
    <n v="30.9"/>
    <s v="Niche 2 Skills / N2-Developer - L2"/>
    <s v="L2"/>
    <x v="0"/>
    <x v="0"/>
    <s v="Corporate"/>
    <s v="Guy Chiarello"/>
    <s v="Mike Manos"/>
    <s v="Mary Ekmalian"/>
    <s v="Venkata Jaddu"/>
    <s v="N/A"/>
    <x v="0"/>
    <m/>
    <n v="0"/>
    <n v="0"/>
    <n v="0"/>
    <n v="0"/>
    <s v="N"/>
    <s v="N"/>
    <m/>
    <n v="62356.2"/>
    <s v="no change due to business dependencies "/>
    <x v="0"/>
  </r>
  <r>
    <n v="32"/>
    <n v="415751"/>
    <s v="Krishnendu,Samadder"/>
    <s v="F83K17R"/>
    <s v="Offshore"/>
    <s v="Kolkata"/>
    <n v="24.72"/>
    <s v="Application Development / Application Developer - L2"/>
    <s v="L2"/>
    <x v="3"/>
    <x v="0"/>
    <s v="Corporate"/>
    <s v="Guy Chiarello"/>
    <s v="Mike Manos"/>
    <s v="Mary Ekmalian"/>
    <s v="Nandan Pai"/>
    <s v="Shams Nazar"/>
    <x v="3"/>
    <s v="N"/>
    <s v="Application Developer - L2"/>
    <s v="Application Developer - L2"/>
    <s v="Offshore"/>
    <n v="24.72"/>
    <s v="N"/>
    <s v="N"/>
    <n v="0"/>
    <n v="0"/>
    <n v="0"/>
    <x v="0"/>
  </r>
  <r>
    <n v="33"/>
    <n v="148074"/>
    <s v="Kumar,Vipul"/>
    <s v="vkumar02"/>
    <s v="Offshore"/>
    <s v="Kolkata"/>
    <n v="26.78"/>
    <s v="Application Development / Application Developer - L3"/>
    <s v="L3"/>
    <x v="3"/>
    <x v="0"/>
    <s v="Corporate"/>
    <s v="Guy Chiarello"/>
    <s v="Mike Manos"/>
    <s v="Mary Ekmalian"/>
    <s v="Nandan Pai"/>
    <s v="Shams Nazar"/>
    <x v="3"/>
    <s v="N"/>
    <s v="Application Lead"/>
    <s v="Application Lead"/>
    <s v="Offshore"/>
    <n v="28.84"/>
    <s v="Y"/>
    <s v="N"/>
    <n v="43101"/>
    <n v="-4157.0799999999972"/>
    <n v="0"/>
    <x v="0"/>
  </r>
  <r>
    <n v="34"/>
    <n v="327692"/>
    <s v="Laxmi,Bobba"/>
    <s v=""/>
    <s v="Offshore"/>
    <s v="Chennai"/>
    <n v="30.9"/>
    <s v="Niche 1 Skills / N1-Technical Lead"/>
    <s v="L3"/>
    <x v="8"/>
    <x v="0"/>
    <s v="Corporate"/>
    <s v="Guy Chiarello"/>
    <s v="Mike Manos"/>
    <s v="Mary Ekmalian"/>
    <s v="Mark Makowsky"/>
    <s v="Shankar Govindarajalu"/>
    <x v="6"/>
    <m/>
    <m/>
    <m/>
    <m/>
    <m/>
    <s v="N"/>
    <s v="N"/>
    <m/>
    <s v=""/>
    <m/>
    <x v="0"/>
  </r>
  <r>
    <n v="35"/>
    <n v="598109"/>
    <s v="Madhvi,Ghissing"/>
    <s v="FAH2CYA"/>
    <s v="Offshore"/>
    <s v="Kolkata"/>
    <n v="32.96"/>
    <s v="Niche 2 Skills / N2-Technical Lead"/>
    <s v="L3"/>
    <x v="0"/>
    <x v="0"/>
    <s v="Corporate"/>
    <s v="Guy Chiarello"/>
    <s v="Mike Manos"/>
    <s v="Mary Ekmalian"/>
    <s v="Venkata Jaddu"/>
    <s v="N/A"/>
    <x v="0"/>
    <m/>
    <n v="0"/>
    <n v="0"/>
    <n v="0"/>
    <n v="0"/>
    <s v="N"/>
    <s v="N"/>
    <m/>
    <n v="66513.279999999999"/>
    <s v="no change due to business dependencies "/>
    <x v="0"/>
  </r>
  <r>
    <n v="36"/>
    <n v="455745"/>
    <s v="Md. Safiqul,Haque"/>
    <s v="F2mubp0"/>
    <s v="Offshore"/>
    <s v="Kolkata"/>
    <n v="26.78"/>
    <s v="Application Development / Application Developer - L3"/>
    <s v="L3"/>
    <x v="9"/>
    <x v="0"/>
    <s v="Corporate"/>
    <s v="Guy Chiarello"/>
    <s v="Mike Manos"/>
    <s v="Mary Ekmalian"/>
    <s v="Mark Makowsky"/>
    <s v="Patricia Hobza"/>
    <x v="1"/>
    <m/>
    <m/>
    <m/>
    <m/>
    <m/>
    <s v="N"/>
    <s v="N"/>
    <m/>
    <s v=""/>
    <m/>
    <x v="0"/>
  </r>
  <r>
    <n v="37"/>
    <n v="257970"/>
    <s v="Nithin,S"/>
    <s v="fb6oh9n"/>
    <s v="Onsite"/>
    <s v="Omaha"/>
    <n v="66.95"/>
    <s v="Application Development / Application Developer - L3"/>
    <s v="L3"/>
    <x v="5"/>
    <x v="0"/>
    <s v="Corporate"/>
    <s v="Guy Chiarello"/>
    <s v="Mike Manos"/>
    <s v="Mary Ekmalian"/>
    <s v="Venkata Jaddu"/>
    <s v="N/A"/>
    <x v="5"/>
    <m/>
    <m/>
    <m/>
    <m/>
    <m/>
    <s v="N"/>
    <s v="N"/>
    <m/>
    <s v=""/>
    <m/>
    <x v="0"/>
  </r>
  <r>
    <n v="38"/>
    <n v="168744"/>
    <s v="Omkush,Shankar Mitra"/>
    <s v="omitra"/>
    <s v="Offshore"/>
    <s v="Kolkata"/>
    <n v="32.96"/>
    <s v="Niche 2 Skills / N2-Technical Lead"/>
    <s v="L3"/>
    <x v="0"/>
    <x v="0"/>
    <s v="Corporate"/>
    <s v="Guy Chiarello"/>
    <s v="Mike Manos"/>
    <s v="Mary Ekmalian"/>
    <s v="Venkata Jaddu"/>
    <s v="N/A"/>
    <x v="0"/>
    <m/>
    <n v="0"/>
    <n v="0"/>
    <n v="0"/>
    <n v="0"/>
    <s v="N"/>
    <s v="N"/>
    <m/>
    <n v="66513.279999999999"/>
    <s v="no change due to business dependencies "/>
    <x v="0"/>
  </r>
  <r>
    <n v="39"/>
    <n v="130875"/>
    <s v="Parthajit,Pramanick"/>
    <s v="ppramani"/>
    <s v="Offshore"/>
    <s v="Kolkata"/>
    <n v="30.9"/>
    <s v="Niche 2 Skills / N2-Developer - L2"/>
    <s v="L2"/>
    <x v="2"/>
    <x v="0"/>
    <s v="Corporate"/>
    <s v="Guy Chiarello"/>
    <s v="Mike Manos"/>
    <s v="Mary Ekmalian"/>
    <s v="Venkata Jaddu"/>
    <s v="N/A"/>
    <x v="2"/>
    <m/>
    <s v="N2-Developer - L2"/>
    <s v="N2-Developer - L2"/>
    <s v="Offshore"/>
    <n v="30.9"/>
    <s v="N"/>
    <s v="N"/>
    <m/>
    <n v="0"/>
    <s v="No span correction; he will be moved to Sales to Revenue Project"/>
    <x v="0"/>
  </r>
  <r>
    <n v="40"/>
    <n v="318844"/>
    <s v="Payel,Mondal"/>
    <s v="F9UR2O6"/>
    <s v="Offshore"/>
    <s v="Kolkata"/>
    <n v="26.78"/>
    <s v="Application Development / Application Developer - L3"/>
    <s v="L3"/>
    <x v="4"/>
    <x v="0"/>
    <s v="Corporate"/>
    <s v="Guy Chiarello"/>
    <s v="Mike Manos"/>
    <s v="Mary Ekmalian"/>
    <s v="Don Stockslager"/>
    <s v="N/A"/>
    <x v="4"/>
    <s v="N"/>
    <s v="L3"/>
    <s v="L2"/>
    <s v="Offshore"/>
    <n v="30.9"/>
    <s v="Y"/>
    <s v="N"/>
    <n v="0"/>
    <n v="-8314.1599999999944"/>
    <s v="Eventhough there is SPAN correction the rate will be higher as the resoruce will be moving to niche skill"/>
    <x v="0"/>
  </r>
  <r>
    <n v="41"/>
    <n v="479266"/>
    <s v="Powlomi,Chakraborty"/>
    <s v="F7RZXLH"/>
    <s v="Offshore"/>
    <s v="Kolkata"/>
    <n v="22.66"/>
    <s v="Application Development / Application Developer - L1"/>
    <s v="L1"/>
    <x v="3"/>
    <x v="0"/>
    <s v="Corporate"/>
    <s v="Guy Chiarello"/>
    <s v="Mike Manos"/>
    <s v="Mary Ekmalian"/>
    <s v="Nandan Pai"/>
    <s v="Shams Nazar"/>
    <x v="3"/>
    <s v="N"/>
    <s v="Application Developer - L2"/>
    <s v="Application Developer - L1"/>
    <s v="Offshore"/>
    <n v="22.66"/>
    <s v="N"/>
    <s v="N"/>
    <n v="0"/>
    <n v="0"/>
    <n v="0"/>
    <x v="0"/>
  </r>
  <r>
    <n v="42"/>
    <n v="483950"/>
    <s v="Pradeep,Singh Kumar"/>
    <s v="F68Q0HK"/>
    <s v="Offshore"/>
    <s v="Kolkata"/>
    <n v="30.9"/>
    <s v="Niche 2 Skills / N2-Developer - L2"/>
    <s v="L2"/>
    <x v="0"/>
    <x v="0"/>
    <s v="Corporate"/>
    <s v="Guy Chiarello"/>
    <s v="Mike Manos"/>
    <s v="Mary Ekmalian"/>
    <s v="Venkata Jaddu"/>
    <s v="N/A"/>
    <x v="0"/>
    <m/>
    <n v="0"/>
    <n v="0"/>
    <n v="0"/>
    <n v="0"/>
    <s v="N"/>
    <s v="N"/>
    <m/>
    <n v="62356.2"/>
    <s v="no change due to business dependencies "/>
    <x v="0"/>
  </r>
  <r>
    <n v="43"/>
    <n v="545306"/>
    <s v="Prakasam,Govindan Chinna"/>
    <s v=""/>
    <s v="Onsite"/>
    <s v="Omaha"/>
    <n v="77.25"/>
    <s v="Niche 1 Skills / N1-Technical Lead"/>
    <s v="L3"/>
    <x v="8"/>
    <x v="0"/>
    <s v="Corporate"/>
    <s v="Guy Chiarello"/>
    <s v="Mike Manos"/>
    <s v="Mary Ekmalian"/>
    <s v="Mark Makowsky"/>
    <s v="Shankar Govindarajalu"/>
    <x v="6"/>
    <m/>
    <m/>
    <m/>
    <m/>
    <m/>
    <s v="N"/>
    <s v="N"/>
    <m/>
    <s v=""/>
    <m/>
    <x v="0"/>
  </r>
  <r>
    <n v="44"/>
    <n v="181928"/>
    <s v="Puneet,Jindal"/>
    <s v="F7PBAD8"/>
    <s v="Onsite"/>
    <s v="Jersey City"/>
    <n v="118.45"/>
    <s v="Niche 2 Skills / N2-Architect - L2"/>
    <s v="L2"/>
    <x v="0"/>
    <x v="0"/>
    <s v="Corporate"/>
    <s v="Guy Chiarello"/>
    <s v="Mike Manos"/>
    <s v="Mary Ekmalian"/>
    <s v="Venkata Jaddu"/>
    <s v="N/A"/>
    <x v="0"/>
    <m/>
    <n v="0"/>
    <n v="0"/>
    <n v="0"/>
    <n v="0"/>
    <s v="N"/>
    <s v="N"/>
    <m/>
    <n v="239032.1"/>
    <s v="no change due to business dependencies "/>
    <x v="0"/>
  </r>
  <r>
    <n v="45"/>
    <n v="468166"/>
    <s v="Puneet,Khosla"/>
    <s v="FAB6YZZ"/>
    <s v="Onsite"/>
    <s v="Hunt Valley"/>
    <n v="72.099999999999994"/>
    <s v="Niche 1 Skills / N1-Developer - L2"/>
    <s v="L2"/>
    <x v="3"/>
    <x v="0"/>
    <s v="Corporate"/>
    <s v="Guy Chiarello"/>
    <s v="Mike Manos"/>
    <s v="Mary Ekmalian"/>
    <s v="Nandan Pai"/>
    <s v="Shams Nazar"/>
    <x v="3"/>
    <s v="N"/>
    <s v="N1-Technical Lead"/>
    <s v="N1-Developer - L2"/>
    <s v="Onsite"/>
    <n v="72.099999999999994"/>
    <s v="N"/>
    <s v="N"/>
    <n v="0"/>
    <n v="0"/>
    <n v="0"/>
    <x v="0"/>
  </r>
  <r>
    <n v="46"/>
    <n v="466006"/>
    <s v="Purvai,Marwaha"/>
    <s v="F8GIS7F"/>
    <s v="Offshore"/>
    <s v="Kolkata"/>
    <n v="22.66"/>
    <s v="Application Development / Application Developer - L1"/>
    <s v="L1"/>
    <x v="3"/>
    <x v="0"/>
    <s v="Corporate"/>
    <s v="Guy Chiarello"/>
    <s v="Mike Manos"/>
    <s v="Mary Ekmalian"/>
    <s v="Nandan Pai"/>
    <s v="Shams Nazar"/>
    <x v="3"/>
    <s v="N"/>
    <s v="Application Developer - L2"/>
    <s v="Application Developer - L1"/>
    <s v="Offshore"/>
    <n v="22.66"/>
    <s v="N"/>
    <s v="N"/>
    <n v="0"/>
    <n v="0"/>
    <n v="0"/>
    <x v="0"/>
  </r>
  <r>
    <n v="47"/>
    <n v="421316"/>
    <s v="Raisa,Sengupta"/>
    <s v="F6PAX1K"/>
    <s v="Offshore"/>
    <s v="Kolkata"/>
    <n v="28.84"/>
    <s v="Application Development / Application Developer - L2"/>
    <s v="L2"/>
    <x v="7"/>
    <x v="0"/>
    <s v="Corporate"/>
    <s v="Guy Chiarello"/>
    <s v="Mike Manos"/>
    <s v="Mary Ekmalian"/>
    <s v="Steve McCaffrey"/>
    <s v="Tracy Ebersole"/>
    <x v="7"/>
    <m/>
    <n v="0"/>
    <n v="0"/>
    <n v="0"/>
    <n v="0"/>
    <n v="0"/>
    <n v="0"/>
    <m/>
    <n v="58199.12"/>
    <s v="Currently our offshore development team is supporting Salesforce, DocuSign and Database - SQL related efforts. _x000a_As discussed on the call, we are in the process of identifying the resource needs for 2018 and we may end up getting into a fixed price contract from  next year"/>
    <x v="0"/>
  </r>
  <r>
    <n v="48"/>
    <n v="138336"/>
    <s v="Rajakannan,Rajendran"/>
    <s v="FC2W2XO"/>
    <s v="Offshore"/>
    <s v="Chennai"/>
    <n v="30.9"/>
    <s v="Application Development (PMO) / Project Manager - L2"/>
    <s v="L2"/>
    <x v="10"/>
    <x v="0"/>
    <s v="Corporate"/>
    <s v="Guy Chiarello"/>
    <s v="Ben Hawksworth"/>
    <s v="Ben Hawksworth"/>
    <s v="Elizabeth Bacon"/>
    <s v="N/A"/>
    <x v="8"/>
    <m/>
    <m/>
    <m/>
    <m/>
    <m/>
    <s v="N"/>
    <s v="N"/>
    <m/>
    <s v=""/>
    <m/>
    <x v="0"/>
  </r>
  <r>
    <n v="49"/>
    <n v="371547"/>
    <s v="RAJIB,BASURI"/>
    <s v="FCMLXO8"/>
    <s v="Onsite"/>
    <s v="Atlanta"/>
    <n v="113.3"/>
    <s v="Niche 2 Skills / N2-Technical Lead"/>
    <s v="L3"/>
    <x v="0"/>
    <x v="0"/>
    <s v="Corporate"/>
    <s v="Guy Chiarello"/>
    <s v="Mike Manos"/>
    <s v="Mary Ekmalian"/>
    <s v="Venkata Jaddu"/>
    <s v="N/A"/>
    <x v="0"/>
    <m/>
    <n v="0"/>
    <n v="0"/>
    <n v="0"/>
    <n v="0"/>
    <s v="N"/>
    <s v="N"/>
    <m/>
    <n v="228639.4"/>
    <s v="no change due to business dependencies "/>
    <x v="0"/>
  </r>
  <r>
    <n v="50"/>
    <n v="258308"/>
    <s v="Raktim,Sarkar"/>
    <s v="FCT73WF"/>
    <s v="Offshore"/>
    <s v="Kolkata"/>
    <n v="32.96"/>
    <s v="Niche 2 Skills / N2-Technical Lead"/>
    <s v="L3"/>
    <x v="4"/>
    <x v="0"/>
    <s v="Corporate"/>
    <s v="Guy Chiarello"/>
    <s v="Mike Manos"/>
    <s v="Mary Ekmalian"/>
    <s v="Don Stockslager"/>
    <s v="N/A"/>
    <x v="4"/>
    <s v="N"/>
    <s v="N2 Techincal Lead"/>
    <s v="N2 Techincal Lead"/>
    <s v="Offshore"/>
    <s v="No rate  change"/>
    <s v="N"/>
    <s v="N"/>
    <n v="0"/>
    <e v="#VALUE!"/>
    <n v="0"/>
    <x v="0"/>
  </r>
  <r>
    <n v="51"/>
    <n v="228609"/>
    <s v="Ramakrishnarao,kattamudi"/>
    <s v="F41U9NE"/>
    <s v="Onsite"/>
    <s v="Omaha"/>
    <n v="72.099999999999994"/>
    <s v="Niche 1 Skills / N1-Developer - L2"/>
    <s v="L2"/>
    <x v="5"/>
    <x v="0"/>
    <s v="Corporate"/>
    <s v="Guy Chiarello"/>
    <s v="Mike Manos"/>
    <s v="Mary Ekmalian"/>
    <s v="Venkata Jaddu"/>
    <s v="N/A"/>
    <x v="5"/>
    <m/>
    <m/>
    <m/>
    <m/>
    <m/>
    <s v="N"/>
    <s v="N"/>
    <m/>
    <s v=""/>
    <m/>
    <x v="0"/>
  </r>
  <r>
    <n v="52"/>
    <n v="421826"/>
    <s v="Ramesh,Arunachalam"/>
    <s v="F8AULL0"/>
    <s v="Onsite"/>
    <s v="Atlanta"/>
    <n v="87.55"/>
    <s v="Niche 1 Skills / N1-Architect - L1"/>
    <s v="L1"/>
    <x v="0"/>
    <x v="0"/>
    <s v="Corporate"/>
    <s v="Guy Chiarello"/>
    <s v="Mike Manos"/>
    <s v="Mary Ekmalian"/>
    <s v="Venkata Jaddu"/>
    <s v="N/A"/>
    <x v="0"/>
    <m/>
    <n v="0"/>
    <n v="0"/>
    <n v="0"/>
    <n v="0"/>
    <s v="N"/>
    <s v="N"/>
    <m/>
    <n v="176675.9"/>
    <s v="no change due to business dependencies "/>
    <x v="0"/>
  </r>
  <r>
    <n v="53"/>
    <n v="329100"/>
    <s v="Ripan,Karmakar"/>
    <s v="F7B15LJ"/>
    <s v="Offshore"/>
    <s v="Kolkata"/>
    <n v="30.9"/>
    <s v="Niche 2 Skills / N2-Developer - L2"/>
    <s v="L2"/>
    <x v="4"/>
    <x v="0"/>
    <s v="Corporate"/>
    <s v="Guy Chiarello"/>
    <s v="Mike Manos"/>
    <s v="Mary Ekmalian"/>
    <s v="Don Stockslager"/>
    <s v="N/A"/>
    <x v="4"/>
    <s v="N"/>
    <s v="Released"/>
    <n v="0"/>
    <n v="0"/>
    <s v="No rate  change"/>
    <n v="0"/>
    <s v="N"/>
    <n v="0"/>
    <e v="#VALUE!"/>
    <n v="0"/>
    <x v="0"/>
  </r>
  <r>
    <n v="54"/>
    <n v="113964"/>
    <s v="Rohit,Handa"/>
    <s v="rhanda"/>
    <s v="Onsite"/>
    <s v="Hunt Valley"/>
    <n v="66.95"/>
    <s v="Application Development / Application Lead / Business Analyst"/>
    <s v="L3"/>
    <x v="3"/>
    <x v="0"/>
    <s v="Corporate"/>
    <s v="Guy Chiarello"/>
    <s v="Mike Manos"/>
    <s v="Mary Ekmalian"/>
    <s v="Nandan Pai"/>
    <s v="Shams Nazar"/>
    <x v="3"/>
    <s v="N"/>
    <s v="Project Manager - L2"/>
    <s v="Application Developer - L3"/>
    <s v="Onsite"/>
    <n v="66.95"/>
    <s v="N"/>
    <s v="N"/>
    <n v="0"/>
    <n v="0"/>
    <n v="0"/>
    <x v="0"/>
  </r>
  <r>
    <n v="55"/>
    <n v="377734"/>
    <s v="Rohit,Maloo"/>
    <s v="F2GS5F5"/>
    <s v="Offshore"/>
    <s v="Kolkata"/>
    <n v="32.96"/>
    <s v="Niche 2 Skills / N2-Technical Lead"/>
    <s v="L3"/>
    <x v="2"/>
    <x v="0"/>
    <s v="Corporate"/>
    <s v="Guy Chiarello"/>
    <s v="Mike Manos"/>
    <s v="Mary Ekmalian"/>
    <s v="Venkata Jaddu"/>
    <s v="N/A"/>
    <x v="2"/>
    <m/>
    <s v="N2-Technical Lead "/>
    <s v="N2-Technical Lead "/>
    <s v="Offshore"/>
    <n v="32.96"/>
    <s v="N"/>
    <s v="N"/>
    <m/>
    <n v="0"/>
    <s v="No span correction; he will be moved to S360 Project"/>
    <x v="0"/>
  </r>
  <r>
    <n v="56"/>
    <n v="375595"/>
    <s v="RUDRA,HALDER"/>
    <s v="F4MU671"/>
    <s v="Offshore"/>
    <s v="Kolkata"/>
    <n v="24.72"/>
    <s v="Application Development / Application Developer - L2"/>
    <s v="L2"/>
    <x v="3"/>
    <x v="0"/>
    <s v="Corporate"/>
    <s v="Guy Chiarello"/>
    <s v="Mike Manos"/>
    <s v="Mary Ekmalian"/>
    <s v="Nandan Pai"/>
    <s v="Shams Nazar"/>
    <x v="3"/>
    <s v="N"/>
    <s v="Application Developer - L2"/>
    <s v="Application Developer - L2"/>
    <s v="Offshore"/>
    <n v="24.72"/>
    <s v="N"/>
    <s v="N"/>
    <n v="0"/>
    <n v="0"/>
    <n v="0"/>
    <x v="0"/>
  </r>
  <r>
    <n v="57"/>
    <n v="578080"/>
    <s v="Rupayan,Dasgupta"/>
    <s v="F2DMW8C"/>
    <s v="Offshore"/>
    <s v="Kolkata"/>
    <n v="33.99"/>
    <s v="Niche 3 Skills / N3-Developer - L2"/>
    <s v="L2"/>
    <x v="7"/>
    <x v="0"/>
    <s v="Corporate"/>
    <s v="Guy Chiarello"/>
    <s v="Mike Manos"/>
    <s v="Mary Ekmalian"/>
    <s v="Steve McCaffrey"/>
    <s v="Tracy Ebersole"/>
    <x v="7"/>
    <m/>
    <n v="0"/>
    <n v="0"/>
    <n v="0"/>
    <n v="0"/>
    <n v="0"/>
    <n v="0"/>
    <m/>
    <n v="68591.820000000007"/>
    <s v="Currently our offshore development team is supporting Salesforce, DocuSign and Database - SQL related efforts. _x000a_As discussed on the call, we are in the process of identifying the resource needs for 2018 and we may end up getting into a fixed price contract from  next year"/>
    <x v="0"/>
  </r>
  <r>
    <n v="58"/>
    <n v="454046"/>
    <s v="Saikat,Banerjee"/>
    <s v="F9OZNWZ"/>
    <s v="Offshore"/>
    <s v="Kolkata"/>
    <n v="26.78"/>
    <s v="Niche 1 Skills / N1-Developer - L1"/>
    <s v="L1"/>
    <x v="3"/>
    <x v="0"/>
    <s v="Corporate"/>
    <s v="Guy Chiarello"/>
    <s v="Mike Manos"/>
    <s v="Mary Ekmalian"/>
    <s v="Nandan Pai"/>
    <s v="Shams Nazar"/>
    <x v="3"/>
    <s v="N"/>
    <s v="N1-Developer - L2"/>
    <s v="N1-Developer - L1"/>
    <s v="Offshore"/>
    <n v="26.78"/>
    <s v="N"/>
    <s v="N"/>
    <n v="0"/>
    <n v="0"/>
    <n v="0"/>
    <x v="0"/>
  </r>
  <r>
    <n v="59"/>
    <n v="537788"/>
    <s v="SANCHAYAN,DEB"/>
    <s v="F2J82O0"/>
    <s v="Offshore"/>
    <s v="Kolkata"/>
    <n v="30.9"/>
    <s v="Niche 2 Skills / N2-Developer - L2"/>
    <s v="L2"/>
    <x v="0"/>
    <x v="0"/>
    <s v="Corporate"/>
    <s v="Guy Chiarello"/>
    <s v="Mike Manos"/>
    <s v="Mary Ekmalian"/>
    <s v="Venkata Jaddu"/>
    <s v="N/A"/>
    <x v="0"/>
    <m/>
    <n v="0"/>
    <n v="0"/>
    <n v="0"/>
    <n v="0"/>
    <s v="N"/>
    <s v="N"/>
    <m/>
    <n v="62356.2"/>
    <s v="no change due to business dependencies "/>
    <x v="0"/>
  </r>
  <r>
    <n v="60"/>
    <n v="375542"/>
    <s v="SAYAN,DAS"/>
    <s v="F4YXX0X"/>
    <s v="Offshore"/>
    <s v="Kolkata"/>
    <n v="26.78"/>
    <s v="Application Development / Application Developer - L3"/>
    <s v="L3"/>
    <x v="3"/>
    <x v="0"/>
    <s v="Corporate"/>
    <s v="Guy Chiarello"/>
    <s v="Mike Manos"/>
    <s v="Mary Ekmalian"/>
    <s v="Nandan Pai"/>
    <s v="Shams Nazar"/>
    <x v="3"/>
    <s v="N"/>
    <s v="Application Developer - L3"/>
    <s v="Application Developer - L3"/>
    <s v="Offshore"/>
    <n v="26.78"/>
    <s v="N"/>
    <s v="N"/>
    <n v="0"/>
    <n v="0"/>
    <n v="0"/>
    <x v="0"/>
  </r>
  <r>
    <n v="61"/>
    <n v="203668"/>
    <s v="Seethaanandh,R"/>
    <s v="FC7V87Z"/>
    <s v="Offshore"/>
    <s v="Chennai"/>
    <n v="26.78"/>
    <s v="Application Development / Application Developer - L2"/>
    <s v="L2"/>
    <x v="5"/>
    <x v="0"/>
    <s v="Corporate"/>
    <s v="Guy Chiarello"/>
    <s v="Mike Manos"/>
    <s v="Mary Ekmalian"/>
    <s v="Venkata Jaddu"/>
    <s v="N/A"/>
    <x v="5"/>
    <m/>
    <m/>
    <m/>
    <m/>
    <m/>
    <s v="N"/>
    <s v="N"/>
    <m/>
    <s v=""/>
    <m/>
    <x v="0"/>
  </r>
  <r>
    <n v="62"/>
    <n v="339943"/>
    <s v="Shakspeare,A"/>
    <s v="F4MXQF8"/>
    <s v="Offshore"/>
    <s v="Chennai"/>
    <n v="28.84"/>
    <s v="Application Development / Application Developer - L3"/>
    <s v="L3"/>
    <x v="5"/>
    <x v="0"/>
    <s v="Corporate"/>
    <s v="Guy Chiarello"/>
    <s v="Mike Manos"/>
    <s v="Mary Ekmalian"/>
    <s v="Venkata Jaddu"/>
    <s v="N/A"/>
    <x v="5"/>
    <m/>
    <m/>
    <m/>
    <m/>
    <m/>
    <s v="N"/>
    <s v="N"/>
    <m/>
    <s v=""/>
    <m/>
    <x v="0"/>
  </r>
  <r>
    <n v="63"/>
    <n v="358077"/>
    <s v="Shankhadeep,Bhattacharya"/>
    <s v="F5N7Q53"/>
    <s v="Offshore"/>
    <s v="Kolkata"/>
    <n v="32.96"/>
    <s v="Niche 2 Skills / N2-Technical Lead"/>
    <s v="L3"/>
    <x v="2"/>
    <x v="0"/>
    <s v="Corporate"/>
    <s v="Guy Chiarello"/>
    <s v="Mike Manos"/>
    <s v="Mary Ekmalian"/>
    <s v="Venkata Jaddu"/>
    <s v="N/A"/>
    <x v="2"/>
    <m/>
    <s v="N2-Technical Lead "/>
    <s v="N2-Technical Lead "/>
    <s v="Offshore"/>
    <n v="32.96"/>
    <s v="N"/>
    <s v="N"/>
    <m/>
    <n v="0"/>
    <s v="No span correction; he will be moved to S360 Project"/>
    <x v="0"/>
  </r>
  <r>
    <n v="64"/>
    <n v="291330"/>
    <s v="Sharad,Ravindranath"/>
    <s v="F3BBHFT"/>
    <s v="Onsite"/>
    <s v="Hunt Valley"/>
    <n v="66.95"/>
    <s v="Business Process Analysis / Process Analyst"/>
    <s v="L3"/>
    <x v="3"/>
    <x v="0"/>
    <s v="Corporate"/>
    <s v="Guy Chiarello"/>
    <s v="Mike Manos"/>
    <s v="Mary Ekmalian"/>
    <s v="Nandan Pai"/>
    <s v="Shams Nazar"/>
    <x v="3"/>
    <s v="N"/>
    <s v="Business Analyst"/>
    <s v="Business Analyst"/>
    <s v="Onsite"/>
    <n v="66.95"/>
    <s v="N"/>
    <s v="N"/>
    <n v="0"/>
    <n v="0"/>
    <n v="0"/>
    <x v="0"/>
  </r>
  <r>
    <n v="65"/>
    <n v="113952"/>
    <s v="Shubhradeep,Bhowmick"/>
    <s v="FAZRH5O"/>
    <s v="Onsite"/>
    <s v="Hunt Valley"/>
    <n v="66.95"/>
    <s v="Application Development / Application Lead / Business Analyst"/>
    <s v="L3"/>
    <x v="3"/>
    <x v="0"/>
    <s v="Corporate"/>
    <s v="Guy Chiarello"/>
    <s v="Mike Manos"/>
    <s v="Mary Ekmalian"/>
    <s v="Nandan Pai"/>
    <s v="Shams Nazar"/>
    <x v="3"/>
    <s v="N"/>
    <s v="Application Developer - L3"/>
    <s v="Application Developer - L2"/>
    <s v="Onsite"/>
    <n v="64.89"/>
    <s v="Y"/>
    <s v="N"/>
    <n v="43132"/>
    <n v="4157.0800000000045"/>
    <s v="He will move back to India by end of Jan 2018, will replace will L2 level resource."/>
    <x v="0"/>
  </r>
  <r>
    <n v="66"/>
    <n v="117226"/>
    <s v="Shyamsundar,Arunachalam"/>
    <s v="F4MM8RI"/>
    <s v="Onsite"/>
    <s v="Atlanta"/>
    <n v="66.95"/>
    <s v="Business Process Analysis / Process Analyst"/>
    <s v="L3"/>
    <x v="4"/>
    <x v="0"/>
    <s v="Corporate"/>
    <s v="Guy Chiarello"/>
    <s v="Mike Manos"/>
    <s v="Mary Ekmalian"/>
    <s v="Don Stockslager"/>
    <s v="N/A"/>
    <x v="4"/>
    <s v="N"/>
    <s v="Business Analyst"/>
    <s v="Business Analyst"/>
    <s v="Onsite"/>
    <s v="No rate  change"/>
    <s v="N"/>
    <s v="N"/>
    <n v="0"/>
    <e v="#VALUE!"/>
    <n v="0"/>
    <x v="0"/>
  </r>
  <r>
    <n v="67"/>
    <n v="510834"/>
    <s v="Siddhant,Sharma"/>
    <s v="F2GD1CX"/>
    <s v="Offshore"/>
    <s v="Kolkata"/>
    <n v="30.9"/>
    <s v="Niche 2 Skills / N2-Developer - L2"/>
    <s v="L2"/>
    <x v="2"/>
    <x v="0"/>
    <s v="Corporate"/>
    <s v="Guy Chiarello"/>
    <s v="Mike Manos"/>
    <s v="Mary Ekmalian"/>
    <s v="Venkata Jaddu"/>
    <s v="N/A"/>
    <x v="2"/>
    <m/>
    <s v="N2-Developer - L2"/>
    <s v="N2-Developer - L2"/>
    <s v="Offshore"/>
    <n v="30.9"/>
    <s v="N"/>
    <s v="N"/>
    <m/>
    <n v="0"/>
    <s v="No span correction; he will be moved to S360 Project"/>
    <x v="0"/>
  </r>
  <r>
    <n v="68"/>
    <n v="128188"/>
    <s v="Siddhartha,Sikder"/>
    <s v="ssikder"/>
    <s v="Offshore"/>
    <s v="Kolkata"/>
    <n v="32.96"/>
    <s v="Niche 2 Skills / N2-Technical Lead"/>
    <s v="L3"/>
    <x v="0"/>
    <x v="0"/>
    <s v="Corporate"/>
    <s v="Guy Chiarello"/>
    <s v="Mike Manos"/>
    <s v="Mary Ekmalian"/>
    <s v="Venkata Jaddu"/>
    <s v="N/A"/>
    <x v="0"/>
    <m/>
    <n v="0"/>
    <n v="0"/>
    <n v="0"/>
    <n v="0"/>
    <s v="N"/>
    <s v="N"/>
    <m/>
    <n v="66513.279999999999"/>
    <s v="no change due to business dependencies "/>
    <x v="0"/>
  </r>
  <r>
    <n v="69"/>
    <n v="562193"/>
    <s v="Sivapragasam,Mani"/>
    <s v=""/>
    <s v="Offshore"/>
    <s v="Chennai"/>
    <n v="26.78"/>
    <s v="Application Development / Application Developer - L3"/>
    <s v="L3"/>
    <x v="4"/>
    <x v="0"/>
    <s v="Corporate"/>
    <s v="Guy Chiarello"/>
    <s v="Mike Manos"/>
    <s v="Mary Ekmalian"/>
    <s v="Don Stockslager"/>
    <s v="N/A"/>
    <x v="4"/>
    <s v="N"/>
    <s v="L3"/>
    <s v="L3"/>
    <s v="Offshore"/>
    <s v="No rate  change"/>
    <s v="N"/>
    <s v="N"/>
    <n v="0"/>
    <e v="#VALUE!"/>
    <n v="0"/>
    <x v="0"/>
  </r>
  <r>
    <n v="70"/>
    <n v="479644"/>
    <s v="Somenath,Kundu"/>
    <s v="FCTC5EX"/>
    <s v="Offshore"/>
    <s v="Kolkata"/>
    <n v="28.84"/>
    <s v="Niche 1 Skills / N1-Developer - L2"/>
    <s v="L2"/>
    <x v="6"/>
    <x v="0"/>
    <s v="Corporate"/>
    <s v="Guy Chiarello"/>
    <s v="Mike Manos"/>
    <s v="Mary Ekmalian"/>
    <s v="Mark Makowsky"/>
    <s v="Patricia Hobza"/>
    <x v="6"/>
    <m/>
    <m/>
    <m/>
    <m/>
    <m/>
    <s v="N"/>
    <s v="N"/>
    <m/>
    <s v=""/>
    <m/>
    <x v="0"/>
  </r>
  <r>
    <n v="71"/>
    <n v="226598"/>
    <s v="Sourav,Halder"/>
    <s v="F32T5VN"/>
    <s v="Offshore"/>
    <s v="Kolkata"/>
    <n v="26.78"/>
    <s v="Application Development / Application Developer - L3"/>
    <s v="L3"/>
    <x v="4"/>
    <x v="0"/>
    <s v="Corporate"/>
    <s v="Guy Chiarello"/>
    <s v="Mike Manos"/>
    <s v="Mary Ekmalian"/>
    <s v="Don Stockslager"/>
    <s v="N/A"/>
    <x v="4"/>
    <s v="N"/>
    <s v="L3"/>
    <s v="L2"/>
    <s v="Offshore"/>
    <n v="30.9"/>
    <s v="Y"/>
    <s v="N"/>
    <n v="0"/>
    <n v="-8314.1599999999944"/>
    <s v="Eventhough there is SPAN correction the rate will be higher as the resoruce will be moving to niche skill"/>
    <x v="0"/>
  </r>
  <r>
    <n v="72"/>
    <n v="527127"/>
    <s v="Spandan,Sengupta"/>
    <s v="F645M4W"/>
    <s v="Offshore"/>
    <s v="Kolkata"/>
    <n v="28.84"/>
    <s v="Niche 2 Skills / N2-Developer - L1"/>
    <s v="L1"/>
    <x v="0"/>
    <x v="0"/>
    <s v="Corporate"/>
    <s v="Guy Chiarello"/>
    <s v="Mike Manos"/>
    <s v="Mary Ekmalian"/>
    <s v="Venkata Jaddu"/>
    <s v="N/A"/>
    <x v="0"/>
    <m/>
    <n v="0"/>
    <n v="0"/>
    <n v="0"/>
    <n v="0"/>
    <s v="N"/>
    <s v="N"/>
    <m/>
    <n v="58199.12"/>
    <s v="no change due to business dependencies "/>
    <x v="0"/>
  </r>
  <r>
    <n v="73"/>
    <n v="231641"/>
    <s v="Srividhya,Sivaramakrishnan"/>
    <s v="F9DN1J9"/>
    <s v="Onsite"/>
    <s v="Hagerstown"/>
    <n v="87.55"/>
    <s v="Niche 1 Skills / N1-Architect - L1"/>
    <s v="L1"/>
    <x v="0"/>
    <x v="0"/>
    <s v="Corporate"/>
    <s v="Guy Chiarello"/>
    <s v="Mike Manos"/>
    <s v="Mary Ekmalian"/>
    <s v="Venkata Jaddu"/>
    <s v="N/A"/>
    <x v="0"/>
    <m/>
    <n v="0"/>
    <n v="0"/>
    <n v="0"/>
    <n v="0"/>
    <s v="N"/>
    <s v="N"/>
    <m/>
    <n v="176675.9"/>
    <s v="no change due to business dependencies "/>
    <x v="0"/>
  </r>
  <r>
    <n v="74"/>
    <n v="247224"/>
    <s v="Subhadip,Maity"/>
    <s v="F5WC82U"/>
    <s v="Offshore"/>
    <s v="Kolkata"/>
    <n v="30.9"/>
    <s v="Niche 1 Skills / N1-Technical Lead"/>
    <s v="L3"/>
    <x v="8"/>
    <x v="0"/>
    <s v="Corporate"/>
    <s v="Guy Chiarello"/>
    <s v="Mike Manos"/>
    <s v="Mary Ekmalian"/>
    <s v="Mark Makowsky"/>
    <s v="Shankar Govindarajalu"/>
    <x v="6"/>
    <m/>
    <m/>
    <m/>
    <m/>
    <m/>
    <s v="N"/>
    <s v="N"/>
    <m/>
    <s v=""/>
    <m/>
    <x v="0"/>
  </r>
  <r>
    <n v="75"/>
    <n v="378462"/>
    <s v="Subhajit,Basak Kumar"/>
    <s v="F3MEOO9"/>
    <s v="Offshore"/>
    <s v="Kolkata"/>
    <n v="32.96"/>
    <s v="Niche 2 Skills / N2-Technical Lead"/>
    <s v="L3"/>
    <x v="7"/>
    <x v="0"/>
    <s v="Corporate"/>
    <s v="Guy Chiarello"/>
    <s v="Mike Manos"/>
    <s v="Mary Ekmalian"/>
    <s v="Steve McCaffrey"/>
    <s v="Tracy Ebersole"/>
    <x v="7"/>
    <m/>
    <n v="0"/>
    <n v="0"/>
    <n v="0"/>
    <n v="0"/>
    <n v="0"/>
    <n v="0"/>
    <m/>
    <n v="66513.279999999999"/>
    <s v="Currently our offshore development team is supporting Salesforce, DocuSign and Database - SQL related efforts. _x000a_As discussed on the call, we are in the process of identifying the resource needs for 2018 and we may end up getting into a fixed price contract from  next year"/>
    <x v="0"/>
  </r>
  <r>
    <n v="76"/>
    <n v="275742"/>
    <s v="Sudeepta,Pani"/>
    <s v="F9MYMM5"/>
    <s v="Offshore"/>
    <s v="Kolkata"/>
    <n v="32.96"/>
    <s v="Niche 2 Skills / N2-Technical Lead"/>
    <s v="L3"/>
    <x v="0"/>
    <x v="0"/>
    <s v="Corporate"/>
    <s v="Guy Chiarello"/>
    <s v="Mike Manos"/>
    <s v="Mary Ekmalian"/>
    <s v="Venkata Jaddu"/>
    <s v="N/A"/>
    <x v="0"/>
    <m/>
    <n v="0"/>
    <n v="0"/>
    <n v="0"/>
    <n v="0"/>
    <s v="N"/>
    <s v="N"/>
    <m/>
    <n v="66513.279999999999"/>
    <s v="no change due to business dependencies "/>
    <x v="0"/>
  </r>
  <r>
    <n v="77"/>
    <n v="254582"/>
    <s v="Sudipta,Halder"/>
    <s v="F2GL1TY"/>
    <s v="Offshore"/>
    <s v="Kolkata"/>
    <n v="30.9"/>
    <s v="Niche 2 Skills / N2-Developer - L2"/>
    <s v="L2"/>
    <x v="2"/>
    <x v="0"/>
    <s v="Corporate"/>
    <s v="Guy Chiarello"/>
    <s v="Mike Manos"/>
    <s v="Mary Ekmalian"/>
    <s v="Venkata Jaddu"/>
    <s v="N/A"/>
    <x v="2"/>
    <m/>
    <s v="N2-Developer - L2"/>
    <s v="N2-Developer - L2"/>
    <s v="Offshore"/>
    <n v="30.9"/>
    <s v="N"/>
    <s v="N"/>
    <m/>
    <n v="0"/>
    <s v="No span correction; he will be moved to Sales to Revenue Project"/>
    <x v="0"/>
  </r>
  <r>
    <n v="78"/>
    <n v="114717"/>
    <s v="Suman,Bandyopadhyay"/>
    <s v="F9J227U"/>
    <s v="Offshore"/>
    <s v="Kolkata"/>
    <n v="30.9"/>
    <s v="Niche 1 Skills / N1-Technical Lead"/>
    <s v="L3"/>
    <x v="8"/>
    <x v="0"/>
    <s v="Corporate"/>
    <s v="Guy Chiarello"/>
    <s v="Mike Manos"/>
    <s v="Mary Ekmalian"/>
    <s v="Mark Makowsky"/>
    <s v="Shankar Govindarajalu"/>
    <x v="6"/>
    <m/>
    <m/>
    <m/>
    <m/>
    <m/>
    <s v="N"/>
    <s v="N"/>
    <m/>
    <s v=""/>
    <m/>
    <x v="0"/>
  </r>
  <r>
    <n v="79"/>
    <n v="118533"/>
    <s v="Suneepa,Datta"/>
    <s v="sdatta"/>
    <s v="Onsite"/>
    <s v="Atlanta"/>
    <n v="66.95"/>
    <s v="Application Development / Application Developer - L1"/>
    <s v="L1"/>
    <x v="4"/>
    <x v="0"/>
    <s v="Corporate"/>
    <s v="Guy Chiarello"/>
    <s v="Mike Manos"/>
    <s v="Mary Ekmalian"/>
    <s v="Don Stockslager"/>
    <s v="N/A"/>
    <x v="4"/>
    <s v="N"/>
    <s v="Business Analyst"/>
    <s v="Business Analyst"/>
    <s v="Onsite"/>
    <s v="No rate  change"/>
    <s v="N"/>
    <s v="N"/>
    <n v="0"/>
    <e v="#VALUE!"/>
    <n v="0"/>
    <x v="0"/>
  </r>
  <r>
    <n v="80"/>
    <n v="460741"/>
    <s v="Supratik,Chanda"/>
    <s v="F33F3GM"/>
    <s v="Offshore"/>
    <s v="Kolkata"/>
    <n v="28.84"/>
    <s v="Niche 1 Skills / N1-Developer - L2"/>
    <s v="L2"/>
    <x v="0"/>
    <x v="0"/>
    <s v="Corporate"/>
    <s v="Guy Chiarello"/>
    <s v="Mike Manos"/>
    <s v="Mary Ekmalian"/>
    <s v="Venkata Jaddu"/>
    <s v="N/A"/>
    <x v="0"/>
    <m/>
    <n v="0"/>
    <n v="0"/>
    <n v="0"/>
    <n v="0"/>
    <s v="N"/>
    <s v="N"/>
    <m/>
    <n v="58199.12"/>
    <s v="no change due to business dependencies "/>
    <x v="0"/>
  </r>
  <r>
    <n v="81"/>
    <n v="225696"/>
    <s v="Surajit,Chatterjee"/>
    <s v="F7DP8OY"/>
    <s v="Offshore"/>
    <s v="Kolkata"/>
    <n v="28.84"/>
    <s v="Application Development / Application Lead / Business Analyst"/>
    <s v="L3"/>
    <x v="3"/>
    <x v="0"/>
    <s v="Corporate"/>
    <s v="Guy Chiarello"/>
    <s v="Mike Manos"/>
    <s v="Mary Ekmalian"/>
    <s v="Nandan Pai"/>
    <s v="Shams Nazar"/>
    <x v="3"/>
    <s v="N"/>
    <s v="Application Lead"/>
    <s v="Application Lead"/>
    <s v="Offshore"/>
    <n v="28.84"/>
    <s v="N"/>
    <s v="N"/>
    <n v="0"/>
    <n v="0"/>
    <n v="0"/>
    <x v="0"/>
  </r>
  <r>
    <n v="82"/>
    <n v="151772"/>
    <s v="Syamala Roopa,Mukkavilli"/>
    <s v=""/>
    <s v="Onsite"/>
    <s v="Omaha"/>
    <n v="77.25"/>
    <s v="Niche 1 Skills / N1-Technical Lead"/>
    <s v="L3"/>
    <x v="6"/>
    <x v="0"/>
    <s v="Corporate"/>
    <s v="Guy Chiarello"/>
    <s v="Mike Manos"/>
    <s v="Mary Ekmalian"/>
    <s v="Mark Makowsky"/>
    <s v="Patricia Hobza"/>
    <x v="6"/>
    <m/>
    <m/>
    <m/>
    <m/>
    <m/>
    <s v="N"/>
    <s v="N"/>
    <m/>
    <s v=""/>
    <m/>
    <x v="0"/>
  </r>
  <r>
    <n v="83"/>
    <n v="396633"/>
    <s v="TIRTHANKAR,DUTTA"/>
    <s v="FCAB6WX"/>
    <s v="Offshore"/>
    <s v="Kolkata"/>
    <n v="30.9"/>
    <s v="Niche 2 Skills / N2-Developer - L2"/>
    <s v="L2"/>
    <x v="0"/>
    <x v="0"/>
    <s v="Corporate"/>
    <s v="Guy Chiarello"/>
    <s v="Mike Manos"/>
    <s v="Mary Ekmalian"/>
    <s v="Venkata Jaddu"/>
    <s v="N/A"/>
    <x v="0"/>
    <m/>
    <n v="0"/>
    <n v="0"/>
    <n v="0"/>
    <n v="0"/>
    <s v="N"/>
    <s v="N"/>
    <m/>
    <n v="62356.2"/>
    <s v="no change due to business dependencies "/>
    <x v="0"/>
  </r>
  <r>
    <n v="84"/>
    <n v="603088"/>
    <s v="Vasanthan,Bharathy"/>
    <s v="F8O3T7S"/>
    <s v="Onsite"/>
    <s v="Hagerstown"/>
    <n v="113.3"/>
    <s v="Niche 3 Skills / N3-Architect - L1"/>
    <s v="L1"/>
    <x v="7"/>
    <x v="0"/>
    <s v="Corporate"/>
    <s v="Guy Chiarello"/>
    <s v="Mike Manos"/>
    <s v="Mary Ekmalian"/>
    <s v="Steve McCaffrey"/>
    <s v="Tracy Ebersole"/>
    <x v="7"/>
    <m/>
    <n v="0"/>
    <n v="0"/>
    <n v="0"/>
    <n v="0"/>
    <n v="0"/>
    <n v="0"/>
    <m/>
    <n v="228639.4"/>
    <s v="Salesforce Solution Architect allocated 50 % to Sales &amp; Support program and 50% to Sales to Revenue program till the end of the year 2017"/>
    <x v="0"/>
  </r>
  <r>
    <n v="85"/>
    <n v="115925"/>
    <s v="Venkata Suneel,Innamuri"/>
    <s v=""/>
    <s v="Onsite"/>
    <s v="Jersey City"/>
    <n v="66.95"/>
    <s v="Application Development / Application Developer - L1"/>
    <s v="L1"/>
    <x v="4"/>
    <x v="0"/>
    <s v="Corporate"/>
    <s v="Guy Chiarello"/>
    <s v="Mike Manos"/>
    <s v="Mary Ekmalian"/>
    <s v="Don Stockslager"/>
    <s v="N/A"/>
    <x v="4"/>
    <s v="N"/>
    <s v="Business Analyst"/>
    <s v="Business Analyst"/>
    <s v="Onsite"/>
    <s v="No rate  change"/>
    <s v="N"/>
    <s v="N"/>
    <n v="0"/>
    <e v="#VALUE!"/>
    <n v="0"/>
    <x v="0"/>
  </r>
  <r>
    <n v="86"/>
    <n v="428170"/>
    <s v="Vikram,Khangarot Singh"/>
    <s v="F7HGQTZ"/>
    <s v="Onsite"/>
    <s v="Atlanta"/>
    <n v="118.45"/>
    <s v="Niche 2 Skills / N2-Architect - L2"/>
    <s v="L2"/>
    <x v="2"/>
    <x v="0"/>
    <s v="Corporate"/>
    <s v="Guy Chiarello"/>
    <s v="Mike Manos"/>
    <s v="Mary Ekmalian"/>
    <s v="Venkata Jaddu"/>
    <s v="N/A"/>
    <x v="2"/>
    <m/>
    <s v="N2-Architect - L2"/>
    <s v="N2-Architect - L2"/>
    <s v="Onsite"/>
    <n v="118.45"/>
    <s v="N"/>
    <s v="N"/>
    <m/>
    <n v="0"/>
    <s v="No span correction; he will be moved to Sales to Revenue Project"/>
    <x v="0"/>
  </r>
  <r>
    <n v="87"/>
    <n v="196962"/>
    <s v="Vinodh,Kothandapani"/>
    <s v="F4G7ZQM "/>
    <s v="Offshore"/>
    <s v="Chennai"/>
    <n v="36.049999999999997"/>
    <s v="Niche 3 Skills / N3-Technical Lead"/>
    <s v="L3"/>
    <x v="3"/>
    <x v="0"/>
    <s v="Corporate"/>
    <s v="Guy Chiarello"/>
    <s v="Mike Manos"/>
    <s v="Mary Ekmalian"/>
    <s v="Nandan Pai"/>
    <s v="Shams Nazar"/>
    <x v="3"/>
    <s v="N"/>
    <s v="N3-Technical Lead"/>
    <s v="N3-Technical Lead"/>
    <s v="Offshore"/>
    <n v="36.049999999999997"/>
    <s v="N"/>
    <s v="N"/>
    <n v="0"/>
    <n v="0"/>
    <n v="0"/>
    <x v="0"/>
  </r>
  <r>
    <n v="88"/>
    <n v="534940"/>
    <s v="Yuvaraj,Palani"/>
    <s v="F2anwr7"/>
    <s v="Offshore"/>
    <s v="Chennai"/>
    <n v="30.9"/>
    <s v="Niche 2 Skills / N2-Developer - L2"/>
    <s v="L2"/>
    <x v="4"/>
    <x v="0"/>
    <s v="Corporate"/>
    <s v="Guy Chiarello"/>
    <s v="Mike Manos"/>
    <s v="Mary Ekmalian"/>
    <s v="Don Stockslager"/>
    <s v="N/A"/>
    <x v="4"/>
    <s v="N"/>
    <s v="L2"/>
    <s v="L2"/>
    <s v="Offshore"/>
    <s v="No rate  change"/>
    <s v="N"/>
    <s v="N"/>
    <n v="0"/>
    <e v="#VALUE!"/>
    <n v="0"/>
    <x v="0"/>
  </r>
  <r>
    <n v="89"/>
    <n v="543655"/>
    <s v="Aarthi Priya,Manoharan"/>
    <s v="f78414p"/>
    <s v="Offshore"/>
    <s v="Chennai"/>
    <n v="22.66"/>
    <s v="Application Development / Application Developer - L1"/>
    <s v="L1"/>
    <x v="11"/>
    <x v="1"/>
    <s v="Digital Commerce"/>
    <s v="Guy Chiarello"/>
    <s v="Chris Augustin"/>
    <s v="Brad Lucas"/>
    <s v="N/A"/>
    <s v="N/A"/>
    <x v="9"/>
    <s v="N"/>
    <s v="Application Developer - L1"/>
    <s v="Application Developer - L1"/>
    <s v="Offshore"/>
    <n v="22.66"/>
    <s v="N"/>
    <s v="N"/>
    <n v="43101"/>
    <n v="0"/>
    <s v="No change."/>
    <x v="0"/>
  </r>
  <r>
    <n v="90"/>
    <n v="448573"/>
    <s v="AHAMED SHAH,ISMAIL"/>
    <s v="F1GKYRH"/>
    <s v="Offshore"/>
    <s v="Chennai"/>
    <n v="22.66"/>
    <s v="Application Development / Application Developer - L1"/>
    <s v="L1"/>
    <x v="11"/>
    <x v="1"/>
    <s v="Digital Commerce"/>
    <s v="Guy Chiarello"/>
    <s v="Chris Augustin"/>
    <s v="Brad Lucas"/>
    <s v="N/A"/>
    <s v="N/A"/>
    <x v="9"/>
    <s v="N"/>
    <s v="Application Developer - L1"/>
    <s v="Application Developer - L2"/>
    <s v="Offshore"/>
    <n v="24.72"/>
    <s v="N"/>
    <s v="N"/>
    <n v="43101"/>
    <n v="-4157.0799999999972"/>
    <s v="No change."/>
    <x v="0"/>
  </r>
  <r>
    <n v="91"/>
    <n v="126955"/>
    <s v="Anand,Ilangovan Thirumurugan"/>
    <s v="F741M5M"/>
    <s v="Onsite"/>
    <s v="Alpharetta"/>
    <n v="103"/>
    <s v="Application Development (PMO) / Project Manager - L3"/>
    <s v="L3"/>
    <x v="11"/>
    <x v="1"/>
    <s v="Digital Commerce"/>
    <s v="Guy Chiarello"/>
    <s v="Chris Augustin"/>
    <s v="Brad Lucas"/>
    <s v="N/A"/>
    <s v="N/A"/>
    <x v="9"/>
    <s v="N"/>
    <s v="Project Manager - L3"/>
    <s v="Project Manager - L3"/>
    <s v="Onsite"/>
    <n v="103"/>
    <s v="N"/>
    <s v="N"/>
    <n v="43101"/>
    <n v="0"/>
    <s v="No change."/>
    <x v="0"/>
  </r>
  <r>
    <n v="92"/>
    <n v="145718"/>
    <s v="Ankur,Agrawal"/>
    <s v="aagrawal"/>
    <s v="Onsite"/>
    <s v="Alpharetta"/>
    <n v="66.95"/>
    <s v="Application Development / Application Lead / Business Analyst"/>
    <s v="L3"/>
    <x v="12"/>
    <x v="1"/>
    <s v="Digital Commerce"/>
    <s v="Guy Chiarello"/>
    <s v="Chris Augustin"/>
    <s v="Brad Lucas"/>
    <s v="N/A"/>
    <s v="N/A"/>
    <x v="9"/>
    <s v="N"/>
    <s v="Business Analyst"/>
    <m/>
    <s v="Ramp down"/>
    <n v="0"/>
    <s v="Y"/>
    <s v="N"/>
    <n v="43101"/>
    <n v="135105.1"/>
    <s v="Ramp down. Last day is 12/29."/>
    <x v="0"/>
  </r>
  <r>
    <n v="93"/>
    <n v="543647"/>
    <s v="ARCHANA,GANESAN"/>
    <s v="F7U38GE"/>
    <s v="Offshore"/>
    <s v="Chennai"/>
    <n v="22.66"/>
    <s v="Application Development / Application Developer - L1"/>
    <s v="L1"/>
    <x v="11"/>
    <x v="1"/>
    <s v="Digital Commerce"/>
    <s v="Guy Chiarello"/>
    <s v="Chris Augustin"/>
    <s v="Brad Lucas"/>
    <s v="N/A"/>
    <s v="N/A"/>
    <x v="9"/>
    <s v="N"/>
    <s v="Application Developer - L1"/>
    <s v="Application Developer - L1"/>
    <s v="Offshore"/>
    <n v="22.66"/>
    <s v="N"/>
    <s v="N"/>
    <n v="43101"/>
    <n v="0"/>
    <s v="No change."/>
    <x v="0"/>
  </r>
  <r>
    <n v="94"/>
    <n v="543662"/>
    <s v="Arun Kumaran,Saravanakkumaran"/>
    <s v="f7pmani"/>
    <s v="Offshore"/>
    <s v="Chennai"/>
    <n v="22.66"/>
    <s v="Application Development / Application Developer - L1"/>
    <s v="L1"/>
    <x v="11"/>
    <x v="1"/>
    <s v="Digital Commerce"/>
    <s v="Guy Chiarello"/>
    <s v="Chris Augustin"/>
    <s v="Brad Lucas"/>
    <s v="N/A"/>
    <s v="N/A"/>
    <x v="9"/>
    <s v="N"/>
    <s v="Application Developer - L1"/>
    <s v="Application Developer - L1"/>
    <s v="Offshore"/>
    <n v="22.66"/>
    <s v="N"/>
    <s v="N"/>
    <n v="43101"/>
    <n v="0"/>
    <s v="No change."/>
    <x v="0"/>
  </r>
  <r>
    <n v="95"/>
    <n v="177506"/>
    <s v="Avinash,Saraogi"/>
    <s v="F78RICU"/>
    <s v="Onsite"/>
    <s v="Toronto"/>
    <n v="66.95"/>
    <s v="Application Development / Application Developer - L3"/>
    <s v="L3"/>
    <x v="11"/>
    <x v="1"/>
    <s v="Digital Commerce"/>
    <s v="Guy Chiarello"/>
    <s v="Chris Augustin"/>
    <s v="Brad Lucas"/>
    <s v="N/A"/>
    <s v="N/A"/>
    <x v="9"/>
    <s v="N"/>
    <s v="Application Developer - L3"/>
    <s v="Application Developer - L3"/>
    <s v="Onsite"/>
    <n v="66.95"/>
    <s v="N"/>
    <s v="N"/>
    <n v="43101"/>
    <n v="0"/>
    <s v="No change."/>
    <x v="0"/>
  </r>
  <r>
    <n v="96"/>
    <n v="282119"/>
    <s v="Balamurugan,Karthikeyan"/>
    <s v="F45G81I"/>
    <s v="Onsite"/>
    <s v="Atlanta"/>
    <n v="66.95"/>
    <s v="Application Development / Application Developer - L2"/>
    <s v="L2"/>
    <x v="11"/>
    <x v="1"/>
    <s v="Digital Commerce"/>
    <s v="Guy Chiarello"/>
    <s v="Chris Augustin"/>
    <s v="Brad Lucas"/>
    <s v="N/A"/>
    <s v="N/A"/>
    <x v="9"/>
    <s v="N"/>
    <s v="Application Developer - L2"/>
    <s v="Application Developer - L3"/>
    <s v="Onsite"/>
    <n v="66.95"/>
    <s v="Y"/>
    <s v="N"/>
    <n v="43101"/>
    <n v="0"/>
    <s v="No change."/>
    <x v="0"/>
  </r>
  <r>
    <n v="97"/>
    <n v="292366"/>
    <s v="Balasundar,Ponnusamy  Kaliaperumal"/>
    <s v="FABVLC4"/>
    <s v="Onsite"/>
    <s v="Omaha"/>
    <n v="66.95"/>
    <s v="Application Development / Application Developer - L3"/>
    <s v="L3"/>
    <x v="11"/>
    <x v="1"/>
    <s v="Digital Commerce"/>
    <s v="Guy Chiarello"/>
    <s v="Chris Augustin"/>
    <s v="Brad Lucas"/>
    <s v="N/A"/>
    <s v="N/A"/>
    <x v="9"/>
    <s v="N"/>
    <s v="Application Developer - L3"/>
    <s v="Application Developer - L2"/>
    <s v="Onsite"/>
    <n v="64.89"/>
    <s v="N"/>
    <s v="N"/>
    <n v="43101"/>
    <n v="4157.0800000000045"/>
    <s v="Can be replaced with an L2. Bala would be an IT Architect - L1 starting January"/>
    <x v="0"/>
  </r>
  <r>
    <n v="98"/>
    <n v="572766"/>
    <s v="Barani Kirthika,M"/>
    <s v="fcsi7gi"/>
    <s v="Offshore"/>
    <s v="Chennai"/>
    <n v="22.66"/>
    <s v="Application Development / Application Developer - L1"/>
    <s v="L1"/>
    <x v="11"/>
    <x v="1"/>
    <s v="Digital Commerce"/>
    <s v="Guy Chiarello"/>
    <s v="Chris Augustin"/>
    <s v="Brad Lucas"/>
    <s v="N/A"/>
    <s v="N/A"/>
    <x v="9"/>
    <s v="N"/>
    <s v="Application Developer - L1"/>
    <s v="Application Developer - L1"/>
    <s v="Offshore"/>
    <n v="22.66"/>
    <s v="N"/>
    <s v="N"/>
    <n v="43101"/>
    <n v="0"/>
    <s v="No change."/>
    <x v="0"/>
  </r>
  <r>
    <n v="99"/>
    <n v="475923"/>
    <s v="Charles,kurusev"/>
    <s v="F5F6M69"/>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00"/>
    <n v="276398"/>
    <s v="Dhanalakshmi,Gunalan"/>
    <s v="fagxta4"/>
    <s v="Offshore"/>
    <s v="Chennai"/>
    <n v="26.78"/>
    <s v="Application Development / Application Developer - L3"/>
    <s v="L3"/>
    <x v="13"/>
    <x v="1"/>
    <s v="Digital Commerce"/>
    <s v="Guy Chiarello"/>
    <s v="Chris Augustin"/>
    <s v="Brad Lucas"/>
    <s v="N/A"/>
    <s v="N/A"/>
    <x v="9"/>
    <s v="N"/>
    <s v="Application Developer - L3"/>
    <s v="Application Developer - L1"/>
    <s v="Offshore"/>
    <n v="22.66"/>
    <s v="Y"/>
    <s v="N"/>
    <n v="43101"/>
    <n v="8314.1600000000017"/>
    <s v="Resource may be replaced with junior L1. Client may move the position to GDC."/>
    <x v="0"/>
  </r>
  <r>
    <n v="101"/>
    <n v="482259"/>
    <s v="Dinesh Kumar,S"/>
    <s v="f9o7pzo"/>
    <s v="Offshore"/>
    <s v="Chennai"/>
    <n v="22.66"/>
    <s v="Application Development / Application Developer - L1"/>
    <s v="L1"/>
    <x v="11"/>
    <x v="1"/>
    <s v="Digital Commerce"/>
    <s v="Guy Chiarello"/>
    <s v="Chris Augustin"/>
    <s v="Brad Lucas"/>
    <s v="N/A"/>
    <s v="N/A"/>
    <x v="9"/>
    <s v="N"/>
    <s v="Application Developer - L1"/>
    <s v="Application Developer - L2"/>
    <s v="Offshore"/>
    <n v="24.72"/>
    <s v="N"/>
    <s v="N"/>
    <n v="43101"/>
    <n v="-4157.0799999999972"/>
    <s v="No change."/>
    <x v="0"/>
  </r>
  <r>
    <n v="102"/>
    <n v="151321"/>
    <s v="Gangadhara Reddy,Modulla"/>
    <s v="greddy"/>
    <s v="Onsite"/>
    <s v="Omaha"/>
    <n v="66.95"/>
    <s v="Application Development / Application Developer - L3"/>
    <s v="L3"/>
    <x v="11"/>
    <x v="1"/>
    <s v="Digital Commerce"/>
    <s v="Guy Chiarello"/>
    <s v="Chris Augustin"/>
    <s v="Brad Lucas"/>
    <s v="N/A"/>
    <s v="N/A"/>
    <x v="9"/>
    <s v="N"/>
    <s v="Application Developer - L3"/>
    <s v="Application Developer - L3"/>
    <s v="Onsite"/>
    <n v="66.95"/>
    <s v="N"/>
    <s v="N"/>
    <n v="43101"/>
    <n v="0"/>
    <s v="No change."/>
    <x v="0"/>
  </r>
  <r>
    <n v="103"/>
    <n v="543660"/>
    <s v="Gokul Chandran,Thiyagarajan"/>
    <s v="f7i06d2"/>
    <s v="Offshore"/>
    <s v="Chennai"/>
    <n v="22.66"/>
    <s v="Application Development / Application Developer - L1"/>
    <s v="L1"/>
    <x v="13"/>
    <x v="1"/>
    <s v="Digital Commerce"/>
    <s v="Guy Chiarello"/>
    <s v="Chris Augustin"/>
    <s v="Brad Lucas"/>
    <s v="N/A"/>
    <s v="N/A"/>
    <x v="9"/>
    <s v="N"/>
    <s v="Application Developer - L1"/>
    <s v="Application Developer - L1"/>
    <s v="Offshore"/>
    <n v="22.66"/>
    <s v="N"/>
    <s v="N"/>
    <n v="43101"/>
    <n v="0"/>
    <s v="No change."/>
    <x v="0"/>
  </r>
  <r>
    <n v="104"/>
    <n v="301172"/>
    <s v="Gopinath,Udumalpet Kuppuswamy"/>
    <s v="FAVQSXL"/>
    <s v="Onsite"/>
    <s v="Atlanta"/>
    <n v="66.95"/>
    <s v="Application Development / Application Developer - L3"/>
    <s v="L3"/>
    <x v="12"/>
    <x v="1"/>
    <s v="Digital Commerce"/>
    <s v="Guy Chiarello"/>
    <s v="Chris Augustin"/>
    <s v="Brad Lucas"/>
    <s v="N/A"/>
    <s v="N/A"/>
    <x v="9"/>
    <s v="N"/>
    <s v="Application Developer - L3"/>
    <s v="Application Developer - L3"/>
    <s v="Onsite"/>
    <n v="66.95"/>
    <s v="N"/>
    <s v="N"/>
    <n v="43101"/>
    <n v="0"/>
    <s v="No change."/>
    <x v="0"/>
  </r>
  <r>
    <n v="105"/>
    <n v="368034"/>
    <s v="GOWTHAMI,LINGASAMY"/>
    <s v="F8L3F0Q"/>
    <s v="Offshore"/>
    <s v="Chennai"/>
    <n v="24.72"/>
    <s v="Application Development / Application Developer - L2"/>
    <s v="L2"/>
    <x v="14"/>
    <x v="1"/>
    <s v="Digital Commerce"/>
    <s v="Guy Chiarello"/>
    <s v="Chris Augustin"/>
    <s v="Brad Lucas"/>
    <s v="N/A"/>
    <s v="N/A"/>
    <x v="9"/>
    <s v="N"/>
    <s v="Application Developer - L2"/>
    <s v="Application Developer - L3"/>
    <s v="Offshore"/>
    <n v="26.78"/>
    <s v="N"/>
    <s v="N"/>
    <n v="43101"/>
    <n v="-4157.0800000000045"/>
    <s v="No change."/>
    <x v="0"/>
  </r>
  <r>
    <n v="106"/>
    <n v="517855"/>
    <s v="Heena,Dhawan"/>
    <s v="F1AGG2G"/>
    <s v="Onsite"/>
    <s v="Marietta"/>
    <n v="66.95"/>
    <s v="Application Development / Application Developer - L3"/>
    <s v="L3"/>
    <x v="13"/>
    <x v="1"/>
    <s v="Digital Commerce"/>
    <s v="Guy Chiarello"/>
    <s v="Chris Augustin"/>
    <s v="Brad Lucas"/>
    <s v="N/A"/>
    <s v="N/A"/>
    <x v="9"/>
    <s v="N"/>
    <s v="Application Developer - L3"/>
    <s v="Application Developer - L3"/>
    <s v="Onsite"/>
    <n v="66.95"/>
    <s v="N"/>
    <s v="N"/>
    <n v="43101"/>
    <n v="0"/>
    <s v="No change."/>
    <x v="0"/>
  </r>
  <r>
    <n v="107"/>
    <n v="488873"/>
    <s v="Kalika Anil Kumar,Morrisetti"/>
    <s v="F2IAEBA"/>
    <s v="Onsite"/>
    <s v="Omaha"/>
    <n v="66.95"/>
    <s v="Application Development / Application Developer - L3"/>
    <s v="L3"/>
    <x v="11"/>
    <x v="1"/>
    <s v="Digital Commerce"/>
    <s v="Guy Chiarello"/>
    <s v="Chris Augustin"/>
    <s v="Brad Lucas"/>
    <s v="N/A"/>
    <s v="N/A"/>
    <x v="9"/>
    <s v="N"/>
    <s v="Application Developer - L3"/>
    <s v="Application Developer - L3"/>
    <s v="Onsite"/>
    <n v="66.95"/>
    <s v="N"/>
    <s v="N"/>
    <n v="43101"/>
    <n v="0"/>
    <s v="No change."/>
    <x v="0"/>
  </r>
  <r>
    <n v="108"/>
    <n v="338070"/>
    <s v="Karthikeyan,Sivanandam"/>
    <s v="F5Y8WNN"/>
    <s v="Onsite"/>
    <s v="Atlanta"/>
    <n v="66.95"/>
    <s v="Application Development / Application Developer - L3"/>
    <s v="L3"/>
    <x v="13"/>
    <x v="1"/>
    <s v="Digital Commerce"/>
    <s v="Guy Chiarello"/>
    <s v="Chris Augustin"/>
    <s v="Brad Lucas"/>
    <s v="N/A"/>
    <s v="N/A"/>
    <x v="9"/>
    <s v="N"/>
    <s v="Application Developer - L3"/>
    <s v="Application Developer - L3"/>
    <s v="Onsite"/>
    <n v="66.95"/>
    <s v="N"/>
    <s v="N"/>
    <n v="43101"/>
    <n v="0"/>
    <s v="No change."/>
    <x v="0"/>
  </r>
  <r>
    <n v="109"/>
    <n v="440805"/>
    <s v="Kirubakaran,Ramu"/>
    <s v="FCH473V"/>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10"/>
    <n v="569727"/>
    <s v="Kotaiah,Bekkanti"/>
    <s v="f7ylqr1"/>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11"/>
    <n v="357383"/>
    <s v="Lakshminarayanan,Cunniputhur Ravi"/>
    <s v="F7WAU03"/>
    <s v="Onsite"/>
    <s v="Atlanta"/>
    <n v="66.95"/>
    <s v="Application Development / Application Developer - L3"/>
    <s v="L3"/>
    <x v="11"/>
    <x v="1"/>
    <s v="Digital Commerce"/>
    <s v="Guy Chiarello"/>
    <s v="Chris Augustin"/>
    <s v="Brad Lucas"/>
    <s v="N/A"/>
    <s v="N/A"/>
    <x v="9"/>
    <s v="N"/>
    <s v="Application Developer - L3"/>
    <s v="Application Developer - L3"/>
    <s v="Onsite"/>
    <n v="66.95"/>
    <s v="N"/>
    <s v="N"/>
    <n v="43101"/>
    <n v="0"/>
    <s v="No change."/>
    <x v="0"/>
  </r>
  <r>
    <n v="112"/>
    <n v="263818"/>
    <s v="Logumani,Chakkaravarthy"/>
    <s v="F8YONCU"/>
    <s v="Onsite"/>
    <s v="Omaha"/>
    <n v="64.89"/>
    <s v="Application Development / Application Developer - L2"/>
    <s v="L2"/>
    <x v="13"/>
    <x v="1"/>
    <s v="Digital Commerce"/>
    <s v="Guy Chiarello"/>
    <s v="Chris Augustin"/>
    <s v="Brad Lucas"/>
    <s v="N/A"/>
    <s v="N/A"/>
    <x v="9"/>
    <s v="N"/>
    <s v="Application Developer - L2"/>
    <s v="Application Developer - L3"/>
    <s v="Onsite"/>
    <n v="66.95"/>
    <s v="N"/>
    <s v="N"/>
    <n v="43101"/>
    <n v="-4157.0800000000045"/>
    <s v="No change."/>
    <x v="0"/>
  </r>
  <r>
    <n v="113"/>
    <n v="528150"/>
    <s v="Madhan Kumar,S"/>
    <s v="F1ZD17A"/>
    <s v="Offshore"/>
    <s v="Chennai"/>
    <n v="24.72"/>
    <s v="Application Development / Application Developer - L2"/>
    <s v="L2"/>
    <x v="11"/>
    <x v="1"/>
    <s v="Digital Commerce"/>
    <s v="Guy Chiarello"/>
    <s v="Chris Augustin"/>
    <s v="Brad Lucas"/>
    <s v="N/A"/>
    <s v="N/A"/>
    <x v="9"/>
    <s v="N"/>
    <s v="Application Developer - L2"/>
    <s v="Application Developer - L2"/>
    <s v="Offshore"/>
    <n v="24.72"/>
    <s v="N"/>
    <s v="N"/>
    <n v="43101"/>
    <n v="0"/>
    <s v="No change."/>
    <x v="0"/>
  </r>
  <r>
    <n v="114"/>
    <n v="528510"/>
    <s v="Mahabub,Basha"/>
    <s v="F1DQDUA"/>
    <s v="Offshore"/>
    <s v="Chennai"/>
    <n v="24.72"/>
    <s v="Application Development / Application Developer - L2"/>
    <s v="L2"/>
    <x v="13"/>
    <x v="1"/>
    <s v="Digital Commerce"/>
    <s v="Guy Chiarello"/>
    <s v="Chris Augustin"/>
    <s v="Brad Lucas"/>
    <s v="N/A"/>
    <s v="N/A"/>
    <x v="9"/>
    <s v="N"/>
    <s v="Application Developer - L2"/>
    <s v="Application Developer - L3"/>
    <s v="Offshore"/>
    <n v="26.78"/>
    <s v="N"/>
    <s v="N"/>
    <n v="43101"/>
    <n v="-4157.0800000000045"/>
    <s v="No change."/>
    <x v="0"/>
  </r>
  <r>
    <n v="115"/>
    <n v="554127"/>
    <s v="Mahalakshmi,Vijayabaskar"/>
    <s v="F5DD3OI"/>
    <s v="Offshore"/>
    <s v="Chennai"/>
    <n v="24.72"/>
    <s v="Application Development / Application Developer - L2"/>
    <s v="L2"/>
    <x v="11"/>
    <x v="1"/>
    <s v="Digital Commerce"/>
    <s v="Guy Chiarello"/>
    <s v="Chris Augustin"/>
    <s v="Brad Lucas"/>
    <s v="N/A"/>
    <s v="N/A"/>
    <x v="9"/>
    <s v="N"/>
    <s v="Application Developer - L2"/>
    <s v="Application Developer - L2"/>
    <s v="Offshore"/>
    <n v="24.72"/>
    <s v="N"/>
    <s v="N"/>
    <n v="43101"/>
    <n v="0"/>
    <s v="No change."/>
    <x v="0"/>
  </r>
  <r>
    <n v="116"/>
    <n v="336267"/>
    <s v="Mahaveer Singh,Rambakas"/>
    <s v=""/>
    <s v="Onsite"/>
    <s v="Atlanta"/>
    <n v="77.25"/>
    <s v="Application Development (PMO) / Project Manager - L2"/>
    <s v="L2"/>
    <x v="11"/>
    <x v="1"/>
    <s v="Digital Commerce"/>
    <s v="Guy Chiarello"/>
    <s v="Chris Augustin"/>
    <s v="Brad Lucas"/>
    <s v="N/A"/>
    <s v="N/A"/>
    <x v="9"/>
    <s v="N"/>
    <s v="Project Manager - L2"/>
    <s v="Project Manager - L2"/>
    <s v="Onsite"/>
    <n v="77.25"/>
    <s v="N"/>
    <s v="N"/>
    <n v="43101"/>
    <n v="0"/>
    <s v="No change."/>
    <x v="0"/>
  </r>
  <r>
    <n v="117"/>
    <n v="110936"/>
    <s v="Mahesh,Yarasi"/>
    <s v="myarasi"/>
    <s v="Offshore"/>
    <s v="Chennai"/>
    <n v="28.84"/>
    <s v="Application Development / Application Lead / Business Analyst"/>
    <s v="L3"/>
    <x v="11"/>
    <x v="1"/>
    <s v="Digital Commerce"/>
    <s v="Guy Chiarello"/>
    <s v="Chris Augustin"/>
    <s v="Brad Lucas"/>
    <s v="N/A"/>
    <s v="N/A"/>
    <x v="9"/>
    <s v="N"/>
    <s v="Application Lead"/>
    <s v="IT Architect - L2"/>
    <s v="Offshore"/>
    <n v="30.9"/>
    <s v="N"/>
    <s v="N"/>
    <n v="43101"/>
    <n v="-4157.0799999999972"/>
    <s v="No change."/>
    <x v="0"/>
  </r>
  <r>
    <n v="118"/>
    <n v="346619"/>
    <s v="Manish,Khot Jambu"/>
    <s v="F8TSTSX"/>
    <s v="Onsite"/>
    <s v="Marietta"/>
    <n v="87.55"/>
    <s v="Niche 3 Skills / N3-Developer - L1"/>
    <s v="L1"/>
    <x v="12"/>
    <x v="1"/>
    <s v="Digital Commerce"/>
    <s v="Guy Chiarello"/>
    <s v="Chris Augustin"/>
    <s v="Brad Lucas"/>
    <s v="N/A"/>
    <s v="N/A"/>
    <x v="9"/>
    <s v="N"/>
    <s v="N3-Developer - L1"/>
    <s v="N1-Architect - L1"/>
    <s v="Onsite"/>
    <n v="87.55"/>
    <s v="N"/>
    <s v="N"/>
    <n v="43101"/>
    <n v="0"/>
    <s v="No change."/>
    <x v="0"/>
  </r>
  <r>
    <n v="119"/>
    <n v="343622"/>
    <s v="Manoj Kumar,Mariappan"/>
    <s v="F6WOC80"/>
    <s v="Offshore"/>
    <s v="Chennai"/>
    <n v="26.78"/>
    <s v="Application Development / Application Developer - L3"/>
    <s v="L3"/>
    <x v="11"/>
    <x v="1"/>
    <s v="Digital Commerce"/>
    <s v="Guy Chiarello"/>
    <s v="Chris Augustin"/>
    <s v="Brad Lucas"/>
    <s v="N/A"/>
    <s v="N/A"/>
    <x v="9"/>
    <s v="N"/>
    <s v="Application Developer - L3"/>
    <s v="Application Developer - L3"/>
    <s v="Offshore"/>
    <n v="26.78"/>
    <s v="N"/>
    <s v="N"/>
    <n v="43101"/>
    <n v="0"/>
    <s v="No change."/>
    <x v="0"/>
  </r>
  <r>
    <n v="120"/>
    <n v="126200"/>
    <s v="Manu Aasish,Ramani"/>
    <s v="maramani"/>
    <s v="Onsite"/>
    <s v="Marietta"/>
    <n v="87.55"/>
    <s v="Niche 3 Skills / N3-Developer - L1"/>
    <s v="L1"/>
    <x v="13"/>
    <x v="1"/>
    <s v="Digital Commerce"/>
    <s v="Guy Chiarello"/>
    <s v="Chris Augustin"/>
    <s v="Brad Lucas"/>
    <s v="N/A"/>
    <s v="N/A"/>
    <x v="9"/>
    <s v="N"/>
    <s v="N3-Developer - L1"/>
    <s v="N3-Developer - L1"/>
    <s v="Onsite"/>
    <n v="87.55"/>
    <s v="N"/>
    <s v="N"/>
    <n v="43101"/>
    <n v="0"/>
    <s v="No change."/>
    <x v="0"/>
  </r>
  <r>
    <n v="121"/>
    <n v="610261"/>
    <s v="Mareeswar,Muthiah"/>
    <s v="FCBXESC"/>
    <s v="Offshore"/>
    <s v="Chennai"/>
    <n v="26.78"/>
    <s v="Application Development / Application Developer - L3"/>
    <s v="L3"/>
    <x v="11"/>
    <x v="1"/>
    <s v="Digital Commerce"/>
    <s v="Guy Chiarello"/>
    <s v="Chris Augustin"/>
    <s v="Brad Lucas"/>
    <s v="N/A"/>
    <s v="N/A"/>
    <x v="9"/>
    <s v="N"/>
    <s v="Application Developer - L3"/>
    <s v="IT Architect - L1"/>
    <s v="Offshore"/>
    <n v="28.84"/>
    <s v="N"/>
    <s v="N"/>
    <n v="43101"/>
    <n v="-4157.0799999999972"/>
    <s v="No change."/>
    <x v="0"/>
  </r>
  <r>
    <n v="122"/>
    <n v="584866"/>
    <s v="Muthukrishnan,Murugabooshanam"/>
    <s v="f8doe74"/>
    <s v="Offshore"/>
    <s v="Chennai"/>
    <n v="22.66"/>
    <s v="Application Development / Application Developer - L1"/>
    <s v="L1"/>
    <x v="11"/>
    <x v="1"/>
    <s v="Digital Commerce"/>
    <s v="Guy Chiarello"/>
    <s v="Chris Augustin"/>
    <s v="Brad Lucas"/>
    <s v="N/A"/>
    <s v="N/A"/>
    <x v="9"/>
    <s v="N"/>
    <s v="Application Developer - L1"/>
    <s v="Application Developer - L2"/>
    <s v="Offshore"/>
    <n v="24.72"/>
    <s v="N"/>
    <s v="N"/>
    <n v="43101"/>
    <n v="-4157.0799999999972"/>
    <s v="No change."/>
    <x v="0"/>
  </r>
  <r>
    <n v="123"/>
    <n v="302017"/>
    <s v="Prabanand,Karunanithi"/>
    <s v="F4V69MP"/>
    <s v="Onsite"/>
    <s v="Omaha"/>
    <n v="66.95"/>
    <s v="Application Development / Application Developer - L3"/>
    <s v="L3"/>
    <x v="11"/>
    <x v="1"/>
    <s v="Digital Commerce"/>
    <s v="Guy Chiarello"/>
    <s v="Chris Augustin"/>
    <s v="Brad Lucas"/>
    <s v="N/A"/>
    <s v="N/A"/>
    <x v="9"/>
    <s v="N"/>
    <s v="Application Developer - L3"/>
    <m/>
    <s v="Onsite"/>
    <n v="0"/>
    <s v="Y"/>
    <s v="N"/>
    <n v="43101"/>
    <n v="135105.1"/>
    <s v="Probable Ramp-down"/>
    <x v="0"/>
  </r>
  <r>
    <n v="124"/>
    <n v="160881"/>
    <s v="Prabhakar,Mohandoss"/>
    <s v=""/>
    <s v="Onsite"/>
    <s v="Atlanta"/>
    <n v="64.89"/>
    <s v="Application Development / Application Developer - L2"/>
    <s v="L2"/>
    <x v="13"/>
    <x v="1"/>
    <s v="Digital Commerce"/>
    <s v="Guy Chiarello"/>
    <s v="Chris Augustin"/>
    <s v="Brad Lucas"/>
    <s v="N/A"/>
    <s v="N/A"/>
    <x v="9"/>
    <s v="N"/>
    <s v="Application Developer - L2"/>
    <s v="Application Developer - L3"/>
    <s v="Onsite"/>
    <n v="26.78"/>
    <s v="N"/>
    <s v="N"/>
    <n v="43101"/>
    <n v="76905.98"/>
    <s v="No change."/>
    <x v="0"/>
  </r>
  <r>
    <n v="125"/>
    <n v="516056"/>
    <s v="Ragul,R"/>
    <s v="FAJYTNB"/>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26"/>
    <n v="149949"/>
    <s v="Raj Kumar,Gupta"/>
    <s v="FBHOTYJ"/>
    <s v="Onsite"/>
    <s v="Atlanta"/>
    <n v="66.95"/>
    <s v="Application Development / Application Developer - L3"/>
    <s v="L3"/>
    <x v="11"/>
    <x v="1"/>
    <s v="Digital Commerce"/>
    <s v="Guy Chiarello"/>
    <s v="Chris Augustin"/>
    <s v="Brad Lucas"/>
    <s v="N/A"/>
    <s v="N/A"/>
    <x v="9"/>
    <s v="N"/>
    <s v="Application Developer - L3"/>
    <s v="Application Developer - L3"/>
    <s v="Onshore"/>
    <n v="64.89"/>
    <s v="N"/>
    <s v="N"/>
    <n v="43101"/>
    <n v="4157.0800000000045"/>
    <s v="Replaced by Balamurugan"/>
    <x v="0"/>
  </r>
  <r>
    <n v="127"/>
    <n v="124541"/>
    <s v="Rajiniganth,Jagadeesan"/>
    <s v="FA1P3TW"/>
    <s v="Offshore"/>
    <s v="Chennai"/>
    <n v="28.84"/>
    <s v="Application Development / Application Lead / Business Analyst"/>
    <s v="L3"/>
    <x v="11"/>
    <x v="1"/>
    <s v="Digital Commerce"/>
    <s v="Guy Chiarello"/>
    <s v="Chris Augustin"/>
    <s v="Brad Lucas"/>
    <s v="N/A"/>
    <s v="N/A"/>
    <x v="9"/>
    <s v="N"/>
    <s v="Application Lead"/>
    <s v="IT Architect - L1"/>
    <s v="Offshore"/>
    <n v="28.84"/>
    <s v="N"/>
    <s v="N"/>
    <n v="43101"/>
    <n v="0"/>
    <s v="No change."/>
    <x v="0"/>
  </r>
  <r>
    <n v="128"/>
    <n v="561819"/>
    <s v="Sathesh,Kumar M"/>
    <s v="F9HVV79"/>
    <s v="Offshore"/>
    <s v="Chennai"/>
    <n v="22.66"/>
    <s v="Application Development / Application Developer - L1"/>
    <s v="L1"/>
    <x v="11"/>
    <x v="1"/>
    <s v="Digital Commerce"/>
    <s v="Guy Chiarello"/>
    <s v="Chris Augustin"/>
    <s v="Brad Lucas"/>
    <s v="N/A"/>
    <s v="N/A"/>
    <x v="9"/>
    <s v="N"/>
    <s v="Application Developer - L1"/>
    <s v="Application Developer - L1"/>
    <s v="Offshore"/>
    <n v="22.66"/>
    <s v="N"/>
    <s v="N"/>
    <n v="43101"/>
    <n v="0"/>
    <s v="No change."/>
    <x v="0"/>
  </r>
  <r>
    <n v="129"/>
    <n v="559784"/>
    <s v="Sekar,P"/>
    <s v="F7PEYAM"/>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30"/>
    <n v="285181"/>
    <s v="Seshu,Chilikoti"/>
    <s v="f6rij1u"/>
    <s v="Offshore"/>
    <s v="Chennai"/>
    <n v="24.72"/>
    <s v="Application Development / Application Developer - L2"/>
    <s v="L2"/>
    <x v="13"/>
    <x v="1"/>
    <s v="Digital Commerce"/>
    <s v="Guy Chiarello"/>
    <s v="Chris Augustin"/>
    <s v="Brad Lucas"/>
    <s v="N/A"/>
    <s v="N/A"/>
    <x v="9"/>
    <s v="N"/>
    <s v="Application Developer - L2"/>
    <s v="Application Developer - L2"/>
    <s v="Offshore"/>
    <n v="64.89"/>
    <s v="N"/>
    <s v="N"/>
    <n v="43101"/>
    <n v="-81063.06"/>
    <s v="No change."/>
    <x v="0"/>
  </r>
  <r>
    <n v="131"/>
    <n v="404544"/>
    <s v="Shamil,V R Raj"/>
    <s v="shamil"/>
    <s v="Offshore"/>
    <s v="Chennai"/>
    <n v="24.72"/>
    <s v="Application Development / Application Developer - L2"/>
    <s v="L2"/>
    <x v="11"/>
    <x v="1"/>
    <s v="Digital Commerce"/>
    <s v="Guy Chiarello"/>
    <s v="Chris Augustin"/>
    <s v="Brad Lucas"/>
    <s v="N/A"/>
    <s v="N/A"/>
    <x v="9"/>
    <s v="N"/>
    <s v="Application Developer - L2"/>
    <s v="Application Developer - L2"/>
    <s v="Offshore"/>
    <n v="24.72"/>
    <s v="N"/>
    <s v="N"/>
    <n v="43101"/>
    <n v="0"/>
    <s v="No change."/>
    <x v="0"/>
  </r>
  <r>
    <n v="132"/>
    <n v="549973"/>
    <s v="Sivaselvi,Selvaraj"/>
    <s v="F99TC44"/>
    <s v="Offshore"/>
    <s v="Chennai"/>
    <n v="22.66"/>
    <s v="Application Development / Application Developer - L1"/>
    <s v="L1"/>
    <x v="11"/>
    <x v="1"/>
    <s v="Digital Commerce"/>
    <s v="Guy Chiarello"/>
    <s v="Chris Augustin"/>
    <s v="Brad Lucas"/>
    <s v="N/A"/>
    <s v="N/A"/>
    <x v="9"/>
    <s v="N"/>
    <s v="Application Developer - L1"/>
    <s v="Application Developer - L1"/>
    <s v="Offshore"/>
    <n v="22.66"/>
    <s v="N"/>
    <s v="N"/>
    <n v="43101"/>
    <n v="0"/>
    <s v="No change."/>
    <x v="0"/>
  </r>
  <r>
    <n v="133"/>
    <n v="465297"/>
    <s v="Sudharshan,A R"/>
    <s v="F4W0IL5"/>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34"/>
    <n v="453748"/>
    <s v="Sumit,Rangdal"/>
    <s v="FAIFTD2"/>
    <s v="Onsite"/>
    <s v="Atlanta"/>
    <n v="64.89"/>
    <s v="Application Development / Application Developer - L2"/>
    <s v="L2"/>
    <x v="13"/>
    <x v="1"/>
    <s v="Digital Commerce"/>
    <s v="Guy Chiarello"/>
    <s v="Chris Augustin"/>
    <s v="Brad Lucas"/>
    <s v="N/A"/>
    <s v="N/A"/>
    <x v="9"/>
    <s v="N"/>
    <s v="Application Developer - L2"/>
    <s v="Application Developer - L3"/>
    <s v="Onsite"/>
    <n v="66.95"/>
    <s v="N"/>
    <s v="N"/>
    <n v="43101"/>
    <n v="-4157.0800000000045"/>
    <s v="No change."/>
    <x v="0"/>
  </r>
  <r>
    <n v="135"/>
    <n v="349516"/>
    <s v="Suresh Babu,Koppolu"/>
    <s v="FAI4LJN"/>
    <s v="Onsite"/>
    <s v="Omaha"/>
    <n v="66.95"/>
    <s v="Application Development / Application Developer - L3"/>
    <s v="L3"/>
    <x v="11"/>
    <x v="1"/>
    <s v="Digital Commerce"/>
    <s v="Guy Chiarello"/>
    <s v="Chris Augustin"/>
    <s v="Brad Lucas"/>
    <s v="N/A"/>
    <s v="N/A"/>
    <x v="9"/>
    <s v="N"/>
    <s v="Application Developer - L3"/>
    <s v="IT Architect - L1"/>
    <s v="Onsite"/>
    <n v="72.099999999999994"/>
    <s v="N"/>
    <s v="N"/>
    <n v="43101"/>
    <n v="-10392.699999999983"/>
    <s v="No change."/>
    <x v="0"/>
  </r>
  <r>
    <n v="136"/>
    <n v="572815"/>
    <s v="Suvetha,Ramesh"/>
    <s v="fcr3nfh"/>
    <s v="Offshore"/>
    <s v="Chennai"/>
    <n v="22.66"/>
    <s v="Application Development / Application Developer - L1"/>
    <s v="L1"/>
    <x v="11"/>
    <x v="1"/>
    <s v="Digital Commerce"/>
    <s v="Guy Chiarello"/>
    <s v="Chris Augustin"/>
    <s v="Brad Lucas"/>
    <s v="N/A"/>
    <s v="N/A"/>
    <x v="9"/>
    <s v="N"/>
    <s v="Application Developer - L1"/>
    <s v="Application Developer - L1"/>
    <s v="Offshore"/>
    <n v="22.66"/>
    <s v="N"/>
    <s v="N"/>
    <n v="43101"/>
    <n v="0"/>
    <s v="No change."/>
    <x v="0"/>
  </r>
  <r>
    <n v="137"/>
    <n v="411881"/>
    <s v="Swaminathan,Venkata Subramanian"/>
    <s v="f7ni1cu"/>
    <s v="Offshore"/>
    <s v="Chennai"/>
    <n v="30.9"/>
    <s v="Application Development (PMO) / Project Manager - L2"/>
    <s v="L2"/>
    <x v="11"/>
    <x v="1"/>
    <s v="Digital Commerce"/>
    <s v="Guy Chiarello"/>
    <s v="Chris Augustin"/>
    <s v="Brad Lucas"/>
    <s v="N/A"/>
    <s v="N/A"/>
    <x v="9"/>
    <s v="N"/>
    <s v="Project Manager - L2"/>
    <s v="Project Manager - L2"/>
    <s v="Offshore"/>
    <n v="30.9"/>
    <s v="N"/>
    <s v="N"/>
    <n v="43101"/>
    <n v="0"/>
    <s v="No change."/>
    <x v="0"/>
  </r>
  <r>
    <n v="138"/>
    <n v="367867"/>
    <s v="THANALETSHMI,S K"/>
    <s v="F80QXWL"/>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39"/>
    <n v="406934"/>
    <s v="UTHAYAPRAKASH,R"/>
    <s v="f5v71kp"/>
    <s v="Offshore"/>
    <s v="Chennai"/>
    <n v="26.78"/>
    <s v="Application Development / Application Developer - L3"/>
    <s v="L3"/>
    <x v="14"/>
    <x v="1"/>
    <s v="Digital Commerce"/>
    <s v="Guy Chiarello"/>
    <s v="Chris Augustin"/>
    <s v="Brad Lucas"/>
    <s v="N/A"/>
    <s v="N/A"/>
    <x v="9"/>
    <s v="N"/>
    <s v="Application Developer - L3"/>
    <s v="Application Lead"/>
    <s v="Offshore"/>
    <n v="28.84"/>
    <s v="N"/>
    <s v="N"/>
    <n v="43101"/>
    <n v="-4157.0799999999972"/>
    <s v="No change."/>
    <x v="0"/>
  </r>
  <r>
    <n v="140"/>
    <n v="567377"/>
    <s v="Vairamuthu,Chandrabalan"/>
    <s v="f70n59c"/>
    <s v="Offshore"/>
    <s v="Chennai"/>
    <n v="26.78"/>
    <s v="Application Development / Application Developer - L3"/>
    <s v="L3"/>
    <x v="11"/>
    <x v="1"/>
    <s v="Digital Commerce"/>
    <s v="Guy Chiarello"/>
    <s v="Chris Augustin"/>
    <s v="Brad Lucas"/>
    <s v="N/A"/>
    <s v="N/A"/>
    <x v="9"/>
    <s v="N"/>
    <s v="Application Developer - L3"/>
    <s v="Application Developer - L1"/>
    <s v="Offshore"/>
    <n v="22.66"/>
    <s v="Y"/>
    <s v="N"/>
    <n v="43101"/>
    <n v="8314.1600000000017"/>
    <s v="Replace with L1"/>
    <x v="0"/>
  </r>
  <r>
    <n v="141"/>
    <n v="241967"/>
    <s v="Venkatanarasimhan,Ratnamurthy"/>
    <s v="F7HRFCN"/>
    <s v="Offshore"/>
    <s v="Chennai"/>
    <n v="26.78"/>
    <s v="Application Development / Application Developer - L3"/>
    <s v="L3"/>
    <x v="11"/>
    <x v="1"/>
    <s v="Digital Commerce"/>
    <s v="Guy Chiarello"/>
    <s v="Chris Augustin"/>
    <s v="Brad Lucas"/>
    <s v="N/A"/>
    <s v="N/A"/>
    <x v="9"/>
    <s v="N"/>
    <s v="Application Developer - L3"/>
    <s v="Application Developer - L3"/>
    <s v="Offshore"/>
    <n v="26.78"/>
    <s v="N"/>
    <s v="N"/>
    <n v="43101"/>
    <n v="0"/>
    <s v="No change."/>
    <x v="0"/>
  </r>
  <r>
    <n v="142"/>
    <n v="564713"/>
    <s v="Vinodkumar,Gadde"/>
    <s v="f7gwds0"/>
    <s v="Offshore"/>
    <s v="Chennai"/>
    <n v="24.72"/>
    <s v="Application Development / Application Developer - L2"/>
    <s v="L2"/>
    <x v="11"/>
    <x v="1"/>
    <s v="Digital Commerce"/>
    <s v="Guy Chiarello"/>
    <s v="Chris Augustin"/>
    <s v="Brad Lucas"/>
    <s v="N/A"/>
    <s v="N/A"/>
    <x v="9"/>
    <s v="N"/>
    <s v="Application Developer - L2"/>
    <s v="Application Developer - L3"/>
    <s v="Offshore"/>
    <n v="26.78"/>
    <s v="N"/>
    <s v="N"/>
    <n v="43101"/>
    <n v="-4157.0800000000045"/>
    <s v="No change."/>
    <x v="0"/>
  </r>
  <r>
    <n v="143"/>
    <n v="480507"/>
    <s v="Vishwanath,Vedantam Srinivas"/>
    <s v="FA74E4Q"/>
    <s v="Offshore"/>
    <s v="Chennai"/>
    <n v="22.66"/>
    <s v="Application Development / Application Developer - L1"/>
    <s v="L1"/>
    <x v="14"/>
    <x v="1"/>
    <s v="Digital Commerce"/>
    <s v="Guy Chiarello"/>
    <s v="Chris Augustin"/>
    <s v="Brad Lucas"/>
    <s v="N/A"/>
    <s v="N/A"/>
    <x v="9"/>
    <s v="N"/>
    <s v="Application Developer - L1"/>
    <s v="Application Developer - L2"/>
    <s v="Offshore"/>
    <n v="24.72"/>
    <s v="N"/>
    <s v="N"/>
    <n v="43101"/>
    <n v="-4157.0799999999972"/>
    <s v="No change."/>
    <x v="0"/>
  </r>
  <r>
    <n v="144"/>
    <n v="140195"/>
    <s v="Abhishek,Ghosh"/>
    <s v="AGhosh05"/>
    <s v="Onsite"/>
    <s v="Hunt Valley"/>
    <n v="72.099999999999994"/>
    <s v="Application Development (PMO) / Project Manager - L1"/>
    <s v="L1"/>
    <x v="15"/>
    <x v="2"/>
    <s v="EAD"/>
    <s v="Guy Chiarello"/>
    <s v="Mike Manos"/>
    <s v="Sri Muthukrishnan"/>
    <s v="Steve Allen"/>
    <s v="Jeffrey Kokosinski"/>
    <x v="10"/>
    <s v="N"/>
    <s v="Project Manager - L1"/>
    <s v="Project Manager - L1"/>
    <s v="Onsite"/>
    <n v="72.099999999999994"/>
    <s v="N"/>
    <s v="N"/>
    <s v="-"/>
    <n v="0"/>
    <s v="BA position has tobe @ onsite."/>
    <x v="0"/>
  </r>
  <r>
    <n v="145"/>
    <n v="414044"/>
    <s v="Ajanta,Ghosh"/>
    <s v="FBHVQ6L"/>
    <s v="Offshore"/>
    <s v="Kolkata"/>
    <n v="26.78"/>
    <s v="Application Development / Application Developer - L3"/>
    <s v="L3"/>
    <x v="15"/>
    <x v="2"/>
    <s v="EAD"/>
    <s v="Guy Chiarello"/>
    <s v="Mike Manos"/>
    <s v="Sri Muthukrishnan"/>
    <s v="Steve Allen"/>
    <s v="Jeffrey Kokosinski"/>
    <x v="10"/>
    <s v="N"/>
    <s v="L3"/>
    <s v="L3"/>
    <s v="Offshore"/>
    <n v="26.78"/>
    <s v="N"/>
    <s v="N"/>
    <s v="-"/>
    <n v="0"/>
    <s v="No change."/>
    <x v="0"/>
  </r>
  <r>
    <n v="146"/>
    <n v="229607"/>
    <s v="Anand,Devadoss"/>
    <s v="F58WCLS"/>
    <s v="Onsite"/>
    <s v="Atlanta"/>
    <n v="77.25"/>
    <s v="Niche 1 Skills / N1-Technical Lead"/>
    <s v="L3"/>
    <x v="16"/>
    <x v="2"/>
    <s v="EAD"/>
    <s v="Guy Chiarello"/>
    <s v="Mike Manos"/>
    <s v="Sri Muthukrishnan"/>
    <s v="Thomas Place"/>
    <s v="Gurpreet Dhillon"/>
    <x v="11"/>
    <s v="Y"/>
    <s v="N1-Architect - L1"/>
    <s v="N1-Technical Lead"/>
    <s v="Onsite"/>
    <n v="77.25"/>
    <s v="N"/>
    <s v="N"/>
    <n v="0"/>
    <n v="0"/>
    <s v="No Change"/>
    <x v="0"/>
  </r>
  <r>
    <n v="147"/>
    <n v="181639"/>
    <s v="Ankur,Singal"/>
    <s v="asingal"/>
    <s v="Onsite"/>
    <s v="Atlanta"/>
    <n v="72.099999999999994"/>
    <s v="Application Development (PMO) / Project Manager - L1"/>
    <s v="L1"/>
    <x v="17"/>
    <x v="2"/>
    <s v="EAD"/>
    <s v="Guy Chiarello"/>
    <s v="Mike Manos"/>
    <s v="Sri Muthukrishnan"/>
    <s v="Jim Corcoran"/>
    <s v="N/A"/>
    <x v="12"/>
    <m/>
    <n v="0"/>
    <n v="0"/>
    <n v="0"/>
    <n v="0"/>
    <s v="N"/>
    <s v="N"/>
    <m/>
    <n v="145497.79999999999"/>
    <s v="Converted into MSM engagement"/>
    <x v="0"/>
  </r>
  <r>
    <n v="148"/>
    <n v="247210"/>
    <s v="Arpita,Chowdhury"/>
    <s v="F6XEMAL"/>
    <s v="Offshore"/>
    <s v="Kolkata"/>
    <n v="28.84"/>
    <s v="Niche 1 Skills / N1-Developer - L2"/>
    <s v="L2"/>
    <x v="17"/>
    <x v="2"/>
    <s v="EAD"/>
    <s v="Guy Chiarello"/>
    <s v="Mike Manos"/>
    <s v="Sri Muthukrishnan"/>
    <s v="Jim Corcoran"/>
    <s v="N/A"/>
    <x v="12"/>
    <m/>
    <n v="0"/>
    <n v="0"/>
    <n v="0"/>
    <n v="0"/>
    <s v="N"/>
    <s v="N"/>
    <m/>
    <n v="58199.12"/>
    <s v="Converted into MSM engagement"/>
    <x v="0"/>
  </r>
  <r>
    <n v="149"/>
    <n v="423672"/>
    <s v="B Varun,Chakkravarthy"/>
    <s v="F4RM3YZ"/>
    <s v="Offshore"/>
    <s v="Chennai"/>
    <n v="26.78"/>
    <s v="Niche 1 Skills / N1-Developer - L1"/>
    <s v="L1"/>
    <x v="17"/>
    <x v="2"/>
    <s v="EAD"/>
    <s v="Guy Chiarello"/>
    <s v="Mike Manos"/>
    <s v="Sri Muthukrishnan"/>
    <s v="Jim Corcoran"/>
    <s v="N/A"/>
    <x v="12"/>
    <m/>
    <n v="0"/>
    <n v="0"/>
    <n v="0"/>
    <n v="0"/>
    <s v="N"/>
    <s v="N"/>
    <m/>
    <n v="54042.04"/>
    <s v="Converted into MSM engagement"/>
    <x v="0"/>
  </r>
  <r>
    <n v="150"/>
    <n v="167780"/>
    <s v="Bhaskar,Sadhukhan"/>
    <s v="F31OYVI"/>
    <s v="Onsite"/>
    <s v="Coral Springs"/>
    <n v="77.25"/>
    <s v="Niche 1 Skills / N1-Technical Lead"/>
    <s v="L3"/>
    <x v="17"/>
    <x v="2"/>
    <s v="EAD"/>
    <s v="Guy Chiarello"/>
    <s v="Mike Manos"/>
    <s v="Sri Muthukrishnan"/>
    <s v="Jim Corcoran"/>
    <s v="N/A"/>
    <x v="12"/>
    <m/>
    <n v="0"/>
    <n v="0"/>
    <n v="0"/>
    <n v="0"/>
    <s v="N"/>
    <s v="N"/>
    <m/>
    <n v="155890.5"/>
    <s v="Converted into MSM engagement"/>
    <x v="0"/>
  </r>
  <r>
    <n v="151"/>
    <n v="205129"/>
    <s v="Chitramoy,Mukherjee "/>
    <s v="cmukhe01"/>
    <s v="Onsite"/>
    <s v="Omaha"/>
    <n v="77.25"/>
    <s v="Niche 1 Skills / N1-Technical Lead"/>
    <s v="L3"/>
    <x v="17"/>
    <x v="2"/>
    <s v="EAD"/>
    <s v="Guy Chiarello"/>
    <s v="Mike Manos"/>
    <s v="Sri Muthukrishnan"/>
    <s v="Jim Corcoran"/>
    <s v="N/A"/>
    <x v="12"/>
    <m/>
    <n v="0"/>
    <n v="0"/>
    <n v="0"/>
    <n v="0"/>
    <s v="N"/>
    <s v="N"/>
    <m/>
    <n v="155890.5"/>
    <s v="Converted into MSM engagement"/>
    <x v="0"/>
  </r>
  <r>
    <n v="152"/>
    <n v="468285"/>
    <s v="Dasgupta,Shubhadip"/>
    <s v="F2NJT36"/>
    <s v="Offshore"/>
    <s v="Kolkata"/>
    <n v="28.84"/>
    <s v="Niche 1 Skills / N1-Developer - L2"/>
    <s v="L2"/>
    <x v="17"/>
    <x v="2"/>
    <s v="EAD"/>
    <s v="Guy Chiarello"/>
    <s v="Mike Manos"/>
    <s v="Sri Muthukrishnan"/>
    <s v="Jim Corcoran"/>
    <s v="N/A"/>
    <x v="12"/>
    <m/>
    <n v="0"/>
    <n v="0"/>
    <n v="0"/>
    <n v="0"/>
    <s v="N"/>
    <s v="N"/>
    <m/>
    <n v="58199.12"/>
    <s v="Converted into MSM engagement"/>
    <x v="0"/>
  </r>
  <r>
    <n v="153"/>
    <n v="624906"/>
    <s v="Deepa,Purandare"/>
    <s v=""/>
    <s v="Onsite"/>
    <s v="Atlanta"/>
    <n v="72.099999999999994"/>
    <s v="Niche 1 Skills / N1-Developer - L2"/>
    <s v="L2"/>
    <x v="17"/>
    <x v="2"/>
    <s v="EAD"/>
    <s v="Guy Chiarello"/>
    <s v="Mike Manos"/>
    <s v="Sri Muthukrishnan"/>
    <s v="Jim Corcoran"/>
    <s v="N/A"/>
    <x v="12"/>
    <m/>
    <n v="0"/>
    <n v="0"/>
    <n v="0"/>
    <n v="0"/>
    <s v="N"/>
    <s v="N"/>
    <m/>
    <n v="145497.79999999999"/>
    <s v="Converted into MSM engagement"/>
    <x v="0"/>
  </r>
  <r>
    <n v="154"/>
    <n v="278094"/>
    <s v="Deepak kumar,Kannadhasan"/>
    <s v=""/>
    <s v="Offshore"/>
    <s v="Chennai"/>
    <n v="30.9"/>
    <s v="Niche 1 Skills / N1-Technical Lead"/>
    <s v="L3"/>
    <x v="16"/>
    <x v="2"/>
    <s v="EAD"/>
    <s v="Guy Chiarello"/>
    <s v="Mike Manos"/>
    <s v="Sri Muthukrishnan"/>
    <s v="Thomas Place"/>
    <s v="Gurpreet Dhillon"/>
    <x v="11"/>
    <s v="N"/>
    <s v="N1-Technical Lead"/>
    <s v="N1-Technical Lead"/>
    <s v="Offshore"/>
    <n v="30.9"/>
    <s v="N"/>
    <s v="N"/>
    <n v="0"/>
    <n v="0"/>
    <s v="No Change"/>
    <x v="0"/>
  </r>
  <r>
    <n v="155"/>
    <n v="481901"/>
    <s v="Dinesh,Velmurugan"/>
    <s v="FCWSK0I"/>
    <s v="Offshore"/>
    <s v="Chennai"/>
    <n v="26.78"/>
    <s v="Application Development / Application Developer - L3"/>
    <s v="L3"/>
    <x v="15"/>
    <x v="2"/>
    <s v="EAD"/>
    <s v="Guy Chiarello"/>
    <s v="Mike Manos"/>
    <s v="Sri Muthukrishnan"/>
    <s v="Steve Allen"/>
    <s v="Jeffrey Kokosinski"/>
    <x v="10"/>
    <s v="N"/>
    <s v="L3"/>
    <s v="L3"/>
    <s v="Offshore"/>
    <n v="26.78"/>
    <s v="N"/>
    <s v="N"/>
    <s v="-"/>
    <n v="0"/>
    <s v="No change."/>
    <x v="0"/>
  </r>
  <r>
    <n v="156"/>
    <n v="142780"/>
    <s v="FNU,Ashutosh"/>
    <s v="FACKNTI"/>
    <s v="Onsite"/>
    <s v="Omaha"/>
    <n v="72.099999999999994"/>
    <s v="Niche 1 Skills / N1-Developer - L2"/>
    <s v="L2"/>
    <x v="17"/>
    <x v="2"/>
    <s v="EAD"/>
    <s v="Guy Chiarello"/>
    <s v="Mike Manos"/>
    <s v="Sri Muthukrishnan"/>
    <s v="Jim Corcoran"/>
    <s v="N/A"/>
    <x v="12"/>
    <m/>
    <n v="0"/>
    <n v="0"/>
    <n v="0"/>
    <n v="0"/>
    <s v="N"/>
    <s v="N"/>
    <m/>
    <n v="145497.79999999999"/>
    <s v="Converted into MSM engagement"/>
    <x v="0"/>
  </r>
  <r>
    <n v="157"/>
    <n v="336365"/>
    <s v="Gowtham,Govindarajulu"/>
    <s v="F8BTL3G"/>
    <s v="Onsite"/>
    <s v="Atlanta"/>
    <n v="77.25"/>
    <s v="Niche 1 Skills / N1-Technical Lead"/>
    <s v="L3"/>
    <x v="18"/>
    <x v="2"/>
    <s v="EAD"/>
    <s v="Guy Chiarello"/>
    <s v="Mike Manos"/>
    <s v="Sri Muthukrishnan"/>
    <s v="-"/>
    <s v="Gregory Jablonski"/>
    <x v="13"/>
    <m/>
    <n v="0"/>
    <n v="0"/>
    <n v="0"/>
    <n v="0"/>
    <s v="N"/>
    <s v="N"/>
    <m/>
    <n v="155890.5"/>
    <s v="no change due to business dependencies "/>
    <x v="0"/>
  </r>
  <r>
    <n v="158"/>
    <n v="125565"/>
    <s v="Gunasekaran,Rajagopal"/>
    <s v=""/>
    <s v="Offshore"/>
    <s v="Chennai"/>
    <n v="39.14"/>
    <s v="Niche 3 Skills / N3-Architect - L2"/>
    <s v="L2"/>
    <x v="19"/>
    <x v="2"/>
    <s v="EAD"/>
    <s v="Guy Chiarello"/>
    <s v="Mike Manos"/>
    <s v="Sri Muthukrishnan"/>
    <s v="Sebastian Seda"/>
    <s v="-"/>
    <x v="14"/>
    <m/>
    <n v="0"/>
    <n v="0"/>
    <n v="0"/>
    <n v="0"/>
    <s v="N"/>
    <s v="N"/>
    <m/>
    <n v="78984.52"/>
    <s v="Offshore only"/>
    <x v="0"/>
  </r>
  <r>
    <n v="159"/>
    <n v="553632"/>
    <s v="Harish,Suresh Babu"/>
    <s v="F41203R"/>
    <s v="Onsite"/>
    <s v="Jersey City"/>
    <n v="77.25"/>
    <s v="Application Development / IT Architect - L2"/>
    <s v="L2"/>
    <x v="18"/>
    <x v="2"/>
    <s v="EAD"/>
    <s v="Guy Chiarello"/>
    <s v="Mike Manos"/>
    <s v="Sri Muthukrishnan"/>
    <s v="-"/>
    <s v="Gregory Jablonski"/>
    <x v="13"/>
    <m/>
    <n v="0"/>
    <n v="0"/>
    <n v="0"/>
    <n v="0"/>
    <s v="N"/>
    <s v="N"/>
    <m/>
    <n v="155890.5"/>
    <s v="no change due to business dependencies "/>
    <x v="0"/>
  </r>
  <r>
    <n v="160"/>
    <n v="111004"/>
    <s v="Kashi Ram,Krishnamurthy"/>
    <s v="F26TVJP"/>
    <s v="Onsite"/>
    <s v="Atlanta"/>
    <n v="118.45"/>
    <s v="Niche 2 Skills / N2-Architect - L2"/>
    <s v="L2"/>
    <x v="17"/>
    <x v="2"/>
    <s v="EAD"/>
    <s v="Guy Chiarello"/>
    <s v="Mike Manos"/>
    <s v="Sri Muthukrishnan"/>
    <s v="Jim Corcoran"/>
    <s v="N/A"/>
    <x v="12"/>
    <m/>
    <n v="0"/>
    <n v="0"/>
    <n v="0"/>
    <n v="0"/>
    <s v="N"/>
    <s v="N"/>
    <m/>
    <n v="239032.1"/>
    <s v="Converted into MSM engagement"/>
    <x v="0"/>
  </r>
  <r>
    <n v="161"/>
    <n v="145166"/>
    <s v="Kausik,Sarkar"/>
    <s v="ksarka01"/>
    <s v="Onsite"/>
    <s v="Hunt Valley"/>
    <n v="72.099999999999994"/>
    <s v="Application Development (PMO) / Project Manager - L1"/>
    <s v="L1"/>
    <x v="17"/>
    <x v="2"/>
    <s v="EAD"/>
    <s v="Guy Chiarello"/>
    <s v="Mike Manos"/>
    <s v="Sri Muthukrishnan"/>
    <s v="Jim Corcoran"/>
    <s v="N/A"/>
    <x v="12"/>
    <m/>
    <n v="0"/>
    <n v="0"/>
    <n v="0"/>
    <n v="0"/>
    <s v="N"/>
    <s v="N"/>
    <m/>
    <n v="145497.79999999999"/>
    <s v="Converted into MSM engagement"/>
    <x v="0"/>
  </r>
  <r>
    <n v="162"/>
    <n v="182218"/>
    <s v="Manish,Mistry"/>
    <s v="FB3QWZW"/>
    <s v="Onsite"/>
    <s v="Jersey City"/>
    <n v="66.95"/>
    <s v="Application Development / Application Developer - L3"/>
    <s v="L3"/>
    <x v="15"/>
    <x v="2"/>
    <s v="EAD"/>
    <s v="Guy Chiarello"/>
    <s v="Mike Manos"/>
    <s v="Sri Muthukrishnan"/>
    <s v="Steve Allen"/>
    <s v="Jeffrey Kokosinski"/>
    <x v="10"/>
    <s v="Y"/>
    <s v="Application Developer - L3"/>
    <s v="N3-Developer - L1"/>
    <s v="Onsite"/>
    <n v="87.5"/>
    <s v="Y"/>
    <s v="N"/>
    <n v="43101"/>
    <n v="-41469.899999999994"/>
    <s v="Working on N3 niche skill, but billed at lower level"/>
    <x v="0"/>
  </r>
  <r>
    <n v="163"/>
    <n v="265035"/>
    <s v="NILANJAN,BANERJEE "/>
    <s v="f4ls3ig"/>
    <s v="Offshore"/>
    <s v="Kolkata"/>
    <n v="30.9"/>
    <s v="Niche 2 Skills / N2-Developer - L2"/>
    <s v="L2"/>
    <x v="16"/>
    <x v="2"/>
    <s v="EAD"/>
    <s v="Guy Chiarello"/>
    <s v="Mike Manos"/>
    <s v="Sri Muthukrishnan"/>
    <s v="Thomas Place"/>
    <s v="Gurpreet Dhillon"/>
    <x v="11"/>
    <s v="Y"/>
    <s v="N2-Technical Lead"/>
    <s v="N2-Technical Lead"/>
    <s v="Offshore"/>
    <n v="32.96"/>
    <s v="Y"/>
    <s v="N"/>
    <n v="0"/>
    <n v="-4157.0800000000045"/>
    <s v="The position will be billed at higher rate in 2018"/>
    <x v="0"/>
  </r>
  <r>
    <n v="164"/>
    <n v="624501"/>
    <s v="Niraj,Pandey Kumar"/>
    <s v=""/>
    <s v="Onsite"/>
    <s v="Omaha"/>
    <n v="72.099999999999994"/>
    <s v="Niche 1 Skills / N1-Developer - L2"/>
    <s v="L2"/>
    <x v="17"/>
    <x v="2"/>
    <s v="EAD"/>
    <s v="Guy Chiarello"/>
    <s v="Mike Manos"/>
    <s v="Sri Muthukrishnan"/>
    <s v="Jim Corcoran"/>
    <s v="N/A"/>
    <x v="12"/>
    <m/>
    <n v="0"/>
    <n v="0"/>
    <n v="0"/>
    <n v="0"/>
    <s v="N"/>
    <s v="N"/>
    <m/>
    <n v="145497.79999999999"/>
    <s v="Converted into MSM engagement"/>
    <x v="0"/>
  </r>
  <r>
    <n v="165"/>
    <n v="571686"/>
    <s v="Panimalar,K"/>
    <s v=""/>
    <s v="Offshore"/>
    <s v="Chennai"/>
    <n v="33.99"/>
    <s v="Niche 3 Skills / N3-Architect - L2"/>
    <s v="L2"/>
    <x v="19"/>
    <x v="2"/>
    <s v="EAD"/>
    <s v="Guy Chiarello"/>
    <s v="Mike Manos"/>
    <s v="Sri Muthukrishnan"/>
    <s v="Sebastian Seda"/>
    <s v="-"/>
    <x v="14"/>
    <m/>
    <n v="0"/>
    <n v="0"/>
    <n v="0"/>
    <n v="0"/>
    <s v="N"/>
    <s v="N"/>
    <m/>
    <n v="68591.820000000007"/>
    <s v="Offshore only"/>
    <x v="0"/>
  </r>
  <r>
    <n v="166"/>
    <n v="194409"/>
    <s v="Pankaj,Singh"/>
    <s v="psingh02"/>
    <s v="Onsite"/>
    <s v="Atlanta"/>
    <n v="77.25"/>
    <s v="Niche 1 Skills / N1-Technical Lead"/>
    <s v="L3"/>
    <x v="20"/>
    <x v="2"/>
    <s v="EAD"/>
    <s v="Guy Chiarello"/>
    <s v="Mike Manos"/>
    <s v="Sri Muthukrishnan"/>
    <s v="-"/>
    <s v="Gary Byfeld"/>
    <x v="15"/>
    <m/>
    <n v="0"/>
    <n v="0"/>
    <n v="0"/>
    <n v="0"/>
    <s v="N"/>
    <s v="N"/>
    <m/>
    <n v="155890.5"/>
    <s v="Single member onshore team"/>
    <x v="0"/>
  </r>
  <r>
    <n v="167"/>
    <n v="491354"/>
    <s v="Pinaki,Nath"/>
    <s v="F566Y3N"/>
    <s v="Offshore"/>
    <s v="Kolkata"/>
    <n v="28.84"/>
    <s v="Niche 1 Skills / N1-Developer - L2"/>
    <s v="L2"/>
    <x v="17"/>
    <x v="2"/>
    <s v="EAD"/>
    <s v="Guy Chiarello"/>
    <s v="Mike Manos"/>
    <s v="Sri Muthukrishnan"/>
    <s v="Jim Corcoran"/>
    <s v="N/A"/>
    <x v="12"/>
    <m/>
    <n v="0"/>
    <n v="0"/>
    <n v="0"/>
    <n v="0"/>
    <s v="N"/>
    <s v="N"/>
    <m/>
    <n v="58199.12"/>
    <s v="Converted into MSM engagement"/>
    <x v="0"/>
  </r>
  <r>
    <n v="168"/>
    <n v="324216"/>
    <s v="Prashant,Swain "/>
    <s v="FCVA60I"/>
    <s v="Offshore"/>
    <s v="Kolkata"/>
    <n v="26.78"/>
    <s v="Niche 1 Skills / N1-Developer - L1"/>
    <s v="L1"/>
    <x v="17"/>
    <x v="2"/>
    <s v="EAD"/>
    <s v="Guy Chiarello"/>
    <s v="Mike Manos"/>
    <s v="Sri Muthukrishnan"/>
    <s v="Jim Corcoran"/>
    <s v="N/A"/>
    <x v="12"/>
    <m/>
    <n v="0"/>
    <n v="0"/>
    <n v="0"/>
    <n v="0"/>
    <s v="N"/>
    <s v="N"/>
    <m/>
    <n v="54042.04"/>
    <s v="Converted into MSM engagement"/>
    <x v="0"/>
  </r>
  <r>
    <n v="169"/>
    <n v="604741"/>
    <s v="Preetam,Datta"/>
    <s v="FCTSX2O"/>
    <s v="Offshore"/>
    <s v="Kolkata"/>
    <n v="30.9"/>
    <s v="Niche 2 Skills / N2-Developer - L2"/>
    <s v="L2"/>
    <x v="21"/>
    <x v="2"/>
    <s v="EAD"/>
    <s v="Guy Chiarello"/>
    <s v="Mike Manos"/>
    <s v="Sri Muthukrishnan"/>
    <s v="N/A"/>
    <s v="N/A"/>
    <x v="16"/>
    <m/>
    <n v="0"/>
    <n v="0"/>
    <n v="0"/>
    <n v="0"/>
    <s v="N"/>
    <s v="N"/>
    <m/>
    <n v="62356.2"/>
    <s v="Niche"/>
    <x v="0"/>
  </r>
  <r>
    <n v="170"/>
    <n v="474748"/>
    <s v="Raja,Lakshmanan"/>
    <s v="FAKOUJN"/>
    <s v="Onsite"/>
    <s v="Jersey City"/>
    <n v="128.75"/>
    <s v="Niche 3 Skills / N3-Technical Lead"/>
    <s v="L3"/>
    <x v="15"/>
    <x v="2"/>
    <s v="EAD"/>
    <s v="Guy Chiarello"/>
    <s v="Mike Manos"/>
    <s v="Sri Muthukrishnan"/>
    <s v="Steve Allen"/>
    <s v="Jeffrey Kokosinski"/>
    <x v="10"/>
    <s v="N"/>
    <s v="N3-Developer - L3"/>
    <s v="N3-Developer - L3"/>
    <s v="Onsite"/>
    <n v="128.75"/>
    <s v="N"/>
    <s v="N"/>
    <s v="-"/>
    <n v="0"/>
    <s v="No change."/>
    <x v="0"/>
  </r>
  <r>
    <n v="171"/>
    <n v="331456"/>
    <s v="Sabarinath,Sukumaran Jayanthi"/>
    <s v="F84PNCZ"/>
    <s v="Onsite"/>
    <s v="Omaha"/>
    <n v="72.099999999999994"/>
    <s v="Niche 1 Skills / N1-Developer - L2"/>
    <s v="L2"/>
    <x v="17"/>
    <x v="2"/>
    <s v="EAD"/>
    <s v="Guy Chiarello"/>
    <s v="Mike Manos"/>
    <s v="Sri Muthukrishnan"/>
    <s v="Jim Corcoran"/>
    <s v="N/A"/>
    <x v="12"/>
    <m/>
    <n v="0"/>
    <n v="0"/>
    <n v="0"/>
    <n v="0"/>
    <s v="N"/>
    <s v="N"/>
    <m/>
    <n v="145497.79999999999"/>
    <s v="Converted into MSM engagement"/>
    <x v="0"/>
  </r>
  <r>
    <n v="172"/>
    <n v="342795"/>
    <s v="SANDIP,SAHOO "/>
    <s v="F3X59SS"/>
    <s v="Offshore"/>
    <s v="Kolkata"/>
    <n v="26.78"/>
    <s v="Niche 1 Skills / N1-Developer - L1"/>
    <s v="L1"/>
    <x v="17"/>
    <x v="2"/>
    <s v="EAD"/>
    <s v="Guy Chiarello"/>
    <s v="Mike Manos"/>
    <s v="Sri Muthukrishnan"/>
    <s v="Jim Corcoran"/>
    <s v="N/A"/>
    <x v="12"/>
    <m/>
    <n v="0"/>
    <n v="0"/>
    <n v="0"/>
    <n v="0"/>
    <s v="N"/>
    <s v="N"/>
    <m/>
    <n v="54042.04"/>
    <s v="Converted into MSM engagement"/>
    <x v="0"/>
  </r>
  <r>
    <n v="173"/>
    <n v="422305"/>
    <s v="Sankash,Thakuria"/>
    <s v=""/>
    <s v="Onsite"/>
    <s v="Greenwood Village"/>
    <n v="87.55"/>
    <s v="Niche 1 Skills / N1-Architect - L1"/>
    <s v="L1"/>
    <x v="22"/>
    <x v="2"/>
    <s v="EAD"/>
    <s v="Guy Chiarello"/>
    <s v="Mike Manos"/>
    <s v="Sri Muthukrishnan"/>
    <s v="-"/>
    <s v="Gregory Jablonski"/>
    <x v="17"/>
    <s v="N"/>
    <s v="L1"/>
    <s v="L1"/>
    <s v="Onsite"/>
    <n v="87.55"/>
    <s v="N"/>
    <s v="N"/>
    <n v="0"/>
    <n v="0"/>
    <s v="No change. Please check enail for the comments"/>
    <x v="0"/>
  </r>
  <r>
    <n v="174"/>
    <n v="243361"/>
    <s v="Santosh,Bhakat"/>
    <s v=""/>
    <s v="Onsite"/>
    <s v="Jersey City"/>
    <n v="128.75"/>
    <s v="Niche 3 Skills / N3-Technical Lead"/>
    <s v="L3"/>
    <x v="15"/>
    <x v="2"/>
    <s v="EAD"/>
    <s v="Guy Chiarello"/>
    <s v="Mike Manos"/>
    <s v="Sri Muthukrishnan"/>
    <s v="Steve Allen"/>
    <s v="Jeffrey Kokosinski"/>
    <x v="10"/>
    <s v="N"/>
    <s v="N3-Developer - L3"/>
    <s v="N3-Developer - L3"/>
    <s v="Onsite"/>
    <n v="128.75"/>
    <s v="N"/>
    <s v="N"/>
    <s v="-"/>
    <n v="0"/>
    <s v="No change."/>
    <x v="0"/>
  </r>
  <r>
    <n v="175"/>
    <n v="387400"/>
    <s v="Sheetal,Pareek"/>
    <s v="F2TNTKQ"/>
    <s v="Offshore"/>
    <s v="Kolkata"/>
    <n v="26.78"/>
    <s v="Niche 1 Skills / N1-Developer - L1"/>
    <s v="L1"/>
    <x v="17"/>
    <x v="2"/>
    <s v="EAD"/>
    <s v="Guy Chiarello"/>
    <s v="Mike Manos"/>
    <s v="Sri Muthukrishnan"/>
    <s v="Jim Corcoran"/>
    <s v="N/A"/>
    <x v="12"/>
    <m/>
    <n v="0"/>
    <n v="0"/>
    <n v="0"/>
    <n v="0"/>
    <s v="N"/>
    <s v="N"/>
    <m/>
    <n v="54042.04"/>
    <s v="Converted into MSM engagement"/>
    <x v="0"/>
  </r>
  <r>
    <n v="176"/>
    <n v="324317"/>
    <s v="Shounak,Mondal"/>
    <s v="FAFW4NO"/>
    <s v="Offshore"/>
    <s v="Kolkata"/>
    <n v="26.78"/>
    <s v="Niche 1 Skills / N1-Developer - L1"/>
    <s v="L1"/>
    <x v="17"/>
    <x v="2"/>
    <s v="EAD"/>
    <s v="Guy Chiarello"/>
    <s v="Mike Manos"/>
    <s v="Sri Muthukrishnan"/>
    <s v="Jim Corcoran"/>
    <s v="N/A"/>
    <x v="12"/>
    <m/>
    <n v="0"/>
    <n v="0"/>
    <n v="0"/>
    <n v="0"/>
    <s v="N"/>
    <s v="N"/>
    <m/>
    <n v="54042.04"/>
    <s v="Converted into MSM engagement"/>
    <x v="0"/>
  </r>
  <r>
    <n v="177"/>
    <n v="363346"/>
    <s v="Shweta,Singh"/>
    <s v=""/>
    <s v="Onsite"/>
    <s v="Greenwood Village"/>
    <n v="77.25"/>
    <s v="Niche 1 Skills / N1-Technical Lead"/>
    <s v="L3"/>
    <x v="22"/>
    <x v="2"/>
    <s v="EAD"/>
    <s v="Guy Chiarello"/>
    <s v="Mike Manos"/>
    <s v="Sri Muthukrishnan"/>
    <s v="-"/>
    <s v="Gregory Jablonski"/>
    <x v="17"/>
    <s v="N"/>
    <s v="L3"/>
    <s v="L3"/>
    <s v="Onsite"/>
    <n v="77.25"/>
    <s v="N"/>
    <s v="N"/>
    <n v="0"/>
    <n v="0"/>
    <s v="No change. Please check enail for the comments"/>
    <x v="0"/>
  </r>
  <r>
    <n v="178"/>
    <n v="109549"/>
    <s v="Soumya,Banerjee"/>
    <s v="sbaner01"/>
    <s v="Onsite"/>
    <s v="Omaha"/>
    <n v="72.099999999999994"/>
    <s v="Niche 1 Skills / N1-Developer - L2"/>
    <s v="L2"/>
    <x v="15"/>
    <x v="2"/>
    <s v="EAD"/>
    <s v="Guy Chiarello"/>
    <s v="Mike Manos"/>
    <s v="Sri Muthukrishnan"/>
    <s v="Steve Allen"/>
    <s v="Jeffrey Kokosinski"/>
    <x v="10"/>
    <s v="N"/>
    <s v="Project Manager - L1"/>
    <s v="Project Manager - L1"/>
    <s v="Onsite"/>
    <n v="72.099999999999994"/>
    <s v="N"/>
    <s v="N"/>
    <s v="-"/>
    <n v="0"/>
    <s v="BA position has tobe @ onsite."/>
    <x v="0"/>
  </r>
  <r>
    <n v="179"/>
    <n v="211863"/>
    <s v="Sreenivasulu,Sanga"/>
    <s v="F1D7D5I"/>
    <s v="Offshore"/>
    <s v="Chennai"/>
    <n v="24.72"/>
    <s v="Application Development / Application Developer - L2"/>
    <s v="L2"/>
    <x v="15"/>
    <x v="2"/>
    <s v="EAD"/>
    <s v="Guy Chiarello"/>
    <s v="Mike Manos"/>
    <s v="Sri Muthukrishnan"/>
    <s v="Steve Allen"/>
    <s v="Jeffrey Kokosinski"/>
    <x v="10"/>
    <s v="N"/>
    <s v="L2"/>
    <s v="L2"/>
    <s v="Offshore"/>
    <n v="24.72"/>
    <s v="N"/>
    <s v="N"/>
    <s v="-"/>
    <n v="0"/>
    <s v="No change."/>
    <x v="0"/>
  </r>
  <r>
    <n v="180"/>
    <n v="507124"/>
    <s v="Srinivas,Gade"/>
    <s v="F2ZCRXC"/>
    <s v="Onsite"/>
    <s v="Jersey City"/>
    <n v="128.75"/>
    <s v="Niche 3 Skills / N3-Technical Lead"/>
    <s v="L3"/>
    <x v="16"/>
    <x v="2"/>
    <s v="EAD"/>
    <s v="Guy Chiarello"/>
    <s v="Mike Manos"/>
    <s v="Sri Muthukrishnan"/>
    <s v="Thomas Place"/>
    <s v="Gurpreet Dhillon"/>
    <x v="11"/>
    <s v="N"/>
    <s v="N3-Technical Lead"/>
    <s v="N3-Developer - L2"/>
    <s v="Onsite"/>
    <n v="113.3"/>
    <s v="Y"/>
    <s v="N"/>
    <n v="0"/>
    <n v="31178.100000000006"/>
    <s v="Proposed to replace existing contractor with Employee"/>
    <x v="0"/>
  </r>
  <r>
    <n v="181"/>
    <n v="407366"/>
    <s v="Subhajit,Nandi"/>
    <s v="F48HD11"/>
    <s v="Offshore"/>
    <s v="Kolkata"/>
    <n v="26.78"/>
    <s v="Niche 1 Skills / N1-Developer - L1"/>
    <s v="L1"/>
    <x v="17"/>
    <x v="2"/>
    <s v="EAD"/>
    <s v="Guy Chiarello"/>
    <s v="Mike Manos"/>
    <s v="Sri Muthukrishnan"/>
    <s v="Jim Corcoran"/>
    <s v="N/A"/>
    <x v="12"/>
    <m/>
    <n v="0"/>
    <n v="0"/>
    <n v="0"/>
    <n v="0"/>
    <s v="N"/>
    <s v="N"/>
    <m/>
    <n v="54042.04"/>
    <s v="Converted into MSM engagement"/>
    <x v="0"/>
  </r>
  <r>
    <n v="182"/>
    <n v="263421"/>
    <s v="Subhojyoti,Ghosh"/>
    <s v="F3QHXJ1"/>
    <s v="Onsite"/>
    <s v="Atlanta"/>
    <n v="103"/>
    <s v="Niche 2 Skills / N2-Developer - L2"/>
    <s v="L2"/>
    <x v="21"/>
    <x v="2"/>
    <s v="EAD"/>
    <s v="Guy Chiarello"/>
    <s v="Mike Manos"/>
    <s v="Sri Muthukrishnan"/>
    <s v="N/A"/>
    <s v="N/A"/>
    <x v="16"/>
    <m/>
    <n v="0"/>
    <n v="0"/>
    <n v="0"/>
    <n v="0"/>
    <s v="N"/>
    <s v="N"/>
    <m/>
    <n v="207854"/>
    <s v="Niche"/>
    <x v="0"/>
  </r>
  <r>
    <n v="183"/>
    <n v="122169"/>
    <s v="Sujay,Chakraborty"/>
    <s v=""/>
    <s v="Onsite"/>
    <s v="Atlanta"/>
    <n v="72.099999999999994"/>
    <s v="Application Development (PMO) / Project Manager - L1"/>
    <s v="L1"/>
    <x v="17"/>
    <x v="2"/>
    <s v="EAD"/>
    <s v="Guy Chiarello"/>
    <s v="Mike Manos"/>
    <s v="Sri Muthukrishnan"/>
    <s v="Jim Corcoran"/>
    <s v="N/A"/>
    <x v="12"/>
    <m/>
    <n v="0"/>
    <n v="0"/>
    <n v="0"/>
    <n v="0"/>
    <s v="N"/>
    <s v="N"/>
    <m/>
    <n v="145497.79999999999"/>
    <s v="Converted into MSM engagement"/>
    <x v="0"/>
  </r>
  <r>
    <n v="184"/>
    <n v="113832"/>
    <s v="Sujoy,Bhandari"/>
    <s v="sbhandar"/>
    <s v="Onsite"/>
    <s v="Atlanta"/>
    <n v="72.099999999999994"/>
    <s v="Application Development (PMO) / Project Manager - L1"/>
    <s v="L1"/>
    <x v="16"/>
    <x v="2"/>
    <s v="EAD"/>
    <s v="Guy Chiarello"/>
    <s v="Mike Manos"/>
    <s v="Sri Muthukrishnan"/>
    <s v="Thomas Place"/>
    <s v="Gurpreet Dhillon"/>
    <x v="11"/>
    <s v="Y"/>
    <s v="N2-Developer - L2"/>
    <s v="Project Manager - L2"/>
    <s v="Onsite"/>
    <n v="77.25"/>
    <s v="Y"/>
    <s v="N"/>
    <n v="0"/>
    <n v="-10392.700000000012"/>
    <s v="Working in DQ and MDM, but billed at lower level"/>
    <x v="0"/>
  </r>
  <r>
    <n v="185"/>
    <n v="232123"/>
    <s v="Suman,Chandra Kumar"/>
    <s v="FC6KS6Y"/>
    <s v="Offshore"/>
    <s v="Kolkata"/>
    <n v="28.84"/>
    <s v="Niche 1 Skills / N1-Developer - L2"/>
    <s v="L2"/>
    <x v="17"/>
    <x v="2"/>
    <s v="EAD"/>
    <s v="Guy Chiarello"/>
    <s v="Mike Manos"/>
    <s v="Sri Muthukrishnan"/>
    <s v="Jim Corcoran"/>
    <s v="N/A"/>
    <x v="12"/>
    <m/>
    <n v="0"/>
    <n v="0"/>
    <n v="0"/>
    <n v="0"/>
    <s v="N"/>
    <s v="N"/>
    <m/>
    <n v="58199.12"/>
    <s v="Converted into MSM engagement"/>
    <x v="0"/>
  </r>
  <r>
    <n v="186"/>
    <n v="124252"/>
    <s v="Sumit,Rao"/>
    <s v=""/>
    <s v="Onsite"/>
    <s v="Jersey City"/>
    <n v="66.95"/>
    <s v="Application Development / Application Developer - L3"/>
    <s v="L3"/>
    <x v="15"/>
    <x v="2"/>
    <s v="EAD"/>
    <s v="Guy Chiarello"/>
    <s v="Mike Manos"/>
    <s v="Sri Muthukrishnan"/>
    <s v="Steve Allen"/>
    <s v="Jeffrey Kokosinski"/>
    <x v="10"/>
    <s v="Y"/>
    <s v="Application Developer - L3"/>
    <s v="N3-Developer - L1"/>
    <s v="Onsite"/>
    <n v="87.5"/>
    <s v="Y"/>
    <s v="N"/>
    <n v="43101"/>
    <n v="-41469.899999999994"/>
    <s v="Working on N3 niche skill, but billed at lower level"/>
    <x v="0"/>
  </r>
  <r>
    <n v="187"/>
    <n v="179587"/>
    <s v="Supali,Das"/>
    <s v="F61DI2C"/>
    <s v="Offshore"/>
    <s v="Pune"/>
    <n v="28.84"/>
    <s v="Application Development / Application Lead / Business Analyst"/>
    <s v="L3"/>
    <x v="15"/>
    <x v="2"/>
    <s v="EAD"/>
    <s v="Guy Chiarello"/>
    <s v="Mike Manos"/>
    <s v="Sri Muthukrishnan"/>
    <s v="Steve Allen"/>
    <s v="Jeffrey Kokosinski"/>
    <x v="10"/>
    <s v="N"/>
    <s v="L3"/>
    <s v="L3"/>
    <s v="Offshore"/>
    <n v="28.84"/>
    <s v="N"/>
    <s v="N"/>
    <s v="-"/>
    <n v="0"/>
    <s v="No change."/>
    <x v="0"/>
  </r>
  <r>
    <n v="188"/>
    <n v="465807"/>
    <s v="Vasanthamuthuselvi,M"/>
    <s v="F3HM9T6"/>
    <s v="Offshore"/>
    <s v="Chennai"/>
    <n v="26.78"/>
    <s v="Niche 1 Skills / N1-Developer - L1"/>
    <s v="L1"/>
    <x v="18"/>
    <x v="2"/>
    <s v="EAD"/>
    <s v="Guy Chiarello"/>
    <s v="Mike Manos"/>
    <s v="Sri Muthukrishnan"/>
    <s v="-"/>
    <s v="Gregory Jablonski"/>
    <x v="13"/>
    <m/>
    <n v="0"/>
    <n v="0"/>
    <n v="0"/>
    <n v="0"/>
    <s v="N"/>
    <s v="N"/>
    <m/>
    <n v="54042.04"/>
    <s v="no change due to business dependencies "/>
    <x v="0"/>
  </r>
  <r>
    <n v="189"/>
    <n v="107795"/>
    <s v="Velumani,Ramaswamy"/>
    <s v="F2D32AL"/>
    <s v="Offshore"/>
    <s v="Chennai"/>
    <n v="36.049999999999997"/>
    <s v="Niche 3 Skills / N3-Technical Lead"/>
    <s v="L3"/>
    <x v="15"/>
    <x v="2"/>
    <s v="EAD"/>
    <s v="Guy Chiarello"/>
    <s v="Mike Manos"/>
    <s v="Sri Muthukrishnan"/>
    <s v="Steve Allen"/>
    <s v="Jeffrey Kokosinski"/>
    <x v="10"/>
    <s v="N"/>
    <s v="L3"/>
    <s v="L3"/>
    <s v="Offshore"/>
    <n v="36.049999999999997"/>
    <s v="N"/>
    <s v="N"/>
    <s v="-"/>
    <n v="0"/>
    <s v="No change."/>
    <x v="0"/>
  </r>
  <r>
    <n v="190"/>
    <n v="286618"/>
    <s v="Vinoth,Prakash"/>
    <s v="286618"/>
    <s v="Onsite"/>
    <s v="Mississauga"/>
    <n v="77.25"/>
    <s v="Niche 1 Skills / N1-Technical Lead"/>
    <s v="L3"/>
    <x v="17"/>
    <x v="2"/>
    <s v="EAD"/>
    <s v="Guy Chiarello"/>
    <s v="Mike Manos"/>
    <s v="Sri Muthukrishnan"/>
    <s v="Jim Corcoran"/>
    <s v="N/A"/>
    <x v="12"/>
    <m/>
    <n v="0"/>
    <n v="0"/>
    <n v="0"/>
    <n v="0"/>
    <s v="N"/>
    <s v="N"/>
    <m/>
    <n v="155890.5"/>
    <s v="Converted into MSM engagement"/>
    <x v="0"/>
  </r>
  <r>
    <n v="191"/>
    <n v="315817"/>
    <s v="Vivek Kumar,Singh"/>
    <s v=""/>
    <s v="Onsite"/>
    <s v="Atlanta"/>
    <n v="66.95"/>
    <s v="Application Development / Application Developer - L3"/>
    <s v="L3"/>
    <x v="15"/>
    <x v="2"/>
    <s v="EAD"/>
    <s v="Guy Chiarello"/>
    <s v="Mike Manos"/>
    <s v="Sri Muthukrishnan"/>
    <s v="Steve Allen"/>
    <s v="Jeffrey Kokosinski"/>
    <x v="10"/>
    <s v="Y"/>
    <s v="Application Developer - L3"/>
    <s v="N3-Developer - L1"/>
    <s v="Onsite"/>
    <n v="87.5"/>
    <s v="Y"/>
    <s v="N"/>
    <n v="43101"/>
    <n v="-41469.899999999994"/>
    <s v="Working on N3 niche skill, but billed at lower level"/>
    <x v="0"/>
  </r>
  <r>
    <n v="192"/>
    <n v="192549"/>
    <s v="Vivek,Singh"/>
    <s v="F5U0GCH"/>
    <s v="Onsite"/>
    <s v="Hunt Valley"/>
    <n v="72.099999999999994"/>
    <s v="Application Development (PMO) / Project Manager - L1"/>
    <s v="L1"/>
    <x v="15"/>
    <x v="2"/>
    <s v="EAD"/>
    <s v="Guy Chiarello"/>
    <s v="Mike Manos"/>
    <s v="Sri Muthukrishnan"/>
    <s v="Steve Allen"/>
    <s v="Jeffrey Kokosinski"/>
    <x v="10"/>
    <s v="N"/>
    <s v="Project Manager - L1"/>
    <s v="Project Manager - L1"/>
    <s v="Onsite"/>
    <n v="72.099999999999994"/>
    <s v="N"/>
    <s v="N"/>
    <s v="-"/>
    <n v="0"/>
    <s v="BA position has tobe @ onsite."/>
    <x v="0"/>
  </r>
  <r>
    <n v="193"/>
    <n v="103777"/>
    <s v="Vrajesh,Kotta"/>
    <s v="vkotta"/>
    <s v="Onsite"/>
    <s v="Hagerstown"/>
    <n v="92.7"/>
    <s v="Niche 1 Skills / N1-Architect - L2"/>
    <s v="L2"/>
    <x v="23"/>
    <x v="2"/>
    <s v="EAD"/>
    <s v="Guy Chiarello"/>
    <s v="Mike Manos"/>
    <s v="Sri Muthukrishnan"/>
    <s v="Jim Corcoran"/>
    <s v="-"/>
    <x v="18"/>
    <m/>
    <n v="0"/>
    <n v="0"/>
    <n v="0"/>
    <n v="0"/>
    <s v="N"/>
    <s v="N"/>
    <m/>
    <n v="187068.6"/>
    <s v="Converted into MSM engagement"/>
    <x v="0"/>
  </r>
  <r>
    <n v="194"/>
    <n v="272583"/>
    <s v="Writuparno,Ganguli "/>
    <s v="272583"/>
    <s v="Onsite"/>
    <s v="Atlanta"/>
    <n v="103"/>
    <s v="Niche 2 Skills / N2-Developer - L2"/>
    <s v="L2"/>
    <x v="16"/>
    <x v="2"/>
    <s v="EAD"/>
    <s v="Guy Chiarello"/>
    <s v="Mike Manos"/>
    <s v="Sri Muthukrishnan"/>
    <s v="Thomas Place"/>
    <s v="Gurpreet Dhillon"/>
    <x v="11"/>
    <s v="N"/>
    <s v="N2-Architect - L2"/>
    <s v="N2-Developer - L2"/>
    <s v="Onsite"/>
    <n v="103"/>
    <s v="N"/>
    <s v="N"/>
    <n v="0"/>
    <n v="0"/>
    <s v="Billed at lower rate compared to experience"/>
    <x v="0"/>
  </r>
  <r>
    <n v="195"/>
    <n v="189102"/>
    <s v="ABHILASH,MALYALA NAGA"/>
    <s v=""/>
    <s v="Onsite"/>
    <s v="Omaha"/>
    <n v="72.099999999999994"/>
    <s v="GIO/Infrastructure / Software Configuration Management Admin - L2"/>
    <s v="L2"/>
    <x v="24"/>
    <x v="3"/>
    <s v="GIO"/>
    <s v="Guy Chiarello"/>
    <s v="Mike Manos"/>
    <s v="Amaya Souarez"/>
    <s v="N/A"/>
    <s v="N/A"/>
    <x v="19"/>
    <m/>
    <n v="0"/>
    <n v="0"/>
    <n v="0"/>
    <n v="0"/>
    <s v="N"/>
    <s v="N"/>
    <m/>
    <n v="145497.79999999999"/>
    <s v="Ramp down will start in Q1 in this project"/>
    <x v="0"/>
  </r>
  <r>
    <n v="196"/>
    <n v="423548"/>
    <s v="Ambicapathy,Palanivelu "/>
    <s v="F3JKCP3"/>
    <s v="Onsite"/>
    <s v="Omaha"/>
    <n v="82.4"/>
    <s v="GIO/Infrastructure / Platform Support - L3"/>
    <s v="L3"/>
    <x v="25"/>
    <x v="3"/>
    <s v="GIO"/>
    <s v="Guy Chiarello"/>
    <s v="Mike Manos"/>
    <s v="Dave Rook"/>
    <s v="N/A"/>
    <s v="N/A"/>
    <x v="19"/>
    <m/>
    <n v="0"/>
    <n v="0"/>
    <n v="0"/>
    <n v="0"/>
    <s v="N"/>
    <s v="N"/>
    <m/>
    <n v="166283.20000000001"/>
    <s v="Ramp down will start in Q1 in this project"/>
    <x v="0"/>
  </r>
  <r>
    <n v="197"/>
    <n v="415290"/>
    <s v="Amrendra,Azad Kumar"/>
    <s v="F760ZJ3"/>
    <s v="Offshore"/>
    <s v="Kolkata"/>
    <n v="24.72"/>
    <s v="Application Development / Application Developer - L2"/>
    <s v="L2"/>
    <x v="26"/>
    <x v="3"/>
    <s v="GIO"/>
    <s v="Guy Chiarello"/>
    <s v="Mike Manos"/>
    <s v="Christine Collins"/>
    <s v="N/A"/>
    <s v="N/A"/>
    <x v="19"/>
    <m/>
    <n v="0"/>
    <n v="0"/>
    <n v="0"/>
    <n v="0"/>
    <n v="0"/>
    <n v="0"/>
    <m/>
    <n v="49884.959999999999"/>
    <n v="0"/>
    <x v="0"/>
  </r>
  <r>
    <n v="198"/>
    <n v="325008"/>
    <s v="ARUN KUMAR,H"/>
    <s v="F421KI1"/>
    <s v="Onsite"/>
    <s v="Omaha"/>
    <n v="82.4"/>
    <s v="GIO/Infrastructure / Middleware &amp; Tools  Administration Distributed) - L3"/>
    <s v="L3"/>
    <x v="27"/>
    <x v="3"/>
    <s v="GIO"/>
    <s v="Guy Chiarello"/>
    <s v="Mike Manos"/>
    <s v="Christopher Kreps"/>
    <s v="N/A"/>
    <s v="N/A"/>
    <x v="19"/>
    <m/>
    <n v="0"/>
    <n v="0"/>
    <n v="0"/>
    <n v="0"/>
    <s v="N"/>
    <s v="N"/>
    <m/>
    <n v="166283.20000000001"/>
    <s v="Ramp down will start in Q2 in this project"/>
    <x v="0"/>
  </r>
  <r>
    <n v="199"/>
    <n v="174737"/>
    <s v="Arun,R "/>
    <s v="F421KI1"/>
    <s v="Onsite"/>
    <s v="Omaha"/>
    <n v="82.4"/>
    <s v="GIO/Infrastructure / Middleware &amp; Tools  Administration Distributed) - L3"/>
    <s v="L3"/>
    <x v="28"/>
    <x v="3"/>
    <s v="GIO"/>
    <s v="Guy Chiarello"/>
    <s v="Mike Manos"/>
    <s v="April Peesel"/>
    <s v="N/A"/>
    <s v="N/A"/>
    <x v="19"/>
    <m/>
    <n v="0"/>
    <n v="0"/>
    <n v="0"/>
    <n v="0"/>
    <s v="N"/>
    <s v="N"/>
    <m/>
    <n v="166283.20000000001"/>
    <s v="Ramp down will start in Q2 in this project"/>
    <x v="0"/>
  </r>
  <r>
    <n v="200"/>
    <n v="393923"/>
    <s v="Balaji,Muralidharan"/>
    <s v="FC9LLEC"/>
    <s v="Offshore"/>
    <s v="Chennai"/>
    <n v="25.75"/>
    <s v="GIO/Infrastructure / Middleware &amp; Tools  Administration (Distributed) - L2"/>
    <s v="L2"/>
    <x v="27"/>
    <x v="3"/>
    <s v="GIO"/>
    <s v="Guy Chiarello"/>
    <s v="Mike Manos"/>
    <s v="Christopher Kreps"/>
    <s v="N/A"/>
    <s v="N/A"/>
    <x v="19"/>
    <m/>
    <n v="0"/>
    <n v="0"/>
    <n v="0"/>
    <n v="0"/>
    <s v="N"/>
    <s v="N"/>
    <m/>
    <n v="51963.5"/>
    <s v="Ramp down will start in Q2 in this project"/>
    <x v="0"/>
  </r>
  <r>
    <n v="201"/>
    <n v="347530"/>
    <s v="Balaji,Sriraman "/>
    <s v="F94TXRQ"/>
    <s v="Onsite"/>
    <s v="Wilmington"/>
    <n v="77.25"/>
    <s v="GIO/Infrastructure / Database Administrator - L3"/>
    <s v="L3"/>
    <x v="29"/>
    <x v="3"/>
    <s v="GIO"/>
    <s v="Guy Chiarello"/>
    <s v="Mike Manos"/>
    <s v="April Peesel"/>
    <s v="N/A"/>
    <s v="N/A"/>
    <x v="19"/>
    <m/>
    <n v="0"/>
    <n v="0"/>
    <n v="0"/>
    <n v="0"/>
    <s v="N"/>
    <s v="N"/>
    <m/>
    <n v="155890.5"/>
    <s v="Ramp down will start in Q2 in this project"/>
    <x v="0"/>
  </r>
  <r>
    <n v="202"/>
    <n v="191488"/>
    <s v="Balakrishnan,Ethiraju "/>
    <s v="F6IVOL0"/>
    <s v="Onsite"/>
    <s v="Omaha"/>
    <n v="77.25"/>
    <s v="GIO/Infrastructure / Database Administrator - L3"/>
    <s v="L3"/>
    <x v="29"/>
    <x v="3"/>
    <s v="GIO"/>
    <s v="Guy Chiarello"/>
    <s v="Mike Manos"/>
    <s v="April Peesel"/>
    <s v="N/A"/>
    <s v="N/A"/>
    <x v="19"/>
    <m/>
    <n v="0"/>
    <n v="0"/>
    <n v="0"/>
    <n v="0"/>
    <s v="N"/>
    <s v="N"/>
    <m/>
    <n v="155890.5"/>
    <s v="Ramp down will start in Q1 in this project"/>
    <x v="0"/>
  </r>
  <r>
    <n v="203"/>
    <n v="422901"/>
    <s v="Balamurugan,J"/>
    <s v="F4QMHB1"/>
    <s v="Offshore"/>
    <s v="Chennai"/>
    <n v="27.81"/>
    <s v="GIO/Infrastructure / Middleware &amp; Tools  Administration (Distributed) - L2"/>
    <s v="L2"/>
    <x v="30"/>
    <x v="3"/>
    <s v="GIO"/>
    <s v="Guy Chiarello"/>
    <s v="Mike Manos"/>
    <s v="April Peesel"/>
    <s v="N/A"/>
    <s v="N/A"/>
    <x v="19"/>
    <m/>
    <n v="0"/>
    <n v="0"/>
    <n v="0"/>
    <n v="0"/>
    <s v="N"/>
    <s v="N"/>
    <m/>
    <n v="56120.579999999994"/>
    <s v="Ramp down will start in Q1 in this project"/>
    <x v="0"/>
  </r>
  <r>
    <n v="204"/>
    <n v="199176"/>
    <s v="Chandrasekaran,Sellappan "/>
    <s v="F71YFNO"/>
    <s v="Onsite"/>
    <s v="Wilmington"/>
    <n v="77.25"/>
    <s v="GIO/Infrastructure / Database Administrator - L3"/>
    <s v="L3"/>
    <x v="29"/>
    <x v="3"/>
    <s v="GIO"/>
    <s v="Guy Chiarello"/>
    <s v="Mike Manos"/>
    <s v="April Peesel"/>
    <s v="N/A"/>
    <s v="N/A"/>
    <x v="19"/>
    <m/>
    <n v="0"/>
    <n v="0"/>
    <n v="0"/>
    <n v="0"/>
    <s v="N"/>
    <s v="N"/>
    <m/>
    <n v="155890.5"/>
    <s v="Ramp down will start in Q1 in this project"/>
    <x v="0"/>
  </r>
  <r>
    <n v="205"/>
    <n v="510699"/>
    <s v="Charles Pradeep,Thiribieus Raj"/>
    <s v="F96TS19"/>
    <s v="Onsite"/>
    <s v="Sugar Land"/>
    <n v="82.4"/>
    <s v="GIO/Infrastructure / Middleware &amp; Tools  Administration (Distributed) - L2"/>
    <s v="L2"/>
    <x v="30"/>
    <x v="3"/>
    <s v="GIO"/>
    <s v="Guy Chiarello"/>
    <s v="Mike Manos"/>
    <s v="April Peesel"/>
    <s v="N/A"/>
    <s v="N/A"/>
    <x v="19"/>
    <m/>
    <n v="0"/>
    <n v="0"/>
    <n v="0"/>
    <n v="0"/>
    <s v="N"/>
    <s v="N"/>
    <m/>
    <n v="166283.20000000001"/>
    <s v="Ramp down will start in Q2 in this project"/>
    <x v="0"/>
  </r>
  <r>
    <n v="206"/>
    <n v="283786"/>
    <s v="Deepika,Ravichander"/>
    <s v="FAN5OCI"/>
    <s v="Offshore"/>
    <s v="Chennai"/>
    <n v="23.69"/>
    <s v="GIO/Infrastructure / Production Support Admin - L2"/>
    <s v="L2"/>
    <x v="31"/>
    <x v="3"/>
    <s v="GIO"/>
    <s v="Guy Chiarello"/>
    <s v="Mike Manos"/>
    <s v="Bill Hollister"/>
    <s v="N/A"/>
    <s v="N/A"/>
    <x v="19"/>
    <m/>
    <n v="0"/>
    <n v="0"/>
    <n v="0"/>
    <n v="0"/>
    <n v="0"/>
    <n v="0"/>
    <m/>
    <n v="47806.420000000006"/>
    <n v="0"/>
    <x v="0"/>
  </r>
  <r>
    <n v="207"/>
    <n v="331367"/>
    <s v="Fatima,Sayyada A"/>
    <s v="F31BAHN"/>
    <s v="Onsite"/>
    <s v="Wilmington"/>
    <n v="77.25"/>
    <s v="GIO/Infrastructure / Database Administrator - L3"/>
    <s v="L3"/>
    <x v="29"/>
    <x v="3"/>
    <s v="GIO"/>
    <s v="Guy Chiarello"/>
    <s v="Mike Manos"/>
    <s v="April Peesel"/>
    <s v="N/A"/>
    <s v="N/A"/>
    <x v="19"/>
    <m/>
    <n v="0"/>
    <n v="0"/>
    <n v="0"/>
    <n v="0"/>
    <s v="N"/>
    <s v="N"/>
    <m/>
    <n v="155890.5"/>
    <s v="Ramp down will start in Q1 in this project"/>
    <x v="0"/>
  </r>
  <r>
    <n v="208"/>
    <n v="113752"/>
    <s v="Ganesan,Singaram"/>
    <s v="FBVGZPL"/>
    <s v="Offshore"/>
    <s v="Chennai"/>
    <n v="28.84"/>
    <s v="GIO/Infrastructure / Production Support Admin - L2"/>
    <s v="L2"/>
    <x v="31"/>
    <x v="3"/>
    <s v="GIO"/>
    <s v="Guy Chiarello"/>
    <s v="Mike Manos"/>
    <s v="Bill Hollister"/>
    <s v="N/A"/>
    <s v="N/A"/>
    <x v="19"/>
    <m/>
    <n v="0"/>
    <n v="0"/>
    <n v="0"/>
    <n v="0"/>
    <n v="0"/>
    <n v="0"/>
    <m/>
    <n v="58199.12"/>
    <n v="0"/>
    <x v="0"/>
  </r>
  <r>
    <n v="209"/>
    <n v="495461"/>
    <s v="Ganesh,Mani Kumar"/>
    <s v="F563PO8"/>
    <s v="Offshore"/>
    <s v="Chennai"/>
    <n v="30.9"/>
    <s v="GIO/Infrastructure / Database Administrator - L2"/>
    <s v="L2"/>
    <x v="32"/>
    <x v="3"/>
    <s v="GIO"/>
    <s v="Guy Chiarello"/>
    <s v="Mike Manos"/>
    <s v="April Peesel"/>
    <s v="N/A"/>
    <s v="N/A"/>
    <x v="19"/>
    <m/>
    <n v="0"/>
    <n v="0"/>
    <n v="0"/>
    <n v="0"/>
    <s v="N"/>
    <s v="N"/>
    <m/>
    <n v="62356.2"/>
    <s v="Ramp down will start in Q1 in this project"/>
    <x v="0"/>
  </r>
  <r>
    <n v="210"/>
    <n v="246206"/>
    <s v="Gaurav,Verma "/>
    <s v="F8S8D9B"/>
    <s v="Onsite"/>
    <s v="Omaha"/>
    <n v="72.099999999999994"/>
    <s v="GIO/Infrastructure / Software Configuration Management Admin - L2"/>
    <s v="L2"/>
    <x v="24"/>
    <x v="3"/>
    <s v="GIO"/>
    <s v="Guy Chiarello"/>
    <s v="Mike Manos"/>
    <s v="Amaya Souarez"/>
    <s v="N/A"/>
    <s v="N/A"/>
    <x v="19"/>
    <m/>
    <n v="0"/>
    <n v="0"/>
    <n v="0"/>
    <n v="0"/>
    <s v="N"/>
    <s v="N"/>
    <m/>
    <n v="145497.79999999999"/>
    <n v="0"/>
    <x v="0"/>
  </r>
  <r>
    <n v="211"/>
    <n v="354298"/>
    <s v="Gokul,Nadarajan"/>
    <s v="F960LEB"/>
    <s v="Offshore"/>
    <s v="Chennai"/>
    <n v="27.81"/>
    <s v="GIO/Infrastructure / Database Administrator - L2"/>
    <s v="L2"/>
    <x v="32"/>
    <x v="3"/>
    <s v="GIO"/>
    <s v="Guy Chiarello"/>
    <s v="Mike Manos"/>
    <s v="April Peesel"/>
    <s v="N/A"/>
    <s v="N/A"/>
    <x v="19"/>
    <m/>
    <n v="0"/>
    <n v="0"/>
    <n v="0"/>
    <n v="0"/>
    <s v="N"/>
    <s v="N"/>
    <m/>
    <n v="56120.579999999994"/>
    <s v="Ramp down will start in Q1 in this project"/>
    <x v="0"/>
  </r>
  <r>
    <n v="212"/>
    <n v="405507"/>
    <s v="Gopalmuguthan,C"/>
    <s v="F2CXCRT"/>
    <s v="Offshore"/>
    <s v="Chennai"/>
    <n v="27.81"/>
    <s v="GIO/Infrastructure / Middleware &amp; Tools  Administration Distributed) - L3"/>
    <s v="L3"/>
    <x v="30"/>
    <x v="3"/>
    <s v="GIO"/>
    <s v="Guy Chiarello"/>
    <s v="Mike Manos"/>
    <s v="April Peesel"/>
    <s v="N/A"/>
    <s v="N/A"/>
    <x v="19"/>
    <m/>
    <n v="0"/>
    <n v="0"/>
    <n v="0"/>
    <n v="0"/>
    <s v="N"/>
    <s v="N"/>
    <m/>
    <n v="56120.579999999994"/>
    <s v="Ramp down will start in Q1 in this project"/>
    <x v="0"/>
  </r>
  <r>
    <n v="213"/>
    <n v="183212"/>
    <s v="Gopichand,Gadde"/>
    <s v="GGADDE"/>
    <s v="Onsite"/>
    <s v="Chicago"/>
    <n v="82.4"/>
    <s v="GIO/Infrastructure / Middleware &amp; Tools  Administration Distributed) - L3"/>
    <s v="L3"/>
    <x v="30"/>
    <x v="3"/>
    <s v="GIO"/>
    <s v="Guy Chiarello"/>
    <s v="Mike Manos"/>
    <s v="April Peesel"/>
    <s v="N/A"/>
    <s v="N/A"/>
    <x v="19"/>
    <m/>
    <n v="0"/>
    <n v="0"/>
    <n v="0"/>
    <n v="0"/>
    <s v="N"/>
    <s v="N"/>
    <m/>
    <n v="166283.20000000001"/>
    <s v="Ramp down will start in Q2 in this project"/>
    <x v="0"/>
  </r>
  <r>
    <n v="214"/>
    <n v="329524"/>
    <s v="Gururaj,Patri"/>
    <s v="F2JXWEL"/>
    <s v="Offshore"/>
    <s v="Chennai"/>
    <n v="30.9"/>
    <s v="GIO/Infrastructure / Database Administrator - L3"/>
    <s v="L3"/>
    <x v="32"/>
    <x v="3"/>
    <s v="GIO"/>
    <s v="Guy Chiarello"/>
    <s v="Mike Manos"/>
    <s v="April Peesel"/>
    <s v="N/A"/>
    <s v="N/A"/>
    <x v="19"/>
    <m/>
    <n v="0"/>
    <n v="0"/>
    <n v="0"/>
    <n v="0"/>
    <s v="N"/>
    <s v="N"/>
    <m/>
    <n v="62356.2"/>
    <s v="Ramp down will start in Q1 in this project"/>
    <x v="0"/>
  </r>
  <r>
    <n v="215"/>
    <n v="618755"/>
    <s v="HemanthKumar,Catna"/>
    <s v=""/>
    <s v="Onsite"/>
    <s v="Omaha"/>
    <n v="97.85"/>
    <s v="GIO/Infrastructure / Network Administrator - L2"/>
    <s v="L2"/>
    <x v="33"/>
    <x v="3"/>
    <s v="GIO"/>
    <s v="Guy Chiarello"/>
    <s v="Mike Manos"/>
    <s v="Jay Moran"/>
    <s v="N/A"/>
    <s v="N/A"/>
    <x v="19"/>
    <m/>
    <n v="0"/>
    <n v="0"/>
    <n v="0"/>
    <n v="0"/>
    <n v="0"/>
    <n v="0"/>
    <m/>
    <n v="197461.3"/>
    <n v="0"/>
    <x v="0"/>
  </r>
  <r>
    <n v="216"/>
    <n v="262944"/>
    <s v="Janarthanan,Kumar "/>
    <s v="F1A13A0"/>
    <s v="Onsite"/>
    <s v="Hagerstown"/>
    <n v="66.95"/>
    <s v="GIO/Infrastructure / Network Administrator - L3"/>
    <s v="L3"/>
    <x v="33"/>
    <x v="3"/>
    <s v="GIO"/>
    <s v="Guy Chiarello"/>
    <s v="Mike Manos"/>
    <s v="Jay Moran"/>
    <s v="N/A"/>
    <s v="N/A"/>
    <x v="19"/>
    <m/>
    <n v="0"/>
    <n v="0"/>
    <n v="0"/>
    <n v="0"/>
    <s v="N"/>
    <s v="N"/>
    <m/>
    <n v="135105.1"/>
    <s v="As fixed bid SOW going to submitted"/>
    <x v="0"/>
  </r>
  <r>
    <n v="217"/>
    <n v="541372"/>
    <s v="Jayanthi,Sundaram"/>
    <s v="F2K1QAT"/>
    <s v="Offshore"/>
    <s v="Chennai"/>
    <n v="30.9"/>
    <s v="GIO/Infrastructure / Network Administrator - L3"/>
    <s v="L3"/>
    <x v="33"/>
    <x v="3"/>
    <s v="GIO"/>
    <s v="Guy Chiarello"/>
    <s v="Mike Manos"/>
    <s v="Jay Moran"/>
    <s v="N/A"/>
    <s v="N/A"/>
    <x v="19"/>
    <m/>
    <n v="0"/>
    <n v="0"/>
    <n v="0"/>
    <n v="0"/>
    <n v="0"/>
    <n v="0"/>
    <m/>
    <n v="62356.2"/>
    <n v="0"/>
    <x v="0"/>
  </r>
  <r>
    <n v="218"/>
    <n v="523884"/>
    <s v="Jeniffer,Samuel"/>
    <s v="FCK0DQK"/>
    <s v="Offshore"/>
    <s v="Chennai"/>
    <n v="30.9"/>
    <s v="GIO/Infrastructure / Database Administrator - L2"/>
    <s v="L2"/>
    <x v="32"/>
    <x v="3"/>
    <s v="GIO"/>
    <s v="Guy Chiarello"/>
    <s v="Mike Manos"/>
    <s v="April Peesel"/>
    <s v="N/A"/>
    <s v="N/A"/>
    <x v="19"/>
    <m/>
    <n v="0"/>
    <n v="0"/>
    <n v="0"/>
    <n v="0"/>
    <s v="N"/>
    <s v="N"/>
    <m/>
    <n v="62356.2"/>
    <s v="Ramp down will start in Q1 in this project"/>
    <x v="0"/>
  </r>
  <r>
    <n v="219"/>
    <n v="415467"/>
    <s v="Kalairaj,Rajendran"/>
    <s v="F2K1CX9"/>
    <s v="Onsite"/>
    <s v="Atlanta"/>
    <n v="66.95"/>
    <s v="GIO/Infrastructure / Production Support Admin - L2"/>
    <s v="L2"/>
    <x v="31"/>
    <x v="3"/>
    <s v="GIO"/>
    <s v="Guy Chiarello"/>
    <s v="Mike Manos"/>
    <s v="Bill Hollister"/>
    <s v="N/A"/>
    <s v="N/A"/>
    <x v="19"/>
    <m/>
    <n v="0"/>
    <n v="0"/>
    <n v="0"/>
    <n v="0"/>
    <n v="0"/>
    <n v="0"/>
    <m/>
    <n v="135105.1"/>
    <n v="0"/>
    <x v="0"/>
  </r>
  <r>
    <n v="220"/>
    <n v="554277"/>
    <s v="Karthik Raj,Ragunathan"/>
    <s v="F41152P"/>
    <s v="Offshore"/>
    <s v="Chennai"/>
    <n v="27.81"/>
    <s v="GIO/Infrastructure / Database Administrator - L2"/>
    <s v="L2"/>
    <x v="32"/>
    <x v="3"/>
    <s v="GIO"/>
    <s v="Guy Chiarello"/>
    <s v="Mike Manos"/>
    <s v="April Peesel"/>
    <s v="N/A"/>
    <s v="N/A"/>
    <x v="19"/>
    <m/>
    <n v="0"/>
    <n v="0"/>
    <n v="0"/>
    <n v="0"/>
    <s v="N"/>
    <s v="N"/>
    <m/>
    <n v="56120.579999999994"/>
    <s v="Ramp down will start in Q1 in this project"/>
    <x v="0"/>
  </r>
  <r>
    <n v="221"/>
    <n v="500687"/>
    <s v="KARTHIK,A"/>
    <s v="F978SKF"/>
    <s v="Offshore"/>
    <s v="Chennai"/>
    <n v="25.75"/>
    <s v="GIO/Infrastructure / Production Support Admin - L2"/>
    <s v="L2"/>
    <x v="31"/>
    <x v="3"/>
    <s v="GIO"/>
    <s v="Guy Chiarello"/>
    <s v="Mike Manos"/>
    <s v="Bill Hollister"/>
    <s v="N/A"/>
    <s v="N/A"/>
    <x v="19"/>
    <m/>
    <n v="0"/>
    <n v="0"/>
    <n v="0"/>
    <n v="0"/>
    <n v="0"/>
    <n v="0"/>
    <m/>
    <n v="51963.5"/>
    <n v="0"/>
    <x v="0"/>
  </r>
  <r>
    <n v="222"/>
    <n v="610282"/>
    <s v="Karthik,Raja"/>
    <s v=""/>
    <s v="Offshore"/>
    <s v="Chennai"/>
    <n v="27.81"/>
    <s v="GIO/Infrastructure / Middleware &amp; Tools  Administration (Distributed) - L2"/>
    <s v="L2"/>
    <x v="30"/>
    <x v="3"/>
    <s v="GIO"/>
    <s v="Guy Chiarello"/>
    <s v="Mike Manos"/>
    <s v="April Peesel"/>
    <s v="N/A"/>
    <s v="N/A"/>
    <x v="19"/>
    <m/>
    <n v="0"/>
    <n v="0"/>
    <n v="0"/>
    <n v="0"/>
    <s v="N"/>
    <s v="N"/>
    <m/>
    <n v="56120.579999999994"/>
    <s v="Ramp down will start in Q1 in this project"/>
    <x v="0"/>
  </r>
  <r>
    <n v="223"/>
    <n v="207213"/>
    <s v="Karthik,Ramaraj"/>
    <s v="F4C1U4V"/>
    <s v="Onsite"/>
    <s v="Hunt Valley"/>
    <n v="66.95"/>
    <s v="GIO/Infrastructure / Production Support Admin - L2"/>
    <s v="L2"/>
    <x v="31"/>
    <x v="3"/>
    <s v="GIO"/>
    <s v="Guy Chiarello"/>
    <s v="Mike Manos"/>
    <s v="Bill Hollister"/>
    <s v="N/A"/>
    <s v="N/A"/>
    <x v="19"/>
    <m/>
    <n v="0"/>
    <n v="0"/>
    <n v="0"/>
    <n v="0"/>
    <n v="0"/>
    <n v="0"/>
    <m/>
    <n v="135105.1"/>
    <n v="0"/>
    <x v="0"/>
  </r>
  <r>
    <n v="224"/>
    <n v="600066"/>
    <s v="Karthik,Shanmugam"/>
    <s v="F95UAW4"/>
    <s v="Offshore"/>
    <s v="Chennai"/>
    <n v="25.75"/>
    <s v="GIO/Infrastructure / Middleware &amp; Tools Administration (Distributed) - L1"/>
    <s v="L1"/>
    <x v="30"/>
    <x v="3"/>
    <s v="GIO"/>
    <s v="Guy Chiarello"/>
    <s v="Mike Manos"/>
    <s v="April Peesel"/>
    <s v="N/A"/>
    <s v="N/A"/>
    <x v="19"/>
    <m/>
    <n v="0"/>
    <n v="0"/>
    <n v="0"/>
    <n v="0"/>
    <s v="N"/>
    <s v="N"/>
    <m/>
    <n v="51963.5"/>
    <s v="Ramp down will start in Q1 in this project"/>
    <x v="0"/>
  </r>
  <r>
    <n v="225"/>
    <n v="117913"/>
    <s v="Kaushik,Raha"/>
    <s v="kaushikr"/>
    <s v="Onsite"/>
    <s v="Atlanta"/>
    <n v="92.7"/>
    <s v="GIO/Infrastructure / Infrastructure Project Manager  - L2"/>
    <s v="L2"/>
    <x v="26"/>
    <x v="3"/>
    <s v="GIO"/>
    <s v="Guy Chiarello"/>
    <s v="Mike Manos"/>
    <s v="Christine Collins"/>
    <s v="N/A"/>
    <s v="N/A"/>
    <x v="19"/>
    <m/>
    <n v="0"/>
    <n v="0"/>
    <n v="0"/>
    <n v="0"/>
    <n v="0"/>
    <n v="0"/>
    <m/>
    <n v="187068.6"/>
    <n v="0"/>
    <x v="0"/>
  </r>
  <r>
    <n v="226"/>
    <n v="588449"/>
    <s v="Keshav,Kumar"/>
    <s v="F7S5T5D"/>
    <s v="Onsite"/>
    <s v="Omaha"/>
    <n v="97.85"/>
    <s v="GIO/Infrastructure / Network Administrator - L2"/>
    <s v="L2"/>
    <x v="33"/>
    <x v="3"/>
    <s v="GIO"/>
    <s v="Guy Chiarello"/>
    <s v="Mike Manos"/>
    <s v="Jay Moran"/>
    <s v="N/A"/>
    <s v="N/A"/>
    <x v="19"/>
    <m/>
    <n v="0"/>
    <n v="0"/>
    <n v="0"/>
    <n v="0"/>
    <n v="0"/>
    <n v="0"/>
    <m/>
    <n v="197461.3"/>
    <n v="0"/>
    <x v="0"/>
  </r>
  <r>
    <n v="227"/>
    <n v="402383"/>
    <s v="Kumaresan,Ramachandiran"/>
    <s v="F4PXUHM"/>
    <s v="Onsite"/>
    <s v="Omaha"/>
    <n v="77.25"/>
    <s v="GIO/Infrastructure / Database Administrator - L3"/>
    <s v="L3"/>
    <x v="29"/>
    <x v="3"/>
    <s v="GIO"/>
    <s v="Guy Chiarello"/>
    <s v="Mike Manos"/>
    <s v="April Peesel"/>
    <s v="N/A"/>
    <s v="N/A"/>
    <x v="19"/>
    <m/>
    <n v="0"/>
    <n v="0"/>
    <n v="0"/>
    <n v="0"/>
    <s v="N"/>
    <s v="N"/>
    <m/>
    <n v="155890.5"/>
    <s v="Ramp down will start in Q1 in this project"/>
    <x v="0"/>
  </r>
  <r>
    <n v="228"/>
    <n v="428903"/>
    <s v="Lakshmana Kumar,Vankadhara"/>
    <s v="F8F2N0S"/>
    <s v="Onsite"/>
    <s v="Omaha"/>
    <n v="92.7"/>
    <s v="GIO/Infrastructure / Network Administrator - L3"/>
    <s v="L3"/>
    <x v="33"/>
    <x v="3"/>
    <s v="GIO"/>
    <s v="Guy Chiarello"/>
    <s v="Mike Manos"/>
    <s v="Jay Moran"/>
    <s v="N/A"/>
    <s v="N/A"/>
    <x v="19"/>
    <m/>
    <n v="0"/>
    <n v="0"/>
    <n v="0"/>
    <n v="0"/>
    <n v="0"/>
    <n v="0"/>
    <m/>
    <n v="187068.6"/>
    <n v="0"/>
    <x v="0"/>
  </r>
  <r>
    <n v="229"/>
    <n v="415704"/>
    <s v="LOGESWARI,MANI "/>
    <s v="F4PGFH3"/>
    <s v="Offshore"/>
    <s v="Chennai"/>
    <n v="25.75"/>
    <s v="GIO/Infrastructure / Middleware &amp; Tools Administration (Distributed) - L1"/>
    <s v="L1"/>
    <x v="30"/>
    <x v="3"/>
    <s v="GIO"/>
    <s v="Guy Chiarello"/>
    <s v="Mike Manos"/>
    <s v="April Peesel"/>
    <s v="N/A"/>
    <s v="N/A"/>
    <x v="19"/>
    <m/>
    <n v="0"/>
    <n v="0"/>
    <n v="0"/>
    <n v="0"/>
    <s v="N"/>
    <s v="N"/>
    <m/>
    <n v="51963.5"/>
    <s v="she left CTS"/>
    <x v="0"/>
  </r>
  <r>
    <n v="230"/>
    <n v="277611"/>
    <s v="Madhan Kumar,S "/>
    <s v="F364Y5V"/>
    <s v="Onsite"/>
    <s v="Omaha"/>
    <n v="77.25"/>
    <s v="GIO/Infrastructure / Database Administrator - L3"/>
    <s v="L3"/>
    <x v="29"/>
    <x v="3"/>
    <s v="GIO"/>
    <s v="Guy Chiarello"/>
    <s v="Mike Manos"/>
    <s v="April Peesel"/>
    <s v="N/A"/>
    <s v="N/A"/>
    <x v="19"/>
    <m/>
    <n v="0"/>
    <n v="0"/>
    <n v="0"/>
    <n v="0"/>
    <s v="N"/>
    <s v="N"/>
    <m/>
    <n v="155890.5"/>
    <s v="Ramp down will start in Q1 in this project"/>
    <x v="0"/>
  </r>
  <r>
    <n v="231"/>
    <n v="522465"/>
    <s v="Magesh,Manugandhi"/>
    <s v="FCAFGW5"/>
    <s v="Offshore"/>
    <s v="Chennai"/>
    <n v="30.9"/>
    <s v="GIO/Infrastructure / Middleware &amp; Tools  Administration (Distributed) - L2"/>
    <s v="L2"/>
    <x v="30"/>
    <x v="3"/>
    <s v="GIO"/>
    <s v="Guy Chiarello"/>
    <s v="Mike Manos"/>
    <s v="April Peesel"/>
    <s v="N/A"/>
    <s v="N/A"/>
    <x v="19"/>
    <m/>
    <n v="0"/>
    <n v="0"/>
    <n v="0"/>
    <n v="0"/>
    <s v="N"/>
    <s v="N"/>
    <m/>
    <n v="62356.2"/>
    <s v="Ramp down will start in Q1 in this project"/>
    <x v="0"/>
  </r>
  <r>
    <n v="232"/>
    <n v="322463"/>
    <s v="MohamedHaris,Hilmi "/>
    <s v="F196LMF"/>
    <s v="Offshore"/>
    <s v="Chennai"/>
    <n v="27.81"/>
    <s v="GIO/Infrastructure / Network Administrator - L3"/>
    <s v="L3"/>
    <x v="34"/>
    <x v="3"/>
    <s v="GIO"/>
    <s v="Guy Chiarello"/>
    <s v="Mike Manos"/>
    <s v="Steve Early"/>
    <s v="N/A"/>
    <s v="N/A"/>
    <x v="19"/>
    <m/>
    <n v="0"/>
    <n v="0"/>
    <n v="0"/>
    <n v="0"/>
    <n v="0"/>
    <n v="0"/>
    <m/>
    <n v="56120.579999999994"/>
    <n v="0"/>
    <x v="0"/>
  </r>
  <r>
    <n v="233"/>
    <n v="551658"/>
    <s v="Mohammed Nazar Ali,Khader Moideen"/>
    <s v="F47SMPN"/>
    <s v="Offshore"/>
    <s v="Chennai"/>
    <n v="27.81"/>
    <s v="GIO/Infrastructure / Database Administrator - L2"/>
    <s v="L2"/>
    <x v="32"/>
    <x v="3"/>
    <s v="GIO"/>
    <s v="Guy Chiarello"/>
    <s v="Mike Manos"/>
    <s v="April Peesel"/>
    <s v="N/A"/>
    <s v="N/A"/>
    <x v="19"/>
    <m/>
    <n v="0"/>
    <n v="0"/>
    <n v="0"/>
    <n v="0"/>
    <s v="N"/>
    <s v="N"/>
    <m/>
    <n v="56120.579999999994"/>
    <s v="Ramp down will start in Q1 in this project"/>
    <x v="0"/>
  </r>
  <r>
    <n v="234"/>
    <n v="507347"/>
    <s v="Mohan,Ramachandran"/>
    <s v="F82J1MZ"/>
    <s v="Offshore"/>
    <s v="Chennai"/>
    <n v="30.9"/>
    <s v="GIO/Infrastructure / Database Administrator - L2"/>
    <s v="L2"/>
    <x v="32"/>
    <x v="3"/>
    <s v="GIO"/>
    <s v="Guy Chiarello"/>
    <s v="Mike Manos"/>
    <s v="April Peesel"/>
    <s v="N/A"/>
    <s v="N/A"/>
    <x v="19"/>
    <m/>
    <n v="0"/>
    <n v="0"/>
    <n v="0"/>
    <n v="0"/>
    <s v="N"/>
    <s v="N"/>
    <m/>
    <n v="62356.2"/>
    <s v="Ramp down will start in Q1 in this project"/>
    <x v="0"/>
  </r>
  <r>
    <n v="235"/>
    <n v="265623"/>
    <s v="Mohana,Ramaswamy "/>
    <s v="F32VMLD"/>
    <s v="Onsite"/>
    <s v="Greenwood Village"/>
    <n v="82.4"/>
    <s v="GIO/Infrastructure / Firewall Administrator- L3"/>
    <s v="L3"/>
    <x v="35"/>
    <x v="3"/>
    <s v="GIO"/>
    <s v="Guy Chiarello"/>
    <s v="Mike Manos"/>
    <s v="Steve Early"/>
    <s v="N/A"/>
    <s v="N/A"/>
    <x v="19"/>
    <m/>
    <n v="0"/>
    <n v="0"/>
    <n v="0"/>
    <n v="0"/>
    <s v="N"/>
    <s v="N"/>
    <m/>
    <n v="166283.20000000001"/>
    <s v="Only contractor from CTS in this area and current project ends at March 31st"/>
    <x v="0"/>
  </r>
  <r>
    <n v="236"/>
    <n v="431111"/>
    <s v="Naresh Babu,S "/>
    <s v="F7FL1MG"/>
    <s v="Offshore"/>
    <s v="Chennai"/>
    <n v="25.75"/>
    <s v="GIO/Infrastructure / Network Administrator - L2"/>
    <s v="L2"/>
    <x v="33"/>
    <x v="3"/>
    <s v="GIO"/>
    <s v="Guy Chiarello"/>
    <s v="Mike Manos"/>
    <s v="Jay Moran"/>
    <s v="N/A"/>
    <s v="N/A"/>
    <x v="19"/>
    <m/>
    <n v="0"/>
    <n v="0"/>
    <n v="0"/>
    <n v="0"/>
    <n v="0"/>
    <n v="0"/>
    <m/>
    <n v="51963.5"/>
    <s v="Fixed bid SOW going to submitt for this project"/>
    <x v="0"/>
  </r>
  <r>
    <n v="237"/>
    <n v="450408"/>
    <s v="Navaneetha,Krishnan O P "/>
    <s v="F82J1MZ"/>
    <s v="Offshore"/>
    <s v="Chennai"/>
    <n v="27.81"/>
    <s v="GIO/Infrastructure / Database Administrator - L2"/>
    <s v="L2"/>
    <x v="32"/>
    <x v="3"/>
    <s v="GIO"/>
    <s v="Guy Chiarello"/>
    <s v="Mike Manos"/>
    <s v="April Peesel"/>
    <s v="N/A"/>
    <s v="N/A"/>
    <x v="19"/>
    <m/>
    <n v="0"/>
    <n v="0"/>
    <n v="0"/>
    <n v="0"/>
    <s v="N"/>
    <s v="N"/>
    <m/>
    <n v="56120.579999999994"/>
    <s v="Ramp down will start in Q1 in this project"/>
    <x v="0"/>
  </r>
  <r>
    <n v="238"/>
    <n v="501170"/>
    <s v="Nirmal,Raj"/>
    <s v="F7HV6YB"/>
    <s v="Offshore"/>
    <s v="Chennai"/>
    <n v="27.81"/>
    <s v="GIO/Infrastructure / Database Administrator - L2"/>
    <s v="L2"/>
    <x v="32"/>
    <x v="3"/>
    <s v="GIO"/>
    <s v="Guy Chiarello"/>
    <s v="Mike Manos"/>
    <s v="April Peesel"/>
    <s v="N/A"/>
    <s v="N/A"/>
    <x v="19"/>
    <m/>
    <n v="0"/>
    <n v="0"/>
    <n v="0"/>
    <n v="0"/>
    <s v="N"/>
    <s v="N"/>
    <m/>
    <n v="56120.579999999994"/>
    <s v="Ramp down will start in Q1 in this project"/>
    <x v="0"/>
  </r>
  <r>
    <n v="239"/>
    <n v="458217"/>
    <s v="Pankaj,Rajput "/>
    <s v=""/>
    <s v="Onsite"/>
    <s v="Hagerstown"/>
    <n v="82.4"/>
    <s v="GIO/Infrastructure / Platform Support - L2"/>
    <s v="L2"/>
    <x v="25"/>
    <x v="3"/>
    <s v="GIO"/>
    <s v="Guy Chiarello"/>
    <s v="Mike Manos"/>
    <s v="Dave Rook"/>
    <s v="N/A"/>
    <s v="N/A"/>
    <x v="19"/>
    <m/>
    <n v="0"/>
    <n v="0"/>
    <n v="0"/>
    <n v="0"/>
    <n v="0"/>
    <n v="0"/>
    <m/>
    <n v="166283.20000000001"/>
    <n v="0"/>
    <x v="0"/>
  </r>
  <r>
    <n v="240"/>
    <n v="283830"/>
    <s v="Pavan,Ayanala Kumar"/>
    <s v="F7F11BF"/>
    <s v="Offshore"/>
    <s v="Chennai"/>
    <n v="27.81"/>
    <s v="GIO/Infrastructure / Middleware &amp; Tools  Administration (Distributed) - L2"/>
    <s v="L2"/>
    <x v="30"/>
    <x v="3"/>
    <s v="GIO"/>
    <s v="Guy Chiarello"/>
    <s v="Mike Manos"/>
    <s v="April Peesel"/>
    <s v="N/A"/>
    <s v="N/A"/>
    <x v="19"/>
    <m/>
    <n v="0"/>
    <n v="0"/>
    <n v="0"/>
    <n v="0"/>
    <s v="N"/>
    <s v="N"/>
    <m/>
    <n v="56120.579999999994"/>
    <s v="Ramp down will start in Q1 in this project"/>
    <x v="0"/>
  </r>
  <r>
    <n v="241"/>
    <n v="189457"/>
    <s v="Prakash,Koshti Ramanlal"/>
    <s v="PKOSHTI"/>
    <s v="Onsite"/>
    <s v="Hagerstown"/>
    <n v="77.25"/>
    <s v="GIO/Infrastructure / Database Administrator - L3"/>
    <s v="L3"/>
    <x v="29"/>
    <x v="3"/>
    <s v="GIO"/>
    <s v="Guy Chiarello"/>
    <s v="Mike Manos"/>
    <s v="April Peesel"/>
    <s v="N/A"/>
    <s v="N/A"/>
    <x v="19"/>
    <m/>
    <n v="0"/>
    <n v="0"/>
    <n v="0"/>
    <n v="0"/>
    <s v="N"/>
    <s v="N"/>
    <m/>
    <n v="155890.5"/>
    <s v="Ramp down will start in Q1 in this project"/>
    <x v="0"/>
  </r>
  <r>
    <n v="242"/>
    <n v="415040"/>
    <s v="Pranay,Kundu Chandra"/>
    <s v="F7DMXOK"/>
    <s v="Offshore"/>
    <s v="Kolkata"/>
    <n v="24.72"/>
    <s v="Application Development / Application Developer - L2"/>
    <s v="L2"/>
    <x v="26"/>
    <x v="3"/>
    <s v="GIO"/>
    <s v="Guy Chiarello"/>
    <s v="Mike Manos"/>
    <s v="Christine Collins"/>
    <s v="N/A"/>
    <s v="N/A"/>
    <x v="19"/>
    <m/>
    <n v="0"/>
    <n v="0"/>
    <n v="0"/>
    <n v="0"/>
    <n v="0"/>
    <n v="0"/>
    <m/>
    <n v="49884.959999999999"/>
    <n v="0"/>
    <x v="0"/>
  </r>
  <r>
    <n v="243"/>
    <n v="364160"/>
    <s v="Prithivirajan,Dakshinamurthy "/>
    <s v="F3YCOTC"/>
    <s v="Offshore"/>
    <s v="Chennai"/>
    <n v="30.9"/>
    <s v="GIO/Infrastructure / Database Administrator - L3"/>
    <s v="L3"/>
    <x v="32"/>
    <x v="3"/>
    <s v="GIO"/>
    <s v="Guy Chiarello"/>
    <s v="Mike Manos"/>
    <s v="April Peesel"/>
    <s v="N/A"/>
    <s v="N/A"/>
    <x v="19"/>
    <m/>
    <n v="0"/>
    <n v="0"/>
    <n v="0"/>
    <n v="0"/>
    <s v="N"/>
    <s v="N"/>
    <m/>
    <n v="62356.2"/>
    <s v="Ramp down will start in Q1 in this project"/>
    <x v="0"/>
  </r>
  <r>
    <n v="244"/>
    <n v="280153"/>
    <s v="Raghavan,Bashkaran"/>
    <s v="F73F5PE"/>
    <s v="Onsite"/>
    <s v="Omaha"/>
    <n v="97.85"/>
    <s v="GIO/Infrastructure / Network Administrator - L3"/>
    <s v="L3"/>
    <x v="33"/>
    <x v="3"/>
    <s v="GIO"/>
    <s v="Guy Chiarello"/>
    <s v="Mike Manos"/>
    <s v="Jay Moran"/>
    <s v="N/A"/>
    <s v="N/A"/>
    <x v="19"/>
    <m/>
    <n v="0"/>
    <n v="0"/>
    <n v="0"/>
    <n v="0"/>
    <n v="0"/>
    <n v="0"/>
    <m/>
    <n v="197461.3"/>
    <n v="0"/>
    <x v="0"/>
  </r>
  <r>
    <n v="245"/>
    <n v="200928"/>
    <s v="Rajesh Kumar,R"/>
    <s v="FB1D438"/>
    <s v="Offshore"/>
    <s v="Chennai"/>
    <n v="25.75"/>
    <s v="GIO/Infrastructure / Production Support Admin - L2"/>
    <s v="L2"/>
    <x v="31"/>
    <x v="3"/>
    <s v="GIO"/>
    <s v="Guy Chiarello"/>
    <s v="Mike Manos"/>
    <s v="Bill Hollister"/>
    <s v="N/A"/>
    <s v="N/A"/>
    <x v="19"/>
    <m/>
    <n v="0"/>
    <n v="0"/>
    <n v="0"/>
    <n v="0"/>
    <n v="0"/>
    <n v="0"/>
    <m/>
    <n v="51963.5"/>
    <n v="0"/>
    <x v="0"/>
  </r>
  <r>
    <n v="246"/>
    <n v="297931"/>
    <s v="Raju,Prasad Khakhanu"/>
    <s v=""/>
    <s v="Onsite"/>
    <s v="Atlanta"/>
    <n v="77.25"/>
    <s v="GIO/Infrastructure / Database Administrator - L3"/>
    <s v="L3"/>
    <x v="29"/>
    <x v="3"/>
    <s v="GIO"/>
    <s v="Guy Chiarello"/>
    <s v="Mike Manos"/>
    <s v="April Peesel"/>
    <s v="N/A"/>
    <s v="N/A"/>
    <x v="19"/>
    <m/>
    <n v="0"/>
    <n v="0"/>
    <n v="0"/>
    <n v="0"/>
    <s v="N"/>
    <s v="N"/>
    <m/>
    <n v="155890.5"/>
    <s v="Ramp down will start in Q1 in this project"/>
    <x v="0"/>
  </r>
  <r>
    <n v="247"/>
    <n v="253341"/>
    <s v="Ramesh,Balasubramaniam"/>
    <s v="F90MYIE"/>
    <s v="Onsite"/>
    <s v="Atlanta"/>
    <n v="82.4"/>
    <s v="GIO/Infrastructure / Middleware &amp; Tools  Administration Distributed) - L3"/>
    <s v="L3"/>
    <x v="31"/>
    <x v="3"/>
    <s v="GIO"/>
    <s v="Guy Chiarello"/>
    <s v="Mike Manos"/>
    <s v="Bill Hollister"/>
    <s v="N/A"/>
    <s v="N/A"/>
    <x v="19"/>
    <m/>
    <n v="0"/>
    <n v="0"/>
    <n v="0"/>
    <n v="0"/>
    <s v="N"/>
    <s v="N"/>
    <m/>
    <n v="166283.20000000001"/>
    <n v="0"/>
    <x v="0"/>
  </r>
  <r>
    <n v="248"/>
    <n v="402462"/>
    <s v="Ranjith Kuriya,Rai"/>
    <s v="F7DSRLE"/>
    <s v="Onsite"/>
    <s v="Omaha"/>
    <n v="77.25"/>
    <s v="GIO/Infrastructure / Database Administrator - L3"/>
    <s v="L3"/>
    <x v="29"/>
    <x v="3"/>
    <s v="GIO"/>
    <s v="Guy Chiarello"/>
    <s v="Mike Manos"/>
    <s v="April Peesel"/>
    <s v="N/A"/>
    <s v="N/A"/>
    <x v="19"/>
    <m/>
    <n v="0"/>
    <n v="0"/>
    <n v="0"/>
    <n v="0"/>
    <s v="N"/>
    <s v="N"/>
    <m/>
    <n v="155890.5"/>
    <s v="Ramp down will start in Q1 in this project"/>
    <x v="0"/>
  </r>
  <r>
    <n v="249"/>
    <n v="506879"/>
    <s v="Rathna Sundar,A"/>
    <s v="F9G71N7"/>
    <s v="Offshore"/>
    <s v="Chennai"/>
    <n v="27.81"/>
    <s v="GIO/Infrastructure / Database Administrator - L1"/>
    <s v="L1"/>
    <x v="32"/>
    <x v="3"/>
    <s v="GIO"/>
    <s v="Guy Chiarello"/>
    <s v="Mike Manos"/>
    <s v="April Peesel"/>
    <s v="N/A"/>
    <s v="N/A"/>
    <x v="19"/>
    <m/>
    <n v="0"/>
    <n v="0"/>
    <n v="0"/>
    <n v="0"/>
    <s v="N"/>
    <s v="N"/>
    <m/>
    <n v="56120.579999999994"/>
    <s v="Ramp down will start in Q1 in this project"/>
    <x v="0"/>
  </r>
  <r>
    <n v="250"/>
    <n v="451523"/>
    <s v="Rishi Sankar,V "/>
    <s v=""/>
    <s v="Offshore"/>
    <s v="Chennai"/>
    <n v="27.81"/>
    <s v="GIO/Infrastructure / Network Administrator - L3"/>
    <s v="L3"/>
    <x v="33"/>
    <x v="3"/>
    <s v="GIO"/>
    <s v="Guy Chiarello"/>
    <s v="Mike Manos"/>
    <s v="Jay Moran"/>
    <s v="N/A"/>
    <s v="N/A"/>
    <x v="19"/>
    <m/>
    <n v="0"/>
    <n v="0"/>
    <n v="0"/>
    <n v="0"/>
    <s v="N"/>
    <s v="N"/>
    <m/>
    <n v="56120.579999999994"/>
    <s v="Fixed bid SOW going to submitt for this project"/>
    <x v="0"/>
  </r>
  <r>
    <n v="251"/>
    <n v="601997"/>
    <s v="Rufin,Stanly"/>
    <s v="F93ICIQ"/>
    <s v="Offshore"/>
    <s v="Chennai"/>
    <n v="25.75"/>
    <s v="GIO/Infrastructure / Production Support Admin - L2"/>
    <s v="L2"/>
    <x v="31"/>
    <x v="3"/>
    <s v="GIO"/>
    <s v="Guy Chiarello"/>
    <s v="Mike Manos"/>
    <s v="Bill Hollister"/>
    <s v="N/A"/>
    <s v="N/A"/>
    <x v="19"/>
    <m/>
    <n v="0"/>
    <n v="0"/>
    <n v="0"/>
    <n v="0"/>
    <n v="0"/>
    <n v="0"/>
    <m/>
    <n v="51963.5"/>
    <n v="0"/>
    <x v="0"/>
  </r>
  <r>
    <n v="252"/>
    <n v="522945"/>
    <s v="Sandeep Rao,Medi"/>
    <s v=""/>
    <s v="Onsite"/>
    <s v="Marietta"/>
    <n v="66.95"/>
    <s v="Application Development / Application Developer - L3"/>
    <s v="L3"/>
    <x v="26"/>
    <x v="3"/>
    <s v="GIO"/>
    <s v="Guy Chiarello"/>
    <s v="Mike Manos"/>
    <s v="Christine Collins"/>
    <s v="N/A"/>
    <s v="N/A"/>
    <x v="19"/>
    <m/>
    <n v="0"/>
    <n v="0"/>
    <n v="0"/>
    <n v="0"/>
    <n v="0"/>
    <n v="0"/>
    <m/>
    <n v="135105.1"/>
    <n v="0"/>
    <x v="0"/>
  </r>
  <r>
    <n v="253"/>
    <n v="465137"/>
    <s v="Saravanan,Gopal"/>
    <s v="F16112U"/>
    <s v="Offshore"/>
    <s v="Chennai"/>
    <n v="28.84"/>
    <s v="Application Development / Application Developer - L2"/>
    <s v="L2"/>
    <x v="36"/>
    <x v="3"/>
    <s v="GIO"/>
    <s v="Guy Chiarello"/>
    <s v="Mike Manos"/>
    <s v="Amaya Souarez"/>
    <s v="N/A"/>
    <s v="N/A"/>
    <x v="19"/>
    <m/>
    <n v="0"/>
    <n v="0"/>
    <n v="0"/>
    <n v="0"/>
    <n v="0"/>
    <n v="0"/>
    <m/>
    <n v="58199.12"/>
    <n v="0"/>
    <x v="0"/>
  </r>
  <r>
    <n v="254"/>
    <n v="337073"/>
    <s v="Saurabh Kumar,Singh"/>
    <s v="F5WKSPK"/>
    <s v="Offshore"/>
    <s v="Chennai"/>
    <n v="24.72"/>
    <s v="GIO/Infrastructure / Production Support Admin - L1"/>
    <s v="L1"/>
    <x v="31"/>
    <x v="3"/>
    <s v="GIO"/>
    <s v="Guy Chiarello"/>
    <s v="Mike Manos"/>
    <s v="Bill Hollister"/>
    <s v="N/A"/>
    <s v="N/A"/>
    <x v="19"/>
    <m/>
    <n v="0"/>
    <n v="0"/>
    <n v="0"/>
    <n v="0"/>
    <n v="0"/>
    <n v="0"/>
    <m/>
    <n v="49884.959999999999"/>
    <n v="0"/>
    <x v="0"/>
  </r>
  <r>
    <n v="255"/>
    <n v="233094"/>
    <s v="saurabh,pande jitendra"/>
    <s v="F1GC70H"/>
    <s v="Onsite"/>
    <s v="Omaha"/>
    <n v="97.85"/>
    <s v="GIO/Infrastructure / Network Administrator - L3"/>
    <s v="L3"/>
    <x v="33"/>
    <x v="3"/>
    <s v="GIO"/>
    <s v="Guy Chiarello"/>
    <s v="Mike Manos"/>
    <s v="Jay Moran"/>
    <s v="N/A"/>
    <s v="N/A"/>
    <x v="19"/>
    <m/>
    <n v="0"/>
    <n v="0"/>
    <n v="0"/>
    <n v="0"/>
    <n v="0"/>
    <n v="0"/>
    <m/>
    <n v="197461.3"/>
    <n v="0"/>
    <x v="0"/>
  </r>
  <r>
    <n v="256"/>
    <n v="498903"/>
    <s v="Selvaraj,Balasundaram"/>
    <s v=""/>
    <s v="Offshore"/>
    <s v="Chennai"/>
    <n v="30.9"/>
    <s v="GIO/Infrastructure / Software Configuration Management Admin - L2"/>
    <s v="L2"/>
    <x v="37"/>
    <x v="3"/>
    <s v="GIO"/>
    <s v="Guy Chiarello"/>
    <s v="Mike Manos"/>
    <s v="Jeffrey Murray"/>
    <s v="N/A"/>
    <s v="N/A"/>
    <x v="19"/>
    <m/>
    <n v="0"/>
    <n v="0"/>
    <n v="0"/>
    <n v="0"/>
    <n v="0"/>
    <n v="0"/>
    <m/>
    <n v="62356.2"/>
    <n v="0"/>
    <x v="0"/>
  </r>
  <r>
    <n v="257"/>
    <n v="437311"/>
    <s v="Senthil,Palani"/>
    <s v=""/>
    <s v="Offshore"/>
    <s v="Chennai"/>
    <n v="27.81"/>
    <s v="GIO/Infrastructure / Database Administrator - L2"/>
    <s v="L2"/>
    <x v="32"/>
    <x v="3"/>
    <s v="GIO"/>
    <s v="Guy Chiarello"/>
    <s v="Mike Manos"/>
    <s v="April Peesel"/>
    <s v="N/A"/>
    <s v="N/A"/>
    <x v="19"/>
    <m/>
    <n v="0"/>
    <n v="0"/>
    <n v="0"/>
    <n v="0"/>
    <s v="N"/>
    <s v="N"/>
    <m/>
    <n v="56120.579999999994"/>
    <s v="Ramp down will start in Q1 in this project"/>
    <x v="0"/>
  </r>
  <r>
    <n v="258"/>
    <n v="263194"/>
    <s v="SenthilMurugan,M "/>
    <s v="F1XFNFB"/>
    <s v="Onsite"/>
    <s v="Omaha"/>
    <n v="77.25"/>
    <s v="GIO/Infrastructure / Database Administrator - L3"/>
    <s v="L3"/>
    <x v="29"/>
    <x v="3"/>
    <s v="GIO"/>
    <s v="Guy Chiarello"/>
    <s v="Mike Manos"/>
    <s v="April Peesel"/>
    <s v="N/A"/>
    <s v="N/A"/>
    <x v="19"/>
    <m/>
    <n v="0"/>
    <n v="0"/>
    <n v="0"/>
    <n v="0"/>
    <s v="N"/>
    <s v="N"/>
    <m/>
    <n v="155890.5"/>
    <s v="Ramp down will start in Q1 in this project"/>
    <x v="0"/>
  </r>
  <r>
    <n v="259"/>
    <n v="602742"/>
    <s v="Shantanu,Kulkarni Madhav"/>
    <s v="FAFOOYQ"/>
    <s v="Onsite"/>
    <s v="Marietta"/>
    <n v="66.95"/>
    <s v="Application Development / Application Developer - L3"/>
    <s v="L3"/>
    <x v="26"/>
    <x v="3"/>
    <s v="GIO"/>
    <s v="Guy Chiarello"/>
    <s v="Mike Manos"/>
    <s v="Christine Collins"/>
    <s v="N/A"/>
    <s v="N/A"/>
    <x v="19"/>
    <m/>
    <n v="0"/>
    <n v="0"/>
    <n v="0"/>
    <n v="0"/>
    <n v="0"/>
    <n v="0"/>
    <m/>
    <n v="135105.1"/>
    <n v="0"/>
    <x v="0"/>
  </r>
  <r>
    <n v="260"/>
    <n v="608836"/>
    <s v="Shashidhara,Malasandra Gangadharappa"/>
    <s v="FAPI92D"/>
    <s v="Onsite"/>
    <s v="Omaha"/>
    <n v="97.85"/>
    <s v="GIO/Infrastructure / Network Administrator - L2"/>
    <s v="L2"/>
    <x v="33"/>
    <x v="3"/>
    <s v="GIO"/>
    <s v="Guy Chiarello"/>
    <s v="Mike Manos"/>
    <s v="Jay Moran"/>
    <s v="N/A"/>
    <s v="N/A"/>
    <x v="19"/>
    <m/>
    <n v="0"/>
    <n v="0"/>
    <n v="0"/>
    <n v="0"/>
    <n v="0"/>
    <n v="0"/>
    <m/>
    <n v="197461.3"/>
    <n v="0"/>
    <x v="0"/>
  </r>
  <r>
    <n v="261"/>
    <n v="469923"/>
    <s v="Shravanth,P"/>
    <s v=""/>
    <s v="Offshore"/>
    <s v="Chennai"/>
    <n v="25.75"/>
    <s v="GIO/Infrastructure / Middleware &amp; Tools  Administration (Distributed) - L2"/>
    <s v="L2"/>
    <x v="30"/>
    <x v="3"/>
    <s v="GIO"/>
    <s v="Guy Chiarello"/>
    <s v="Mike Manos"/>
    <s v="April Peesel"/>
    <s v="N/A"/>
    <s v="N/A"/>
    <x v="19"/>
    <m/>
    <n v="0"/>
    <n v="0"/>
    <n v="0"/>
    <n v="0"/>
    <s v="N"/>
    <s v="N"/>
    <m/>
    <n v="51963.5"/>
    <s v="Ramp down will start in Q1 in this project"/>
    <x v="0"/>
  </r>
  <r>
    <n v="262"/>
    <n v="369590"/>
    <s v="Shyam Sankar,Pathrappan"/>
    <s v="F9SFNM7"/>
    <s v="Onsite"/>
    <s v="Omaha"/>
    <n v="82.4"/>
    <s v="GIO/Infrastructure / Middleware &amp; Tools  Administration (Distributed) - L2"/>
    <s v="L2"/>
    <x v="30"/>
    <x v="3"/>
    <s v="GIO"/>
    <s v="Guy Chiarello"/>
    <s v="Mike Manos"/>
    <s v="April Peesel"/>
    <s v="N/A"/>
    <s v="N/A"/>
    <x v="19"/>
    <m/>
    <n v="0"/>
    <n v="0"/>
    <n v="0"/>
    <n v="0"/>
    <s v="N"/>
    <s v="N"/>
    <m/>
    <n v="166283.20000000001"/>
    <s v="Ramp down will start in Q2 in this project"/>
    <x v="0"/>
  </r>
  <r>
    <n v="263"/>
    <n v="385142"/>
    <s v="Siva Prasad,Patibandla"/>
    <s v="FA6JRWD"/>
    <s v="Onsite"/>
    <s v="Wilmington"/>
    <n v="77.25"/>
    <s v="GIO/Infrastructure / Database Administrator - L3"/>
    <s v="L3"/>
    <x v="29"/>
    <x v="3"/>
    <s v="GIO"/>
    <s v="Guy Chiarello"/>
    <s v="Mike Manos"/>
    <s v="April Peesel"/>
    <s v="N/A"/>
    <s v="N/A"/>
    <x v="19"/>
    <m/>
    <n v="0"/>
    <n v="0"/>
    <n v="0"/>
    <n v="0"/>
    <s v="N"/>
    <s v="N"/>
    <m/>
    <n v="155890.5"/>
    <s v="Ramp down will start in Q1 in this project"/>
    <x v="0"/>
  </r>
  <r>
    <n v="264"/>
    <n v="451970"/>
    <s v="Sivasubramani,L"/>
    <s v="F5L2GFO"/>
    <s v="Offshore"/>
    <s v="Chennai"/>
    <n v="25.75"/>
    <s v="GIO/Infrastructure / Middleware &amp; Tools  Administration (Distributed) - L2"/>
    <s v="L2"/>
    <x v="30"/>
    <x v="3"/>
    <s v="GIO"/>
    <s v="Guy Chiarello"/>
    <s v="Mike Manos"/>
    <s v="April Peesel"/>
    <s v="N/A"/>
    <s v="N/A"/>
    <x v="19"/>
    <m/>
    <n v="0"/>
    <n v="0"/>
    <n v="0"/>
    <n v="0"/>
    <s v="N"/>
    <s v="N"/>
    <m/>
    <n v="51963.5"/>
    <s v="Ramp down will start in Q1 in this project"/>
    <x v="0"/>
  </r>
  <r>
    <n v="265"/>
    <n v="562633"/>
    <s v="Suman,Ghosh"/>
    <s v="F7LYIQW"/>
    <s v="Offshore"/>
    <s v="Kolkata"/>
    <n v="27.81"/>
    <s v="GIO/Infrastructure / Network Administrator - L2"/>
    <s v="L2"/>
    <x v="33"/>
    <x v="3"/>
    <s v="GIO"/>
    <s v="Guy Chiarello"/>
    <s v="Mike Manos"/>
    <s v="Jay Moran"/>
    <s v="N/A"/>
    <s v="N/A"/>
    <x v="19"/>
    <m/>
    <n v="0"/>
    <n v="0"/>
    <n v="0"/>
    <n v="0"/>
    <s v="N"/>
    <s v="N"/>
    <m/>
    <n v="56120.579999999994"/>
    <s v="Fixed bid SOW going to submitt for this project"/>
    <x v="0"/>
  </r>
  <r>
    <n v="266"/>
    <n v="342622"/>
    <s v="Sunil Kumar,Tripathy"/>
    <s v="F2K3XBG"/>
    <s v="Onsite"/>
    <s v="Omaha"/>
    <n v="64.89"/>
    <s v="GIO/Infrastructure / Production Support Admin - L2"/>
    <s v="L2"/>
    <x v="31"/>
    <x v="3"/>
    <s v="GIO"/>
    <s v="Guy Chiarello"/>
    <s v="Mike Manos"/>
    <s v="Bill Hollister"/>
    <s v="N/A"/>
    <s v="N/A"/>
    <x v="19"/>
    <m/>
    <n v="0"/>
    <n v="0"/>
    <n v="0"/>
    <n v="0"/>
    <s v="N"/>
    <s v="N"/>
    <m/>
    <n v="130948.02"/>
    <s v="Project started recently, can't change now"/>
    <x v="0"/>
  </r>
  <r>
    <n v="267"/>
    <n v="493138"/>
    <s v="Suresh,K"/>
    <s v="F5N6M80"/>
    <s v="Offshore"/>
    <s v="Chennai"/>
    <n v="30.9"/>
    <s v="GIO/Infrastructure / Middleware &amp; Tools  Administration Distributed) - L3"/>
    <s v="L3"/>
    <x v="30"/>
    <x v="3"/>
    <s v="GIO"/>
    <s v="Guy Chiarello"/>
    <s v="Mike Manos"/>
    <s v="April Peesel"/>
    <s v="N/A"/>
    <s v="N/A"/>
    <x v="19"/>
    <m/>
    <n v="0"/>
    <n v="0"/>
    <n v="0"/>
    <n v="0"/>
    <s v="N"/>
    <s v="N"/>
    <m/>
    <n v="62356.2"/>
    <s v="Ramp down will start in Q1 in this project"/>
    <x v="0"/>
  </r>
  <r>
    <n v="268"/>
    <n v="154644"/>
    <s v="Swaminathan,Lakshmikanthan"/>
    <s v="F8LQN5P"/>
    <s v="Onsite"/>
    <s v="Omaha"/>
    <n v="64.89"/>
    <s v="GIO/Infrastructure / Production Support Admin - L2"/>
    <s v="L2"/>
    <x v="31"/>
    <x v="3"/>
    <s v="GIO"/>
    <s v="Guy Chiarello"/>
    <s v="Mike Manos"/>
    <s v="Bill Hollister"/>
    <s v="N/A"/>
    <s v="N/A"/>
    <x v="19"/>
    <m/>
    <n v="0"/>
    <n v="0"/>
    <n v="0"/>
    <n v="0"/>
    <s v="N"/>
    <s v="N"/>
    <m/>
    <n v="130948.02"/>
    <s v="Project started recently, can't change now"/>
    <x v="0"/>
  </r>
  <r>
    <n v="269"/>
    <n v="190654"/>
    <s v="Tapak,Sahoo Kumar"/>
    <s v="F6T98OQ"/>
    <s v="Onsite"/>
    <s v="Wilmington"/>
    <n v="77.25"/>
    <s v="GIO/Infrastructure / Database Administrator - L3"/>
    <s v="L3"/>
    <x v="29"/>
    <x v="3"/>
    <s v="GIO"/>
    <s v="Guy Chiarello"/>
    <s v="Mike Manos"/>
    <s v="April Peesel"/>
    <s v="N/A"/>
    <s v="N/A"/>
    <x v="19"/>
    <m/>
    <n v="0"/>
    <n v="0"/>
    <n v="0"/>
    <n v="0"/>
    <s v="N"/>
    <s v="N"/>
    <m/>
    <n v="155890.5"/>
    <s v="Ramp down will start in Q1 in this project"/>
    <x v="0"/>
  </r>
  <r>
    <n v="270"/>
    <n v="180042"/>
    <s v="Venkatesh,Chandraveni Kandasamy"/>
    <s v="F4FCLS4"/>
    <s v="Offshore"/>
    <s v="Chennai"/>
    <n v="30.9"/>
    <s v="GIO/Infrastructure / Middleware &amp; Tools  Administration (Distributed) - L2"/>
    <s v="L2"/>
    <x v="30"/>
    <x v="3"/>
    <s v="GIO"/>
    <s v="Guy Chiarello"/>
    <s v="Mike Manos"/>
    <s v="April Peesel"/>
    <s v="N/A"/>
    <s v="N/A"/>
    <x v="19"/>
    <m/>
    <n v="0"/>
    <n v="0"/>
    <n v="0"/>
    <n v="0"/>
    <s v="N"/>
    <s v="N"/>
    <m/>
    <n v="62356.2"/>
    <s v="Ramp down will start in Q1 in this project"/>
    <x v="0"/>
  </r>
  <r>
    <n v="271"/>
    <n v="576307"/>
    <s v="Vijayalakshmi,Ayyyappan"/>
    <s v="F74X75Z"/>
    <s v="Offshore"/>
    <s v="Chennai"/>
    <n v="30.9"/>
    <s v="GIO/Infrastructure / Production Support Admin - L2"/>
    <s v="L2"/>
    <x v="31"/>
    <x v="3"/>
    <s v="GIO"/>
    <s v="Guy Chiarello"/>
    <s v="Mike Manos"/>
    <s v="Bill Hollister"/>
    <s v="N/A"/>
    <s v="N/A"/>
    <x v="19"/>
    <m/>
    <n v="0"/>
    <n v="0"/>
    <n v="0"/>
    <n v="0"/>
    <n v="0"/>
    <n v="0"/>
    <m/>
    <n v="62356.2"/>
    <n v="0"/>
    <x v="0"/>
  </r>
  <r>
    <n v="272"/>
    <n v="582160"/>
    <s v="Vijayaraghavan,Ganesan"/>
    <s v="F827C3E"/>
    <s v="Offshore"/>
    <s v="Chennai"/>
    <n v="25.75"/>
    <s v="GIO/Infrastructure / Production Support Admin - L2"/>
    <s v="L2"/>
    <x v="31"/>
    <x v="3"/>
    <s v="GIO"/>
    <s v="Guy Chiarello"/>
    <s v="Mike Manos"/>
    <s v="Bill Hollister"/>
    <s v="N/A"/>
    <s v="N/A"/>
    <x v="19"/>
    <m/>
    <n v="0"/>
    <n v="0"/>
    <n v="0"/>
    <n v="0"/>
    <n v="0"/>
    <n v="0"/>
    <m/>
    <n v="51963.5"/>
    <n v="0"/>
    <x v="0"/>
  </r>
  <r>
    <n v="273"/>
    <n v="265583"/>
    <s v="Vinothkumar,Rajendran "/>
    <s v="F418ZGV"/>
    <s v="Onsite"/>
    <s v="Omaha"/>
    <n v="66.95"/>
    <s v="GIO/Infrastructure / Network Administrator - L3"/>
    <s v="L3"/>
    <x v="33"/>
    <x v="3"/>
    <s v="GIO"/>
    <s v="Guy Chiarello"/>
    <s v="Mike Manos"/>
    <s v="Jay Moran"/>
    <s v="N/A"/>
    <s v="N/A"/>
    <x v="19"/>
    <m/>
    <n v="0"/>
    <n v="0"/>
    <n v="0"/>
    <n v="0"/>
    <s v="N"/>
    <s v="N"/>
    <m/>
    <n v="135105.1"/>
    <s v="Fixed bid SOW going to submitt for this project"/>
    <x v="0"/>
  </r>
  <r>
    <n v="274"/>
    <n v="504627"/>
    <s v="Vivek,Dhananjayalu"/>
    <s v="F76P91C"/>
    <s v="Offshore"/>
    <s v="Chennai"/>
    <n v="30.9"/>
    <s v="GIO/Infrastructure / Production Support Admin - L2"/>
    <s v="L2"/>
    <x v="31"/>
    <x v="3"/>
    <s v="GIO"/>
    <s v="Guy Chiarello"/>
    <s v="Mike Manos"/>
    <s v="Bill Hollister"/>
    <s v="N/A"/>
    <s v="N/A"/>
    <x v="19"/>
    <m/>
    <n v="0"/>
    <n v="0"/>
    <n v="0"/>
    <n v="0"/>
    <n v="0"/>
    <n v="0"/>
    <m/>
    <n v="62356.2"/>
    <n v="0"/>
    <x v="0"/>
  </r>
  <r>
    <n v="275"/>
    <n v="508366"/>
    <s v="Vivekanandan,Nirmal"/>
    <s v="F9B3NT4"/>
    <s v="Offshore"/>
    <s v="Chennai"/>
    <n v="25.75"/>
    <s v="GIO/Infrastructure / Middleware &amp; Tools Administration (Distributed) - L1"/>
    <s v="L1"/>
    <x v="27"/>
    <x v="3"/>
    <s v="GIO"/>
    <s v="Guy Chiarello"/>
    <s v="Mike Manos"/>
    <s v="Christopher Kreps"/>
    <s v="N/A"/>
    <s v="N/A"/>
    <x v="19"/>
    <m/>
    <n v="0"/>
    <n v="0"/>
    <n v="0"/>
    <n v="0"/>
    <n v="0"/>
    <n v="0"/>
    <m/>
    <n v="51963.5"/>
    <n v="0"/>
    <x v="0"/>
  </r>
  <r>
    <n v="276"/>
    <n v="565385"/>
    <s v="Yasaswi,Jeedigunta"/>
    <s v=""/>
    <s v="Offshore"/>
    <s v="Chennai"/>
    <n v="25.75"/>
    <s v="GIO/Infrastructure / Middleware &amp; Tools Administration (Distributed) - L1"/>
    <s v="L1"/>
    <x v="30"/>
    <x v="3"/>
    <s v="GIO"/>
    <s v="Guy Chiarello"/>
    <s v="Mike Manos"/>
    <s v="April Peesel"/>
    <s v="N/A"/>
    <s v="N/A"/>
    <x v="19"/>
    <m/>
    <n v="0"/>
    <n v="0"/>
    <n v="0"/>
    <n v="0"/>
    <s v="N"/>
    <s v="N"/>
    <m/>
    <n v="51963.5"/>
    <s v="Ramp down will start in Q1 in this project"/>
    <x v="0"/>
  </r>
  <r>
    <n v="277"/>
    <n v="196739"/>
    <s v="Abhijit,Jana"/>
    <s v="ajana"/>
    <s v="Offshore"/>
    <s v="Kolkata"/>
    <n v="28.84"/>
    <s v="Application Development / Application Developer - L3"/>
    <s v="L3"/>
    <x v="38"/>
    <x v="4"/>
    <s v="Back End"/>
    <s v="Guy Chiarello"/>
    <s v="Ben Hawksworth"/>
    <s v="Steve Lynch"/>
    <s v="Ed David"/>
    <s v="Dan Salvatore"/>
    <x v="20"/>
    <s v="Y"/>
    <s v="L3"/>
    <s v="L3"/>
    <n v="0"/>
    <n v="0"/>
    <s v="N"/>
    <s v="N"/>
    <n v="0"/>
    <n v="58199.12"/>
    <s v="Team in good shape"/>
    <x v="0"/>
  </r>
  <r>
    <n v="278"/>
    <n v="213531"/>
    <s v="ABHINAV PODDAR"/>
    <s v="apoddar"/>
    <s v="Onsite"/>
    <s v="Atlanta"/>
    <n v="66.95"/>
    <s v="Application Development / Application Developer - L3"/>
    <s v="L3"/>
    <x v="39"/>
    <x v="4"/>
    <s v="Back End"/>
    <s v="Guy Chiarello"/>
    <s v="Ben Hawksworth"/>
    <s v="Steve Lynch"/>
    <s v="Ed David"/>
    <s v="Jeff Smith"/>
    <x v="21"/>
    <s v="N"/>
    <s v="Application Development / Application Developer - L3"/>
    <s v="Application Development / Application Developer - L3"/>
    <m/>
    <m/>
    <m/>
    <s v="N"/>
    <m/>
    <s v=""/>
    <s v="Very critical application. Inexperienced OAs"/>
    <x v="0"/>
  </r>
  <r>
    <n v="279"/>
    <n v="554582"/>
    <s v="Abhipsa,Sikdar"/>
    <s v="FCLBVCH"/>
    <s v="Offshore"/>
    <s v="Kolkata"/>
    <n v="22.66"/>
    <s v="Application Development / Application Developer - L1"/>
    <s v="L1"/>
    <x v="40"/>
    <x v="4"/>
    <s v="Back End"/>
    <s v="Guy Chiarello"/>
    <s v="Ben Hawksworth"/>
    <s v="Steve Lynch"/>
    <s v="Ed David"/>
    <s v="Dan Salvatore"/>
    <x v="20"/>
    <s v="Y"/>
    <s v="L1"/>
    <s v="L1"/>
    <n v="0"/>
    <n v="0"/>
    <s v="N"/>
    <s v="N"/>
    <n v="0"/>
    <n v="45727.88"/>
    <n v="0"/>
    <x v="0"/>
  </r>
  <r>
    <n v="280"/>
    <n v="430349"/>
    <s v="Abhirendra,Kumar"/>
    <s v="FANUL7D"/>
    <s v="Offshore"/>
    <s v="Kolkata"/>
    <n v="22.66"/>
    <s v="Application Development / Application Developer - L1"/>
    <s v="L1"/>
    <x v="41"/>
    <x v="4"/>
    <s v="Back End"/>
    <s v="Guy Chiarello"/>
    <s v="Ben Hawksworth"/>
    <s v="Steve Lynch"/>
    <s v="Ed David"/>
    <s v="Steve Van Riper"/>
    <x v="22"/>
    <s v="Y"/>
    <s v="L2"/>
    <s v="L1"/>
    <s v="Offshore"/>
    <n v="0"/>
    <s v="N"/>
    <s v="N"/>
    <n v="0"/>
    <n v="45727.88"/>
    <s v="We are already billing at a discount rate"/>
    <x v="0"/>
  </r>
  <r>
    <n v="281"/>
    <n v="152132"/>
    <s v="ABHISEK (SWAIN) BANERJEE"/>
    <s v="abanerje"/>
    <s v="Onsite"/>
    <s v="Hunt Valley"/>
    <n v="66.95"/>
    <s v="Application Development / Application Lead / Business Analyst"/>
    <s v="L3"/>
    <x v="42"/>
    <x v="4"/>
    <s v="Back End"/>
    <s v="Guy Chiarello"/>
    <s v="Ben Hawksworth"/>
    <s v="Steve Lynch"/>
    <s v="Ed David"/>
    <s v="Fred Swain"/>
    <x v="23"/>
    <s v="Y"/>
    <s v="Architect - L3"/>
    <n v="0"/>
    <n v="0"/>
    <n v="0"/>
    <s v="N"/>
    <s v="N"/>
    <n v="0"/>
    <n v="135105.1"/>
    <s v="Single member onshore team"/>
    <x v="0"/>
  </r>
  <r>
    <n v="282"/>
    <n v="176386"/>
    <s v="Abhishek,Singh"/>
    <s v="AKSingh01"/>
    <s v="Onsite"/>
    <s v="Coral Springs"/>
    <n v="66.95"/>
    <s v="Application Development / Application Developer - L3"/>
    <s v="L3"/>
    <x v="43"/>
    <x v="4"/>
    <s v="Back End"/>
    <s v="Guy Chiarello"/>
    <s v="Ben Hawksworth"/>
    <s v="Steve Lynch"/>
    <s v="Ed David"/>
    <s v="Dan Salvatore"/>
    <x v="20"/>
    <s v="Y"/>
    <s v="L3"/>
    <s v="L3"/>
    <n v="0"/>
    <n v="0"/>
    <s v="N"/>
    <s v="N"/>
    <n v="0"/>
    <n v="135105.1"/>
    <s v="Team already is good shape"/>
    <x v="0"/>
  </r>
  <r>
    <n v="283"/>
    <n v="326774"/>
    <s v="Abhrojyoti,Sarkar"/>
    <s v="F75XECQ"/>
    <s v="Offshore"/>
    <s v="Kolkata"/>
    <n v="26.78"/>
    <s v="Application Development / Application Developer - L3"/>
    <s v="L3"/>
    <x v="38"/>
    <x v="4"/>
    <s v="Back End"/>
    <s v="Guy Chiarello"/>
    <s v="Ben Hawksworth"/>
    <s v="Steve Lynch"/>
    <s v="Ed David"/>
    <s v="Dan Salvatore"/>
    <x v="20"/>
    <s v="Y"/>
    <s v="L3"/>
    <s v="L3"/>
    <n v="0"/>
    <n v="0"/>
    <s v="N"/>
    <s v="N"/>
    <n v="0"/>
    <n v="54042.04"/>
    <s v="Team in good shape"/>
    <x v="0"/>
  </r>
  <r>
    <n v="284"/>
    <n v="578264"/>
    <s v="Aditya,Kochar"/>
    <s v="FC9C7I6"/>
    <s v="Offshore"/>
    <s v="Kolkata"/>
    <n v="22.66"/>
    <s v="Application Development / Application Developer - L1"/>
    <s v="L1"/>
    <x v="44"/>
    <x v="4"/>
    <s v="Back End"/>
    <s v="Guy Chiarello"/>
    <s v="Ben Hawksworth"/>
    <s v="Steve Lynch"/>
    <s v="Ed David"/>
    <s v="Fred Swain"/>
    <x v="23"/>
    <m/>
    <n v="0"/>
    <n v="0"/>
    <n v="0"/>
    <n v="0"/>
    <s v="N"/>
    <s v="N"/>
    <m/>
    <n v="45727.88"/>
    <n v="0"/>
    <x v="0"/>
  </r>
  <r>
    <n v="285"/>
    <n v="430359"/>
    <s v="Ajay,Das Kumar"/>
    <s v="FAMBGFP"/>
    <s v="Offshore"/>
    <s v="Kolkata"/>
    <n v="22.66"/>
    <s v="Application Development / Application Developer - L1"/>
    <s v="L1"/>
    <x v="44"/>
    <x v="4"/>
    <s v="Back End"/>
    <s v="Guy Chiarello"/>
    <s v="Ben Hawksworth"/>
    <s v="Steve Lynch"/>
    <s v="Ed David"/>
    <s v="Fred Swain"/>
    <x v="23"/>
    <m/>
    <n v="0"/>
    <n v="0"/>
    <n v="0"/>
    <n v="0"/>
    <s v="N"/>
    <s v="N"/>
    <m/>
    <n v="45727.88"/>
    <n v="0"/>
    <x v="0"/>
  </r>
  <r>
    <n v="286"/>
    <n v="146070"/>
    <s v="Ale Kranthi,Kumar"/>
    <s v="kale"/>
    <s v="Onsite"/>
    <s v="Atlanta"/>
    <n v="66.95"/>
    <s v="Application Development / Application Lead / Business Analyst"/>
    <s v="L3"/>
    <x v="45"/>
    <x v="4"/>
    <s v="Back End"/>
    <s v="Guy Chiarello"/>
    <s v="Ben Hawksworth"/>
    <s v="Steve Lynch"/>
    <s v="Ed David"/>
    <s v="Dan Campbell"/>
    <x v="24"/>
    <m/>
    <n v="0"/>
    <n v="0"/>
    <n v="0"/>
    <n v="0"/>
    <s v="N"/>
    <s v="N"/>
    <m/>
    <n v="135105.1"/>
    <n v="0"/>
    <x v="0"/>
  </r>
  <r>
    <n v="287"/>
    <n v="153732"/>
    <s v="Alok,Kumar"/>
    <s v="akumar11"/>
    <s v="Onsite"/>
    <s v="Atlanta"/>
    <n v="66.95"/>
    <s v="Application Development / Application Lead / Business Analyst"/>
    <s v="L3"/>
    <x v="46"/>
    <x v="4"/>
    <s v="Back End"/>
    <s v="Guy Chiarello"/>
    <s v="Ben Hawksworth"/>
    <s v="Steve Lynch"/>
    <s v="Ed David"/>
    <s v="Dan Campbell"/>
    <x v="24"/>
    <m/>
    <n v="0"/>
    <n v="0"/>
    <n v="0"/>
    <n v="0"/>
    <s v="N"/>
    <s v="N"/>
    <m/>
    <n v="135105.1"/>
    <n v="0"/>
    <x v="0"/>
  </r>
  <r>
    <n v="288"/>
    <n v="213068"/>
    <s v="Amarjit,Ghosh"/>
    <s v="aghosh11"/>
    <s v="Onsite"/>
    <s v="Hunt Valley"/>
    <n v="66.95"/>
    <s v="Application Development / Application Developer - L2"/>
    <s v="L2"/>
    <x v="47"/>
    <x v="4"/>
    <s v="Back End"/>
    <s v="Guy Chiarello"/>
    <s v="Ben Hawksworth"/>
    <s v="Steve Lynch"/>
    <s v="Ed David"/>
    <s v="Fred Swain"/>
    <x v="23"/>
    <m/>
    <n v="0"/>
    <n v="0"/>
    <n v="0"/>
    <n v="0"/>
    <s v="N"/>
    <s v="N"/>
    <m/>
    <n v="135105.1"/>
    <n v="0"/>
    <x v="0"/>
  </r>
  <r>
    <n v="289"/>
    <n v="144038"/>
    <s v="Amit Kumar,Mandal"/>
    <s v="FAXED89"/>
    <s v="Onsite"/>
    <s v="Hagerstown"/>
    <n v="66.95"/>
    <s v="Application Development / Application Developer - L3"/>
    <s v="L3"/>
    <x v="41"/>
    <x v="4"/>
    <s v="Back End"/>
    <s v="Guy Chiarello"/>
    <s v="Ben Hawksworth"/>
    <s v="Steve Lynch"/>
    <s v="Ed David"/>
    <s v="Steve Van Riper"/>
    <x v="22"/>
    <s v="N"/>
    <s v="L3"/>
    <s v="L3"/>
    <s v="Onsite"/>
    <n v="0"/>
    <s v="N"/>
    <s v="N"/>
    <n v="0"/>
    <n v="135105.1"/>
    <s v="Onshore member, hence no correction can be made"/>
    <x v="0"/>
  </r>
  <r>
    <n v="290"/>
    <n v="212663"/>
    <s v="Amit,Bhattacharyya"/>
    <s v="F90WFU5"/>
    <s v="Onsite"/>
    <s v="Louisville"/>
    <n v="66.95"/>
    <s v="Application Development / Application Developer - L3"/>
    <s v="L3"/>
    <x v="40"/>
    <x v="4"/>
    <s v="Back End"/>
    <s v="Guy Chiarello"/>
    <s v="Ben Hawksworth"/>
    <s v="Steve Lynch"/>
    <s v="Ed David"/>
    <s v="Dan Salvatore"/>
    <x v="20"/>
    <m/>
    <n v="0"/>
    <n v="0"/>
    <n v="0"/>
    <n v="0"/>
    <s v="N"/>
    <s v="N"/>
    <m/>
    <n v="135105.1"/>
    <n v="0"/>
    <x v="0"/>
  </r>
  <r>
    <n v="291"/>
    <n v="460092"/>
    <s v="Amit,Sonthalia Kumar"/>
    <s v="fczjnvb"/>
    <s v="Offshore"/>
    <s v="Kolkata"/>
    <n v="28.84"/>
    <s v="Niche 1 Skills / N1-Developer - L2"/>
    <s v="L2"/>
    <x v="48"/>
    <x v="4"/>
    <s v="Back End"/>
    <s v="Guy Chiarello"/>
    <s v="Ben Hawksworth"/>
    <s v="Steve Lynch"/>
    <s v="Ed David"/>
    <s v="Steve Van Riper"/>
    <x v="22"/>
    <s v="N"/>
    <s v="L2"/>
    <s v="L2"/>
    <s v="Offshore"/>
    <n v="0"/>
    <s v="N"/>
    <s v="N"/>
    <n v="0"/>
    <n v="58199.12"/>
    <n v="0"/>
    <x v="0"/>
  </r>
  <r>
    <n v="292"/>
    <n v="140249"/>
    <s v="AMIYA SAHA"/>
    <s v="asaha1"/>
    <s v="Onsite"/>
    <s v="Atlanta"/>
    <n v="66.95"/>
    <s v="Application Development / Application Lead / Business Analyst"/>
    <s v="L3"/>
    <x v="49"/>
    <x v="4"/>
    <s v="Back End"/>
    <s v="Guy Chiarello"/>
    <s v="Ben Hawksworth"/>
    <s v="Steve Lynch"/>
    <s v="Ed David"/>
    <s v="Jeff Smith"/>
    <x v="21"/>
    <s v="N"/>
    <s v="Application Development / Application Lead / Business Analyst"/>
    <n v="0"/>
    <n v="0"/>
    <n v="0"/>
    <s v="N"/>
    <s v="N"/>
    <n v="0"/>
    <n v="135105.1"/>
    <s v="Offshore Ramp-up in way for Voiltage"/>
    <x v="0"/>
  </r>
  <r>
    <n v="293"/>
    <n v="547675"/>
    <s v="Amruthesh,M"/>
    <s v="F8D9T5V"/>
    <s v="Offshore"/>
    <s v="Kolkata"/>
    <n v="22.66"/>
    <s v="Application Development / Application Developer - L1"/>
    <s v="L1"/>
    <x v="50"/>
    <x v="4"/>
    <s v="Back End"/>
    <s v="Guy Chiarello"/>
    <s v="Ben Hawksworth"/>
    <s v="Steve Lynch"/>
    <s v="Ed David"/>
    <s v="Dan Campbell"/>
    <x v="24"/>
    <m/>
    <s v="L2"/>
    <n v="0"/>
    <n v="0"/>
    <n v="0"/>
    <s v="N"/>
    <s v="N"/>
    <m/>
    <n v="45727.88"/>
    <n v="0"/>
    <x v="0"/>
  </r>
  <r>
    <n v="294"/>
    <n v="455248"/>
    <s v="Anamika,Sharma"/>
    <s v="F3T3G5L"/>
    <s v="Offshore"/>
    <s v="Kolkata"/>
    <n v="22.66"/>
    <s v="Application Development / Application Developer - L1"/>
    <s v="L1"/>
    <x v="38"/>
    <x v="4"/>
    <s v="Back End"/>
    <s v="Guy Chiarello"/>
    <s v="Ben Hawksworth"/>
    <s v="Steve Lynch"/>
    <s v="Ed David"/>
    <s v="Dan Salvatore"/>
    <x v="20"/>
    <s v="Y"/>
    <s v="L1"/>
    <s v="L1"/>
    <n v="0"/>
    <n v="0"/>
    <s v="N"/>
    <s v="N"/>
    <n v="0"/>
    <n v="45727.88"/>
    <s v="Team in good shape"/>
    <x v="0"/>
  </r>
  <r>
    <n v="295"/>
    <n v="554585"/>
    <s v="Anand,Jha Kumar"/>
    <s v="FC2DKJ5"/>
    <s v="Offshore"/>
    <s v="Kolkata"/>
    <n v="22.66"/>
    <s v="Application Development / Application Developer - L1"/>
    <s v="L1"/>
    <x v="40"/>
    <x v="4"/>
    <s v="Back End"/>
    <s v="Guy Chiarello"/>
    <s v="Ben Hawksworth"/>
    <s v="Steve Lynch"/>
    <s v="Ed David"/>
    <s v="Dan Salvatore"/>
    <x v="20"/>
    <s v="Y"/>
    <s v="L1"/>
    <n v="0"/>
    <n v="0"/>
    <n v="0"/>
    <s v="N"/>
    <s v="N"/>
    <n v="0"/>
    <n v="45727.88"/>
    <n v="0"/>
    <x v="0"/>
  </r>
  <r>
    <n v="296"/>
    <n v="554577"/>
    <s v="Anand,Verma"/>
    <s v="FCXOYO7"/>
    <s v="Offshore"/>
    <s v="Kolkata"/>
    <n v="22.66"/>
    <s v="Application Development / Application Developer - L1"/>
    <s v="L1"/>
    <x v="40"/>
    <x v="4"/>
    <s v="Back End"/>
    <s v="Guy Chiarello"/>
    <s v="Ben Hawksworth"/>
    <s v="Steve Lynch"/>
    <s v="Ed David"/>
    <s v="Dan Salvatore"/>
    <x v="20"/>
    <s v="Y"/>
    <s v="L1"/>
    <n v="0"/>
    <n v="0"/>
    <n v="0"/>
    <s v="N"/>
    <s v="N"/>
    <n v="0"/>
    <n v="45727.88"/>
    <n v="0"/>
    <x v="0"/>
  </r>
  <r>
    <n v="297"/>
    <n v="370221"/>
    <s v="Anand,Vijay"/>
    <s v="FCPJ6OQ"/>
    <s v="Offshore"/>
    <s v="Kolkata"/>
    <n v="24.72"/>
    <s v="Application Development / Application Developer - L2"/>
    <s v="L2"/>
    <x v="44"/>
    <x v="4"/>
    <s v="Back End"/>
    <s v="Guy Chiarello"/>
    <s v="Ben Hawksworth"/>
    <s v="Steve Lynch"/>
    <s v="Ed David"/>
    <s v="Fred Swain"/>
    <x v="23"/>
    <m/>
    <n v="0"/>
    <n v="0"/>
    <n v="0"/>
    <n v="0"/>
    <s v="N"/>
    <s v="N"/>
    <m/>
    <n v="49884.959999999999"/>
    <n v="0"/>
    <x v="0"/>
  </r>
  <r>
    <n v="298"/>
    <n v="583342"/>
    <s v="ANINDA,BANERJEE"/>
    <s v="F8433MC"/>
    <s v="Offshore"/>
    <s v="Kolkata"/>
    <n v="26.78"/>
    <s v="Application Development / Application Developer - L3"/>
    <s v="L3"/>
    <x v="48"/>
    <x v="4"/>
    <s v="Back End"/>
    <s v="Guy Chiarello"/>
    <s v="Ben Hawksworth"/>
    <s v="Steve Lynch"/>
    <s v="Ed David"/>
    <s v="Steve Van Riper"/>
    <x v="22"/>
    <s v="Y"/>
    <s v="Application Lead"/>
    <s v="L3"/>
    <s v="Offshore"/>
    <n v="0"/>
    <s v="N"/>
    <s v="N"/>
    <n v="0"/>
    <n v="54042.04"/>
    <s v="We are already billing at a discount rate"/>
    <x v="0"/>
  </r>
  <r>
    <n v="299"/>
    <n v="356397"/>
    <s v="ANINDYA,DATTA MAJUMDER"/>
    <s v="F6MFAT8"/>
    <s v="Offshore"/>
    <s v="Kolkata"/>
    <n v="24.72"/>
    <s v="Application Development / Application Developer - L2"/>
    <s v="L2"/>
    <x v="51"/>
    <x v="4"/>
    <s v="Back End"/>
    <s v="Guy Chiarello"/>
    <s v="Ben Hawksworth"/>
    <s v="Steve Lynch"/>
    <s v="Ed David"/>
    <s v="Fred Swain"/>
    <x v="23"/>
    <m/>
    <n v="0"/>
    <n v="0"/>
    <n v="0"/>
    <n v="0"/>
    <s v="N"/>
    <s v="N"/>
    <m/>
    <n v="49884.959999999999"/>
    <n v="0"/>
    <x v="0"/>
  </r>
  <r>
    <n v="300"/>
    <n v="245111"/>
    <s v="Anirban,Dutta"/>
    <s v="F95Q1LW"/>
    <s v="Offshore"/>
    <s v="Kolkata"/>
    <n v="26.78"/>
    <s v="Application Development / Application Developer - L3"/>
    <s v="L3"/>
    <x v="48"/>
    <x v="4"/>
    <s v="Back End"/>
    <s v="Guy Chiarello"/>
    <s v="Ben Hawksworth"/>
    <s v="Steve Lynch"/>
    <s v="Ed David"/>
    <s v="Steve Van Riper"/>
    <x v="22"/>
    <s v="Y"/>
    <s v="Application Lead"/>
    <s v="L3"/>
    <s v="Offshore"/>
    <n v="0"/>
    <s v="N"/>
    <s v="N"/>
    <n v="0"/>
    <n v="54042.04"/>
    <s v="We are already billing at a discount rate"/>
    <x v="0"/>
  </r>
  <r>
    <n v="301"/>
    <n v="209191"/>
    <s v="Anirban,Ghosh"/>
    <s v="F770B2M"/>
    <s v="Offshore"/>
    <s v="Kolkata"/>
    <n v="24.72"/>
    <s v="Application Development / Application Developer - L3"/>
    <s v="L3"/>
    <x v="52"/>
    <x v="4"/>
    <s v="Back End"/>
    <s v="Guy Chiarello"/>
    <s v="Ben Hawksworth"/>
    <s v="Steve Lynch"/>
    <s v="Ed David"/>
    <s v="Jeff Smith"/>
    <x v="21"/>
    <s v="Y"/>
    <s v="L3"/>
    <n v="0"/>
    <n v="0"/>
    <n v="0"/>
    <s v="N"/>
    <s v="N"/>
    <n v="0"/>
    <n v="49884.959999999999"/>
    <s v="Anirban is L3 but charges at L2. In 2018 he will charge at L3"/>
    <x v="0"/>
  </r>
  <r>
    <n v="302"/>
    <n v="240458"/>
    <s v="Anju,John"/>
    <s v="F5ONX2E"/>
    <s v="Onsite"/>
    <s v="Hunt Valley"/>
    <n v="66.95"/>
    <s v="Application Development / Application Developer - L3"/>
    <s v="L3"/>
    <x v="53"/>
    <x v="4"/>
    <s v="Back End"/>
    <s v="Guy Chiarello"/>
    <s v="Ben Hawksworth"/>
    <s v="Steve Lynch"/>
    <s v="Ed David"/>
    <s v="Steve Van Riper"/>
    <x v="22"/>
    <m/>
    <n v="0"/>
    <n v="0"/>
    <n v="0"/>
    <n v="0"/>
    <n v="0"/>
    <n v="0"/>
    <m/>
    <n v="135105.1"/>
    <n v="0"/>
    <x v="0"/>
  </r>
  <r>
    <n v="303"/>
    <n v="447697"/>
    <s v="Antariksha,Gupta"/>
    <s v="F85COLI"/>
    <s v="Offshore"/>
    <s v="Kolkata"/>
    <n v="26.78"/>
    <s v="Application Development / Application Developer - L3"/>
    <s v="L3"/>
    <x v="54"/>
    <x v="4"/>
    <s v="Back End"/>
    <s v="Guy Chiarello"/>
    <s v="Ben Hawksworth"/>
    <s v="Steve Lynch"/>
    <s v="Ed David"/>
    <s v="Troy Buehler"/>
    <x v="21"/>
    <s v="N"/>
    <s v="L3"/>
    <n v="0"/>
    <n v="0"/>
    <n v="0"/>
    <s v="N"/>
    <s v="N"/>
    <n v="0"/>
    <n v="54042.04"/>
    <n v="0"/>
    <x v="0"/>
  </r>
  <r>
    <n v="304"/>
    <n v="140237"/>
    <s v="Anupam,Banerjee"/>
    <s v="ABanerj"/>
    <s v="Onsite"/>
    <s v="Atlanta"/>
    <n v="66.95"/>
    <s v="Application Development / Application Developer - L3"/>
    <s v="L3"/>
    <x v="54"/>
    <x v="4"/>
    <s v="Back End"/>
    <s v="Guy Chiarello"/>
    <s v="Ben Hawksworth"/>
    <s v="Steve Lynch"/>
    <s v="Ed David"/>
    <s v="Troy Buehler"/>
    <x v="21"/>
    <s v="N"/>
    <s v="L3"/>
    <n v="0"/>
    <n v="0"/>
    <n v="0"/>
    <s v="N"/>
    <s v="N"/>
    <n v="0"/>
    <n v="135105.1"/>
    <n v="0"/>
    <x v="0"/>
  </r>
  <r>
    <n v="305"/>
    <n v="479517"/>
    <s v="Anupriya,Sarkar"/>
    <s v="F89470W"/>
    <s v="Offshore"/>
    <s v="Kolkata"/>
    <n v="22.66"/>
    <s v="Application Development / Application Developer - L1"/>
    <s v="L1"/>
    <x v="43"/>
    <x v="4"/>
    <s v="Back End"/>
    <s v="Guy Chiarello"/>
    <s v="Ben Hawksworth"/>
    <s v="Steve Lynch"/>
    <s v="Ed David"/>
    <s v="Dan Salvatore"/>
    <x v="20"/>
    <s v="Y"/>
    <s v="L1"/>
    <n v="0"/>
    <n v="0"/>
    <n v="0"/>
    <s v="N"/>
    <s v="N"/>
    <n v="0"/>
    <n v="45727.88"/>
    <s v="Team already is good shape"/>
    <x v="0"/>
  </r>
  <r>
    <n v="306"/>
    <n v="159763"/>
    <s v="Aradip,Barman"/>
    <s v="abarma01"/>
    <s v="Offshore"/>
    <s v="Kolkata"/>
    <n v="28.84"/>
    <s v="Application Development / Application Lead / Business Analyst"/>
    <s v="L3"/>
    <x v="52"/>
    <x v="4"/>
    <s v="Back End"/>
    <s v="Guy Chiarello"/>
    <s v="Ben Hawksworth"/>
    <s v="Steve Lynch"/>
    <s v="Ed David"/>
    <s v="Jeff Smith"/>
    <x v="21"/>
    <s v="N"/>
    <s v="L3"/>
    <s v="Application Development / Application Lead / Business Analyst"/>
    <n v="0"/>
    <n v="0"/>
    <s v="N"/>
    <s v="N"/>
    <n v="0"/>
    <n v="58199.12"/>
    <s v="Critical and New Application"/>
    <x v="0"/>
  </r>
  <r>
    <n v="307"/>
    <n v="430460"/>
    <s v="Arijit,Sengupta"/>
    <s v="FBY8F8N"/>
    <s v="Offshore"/>
    <s v="Kolkata"/>
    <n v="22.66"/>
    <s v="Application Development / Application Developer - L1"/>
    <s v="L1"/>
    <x v="55"/>
    <x v="4"/>
    <s v="Back End"/>
    <s v="Guy Chiarello"/>
    <s v="Ben Hawksworth"/>
    <s v="Steve Lynch"/>
    <s v="Ed David"/>
    <s v="Fred Swain"/>
    <x v="23"/>
    <m/>
    <n v="0"/>
    <n v="0"/>
    <n v="0"/>
    <n v="0"/>
    <s v="N"/>
    <s v="N"/>
    <m/>
    <n v="45727.88"/>
    <n v="0"/>
    <x v="0"/>
  </r>
  <r>
    <n v="308"/>
    <n v="122952"/>
    <s v="Arindam,Bhattacharya"/>
    <s v="abhattac"/>
    <s v="Onsite"/>
    <s v="Coral Springs"/>
    <n v="66.95"/>
    <s v="Application Development / Application Developer - L3"/>
    <s v="L3"/>
    <x v="56"/>
    <x v="4"/>
    <s v="Back End"/>
    <s v="Guy Chiarello"/>
    <s v="Ben Hawksworth"/>
    <s v="Steve Lynch"/>
    <s v="Ed David"/>
    <s v="Dan Salvatore"/>
    <x v="20"/>
    <s v="Y"/>
    <s v="L3"/>
    <n v="0"/>
    <n v="0"/>
    <n v="0"/>
    <s v="N"/>
    <s v="N"/>
    <n v="0"/>
    <n v="135105.1"/>
    <s v="This team is merged with Interchange SO savings will be calculated"/>
    <x v="0"/>
  </r>
  <r>
    <n v="309"/>
    <n v="479211"/>
    <s v="Aritra,Lahiri"/>
    <s v="F8PB6AX"/>
    <s v="Offshore"/>
    <s v="Kolkata"/>
    <n v="22.66"/>
    <s v="Application Development / Application Developer - L1"/>
    <s v="L1"/>
    <x v="57"/>
    <x v="4"/>
    <s v="Back End"/>
    <s v="Guy Chiarello"/>
    <s v="Ben Hawksworth"/>
    <s v="Steve Lynch"/>
    <s v="Ed David"/>
    <s v="Angela Flannery"/>
    <x v="25"/>
    <s v="N"/>
    <s v="L1"/>
    <s v="L1"/>
    <s v="Kolkata"/>
    <n v="22.66"/>
    <s v="N"/>
    <s v="N"/>
    <n v="0"/>
    <n v="0"/>
    <n v="0"/>
    <x v="0"/>
  </r>
  <r>
    <n v="310"/>
    <n v="256183"/>
    <s v="Aritra,Roy Choudhury"/>
    <s v="f296s7v"/>
    <s v="Offshore"/>
    <s v="Kolkata"/>
    <n v="26.78"/>
    <s v="Application Development / Application Developer - L3"/>
    <s v="L3"/>
    <x v="47"/>
    <x v="4"/>
    <s v="Back End"/>
    <s v="Guy Chiarello"/>
    <s v="Ben Hawksworth"/>
    <s v="Steve Lynch"/>
    <s v="Ed David"/>
    <s v="Fred Swain"/>
    <x v="23"/>
    <m/>
    <n v="0"/>
    <n v="0"/>
    <n v="0"/>
    <n v="0"/>
    <s v="N"/>
    <s v="N"/>
    <m/>
    <n v="54042.04"/>
    <n v="0"/>
    <x v="0"/>
  </r>
  <r>
    <n v="311"/>
    <n v="574240"/>
    <s v="Arjun,Chatterjee"/>
    <s v="F7JWKOY"/>
    <s v="Offshore"/>
    <s v="Kolkata"/>
    <n v="24.72"/>
    <s v="Application Development / Application Developer - L1"/>
    <s v="L1"/>
    <x v="40"/>
    <x v="4"/>
    <s v="Back End"/>
    <s v="Guy Chiarello"/>
    <s v="Ben Hawksworth"/>
    <s v="Steve Lynch"/>
    <s v="Ed David"/>
    <s v="Dan Salvatore"/>
    <x v="20"/>
    <s v="Y"/>
    <s v="L1"/>
    <n v="0"/>
    <n v="0"/>
    <n v="0"/>
    <s v="N"/>
    <s v="N"/>
    <n v="0"/>
    <n v="49884.959999999999"/>
    <n v="0"/>
    <x v="0"/>
  </r>
  <r>
    <n v="312"/>
    <n v="554589"/>
    <s v="Arka,Banerjee"/>
    <s v="F2U5OS1"/>
    <s v="Offshore"/>
    <s v="Kolkata"/>
    <n v="22.66"/>
    <s v="Application Development / Application Developer - L1"/>
    <s v="L1"/>
    <x v="40"/>
    <x v="4"/>
    <s v="Back End"/>
    <s v="Guy Chiarello"/>
    <s v="Ben Hawksworth"/>
    <s v="Steve Lynch"/>
    <s v="Ed David"/>
    <s v="Dan Salvatore"/>
    <x v="20"/>
    <s v="Y"/>
    <s v="L1"/>
    <n v="0"/>
    <n v="0"/>
    <n v="0"/>
    <s v="N"/>
    <s v="N"/>
    <n v="0"/>
    <n v="45727.88"/>
    <n v="0"/>
    <x v="0"/>
  </r>
  <r>
    <n v="313"/>
    <n v="113834"/>
    <s v="Arnab,Mukhopadhyay"/>
    <s v="amukhopa"/>
    <s v="Onsite"/>
    <s v="Atlanta"/>
    <n v="66.95"/>
    <s v="Application Development / Application Lead / Business Analyst"/>
    <s v="L3"/>
    <x v="39"/>
    <x v="4"/>
    <s v="Back End"/>
    <s v="Guy Chiarello"/>
    <s v="Ben Hawksworth"/>
    <s v="Steve Lynch"/>
    <s v="Ed David"/>
    <s v="Jeff Smith"/>
    <x v="21"/>
    <s v="N"/>
    <s v="L3"/>
    <s v="Application Development / Application Lead / Business Analyst"/>
    <n v="0"/>
    <n v="0"/>
    <s v="N"/>
    <s v="N"/>
    <n v="0"/>
    <n v="135105.1"/>
    <s v="Very critical application. Inexperienced OAs"/>
    <x v="0"/>
  </r>
  <r>
    <n v="314"/>
    <n v="599378"/>
    <s v="Arpan,Ganguly ARPAN GANGULY"/>
    <s v="f3qa3qx"/>
    <s v="Offshore"/>
    <s v="Kolkata"/>
    <n v="22.66"/>
    <s v="Application Development / Application Developer - L1"/>
    <s v="L1"/>
    <x v="40"/>
    <x v="4"/>
    <s v="Back End"/>
    <s v="Guy Chiarello"/>
    <s v="Ben Hawksworth"/>
    <s v="Steve Lynch"/>
    <s v="Ed David"/>
    <s v="Dan Salvatore"/>
    <x v="20"/>
    <s v="Y"/>
    <s v="L1"/>
    <n v="0"/>
    <n v="0"/>
    <n v="0"/>
    <s v="N"/>
    <s v="N"/>
    <n v="0"/>
    <n v="45727.88"/>
    <n v="0"/>
    <x v="0"/>
  </r>
  <r>
    <n v="315"/>
    <n v="149129"/>
    <s v="ARVIND  VALA"/>
    <s v="avala"/>
    <s v="Onsite"/>
    <s v="Coral Springs"/>
    <n v="77.25"/>
    <s v="Niche 1 Skills / N1-Technical Lead"/>
    <s v="L3"/>
    <x v="58"/>
    <x v="4"/>
    <s v="Back End"/>
    <s v="Guy Chiarello"/>
    <s v="Ben Hawksworth"/>
    <s v="Steve Lynch"/>
    <s v="Ed David"/>
    <s v="Dan Salvatore"/>
    <x v="20"/>
    <s v="Y"/>
    <s v="L3"/>
    <s v="L2"/>
    <s v="Onsite"/>
    <n v="72.099999999999994"/>
    <s v="Y"/>
    <s v="N"/>
    <n v="43221"/>
    <n v="10392.700000000012"/>
    <s v="Arvind is working in this system for over 10 years. So replacing him and convincing client is a challenge. He is an expert in Business object and his team member Venkat works in Informatics. SO basically to replace him and also to replace the other position to offshore we need a L2 -Niche with both Business object and Informatica knowledge._x000a__x000a_In Addition Arvind is US citizen so replacing US Citizen with H1b has other implications"/>
    <x v="0"/>
  </r>
  <r>
    <n v="316"/>
    <n v="368951"/>
    <s v="ASMITA,BHATTACHARJEE"/>
    <s v="F8Z15PI"/>
    <s v="Offshore"/>
    <s v="Kolkata"/>
    <n v="22.66"/>
    <s v="Application Development / Application Developer - L1"/>
    <s v="L1"/>
    <x v="40"/>
    <x v="4"/>
    <s v="Back End"/>
    <s v="Guy Chiarello"/>
    <s v="Ben Hawksworth"/>
    <s v="Steve Lynch"/>
    <s v="Ed David"/>
    <s v="Dan Salvatore"/>
    <x v="20"/>
    <s v="Y"/>
    <s v="L1"/>
    <n v="0"/>
    <n v="0"/>
    <n v="0"/>
    <s v="N"/>
    <s v="N"/>
    <n v="0"/>
    <n v="45727.88"/>
    <n v="0"/>
    <x v="0"/>
  </r>
  <r>
    <n v="317"/>
    <n v="205116"/>
    <s v="Atanu,Sett"/>
    <s v="asett"/>
    <s v="Onsite"/>
    <s v="Atlanta"/>
    <n v="66.95"/>
    <s v="Application Development / Application Lead / Business Analyst"/>
    <s v="L3"/>
    <x v="50"/>
    <x v="4"/>
    <s v="Back End"/>
    <s v="Guy Chiarello"/>
    <s v="Ben Hawksworth"/>
    <s v="Steve Lynch"/>
    <s v="Ed David"/>
    <s v="Dan Campbell"/>
    <x v="24"/>
    <m/>
    <n v="0"/>
    <n v="0"/>
    <n v="0"/>
    <n v="0"/>
    <s v="N"/>
    <s v="N"/>
    <m/>
    <n v="135105.1"/>
    <n v="0"/>
    <x v="0"/>
  </r>
  <r>
    <n v="318"/>
    <n v="479389"/>
    <s v="Avick,Mondal"/>
    <s v="F97EZAX"/>
    <s v="Offshore"/>
    <s v="Kolkata"/>
    <n v="22.66"/>
    <s v="Application Development / Application Developer - L1"/>
    <s v="L1"/>
    <x v="59"/>
    <x v="4"/>
    <s v="Back End"/>
    <s v="Guy Chiarello"/>
    <s v="Ben Hawksworth"/>
    <s v="Steve Lynch"/>
    <s v="Ed David"/>
    <s v="Jeff Smith"/>
    <x v="21"/>
    <s v="Y"/>
    <s v="Application Development / Application Developer - L1"/>
    <s v="Application Development / Application Developer - L1"/>
    <n v="0"/>
    <n v="0"/>
    <s v="N"/>
    <s v="N"/>
    <n v="0"/>
    <n v="45727.88"/>
    <s v="Avick Charges now as L1 but is actually L2. In 2018 his rate will be L2"/>
    <x v="0"/>
  </r>
  <r>
    <n v="319"/>
    <n v="334426"/>
    <s v="Avinash,Adhikari"/>
    <s v="FCYB8YY"/>
    <s v="Offshore"/>
    <s v="Kolkata"/>
    <n v="24.72"/>
    <s v="Application Development / Application Developer - L2"/>
    <s v="L2"/>
    <x v="46"/>
    <x v="4"/>
    <s v="Back End"/>
    <s v="Guy Chiarello"/>
    <s v="Ben Hawksworth"/>
    <s v="Steve Lynch"/>
    <s v="Ed David"/>
    <s v="Dan Campbell"/>
    <x v="24"/>
    <m/>
    <n v="0"/>
    <n v="0"/>
    <n v="0"/>
    <n v="0"/>
    <s v="N"/>
    <s v="N"/>
    <m/>
    <n v="49884.959999999999"/>
    <n v="0"/>
    <x v="0"/>
  </r>
  <r>
    <n v="320"/>
    <n v="148104"/>
    <s v="Avishek Kumar,Sharma"/>
    <s v="F4N3JTE"/>
    <s v="Onsite"/>
    <s v="Atlanta"/>
    <n v="66.95"/>
    <s v="Application Development / Application Developer - L3"/>
    <s v="L3"/>
    <x v="59"/>
    <x v="4"/>
    <s v="Back End"/>
    <s v="Guy Chiarello"/>
    <s v="Ben Hawksworth"/>
    <s v="Steve Lynch"/>
    <s v="Ed David"/>
    <s v="Jeff Smith"/>
    <x v="21"/>
    <s v="N"/>
    <s v="Application Development / Application Lead / Business Analyst"/>
    <s v="Application Development / Application Lead / Business Analyst"/>
    <n v="0"/>
    <n v="0"/>
    <s v="N"/>
    <s v="N"/>
    <n v="0"/>
    <n v="135105.1"/>
    <s v="Critical module; Lot of projects"/>
    <x v="0"/>
  </r>
  <r>
    <n v="321"/>
    <n v="601178"/>
    <s v="Ayan,Palodhy"/>
    <s v="F8HLH2E"/>
    <s v="Offshore"/>
    <s v="Kolkata"/>
    <n v="26.78"/>
    <s v="Application Development / Application Developer - L2"/>
    <s v="L2"/>
    <x v="40"/>
    <x v="4"/>
    <s v="Back End"/>
    <s v="Guy Chiarello"/>
    <s v="Ben Hawksworth"/>
    <s v="Steve Lynch"/>
    <s v="Ed David"/>
    <s v="Dan Salvatore"/>
    <x v="20"/>
    <s v="Y"/>
    <s v="L2"/>
    <n v="0"/>
    <n v="0"/>
    <n v="0"/>
    <s v="N"/>
    <s v="N"/>
    <n v="0"/>
    <n v="54042.04"/>
    <n v="0"/>
    <x v="0"/>
  </r>
  <r>
    <n v="322"/>
    <n v="223120"/>
    <s v="Barun,Kumar Agarwal"/>
    <s v="bagarwal"/>
    <s v="Onsite"/>
    <s v="Hunt Valley"/>
    <n v="66.95"/>
    <s v="Application Development / Application Lead / Business Analyst"/>
    <s v="L3"/>
    <x v="60"/>
    <x v="4"/>
    <s v="Back End"/>
    <s v="Guy Chiarello"/>
    <s v="Ben Hawksworth"/>
    <s v="Steve Lynch"/>
    <s v="Ed David"/>
    <s v="Fred Swain"/>
    <x v="23"/>
    <s v="Y"/>
    <s v="Architect - L2"/>
    <n v="0"/>
    <n v="0"/>
    <n v="0"/>
    <s v="N"/>
    <s v="N"/>
    <n v="0"/>
    <n v="135105.1"/>
    <s v="Single member onshore team"/>
    <x v="0"/>
  </r>
  <r>
    <n v="323"/>
    <n v="605385"/>
    <s v="Bhargav,Krishna Thammireddy"/>
    <s v=""/>
    <s v="Offshore"/>
    <s v="Chennai"/>
    <n v="22.66"/>
    <s v="Application Development / Application Developer - L1"/>
    <s v="L1"/>
    <x v="61"/>
    <x v="4"/>
    <s v="Back End"/>
    <s v="Guy Chiarello"/>
    <s v="Ben Hawksworth"/>
    <s v="Steve Lynch"/>
    <s v="Ed David"/>
    <s v="Angela Flannery"/>
    <x v="25"/>
    <s v="N"/>
    <s v="L1"/>
    <s v="L1"/>
    <s v="Chennai"/>
    <n v="22.66"/>
    <s v="N"/>
    <s v="N"/>
    <n v="0"/>
    <n v="0"/>
    <n v="0"/>
    <x v="0"/>
  </r>
  <r>
    <n v="324"/>
    <n v="447897"/>
    <s v="BIBHUDATTA,MOHANTY"/>
    <s v="F8OHZOI"/>
    <s v="Offshore"/>
    <s v="Hunt Valley"/>
    <n v="26.78"/>
    <s v="Application Development / Application Developer - L3"/>
    <s v="L3"/>
    <x v="44"/>
    <x v="4"/>
    <s v="Back End"/>
    <s v="Guy Chiarello"/>
    <s v="Ben Hawksworth"/>
    <s v="Steve Lynch"/>
    <s v="Ed David"/>
    <s v="Fred Swain"/>
    <x v="23"/>
    <m/>
    <n v="0"/>
    <n v="0"/>
    <n v="0"/>
    <n v="0"/>
    <s v="N"/>
    <s v="N"/>
    <m/>
    <n v="54042.04"/>
    <n v="0"/>
    <x v="0"/>
  </r>
  <r>
    <n v="325"/>
    <n v="424619"/>
    <s v="BIKASH,MAHATO"/>
    <s v="F5OC7GV"/>
    <s v="Offshore"/>
    <s v="Kolkata"/>
    <n v="24.72"/>
    <s v="Application Development / Application Developer - L2"/>
    <s v="L2"/>
    <x v="46"/>
    <x v="4"/>
    <s v="Back End"/>
    <s v="Guy Chiarello"/>
    <s v="Ben Hawksworth"/>
    <s v="Steve Lynch"/>
    <s v="Ed David"/>
    <s v="Dan Campbell"/>
    <x v="24"/>
    <m/>
    <n v="0"/>
    <n v="0"/>
    <n v="0"/>
    <n v="0"/>
    <s v="N"/>
    <s v="N"/>
    <m/>
    <n v="49884.959999999999"/>
    <n v="0"/>
    <x v="0"/>
  </r>
  <r>
    <n v="326"/>
    <n v="412464"/>
    <s v="Bikram,Bal"/>
    <s v="F75Z7XR"/>
    <s v="Offshore"/>
    <s v="Kolkata"/>
    <n v="24.72"/>
    <s v="Application Development / Application Developer - L2"/>
    <s v="L2"/>
    <x v="62"/>
    <x v="4"/>
    <s v="Back End"/>
    <s v="Guy Chiarello"/>
    <s v="Ben Hawksworth"/>
    <s v="Steve Lynch"/>
    <s v="Ed David"/>
    <s v="Dan Campbell"/>
    <x v="24"/>
    <m/>
    <n v="0"/>
    <n v="0"/>
    <n v="0"/>
    <n v="0"/>
    <s v="N"/>
    <s v="N"/>
    <m/>
    <n v="49884.959999999999"/>
    <n v="0"/>
    <x v="0"/>
  </r>
  <r>
    <n v="327"/>
    <n v="149823"/>
    <s v="Bimbisar,Biswas"/>
    <s v="bbiswas"/>
    <s v="Onsite"/>
    <s v="Hunt Valley"/>
    <n v="66.95"/>
    <s v="Application Development / Application Developer - L3"/>
    <s v="L3"/>
    <x v="47"/>
    <x v="4"/>
    <s v="Back End"/>
    <s v="Guy Chiarello"/>
    <s v="Ben Hawksworth"/>
    <s v="Steve Lynch"/>
    <s v="Ed David"/>
    <s v="Fred Swain"/>
    <x v="23"/>
    <s v="Y"/>
    <s v="Architect - L2"/>
    <n v="0"/>
    <n v="0"/>
    <n v="0"/>
    <s v="N"/>
    <s v="N"/>
    <n v="0"/>
    <n v="135105.1"/>
    <n v="0"/>
    <x v="0"/>
  </r>
  <r>
    <n v="328"/>
    <n v="541146"/>
    <s v="Biswajit,Dattagupta"/>
    <s v="F23EFV1"/>
    <s v="Onsite"/>
    <s v="Atlanta"/>
    <n v="66.95"/>
    <s v="Application Development / Application Developer - L3"/>
    <s v="L3"/>
    <x v="62"/>
    <x v="4"/>
    <s v="Back End"/>
    <s v="Guy Chiarello"/>
    <s v="Ben Hawksworth"/>
    <s v="Steve Lynch"/>
    <s v="Ed David"/>
    <s v="Dan Campbell"/>
    <x v="24"/>
    <m/>
    <n v="0"/>
    <n v="0"/>
    <n v="0"/>
    <n v="0"/>
    <s v="N"/>
    <s v="N"/>
    <m/>
    <n v="135105.1"/>
    <n v="0"/>
    <x v="0"/>
  </r>
  <r>
    <n v="329"/>
    <n v="228113"/>
    <s v="Buddhadev,Mondal"/>
    <s v="F58LRUP"/>
    <s v="Offshore"/>
    <s v="Kolkata"/>
    <n v="26.78"/>
    <s v="Application Development / Application Developer - L2"/>
    <s v="L2"/>
    <x v="60"/>
    <x v="4"/>
    <s v="Back End"/>
    <s v="Guy Chiarello"/>
    <s v="Ben Hawksworth"/>
    <s v="Steve Lynch"/>
    <s v="Ed David"/>
    <s v="Fred Swain"/>
    <x v="23"/>
    <m/>
    <n v="0"/>
    <n v="0"/>
    <n v="0"/>
    <n v="0"/>
    <s v="N"/>
    <s v="N"/>
    <m/>
    <n v="54042.04"/>
    <n v="0"/>
    <x v="0"/>
  </r>
  <r>
    <n v="330"/>
    <n v="278751"/>
    <s v="BUDHADITYA,MISRA"/>
    <s v="F5N9ZGG"/>
    <s v="Offshore"/>
    <s v="Kolkata"/>
    <n v="26.78"/>
    <s v="Niche 1 Skills / N1-Developer - L1"/>
    <s v="L1"/>
    <x v="46"/>
    <x v="4"/>
    <s v="Back End"/>
    <s v="Guy Chiarello"/>
    <s v="Ben Hawksworth"/>
    <s v="Steve Lynch"/>
    <s v="Ed David"/>
    <s v="Dan Campbell"/>
    <x v="24"/>
    <m/>
    <n v="0"/>
    <n v="0"/>
    <n v="0"/>
    <n v="0"/>
    <s v="N"/>
    <s v="N"/>
    <m/>
    <n v="54042.04"/>
    <n v="0"/>
    <x v="0"/>
  </r>
  <r>
    <n v="331"/>
    <n v="206842"/>
    <s v="Budhdeo Prasad"/>
    <s v="bprasad"/>
    <s v="Offshore"/>
    <s v="Kolkata"/>
    <n v="26.78"/>
    <s v="Application Development / Application Developer - L3"/>
    <s v="L3"/>
    <x v="63"/>
    <x v="4"/>
    <s v="Back End"/>
    <s v="Guy Chiarello"/>
    <s v="Ben Hawksworth"/>
    <s v="Steve Lynch"/>
    <s v="Ed David"/>
    <s v="Jeff Smith"/>
    <x v="21"/>
    <s v="N"/>
    <s v="Application Development / Application Developer - L3"/>
    <s v="Application Development / Application Developer - L3"/>
    <n v="0"/>
    <n v="0"/>
    <s v="N"/>
    <s v="N"/>
    <n v="0"/>
    <n v="54042.04"/>
    <n v="0"/>
    <x v="0"/>
  </r>
  <r>
    <n v="332"/>
    <n v="313878"/>
    <s v="Chaitali,Chakraborty"/>
    <s v="F6O9PTC"/>
    <s v="Offshore"/>
    <s v="Kolkata"/>
    <n v="24.72"/>
    <s v="Application Development / Application Developer - L2"/>
    <s v="L2"/>
    <x v="49"/>
    <x v="4"/>
    <s v="Back End"/>
    <s v="Guy Chiarello"/>
    <s v="Ben Hawksworth"/>
    <s v="Steve Lynch"/>
    <s v="Ed David"/>
    <s v="Jeff Smith"/>
    <x v="21"/>
    <s v="N"/>
    <s v="L2"/>
    <n v="0"/>
    <n v="0"/>
    <n v="0"/>
    <s v="N"/>
    <s v="N"/>
    <n v="0"/>
    <n v="49884.959999999999"/>
    <s v="Offshore Ramp-up in way for Voiltage"/>
    <x v="0"/>
  </r>
  <r>
    <n v="333"/>
    <n v="330309"/>
    <s v="DANANJEYAN,Karthikeyan"/>
    <s v="F2ZLW3R"/>
    <s v="Onsite"/>
    <s v="Atlanta"/>
    <n v="66.95"/>
    <s v="Application Development / Application Developer - L3"/>
    <s v="L3"/>
    <x v="45"/>
    <x v="4"/>
    <s v="Back End"/>
    <s v="Guy Chiarello"/>
    <s v="Ben Hawksworth"/>
    <s v="Steve Lynch"/>
    <s v="Ed David"/>
    <s v="Dan Campbell"/>
    <x v="24"/>
    <m/>
    <n v="0"/>
    <s v="Application Development / Application Developer - L1"/>
    <n v="0"/>
    <n v="0"/>
    <s v="N"/>
    <s v="N"/>
    <m/>
    <n v="135105.1"/>
    <n v="0"/>
    <x v="0"/>
  </r>
  <r>
    <n v="334"/>
    <n v="139729"/>
    <s v="Debajyoti,Basu Ray"/>
    <s v="dbasuray"/>
    <s v="Offshore"/>
    <s v="Kolkata"/>
    <n v="26.78"/>
    <s v="Application Development / Application Developer - L3"/>
    <s v="L3"/>
    <x v="52"/>
    <x v="4"/>
    <s v="Back End"/>
    <s v="Guy Chiarello"/>
    <s v="Ben Hawksworth"/>
    <s v="Steve Lynch"/>
    <s v="Ed David"/>
    <s v="Jeff Smith"/>
    <x v="21"/>
    <s v="Y"/>
    <s v="L3"/>
    <n v="0"/>
    <n v="0"/>
    <n v="0"/>
    <s v="N"/>
    <s v="N"/>
    <n v="0"/>
    <n v="54042.04"/>
    <s v="Anirban is App lead but charges at L3. In 2018 he will charge at App lead."/>
    <x v="0"/>
  </r>
  <r>
    <n v="335"/>
    <n v="111035"/>
    <s v="Debanjan,Bhattacharya"/>
    <s v="dbhatt01"/>
    <s v="Offshore"/>
    <s v="Kolkata"/>
    <n v="28.84"/>
    <s v="Application Development / Application Developer - L3"/>
    <s v="L3"/>
    <x v="59"/>
    <x v="4"/>
    <s v="Back End"/>
    <s v="Guy Chiarello"/>
    <s v="Ben Hawksworth"/>
    <s v="Steve Lynch"/>
    <s v="Ed David"/>
    <s v="Jeff Smith"/>
    <x v="21"/>
    <s v="N"/>
    <n v="0"/>
    <n v="0"/>
    <n v="0"/>
    <n v="0"/>
    <s v="N"/>
    <s v="N"/>
    <n v="0"/>
    <n v="58199.12"/>
    <s v="Critical module; Lot of projects"/>
    <x v="0"/>
  </r>
  <r>
    <n v="336"/>
    <n v="213528"/>
    <s v="Debarghya,Goswami"/>
    <s v="f5gaqez"/>
    <s v="Onsite"/>
    <s v="Coral Springs"/>
    <n v="64.89"/>
    <s v="Application Development / Application Developer - L2"/>
    <s v="L2"/>
    <x v="43"/>
    <x v="4"/>
    <s v="Back End"/>
    <s v="Guy Chiarello"/>
    <s v="Ben Hawksworth"/>
    <s v="Steve Lynch"/>
    <s v="Ed David"/>
    <s v="Dan Salvatore"/>
    <x v="20"/>
    <s v="Y"/>
    <s v="L2"/>
    <n v="0"/>
    <n v="0"/>
    <n v="0"/>
    <s v="N"/>
    <s v="N"/>
    <n v="0"/>
    <n v="130948.02"/>
    <s v="Team already is good shape"/>
    <x v="0"/>
  </r>
  <r>
    <n v="337"/>
    <n v="299440"/>
    <s v="Debashish Dey"/>
    <s v="FAN1A15"/>
    <s v="Offshore"/>
    <s v="Kolkata"/>
    <n v="24.72"/>
    <s v="Application Development / Application Developer - L2"/>
    <s v="L2"/>
    <x v="38"/>
    <x v="4"/>
    <s v="Back End"/>
    <s v="Guy Chiarello"/>
    <s v="Ben Hawksworth"/>
    <s v="Steve Lynch"/>
    <s v="Ed David"/>
    <s v="Dan Salvatore"/>
    <x v="20"/>
    <s v="Y"/>
    <s v="L2"/>
    <s v="L2"/>
    <n v="0"/>
    <n v="0"/>
    <s v="N"/>
    <s v="N"/>
    <n v="0"/>
    <n v="49884.959999999999"/>
    <s v="Team in good shape"/>
    <x v="0"/>
  </r>
  <r>
    <n v="338"/>
    <n v="401611"/>
    <s v="Debasmita,Basu"/>
    <s v="f6vy6wn"/>
    <s v="Offshore"/>
    <s v="Kolkata"/>
    <n v="24.72"/>
    <s v="Application Development / Application Developer - L3"/>
    <s v="L3"/>
    <x v="52"/>
    <x v="4"/>
    <s v="Back End"/>
    <s v="Guy Chiarello"/>
    <s v="Ben Hawksworth"/>
    <s v="Steve Lynch"/>
    <s v="Ed David"/>
    <s v="Jeff Smith"/>
    <x v="21"/>
    <s v="N"/>
    <s v="L3"/>
    <n v="0"/>
    <n v="0"/>
    <n v="0"/>
    <s v="N"/>
    <s v="N"/>
    <n v="0"/>
    <n v="49884.959999999999"/>
    <n v="0"/>
    <x v="0"/>
  </r>
  <r>
    <n v="339"/>
    <n v="228678"/>
    <s v="Debdeep,Choudhury"/>
    <s v="F19SLYV"/>
    <s v="Onsite"/>
    <s v="Louisville"/>
    <n v="66.95"/>
    <s v="Application Development / Application Developer - L3"/>
    <s v="L3"/>
    <x v="57"/>
    <x v="4"/>
    <s v="Back End"/>
    <s v="Guy Chiarello"/>
    <s v="Ben Hawksworth"/>
    <s v="Steve Lynch"/>
    <s v="Ed David"/>
    <s v="Angela Flannery"/>
    <x v="25"/>
    <s v="N"/>
    <s v="L3"/>
    <s v="L2"/>
    <s v="Chennai"/>
    <n v="24.72"/>
    <s v="N"/>
    <s v="Y"/>
    <n v="42767"/>
    <n v="85220.140000000014"/>
    <s v="Move Onsite position to offshore"/>
    <x v="0"/>
  </r>
  <r>
    <n v="340"/>
    <n v="196764"/>
    <s v="Debjyoti,Sarkar"/>
    <s v="DSarka01"/>
    <s v="Onsite"/>
    <s v="Atlanta"/>
    <n v="66.95"/>
    <s v="Application Development / Application Developer - L3"/>
    <s v="L3"/>
    <x v="62"/>
    <x v="4"/>
    <s v="Back End"/>
    <s v="Guy Chiarello"/>
    <s v="Ben Hawksworth"/>
    <s v="Steve Lynch"/>
    <s v="Ed David"/>
    <s v="Dan Campbell"/>
    <x v="24"/>
    <m/>
    <n v="0"/>
    <n v="0"/>
    <n v="0"/>
    <n v="0"/>
    <s v="N"/>
    <s v="N"/>
    <m/>
    <n v="135105.1"/>
    <n v="0"/>
    <x v="0"/>
  </r>
  <r>
    <n v="341"/>
    <n v="479392"/>
    <s v="Deepayan,Sarkar"/>
    <s v="F8N1ZYL"/>
    <s v="Offshore"/>
    <s v="Kolkata"/>
    <n v="22.66"/>
    <s v="Application Development / Application Developer - L1"/>
    <s v="L1"/>
    <x v="62"/>
    <x v="4"/>
    <s v="Back End"/>
    <s v="Guy Chiarello"/>
    <s v="Ben Hawksworth"/>
    <s v="Steve Lynch"/>
    <s v="Ed David"/>
    <s v="Dan Campbell"/>
    <x v="24"/>
    <s v="Y"/>
    <n v="0"/>
    <n v="0"/>
    <n v="0"/>
    <n v="0"/>
    <s v="N"/>
    <s v="N"/>
    <n v="0"/>
    <n v="45727.88"/>
    <s v="Deepayan charges at L1 though he is L2. Will charge L2 from 2018"/>
    <x v="0"/>
  </r>
  <r>
    <n v="342"/>
    <n v="266306"/>
    <s v="Devjyoti,Raha"/>
    <s v="F1G72AT"/>
    <s v="Offshore"/>
    <s v="Kolkata"/>
    <n v="26.78"/>
    <s v="Application Development / Application Developer - L3"/>
    <s v="L3"/>
    <x v="64"/>
    <x v="4"/>
    <s v="Back End"/>
    <s v="Guy Chiarello"/>
    <s v="Ben Hawksworth"/>
    <s v="Steve Lynch"/>
    <s v="Ed David"/>
    <s v="Steve Van Riper"/>
    <x v="22"/>
    <s v="Y"/>
    <s v="L3"/>
    <s v="Application Lead / Business Analyst"/>
    <s v="Offshore"/>
    <n v="0"/>
    <s v="N"/>
    <s v="N"/>
    <n v="0"/>
    <n v="54042.04"/>
    <s v="Offshore Lead, hence no correction can be made"/>
    <x v="0"/>
  </r>
  <r>
    <n v="343"/>
    <n v="578091"/>
    <s v="Dharmendra,Kumar"/>
    <s v="F91YOZ5"/>
    <s v="Offshore"/>
    <s v="Kolkata"/>
    <n v="22.66"/>
    <s v="Application Development / Application Developer - L1"/>
    <s v="L1"/>
    <x v="55"/>
    <x v="4"/>
    <s v="Back End"/>
    <s v="Guy Chiarello"/>
    <s v="Ben Hawksworth"/>
    <s v="Steve Lynch"/>
    <s v="Ed David"/>
    <s v="Fred Swain"/>
    <x v="23"/>
    <m/>
    <n v="0"/>
    <n v="0"/>
    <n v="0"/>
    <n v="0"/>
    <s v="N"/>
    <s v="N"/>
    <m/>
    <n v="45727.88"/>
    <n v="0"/>
    <x v="0"/>
  </r>
  <r>
    <n v="344"/>
    <n v="353255"/>
    <s v="DHRITISHA,SENGUPTA"/>
    <s v="F4850LN"/>
    <s v="Offshore"/>
    <s v="Kolkata"/>
    <n v="26.78"/>
    <s v="Application Development / Application Developer - L3"/>
    <s v="L3"/>
    <x v="64"/>
    <x v="4"/>
    <s v="Back End"/>
    <s v="Guy Chiarello"/>
    <s v="Ben Hawksworth"/>
    <s v="Steve Lynch"/>
    <s v="Ed David"/>
    <s v="Steve Van Riper"/>
    <x v="22"/>
    <s v="N"/>
    <s v="L3"/>
    <s v="L2"/>
    <s v="Offshore"/>
    <n v="24.72"/>
    <s v="Y"/>
    <s v="N"/>
    <n v="0"/>
    <n v="4157.0800000000045"/>
    <s v="Resigned so a L2 can be brought in."/>
    <x v="0"/>
  </r>
  <r>
    <n v="345"/>
    <n v="433499"/>
    <s v="Dibyajyoti,Sahoo"/>
    <s v="F2NQAKL"/>
    <s v="Offshore"/>
    <s v="Kolkata"/>
    <n v="22.66"/>
    <s v="Application Development / Application Developer - L1"/>
    <s v="L1"/>
    <x v="53"/>
    <x v="4"/>
    <s v="Back End"/>
    <s v="Guy Chiarello"/>
    <s v="Ben Hawksworth"/>
    <s v="Steve Lynch"/>
    <s v="Ed David"/>
    <s v="Steve Van Riper"/>
    <x v="22"/>
    <m/>
    <n v="0"/>
    <n v="0"/>
    <n v="0"/>
    <n v="0"/>
    <n v="0"/>
    <n v="0"/>
    <m/>
    <n v="45727.88"/>
    <n v="0"/>
    <x v="0"/>
  </r>
  <r>
    <n v="346"/>
    <n v="413087"/>
    <s v="Dibyendu,Mandal"/>
    <s v="F8IYUWK"/>
    <s v="Offshore"/>
    <s v="Kolkata"/>
    <n v="26.78"/>
    <s v="Application Development / Application Developer - L1"/>
    <s v="L1"/>
    <x v="44"/>
    <x v="4"/>
    <s v="Back End"/>
    <s v="Guy Chiarello"/>
    <s v="Ben Hawksworth"/>
    <s v="Steve Lynch"/>
    <s v="Ed David"/>
    <s v="Fred Swain"/>
    <x v="23"/>
    <m/>
    <n v="0"/>
    <n v="0"/>
    <n v="0"/>
    <n v="0"/>
    <s v="N"/>
    <s v="N"/>
    <m/>
    <n v="54042.04"/>
    <n v="0"/>
    <x v="0"/>
  </r>
  <r>
    <n v="347"/>
    <n v="255788"/>
    <s v="DilipKumar,Palanivelu"/>
    <s v="F36DM1F"/>
    <s v="Onsite"/>
    <s v="Atlanta"/>
    <n v="66.95"/>
    <s v="Application Development / Application Developer - L3"/>
    <s v="L3"/>
    <x v="65"/>
    <x v="4"/>
    <s v="Back End"/>
    <s v="Guy Chiarello"/>
    <s v="Ben Hawksworth"/>
    <s v="Steve Lynch"/>
    <s v="Ed David"/>
    <s v="Dan Campbell"/>
    <x v="24"/>
    <m/>
    <n v="0"/>
    <n v="0"/>
    <n v="0"/>
    <n v="0"/>
    <s v="N"/>
    <s v="N"/>
    <m/>
    <n v="135105.1"/>
    <n v="0"/>
    <x v="0"/>
  </r>
  <r>
    <n v="348"/>
    <n v="479581"/>
    <s v="Dip,Chakraborty"/>
    <s v="F77SGCX"/>
    <s v="Offshore"/>
    <s v="Kolkata"/>
    <n v="22.66"/>
    <s v="Application Development / Application Developer - L1"/>
    <s v="L1"/>
    <x v="39"/>
    <x v="4"/>
    <s v="Back End"/>
    <s v="Guy Chiarello"/>
    <s v="Ben Hawksworth"/>
    <s v="Steve Lynch"/>
    <s v="Ed David"/>
    <s v="Jeff Smith"/>
    <x v="21"/>
    <s v="Y"/>
    <s v="Application Development / Application Developer - L1"/>
    <s v="Application Development / Application Developer - L1"/>
    <n v="0"/>
    <n v="0"/>
    <s v="N"/>
    <s v="N"/>
    <n v="0"/>
    <n v="45727.88"/>
    <s v="Dip chargeas as L1 though he is L2. He will chatrge as L2 from 2018"/>
    <x v="0"/>
  </r>
  <r>
    <n v="349"/>
    <n v="156532"/>
    <s v="Dipankar,Satpati"/>
    <s v="Dsatpati"/>
    <s v="Onsite"/>
    <s v="Coral Springs"/>
    <n v="66.95"/>
    <s v="Application Development / Application Developer - L3"/>
    <s v="L3"/>
    <x v="40"/>
    <x v="4"/>
    <s v="Back End"/>
    <s v="Guy Chiarello"/>
    <s v="Ben Hawksworth"/>
    <s v="Steve Lynch"/>
    <s v="Ed David"/>
    <s v="Dan Salvatore"/>
    <x v="20"/>
    <s v="Y"/>
    <s v="L3"/>
    <n v="0"/>
    <n v="0"/>
    <n v="0"/>
    <s v="N"/>
    <s v="N"/>
    <n v="0"/>
    <n v="135105.1"/>
    <n v="0"/>
    <x v="0"/>
  </r>
  <r>
    <n v="350"/>
    <n v="568167"/>
    <s v="DIPON,ROY"/>
    <s v="F7PZQGX"/>
    <s v="Offshore"/>
    <s v="Kolkata"/>
    <n v="24.72"/>
    <s v="Application Development / Application Developer - L2"/>
    <s v="L2"/>
    <x v="48"/>
    <x v="4"/>
    <s v="Back End"/>
    <s v="Guy Chiarello"/>
    <s v="Ben Hawksworth"/>
    <s v="Steve Lynch"/>
    <s v="Ed David"/>
    <s v="Steve Van Riper"/>
    <x v="22"/>
    <s v="Y"/>
    <s v="L3"/>
    <s v="L2"/>
    <s v="Offshore"/>
    <n v="0"/>
    <s v="N"/>
    <s v="N"/>
    <n v="0"/>
    <n v="49884.959999999999"/>
    <s v="We are already billing at a discount rate"/>
    <x v="0"/>
  </r>
  <r>
    <n v="351"/>
    <n v="430550"/>
    <s v="Diptendu Kumar,Kundu"/>
    <s v="FAWTLNY"/>
    <s v="Offshore"/>
    <s v="Kolkata"/>
    <n v="24.72"/>
    <s v="Application Development / Application Developer - L2"/>
    <s v="L2"/>
    <x v="59"/>
    <x v="4"/>
    <s v="Back End"/>
    <s v="Guy Chiarello"/>
    <s v="Ben Hawksworth"/>
    <s v="Steve Lynch"/>
    <s v="Ed David"/>
    <s v="Jeff Smith"/>
    <x v="21"/>
    <s v="N"/>
    <s v="Application Development / Application Developer - L2"/>
    <s v="Application Development / Application Developer - L2"/>
    <n v="0"/>
    <n v="0"/>
    <s v="N"/>
    <s v="N"/>
    <n v="0"/>
    <n v="49884.959999999999"/>
    <s v="Critical module; Lot of projects"/>
    <x v="0"/>
  </r>
  <r>
    <n v="352"/>
    <n v="214011"/>
    <s v="Gayatri,Elangovan"/>
    <s v="FC2LAGJ"/>
    <s v="Onsite"/>
    <s v="Hunt Valley"/>
    <n v="64.89"/>
    <s v="Application Development / Application Developer - L2"/>
    <s v="L2"/>
    <x v="66"/>
    <x v="4"/>
    <s v="Back End"/>
    <s v="Guy Chiarello"/>
    <s v="Ben Hawksworth"/>
    <s v="Steve Lynch"/>
    <s v="Ed David"/>
    <m/>
    <x v="24"/>
    <s v="N"/>
    <s v="L2"/>
    <s v="L1"/>
    <s v="Chennai"/>
    <n v="22.66"/>
    <s v="Y"/>
    <s v="Y"/>
    <n v="43252"/>
    <n v="85220.140000000014"/>
    <s v="KT Required"/>
    <x v="0"/>
  </r>
  <r>
    <n v="353"/>
    <n v="203549"/>
    <s v="Haimanti,Baisya"/>
    <s v="hbaisya"/>
    <s v="Onsite"/>
    <s v="Atlanta"/>
    <n v="66.95"/>
    <s v="Application Development / Application Lead / Business Analyst"/>
    <s v="L3"/>
    <x v="67"/>
    <x v="4"/>
    <s v="Back End"/>
    <s v="Guy Chiarello"/>
    <s v="Ben Hawksworth"/>
    <s v="Steve Lynch"/>
    <s v="Ed David"/>
    <s v="Jeff Smith"/>
    <x v="21"/>
    <s v="N"/>
    <s v="Application Development / Application Lead / Business Analyst"/>
    <n v="0"/>
    <n v="0"/>
    <n v="0"/>
    <s v="N"/>
    <s v="N"/>
    <n v="0"/>
    <n v="135105.1"/>
    <s v="New Application"/>
    <x v="0"/>
  </r>
  <r>
    <n v="354"/>
    <n v="457706"/>
    <s v="Hamidali,Kottaparamban"/>
    <s v="FBZ3XI6"/>
    <s v="Onsite"/>
    <s v="Louisville"/>
    <n v="66.95"/>
    <s v="Application Development / Application Developer - L3"/>
    <s v="L3"/>
    <x v="68"/>
    <x v="4"/>
    <s v="Back End"/>
    <s v="Guy Chiarello"/>
    <s v="Ben Hawksworth"/>
    <s v="Steve Lynch"/>
    <s v="Ed David"/>
    <s v="Angela Flannery"/>
    <x v="25"/>
    <s v="N"/>
    <s v="L3"/>
    <s v="L3"/>
    <s v="Louisville"/>
    <n v="66.95"/>
    <s v="N"/>
    <s v="N"/>
    <n v="0"/>
    <n v="0"/>
    <n v="0"/>
    <x v="0"/>
  </r>
  <r>
    <n v="355"/>
    <n v="599410"/>
    <s v="Harsh,Markan"/>
    <s v="F2JPGDC"/>
    <s v="Offshore"/>
    <s v="Kolkata"/>
    <n v="22.66"/>
    <s v="Application Development / Application Developer - L1"/>
    <s v="L1"/>
    <x v="41"/>
    <x v="4"/>
    <s v="Back End"/>
    <s v="Guy Chiarello"/>
    <s v="Ben Hawksworth"/>
    <s v="Steve Lynch"/>
    <s v="Ed David"/>
    <s v="Steve Van Riper"/>
    <x v="22"/>
    <s v="N"/>
    <s v="L1"/>
    <s v="L1"/>
    <s v="Offshore"/>
    <n v="0"/>
    <s v="N"/>
    <s v="N"/>
    <n v="0"/>
    <n v="45727.88"/>
    <n v="0"/>
    <x v="0"/>
  </r>
  <r>
    <n v="356"/>
    <n v="479283"/>
    <s v="Indranil,Banerjee"/>
    <s v="F850QZ7"/>
    <s v="Offshore"/>
    <s v="Kolkata"/>
    <n v="22.66"/>
    <s v="Application Development / Application Developer - L1"/>
    <s v="L1"/>
    <x v="54"/>
    <x v="4"/>
    <s v="Back End"/>
    <s v="Guy Chiarello"/>
    <s v="Ben Hawksworth"/>
    <s v="Steve Lynch"/>
    <s v="Ed David"/>
    <s v="Troy Buehler"/>
    <x v="21"/>
    <s v="Y"/>
    <s v="L1"/>
    <s v="L1"/>
    <n v="0"/>
    <n v="0"/>
    <s v="N"/>
    <s v="N"/>
    <n v="0"/>
    <n v="45727.88"/>
    <s v="Indranil is L2 but charges at L1. In 2018 he will charge as L2"/>
    <x v="0"/>
  </r>
  <r>
    <n v="357"/>
    <n v="479197"/>
    <s v="Joy,Mazumdar"/>
    <s v="F9ZLZ42"/>
    <s v="Offshore"/>
    <s v="Kolkata"/>
    <n v="22.66"/>
    <s v="Application Development / Application Developer - L1"/>
    <s v="L1"/>
    <x v="57"/>
    <x v="4"/>
    <s v="Back End"/>
    <s v="Guy Chiarello"/>
    <s v="Ben Hawksworth"/>
    <s v="Steve Lynch"/>
    <s v="Ed David"/>
    <s v="Angela Flannery"/>
    <x v="25"/>
    <s v="N"/>
    <s v="L1"/>
    <s v="L1"/>
    <s v="Kolkata"/>
    <n v="22.66"/>
    <s v="N"/>
    <s v="N"/>
    <n v="0"/>
    <n v="0"/>
    <n v="0"/>
    <x v="0"/>
  </r>
  <r>
    <n v="358"/>
    <n v="196161"/>
    <s v="Kaberi,Chakraborty"/>
    <s v="F7JYLDP"/>
    <s v="Onsite"/>
    <s v="Atlanta"/>
    <n v="66.95"/>
    <s v="Application Development / Application Developer - L3"/>
    <s v="L3"/>
    <x v="69"/>
    <x v="4"/>
    <s v="Back End"/>
    <s v="Guy Chiarello"/>
    <s v="Ben Hawksworth"/>
    <s v="Steve Lynch"/>
    <s v="Ed David"/>
    <s v="Jeff Smith"/>
    <x v="21"/>
    <s v="N"/>
    <n v="0"/>
    <n v="0"/>
    <n v="0"/>
    <n v="0"/>
    <s v="N"/>
    <s v="N"/>
    <n v="0"/>
    <n v="135105.1"/>
    <n v="0"/>
    <x v="0"/>
  </r>
  <r>
    <n v="359"/>
    <n v="286718"/>
    <s v="Kabya,Dutta"/>
    <s v="F8FUS0A"/>
    <s v="Onsite"/>
    <s v="Atlanta"/>
    <n v="66.95"/>
    <s v="Application Development / Application Developer - L3"/>
    <s v="L3"/>
    <x v="54"/>
    <x v="4"/>
    <s v="Back End"/>
    <s v="Guy Chiarello"/>
    <s v="Ben Hawksworth"/>
    <s v="Steve Lynch"/>
    <s v="Ed David"/>
    <s v="Troy Buehler"/>
    <x v="21"/>
    <s v="N"/>
    <s v="L3"/>
    <s v="L3"/>
    <n v="0"/>
    <n v="0"/>
    <s v="N"/>
    <s v="N"/>
    <n v="0"/>
    <n v="135105.1"/>
    <n v="0"/>
    <x v="0"/>
  </r>
  <r>
    <n v="360"/>
    <n v="261037"/>
    <s v="Kallol Mishra"/>
    <s v="F4SQZCY"/>
    <s v="Offshore"/>
    <s v="Kolkata"/>
    <n v="26.78"/>
    <s v="Application Development / Application Developer - L3"/>
    <s v="L3"/>
    <x v="53"/>
    <x v="4"/>
    <s v="Back End"/>
    <s v="Guy Chiarello"/>
    <s v="Ben Hawksworth"/>
    <s v="Steve Lynch"/>
    <s v="Ed David"/>
    <s v="Steve Van Riper"/>
    <x v="22"/>
    <m/>
    <n v="0"/>
    <n v="0"/>
    <n v="0"/>
    <n v="0"/>
    <n v="0"/>
    <n v="0"/>
    <m/>
    <n v="54042.04"/>
    <n v="0"/>
    <x v="0"/>
  </r>
  <r>
    <n v="361"/>
    <n v="298965"/>
    <s v="Karan,Singh"/>
    <s v="FBGY3XQ"/>
    <s v="Offshore"/>
    <s v="Kolkata"/>
    <n v="24.72"/>
    <s v="Application Development / Application Developer - L2"/>
    <s v="L2"/>
    <x v="55"/>
    <x v="4"/>
    <s v="Back End"/>
    <s v="Guy Chiarello"/>
    <s v="Ben Hawksworth"/>
    <s v="Steve Lynch"/>
    <s v="Ed David"/>
    <s v="Fred Swain"/>
    <x v="23"/>
    <m/>
    <n v="0"/>
    <n v="0"/>
    <n v="0"/>
    <n v="0"/>
    <s v="N"/>
    <s v="N"/>
    <m/>
    <n v="49884.959999999999"/>
    <n v="0"/>
    <x v="0"/>
  </r>
  <r>
    <n v="362"/>
    <n v="268888"/>
    <s v="Kaushik,Saha"/>
    <s v="f1isfqt"/>
    <s v="Onsite"/>
    <s v="Hunt Valley"/>
    <n v="66.95"/>
    <s v="Application Development / Application Lead / Business Analyst"/>
    <s v="L3"/>
    <x v="64"/>
    <x v="4"/>
    <s v="Back End"/>
    <s v="Guy Chiarello"/>
    <s v="Ben Hawksworth"/>
    <s v="Steve Lynch"/>
    <s v="Ed David"/>
    <s v="Steve Van Riper"/>
    <x v="22"/>
    <s v="N"/>
    <s v="Application Lead / Business Analyst"/>
    <s v="Application Lead / Business Analyst"/>
    <s v="Onshore"/>
    <n v="0"/>
    <s v="N"/>
    <s v="N"/>
    <n v="0"/>
    <n v="135105.1"/>
    <s v="Onshore Lead, hence no correction can be made"/>
    <x v="0"/>
  </r>
  <r>
    <n v="363"/>
    <n v="145160"/>
    <s v="Kausik,Chattapadhyay"/>
    <s v="kchattap"/>
    <s v="Onsite"/>
    <s v="Hunt Valley"/>
    <n v="66.95"/>
    <s v="Application Development / Application Lead / Business Analyst"/>
    <s v="L3"/>
    <x v="51"/>
    <x v="4"/>
    <s v="Back End"/>
    <s v="Guy Chiarello"/>
    <s v="Ben Hawksworth"/>
    <s v="Steve Lynch"/>
    <s v="Ed David"/>
    <s v="Fred Swain"/>
    <x v="23"/>
    <s v="Y"/>
    <s v="Architect - L2"/>
    <n v="0"/>
    <n v="0"/>
    <n v="0"/>
    <s v="N"/>
    <s v="N"/>
    <n v="0"/>
    <n v="135105.1"/>
    <s v="Single member onshore team"/>
    <x v="0"/>
  </r>
  <r>
    <n v="364"/>
    <n v="430546"/>
    <s v="Kaustava,Ghosh"/>
    <s v="FA7G2L2"/>
    <s v="Offshore"/>
    <s v="Kolkata"/>
    <n v="22.66"/>
    <s v="Application Development / Application Developer - L1"/>
    <s v="L1"/>
    <x v="38"/>
    <x v="4"/>
    <s v="Back End"/>
    <s v="Guy Chiarello"/>
    <s v="Ben Hawksworth"/>
    <s v="Steve Lynch"/>
    <s v="Ed David"/>
    <s v="Dan Salvatore"/>
    <x v="20"/>
    <s v="Y"/>
    <s v="L1"/>
    <s v="L1"/>
    <n v="0"/>
    <n v="0"/>
    <s v="N"/>
    <s v="N"/>
    <n v="0"/>
    <n v="45727.88"/>
    <s v="Team in good shape"/>
    <x v="0"/>
  </r>
  <r>
    <n v="365"/>
    <n v="547664"/>
    <s v="Keerthana,Saravanan"/>
    <s v="F8XCXYN"/>
    <s v="Offshore"/>
    <s v="Kolkata"/>
    <n v="22.66"/>
    <s v="Application Development / Application Developer - L1"/>
    <s v="L1"/>
    <x v="59"/>
    <x v="4"/>
    <s v="Back End"/>
    <s v="Guy Chiarello"/>
    <s v="Ben Hawksworth"/>
    <s v="Steve Lynch"/>
    <s v="Ed David"/>
    <s v="Jeff Smith"/>
    <x v="21"/>
    <s v="N"/>
    <s v="Application Development / Application Developer - L1"/>
    <s v="Application Development / Application Developer - L1"/>
    <n v="0"/>
    <n v="0"/>
    <s v="N"/>
    <s v="N"/>
    <n v="0"/>
    <n v="45727.88"/>
    <s v="Critical module; Lot of projects"/>
    <x v="0"/>
  </r>
  <r>
    <n v="366"/>
    <n v="495099"/>
    <s v="Kishore Babu,Ethirajulu"/>
    <s v="F30YAHO"/>
    <s v="Onsite"/>
    <s v="Hagerstown"/>
    <n v="77.25"/>
    <s v="Niche 1 Skills / N1-Technical Lead"/>
    <s v="L3"/>
    <x v="48"/>
    <x v="4"/>
    <s v="Back End"/>
    <s v="Guy Chiarello"/>
    <s v="Ben Hawksworth"/>
    <s v="Steve Lynch"/>
    <s v="Ed David"/>
    <s v="Steve Van Riper"/>
    <x v="22"/>
    <s v="N"/>
    <s v="L3"/>
    <s v="L3"/>
    <s v="Onsite"/>
    <n v="0"/>
    <s v="N"/>
    <s v="N"/>
    <n v="0"/>
    <n v="155890.5"/>
    <n v="0"/>
    <x v="0"/>
  </r>
  <r>
    <n v="367"/>
    <n v="130318"/>
    <s v="Kishore Kumar,Eswarawaka"/>
    <s v="F6GOZ3T"/>
    <s v="Onsite"/>
    <s v="Hunt Valley"/>
    <n v="64.89"/>
    <s v="Application Development / Application Developer - L2"/>
    <s v="L2"/>
    <x v="66"/>
    <x v="4"/>
    <s v="Back End"/>
    <s v="Guy Chiarello"/>
    <s v="Ben Hawksworth"/>
    <s v="Steve Lynch"/>
    <s v="Ed David"/>
    <m/>
    <x v="24"/>
    <m/>
    <n v="0"/>
    <n v="0"/>
    <n v="0"/>
    <n v="0"/>
    <s v="N"/>
    <s v="N"/>
    <m/>
    <n v="130948.02"/>
    <n v="0"/>
    <x v="0"/>
  </r>
  <r>
    <n v="368"/>
    <n v="401308"/>
    <s v="Maaz,Mohd"/>
    <s v="F6SUOVM"/>
    <s v="Offshore"/>
    <s v="Kolkata"/>
    <n v="24.72"/>
    <s v="Application Development / Application Developer - L2"/>
    <s v="L2"/>
    <x v="49"/>
    <x v="4"/>
    <s v="Back End"/>
    <s v="Guy Chiarello"/>
    <s v="Ben Hawksworth"/>
    <s v="Steve Lynch"/>
    <s v="Ed David"/>
    <s v="Jeff Smith"/>
    <x v="21"/>
    <s v="N"/>
    <s v="L2"/>
    <n v="0"/>
    <n v="0"/>
    <n v="0"/>
    <s v="N"/>
    <s v="N"/>
    <n v="0"/>
    <n v="49884.959999999999"/>
    <s v="Offshore Ramp-up in way for Voiltage"/>
    <x v="0"/>
  </r>
  <r>
    <n v="369"/>
    <n v="430484"/>
    <s v="Madhu,Gaurav"/>
    <s v="FBC4B4I"/>
    <s v="Offshore"/>
    <s v="Kolkata"/>
    <n v="22.66"/>
    <s v="Application Development / Application Developer - L1"/>
    <s v="L1"/>
    <x v="44"/>
    <x v="4"/>
    <s v="Back End"/>
    <s v="Guy Chiarello"/>
    <s v="Ben Hawksworth"/>
    <s v="Steve Lynch"/>
    <s v="Ed David"/>
    <s v="Fred Swain"/>
    <x v="23"/>
    <m/>
    <n v="0"/>
    <n v="0"/>
    <n v="0"/>
    <n v="0"/>
    <s v="N"/>
    <s v="N"/>
    <m/>
    <n v="45727.88"/>
    <n v="0"/>
    <x v="0"/>
  </r>
  <r>
    <n v="370"/>
    <n v="547665"/>
    <s v="Mahesh,Gandla"/>
    <s v="F9TT8HQ"/>
    <s v="Offshore"/>
    <s v="Kolkata"/>
    <n v="22.66"/>
    <s v="Application Development / Application Developer - L1"/>
    <s v="L1"/>
    <x v="41"/>
    <x v="4"/>
    <s v="Back End"/>
    <s v="Guy Chiarello"/>
    <s v="Ben Hawksworth"/>
    <s v="Steve Lynch"/>
    <s v="Ed David"/>
    <s v="Steve Van Riper"/>
    <x v="22"/>
    <s v="N"/>
    <s v="L1"/>
    <s v="L1"/>
    <s v="Offshore"/>
    <n v="0"/>
    <s v="N"/>
    <s v="N"/>
    <s v=" "/>
    <n v="45727.88"/>
    <n v="0"/>
    <x v="0"/>
  </r>
  <r>
    <n v="371"/>
    <n v="327546"/>
    <s v="Manan,Dave Ghanashyambhai"/>
    <s v=""/>
    <s v="Onsite"/>
    <s v="Louisville"/>
    <n v="64.89"/>
    <s v="Application Development / Application Developer - L2"/>
    <s v="L2"/>
    <x v="61"/>
    <x v="4"/>
    <s v="Back End"/>
    <s v="Guy Chiarello"/>
    <s v="Ben Hawksworth"/>
    <s v="Steve Lynch"/>
    <s v="Ed David"/>
    <s v="Angela Flannery"/>
    <x v="25"/>
    <s v="Y"/>
    <s v="L3"/>
    <s v="L3"/>
    <s v="Louisville"/>
    <n v="66.95"/>
    <s v="Y"/>
    <s v="N"/>
    <n v="42736"/>
    <n v="-4157.0800000000045"/>
    <s v="Rate updated in 2018 Change Order"/>
    <x v="0"/>
  </r>
  <r>
    <n v="372"/>
    <n v="394731"/>
    <s v="Michael,Fricke Lowell"/>
    <s v="FCRRLFD"/>
    <s v="Onsite"/>
    <s v="Louisville"/>
    <n v="66.95"/>
    <s v="Application Development / Application Developer - L3"/>
    <s v="L3"/>
    <x v="57"/>
    <x v="4"/>
    <s v="Back End"/>
    <s v="Guy Chiarello"/>
    <s v="Ben Hawksworth"/>
    <s v="Steve Lynch"/>
    <s v="Ed David"/>
    <s v="Angela Flannery"/>
    <x v="25"/>
    <s v="N"/>
    <s v="L3"/>
    <s v="L3"/>
    <s v="Louisville"/>
    <n v="66.95"/>
    <s v="N"/>
    <s v="N"/>
    <n v="0"/>
    <n v="0"/>
    <n v="0"/>
    <x v="0"/>
  </r>
  <r>
    <n v="373"/>
    <n v="441979"/>
    <s v="Mohua,Maity"/>
    <s v="FCPNFQ4"/>
    <s v="Offshore"/>
    <s v="Kolkata"/>
    <n v="22.66"/>
    <s v="Application Development / Application Developer - L1"/>
    <s v="L1"/>
    <x v="40"/>
    <x v="4"/>
    <s v="Back End"/>
    <s v="Guy Chiarello"/>
    <s v="Ben Hawksworth"/>
    <s v="Steve Lynch"/>
    <s v="Ed David"/>
    <s v="Dan Salvatore"/>
    <x v="20"/>
    <s v="Y"/>
    <s v="L1"/>
    <n v="0"/>
    <n v="0"/>
    <n v="0"/>
    <s v="N"/>
    <s v="N"/>
    <n v="0"/>
    <n v="45727.88"/>
    <n v="0"/>
    <x v="0"/>
  </r>
  <r>
    <n v="374"/>
    <n v="140160"/>
    <s v="Monami,Mukherjee"/>
    <s v="mmukherj"/>
    <s v="Offshore"/>
    <s v="Kolkata"/>
    <n v="28.84"/>
    <s v="Application Development / Application Developer - L3"/>
    <s v="L3"/>
    <x v="38"/>
    <x v="4"/>
    <s v="Back End"/>
    <s v="Guy Chiarello"/>
    <s v="Ben Hawksworth"/>
    <s v="Steve Lynch"/>
    <s v="Ed David"/>
    <s v="Dan Salvatore"/>
    <x v="20"/>
    <s v="Y"/>
    <s v="L3"/>
    <s v="L3"/>
    <n v="0"/>
    <n v="0"/>
    <s v="N"/>
    <s v="N"/>
    <n v="0"/>
    <n v="58199.12"/>
    <s v="Team in good shape"/>
    <x v="0"/>
  </r>
  <r>
    <n v="375"/>
    <n v="140170"/>
    <s v="Monibhadra,Sarkar"/>
    <s v="smonibha"/>
    <s v="Offshore"/>
    <s v="Kolkata"/>
    <n v="28.84"/>
    <s v="Application Development / Application Lead / Business Analyst"/>
    <s v="L3"/>
    <x v="44"/>
    <x v="4"/>
    <s v="Back End"/>
    <s v="Guy Chiarello"/>
    <s v="Ben Hawksworth"/>
    <s v="Steve Lynch"/>
    <s v="Ed David"/>
    <s v="Fred Swain"/>
    <x v="23"/>
    <m/>
    <n v="0"/>
    <n v="0"/>
    <n v="0"/>
    <n v="0"/>
    <s v="N"/>
    <s v="N"/>
    <m/>
    <n v="58199.12"/>
    <n v="0"/>
    <x v="0"/>
  </r>
  <r>
    <n v="376"/>
    <n v="581721"/>
    <s v="Monish,Saha"/>
    <s v="FBEX5VR"/>
    <s v="Offshore"/>
    <s v="Kolkata"/>
    <n v="22.66"/>
    <s v="Application Development / Application Developer - L1"/>
    <s v="L1"/>
    <x v="47"/>
    <x v="4"/>
    <s v="Back End"/>
    <s v="Guy Chiarello"/>
    <s v="Ben Hawksworth"/>
    <s v="Steve Lynch"/>
    <s v="Ed David"/>
    <s v="Fred Swain"/>
    <x v="23"/>
    <m/>
    <n v="0"/>
    <n v="0"/>
    <n v="0"/>
    <n v="0"/>
    <s v="N"/>
    <s v="N"/>
    <m/>
    <n v="45727.88"/>
    <n v="0"/>
    <x v="0"/>
  </r>
  <r>
    <n v="377"/>
    <n v="245009"/>
    <s v="Mrinmoy,Sen"/>
    <s v="FCTP7HF"/>
    <s v="Onsite"/>
    <s v="Atlanta"/>
    <n v="66.95"/>
    <s v="Application Development / Application Developer - L2"/>
    <s v="L2"/>
    <x v="70"/>
    <x v="4"/>
    <s v="Back End"/>
    <s v="Guy Chiarello"/>
    <s v="Ben Hawksworth"/>
    <s v="Steve Lynch"/>
    <s v="Ed David"/>
    <s v="Dan Campbell"/>
    <x v="24"/>
    <m/>
    <n v="0"/>
    <n v="0"/>
    <n v="0"/>
    <n v="0"/>
    <s v="N"/>
    <s v="N"/>
    <m/>
    <n v="135105.1"/>
    <n v="0"/>
    <x v="0"/>
  </r>
  <r>
    <n v="378"/>
    <n v="504021"/>
    <s v="Mukund,Kumar"/>
    <s v="fbzcksw"/>
    <s v="Offshore"/>
    <s v="Kolkata"/>
    <n v="22.66"/>
    <s v="Application Development / Application Developer - L1"/>
    <s v="L1"/>
    <x v="64"/>
    <x v="4"/>
    <s v="Back End"/>
    <s v="Guy Chiarello"/>
    <s v="Ben Hawksworth"/>
    <s v="Steve Lynch"/>
    <s v="Ed David"/>
    <s v="Steve Van Riper"/>
    <x v="22"/>
    <s v="N"/>
    <s v="L2"/>
    <s v="L2"/>
    <s v="Offshore"/>
    <n v="0"/>
    <s v="N"/>
    <s v="N"/>
    <n v="0"/>
    <n v="45727.88"/>
    <s v="Incremental, will go away from 11/1/2018"/>
    <x v="0"/>
  </r>
  <r>
    <n v="379"/>
    <n v="188390"/>
    <s v="Mushtaq Mohammad,Mohamed Shaffiullah"/>
    <s v="F65VJS1"/>
    <s v="Onsite"/>
    <s v="Louisville"/>
    <n v="66.95"/>
    <s v="Application Development / Application Developer - L2"/>
    <s v="L2"/>
    <x v="71"/>
    <x v="4"/>
    <s v="Back End"/>
    <s v="Guy Chiarello"/>
    <s v="Ben Hawksworth"/>
    <s v="Steve Lynch"/>
    <s v="Ed David"/>
    <s v="Steve Van Riper"/>
    <x v="22"/>
    <m/>
    <n v="0"/>
    <n v="0"/>
    <n v="0"/>
    <n v="0"/>
    <n v="0"/>
    <n v="0"/>
    <m/>
    <n v="135105.1"/>
    <s v="This position is resolved. Now this is supported by Prop BE - Distributed Support team now"/>
    <x v="0"/>
  </r>
  <r>
    <n v="380"/>
    <n v="257291"/>
    <s v="Nagarajan,D"/>
    <s v="F54BNQF"/>
    <s v="Offshore"/>
    <s v="Chennai"/>
    <n v="24.72"/>
    <s v="Application Development / Application Developer - L2"/>
    <s v="L2"/>
    <x v="61"/>
    <x v="4"/>
    <s v="Back End"/>
    <s v="Guy Chiarello"/>
    <s v="Ben Hawksworth"/>
    <s v="Steve Lynch"/>
    <s v="Ed David"/>
    <s v="Angela Flannery"/>
    <x v="25"/>
    <s v="Y"/>
    <s v="L3"/>
    <s v="L3"/>
    <s v="Chennai"/>
    <n v="26.78"/>
    <s v="Y"/>
    <s v="N"/>
    <n v="42736"/>
    <n v="-4157.0800000000045"/>
    <s v="Rate updated in 2018 Change Order"/>
    <x v="0"/>
  </r>
  <r>
    <n v="381"/>
    <n v="433334"/>
    <s v="Neekita,Rout"/>
    <s v="F122FGR"/>
    <s v="Offshore"/>
    <s v="Kolkata"/>
    <n v="22.66"/>
    <s v="Application Development / Application Developer - L1"/>
    <s v="L1"/>
    <x v="57"/>
    <x v="4"/>
    <s v="Back End"/>
    <s v="Guy Chiarello"/>
    <s v="Ben Hawksworth"/>
    <s v="Steve Lynch"/>
    <s v="Ed David"/>
    <s v="Angela Flannery"/>
    <x v="25"/>
    <s v="Y"/>
    <s v="L2"/>
    <s v="L1"/>
    <s v="Kolkata"/>
    <n v="22.66"/>
    <s v="N"/>
    <s v="N"/>
    <n v="0"/>
    <n v="0"/>
    <n v="0"/>
    <x v="0"/>
  </r>
  <r>
    <n v="382"/>
    <n v="433496"/>
    <s v="Nibedita,Rout"/>
    <s v="F2E8IUV"/>
    <s v="Offshore"/>
    <s v="Kolkata"/>
    <n v="22.66"/>
    <s v="Application Development / Application Developer - L1"/>
    <s v="L1"/>
    <x v="59"/>
    <x v="4"/>
    <s v="Back End"/>
    <s v="Guy Chiarello"/>
    <s v="Ben Hawksworth"/>
    <s v="Steve Lynch"/>
    <s v="Ed David"/>
    <s v="Jeff Smith"/>
    <x v="21"/>
    <s v="Y"/>
    <s v="Application Development / Application Developer - L1"/>
    <s v="Application Development / Application Developer - L1"/>
    <n v="0"/>
    <n v="0"/>
    <s v="N"/>
    <s v="N"/>
    <n v="0"/>
    <n v="45727.88"/>
    <s v="nIBEDITA Charges now as L1 but is actually L2. In 2018 his rate will be L2"/>
    <x v="0"/>
  </r>
  <r>
    <n v="383"/>
    <n v="145153"/>
    <s v="NILADRI  HAIT"/>
    <s v="nhait"/>
    <s v="Offshore"/>
    <s v="Kolkata"/>
    <n v="28.84"/>
    <s v="Application Development / Application Lead / Business Analyst"/>
    <s v="L3"/>
    <x v="62"/>
    <x v="4"/>
    <s v="Back End"/>
    <s v="Guy Chiarello"/>
    <s v="Ben Hawksworth"/>
    <s v="Steve Lynch"/>
    <s v="Ed David"/>
    <s v="Dan Campbell"/>
    <x v="24"/>
    <m/>
    <n v="0"/>
    <n v="0"/>
    <n v="0"/>
    <n v="0"/>
    <s v="N"/>
    <s v="N"/>
    <m/>
    <n v="58199.12"/>
    <n v="0"/>
    <x v="0"/>
  </r>
  <r>
    <n v="384"/>
    <n v="213526"/>
    <s v="Nilay,Saha"/>
    <s v="nsaha"/>
    <s v="Offshore"/>
    <s v="Kolkata"/>
    <n v="26.78"/>
    <s v="Application Development / Application Developer - L3"/>
    <s v="L3"/>
    <x v="62"/>
    <x v="4"/>
    <s v="Back End"/>
    <s v="Guy Chiarello"/>
    <s v="Ben Hawksworth"/>
    <s v="Steve Lynch"/>
    <s v="Ed David"/>
    <s v="Dan Campbell"/>
    <x v="24"/>
    <m/>
    <n v="0"/>
    <n v="0"/>
    <n v="0"/>
    <n v="0"/>
    <s v="N"/>
    <s v="N"/>
    <m/>
    <n v="54042.04"/>
    <n v="0"/>
    <x v="0"/>
  </r>
  <r>
    <n v="385"/>
    <n v="118811"/>
    <s v="NILENDU BERA"/>
    <s v="nbera01"/>
    <s v="Onsite"/>
    <s v="Coral Springs"/>
    <n v="66.95"/>
    <s v="Application Development / Application Developer - L3"/>
    <s v="L3"/>
    <x v="38"/>
    <x v="4"/>
    <s v="Back End"/>
    <s v="Guy Chiarello"/>
    <s v="Ben Hawksworth"/>
    <s v="Steve Lynch"/>
    <s v="Ed David"/>
    <s v="Dan Salvatore"/>
    <x v="20"/>
    <s v="Y"/>
    <s v="L3"/>
    <s v="L2"/>
    <n v="0"/>
    <n v="0"/>
    <s v="N"/>
    <s v="N"/>
    <n v="0"/>
    <n v="135105.1"/>
    <s v="Team in good shape"/>
    <x v="0"/>
  </r>
  <r>
    <n v="386"/>
    <n v="479189"/>
    <s v="Nisar,Khan Ali"/>
    <s v="F8NP84Z"/>
    <s v="Offshore"/>
    <s v="Kolkata"/>
    <n v="22.66"/>
    <s v="Application Development / Application Developer - L1"/>
    <s v="L1"/>
    <x v="60"/>
    <x v="4"/>
    <s v="Back End"/>
    <s v="Guy Chiarello"/>
    <s v="Ben Hawksworth"/>
    <s v="Steve Lynch"/>
    <s v="Ed David"/>
    <s v="Fred Swain"/>
    <x v="23"/>
    <m/>
    <n v="0"/>
    <n v="0"/>
    <n v="0"/>
    <n v="0"/>
    <s v="N"/>
    <s v="N"/>
    <m/>
    <n v="45727.88"/>
    <n v="0"/>
    <x v="0"/>
  </r>
  <r>
    <n v="387"/>
    <n v="256739"/>
    <s v="Nithula,Pottekat"/>
    <s v="FC44N78"/>
    <s v="Offshore"/>
    <s v="Chennai"/>
    <n v="26.78"/>
    <s v="Application Development / Application Developer - L3"/>
    <s v="L3"/>
    <x v="61"/>
    <x v="4"/>
    <s v="Back End"/>
    <s v="Guy Chiarello"/>
    <s v="Ben Hawksworth"/>
    <s v="Steve Lynch"/>
    <s v="Ed David"/>
    <s v="Angela Flannery"/>
    <x v="25"/>
    <s v="Y"/>
    <s v="Application Lead"/>
    <s v="Application Lead"/>
    <s v="Chennai"/>
    <n v="28.84"/>
    <s v="Y"/>
    <s v="N"/>
    <n v="42736"/>
    <n v="-4157.0799999999972"/>
    <s v="Rate updated in 2018 Change Order"/>
    <x v="0"/>
  </r>
  <r>
    <n v="388"/>
    <n v="211788"/>
    <s v="Nivedita,Mukherjee"/>
    <s v="nmukherj"/>
    <s v="Offshore"/>
    <s v="Kolkata"/>
    <n v="26.78"/>
    <s v="Application Development / Application Developer - L2"/>
    <s v="L2"/>
    <x v="40"/>
    <x v="4"/>
    <s v="Back End"/>
    <s v="Guy Chiarello"/>
    <s v="Ben Hawksworth"/>
    <s v="Steve Lynch"/>
    <s v="Ed David"/>
    <s v="Dan Salvatore"/>
    <x v="20"/>
    <s v="Y"/>
    <s v="L2"/>
    <n v="0"/>
    <n v="0"/>
    <n v="0"/>
    <s v="N"/>
    <s v="N"/>
    <n v="0"/>
    <n v="54042.04"/>
    <n v="0"/>
    <x v="0"/>
  </r>
  <r>
    <n v="389"/>
    <n v="380105"/>
    <s v="Nivedita,Roy"/>
    <s v="FBZH03C"/>
    <s v="Offshore"/>
    <s v="Kolkata"/>
    <n v="22.66"/>
    <s v="Application Development / Application Developer - L1"/>
    <s v="L1"/>
    <x v="60"/>
    <x v="4"/>
    <s v="Back End"/>
    <s v="Guy Chiarello"/>
    <s v="Ben Hawksworth"/>
    <s v="Steve Lynch"/>
    <s v="Ed David"/>
    <s v="Fred Swain"/>
    <x v="23"/>
    <m/>
    <n v="0"/>
    <n v="0"/>
    <n v="0"/>
    <n v="0"/>
    <s v="N"/>
    <s v="N"/>
    <m/>
    <n v="45727.88"/>
    <n v="0"/>
    <x v="0"/>
  </r>
  <r>
    <n v="390"/>
    <n v="422444"/>
    <s v="Olivia,Mallick"/>
    <s v="FA6V0O8"/>
    <s v="Offshore"/>
    <s v="Kolkata"/>
    <n v="22.66"/>
    <s v="Application Development / Application Developer - L1"/>
    <s v="L1"/>
    <x v="49"/>
    <x v="4"/>
    <s v="Back End"/>
    <s v="Guy Chiarello"/>
    <s v="Ben Hawksworth"/>
    <s v="Steve Lynch"/>
    <s v="Ed David"/>
    <s v="Jeff Smith"/>
    <x v="21"/>
    <s v="Y"/>
    <s v="L1"/>
    <n v="0"/>
    <n v="0"/>
    <n v="0"/>
    <s v="N"/>
    <s v="N"/>
    <n v="0"/>
    <n v="45727.88"/>
    <s v="Olivia is L2 but charges at L1. In 2018 she will charge as L2"/>
    <x v="0"/>
  </r>
  <r>
    <n v="391"/>
    <n v="524929"/>
    <s v="Partha Pratim,Paul"/>
    <s v="FCSV21C"/>
    <s v="Offshore"/>
    <s v="Kolkata"/>
    <n v="26.78"/>
    <s v="Application Development / Application Developer - L2"/>
    <s v="L2"/>
    <x v="40"/>
    <x v="4"/>
    <s v="Back End"/>
    <s v="Guy Chiarello"/>
    <s v="Ben Hawksworth"/>
    <s v="Steve Lynch"/>
    <s v="Ed David"/>
    <s v="Dan Salvatore"/>
    <x v="20"/>
    <s v="Y"/>
    <s v="L2"/>
    <n v="0"/>
    <n v="0"/>
    <n v="0"/>
    <s v="N"/>
    <s v="N"/>
    <n v="0"/>
    <n v="54042.04"/>
    <n v="0"/>
    <x v="0"/>
  </r>
  <r>
    <n v="392"/>
    <n v="228129"/>
    <s v="Partha Sarathi,Biswas"/>
    <s v="F1LE0CV"/>
    <s v="Offshore"/>
    <s v="Kolkata"/>
    <n v="28.84"/>
    <s v="Application Development / Application Lead / Business Analyst"/>
    <s v="L3"/>
    <x v="67"/>
    <x v="4"/>
    <s v="Back End"/>
    <s v="Guy Chiarello"/>
    <s v="Ben Hawksworth"/>
    <s v="Steve Lynch"/>
    <s v="Ed David"/>
    <s v="Jeff Smith"/>
    <x v="21"/>
    <s v="N"/>
    <s v="Application Development / Application Lead / Business Analyst"/>
    <n v="0"/>
    <n v="0"/>
    <n v="0"/>
    <s v="N"/>
    <s v="N"/>
    <n v="0"/>
    <n v="58199.12"/>
    <s v="New Application"/>
    <x v="0"/>
  </r>
  <r>
    <n v="393"/>
    <n v="140257"/>
    <s v="Partha,Das"/>
    <s v="pdas"/>
    <s v="Onsite"/>
    <s v="Atlanta"/>
    <n v="66.95"/>
    <s v="Application Development / Application Lead / Business Analyst"/>
    <s v="L3"/>
    <x v="59"/>
    <x v="4"/>
    <s v="Back End"/>
    <s v="Guy Chiarello"/>
    <s v="Ben Hawksworth"/>
    <s v="Steve Lynch"/>
    <s v="Ed David"/>
    <s v="Jeff Smith"/>
    <x v="21"/>
    <s v="N"/>
    <s v="Application Development / Application Lead / Business Analyst"/>
    <s v="Application Development / Application Lead / Business Analyst"/>
    <n v="0"/>
    <n v="0"/>
    <s v="N"/>
    <s v="N"/>
    <n v="0"/>
    <n v="135105.1"/>
    <s v="Critical module; Lot of projects"/>
    <x v="0"/>
  </r>
  <r>
    <n v="394"/>
    <n v="479388"/>
    <s v="Payel,Das"/>
    <s v="F8KNUI6"/>
    <s v="Offshore"/>
    <s v="Kolkata"/>
    <n v="22.66"/>
    <s v="Application Development / Application Developer - L1"/>
    <s v="L1"/>
    <x v="40"/>
    <x v="4"/>
    <s v="Back End"/>
    <s v="Guy Chiarello"/>
    <s v="Ben Hawksworth"/>
    <s v="Steve Lynch"/>
    <s v="Ed David"/>
    <s v="Dan Salvatore"/>
    <x v="20"/>
    <s v="Y"/>
    <s v="L1"/>
    <n v="0"/>
    <n v="0"/>
    <n v="0"/>
    <s v="N"/>
    <s v="N"/>
    <n v="0"/>
    <n v="45727.88"/>
    <n v="0"/>
    <x v="0"/>
  </r>
  <r>
    <n v="395"/>
    <n v="412324"/>
    <s v="Peeyush,Mishra Ranjan"/>
    <s v="F7EBGIY"/>
    <s v="Offshore"/>
    <s v="Kolkata"/>
    <n v="22.66"/>
    <s v="Application Development / Application Developer - L1"/>
    <s v="L1"/>
    <x v="44"/>
    <x v="4"/>
    <s v="Back End"/>
    <s v="Guy Chiarello"/>
    <s v="Ben Hawksworth"/>
    <s v="Steve Lynch"/>
    <s v="Ed David"/>
    <s v="Fred Swain"/>
    <x v="23"/>
    <m/>
    <n v="0"/>
    <n v="0"/>
    <n v="0"/>
    <n v="0"/>
    <s v="N"/>
    <s v="N"/>
    <m/>
    <n v="45727.88"/>
    <n v="0"/>
    <x v="0"/>
  </r>
  <r>
    <n v="396"/>
    <n v="413101"/>
    <s v="Piya,Ganguly"/>
    <s v="F20Z92Q"/>
    <s v="Offshore"/>
    <s v="Kolkata"/>
    <n v="26.78"/>
    <s v="Application Development / Application Developer - L3"/>
    <s v="L3"/>
    <x v="51"/>
    <x v="4"/>
    <s v="Back End"/>
    <s v="Guy Chiarello"/>
    <s v="Ben Hawksworth"/>
    <s v="Steve Lynch"/>
    <s v="Ed David"/>
    <s v="Fred Swain"/>
    <x v="23"/>
    <m/>
    <n v="0"/>
    <n v="0"/>
    <n v="0"/>
    <n v="0"/>
    <s v="N"/>
    <s v="N"/>
    <m/>
    <n v="54042.04"/>
    <n v="0"/>
    <x v="0"/>
  </r>
  <r>
    <n v="397"/>
    <n v="203742"/>
    <s v="Piyuleena,Mukherjee"/>
    <s v="FC4EOLS"/>
    <s v="Offshore"/>
    <s v="Kolkata"/>
    <n v="26.78"/>
    <s v="Application Development / Application Developer - L1"/>
    <s v="L1"/>
    <x v="40"/>
    <x v="4"/>
    <s v="Back End"/>
    <s v="Guy Chiarello"/>
    <s v="Ben Hawksworth"/>
    <s v="Steve Lynch"/>
    <s v="Ed David"/>
    <s v="Dan Salvatore"/>
    <x v="20"/>
    <s v="Y"/>
    <s v="L1"/>
    <n v="0"/>
    <n v="0"/>
    <n v="0"/>
    <s v="N"/>
    <s v="N"/>
    <n v="0"/>
    <n v="54042.04"/>
    <n v="0"/>
    <x v="0"/>
  </r>
  <r>
    <n v="398"/>
    <n v="416178"/>
    <s v="Poulomi,Ghosh"/>
    <s v="FCI2KJ9"/>
    <s v="Offshore"/>
    <s v="Kolkata"/>
    <n v="22.66"/>
    <s v="Application Development / Application Developer - L1"/>
    <s v="L1"/>
    <x v="40"/>
    <x v="4"/>
    <s v="Back End"/>
    <s v="Guy Chiarello"/>
    <s v="Ben Hawksworth"/>
    <s v="Steve Lynch"/>
    <s v="Ed David"/>
    <s v="Dan Salvatore"/>
    <x v="20"/>
    <s v="Y"/>
    <s v="L1"/>
    <n v="0"/>
    <n v="0"/>
    <n v="0"/>
    <s v="N"/>
    <s v="N"/>
    <n v="0"/>
    <n v="45727.88"/>
    <n v="0"/>
    <x v="0"/>
  </r>
  <r>
    <n v="399"/>
    <n v="430390"/>
    <s v="Prabal,Ganguly"/>
    <s v="FAQEDUT"/>
    <s v="Offshore"/>
    <s v="Kolkata"/>
    <n v="22.66"/>
    <s v="Application Development / Application Developer - L1"/>
    <s v="L1"/>
    <x v="59"/>
    <x v="4"/>
    <s v="Back End"/>
    <s v="Guy Chiarello"/>
    <s v="Ben Hawksworth"/>
    <s v="Steve Lynch"/>
    <s v="Ed David"/>
    <s v="Jeff Smith"/>
    <x v="21"/>
    <s v="Y"/>
    <s v="Application Development / Application Developer - L1"/>
    <s v="Application Development / Application Developer - L1"/>
    <n v="0"/>
    <n v="0"/>
    <s v="N"/>
    <s v="N"/>
    <n v="0"/>
    <n v="45727.88"/>
    <s v="Prabal Charges now as L1 but is actually L2. In 2018 his rate will be L2"/>
    <x v="0"/>
  </r>
  <r>
    <n v="400"/>
    <n v="114082"/>
    <s v="Prabuddha,Chatterjee"/>
    <s v="pchatter"/>
    <s v="Onsite"/>
    <s v="Atlanta"/>
    <n v="66.95"/>
    <s v="Application Development / Application Lead / Business Analyst"/>
    <s v="L3"/>
    <x v="52"/>
    <x v="4"/>
    <s v="Back End"/>
    <s v="Guy Chiarello"/>
    <s v="Ben Hawksworth"/>
    <s v="Steve Lynch"/>
    <s v="Ed David"/>
    <s v="Jeff Smith"/>
    <x v="21"/>
    <s v="N"/>
    <s v="L3"/>
    <s v="Application Development / Application Lead / Business Analyst"/>
    <n v="0"/>
    <n v="0"/>
    <s v="N"/>
    <s v="N"/>
    <n v="0"/>
    <n v="135105.1"/>
    <s v="Critical and New Application"/>
    <x v="0"/>
  </r>
  <r>
    <n v="401"/>
    <n v="251035"/>
    <s v="Prakash,Gupta"/>
    <s v="F4AFGXX"/>
    <s v="Onsite"/>
    <s v="Coral Springs"/>
    <n v="66.95"/>
    <s v="Application Development / Application Developer - L2"/>
    <s v="L2"/>
    <x v="72"/>
    <x v="4"/>
    <s v="Back End"/>
    <s v="Guy Chiarello"/>
    <s v="Ben Hawksworth"/>
    <s v="Steve Lynch"/>
    <s v="Ed David"/>
    <s v="Jeff Smith"/>
    <x v="21"/>
    <s v="N"/>
    <s v="L3"/>
    <s v="L2"/>
    <s v="Kolkata"/>
    <n v="24.72"/>
    <s v="Y"/>
    <s v="Y"/>
    <n v="43282"/>
    <n v="85220.140000000014"/>
    <s v="Ratio correction can effective if the offshore resource agrees to work in second shift during business validations"/>
    <x v="0"/>
  </r>
  <r>
    <n v="402"/>
    <n v="151008"/>
    <s v="PRALAYKUMAR MAJHI"/>
    <s v="pmajhi"/>
    <s v="Offshore"/>
    <s v="Kolkata"/>
    <n v="28.84"/>
    <s v="Application Development / Application Lead / Business Analyst"/>
    <s v="L3"/>
    <x v="63"/>
    <x v="4"/>
    <s v="Back End"/>
    <s v="Guy Chiarello"/>
    <s v="Ben Hawksworth"/>
    <s v="Steve Lynch"/>
    <s v="Ed David"/>
    <s v="Jeff Smith"/>
    <x v="21"/>
    <s v="N"/>
    <s v="Application Development / Application Lead / Business Analyst"/>
    <s v="Application Development / Application Lead / Business Analyst"/>
    <n v="0"/>
    <n v="0"/>
    <s v="N"/>
    <s v="N"/>
    <n v="0"/>
    <n v="58199.12"/>
    <n v="0"/>
    <x v="0"/>
  </r>
  <r>
    <n v="403"/>
    <n v="599687"/>
    <s v="Pranav,Prakash"/>
    <s v="F2JB7OF"/>
    <s v="Offshore"/>
    <s v="Kolkata"/>
    <n v="22.66"/>
    <s v="Application Development / Application Developer - L1"/>
    <s v="L1"/>
    <x v="41"/>
    <x v="4"/>
    <s v="Back End"/>
    <s v="Guy Chiarello"/>
    <s v="Ben Hawksworth"/>
    <s v="Steve Lynch"/>
    <s v="Ed David"/>
    <s v="Steve Van Riper"/>
    <x v="22"/>
    <s v="N"/>
    <s v="L1"/>
    <s v="L1"/>
    <s v="Offshore"/>
    <n v="0"/>
    <s v="N"/>
    <s v="N"/>
    <n v="0"/>
    <n v="45727.88"/>
    <n v="0"/>
    <x v="0"/>
  </r>
  <r>
    <n v="404"/>
    <n v="176440"/>
    <s v="Prasenjit,Bhattacharjee"/>
    <s v="pbhattac"/>
    <s v="Onsite"/>
    <s v="Hunt Valley"/>
    <n v="66.95"/>
    <s v="Application Development / Application Lead / Business Analyst"/>
    <s v="L3"/>
    <x v="44"/>
    <x v="4"/>
    <s v="Back End"/>
    <s v="Guy Chiarello"/>
    <s v="Ben Hawksworth"/>
    <s v="Steve Lynch"/>
    <s v="Ed David"/>
    <s v="Fred Swain"/>
    <x v="23"/>
    <s v="Y"/>
    <s v="Architect - L2"/>
    <n v="0"/>
    <n v="0"/>
    <n v="0"/>
    <s v="N"/>
    <s v="Y"/>
    <n v="43252"/>
    <n v="135105.1"/>
    <n v="0"/>
    <x v="0"/>
  </r>
  <r>
    <n v="405"/>
    <n v="578311"/>
    <s v="Prashant,Kumar"/>
    <s v="FBZE76V"/>
    <s v="Offshore"/>
    <s v="Kolkata"/>
    <n v="22.66"/>
    <s v="Application Development / Application Developer - L1"/>
    <s v="L1"/>
    <x v="62"/>
    <x v="4"/>
    <s v="Back End"/>
    <s v="Guy Chiarello"/>
    <s v="Ben Hawksworth"/>
    <s v="Steve Lynch"/>
    <s v="Ed David"/>
    <s v="Dan Campbell"/>
    <x v="24"/>
    <m/>
    <n v="0"/>
    <n v="0"/>
    <n v="0"/>
    <n v="0"/>
    <s v="N"/>
    <s v="N"/>
    <m/>
    <n v="45727.88"/>
    <n v="0"/>
    <x v="0"/>
  </r>
  <r>
    <n v="406"/>
    <n v="356434"/>
    <s v="Praveen Kumar,Lal"/>
    <s v="f1omihv"/>
    <s v="Offshore"/>
    <s v="Kolkata"/>
    <n v="24.72"/>
    <s v="Application Development / Application Developer - L1"/>
    <s v="L1"/>
    <x v="49"/>
    <x v="4"/>
    <s v="Back End"/>
    <s v="Guy Chiarello"/>
    <s v="Ben Hawksworth"/>
    <s v="Steve Lynch"/>
    <s v="Ed David"/>
    <s v="Jeff Smith"/>
    <x v="21"/>
    <s v="Y"/>
    <s v="L1"/>
    <n v="0"/>
    <n v="0"/>
    <n v="0"/>
    <s v="N"/>
    <s v="N"/>
    <n v="0"/>
    <n v="49884.959999999999"/>
    <s v="Olivia is L3 but charges at L2. In 2018 she will charge as L3"/>
    <x v="0"/>
  </r>
  <r>
    <n v="407"/>
    <n v="118614"/>
    <s v="Pushpendu,Talukder"/>
    <s v="ptalukd1"/>
    <s v="Onsite"/>
    <s v="Mississauga"/>
    <n v="66.95"/>
    <s v="Application Development / Application Lead / Business Analyst"/>
    <s v="L3"/>
    <x v="48"/>
    <x v="4"/>
    <s v="Back End"/>
    <s v="Guy Chiarello"/>
    <s v="Ben Hawksworth"/>
    <s v="Steve Lynch"/>
    <s v="Ed David"/>
    <s v="Steve Van Riper"/>
    <x v="22"/>
    <s v="N"/>
    <s v="L3"/>
    <s v="L3"/>
    <s v="Onsite"/>
    <n v="0"/>
    <s v="N"/>
    <s v="N"/>
    <n v="0"/>
    <n v="135105.1"/>
    <n v="0"/>
    <x v="0"/>
  </r>
  <r>
    <n v="408"/>
    <n v="389853"/>
    <s v="Rahul,Barua"/>
    <s v="FC3B4TV"/>
    <s v="Offshore"/>
    <s v="Kolkata"/>
    <n v="26.78"/>
    <s v="Application Development / Application Developer - L1"/>
    <s v="L1"/>
    <x v="55"/>
    <x v="4"/>
    <s v="Back End"/>
    <s v="Guy Chiarello"/>
    <s v="Ben Hawksworth"/>
    <s v="Steve Lynch"/>
    <s v="Ed David"/>
    <s v="Fred Swain"/>
    <x v="23"/>
    <m/>
    <n v="0"/>
    <n v="0"/>
    <n v="0"/>
    <n v="0"/>
    <s v="N"/>
    <s v="N"/>
    <m/>
    <n v="54042.04"/>
    <n v="0"/>
    <x v="0"/>
  </r>
  <r>
    <n v="409"/>
    <n v="581783"/>
    <s v="Rahul,Mitra"/>
    <s v="FAPZEG6"/>
    <s v="Offshore"/>
    <s v="Kolkata"/>
    <n v="24.72"/>
    <s v="Application Development / Application Developer - L2"/>
    <s v="L2"/>
    <x v="41"/>
    <x v="4"/>
    <s v="Back End"/>
    <s v="Guy Chiarello"/>
    <s v="Ben Hawksworth"/>
    <s v="Steve Lynch"/>
    <s v="Ed David"/>
    <s v="Steve Van Riper"/>
    <x v="22"/>
    <s v="Y"/>
    <s v="L3"/>
    <s v="L2"/>
    <s v="Offshore"/>
    <n v="0"/>
    <s v="N"/>
    <s v="N"/>
    <n v="0"/>
    <n v="49884.959999999999"/>
    <s v="We are already billing at a discount rate"/>
    <x v="0"/>
  </r>
  <r>
    <n v="410"/>
    <n v="368089"/>
    <s v="RAJEEV,KUMAR"/>
    <s v="F8CL3TJ"/>
    <s v="Offshore"/>
    <s v="Kolkata"/>
    <n v="24.72"/>
    <s v="Application Development / Application Developer - L2"/>
    <s v="L2"/>
    <x v="65"/>
    <x v="4"/>
    <s v="Back End"/>
    <s v="Guy Chiarello"/>
    <s v="Ben Hawksworth"/>
    <s v="Steve Lynch"/>
    <s v="Ed David"/>
    <s v="Dan Campbell"/>
    <x v="24"/>
    <m/>
    <n v="0"/>
    <n v="0"/>
    <n v="0"/>
    <n v="0"/>
    <s v="N"/>
    <s v="N"/>
    <m/>
    <n v="49884.959999999999"/>
    <n v="0"/>
    <x v="0"/>
  </r>
  <r>
    <n v="411"/>
    <n v="299376"/>
    <s v="Ranita,Mandal"/>
    <s v="FBFGWX0"/>
    <s v="Offshore"/>
    <s v="Kolkata"/>
    <n v="26.78"/>
    <s v="Application Development / Application Developer - L3"/>
    <s v="L3"/>
    <x v="42"/>
    <x v="4"/>
    <s v="Back End"/>
    <s v="Guy Chiarello"/>
    <s v="Ben Hawksworth"/>
    <s v="Steve Lynch"/>
    <s v="Ed David"/>
    <s v="Fred Swain"/>
    <x v="23"/>
    <m/>
    <n v="0"/>
    <n v="0"/>
    <n v="0"/>
    <n v="0"/>
    <s v="N"/>
    <s v="N"/>
    <m/>
    <n v="54042.04"/>
    <n v="0"/>
    <x v="0"/>
  </r>
  <r>
    <n v="412"/>
    <n v="479271"/>
    <s v="Ravi,Shankar"/>
    <s v="FBVEBIU"/>
    <s v="Offshore"/>
    <s v="Kolkata"/>
    <n v="22.66"/>
    <s v="Application Development / Application Developer - L1"/>
    <s v="L1"/>
    <x v="48"/>
    <x v="4"/>
    <s v="Back End"/>
    <s v="Guy Chiarello"/>
    <s v="Ben Hawksworth"/>
    <s v="Steve Lynch"/>
    <s v="Ed David"/>
    <s v="Steve Van Riper"/>
    <x v="22"/>
    <s v="Y "/>
    <s v="L2"/>
    <s v="L1"/>
    <s v="Offshore"/>
    <n v="0"/>
    <s v="N"/>
    <s v="N"/>
    <n v="0"/>
    <n v="45727.88"/>
    <s v="We are already billing at a discount rate"/>
    <x v="0"/>
  </r>
  <r>
    <n v="413"/>
    <n v="399582"/>
    <s v="Rini,Mohanty"/>
    <s v="F4LQ4B3"/>
    <s v="Offshore"/>
    <s v="Kolkata"/>
    <n v="24.72"/>
    <s v="Application Development / Application Developer - L2"/>
    <s v="L2"/>
    <x v="48"/>
    <x v="4"/>
    <s v="Back End"/>
    <s v="Guy Chiarello"/>
    <s v="Ben Hawksworth"/>
    <s v="Steve Lynch"/>
    <s v="Ed David"/>
    <s v="Steve Van Riper"/>
    <x v="22"/>
    <s v="Y"/>
    <s v="L3"/>
    <s v="L2"/>
    <s v="Offshore"/>
    <n v="0"/>
    <s v="N"/>
    <s v="N"/>
    <n v="0"/>
    <n v="49884.959999999999"/>
    <s v="We are already billing at a discount rate"/>
    <x v="0"/>
  </r>
  <r>
    <n v="414"/>
    <n v="439751"/>
    <s v="Rintu,Datta"/>
    <s v="F9QYBRK"/>
    <s v="Offshore"/>
    <s v="Kolkata"/>
    <n v="26.78"/>
    <s v="Application Development / Application Developer - L3"/>
    <s v="L3"/>
    <x v="48"/>
    <x v="4"/>
    <s v="Back End"/>
    <s v="Guy Chiarello"/>
    <s v="Ben Hawksworth"/>
    <s v="Steve Lynch"/>
    <s v="Ed David"/>
    <s v="Steve Van Riper"/>
    <x v="22"/>
    <s v="Y"/>
    <s v="Application Lead"/>
    <s v="L3"/>
    <s v="Offshore"/>
    <n v="0"/>
    <s v="N"/>
    <s v="N"/>
    <n v="0"/>
    <n v="54042.04"/>
    <s v="We are already billing at a discount rate"/>
    <x v="0"/>
  </r>
  <r>
    <n v="415"/>
    <n v="389849"/>
    <s v="Riya kumari,Shaw"/>
    <s v="F1YZZXY"/>
    <s v="Offshore"/>
    <s v="Kolkata"/>
    <n v="24.72"/>
    <s v="Application Development / Application Developer - L2"/>
    <s v="L2"/>
    <x v="41"/>
    <x v="4"/>
    <s v="Back End"/>
    <s v="Guy Chiarello"/>
    <s v="Ben Hawksworth"/>
    <s v="Steve Lynch"/>
    <s v="Ed David"/>
    <s v="Steve Van Riper"/>
    <x v="22"/>
    <s v="Y"/>
    <s v="L3"/>
    <s v="L2"/>
    <s v="Offshore"/>
    <n v="0"/>
    <s v="N"/>
    <s v="N"/>
    <n v="0"/>
    <n v="49884.959999999999"/>
    <s v="We are already billing at a discount rate"/>
    <x v="0"/>
  </r>
  <r>
    <n v="416"/>
    <n v="599543"/>
    <s v="Riya,Bhowmick"/>
    <s v="F2RASJ8"/>
    <s v="Offshore"/>
    <s v="Kolkata"/>
    <n v="22.66"/>
    <s v="Application Development / Application Developer - L1"/>
    <s v="L1"/>
    <x v="41"/>
    <x v="4"/>
    <s v="Back End"/>
    <s v="Guy Chiarello"/>
    <s v="Ben Hawksworth"/>
    <s v="Steve Lynch"/>
    <s v="Ed David"/>
    <s v="Steve Van Riper"/>
    <x v="22"/>
    <s v="N"/>
    <s v="L1"/>
    <s v="L1"/>
    <s v="Offshore"/>
    <n v="0"/>
    <s v="N"/>
    <s v="N"/>
    <n v="0"/>
    <n v="45727.88"/>
    <n v="0"/>
    <x v="0"/>
  </r>
  <r>
    <n v="417"/>
    <n v="372681"/>
    <s v="Rohit,Sinha Mahapatra"/>
    <s v="F9JTJ7U"/>
    <s v="Offshore"/>
    <s v="Kolkata"/>
    <n v="24.72"/>
    <s v="Application Development / Application Developer - L2"/>
    <s v="L2"/>
    <x v="51"/>
    <x v="4"/>
    <s v="Back End"/>
    <s v="Guy Chiarello"/>
    <s v="Ben Hawksworth"/>
    <s v="Steve Lynch"/>
    <s v="Ed David"/>
    <s v="Fred Swain"/>
    <x v="23"/>
    <m/>
    <n v="0"/>
    <n v="0"/>
    <n v="0"/>
    <n v="0"/>
    <s v="N"/>
    <s v="N"/>
    <m/>
    <n v="49884.959999999999"/>
    <n v="0"/>
    <x v="0"/>
  </r>
  <r>
    <n v="418"/>
    <n v="213347"/>
    <s v="Romita,Saha"/>
    <s v="F5YPOE3"/>
    <s v="Onsite"/>
    <s v="Hunt Valley"/>
    <n v="66.95"/>
    <s v="Application Development / Application Lead / Business Analyst"/>
    <s v="L3"/>
    <x v="55"/>
    <x v="4"/>
    <s v="Back End"/>
    <s v="Guy Chiarello"/>
    <s v="Ben Hawksworth"/>
    <s v="Steve Lynch"/>
    <s v="Ed David"/>
    <s v="Fred Swain"/>
    <x v="23"/>
    <m/>
    <n v="0"/>
    <n v="0"/>
    <n v="0"/>
    <n v="0"/>
    <s v="N"/>
    <s v="N"/>
    <m/>
    <n v="135105.1"/>
    <s v="Single member onshore team"/>
    <x v="0"/>
  </r>
  <r>
    <n v="419"/>
    <n v="479199"/>
    <s v="Roshmi,Bhattacharjee"/>
    <s v="F7O7BE9"/>
    <s v="Offshore"/>
    <s v="Kolkata"/>
    <n v="22.66"/>
    <s v="Application Development / Application Developer - L1"/>
    <s v="L1"/>
    <x v="73"/>
    <x v="4"/>
    <s v="Back End"/>
    <s v="Guy Chiarello"/>
    <s v="Ben Hawksworth"/>
    <s v="Steve Lynch"/>
    <s v="Ed David"/>
    <s v="Angela Flannery"/>
    <x v="25"/>
    <s v="N"/>
    <s v="L1"/>
    <s v="L1"/>
    <s v="Kolkata"/>
    <n v="22.66"/>
    <s v="N"/>
    <s v="N"/>
    <n v="0"/>
    <n v="0"/>
    <n v="0"/>
    <x v="0"/>
  </r>
  <r>
    <n v="420"/>
    <n v="430441"/>
    <s v="Sabarno,Bhattacharjee"/>
    <s v="fbax2nj"/>
    <s v="Offshore"/>
    <s v="Kolkata"/>
    <n v="22.66"/>
    <s v="Application Development / Application Developer - L1"/>
    <s v="L1"/>
    <x v="56"/>
    <x v="4"/>
    <s v="Back End"/>
    <s v="Guy Chiarello"/>
    <s v="Ben Hawksworth"/>
    <s v="Steve Lynch"/>
    <s v="Ed David"/>
    <s v="Dan Salvatore"/>
    <x v="20"/>
    <s v="Y"/>
    <s v="L1"/>
    <n v="0"/>
    <n v="0"/>
    <n v="0"/>
    <s v="N"/>
    <s v="N"/>
    <n v="0"/>
    <n v="45727.88"/>
    <n v="0"/>
    <x v="0"/>
  </r>
  <r>
    <n v="421"/>
    <n v="196803"/>
    <s v="Sagar,Bhattacharjee"/>
    <s v="F5GB6L3"/>
    <s v="Offshore"/>
    <s v="Kolkata"/>
    <n v="26.78"/>
    <s v="Application Development / Application Developer - L3"/>
    <s v="L3"/>
    <x v="48"/>
    <x v="4"/>
    <s v="Back End"/>
    <s v="Guy Chiarello"/>
    <s v="Ben Hawksworth"/>
    <s v="Steve Lynch"/>
    <s v="Ed David"/>
    <s v="Steve Van Riper"/>
    <x v="22"/>
    <s v="Y"/>
    <s v="Application Lead"/>
    <s v="L3"/>
    <s v="Offshore"/>
    <n v="0"/>
    <s v="N"/>
    <s v="N"/>
    <n v="0"/>
    <n v="54042.04"/>
    <s v="We are already billing at a discount rate"/>
    <x v="0"/>
  </r>
  <r>
    <n v="422"/>
    <n v="430553"/>
    <s v="Sahana,Biswas"/>
    <s v="FAQPW9R"/>
    <s v="Offshore"/>
    <s v="Kolkata"/>
    <n v="22.66"/>
    <s v="Application Development / Application Developer - L1"/>
    <s v="L1"/>
    <x v="40"/>
    <x v="4"/>
    <s v="Back End"/>
    <s v="Guy Chiarello"/>
    <s v="Ben Hawksworth"/>
    <s v="Steve Lynch"/>
    <s v="Ed David"/>
    <s v="Dan Salvatore"/>
    <x v="20"/>
    <s v="Y"/>
    <s v="L1"/>
    <n v="0"/>
    <n v="0"/>
    <n v="0"/>
    <s v="N"/>
    <s v="N"/>
    <n v="0"/>
    <n v="45727.88"/>
    <n v="0"/>
    <x v="0"/>
  </r>
  <r>
    <n v="423"/>
    <n v="480362"/>
    <s v="Sai Priya,Kothakota"/>
    <s v=""/>
    <s v="Offshore"/>
    <s v="Chennai"/>
    <n v="24.72"/>
    <s v="Application Development / Application Developer - L2"/>
    <s v="L2"/>
    <x v="61"/>
    <x v="4"/>
    <s v="Back End"/>
    <s v="Guy Chiarello"/>
    <s v="Ben Hawksworth"/>
    <s v="Steve Lynch"/>
    <s v="Ed David"/>
    <s v="Angela Flannery"/>
    <x v="25"/>
    <s v="N"/>
    <s v="L2"/>
    <s v="L2"/>
    <s v="Chennai"/>
    <n v="24.72"/>
    <s v="N"/>
    <s v="N"/>
    <n v="0"/>
    <n v="0"/>
    <n v="0"/>
    <x v="0"/>
  </r>
  <r>
    <n v="424"/>
    <n v="456707"/>
    <s v="Sai Sasank,Parvatam"/>
    <s v="F94OEXK"/>
    <s v="Onsite"/>
    <s v="Atlanta"/>
    <n v="77.25"/>
    <s v="Niche 1 Skills / N1-Technical Lead"/>
    <s v="L3"/>
    <x v="74"/>
    <x v="4"/>
    <s v="Back End"/>
    <s v="Guy Chiarello"/>
    <s v="Ben Hawksworth"/>
    <s v="Steve Lynch"/>
    <s v="Ed David"/>
    <s v="Jeff Smith"/>
    <x v="21"/>
    <s v="N"/>
    <n v="0"/>
    <n v="0"/>
    <n v="0"/>
    <n v="0"/>
    <s v="N"/>
    <s v="N"/>
    <n v="0"/>
    <n v="155890.5"/>
    <n v="0"/>
    <x v="0"/>
  </r>
  <r>
    <n v="425"/>
    <n v="578160"/>
    <s v="Sai Vinodh,Aluri"/>
    <s v="FBJ5EA1"/>
    <s v="Offshore"/>
    <s v="Kolkata"/>
    <n v="22.66"/>
    <s v="Application Development / Application Developer - L1"/>
    <s v="L1"/>
    <x v="63"/>
    <x v="4"/>
    <s v="Back End"/>
    <s v="Guy Chiarello"/>
    <s v="Ben Hawksworth"/>
    <s v="Steve Lynch"/>
    <s v="Ed David"/>
    <s v="Jeff Smith"/>
    <x v="21"/>
    <s v="N"/>
    <s v="Application Development / Application Developer - L1"/>
    <s v="Application Development / Application Developer - L1"/>
    <n v="0"/>
    <n v="0"/>
    <s v="N"/>
    <s v="N"/>
    <n v="0"/>
    <n v="45727.88"/>
    <n v="0"/>
    <x v="0"/>
  </r>
  <r>
    <n v="426"/>
    <n v="257659"/>
    <s v="Sai,Bhavya Addepalli"/>
    <s v="F6BCB8Y"/>
    <s v="Offshore"/>
    <s v="Chennai"/>
    <n v="24.72"/>
    <s v="Application Development / Application Developer - L2"/>
    <s v="L2"/>
    <x v="61"/>
    <x v="4"/>
    <s v="Back End"/>
    <s v="Guy Chiarello"/>
    <s v="Ben Hawksworth"/>
    <s v="Steve Lynch"/>
    <s v="Ed David"/>
    <s v="Angela Flannery"/>
    <x v="25"/>
    <s v="N"/>
    <s v="L2"/>
    <s v="L2"/>
    <s v="Chennai"/>
    <n v="24.72"/>
    <s v="N"/>
    <s v="N"/>
    <n v="0"/>
    <n v="0"/>
    <n v="0"/>
    <x v="0"/>
  </r>
  <r>
    <n v="427"/>
    <n v="578073"/>
    <s v="Sai,Yadavalli SriHarsha"/>
    <s v="FCJD8YJ"/>
    <s v="Offshore"/>
    <s v="Kolkata"/>
    <n v="22.66"/>
    <s v="Application Development / Application Developer - L1"/>
    <s v="L1"/>
    <x v="43"/>
    <x v="4"/>
    <s v="Back End"/>
    <s v="Guy Chiarello"/>
    <s v="Ben Hawksworth"/>
    <s v="Steve Lynch"/>
    <s v="Ed David"/>
    <s v="Dan Salvatore"/>
    <x v="20"/>
    <s v="Y"/>
    <s v="L1"/>
    <n v="0"/>
    <n v="0"/>
    <n v="0"/>
    <s v="N"/>
    <s v="N"/>
    <n v="0"/>
    <n v="45727.88"/>
    <s v="Team already is good shape"/>
    <x v="0"/>
  </r>
  <r>
    <n v="428"/>
    <n v="582802"/>
    <s v="Saikat,Sanyal"/>
    <s v="F97UTOH"/>
    <s v="Offshore"/>
    <s v="Kolkata"/>
    <n v="24.72"/>
    <s v="Application Development / Application Developer - L2"/>
    <s v="L2"/>
    <x v="53"/>
    <x v="4"/>
    <s v="Back End"/>
    <s v="Guy Chiarello"/>
    <s v="Ben Hawksworth"/>
    <s v="Steve Lynch"/>
    <s v="Ed David"/>
    <s v="Steve Van Riper"/>
    <x v="22"/>
    <m/>
    <n v="0"/>
    <n v="0"/>
    <n v="0"/>
    <n v="0"/>
    <n v="0"/>
    <n v="0"/>
    <m/>
    <n v="49884.959999999999"/>
    <n v="0"/>
    <x v="0"/>
  </r>
  <r>
    <n v="429"/>
    <n v="445152"/>
    <s v="SAMARESH,JANA"/>
    <s v="FCWLSR8"/>
    <s v="Offshore"/>
    <s v="Kolkata"/>
    <n v="26.78"/>
    <s v="Application Development / Application Developer - L3"/>
    <s v="L3"/>
    <x v="48"/>
    <x v="4"/>
    <s v="Back End"/>
    <s v="Guy Chiarello"/>
    <s v="Ben Hawksworth"/>
    <s v="Steve Lynch"/>
    <s v="Ed David"/>
    <s v="Steve Van Riper"/>
    <x v="22"/>
    <s v="N"/>
    <s v="L3"/>
    <s v="L3"/>
    <s v="Offshore"/>
    <n v="0"/>
    <s v="N"/>
    <s v="N"/>
    <n v="0"/>
    <n v="54042.04"/>
    <n v="0"/>
    <x v="0"/>
  </r>
  <r>
    <n v="430"/>
    <n v="479316"/>
    <s v="Sanchari,Mukherjee"/>
    <s v="F8GLLIO"/>
    <s v="Offshore"/>
    <s v="Kolkata"/>
    <n v="24.72"/>
    <s v="Application Development / Application Developer - L3"/>
    <s v="L3"/>
    <x v="52"/>
    <x v="4"/>
    <s v="Back End"/>
    <s v="Guy Chiarello"/>
    <s v="Ben Hawksworth"/>
    <s v="Steve Lynch"/>
    <s v="Ed David"/>
    <s v="Jeff Smith"/>
    <x v="21"/>
    <s v="N"/>
    <s v="L3"/>
    <n v="0"/>
    <n v="0"/>
    <n v="0"/>
    <s v="N"/>
    <s v="N"/>
    <n v="0"/>
    <n v="49884.959999999999"/>
    <n v="0"/>
    <x v="0"/>
  </r>
  <r>
    <n v="431"/>
    <n v="299323"/>
    <s v="Sandip Kumar,Mishra"/>
    <s v="FBP3O2Z"/>
    <s v="Offshore"/>
    <s v="Kolkata"/>
    <n v="26.78"/>
    <s v="Application Development / Application Developer - L3"/>
    <s v="L3"/>
    <x v="62"/>
    <x v="4"/>
    <s v="Back End"/>
    <s v="Guy Chiarello"/>
    <s v="Ben Hawksworth"/>
    <s v="Steve Lynch"/>
    <s v="Ed David"/>
    <s v="Dan Campbell"/>
    <x v="24"/>
    <m/>
    <n v="0"/>
    <n v="0"/>
    <n v="0"/>
    <n v="0"/>
    <s v="N"/>
    <s v="N"/>
    <m/>
    <n v="54042.04"/>
    <n v="0"/>
    <x v="0"/>
  </r>
  <r>
    <n v="432"/>
    <n v="397473"/>
    <s v="Sandip,Mukherjee"/>
    <s v="F7MDPLX"/>
    <s v="Offshore"/>
    <s v="Kolkata"/>
    <n v="24.72"/>
    <s v="Application Development / Application Developer - L2"/>
    <s v="L2"/>
    <x v="45"/>
    <x v="4"/>
    <s v="Back End"/>
    <s v="Guy Chiarello"/>
    <s v="Ben Hawksworth"/>
    <s v="Steve Lynch"/>
    <s v="Ed David"/>
    <s v="Dan Campbell"/>
    <x v="24"/>
    <m/>
    <n v="0"/>
    <n v="0"/>
    <n v="0"/>
    <n v="0"/>
    <s v="N"/>
    <s v="N"/>
    <m/>
    <n v="49884.959999999999"/>
    <n v="0"/>
    <x v="0"/>
  </r>
  <r>
    <n v="433"/>
    <n v="531345"/>
    <s v="Sandip,Sarkar"/>
    <s v="F1ZY664"/>
    <s v="Offshore"/>
    <s v="Kolkata"/>
    <n v="24.72"/>
    <s v="Application Development / Application Developer - L1"/>
    <s v="L1"/>
    <x v="70"/>
    <x v="4"/>
    <s v="Back End"/>
    <s v="Guy Chiarello"/>
    <s v="Ben Hawksworth"/>
    <s v="Steve Lynch"/>
    <s v="Ed David"/>
    <s v="Dan Campbell"/>
    <x v="24"/>
    <m/>
    <n v="0"/>
    <n v="0"/>
    <n v="0"/>
    <n v="0"/>
    <s v="N"/>
    <s v="N"/>
    <m/>
    <n v="49884.959999999999"/>
    <n v="0"/>
    <x v="0"/>
  </r>
  <r>
    <n v="434"/>
    <n v="193714"/>
    <s v="Sanjay,Mahanti kumar"/>
    <s v="smahanti"/>
    <s v="Onsite"/>
    <s v="Louisville"/>
    <n v="66.95"/>
    <s v="Application Development / Application Lead / Business Analyst"/>
    <s v="L3"/>
    <x v="61"/>
    <x v="4"/>
    <s v="Back End"/>
    <s v="Guy Chiarello"/>
    <s v="Ben Hawksworth"/>
    <s v="Steve Lynch"/>
    <s v="Ed David"/>
    <s v="Angela Flannery"/>
    <x v="25"/>
    <s v="N"/>
    <s v="L3"/>
    <s v="L3"/>
    <s v="Louisville"/>
    <n v="66.95"/>
    <s v="N"/>
    <s v="N"/>
    <n v="0"/>
    <n v="0"/>
    <n v="0"/>
    <x v="0"/>
  </r>
  <r>
    <n v="435"/>
    <n v="129591"/>
    <s v="Sanjukta,Dey"/>
    <s v="fbyszhi"/>
    <s v="Offshore"/>
    <s v="Kolkata"/>
    <n v="28.84"/>
    <s v="Application Development / Application Developer - L3"/>
    <s v="L3"/>
    <x v="62"/>
    <x v="4"/>
    <s v="Back End"/>
    <s v="Guy Chiarello"/>
    <s v="Ben Hawksworth"/>
    <s v="Steve Lynch"/>
    <s v="Ed David"/>
    <s v="Dan Campbell"/>
    <x v="24"/>
    <m/>
    <n v="0"/>
    <n v="0"/>
    <n v="0"/>
    <n v="0"/>
    <s v="N"/>
    <s v="N"/>
    <m/>
    <n v="58199.12"/>
    <n v="0"/>
    <x v="0"/>
  </r>
  <r>
    <n v="436"/>
    <n v="501171"/>
    <s v="Sankaranarayanan,S"/>
    <s v="F7A997Q"/>
    <s v="Offshore"/>
    <s v="Chennai"/>
    <n v="26.78"/>
    <s v="Application Development / Application Developer - L3"/>
    <s v="L3"/>
    <x v="64"/>
    <x v="4"/>
    <s v="Back End"/>
    <s v="Guy Chiarello"/>
    <s v="Ben Hawksworth"/>
    <s v="Steve Lynch"/>
    <s v="Ed David"/>
    <s v="Steve Van Riper"/>
    <x v="22"/>
    <s v="N"/>
    <s v="L3"/>
    <s v="L3"/>
    <s v="Offshore"/>
    <n v="0"/>
    <s v="N"/>
    <s v="N"/>
    <n v="0"/>
    <n v="54042.04"/>
    <s v="Niche skill Resource in Remedy, so need to keep a L3"/>
    <x v="0"/>
  </r>
  <r>
    <n v="437"/>
    <n v="532319"/>
    <s v="Saravanakumar,M"/>
    <s v=""/>
    <s v="Offshore"/>
    <s v="Coimbatore"/>
    <n v="26.78"/>
    <s v="Application Development / Application Developer - L2"/>
    <s v="L2"/>
    <x v="61"/>
    <x v="4"/>
    <s v="Back End"/>
    <s v="Guy Chiarello"/>
    <s v="Ben Hawksworth"/>
    <s v="Steve Lynch"/>
    <s v="Ed David"/>
    <s v="Angela Flannery"/>
    <x v="25"/>
    <s v="N"/>
    <s v="L3"/>
    <s v="L1"/>
    <s v="Chennai"/>
    <n v="22.66"/>
    <s v="Y"/>
    <s v="N"/>
    <n v="43191"/>
    <n v="8314.1600000000017"/>
    <s v="Replace with Lower Experience"/>
    <x v="0"/>
  </r>
  <r>
    <n v="438"/>
    <n v="606147"/>
    <s v="Satyaki,Chatterjee"/>
    <s v="F46QIHX"/>
    <s v="Offshore"/>
    <s v="Kolkata"/>
    <n v="22.66"/>
    <s v="Application Development / Application Developer - L1"/>
    <s v="L1"/>
    <x v="64"/>
    <x v="4"/>
    <s v="Back End"/>
    <s v="Guy Chiarello"/>
    <s v="Ben Hawksworth"/>
    <s v="Steve Lynch"/>
    <s v="Ed David"/>
    <s v="Steve Van Riper"/>
    <x v="22"/>
    <s v="N"/>
    <s v="L1"/>
    <s v="L1"/>
    <s v="Offshore"/>
    <n v="0"/>
    <s v="N"/>
    <s v="N"/>
    <n v="0"/>
    <n v="45727.88"/>
    <s v="Incremental, will go away from 3/1/2018"/>
    <x v="0"/>
  </r>
  <r>
    <n v="439"/>
    <n v="459331"/>
    <s v="Saurabh,Chaudhary"/>
    <s v="F30KKV5"/>
    <s v="Offshore"/>
    <s v="Kolkata"/>
    <n v="26.78"/>
    <s v="Application Development / Application Developer - L3"/>
    <s v="L3"/>
    <x v="45"/>
    <x v="4"/>
    <s v="Back End"/>
    <s v="Guy Chiarello"/>
    <s v="Ben Hawksworth"/>
    <s v="Steve Lynch"/>
    <s v="Ed David"/>
    <s v="Dan Campbell"/>
    <x v="24"/>
    <m/>
    <n v="0"/>
    <n v="0"/>
    <n v="0"/>
    <n v="0"/>
    <s v="N"/>
    <s v="N"/>
    <m/>
    <n v="54042.04"/>
    <n v="0"/>
    <x v="0"/>
  </r>
  <r>
    <n v="440"/>
    <n v="483575"/>
    <s v="Saurav,Paul"/>
    <s v="F89OCZB"/>
    <s v="Offshore"/>
    <s v="Kolkata"/>
    <n v="26.78"/>
    <s v="Application Development / Application Developer - L3"/>
    <s v="L3"/>
    <x v="59"/>
    <x v="4"/>
    <s v="Back End"/>
    <s v="Guy Chiarello"/>
    <s v="Ben Hawksworth"/>
    <s v="Steve Lynch"/>
    <s v="Ed David"/>
    <s v="Jeff Smith"/>
    <x v="21"/>
    <s v="N"/>
    <s v="Application Development / Application Developer - L3"/>
    <s v="Application Development / Application Developer - L3"/>
    <n v="0"/>
    <n v="0"/>
    <s v="N"/>
    <s v="N"/>
    <n v="0"/>
    <n v="54042.04"/>
    <s v="Critical module; Lot of projects"/>
    <x v="0"/>
  </r>
  <r>
    <n v="441"/>
    <n v="448975"/>
    <s v="Savitha Rani,Sahoo"/>
    <s v="F9KSYN2"/>
    <s v="Offshore"/>
    <s v="Kolkata"/>
    <n v="28.84"/>
    <s v="Application Development / Application Developer - L3"/>
    <s v="L3"/>
    <x v="40"/>
    <x v="4"/>
    <s v="Back End"/>
    <s v="Guy Chiarello"/>
    <s v="Ben Hawksworth"/>
    <s v="Steve Lynch"/>
    <s v="Ed David"/>
    <s v="Dan Salvatore"/>
    <x v="20"/>
    <s v="Y"/>
    <s v="L3"/>
    <n v="0"/>
    <n v="0"/>
    <n v="0"/>
    <s v="N"/>
    <s v="N"/>
    <n v="0"/>
    <n v="58199.12"/>
    <n v="0"/>
    <x v="0"/>
  </r>
  <r>
    <n v="442"/>
    <n v="479187"/>
    <s v="Sayak,Som"/>
    <s v="F83LQY2"/>
    <s v="Offshore"/>
    <s v="Kolkata"/>
    <n v="22.66"/>
    <s v="Application Development / Application Developer - L1"/>
    <s v="L1"/>
    <x v="63"/>
    <x v="4"/>
    <s v="Back End"/>
    <s v="Guy Chiarello"/>
    <s v="Ben Hawksworth"/>
    <s v="Steve Lynch"/>
    <s v="Ed David"/>
    <s v="Jeff Smith"/>
    <x v="21"/>
    <s v="Y"/>
    <s v="Application Development / Application Developer - L1"/>
    <s v="Application Development / Application Developer - L1"/>
    <n v="0"/>
    <n v="0"/>
    <s v="N"/>
    <s v="N"/>
    <n v="0"/>
    <n v="45727.88"/>
    <s v="Sayak is L2 but charges at L1. In 2018 he will charge at L2"/>
    <x v="0"/>
  </r>
  <r>
    <n v="443"/>
    <n v="299443"/>
    <s v="Sayan,Kumar Biswas"/>
    <s v="FBCV243"/>
    <s v="Onsite"/>
    <s v="Atlanta"/>
    <n v="66.95"/>
    <s v="Application Development / Application Developer - L3"/>
    <s v="L3"/>
    <x v="49"/>
    <x v="4"/>
    <s v="Back End"/>
    <s v="Guy Chiarello"/>
    <s v="Ben Hawksworth"/>
    <s v="Steve Lynch"/>
    <s v="Ed David"/>
    <s v="Jeff Smith"/>
    <x v="21"/>
    <s v="N"/>
    <s v="L3"/>
    <n v="0"/>
    <n v="0"/>
    <n v="0"/>
    <s v="N"/>
    <s v="N"/>
    <n v="0"/>
    <n v="135105.1"/>
    <s v="Offshore Ramp-up in way for Voiltage"/>
    <x v="0"/>
  </r>
  <r>
    <n v="444"/>
    <n v="428215"/>
    <s v="Sayantan,Bhattacharya"/>
    <s v="f53mumu"/>
    <s v="Offshore"/>
    <s v="Kolkata"/>
    <n v="26.78"/>
    <s v="Application Development / Application Developer - L3"/>
    <s v="L3"/>
    <x v="57"/>
    <x v="4"/>
    <s v="Back End"/>
    <s v="Guy Chiarello"/>
    <s v="Ben Hawksworth"/>
    <s v="Steve Lynch"/>
    <s v="Ed David"/>
    <s v="Angela Flannery"/>
    <x v="25"/>
    <s v="N"/>
    <s v="L3"/>
    <s v="L2"/>
    <s v="Chennai"/>
    <n v="24.72"/>
    <s v="Y"/>
    <s v="N"/>
    <n v="42826"/>
    <n v="4157.0800000000045"/>
    <s v="Replace with Lower Experience"/>
    <x v="0"/>
  </r>
  <r>
    <n v="445"/>
    <n v="274759"/>
    <s v="Shamba,Bhar"/>
    <s v="F3LZF6X"/>
    <s v="Offshore"/>
    <s v="Kolkata"/>
    <n v="28.84"/>
    <s v="Application Development / Application Lead / Business Analyst"/>
    <s v="L3"/>
    <x v="54"/>
    <x v="4"/>
    <s v="Back End"/>
    <s v="Guy Chiarello"/>
    <s v="Ben Hawksworth"/>
    <s v="Steve Lynch"/>
    <s v="Ed David"/>
    <s v="Troy Buehler"/>
    <x v="21"/>
    <s v="N"/>
    <s v="L3"/>
    <s v="L3"/>
    <n v="0"/>
    <n v="0"/>
    <s v="N"/>
    <s v="N"/>
    <n v="0"/>
    <n v="58199.12"/>
    <n v="0"/>
    <x v="0"/>
  </r>
  <r>
    <n v="446"/>
    <n v="271968"/>
    <s v="Shatrughana,Kumar"/>
    <s v="F88I6BV"/>
    <s v="Offshore"/>
    <s v="Kolkata"/>
    <n v="26.78"/>
    <s v="Application Development / Application Developer - L3"/>
    <s v="L3"/>
    <x v="62"/>
    <x v="4"/>
    <s v="Back End"/>
    <s v="Guy Chiarello"/>
    <s v="Ben Hawksworth"/>
    <s v="Steve Lynch"/>
    <s v="Ed David"/>
    <s v="Dan Campbell"/>
    <x v="24"/>
    <m/>
    <n v="0"/>
    <n v="0"/>
    <n v="0"/>
    <n v="0"/>
    <s v="N"/>
    <s v="N"/>
    <m/>
    <n v="54042.04"/>
    <n v="0"/>
    <x v="0"/>
  </r>
  <r>
    <n v="447"/>
    <n v="461102"/>
    <s v="Shreya,Srivastava"/>
    <s v="F8Y7ZQN"/>
    <s v="Offshore"/>
    <s v="Kolkata"/>
    <n v="22.66"/>
    <s v="Application Development / Application Developer - L1"/>
    <s v="L1"/>
    <x v="40"/>
    <x v="4"/>
    <s v="Back End"/>
    <s v="Guy Chiarello"/>
    <s v="Ben Hawksworth"/>
    <s v="Steve Lynch"/>
    <s v="Ed David"/>
    <s v="Dan Salvatore"/>
    <x v="20"/>
    <s v="Y"/>
    <s v="L1"/>
    <n v="0"/>
    <n v="0"/>
    <n v="0"/>
    <s v="N"/>
    <s v="N"/>
    <n v="0"/>
    <n v="45727.88"/>
    <n v="0"/>
    <x v="0"/>
  </r>
  <r>
    <n v="448"/>
    <n v="591775"/>
    <s v="Siddharth,Negi"/>
    <s v=""/>
    <s v="Offshore"/>
    <s v="Chennai"/>
    <n v="22.66"/>
    <s v="Application Development / Application Developer - L1"/>
    <s v="L1"/>
    <x v="68"/>
    <x v="4"/>
    <s v="Back End"/>
    <s v="Guy Chiarello"/>
    <s v="Ben Hawksworth"/>
    <s v="Steve Lynch"/>
    <s v="Ed David"/>
    <s v="Angela Flannery"/>
    <x v="25"/>
    <s v="N"/>
    <s v="L1"/>
    <s v="L1"/>
    <s v="Chennai"/>
    <n v="22.66"/>
    <s v="N"/>
    <s v="N"/>
    <n v="0"/>
    <n v="0"/>
    <n v="0"/>
    <x v="0"/>
  </r>
  <r>
    <n v="449"/>
    <n v="575477"/>
    <s v="Smita,Deepa Das"/>
    <s v="F2BXGN6"/>
    <s v="Offshore"/>
    <s v="Kolkata"/>
    <n v="22.66"/>
    <s v="Application Development / Application Developer - L1"/>
    <s v="L1"/>
    <x v="48"/>
    <x v="4"/>
    <s v="Back End"/>
    <s v="Guy Chiarello"/>
    <s v="Ben Hawksworth"/>
    <s v="Steve Lynch"/>
    <s v="Ed David"/>
    <s v="Steve Van Riper"/>
    <x v="22"/>
    <s v="N"/>
    <s v="L1"/>
    <s v="L1"/>
    <s v="Offshore"/>
    <n v="0"/>
    <s v="N"/>
    <s v="N"/>
    <n v="0"/>
    <n v="45727.88"/>
    <n v="0"/>
    <x v="0"/>
  </r>
  <r>
    <n v="450"/>
    <n v="503641"/>
    <s v="Sohini,Ganguly"/>
    <s v="F3EVLAQ"/>
    <s v="Offshore"/>
    <s v="Kolkata"/>
    <n v="22.66"/>
    <s v="Application Development / Application Developer - L1"/>
    <s v="L1"/>
    <x v="65"/>
    <x v="4"/>
    <s v="Back End"/>
    <s v="Guy Chiarello"/>
    <s v="Ben Hawksworth"/>
    <s v="Steve Lynch"/>
    <s v="Ed David"/>
    <s v="Dan Campbell"/>
    <x v="24"/>
    <m/>
    <n v="0"/>
    <n v="0"/>
    <n v="0"/>
    <n v="0"/>
    <s v="N"/>
    <s v="N"/>
    <m/>
    <n v="45727.88"/>
    <n v="0"/>
    <x v="0"/>
  </r>
  <r>
    <n v="451"/>
    <n v="144028"/>
    <s v="Somnath,Roy"/>
    <s v="sroy03"/>
    <s v="Offshore"/>
    <s v="Kolkata"/>
    <n v="28.84"/>
    <s v="Application Development / Application Lead / Business Analyst"/>
    <s v="L3"/>
    <x v="41"/>
    <x v="4"/>
    <s v="Back End"/>
    <s v="Guy Chiarello"/>
    <s v="Ben Hawksworth"/>
    <s v="Steve Lynch"/>
    <s v="Ed David"/>
    <s v="Steve Van Riper"/>
    <x v="22"/>
    <s v="N"/>
    <s v="L3"/>
    <s v="L3"/>
    <s v="Offshore"/>
    <n v="0"/>
    <s v="N"/>
    <s v="N"/>
    <n v="0"/>
    <n v="58199.12"/>
    <n v="0"/>
    <x v="0"/>
  </r>
  <r>
    <n v="452"/>
    <n v="161250"/>
    <s v="Sonale,Sejute Das"/>
    <s v="F4F7IBS"/>
    <s v="Offshore"/>
    <s v="Kolkata"/>
    <n v="26.78"/>
    <s v="Application Development / Application Developer - L3"/>
    <s v="L3"/>
    <x v="73"/>
    <x v="4"/>
    <s v="Back End"/>
    <s v="Guy Chiarello"/>
    <s v="Ben Hawksworth"/>
    <s v="Steve Lynch"/>
    <s v="Ed David"/>
    <s v="Angela Flannery"/>
    <x v="25"/>
    <s v="Y"/>
    <s v="Application Lead"/>
    <s v="L2"/>
    <s v="Chennai"/>
    <n v="24.72"/>
    <s v="Y"/>
    <s v="N"/>
    <n v="42887"/>
    <n v="4157.0800000000045"/>
    <s v="Replace with Lower Experience"/>
    <x v="0"/>
  </r>
  <r>
    <n v="453"/>
    <n v="465958"/>
    <s v="Sonali,Naik"/>
    <s v="F5BO32W"/>
    <s v="Offshore"/>
    <s v="Kolkata"/>
    <n v="22.66"/>
    <s v="Application Development / Application Developer - L1"/>
    <s v="L1"/>
    <x v="48"/>
    <x v="4"/>
    <s v="Back End"/>
    <s v="Guy Chiarello"/>
    <s v="Ben Hawksworth"/>
    <s v="Steve Lynch"/>
    <s v="Ed David"/>
    <s v="Steve Van Riper"/>
    <x v="22"/>
    <s v="Y"/>
    <s v="L2"/>
    <s v="L1"/>
    <s v="Offshore"/>
    <n v="0"/>
    <s v="N"/>
    <s v="N"/>
    <n v="0"/>
    <n v="45727.88"/>
    <s v="We are already billing at a discount rate"/>
    <x v="0"/>
  </r>
  <r>
    <n v="454"/>
    <n v="145137"/>
    <s v="Sougata,Saha"/>
    <s v="ssaha01"/>
    <s v="Onsite"/>
    <s v="Coral Springs"/>
    <n v="66.95"/>
    <s v="Application Development / Application Developer - L3"/>
    <s v="L3"/>
    <x v="38"/>
    <x v="4"/>
    <s v="Back End"/>
    <s v="Guy Chiarello"/>
    <s v="Ben Hawksworth"/>
    <s v="Steve Lynch"/>
    <s v="Ed David"/>
    <s v="Dan Salvatore"/>
    <x v="20"/>
    <s v="Y"/>
    <s v="L3"/>
    <s v="L3"/>
    <n v="0"/>
    <n v="0"/>
    <s v="N"/>
    <s v="N"/>
    <n v="0"/>
    <n v="135105.1"/>
    <s v="Team in good shape"/>
    <x v="0"/>
  </r>
  <r>
    <n v="455"/>
    <n v="389850"/>
    <s v="Soumojit,Basu"/>
    <s v="F1T8FPP"/>
    <s v="Offshore"/>
    <s v="Kolkata"/>
    <n v="24.72"/>
    <s v="Application Development / Application Developer - L2"/>
    <s v="L2"/>
    <x v="44"/>
    <x v="4"/>
    <s v="Back End"/>
    <s v="Guy Chiarello"/>
    <s v="Ben Hawksworth"/>
    <s v="Steve Lynch"/>
    <s v="Ed David"/>
    <s v="Fred Swain"/>
    <x v="23"/>
    <m/>
    <n v="0"/>
    <n v="0"/>
    <n v="0"/>
    <n v="0"/>
    <s v="N"/>
    <s v="N"/>
    <m/>
    <n v="49884.959999999999"/>
    <n v="0"/>
    <x v="0"/>
  </r>
  <r>
    <n v="456"/>
    <n v="435660"/>
    <s v="Soumya,Biswas"/>
    <s v="F6AYYKX"/>
    <s v="Offshore"/>
    <s v="Kolkata"/>
    <n v="26.78"/>
    <s v="Application Development / Application Developer - L2"/>
    <s v="L2"/>
    <x v="59"/>
    <x v="4"/>
    <s v="Back End"/>
    <s v="Guy Chiarello"/>
    <s v="Ben Hawksworth"/>
    <s v="Steve Lynch"/>
    <s v="Ed David"/>
    <s v="Jeff Smith"/>
    <x v="21"/>
    <s v="Y"/>
    <s v="Application Development / Application Developer - L2"/>
    <s v="Application Development / Application Developer - L2"/>
    <n v="0"/>
    <n v="0"/>
    <s v="N"/>
    <s v="N"/>
    <n v="0"/>
    <n v="54042.04"/>
    <s v="Soumya has more experience but charges less. In 2018 CO, his rate is updated to L3."/>
    <x v="0"/>
  </r>
  <r>
    <n v="457"/>
    <n v="389840"/>
    <s v="Souradip,Goswami"/>
    <s v="F2XL0TE"/>
    <s v="Offshore"/>
    <s v="Kolkata"/>
    <n v="24.72"/>
    <s v="Application Development / Application Developer - L3"/>
    <s v="L3"/>
    <x v="52"/>
    <x v="4"/>
    <s v="Back End"/>
    <s v="Guy Chiarello"/>
    <s v="Ben Hawksworth"/>
    <s v="Steve Lynch"/>
    <s v="Ed David"/>
    <s v="Jeff Smith"/>
    <x v="21"/>
    <s v="N"/>
    <s v="L3"/>
    <n v="0"/>
    <n v="0"/>
    <n v="0"/>
    <s v="N"/>
    <s v="N"/>
    <n v="0"/>
    <n v="49884.959999999999"/>
    <n v="0"/>
    <x v="0"/>
  </r>
  <r>
    <n v="458"/>
    <n v="161291"/>
    <s v="Sourishmoy,Samanta"/>
    <s v="ssamanta"/>
    <s v="Onsite"/>
    <s v="Louisville"/>
    <n v="66.95"/>
    <s v="Application Development / Application Developer - L3"/>
    <s v="L3"/>
    <x v="73"/>
    <x v="4"/>
    <s v="Back End"/>
    <s v="Guy Chiarello"/>
    <s v="Ben Hawksworth"/>
    <s v="Steve Lynch"/>
    <s v="Ed David"/>
    <s v="Angela Flannery"/>
    <x v="25"/>
    <s v="N"/>
    <s v="L3"/>
    <s v="L3"/>
    <s v="Louisville"/>
    <n v="66.95"/>
    <s v="N"/>
    <s v="N"/>
    <n v="0"/>
    <n v="0"/>
    <n v="0"/>
    <x v="0"/>
  </r>
  <r>
    <n v="459"/>
    <n v="389851"/>
    <s v="Souvik,Datta"/>
    <s v="F1EL8T5"/>
    <s v="Offshore"/>
    <s v="Kolkata"/>
    <n v="22.66"/>
    <s v="Application Development / Application Developer - L1"/>
    <s v="L1"/>
    <x v="44"/>
    <x v="4"/>
    <s v="Back End"/>
    <s v="Guy Chiarello"/>
    <s v="Ben Hawksworth"/>
    <s v="Steve Lynch"/>
    <s v="Ed David"/>
    <s v="Fred Swain"/>
    <x v="23"/>
    <m/>
    <n v="0"/>
    <n v="0"/>
    <n v="0"/>
    <n v="0"/>
    <s v="N"/>
    <s v="N"/>
    <m/>
    <n v="45727.88"/>
    <n v="0"/>
    <x v="0"/>
  </r>
  <r>
    <n v="460"/>
    <n v="401316"/>
    <s v="Souvik,Kar"/>
    <s v="F6RINY5"/>
    <s v="Offshore"/>
    <s v="Kolkata"/>
    <n v="22.66"/>
    <s v="Application Development / Application Developer - L1"/>
    <s v="L1"/>
    <x v="38"/>
    <x v="4"/>
    <s v="Back End"/>
    <s v="Guy Chiarello"/>
    <s v="Ben Hawksworth"/>
    <s v="Steve Lynch"/>
    <s v="Ed David"/>
    <s v="Dan Salvatore"/>
    <x v="20"/>
    <s v="Y"/>
    <s v="L1"/>
    <s v="L1"/>
    <n v="0"/>
    <n v="0"/>
    <s v="N"/>
    <s v="N"/>
    <n v="0"/>
    <n v="45727.88"/>
    <s v="Team in good shape"/>
    <x v="0"/>
  </r>
  <r>
    <n v="461"/>
    <n v="401370"/>
    <s v="Souvik,Pal"/>
    <s v="F5ZQU6G"/>
    <s v="Offshore"/>
    <s v="Kolkata"/>
    <n v="22.66"/>
    <s v="Application Development / Application Developer - L1"/>
    <s v="L1"/>
    <x v="43"/>
    <x v="4"/>
    <s v="Back End"/>
    <s v="Guy Chiarello"/>
    <s v="Ben Hawksworth"/>
    <s v="Steve Lynch"/>
    <s v="Ed David"/>
    <s v="Dan Salvatore"/>
    <x v="20"/>
    <s v="Y"/>
    <s v="L1"/>
    <n v="0"/>
    <n v="0"/>
    <n v="0"/>
    <s v="N"/>
    <s v="N"/>
    <n v="0"/>
    <n v="45727.88"/>
    <s v="Team already is good shape"/>
    <x v="0"/>
  </r>
  <r>
    <n v="462"/>
    <n v="112415"/>
    <s v="Souvik,Sinha"/>
    <s v="ssinha"/>
    <s v="Offshore"/>
    <s v="Kolkata"/>
    <n v="28.84"/>
    <s v="Application Development / Application Lead / Business Analyst"/>
    <s v="L3"/>
    <x v="54"/>
    <x v="4"/>
    <s v="Back End"/>
    <s v="Guy Chiarello"/>
    <s v="Ben Hawksworth"/>
    <s v="Steve Lynch"/>
    <s v="Ed David"/>
    <s v="Troy Buehler"/>
    <x v="21"/>
    <s v="N"/>
    <s v="L3"/>
    <s v="L3"/>
    <n v="0"/>
    <n v="0"/>
    <s v="N"/>
    <s v="N"/>
    <n v="0"/>
    <n v="58199.12"/>
    <n v="0"/>
    <x v="0"/>
  </r>
  <r>
    <n v="463"/>
    <n v="364466"/>
    <s v="Sreenivasulu,Nellore"/>
    <s v="FC1JM9V"/>
    <s v="Onsite"/>
    <s v="Louisville"/>
    <n v="77.25"/>
    <s v="Niche 1 Skills / N1-Technical Lead"/>
    <s v="L3"/>
    <x v="75"/>
    <x v="4"/>
    <s v="Back End"/>
    <s v="Guy Chiarello"/>
    <s v="Ben Hawksworth"/>
    <s v="Steve Lynch"/>
    <s v="Ed David"/>
    <s v="Dan Salvatore"/>
    <x v="20"/>
    <m/>
    <n v="0"/>
    <n v="0"/>
    <n v="0"/>
    <n v="0"/>
    <s v="N"/>
    <s v="N"/>
    <m/>
    <n v="155890.5"/>
    <n v="0"/>
    <x v="0"/>
  </r>
  <r>
    <n v="464"/>
    <n v="503816"/>
    <s v="Sreeparna,Saha"/>
    <s v="F1PSMAP"/>
    <s v="Offshore"/>
    <s v="Kolkata"/>
    <n v="22.66"/>
    <s v="Application Development / Application Developer - L1"/>
    <s v="L1"/>
    <x v="40"/>
    <x v="4"/>
    <s v="Back End"/>
    <s v="Guy Chiarello"/>
    <s v="Ben Hawksworth"/>
    <s v="Steve Lynch"/>
    <s v="Ed David"/>
    <s v="Dan Salvatore"/>
    <x v="20"/>
    <s v="Y"/>
    <s v="L1"/>
    <n v="0"/>
    <n v="0"/>
    <n v="0"/>
    <s v="N"/>
    <s v="N"/>
    <n v="0"/>
    <n v="45727.88"/>
    <n v="0"/>
    <x v="0"/>
  </r>
  <r>
    <n v="465"/>
    <n v="346795"/>
    <s v="SREYA,CHAKRABORTY"/>
    <s v="F9FR39D"/>
    <s v="Offshore"/>
    <s v="Kolkata"/>
    <n v="22.66"/>
    <s v="Application Development / Application Developer - L1"/>
    <s v="L1"/>
    <x v="47"/>
    <x v="4"/>
    <s v="Back End"/>
    <s v="Guy Chiarello"/>
    <s v="Ben Hawksworth"/>
    <s v="Steve Lynch"/>
    <s v="Ed David"/>
    <s v="Fred Swain"/>
    <x v="23"/>
    <m/>
    <n v="0"/>
    <n v="0"/>
    <n v="0"/>
    <n v="0"/>
    <s v="N"/>
    <s v="N"/>
    <m/>
    <n v="45727.88"/>
    <n v="0"/>
    <x v="0"/>
  </r>
  <r>
    <n v="466"/>
    <n v="256056"/>
    <s v="Srijan,Basak"/>
    <s v="f80jr3l"/>
    <s v="Offshore"/>
    <s v="Kolkata"/>
    <n v="26.78"/>
    <s v="Application Development / Application Developer - L3"/>
    <s v="L3"/>
    <x v="62"/>
    <x v="4"/>
    <s v="Back End"/>
    <s v="Guy Chiarello"/>
    <s v="Ben Hawksworth"/>
    <s v="Steve Lynch"/>
    <s v="Ed David"/>
    <s v="Dan Campbell"/>
    <x v="24"/>
    <m/>
    <n v="0"/>
    <n v="0"/>
    <n v="0"/>
    <n v="0"/>
    <s v="N"/>
    <s v="N"/>
    <m/>
    <n v="54042.04"/>
    <n v="0"/>
    <x v="0"/>
  </r>
  <r>
    <n v="467"/>
    <n v="497143"/>
    <s v="Srinivas,Ranjan"/>
    <s v="FBC3GBN"/>
    <s v="Offshore"/>
    <s v="Kolkata"/>
    <n v="22.66"/>
    <s v="Application Development / Application Developer - L1"/>
    <s v="L1"/>
    <x v="48"/>
    <x v="4"/>
    <s v="Back End"/>
    <s v="Guy Chiarello"/>
    <s v="Ben Hawksworth"/>
    <s v="Steve Lynch"/>
    <s v="Ed David"/>
    <s v="Steve Van Riper"/>
    <x v="22"/>
    <s v="Y"/>
    <s v="L2"/>
    <s v="L1"/>
    <s v="Offshore"/>
    <n v="0"/>
    <s v="N"/>
    <s v="N"/>
    <n v="0"/>
    <n v="45727.88"/>
    <s v="We are already billing at a discount rate"/>
    <x v="0"/>
  </r>
  <r>
    <n v="468"/>
    <n v="399022"/>
    <s v="Srinivasan,Ekambaram"/>
    <s v="F3TAF0M"/>
    <s v="Onsite"/>
    <s v="Atlanta"/>
    <n v="66.95"/>
    <s v="Application Development / Application Developer - L3"/>
    <s v="L3"/>
    <x v="62"/>
    <x v="4"/>
    <s v="Back End"/>
    <s v="Guy Chiarello"/>
    <s v="Ben Hawksworth"/>
    <s v="Steve Lynch"/>
    <s v="Ed David"/>
    <s v="Dan Campbell"/>
    <x v="24"/>
    <m/>
    <s v="L3"/>
    <s v="L2"/>
    <s v="Chennai"/>
    <n v="24.72"/>
    <s v="Y"/>
    <s v="Y"/>
    <d v="2018-07-01T00:00:00"/>
    <n v="85220.140000000014"/>
    <s v="Ratio correction can be effective after the onsite team becomes stable."/>
    <x v="0"/>
  </r>
  <r>
    <n v="469"/>
    <n v="459390"/>
    <s v="Subhajit,Sinha"/>
    <s v="F91C8AQ"/>
    <s v="Onsite"/>
    <s v="Coral Springs"/>
    <n v="66.95"/>
    <s v="Application Development / Application Developer - L3"/>
    <s v="L3"/>
    <x v="40"/>
    <x v="4"/>
    <s v="Back End"/>
    <s v="Guy Chiarello"/>
    <s v="Ben Hawksworth"/>
    <s v="Steve Lynch"/>
    <s v="Ed David"/>
    <s v="Dan Salvatore"/>
    <x v="20"/>
    <s v="Y"/>
    <s v="L3"/>
    <n v="0"/>
    <n v="0"/>
    <n v="0"/>
    <s v="N"/>
    <s v="N"/>
    <n v="0"/>
    <n v="135105.1"/>
    <n v="0"/>
    <x v="0"/>
  </r>
  <r>
    <n v="470"/>
    <n v="299328"/>
    <s v="Subhamoy,Bhaduri"/>
    <s v="FBSQ2H0"/>
    <s v="Onsite"/>
    <s v="Mississauga"/>
    <n v="66.95"/>
    <s v="Application Development / Application Developer - L3"/>
    <s v="L3"/>
    <x v="54"/>
    <x v="4"/>
    <s v="Back End"/>
    <s v="Guy Chiarello"/>
    <s v="Ben Hawksworth"/>
    <s v="Steve Lynch"/>
    <s v="Ed David"/>
    <s v="Troy Buehler"/>
    <x v="21"/>
    <s v="N"/>
    <s v="L3"/>
    <s v="L3"/>
    <n v="0"/>
    <n v="0"/>
    <s v="N"/>
    <s v="N"/>
    <n v="0"/>
    <n v="135105.1"/>
    <n v="0"/>
    <x v="0"/>
  </r>
  <r>
    <n v="471"/>
    <n v="196821"/>
    <s v="Subhankar,Bal"/>
    <s v="sbal"/>
    <s v="Offshore"/>
    <s v="Kolkata"/>
    <n v="28.84"/>
    <s v="Application Development / Application Lead / Business Analyst"/>
    <s v="L3"/>
    <x v="41"/>
    <x v="4"/>
    <s v="Back End"/>
    <s v="Guy Chiarello"/>
    <s v="Ben Hawksworth"/>
    <s v="Steve Lynch"/>
    <s v="Ed David"/>
    <s v="Steve Van Riper"/>
    <x v="22"/>
    <s v="N"/>
    <s v="L3"/>
    <s v="L3"/>
    <s v="Offshore"/>
    <n v="0"/>
    <s v="N"/>
    <s v="N"/>
    <n v="0"/>
    <n v="58199.12"/>
    <n v="0"/>
    <x v="0"/>
  </r>
  <r>
    <n v="472"/>
    <n v="497195"/>
    <s v="Subhankar,Chakraborty"/>
    <s v="FA5L5MM"/>
    <s v="Offshore"/>
    <s v="Kolkata"/>
    <n v="22.66"/>
    <s v="Application Development / Application Developer - L1"/>
    <s v="L1"/>
    <x v="40"/>
    <x v="4"/>
    <s v="Back End"/>
    <s v="Guy Chiarello"/>
    <s v="Ben Hawksworth"/>
    <s v="Steve Lynch"/>
    <s v="Ed David"/>
    <s v="Dan Salvatore"/>
    <x v="20"/>
    <s v="Y"/>
    <s v="L1"/>
    <n v="0"/>
    <n v="0"/>
    <n v="0"/>
    <s v="N"/>
    <s v="N"/>
    <n v="0"/>
    <n v="45727.88"/>
    <n v="0"/>
    <x v="0"/>
  </r>
  <r>
    <n v="473"/>
    <n v="214337"/>
    <s v="Subhashini,Mohandass"/>
    <s v="FCLJOLE"/>
    <s v="Offshore"/>
    <s v="Chennai"/>
    <n v="26.78"/>
    <s v="Application Development / Application Developer - L3"/>
    <s v="L3"/>
    <x v="68"/>
    <x v="4"/>
    <s v="Back End"/>
    <s v="Guy Chiarello"/>
    <s v="Ben Hawksworth"/>
    <s v="Steve Lynch"/>
    <s v="Ed David"/>
    <s v="Angela Flannery"/>
    <x v="25"/>
    <s v="Y"/>
    <s v="Application Lead"/>
    <s v="L3"/>
    <s v="Chennai"/>
    <n v="26.78"/>
    <s v="N"/>
    <s v="N"/>
    <n v="0"/>
    <n v="0"/>
    <n v="0"/>
    <x v="0"/>
  </r>
  <r>
    <n v="474"/>
    <n v="329097"/>
    <s v="Subhasis,Naskar"/>
    <s v="F7OD31P"/>
    <s v="Onsite"/>
    <s v="Hagerstown"/>
    <n v="66.95"/>
    <s v="Application Development / Application Developer - L3"/>
    <s v="L3"/>
    <x v="41"/>
    <x v="4"/>
    <s v="Back End"/>
    <s v="Guy Chiarello"/>
    <s v="Ben Hawksworth"/>
    <s v="Steve Lynch"/>
    <s v="Ed David"/>
    <s v="Steve Van Riper"/>
    <x v="22"/>
    <s v="N"/>
    <s v="L3"/>
    <s v="L3"/>
    <s v="Onsite"/>
    <n v="0"/>
    <s v="N"/>
    <s v="N"/>
    <n v="0"/>
    <n v="135105.1"/>
    <n v="0"/>
    <x v="0"/>
  </r>
  <r>
    <n v="475"/>
    <n v="235742"/>
    <s v="Subhendu Anand"/>
    <s v="sanand"/>
    <s v="Offshore"/>
    <s v="Kolkata"/>
    <n v="26.78"/>
    <s v="Application Development / Application Developer - L3"/>
    <s v="L3"/>
    <x v="45"/>
    <x v="4"/>
    <s v="Back End"/>
    <s v="Guy Chiarello"/>
    <s v="Ben Hawksworth"/>
    <s v="Steve Lynch"/>
    <s v="Ed David"/>
    <s v="Dan Campbell"/>
    <x v="24"/>
    <m/>
    <n v="0"/>
    <n v="0"/>
    <n v="0"/>
    <n v="0"/>
    <s v="N"/>
    <s v="N"/>
    <m/>
    <n v="54042.04"/>
    <n v="0"/>
    <x v="0"/>
  </r>
  <r>
    <n v="476"/>
    <n v="161257"/>
    <s v="Sudipta,Sarkar"/>
    <s v="FCUSTMN"/>
    <s v="Onsite"/>
    <s v="Hunt Valley"/>
    <n v="66.95"/>
    <s v="Application Development / Application Developer - L3"/>
    <s v="L3"/>
    <x v="47"/>
    <x v="4"/>
    <s v="Back End"/>
    <s v="Guy Chiarello"/>
    <s v="Ben Hawksworth"/>
    <s v="Steve Lynch"/>
    <s v="Ed David"/>
    <s v="Fred Swain"/>
    <x v="23"/>
    <s v="Y"/>
    <s v="Architect - L2"/>
    <n v="0"/>
    <n v="0"/>
    <n v="0"/>
    <s v="Y"/>
    <s v="N"/>
    <n v="0"/>
    <n v="135105.1"/>
    <s v="Single member onshore team"/>
    <x v="0"/>
  </r>
  <r>
    <n v="477"/>
    <n v="299225"/>
    <s v="Sujit,Sinha"/>
    <s v="FAIH825"/>
    <s v="Onsite"/>
    <s v="Mississauga"/>
    <n v="64.89"/>
    <s v="Application Development / Application Developer - L2"/>
    <s v="L2"/>
    <x v="40"/>
    <x v="4"/>
    <s v="Back End"/>
    <s v="Guy Chiarello"/>
    <s v="Ben Hawksworth"/>
    <s v="Steve Lynch"/>
    <s v="Ed David"/>
    <s v="Dan Salvatore"/>
    <x v="20"/>
    <s v="Y"/>
    <s v="L2"/>
    <n v="0"/>
    <n v="0"/>
    <n v="0"/>
    <s v="N"/>
    <s v="N"/>
    <n v="0"/>
    <n v="130948.02"/>
    <n v="0"/>
    <x v="0"/>
  </r>
  <r>
    <n v="478"/>
    <n v="157694"/>
    <s v="Sujoy,Mishra"/>
    <s v="smishr03"/>
    <s v="Onsite"/>
    <s v="Hunt Valley"/>
    <n v="66.95"/>
    <s v="Application Development / Application Developer - L3"/>
    <s v="L3"/>
    <x v="44"/>
    <x v="4"/>
    <s v="Back End"/>
    <s v="Guy Chiarello"/>
    <s v="Ben Hawksworth"/>
    <s v="Steve Lynch"/>
    <s v="Ed David"/>
    <s v="Fred Swain"/>
    <x v="23"/>
    <s v="Y"/>
    <s v="Architect - L2"/>
    <n v="0"/>
    <n v="0"/>
    <n v="0"/>
    <s v="N"/>
    <s v="N"/>
    <n v="0"/>
    <n v="135105.1"/>
    <n v="0"/>
    <x v="0"/>
  </r>
  <r>
    <n v="479"/>
    <n v="172247"/>
    <s v="Sukalyan,Chakraborty"/>
    <s v="schakr02"/>
    <s v="Onsite"/>
    <s v="Coral Springs"/>
    <n v="66.95"/>
    <s v="Application Development / Application Developer - L3"/>
    <s v="L3"/>
    <x v="40"/>
    <x v="4"/>
    <s v="Back End"/>
    <s v="Guy Chiarello"/>
    <s v="Ben Hawksworth"/>
    <s v="Steve Lynch"/>
    <s v="Ed David"/>
    <s v="Dan Salvatore"/>
    <x v="20"/>
    <s v="Y"/>
    <s v="L3"/>
    <n v="0"/>
    <n v="0"/>
    <n v="0"/>
    <s v="N"/>
    <s v="N"/>
    <n v="0"/>
    <n v="135105.1"/>
    <n v="0"/>
    <x v="0"/>
  </r>
  <r>
    <n v="480"/>
    <n v="209584"/>
    <s v="Suman,Biswas"/>
    <s v="F2P36A3"/>
    <s v="Onsite"/>
    <s v="Coral Springs"/>
    <n v="64.89"/>
    <s v="Application Development / Application Developer - L2"/>
    <s v="L2"/>
    <x v="38"/>
    <x v="4"/>
    <s v="Back End"/>
    <s v="Guy Chiarello"/>
    <s v="Ben Hawksworth"/>
    <s v="Steve Lynch"/>
    <s v="Ed David"/>
    <s v="Dan Salvatore"/>
    <x v="20"/>
    <s v="Y"/>
    <s v="L2"/>
    <s v="L2"/>
    <n v="0"/>
    <n v="0"/>
    <s v="N"/>
    <s v="N"/>
    <n v="0"/>
    <n v="130948.02"/>
    <s v="Team in good shape"/>
    <x v="0"/>
  </r>
  <r>
    <n v="481"/>
    <n v="308812"/>
    <s v="Suman,Debnath"/>
    <s v="F1HVK21"/>
    <s v="Onsite"/>
    <s v="Louisville"/>
    <n v="66.95"/>
    <s v="Application Development / Application Developer - L3"/>
    <s v="L3"/>
    <x v="59"/>
    <x v="4"/>
    <s v="Back End"/>
    <s v="Guy Chiarello"/>
    <s v="Ben Hawksworth"/>
    <s v="Steve Lynch"/>
    <s v="Ed David"/>
    <s v="Jeff Smith"/>
    <x v="21"/>
    <s v="N"/>
    <s v="Application Development / Application Lead / Business Analyst"/>
    <s v="Application Development / Application Developer - L1"/>
    <s v="Chennai"/>
    <n v="22.66"/>
    <s v="Y"/>
    <s v="Y"/>
    <n v="43468"/>
    <n v="89377.220000000016"/>
    <s v="Merge DBOR and bana Pin together. Critical project and KT required"/>
    <x v="0"/>
  </r>
  <r>
    <n v="482"/>
    <n v="599717"/>
    <s v="Suman,Mishra"/>
    <s v="F2IFX0T"/>
    <s v="Offshore"/>
    <s v="Kolkata"/>
    <n v="22.66"/>
    <s v="Application Development / Application Developer - L1"/>
    <s v="L1"/>
    <x v="54"/>
    <x v="4"/>
    <s v="Back End"/>
    <s v="Guy Chiarello"/>
    <s v="Ben Hawksworth"/>
    <s v="Steve Lynch"/>
    <s v="Ed David"/>
    <s v="Troy Buehler"/>
    <x v="21"/>
    <s v="N"/>
    <s v="L1"/>
    <s v="L1"/>
    <n v="0"/>
    <n v="0"/>
    <s v="N"/>
    <s v="N"/>
    <n v="0"/>
    <n v="45727.88"/>
    <n v="0"/>
    <x v="0"/>
  </r>
  <r>
    <n v="483"/>
    <n v="320259"/>
    <s v="Supriti,Nayak"/>
    <s v="F794KUB"/>
    <s v="Offshore"/>
    <s v="Kolkata"/>
    <n v="26.78"/>
    <s v="Application Development / Application Developer - L3"/>
    <s v="L3"/>
    <x v="54"/>
    <x v="4"/>
    <s v="Back End"/>
    <s v="Guy Chiarello"/>
    <s v="Ben Hawksworth"/>
    <s v="Steve Lynch"/>
    <s v="Ed David"/>
    <s v="Troy Buehler"/>
    <x v="21"/>
    <s v="N"/>
    <s v="L3"/>
    <s v="L3"/>
    <n v="0"/>
    <n v="0"/>
    <s v="N"/>
    <s v="N"/>
    <n v="0"/>
    <n v="54042.04"/>
    <n v="0"/>
    <x v="0"/>
  </r>
  <r>
    <n v="484"/>
    <n v="140218"/>
    <s v="Supriyo,Banerjee"/>
    <s v="sbanerje1"/>
    <s v="Offshore"/>
    <s v="Kolkata"/>
    <n v="28.84"/>
    <s v="Application Development / Application Developer - L3"/>
    <s v="L3"/>
    <x v="47"/>
    <x v="4"/>
    <s v="Back End"/>
    <s v="Guy Chiarello"/>
    <s v="Ben Hawksworth"/>
    <s v="Steve Lynch"/>
    <s v="Ed David"/>
    <s v="Fred Swain"/>
    <x v="23"/>
    <m/>
    <n v="0"/>
    <n v="0"/>
    <n v="0"/>
    <n v="0"/>
    <s v="N"/>
    <s v="N"/>
    <m/>
    <n v="58199.12"/>
    <n v="0"/>
    <x v="0"/>
  </r>
  <r>
    <n v="485"/>
    <n v="524014"/>
    <s v="Supriyo,Guchait"/>
    <s v="F2VJXJB"/>
    <s v="Offshore"/>
    <s v="Kolkata"/>
    <n v="26.78"/>
    <s v="Application Development / Application Developer - L3"/>
    <s v="L3"/>
    <x v="44"/>
    <x v="4"/>
    <s v="Back End"/>
    <s v="Guy Chiarello"/>
    <s v="Ben Hawksworth"/>
    <s v="Steve Lynch"/>
    <s v="Ed David"/>
    <s v="Fred Swain"/>
    <x v="23"/>
    <s v="N"/>
    <s v="L3"/>
    <s v="L3"/>
    <s v="Offshore"/>
    <n v="0"/>
    <s v="N"/>
    <s v="N"/>
    <n v="0"/>
    <n v="54042.04"/>
    <n v="0"/>
    <x v="0"/>
  </r>
  <r>
    <n v="486"/>
    <n v="448457"/>
    <s v="Suprobho,Santra"/>
    <s v="F1JX1A4"/>
    <s v="Offshore"/>
    <s v="Kolkata"/>
    <n v="22.66"/>
    <s v="Application Development / Application Developer - L1"/>
    <s v="L1"/>
    <x v="38"/>
    <x v="4"/>
    <s v="Back End"/>
    <s v="Guy Chiarello"/>
    <s v="Ben Hawksworth"/>
    <s v="Steve Lynch"/>
    <s v="Ed David"/>
    <s v="Dan Salvatore"/>
    <x v="20"/>
    <s v="Y"/>
    <s v="L1"/>
    <s v="L1"/>
    <n v="0"/>
    <n v="0"/>
    <s v="N"/>
    <s v="N"/>
    <n v="0"/>
    <n v="45727.88"/>
    <s v="Team in good shape"/>
    <x v="0"/>
  </r>
  <r>
    <n v="487"/>
    <n v="547587"/>
    <s v="Suraj,Mastud Bharat"/>
    <s v="F9QS3FA"/>
    <s v="Offshore"/>
    <s v="Kolkata"/>
    <n v="22.66"/>
    <s v="Application Development / Application Developer - L1"/>
    <s v="L1"/>
    <x v="43"/>
    <x v="4"/>
    <s v="Back End"/>
    <s v="Guy Chiarello"/>
    <s v="Ben Hawksworth"/>
    <s v="Steve Lynch"/>
    <s v="Ed David"/>
    <s v="Dan Salvatore"/>
    <x v="20"/>
    <s v="Y"/>
    <s v="L1"/>
    <n v="0"/>
    <n v="0"/>
    <n v="0"/>
    <s v="N"/>
    <s v="N"/>
    <n v="0"/>
    <n v="45727.88"/>
    <s v="Team already is good shape"/>
    <x v="0"/>
  </r>
  <r>
    <n v="488"/>
    <n v="211589"/>
    <s v="Surat,Das Kumar"/>
    <s v="sdas08"/>
    <s v="Onsite"/>
    <s v="Atlanta"/>
    <n v="66.95"/>
    <s v="Application Development / Application Lead / Business Analyst"/>
    <s v="L3"/>
    <x v="63"/>
    <x v="4"/>
    <s v="Back End"/>
    <s v="Guy Chiarello"/>
    <s v="Ben Hawksworth"/>
    <s v="Steve Lynch"/>
    <s v="Ed David"/>
    <s v="Jeff Smith"/>
    <x v="21"/>
    <s v="N"/>
    <s v="Application Development / Application Lead / Business Analyst"/>
    <s v="Application Development / Application Lead / Business Analyst"/>
    <n v="0"/>
    <n v="0"/>
    <s v="N"/>
    <s v="N"/>
    <n v="0"/>
    <n v="135105.1"/>
    <n v="0"/>
    <x v="0"/>
  </r>
  <r>
    <n v="489"/>
    <n v="291044"/>
    <s v="Surendar,Adelli"/>
    <s v="F86RJ2Z"/>
    <s v="Onsite"/>
    <s v="Louisville"/>
    <n v="66.95"/>
    <s v="Application Development / Application Developer - L3"/>
    <s v="L3"/>
    <x v="57"/>
    <x v="4"/>
    <s v="Back End"/>
    <s v="Guy Chiarello"/>
    <s v="Ben Hawksworth"/>
    <s v="Steve Lynch"/>
    <s v="Ed David"/>
    <s v="Angela Flannery"/>
    <x v="25"/>
    <s v="N"/>
    <s v="L3"/>
    <s v="L3"/>
    <s v="Louisville"/>
    <n v="66.95"/>
    <s v="N"/>
    <s v="N"/>
    <n v="0"/>
    <n v="0"/>
    <n v="0"/>
    <x v="0"/>
  </r>
  <r>
    <n v="490"/>
    <n v="624729"/>
    <s v="Sushil Kumar,Singh"/>
    <s v="f2ue79f"/>
    <s v="Onsite"/>
    <s v="Coral Springs"/>
    <n v="66.95"/>
    <s v="Application Development / Application Developer - L3"/>
    <s v="L3"/>
    <x v="40"/>
    <x v="4"/>
    <s v="Back End"/>
    <s v="Guy Chiarello"/>
    <s v="Ben Hawksworth"/>
    <s v="Steve Lynch"/>
    <s v="Ed David"/>
    <s v="Dan Salvatore"/>
    <x v="20"/>
    <m/>
    <s v="L3"/>
    <n v="0"/>
    <n v="0"/>
    <n v="0"/>
    <s v="N"/>
    <s v="N"/>
    <m/>
    <n v="135105.1"/>
    <n v="0"/>
    <x v="0"/>
  </r>
  <r>
    <n v="491"/>
    <n v="151993"/>
    <s v="Susovan,Gumtya Sankar"/>
    <s v="gumtyasu"/>
    <s v="Onsite"/>
    <s v="Hagerstown"/>
    <n v="66.95"/>
    <s v="Application Development / Application Developer - L3"/>
    <s v="L3"/>
    <x v="40"/>
    <x v="4"/>
    <s v="Back End"/>
    <s v="Guy Chiarello"/>
    <s v="Ben Hawksworth"/>
    <s v="Steve Lynch"/>
    <s v="Ed David"/>
    <s v="Dan Salvatore"/>
    <x v="20"/>
    <s v="Y"/>
    <s v="L3"/>
    <n v="0"/>
    <n v="0"/>
    <n v="0"/>
    <s v="N"/>
    <s v="N"/>
    <n v="0"/>
    <n v="135105.1"/>
    <n v="0"/>
    <x v="0"/>
  </r>
  <r>
    <n v="492"/>
    <n v="176465"/>
    <s v="Susrita,Das"/>
    <s v="sdas05"/>
    <s v="Offshore"/>
    <s v="Kolkata"/>
    <n v="26.78"/>
    <s v="Application Development / Application Developer - L3"/>
    <s v="L3"/>
    <x v="62"/>
    <x v="4"/>
    <s v="Back End"/>
    <s v="Guy Chiarello"/>
    <s v="Ben Hawksworth"/>
    <s v="Steve Lynch"/>
    <s v="Ed David"/>
    <s v="Dan Campbell"/>
    <x v="24"/>
    <m/>
    <n v="0"/>
    <n v="0"/>
    <n v="0"/>
    <n v="0"/>
    <s v="N"/>
    <s v="N"/>
    <m/>
    <n v="54042.04"/>
    <s v="Susrita cgarges L3 though she is App Lead. She will charge as App lead from 2018"/>
    <x v="0"/>
  </r>
  <r>
    <n v="493"/>
    <n v="430556"/>
    <s v="Swagata,Adhya"/>
    <s v="FBPJAJK"/>
    <s v="Offshore"/>
    <s v="Kolkata"/>
    <n v="22.66"/>
    <s v="Application Development / Application Developer - L1"/>
    <s v="L1"/>
    <x v="76"/>
    <x v="4"/>
    <s v="Back End"/>
    <s v="Guy Chiarello"/>
    <s v="Ben Hawksworth"/>
    <s v="Steve Lynch"/>
    <s v="Ed David"/>
    <m/>
    <x v="21"/>
    <s v="N"/>
    <n v="0"/>
    <n v="0"/>
    <n v="0"/>
    <n v="0"/>
    <s v="N"/>
    <s v="N"/>
    <n v="0"/>
    <n v="45727.88"/>
    <n v="0"/>
    <x v="0"/>
  </r>
  <r>
    <n v="494"/>
    <n v="239123"/>
    <s v="Swarna,Deep Pal"/>
    <s v="FAK976P"/>
    <s v="Offshore"/>
    <s v="Kolkata"/>
    <n v="24.72"/>
    <s v="Application Development / Application Developer - L2"/>
    <s v="L2"/>
    <x v="59"/>
    <x v="4"/>
    <s v="Back End"/>
    <s v="Guy Chiarello"/>
    <s v="Ben Hawksworth"/>
    <s v="Steve Lynch"/>
    <s v="Ed David"/>
    <s v="Jeff Smith"/>
    <x v="21"/>
    <s v="Y"/>
    <s v="Application Development / Application Developer - L2"/>
    <s v="Application Development / Application Developer - L2"/>
    <n v="0"/>
    <n v="0"/>
    <s v="N"/>
    <s v="N"/>
    <n v="0"/>
    <n v="49884.959999999999"/>
    <s v="Swarna Charges now as L2 but is actually L3. In 2018 his rate will be L3"/>
    <x v="0"/>
  </r>
  <r>
    <n v="495"/>
    <n v="190304"/>
    <s v="Swati,Chaudhury"/>
    <s v="schadhur"/>
    <s v="Onsite"/>
    <s v="Coral Springs"/>
    <n v="64.89"/>
    <s v="Application Development / Application Developer - L2"/>
    <s v="L2"/>
    <x v="40"/>
    <x v="4"/>
    <s v="Back End"/>
    <s v="Guy Chiarello"/>
    <s v="Ben Hawksworth"/>
    <s v="Steve Lynch"/>
    <s v="Ed David"/>
    <s v="Dan Salvatore"/>
    <x v="20"/>
    <s v="Y"/>
    <s v="L2"/>
    <n v="0"/>
    <n v="0"/>
    <n v="0"/>
    <s v="N"/>
    <s v="N"/>
    <n v="0"/>
    <n v="130948.02"/>
    <n v="0"/>
    <x v="0"/>
  </r>
  <r>
    <n v="496"/>
    <n v="299263"/>
    <s v="Tanmoy,Ghosh"/>
    <s v="FAIPDA8"/>
    <s v="Offshore"/>
    <s v="Kolkata"/>
    <n v="24.72"/>
    <s v="Application Development / Application Developer - L2"/>
    <s v="L2"/>
    <x v="38"/>
    <x v="4"/>
    <s v="Back End"/>
    <s v="Guy Chiarello"/>
    <s v="Ben Hawksworth"/>
    <s v="Steve Lynch"/>
    <s v="Ed David"/>
    <s v="Dan Salvatore"/>
    <x v="20"/>
    <s v="Y"/>
    <s v="L2"/>
    <s v="L2"/>
    <n v="0"/>
    <n v="0"/>
    <s v="N"/>
    <s v="N"/>
    <n v="0"/>
    <n v="49884.959999999999"/>
    <s v="Team in good shape"/>
    <x v="0"/>
  </r>
  <r>
    <n v="497"/>
    <n v="578129"/>
    <s v="Tanvi,Viveka"/>
    <s v="F9BZ433"/>
    <s v="Offshore"/>
    <s v="Kolkata"/>
    <n v="22.66"/>
    <s v="Application Development / Application Developer - L1"/>
    <s v="L1"/>
    <x v="55"/>
    <x v="4"/>
    <s v="Back End"/>
    <s v="Guy Chiarello"/>
    <s v="Ben Hawksworth"/>
    <s v="Steve Lynch"/>
    <s v="Ed David"/>
    <s v="Fred Swain"/>
    <x v="23"/>
    <m/>
    <n v="0"/>
    <n v="0"/>
    <n v="0"/>
    <n v="0"/>
    <s v="N"/>
    <s v="N"/>
    <m/>
    <n v="45727.88"/>
    <n v="0"/>
    <x v="0"/>
  </r>
  <r>
    <n v="498"/>
    <n v="575498"/>
    <s v="Tarun,Yadav"/>
    <s v="fb2gyrt"/>
    <s v="Offshore"/>
    <s v="Kolkata"/>
    <n v="22.66"/>
    <s v="Application Development / Application Developer - L1"/>
    <s v="L1"/>
    <x v="48"/>
    <x v="4"/>
    <s v="Back End"/>
    <s v="Guy Chiarello"/>
    <s v="Ben Hawksworth"/>
    <s v="Steve Lynch"/>
    <s v="Ed David"/>
    <s v="Steve Van Riper"/>
    <x v="22"/>
    <s v="N"/>
    <s v="L1"/>
    <s v="L1"/>
    <s v="Offshore"/>
    <n v="0"/>
    <s v="N"/>
    <s v="N"/>
    <n v="0"/>
    <n v="45727.88"/>
    <n v="0"/>
    <x v="0"/>
  </r>
  <r>
    <n v="499"/>
    <n v="119624"/>
    <s v="TITAS,CHATTERJEE"/>
    <s v="F9ITIK3"/>
    <s v="Onsite"/>
    <s v="Atlanta"/>
    <n v="66.95"/>
    <s v="Application Development / Application Developer - L3"/>
    <s v="L3"/>
    <x v="62"/>
    <x v="4"/>
    <s v="Back End"/>
    <s v="Guy Chiarello"/>
    <s v="Ben Hawksworth"/>
    <s v="Steve Lynch"/>
    <s v="Ed David"/>
    <s v="Dan Campbell"/>
    <x v="24"/>
    <m/>
    <n v="0"/>
    <n v="0"/>
    <n v="0"/>
    <n v="0"/>
    <s v="N"/>
    <s v="N"/>
    <m/>
    <n v="135105.1"/>
    <n v="0"/>
    <x v="0"/>
  </r>
  <r>
    <n v="500"/>
    <n v="176547"/>
    <s v="Tridip,Paul"/>
    <s v="F1M33F7"/>
    <s v="Onsite"/>
    <s v="Atlanta"/>
    <n v="66.95"/>
    <s v="Application Development / Application Developer - L3"/>
    <s v="L3"/>
    <x v="63"/>
    <x v="4"/>
    <s v="Back End"/>
    <s v="Guy Chiarello"/>
    <s v="Ben Hawksworth"/>
    <s v="Steve Lynch"/>
    <s v="Ed David"/>
    <s v="Jeff Smith"/>
    <x v="21"/>
    <s v="N"/>
    <s v="Application Development / Application Developer - L3"/>
    <s v="Application Development / Application Developer - L2"/>
    <s v="Chennai"/>
    <n v="24.72"/>
    <s v="Y"/>
    <s v="Y"/>
    <n v="43346"/>
    <n v="85220.140000000014"/>
    <s v="Correction can happen only after the team stabilizes at onsite"/>
    <x v="0"/>
  </r>
  <r>
    <n v="501"/>
    <n v="260096"/>
    <s v="Tuhin Subhra,Dan"/>
    <s v="F96K6B8"/>
    <s v="Onsite"/>
    <s v="Hunt Valley"/>
    <n v="66.95"/>
    <s v="Application Development / Application Developer - L3"/>
    <s v="L3"/>
    <x v="64"/>
    <x v="4"/>
    <s v="Back End"/>
    <s v="Guy Chiarello"/>
    <s v="Ben Hawksworth"/>
    <s v="Steve Lynch"/>
    <s v="Ed David"/>
    <s v="Steve Van Riper"/>
    <x v="22"/>
    <s v="N"/>
    <s v="L3"/>
    <s v="L3"/>
    <s v="Onshore"/>
    <n v="0"/>
    <s v="N"/>
    <s v="N"/>
    <n v="0"/>
    <n v="135105.1"/>
    <s v="Onshore member, hence no correction can be made"/>
    <x v="0"/>
  </r>
  <r>
    <n v="502"/>
    <n v="206835"/>
    <s v="Ujjwal,Samanta"/>
    <s v="usaman01"/>
    <s v="Offshore"/>
    <s v="Kolkata"/>
    <n v="28.84"/>
    <s v="Application Development / Application Lead / Business Analyst"/>
    <s v="L3"/>
    <x v="39"/>
    <x v="4"/>
    <s v="Back End"/>
    <s v="Guy Chiarello"/>
    <s v="Ben Hawksworth"/>
    <s v="Steve Lynch"/>
    <s v="Ed David"/>
    <s v="Jeff Smith"/>
    <x v="21"/>
    <s v="N"/>
    <s v="Application Development / Application Lead / Business Analyst"/>
    <s v="Application Development / Application Lead / Business Analyst"/>
    <n v="0"/>
    <n v="0"/>
    <s v="N"/>
    <s v="N"/>
    <n v="0"/>
    <n v="58199.12"/>
    <s v="Very critical application. Inexperienced OAs"/>
    <x v="0"/>
  </r>
  <r>
    <n v="503"/>
    <n v="317097"/>
    <s v="Utpal,Mondal"/>
    <s v="F70WTFV"/>
    <s v="Offshore"/>
    <s v="Kolkata"/>
    <n v="24.72"/>
    <s v="Application Development / Application Developer - L2"/>
    <s v="L2"/>
    <x v="48"/>
    <x v="4"/>
    <s v="Back End"/>
    <s v="Guy Chiarello"/>
    <s v="Ben Hawksworth"/>
    <s v="Steve Lynch"/>
    <s v="Ed David"/>
    <s v="Steve Van Riper"/>
    <x v="22"/>
    <s v="Y"/>
    <s v="L3"/>
    <s v="L2"/>
    <s v="Offshore"/>
    <n v="0"/>
    <s v="N"/>
    <s v="N"/>
    <n v="0"/>
    <n v="49884.959999999999"/>
    <s v="We are already billing at a discount rate"/>
    <x v="0"/>
  </r>
  <r>
    <n v="504"/>
    <n v="530895"/>
    <s v="Veera Venkata Raghunath,Indugu"/>
    <s v="F1Q58ZG"/>
    <s v="Onsite"/>
    <s v="Louisville"/>
    <n v="64.89"/>
    <s v="Application Development / Application Developer - L2"/>
    <s v="L2"/>
    <x v="68"/>
    <x v="4"/>
    <s v="Back End"/>
    <s v="Guy Chiarello"/>
    <s v="Ben Hawksworth"/>
    <s v="Steve Lynch"/>
    <s v="Ed David"/>
    <s v="Angela Flannery"/>
    <x v="25"/>
    <s v="Y"/>
    <s v="L3"/>
    <s v="L2"/>
    <s v="Chennai"/>
    <n v="24.72"/>
    <s v="N"/>
    <s v="Y"/>
    <n v="42795"/>
    <n v="81063.06"/>
    <s v="Move Onsite position to offshore"/>
    <x v="0"/>
  </r>
  <r>
    <n v="505"/>
    <n v="251690"/>
    <s v="Venkata Rathnam,Kalla"/>
    <s v=""/>
    <s v="Onsite"/>
    <s v="Coral Springs"/>
    <n v="72.099999999999994"/>
    <s v="Niche 1 Skills / N1-Developer - L2"/>
    <s v="L2"/>
    <x v="58"/>
    <x v="4"/>
    <s v="Back End"/>
    <s v="Guy Chiarello"/>
    <s v="Ben Hawksworth"/>
    <s v="Steve Lynch"/>
    <s v="Ed David"/>
    <s v="Dan Salvatore"/>
    <x v="20"/>
    <s v="Y"/>
    <s v="L2"/>
    <s v="L1"/>
    <s v="Offshore"/>
    <n v="26.78"/>
    <s v="Y"/>
    <s v="Y"/>
    <n v="43132"/>
    <n v="91455.75999999998"/>
    <n v="2.1222222222222201E+88"/>
    <x v="0"/>
  </r>
  <r>
    <n v="506"/>
    <n v="211854"/>
    <s v="Venkateswaran,Sakthivelu"/>
    <s v="FCJK12G"/>
    <s v="Offshore"/>
    <s v="Chennai"/>
    <n v="26.78"/>
    <s v="Application Development / Application Developer - L3"/>
    <s v="L3"/>
    <x v="68"/>
    <x v="4"/>
    <s v="Back End"/>
    <s v="Guy Chiarello"/>
    <s v="Ben Hawksworth"/>
    <s v="Steve Lynch"/>
    <s v="Ed David"/>
    <s v="Angela Flannery"/>
    <x v="25"/>
    <s v="Y"/>
    <s v="Application Lead"/>
    <s v="L3"/>
    <s v="Chennai"/>
    <n v="26.78"/>
    <s v="N"/>
    <s v="N"/>
    <n v="0"/>
    <n v="0"/>
    <n v="0"/>
    <x v="0"/>
  </r>
  <r>
    <n v="507"/>
    <n v="420083"/>
    <s v="Victor,Mukherjee"/>
    <s v="F8FASGR"/>
    <s v="Offshore"/>
    <s v="Kolkata"/>
    <n v="22.66"/>
    <s v="Application Development / Application Developer - L1"/>
    <s v="L1"/>
    <x v="48"/>
    <x v="4"/>
    <s v="Back End"/>
    <s v="Guy Chiarello"/>
    <s v="Ben Hawksworth"/>
    <s v="Steve Lynch"/>
    <s v="Ed David"/>
    <s v="Steve Van Riper"/>
    <x v="22"/>
    <s v="Y"/>
    <s v="L2"/>
    <s v="L1"/>
    <s v="Offshore"/>
    <n v="0"/>
    <s v="N"/>
    <s v="N"/>
    <n v="0"/>
    <n v="45727.88"/>
    <s v="We are already billing at a discount rate"/>
    <x v="0"/>
  </r>
  <r>
    <n v="508"/>
    <n v="622336"/>
    <s v="Vijay,Surineni Kumar"/>
    <s v=""/>
    <s v="Offshore"/>
    <s v="Chennai"/>
    <n v="26.78"/>
    <s v="Application Development / Application Developer - L3"/>
    <s v="L3"/>
    <x v="64"/>
    <x v="4"/>
    <s v="Back End"/>
    <s v="Guy Chiarello"/>
    <s v="Ben Hawksworth"/>
    <s v="Steve Lynch"/>
    <s v="Ed David"/>
    <s v="Steve Van Riper"/>
    <x v="22"/>
    <s v="N"/>
    <s v="L3"/>
    <s v="L2"/>
    <s v="Offshore"/>
    <n v="24.72"/>
    <s v="Y"/>
    <s v="N"/>
    <n v="0"/>
    <n v="4157.0800000000045"/>
    <s v="Incremental, will go away from 11/1/2018"/>
    <x v="0"/>
  </r>
  <r>
    <n v="509"/>
    <n v="492566"/>
    <s v="Vikash,Gond Kumar"/>
    <s v="FA92M4D"/>
    <s v="Offshore"/>
    <s v="Kolkata"/>
    <n v="22.66"/>
    <s v="Application Development / Application Developer - L1"/>
    <s v="L1"/>
    <x v="39"/>
    <x v="4"/>
    <s v="Back End"/>
    <s v="Guy Chiarello"/>
    <s v="Ben Hawksworth"/>
    <s v="Steve Lynch"/>
    <s v="Ed David"/>
    <s v="Jeff Smith"/>
    <x v="21"/>
    <s v="Y"/>
    <s v="Application Development / Application Developer - L1"/>
    <s v="Application Development / Application Developer - L1"/>
    <n v="0"/>
    <n v="0"/>
    <s v="N"/>
    <s v="N"/>
    <n v="0"/>
    <n v="45727.88"/>
    <s v="Vikash chargeas as L1 though he is L2. He will chatrge as L2 from 2018"/>
    <x v="0"/>
  </r>
  <r>
    <n v="510"/>
    <n v="419584"/>
    <s v="Vikram,Jada Raja"/>
    <s v=""/>
    <s v="Onsite"/>
    <s v="Hagerstown"/>
    <n v="66.95"/>
    <s v="Application Development / Application Developer - L3"/>
    <s v="L3"/>
    <x v="48"/>
    <x v="4"/>
    <s v="Back End"/>
    <s v="Guy Chiarello"/>
    <s v="Ben Hawksworth"/>
    <s v="Steve Lynch"/>
    <s v="Ed David"/>
    <s v="Steve Van Riper"/>
    <x v="22"/>
    <s v="N"/>
    <s v="L3"/>
    <s v="L3"/>
    <s v="Onsite"/>
    <n v="0"/>
    <s v="N"/>
    <s v="N"/>
    <n v="0"/>
    <n v="135105.1"/>
    <n v="0"/>
    <x v="0"/>
  </r>
  <r>
    <n v="511"/>
    <n v="423754"/>
    <s v="Vinay,Khatri"/>
    <s v="F9K9QRA"/>
    <s v="Offshore"/>
    <s v="Kolkata"/>
    <n v="22.66"/>
    <s v="Application Development / Application Developer - L1"/>
    <s v="L1"/>
    <x v="59"/>
    <x v="4"/>
    <s v="Back End"/>
    <s v="Guy Chiarello"/>
    <s v="Ben Hawksworth"/>
    <s v="Steve Lynch"/>
    <s v="Ed David"/>
    <s v="Jeff Smith"/>
    <x v="21"/>
    <s v="Y"/>
    <s v="Application Development / Application Developer - L1"/>
    <s v="Application Development / Application Developer - L1"/>
    <n v="0"/>
    <n v="0"/>
    <s v="N"/>
    <s v="N"/>
    <n v="0"/>
    <n v="45727.88"/>
    <s v="vINAY Charges now as L1 but is actually L2. In 2018 his rate will be L2"/>
    <x v="0"/>
  </r>
  <r>
    <n v="512"/>
    <n v="432559"/>
    <s v="Vineet,Bachhal Kaur"/>
    <s v="fcbnakt"/>
    <s v="Offshore"/>
    <s v="Kolkata"/>
    <n v="24.72"/>
    <s v="Application Development / Application Developer - L2"/>
    <s v="L2"/>
    <x v="48"/>
    <x v="4"/>
    <s v="Back End"/>
    <s v="Guy Chiarello"/>
    <s v="Ben Hawksworth"/>
    <s v="Steve Lynch"/>
    <s v="Ed David"/>
    <s v="Steve Van Riper"/>
    <x v="22"/>
    <s v="N"/>
    <s v="L2"/>
    <s v="L2"/>
    <s v="Offshore"/>
    <n v="0"/>
    <s v="N"/>
    <s v="N"/>
    <n v="0"/>
    <n v="49884.959999999999"/>
    <n v="0"/>
    <x v="0"/>
  </r>
  <r>
    <n v="513"/>
    <n v="374000"/>
    <s v="Vishal,Shaw"/>
    <s v="F4WSOHO"/>
    <s v="Offshore"/>
    <s v="Kolkata"/>
    <n v="26.78"/>
    <s v="Application Development / Application Developer - L3"/>
    <s v="L3"/>
    <x v="66"/>
    <x v="4"/>
    <s v="Back End"/>
    <s v="Guy Chiarello"/>
    <s v="Ben Hawksworth"/>
    <s v="Steve Lynch"/>
    <s v="Ed David"/>
    <m/>
    <x v="24"/>
    <m/>
    <n v="0"/>
    <n v="0"/>
    <n v="0"/>
    <n v="0"/>
    <s v="N"/>
    <s v="N"/>
    <m/>
    <n v="54042.04"/>
    <n v="0"/>
    <x v="0"/>
  </r>
  <r>
    <n v="514"/>
    <n v="578279"/>
    <s v="Yogesh,Kumar Sharma"/>
    <s v="FB3WTUR"/>
    <s v="Offshore"/>
    <s v="Kolkata"/>
    <n v="22.66"/>
    <s v="Application Development / Application Developer - L1"/>
    <s v="L1"/>
    <x v="43"/>
    <x v="4"/>
    <s v="Back End"/>
    <s v="Guy Chiarello"/>
    <s v="Ben Hawksworth"/>
    <s v="Steve Lynch"/>
    <s v="Ed David"/>
    <s v="Dan Salvatore"/>
    <x v="20"/>
    <s v="Y"/>
    <s v="L1"/>
    <n v="0"/>
    <n v="0"/>
    <n v="0"/>
    <s v="N"/>
    <s v="N"/>
    <n v="0"/>
    <n v="45727.88"/>
    <s v="Team already is good shape"/>
    <x v="0"/>
  </r>
  <r>
    <n v="515"/>
    <n v="479325"/>
    <s v="Yuvraj,Y"/>
    <s v="F8NIKTZ"/>
    <s v="Offshore"/>
    <s v="Kolkata"/>
    <n v="22.66"/>
    <s v="Application Development / Application Developer - L1"/>
    <s v="L1"/>
    <x v="54"/>
    <x v="4"/>
    <s v="Back End"/>
    <s v="Guy Chiarello"/>
    <s v="Ben Hawksworth"/>
    <s v="Steve Lynch"/>
    <s v="Ed David"/>
    <s v="Troy Buehler"/>
    <x v="21"/>
    <s v="Y"/>
    <s v="L1"/>
    <s v="L1"/>
    <n v="0"/>
    <n v="0"/>
    <s v="N"/>
    <s v="N"/>
    <n v="0"/>
    <n v="45727.88"/>
    <s v="Yuvraj is L2 but charges at L1. In 2018 he will charge as L2"/>
    <x v="0"/>
  </r>
  <r>
    <n v="516"/>
    <n v="127967"/>
    <s v="Arpita,Sarkar"/>
    <s v="asarka03"/>
    <s v="Offshore"/>
    <s v="Kolkata"/>
    <n v="26.78"/>
    <s v="Application Development / Application Developer - L3"/>
    <s v="L3"/>
    <x v="77"/>
    <x v="4"/>
    <s v="eCommerce"/>
    <s v="Guy Chiarello"/>
    <s v="Ben Hawksworth"/>
    <s v="Steve Lynch"/>
    <s v=" Jim Cole"/>
    <s v="Mary Januszka"/>
    <x v="26"/>
    <s v="Y"/>
    <s v="Y"/>
    <s v="L2"/>
    <s v="Chennai"/>
    <n v="24.72"/>
    <s v="Y"/>
    <s v="N"/>
    <n v="43160"/>
    <n v="4157.0800000000045"/>
    <s v="This position moving from Kolkata to Chennai. Arpita is IT Architect - L1 with 28.84, currently with discount rate of 26.78. "/>
    <x v="0"/>
  </r>
  <r>
    <n v="517"/>
    <n v="198356"/>
    <s v="Arvind Miryala"/>
    <s v="f6ctyai"/>
    <s v="Onsite"/>
    <s v="Atlanta"/>
    <n v="66.95"/>
    <s v="Application Development / Application Developer - L3"/>
    <s v="L3"/>
    <x v="78"/>
    <x v="4"/>
    <s v="eCommerce"/>
    <s v="Guy Chiarello"/>
    <s v="Ben Hawksworth"/>
    <s v="Eric Lefebvre"/>
    <s v=" Eric Burgess"/>
    <s v="N/A"/>
    <x v="9"/>
    <s v="Y"/>
    <s v="Application Developer - L3"/>
    <s v="N1-Architect - L2"/>
    <s v="Onsite"/>
    <n v="92.7"/>
    <s v="Y"/>
    <s v="N"/>
    <n v="43101"/>
    <n v="-51963.5"/>
    <s v="Critical resource, with AWS expertise."/>
    <x v="0"/>
  </r>
  <r>
    <n v="518"/>
    <n v="408266"/>
    <s v="Avilash,Sahoo"/>
    <s v="F66R8RA"/>
    <s v="Offshore"/>
    <s v="Kolkata"/>
    <n v="22.66"/>
    <s v="Application Development / Application Developer - L1"/>
    <s v="L1"/>
    <x v="79"/>
    <x v="4"/>
    <s v="eCommerce"/>
    <s v="Guy Chiarello"/>
    <s v="Ben Hawksworth"/>
    <s v="Eric Lefebvre"/>
    <s v=" Eric Burgess"/>
    <s v="N/A"/>
    <x v="9"/>
    <s v="N"/>
    <s v="Application Developer - L1"/>
    <s v="Application Developer - L1"/>
    <s v="Offshore"/>
    <n v="24.72"/>
    <s v="Y"/>
    <s v="N"/>
    <n v="43101"/>
    <n v="-4157.0799999999972"/>
    <s v="Replace with Junior Java resource. Avilash would have been an L2 starting January."/>
    <x v="0"/>
  </r>
  <r>
    <n v="519"/>
    <n v="243073"/>
    <s v="Debabrata Pati"/>
    <s v="dpati"/>
    <s v="Onsite"/>
    <s v="Atlanta"/>
    <n v="64.89"/>
    <s v="Application Development / Application Developer - L2"/>
    <s v="L2"/>
    <x v="78"/>
    <x v="4"/>
    <s v="eCommerce"/>
    <s v="Guy Chiarello"/>
    <s v="Ben Hawksworth"/>
    <s v="Eric Lefebvre"/>
    <s v=" Eric Burgess"/>
    <s v="N/A"/>
    <x v="9"/>
    <s v="N"/>
    <s v="Application Developer - L2"/>
    <s v="Application Developer - L2"/>
    <s v="Onshore"/>
    <n v="64.89"/>
    <s v="Y"/>
    <s v="N"/>
    <n v="43101"/>
    <n v="0"/>
    <s v="Replace onshore position with junior Java developer (Deb would have been a L3 starting January)."/>
    <x v="0"/>
  </r>
  <r>
    <n v="520"/>
    <n v="610010"/>
    <s v="Harish,Deshmukh Sambhaji"/>
    <s v="FA0PS50"/>
    <s v="Onsite"/>
    <s v="Jersey City"/>
    <n v="113.3"/>
    <s v="Application Development / IT Architect - L3"/>
    <s v="L3"/>
    <x v="80"/>
    <x v="4"/>
    <s v="eCommerce"/>
    <s v="Guy Chiarello"/>
    <s v="Ben Hawksworth"/>
    <s v="Vinay Pai"/>
    <s v="Sachin Shetty"/>
    <s v="Nguyen, Bao Chau "/>
    <x v="9"/>
    <s v="N"/>
    <s v="IT Architect - L3"/>
    <s v="N3-Developer - L2"/>
    <s v="Offshore"/>
    <n v="33.99"/>
    <s v="Y"/>
    <s v="Y"/>
    <n v="43101"/>
    <n v="160047.58000000002"/>
    <s v="Since Rajan is coming onshore, move 1 onshore position to offshore. SPAN correction."/>
    <x v="0"/>
  </r>
  <r>
    <n v="521"/>
    <n v="426295"/>
    <s v="Indranil,Roy"/>
    <s v="f82t23q"/>
    <s v="Offshore"/>
    <s v="Kolkata"/>
    <n v="22.66"/>
    <s v="Application Development / Application Developer - L1"/>
    <s v="L1"/>
    <x v="81"/>
    <x v="4"/>
    <s v="eCommerce"/>
    <s v="Guy Chiarello"/>
    <s v="Ben Hawksworth"/>
    <s v="Eric Lefebvre"/>
    <s v=" Eric Burgess"/>
    <s v="N/A"/>
    <x v="9"/>
    <s v="N"/>
    <s v="Application Developer - L1"/>
    <s v="Application Developer - L1"/>
    <s v="Offshore"/>
    <n v="22.66"/>
    <s v="N"/>
    <s v="N"/>
    <n v="43101"/>
    <n v="0"/>
    <s v="No change."/>
    <x v="0"/>
  </r>
  <r>
    <n v="522"/>
    <n v="230625"/>
    <s v="Jill,Glascock"/>
    <s v="F1X9M1V"/>
    <s v="Onsite"/>
    <s v="Atlanta"/>
    <n v="103"/>
    <s v="Application Development (PMO) / Project Manager - L1"/>
    <s v="L1"/>
    <x v="79"/>
    <x v="4"/>
    <s v="eCommerce"/>
    <s v="Guy Chiarello"/>
    <s v="Ben Hawksworth"/>
    <s v="Eric Lefebvre"/>
    <s v=" Eric Burgess"/>
    <s v="N/A"/>
    <x v="9"/>
    <s v="N"/>
    <s v="Project Manager - L1"/>
    <m/>
    <s v="Ramp down on 12/29"/>
    <n v="0"/>
    <s v="Y"/>
    <s v="N"/>
    <n v="43101"/>
    <n v="207854"/>
    <s v="Ramp down."/>
    <x v="0"/>
  </r>
  <r>
    <n v="523"/>
    <n v="240820"/>
    <s v="Nirupam,Layek"/>
    <s v="FB92GDP"/>
    <s v="Onsite"/>
    <s v="Atlanta"/>
    <n v="64.89"/>
    <s v="Application Development / Application Developer - L2"/>
    <s v="L2"/>
    <x v="81"/>
    <x v="4"/>
    <s v="eCommerce"/>
    <s v="Guy Chiarello"/>
    <s v="Ben Hawksworth"/>
    <s v="Eric Lefebvre"/>
    <s v=" Eric Burgess"/>
    <s v="N/A"/>
    <x v="9"/>
    <s v="N"/>
    <s v="Application Developer - L2"/>
    <s v="Application Developer - L2"/>
    <s v="Offshore"/>
    <n v="64.89"/>
    <s v="N"/>
    <s v="Y"/>
    <n v="43101"/>
    <n v="0"/>
    <s v="Resource would relocate to offshore."/>
    <x v="0"/>
  </r>
  <r>
    <n v="524"/>
    <n v="235884"/>
    <s v="Paramita,Das"/>
    <s v="pdas03"/>
    <s v="Offshore"/>
    <s v="Kolkata"/>
    <n v="26.78"/>
    <s v="Application Development / Application Developer - L3"/>
    <s v="L3"/>
    <x v="81"/>
    <x v="4"/>
    <s v="eCommerce"/>
    <s v="Guy Chiarello"/>
    <s v="Ben Hawksworth"/>
    <s v="Eric Lefebvre"/>
    <s v=" Eric Burgess"/>
    <s v="N/A"/>
    <x v="9"/>
    <s v="N"/>
    <s v="Application Developer - L3"/>
    <s v="Application Lead"/>
    <s v="Offshore"/>
    <n v="28.84"/>
    <s v="N"/>
    <s v="N"/>
    <n v="43101"/>
    <n v="-4157.0799999999972"/>
    <s v="No change."/>
    <x v="0"/>
  </r>
  <r>
    <n v="525"/>
    <n v="122218"/>
    <s v="Rajan,Veeramani"/>
    <s v="rveerama"/>
    <s v="Offshore"/>
    <s v="Chennai"/>
    <n v="36.049999999999997"/>
    <s v="Application Development / IT Architect - L3"/>
    <s v="L3"/>
    <x v="80"/>
    <x v="4"/>
    <s v="eCommerce"/>
    <s v="Guy Chiarello"/>
    <s v="Ben Hawksworth"/>
    <s v="Vinay Pai"/>
    <s v="Sachin Shetty"/>
    <s v="Nguyen, Bao Chau "/>
    <x v="9"/>
    <s v="N"/>
    <s v="IT Architect - L3"/>
    <s v="N3-Technical-Lead"/>
    <s v="Onsite"/>
    <n v="128.75"/>
    <s v="N"/>
    <s v="N"/>
    <n v="43101"/>
    <n v="-187068.6"/>
    <s v="Rajan is at offshore currently, but he is scheduled to come onshore as soon as the CO is signed. "/>
    <x v="0"/>
  </r>
  <r>
    <n v="526"/>
    <n v="610018"/>
    <s v="Sagar,Patkar"/>
    <s v="FAIDMIT"/>
    <s v="Onsite"/>
    <s v="Jersey City"/>
    <n v="113.3"/>
    <s v="Application Development / IT Architect - L3"/>
    <s v="L3"/>
    <x v="80"/>
    <x v="4"/>
    <s v="eCommerce"/>
    <s v="Guy Chiarello"/>
    <s v="Ben Hawksworth"/>
    <s v="Vinay Pai"/>
    <s v="Sachin Shetty"/>
    <s v="Nguyen, Bao Chau "/>
    <x v="9"/>
    <s v="N"/>
    <s v="IT Architect - L3"/>
    <s v="N3-Developer - L2"/>
    <s v="Onsite"/>
    <n v="113.3"/>
    <s v="N"/>
    <s v="N"/>
    <n v="43101"/>
    <n v="0"/>
    <s v="No change."/>
    <x v="0"/>
  </r>
  <r>
    <n v="527"/>
    <n v="493059"/>
    <s v="SATYAJIT,MOHANTY"/>
    <s v="F3EV5AG"/>
    <s v="Onsite"/>
    <s v="Atlanta"/>
    <n v="66.95"/>
    <s v="Application Development / Application Developer - L2"/>
    <s v="L2"/>
    <x v="79"/>
    <x v="4"/>
    <s v="eCommerce"/>
    <s v="Guy Chiarello"/>
    <s v="Ben Hawksworth"/>
    <s v="Eric Lefebvre"/>
    <s v=" Eric Burgess"/>
    <s v="N/A"/>
    <x v="9"/>
    <s v="N"/>
    <s v="Application Developer - L2"/>
    <s v="Application Developer - L3"/>
    <s v="Onsite"/>
    <n v="66.95"/>
    <s v="N"/>
    <s v="N"/>
    <n v="43101"/>
    <n v="0"/>
    <s v="No change."/>
    <x v="0"/>
  </r>
  <r>
    <n v="528"/>
    <n v="375630"/>
    <s v="SHREETAMA,MAULIK"/>
    <s v="FAAN7HD"/>
    <s v="Offshore"/>
    <s v="Kolkata"/>
    <n v="24.72"/>
    <s v="Application Development / Application Developer - L2"/>
    <s v="L2"/>
    <x v="81"/>
    <x v="4"/>
    <s v="eCommerce"/>
    <s v="Guy Chiarello"/>
    <s v="Ben Hawksworth"/>
    <s v="Eric Lefebvre"/>
    <s v=" Eric Burgess"/>
    <s v="N/A"/>
    <x v="9"/>
    <s v="N"/>
    <s v="Application Developer - L2"/>
    <s v="Application Developer - L2"/>
    <s v="Offshore"/>
    <n v="24.72"/>
    <s v="Y"/>
    <s v="N"/>
    <n v="43101"/>
    <n v="0"/>
    <s v="Replace offshore position with junior developer."/>
    <x v="0"/>
  </r>
  <r>
    <n v="529"/>
    <n v="169263"/>
    <s v="Sujit,Koley Kumar"/>
    <s v="skoley"/>
    <s v="Onsite"/>
    <s v="Atlanta"/>
    <n v="66.95"/>
    <s v="Application Development / Application Developer - L3"/>
    <s v="L3"/>
    <x v="81"/>
    <x v="4"/>
    <s v="eCommerce"/>
    <s v="Guy Chiarello"/>
    <s v="Ben Hawksworth"/>
    <s v="Eric Lefebvre"/>
    <s v=" Eric Burgess"/>
    <s v="N/A"/>
    <x v="9"/>
    <s v="N"/>
    <s v="Application Developer - L3"/>
    <s v="Application Developer - L3"/>
    <s v="Onsite"/>
    <n v="66.95"/>
    <s v="N"/>
    <s v="N"/>
    <n v="43101"/>
    <n v="0"/>
    <s v="Critical resource. No change."/>
    <x v="0"/>
  </r>
  <r>
    <n v="530"/>
    <n v="179773"/>
    <s v="Vedamanickam,Micheal"/>
    <s v="vmichael"/>
    <s v="Onsite"/>
    <s v="Atlanta"/>
    <n v="66.95"/>
    <s v="Application Development / Application Developer - L3"/>
    <s v="L3"/>
    <x v="77"/>
    <x v="4"/>
    <s v="eCommerce"/>
    <s v="Guy Chiarello"/>
    <s v="Ben Hawksworth"/>
    <s v="Steve Lynch"/>
    <s v=" Jim Cole"/>
    <s v="Mary Januszka"/>
    <x v="26"/>
    <s v="Y"/>
    <s v="N"/>
    <n v="0"/>
    <n v="0"/>
    <n v="0"/>
    <n v="0"/>
    <n v="0"/>
    <n v="0"/>
    <n v="135105.1"/>
    <s v="All Offshore positions relocating from Kolkata to Chennai. Due to a very high risk on deliverables, we can’t make any change @ onshore at this point. This resource is already on the discounted rate of App Dev L3. His experience fits him IT Architect - L3 - 103.00"/>
    <x v="0"/>
  </r>
  <r>
    <n v="531"/>
    <n v="390246"/>
    <s v="Aapti,Sengupta"/>
    <s v="F1UMQQE"/>
    <s v="Offshore"/>
    <s v="Kolkata"/>
    <n v="24.72"/>
    <s v="Application Development / Application Developer - L2"/>
    <s v="L2"/>
    <x v="82"/>
    <x v="4"/>
    <s v="Front End"/>
    <s v="Guy Chiarello"/>
    <s v="Ben Hawksworth"/>
    <s v="Steve Lynch"/>
    <s v="Jim Cole"/>
    <s v="N/A"/>
    <x v="26"/>
    <s v="Y"/>
    <s v="Y"/>
    <s v="L1"/>
    <s v="Chennai"/>
    <n v="22.66"/>
    <s v="Y"/>
    <s v="N"/>
    <n v="43101"/>
    <n v="4157.0799999999972"/>
    <s v="This position moving from Kolkata to Chennai. We have already take PA for this position and in training. "/>
    <x v="0"/>
  </r>
  <r>
    <n v="532"/>
    <n v="272309"/>
    <s v="Abhimanyu,Yadav"/>
    <s v="F2R2T7Y"/>
    <s v="Offshore"/>
    <s v="Kolkata"/>
    <n v="24.72"/>
    <s v="Application Development / Application Developer - L2"/>
    <s v="L2"/>
    <x v="82"/>
    <x v="4"/>
    <s v="Front End"/>
    <s v="Guy Chiarello"/>
    <s v="Ben Hawksworth"/>
    <s v="Steve Lynch"/>
    <s v="Jim Cole"/>
    <s v="N/A"/>
    <x v="26"/>
    <s v="N"/>
    <s v="N"/>
    <n v="0"/>
    <s v="Chennai"/>
    <n v="0"/>
    <n v="0"/>
    <n v="0"/>
    <n v="0"/>
    <n v="49884.959999999999"/>
    <s v="This position moving from Kolkata to Chennai"/>
    <x v="0"/>
  </r>
  <r>
    <n v="533"/>
    <n v="452033"/>
    <s v="Abinaya,Mohanasundaram"/>
    <s v="F4OFPS9"/>
    <s v="Offshore"/>
    <s v="Chennai"/>
    <n v="23.69"/>
    <s v="GIO/Infrastructure / Production Support Admin - L2"/>
    <s v="L2"/>
    <x v="83"/>
    <x v="4"/>
    <s v="Front End"/>
    <s v="Guy Chiarello"/>
    <s v="Ben Hawksworth"/>
    <s v="Steve Lynch"/>
    <s v="Tom Howe"/>
    <s v="N/A"/>
    <x v="27"/>
    <s v="N"/>
    <n v="0"/>
    <n v="0"/>
    <n v="0"/>
    <n v="0"/>
    <s v="N"/>
    <s v="N"/>
    <n v="0"/>
    <n v="47806.420000000006"/>
    <s v="Junior resources in this team did not workout in the past due to heavy user interaction and criticality of the system"/>
    <x v="0"/>
  </r>
  <r>
    <n v="534"/>
    <n v="172265"/>
    <s v="Alokamaya,Routray "/>
    <s v="aroutray"/>
    <s v="Onsite"/>
    <s v="Atlanta"/>
    <n v="66.95"/>
    <s v="Application Development / Application Developer - L3"/>
    <s v="L3"/>
    <x v="84"/>
    <x v="4"/>
    <s v="Front End"/>
    <s v="Guy Chiarello"/>
    <s v="Ben Hawksworth"/>
    <s v="Steve Lynch"/>
    <s v="Tom Howe"/>
    <s v="Andrew Fletcher"/>
    <x v="28"/>
    <s v="N"/>
    <n v="0"/>
    <n v="0"/>
    <n v="0"/>
    <n v="0"/>
    <n v="0"/>
    <n v="0"/>
    <n v="0"/>
    <n v="135105.1"/>
    <n v="0"/>
    <x v="0"/>
  </r>
  <r>
    <n v="535"/>
    <n v="319372"/>
    <s v="AMIT,KAPOOR"/>
    <s v="fbifije"/>
    <s v="Onsite"/>
    <s v="Atlanta"/>
    <n v="77.25"/>
    <s v="Application Development / IT Architect - L1"/>
    <s v="L1"/>
    <x v="85"/>
    <x v="4"/>
    <s v="Front End"/>
    <s v="Guy Chiarello"/>
    <s v="Ben Hawksworth"/>
    <s v="Steve Lynch"/>
    <s v="Tom Howe"/>
    <s v="N/A"/>
    <x v="29"/>
    <s v="N"/>
    <s v="L1"/>
    <s v="L1"/>
    <s v="Onsite"/>
    <n v="77.25"/>
    <s v="N"/>
    <s v="N"/>
    <s v="N/A"/>
    <n v="0"/>
    <s v="No change. Amit moved from TransArmor to Chris Hendry's team already."/>
    <x v="0"/>
  </r>
  <r>
    <n v="536"/>
    <n v="240365"/>
    <s v="Anirban,Ghosh"/>
    <s v="f1bmktb"/>
    <s v="Offshore"/>
    <s v="Kolkata"/>
    <n v="28.84"/>
    <s v="Application Development / Application Lead / Business Analyst"/>
    <s v="L3"/>
    <x v="82"/>
    <x v="4"/>
    <s v="Front End"/>
    <s v="Guy Chiarello"/>
    <s v="Ben Hawksworth"/>
    <s v="Steve Lynch"/>
    <s v="Jim Cole"/>
    <s v="N/A"/>
    <x v="26"/>
    <s v="N"/>
    <s v="N"/>
    <n v="0"/>
    <s v="Chennai"/>
    <n v="0"/>
    <n v="0"/>
    <n v="0"/>
    <n v="0"/>
    <n v="58199.12"/>
    <s v="This position moving from Kolkata to Chennai"/>
    <x v="0"/>
  </r>
  <r>
    <n v="537"/>
    <n v="305858"/>
    <s v="Anirban,Mukherjee"/>
    <s v="F9S2EZK"/>
    <s v="Offshore"/>
    <s v="Kolkata"/>
    <n v="26.78"/>
    <s v="Application Development / Application Developer - L3"/>
    <s v="L3"/>
    <x v="84"/>
    <x v="4"/>
    <s v="Front End"/>
    <s v="Guy Chiarello"/>
    <s v="Ben Hawksworth"/>
    <s v="Steve Lynch"/>
    <s v="Tom Howe"/>
    <s v="Andrew Fletcher"/>
    <x v="28"/>
    <s v="N"/>
    <s v="Application Developer - L3"/>
    <s v="Application Developer - L1"/>
    <s v="Kolkata"/>
    <n v="22.66"/>
    <s v="Y"/>
    <s v="N"/>
    <n v="0"/>
    <n v="8314.1600000000017"/>
    <s v="Senior member can be replaced by junior member"/>
    <x v="0"/>
  </r>
  <r>
    <n v="538"/>
    <n v="215126"/>
    <s v="Anjan Arul Kumar Sharmaji,Ramar"/>
    <s v="F2OKFXU"/>
    <s v="Offshore"/>
    <s v="Chennai"/>
    <n v="26.78"/>
    <s v="Application Development / Application Developer - L1"/>
    <s v="L1"/>
    <x v="86"/>
    <x v="4"/>
    <s v="Front End"/>
    <s v="Guy Chiarello"/>
    <s v="Ben Hawksworth"/>
    <s v="Steve Lynch"/>
    <s v="Jim Cole"/>
    <s v="N/A"/>
    <x v="26"/>
    <s v="Y"/>
    <s v="Y"/>
    <s v="L1"/>
    <s v="same location - Offshore"/>
    <n v="25.75"/>
    <s v="Y"/>
    <s v="N"/>
    <n v="43160"/>
    <n v="2078.5400000000022"/>
    <s v="Anjan can be replaced by PA level resource Guna N (447458)"/>
    <x v="0"/>
  </r>
  <r>
    <n v="539"/>
    <n v="418803"/>
    <s v="ARAVIND,A"/>
    <s v="F4ZVU7W"/>
    <s v="Offshore"/>
    <s v="Chennai"/>
    <n v="23.69"/>
    <s v="GIO/Infrastructure / Production Support Admin - L2"/>
    <s v="L2"/>
    <x v="83"/>
    <x v="4"/>
    <s v="Front End"/>
    <s v="Guy Chiarello"/>
    <s v="Ben Hawksworth"/>
    <s v="Steve Lynch"/>
    <s v="Tom Howe"/>
    <s v="N/A"/>
    <x v="27"/>
    <s v="N"/>
    <n v="0"/>
    <n v="0"/>
    <n v="0"/>
    <n v="0"/>
    <s v="N"/>
    <s v="N"/>
    <n v="0"/>
    <n v="47806.420000000006"/>
    <s v="Junior resources in this team did not workout in the past due to heavy user interaction and criticality of the system"/>
    <x v="0"/>
  </r>
  <r>
    <n v="540"/>
    <n v="416414"/>
    <s v="Arindam,Majhi"/>
    <s v="F82MJ85"/>
    <s v="Offshore"/>
    <s v="Kolkata"/>
    <n v="24.72"/>
    <s v="Application Development / Application Developer - L2"/>
    <s v="L2"/>
    <x v="84"/>
    <x v="4"/>
    <s v="Front End"/>
    <s v="Guy Chiarello"/>
    <s v="Ben Hawksworth"/>
    <s v="Steve Lynch"/>
    <s v="Tom Howe"/>
    <s v="Andrew Fletcher"/>
    <x v="28"/>
    <s v="N"/>
    <n v="0"/>
    <n v="0"/>
    <n v="0"/>
    <n v="0"/>
    <n v="0"/>
    <n v="0"/>
    <n v="0"/>
    <n v="49884.959999999999"/>
    <n v="0"/>
    <x v="0"/>
  </r>
  <r>
    <n v="541"/>
    <n v="215093"/>
    <s v="Aritra,Sil"/>
    <s v="FA0LQ5P"/>
    <s v="Onsite"/>
    <s v="Atlanta"/>
    <n v="66.95"/>
    <s v="Application Development / Application Developer - L3"/>
    <s v="L3"/>
    <x v="87"/>
    <x v="4"/>
    <s v="Front End"/>
    <s v="Guy Chiarello"/>
    <s v="Ben Hawksworth"/>
    <s v="Steve Lynch"/>
    <s v="Tom Howe"/>
    <s v="Donnie Heinbaugh"/>
    <x v="28"/>
    <s v="N"/>
    <n v="0"/>
    <n v="0"/>
    <n v="0"/>
    <n v="0"/>
    <n v="0"/>
    <n v="0"/>
    <n v="0"/>
    <n v="135105.1"/>
    <n v="0"/>
    <x v="0"/>
  </r>
  <r>
    <n v="542"/>
    <n v="244854"/>
    <s v="Arnab,Datta"/>
    <s v="F419RBO"/>
    <s v="Offshore"/>
    <s v="Kolkata"/>
    <n v="28.84"/>
    <s v="Application Development / Application Lead / Business Analyst"/>
    <s v="L3"/>
    <x v="88"/>
    <x v="4"/>
    <s v="Front End"/>
    <s v="Guy Chiarello"/>
    <s v="Ben Hawksworth"/>
    <s v="Steve Lynch"/>
    <s v="Tom Howe"/>
    <s v="Donnie Heinbaugh"/>
    <x v="28"/>
    <s v="N"/>
    <n v="0"/>
    <n v="0"/>
    <n v="0"/>
    <n v="0"/>
    <n v="0"/>
    <n v="0"/>
    <n v="0"/>
    <n v="58199.12"/>
    <n v="0"/>
    <x v="0"/>
  </r>
  <r>
    <n v="543"/>
    <n v="417524"/>
    <s v="Arup,Mukherjee"/>
    <s v="F8UMJWS"/>
    <s v="Offshore"/>
    <s v="Kolkata"/>
    <n v="22.66"/>
    <s v="Application Development / Application Developer - L1"/>
    <s v="L1"/>
    <x v="89"/>
    <x v="4"/>
    <s v="Front End"/>
    <s v="Guy Chiarello"/>
    <s v="Ben Hawksworth"/>
    <s v="Steve Lynch"/>
    <s v="Jim Cole"/>
    <s v="N/A"/>
    <x v="30"/>
    <m/>
    <n v="0"/>
    <n v="0"/>
    <n v="0"/>
    <n v="0"/>
    <s v="N"/>
    <s v="N"/>
    <m/>
    <n v="45727.88"/>
    <n v="0"/>
    <x v="0"/>
  </r>
  <r>
    <n v="544"/>
    <n v="326320"/>
    <s v="Ashish,Ahuja"/>
    <s v="F2DD9AG"/>
    <s v="Onsite"/>
    <s v="Atlanta"/>
    <n v="92.7"/>
    <s v="Niche 1 Skills / N1-Architect - L2"/>
    <s v="L2"/>
    <x v="89"/>
    <x v="4"/>
    <s v="Front End"/>
    <s v="Guy Chiarello"/>
    <s v="Ben Hawksworth"/>
    <s v="Steve Lynch"/>
    <s v="Jim Cole"/>
    <s v="N/A"/>
    <x v="30"/>
    <m/>
    <n v="0"/>
    <n v="0"/>
    <n v="0"/>
    <n v="0"/>
    <s v="N"/>
    <s v="N"/>
    <m/>
    <n v="187068.6"/>
    <n v="0"/>
    <x v="0"/>
  </r>
  <r>
    <n v="545"/>
    <n v="189507"/>
    <s v="Balachander,S"/>
    <s v="FCAD368"/>
    <s v="Offshore"/>
    <s v="Chennai"/>
    <n v="25.75"/>
    <s v="GIO/Infrastructure / Production Support Admin - L3"/>
    <s v="L3"/>
    <x v="83"/>
    <x v="4"/>
    <s v="Front End"/>
    <s v="Guy Chiarello"/>
    <s v="Ben Hawksworth"/>
    <s v="Steve Lynch"/>
    <s v="Tom Howe"/>
    <s v="N/A"/>
    <x v="27"/>
    <s v="N"/>
    <n v="0"/>
    <s v="L2"/>
    <n v="0"/>
    <n v="23.69"/>
    <s v="Y"/>
    <s v="N"/>
    <n v="43160"/>
    <n v="4157.0799999999972"/>
    <n v="0"/>
    <x v="0"/>
  </r>
  <r>
    <n v="546"/>
    <n v="237804"/>
    <s v="Biswarup,Kayal"/>
    <s v="FB0QYAD"/>
    <s v="Onsite"/>
    <s v="Coral Springs"/>
    <n v="66.95"/>
    <s v="Application Development / Application Developer - L3"/>
    <s v="L3"/>
    <x v="84"/>
    <x v="4"/>
    <s v="Front End"/>
    <s v="Guy Chiarello"/>
    <s v="Ben Hawksworth"/>
    <s v="Steve Lynch"/>
    <s v="Tom Howe"/>
    <s v="Andrew Fletcher"/>
    <x v="28"/>
    <s v="N"/>
    <s v="Application Developer - L3"/>
    <s v="Application Developer - L2"/>
    <s v="Coral Springs"/>
    <n v="64.89"/>
    <s v="Y"/>
    <s v="N"/>
    <n v="0"/>
    <n v="4157.0800000000045"/>
    <s v="Senior member can be replaced by junior member"/>
    <x v="0"/>
  </r>
  <r>
    <n v="547"/>
    <n v="208066"/>
    <s v="Chandan Ghosh"/>
    <s v="FCN4BUS"/>
    <s v="Onsite"/>
    <s v="Hunt Valley"/>
    <n v="66.95"/>
    <s v="Application Development / Application Lead / Business Analyst"/>
    <s v="L3"/>
    <x v="85"/>
    <x v="4"/>
    <s v="Front End"/>
    <s v="Guy Chiarello"/>
    <s v="Ben Hawksworth"/>
    <s v="Steve Lynch"/>
    <s v="Tom Howe"/>
    <s v="N/A"/>
    <x v="29"/>
    <s v="Y"/>
    <s v="L3"/>
    <s v="L3"/>
    <s v="Onsite"/>
    <n v="66.95"/>
    <s v="N"/>
    <s v="N"/>
    <s v="N/A"/>
    <n v="0"/>
    <s v="No change. Already discounted rate"/>
    <x v="0"/>
  </r>
  <r>
    <n v="548"/>
    <n v="503330"/>
    <s v="CHANDRAKASAN,PERUMAL"/>
    <s v="F2DC3IX"/>
    <s v="Offshore"/>
    <s v="Chennai"/>
    <n v="25.75"/>
    <s v="Application Development (PMO) / Supervisor - L1"/>
    <s v="L1"/>
    <x v="86"/>
    <x v="4"/>
    <s v="Front End"/>
    <s v="Guy Chiarello"/>
    <s v="Ben Hawksworth"/>
    <s v="Steve Lynch"/>
    <s v="Jim Cole"/>
    <s v="N/A"/>
    <x v="26"/>
    <s v="Y"/>
    <s v="N"/>
    <n v="0"/>
    <n v="0"/>
    <n v="0"/>
    <n v="0"/>
    <n v="0"/>
    <n v="0"/>
    <n v="51963.5"/>
    <s v="Already at discount (should be at 28.84)"/>
    <x v="0"/>
  </r>
  <r>
    <n v="549"/>
    <n v="502130"/>
    <s v="CHARLES,SIMSON"/>
    <s v="F15V2DD"/>
    <s v="Offshore"/>
    <s v="Chennai"/>
    <n v="25.75"/>
    <s v="Application Development (PMO) / Supervisor - L1"/>
    <s v="L1"/>
    <x v="86"/>
    <x v="4"/>
    <s v="Front End"/>
    <s v="Guy Chiarello"/>
    <s v="Ben Hawksworth"/>
    <s v="Steve Lynch"/>
    <s v="Jim Cole"/>
    <s v="N/A"/>
    <x v="26"/>
    <s v="Y"/>
    <s v="N"/>
    <n v="0"/>
    <n v="0"/>
    <n v="0"/>
    <n v="0"/>
    <n v="0"/>
    <n v="0"/>
    <n v="51963.5"/>
    <s v="Already at discount (should be at 28.84)"/>
    <x v="0"/>
  </r>
  <r>
    <n v="550"/>
    <n v="375632"/>
    <s v="DEBANJAN,DAS DEB"/>
    <s v="FARK7VG"/>
    <s v="Offshore"/>
    <s v="Kolkata"/>
    <n v="24.72"/>
    <s v="Application Development / Application Developer - L2"/>
    <s v="L2"/>
    <x v="89"/>
    <x v="4"/>
    <s v="Front End"/>
    <s v="Guy Chiarello"/>
    <s v="Ben Hawksworth"/>
    <s v="Steve Lynch"/>
    <s v="Jim Cole"/>
    <s v="N/A"/>
    <x v="30"/>
    <m/>
    <n v="0"/>
    <n v="0"/>
    <n v="0"/>
    <n v="0"/>
    <s v="N"/>
    <s v="N"/>
    <m/>
    <n v="49884.959999999999"/>
    <n v="0"/>
    <x v="0"/>
  </r>
  <r>
    <n v="551"/>
    <n v="305825"/>
    <s v="Dhaval,Vora"/>
    <s v="F8Z8Y9E"/>
    <s v="Onsite"/>
    <s v="Hunt Valley"/>
    <n v="64.89"/>
    <s v="Application Development / Application Developer - L2"/>
    <s v="L2"/>
    <x v="90"/>
    <x v="4"/>
    <s v="Front End"/>
    <s v="Guy Chiarello"/>
    <s v="Ben Hawksworth"/>
    <s v="Steve Lynch"/>
    <s v="Tom Howe"/>
    <s v="N/A"/>
    <x v="27"/>
    <s v="N"/>
    <n v="0"/>
    <n v="0"/>
    <n v="0"/>
    <n v="0"/>
    <s v="N"/>
    <s v="N"/>
    <n v="0"/>
    <n v="130948.02"/>
    <s v="Needs user interaction in US daytime"/>
    <x v="0"/>
  </r>
  <r>
    <n v="552"/>
    <n v="448683"/>
    <s v="Dhivya,Srirengaraja"/>
    <s v="F1E8YZO"/>
    <s v="Offshore"/>
    <s v="Chennai"/>
    <n v="26.78"/>
    <s v="Application Development / Application Developer - L1"/>
    <s v="L1"/>
    <x v="86"/>
    <x v="4"/>
    <s v="Front End"/>
    <s v="Guy Chiarello"/>
    <s v="Ben Hawksworth"/>
    <s v="Steve Lynch"/>
    <s v="Jim Cole"/>
    <s v="N/A"/>
    <x v="26"/>
    <s v="Y"/>
    <s v="N"/>
    <n v="0"/>
    <n v="0"/>
    <n v="0"/>
    <n v="0"/>
    <n v="0"/>
    <n v="0"/>
    <n v="54042.04"/>
    <s v="Already at discount (should be at 28.84)"/>
    <x v="0"/>
  </r>
  <r>
    <n v="553"/>
    <n v="204213"/>
    <s v="Dhrubajyoti,Das"/>
    <s v="ddas02"/>
    <s v="Onsite"/>
    <s v="Atlanta"/>
    <n v="66.95"/>
    <s v="Application Development / Application Developer - L3"/>
    <s v="L3"/>
    <x v="82"/>
    <x v="4"/>
    <s v="Front End"/>
    <s v="Guy Chiarello"/>
    <s v="Ben Hawksworth"/>
    <s v="Steve Lynch"/>
    <s v="Jim Cole"/>
    <s v="N/A"/>
    <x v="26"/>
    <s v="Y"/>
    <s v="N"/>
    <n v="0"/>
    <n v="0"/>
    <n v="0"/>
    <n v="0"/>
    <n v="0"/>
    <n v="0"/>
    <n v="135105.1"/>
    <s v="All Offshore positions relocating from Kolkata to Chennai. Due to a very high risk on deliverables, we can’t make any change @ onshore at this point. He is already at discounted rate. His experience fits him at IT Architect - L3 (103)."/>
    <x v="0"/>
  </r>
  <r>
    <n v="554"/>
    <n v="152009"/>
    <s v="Dhrubojyoti Das,Deb"/>
    <s v="ddasdeb"/>
    <s v="Onsite"/>
    <s v="Atlanta"/>
    <n v="64.89"/>
    <s v="Application Development / Application Developer - L2"/>
    <s v="L2"/>
    <x v="82"/>
    <x v="4"/>
    <s v="Front End"/>
    <s v="Guy Chiarello"/>
    <s v="Ben Hawksworth"/>
    <s v="Steve Lynch"/>
    <s v="Jim Cole"/>
    <s v="N/A"/>
    <x v="26"/>
    <s v="Y"/>
    <s v="N"/>
    <n v="0"/>
    <n v="0"/>
    <n v="0"/>
    <n v="0"/>
    <n v="0"/>
    <n v="0"/>
    <n v="130948.02"/>
    <s v="All Offshore positions relocating from Kolkata to Chennai. Due to a very high risk on deliverables, we can’t make any change @ onshore at this point. He is already at discounted rate. His experience fits him at IT Architect - L1 (77.25)."/>
    <x v="0"/>
  </r>
  <r>
    <n v="555"/>
    <n v="470473"/>
    <s v="Ganesh,Bhandari Shriniwas"/>
    <s v="FB2O7TI"/>
    <s v="Offshore"/>
    <s v="Chennai"/>
    <n v="30.9"/>
    <s v="Niche 2 Skills / N2-Developer - L2"/>
    <s v="L2"/>
    <x v="86"/>
    <x v="4"/>
    <s v="Front End"/>
    <s v="Guy Chiarello"/>
    <s v="Ben Hawksworth"/>
    <s v="Steve Lynch"/>
    <s v="Jim Cole"/>
    <s v="N/A"/>
    <x v="26"/>
    <s v="Y"/>
    <s v="N"/>
    <n v="0"/>
    <n v="0"/>
    <n v="0"/>
    <n v="0"/>
    <n v="0"/>
    <n v="0"/>
    <n v="62356.2"/>
    <s v="Ganesh moved to onsite. Already at discount (N2-Developer - L2 - 103). "/>
    <x v="0"/>
  </r>
  <r>
    <n v="556"/>
    <n v="157168"/>
    <s v="Ginitha,Philip"/>
    <s v="f6yyodt"/>
    <s v="Onsite"/>
    <s v="Hunt Valley"/>
    <n v="66.95"/>
    <s v="Application Development / Application Developer - L3"/>
    <s v="L3"/>
    <x v="85"/>
    <x v="4"/>
    <s v="Front End"/>
    <s v="Guy Chiarello"/>
    <s v="Ben Hawksworth"/>
    <s v="Steve Lynch"/>
    <s v="Tom Howe"/>
    <s v="N/A"/>
    <x v="29"/>
    <s v="Y"/>
    <s v="L3"/>
    <s v="L3"/>
    <s v="Onsite"/>
    <n v="66.95"/>
    <s v="N"/>
    <s v="N"/>
    <s v="N/A"/>
    <n v="0"/>
    <s v="No change. Already discounted rate"/>
    <x v="0"/>
  </r>
  <r>
    <n v="557"/>
    <n v="447458"/>
    <s v="Guna,N"/>
    <s v=""/>
    <s v="Offshore"/>
    <s v="Chennai"/>
    <n v="25.75"/>
    <s v="Application Development (PMO) / Supervisor - L1"/>
    <s v="L1"/>
    <x v="86"/>
    <x v="4"/>
    <s v="Front End"/>
    <s v="Guy Chiarello"/>
    <s v="Ben Hawksworth"/>
    <s v="Steve Lynch"/>
    <s v="Jim Cole"/>
    <s v="N/A"/>
    <x v="26"/>
    <s v="Y"/>
    <s v="N"/>
    <n v="0"/>
    <n v="0"/>
    <n v="0"/>
    <n v="0"/>
    <n v="0"/>
    <n v="0"/>
    <n v="51963.5"/>
    <s v="Guna is non-billable"/>
    <x v="0"/>
  </r>
  <r>
    <n v="558"/>
    <n v="292147"/>
    <s v="Hassina Begum,A"/>
    <s v="FC5VCWE"/>
    <s v="Offshore"/>
    <s v="Chennai"/>
    <n v="23.69"/>
    <s v="GIO/Infrastructure / Production Support Admin - L2"/>
    <s v="L2"/>
    <x v="83"/>
    <x v="4"/>
    <s v="Front End"/>
    <s v="Guy Chiarello"/>
    <s v="Ben Hawksworth"/>
    <s v="Steve Lynch"/>
    <s v="Tom Howe"/>
    <s v="N/A"/>
    <x v="27"/>
    <s v="N"/>
    <n v="0"/>
    <n v="0"/>
    <n v="0"/>
    <n v="0"/>
    <s v="N"/>
    <s v="N"/>
    <n v="0"/>
    <n v="47806.420000000006"/>
    <s v="Junior resources in this team did not workout in the past due to heavy user interaction and criticality of the system"/>
    <x v="0"/>
  </r>
  <r>
    <n v="559"/>
    <n v="559154"/>
    <s v="Jayakarthik,Rajarathinam"/>
    <s v="F496TGT"/>
    <s v="Offshore"/>
    <s v="Chennai"/>
    <n v="25.75"/>
    <s v="GIO/Infrastructure / Production Support Admin - L3"/>
    <s v="L3"/>
    <x v="83"/>
    <x v="4"/>
    <s v="Front End"/>
    <s v="Guy Chiarello"/>
    <s v="Ben Hawksworth"/>
    <s v="Steve Lynch"/>
    <s v="Tom Howe"/>
    <s v="N/A"/>
    <x v="27"/>
    <s v="N"/>
    <n v="0"/>
    <n v="0"/>
    <n v="0"/>
    <n v="0"/>
    <s v="N"/>
    <s v="N"/>
    <n v="0"/>
    <n v="51963.5"/>
    <s v="Junior resources in this team did not workout in the past due to heavy user interaction and criticality of the system"/>
    <x v="0"/>
  </r>
  <r>
    <n v="560"/>
    <n v="375662"/>
    <s v="Jayasri,Datta "/>
    <s v="FAP8EAA"/>
    <s v="Offshore"/>
    <s v="Kolkata"/>
    <n v="24.72"/>
    <s v="Application Development / Application Developer - L2"/>
    <s v="L2"/>
    <x v="87"/>
    <x v="4"/>
    <s v="Front End"/>
    <s v="Guy Chiarello"/>
    <s v="Ben Hawksworth"/>
    <s v="Steve Lynch"/>
    <s v="Tom Howe"/>
    <s v="Donnie Heinbaugh"/>
    <x v="28"/>
    <s v="N"/>
    <n v="0"/>
    <n v="0"/>
    <n v="0"/>
    <n v="0"/>
    <n v="0"/>
    <n v="0"/>
    <n v="0"/>
    <n v="49884.959999999999"/>
    <n v="0"/>
    <x v="0"/>
  </r>
  <r>
    <n v="561"/>
    <n v="284252"/>
    <s v="Joy Barman"/>
    <s v="FBJQE4C"/>
    <s v="Offshore"/>
    <s v="Kolkata"/>
    <n v="25.75"/>
    <s v="GIO/Infrastructure / Middleware &amp; Tools Administration (Distributed) - L1"/>
    <s v="L1"/>
    <x v="85"/>
    <x v="4"/>
    <s v="Front End"/>
    <s v="Guy Chiarello"/>
    <s v="Ben Hawksworth"/>
    <s v="Steve Lynch"/>
    <s v="Tom Howe"/>
    <s v="N/A"/>
    <x v="29"/>
    <s v="Y"/>
    <s v="L3"/>
    <s v="L1"/>
    <s v="Offshore"/>
    <n v="25.75"/>
    <s v="N"/>
    <s v="N"/>
    <s v="N/A"/>
    <n v="0"/>
    <s v="No change. Already discounted rate"/>
    <x v="0"/>
  </r>
  <r>
    <n v="562"/>
    <n v="323194"/>
    <s v="Joy,Paul"/>
    <s v="f39ebhk"/>
    <s v="Offshore"/>
    <s v="Kolkata"/>
    <n v="28.84"/>
    <s v="Application Development / IT Architect - L1"/>
    <s v="L1"/>
    <x v="89"/>
    <x v="4"/>
    <s v="Front End"/>
    <s v="Guy Chiarello"/>
    <s v="Ben Hawksworth"/>
    <s v="Steve Lynch"/>
    <s v="Jim Cole"/>
    <s v="N/A"/>
    <x v="30"/>
    <m/>
    <n v="0"/>
    <n v="0"/>
    <n v="0"/>
    <n v="0"/>
    <s v="N"/>
    <s v="N"/>
    <m/>
    <n v="58199.12"/>
    <n v="0"/>
    <x v="0"/>
  </r>
  <r>
    <n v="563"/>
    <n v="225239"/>
    <s v="Kalaivani,Kumarasamy"/>
    <s v="kkumar02"/>
    <s v="Offshore"/>
    <s v="Chennai"/>
    <n v="25.75"/>
    <s v="GIO/Infrastructure / Production Support Admin - L3"/>
    <s v="L3"/>
    <x v="91"/>
    <x v="4"/>
    <s v="Front End"/>
    <s v="Guy Chiarello"/>
    <s v="Ben Hawksworth"/>
    <s v="Steve Lynch"/>
    <s v="Tom Howe"/>
    <s v="N/A"/>
    <x v="27"/>
    <s v="N"/>
    <n v="0"/>
    <n v="0"/>
    <n v="0"/>
    <n v="0"/>
    <s v="N"/>
    <s v="N"/>
    <n v="0"/>
    <n v="51963.5"/>
    <s v="Junior resources in this team did not workout in the past due to heavy user interaction and criticality of the system"/>
    <x v="0"/>
  </r>
  <r>
    <n v="564"/>
    <n v="181242"/>
    <s v="Karthik,S"/>
    <s v="F7D2NAR"/>
    <s v="Onsite"/>
    <s v="Atlanta"/>
    <n v="66.95"/>
    <s v="Application Development / Application Developer - L3"/>
    <s v="L3"/>
    <x v="86"/>
    <x v="4"/>
    <s v="Front End"/>
    <s v="Guy Chiarello"/>
    <s v="Ben Hawksworth"/>
    <s v="Steve Lynch"/>
    <s v="Jim Cole"/>
    <s v="N/A"/>
    <x v="26"/>
    <s v="Y"/>
    <s v="N"/>
    <n v="0"/>
    <n v="0"/>
    <n v="0"/>
    <n v="0"/>
    <n v="0"/>
    <n v="0"/>
    <n v="135105.1"/>
    <s v="Already at discount (N2-Architect - L1 - 113.30). "/>
    <x v="0"/>
  </r>
  <r>
    <n v="565"/>
    <n v="450548"/>
    <s v="Krishna Moorthy,Srinivasan Srinivasan"/>
    <s v="F269KGR"/>
    <s v="Offshore"/>
    <s v="Chennai"/>
    <n v="23.69"/>
    <s v="GIO/Infrastructure / Production Support Admin - L2"/>
    <s v="L2"/>
    <x v="91"/>
    <x v="4"/>
    <s v="Front End"/>
    <s v="Guy Chiarello"/>
    <s v="Ben Hawksworth"/>
    <s v="Steve Lynch"/>
    <s v="Tom Howe"/>
    <s v="N/A"/>
    <x v="27"/>
    <s v="N"/>
    <n v="0"/>
    <n v="0"/>
    <n v="0"/>
    <n v="0"/>
    <s v="N"/>
    <s v="N"/>
    <n v="0"/>
    <n v="47806.420000000006"/>
    <s v="Junior resources in this team did not workout in the past due to heavy user interaction and criticality of the system"/>
    <x v="0"/>
  </r>
  <r>
    <n v="566"/>
    <n v="536792"/>
    <s v="Laxman,Pamula"/>
    <s v="FCDDKA5"/>
    <s v="Onsite"/>
    <s v="Hunt Valley"/>
    <n v="66.95"/>
    <s v="Application Development / Application Lead / Business Analyst"/>
    <s v="L3"/>
    <x v="92"/>
    <x v="4"/>
    <s v="Front End"/>
    <s v="Guy Chiarello"/>
    <s v="Ben Hawksworth"/>
    <s v="Steve Lynch"/>
    <s v="Tom Howe"/>
    <s v="N/A"/>
    <x v="27"/>
    <s v="N"/>
    <n v="0"/>
    <n v="0"/>
    <n v="0"/>
    <n v="0"/>
    <s v="N"/>
    <s v="N"/>
    <n v="0"/>
    <n v="135105.1"/>
    <s v="On/Off correction not agreed upon by the customer in this area"/>
    <x v="0"/>
  </r>
  <r>
    <n v="567"/>
    <n v="350585"/>
    <s v="Madan Kumar,Dhayalan"/>
    <s v="F9LHUE1"/>
    <s v="Onsite"/>
    <s v="Hunt Valley"/>
    <n v="66.95"/>
    <s v="Application Development / Application Developer - L3"/>
    <s v="L3"/>
    <x v="93"/>
    <x v="4"/>
    <s v="Front End"/>
    <s v="Guy Chiarello"/>
    <s v="Ben Hawksworth"/>
    <s v="Steve Lynch"/>
    <s v="Tom Howe"/>
    <s v="N/A"/>
    <x v="27"/>
    <s v="N"/>
    <n v="0"/>
    <n v="0"/>
    <n v="0"/>
    <n v="0"/>
    <s v="N"/>
    <s v="N"/>
    <n v="0"/>
    <n v="135105.1"/>
    <s v="Needs user interaction in US daytime"/>
    <x v="0"/>
  </r>
  <r>
    <n v="568"/>
    <n v="334496"/>
    <s v="Madhuban,AA"/>
    <s v="F3ULRX3"/>
    <s v="Offshore"/>
    <s v="Kolkata"/>
    <n v="24.72"/>
    <s v="Application Development / Application Developer - L2"/>
    <s v="L2"/>
    <x v="87"/>
    <x v="4"/>
    <s v="Front End"/>
    <s v="Guy Chiarello"/>
    <s v="Ben Hawksworth"/>
    <s v="Steve Lynch"/>
    <s v="Tom Howe"/>
    <s v="Donnie Heinbaugh"/>
    <x v="28"/>
    <s v="N"/>
    <n v="0"/>
    <n v="0"/>
    <n v="0"/>
    <n v="0"/>
    <n v="0"/>
    <n v="0"/>
    <n v="0"/>
    <n v="49884.959999999999"/>
    <n v="0"/>
    <x v="0"/>
  </r>
  <r>
    <n v="569"/>
    <n v="471527"/>
    <s v="MADHUKAR,RAO GUJJA"/>
    <s v="FAMBQAD"/>
    <s v="Offshore"/>
    <s v="Kolkata"/>
    <n v="22.66"/>
    <s v="Application Development / Application Developer - L1"/>
    <s v="L1"/>
    <x v="89"/>
    <x v="4"/>
    <s v="Front End"/>
    <s v="Guy Chiarello"/>
    <s v="Ben Hawksworth"/>
    <s v="Steve Lynch"/>
    <s v="Jim Cole"/>
    <s v="N/A"/>
    <x v="30"/>
    <m/>
    <n v="0"/>
    <n v="0"/>
    <n v="0"/>
    <n v="0"/>
    <s v="N"/>
    <s v="N"/>
    <m/>
    <n v="45727.88"/>
    <n v="0"/>
    <x v="0"/>
  </r>
  <r>
    <n v="570"/>
    <n v="376324"/>
    <s v="Manoj,Chowdhury "/>
    <s v="F7EML3D"/>
    <s v="Offshore"/>
    <s v="Kolkata"/>
    <n v="26.78"/>
    <s v="Application Development / Application Developer - L3"/>
    <s v="L3"/>
    <x v="94"/>
    <x v="4"/>
    <s v="Front End"/>
    <s v="Guy Chiarello"/>
    <s v="Ben Hawksworth"/>
    <s v="Steve Lynch"/>
    <s v="Tom Howe"/>
    <s v="Andrew Fletcher"/>
    <x v="28"/>
    <s v="N"/>
    <n v="0"/>
    <n v="0"/>
    <n v="0"/>
    <n v="0"/>
    <n v="0"/>
    <n v="0"/>
    <n v="0"/>
    <n v="54042.04"/>
    <n v="0"/>
    <x v="0"/>
  </r>
  <r>
    <n v="571"/>
    <n v="439064"/>
    <s v="Monisha,R"/>
    <s v="F1WJND5"/>
    <s v="Offshore"/>
    <s v="Chennai"/>
    <n v="25.75"/>
    <s v="Application Development (PMO) / Supervisor - L1"/>
    <s v="L1"/>
    <x v="86"/>
    <x v="4"/>
    <s v="Front End"/>
    <s v="Guy Chiarello"/>
    <s v="Ben Hawksworth"/>
    <s v="Steve Lynch"/>
    <s v="Jim Cole"/>
    <s v="N/A"/>
    <x v="26"/>
    <s v="Y"/>
    <s v="N"/>
    <n v="0"/>
    <n v="0"/>
    <n v="0"/>
    <n v="0"/>
    <n v="0"/>
    <n v="0"/>
    <n v="51963.5"/>
    <s v="Already at discount (should be at 28.84)"/>
    <x v="0"/>
  </r>
  <r>
    <n v="572"/>
    <n v="403357"/>
    <s v="Mukut,Chandra"/>
    <s v="F14D9MJ"/>
    <s v="Offshore"/>
    <s v="Kolkata"/>
    <n v="26.78"/>
    <s v="Application Development / Application Developer - L3"/>
    <s v="L3"/>
    <x v="89"/>
    <x v="4"/>
    <s v="Front End"/>
    <s v="Guy Chiarello"/>
    <s v="Ben Hawksworth"/>
    <s v="Steve Lynch"/>
    <s v="Jim Cole"/>
    <s v="N/A"/>
    <x v="30"/>
    <m/>
    <n v="0"/>
    <n v="0"/>
    <n v="0"/>
    <n v="0"/>
    <s v="N"/>
    <s v="N"/>
    <m/>
    <n v="54042.04"/>
    <n v="0"/>
    <x v="0"/>
  </r>
  <r>
    <n v="573"/>
    <n v="161051"/>
    <s v="Muthukumarasami,Nallayan"/>
    <s v="F77QE2U"/>
    <s v="Offshore"/>
    <s v="Chennai"/>
    <n v="30.9"/>
    <s v="Niche 2 Skills / N2-Developer - L2"/>
    <s v="L2"/>
    <x v="86"/>
    <x v="4"/>
    <s v="Front End"/>
    <s v="Guy Chiarello"/>
    <s v="Ben Hawksworth"/>
    <s v="Steve Lynch"/>
    <s v="Jim Cole"/>
    <s v="N/A"/>
    <x v="26"/>
    <s v="Y"/>
    <s v="N"/>
    <n v="0"/>
    <n v="0"/>
    <n v="0"/>
    <n v="0"/>
    <n v="0"/>
    <n v="0"/>
    <n v="62356.2"/>
    <s v="Already at discount (should be at 43.26)"/>
    <x v="0"/>
  </r>
  <r>
    <n v="574"/>
    <n v="431637"/>
    <s v="Nagarajan,S"/>
    <s v="FAH6JJJ"/>
    <s v="Offshore"/>
    <s v="Chennai"/>
    <n v="26.78"/>
    <s v="Application Development / Application Developer - L1"/>
    <s v="L1"/>
    <x v="86"/>
    <x v="4"/>
    <s v="Front End"/>
    <s v="Guy Chiarello"/>
    <s v="Ben Hawksworth"/>
    <s v="Steve Lynch"/>
    <s v="Jim Cole"/>
    <s v="N/A"/>
    <x v="26"/>
    <s v="Y"/>
    <s v="N"/>
    <n v="0"/>
    <n v="0"/>
    <n v="0"/>
    <n v="0"/>
    <n v="0"/>
    <n v="0"/>
    <n v="54042.04"/>
    <s v="Already at discount (should be at 28.84)"/>
    <x v="0"/>
  </r>
  <r>
    <n v="575"/>
    <n v="141106"/>
    <s v="Nandita,Dubey"/>
    <s v="nanditad"/>
    <s v="Onsite"/>
    <s v="Coral Springs"/>
    <n v="64.89"/>
    <s v="Application Development / Application Developer - L2"/>
    <s v="L2"/>
    <x v="87"/>
    <x v="4"/>
    <s v="Front End"/>
    <s v="Guy Chiarello"/>
    <s v="Ben Hawksworth"/>
    <s v="Steve Lynch"/>
    <s v="Tom Howe"/>
    <s v="Donnie Heinbaugh"/>
    <x v="28"/>
    <s v="N"/>
    <n v="0"/>
    <n v="0"/>
    <n v="0"/>
    <n v="0"/>
    <n v="0"/>
    <n v="0"/>
    <n v="0"/>
    <n v="130948.02"/>
    <n v="0"/>
    <x v="0"/>
  </r>
  <r>
    <n v="576"/>
    <n v="150487"/>
    <s v="Narasimha,Thippasani"/>
    <s v="thippan"/>
    <s v="Onsite"/>
    <s v="Atlanta"/>
    <n v="92.7"/>
    <s v="Niche 1 Skills / N1-Architect - L2"/>
    <s v="L2"/>
    <x v="86"/>
    <x v="4"/>
    <s v="Front End"/>
    <s v="Guy Chiarello"/>
    <s v="Ben Hawksworth"/>
    <s v="Steve Lynch"/>
    <s v="Jim Cole"/>
    <s v="N/A"/>
    <x v="26"/>
    <s v="Y"/>
    <s v="N"/>
    <n v="0"/>
    <n v="0"/>
    <n v="0"/>
    <n v="0"/>
    <n v="0"/>
    <n v="0"/>
    <n v="187068.6"/>
    <s v="Already at discount (N2-Architect - L2 - 118.45). "/>
    <x v="0"/>
  </r>
  <r>
    <n v="577"/>
    <n v="262970"/>
    <s v="Nilanjan,Bardhan"/>
    <s v="FCUFHGX"/>
    <s v="Onsite"/>
    <s v="Hunt Valley"/>
    <n v="66.95"/>
    <s v="Application Development / Application Developer - L3"/>
    <s v="L3"/>
    <x v="92"/>
    <x v="4"/>
    <s v="Front End"/>
    <s v="Guy Chiarello"/>
    <s v="Ben Hawksworth"/>
    <s v="Steve Lynch"/>
    <s v="Tom Howe"/>
    <s v="N/A"/>
    <x v="27"/>
    <s v="N"/>
    <n v="0"/>
    <n v="0"/>
    <n v="0"/>
    <n v="0"/>
    <s v="N"/>
    <s v="N"/>
    <n v="0"/>
    <n v="135105.1"/>
    <s v="On/Off correction not agreed upon by the customer in this area"/>
    <x v="0"/>
  </r>
  <r>
    <n v="578"/>
    <n v="111443"/>
    <s v="Nilay,Bose Kumar"/>
    <s v="nbose01"/>
    <s v="Offshore"/>
    <s v="Kolkata"/>
    <n v="28.84"/>
    <s v="Application Development / Application Developer - L3"/>
    <s v="L3"/>
    <x v="89"/>
    <x v="4"/>
    <s v="Front End"/>
    <s v="Guy Chiarello"/>
    <s v="Ben Hawksworth"/>
    <s v="Steve Lynch"/>
    <s v="Jim Cole"/>
    <s v="N/A"/>
    <x v="30"/>
    <m/>
    <n v="0"/>
    <n v="0"/>
    <n v="0"/>
    <n v="0"/>
    <s v="N"/>
    <s v="N"/>
    <m/>
    <n v="58199.12"/>
    <n v="0"/>
    <x v="0"/>
  </r>
  <r>
    <n v="579"/>
    <n v="197883"/>
    <s v="Prabhat,Kumar Sil"/>
    <s v="psil"/>
    <s v="Onsite"/>
    <s v="Atlanta"/>
    <n v="66.95"/>
    <s v="Application Development / Application Developer - L3"/>
    <s v="L3"/>
    <x v="89"/>
    <x v="4"/>
    <s v="Front End"/>
    <s v="Guy Chiarello"/>
    <s v="Ben Hawksworth"/>
    <s v="Steve Lynch"/>
    <s v="Jim Cole"/>
    <s v="N/A"/>
    <x v="30"/>
    <m/>
    <n v="0"/>
    <n v="0"/>
    <n v="0"/>
    <n v="0"/>
    <s v="N"/>
    <s v="N"/>
    <m/>
    <n v="135105.1"/>
    <n v="0"/>
    <x v="0"/>
  </r>
  <r>
    <n v="580"/>
    <n v="525193"/>
    <s v="Prince Vincent Raj,Velnadar Subash Yesudoss"/>
    <s v="FCZJHYS"/>
    <s v="Onsite"/>
    <s v="Hunt Valley"/>
    <n v="64.89"/>
    <s v="GIO/Infrastructure / Production Support Admin - L3"/>
    <s v="L3"/>
    <x v="83"/>
    <x v="4"/>
    <s v="Front End"/>
    <s v="Guy Chiarello"/>
    <s v="Ben Hawksworth"/>
    <s v="Steve Lynch"/>
    <s v="Tom Howe"/>
    <s v="N/A"/>
    <x v="27"/>
    <s v="N"/>
    <n v="0"/>
    <n v="0"/>
    <n v="0"/>
    <n v="0"/>
    <s v="N"/>
    <s v="N"/>
    <n v="0"/>
    <n v="130948.02"/>
    <s v="Junior resources in this team did not workout in the past due to heavy user interaction and criticality of the system"/>
    <x v="0"/>
  </r>
  <r>
    <n v="581"/>
    <n v="437733"/>
    <s v="Pritwish,Ghosal "/>
    <s v="F7VQ7ZB"/>
    <s v="Offshore"/>
    <s v="Kolkata"/>
    <n v="24.72"/>
    <s v="Application Development / Application Developer - L2"/>
    <s v="L2"/>
    <x v="87"/>
    <x v="4"/>
    <s v="Front End"/>
    <s v="Guy Chiarello"/>
    <s v="Ben Hawksworth"/>
    <s v="Steve Lynch"/>
    <s v="Tom Howe"/>
    <s v="Donnie Heinbaugh"/>
    <x v="28"/>
    <s v="N"/>
    <n v="0"/>
    <n v="0"/>
    <n v="0"/>
    <n v="0"/>
    <n v="0"/>
    <n v="0"/>
    <n v="0"/>
    <n v="49884.959999999999"/>
    <n v="0"/>
    <x v="0"/>
  </r>
  <r>
    <n v="582"/>
    <n v="179310"/>
    <s v="Purnendu,Bhattacharya"/>
    <s v="F5NR0YU"/>
    <s v="Offshore"/>
    <s v="Kolkata"/>
    <n v="28.84"/>
    <s v="Application Development / Application Developer - L3"/>
    <s v="L3"/>
    <x v="89"/>
    <x v="4"/>
    <s v="Front End"/>
    <s v="Guy Chiarello"/>
    <s v="Ben Hawksworth"/>
    <s v="Steve Lynch"/>
    <s v="Jim Cole"/>
    <s v="N/A"/>
    <x v="30"/>
    <m/>
    <n v="0"/>
    <n v="0"/>
    <n v="0"/>
    <n v="0"/>
    <s v="N"/>
    <s v="N"/>
    <m/>
    <n v="58199.12"/>
    <n v="0"/>
    <x v="0"/>
  </r>
  <r>
    <n v="583"/>
    <n v="404273"/>
    <s v="Raghavendra Ramesh,Pai"/>
    <s v="F4RILC2"/>
    <s v="Onsite"/>
    <s v="Atlanta"/>
    <n v="64.89"/>
    <s v="Application Development / Application Developer - L2"/>
    <s v="L2"/>
    <x v="89"/>
    <x v="4"/>
    <s v="Front End"/>
    <s v="Guy Chiarello"/>
    <s v="Ben Hawksworth"/>
    <s v="Steve Lynch"/>
    <s v="Jim Cole"/>
    <s v="N/A"/>
    <x v="30"/>
    <m/>
    <n v="0"/>
    <n v="0"/>
    <n v="0"/>
    <n v="0"/>
    <s v="N"/>
    <s v="N"/>
    <m/>
    <n v="130948.02"/>
    <n v="0"/>
    <x v="0"/>
  </r>
  <r>
    <n v="584"/>
    <n v="256576"/>
    <s v="Raja,Das"/>
    <s v="F1HGAHX"/>
    <s v="Offshore"/>
    <s v="Kolkata"/>
    <n v="28.84"/>
    <s v="Application Development / Application Lead / Business Analyst"/>
    <s v="L3"/>
    <x v="85"/>
    <x v="4"/>
    <s v="Front End"/>
    <s v="Guy Chiarello"/>
    <s v="Ben Hawksworth"/>
    <s v="Steve Lynch"/>
    <s v="Tom Howe"/>
    <s v="N/A"/>
    <x v="29"/>
    <s v="N"/>
    <s v="L3"/>
    <s v="L3"/>
    <s v="Offshore"/>
    <n v="28.84"/>
    <s v="N"/>
    <s v="N"/>
    <s v="N/A"/>
    <n v="0"/>
    <s v="No change."/>
    <x v="0"/>
  </r>
  <r>
    <n v="585"/>
    <n v="481786"/>
    <s v="Rakesh,Kumar"/>
    <s v="F3iifum"/>
    <s v="Offshore"/>
    <s v="Kolkata"/>
    <n v="26.78"/>
    <s v="Niche 1 Skills / N1-Developer - L1"/>
    <s v="L1"/>
    <x v="89"/>
    <x v="4"/>
    <s v="Front End"/>
    <s v="Guy Chiarello"/>
    <s v="Ben Hawksworth"/>
    <s v="Steve Lynch"/>
    <s v="Jim Cole"/>
    <s v="N/A"/>
    <x v="30"/>
    <m/>
    <n v="0"/>
    <n v="0"/>
    <n v="0"/>
    <n v="0"/>
    <s v="N"/>
    <s v="N"/>
    <m/>
    <n v="54042.04"/>
    <n v="0"/>
    <x v="0"/>
  </r>
  <r>
    <n v="586"/>
    <n v="448328"/>
    <s v="RAMAGANAPATHY,Selvam"/>
    <s v="F7G9XUW"/>
    <s v="Onsite"/>
    <s v="Atlanta"/>
    <n v="92.7"/>
    <s v="Niche 1 Skills / N1-Architect - L2"/>
    <s v="L2"/>
    <x v="86"/>
    <x v="4"/>
    <s v="Front End"/>
    <s v="Guy Chiarello"/>
    <s v="Ben Hawksworth"/>
    <s v="Steve Lynch"/>
    <s v="Jim Cole"/>
    <s v="N/A"/>
    <x v="26"/>
    <s v="Y"/>
    <s v="N"/>
    <n v="0"/>
    <n v="0"/>
    <n v="0"/>
    <n v="0"/>
    <n v="0"/>
    <n v="0"/>
    <n v="187068.6"/>
    <s v="Already at discount (N2-Architect - L2- 118.45). "/>
    <x v="0"/>
  </r>
  <r>
    <n v="587"/>
    <n v="493920"/>
    <s v="Ramnarayan,Gupta"/>
    <s v="FCNL9AY"/>
    <s v="Onsite"/>
    <s v="Coral Springs"/>
    <n v="66.95"/>
    <s v="Application Development / Application Lead / Business Analyst"/>
    <s v="L3"/>
    <x v="95"/>
    <x v="4"/>
    <s v="Front End"/>
    <s v="Guy Chiarello"/>
    <s v="Ben Hawksworth"/>
    <s v="Steve Lynch"/>
    <s v="Tom Howe"/>
    <s v="N/A"/>
    <x v="27"/>
    <s v="Y"/>
    <s v="Architect - L3"/>
    <n v="0"/>
    <n v="0"/>
    <n v="0"/>
    <s v="N"/>
    <s v="N"/>
    <n v="0"/>
    <n v="135105.1"/>
    <s v="On/Off correction not agreed upon by the customer in this area"/>
    <x v="0"/>
  </r>
  <r>
    <n v="588"/>
    <n v="329272"/>
    <s v="Rhituparna,Sarmah "/>
    <s v="f3q6r8t"/>
    <s v="Onsite"/>
    <s v="Hunt Valley"/>
    <n v="77.25"/>
    <s v="Application Development / IT Architect - L2"/>
    <s v="L2"/>
    <x v="94"/>
    <x v="4"/>
    <s v="Front End"/>
    <s v="Guy Chiarello"/>
    <s v="Ben Hawksworth"/>
    <s v="Steve Lynch"/>
    <s v="Tom Howe"/>
    <s v="Andrew Fletcher"/>
    <x v="28"/>
    <s v="N"/>
    <n v="0"/>
    <n v="0"/>
    <n v="0"/>
    <n v="0"/>
    <n v="0"/>
    <n v="0"/>
    <n v="0"/>
    <n v="155890.5"/>
    <n v="0"/>
    <x v="0"/>
  </r>
  <r>
    <n v="589"/>
    <n v="488997"/>
    <s v="Sanand,Ambikar Pradeep"/>
    <s v=""/>
    <s v="Onsite"/>
    <s v="Atlanta"/>
    <n v="92.7"/>
    <s v="Niche 1 Skills / N1-Architect - L2"/>
    <s v="L2"/>
    <x v="86"/>
    <x v="4"/>
    <s v="Front End"/>
    <s v="Guy Chiarello"/>
    <s v="Ben Hawksworth"/>
    <s v="Steve Lynch"/>
    <s v="Jim Cole"/>
    <s v="N/A"/>
    <x v="26"/>
    <s v="Y"/>
    <s v="N"/>
    <n v="0"/>
    <n v="0"/>
    <n v="0"/>
    <n v="0"/>
    <n v="0"/>
    <n v="0"/>
    <n v="187068.6"/>
    <s v="Already at discount (N2-Architect - L1 - 113.30). "/>
    <x v="0"/>
  </r>
  <r>
    <n v="590"/>
    <n v="236706"/>
    <s v="Sanjukta,Samanta"/>
    <s v="FALKPBP"/>
    <s v="Onsite"/>
    <s v="Coral Springs"/>
    <n v="66.95"/>
    <s v="Application Development / Application Developer - L3"/>
    <s v="L3"/>
    <x v="90"/>
    <x v="4"/>
    <s v="Front End"/>
    <s v="Guy Chiarello"/>
    <s v="Ben Hawksworth"/>
    <s v="Steve Lynch"/>
    <s v="Tom Howe"/>
    <s v="N/A"/>
    <x v="27"/>
    <s v="N"/>
    <n v="0"/>
    <n v="0"/>
    <n v="0"/>
    <n v="0"/>
    <s v="N"/>
    <s v="N"/>
    <n v="0"/>
    <n v="135105.1"/>
    <s v="Needs user interaction in US daytime"/>
    <x v="0"/>
  </r>
  <r>
    <n v="591"/>
    <n v="179497"/>
    <s v="Sateesh,N "/>
    <s v="F4UANGT"/>
    <s v="Onsite"/>
    <s v="Atlanta"/>
    <n v="66.95"/>
    <s v="Application Development / Application Developer - L3"/>
    <s v="L3"/>
    <x v="87"/>
    <x v="4"/>
    <s v="Front End"/>
    <s v="Guy Chiarello"/>
    <s v="Ben Hawksworth"/>
    <s v="Steve Lynch"/>
    <s v="Tom Howe"/>
    <s v="Donnie Heinbaugh"/>
    <x v="28"/>
    <s v="N"/>
    <n v="0"/>
    <n v="0"/>
    <n v="0"/>
    <n v="0"/>
    <n v="0"/>
    <n v="0"/>
    <n v="0"/>
    <n v="135105.1"/>
    <n v="0"/>
    <x v="0"/>
  </r>
  <r>
    <n v="592"/>
    <n v="185886"/>
    <s v="Satender,Singh"/>
    <s v="ssingh02"/>
    <s v="Onsite"/>
    <s v="Atlanta"/>
    <n v="72.099999999999994"/>
    <s v="Application Development / IT Architect - L1"/>
    <s v="L1"/>
    <x v="82"/>
    <x v="4"/>
    <s v="Front End"/>
    <s v="Guy Chiarello"/>
    <s v="Ben Hawksworth"/>
    <s v="Steve Lynch"/>
    <s v="Jim Cole"/>
    <s v="N/A"/>
    <x v="26"/>
    <s v="Y"/>
    <s v="N"/>
    <n v="0"/>
    <n v="0"/>
    <n v="0"/>
    <n v="0"/>
    <n v="0"/>
    <n v="0"/>
    <n v="145497.79999999999"/>
    <s v="All Offshore positions relocating from Kolkata to Chennai. Due to a very high risk on deliverables, we can’t make any change @ onshore at this point. He is already at discounted rate. His experience fits him at IT Architect - L2 (103)."/>
    <x v="0"/>
  </r>
  <r>
    <n v="593"/>
    <n v="166732"/>
    <s v="Saugata,Mondal"/>
    <s v="smonda01"/>
    <s v="Offshore"/>
    <s v="Kolkata"/>
    <n v="28.84"/>
    <s v="Application Development / Application Developer - L2"/>
    <s v="L2"/>
    <x v="82"/>
    <x v="4"/>
    <s v="Front End"/>
    <s v="Guy Chiarello"/>
    <s v="Ben Hawksworth"/>
    <s v="Steve Lynch"/>
    <s v="Jim Cole"/>
    <s v="N/A"/>
    <x v="26"/>
    <s v="N"/>
    <s v="N"/>
    <n v="0"/>
    <n v="0"/>
    <n v="0"/>
    <n v="0"/>
    <n v="0"/>
    <n v="0"/>
    <n v="58199.12"/>
    <s v="Will stay at kolkata. "/>
    <x v="0"/>
  </r>
  <r>
    <n v="594"/>
    <n v="456417"/>
    <s v="Shahid,Hussain"/>
    <s v="fa6wyav"/>
    <s v="Onsite"/>
    <s v="Hunt Valley"/>
    <n v="64.89"/>
    <s v="Application Development / Application Developer - L2"/>
    <s v="L2"/>
    <x v="90"/>
    <x v="4"/>
    <s v="Front End"/>
    <s v="Guy Chiarello"/>
    <s v="Ben Hawksworth"/>
    <s v="Steve Lynch"/>
    <s v="Tom Howe"/>
    <s v="N/A"/>
    <x v="27"/>
    <s v="N"/>
    <n v="0"/>
    <n v="0"/>
    <n v="0"/>
    <n v="0"/>
    <s v="N"/>
    <s v="N"/>
    <n v="0"/>
    <n v="130948.02"/>
    <s v="Needs user interaction in US daytime"/>
    <x v="0"/>
  </r>
  <r>
    <n v="595"/>
    <n v="162356"/>
    <s v="Shikhar,Pattanayak"/>
    <s v="spattana"/>
    <s v="Offshore"/>
    <s v="Kolkata"/>
    <n v="26.78"/>
    <s v="Application Development / Application Developer - L3"/>
    <s v="L3"/>
    <x v="85"/>
    <x v="4"/>
    <s v="Front End"/>
    <s v="Guy Chiarello"/>
    <s v="Ben Hawksworth"/>
    <s v="Steve Lynch"/>
    <s v="Tom Howe"/>
    <s v="N/A"/>
    <x v="29"/>
    <s v="N"/>
    <s v="L3"/>
    <s v="L3"/>
    <s v="Offshore"/>
    <n v="26.78"/>
    <s v="N"/>
    <s v="N"/>
    <s v="N/A"/>
    <n v="0"/>
    <s v="No change"/>
    <x v="0"/>
  </r>
  <r>
    <n v="596"/>
    <n v="441924"/>
    <s v="Shweta,Srivastava"/>
    <s v="F11FB2R"/>
    <s v="Offshore"/>
    <s v="Kolkata"/>
    <n v="22.66"/>
    <s v="Application Development / Application Developer - L1"/>
    <s v="L1"/>
    <x v="85"/>
    <x v="4"/>
    <s v="Front End"/>
    <s v="Guy Chiarello"/>
    <s v="Ben Hawksworth"/>
    <s v="Steve Lynch"/>
    <s v="Tom Howe"/>
    <s v="N/A"/>
    <x v="29"/>
    <s v="N"/>
    <s v="L1"/>
    <s v="L1"/>
    <s v="Offshore"/>
    <n v="22.66"/>
    <s v="N"/>
    <s v="N"/>
    <s v="N/A"/>
    <n v="0"/>
    <s v="No change. Already discounted rate"/>
    <x v="0"/>
  </r>
  <r>
    <n v="597"/>
    <n v="472079"/>
    <s v="Somnath,Ghosh"/>
    <s v="FCQD3E7"/>
    <s v="Offshore"/>
    <s v="Kolkata"/>
    <n v="30.9"/>
    <s v="Niche 1 Skills / N1-Technical Lead"/>
    <s v="L3"/>
    <x v="84"/>
    <x v="4"/>
    <s v="Front End"/>
    <s v="Guy Chiarello"/>
    <s v="Ben Hawksworth"/>
    <s v="Steve Lynch"/>
    <s v="Tom Howe"/>
    <s v="Andrew Fletcher"/>
    <x v="28"/>
    <s v="N"/>
    <n v="0"/>
    <n v="0"/>
    <n v="0"/>
    <n v="0"/>
    <n v="0"/>
    <n v="0"/>
    <n v="0"/>
    <n v="62356.2"/>
    <n v="0"/>
    <x v="0"/>
  </r>
  <r>
    <n v="598"/>
    <n v="140264"/>
    <s v="Souvik,Ghosh"/>
    <s v="sghosh1"/>
    <s v="Onsite"/>
    <s v="Hunt Valley"/>
    <n v="66.95"/>
    <s v="Application Development / Application Developer - L3"/>
    <s v="L3"/>
    <x v="93"/>
    <x v="4"/>
    <s v="Front End"/>
    <s v="Guy Chiarello"/>
    <s v="Ben Hawksworth"/>
    <s v="Steve Lynch"/>
    <s v="Tom Howe"/>
    <s v="N/A"/>
    <x v="27"/>
    <s v="N"/>
    <n v="0"/>
    <n v="0"/>
    <n v="0"/>
    <n v="0"/>
    <s v="N"/>
    <s v="N"/>
    <n v="0"/>
    <n v="135105.1"/>
    <s v="Needs user interaction in US daytime"/>
    <x v="0"/>
  </r>
  <r>
    <n v="599"/>
    <n v="125373"/>
    <s v="Sumanta,Banerjee"/>
    <s v="f9c7acl"/>
    <s v="Onsite"/>
    <s v="Hunt Valley"/>
    <n v="77.25"/>
    <s v="Application Development (PMO) / Project Manager - L2"/>
    <s v="L2"/>
    <x v="90"/>
    <x v="4"/>
    <s v="Front End"/>
    <s v="Guy Chiarello"/>
    <s v="Ben Hawksworth"/>
    <s v="Steve Lynch"/>
    <s v="Tom Howe"/>
    <s v="N/A"/>
    <x v="27"/>
    <s v="N"/>
    <n v="0"/>
    <n v="0"/>
    <n v="0"/>
    <n v="0"/>
    <s v="N"/>
    <s v="N"/>
    <n v="0"/>
    <n v="155890.5"/>
    <s v="Needs user interaction in US daytime"/>
    <x v="0"/>
  </r>
  <r>
    <n v="600"/>
    <n v="314340"/>
    <s v="Suresh Babu,Vemulapalli"/>
    <s v="svemulap"/>
    <s v="Onsite"/>
    <s v="Coral Springs"/>
    <n v="66.95"/>
    <s v="Application Development / Application Developer - L3"/>
    <s v="L3"/>
    <x v="85"/>
    <x v="4"/>
    <s v="Front End"/>
    <s v="Guy Chiarello"/>
    <s v="Ben Hawksworth"/>
    <s v="Steve Lynch"/>
    <s v="Tom Howe"/>
    <s v="N/A"/>
    <x v="29"/>
    <s v="Y"/>
    <s v="L3"/>
    <s v="L3"/>
    <s v="Onsite"/>
    <n v="66.95"/>
    <s v="N"/>
    <s v="N"/>
    <s v="N/A"/>
    <n v="0"/>
    <s v="No change. Already discounted rate"/>
    <x v="0"/>
  </r>
  <r>
    <n v="601"/>
    <n v="298874"/>
    <s v="Sushant,Dubey"/>
    <s v="F271SMY"/>
    <s v="Offshore"/>
    <s v="Kolkata"/>
    <n v="24.72"/>
    <s v="Application Development / Application Developer - L1"/>
    <s v="L1"/>
    <x v="96"/>
    <x v="4"/>
    <s v="Front End"/>
    <s v="Guy Chiarello"/>
    <s v="Ben Hawksworth"/>
    <s v="Eric Lefebvre"/>
    <s v=" Zhaohui Guan"/>
    <s v="N/A"/>
    <x v="9"/>
    <s v="N"/>
    <s v="Application Developer - L1"/>
    <s v="Application Developer - L1"/>
    <s v="Offshore"/>
    <n v="22.66"/>
    <s v="Y"/>
    <s v="N"/>
    <n v="43101"/>
    <n v="4157.0799999999972"/>
    <s v="Replace with L1"/>
    <x v="0"/>
  </r>
  <r>
    <n v="602"/>
    <n v="304334"/>
    <s v="Sushil,Sarma Kumar"/>
    <s v="FCC8VQY"/>
    <s v="Onsite"/>
    <s v="Hunt Valley"/>
    <n v="64.89"/>
    <s v="Testing / Test Analyst - L2"/>
    <s v="L2"/>
    <x v="97"/>
    <x v="4"/>
    <s v="Front End"/>
    <s v="Guy Chiarello"/>
    <s v="Ben Hawksworth"/>
    <s v="TBD"/>
    <s v="Tom Howe "/>
    <s v="Jennifer Thorton "/>
    <x v="27"/>
    <s v="N"/>
    <n v="0"/>
    <n v="0"/>
    <n v="0"/>
    <n v="0"/>
    <s v="N"/>
    <s v="N"/>
    <n v="0"/>
    <n v="130948.02"/>
    <s v="Needs user interaction in US daytime"/>
    <x v="0"/>
  </r>
  <r>
    <n v="603"/>
    <n v="204048"/>
    <s v="Suvadip,Banerjee"/>
    <s v="sbaner03"/>
    <s v="Offshore"/>
    <s v="Kolkata"/>
    <n v="26.78"/>
    <s v="Application Development / Application Developer - L3"/>
    <s v="L3"/>
    <x v="96"/>
    <x v="4"/>
    <s v="Front End"/>
    <s v="Guy Chiarello"/>
    <s v="Ben Hawksworth"/>
    <s v="Eric Lefebvre"/>
    <s v=" Zhaohui Guan"/>
    <s v="N/A"/>
    <x v="9"/>
    <s v="N"/>
    <s v="Application Developer - L3"/>
    <s v="Application Developer - L3"/>
    <s v="Offshore"/>
    <n v="26.78"/>
    <s v="N"/>
    <s v="N"/>
    <n v="43101"/>
    <n v="0"/>
    <s v="No change."/>
    <x v="0"/>
  </r>
  <r>
    <n v="604"/>
    <n v="135090"/>
    <s v="Tarun,Kashmire"/>
    <s v="FAHBK6M"/>
    <s v="Onsite"/>
    <s v="Hunt Valley"/>
    <n v="66.95"/>
    <s v="Application Development / Application Lead / Business Analyst"/>
    <s v="L3"/>
    <x v="83"/>
    <x v="4"/>
    <s v="Front End"/>
    <s v="Guy Chiarello"/>
    <s v="Ben Hawksworth"/>
    <s v="Steve Lynch"/>
    <s v="Tom Howe"/>
    <s v="N/A"/>
    <x v="27"/>
    <s v="N"/>
    <n v="0"/>
    <n v="0"/>
    <n v="0"/>
    <n v="0"/>
    <s v="N"/>
    <s v="N"/>
    <n v="0"/>
    <n v="135105.1"/>
    <s v="Junior resources in this team did not workout in the past due to heavy user interaction and criticality of the system"/>
    <x v="0"/>
  </r>
  <r>
    <n v="605"/>
    <n v="181239"/>
    <s v="Thilakam,P"/>
    <s v=""/>
    <s v="Offshore"/>
    <s v="Chennai"/>
    <n v="30.9"/>
    <s v="Niche 2 Skills / N2-Developer - L2"/>
    <s v="L2"/>
    <x v="86"/>
    <x v="4"/>
    <s v="Front End"/>
    <s v="Guy Chiarello"/>
    <s v="Ben Hawksworth"/>
    <s v="Steve Lynch"/>
    <s v="Jim Cole"/>
    <s v="N/A"/>
    <x v="26"/>
    <s v="Y"/>
    <s v="N"/>
    <n v="0"/>
    <n v="0"/>
    <n v="0"/>
    <n v="0"/>
    <n v="0"/>
    <n v="0"/>
    <n v="62356.2"/>
    <s v="Already at discount (should be at 36.05)"/>
    <x v="0"/>
  </r>
  <r>
    <n v="606"/>
    <n v="269374"/>
    <s v="Uddipan,Basu"/>
    <s v="F7WFIKT"/>
    <s v="Offshore"/>
    <s v="Kolkata"/>
    <n v="26.78"/>
    <s v="Application Development / Application Developer - L3"/>
    <s v="L3"/>
    <x v="89"/>
    <x v="4"/>
    <s v="Front End"/>
    <s v="Guy Chiarello"/>
    <s v="Ben Hawksworth"/>
    <s v="Steve Lynch"/>
    <s v="Jim Cole"/>
    <s v="N/A"/>
    <x v="30"/>
    <m/>
    <n v="0"/>
    <n v="0"/>
    <n v="0"/>
    <n v="0"/>
    <s v="N"/>
    <s v="N"/>
    <m/>
    <n v="54042.04"/>
    <n v="0"/>
    <x v="0"/>
  </r>
  <r>
    <n v="607"/>
    <n v="285260"/>
    <s v="Abhinav,Sinha"/>
    <s v="F6HN3YH"/>
    <s v="Onsite"/>
    <s v="Atlanta"/>
    <n v="66.95"/>
    <s v="Application Development (PMO) / Project Manager - L1"/>
    <s v="L1"/>
    <x v="98"/>
    <x v="4"/>
    <s v="PMO"/>
    <s v="Guy Chiarello"/>
    <s v="Ben Hawksworth"/>
    <s v="Matt Ball"/>
    <s v="Lauren Ostacher "/>
    <s v="N/A"/>
    <x v="31"/>
    <m/>
    <n v="0"/>
    <n v="0"/>
    <n v="0"/>
    <n v="0"/>
    <s v="N"/>
    <s v="N"/>
    <m/>
    <n v="135105.1"/>
    <s v="PMO - Need onsite presence "/>
    <x v="0"/>
  </r>
  <r>
    <n v="608"/>
    <n v="117510"/>
    <s v="Debangshu,Chowdhury"/>
    <s v=""/>
    <s v="Onsite"/>
    <s v="Atlanta"/>
    <n v="103"/>
    <s v="Application Development (PMO) / Project Manager - L3"/>
    <s v="L3"/>
    <x v="98"/>
    <x v="4"/>
    <s v="PMO"/>
    <s v="Guy Chiarello"/>
    <s v="Ben Hawksworth"/>
    <s v="Matt Ball"/>
    <s v="Lauren Ostacher "/>
    <s v="N/A"/>
    <x v="31"/>
    <m/>
    <n v="0"/>
    <n v="0"/>
    <n v="0"/>
    <n v="0"/>
    <s v="N"/>
    <s v="N"/>
    <m/>
    <n v="207854"/>
    <s v="PMO - Need onsite presence "/>
    <x v="0"/>
  </r>
  <r>
    <n v="609"/>
    <n v="338378"/>
    <s v="Gunjan,Tiwari"/>
    <s v="f65q288"/>
    <s v="Onsite"/>
    <s v="Hunt Valley"/>
    <n v="103"/>
    <s v="Application Development (PMO) / Project Manager - L3"/>
    <s v="L3"/>
    <x v="98"/>
    <x v="4"/>
    <s v="PMO"/>
    <s v="Guy Chiarello"/>
    <s v="Ben Hawksworth"/>
    <s v="Matt Ball"/>
    <s v="Lauren Ostacher "/>
    <s v="N/A"/>
    <x v="31"/>
    <m/>
    <n v="0"/>
    <n v="0"/>
    <n v="0"/>
    <n v="0"/>
    <s v="N"/>
    <s v="N"/>
    <m/>
    <n v="207854"/>
    <s v="PMO - Need onsite presence "/>
    <x v="0"/>
  </r>
  <r>
    <n v="610"/>
    <n v="176521"/>
    <s v="Jagannath,Banerjee"/>
    <s v="jbanerje"/>
    <s v="Onsite"/>
    <s v="Atlanta"/>
    <n v="72.099999999999994"/>
    <s v="Application Development (PMO) / Project Manager - L1"/>
    <s v="L1"/>
    <x v="99"/>
    <x v="4"/>
    <s v="PMO"/>
    <s v="Guy Chiarello"/>
    <s v="Ben Hawksworth"/>
    <s v="Matt Ball"/>
    <s v="Nancy Meyerowitz"/>
    <s v="N/A"/>
    <x v="32"/>
    <m/>
    <n v="0"/>
    <n v="0"/>
    <n v="0"/>
    <n v="0"/>
    <s v="N"/>
    <s v="N"/>
    <m/>
    <n v="145497.79999999999"/>
    <s v="PMO - Need onsite presence "/>
    <x v="0"/>
  </r>
  <r>
    <n v="611"/>
    <n v="113269"/>
    <s v="Jinsi,Philip George"/>
    <s v="jphilip"/>
    <s v="Onsite"/>
    <s v="Louisville"/>
    <n v="66.95"/>
    <s v="Application Development (PMO) / Project Manager - L1"/>
    <s v="L1"/>
    <x v="98"/>
    <x v="4"/>
    <s v="PMO"/>
    <s v="Guy Chiarello"/>
    <s v="Ben Hawksworth"/>
    <s v="Matt Ball"/>
    <s v="Lauren Ostacher "/>
    <s v="N/A"/>
    <x v="31"/>
    <m/>
    <n v="0"/>
    <n v="0"/>
    <n v="0"/>
    <n v="0"/>
    <s v="N"/>
    <s v="N"/>
    <m/>
    <n v="135105.1"/>
    <s v="PMO - Need onsite presence "/>
    <x v="0"/>
  </r>
  <r>
    <n v="612"/>
    <n v="118874"/>
    <s v="Kiran,Tadepalli Krupa"/>
    <s v="tkiran"/>
    <s v="Onsite"/>
    <s v="Hunt Valley"/>
    <n v="66.95"/>
    <s v="Application Development (PMO) / Project Manager - L1"/>
    <s v="L1"/>
    <x v="98"/>
    <x v="4"/>
    <s v="PMO"/>
    <s v="Guy Chiarello"/>
    <s v="Ben Hawksworth"/>
    <s v="Matt Ball"/>
    <s v="Lauren Ostacher "/>
    <s v="N/A"/>
    <x v="31"/>
    <m/>
    <n v="0"/>
    <n v="0"/>
    <n v="0"/>
    <n v="0"/>
    <s v="N"/>
    <s v="N"/>
    <m/>
    <n v="135105.1"/>
    <s v="PMO - Need onsite presence "/>
    <x v="0"/>
  </r>
  <r>
    <n v="613"/>
    <n v="308758"/>
    <s v="Kumaran,Subramanian"/>
    <s v="F4ABJA4"/>
    <s v="Onsite"/>
    <s v="Atlanta"/>
    <n v="77.25"/>
    <s v="Application Development (PMO) / Project Manager - L2"/>
    <s v="L2"/>
    <x v="98"/>
    <x v="4"/>
    <s v="PMO"/>
    <s v="Guy Chiarello"/>
    <s v="Ben Hawksworth"/>
    <s v="Matt Ball"/>
    <s v="Lauren Ostacher "/>
    <s v="N/A"/>
    <x v="31"/>
    <m/>
    <n v="0"/>
    <n v="0"/>
    <n v="0"/>
    <n v="0"/>
    <s v="N"/>
    <s v="N"/>
    <m/>
    <n v="155890.5"/>
    <s v="PMO - Need onsite presence "/>
    <x v="0"/>
  </r>
  <r>
    <n v="614"/>
    <n v="117746"/>
    <s v="Loganathan,Kannappan"/>
    <s v="F8FBDX1"/>
    <s v="Onsite"/>
    <s v="Atlanta"/>
    <n v="77.25"/>
    <s v="Application Development (PMO) / Project Manager - L2"/>
    <s v="L2"/>
    <x v="98"/>
    <x v="4"/>
    <s v="PMO"/>
    <s v="Guy Chiarello"/>
    <s v="Ben Hawksworth"/>
    <s v="Matt Ball"/>
    <s v="Lauren Ostacher "/>
    <s v="N/A"/>
    <x v="31"/>
    <m/>
    <n v="0"/>
    <n v="0"/>
    <n v="0"/>
    <n v="0"/>
    <s v="N"/>
    <s v="N"/>
    <m/>
    <n v="155890.5"/>
    <s v="PMO - Need onsite presence "/>
    <x v="0"/>
  </r>
  <r>
    <n v="615"/>
    <n v="332469"/>
    <s v="Mathan Kumar,Thavu Mudaliar Kanagaraj"/>
    <s v="F2DW7MJ"/>
    <s v="Onsite"/>
    <s v="Hunt Valley"/>
    <n v="77.25"/>
    <s v="Application Development (PMO) / Project Manager - L2"/>
    <s v="L2"/>
    <x v="98"/>
    <x v="4"/>
    <s v="PMO"/>
    <s v="Guy Chiarello"/>
    <s v="Ben Hawksworth"/>
    <s v="Matt Ball"/>
    <s v="Lauren Ostacher "/>
    <s v="N/A"/>
    <x v="31"/>
    <m/>
    <n v="0"/>
    <n v="0"/>
    <n v="0"/>
    <n v="0"/>
    <s v="N"/>
    <s v="N"/>
    <m/>
    <n v="155890.5"/>
    <s v="PMO - Need onsite presence "/>
    <x v="0"/>
  </r>
  <r>
    <n v="616"/>
    <n v="115602"/>
    <s v="Prem Kumar,Balachandran"/>
    <s v="FBIGOP0"/>
    <s v="Onsite"/>
    <s v="Atlanta"/>
    <n v="77.25"/>
    <s v="Application Development (PMO) / Project Manager - L2"/>
    <s v="L2"/>
    <x v="98"/>
    <x v="4"/>
    <s v="PMO"/>
    <s v="Guy Chiarello"/>
    <s v="Ben Hawksworth"/>
    <s v="Matt Ball"/>
    <s v="Lauren Ostacher "/>
    <s v="N/A"/>
    <x v="31"/>
    <m/>
    <n v="0"/>
    <n v="0"/>
    <n v="0"/>
    <n v="0"/>
    <s v="N"/>
    <s v="N"/>
    <m/>
    <n v="155890.5"/>
    <s v="PMO - Need onsite presence "/>
    <x v="0"/>
  </r>
  <r>
    <n v="617"/>
    <n v="233977"/>
    <s v="Rashmi,Rane P."/>
    <s v="FA0P985"/>
    <s v="Onsite"/>
    <s v="Atlanta"/>
    <n v="77.25"/>
    <s v="Application Development (PMO) / Project Manager - L2"/>
    <s v="L2"/>
    <x v="98"/>
    <x v="4"/>
    <s v="PMO"/>
    <s v="Guy Chiarello"/>
    <s v="Ben Hawksworth"/>
    <s v="Matt Ball"/>
    <s v="Lauren Ostacher "/>
    <s v="N/A"/>
    <x v="31"/>
    <m/>
    <n v="0"/>
    <n v="0"/>
    <n v="0"/>
    <n v="0"/>
    <s v="N"/>
    <s v="N"/>
    <m/>
    <n v="155890.5"/>
    <s v="PMO - Need onsite presence "/>
    <x v="0"/>
  </r>
  <r>
    <n v="618"/>
    <n v="107986"/>
    <s v="Sanjeev Varghese JosephAndrews,Manjila"/>
    <s v="F4U0IWF"/>
    <s v="Onsite"/>
    <s v="Atlanta"/>
    <n v="103"/>
    <s v="Application Development (PMO) / Project Manager - L3"/>
    <s v="L3"/>
    <x v="98"/>
    <x v="4"/>
    <s v="PMO"/>
    <s v="Guy Chiarello"/>
    <s v="Ben Hawksworth"/>
    <s v="Matt Ball"/>
    <s v="Lauren Ostacher "/>
    <s v="N/A"/>
    <x v="31"/>
    <m/>
    <n v="0"/>
    <n v="0"/>
    <n v="0"/>
    <n v="0"/>
    <s v="N"/>
    <s v="N"/>
    <m/>
    <n v="207854"/>
    <s v="PMO - Need onsite presence "/>
    <x v="0"/>
  </r>
  <r>
    <n v="619"/>
    <n v="140900"/>
    <s v="Sonia,Roy"/>
    <s v="F2RE3YP"/>
    <s v="Onsite"/>
    <s v="Atlanta"/>
    <n v="66.95"/>
    <s v="Application Development / Application Lead / Business Analyst"/>
    <s v="L3"/>
    <x v="99"/>
    <x v="4"/>
    <s v="PMO"/>
    <s v="Guy Chiarello"/>
    <s v="Ben Hawksworth"/>
    <s v="Matt Ball"/>
    <s v="Nancy Meyerowitz"/>
    <s v="N/A"/>
    <x v="32"/>
    <m/>
    <n v="0"/>
    <n v="0"/>
    <n v="0"/>
    <n v="0"/>
    <s v="N"/>
    <s v="N"/>
    <m/>
    <n v="135105.1"/>
    <s v="PMO - Need onsite presence "/>
    <x v="0"/>
  </r>
  <r>
    <n v="620"/>
    <n v="522232"/>
    <s v="Aarnividhya,Chandrasekaran"/>
    <s v="F50MGKA"/>
    <s v="Offshore"/>
    <s v="Chennai"/>
    <n v="24.72"/>
    <s v="Application Development / Application Developer - L3"/>
    <s v="L3"/>
    <x v="100"/>
    <x v="5"/>
    <s v="FS"/>
    <s v="Guy Chiarello"/>
    <s v="Tony Hai"/>
    <s v="Frank Barker"/>
    <s v="N/A"/>
    <s v="N/A"/>
    <x v="33"/>
    <s v="Y"/>
    <s v="L3"/>
    <n v="0"/>
    <n v="0"/>
    <n v="0"/>
    <s v=" "/>
    <s v="N"/>
    <s v=" "/>
    <n v="49884.959999999999"/>
    <n v="0"/>
    <x v="0"/>
  </r>
  <r>
    <n v="621"/>
    <n v="105167"/>
    <s v="Abhay,Borle Purushottam"/>
    <s v="F4KV5CV"/>
    <s v="Onsite"/>
    <s v="Omaha"/>
    <n v="77.25"/>
    <s v="Application Development (PMO) / Project Manager - L2"/>
    <s v="L2"/>
    <x v="101"/>
    <x v="5"/>
    <s v="FS"/>
    <s v="Guy Chiarello"/>
    <s v="Tony Hai"/>
    <s v="Jacob Granek"/>
    <s v="N/A"/>
    <s v="N/A"/>
    <x v="33"/>
    <s v="N"/>
    <s v="L3"/>
    <n v="0"/>
    <n v="0"/>
    <n v="0"/>
    <n v="0"/>
    <s v="N"/>
    <n v="0"/>
    <n v="155890.5"/>
    <n v="0"/>
    <x v="0"/>
  </r>
  <r>
    <n v="622"/>
    <n v="272594"/>
    <s v="Abinesh Kumar,S S"/>
    <s v="f210071"/>
    <s v="Onsite"/>
    <s v="Omaha"/>
    <n v="66.95"/>
    <s v="Application Development / Application Developer - L2"/>
    <s v="L2"/>
    <x v="102"/>
    <x v="5"/>
    <s v="FS"/>
    <s v="Guy Chiarello"/>
    <s v="Tony Hai"/>
    <s v="David Probst"/>
    <s v="N/A"/>
    <s v="N/A"/>
    <x v="33"/>
    <s v="N"/>
    <s v="L3"/>
    <n v="0"/>
    <n v="0"/>
    <n v="0"/>
    <n v="0"/>
    <s v="N"/>
    <n v="0"/>
    <n v="135105.1"/>
    <n v="0"/>
    <x v="0"/>
  </r>
  <r>
    <n v="623"/>
    <n v="548746"/>
    <s v="Agasthiya,Bakthavachalam"/>
    <s v="F9OXU5L"/>
    <s v="Offshore"/>
    <s v="Chennai"/>
    <n v="22.66"/>
    <s v="Application Development / Application Developer - L1"/>
    <s v="L1"/>
    <x v="103"/>
    <x v="5"/>
    <s v="FS"/>
    <s v="Guy Chiarello"/>
    <s v="Tony Hai"/>
    <s v="Frank Barker"/>
    <s v="N/A"/>
    <s v="N/A"/>
    <x v="33"/>
    <s v="N"/>
    <s v="L1"/>
    <n v="0"/>
    <n v="0"/>
    <n v="0"/>
    <n v="0"/>
    <s v="N"/>
    <n v="0"/>
    <n v="45727.88"/>
    <n v="0"/>
    <x v="0"/>
  </r>
  <r>
    <n v="624"/>
    <n v="575172"/>
    <s v="Aishwarya,ME"/>
    <s v="FBAFDCV"/>
    <s v="Offshore"/>
    <s v="Chennai"/>
    <n v="22.66"/>
    <s v="Application Development / Application Developer - L1"/>
    <s v="L1"/>
    <x v="100"/>
    <x v="5"/>
    <s v="FS"/>
    <s v="Guy Chiarello"/>
    <s v="Tony Hai"/>
    <s v="Frank Barker"/>
    <s v="N/A"/>
    <s v="N/A"/>
    <x v="33"/>
    <s v="N"/>
    <s v="L1"/>
    <n v="0"/>
    <n v="0"/>
    <n v="0"/>
    <n v="0"/>
    <s v="N"/>
    <n v="0"/>
    <n v="45727.88"/>
    <n v="0"/>
    <x v="0"/>
  </r>
  <r>
    <n v="625"/>
    <n v="289968"/>
    <s v="Aishwarya,T K "/>
    <s v="f3devq9"/>
    <s v="Offshore"/>
    <s v="Chennai"/>
    <n v="24.72"/>
    <s v="Application Development / Application Developer - L2"/>
    <s v="L2"/>
    <x v="104"/>
    <x v="5"/>
    <s v="FS"/>
    <s v="Guy Chiarello"/>
    <s v="Tony Hai"/>
    <s v="Cindy Bender"/>
    <s v="N/A"/>
    <s v="N/A"/>
    <x v="33"/>
    <s v="Y"/>
    <s v="L3"/>
    <n v="0"/>
    <n v="0"/>
    <n v="0"/>
    <n v="0"/>
    <s v="N"/>
    <n v="0"/>
    <n v="49884.959999999999"/>
    <n v="0"/>
    <x v="0"/>
  </r>
  <r>
    <n v="626"/>
    <n v="412496"/>
    <s v="Amash,Fuzail"/>
    <s v="FB7PENV"/>
    <s v="Offshore"/>
    <s v="Kolkata"/>
    <n v="22.66"/>
    <s v="Application Development / Application Developer - L1"/>
    <s v="L1"/>
    <x v="105"/>
    <x v="5"/>
    <s v="FS"/>
    <s v="Guy Chiarello"/>
    <s v="Tony Hai"/>
    <s v="Cindy Bender"/>
    <s v="N/A"/>
    <s v="N/A"/>
    <x v="33"/>
    <s v="Y"/>
    <s v="L2"/>
    <n v="0"/>
    <n v="0"/>
    <n v="0"/>
    <n v="0"/>
    <s v="N"/>
    <n v="0"/>
    <n v="45727.88"/>
    <n v="0"/>
    <x v="0"/>
  </r>
  <r>
    <n v="627"/>
    <n v="136387"/>
    <s v="Amitabh,Chakravarty"/>
    <s v="F4GR1LA"/>
    <s v="Onsite"/>
    <s v="Omaha"/>
    <n v="87.55"/>
    <s v="Niche 1 Skills / N1-Architect - L1"/>
    <s v="L1"/>
    <x v="106"/>
    <x v="5"/>
    <s v="FS"/>
    <s v="Guy Chiarello"/>
    <s v="Tony Hai"/>
    <s v="David Probst"/>
    <s v="N/A"/>
    <s v="N/A"/>
    <x v="33"/>
    <s v="N"/>
    <s v="L2"/>
    <n v="0"/>
    <n v="0"/>
    <n v="0"/>
    <s v="N"/>
    <s v="N"/>
    <n v="0"/>
    <n v="176675.9"/>
    <n v="0"/>
    <x v="0"/>
  </r>
  <r>
    <n v="628"/>
    <n v="502051"/>
    <s v="Anbumani,Gnanamoorthy"/>
    <s v="F52M8QF"/>
    <s v="Offshore"/>
    <s v="Chennai"/>
    <n v="22.66"/>
    <s v="Application Development / Application Developer - L1"/>
    <s v="L1"/>
    <x v="107"/>
    <x v="5"/>
    <s v="FS"/>
    <s v="Guy Chiarello"/>
    <s v="Tony Hai"/>
    <s v="Cindy Bender"/>
    <s v="N/A"/>
    <s v="N/A"/>
    <x v="33"/>
    <s v="Y"/>
    <s v="L2"/>
    <n v="0"/>
    <n v="0"/>
    <n v="0"/>
    <n v="0"/>
    <s v="N"/>
    <n v="0"/>
    <n v="45727.88"/>
    <n v="0"/>
    <x v="0"/>
  </r>
  <r>
    <n v="629"/>
    <n v="267530"/>
    <s v="Anubrata,Sahoo"/>
    <s v="ansahoo"/>
    <s v="Onsite"/>
    <s v="Omaha"/>
    <n v="66.95"/>
    <s v="Application Development / Application Developer - L3"/>
    <s v="L3"/>
    <x v="108"/>
    <x v="5"/>
    <s v="FS"/>
    <s v="Guy Chiarello"/>
    <s v="Tony Hai"/>
    <s v="Frank Barker"/>
    <s v="N/A"/>
    <s v="N/A"/>
    <x v="33"/>
    <m/>
    <s v="L3"/>
    <s v="L2"/>
    <s v="Onsite"/>
    <n v="64.89"/>
    <s v="Y"/>
    <s v="N"/>
    <d v="2018-02-28T00:00:00"/>
    <n v="4157.0800000000045"/>
    <n v="0"/>
    <x v="0"/>
  </r>
  <r>
    <n v="630"/>
    <n v="224977"/>
    <s v="Anusha,Naatamai Ramesh"/>
    <s v="anaatama"/>
    <s v="Offshore"/>
    <s v="Chennai"/>
    <n v="24.72"/>
    <s v="Application Development / Application Developer - L3"/>
    <s v="L3"/>
    <x v="107"/>
    <x v="5"/>
    <s v="FS"/>
    <s v="Guy Chiarello"/>
    <s v="Tony Hai"/>
    <s v="Cindy Bender"/>
    <s v="N/A"/>
    <s v="N/A"/>
    <x v="33"/>
    <m/>
    <s v="L3"/>
    <s v="L1"/>
    <n v="0"/>
    <n v="22.66"/>
    <s v="Y"/>
    <s v="N"/>
    <d v="2018-02-28T00:00:00"/>
    <n v="4157.0799999999972"/>
    <n v="0"/>
    <x v="0"/>
  </r>
  <r>
    <n v="631"/>
    <n v="268544"/>
    <s v="Arghya,Karmakar "/>
    <s v="f5biu99"/>
    <s v="Offshore"/>
    <s v="Kolkata"/>
    <n v="28.84"/>
    <s v="Application Development / IT Architect - L1"/>
    <s v="L1"/>
    <x v="109"/>
    <x v="5"/>
    <s v="FS"/>
    <s v="Guy Chiarello"/>
    <s v="Tony Hai"/>
    <s v="Frank Barker"/>
    <s v="N/A"/>
    <s v="N/A"/>
    <x v="33"/>
    <s v="N"/>
    <s v="L3"/>
    <n v="0"/>
    <n v="0"/>
    <s v=" "/>
    <s v=" "/>
    <s v="N"/>
    <n v="0"/>
    <e v="#VALUE!"/>
    <n v="0"/>
    <x v="0"/>
  </r>
  <r>
    <n v="632"/>
    <n v="277788"/>
    <s v="Arnab,Acharya "/>
    <s v="F39SX6N"/>
    <s v="Onsite"/>
    <s v="Omaha"/>
    <n v="77.25"/>
    <s v="Application Development (PMO) / Project Manager - L2"/>
    <s v="L2"/>
    <x v="110"/>
    <x v="5"/>
    <s v="FS"/>
    <s v="Guy Chiarello"/>
    <s v="Tony Hai"/>
    <s v="Jacob Granek"/>
    <s v="N/A"/>
    <s v="N/A"/>
    <x v="33"/>
    <s v="Y"/>
    <s v="L3"/>
    <n v="0"/>
    <n v="0"/>
    <n v="0"/>
    <n v="0"/>
    <s v="N"/>
    <n v="0"/>
    <n v="155890.5"/>
    <n v="0"/>
    <x v="0"/>
  </r>
  <r>
    <n v="633"/>
    <n v="279535"/>
    <s v="Arunkumar,Shanmugasundaram "/>
    <s v="F5U4C8N"/>
    <s v="Onsite"/>
    <s v="Omaha"/>
    <n v="64.89"/>
    <s v="Application Development / Application Developer - L2"/>
    <s v="L2"/>
    <x v="111"/>
    <x v="5"/>
    <s v="FS"/>
    <s v="Guy Chiarello"/>
    <s v="Tony Hai"/>
    <s v="Cindy Bender"/>
    <s v="N/A"/>
    <s v="N/A"/>
    <x v="33"/>
    <s v="Y"/>
    <s v="L3"/>
    <n v="0"/>
    <n v="0"/>
    <n v="0"/>
    <n v="0"/>
    <s v="N"/>
    <n v="0"/>
    <n v="130948.02"/>
    <n v="0"/>
    <x v="0"/>
  </r>
  <r>
    <n v="634"/>
    <n v="372589"/>
    <s v="ARUNMURUGAN,Balasubramanian"/>
    <s v="F9G1B3R"/>
    <s v="Offshore"/>
    <s v="Chennai"/>
    <n v="24.72"/>
    <s v="Application Development / Application Developer - L2"/>
    <s v="L2"/>
    <x v="112"/>
    <x v="5"/>
    <s v="FS"/>
    <s v="Guy Chiarello"/>
    <s v="Tony Hai"/>
    <s v="Cindy Bender"/>
    <s v="N/A"/>
    <s v="N/A"/>
    <x v="33"/>
    <s v="Y"/>
    <s v="L3"/>
    <n v="0"/>
    <n v="0"/>
    <n v="0"/>
    <n v="0"/>
    <s v="N"/>
    <n v="0"/>
    <n v="49884.959999999999"/>
    <n v="0"/>
    <x v="0"/>
  </r>
  <r>
    <n v="635"/>
    <n v="581752"/>
    <s v="Aswin,A"/>
    <s v="F2W8MDZ"/>
    <s v="Offshore"/>
    <s v="Chennai"/>
    <n v="22.66"/>
    <s v="Application Development / Application Developer - L1"/>
    <s v="L1"/>
    <x v="108"/>
    <x v="5"/>
    <s v="FS"/>
    <s v="Guy Chiarello"/>
    <s v="Tony Hai"/>
    <s v="Frank Barker"/>
    <s v="N/A"/>
    <s v="N/A"/>
    <x v="33"/>
    <s v="Y"/>
    <s v="L2"/>
    <n v="0"/>
    <n v="0"/>
    <n v="0"/>
    <n v="0"/>
    <s v="N"/>
    <n v="0"/>
    <n v="45727.88"/>
    <n v="0"/>
    <x v="0"/>
  </r>
  <r>
    <n v="636"/>
    <n v="176950"/>
    <s v="Balamurugan,Kalimuthu Mohan"/>
    <s v="bkmohan"/>
    <s v="Offshore"/>
    <s v="Chennai"/>
    <n v="28.84"/>
    <s v="Application Development / Application Developer - L3"/>
    <s v="L3"/>
    <x v="113"/>
    <x v="5"/>
    <s v="FS"/>
    <s v="Guy Chiarello"/>
    <s v="Tony Hai"/>
    <s v="Frank Barker"/>
    <s v="N/A"/>
    <s v="N/A"/>
    <x v="33"/>
    <s v="N"/>
    <s v="L3"/>
    <n v="0"/>
    <n v="0"/>
    <s v=" "/>
    <s v=" "/>
    <s v="N"/>
    <n v="0"/>
    <e v="#VALUE!"/>
    <n v="0"/>
    <x v="0"/>
  </r>
  <r>
    <n v="637"/>
    <n v="253776"/>
    <s v="Balasubramaniyam,Dhandapani"/>
    <s v="F5ESL9H"/>
    <s v="Offshore"/>
    <s v="Chennai"/>
    <n v="26.78"/>
    <s v="Application Development / Application Developer - L3"/>
    <s v="L3"/>
    <x v="114"/>
    <x v="5"/>
    <s v="FS"/>
    <s v="Guy Chiarello"/>
    <s v="Tony Hai"/>
    <s v="Frank Barker"/>
    <s v="N/A"/>
    <s v="N/A"/>
    <x v="33"/>
    <s v="N"/>
    <s v="L3"/>
    <n v="0"/>
    <n v="0"/>
    <n v="0"/>
    <n v="0"/>
    <s v="N"/>
    <n v="0"/>
    <n v="54042.04"/>
    <n v="0"/>
    <x v="0"/>
  </r>
  <r>
    <n v="638"/>
    <n v="503250"/>
    <s v="BHAGYA LAKSHMI,SHANMUGADASS"/>
    <s v="F3ZNEZN"/>
    <s v="Offshore"/>
    <s v="Chennai"/>
    <n v="22.66"/>
    <s v="Application Development / Application Developer - L3"/>
    <s v="L3"/>
    <x v="100"/>
    <x v="5"/>
    <s v="FS"/>
    <s v="Guy Chiarello"/>
    <s v="Tony Hai"/>
    <s v="Frank Barker"/>
    <s v="N/A"/>
    <s v="N/A"/>
    <x v="33"/>
    <s v="Y"/>
    <s v="L2"/>
    <n v="0"/>
    <n v="0"/>
    <n v="0"/>
    <n v="0"/>
    <s v="N"/>
    <n v="0"/>
    <n v="45727.88"/>
    <n v="0"/>
    <x v="0"/>
  </r>
  <r>
    <n v="639"/>
    <n v="118156"/>
    <s v="Biswarup,Roy"/>
    <s v="rbiswa01"/>
    <s v="Offshore"/>
    <s v="Kolkata"/>
    <n v="28.84"/>
    <s v="Application Development / Application Lead / Business Analyst"/>
    <s v="L3"/>
    <x v="105"/>
    <x v="5"/>
    <s v="FS"/>
    <s v="Guy Chiarello"/>
    <s v="Tony Hai"/>
    <s v="Cindy Bender"/>
    <s v="N/A"/>
    <s v="N/A"/>
    <x v="33"/>
    <s v="N"/>
    <s v="L3"/>
    <n v="0"/>
    <n v="0"/>
    <s v=" "/>
    <s v=" "/>
    <s v="N"/>
    <n v="0"/>
    <e v="#VALUE!"/>
    <n v="0"/>
    <x v="0"/>
  </r>
  <r>
    <n v="640"/>
    <n v="569078"/>
    <s v="Chennakesava Reddy,K"/>
    <s v="F97CIX9"/>
    <s v="Offshore"/>
    <s v="Chennai"/>
    <n v="24.72"/>
    <s v="Application Development / Application Developer - L1"/>
    <s v="L1"/>
    <x v="114"/>
    <x v="5"/>
    <s v="FS"/>
    <s v="Guy Chiarello"/>
    <s v="Tony Hai"/>
    <s v="Frank Barker"/>
    <s v="N/A"/>
    <s v="N/A"/>
    <x v="33"/>
    <s v="Y"/>
    <s v="L3"/>
    <n v="0"/>
    <n v="0"/>
    <n v="0"/>
    <n v="0"/>
    <s v="N"/>
    <n v="0"/>
    <n v="49884.959999999999"/>
    <n v="0"/>
    <x v="0"/>
  </r>
  <r>
    <n v="641"/>
    <n v="504611"/>
    <s v="Christopher,Devadhas"/>
    <s v="f5ocm4t"/>
    <s v="Offshore"/>
    <s v="Chennai"/>
    <n v="24.72"/>
    <s v="Application Development / Application Developer - L2"/>
    <s v="L2"/>
    <x v="115"/>
    <x v="5"/>
    <s v="FS"/>
    <s v="Guy Chiarello"/>
    <s v="Tony Hai"/>
    <s v="Cindy Bender"/>
    <s v="N/A"/>
    <s v="N/A"/>
    <x v="33"/>
    <s v="N"/>
    <s v="L2"/>
    <n v="0"/>
    <n v="0"/>
    <n v="0"/>
    <n v="0"/>
    <s v="N"/>
    <n v="0"/>
    <n v="49884.959999999999"/>
    <n v="0"/>
    <x v="0"/>
  </r>
  <r>
    <n v="642"/>
    <n v="501994"/>
    <s v="DHARANI CHANDRAN,S"/>
    <s v="F45SLRL"/>
    <s v="Offshore"/>
    <s v="Chennai"/>
    <n v="22.66"/>
    <s v="Application Development / Application Developer - L1"/>
    <s v="L1"/>
    <x v="116"/>
    <x v="5"/>
    <s v="FS"/>
    <s v="Guy Chiarello"/>
    <s v="Tony Hai"/>
    <s v="Frank Barker"/>
    <s v="N/A"/>
    <s v="N/A"/>
    <x v="33"/>
    <s v="Y"/>
    <s v="L2"/>
    <n v="0"/>
    <n v="0"/>
    <n v="0"/>
    <n v="0"/>
    <s v="N"/>
    <n v="0"/>
    <n v="45727.88"/>
    <n v="0"/>
    <x v="0"/>
  </r>
  <r>
    <n v="643"/>
    <n v="141626"/>
    <s v="Dinesh,Jayavelu"/>
    <s v="djayavel"/>
    <s v="Onsite"/>
    <s v="Omaha"/>
    <n v="66.95"/>
    <s v="Application Development / Application Developer - L3"/>
    <s v="L3"/>
    <x v="114"/>
    <x v="5"/>
    <s v="FS"/>
    <s v="Guy Chiarello"/>
    <s v="Tony Hai"/>
    <s v="Frank Barker"/>
    <s v="N/A"/>
    <s v="N/A"/>
    <x v="33"/>
    <s v="N"/>
    <s v="L3"/>
    <n v="0"/>
    <n v="0"/>
    <n v="0"/>
    <n v="0"/>
    <s v="N"/>
    <n v="0"/>
    <n v="135105.1"/>
    <n v="0"/>
    <x v="0"/>
  </r>
  <r>
    <n v="644"/>
    <n v="127071"/>
    <s v="Esakkiappan,Senthivel "/>
    <s v="esenth01"/>
    <s v="Onsite"/>
    <s v="Omaha"/>
    <n v="66.95"/>
    <s v="Application Development / Application Developer - L3"/>
    <s v="L3"/>
    <x v="104"/>
    <x v="5"/>
    <s v="FS"/>
    <s v="Guy Chiarello"/>
    <s v="Tony Hai"/>
    <s v="Cindy Bender"/>
    <s v="N/A"/>
    <s v="N/A"/>
    <x v="33"/>
    <s v="N"/>
    <s v="L3"/>
    <n v="0"/>
    <n v="0"/>
    <n v="0"/>
    <n v="0"/>
    <s v="N"/>
    <n v="0"/>
    <n v="135105.1"/>
    <n v="0"/>
    <x v="0"/>
  </r>
  <r>
    <n v="645"/>
    <n v="253634"/>
    <s v="Ganesan,R"/>
    <s v="f3eu2wb"/>
    <s v="Onsite"/>
    <s v="Omaha"/>
    <n v="64.89"/>
    <s v="Application Development / Application Developer - L2"/>
    <s v="L2"/>
    <x v="100"/>
    <x v="5"/>
    <s v="FS"/>
    <s v="Guy Chiarello"/>
    <s v="Tony Hai"/>
    <s v="Frank Barker"/>
    <s v="N/A"/>
    <s v="N/A"/>
    <x v="33"/>
    <s v="Y"/>
    <s v="L3"/>
    <n v="0"/>
    <n v="0"/>
    <n v="0"/>
    <n v="0"/>
    <s v="N"/>
    <n v="0"/>
    <n v="130948.02"/>
    <n v="0"/>
    <x v="0"/>
  </r>
  <r>
    <n v="646"/>
    <n v="150666"/>
    <s v="Gayathri Devi,Rangasamy"/>
    <s v="F8RFQ0J"/>
    <s v="Offshore"/>
    <s v="Chennai"/>
    <n v="30.9"/>
    <s v="Niche 1 Skills / N1-Technical Lead"/>
    <s v="L3"/>
    <x v="106"/>
    <x v="5"/>
    <s v="FS"/>
    <s v="Guy Chiarello"/>
    <s v="Tony Hai"/>
    <s v="David Probst"/>
    <s v="N/A"/>
    <s v="N/A"/>
    <x v="33"/>
    <s v="N"/>
    <s v="L3"/>
    <n v="0"/>
    <n v="0"/>
    <s v=" "/>
    <s v=" "/>
    <s v="N"/>
    <n v="0"/>
    <e v="#VALUE!"/>
    <n v="0"/>
    <x v="0"/>
  </r>
  <r>
    <n v="647"/>
    <n v="126076"/>
    <s v="George Maharaja,Jayaseelan "/>
    <s v="GMJAYASE"/>
    <s v="Onsite"/>
    <s v="Omaha"/>
    <n v="66.95"/>
    <s v="Application Development / Application Developer - L3"/>
    <s v="L3"/>
    <x v="114"/>
    <x v="5"/>
    <s v="FS"/>
    <s v="Guy Chiarello"/>
    <s v="Tony Hai"/>
    <s v="Frank Barker"/>
    <s v="N/A"/>
    <s v="N/A"/>
    <x v="33"/>
    <s v="N"/>
    <s v="L3"/>
    <n v="0"/>
    <n v="0"/>
    <n v="0"/>
    <n v="0"/>
    <s v="N"/>
    <n v="0"/>
    <n v="135105.1"/>
    <n v="0"/>
    <x v="0"/>
  </r>
  <r>
    <n v="648"/>
    <n v="165941"/>
    <s v="Gopinath,Jayabalan"/>
    <s v="F71GOKG"/>
    <s v="Onsite"/>
    <s v="Omaha"/>
    <n v="64.89"/>
    <s v="Application Development / Application Developer - L2"/>
    <s v="L2"/>
    <x v="108"/>
    <x v="5"/>
    <s v="FS"/>
    <s v="Guy Chiarello"/>
    <s v="Tony Hai"/>
    <s v="Frank Barker"/>
    <s v="N/A"/>
    <s v="N/A"/>
    <x v="33"/>
    <m/>
    <n v="0"/>
    <n v="0"/>
    <n v="0"/>
    <n v="0"/>
    <s v="N"/>
    <s v="N"/>
    <m/>
    <n v="130948.02"/>
    <n v="0"/>
    <x v="0"/>
  </r>
  <r>
    <n v="649"/>
    <n v="503541"/>
    <s v="GOWTHAMA LAKSHMANAN,GURUNATHAN"/>
    <s v="F6M23BJ"/>
    <s v="Offshore"/>
    <s v="Chennai"/>
    <n v="22.66"/>
    <s v="Application Development / Application Developer - L1"/>
    <s v="L1"/>
    <x v="103"/>
    <x v="5"/>
    <s v="FS"/>
    <s v="Guy Chiarello"/>
    <s v="Tony Hai"/>
    <s v="Frank Barker"/>
    <s v="N/A"/>
    <s v="N/A"/>
    <x v="33"/>
    <s v="Y"/>
    <s v="L2"/>
    <n v="0"/>
    <n v="0"/>
    <n v="0"/>
    <n v="0"/>
    <s v="N"/>
    <n v="0"/>
    <n v="45727.88"/>
    <n v="0"/>
    <x v="0"/>
  </r>
  <r>
    <n v="650"/>
    <n v="559513"/>
    <s v="Hari,Cheenepalli Kumar"/>
    <s v="F92EZBO"/>
    <s v="Offshore"/>
    <s v="Chennai"/>
    <n v="22.66"/>
    <s v="Application Development / Application Developer - L1"/>
    <s v="L1"/>
    <x v="100"/>
    <x v="5"/>
    <s v="FS"/>
    <s v="Guy Chiarello"/>
    <s v="Tony Hai"/>
    <s v="Frank Barker"/>
    <s v="N/A"/>
    <s v="N/A"/>
    <x v="33"/>
    <s v="N"/>
    <s v="L1"/>
    <n v="0"/>
    <n v="0"/>
    <n v="0"/>
    <n v="0"/>
    <s v="N"/>
    <n v="0"/>
    <n v="45727.88"/>
    <n v="0"/>
    <x v="0"/>
  </r>
  <r>
    <n v="651"/>
    <n v="482766"/>
    <s v="Ilakkia,Singaram"/>
    <s v="FCQC4IJ"/>
    <s v="Offshore"/>
    <s v="Chennai"/>
    <n v="28.84"/>
    <s v="Application Development / Application Developer - L3"/>
    <s v="L3"/>
    <x v="117"/>
    <x v="5"/>
    <s v="FS"/>
    <s v="Guy Chiarello"/>
    <s v="Tony Hai"/>
    <s v="Frank Barker"/>
    <s v="N/A"/>
    <s v="N/A"/>
    <x v="33"/>
    <s v="N"/>
    <s v="L3"/>
    <n v="0"/>
    <n v="0"/>
    <s v=" "/>
    <s v=" "/>
    <s v="N"/>
    <n v="0"/>
    <e v="#VALUE!"/>
    <n v="0"/>
    <x v="0"/>
  </r>
  <r>
    <n v="652"/>
    <n v="269562"/>
    <s v="Jayakanth,Ramachandran"/>
    <s v="F24VWQG"/>
    <s v="Offshore"/>
    <s v="Chennai                       "/>
    <n v="28.84"/>
    <s v="Application Development (PMO) / Project Manager - L1"/>
    <s v="L1"/>
    <x v="118"/>
    <x v="5"/>
    <s v="FS"/>
    <s v="Guy Chiarello"/>
    <s v="Tony Hai"/>
    <s v="Jacob Granek"/>
    <s v="N/A"/>
    <s v="N/A"/>
    <x v="33"/>
    <s v="N"/>
    <s v="L1"/>
    <n v="0"/>
    <n v="0"/>
    <n v="0"/>
    <n v="0"/>
    <s v="N"/>
    <n v="0"/>
    <n v="58199.12"/>
    <n v="0"/>
    <x v="0"/>
  </r>
  <r>
    <n v="653"/>
    <n v="425906"/>
    <s v="Jayanthan,Sambandamoorthy"/>
    <s v="F510H6Z"/>
    <s v="Offshore"/>
    <s v="Chennai"/>
    <n v="24.72"/>
    <s v="Application Development / Application Developer - L2"/>
    <s v="L2"/>
    <x v="119"/>
    <x v="5"/>
    <s v="FS"/>
    <s v="Guy Chiarello"/>
    <s v="Tony Hai"/>
    <s v="Cindy Bender"/>
    <s v="N/A"/>
    <s v="N/A"/>
    <x v="33"/>
    <s v="Y"/>
    <s v="L3"/>
    <n v="0"/>
    <n v="0"/>
    <n v="0"/>
    <n v="0"/>
    <s v="N"/>
    <n v="0"/>
    <n v="49884.959999999999"/>
    <n v="0"/>
    <x v="0"/>
  </r>
  <r>
    <n v="654"/>
    <n v="567064"/>
    <s v="Jeniffer,Jebaraj"/>
    <s v="FA3DWHC"/>
    <s v="Offshore"/>
    <s v="Chennai"/>
    <n v="26.78"/>
    <s v="Application Development / Application Developer - L3"/>
    <s v="L3"/>
    <x v="114"/>
    <x v="5"/>
    <s v="FS"/>
    <s v="Guy Chiarello"/>
    <s v="Tony Hai"/>
    <s v="Frank Barker"/>
    <s v="N/A"/>
    <s v="N/A"/>
    <x v="33"/>
    <m/>
    <s v="L3"/>
    <s v="L1"/>
    <n v="0"/>
    <n v="22.66"/>
    <s v="Y"/>
    <s v="N"/>
    <d v="2018-03-31T00:00:00"/>
    <n v="8314.1600000000017"/>
    <n v="0"/>
    <x v="0"/>
  </r>
  <r>
    <n v="655"/>
    <n v="271343"/>
    <s v="Jijo,John "/>
    <s v="F746QQQ"/>
    <s v="Offshore"/>
    <s v="Chennai"/>
    <n v="24.72"/>
    <s v="Application Development / Application Developer - L2"/>
    <s v="L2"/>
    <x v="108"/>
    <x v="5"/>
    <s v="FS"/>
    <s v="Guy Chiarello"/>
    <s v="Tony Hai"/>
    <s v="Frank Barker"/>
    <s v="N/A"/>
    <s v="N/A"/>
    <x v="33"/>
    <m/>
    <s v="L3"/>
    <s v="L1"/>
    <n v="0"/>
    <n v="22.66"/>
    <s v="Y"/>
    <s v="N"/>
    <d v="2018-03-31T00:00:00"/>
    <n v="4157.0799999999972"/>
    <n v="0"/>
    <x v="0"/>
  </r>
  <r>
    <n v="656"/>
    <n v="325617"/>
    <s v="Kalaimani,Manoharan"/>
    <s v="F4UW1GI"/>
    <s v="Offshore"/>
    <s v="Chennai"/>
    <n v="26.78"/>
    <s v="Application Development / Application Developer - L3"/>
    <s v="L3"/>
    <x v="115"/>
    <x v="5"/>
    <s v="FS"/>
    <s v="Guy Chiarello"/>
    <s v="Tony Hai"/>
    <s v="Cindy Bender"/>
    <s v="N/A"/>
    <s v="N/A"/>
    <x v="33"/>
    <s v="N"/>
    <s v="L3"/>
    <n v="0"/>
    <n v="0"/>
    <n v="0"/>
    <n v="0"/>
    <s v="N"/>
    <n v="0"/>
    <n v="54042.04"/>
    <n v="0"/>
    <x v="0"/>
  </r>
  <r>
    <n v="657"/>
    <n v="278358"/>
    <s v="Kalaivani,G"/>
    <s v="F40HWUE"/>
    <s v="Offshore"/>
    <s v="Chennai"/>
    <n v="28.84"/>
    <s v="Application Development (PMO) / Project Manager - L1"/>
    <s v="L1"/>
    <x v="118"/>
    <x v="5"/>
    <s v="FS"/>
    <s v="Guy Chiarello"/>
    <s v="Tony Hai"/>
    <s v="Jacob Granek"/>
    <s v="N/A"/>
    <s v="N/A"/>
    <x v="33"/>
    <s v="N"/>
    <s v="L1"/>
    <n v="0"/>
    <n v="0"/>
    <n v="0"/>
    <n v="0"/>
    <s v="N"/>
    <n v="0"/>
    <n v="58199.12"/>
    <n v="0"/>
    <x v="0"/>
  </r>
  <r>
    <n v="658"/>
    <n v="548721"/>
    <s v="Kamala Krishnan,V"/>
    <s v="F77BB5G"/>
    <s v="Offshore"/>
    <s v="Chennai"/>
    <n v="22.66"/>
    <s v="Application Development / Application Developer - L1"/>
    <s v="L1"/>
    <x v="104"/>
    <x v="5"/>
    <s v="FS"/>
    <s v="Guy Chiarello"/>
    <s v="Tony Hai"/>
    <s v="Cindy Bender"/>
    <s v="N/A"/>
    <s v="N/A"/>
    <x v="33"/>
    <s v="N"/>
    <s v="L1"/>
    <n v="0"/>
    <n v="0"/>
    <n v="0"/>
    <n v="0"/>
    <s v="N"/>
    <n v="0"/>
    <n v="45727.88"/>
    <n v="0"/>
    <x v="0"/>
  </r>
  <r>
    <n v="659"/>
    <n v="264678"/>
    <s v="Kantha Rupan,Kuppan"/>
    <s v="F1Q47ZU"/>
    <s v="Onsite"/>
    <s v="Omaha"/>
    <n v="66.95"/>
    <s v="Application Development / Application Developer - L3"/>
    <s v="L3"/>
    <x v="108"/>
    <x v="5"/>
    <s v="FS"/>
    <s v="Guy Chiarello"/>
    <s v="Tony Hai"/>
    <s v="Frank Barker"/>
    <s v="N/A"/>
    <s v="N/A"/>
    <x v="33"/>
    <s v="N"/>
    <s v="L3"/>
    <n v="0"/>
    <n v="0"/>
    <n v="0"/>
    <n v="0"/>
    <s v="N"/>
    <n v="0"/>
    <n v="135105.1"/>
    <n v="0"/>
    <x v="0"/>
  </r>
  <r>
    <n v="660"/>
    <n v="123917"/>
    <s v="Karpagavalli,Raja"/>
    <s v="F95WUUV"/>
    <s v="Offshore"/>
    <s v="Chennai"/>
    <n v="26.78"/>
    <s v="Application Development / Application Developer - L3"/>
    <s v="L3"/>
    <x v="112"/>
    <x v="5"/>
    <s v="FS"/>
    <s v="Guy Chiarello"/>
    <s v="Tony Hai"/>
    <s v="Cindy Bender"/>
    <s v="N/A"/>
    <s v="N/A"/>
    <x v="33"/>
    <s v="N"/>
    <s v="L3"/>
    <n v="0"/>
    <n v="0"/>
    <n v="0"/>
    <n v="0"/>
    <s v="N"/>
    <n v="0"/>
    <n v="54042.04"/>
    <n v="0"/>
    <x v="0"/>
  </r>
  <r>
    <n v="661"/>
    <n v="470146"/>
    <s v="Karthik,Krishnamurthy"/>
    <s v="FDZCTJO"/>
    <s v="Offshore"/>
    <s v="Chennai"/>
    <n v="26.78"/>
    <s v="Application Development / Application Developer - L3"/>
    <s v="L3"/>
    <x v="115"/>
    <x v="5"/>
    <s v="FS"/>
    <s v="Guy Chiarello"/>
    <s v="Tony Hai"/>
    <s v="Cindy Bender"/>
    <s v="N/A"/>
    <s v="N/A"/>
    <x v="33"/>
    <s v="N"/>
    <s v="L3"/>
    <n v="0"/>
    <n v="0"/>
    <n v="0"/>
    <n v="0"/>
    <s v="N"/>
    <n v="0"/>
    <n v="54042.04"/>
    <n v="0"/>
    <x v="0"/>
  </r>
  <r>
    <n v="662"/>
    <n v="204705"/>
    <s v="Kavitha,Jayabalan"/>
    <s v="F8EQKAH"/>
    <s v="Offshore"/>
    <s v="Chennai"/>
    <n v="28.84"/>
    <s v="Application Development / Application Developer - L3"/>
    <s v="L3"/>
    <x v="108"/>
    <x v="5"/>
    <s v="FS"/>
    <s v="Guy Chiarello"/>
    <s v="Tony Hai"/>
    <s v="Frank Barker"/>
    <s v="N/A"/>
    <s v="N/A"/>
    <x v="33"/>
    <s v="N"/>
    <s v="L3"/>
    <n v="0"/>
    <n v="0"/>
    <s v=" "/>
    <s v=" "/>
    <s v="N"/>
    <n v="0"/>
    <e v="#VALUE!"/>
    <n v="0"/>
    <x v="0"/>
  </r>
  <r>
    <n v="663"/>
    <n v="253629"/>
    <s v="Kavitha,M"/>
    <s v="F5VGVZ0"/>
    <s v="Offshore"/>
    <s v="Chennai"/>
    <n v="26.78"/>
    <s v="Application Development / Application Developer - L3"/>
    <s v="L3"/>
    <x v="112"/>
    <x v="5"/>
    <s v="FS"/>
    <s v="Guy Chiarello"/>
    <s v="Tony Hai"/>
    <s v="Cindy Bender"/>
    <s v="N/A"/>
    <s v="N/A"/>
    <x v="33"/>
    <m/>
    <s v="L3"/>
    <s v="L2"/>
    <n v="0"/>
    <n v="24.72"/>
    <s v="Y"/>
    <s v="N"/>
    <d v="2018-02-28T00:00:00"/>
    <n v="4157.0800000000045"/>
    <n v="0"/>
    <x v="0"/>
  </r>
  <r>
    <n v="664"/>
    <n v="343084"/>
    <s v="KAVITHA,S "/>
    <s v="f2f0p3e"/>
    <s v="Offshore"/>
    <s v="Chennai"/>
    <n v="24.72"/>
    <s v="Application Development / Application Developer - L2"/>
    <s v="L2"/>
    <x v="114"/>
    <x v="5"/>
    <s v="FS"/>
    <s v="Guy Chiarello"/>
    <s v="Tony Hai"/>
    <s v="Frank Barker"/>
    <s v="N/A"/>
    <s v="N/A"/>
    <x v="33"/>
    <s v="Y"/>
    <s v="L3"/>
    <n v="0"/>
    <n v="0"/>
    <n v="0"/>
    <n v="0"/>
    <s v="N"/>
    <n v="0"/>
    <n v="49884.959999999999"/>
    <n v="0"/>
    <x v="0"/>
  </r>
  <r>
    <n v="665"/>
    <n v="269283"/>
    <s v="Krishna Karthik,T"/>
    <s v="F2201MK"/>
    <s v="Offshore"/>
    <s v="Chennai"/>
    <n v="26.78"/>
    <s v="Application Development / Application Developer - L3"/>
    <s v="L3"/>
    <x v="120"/>
    <x v="5"/>
    <s v="FS"/>
    <s v="Guy Chiarello"/>
    <s v="Tony Hai"/>
    <s v="David Probst"/>
    <s v="N/A"/>
    <s v="N/A"/>
    <x v="33"/>
    <s v="N"/>
    <s v="L3"/>
    <n v="0"/>
    <n v="0"/>
    <n v="0"/>
    <n v="0"/>
    <s v="N"/>
    <n v="0"/>
    <n v="54042.04"/>
    <n v="0"/>
    <x v="0"/>
  </r>
  <r>
    <n v="666"/>
    <n v="575215"/>
    <s v="Kuberan,Santhanam"/>
    <s v="FBUCFNP"/>
    <s v="Offshore"/>
    <s v="Chennai"/>
    <n v="22.66"/>
    <s v="Application Development / Application Developer - L1"/>
    <s v="L1"/>
    <x v="114"/>
    <x v="5"/>
    <s v="FS"/>
    <s v="Guy Chiarello"/>
    <s v="Tony Hai"/>
    <s v="Frank Barker"/>
    <s v="N/A"/>
    <s v="N/A"/>
    <x v="33"/>
    <s v="N"/>
    <s v="L1"/>
    <n v="0"/>
    <n v="0"/>
    <n v="0"/>
    <n v="0"/>
    <s v="N"/>
    <n v="0"/>
    <n v="45727.88"/>
    <n v="0"/>
    <x v="0"/>
  </r>
  <r>
    <n v="667"/>
    <n v="446623"/>
    <s v="Lal,Chandran"/>
    <s v="F5ZMVED"/>
    <s v="Offshore"/>
    <s v="Chennai"/>
    <n v="26.78"/>
    <s v="Application Development / Application Developer - L3"/>
    <s v="L3"/>
    <x v="111"/>
    <x v="5"/>
    <s v="FS"/>
    <s v="Guy Chiarello"/>
    <s v="Tony Hai"/>
    <s v="Cindy Bender"/>
    <s v="N/A"/>
    <s v="N/A"/>
    <x v="33"/>
    <s v="N"/>
    <s v="L3"/>
    <n v="0"/>
    <n v="0"/>
    <n v="0"/>
    <n v="0"/>
    <s v="N"/>
    <n v="0"/>
    <n v="54042.04"/>
    <n v="0"/>
    <x v="0"/>
  </r>
  <r>
    <n v="668"/>
    <n v="547666"/>
    <s v="Lavanya,Perugu"/>
    <s v="F7GXJWE"/>
    <s v="Offshore"/>
    <s v="Chennai"/>
    <n v="22.66"/>
    <s v="Application Development / Application Developer - L1"/>
    <s v="L1"/>
    <x v="114"/>
    <x v="5"/>
    <s v="FS"/>
    <s v="Guy Chiarello"/>
    <s v="Tony Hai"/>
    <s v="Frank Barker"/>
    <s v="N/A"/>
    <s v="N/A"/>
    <x v="33"/>
    <s v="N"/>
    <s v="L1"/>
    <n v="0"/>
    <n v="0"/>
    <n v="0"/>
    <n v="0"/>
    <s v="N"/>
    <n v="0"/>
    <n v="45727.88"/>
    <n v="0"/>
    <x v="0"/>
  </r>
  <r>
    <n v="669"/>
    <n v="206288"/>
    <s v="Laxmy Priya,Sivakumar "/>
    <s v="lsivakum"/>
    <s v="Offshore"/>
    <s v="Chennai"/>
    <n v="28.84"/>
    <s v="Application Development / Application Lead / Business Analyst"/>
    <s v="L3"/>
    <x v="114"/>
    <x v="5"/>
    <s v="FS"/>
    <s v="Guy Chiarello"/>
    <s v="Tony Hai"/>
    <s v="Frank Barker"/>
    <s v="N/A"/>
    <s v="N/A"/>
    <x v="33"/>
    <m/>
    <s v="L3"/>
    <s v="L2"/>
    <n v="0"/>
    <n v="24.72"/>
    <s v="Y"/>
    <s v="N"/>
    <d v="2018-02-28T00:00:00"/>
    <n v="8314.1600000000017"/>
    <n v="0"/>
    <x v="0"/>
  </r>
  <r>
    <n v="670"/>
    <n v="253625"/>
    <s v="Mahesh Kumar,Dhanapal"/>
    <s v="f3chv25"/>
    <s v="Offshore"/>
    <s v="Chennai"/>
    <n v="26.78"/>
    <s v="Application Development / Application Developer - L2"/>
    <s v="L2"/>
    <x v="121"/>
    <x v="5"/>
    <s v="FS"/>
    <s v="Guy Chiarello"/>
    <s v="Tony Hai"/>
    <s v="Cindy Bender"/>
    <s v="N/A"/>
    <s v="N/A"/>
    <x v="33"/>
    <s v="N"/>
    <s v="L3"/>
    <n v="0"/>
    <n v="0"/>
    <n v="0"/>
    <n v="0"/>
    <s v="N"/>
    <n v="0"/>
    <n v="54042.04"/>
    <n v="0"/>
    <x v="0"/>
  </r>
  <r>
    <n v="671"/>
    <n v="441318"/>
    <s v="MALARVIZHI,SIVAPRAKASAM"/>
    <s v="F89R7DM"/>
    <s v="Offshore"/>
    <s v="Chennai"/>
    <n v="26.78"/>
    <s v="Application Development / Application Developer - L3"/>
    <s v="L3"/>
    <x v="112"/>
    <x v="5"/>
    <s v="FS"/>
    <s v="Guy Chiarello"/>
    <s v="Tony Hai"/>
    <s v="Cindy Bender"/>
    <s v="N/A"/>
    <s v="N/A"/>
    <x v="33"/>
    <s v="N"/>
    <s v="L3"/>
    <n v="0"/>
    <n v="0"/>
    <s v=" "/>
    <s v=" "/>
    <s v="N"/>
    <s v=" "/>
    <e v="#VALUE!"/>
    <s v="Replaced L3 so rate card was L3"/>
    <x v="0"/>
  </r>
  <r>
    <n v="672"/>
    <n v="134583"/>
    <s v="Manikandan,Loganathan "/>
    <s v="f4sq6ph"/>
    <s v="Offshore"/>
    <s v="Chennai"/>
    <n v="30.9"/>
    <s v="Application Development / IT Architect - L2"/>
    <s v="L2"/>
    <x v="114"/>
    <x v="5"/>
    <s v="FS"/>
    <s v="Guy Chiarello"/>
    <s v="Tony Hai"/>
    <s v="Frank Barker"/>
    <s v="N/A"/>
    <s v="N/A"/>
    <x v="33"/>
    <s v="N"/>
    <s v="L3"/>
    <n v="0"/>
    <n v="0"/>
    <s v=" "/>
    <s v=" "/>
    <s v="N"/>
    <n v="0"/>
    <e v="#VALUE!"/>
    <n v="0"/>
    <x v="0"/>
  </r>
  <r>
    <n v="673"/>
    <n v="253758"/>
    <s v="Manikandan,Panjavarnam "/>
    <s v="F578E5E"/>
    <s v="Offshore"/>
    <s v="Chennai"/>
    <n v="24.72"/>
    <s v="Application Development / Application Developer - L2"/>
    <s v="L2"/>
    <x v="107"/>
    <x v="5"/>
    <s v="FS"/>
    <s v="Guy Chiarello"/>
    <s v="Tony Hai"/>
    <s v="Cindy Bender"/>
    <s v="N/A"/>
    <s v="N/A"/>
    <x v="33"/>
    <s v="Y"/>
    <s v="L3"/>
    <n v="0"/>
    <n v="0"/>
    <n v="0"/>
    <n v="0"/>
    <s v="N"/>
    <n v="0"/>
    <n v="49884.959999999999"/>
    <n v="0"/>
    <x v="0"/>
  </r>
  <r>
    <n v="674"/>
    <n v="503781"/>
    <s v="MOHAMED BILAL,S"/>
    <s v="F3YWXWK"/>
    <s v="Offshore"/>
    <s v="Chennai"/>
    <n v="22.66"/>
    <s v="Application Development / Application Developer - L1"/>
    <s v="L1"/>
    <x v="116"/>
    <x v="5"/>
    <s v="FS"/>
    <s v="Guy Chiarello"/>
    <s v="Tony Hai"/>
    <s v="Frank Barker"/>
    <s v="N/A"/>
    <s v="N/A"/>
    <x v="33"/>
    <s v="Y"/>
    <s v="L2"/>
    <n v="0"/>
    <n v="0"/>
    <n v="0"/>
    <n v="0"/>
    <s v="N"/>
    <n v="0"/>
    <n v="45727.88"/>
    <n v="0"/>
    <x v="0"/>
  </r>
  <r>
    <n v="675"/>
    <n v="421607"/>
    <s v="Mohanakarthy,G"/>
    <s v="F4FVQPJ"/>
    <s v="Offshore"/>
    <s v="Chennai"/>
    <n v="24.72"/>
    <s v="Application Development / Application Developer - L2"/>
    <s v="L2"/>
    <x v="111"/>
    <x v="5"/>
    <s v="FS"/>
    <s v="Guy Chiarello"/>
    <s v="Tony Hai"/>
    <s v="Cindy Bender"/>
    <s v="N/A"/>
    <s v="N/A"/>
    <x v="33"/>
    <s v="Y"/>
    <s v="L3"/>
    <n v="0"/>
    <n v="0"/>
    <n v="0"/>
    <n v="0"/>
    <s v="N"/>
    <n v="0"/>
    <n v="49884.959999999999"/>
    <n v="0"/>
    <x v="0"/>
  </r>
  <r>
    <n v="676"/>
    <n v="208937"/>
    <s v="Navdeep,Singh "/>
    <s v="NSINGH03"/>
    <s v="Onsite"/>
    <s v="Omaha"/>
    <n v="66.95"/>
    <s v="Application Development / Application Developer - L3"/>
    <s v="L3"/>
    <x v="122"/>
    <x v="5"/>
    <s v="FS"/>
    <s v="Guy Chiarello"/>
    <s v="Tony Hai"/>
    <s v="David Probst"/>
    <s v="N/A"/>
    <s v="N/A"/>
    <x v="33"/>
    <s v="N"/>
    <s v="L3"/>
    <n v="0"/>
    <n v="0"/>
    <n v="0"/>
    <n v="0"/>
    <s v="N"/>
    <n v="0"/>
    <n v="135105.1"/>
    <n v="0"/>
    <x v="0"/>
  </r>
  <r>
    <n v="677"/>
    <n v="251015"/>
    <s v="Naveen,Verma Kumar"/>
    <s v="F4C1WLU"/>
    <s v="Onsite"/>
    <s v="Omaha"/>
    <n v="66.95"/>
    <s v="Application Development / Application Developer - L3"/>
    <s v="L3"/>
    <x v="120"/>
    <x v="5"/>
    <s v="FS"/>
    <s v="Guy Chiarello"/>
    <s v="Tony Hai"/>
    <s v="David Probst"/>
    <s v="N/A"/>
    <s v="N/A"/>
    <x v="33"/>
    <s v="N"/>
    <s v="L3"/>
    <n v="0"/>
    <n v="0"/>
    <n v="0"/>
    <n v="0"/>
    <s v="N"/>
    <n v="0"/>
    <n v="135105.1"/>
    <n v="0"/>
    <x v="0"/>
  </r>
  <r>
    <n v="678"/>
    <n v="493308"/>
    <s v="NITIN,AGARWAL"/>
    <s v="F36YVSD"/>
    <s v="Offshore"/>
    <s v="Chennai"/>
    <n v="30.9"/>
    <s v="Niche 1 Skills / N1-Technical Lead"/>
    <s v="L3"/>
    <x v="123"/>
    <x v="5"/>
    <s v="FS"/>
    <s v="Guy Chiarello"/>
    <s v="Tony Hai"/>
    <s v="David Probst"/>
    <s v="N/A"/>
    <s v="N/A"/>
    <x v="33"/>
    <s v="N"/>
    <s v="L3"/>
    <n v="0"/>
    <n v="0"/>
    <s v=" "/>
    <s v=" "/>
    <s v="N"/>
    <n v="0"/>
    <e v="#VALUE!"/>
    <n v="0"/>
    <x v="0"/>
  </r>
  <r>
    <n v="679"/>
    <n v="547586"/>
    <s v="Nitin,Bhapkar Bapurao"/>
    <s v="F82GYMX"/>
    <s v="Offshore"/>
    <s v="Kolkata"/>
    <n v="22.66"/>
    <s v="Application Development / Application Developer - L1"/>
    <s v="L1"/>
    <x v="109"/>
    <x v="5"/>
    <s v="FS"/>
    <s v="Guy Chiarello"/>
    <s v="Tony Hai"/>
    <s v="Frank Barker"/>
    <s v="N/A"/>
    <s v="N/A"/>
    <x v="33"/>
    <s v="N"/>
    <s v="L1"/>
    <n v="0"/>
    <n v="0"/>
    <n v="0"/>
    <n v="0"/>
    <s v="N"/>
    <n v="0"/>
    <n v="45727.88"/>
    <n v="0"/>
    <x v="0"/>
  </r>
  <r>
    <n v="680"/>
    <n v="503556"/>
    <s v="Nivathitha,Manickavasagam"/>
    <s v="F809PO4"/>
    <s v="Offshore"/>
    <s v="Chennai"/>
    <n v="22.66"/>
    <s v="Application Development / Application Developer - L1"/>
    <s v="L1"/>
    <x v="121"/>
    <x v="5"/>
    <s v="FS"/>
    <s v="Guy Chiarello"/>
    <s v="Tony Hai"/>
    <s v="Cindy Bender"/>
    <s v="N/A"/>
    <s v="N/A"/>
    <x v="33"/>
    <s v="Y"/>
    <s v="L2"/>
    <n v="0"/>
    <n v="0"/>
    <n v="0"/>
    <n v="0"/>
    <s v="N"/>
    <n v="0"/>
    <n v="45727.88"/>
    <n v="0"/>
    <x v="0"/>
  </r>
  <r>
    <n v="681"/>
    <n v="420110"/>
    <s v="Nupur,Tripathi"/>
    <s v="FA9EFO8"/>
    <s v="Offshore"/>
    <s v="Kolkata"/>
    <n v="22.66"/>
    <s v="Application Development / Application Developer - L1"/>
    <s v="L1"/>
    <x v="105"/>
    <x v="5"/>
    <s v="FS"/>
    <s v="Guy Chiarello"/>
    <s v="Tony Hai"/>
    <s v="Cindy Bender"/>
    <s v="N/A"/>
    <s v="N/A"/>
    <x v="33"/>
    <s v="Y"/>
    <s v="L2"/>
    <n v="0"/>
    <n v="0"/>
    <n v="0"/>
    <n v="0"/>
    <s v="N"/>
    <n v="0"/>
    <n v="45727.88"/>
    <n v="0"/>
    <x v="0"/>
  </r>
  <r>
    <n v="682"/>
    <n v="209181"/>
    <s v="Pallab,Mukhopadhyay Kumar"/>
    <s v="f6jtbl6"/>
    <s v="Offshore"/>
    <s v="Kolkata"/>
    <n v="26.78"/>
    <s v="Application Development / Application Developer - L3"/>
    <s v="L3"/>
    <x v="109"/>
    <x v="5"/>
    <s v="FS"/>
    <s v="Guy Chiarello"/>
    <s v="Tony Hai"/>
    <s v="Frank Barker"/>
    <s v="N/A"/>
    <s v="N/A"/>
    <x v="33"/>
    <s v="N"/>
    <s v="L3"/>
    <n v="0"/>
    <n v="0"/>
    <n v="0"/>
    <n v="0"/>
    <s v="N"/>
    <n v="0"/>
    <n v="54042.04"/>
    <n v="0"/>
    <x v="0"/>
  </r>
  <r>
    <n v="683"/>
    <n v="414145"/>
    <s v="Parthiban,Adhimoolam"/>
    <s v="F3XVDQX"/>
    <s v="Offshore"/>
    <s v="Chennai"/>
    <n v="24.72"/>
    <s v="Application Development / Application Developer - L2"/>
    <s v="L2"/>
    <x v="111"/>
    <x v="5"/>
    <s v="FS"/>
    <s v="Guy Chiarello"/>
    <s v="Tony Hai"/>
    <s v="Cindy Bender"/>
    <s v="N/A"/>
    <s v="N/A"/>
    <x v="33"/>
    <s v="Y"/>
    <s v="L3"/>
    <n v="0"/>
    <n v="0"/>
    <n v="0"/>
    <n v="0"/>
    <s v="N"/>
    <n v="0"/>
    <n v="49884.959999999999"/>
    <n v="0"/>
    <x v="0"/>
  </r>
  <r>
    <n v="684"/>
    <n v="121556"/>
    <s v="Parthiban,Suriaprabhakaran "/>
    <s v="psurya"/>
    <s v="Offshore"/>
    <s v="Chennai"/>
    <n v="26.78"/>
    <s v="Application Development / Application Developer - L3"/>
    <s v="L3"/>
    <x v="115"/>
    <x v="5"/>
    <s v="FS"/>
    <s v="Guy Chiarello"/>
    <s v="Tony Hai"/>
    <s v="Cindy Bender"/>
    <s v="N/A"/>
    <s v="N/A"/>
    <x v="33"/>
    <m/>
    <s v="L3"/>
    <s v="L2"/>
    <n v="0"/>
    <n v="24.72"/>
    <s v="Y"/>
    <s v="N"/>
    <d v="2018-01-31T00:00:00"/>
    <n v="4157.0800000000045"/>
    <n v="0"/>
    <x v="0"/>
  </r>
  <r>
    <n v="685"/>
    <n v="503609"/>
    <s v="PAVITHRA,KUMAR"/>
    <s v="F3XEUJ0"/>
    <s v="Offshore"/>
    <s v="Chennai"/>
    <n v="24.72"/>
    <s v="Application Development / Application Developer - L2"/>
    <s v="L2"/>
    <x v="114"/>
    <x v="5"/>
    <s v="FS"/>
    <s v="Guy Chiarello"/>
    <s v="Tony Hai"/>
    <s v="Frank Barker"/>
    <s v="N/A"/>
    <s v="N/A"/>
    <x v="33"/>
    <s v="N"/>
    <s v="L2"/>
    <n v="0"/>
    <n v="0"/>
    <n v="0"/>
    <n v="0"/>
    <s v="N"/>
    <n v="0"/>
    <n v="49884.959999999999"/>
    <n v="0"/>
    <x v="0"/>
  </r>
  <r>
    <n v="686"/>
    <n v="589115"/>
    <s v="Pavithra,Rajendran"/>
    <s v="F7F2E2H"/>
    <s v="Offshore"/>
    <s v="Chennai"/>
    <n v="24.72"/>
    <s v="Application Development / Application Developer - L2"/>
    <s v="L2"/>
    <x v="114"/>
    <x v="5"/>
    <s v="FS"/>
    <s v="Guy Chiarello"/>
    <s v="Tony Hai"/>
    <s v="Frank Barker"/>
    <s v="N/A"/>
    <s v="N/A"/>
    <x v="33"/>
    <s v="N"/>
    <s v="L2"/>
    <n v="0"/>
    <n v="0"/>
    <s v=" "/>
    <s v=" "/>
    <s v="N"/>
    <s v=" "/>
    <e v="#VALUE!"/>
    <s v="Replaced L2 so rate card was L2"/>
    <x v="0"/>
  </r>
  <r>
    <n v="687"/>
    <n v="439178"/>
    <s v="Peter Antony,Rex"/>
    <s v="FCHMKXF"/>
    <s v="Offshore"/>
    <s v="Chennai"/>
    <n v="22.66"/>
    <s v="Application Development / Application Developer - L3"/>
    <s v="L3"/>
    <x v="124"/>
    <x v="5"/>
    <s v="FS"/>
    <s v="Guy Chiarello"/>
    <s v="Tony Hai"/>
    <s v="Cindy Bender"/>
    <s v="N/A"/>
    <s v="N/A"/>
    <x v="33"/>
    <s v="Y"/>
    <s v="L2"/>
    <n v="0"/>
    <n v="0"/>
    <n v="0"/>
    <n v="0"/>
    <s v="N"/>
    <n v="0"/>
    <n v="45727.88"/>
    <n v="0"/>
    <x v="0"/>
  </r>
  <r>
    <n v="688"/>
    <n v="589506"/>
    <s v="Poonam,Lunkar"/>
    <s v="FA5INDP"/>
    <s v="Offshore"/>
    <s v="Chennai"/>
    <n v="22.66"/>
    <s v="Application Development / Application Developer - L1"/>
    <s v="L1"/>
    <x v="125"/>
    <x v="5"/>
    <s v="FS"/>
    <s v="Guy Chiarello"/>
    <s v="Tony Hai"/>
    <s v="Frank Barker"/>
    <s v="N/A"/>
    <s v="N/A"/>
    <x v="33"/>
    <s v="Y"/>
    <s v="L3"/>
    <n v="0"/>
    <n v="0"/>
    <n v="0"/>
    <n v="0"/>
    <s v="N"/>
    <n v="0"/>
    <n v="45727.88"/>
    <n v="0"/>
    <x v="0"/>
  </r>
  <r>
    <n v="689"/>
    <n v="357085"/>
    <s v="Prabakaran,M"/>
    <s v="f346m4k"/>
    <s v="Offshore"/>
    <s v="Chennai"/>
    <n v="30.9"/>
    <s v="Niche 1 Skills / N1-Technical Lead"/>
    <s v="L3"/>
    <x v="123"/>
    <x v="5"/>
    <s v="FS"/>
    <s v="Guy Chiarello"/>
    <s v="Tony Hai"/>
    <s v="David Probst"/>
    <s v="N/A"/>
    <s v="N/A"/>
    <x v="33"/>
    <s v="N"/>
    <s v="L3"/>
    <n v="0"/>
    <n v="0"/>
    <s v=" "/>
    <s v=" "/>
    <s v="N"/>
    <n v="0"/>
    <e v="#VALUE!"/>
    <n v="0"/>
    <x v="0"/>
  </r>
  <r>
    <n v="690"/>
    <n v="134303"/>
    <s v="Pradip,Banerjee Kumar"/>
    <s v="F49WJ06"/>
    <s v="Onsite"/>
    <s v="Omaha"/>
    <n v="66.95"/>
    <s v="Application Development / Application Developer - L3"/>
    <s v="L3"/>
    <x v="105"/>
    <x v="5"/>
    <s v="FS"/>
    <s v="Guy Chiarello"/>
    <s v="Tony Hai"/>
    <s v="Cindy Bender"/>
    <s v="N/A"/>
    <s v="N/A"/>
    <x v="33"/>
    <s v="N"/>
    <s v="L3"/>
    <n v="0"/>
    <n v="0"/>
    <n v="0"/>
    <n v="0"/>
    <s v="N"/>
    <n v="0"/>
    <n v="135105.1"/>
    <n v="0"/>
    <x v="0"/>
  </r>
  <r>
    <n v="691"/>
    <n v="170848"/>
    <s v="Pradish Jehan,Selvaraj "/>
    <s v="pjselvar"/>
    <s v="Onsite"/>
    <s v="Omaha"/>
    <n v="66.95"/>
    <s v="Application Development / Application Developer - L3"/>
    <s v="L3"/>
    <x v="100"/>
    <x v="5"/>
    <s v="FS"/>
    <s v="Guy Chiarello"/>
    <s v="Tony Hai"/>
    <s v="Frank Barker"/>
    <s v="N/A"/>
    <s v="N/A"/>
    <x v="33"/>
    <s v="N"/>
    <s v="L3"/>
    <n v="0"/>
    <n v="0"/>
    <n v="0"/>
    <n v="0"/>
    <s v="N"/>
    <n v="0"/>
    <n v="135105.1"/>
    <n v="0"/>
    <x v="0"/>
  </r>
  <r>
    <n v="692"/>
    <n v="426972"/>
    <s v="PREM,MG KUMAR"/>
    <s v="F6ITM2Z"/>
    <s v="Offshore"/>
    <s v="Chennai"/>
    <n v="26.78"/>
    <s v="Application Development / Application Developer - L3"/>
    <s v="L3"/>
    <x v="111"/>
    <x v="5"/>
    <s v="FS"/>
    <s v="Guy Chiarello"/>
    <s v="Tony Hai"/>
    <s v="Cindy Bender"/>
    <s v="N/A"/>
    <s v="N/A"/>
    <x v="33"/>
    <s v="N"/>
    <s v="L3"/>
    <n v="0"/>
    <n v="0"/>
    <s v=" "/>
    <s v=" "/>
    <s v="N"/>
    <n v="0"/>
    <e v="#VALUE!"/>
    <n v="0"/>
    <x v="0"/>
  </r>
  <r>
    <n v="693"/>
    <n v="575809"/>
    <s v="Prema,Jeyarama Subramanian Indhu"/>
    <s v="FB5UCX3"/>
    <s v="Offshore"/>
    <s v="Chennai"/>
    <n v="22.66"/>
    <s v="Application Development / Application Developer - L1"/>
    <s v="L1"/>
    <x v="100"/>
    <x v="5"/>
    <s v="FS"/>
    <s v="Guy Chiarello"/>
    <s v="Tony Hai"/>
    <s v="Frank Barker"/>
    <s v="N/A"/>
    <s v="N/A"/>
    <x v="33"/>
    <s v="N"/>
    <s v="L1"/>
    <n v="0"/>
    <n v="0"/>
    <n v="0"/>
    <n v="0"/>
    <s v="N"/>
    <n v="0"/>
    <n v="45727.88"/>
    <n v="0"/>
    <x v="0"/>
  </r>
  <r>
    <n v="694"/>
    <n v="320216"/>
    <s v="Prerana,Padhy"/>
    <s v="F5FSY17"/>
    <s v="Offshore"/>
    <s v="Chennai"/>
    <n v="26.78"/>
    <s v="Application Development / Application Developer - L3"/>
    <s v="L3"/>
    <x v="100"/>
    <x v="5"/>
    <s v="FS"/>
    <s v="Guy Chiarello"/>
    <s v="Tony Hai"/>
    <s v="Frank Barker"/>
    <s v="N/A"/>
    <s v="N/A"/>
    <x v="33"/>
    <s v="N"/>
    <s v="L3"/>
    <n v="0"/>
    <n v="0"/>
    <s v=" "/>
    <s v=" "/>
    <s v="N"/>
    <n v="0"/>
    <e v="#VALUE!"/>
    <n v="0"/>
    <x v="0"/>
  </r>
  <r>
    <n v="695"/>
    <n v="503412"/>
    <s v="Priyanka,anbalagan"/>
    <s v="f3njrbc"/>
    <s v="Offshore"/>
    <s v="Chennai"/>
    <n v="24.72"/>
    <s v="Application Development / Application Developer - L2"/>
    <s v="L2"/>
    <x v="126"/>
    <x v="5"/>
    <s v="FS"/>
    <s v="Guy Chiarello"/>
    <s v="Tony Hai"/>
    <s v="Frank Barker"/>
    <s v="N/A"/>
    <s v="N/A"/>
    <x v="33"/>
    <s v="N"/>
    <s v="L2"/>
    <n v="0"/>
    <n v="0"/>
    <n v="0"/>
    <n v="0"/>
    <s v="N"/>
    <n v="0"/>
    <n v="49884.959999999999"/>
    <n v="0"/>
    <x v="0"/>
  </r>
  <r>
    <n v="696"/>
    <n v="575584"/>
    <s v="Radhika,D"/>
    <s v="FCVZ3ZZ"/>
    <s v="Offshore"/>
    <s v="Chennai"/>
    <n v="22.66"/>
    <s v="Application Development / Application Developer - L1"/>
    <s v="L1"/>
    <x v="117"/>
    <x v="5"/>
    <s v="FS"/>
    <s v="Guy Chiarello"/>
    <s v="Tony Hai"/>
    <s v="Frank Barker"/>
    <s v="N/A"/>
    <s v="N/A"/>
    <x v="33"/>
    <s v="N"/>
    <s v="L1"/>
    <n v="0"/>
    <n v="0"/>
    <n v="0"/>
    <n v="0"/>
    <s v="N"/>
    <n v="0"/>
    <n v="45727.88"/>
    <n v="0"/>
    <x v="0"/>
  </r>
  <r>
    <n v="697"/>
    <n v="166779"/>
    <s v="Raghupathi Reddy,M"/>
    <s v="F27RWJO"/>
    <s v="Onsite"/>
    <s v="Omaha"/>
    <n v="64.89"/>
    <s v="Application Development / Application Developer - L2"/>
    <s v="L2"/>
    <x v="111"/>
    <x v="5"/>
    <s v="FS"/>
    <s v="Guy Chiarello"/>
    <s v="Tony Hai"/>
    <s v="Cindy Bender"/>
    <s v="N/A"/>
    <s v="N/A"/>
    <x v="33"/>
    <s v="Y"/>
    <s v="L3"/>
    <n v="0"/>
    <n v="0"/>
    <n v="0"/>
    <n v="0"/>
    <s v="N"/>
    <n v="0"/>
    <n v="130948.02"/>
    <n v="0"/>
    <x v="0"/>
  </r>
  <r>
    <n v="698"/>
    <n v="455325"/>
    <s v="Rahul,Yadav"/>
    <s v="f3fv85x"/>
    <s v="Offshore"/>
    <s v="Kolkata"/>
    <n v="22.66"/>
    <s v="Application Development / Application Developer - L1"/>
    <s v="L1"/>
    <x v="109"/>
    <x v="5"/>
    <s v="FS"/>
    <s v="Guy Chiarello"/>
    <s v="Tony Hai"/>
    <s v="Frank Barker"/>
    <s v="N/A"/>
    <s v="N/A"/>
    <x v="33"/>
    <s v="Y"/>
    <s v="L2"/>
    <n v="0"/>
    <n v="0"/>
    <n v="0"/>
    <n v="0"/>
    <s v="N"/>
    <n v="0"/>
    <n v="45727.88"/>
    <n v="0"/>
    <x v="0"/>
  </r>
  <r>
    <n v="699"/>
    <n v="372597"/>
    <s v="Rajesh Kannan,Rajendran"/>
    <s v="F9MHFST"/>
    <s v="Offshore"/>
    <s v="Chennai"/>
    <n v="24.72"/>
    <s v="Application Development / Application Developer - L2"/>
    <s v="L2"/>
    <x v="112"/>
    <x v="5"/>
    <s v="FS"/>
    <s v="Guy Chiarello"/>
    <s v="Tony Hai"/>
    <s v="Cindy Bender"/>
    <s v="N/A"/>
    <s v="N/A"/>
    <x v="33"/>
    <s v="Y"/>
    <s v="L3"/>
    <n v="0"/>
    <n v="0"/>
    <n v="0"/>
    <n v="0"/>
    <s v="N"/>
    <n v="0"/>
    <n v="49884.959999999999"/>
    <n v="0"/>
    <x v="0"/>
  </r>
  <r>
    <n v="700"/>
    <n v="129787"/>
    <s v="Rajesh,Chellamuthu"/>
    <s v="rchella"/>
    <s v="Offshore"/>
    <s v="Chennai"/>
    <n v="26.78"/>
    <s v="Application Development / Application Developer - L3"/>
    <s v="L3"/>
    <x v="107"/>
    <x v="5"/>
    <s v="FS"/>
    <s v="Guy Chiarello"/>
    <s v="Tony Hai"/>
    <s v="Cindy Bender"/>
    <s v="N/A"/>
    <s v="N/A"/>
    <x v="33"/>
    <s v="N"/>
    <s v="L3"/>
    <n v="0"/>
    <n v="0"/>
    <n v="0"/>
    <n v="0"/>
    <s v="N"/>
    <n v="0"/>
    <n v="54042.04"/>
    <n v="0"/>
    <x v="0"/>
  </r>
  <r>
    <n v="701"/>
    <n v="129945"/>
    <s v="Rajkumar,Chandramohan "/>
    <s v="rchand01"/>
    <s v="Onsite"/>
    <s v="Omaha"/>
    <n v="66.95"/>
    <s v="Application Development / Application Developer - L3"/>
    <s v="L3"/>
    <x v="121"/>
    <x v="5"/>
    <s v="FS"/>
    <s v="Guy Chiarello"/>
    <s v="Tony Hai"/>
    <s v="Cindy Bender"/>
    <s v="N/A"/>
    <s v="N/A"/>
    <x v="33"/>
    <s v="N"/>
    <s v="L3"/>
    <n v="0"/>
    <n v="0"/>
    <n v="0"/>
    <n v="0"/>
    <s v="N"/>
    <n v="0"/>
    <n v="135105.1"/>
    <n v="0"/>
    <x v="0"/>
  </r>
  <r>
    <n v="702"/>
    <n v="390200"/>
    <s v="RAJU,ASHODA "/>
    <s v="F1HN790"/>
    <s v="Offshore"/>
    <s v="Chennai"/>
    <n v="24.72"/>
    <s v="Application Development / Application Developer - L2"/>
    <s v="L2"/>
    <x v="104"/>
    <x v="5"/>
    <s v="FS"/>
    <s v="Guy Chiarello"/>
    <s v="Tony Hai"/>
    <s v="Cindy Bender"/>
    <s v="N/A"/>
    <s v="N/A"/>
    <x v="33"/>
    <s v="Y"/>
    <s v="L3"/>
    <n v="0"/>
    <n v="0"/>
    <n v="0"/>
    <n v="0"/>
    <s v="N"/>
    <n v="0"/>
    <n v="49884.959999999999"/>
    <n v="0"/>
    <x v="0"/>
  </r>
  <r>
    <n v="703"/>
    <n v="253741"/>
    <s v="Ram Prakash,Rajendran"/>
    <s v="f6uvi29"/>
    <s v="Offshore"/>
    <s v="Chennai"/>
    <n v="26.78"/>
    <s v="Application Development / Application Developer - L3"/>
    <s v="L3"/>
    <x v="107"/>
    <x v="5"/>
    <s v="FS"/>
    <s v="Guy Chiarello"/>
    <s v="Tony Hai"/>
    <s v="Cindy Bender"/>
    <s v="N/A"/>
    <s v="N/A"/>
    <x v="33"/>
    <s v="N"/>
    <s v="L3"/>
    <n v="0"/>
    <n v="0"/>
    <n v="0"/>
    <n v="0"/>
    <s v="N"/>
    <n v="0"/>
    <n v="54042.04"/>
    <n v="0"/>
    <x v="0"/>
  </r>
  <r>
    <n v="704"/>
    <n v="549554"/>
    <s v="Ramesh Kumar,Rati"/>
    <s v="F5CX39V"/>
    <s v="Offshore"/>
    <s v="Chennai"/>
    <n v="24.72"/>
    <s v="Application Development / Application Developer - L2"/>
    <s v="L2"/>
    <x v="108"/>
    <x v="5"/>
    <s v="FS"/>
    <s v="Guy Chiarello"/>
    <s v="Tony Hai"/>
    <s v="Frank Barker"/>
    <s v="N/A"/>
    <s v="N/A"/>
    <x v="33"/>
    <s v="Y"/>
    <s v="L3"/>
    <n v="0"/>
    <n v="0"/>
    <n v="0"/>
    <n v="0"/>
    <s v="N"/>
    <n v="0"/>
    <n v="49884.959999999999"/>
    <n v="0"/>
    <x v="0"/>
  </r>
  <r>
    <n v="705"/>
    <n v="199961"/>
    <s v="Reem Mariam,John"/>
    <s v="rjohn"/>
    <s v="Onsite"/>
    <s v="Omaha"/>
    <n v="66.95"/>
    <s v="Application Development / Application Developer - L3"/>
    <s v="L3"/>
    <x v="126"/>
    <x v="5"/>
    <s v="FS"/>
    <s v="Guy Chiarello"/>
    <s v="Tony Hai"/>
    <s v="Frank Barker"/>
    <s v="N/A"/>
    <s v="N/A"/>
    <x v="33"/>
    <s v="N"/>
    <s v="L3"/>
    <n v="0"/>
    <n v="0"/>
    <n v="0"/>
    <n v="0"/>
    <s v="N"/>
    <n v="0"/>
    <n v="135105.1"/>
    <n v="0"/>
    <x v="0"/>
  </r>
  <r>
    <n v="706"/>
    <n v="501955"/>
    <s v="ROOFINA BLOSOM,PANNEER SELVAM M"/>
    <s v="F3DF6L4"/>
    <s v="Offshore"/>
    <s v="Chennai"/>
    <n v="24.72"/>
    <s v="Application Development / Application Developer - L2"/>
    <s v="L2"/>
    <x v="117"/>
    <x v="5"/>
    <s v="FS"/>
    <s v="Guy Chiarello"/>
    <s v="Tony Hai"/>
    <s v="Frank Barker"/>
    <s v="N/A"/>
    <s v="N/A"/>
    <x v="33"/>
    <s v="N"/>
    <s v="L2"/>
    <n v="0"/>
    <n v="0"/>
    <n v="0"/>
    <n v="0"/>
    <s v="N"/>
    <n v="0"/>
    <n v="49884.959999999999"/>
    <n v="0"/>
    <x v="0"/>
  </r>
  <r>
    <n v="707"/>
    <n v="205008"/>
    <s v="Roshni N,Bhaskaran"/>
    <s v="FAHYXDD"/>
    <s v="Offshore"/>
    <s v="Chennai"/>
    <n v="26.78"/>
    <s v="Application Development / Application Developer - L3"/>
    <s v="L3"/>
    <x v="119"/>
    <x v="5"/>
    <s v="FS"/>
    <s v="Guy Chiarello"/>
    <s v="Tony Hai"/>
    <s v="Cindy Bender"/>
    <s v="N/A"/>
    <s v="N/A"/>
    <x v="33"/>
    <m/>
    <s v="L3"/>
    <s v="L1"/>
    <n v="0"/>
    <n v="22.66"/>
    <s v="Y"/>
    <s v="N"/>
    <d v="2018-01-31T00:00:00"/>
    <n v="8314.1600000000017"/>
    <n v="0"/>
    <x v="0"/>
  </r>
  <r>
    <n v="708"/>
    <n v="479381"/>
    <s v="Runjhun,Sharma"/>
    <s v="F9D0CYK"/>
    <s v="Offshore"/>
    <s v="Chennai"/>
    <n v="22.66"/>
    <s v="Application Development / Application Developer - L1"/>
    <s v="L1"/>
    <x v="127"/>
    <x v="5"/>
    <s v="FS"/>
    <s v="Guy Chiarello"/>
    <s v="Tony Hai"/>
    <s v="David Probst"/>
    <s v="N/A"/>
    <s v="N/A"/>
    <x v="33"/>
    <s v="Y"/>
    <s v="L2"/>
    <n v="0"/>
    <n v="0"/>
    <n v="0"/>
    <n v="0"/>
    <s v="N"/>
    <n v="0"/>
    <n v="45727.88"/>
    <n v="0"/>
    <x v="0"/>
  </r>
  <r>
    <n v="709"/>
    <n v="266417"/>
    <s v="Sabeer Abbas,A G "/>
    <s v="F8TZCFO"/>
    <s v="Offshore"/>
    <s v="Chennai"/>
    <n v="26.78"/>
    <s v="Application Development / Application Developer - L3"/>
    <s v="L3"/>
    <x v="128"/>
    <x v="5"/>
    <s v="FS"/>
    <s v="Guy Chiarello"/>
    <s v="Tony Hai"/>
    <s v="Cindy Bender"/>
    <s v="N/A"/>
    <s v="N/A"/>
    <x v="33"/>
    <s v="N"/>
    <s v="L3"/>
    <n v="0"/>
    <n v="0"/>
    <s v=" "/>
    <s v=" "/>
    <s v="N"/>
    <n v="0"/>
    <e v="#VALUE!"/>
    <n v="0"/>
    <x v="0"/>
  </r>
  <r>
    <n v="710"/>
    <n v="390194"/>
    <s v="SAI KISHORE,PAPANI"/>
    <s v="f14rfe2"/>
    <s v="Offshore"/>
    <s v="Chennai"/>
    <n v="24.72"/>
    <s v="Application Development / Application Developer - L2"/>
    <s v="L2"/>
    <x v="100"/>
    <x v="5"/>
    <s v="FS"/>
    <s v="Guy Chiarello"/>
    <s v="Tony Hai"/>
    <s v="Frank Barker"/>
    <s v="N/A"/>
    <s v="N/A"/>
    <x v="33"/>
    <s v="Y"/>
    <s v="L3"/>
    <n v="0"/>
    <n v="0"/>
    <n v="0"/>
    <n v="0"/>
    <s v="N"/>
    <n v="0"/>
    <n v="49884.959999999999"/>
    <n v="0"/>
    <x v="0"/>
  </r>
  <r>
    <n v="711"/>
    <n v="208868"/>
    <s v="Sai Kumar,Sukka "/>
    <s v="F7G0ECM"/>
    <s v="Onsite"/>
    <s v="Omaha"/>
    <n v="64.89"/>
    <s v="Application Development / Application Developer - L2"/>
    <s v="L2"/>
    <x v="122"/>
    <x v="5"/>
    <s v="FS"/>
    <s v="Guy Chiarello"/>
    <s v="Tony Hai"/>
    <s v="David Probst"/>
    <s v="N/A"/>
    <s v="N/A"/>
    <x v="33"/>
    <s v="Y"/>
    <s v="L3"/>
    <n v="0"/>
    <n v="0"/>
    <n v="0"/>
    <n v="0"/>
    <s v="N"/>
    <n v="0"/>
    <n v="130948.02"/>
    <n v="0"/>
    <x v="0"/>
  </r>
  <r>
    <n v="712"/>
    <n v="448841"/>
    <s v="Sai Priyanka,Patnala"/>
    <s v="F2E7C61"/>
    <s v="Offshore"/>
    <s v="Chennai"/>
    <n v="24.72"/>
    <s v="Application Development / Application Developer - L1"/>
    <s v="L1"/>
    <x v="107"/>
    <x v="5"/>
    <s v="FS"/>
    <s v="Guy Chiarello"/>
    <s v="Tony Hai"/>
    <s v="Cindy Bender"/>
    <s v="N/A"/>
    <s v="N/A"/>
    <x v="33"/>
    <m/>
    <s v="L2"/>
    <s v="L1"/>
    <n v="0"/>
    <n v="22.66"/>
    <s v="Y"/>
    <s v="N"/>
    <d v="2018-03-31T00:00:00"/>
    <n v="4157.0799999999972"/>
    <n v="0"/>
    <x v="0"/>
  </r>
  <r>
    <n v="713"/>
    <n v="356437"/>
    <s v="Saikat,Sil "/>
    <s v="F52NQ1M"/>
    <s v="Offshore"/>
    <s v="Kolkata"/>
    <n v="24.72"/>
    <s v="Application Development / Application Developer - L2"/>
    <s v="L2"/>
    <x v="109"/>
    <x v="5"/>
    <s v="FS"/>
    <s v="Guy Chiarello"/>
    <s v="Tony Hai"/>
    <s v="Frank Barker"/>
    <s v="N/A"/>
    <s v="N/A"/>
    <x v="33"/>
    <s v="Y"/>
    <s v="L3"/>
    <n v="0"/>
    <n v="0"/>
    <n v="0"/>
    <n v="0"/>
    <s v="N"/>
    <n v="0"/>
    <n v="49884.959999999999"/>
    <n v="0"/>
    <x v="0"/>
  </r>
  <r>
    <n v="714"/>
    <n v="290695"/>
    <s v="Sakthi,G"/>
    <s v="fa07enq"/>
    <s v="Offshore"/>
    <s v="Chennai"/>
    <n v="24.72"/>
    <s v="Application Development / Application Developer - L2"/>
    <s v="L2"/>
    <x v="112"/>
    <x v="5"/>
    <s v="FS"/>
    <s v="Guy Chiarello"/>
    <s v="Tony Hai"/>
    <s v="Cindy Bender"/>
    <s v="N/A"/>
    <s v="N/A"/>
    <x v="33"/>
    <s v="Y"/>
    <s v="L3"/>
    <n v="0"/>
    <n v="0"/>
    <n v="0"/>
    <n v="0"/>
    <s v="N"/>
    <n v="0"/>
    <n v="49884.959999999999"/>
    <n v="0"/>
    <x v="0"/>
  </r>
  <r>
    <n v="715"/>
    <n v="503747"/>
    <s v="SANGEETHA,PALANI"/>
    <s v="F34TRFN"/>
    <s v="Offshore"/>
    <s v="Chennai"/>
    <n v="22.66"/>
    <s v="Application Development / Application Developer - L1"/>
    <s v="L1"/>
    <x v="100"/>
    <x v="5"/>
    <s v="FS"/>
    <s v="Guy Chiarello"/>
    <s v="Tony Hai"/>
    <s v="Frank Barker"/>
    <s v="N/A"/>
    <s v="N/A"/>
    <x v="33"/>
    <s v="Y"/>
    <s v="L2"/>
    <n v="0"/>
    <n v="0"/>
    <n v="0"/>
    <n v="0"/>
    <s v="N"/>
    <n v="0"/>
    <n v="45727.88"/>
    <n v="0"/>
    <x v="0"/>
  </r>
  <r>
    <n v="716"/>
    <n v="205095"/>
    <s v="Sankar Anand,Gurusamy"/>
    <s v="F462DK4"/>
    <s v="Onsite"/>
    <s v="Omaha"/>
    <n v="64.89"/>
    <s v="Application Development / Application Developer - L2"/>
    <s v="L2"/>
    <x v="125"/>
    <x v="5"/>
    <s v="FS"/>
    <s v="Guy Chiarello"/>
    <s v="Tony Hai"/>
    <s v="Frank Barker"/>
    <s v="N/A"/>
    <s v="N/A"/>
    <x v="33"/>
    <s v="Y"/>
    <s v="L3"/>
    <n v="0"/>
    <n v="0"/>
    <n v="0"/>
    <n v="0"/>
    <s v="N"/>
    <n v="0"/>
    <n v="130948.02"/>
    <n v="0"/>
    <x v="0"/>
  </r>
  <r>
    <n v="717"/>
    <n v="372500"/>
    <s v="Santhia Deepak,Thiyagarajan"/>
    <s v="F9K0SOO"/>
    <s v="Offshore"/>
    <s v="Chennai"/>
    <n v="24.72"/>
    <s v="Application Development / Application Developer - L2"/>
    <s v="L2"/>
    <x v="117"/>
    <x v="5"/>
    <s v="FS"/>
    <s v="Guy Chiarello"/>
    <s v="Tony Hai"/>
    <s v="Frank Barker"/>
    <s v="N/A"/>
    <s v="N/A"/>
    <x v="33"/>
    <s v="Y"/>
    <s v="L3"/>
    <n v="0"/>
    <n v="0"/>
    <n v="0"/>
    <n v="0"/>
    <s v="N"/>
    <n v="0"/>
    <n v="49884.959999999999"/>
    <n v="0"/>
    <x v="0"/>
  </r>
  <r>
    <n v="718"/>
    <n v="224677"/>
    <s v="Santu,Biswas"/>
    <s v="sbiswas"/>
    <s v="Offshore"/>
    <s v="Kolkata"/>
    <n v="24.72"/>
    <s v="Application Development / Application Developer - L2"/>
    <s v="L2"/>
    <x v="109"/>
    <x v="5"/>
    <s v="FS"/>
    <s v="Guy Chiarello"/>
    <s v="Tony Hai"/>
    <s v="Frank Barker"/>
    <s v="N/A"/>
    <s v="N/A"/>
    <x v="33"/>
    <s v="Y"/>
    <s v="L3"/>
    <n v="0"/>
    <n v="0"/>
    <n v="0"/>
    <n v="0"/>
    <s v="N"/>
    <n v="0"/>
    <n v="49884.959999999999"/>
    <n v="0"/>
    <x v="0"/>
  </r>
  <r>
    <n v="719"/>
    <n v="134509"/>
    <s v="Sarath Kumar,Sankar"/>
    <s v="ssanka01"/>
    <s v="Onsite"/>
    <s v="Omaha"/>
    <n v="66.95"/>
    <s v="Application Development / Application Developer - L3"/>
    <s v="L3"/>
    <x v="107"/>
    <x v="5"/>
    <s v="FS"/>
    <s v="Guy Chiarello"/>
    <s v="Tony Hai"/>
    <s v="Cindy Bender"/>
    <s v="N/A"/>
    <s v="N/A"/>
    <x v="33"/>
    <s v="N"/>
    <s v="L3"/>
    <n v="0"/>
    <n v="0"/>
    <n v="0"/>
    <n v="0"/>
    <s v="N"/>
    <n v="0"/>
    <n v="135105.1"/>
    <n v="0"/>
    <x v="0"/>
  </r>
  <r>
    <n v="720"/>
    <n v="173386"/>
    <s v="Saravanan,D J "/>
    <s v="sdjayara"/>
    <s v="Offshore"/>
    <s v="Chennai"/>
    <n v="26.78"/>
    <s v="Application Development / Application Developer - L3"/>
    <s v="L3"/>
    <x v="100"/>
    <x v="5"/>
    <s v="FS"/>
    <s v="Guy Chiarello"/>
    <s v="Tony Hai"/>
    <s v="Frank Barker"/>
    <s v="N/A"/>
    <s v="N/A"/>
    <x v="33"/>
    <s v="N"/>
    <s v="L3"/>
    <n v="0"/>
    <n v="0"/>
    <n v="0"/>
    <n v="0"/>
    <s v="N"/>
    <n v="0"/>
    <n v="54042.04"/>
    <n v="0"/>
    <x v="0"/>
  </r>
  <r>
    <n v="721"/>
    <n v="419223"/>
    <s v="Sathish kumar,P"/>
    <s v="F36EK87"/>
    <s v="Offshore"/>
    <s v="Chennai"/>
    <n v="24.72"/>
    <s v="Application Development / Application Developer - L2"/>
    <s v="L2"/>
    <x v="124"/>
    <x v="5"/>
    <s v="FS"/>
    <s v="Guy Chiarello"/>
    <s v="Tony Hai"/>
    <s v="Cindy Bender"/>
    <s v="N/A"/>
    <s v="N/A"/>
    <x v="33"/>
    <s v="Y"/>
    <s v="L3"/>
    <n v="0"/>
    <n v="0"/>
    <n v="0"/>
    <n v="0"/>
    <s v="N"/>
    <n v="0"/>
    <n v="49884.959999999999"/>
    <n v="0"/>
    <x v="0"/>
  </r>
  <r>
    <n v="722"/>
    <n v="134985"/>
    <s v="Satish,Pallamala"/>
    <s v="F4KDGJ6"/>
    <s v="Onsite"/>
    <s v="Omaha"/>
    <n v="64.89"/>
    <s v="Application Development / Application Developer - L2"/>
    <s v="L2"/>
    <x v="125"/>
    <x v="5"/>
    <s v="FS"/>
    <s v="Guy Chiarello"/>
    <s v="Tony Hai"/>
    <s v="Frank Barker"/>
    <s v="N/A"/>
    <s v="N/A"/>
    <x v="33"/>
    <s v="Y"/>
    <s v="L3"/>
    <n v="0"/>
    <n v="0"/>
    <n v="0"/>
    <n v="0"/>
    <s v="N"/>
    <n v="0"/>
    <n v="130948.02"/>
    <n v="0"/>
    <x v="0"/>
  </r>
  <r>
    <n v="723"/>
    <n v="223121"/>
    <s v="Sayan,Ghosh "/>
    <s v="sghosh06"/>
    <s v="Onsite"/>
    <s v="Omaha"/>
    <n v="66.95"/>
    <s v="Application Development / Application Developer - L3"/>
    <s v="L3"/>
    <x v="109"/>
    <x v="5"/>
    <s v="FS"/>
    <s v="Guy Chiarello"/>
    <s v="Tony Hai"/>
    <s v="Frank Barker"/>
    <s v="N/A"/>
    <s v="N/A"/>
    <x v="33"/>
    <s v="N"/>
    <s v="L3"/>
    <n v="0"/>
    <n v="0"/>
    <n v="0"/>
    <n v="0"/>
    <s v="N"/>
    <n v="0"/>
    <n v="135105.1"/>
    <n v="0"/>
    <x v="0"/>
  </r>
  <r>
    <n v="724"/>
    <n v="484251"/>
    <s v="Senthil Kumar,R K"/>
    <s v="F75M9WX"/>
    <s v="Offshore"/>
    <s v="Chennai"/>
    <n v="28.84"/>
    <s v="Application Development / IT Architect - L1"/>
    <s v="L1"/>
    <x v="100"/>
    <x v="5"/>
    <s v="FS"/>
    <s v="Guy Chiarello"/>
    <s v="Tony Hai"/>
    <s v="Frank Barker"/>
    <s v="N/A"/>
    <s v="N/A"/>
    <x v="33"/>
    <s v="N"/>
    <s v="L3"/>
    <n v="0"/>
    <n v="0"/>
    <s v=" "/>
    <s v=" "/>
    <s v="N"/>
    <n v="0"/>
    <e v="#VALUE!"/>
    <n v="0"/>
    <x v="0"/>
  </r>
  <r>
    <n v="725"/>
    <n v="262005"/>
    <s v="Senthil,kumaran R "/>
    <s v="F53PFOD"/>
    <s v="Offshore"/>
    <s v="Chennai"/>
    <n v="24.72"/>
    <s v="Application Development / Application Developer - L2"/>
    <s v="L2"/>
    <x v="126"/>
    <x v="5"/>
    <s v="FS"/>
    <s v="Guy Chiarello"/>
    <s v="Tony Hai"/>
    <s v="Frank Barker"/>
    <s v="N/A"/>
    <s v="N/A"/>
    <x v="33"/>
    <s v="Y"/>
    <s v="L3"/>
    <n v="0"/>
    <n v="0"/>
    <n v="0"/>
    <n v="0"/>
    <s v="N"/>
    <n v="0"/>
    <n v="49884.959999999999"/>
    <n v="0"/>
    <x v="0"/>
  </r>
  <r>
    <n v="726"/>
    <n v="444992"/>
    <s v="Shankar Raj,Jegadeesan"/>
    <s v="F9SRRHU"/>
    <s v="Onsite"/>
    <s v="Omaha"/>
    <n v="77.25"/>
    <s v="Application Development (PMO) / Project Manager - L2"/>
    <s v="L2"/>
    <x v="118"/>
    <x v="5"/>
    <s v="FS"/>
    <s v="Guy Chiarello"/>
    <s v="Tony Hai"/>
    <s v="Jacob Granek"/>
    <s v="N/A"/>
    <s v="N/A"/>
    <x v="33"/>
    <m/>
    <s v="L3"/>
    <s v="L1"/>
    <s v="Onsite"/>
    <n v="72.099999999999994"/>
    <s v="Y"/>
    <s v="Y"/>
    <d v="2018-06-30T00:00:00"/>
    <n v="10392.700000000012"/>
    <n v="0"/>
    <x v="0"/>
  </r>
  <r>
    <n v="727"/>
    <n v="455340"/>
    <s v="Shibson,Pati"/>
    <s v="F29A0XG"/>
    <s v="Offshore"/>
    <s v="Kolkata"/>
    <n v="22.66"/>
    <s v="Application Development / Application Developer - L1"/>
    <s v="L1"/>
    <x v="109"/>
    <x v="5"/>
    <s v="FS"/>
    <s v="Guy Chiarello"/>
    <s v="Tony Hai"/>
    <s v="Frank Barker"/>
    <s v="N/A"/>
    <s v="N/A"/>
    <x v="33"/>
    <s v="Y"/>
    <s v="L2"/>
    <n v="0"/>
    <n v="0"/>
    <n v="0"/>
    <n v="0"/>
    <s v="N"/>
    <n v="0"/>
    <n v="45727.88"/>
    <n v="0"/>
    <x v="0"/>
  </r>
  <r>
    <n v="728"/>
    <n v="136174"/>
    <s v="Shobhit,Shyam "/>
    <s v="SSHYAM01"/>
    <s v="Onsite"/>
    <s v="Atlanta"/>
    <n v="66.95"/>
    <s v="Application Development / Application Developer - L3"/>
    <s v="L3"/>
    <x v="122"/>
    <x v="5"/>
    <s v="FS"/>
    <s v="Guy Chiarello"/>
    <s v="Tony Hai"/>
    <s v="David Probst"/>
    <s v="N/A"/>
    <s v="N/A"/>
    <x v="33"/>
    <s v="N"/>
    <s v="L3"/>
    <n v="0"/>
    <n v="0"/>
    <n v="0"/>
    <n v="0"/>
    <s v="N"/>
    <n v="0"/>
    <n v="135105.1"/>
    <n v="0"/>
    <x v="0"/>
  </r>
  <r>
    <n v="729"/>
    <n v="599533"/>
    <s v="Shreeta,Mohanty"/>
    <s v="F20WK7I"/>
    <s v="Offshore"/>
    <s v="Kolkata"/>
    <n v="22.66"/>
    <s v="Application Development / Application Developer - L2"/>
    <s v="L2"/>
    <x v="109"/>
    <x v="5"/>
    <s v="FS"/>
    <s v="Guy Chiarello"/>
    <s v="Tony Hai"/>
    <s v="Frank Barker"/>
    <s v="N/A"/>
    <s v="N/A"/>
    <x v="33"/>
    <s v="N"/>
    <s v="L1"/>
    <n v="0"/>
    <n v="0"/>
    <n v="0"/>
    <n v="0"/>
    <s v="N"/>
    <n v="0"/>
    <n v="45727.88"/>
    <n v="0"/>
    <x v="0"/>
  </r>
  <r>
    <n v="730"/>
    <n v="367084"/>
    <s v="Shyam Kumar,Krishnamoorthy "/>
    <s v="F8MFVO4"/>
    <s v="Offshore"/>
    <s v="Chennai                       "/>
    <n v="28.84"/>
    <s v="Application Development (PMO) / Project Manager - L1"/>
    <s v="L1"/>
    <x v="118"/>
    <x v="5"/>
    <s v="FS"/>
    <s v="Guy Chiarello"/>
    <s v="Tony Hai"/>
    <s v="Jacob Granek"/>
    <s v="N/A"/>
    <s v="N/A"/>
    <x v="33"/>
    <s v="Y"/>
    <s v="L3"/>
    <n v="0"/>
    <n v="0"/>
    <n v="0"/>
    <n v="0"/>
    <s v="N"/>
    <n v="0"/>
    <n v="58199.12"/>
    <n v="0"/>
    <x v="0"/>
  </r>
  <r>
    <n v="731"/>
    <n v="575284"/>
    <s v="Siddartha,Y S"/>
    <s v="FBW8HFE"/>
    <s v="Offshore"/>
    <s v="Chennai"/>
    <n v="22.66"/>
    <s v="Application Development / Application Developer - L1"/>
    <s v="L1"/>
    <x v="103"/>
    <x v="5"/>
    <s v="FS"/>
    <s v="Guy Chiarello"/>
    <s v="Tony Hai"/>
    <s v="Frank Barker"/>
    <s v="N/A"/>
    <s v="N/A"/>
    <x v="33"/>
    <s v="N"/>
    <s v="L1"/>
    <n v="0"/>
    <n v="0"/>
    <n v="0"/>
    <n v="0"/>
    <s v="N"/>
    <n v="0"/>
    <n v="45727.88"/>
    <n v="0"/>
    <x v="0"/>
  </r>
  <r>
    <n v="732"/>
    <n v="584524"/>
    <s v="Siddharth,Natarajan"/>
    <s v="FAQTERF"/>
    <s v="Offshore"/>
    <s v="Chennai"/>
    <n v="24.72"/>
    <s v="Application Development / Application Developer - L2"/>
    <s v="L2"/>
    <x v="117"/>
    <x v="5"/>
    <s v="FS"/>
    <s v="Guy Chiarello"/>
    <s v="Tony Hai"/>
    <s v="Frank Barker"/>
    <s v="N/A"/>
    <s v="N/A"/>
    <x v="33"/>
    <s v="Y"/>
    <s v="L3"/>
    <n v="0"/>
    <n v="0"/>
    <n v="0"/>
    <n v="0"/>
    <s v="N"/>
    <n v="0"/>
    <n v="49884.959999999999"/>
    <n v="0"/>
    <x v="0"/>
  </r>
  <r>
    <n v="733"/>
    <n v="122709"/>
    <s v="Sikkandar,Syed Badrudeen "/>
    <s v="F6CHR6L"/>
    <s v="Offshore"/>
    <s v="Chennai"/>
    <n v="28.84"/>
    <s v="Application Development / Application Lead / Business Analyst"/>
    <s v="L3"/>
    <x v="124"/>
    <x v="5"/>
    <s v="FS"/>
    <s v="Guy Chiarello"/>
    <s v="Tony Hai"/>
    <s v="Cindy Bender"/>
    <s v="N/A"/>
    <s v="N/A"/>
    <x v="33"/>
    <s v="N"/>
    <s v="L3"/>
    <n v="0"/>
    <n v="0"/>
    <s v=" "/>
    <s v=" "/>
    <s v="N"/>
    <n v="0"/>
    <e v="#VALUE!"/>
    <n v="0"/>
    <x v="0"/>
  </r>
  <r>
    <n v="734"/>
    <n v="299890"/>
    <s v="Sreedhar,S R "/>
    <s v="F15HZOP"/>
    <s v="Offshore"/>
    <s v="Chennai"/>
    <n v="26.78"/>
    <s v="Application Development / Application Developer - L3"/>
    <s v="L3"/>
    <x v="114"/>
    <x v="5"/>
    <s v="FS"/>
    <s v="Guy Chiarello"/>
    <s v="Tony Hai"/>
    <s v="Frank Barker"/>
    <s v="N/A"/>
    <s v="N/A"/>
    <x v="33"/>
    <s v="N"/>
    <s v="L3"/>
    <n v="0"/>
    <n v="0"/>
    <s v=" "/>
    <s v=" "/>
    <s v="N"/>
    <n v="0"/>
    <e v="#VALUE!"/>
    <n v="0"/>
    <x v="0"/>
  </r>
  <r>
    <n v="735"/>
    <n v="371982"/>
    <s v="Srinivasan,Muthukannu"/>
    <s v="F4EPDLF"/>
    <s v="Offshore"/>
    <s v="Chennai"/>
    <n v="24.72"/>
    <s v="Application Development / Application Developer - L2"/>
    <s v="L2"/>
    <x v="119"/>
    <x v="5"/>
    <s v="FS"/>
    <s v="Guy Chiarello"/>
    <s v="Tony Hai"/>
    <s v="Cindy Bender"/>
    <s v="N/A"/>
    <s v="N/A"/>
    <x v="33"/>
    <s v="Y"/>
    <s v="L3"/>
    <n v="0"/>
    <n v="0"/>
    <n v="0"/>
    <n v="0"/>
    <s v="N"/>
    <n v="0"/>
    <n v="49884.959999999999"/>
    <n v="0"/>
    <x v="0"/>
  </r>
  <r>
    <n v="736"/>
    <n v="180771"/>
    <s v="Srinivasan,Thirunavukarasu"/>
    <s v="F33FO9J"/>
    <s v="Offshore"/>
    <s v="Chennai                       "/>
    <n v="28.84"/>
    <s v="Application Development (PMO) / Project Manager - L1"/>
    <s v="L1"/>
    <x v="118"/>
    <x v="5"/>
    <s v="FS"/>
    <s v="Guy Chiarello"/>
    <s v="Tony Hai"/>
    <s v="Jacob Granek"/>
    <s v="N/A"/>
    <s v="N/A"/>
    <x v="33"/>
    <s v="N"/>
    <s v="L1"/>
    <n v="0"/>
    <n v="0"/>
    <n v="0"/>
    <n v="0"/>
    <s v="N"/>
    <n v="0"/>
    <n v="58199.12"/>
    <n v="0"/>
    <x v="0"/>
  </r>
  <r>
    <n v="737"/>
    <n v="503737"/>
    <s v="SRIRAM,SENTHILNATHAN"/>
    <s v="F3GS1K5"/>
    <s v="Offshore"/>
    <s v="Chennai"/>
    <n v="22.66"/>
    <s v="Application Development / Application Developer - L3"/>
    <s v="L3"/>
    <x v="129"/>
    <x v="5"/>
    <s v="FS"/>
    <s v="Guy Chiarello"/>
    <s v="Tony Hai"/>
    <s v="Cindy Bender"/>
    <s v="N/A"/>
    <s v="N/A"/>
    <x v="33"/>
    <s v="Y"/>
    <s v="L2"/>
    <n v="0"/>
    <n v="0"/>
    <n v="0"/>
    <n v="0"/>
    <s v="N"/>
    <n v="0"/>
    <n v="45727.88"/>
    <n v="0"/>
    <x v="0"/>
  </r>
  <r>
    <n v="738"/>
    <n v="170970"/>
    <s v="Subashini,Chidambaram"/>
    <s v="f5fxio8"/>
    <s v="Offshore"/>
    <s v="Chennai"/>
    <n v="24.72"/>
    <s v="Application Development / Application Developer - L3"/>
    <s v="L3"/>
    <x v="107"/>
    <x v="5"/>
    <s v="FS"/>
    <s v="Guy Chiarello"/>
    <s v="Tony Hai"/>
    <s v="Cindy Bender"/>
    <s v="N/A"/>
    <s v="N/A"/>
    <x v="33"/>
    <s v="Y"/>
    <s v="L3"/>
    <n v="0"/>
    <n v="0"/>
    <n v="0"/>
    <n v="0"/>
    <s v="N"/>
    <n v="0"/>
    <n v="49884.959999999999"/>
    <n v="0"/>
    <x v="0"/>
  </r>
  <r>
    <n v="739"/>
    <n v="224982"/>
    <s v="Subhajoy,Sengupta"/>
    <s v="SSENGUPT"/>
    <s v="Onsite"/>
    <s v="Omaha"/>
    <n v="66.95"/>
    <s v="Application Development / Application Developer - L3"/>
    <s v="L3"/>
    <x v="130"/>
    <x v="5"/>
    <s v="FS"/>
    <s v="Guy Chiarello"/>
    <s v="Tony Hai"/>
    <s v="Frank Barker"/>
    <s v="N/A"/>
    <s v="N/A"/>
    <x v="33"/>
    <s v="N"/>
    <s v="L3"/>
    <n v="0"/>
    <n v="0"/>
    <n v="0"/>
    <n v="0"/>
    <s v="N"/>
    <n v="0"/>
    <n v="135105.1"/>
    <n v="0"/>
    <x v="0"/>
  </r>
  <r>
    <n v="740"/>
    <n v="224727"/>
    <s v="Subhendu,Das"/>
    <s v="sdas09"/>
    <s v="Offshore"/>
    <s v="Kolkata"/>
    <n v="26.78"/>
    <s v="Application Development / Application Developer - L1"/>
    <s v="L1"/>
    <x v="109"/>
    <x v="5"/>
    <s v="FS"/>
    <s v="Guy Chiarello"/>
    <s v="Tony Hai"/>
    <s v="Frank Barker"/>
    <s v="N/A"/>
    <s v="N/A"/>
    <x v="33"/>
    <s v="N"/>
    <s v="L3"/>
    <n v="0"/>
    <n v="0"/>
    <n v="0"/>
    <n v="0"/>
    <s v="N"/>
    <n v="0"/>
    <n v="54042.04"/>
    <n v="0"/>
    <x v="0"/>
  </r>
  <r>
    <n v="741"/>
    <n v="575747"/>
    <s v="Suganya,Pandian"/>
    <s v="FBMFSNL"/>
    <s v="Offshore"/>
    <s v="Chennai"/>
    <n v="22.66"/>
    <s v="Application Development / Application Developer - L1"/>
    <s v="L1"/>
    <x v="100"/>
    <x v="5"/>
    <s v="FS"/>
    <s v="Guy Chiarello"/>
    <s v="Tony Hai"/>
    <s v="Frank Barker"/>
    <s v="N/A"/>
    <s v="N/A"/>
    <x v="33"/>
    <s v="N"/>
    <s v="L1"/>
    <n v="0"/>
    <n v="0"/>
    <n v="0"/>
    <n v="0"/>
    <s v="N"/>
    <n v="0"/>
    <n v="45727.88"/>
    <n v="0"/>
    <x v="0"/>
  </r>
  <r>
    <n v="742"/>
    <n v="425197"/>
    <s v="Sumit,Kumar"/>
    <s v="F9I2SQ3"/>
    <s v="Offshore"/>
    <s v="Chennai"/>
    <n v="24.72"/>
    <s v="Application Development / Application Developer - L2"/>
    <s v="L2"/>
    <x v="112"/>
    <x v="5"/>
    <s v="FS"/>
    <s v="Guy Chiarello"/>
    <s v="Tony Hai"/>
    <s v="Cindy Bender"/>
    <s v="N/A"/>
    <s v="N/A"/>
    <x v="33"/>
    <s v="N"/>
    <s v="L2"/>
    <n v="0"/>
    <n v="0"/>
    <n v="0"/>
    <n v="0"/>
    <s v="N"/>
    <n v="0"/>
    <n v="49884.959999999999"/>
    <n v="0"/>
    <x v="0"/>
  </r>
  <r>
    <n v="743"/>
    <n v="386073"/>
    <s v="Sunder Raj,Selvaraj"/>
    <s v="F89Q14J"/>
    <s v="Offshore"/>
    <s v="Chennai"/>
    <n v="28.84"/>
    <s v="Application Development (PMO) / Project Manager - L1"/>
    <s v="L1"/>
    <x v="118"/>
    <x v="5"/>
    <s v="FS"/>
    <s v="Guy Chiarello"/>
    <s v="Tony Hai"/>
    <s v="Jacob Granek"/>
    <s v="N/A"/>
    <s v="N/A"/>
    <x v="33"/>
    <s v="N"/>
    <s v="L1"/>
    <n v="0"/>
    <n v="0"/>
    <n v="0"/>
    <n v="0"/>
    <s v="N"/>
    <n v="0"/>
    <n v="58199.12"/>
    <n v="0"/>
    <x v="0"/>
  </r>
  <r>
    <n v="744"/>
    <n v="128257"/>
    <s v="Suparno,Ghosh"/>
    <s v="F3W04EQ"/>
    <s v="Offshore"/>
    <s v="Chennai"/>
    <n v="30.9"/>
    <s v="Niche 1 Skills / N1-Technical Lead"/>
    <s v="L3"/>
    <x v="123"/>
    <x v="5"/>
    <s v="FS"/>
    <s v="Guy Chiarello"/>
    <s v="Tony Hai"/>
    <s v="David Probst"/>
    <s v="N/A"/>
    <s v="N/A"/>
    <x v="33"/>
    <s v="N"/>
    <s v="L3"/>
    <n v="0"/>
    <n v="0"/>
    <s v=" "/>
    <s v=" "/>
    <s v="N"/>
    <n v="0"/>
    <e v="#VALUE!"/>
    <n v="0"/>
    <x v="0"/>
  </r>
  <r>
    <n v="745"/>
    <n v="206873"/>
    <s v="Supratim,Basu "/>
    <s v="sbasu"/>
    <s v="Onsite"/>
    <s v="Omaha"/>
    <n v="66.95"/>
    <s v="Application Development / Application Developer - L3"/>
    <s v="L3"/>
    <x v="109"/>
    <x v="5"/>
    <s v="FS"/>
    <s v="Guy Chiarello"/>
    <s v="Tony Hai"/>
    <s v="Frank Barker"/>
    <s v="N/A"/>
    <s v="N/A"/>
    <x v="33"/>
    <s v="N"/>
    <s v="L3"/>
    <n v="0"/>
    <n v="0"/>
    <n v="0"/>
    <n v="0"/>
    <s v="N"/>
    <n v="0"/>
    <n v="135105.1"/>
    <n v="0"/>
    <x v="0"/>
  </r>
  <r>
    <n v="746"/>
    <n v="253739"/>
    <s v="Surendran,P "/>
    <s v="f2ac5fs"/>
    <s v="Offshore"/>
    <s v="Chennai"/>
    <n v="26.78"/>
    <s v="Application Development / Application Developer - L3"/>
    <s v="L3"/>
    <x v="113"/>
    <x v="5"/>
    <s v="FS"/>
    <s v="Guy Chiarello"/>
    <s v="Tony Hai"/>
    <s v="Frank Barker"/>
    <s v="N/A"/>
    <s v="N/A"/>
    <x v="33"/>
    <s v="N"/>
    <s v="L3"/>
    <n v="0"/>
    <n v="0"/>
    <s v=" "/>
    <s v=" "/>
    <s v="N"/>
    <n v="0"/>
    <e v="#VALUE!"/>
    <n v="0"/>
    <x v="0"/>
  </r>
  <r>
    <n v="747"/>
    <n v="120680"/>
    <s v="Swapna,Bapana"/>
    <s v="F3VUXU8"/>
    <s v="Offshore"/>
    <s v="Chennai"/>
    <n v="26.78"/>
    <s v="Application Development / Application Developer - L3"/>
    <s v="L3"/>
    <x v="100"/>
    <x v="5"/>
    <s v="FS"/>
    <s v="Guy Chiarello"/>
    <s v="Tony Hai"/>
    <s v="Frank Barker"/>
    <s v="N/A"/>
    <s v="N/A"/>
    <x v="33"/>
    <m/>
    <s v="L3"/>
    <s v="L1"/>
    <n v="0"/>
    <n v="22.66"/>
    <s v="Y"/>
    <s v="N"/>
    <d v="2018-03-31T00:00:00"/>
    <n v="8314.1600000000017"/>
    <n v="0"/>
    <x v="0"/>
  </r>
  <r>
    <n v="748"/>
    <n v="316910"/>
    <s v="Swaroop Kumar,Sapa"/>
    <s v="F4GSVYX"/>
    <s v="Offshore"/>
    <s v="Chennai"/>
    <n v="24.72"/>
    <s v="Application Development / Application Developer - L2"/>
    <s v="L2"/>
    <x v="125"/>
    <x v="5"/>
    <s v="FS"/>
    <s v="Guy Chiarello"/>
    <s v="Tony Hai"/>
    <s v="Frank Barker"/>
    <s v="N/A"/>
    <s v="N/A"/>
    <x v="33"/>
    <s v="Y"/>
    <s v="L3"/>
    <n v="0"/>
    <n v="0"/>
    <n v="0"/>
    <n v="0"/>
    <s v="N"/>
    <n v="0"/>
    <n v="49884.959999999999"/>
    <n v="0"/>
    <x v="0"/>
  </r>
  <r>
    <n v="749"/>
    <n v="249371"/>
    <s v="Tamilarasan,M"/>
    <s v="tmegavan"/>
    <s v="Offshore"/>
    <s v="Chennai"/>
    <n v="26.78"/>
    <s v="Application Development / Application Developer - L3"/>
    <s v="L3"/>
    <x v="124"/>
    <x v="5"/>
    <s v="FS"/>
    <s v="Guy Chiarello"/>
    <s v="Tony Hai"/>
    <s v="Cindy Bender"/>
    <s v="N/A"/>
    <s v="N/A"/>
    <x v="33"/>
    <s v="N"/>
    <s v="L3"/>
    <n v="0"/>
    <n v="0"/>
    <n v="0"/>
    <n v="0"/>
    <s v="N"/>
    <n v="0"/>
    <n v="54042.04"/>
    <n v="0"/>
    <x v="0"/>
  </r>
  <r>
    <n v="750"/>
    <n v="353780"/>
    <s v="UDAYASURIYA M,Mathiyazhagan"/>
    <s v="f5n6y2p"/>
    <s v="Offshore"/>
    <s v="Chennai"/>
    <n v="24.72"/>
    <s v="Application Development / Application Developer - L2"/>
    <s v="L2"/>
    <x v="120"/>
    <x v="5"/>
    <s v="FS"/>
    <s v="Guy Chiarello"/>
    <s v="Tony Hai"/>
    <s v="David Probst"/>
    <s v="N/A"/>
    <s v="N/A"/>
    <x v="33"/>
    <s v="Y"/>
    <s v="L3"/>
    <n v="0"/>
    <n v="0"/>
    <n v="0"/>
    <n v="0"/>
    <s v="N"/>
    <n v="0"/>
    <n v="49884.959999999999"/>
    <n v="0"/>
    <x v="0"/>
  </r>
  <r>
    <n v="751"/>
    <n v="179817"/>
    <s v="Venkatesan,M"/>
    <s v="vmaricha"/>
    <s v="Onsite"/>
    <s v="Omaha"/>
    <n v="66.95"/>
    <s v="Application Development / Application Developer - L3"/>
    <s v="L3"/>
    <x v="120"/>
    <x v="5"/>
    <s v="FS"/>
    <s v="Guy Chiarello"/>
    <s v="Tony Hai"/>
    <s v="David Probst"/>
    <s v="N/A"/>
    <s v="N/A"/>
    <x v="33"/>
    <s v="N"/>
    <s v="L3"/>
    <n v="0"/>
    <n v="0"/>
    <n v="0"/>
    <n v="0"/>
    <s v="N"/>
    <n v="0"/>
    <n v="135105.1"/>
    <n v="0"/>
    <x v="0"/>
  </r>
  <r>
    <n v="752"/>
    <n v="243089"/>
    <s v="Venkatraman,Parthasarathy"/>
    <s v="VPARTHAS"/>
    <s v="Offshore"/>
    <s v="Chennai"/>
    <n v="26.78"/>
    <s v="Application Development / Application Developer - L3"/>
    <s v="L3"/>
    <x v="112"/>
    <x v="5"/>
    <s v="FS"/>
    <s v="Guy Chiarello"/>
    <s v="Tony Hai"/>
    <s v="Cindy Bender"/>
    <s v="N/A"/>
    <s v="N/A"/>
    <x v="33"/>
    <s v="N"/>
    <s v="L3"/>
    <n v="0"/>
    <n v="0"/>
    <n v="0"/>
    <n v="0"/>
    <s v="N"/>
    <n v="0"/>
    <n v="54042.04"/>
    <n v="0"/>
    <x v="0"/>
  </r>
  <r>
    <n v="753"/>
    <n v="447330"/>
    <s v="Vidhu,Varshini"/>
    <s v="F3VLH3L"/>
    <s v="Offshore"/>
    <s v="Chennai"/>
    <n v="22.66"/>
    <s v="Application Development / Application Developer - L1"/>
    <s v="L1"/>
    <x v="100"/>
    <x v="5"/>
    <s v="FS"/>
    <s v="Guy Chiarello"/>
    <s v="Tony Hai"/>
    <s v="Frank Barker"/>
    <s v="N/A"/>
    <s v="N/A"/>
    <x v="33"/>
    <s v="Y"/>
    <s v="L2"/>
    <n v="0"/>
    <n v="0"/>
    <n v="0"/>
    <n v="0"/>
    <s v="N"/>
    <n v="0"/>
    <n v="45727.88"/>
    <n v="0"/>
    <x v="0"/>
  </r>
  <r>
    <n v="754"/>
    <n v="394354"/>
    <s v="Vignesh,R"/>
    <s v="F96UREP"/>
    <s v="Offshore"/>
    <s v="Chennai"/>
    <n v="24.72"/>
    <s v="Application Development / Application Developer - L1"/>
    <s v="L1"/>
    <x v="100"/>
    <x v="5"/>
    <s v="FS"/>
    <s v="Guy Chiarello"/>
    <s v="Tony Hai"/>
    <s v="Frank Barker"/>
    <s v="N/A"/>
    <s v="N/A"/>
    <x v="33"/>
    <s v="Y"/>
    <s v="L3"/>
    <n v="0"/>
    <n v="0"/>
    <n v="0"/>
    <n v="0"/>
    <s v="N"/>
    <n v="0"/>
    <n v="49884.959999999999"/>
    <n v="0"/>
    <x v="0"/>
  </r>
  <r>
    <n v="755"/>
    <n v="213361"/>
    <s v="Vijayapandi,Chidambaram"/>
    <s v="F7KCR8B"/>
    <s v="Offshore"/>
    <s v="Chennai"/>
    <n v="26.78"/>
    <s v="Application Development / Application Developer - L3"/>
    <s v="L3"/>
    <x v="129"/>
    <x v="5"/>
    <s v="FS"/>
    <s v="Guy Chiarello"/>
    <s v="Tony Hai"/>
    <s v="Cindy Bender"/>
    <s v="N/A"/>
    <s v="N/A"/>
    <x v="33"/>
    <s v="N"/>
    <s v="L3"/>
    <n v="0"/>
    <n v="0"/>
    <n v="0"/>
    <n v="0"/>
    <s v="N"/>
    <n v="0"/>
    <n v="54042.04"/>
    <n v="0"/>
    <x v="0"/>
  </r>
  <r>
    <n v="756"/>
    <n v="119822"/>
    <s v="Vijayasarathy,Koduru"/>
    <s v="vkodur01"/>
    <s v="Onsite"/>
    <s v="Omaha"/>
    <n v="66.95"/>
    <s v="Application Development / Application Developer - L3"/>
    <s v="L3"/>
    <x v="112"/>
    <x v="5"/>
    <s v="FS"/>
    <s v="Guy Chiarello"/>
    <s v="Tony Hai"/>
    <s v="Cindy Bender"/>
    <s v="N/A"/>
    <s v="N/A"/>
    <x v="33"/>
    <m/>
    <s v="L3"/>
    <s v="L1"/>
    <s v="Offshore"/>
    <n v="22.66"/>
    <s v="Y"/>
    <s v="Y"/>
    <d v="2018-03-31T00:00:00"/>
    <n v="89377.220000000016"/>
    <n v="0"/>
    <x v="0"/>
  </r>
  <r>
    <n v="757"/>
    <n v="372697"/>
    <s v="Vikash,kumar"/>
    <s v="F9IML5F"/>
    <s v="Offshore"/>
    <s v="Chennai"/>
    <n v="24.72"/>
    <s v="Application Development / Application Developer - L3"/>
    <s v="L3"/>
    <x v="100"/>
    <x v="5"/>
    <s v="FS"/>
    <s v="Guy Chiarello"/>
    <s v="Tony Hai"/>
    <s v="Frank Barker"/>
    <s v="N/A"/>
    <s v="N/A"/>
    <x v="33"/>
    <s v="Y"/>
    <s v="L3"/>
    <n v="0"/>
    <n v="0"/>
    <n v="0"/>
    <n v="0"/>
    <s v="N"/>
    <n v="0"/>
    <n v="49884.959999999999"/>
    <n v="0"/>
    <x v="0"/>
  </r>
  <r>
    <n v="758"/>
    <n v="199741"/>
    <s v="Vineeth,Samuel"/>
    <s v="F7NLV6Z"/>
    <s v="Onsite"/>
    <s v="Omaha"/>
    <n v="64.89"/>
    <s v="Application Development / Application Developer - L2"/>
    <s v="L2"/>
    <x v="108"/>
    <x v="5"/>
    <s v="FS"/>
    <s v="Guy Chiarello"/>
    <s v="Tony Hai"/>
    <s v="Frank Barker"/>
    <s v="N/A"/>
    <s v="N/A"/>
    <x v="33"/>
    <s v="Y"/>
    <s v="L3"/>
    <n v="0"/>
    <n v="0"/>
    <n v="0"/>
    <n v="0"/>
    <s v="N"/>
    <n v="0"/>
    <n v="130948.02"/>
    <n v="0"/>
    <x v="0"/>
  </r>
  <r>
    <n v="759"/>
    <n v="390186"/>
    <s v="Yaswanth Kaushal,Rayani Veera"/>
    <s v="F1ZDAFU"/>
    <s v="Offshore"/>
    <s v="Chennai"/>
    <n v="24.72"/>
    <s v="Application Development / Application Developer - L1"/>
    <s v="L1"/>
    <x v="100"/>
    <x v="5"/>
    <s v="FS"/>
    <s v="Guy Chiarello"/>
    <s v="Tony Hai"/>
    <s v="Frank Barker"/>
    <s v="N/A"/>
    <s v="N/A"/>
    <x v="33"/>
    <s v="Y"/>
    <s v="L3"/>
    <n v="0"/>
    <n v="0"/>
    <n v="0"/>
    <n v="0"/>
    <s v="N"/>
    <n v="0"/>
    <n v="49884.959999999999"/>
    <n v="0"/>
    <x v="0"/>
  </r>
  <r>
    <n v="760"/>
    <n v="150799"/>
    <s v="Yuvaraj,Rajagopal "/>
    <s v="F5C8M61"/>
    <s v="Onsite"/>
    <s v="Omaha"/>
    <n v="66.95"/>
    <s v="Application Development / Application Developer - L3"/>
    <s v="L3"/>
    <x v="115"/>
    <x v="5"/>
    <s v="FS"/>
    <s v="Guy Chiarello"/>
    <s v="Tony Hai"/>
    <s v="Cindy Bender"/>
    <s v="N/A"/>
    <s v="N/A"/>
    <x v="33"/>
    <s v="N"/>
    <s v="L3"/>
    <n v="0"/>
    <n v="0"/>
    <n v="0"/>
    <n v="0"/>
    <s v="N"/>
    <n v="0"/>
    <n v="135105.1"/>
    <n v="0"/>
    <x v="0"/>
  </r>
  <r>
    <n v="761"/>
    <n v="582600"/>
    <s v="Abilash,G"/>
    <s v="F20DBEJ"/>
    <s v="Offshore"/>
    <s v="Chennai"/>
    <n v="26"/>
    <s v="VisionPlus / VisionPlus Developer - L2"/>
    <s v="L2"/>
    <x v="131"/>
    <x v="6"/>
    <s v="INTL-APAC"/>
    <s v="Srini Krish"/>
    <s v="Nishanth Chandran"/>
    <s v="Jun Rosario Del"/>
    <s v="N/A"/>
    <s v="N/A"/>
    <x v="34"/>
    <m/>
    <m/>
    <m/>
    <m/>
    <m/>
    <m/>
    <m/>
    <m/>
    <s v=""/>
    <m/>
    <x v="1"/>
  </r>
  <r>
    <n v="762"/>
    <n v="551086"/>
    <s v="Ameer,Yellavalli basha"/>
    <s v=""/>
    <s v="Offshore"/>
    <s v="Mumbai"/>
    <n v="1584"/>
    <s v="Application Development / Application Developer - L1"/>
    <s v="L1"/>
    <x v="132"/>
    <x v="6"/>
    <s v="INTL-APAC"/>
    <s v="Srini Krish"/>
    <s v="Shailesh Kulkarni"/>
    <s v="Viral Daiya"/>
    <s v="N/A"/>
    <s v="N/A"/>
    <x v="34"/>
    <m/>
    <m/>
    <m/>
    <m/>
    <m/>
    <m/>
    <m/>
    <m/>
    <s v=""/>
    <m/>
    <x v="1"/>
  </r>
  <r>
    <n v="763"/>
    <n v="148431"/>
    <s v="Amit,Kumar"/>
    <s v="F2BC3KP"/>
    <s v="Offshore"/>
    <s v="Kolkata"/>
    <n v="1980"/>
    <s v="Application Development / Application Developer - L1"/>
    <s v="L1"/>
    <x v="132"/>
    <x v="6"/>
    <s v="INTL-APAC"/>
    <s v="Srini Krish"/>
    <s v="Shailesh Kulkarni"/>
    <s v="Viral Daiya"/>
    <s v="N/A"/>
    <s v="N/A"/>
    <x v="34"/>
    <m/>
    <m/>
    <m/>
    <m/>
    <m/>
    <m/>
    <m/>
    <m/>
    <s v=""/>
    <m/>
    <x v="1"/>
  </r>
  <r>
    <n v="764"/>
    <n v="592673"/>
    <s v="Amol,Ghodekar Ashok"/>
    <s v="F8E19VU"/>
    <s v="Offshore"/>
    <s v="Pune"/>
    <n v="1848"/>
    <s v="Niche 1 Skills / N1-Developer - L1"/>
    <s v="L1"/>
    <x v="132"/>
    <x v="6"/>
    <s v="INTL-APAC"/>
    <s v="Srini Krish"/>
    <s v="Shailesh Kulkarni"/>
    <s v="Viral Daiya"/>
    <s v="N/A"/>
    <s v="N/A"/>
    <x v="34"/>
    <m/>
    <m/>
    <m/>
    <m/>
    <m/>
    <m/>
    <m/>
    <m/>
    <s v=""/>
    <m/>
    <x v="1"/>
  </r>
  <r>
    <n v="765"/>
    <n v="543267"/>
    <s v="Amrapali,Ravindra Ahire Ravindra"/>
    <s v=""/>
    <s v="Offshore"/>
    <s v="Mumbai"/>
    <n v="1584"/>
    <s v="Niche 1 Skills / N1-Developer - L1"/>
    <s v="L1"/>
    <x v="132"/>
    <x v="6"/>
    <s v="INTL-APAC"/>
    <s v="Srini Krish"/>
    <s v="Shailesh Kulkarni"/>
    <s v="Viral Daiya"/>
    <s v="N/A"/>
    <s v="N/A"/>
    <x v="34"/>
    <m/>
    <m/>
    <m/>
    <m/>
    <m/>
    <m/>
    <m/>
    <m/>
    <s v=""/>
    <m/>
    <x v="1"/>
  </r>
  <r>
    <n v="766"/>
    <n v="582764"/>
    <s v="Avinash,Haryan Satyawan"/>
    <s v=""/>
    <s v="Offshore"/>
    <s v="Mumbai"/>
    <n v="1848"/>
    <s v="Niche 1 Skills / N1-Developer - L1"/>
    <s v="L1"/>
    <x v="132"/>
    <x v="6"/>
    <s v="INTL-APAC"/>
    <s v="Srini Krish"/>
    <s v="Shailesh Kulkarni"/>
    <s v="Viral Daiya"/>
    <s v="N/A"/>
    <s v="N/A"/>
    <x v="34"/>
    <m/>
    <m/>
    <m/>
    <m/>
    <m/>
    <m/>
    <m/>
    <m/>
    <s v=""/>
    <m/>
    <x v="1"/>
  </r>
  <r>
    <n v="767"/>
    <n v="425924"/>
    <s v="Ayan,Banerji"/>
    <s v="F5P951Y"/>
    <s v="Offshore"/>
    <s v="Kolkata"/>
    <n v="1848"/>
    <s v="Niche 1 Skills / N1-Developer - L1"/>
    <s v="L1"/>
    <x v="132"/>
    <x v="6"/>
    <s v="INTL-APAC"/>
    <s v="Srini Krish"/>
    <s v="Shailesh Kulkarni"/>
    <s v="Viral Daiya"/>
    <s v="N/A"/>
    <s v="N/A"/>
    <x v="34"/>
    <m/>
    <m/>
    <m/>
    <m/>
    <m/>
    <m/>
    <m/>
    <m/>
    <s v=""/>
    <m/>
    <x v="1"/>
  </r>
  <r>
    <n v="768"/>
    <n v="482436"/>
    <s v="Bharathi Raja,Dharuman"/>
    <s v="F5HNYTB"/>
    <s v="Onsite"/>
    <s v="Sydney"/>
    <n v="101.25"/>
    <s v="Niche 2 Skills / N2-Developer - L2"/>
    <s v="L2"/>
    <x v="133"/>
    <x v="6"/>
    <s v="INTL-APAC"/>
    <s v="Srini Krish"/>
    <s v="Nishanth Chandran"/>
    <s v="Paul Reefman"/>
    <s v="N/A"/>
    <s v="N/A"/>
    <x v="34"/>
    <m/>
    <m/>
    <m/>
    <m/>
    <m/>
    <m/>
    <m/>
    <m/>
    <s v=""/>
    <m/>
    <x v="1"/>
  </r>
  <r>
    <n v="769"/>
    <n v="551383"/>
    <s v="Chandrasekaran,Sivasamy"/>
    <s v="F6B0M4Q"/>
    <s v="Onsite"/>
    <s v="Sydney"/>
    <n v="109.13"/>
    <s v="Niche 2 Skills / N2-Technical Lead"/>
    <s v="L3"/>
    <x v="134"/>
    <x v="6"/>
    <s v="INTL-APAC"/>
    <s v="Srini Krish"/>
    <s v="Nishanth Chandran"/>
    <s v="Dayanand Moghale"/>
    <s v="N/A"/>
    <s v="N/A"/>
    <x v="34"/>
    <m/>
    <m/>
    <m/>
    <m/>
    <m/>
    <m/>
    <m/>
    <m/>
    <s v=""/>
    <m/>
    <x v="1"/>
  </r>
  <r>
    <n v="770"/>
    <n v="602693"/>
    <s v="Christie,Holmes-Rogers"/>
    <s v="F9A4HZB"/>
    <s v="Onsite"/>
    <s v="Sydney"/>
    <n v="118.13"/>
    <s v="Application Development / Application Developer - L1"/>
    <s v="L1"/>
    <x v="134"/>
    <x v="6"/>
    <s v="INTL-APAC"/>
    <s v="Srini Krish"/>
    <s v="Nishanth Chandran"/>
    <s v="Dayanand Moghale"/>
    <s v="N/A"/>
    <s v="N/A"/>
    <x v="34"/>
    <m/>
    <m/>
    <m/>
    <m/>
    <m/>
    <m/>
    <m/>
    <m/>
    <s v=""/>
    <m/>
    <x v="1"/>
  </r>
  <r>
    <n v="771"/>
    <n v="328420"/>
    <s v="Deepak,Kanthi"/>
    <s v="F7D1VPA"/>
    <s v="Offshore"/>
    <s v="Mumbai"/>
    <n v="1980"/>
    <s v="Niche 1 Skills / N1-Developer - L1"/>
    <s v="L1"/>
    <x v="132"/>
    <x v="6"/>
    <s v="INTL-APAC"/>
    <s v="Srini Krish"/>
    <s v="Shailesh Kulkarni"/>
    <s v="Viral Daiya"/>
    <s v="N/A"/>
    <s v="N/A"/>
    <x v="34"/>
    <m/>
    <m/>
    <m/>
    <m/>
    <m/>
    <m/>
    <m/>
    <m/>
    <s v=""/>
    <m/>
    <x v="1"/>
  </r>
  <r>
    <n v="772"/>
    <n v="159919"/>
    <s v="Dipankar,Sinha"/>
    <s v="f7MVCW2 "/>
    <s v="Onsite"/>
    <s v="Sydney"/>
    <n v="123.75"/>
    <s v="Niche 2 Skills / N2-Developer - L2"/>
    <s v="L2"/>
    <x v="135"/>
    <x v="6"/>
    <s v="INTL-APAC"/>
    <s v="Srini Krish"/>
    <s v="Nishanth Chandran"/>
    <s v="Andrew Fraser"/>
    <s v="N/A"/>
    <s v="N/A"/>
    <x v="34"/>
    <m/>
    <m/>
    <m/>
    <m/>
    <m/>
    <m/>
    <m/>
    <m/>
    <s v=""/>
    <m/>
    <x v="1"/>
  </r>
  <r>
    <n v="773"/>
    <n v="503488"/>
    <s v="Eric,Thomson Nathaniel"/>
    <s v="F66GVK6"/>
    <s v="Offshore"/>
    <s v="Chennai"/>
    <n v="190.08"/>
    <s v="Application Development / Application Developer - L1"/>
    <s v="L1"/>
    <x v="136"/>
    <x v="6"/>
    <s v="INTL-APAC"/>
    <s v="Srini Krish"/>
    <s v="Daniel Tian"/>
    <s v="Andrew Zhao"/>
    <s v="N/A"/>
    <s v="N/A"/>
    <x v="34"/>
    <m/>
    <m/>
    <m/>
    <m/>
    <m/>
    <m/>
    <m/>
    <m/>
    <s v=""/>
    <m/>
    <x v="1"/>
  </r>
  <r>
    <n v="774"/>
    <n v="373101"/>
    <s v="Ghayathri,K Dhevi"/>
    <s v=""/>
    <s v="Offshore"/>
    <s v="Chennai"/>
    <n v="197.73"/>
    <s v="Application Development / Application Developer - L2"/>
    <s v="L2"/>
    <x v="136"/>
    <x v="6"/>
    <s v="INTL-APAC"/>
    <s v="Srini Krish"/>
    <s v="Daniel Tian"/>
    <s v="Andrew Zhao"/>
    <s v="N/A"/>
    <s v="N/A"/>
    <x v="34"/>
    <m/>
    <m/>
    <m/>
    <m/>
    <m/>
    <m/>
    <m/>
    <m/>
    <s v=""/>
    <m/>
    <x v="1"/>
  </r>
  <r>
    <n v="775"/>
    <n v="290066"/>
    <s v="Gokul Prakash,S"/>
    <s v="F3OVJJP"/>
    <s v="Offshore"/>
    <s v="Chennai"/>
    <n v="30"/>
    <s v="VisionPlus / VisionPlus Developer - L2"/>
    <s v="L2"/>
    <x v="131"/>
    <x v="6"/>
    <s v="INTL-APAC"/>
    <s v="Srini Krish"/>
    <s v="Nishanth Chandran"/>
    <s v="Jun Rosario Del"/>
    <s v="N/A"/>
    <s v="N/A"/>
    <x v="34"/>
    <m/>
    <m/>
    <m/>
    <m/>
    <m/>
    <m/>
    <m/>
    <m/>
    <s v=""/>
    <m/>
    <x v="1"/>
  </r>
  <r>
    <n v="776"/>
    <n v="362183"/>
    <s v="Govindhasamy,M"/>
    <s v="f4y4lg9"/>
    <s v="Offshore"/>
    <s v="Chennai"/>
    <n v="42"/>
    <s v="Niche 2 Skills / N2-Architect - L2"/>
    <s v="L2"/>
    <x v="134"/>
    <x v="6"/>
    <s v="INTL-APAC"/>
    <s v="Srini Krish"/>
    <s v="Nishanth Chandran"/>
    <s v="Dayanand Moghale"/>
    <s v="N/A"/>
    <s v="N/A"/>
    <x v="34"/>
    <m/>
    <m/>
    <m/>
    <m/>
    <m/>
    <m/>
    <m/>
    <m/>
    <s v=""/>
    <m/>
    <x v="1"/>
  </r>
  <r>
    <n v="777"/>
    <n v="367905"/>
    <s v="Gurusankar,Kottumukkulur Kuppusamy"/>
    <s v="F88ADIR"/>
    <s v="Onsite"/>
    <s v="Sydney"/>
    <n v="103.75"/>
    <s v="VisionPlus / VisionPlus Developer - L2"/>
    <s v="L2"/>
    <x v="131"/>
    <x v="6"/>
    <s v="INTL-APAC"/>
    <s v="Srini Krish"/>
    <s v="Nishanth Chandran"/>
    <s v="Jun Rosario Del"/>
    <s v="N/A"/>
    <s v="N/A"/>
    <x v="34"/>
    <m/>
    <m/>
    <m/>
    <m/>
    <m/>
    <m/>
    <m/>
    <m/>
    <s v=""/>
    <m/>
    <x v="1"/>
  </r>
  <r>
    <n v="778"/>
    <n v="212604"/>
    <s v="Indranil,Ghosh"/>
    <s v="faxe9z4"/>
    <s v="Onsite"/>
    <s v="Sydney"/>
    <n v="91"/>
    <s v="Application Development / Application Developer - L2"/>
    <s v="L2"/>
    <x v="134"/>
    <x v="6"/>
    <s v="INTL-APAC"/>
    <s v="Srini Krish"/>
    <s v="Nishanth Chandran"/>
    <s v="Dayanand Moghale"/>
    <s v="N/A"/>
    <s v="N/A"/>
    <x v="34"/>
    <m/>
    <m/>
    <m/>
    <m/>
    <m/>
    <m/>
    <m/>
    <m/>
    <s v=""/>
    <m/>
    <x v="1"/>
  </r>
  <r>
    <n v="779"/>
    <n v="564101"/>
    <s v="Jawahar,Ramamoorthy"/>
    <s v="f712FNC"/>
    <s v="Offshore"/>
    <s v="Chennai"/>
    <n v="34"/>
    <s v="Application Development / Application Developer - L1"/>
    <s v="L1"/>
    <x v="134"/>
    <x v="6"/>
    <s v="INTL-APAC"/>
    <s v="Srini Krish"/>
    <s v="Nishanth Chandran"/>
    <s v="Dayanand Moghale"/>
    <s v="N/A"/>
    <s v="N/A"/>
    <x v="34"/>
    <m/>
    <m/>
    <m/>
    <m/>
    <m/>
    <m/>
    <m/>
    <m/>
    <s v=""/>
    <m/>
    <x v="1"/>
  </r>
  <r>
    <n v="780"/>
    <n v="567022"/>
    <s v="Jayprakash,Naykodi Baban"/>
    <s v=""/>
    <s v="Offshore"/>
    <s v="Mumbai"/>
    <n v="1584"/>
    <s v="Application Development / Application Developer - L1"/>
    <s v="L1"/>
    <x v="132"/>
    <x v="6"/>
    <s v="INTL-APAC"/>
    <s v="Srini Krish"/>
    <s v="Shailesh Kulkarni"/>
    <s v="Viral Daiya"/>
    <s v="N/A"/>
    <s v="N/A"/>
    <x v="34"/>
    <m/>
    <m/>
    <m/>
    <m/>
    <m/>
    <m/>
    <m/>
    <m/>
    <s v=""/>
    <m/>
    <x v="1"/>
  </r>
  <r>
    <n v="781"/>
    <n v="452730"/>
    <s v="JEYALAKSHMI,M"/>
    <s v="F8MHYFG"/>
    <s v="Offshore"/>
    <s v="Chennai"/>
    <n v="197.73"/>
    <s v="Application Development / Application Developer - L2"/>
    <s v="L2"/>
    <x v="136"/>
    <x v="6"/>
    <s v="INTL-APAC"/>
    <s v="Srini Krish"/>
    <s v="Daniel Tian"/>
    <s v="Andrew Zhao"/>
    <s v="N/A"/>
    <s v="N/A"/>
    <x v="34"/>
    <m/>
    <m/>
    <m/>
    <m/>
    <m/>
    <m/>
    <m/>
    <m/>
    <s v=""/>
    <m/>
    <x v="1"/>
  </r>
  <r>
    <n v="782"/>
    <n v="391152"/>
    <s v="Jibrail,Shaikh Ismail"/>
    <s v="f37n8mq"/>
    <s v="Offshore"/>
    <s v="Mumbai"/>
    <n v="1584"/>
    <s v="Niche 1 Skills / N1-Developer - L1"/>
    <s v="L1"/>
    <x v="132"/>
    <x v="6"/>
    <s v="INTL-APAC"/>
    <s v="Srini Krish"/>
    <s v="Shailesh Kulkarni"/>
    <s v="Viral Daiya"/>
    <s v="N/A"/>
    <s v="N/A"/>
    <x v="34"/>
    <m/>
    <m/>
    <m/>
    <m/>
    <m/>
    <m/>
    <m/>
    <m/>
    <s v=""/>
    <m/>
    <x v="1"/>
  </r>
  <r>
    <n v="783"/>
    <n v="230906"/>
    <s v="John Premkumar,M"/>
    <s v="FCFQQSU "/>
    <s v="Onsite"/>
    <s v="Sydney"/>
    <n v="118.13"/>
    <s v="Niche 2 Skills / N2-Developer - L2"/>
    <s v="L2"/>
    <x v="133"/>
    <x v="6"/>
    <s v="INTL-APAC"/>
    <s v="Srini Krish"/>
    <s v="Nishanth Chandran"/>
    <s v="Paul Reefman"/>
    <s v="N/A"/>
    <s v="N/A"/>
    <x v="34"/>
    <m/>
    <m/>
    <m/>
    <m/>
    <m/>
    <m/>
    <m/>
    <m/>
    <s v=""/>
    <m/>
    <x v="1"/>
  </r>
  <r>
    <n v="784"/>
    <n v="299217"/>
    <s v="John,Kirubhakaran"/>
    <s v="F8R6M3D"/>
    <s v="Offshore"/>
    <s v="Chennai"/>
    <n v="42"/>
    <s v="Niche 2 Skills / N2-Developer - L2"/>
    <s v="L2"/>
    <x v="134"/>
    <x v="6"/>
    <s v="INTL-APAC"/>
    <s v="Srini Krish"/>
    <s v="Nishanth Chandran"/>
    <s v="Dayanand Moghale"/>
    <s v="N/A"/>
    <s v="N/A"/>
    <x v="34"/>
    <m/>
    <m/>
    <m/>
    <m/>
    <m/>
    <m/>
    <m/>
    <m/>
    <s v=""/>
    <m/>
    <x v="1"/>
  </r>
  <r>
    <n v="785"/>
    <n v="583258"/>
    <s v="Jude,Fernandes Eulogio"/>
    <s v="f712FNC"/>
    <s v="Onsite"/>
    <s v="Sydney"/>
    <n v="123.75"/>
    <s v="Niche 2 Skills / N2-Developer - L2"/>
    <s v="L2"/>
    <x v="135"/>
    <x v="6"/>
    <s v="INTL-APAC"/>
    <s v="Srini Krish"/>
    <s v="Nishanth Chandran"/>
    <s v="Andrew Fraser"/>
    <s v="N/A"/>
    <s v="N/A"/>
    <x v="34"/>
    <m/>
    <m/>
    <m/>
    <m/>
    <m/>
    <m/>
    <m/>
    <m/>
    <s v=""/>
    <m/>
    <x v="1"/>
  </r>
  <r>
    <n v="786"/>
    <n v="592494"/>
    <s v="Lalitha,Mani M"/>
    <s v=""/>
    <s v="Onsite"/>
    <s v="Chennai"/>
    <n v="42"/>
    <s v="Application Development / Application Lead / Business Analyst"/>
    <s v="L3"/>
    <x v="134"/>
    <x v="6"/>
    <s v="INTL-APAC"/>
    <s v="Srini Krish"/>
    <s v="Nishanth Chandran"/>
    <s v="Dayanand Moghale"/>
    <s v="N/A"/>
    <s v="N/A"/>
    <x v="34"/>
    <m/>
    <m/>
    <m/>
    <m/>
    <m/>
    <m/>
    <m/>
    <m/>
    <s v=""/>
    <m/>
    <x v="1"/>
  </r>
  <r>
    <n v="787"/>
    <n v="237317"/>
    <s v="Lohitha,Gowda Govinde"/>
    <s v="F6NBFKN"/>
    <s v="Onsite"/>
    <s v="Melbourne"/>
    <n v="118.75"/>
    <s v="VisionPlus / VisionPlus Developer - L2"/>
    <s v="L2"/>
    <x v="137"/>
    <x v="6"/>
    <s v="INTL-APAC"/>
    <s v="Srini Krish"/>
    <s v="Nishanth Chandran"/>
    <s v="Cherie Brown"/>
    <s v="N/A"/>
    <s v="N/A"/>
    <x v="34"/>
    <m/>
    <m/>
    <m/>
    <m/>
    <m/>
    <m/>
    <m/>
    <m/>
    <s v=""/>
    <m/>
    <x v="1"/>
  </r>
  <r>
    <n v="788"/>
    <n v="470671"/>
    <s v="M,SAVITHRI SUGANYA"/>
    <s v="FCJBLUT"/>
    <s v="Offshore"/>
    <s v="Chennai"/>
    <n v="42"/>
    <s v="Niche 2 Skills / N2-Developer - L2"/>
    <s v="L2"/>
    <x v="134"/>
    <x v="6"/>
    <s v="INTL-APAC"/>
    <s v="Srini Krish"/>
    <s v="Nishanth Chandran"/>
    <s v="Dayanand Moghale"/>
    <s v="N/A"/>
    <s v="N/A"/>
    <x v="34"/>
    <m/>
    <m/>
    <m/>
    <m/>
    <m/>
    <m/>
    <m/>
    <m/>
    <s v=""/>
    <m/>
    <x v="1"/>
  </r>
  <r>
    <n v="789"/>
    <n v="614333"/>
    <s v="Mahendrasingh,Pal"/>
    <s v=""/>
    <s v="Offshore"/>
    <s v="Mumbai"/>
    <n v="1848"/>
    <s v="Niche 1 Skills / N1-Developer - L1"/>
    <s v="L1"/>
    <x v="132"/>
    <x v="6"/>
    <s v="INTL-APAC"/>
    <s v="Srini Krish"/>
    <s v="Shailesh Kulkarni"/>
    <s v="Viral Daiya"/>
    <s v="N/A"/>
    <s v="N/A"/>
    <x v="34"/>
    <m/>
    <m/>
    <m/>
    <m/>
    <m/>
    <m/>
    <m/>
    <m/>
    <s v=""/>
    <m/>
    <x v="1"/>
  </r>
  <r>
    <n v="790"/>
    <n v="367907"/>
    <s v="MAHESH SIVARAMAN,SANKARAN"/>
    <s v="F8FOC8Z"/>
    <s v="Offshore"/>
    <s v="Chennai"/>
    <n v="30"/>
    <s v="VisionPlus / VisionPlus Developer - L2"/>
    <s v="L2"/>
    <x v="131"/>
    <x v="6"/>
    <s v="INTL-APAC"/>
    <s v="Srini Krish"/>
    <s v="Nishanth Chandran"/>
    <s v="Jun Rosario Del"/>
    <s v="N/A"/>
    <s v="N/A"/>
    <x v="34"/>
    <m/>
    <m/>
    <m/>
    <m/>
    <m/>
    <m/>
    <m/>
    <m/>
    <s v=""/>
    <m/>
    <x v="1"/>
  </r>
  <r>
    <n v="791"/>
    <n v="206308"/>
    <s v="Monickavasagom,Ramaswamy"/>
    <s v="F3QKXGG"/>
    <s v="Offshore"/>
    <s v="Chennai"/>
    <n v="30"/>
    <s v="VisionPlus / VisionPlus Developer - L2"/>
    <s v="L2"/>
    <x v="137"/>
    <x v="6"/>
    <s v="INTL-APAC"/>
    <s v="Srini Krish"/>
    <s v="Nishanth Chandran"/>
    <s v="Cherie Brown"/>
    <s v="N/A"/>
    <s v="N/A"/>
    <x v="34"/>
    <m/>
    <m/>
    <m/>
    <m/>
    <m/>
    <m/>
    <m/>
    <m/>
    <s v=""/>
    <m/>
    <x v="1"/>
  </r>
  <r>
    <n v="792"/>
    <n v="277235"/>
    <s v="Murallidharan,Krishnamoorthy"/>
    <s v=""/>
    <s v="Offshore"/>
    <s v="Chennai"/>
    <n v="35"/>
    <s v="Application Development (PMO) / Project Manager - L1"/>
    <s v="L1"/>
    <x v="135"/>
    <x v="6"/>
    <s v="INTL-APAC"/>
    <s v="Srini Krish"/>
    <s v="Nishanth Chandran"/>
    <s v="Andrew Fraser"/>
    <s v="N/A"/>
    <s v="N/A"/>
    <x v="34"/>
    <m/>
    <m/>
    <m/>
    <m/>
    <m/>
    <m/>
    <m/>
    <m/>
    <s v=""/>
    <m/>
    <x v="1"/>
  </r>
  <r>
    <n v="793"/>
    <n v="301115"/>
    <s v="Muthukaruppan,Nagappan"/>
    <s v="f4k2yrw"/>
    <s v="Offshore"/>
    <s v="Chennai"/>
    <n v="42"/>
    <s v="Niche 2 Skills / N2-Developer - L2"/>
    <s v="L2"/>
    <x v="134"/>
    <x v="6"/>
    <s v="INTL-APAC"/>
    <s v="Srini Krish"/>
    <s v="Nishanth Chandran"/>
    <s v="Dayanand Moghale"/>
    <s v="N/A"/>
    <s v="N/A"/>
    <x v="34"/>
    <m/>
    <m/>
    <m/>
    <m/>
    <m/>
    <m/>
    <m/>
    <m/>
    <s v=""/>
    <m/>
    <x v="1"/>
  </r>
  <r>
    <n v="794"/>
    <n v="298072"/>
    <s v="Nidhi,Kuthe Rajabhau"/>
    <s v="F5PVTGW"/>
    <s v="Onsite"/>
    <s v="Sydney"/>
    <n v="101.25"/>
    <s v="Niche 2 Skills / N2-Developer - L2"/>
    <s v="L2"/>
    <x v="133"/>
    <x v="6"/>
    <s v="INTL-APAC"/>
    <s v="Srini Krish"/>
    <s v="Nishanth Chandran"/>
    <s v="Paul Reefman"/>
    <s v="N/A"/>
    <s v="N/A"/>
    <x v="34"/>
    <m/>
    <m/>
    <m/>
    <m/>
    <m/>
    <m/>
    <m/>
    <m/>
    <s v=""/>
    <m/>
    <x v="1"/>
  </r>
  <r>
    <n v="795"/>
    <n v="202282"/>
    <s v="Niranjan Prabhu,Vinayakamoorthy"/>
    <s v=""/>
    <s v="Onsite"/>
    <s v="Sydney"/>
    <n v="100"/>
    <s v="Application Development (PMO) / Project Manager - L1"/>
    <s v="L1"/>
    <x v="137"/>
    <x v="6"/>
    <s v="INTL-APAC"/>
    <s v="Srini Krish"/>
    <s v="Nishanth Chandran"/>
    <s v="Cherie Brown"/>
    <s v="N/A"/>
    <s v="N/A"/>
    <x v="34"/>
    <m/>
    <m/>
    <m/>
    <m/>
    <m/>
    <m/>
    <m/>
    <m/>
    <s v=""/>
    <m/>
    <x v="1"/>
  </r>
  <r>
    <n v="796"/>
    <n v="439654"/>
    <s v="Oindrila,Chakrabortty"/>
    <s v="F8RLDB2"/>
    <s v="Offshore"/>
    <s v="Chennai"/>
    <n v="197.73"/>
    <s v="Application Development / Application Developer - L2"/>
    <s v="L2"/>
    <x v="136"/>
    <x v="6"/>
    <s v="INTL-APAC"/>
    <s v="Srini Krish"/>
    <s v="Daniel Tian"/>
    <s v="Andrew Zhao"/>
    <s v="N/A"/>
    <s v="N/A"/>
    <x v="34"/>
    <m/>
    <m/>
    <m/>
    <m/>
    <m/>
    <m/>
    <m/>
    <m/>
    <s v=""/>
    <m/>
    <x v="1"/>
  </r>
  <r>
    <n v="797"/>
    <n v="312510"/>
    <s v="Pallavi,K"/>
    <s v="FBAXXE1"/>
    <s v="Offshore"/>
    <s v="Chennai"/>
    <n v="30"/>
    <s v="VisionPlus / VisionPlus Technical Lead"/>
    <s v="L3"/>
    <x v="131"/>
    <x v="6"/>
    <s v="INTL-APAC"/>
    <s v="Srini Krish"/>
    <s v="Nishanth Chandran"/>
    <s v="Jun Rosario Del"/>
    <s v="N/A"/>
    <s v="N/A"/>
    <x v="34"/>
    <m/>
    <m/>
    <m/>
    <m/>
    <m/>
    <m/>
    <m/>
    <m/>
    <s v=""/>
    <m/>
    <x v="1"/>
  </r>
  <r>
    <n v="798"/>
    <n v="597312"/>
    <s v="Prabhu,Yadav B"/>
    <s v="FA3MMHU"/>
    <s v="Offshore"/>
    <s v="Mumbai"/>
    <n v="28"/>
    <s v="Application Development / Application Developer - L1"/>
    <s v="L1"/>
    <x v="138"/>
    <x v="6"/>
    <s v="INTL-APAC"/>
    <s v="Srini Krish"/>
    <s v="Shailesh Kulkarni"/>
    <s v="Viral Daiya"/>
    <s v="N/A"/>
    <s v="N/A"/>
    <x v="34"/>
    <m/>
    <m/>
    <m/>
    <m/>
    <m/>
    <m/>
    <m/>
    <m/>
    <s v=""/>
    <m/>
    <x v="1"/>
  </r>
  <r>
    <n v="799"/>
    <n v="602760"/>
    <s v="Prashant,Bari"/>
    <s v="FACQKZB"/>
    <s v="Offshore"/>
    <s v="Mumbai"/>
    <n v="24"/>
    <s v="Application Development / Application Developer - L2"/>
    <s v="L2"/>
    <x v="138"/>
    <x v="6"/>
    <s v="INTL-APAC"/>
    <s v="Srini Krish"/>
    <s v="Shailesh Kulkarni"/>
    <s v="Viral Daiya"/>
    <s v="N/A"/>
    <s v="N/A"/>
    <x v="34"/>
    <m/>
    <m/>
    <m/>
    <m/>
    <m/>
    <m/>
    <m/>
    <m/>
    <s v=""/>
    <m/>
    <x v="1"/>
  </r>
  <r>
    <n v="800"/>
    <n v="180679"/>
    <s v="Prashant,Ghongade Prabhakar"/>
    <s v=""/>
    <s v="Offshore"/>
    <s v="Mumbai"/>
    <n v="1980"/>
    <s v="Niche 1 Skills / N1-Developer - L1"/>
    <s v="L1"/>
    <x v="132"/>
    <x v="6"/>
    <s v="INTL-APAC"/>
    <s v="Srini Krish"/>
    <s v="Shailesh Kulkarni"/>
    <s v="Viral Daiya"/>
    <s v="N/A"/>
    <s v="N/A"/>
    <x v="34"/>
    <m/>
    <m/>
    <m/>
    <m/>
    <m/>
    <m/>
    <m/>
    <m/>
    <s v=""/>
    <m/>
    <x v="1"/>
  </r>
  <r>
    <n v="801"/>
    <n v="467134"/>
    <s v="R,Mahesh Kumar"/>
    <s v=""/>
    <s v="Offshore"/>
    <s v="Chennai"/>
    <n v="1584"/>
    <s v="Niche 1 Skills / N1-Developer - L1"/>
    <s v="L1"/>
    <x v="132"/>
    <x v="6"/>
    <s v="INTL-APAC"/>
    <s v="Srini Krish"/>
    <s v="Shailesh Kulkarni"/>
    <s v="Viral Daiya"/>
    <s v="N/A"/>
    <s v="N/A"/>
    <x v="34"/>
    <m/>
    <m/>
    <m/>
    <m/>
    <m/>
    <m/>
    <m/>
    <m/>
    <s v=""/>
    <m/>
    <x v="1"/>
  </r>
  <r>
    <n v="802"/>
    <n v="290904"/>
    <s v="Rajesh,G"/>
    <s v=""/>
    <s v="Offshore"/>
    <s v="Chennai"/>
    <n v="42"/>
    <s v="Application Development / Application Developer - L3"/>
    <s v="L3"/>
    <x v="134"/>
    <x v="6"/>
    <s v="INTL-APAC"/>
    <s v="Srini Krish"/>
    <s v="Nishanth Chandran"/>
    <s v="Dayanand Moghale"/>
    <s v="N/A"/>
    <s v="N/A"/>
    <x v="34"/>
    <m/>
    <m/>
    <m/>
    <m/>
    <m/>
    <m/>
    <m/>
    <m/>
    <s v=""/>
    <m/>
    <x v="1"/>
  </r>
  <r>
    <n v="803"/>
    <n v="567039"/>
    <s v="Ramani,S Selavaraj"/>
    <s v="f7MVCW2 "/>
    <s v="Offshore"/>
    <s v="Chennai"/>
    <n v="34"/>
    <s v="Application Development / Application Developer - L2"/>
    <s v="L2"/>
    <x v="134"/>
    <x v="6"/>
    <s v="INTL-APAC"/>
    <s v="Srini Krish"/>
    <s v="Nishanth Chandran"/>
    <s v="Dayanand Moghale"/>
    <s v="N/A"/>
    <s v="N/A"/>
    <x v="34"/>
    <m/>
    <m/>
    <m/>
    <m/>
    <m/>
    <m/>
    <m/>
    <m/>
    <s v=""/>
    <m/>
    <x v="1"/>
  </r>
  <r>
    <n v="804"/>
    <n v="582601"/>
    <s v="Santhosh,Gampala"/>
    <s v="F2DATLY"/>
    <s v="Offshore"/>
    <s v="Chennai"/>
    <n v="26"/>
    <s v="VisionPlus / VisionPlus Developer - L2"/>
    <s v="L2"/>
    <x v="131"/>
    <x v="6"/>
    <s v="INTL-APAC"/>
    <s v="Srini Krish"/>
    <s v="Nishanth Chandran"/>
    <s v="Jun Rosario Del"/>
    <s v="N/A"/>
    <s v="N/A"/>
    <x v="34"/>
    <m/>
    <m/>
    <m/>
    <m/>
    <m/>
    <m/>
    <m/>
    <m/>
    <s v=""/>
    <m/>
    <x v="1"/>
  </r>
  <r>
    <n v="805"/>
    <n v="562316"/>
    <s v="Saranya,M"/>
    <s v="F7NJJ2W"/>
    <s v="Offshore"/>
    <s v="Chennai"/>
    <n v="34"/>
    <s v="Application Development / Application Developer - L3"/>
    <s v="L3"/>
    <x v="134"/>
    <x v="6"/>
    <s v="INTL-APAC"/>
    <s v="Srini Krish"/>
    <s v="Nishanth Chandran"/>
    <s v="Dayanand Moghale"/>
    <s v="N/A"/>
    <s v="N/A"/>
    <x v="34"/>
    <m/>
    <m/>
    <m/>
    <m/>
    <m/>
    <m/>
    <m/>
    <m/>
    <s v=""/>
    <m/>
    <x v="1"/>
  </r>
  <r>
    <n v="806"/>
    <n v="253759"/>
    <s v="Sarmila,P"/>
    <s v="F2PLQLD"/>
    <s v="Offshore"/>
    <s v="Chennai"/>
    <n v="30"/>
    <s v="VisionPlus / VisionPlus Technical Lead"/>
    <s v="L3"/>
    <x v="131"/>
    <x v="6"/>
    <s v="INTL-APAC"/>
    <s v="Srini Krish"/>
    <s v="Nishanth Chandran"/>
    <s v="Jun Rosario Del"/>
    <s v="N/A"/>
    <s v="N/A"/>
    <x v="34"/>
    <m/>
    <m/>
    <m/>
    <m/>
    <m/>
    <m/>
    <m/>
    <m/>
    <s v=""/>
    <m/>
    <x v="1"/>
  </r>
  <r>
    <n v="807"/>
    <n v="502699"/>
    <s v="Senthilkanth,Arunkumar"/>
    <s v=""/>
    <s v="Offshore"/>
    <s v="Chennai"/>
    <n v="1584"/>
    <s v="Niche 1 Skills / N1-Developer - L1"/>
    <s v="L1"/>
    <x v="132"/>
    <x v="6"/>
    <s v="INTL-APAC"/>
    <s v="Srini Krish"/>
    <s v="Shailesh Kulkarni"/>
    <s v="Viral Daiya"/>
    <s v="N/A"/>
    <s v="N/A"/>
    <x v="34"/>
    <m/>
    <m/>
    <m/>
    <m/>
    <m/>
    <m/>
    <m/>
    <m/>
    <s v=""/>
    <m/>
    <x v="1"/>
  </r>
  <r>
    <n v="808"/>
    <n v="585058"/>
    <s v="Smita,Scaria"/>
    <s v="f7E8SKE"/>
    <s v="Onsite"/>
    <s v="Melbourne"/>
    <n v="143.75"/>
    <s v="Application Development (PMO) / Project Manager - L3"/>
    <s v="L3"/>
    <x v="137"/>
    <x v="6"/>
    <s v="INTL-APAC"/>
    <s v="Srini Krish"/>
    <s v="Nishanth Chandran"/>
    <s v="Cherie Brown"/>
    <s v="N/A"/>
    <s v="N/A"/>
    <x v="34"/>
    <m/>
    <m/>
    <m/>
    <m/>
    <m/>
    <m/>
    <m/>
    <m/>
    <s v=""/>
    <m/>
    <x v="1"/>
  </r>
  <r>
    <n v="809"/>
    <n v="316860"/>
    <s v="Sowmya,S"/>
    <s v="F1D0RPK"/>
    <s v="Offshore"/>
    <s v="Chennai"/>
    <n v="34"/>
    <s v="Niche 1 Skills / N1-Architect - L2"/>
    <s v="L2"/>
    <x v="134"/>
    <x v="6"/>
    <s v="INTL-APAC"/>
    <s v="Srini Krish"/>
    <s v="Nishanth Chandran"/>
    <s v="Dayanand Moghale"/>
    <s v="N/A"/>
    <s v="N/A"/>
    <x v="34"/>
    <m/>
    <m/>
    <m/>
    <m/>
    <m/>
    <m/>
    <m/>
    <m/>
    <s v=""/>
    <m/>
    <x v="1"/>
  </r>
  <r>
    <n v="810"/>
    <n v="592551"/>
    <s v="Sridevi,Vinayakam"/>
    <s v=""/>
    <s v="Offshore"/>
    <s v="Chennai"/>
    <n v="203.66"/>
    <s v="Application Development / Application Developer - L2"/>
    <s v="L2"/>
    <x v="136"/>
    <x v="6"/>
    <s v="INTL-APAC"/>
    <s v="Srini Krish"/>
    <s v="Daniel Tian"/>
    <s v="Andrew Zhao"/>
    <s v="N/A"/>
    <s v="N/A"/>
    <x v="34"/>
    <m/>
    <m/>
    <m/>
    <m/>
    <m/>
    <m/>
    <m/>
    <m/>
    <s v=""/>
    <m/>
    <x v="1"/>
  </r>
  <r>
    <n v="811"/>
    <n v="604406"/>
    <s v="Sridharan,R"/>
    <s v=""/>
    <s v="Offshore"/>
    <s v="Chennai"/>
    <n v="1584"/>
    <s v="Niche 1 Skills / N1-Developer - L1"/>
    <s v="L1"/>
    <x v="132"/>
    <x v="6"/>
    <s v="INTL-APAC"/>
    <s v="Srini Krish"/>
    <s v="Shailesh Kulkarni"/>
    <s v="Viral Daiya"/>
    <s v="N/A"/>
    <s v="N/A"/>
    <x v="34"/>
    <m/>
    <m/>
    <m/>
    <m/>
    <m/>
    <m/>
    <m/>
    <m/>
    <s v=""/>
    <m/>
    <x v="1"/>
  </r>
  <r>
    <n v="812"/>
    <n v="603989"/>
    <s v="Srikaanth,Kumaraswamy"/>
    <s v=""/>
    <s v="Offshore"/>
    <s v="Chennai"/>
    <n v="1631.52"/>
    <s v="Application Development / Application Developer - L1"/>
    <s v="L1"/>
    <x v="132"/>
    <x v="6"/>
    <s v="INTL-APAC"/>
    <s v="Srini Krish"/>
    <s v="Shailesh Kulkarni"/>
    <s v="Viral Daiya"/>
    <s v="N/A"/>
    <s v="N/A"/>
    <x v="34"/>
    <m/>
    <m/>
    <m/>
    <m/>
    <m/>
    <m/>
    <m/>
    <m/>
    <s v=""/>
    <m/>
    <x v="1"/>
  </r>
  <r>
    <n v="813"/>
    <n v="456042"/>
    <s v="Subash,Narayanaperumal"/>
    <s v="FABOROW"/>
    <s v="Offshore"/>
    <s v="Chennai"/>
    <n v="30"/>
    <s v="VisionPlus / VisionPlus Technical Lead"/>
    <s v="L3"/>
    <x v="131"/>
    <x v="6"/>
    <s v="INTL-APAC"/>
    <s v="Srini Krish"/>
    <s v="Nishanth Chandran"/>
    <s v="Jun Rosario Del"/>
    <s v="N/A"/>
    <s v="N/A"/>
    <x v="34"/>
    <m/>
    <m/>
    <m/>
    <m/>
    <m/>
    <m/>
    <m/>
    <m/>
    <s v=""/>
    <m/>
    <x v="1"/>
  </r>
  <r>
    <n v="814"/>
    <n v="456042"/>
    <s v="Subash,Narayanaperumal"/>
    <s v="FABOROW"/>
    <s v="Offshore"/>
    <s v="Chennai"/>
    <n v="30"/>
    <s v="VisionPlus / VisionPlus Developer - L1"/>
    <s v="L1"/>
    <x v="131"/>
    <x v="6"/>
    <s v="INTL-APAC"/>
    <s v="Srini Krish"/>
    <s v="Nishanth Chandran"/>
    <s v="Jun Rosario Del"/>
    <s v="N/A"/>
    <s v="N/A"/>
    <x v="34"/>
    <m/>
    <m/>
    <m/>
    <m/>
    <m/>
    <m/>
    <m/>
    <m/>
    <s v=""/>
    <m/>
    <x v="1"/>
  </r>
  <r>
    <n v="815"/>
    <n v="301064"/>
    <s v="Suresh Kumar,Ghantasala"/>
    <s v="SGHANTAS"/>
    <s v="Offshore"/>
    <s v="Chennai"/>
    <n v="34"/>
    <s v="VisionPlus / VisionPlus Technical Lead"/>
    <s v="L3"/>
    <x v="137"/>
    <x v="6"/>
    <s v="INTL-APAC"/>
    <s v="Srini Krish"/>
    <s v="Nishanth Chandran"/>
    <s v="Cherie Brown"/>
    <s v="N/A"/>
    <s v="N/A"/>
    <x v="34"/>
    <m/>
    <m/>
    <m/>
    <m/>
    <m/>
    <m/>
    <m/>
    <m/>
    <s v=""/>
    <m/>
    <x v="1"/>
  </r>
  <r>
    <n v="816"/>
    <n v="280640"/>
    <s v="Suresh Kumar,Perumal"/>
    <s v="F1SMZ5F"/>
    <s v="Offshore"/>
    <s v="Chennai"/>
    <n v="30"/>
    <s v="VisionPlus / VisionPlus Developer - L1"/>
    <s v="L1"/>
    <x v="131"/>
    <x v="6"/>
    <s v="INTL-APAC"/>
    <s v="Srini Krish"/>
    <s v="Nishanth Chandran"/>
    <s v="Jun Rosario Del"/>
    <s v="N/A"/>
    <s v="N/A"/>
    <x v="34"/>
    <m/>
    <m/>
    <m/>
    <m/>
    <m/>
    <m/>
    <m/>
    <m/>
    <s v=""/>
    <m/>
    <x v="1"/>
  </r>
  <r>
    <n v="817"/>
    <n v="501973"/>
    <s v="Suresh Raj,Deenathayalan"/>
    <s v=""/>
    <s v="Offshore"/>
    <s v="Chennai"/>
    <n v="1584"/>
    <s v="Niche 1 Skills / N1-Developer - L1"/>
    <s v="L1"/>
    <x v="132"/>
    <x v="6"/>
    <s v="INTL-APAC"/>
    <s v="Srini Krish"/>
    <s v="Shailesh Kulkarni"/>
    <s v="Viral Daiya"/>
    <s v="N/A"/>
    <s v="N/A"/>
    <x v="34"/>
    <m/>
    <m/>
    <m/>
    <m/>
    <m/>
    <m/>
    <m/>
    <m/>
    <s v=""/>
    <m/>
    <x v="1"/>
  </r>
  <r>
    <n v="818"/>
    <n v="130830"/>
    <s v="Tapomoy,Koley"/>
    <s v="tkoley"/>
    <s v="Offshore"/>
    <s v="Kolkata"/>
    <n v="1848"/>
    <s v="Niche 1 Skills / N1-Developer - L1"/>
    <s v="L1"/>
    <x v="132"/>
    <x v="6"/>
    <s v="INTL-APAC"/>
    <s v="Srini Krish"/>
    <s v="Shailesh Kulkarni"/>
    <s v="Viral Daiya"/>
    <s v="N/A"/>
    <s v="N/A"/>
    <x v="34"/>
    <m/>
    <m/>
    <m/>
    <m/>
    <m/>
    <m/>
    <m/>
    <m/>
    <s v=""/>
    <m/>
    <x v="1"/>
  </r>
  <r>
    <n v="819"/>
    <n v="570636"/>
    <s v="Vivek,Kalyanaswamy Rangaraj"/>
    <s v=""/>
    <s v="Offshore"/>
    <s v="Chennai"/>
    <n v="1584"/>
    <s v="Niche 1 Skills / N1-Developer - L1"/>
    <s v="L1"/>
    <x v="132"/>
    <x v="6"/>
    <s v="INTL-APAC"/>
    <s v="Srini Krish"/>
    <s v="Shailesh Kulkarni"/>
    <s v="Viral Daiya"/>
    <s v="N/A"/>
    <s v="N/A"/>
    <x v="34"/>
    <m/>
    <m/>
    <m/>
    <m/>
    <m/>
    <m/>
    <m/>
    <m/>
    <s v=""/>
    <m/>
    <x v="1"/>
  </r>
  <r>
    <n v="820"/>
    <n v="592818"/>
    <s v="Warren,Macdonald"/>
    <s v="F8065AM"/>
    <s v="Onsite"/>
    <s v="Sydney"/>
    <n v="137.5"/>
    <s v="Niche 2 Skills / N2-Developer - L2"/>
    <s v="L2"/>
    <x v="135"/>
    <x v="6"/>
    <s v="INTL-APAC"/>
    <s v="Srini Krish"/>
    <s v="Nishanth Chandran"/>
    <s v="Andrew Fraser"/>
    <s v="N/A"/>
    <s v="N/A"/>
    <x v="34"/>
    <m/>
    <m/>
    <m/>
    <m/>
    <m/>
    <m/>
    <m/>
    <m/>
    <s v=""/>
    <m/>
    <x v="1"/>
  </r>
  <r>
    <n v="821"/>
    <n v="613696"/>
    <s v="Wilhelmina,Coupe Hendrika"/>
    <s v="fB1HGDV"/>
    <s v="Onsite"/>
    <s v="Melbourne"/>
    <n v="156.25"/>
    <s v="Niche 1 Skills / N1-Architect - L1"/>
    <s v="L1"/>
    <x v="137"/>
    <x v="6"/>
    <s v="INTL-APAC"/>
    <s v="Srini Krish"/>
    <s v="Nishanth Chandran"/>
    <s v="Cherie Brown"/>
    <s v="N/A"/>
    <s v="N/A"/>
    <x v="34"/>
    <m/>
    <m/>
    <m/>
    <m/>
    <m/>
    <m/>
    <m/>
    <m/>
    <s v=""/>
    <m/>
    <x v="1"/>
  </r>
  <r>
    <n v="822"/>
    <n v="139048"/>
    <s v="Yugendran,Narayanaswamy"/>
    <s v="F4Z6FSY"/>
    <s v="Offshore"/>
    <s v="Chennai"/>
    <n v="1848"/>
    <s v="Niche 1 Skills / N1-Developer - L1"/>
    <s v="L1"/>
    <x v="132"/>
    <x v="6"/>
    <s v="INTL-APAC"/>
    <s v="Srini Krish"/>
    <s v="Shailesh Kulkarni"/>
    <s v="Viral Daiya"/>
    <s v="N/A"/>
    <s v="N/A"/>
    <x v="34"/>
    <m/>
    <m/>
    <m/>
    <m/>
    <m/>
    <m/>
    <m/>
    <m/>
    <s v=""/>
    <m/>
    <x v="1"/>
  </r>
  <r>
    <n v="823"/>
    <n v="348256"/>
    <s v="Ahalya,Natarajan"/>
    <s v=""/>
    <s v="Offshore"/>
    <s v="Chennai"/>
    <n v="32.96"/>
    <s v="Application Development / Application Developer - L1"/>
    <s v="L1"/>
    <x v="139"/>
    <x v="6"/>
    <s v="INTL-EMEA"/>
    <s v="Phil Stunt"/>
    <s v="Steffen Frohlich"/>
    <s v="Terence Doyle (Dev), Adrian Lanigan (Testing), Joyce O'Neill (BA)"/>
    <s v="N/A"/>
    <s v="N/A"/>
    <x v="34"/>
    <m/>
    <m/>
    <m/>
    <m/>
    <m/>
    <m/>
    <m/>
    <m/>
    <s v=""/>
    <m/>
    <x v="1"/>
  </r>
  <r>
    <n v="824"/>
    <n v="281311"/>
    <s v="Akhila,Chandran"/>
    <s v=""/>
    <s v="Onsite"/>
    <s v="Dublin"/>
    <n v="78.75"/>
    <s v="Application Development / Application Developer - L1"/>
    <s v="L1"/>
    <x v="139"/>
    <x v="6"/>
    <s v="INTL-EMEA"/>
    <s v="Phil Stunt"/>
    <s v="Steffen Frohlich"/>
    <s v="Terence Doyle (Dev), Adrian Lanigan (Testing), Joyce O'Neill (BA)"/>
    <s v="N/A"/>
    <s v="N/A"/>
    <x v="34"/>
    <m/>
    <m/>
    <m/>
    <m/>
    <m/>
    <m/>
    <m/>
    <m/>
    <s v=""/>
    <m/>
    <x v="1"/>
  </r>
  <r>
    <n v="825"/>
    <n v="201447"/>
    <s v="Akhilesh,Bhargava"/>
    <s v=""/>
    <s v="Onsite"/>
    <s v="Basildon"/>
    <n v="91"/>
    <s v="VisionPlus / VisionPlus Technical Lead"/>
    <s v="L3"/>
    <x v="140"/>
    <x v="6"/>
    <s v="INTL-EMEA"/>
    <s v="Phil Stunt"/>
    <s v="Ka Wai Au"/>
    <s v="Mathew Gapp"/>
    <s v="N/A"/>
    <s v="N/A"/>
    <x v="34"/>
    <m/>
    <m/>
    <m/>
    <m/>
    <m/>
    <m/>
    <m/>
    <m/>
    <s v=""/>
    <m/>
    <x v="1"/>
  </r>
  <r>
    <n v="826"/>
    <n v="562224"/>
    <s v="Anandhi,S"/>
    <s v="F7ECZ5K"/>
    <s v="Offshore"/>
    <s v="Chennai"/>
    <n v="23.69"/>
    <s v="Application Development / Application Developer - L1"/>
    <s v="L1"/>
    <x v="139"/>
    <x v="6"/>
    <s v="INTL-EMEA"/>
    <s v="Phil Stunt"/>
    <s v="Steffen Frohlich"/>
    <s v="Terence Doyle (Dev), Adrian Lanigan (Testing), Joyce O'Neill (BA)"/>
    <s v="N/A"/>
    <s v="N/A"/>
    <x v="34"/>
    <m/>
    <m/>
    <m/>
    <m/>
    <m/>
    <m/>
    <m/>
    <m/>
    <s v=""/>
    <m/>
    <x v="1"/>
  </r>
  <r>
    <n v="827"/>
    <n v="374112"/>
    <s v="Anitha,Balakrishnan"/>
    <s v="FBAIFX9"/>
    <s v="Offshore"/>
    <s v="Chennai"/>
    <n v="23.69"/>
    <s v="Application Development / Application Developer - L1"/>
    <s v="L1"/>
    <x v="139"/>
    <x v="6"/>
    <s v="INTL-EMEA"/>
    <s v="Phil Stunt"/>
    <s v="Steffen Frohlich"/>
    <s v="Terence Doyle (Dev), Adrian Lanigan (Testing), Joyce O'Neill (BA)"/>
    <s v="N/A"/>
    <s v="N/A"/>
    <x v="34"/>
    <m/>
    <m/>
    <m/>
    <m/>
    <m/>
    <m/>
    <m/>
    <m/>
    <s v=""/>
    <m/>
    <x v="1"/>
  </r>
  <r>
    <n v="828"/>
    <n v="167811"/>
    <s v="Annet Precilla,Stanely SampathKumar"/>
    <s v="F2OV3S0"/>
    <s v="Onsite"/>
    <s v="Basildon"/>
    <n v="72.099999999999994"/>
    <s v="Niche 1 Skills / N1-Developer - L1"/>
    <s v="L1"/>
    <x v="141"/>
    <x v="6"/>
    <s v="INTL-EMEA"/>
    <s v="Phil Stunt"/>
    <s v="Ka Wai Au"/>
    <s v="Mathew Gapp"/>
    <s v="N/A"/>
    <s v="N/A"/>
    <x v="34"/>
    <m/>
    <m/>
    <m/>
    <m/>
    <m/>
    <m/>
    <m/>
    <m/>
    <s v=""/>
    <m/>
    <x v="1"/>
  </r>
  <r>
    <n v="829"/>
    <n v="124086"/>
    <s v="Arun Kumar,Muthusamy"/>
    <s v="F4CIWPT"/>
    <s v="Offshore"/>
    <s v="Chennai"/>
    <n v="30.9"/>
    <s v="VisionPlus / VisionPlus Technical Lead"/>
    <s v="L3"/>
    <x v="142"/>
    <x v="6"/>
    <s v="INTL-EMEA"/>
    <s v="Phil Stunt"/>
    <s v="Ka Wai Au"/>
    <s v="Mathew Gapp"/>
    <s v="N/A"/>
    <s v="N/A"/>
    <x v="34"/>
    <m/>
    <m/>
    <m/>
    <m/>
    <m/>
    <m/>
    <m/>
    <m/>
    <s v=""/>
    <m/>
    <x v="1"/>
  </r>
  <r>
    <n v="830"/>
    <n v="484242"/>
    <s v="Arvind,Jagadeesan"/>
    <s v="F7r7vbr"/>
    <s v="Offshore"/>
    <s v="Chennai"/>
    <n v="36.049999999999997"/>
    <s v="Niche 2 Skills / N2-Architect - L1"/>
    <s v="L1"/>
    <x v="143"/>
    <x v="6"/>
    <s v="INTL-EMEA"/>
    <s v="Phil Stunt"/>
    <s v="Daniel Niezgoda"/>
    <s v="Kaluza Tibor, Pozemka Dalibor"/>
    <s v="N/A"/>
    <s v="N/A"/>
    <x v="34"/>
    <m/>
    <m/>
    <m/>
    <m/>
    <m/>
    <m/>
    <m/>
    <m/>
    <s v=""/>
    <m/>
    <x v="1"/>
  </r>
  <r>
    <n v="831"/>
    <n v="238344"/>
    <s v="Arvind,Kumar"/>
    <s v="F2TOJP8"/>
    <s v="Onsite"/>
    <s v="Dubai"/>
    <n v="92.7"/>
    <s v="VisionPlus / VisionPlus Developer - L2"/>
    <s v="L2"/>
    <x v="144"/>
    <x v="6"/>
    <s v="INTL-EMEA"/>
    <s v="Phil Stunt"/>
    <s v="Ka Wai Au"/>
    <s v="Mathew Gapp"/>
    <s v="N/A"/>
    <s v="N/A"/>
    <x v="34"/>
    <m/>
    <m/>
    <m/>
    <m/>
    <m/>
    <m/>
    <m/>
    <m/>
    <s v=""/>
    <m/>
    <x v="1"/>
  </r>
  <r>
    <n v="832"/>
    <n v="129856"/>
    <s v="Ashwini,Krishnamoorthy"/>
    <s v="F3IW1XZ"/>
    <s v="Offshore"/>
    <s v="Chennai"/>
    <n v="28.84"/>
    <s v="Application Development / Application Developer - L1"/>
    <s v="L1"/>
    <x v="145"/>
    <x v="6"/>
    <s v="INTL-EMEA"/>
    <s v="Phil Stunt"/>
    <s v="Daniel Niezgoda"/>
    <s v="Antonis Mandarakas"/>
    <s v="N/A"/>
    <s v="N/A"/>
    <x v="34"/>
    <m/>
    <m/>
    <m/>
    <m/>
    <m/>
    <m/>
    <m/>
    <m/>
    <s v=""/>
    <m/>
    <x v="1"/>
  </r>
  <r>
    <n v="833"/>
    <n v="329811"/>
    <s v="Avudainayagam,A"/>
    <s v="F43L6SW"/>
    <s v="Offshore"/>
    <s v="Chennai                       "/>
    <n v="32.96"/>
    <s v="Niche 2 Skills / N2-Technical Lead"/>
    <s v="L3"/>
    <x v="143"/>
    <x v="6"/>
    <s v="INTL-EMEA"/>
    <s v="Phil Stunt"/>
    <s v="Daniel Niezgoda"/>
    <s v="Kaluza Tibor, Pozemka Dalibor"/>
    <s v="N/A"/>
    <s v="N/A"/>
    <x v="34"/>
    <m/>
    <m/>
    <m/>
    <m/>
    <m/>
    <m/>
    <m/>
    <m/>
    <s v=""/>
    <m/>
    <x v="1"/>
  </r>
  <r>
    <n v="834"/>
    <n v="407995"/>
    <s v="Balaji,Kumar"/>
    <s v=""/>
    <s v="Offshore"/>
    <s v="Chennai"/>
    <n v="24.72"/>
    <s v="Application Development / Application Developer - L1"/>
    <s v="L1"/>
    <x v="146"/>
    <x v="6"/>
    <s v="INTL-EMEA"/>
    <s v="Phil Stunt"/>
    <s v="Mike Priddey"/>
    <s v="Balasubramanian Guruswamy"/>
    <s v="N/A"/>
    <s v="N/A"/>
    <x v="34"/>
    <m/>
    <m/>
    <m/>
    <m/>
    <m/>
    <m/>
    <m/>
    <m/>
    <s v=""/>
    <m/>
    <x v="1"/>
  </r>
  <r>
    <n v="835"/>
    <n v="134544"/>
    <s v="Balakrishnan,Vijayarangaraju"/>
    <s v="Bvijayar"/>
    <s v="Onsite"/>
    <s v="Basildon"/>
    <n v="73.650000000000006"/>
    <s v="VisionPlus / VisionPlus Developer - L2"/>
    <s v="L2"/>
    <x v="147"/>
    <x v="6"/>
    <s v="INTL-EMEA"/>
    <s v="Phil Stunt"/>
    <s v="Ka Wai Au"/>
    <s v="Mathew Gapp"/>
    <s v="N/A"/>
    <s v="N/A"/>
    <x v="34"/>
    <m/>
    <m/>
    <m/>
    <m/>
    <m/>
    <m/>
    <m/>
    <m/>
    <s v=""/>
    <m/>
    <x v="1"/>
  </r>
  <r>
    <n v="836"/>
    <n v="174094"/>
    <s v="Bhupesh,Chandrasen"/>
    <s v=""/>
    <s v="Onsite"/>
    <s v="Basildon"/>
    <n v="106.45"/>
    <s v="VisionPlus / VisionPlus Architect - L1"/>
    <s v="L1"/>
    <x v="140"/>
    <x v="6"/>
    <s v="INTL-EMEA"/>
    <s v="Phil Stunt"/>
    <s v="Ka Wai Au"/>
    <s v="Mathew Gapp"/>
    <s v="N/A"/>
    <s v="N/A"/>
    <x v="34"/>
    <m/>
    <m/>
    <m/>
    <m/>
    <m/>
    <m/>
    <m/>
    <m/>
    <s v=""/>
    <m/>
    <x v="1"/>
  </r>
  <r>
    <n v="837"/>
    <n v="652776"/>
    <s v="Csaba,Geier"/>
    <s v=""/>
    <s v="Onsite"/>
    <s v="Bratislava"/>
    <n v="97.85"/>
    <s v="Application Development / Application Developer - L1"/>
    <s v="L1"/>
    <x v="148"/>
    <x v="6"/>
    <s v="INTL-EMEA"/>
    <s v="N/A"/>
    <s v="N/A"/>
    <s v="N/A"/>
    <s v="N/A"/>
    <s v="N/A"/>
    <x v="34"/>
    <m/>
    <m/>
    <m/>
    <m/>
    <m/>
    <m/>
    <m/>
    <m/>
    <s v=""/>
    <m/>
    <x v="1"/>
  </r>
  <r>
    <n v="838"/>
    <n v="428261"/>
    <s v="DEBAYAN,BHATTACHARYA"/>
    <s v="F5OZ8HD"/>
    <s v="Offshore"/>
    <s v="Kolkata"/>
    <n v="24.72"/>
    <s v="Application Development / Application Developer - L2"/>
    <s v="L2"/>
    <x v="149"/>
    <x v="6"/>
    <s v="INTL-EMEA"/>
    <s v="Phil Stunt"/>
    <s v="Daniel Niezgoda"/>
    <s v="Alexander Hortig"/>
    <s v="N/A"/>
    <s v="N/A"/>
    <x v="34"/>
    <m/>
    <m/>
    <m/>
    <m/>
    <m/>
    <m/>
    <m/>
    <m/>
    <s v=""/>
    <m/>
    <x v="1"/>
  </r>
  <r>
    <n v="839"/>
    <n v="377693"/>
    <s v="Debraj,Nasker"/>
    <s v="F9NMRE6"/>
    <s v="Offshore"/>
    <s v="Kolkata"/>
    <n v="32.96"/>
    <s v="Application Development / Application Developer - L1"/>
    <s v="L1"/>
    <x v="139"/>
    <x v="6"/>
    <s v="INTL-EMEA"/>
    <s v="Phil Stunt"/>
    <s v="Steffen Frohlich"/>
    <s v="Terence Doyle (Dev), Adrian Lanigan (Testing), Joyce O'Neill (BA)"/>
    <s v="N/A"/>
    <s v="N/A"/>
    <x v="34"/>
    <m/>
    <m/>
    <m/>
    <m/>
    <m/>
    <m/>
    <m/>
    <m/>
    <s v=""/>
    <m/>
    <x v="1"/>
  </r>
  <r>
    <n v="840"/>
    <n v="531435"/>
    <s v="Delli Babu,Ravi Kumar"/>
    <s v=""/>
    <s v="Offshore"/>
    <s v="Chennai"/>
    <n v="26.78"/>
    <s v="Application Development / Application Developer - L1"/>
    <s v="L1"/>
    <x v="146"/>
    <x v="6"/>
    <s v="INTL-EMEA"/>
    <s v="Phil Stunt"/>
    <s v="Mike Priddey"/>
    <s v="Balasubramanian Guruswamy"/>
    <s v="N/A"/>
    <s v="N/A"/>
    <x v="34"/>
    <m/>
    <m/>
    <m/>
    <m/>
    <m/>
    <m/>
    <m/>
    <m/>
    <s v=""/>
    <m/>
    <x v="1"/>
  </r>
  <r>
    <n v="841"/>
    <n v="213474"/>
    <s v="Dipan,Dutta"/>
    <s v="F6J7PAY"/>
    <s v="Offshore"/>
    <s v="Kolkata"/>
    <n v="36.049999999999997"/>
    <s v="Niche 2 Skills / N2-Architect - L1"/>
    <s v="L1"/>
    <x v="143"/>
    <x v="6"/>
    <s v="INTL-EMEA"/>
    <s v="Phil Stunt"/>
    <s v="Daniel Niezgoda"/>
    <s v="Kaluza Tibor, Pozemka Dalibor"/>
    <s v="N/A"/>
    <s v="N/A"/>
    <x v="34"/>
    <m/>
    <m/>
    <m/>
    <m/>
    <m/>
    <m/>
    <m/>
    <m/>
    <s v=""/>
    <m/>
    <x v="1"/>
  </r>
  <r>
    <n v="842"/>
    <n v="115993"/>
    <s v="Divya,Nair Hari"/>
    <s v="F7VUWD2"/>
    <s v="Onsite"/>
    <s v="London"/>
    <n v="64.38"/>
    <s v="Application Development / Application Developer - L1"/>
    <s v="L1"/>
    <x v="150"/>
    <x v="6"/>
    <s v="INTL-EMEA"/>
    <s v="Phil Stunt"/>
    <s v="Daniel Niezgoda"/>
    <s v="Abhijit Srinivas"/>
    <s v="N/A"/>
    <s v="N/A"/>
    <x v="34"/>
    <m/>
    <m/>
    <m/>
    <m/>
    <m/>
    <m/>
    <m/>
    <m/>
    <s v=""/>
    <m/>
    <x v="1"/>
  </r>
  <r>
    <n v="843"/>
    <n v="143157"/>
    <s v="Durga,Ashok Kumar"/>
    <s v="FAPUO8K"/>
    <s v="Offshore"/>
    <s v="Chennai"/>
    <n v="28.84"/>
    <s v="VisionPlus / VisionPlus Developer - L2"/>
    <s v="L2"/>
    <x v="151"/>
    <x v="6"/>
    <s v="INTL-EMEA"/>
    <s v="Kevin Bonar"/>
    <s v="Pete Tobin"/>
    <s v="Jennifer Klepper"/>
    <s v="N/A"/>
    <s v="N/A"/>
    <x v="34"/>
    <m/>
    <m/>
    <m/>
    <m/>
    <m/>
    <m/>
    <m/>
    <m/>
    <s v=""/>
    <m/>
    <x v="1"/>
  </r>
  <r>
    <n v="844"/>
    <n v="390825"/>
    <s v="Ganesan,P"/>
    <s v="F98PEW7"/>
    <s v="Offshore"/>
    <s v="Chennai"/>
    <n v="32.96"/>
    <s v="Niche 2 Skills / N2-Developer - L2"/>
    <s v="L2"/>
    <x v="152"/>
    <x v="6"/>
    <s v="INTL-EMEA"/>
    <s v="Phil Stunt"/>
    <s v="Daniel Niezgoda"/>
    <s v="Piotr Balamut"/>
    <s v="N/A"/>
    <s v="N/A"/>
    <x v="34"/>
    <m/>
    <m/>
    <m/>
    <m/>
    <m/>
    <m/>
    <m/>
    <m/>
    <s v=""/>
    <m/>
    <x v="1"/>
  </r>
  <r>
    <n v="845"/>
    <n v="250344"/>
    <s v="Ganesh,Selvaraj"/>
    <s v=""/>
    <s v="Offshore"/>
    <s v="Chennai"/>
    <n v="28.84"/>
    <s v="Application Development / Application Developer - L2"/>
    <s v="L2"/>
    <x v="145"/>
    <x v="6"/>
    <s v="INTL-EMEA"/>
    <s v="Phil Stunt"/>
    <s v="Daniel Niezgoda"/>
    <s v="Antonis Mandarakas"/>
    <s v="N/A"/>
    <s v="N/A"/>
    <x v="34"/>
    <m/>
    <m/>
    <m/>
    <m/>
    <m/>
    <m/>
    <m/>
    <m/>
    <s v=""/>
    <m/>
    <x v="1"/>
  </r>
  <r>
    <n v="846"/>
    <n v="414106"/>
    <s v="Geethu,Ravindran Krishna"/>
    <s v="F5R56XW"/>
    <s v="Offshore"/>
    <s v="Chennai"/>
    <n v="23.69"/>
    <s v="Application Development / Application Developer - L1"/>
    <s v="L1"/>
    <x v="139"/>
    <x v="6"/>
    <s v="INTL-EMEA"/>
    <s v="Phil Stunt"/>
    <s v="Steffen Frohlich"/>
    <s v="Terence Doyle (Dev), Adrian Lanigan (Testing), Joyce O'Neill (BA)"/>
    <s v="N/A"/>
    <s v="N/A"/>
    <x v="34"/>
    <m/>
    <m/>
    <m/>
    <m/>
    <m/>
    <m/>
    <m/>
    <m/>
    <s v=""/>
    <m/>
    <x v="1"/>
  </r>
  <r>
    <n v="847"/>
    <n v="367906"/>
    <s v="HARI SANKAR,ARUMUGASAMY"/>
    <s v="F8MDOQH"/>
    <s v="Onsite"/>
    <s v="Basildon"/>
    <n v="62.57"/>
    <s v="VisionPlus / VisionPlus Developer - L1"/>
    <s v="L1"/>
    <x v="147"/>
    <x v="6"/>
    <s v="INTL-EMEA"/>
    <s v="Phil Stunt"/>
    <s v="Ka Wai Au"/>
    <s v="Mathew Gapp"/>
    <s v="N/A"/>
    <s v="N/A"/>
    <x v="34"/>
    <m/>
    <m/>
    <m/>
    <m/>
    <m/>
    <m/>
    <m/>
    <m/>
    <s v=""/>
    <m/>
    <x v="1"/>
  </r>
  <r>
    <n v="848"/>
    <n v="422038"/>
    <s v="Hariharan,S"/>
    <s v=""/>
    <s v="Offshore"/>
    <s v="Chennai"/>
    <n v="28.84"/>
    <s v="Application Development / Application Developer - L1"/>
    <s v="L1"/>
    <x v="146"/>
    <x v="6"/>
    <s v="INTL-EMEA"/>
    <s v="Phil Stunt"/>
    <s v="Mike Priddey"/>
    <s v="Balasubramanian Guruswamy"/>
    <s v="N/A"/>
    <s v="N/A"/>
    <x v="34"/>
    <m/>
    <m/>
    <m/>
    <m/>
    <m/>
    <m/>
    <m/>
    <m/>
    <s v=""/>
    <m/>
    <x v="1"/>
  </r>
  <r>
    <n v="849"/>
    <n v="323417"/>
    <s v="Janani,D"/>
    <s v=""/>
    <s v="Offshore"/>
    <s v="Chennai"/>
    <n v="21.63"/>
    <s v="Application Development / Application Developer - L1"/>
    <s v="L1"/>
    <x v="146"/>
    <x v="6"/>
    <s v="INTL-EMEA"/>
    <s v="Phil Stunt"/>
    <s v="Mike Priddey"/>
    <s v="Balasubramanian Guruswamy"/>
    <s v="N/A"/>
    <s v="N/A"/>
    <x v="34"/>
    <m/>
    <m/>
    <m/>
    <m/>
    <m/>
    <m/>
    <m/>
    <m/>
    <s v=""/>
    <m/>
    <x v="1"/>
  </r>
  <r>
    <n v="850"/>
    <n v="160236"/>
    <s v="Kamal Raj,Sugumar"/>
    <s v="f43u7y5"/>
    <s v="Offshore"/>
    <s v="Chennai"/>
    <n v="30.9"/>
    <s v="Application Development / Application Developer - L1"/>
    <s v="L1"/>
    <x v="139"/>
    <x v="6"/>
    <s v="INTL-EMEA"/>
    <s v="Phil Stunt"/>
    <s v="Steffen Frohlich"/>
    <s v="Terence Doyle (Dev), Adrian Lanigan (Testing), Joyce O'Neill (BA)"/>
    <s v="N/A"/>
    <s v="N/A"/>
    <x v="34"/>
    <m/>
    <m/>
    <m/>
    <m/>
    <m/>
    <m/>
    <m/>
    <m/>
    <s v=""/>
    <m/>
    <x v="1"/>
  </r>
  <r>
    <n v="851"/>
    <n v="332504"/>
    <s v="kamalakar,Gumparthi sarma"/>
    <s v="F7FY1KO"/>
    <s v="Offshore"/>
    <s v="Chennai"/>
    <n v="27.81"/>
    <s v="Application Development / Application Developer - L2"/>
    <s v="L2"/>
    <x v="153"/>
    <x v="6"/>
    <s v="INTL-EMEA"/>
    <s v="Phil Stunt"/>
    <s v="Daniel Niezgoda"/>
    <s v="Dieter Meinel"/>
    <s v="N/A"/>
    <s v="N/A"/>
    <x v="34"/>
    <m/>
    <m/>
    <m/>
    <m/>
    <m/>
    <m/>
    <m/>
    <m/>
    <s v=""/>
    <m/>
    <x v="1"/>
  </r>
  <r>
    <n v="852"/>
    <n v="604185"/>
    <s v="Karthik,Kumar"/>
    <s v="FAY9W3L"/>
    <s v="Offshore"/>
    <s v="Chennai"/>
    <n v="23.69"/>
    <s v="Application Development / Application Developer - L1"/>
    <s v="L1"/>
    <x v="139"/>
    <x v="6"/>
    <s v="INTL-EMEA"/>
    <s v="Phil Stunt"/>
    <s v="Steffen Frohlich"/>
    <s v="Terence Doyle (Dev), Adrian Lanigan (Testing), Joyce O'Neill (BA)"/>
    <s v="N/A"/>
    <s v="N/A"/>
    <x v="34"/>
    <m/>
    <m/>
    <m/>
    <m/>
    <m/>
    <m/>
    <m/>
    <m/>
    <s v=""/>
    <m/>
    <x v="1"/>
  </r>
  <r>
    <n v="853"/>
    <n v="288885"/>
    <s v="Kaveri,M"/>
    <s v="F7LWS8L"/>
    <s v="Offshore"/>
    <s v="Chennai"/>
    <n v="27.81"/>
    <s v="Application Development / Application Developer - L2"/>
    <s v="L2"/>
    <x v="153"/>
    <x v="6"/>
    <s v="INTL-EMEA"/>
    <s v="Phil Stunt"/>
    <s v="Daniel Niezgoda"/>
    <s v="Dieter Meinel"/>
    <s v="N/A"/>
    <s v="N/A"/>
    <x v="34"/>
    <m/>
    <m/>
    <m/>
    <m/>
    <m/>
    <m/>
    <m/>
    <m/>
    <s v=""/>
    <m/>
    <x v="1"/>
  </r>
  <r>
    <n v="854"/>
    <n v="564307"/>
    <s v="Kumaran,G"/>
    <s v="F5K30EC"/>
    <s v="Offshore"/>
    <s v="Chennai"/>
    <n v="23.69"/>
    <s v="Application Development / Application Developer - L1"/>
    <s v="L1"/>
    <x v="139"/>
    <x v="6"/>
    <s v="INTL-EMEA"/>
    <s v="Phil Stunt"/>
    <s v="Steffen Frohlich"/>
    <s v="Terence Doyle (Dev), Adrian Lanigan (Testing), Joyce O'Neill (BA)"/>
    <s v="N/A"/>
    <s v="N/A"/>
    <x v="34"/>
    <m/>
    <m/>
    <m/>
    <m/>
    <m/>
    <m/>
    <m/>
    <m/>
    <s v=""/>
    <m/>
    <x v="1"/>
  </r>
  <r>
    <n v="855"/>
    <n v="484954"/>
    <s v="MAHESH,Thirunavukkarasu"/>
    <s v="F52AK5P"/>
    <s v="Offshore"/>
    <s v="Chennai"/>
    <n v="23.69"/>
    <s v="Application Development / Application Developer - L1"/>
    <s v="L1"/>
    <x v="139"/>
    <x v="6"/>
    <s v="INTL-EMEA"/>
    <s v="Phil Stunt"/>
    <s v="Steffen Frohlich"/>
    <s v="Terence Doyle (Dev), Adrian Lanigan (Testing), Joyce O'Neill (BA)"/>
    <s v="N/A"/>
    <s v="N/A"/>
    <x v="34"/>
    <m/>
    <m/>
    <m/>
    <m/>
    <m/>
    <m/>
    <m/>
    <m/>
    <s v=""/>
    <m/>
    <x v="1"/>
  </r>
  <r>
    <n v="856"/>
    <n v="289978"/>
    <s v="Maithiliyarasi,Thangiah"/>
    <s v=""/>
    <s v="Onsite"/>
    <s v="Basildon"/>
    <n v="91"/>
    <s v="VisionPlus / VisionPlus Technical Lead"/>
    <s v="L3"/>
    <x v="140"/>
    <x v="6"/>
    <s v="INTL-EMEA"/>
    <s v="Phil Stunt"/>
    <s v="Ka Wai Au"/>
    <s v="Mathew Gapp"/>
    <s v="N/A"/>
    <s v="N/A"/>
    <x v="34"/>
    <m/>
    <m/>
    <m/>
    <m/>
    <m/>
    <m/>
    <m/>
    <m/>
    <s v=""/>
    <m/>
    <x v="1"/>
  </r>
  <r>
    <n v="857"/>
    <n v="241209"/>
    <s v="Manikandan,Kuppusamy"/>
    <s v=""/>
    <s v="Onsite"/>
    <s v="Basildon"/>
    <n v="91"/>
    <s v="VisionPlus / VisionPlus Technical Lead"/>
    <s v="L3"/>
    <x v="140"/>
    <x v="6"/>
    <s v="INTL-EMEA"/>
    <s v="Phil Stunt"/>
    <s v="Ka Wai Au"/>
    <s v="Mathew Gapp"/>
    <s v="N/A"/>
    <s v="N/A"/>
    <x v="34"/>
    <m/>
    <m/>
    <m/>
    <m/>
    <m/>
    <m/>
    <m/>
    <m/>
    <s v=""/>
    <m/>
    <x v="1"/>
  </r>
  <r>
    <n v="858"/>
    <n v="594806"/>
    <s v="Manivasagam,S"/>
    <s v="FA1PXRB"/>
    <s v="Offshore"/>
    <s v="Chennai"/>
    <n v="23.69"/>
    <s v="Application Development / Application Developer - L1"/>
    <s v="L1"/>
    <x v="139"/>
    <x v="6"/>
    <s v="INTL-EMEA"/>
    <s v="Phil Stunt"/>
    <s v="Steffen Frohlich"/>
    <s v="Terence Doyle (Dev), Adrian Lanigan (Testing), Joyce O'Neill (BA)"/>
    <s v="N/A"/>
    <s v="N/A"/>
    <x v="34"/>
    <m/>
    <m/>
    <m/>
    <m/>
    <m/>
    <m/>
    <m/>
    <m/>
    <s v=""/>
    <m/>
    <x v="1"/>
  </r>
  <r>
    <n v="859"/>
    <n v="478680"/>
    <s v="Maqhsoom Ahamed,M A"/>
    <s v=""/>
    <s v="Offshore"/>
    <s v="Chennai"/>
    <n v="28.84"/>
    <s v="Application Development / Application Developer - L1"/>
    <s v="L1"/>
    <x v="154"/>
    <x v="6"/>
    <s v="INTL-EMEA"/>
    <s v="Phil Stunt"/>
    <s v="Efstratios Molyviatis"/>
    <s v="TBD"/>
    <s v="N/A"/>
    <s v="N/A"/>
    <x v="34"/>
    <m/>
    <m/>
    <m/>
    <m/>
    <m/>
    <m/>
    <m/>
    <m/>
    <s v=""/>
    <m/>
    <x v="1"/>
  </r>
  <r>
    <n v="860"/>
    <n v="526075"/>
    <s v="Marcus,Lazarus"/>
    <s v=""/>
    <s v="Onsite"/>
    <s v="London - CLT"/>
    <n v="92.7"/>
    <s v="Niche 3 Skills / N3-Technical Lead"/>
    <s v="L3"/>
    <x v="155"/>
    <x v="6"/>
    <s v="INTL-EMEA"/>
    <s v="Phil Stunt"/>
    <s v="Daniel Niezgoda"/>
    <s v="Abhijit Srinivas"/>
    <s v="N/A"/>
    <s v="N/A"/>
    <x v="34"/>
    <m/>
    <m/>
    <m/>
    <m/>
    <m/>
    <m/>
    <m/>
    <m/>
    <s v=""/>
    <m/>
    <x v="1"/>
  </r>
  <r>
    <n v="861"/>
    <n v="421657"/>
    <s v="Mohamad Jamal,AJ"/>
    <s v=""/>
    <s v="Offshore"/>
    <s v="Chennai"/>
    <n v="30.9"/>
    <s v="Application Development / Application Developer - L1"/>
    <s v="L1"/>
    <x v="146"/>
    <x v="6"/>
    <s v="INTL-EMEA"/>
    <s v="Phil Stunt"/>
    <s v="Mike Priddey"/>
    <s v="Balasubramanian Guruswamy"/>
    <s v="N/A"/>
    <s v="N/A"/>
    <x v="34"/>
    <m/>
    <m/>
    <m/>
    <m/>
    <m/>
    <m/>
    <m/>
    <m/>
    <s v=""/>
    <m/>
    <x v="1"/>
  </r>
  <r>
    <n v="862"/>
    <n v="212765"/>
    <s v="Nabarun,Banerjee"/>
    <s v="F14USG9"/>
    <s v="Onsite"/>
    <s v="Frankfurt                     "/>
    <n v="87.55"/>
    <s v="Application Development / Application Developer - L1"/>
    <s v="L1"/>
    <x v="149"/>
    <x v="6"/>
    <s v="INTL-EMEA"/>
    <s v="Phil Stunt"/>
    <s v="Daniel Niezgoda"/>
    <s v="Alexander Hortig"/>
    <s v="N/A"/>
    <s v="N/A"/>
    <x v="34"/>
    <m/>
    <m/>
    <m/>
    <m/>
    <m/>
    <m/>
    <m/>
    <m/>
    <s v=""/>
    <m/>
    <x v="1"/>
  </r>
  <r>
    <n v="863"/>
    <n v="235686"/>
    <s v="Nagaraja Kumar,Padarthi"/>
    <s v="FCTG6R5"/>
    <s v="Onsite"/>
    <s v="Dubai"/>
    <n v="92.7"/>
    <s v="VisionPlus / VisionPlus Developer - L2"/>
    <s v="L2"/>
    <x v="144"/>
    <x v="6"/>
    <s v="INTL-EMEA"/>
    <s v="Phil Stunt"/>
    <s v="Ka Wai Au"/>
    <s v="Mathew Gapp"/>
    <s v="N/A"/>
    <s v="N/A"/>
    <x v="34"/>
    <m/>
    <m/>
    <m/>
    <m/>
    <m/>
    <m/>
    <m/>
    <m/>
    <s v=""/>
    <m/>
    <x v="1"/>
  </r>
  <r>
    <n v="864"/>
    <n v="299132"/>
    <s v="Newthi,Mathew"/>
    <s v="F8GMJJF"/>
    <s v="Offshore"/>
    <s v="Chennai"/>
    <n v="26.78"/>
    <s v="VisionPlus / VisionPlus Developer - L1"/>
    <s v="L1"/>
    <x v="142"/>
    <x v="6"/>
    <s v="INTL-EMEA"/>
    <s v="Phil Stunt"/>
    <s v="Ka Wai Au"/>
    <s v="Mathew Gapp"/>
    <s v="N/A"/>
    <s v="N/A"/>
    <x v="34"/>
    <m/>
    <m/>
    <m/>
    <m/>
    <m/>
    <m/>
    <m/>
    <m/>
    <s v=""/>
    <m/>
    <x v="1"/>
  </r>
  <r>
    <n v="865"/>
    <n v="168514"/>
    <s v="Parandhaman,V"/>
    <s v=""/>
    <s v="Offshore"/>
    <s v="Chennai"/>
    <n v="21.63"/>
    <s v="Application Development / Application Developer - L1"/>
    <s v="L1"/>
    <x v="146"/>
    <x v="6"/>
    <s v="INTL-EMEA"/>
    <s v="Phil Stunt"/>
    <s v="Mike Priddey"/>
    <s v="Balasubramanian Guruswamy"/>
    <s v="N/A"/>
    <s v="N/A"/>
    <x v="34"/>
    <m/>
    <m/>
    <m/>
    <m/>
    <m/>
    <m/>
    <m/>
    <m/>
    <s v=""/>
    <m/>
    <x v="1"/>
  </r>
  <r>
    <n v="866"/>
    <n v="374956"/>
    <s v="Peter,Laufer"/>
    <s v=""/>
    <s v="Onsite"/>
    <s v="Frankfurt"/>
    <n v="103"/>
    <s v="Application Development / Application Developer - L1"/>
    <s v="L1"/>
    <x v="149"/>
    <x v="6"/>
    <s v="INTL-EMEA"/>
    <s v="Phil Stunt"/>
    <s v="Daniel Niezgoda"/>
    <s v="Alexander Hortig"/>
    <s v="N/A"/>
    <s v="N/A"/>
    <x v="34"/>
    <m/>
    <m/>
    <m/>
    <m/>
    <m/>
    <m/>
    <m/>
    <m/>
    <s v=""/>
    <m/>
    <x v="1"/>
  </r>
  <r>
    <n v="867"/>
    <n v="226361"/>
    <s v="Prabhakaran,Dhanasekaran"/>
    <s v="F17UMYP"/>
    <s v="Onsite"/>
    <s v="Atlanta"/>
    <n v="87.55"/>
    <s v="VisionPlus / VisionPlus Developer - L2"/>
    <s v="L2"/>
    <x v="156"/>
    <x v="6"/>
    <s v="INTL-EMEA"/>
    <s v="Kevin Bonar"/>
    <s v="Pete Tobin"/>
    <s v="Jennifer Klepper"/>
    <s v="N/A"/>
    <s v="N/A"/>
    <x v="34"/>
    <m/>
    <m/>
    <m/>
    <m/>
    <m/>
    <m/>
    <m/>
    <m/>
    <s v=""/>
    <m/>
    <x v="1"/>
  </r>
  <r>
    <n v="868"/>
    <n v="572307"/>
    <s v="prahatheswaran,N"/>
    <s v="F70LYS6 "/>
    <s v="Offshore"/>
    <s v="Chennai"/>
    <n v="23.69"/>
    <s v="Application Development / Application Developer - L1"/>
    <s v="L1"/>
    <x v="139"/>
    <x v="6"/>
    <s v="INTL-EMEA"/>
    <s v="Phil Stunt"/>
    <s v="Steffen Frohlich"/>
    <s v="Terence Doyle (Dev), Adrian Lanigan (Testing), Joyce O'Neill (BA)"/>
    <s v="N/A"/>
    <s v="N/A"/>
    <x v="34"/>
    <m/>
    <m/>
    <m/>
    <m/>
    <m/>
    <m/>
    <m/>
    <m/>
    <s v=""/>
    <m/>
    <x v="1"/>
  </r>
  <r>
    <n v="869"/>
    <n v="481868"/>
    <s v="Prakash,Selladurai"/>
    <s v="f505xuq"/>
    <s v="Offshore"/>
    <s v="Chennai"/>
    <n v="27.81"/>
    <s v="Application Development / Application Developer - L2"/>
    <s v="L2"/>
    <x v="153"/>
    <x v="6"/>
    <s v="INTL-EMEA"/>
    <s v="Phil Stunt"/>
    <s v="Daniel Niezgoda"/>
    <s v="Dieter Meinel"/>
    <s v="N/A"/>
    <s v="N/A"/>
    <x v="34"/>
    <m/>
    <m/>
    <m/>
    <m/>
    <m/>
    <m/>
    <m/>
    <m/>
    <s v=""/>
    <m/>
    <x v="1"/>
  </r>
  <r>
    <n v="870"/>
    <n v="445612"/>
    <s v="Prasanth,Vignesh"/>
    <s v=""/>
    <s v="Offshore"/>
    <s v="Chennai"/>
    <n v="22.66"/>
    <s v="Application Development / Application Developer - L1"/>
    <s v="L1"/>
    <x v="139"/>
    <x v="6"/>
    <s v="INTL-EMEA"/>
    <s v="Phil Stunt"/>
    <s v="Steffen Frohlich"/>
    <s v="Terence Doyle (Dev), Adrian Lanigan (Testing), Joyce O'Neill (BA)"/>
    <s v="N/A"/>
    <s v="N/A"/>
    <x v="34"/>
    <m/>
    <m/>
    <m/>
    <m/>
    <m/>
    <m/>
    <m/>
    <m/>
    <s v=""/>
    <m/>
    <x v="1"/>
  </r>
  <r>
    <n v="871"/>
    <n v="626875"/>
    <s v="prathyusha,A"/>
    <s v=""/>
    <s v="Offshore"/>
    <s v="Chennai"/>
    <n v="27.81"/>
    <s v="Application Development / Application Developer - L2"/>
    <s v="L2"/>
    <x v="153"/>
    <x v="6"/>
    <s v="INTL-EMEA"/>
    <s v="Phil Stunt"/>
    <s v="Daniel Niezgoda"/>
    <s v="Dieter Meinel"/>
    <s v="N/A"/>
    <s v="N/A"/>
    <x v="34"/>
    <m/>
    <m/>
    <m/>
    <m/>
    <m/>
    <m/>
    <m/>
    <m/>
    <s v=""/>
    <m/>
    <x v="1"/>
  </r>
  <r>
    <n v="872"/>
    <n v="362003"/>
    <s v="Praveen,Raj"/>
    <s v="F1J0HG8"/>
    <s v="Onsite"/>
    <s v="Dubai"/>
    <n v="92.7"/>
    <s v="VisionPlus / VisionPlus Developer - L2"/>
    <s v="L2"/>
    <x v="144"/>
    <x v="6"/>
    <s v="INTL-EMEA"/>
    <s v="Phil Stunt"/>
    <s v="Ka Wai Au"/>
    <s v="Mathew Gapp"/>
    <s v="N/A"/>
    <s v="N/A"/>
    <x v="34"/>
    <m/>
    <m/>
    <m/>
    <m/>
    <m/>
    <m/>
    <m/>
    <m/>
    <s v=""/>
    <m/>
    <x v="1"/>
  </r>
  <r>
    <n v="873"/>
    <n v="180398"/>
    <s v="Priya,Jayaraman"/>
    <s v="F1NIE0W"/>
    <s v="Onsite"/>
    <s v="Basildon"/>
    <n v="87.55"/>
    <s v="Application Development / Application Developer - L1"/>
    <s v="L1"/>
    <x v="157"/>
    <x v="6"/>
    <s v="INTL-EMEA"/>
    <s v="Mike Manos"/>
    <s v="Hollister William"/>
    <s v="TBD"/>
    <s v="N/A"/>
    <s v="N/A"/>
    <x v="34"/>
    <m/>
    <m/>
    <m/>
    <m/>
    <m/>
    <m/>
    <m/>
    <m/>
    <s v=""/>
    <m/>
    <x v="1"/>
  </r>
  <r>
    <n v="874"/>
    <n v="347106"/>
    <s v="Priyanka,Lavania"/>
    <s v="F2FAW2J"/>
    <s v="Onsite"/>
    <s v="Frankfurt                     "/>
    <n v="82.4"/>
    <s v="Application Development / Application Developer - L1"/>
    <s v="L1"/>
    <x v="153"/>
    <x v="6"/>
    <s v="INTL-EMEA"/>
    <s v="Phil Stunt"/>
    <s v="Daniel Niezgoda"/>
    <s v="Dieter Meinel"/>
    <s v="N/A"/>
    <s v="N/A"/>
    <x v="34"/>
    <m/>
    <m/>
    <m/>
    <m/>
    <m/>
    <m/>
    <m/>
    <m/>
    <s v=""/>
    <m/>
    <x v="1"/>
  </r>
  <r>
    <n v="875"/>
    <n v="457288"/>
    <s v="PRUDHVI,ARUN KUMAR"/>
    <s v="F7H55Q0"/>
    <s v="Onsite"/>
    <s v="Bratislava"/>
    <n v="77.25"/>
    <s v="Niche 2 Skills / N2-Developer - L1"/>
    <s v="L1"/>
    <x v="143"/>
    <x v="6"/>
    <s v="INTL-EMEA"/>
    <s v="Phil Stunt"/>
    <s v="Daniel Niezgoda"/>
    <s v="Kaluza Tibor, Pozemka Dalibor"/>
    <s v="N/A"/>
    <s v="N/A"/>
    <x v="34"/>
    <m/>
    <m/>
    <m/>
    <m/>
    <m/>
    <m/>
    <m/>
    <m/>
    <s v=""/>
    <m/>
    <x v="1"/>
  </r>
  <r>
    <n v="876"/>
    <n v="256038"/>
    <s v="Pujayeeta,Datta"/>
    <s v="F7LJ2KO"/>
    <s v="Offshore"/>
    <s v="Kolkata"/>
    <n v="30.9"/>
    <s v="Application Development / Application Developer - L1"/>
    <s v="L1"/>
    <x v="143"/>
    <x v="6"/>
    <s v="INTL-EMEA"/>
    <s v="Phil Stunt"/>
    <s v="Daniel Niezgoda"/>
    <s v="Kaluza Tibor, Pozemka Dalibor"/>
    <s v="N/A"/>
    <s v="N/A"/>
    <x v="34"/>
    <m/>
    <m/>
    <m/>
    <m/>
    <m/>
    <m/>
    <m/>
    <m/>
    <s v=""/>
    <m/>
    <x v="1"/>
  </r>
  <r>
    <n v="877"/>
    <n v="251572"/>
    <s v="Rajani Rajalakshmi,Bheema Rao"/>
    <s v=""/>
    <s v="Onsite"/>
    <s v="Basildon"/>
    <n v="106.45"/>
    <s v="VisionPlus / VisionPlus Architect - L1"/>
    <s v="L1"/>
    <x v="140"/>
    <x v="6"/>
    <s v="INTL-EMEA"/>
    <s v="Phil Stunt"/>
    <s v="Ka Wai Au"/>
    <s v="Mathew Gapp"/>
    <s v="N/A"/>
    <s v="N/A"/>
    <x v="34"/>
    <m/>
    <m/>
    <m/>
    <m/>
    <m/>
    <m/>
    <m/>
    <m/>
    <s v=""/>
    <m/>
    <x v="1"/>
  </r>
  <r>
    <n v="878"/>
    <n v="226396"/>
    <s v="Rajendra,Kantipudi Bharat"/>
    <s v="rkantipu"/>
    <s v="Onsite"/>
    <s v="Dublin"/>
    <n v="66.95"/>
    <s v="Application Development / Application Developer - L1"/>
    <s v="L1"/>
    <x v="139"/>
    <x v="6"/>
    <s v="INTL-EMEA"/>
    <s v="Phil Stunt"/>
    <s v="Steffen Frohlich"/>
    <s v="Terence Doyle (Dev), Adrian Lanigan (Testing), Joyce O'Neill (BA)"/>
    <s v="N/A"/>
    <s v="N/A"/>
    <x v="34"/>
    <m/>
    <m/>
    <m/>
    <m/>
    <m/>
    <m/>
    <m/>
    <m/>
    <s v=""/>
    <m/>
    <x v="1"/>
  </r>
  <r>
    <n v="879"/>
    <n v="426632"/>
    <s v="Rajkumar,Singha"/>
    <s v="F6G6KFN"/>
    <s v="Offshore"/>
    <s v="Kolkata"/>
    <n v="24.72"/>
    <s v="Application Development / Application Developer - L2"/>
    <s v="L2"/>
    <x v="149"/>
    <x v="6"/>
    <s v="INTL-EMEA"/>
    <s v="Phil Stunt"/>
    <s v="Daniel Niezgoda"/>
    <s v="Alexander Hortig"/>
    <s v="N/A"/>
    <s v="N/A"/>
    <x v="34"/>
    <m/>
    <m/>
    <m/>
    <m/>
    <m/>
    <m/>
    <m/>
    <m/>
    <s v=""/>
    <m/>
    <x v="1"/>
  </r>
  <r>
    <n v="880"/>
    <n v="291843"/>
    <s v="Ramalingam,T N"/>
    <s v="F94LJXE"/>
    <s v="Offshore"/>
    <s v="Chennai"/>
    <n v="23.69"/>
    <s v="Application Development / Application Developer - L1"/>
    <s v="L1"/>
    <x v="139"/>
    <x v="6"/>
    <s v="INTL-EMEA"/>
    <s v="Phil Stunt"/>
    <s v="Steffen Frohlich"/>
    <s v="Terence Doyle (Dev), Adrian Lanigan (Testing), Joyce O'Neill (BA)"/>
    <s v="N/A"/>
    <s v="N/A"/>
    <x v="34"/>
    <m/>
    <m/>
    <m/>
    <m/>
    <m/>
    <m/>
    <m/>
    <m/>
    <s v=""/>
    <m/>
    <x v="1"/>
  </r>
  <r>
    <n v="881"/>
    <n v="415443"/>
    <s v="Ramesh Kumar,Sugumaran"/>
    <s v=""/>
    <s v="Offshore"/>
    <s v="Chennai"/>
    <n v="28.84"/>
    <s v="Application Development / Application Developer - L1"/>
    <s v="L1"/>
    <x v="155"/>
    <x v="6"/>
    <s v="INTL-EMEA"/>
    <s v="Phil Stunt"/>
    <s v="Daniel Niezgoda"/>
    <s v="Abhijit Srinivas"/>
    <s v="N/A"/>
    <s v="N/A"/>
    <x v="34"/>
    <m/>
    <m/>
    <m/>
    <m/>
    <m/>
    <m/>
    <m/>
    <m/>
    <s v=""/>
    <m/>
    <x v="1"/>
  </r>
  <r>
    <n v="882"/>
    <n v="126051"/>
    <s v="RameshKrishnan,Kadal Nagarajan"/>
    <s v="RXKRISHN"/>
    <s v="Onsite"/>
    <s v="Coral Springs"/>
    <n v="87.55"/>
    <s v="VisionPlus / VisionPlus Developer - L2"/>
    <s v="L2"/>
    <x v="158"/>
    <x v="6"/>
    <s v="INTL-EMEA"/>
    <s v="Kevin Bonar"/>
    <s v="Pete Tobin"/>
    <s v="Jennifer Klepper"/>
    <s v="N/A"/>
    <s v="N/A"/>
    <x v="34"/>
    <m/>
    <m/>
    <m/>
    <m/>
    <m/>
    <m/>
    <m/>
    <m/>
    <s v=""/>
    <m/>
    <x v="1"/>
  </r>
  <r>
    <n v="883"/>
    <n v="557966"/>
    <s v="RaviKanth,KARNATI"/>
    <s v="F5PC96X"/>
    <s v="Offshore"/>
    <s v="Chennai"/>
    <n v="23.69"/>
    <s v="Application Development / Application Developer - L1"/>
    <s v="L1"/>
    <x v="139"/>
    <x v="6"/>
    <s v="INTL-EMEA"/>
    <s v="Phil Stunt"/>
    <s v="Steffen Frohlich"/>
    <s v="Terence Doyle (Dev), Adrian Lanigan (Testing), Joyce O'Neill (BA)"/>
    <s v="N/A"/>
    <s v="N/A"/>
    <x v="34"/>
    <m/>
    <m/>
    <m/>
    <m/>
    <m/>
    <m/>
    <m/>
    <m/>
    <s v=""/>
    <m/>
    <x v="1"/>
  </r>
  <r>
    <n v="884"/>
    <n v="157103"/>
    <s v="Ritesh,Jain"/>
    <s v="FCVZATI"/>
    <s v="Offshore"/>
    <s v="Chennai"/>
    <n v="30.9"/>
    <s v="Application Development / Application Developer - L1"/>
    <s v="L1"/>
    <x v="139"/>
    <x v="6"/>
    <s v="INTL-EMEA"/>
    <s v="Phil Stunt"/>
    <s v="Steffen Frohlich"/>
    <s v="Terence Doyle (Dev), Adrian Lanigan (Testing), Joyce O'Neill (BA)"/>
    <s v="N/A"/>
    <s v="N/A"/>
    <x v="34"/>
    <m/>
    <m/>
    <m/>
    <m/>
    <m/>
    <m/>
    <m/>
    <m/>
    <s v=""/>
    <m/>
    <x v="1"/>
  </r>
  <r>
    <n v="885"/>
    <n v="529527"/>
    <s v="Romi,Misra"/>
    <s v="F4HCSR1"/>
    <s v="Offshore"/>
    <s v="Kolkata"/>
    <n v="24.72"/>
    <s v="Application Development / Application Developer - L1"/>
    <s v="L1"/>
    <x v="149"/>
    <x v="6"/>
    <s v="INTL-EMEA"/>
    <s v="Phil Stunt"/>
    <s v="Daniel Niezgoda"/>
    <s v="Alexander Hortig"/>
    <s v="N/A"/>
    <s v="N/A"/>
    <x v="34"/>
    <m/>
    <m/>
    <m/>
    <m/>
    <m/>
    <m/>
    <m/>
    <m/>
    <s v=""/>
    <m/>
    <x v="1"/>
  </r>
  <r>
    <n v="886"/>
    <n v="209327"/>
    <s v="Roni,Rajan K"/>
    <s v="F7MG86J"/>
    <s v="Onsite"/>
    <s v="Basildon"/>
    <n v="61.8"/>
    <s v="Application Development / Application Developer - L1"/>
    <s v="L1"/>
    <x v="159"/>
    <x v="6"/>
    <s v="INTL-EMEA"/>
    <s v="Phil Stunt"/>
    <s v="Ka Wai Au"/>
    <s v="Chung lam"/>
    <s v="N/A"/>
    <s v="N/A"/>
    <x v="34"/>
    <m/>
    <m/>
    <m/>
    <m/>
    <m/>
    <m/>
    <m/>
    <m/>
    <s v=""/>
    <m/>
    <x v="1"/>
  </r>
  <r>
    <n v="887"/>
    <n v="527542"/>
    <s v="Roshan,Ayyanar"/>
    <s v=""/>
    <s v="Offshore"/>
    <s v="Chennai"/>
    <n v="22.66"/>
    <s v="Application Development / Application Developer - L1"/>
    <s v="L1"/>
    <x v="139"/>
    <x v="6"/>
    <s v="INTL-EMEA"/>
    <s v="Phil Stunt"/>
    <s v="Steffen Frohlich"/>
    <s v="Terence Doyle (Dev), Adrian Lanigan (Testing), Joyce O'Neill (BA)"/>
    <s v="N/A"/>
    <s v="N/A"/>
    <x v="34"/>
    <m/>
    <m/>
    <m/>
    <m/>
    <m/>
    <m/>
    <m/>
    <m/>
    <s v=""/>
    <m/>
    <x v="1"/>
  </r>
  <r>
    <n v="888"/>
    <n v="399019"/>
    <s v="Santhakumar,Pasupathy"/>
    <s v="FB42GND"/>
    <s v="Offshore"/>
    <s v="Chennai"/>
    <n v="30.9"/>
    <s v="Application Development / Application Developer - L1"/>
    <s v="L1"/>
    <x v="153"/>
    <x v="6"/>
    <s v="INTL-EMEA"/>
    <s v="Phil Stunt"/>
    <s v="Daniel Niezgoda"/>
    <s v="Dieter Meinel"/>
    <s v="N/A"/>
    <s v="N/A"/>
    <x v="34"/>
    <m/>
    <m/>
    <m/>
    <m/>
    <m/>
    <m/>
    <m/>
    <m/>
    <s v=""/>
    <m/>
    <x v="1"/>
  </r>
  <r>
    <n v="889"/>
    <n v="561200"/>
    <s v="Satheesh Kannan,S"/>
    <s v="F5P9UW2"/>
    <s v="Offshore"/>
    <s v="Chennai"/>
    <n v="23.69"/>
    <s v="Application Development / Application Developer - L1"/>
    <s v="L1"/>
    <x v="139"/>
    <x v="6"/>
    <s v="INTL-EMEA"/>
    <s v="Phil Stunt"/>
    <s v="Steffen Frohlich"/>
    <s v="Terence Doyle (Dev), Adrian Lanigan (Testing), Joyce O'Neill (BA)"/>
    <s v="N/A"/>
    <s v="N/A"/>
    <x v="34"/>
    <m/>
    <m/>
    <m/>
    <m/>
    <m/>
    <m/>
    <m/>
    <m/>
    <s v=""/>
    <m/>
    <x v="1"/>
  </r>
  <r>
    <n v="890"/>
    <n v="141859"/>
    <s v="Sathish Babu,Puravi"/>
    <s v="F6IFCR5"/>
    <s v="Offshore"/>
    <s v="Chennai"/>
    <n v="28.84"/>
    <s v="Application Development / Application Lead / Business Analyst"/>
    <s v="L3"/>
    <x v="145"/>
    <x v="6"/>
    <s v="INTL-EMEA"/>
    <s v="Phil Stunt"/>
    <s v="Daniel Niezgoda"/>
    <s v="Antonis Mandarakas"/>
    <s v="N/A"/>
    <s v="N/A"/>
    <x v="34"/>
    <m/>
    <m/>
    <m/>
    <m/>
    <m/>
    <m/>
    <m/>
    <m/>
    <s v=""/>
    <m/>
    <x v="1"/>
  </r>
  <r>
    <n v="891"/>
    <n v="457407"/>
    <s v="Sathish,Thiruloksunder Babu"/>
    <s v="F9K3DUG"/>
    <s v="Offshore"/>
    <s v="Chennai"/>
    <n v="28.84"/>
    <s v="VisionPlus / VisionPlus Developer - L2"/>
    <s v="L2"/>
    <x v="140"/>
    <x v="6"/>
    <s v="INTL-EMEA"/>
    <s v="Phil Stunt"/>
    <s v="Ka Wai Au"/>
    <s v="Mathew Gapp"/>
    <s v="N/A"/>
    <s v="N/A"/>
    <x v="34"/>
    <m/>
    <m/>
    <m/>
    <m/>
    <m/>
    <m/>
    <m/>
    <m/>
    <s v=""/>
    <m/>
    <x v="1"/>
  </r>
  <r>
    <n v="892"/>
    <n v="312633"/>
    <s v="SathishKumar,Srinivasan"/>
    <s v="F9WB4YD"/>
    <s v="Offshore"/>
    <s v="Chennai"/>
    <n v="30.9"/>
    <s v="Application Development / Application Developer - L1"/>
    <s v="L1"/>
    <x v="153"/>
    <x v="6"/>
    <s v="INTL-EMEA"/>
    <s v="Phil Stunt"/>
    <s v="Daniel Niezgoda"/>
    <s v="Dieter Meinel"/>
    <s v="N/A"/>
    <s v="N/A"/>
    <x v="34"/>
    <m/>
    <m/>
    <m/>
    <m/>
    <m/>
    <m/>
    <m/>
    <m/>
    <s v=""/>
    <m/>
    <x v="1"/>
  </r>
  <r>
    <n v="893"/>
    <n v="584800"/>
    <s v="Sathiyaraju,Parameshwaran"/>
    <s v=""/>
    <s v="Onsite"/>
    <s v="Dublin"/>
    <n v="66.95"/>
    <s v="Testing / Test Lead"/>
    <s v="L3"/>
    <x v="139"/>
    <x v="6"/>
    <s v="INTL-EMEA"/>
    <s v="Phil Stunt"/>
    <s v="Steffen Frohlich"/>
    <s v="Terence Doyle (Dev), Adrian Lanigan (Testing), Joyce O'Neill (BA)"/>
    <s v="N/A"/>
    <s v="N/A"/>
    <x v="34"/>
    <m/>
    <m/>
    <m/>
    <m/>
    <m/>
    <m/>
    <m/>
    <m/>
    <s v=""/>
    <m/>
    <x v="1"/>
  </r>
  <r>
    <n v="894"/>
    <n v="143240"/>
    <s v="Senthil Babu,Janardhanan"/>
    <s v="F70155D"/>
    <s v="Offshore"/>
    <s v="Chennai"/>
    <n v="41.2"/>
    <s v="Application Development (PMO) / Project Manager - L1"/>
    <s v="L1"/>
    <x v="154"/>
    <x v="6"/>
    <s v="INTL-EMEA"/>
    <s v="Phil Stunt"/>
    <s v="Efstratios Molyviatis"/>
    <s v="TBD"/>
    <s v="N/A"/>
    <s v="N/A"/>
    <x v="34"/>
    <m/>
    <m/>
    <m/>
    <m/>
    <m/>
    <m/>
    <m/>
    <m/>
    <s v=""/>
    <m/>
    <x v="1"/>
  </r>
  <r>
    <n v="895"/>
    <n v="242990"/>
    <s v="Shanmugam,Srinivasan"/>
    <s v=""/>
    <s v="Onsite"/>
    <s v="Basildon"/>
    <n v="91"/>
    <s v="VisionPlus / VisionPlus Technical Lead"/>
    <s v="L3"/>
    <x v="140"/>
    <x v="6"/>
    <s v="INTL-EMEA"/>
    <s v="Phil Stunt"/>
    <s v="Ka Wai Au"/>
    <s v="Mathew Gapp"/>
    <s v="N/A"/>
    <s v="N/A"/>
    <x v="34"/>
    <m/>
    <m/>
    <m/>
    <m/>
    <m/>
    <m/>
    <m/>
    <m/>
    <s v=""/>
    <m/>
    <x v="1"/>
  </r>
  <r>
    <n v="896"/>
    <n v="113792"/>
    <s v="Siraj Ahamed,Nasirulla Khan"/>
    <s v="nahamed"/>
    <s v="Offshore"/>
    <s v="Chennai"/>
    <n v="23.69"/>
    <s v="Application Development / Application Developer - L1"/>
    <s v="L1"/>
    <x v="139"/>
    <x v="6"/>
    <s v="INTL-EMEA"/>
    <s v="Phil Stunt"/>
    <s v="Steffen Frohlich"/>
    <s v="Terence Doyle (Dev), Adrian Lanigan (Testing), Joyce O'Neill (BA)"/>
    <s v="N/A"/>
    <s v="N/A"/>
    <x v="34"/>
    <m/>
    <m/>
    <m/>
    <m/>
    <m/>
    <m/>
    <m/>
    <m/>
    <s v=""/>
    <m/>
    <x v="1"/>
  </r>
  <r>
    <n v="897"/>
    <n v="159670"/>
    <s v="Solomon Packiaraj,John Jothi"/>
    <s v="F1NCE6W"/>
    <s v="Onsite"/>
    <s v="Dublin"/>
    <n v="66.95"/>
    <s v="Application Development / Application Developer - L1"/>
    <s v="L1"/>
    <x v="139"/>
    <x v="6"/>
    <s v="INTL-EMEA"/>
    <s v="Phil Stunt"/>
    <s v="Steffen Frohlich"/>
    <s v="Terence Doyle (Dev), Adrian Lanigan (Testing), Joyce O'Neill (BA)"/>
    <s v="N/A"/>
    <s v="N/A"/>
    <x v="34"/>
    <m/>
    <m/>
    <m/>
    <m/>
    <m/>
    <m/>
    <m/>
    <m/>
    <s v=""/>
    <m/>
    <x v="1"/>
  </r>
  <r>
    <n v="898"/>
    <n v="157887"/>
    <s v="Srinivas,Subramanian"/>
    <s v=""/>
    <s v="Offshore"/>
    <s v="Chennai"/>
    <n v="32.96"/>
    <s v="Application Development / Application Developer - L1"/>
    <s v="L1"/>
    <x v="139"/>
    <x v="6"/>
    <s v="INTL-EMEA"/>
    <s v="Phil Stunt"/>
    <s v="Steffen Frohlich"/>
    <s v="Terence Doyle (Dev), Adrian Lanigan (Testing), Joyce O'Neill (BA)"/>
    <s v="N/A"/>
    <s v="N/A"/>
    <x v="34"/>
    <m/>
    <m/>
    <m/>
    <m/>
    <m/>
    <m/>
    <m/>
    <m/>
    <s v=""/>
    <m/>
    <x v="1"/>
  </r>
  <r>
    <n v="899"/>
    <n v="498446"/>
    <s v="Subhadeep,Bhattacharyya"/>
    <s v="FAIXCJH"/>
    <s v="Onsite"/>
    <s v="Dublin"/>
    <n v="78.75"/>
    <s v="Application Development / Application Developer - L1"/>
    <s v="L1"/>
    <x v="139"/>
    <x v="6"/>
    <s v="INTL-EMEA"/>
    <s v="Phil Stunt"/>
    <s v="Steffen Frohlich"/>
    <s v="Terence Doyle (Dev), Adrian Lanigan (Testing), Joyce O'Neill (BA)"/>
    <s v="N/A"/>
    <s v="N/A"/>
    <x v="34"/>
    <m/>
    <m/>
    <m/>
    <m/>
    <m/>
    <m/>
    <m/>
    <m/>
    <s v=""/>
    <m/>
    <x v="1"/>
  </r>
  <r>
    <n v="900"/>
    <n v="339772"/>
    <s v="SUBRAMANIAN,SHANMUKHAM"/>
    <s v="F7OYFG1"/>
    <s v="Offshore"/>
    <s v="Chennai"/>
    <n v="36.049999999999997"/>
    <s v="Niche 2 Skills / N2-Architect - L1"/>
    <s v="L1"/>
    <x v="143"/>
    <x v="6"/>
    <s v="INTL-EMEA"/>
    <s v="Phil Stunt"/>
    <s v="Daniel Niezgoda"/>
    <s v="Kaluza Tibor, Pozemka Dalibor"/>
    <s v="N/A"/>
    <s v="N/A"/>
    <x v="34"/>
    <m/>
    <m/>
    <m/>
    <m/>
    <m/>
    <m/>
    <m/>
    <m/>
    <s v=""/>
    <m/>
    <x v="1"/>
  </r>
  <r>
    <n v="901"/>
    <n v="184925"/>
    <s v="Sujitha,Murugiah"/>
    <s v=""/>
    <s v="Offshore"/>
    <s v="Chennai"/>
    <n v="32.96"/>
    <s v="Application Development / Application Developer - L1"/>
    <s v="L1"/>
    <x v="139"/>
    <x v="6"/>
    <s v="INTL-EMEA"/>
    <s v="Phil Stunt"/>
    <s v="Steffen Frohlich"/>
    <s v="Terence Doyle (Dev), Adrian Lanigan (Testing), Joyce O'Neill (BA)"/>
    <s v="N/A"/>
    <s v="N/A"/>
    <x v="34"/>
    <m/>
    <m/>
    <m/>
    <m/>
    <m/>
    <m/>
    <m/>
    <m/>
    <s v=""/>
    <m/>
    <x v="1"/>
  </r>
  <r>
    <n v="902"/>
    <n v="572149"/>
    <s v="Sulagna,Mandal"/>
    <s v="F7FDXWR"/>
    <s v="Offshore"/>
    <s v="Chennai"/>
    <n v="23.69"/>
    <s v="Application Development / Application Developer - L1"/>
    <s v="L1"/>
    <x v="139"/>
    <x v="6"/>
    <s v="INTL-EMEA"/>
    <s v="Phil Stunt"/>
    <s v="Steffen Frohlich"/>
    <s v="Terence Doyle (Dev), Adrian Lanigan (Testing), Joyce O'Neill (BA)"/>
    <s v="N/A"/>
    <s v="N/A"/>
    <x v="34"/>
    <m/>
    <m/>
    <m/>
    <m/>
    <m/>
    <m/>
    <m/>
    <m/>
    <s v=""/>
    <m/>
    <x v="1"/>
  </r>
  <r>
    <n v="903"/>
    <n v="234181"/>
    <s v="Suman,Bhattacharjee"/>
    <s v="F7J7XBC"/>
    <s v="Onsite"/>
    <s v="Bratislava"/>
    <n v="82.4"/>
    <s v="Application Development / Application Developer - L1"/>
    <s v="L1"/>
    <x v="148"/>
    <x v="6"/>
    <s v="INTL-EMEA"/>
    <s v="N/A"/>
    <s v="N/A"/>
    <s v="N/A"/>
    <s v="N/A"/>
    <s v="N/A"/>
    <x v="34"/>
    <m/>
    <m/>
    <m/>
    <m/>
    <m/>
    <m/>
    <m/>
    <m/>
    <s v=""/>
    <m/>
    <x v="1"/>
  </r>
  <r>
    <n v="904"/>
    <n v="538389"/>
    <s v="Sundarapandian,Bagavan"/>
    <s v=""/>
    <s v="Offshore"/>
    <s v="Chennai"/>
    <n v="24.72"/>
    <s v="Application Development / Application Developer - L2"/>
    <s v="L2"/>
    <x v="146"/>
    <x v="6"/>
    <s v="INTL-EMEA"/>
    <s v="Phil Stunt"/>
    <s v="Mike Priddey"/>
    <s v="Balasubramanian Guruswamy"/>
    <s v="N/A"/>
    <s v="N/A"/>
    <x v="34"/>
    <m/>
    <m/>
    <m/>
    <m/>
    <m/>
    <m/>
    <m/>
    <m/>
    <s v=""/>
    <m/>
    <x v="1"/>
  </r>
  <r>
    <n v="905"/>
    <n v="378806"/>
    <s v="Suvitha,Rajasekaran"/>
    <s v=""/>
    <s v="Offshore"/>
    <s v="Chennai"/>
    <n v="24.72"/>
    <s v="Application Development / Application Developer - L1"/>
    <s v="L1"/>
    <x v="146"/>
    <x v="6"/>
    <s v="INTL-EMEA"/>
    <s v="Phil Stunt"/>
    <s v="Mike Priddey"/>
    <s v="Balasubramanian Guruswamy"/>
    <s v="N/A"/>
    <s v="N/A"/>
    <x v="34"/>
    <m/>
    <m/>
    <m/>
    <m/>
    <m/>
    <m/>
    <m/>
    <m/>
    <s v=""/>
    <m/>
    <x v="1"/>
  </r>
  <r>
    <n v="906"/>
    <n v="572335"/>
    <s v="Syed,Imran"/>
    <s v="F62QQBA"/>
    <s v="Offshore"/>
    <s v="Chennai"/>
    <n v="28.84"/>
    <s v="Application Development (PMO) / Project Manager - L1"/>
    <s v="L1"/>
    <x v="154"/>
    <x v="6"/>
    <s v="INTL-EMEA"/>
    <s v="Phil Stunt"/>
    <s v="Efstratios Molyviatis"/>
    <s v="TBD"/>
    <s v="N/A"/>
    <s v="N/A"/>
    <x v="34"/>
    <m/>
    <m/>
    <m/>
    <m/>
    <m/>
    <m/>
    <m/>
    <m/>
    <s v=""/>
    <m/>
    <x v="1"/>
  </r>
  <r>
    <n v="907"/>
    <n v="558156"/>
    <s v="Tamilvanan,M"/>
    <s v=""/>
    <s v="Offshore"/>
    <s v="Chennai"/>
    <n v="23.69"/>
    <s v="Application Development / Application Developer - L1"/>
    <s v="L1"/>
    <x v="139"/>
    <x v="6"/>
    <s v="INTL-EMEA"/>
    <s v="Phil Stunt"/>
    <s v="Steffen Frohlich"/>
    <s v="Terence Doyle (Dev), Adrian Lanigan (Testing), Joyce O'Neill (BA)"/>
    <s v="N/A"/>
    <s v="N/A"/>
    <x v="34"/>
    <m/>
    <m/>
    <m/>
    <m/>
    <m/>
    <m/>
    <m/>
    <m/>
    <s v=""/>
    <m/>
    <x v="1"/>
  </r>
  <r>
    <n v="908"/>
    <n v="446079"/>
    <s v="Tejaswi,Pulagala"/>
    <s v=""/>
    <s v="Offshore"/>
    <s v="Chennai"/>
    <n v="28.84"/>
    <s v="Application Development / Application Developer - L2"/>
    <s v="L2"/>
    <x v="155"/>
    <x v="6"/>
    <s v="INTL-EMEA"/>
    <s v="Phil Stunt"/>
    <s v="Daniel Niezgoda"/>
    <s v="Abhijit Srinivas"/>
    <s v="N/A"/>
    <s v="N/A"/>
    <x v="34"/>
    <m/>
    <m/>
    <m/>
    <m/>
    <m/>
    <m/>
    <m/>
    <m/>
    <s v=""/>
    <m/>
    <x v="1"/>
  </r>
  <r>
    <n v="909"/>
    <n v="147605"/>
    <s v="Thariq Haseen,S"/>
    <s v=""/>
    <s v="Offshore"/>
    <s v="Chennai"/>
    <n v="32.96"/>
    <s v="Application Development / Application Developer - L1"/>
    <s v="L1"/>
    <x v="139"/>
    <x v="6"/>
    <s v="INTL-EMEA"/>
    <s v="Phil Stunt"/>
    <s v="Steffen Frohlich"/>
    <s v="Terence Doyle (Dev), Adrian Lanigan (Testing), Joyce O'Neill (BA)"/>
    <s v="N/A"/>
    <s v="N/A"/>
    <x v="34"/>
    <m/>
    <m/>
    <m/>
    <m/>
    <m/>
    <m/>
    <m/>
    <m/>
    <s v=""/>
    <m/>
    <x v="1"/>
  </r>
  <r>
    <n v="910"/>
    <n v="475999"/>
    <s v="THIRUMENI,GOPU"/>
    <s v="FCXMVEX"/>
    <s v="Onsite"/>
    <s v="Basildon"/>
    <n v="64.37"/>
    <s v="VisionPlus / VisionPlus Developer - L1"/>
    <s v="L1"/>
    <x v="160"/>
    <x v="6"/>
    <s v="INTL-EMEA"/>
    <s v="Phil Stunt"/>
    <s v="Ka Wai Au"/>
    <s v="Mathew Gapp"/>
    <s v="N/A"/>
    <s v="N/A"/>
    <x v="34"/>
    <m/>
    <m/>
    <m/>
    <m/>
    <m/>
    <m/>
    <m/>
    <m/>
    <s v=""/>
    <m/>
    <x v="1"/>
  </r>
  <r>
    <n v="911"/>
    <n v="233346"/>
    <s v="Thirumurugan,Kaliyaperumal"/>
    <s v="F7K15BG"/>
    <s v="Onsite"/>
    <s v="Basildon"/>
    <n v="87.55"/>
    <s v="Application Development / Application Developer - L1"/>
    <s v="L1"/>
    <x v="157"/>
    <x v="6"/>
    <s v="INTL-EMEA"/>
    <s v="Mike Manos"/>
    <s v="Hollister William"/>
    <s v="TBD"/>
    <s v="N/A"/>
    <s v="N/A"/>
    <x v="34"/>
    <m/>
    <m/>
    <m/>
    <m/>
    <m/>
    <m/>
    <m/>
    <m/>
    <s v=""/>
    <m/>
    <x v="1"/>
  </r>
  <r>
    <n v="912"/>
    <n v="582155"/>
    <s v="V Lydia,Christabel"/>
    <s v=""/>
    <s v="Offshore"/>
    <s v="Chennai"/>
    <n v="30.9"/>
    <s v="Application Development / Application Developer - L2"/>
    <s v="L2"/>
    <x v="143"/>
    <x v="6"/>
    <s v="INTL-EMEA"/>
    <s v="Phil Stunt"/>
    <s v="Daniel Niezgoda"/>
    <s v="Kaluza Tibor, Pozemka Dalibor"/>
    <s v="N/A"/>
    <s v="N/A"/>
    <x v="34"/>
    <m/>
    <m/>
    <m/>
    <m/>
    <m/>
    <m/>
    <m/>
    <m/>
    <s v=""/>
    <m/>
    <x v="1"/>
  </r>
  <r>
    <n v="913"/>
    <n v="249213"/>
    <s v="Vaijayanthi,Subbunarasimman"/>
    <s v="F7AHBBX"/>
    <s v="Offshore"/>
    <s v="Chennai"/>
    <n v="23.69"/>
    <s v="Application Development / Application Developer - L1"/>
    <s v="L1"/>
    <x v="139"/>
    <x v="6"/>
    <s v="INTL-EMEA"/>
    <s v="Phil Stunt"/>
    <s v="Steffen Frohlich"/>
    <s v="Terence Doyle (Dev), Adrian Lanigan (Testing), Joyce O'Neill (BA)"/>
    <s v="N/A"/>
    <s v="N/A"/>
    <x v="34"/>
    <m/>
    <m/>
    <m/>
    <m/>
    <m/>
    <m/>
    <m/>
    <m/>
    <s v=""/>
    <m/>
    <x v="1"/>
  </r>
  <r>
    <n v="914"/>
    <n v="236136"/>
    <s v="Varun,Keshri"/>
    <s v="F3XF54L"/>
    <s v="Onsite"/>
    <s v="Dublin"/>
    <n v="97.85"/>
    <s v="Business Process Analysis / Process Analyst"/>
    <m/>
    <x v="161"/>
    <x v="7"/>
    <s v="International"/>
    <s v="INTL-EMEA"/>
    <s v="Phil Stunt"/>
    <s v="Steffen Frohlich"/>
    <s v="Terence Doyle (Dev), Adrian Lanigan (Testing), Joyce O'Neill (BA)"/>
    <s v="N/A"/>
    <x v="16"/>
    <m/>
    <m/>
    <m/>
    <m/>
    <m/>
    <m/>
    <m/>
    <m/>
    <s v=""/>
    <m/>
    <x v="1"/>
  </r>
  <r>
    <n v="915"/>
    <n v="267652"/>
    <s v="Veerabaghu,Krishnakumar"/>
    <s v=""/>
    <s v="Offshore"/>
    <s v="Chennai"/>
    <n v="32.96"/>
    <s v="Business Process Analysis / Process Analyst"/>
    <m/>
    <x v="161"/>
    <x v="7"/>
    <s v="International"/>
    <s v="INTL-EMEA"/>
    <s v="Phil Stunt"/>
    <s v="Steffen Frohlich"/>
    <s v="Terence Doyle (Dev), Adrian Lanigan (Testing), Joyce O'Neill (BA)"/>
    <s v="N/A"/>
    <x v="16"/>
    <m/>
    <m/>
    <m/>
    <m/>
    <m/>
    <m/>
    <m/>
    <m/>
    <s v=""/>
    <m/>
    <x v="1"/>
  </r>
  <r>
    <n v="916"/>
    <n v="354740"/>
    <s v="Venkatesh,Bhattacharya Devavrata"/>
    <s v=""/>
    <s v="Onsite"/>
    <s v="Basildon"/>
    <n v="91"/>
    <s v="VisionPlus / VisionPlus Technical Lead"/>
    <m/>
    <x v="162"/>
    <x v="8"/>
    <s v="International"/>
    <s v="INTL-EMEA"/>
    <s v="Phil Stunt"/>
    <s v="Ka Wai Au"/>
    <s v="Mathew Gapp"/>
    <s v="N/A"/>
    <x v="16"/>
    <m/>
    <m/>
    <m/>
    <m/>
    <m/>
    <m/>
    <m/>
    <m/>
    <s v=""/>
    <m/>
    <x v="1"/>
  </r>
  <r>
    <n v="917"/>
    <n v="361216"/>
    <s v="Vijayakumar,Periyannan"/>
    <s v="FCMV4UK"/>
    <s v="Onsite"/>
    <s v="Dublin"/>
    <n v="78.75"/>
    <s v="Application Development / Application Developer - L1"/>
    <m/>
    <x v="163"/>
    <x v="7"/>
    <s v="International"/>
    <s v="INTL-EMEA"/>
    <s v="Phil Stunt"/>
    <s v="Steffen Frohlich"/>
    <s v="Terence Doyle (Dev), Adrian Lanigan (Testing), Joyce O'Neill (BA)"/>
    <s v="N/A"/>
    <x v="16"/>
    <m/>
    <m/>
    <m/>
    <m/>
    <m/>
    <m/>
    <m/>
    <m/>
    <s v=""/>
    <m/>
    <x v="1"/>
  </r>
  <r>
    <n v="918"/>
    <n v="326274"/>
    <s v="Vinoth,Sabapathi"/>
    <s v="F10ZJRD"/>
    <s v="Offshore"/>
    <s v="Chennai"/>
    <n v="32.96"/>
    <s v="Niche 2 Skills / N2-Developer - L2"/>
    <m/>
    <x v="164"/>
    <x v="9"/>
    <s v="International"/>
    <s v="INTL-EMEA"/>
    <s v="Phil Stunt"/>
    <s v="Daniel Niezgoda"/>
    <s v="Piotr Balamut"/>
    <s v="N/A"/>
    <x v="16"/>
    <m/>
    <m/>
    <m/>
    <m/>
    <m/>
    <m/>
    <m/>
    <m/>
    <s v=""/>
    <m/>
    <x v="1"/>
  </r>
  <r>
    <n v="919"/>
    <n v="235867"/>
    <s v="Viswanath,Ramachandran"/>
    <s v="VRAMACHA"/>
    <s v="Onsite"/>
    <s v="Basildon"/>
    <n v="64.37"/>
    <s v="VisionPlus / VisionPlus Developer - L1"/>
    <m/>
    <x v="163"/>
    <x v="10"/>
    <s v="International"/>
    <s v="INTL-EMEA"/>
    <s v="Phil Stunt"/>
    <s v="Ka Wai Au"/>
    <s v="Mathew Gapp"/>
    <s v="N/A"/>
    <x v="16"/>
    <m/>
    <m/>
    <m/>
    <m/>
    <m/>
    <m/>
    <m/>
    <m/>
    <s v=""/>
    <m/>
    <x v="1"/>
  </r>
  <r>
    <n v="920"/>
    <n v="572303"/>
    <s v="Yalini,Kannan"/>
    <s v="F7NQQDF"/>
    <s v="Offshore"/>
    <s v="Chennai"/>
    <n v="23.69"/>
    <s v="Application Development / Application Developer - L1"/>
    <m/>
    <x v="163"/>
    <x v="7"/>
    <s v="International"/>
    <s v="INTL-EMEA"/>
    <s v="Phil Stunt"/>
    <s v="Steffen Frohlich"/>
    <s v="Terence Doyle (Dev), Adrian Lanigan (Testing), Joyce O'Neill (BA)"/>
    <s v="N/A"/>
    <x v="16"/>
    <m/>
    <m/>
    <m/>
    <m/>
    <m/>
    <m/>
    <m/>
    <m/>
    <s v=""/>
    <m/>
    <x v="1"/>
  </r>
  <r>
    <n v="921"/>
    <n v="612276"/>
    <s v="Alejandro,Otero"/>
    <s v=""/>
    <s v="Onsite"/>
    <s v="Buenos Aires"/>
    <n v="527"/>
    <s v="Niche 2 Skills / N2-Developer - L2"/>
    <m/>
    <x v="164"/>
    <x v="11"/>
    <s v="International"/>
    <s v="INTL-LATAM"/>
    <s v="TBD"/>
    <s v="TBD"/>
    <s v="TBD"/>
    <s v="N/A"/>
    <x v="16"/>
    <m/>
    <m/>
    <m/>
    <m/>
    <m/>
    <m/>
    <m/>
    <m/>
    <s v=""/>
    <m/>
    <x v="1"/>
  </r>
  <r>
    <n v="922"/>
    <n v="639261"/>
    <s v="Analia,Falcone Cintia"/>
    <s v=""/>
    <s v="Onsite"/>
    <s v="Buenos Aires"/>
    <n v="527"/>
    <s v="Niche 2 Skills / N2-Developer - L2"/>
    <m/>
    <x v="164"/>
    <x v="11"/>
    <s v="International"/>
    <s v="INTL-LATAM"/>
    <s v="TBD"/>
    <s v="TBD"/>
    <s v="TBD"/>
    <s v="N/A"/>
    <x v="16"/>
    <m/>
    <m/>
    <m/>
    <m/>
    <m/>
    <m/>
    <m/>
    <m/>
    <s v=""/>
    <m/>
    <x v="1"/>
  </r>
  <r>
    <n v="923"/>
    <n v="609434"/>
    <s v="Caio,Moraes Augusto"/>
    <s v=""/>
    <s v="Onsite"/>
    <s v="Sao Paulo                     "/>
    <n v="155.37"/>
    <s v="Niche 2 Skills / N2-Technical Lead"/>
    <m/>
    <x v="162"/>
    <x v="12"/>
    <s v="International"/>
    <s v="INTL-LATAM"/>
    <s v="Gilberto Rodrigues"/>
    <s v="Nonel Oliveira"/>
    <s v="N/A"/>
    <s v="N/A"/>
    <x v="16"/>
    <m/>
    <m/>
    <m/>
    <m/>
    <m/>
    <m/>
    <m/>
    <m/>
    <s v=""/>
    <m/>
    <x v="1"/>
  </r>
  <r>
    <n v="924"/>
    <n v="628352"/>
    <s v="Cilene,Queiroz Danta de"/>
    <s v="F3DXVI4"/>
    <s v="Onsite"/>
    <s v="Sao Paulo                     "/>
    <n v="81.75"/>
    <s v="Application Development / Application Developer - L1"/>
    <m/>
    <x v="163"/>
    <x v="13"/>
    <s v="International"/>
    <s v="INTL-LATAM"/>
    <s v="Gilberto Rodrigues"/>
    <s v="Luciana Martins"/>
    <s v="N/A"/>
    <s v="N/A"/>
    <x v="16"/>
    <m/>
    <m/>
    <m/>
    <m/>
    <m/>
    <m/>
    <m/>
    <m/>
    <s v=""/>
    <m/>
    <x v="1"/>
  </r>
  <r>
    <n v="925"/>
    <n v="545264"/>
    <s v="Daniel,Gimenez"/>
    <s v=""/>
    <s v="Onsite"/>
    <s v="Sao Paulo                     "/>
    <n v="150"/>
    <s v="Application Development / Application Developer - L1"/>
    <m/>
    <x v="163"/>
    <x v="14"/>
    <s v="International"/>
    <s v="INTL-LATAM"/>
    <s v="Gilberto Rodrigues"/>
    <s v="Alexandre Passos"/>
    <s v="N/A"/>
    <s v="N/A"/>
    <x v="16"/>
    <m/>
    <m/>
    <m/>
    <m/>
    <m/>
    <m/>
    <m/>
    <m/>
    <s v=""/>
    <m/>
    <x v="1"/>
  </r>
  <r>
    <n v="926"/>
    <n v="445146"/>
    <s v="Ezequiel,Iturralde Matias"/>
    <s v="F77556E"/>
    <s v="Onsite"/>
    <s v="Sao Paulo                     "/>
    <n v="260.8"/>
    <s v="Niche 2 Skills / N2-Technical Lead"/>
    <m/>
    <x v="162"/>
    <x v="12"/>
    <s v="International"/>
    <s v="INTL-LATAM"/>
    <s v="Gilberto Rodrigues"/>
    <s v="Nonel Oliveira"/>
    <s v="N/A"/>
    <s v="N/A"/>
    <x v="16"/>
    <m/>
    <m/>
    <m/>
    <m/>
    <m/>
    <m/>
    <m/>
    <m/>
    <s v=""/>
    <m/>
    <x v="1"/>
  </r>
  <r>
    <n v="927"/>
    <n v="332019"/>
    <s v="Federico Augusto,Aldazabal"/>
    <s v="F8TWW8E"/>
    <s v="Onsite"/>
    <s v="Buenos Aires"/>
    <n v="650"/>
    <s v="Niche 2 Skills / N2-Technical Lead"/>
    <m/>
    <x v="162"/>
    <x v="15"/>
    <s v="International"/>
    <s v="INTL-LATAM"/>
    <s v="TBD"/>
    <s v="TBD"/>
    <s v="TBD"/>
    <s v="N/A"/>
    <x v="16"/>
    <m/>
    <m/>
    <m/>
    <m/>
    <m/>
    <m/>
    <m/>
    <m/>
    <s v=""/>
    <m/>
    <x v="1"/>
  </r>
  <r>
    <n v="928"/>
    <n v="630075"/>
    <s v="Gabriel,Dias Farias"/>
    <s v="F4R7NYL"/>
    <s v="Onsite"/>
    <s v="Sao Paulo                     "/>
    <n v="81.75"/>
    <s v="Application Development / Application Developer - L2"/>
    <m/>
    <x v="164"/>
    <x v="13"/>
    <s v="International"/>
    <s v="INTL-LATAM"/>
    <s v="Gilberto Rodrigues"/>
    <s v="Luciana Martins"/>
    <s v="N/A"/>
    <s v="N/A"/>
    <x v="16"/>
    <m/>
    <m/>
    <m/>
    <m/>
    <m/>
    <m/>
    <m/>
    <m/>
    <s v=""/>
    <m/>
    <x v="1"/>
  </r>
  <r>
    <n v="929"/>
    <n v="620505"/>
    <s v="Leonardo,Pereira Rodrigo"/>
    <s v=""/>
    <s v="Onsite"/>
    <s v="Sao Paulo                     "/>
    <n v="165"/>
    <s v="Application Development / Application Developer - L1"/>
    <m/>
    <x v="163"/>
    <x v="16"/>
    <s v="International"/>
    <s v="INTL-LATAM"/>
    <s v="Gilberto Rodrigues"/>
    <s v="Saulo Pires"/>
    <s v="N/A"/>
    <s v="N/A"/>
    <x v="16"/>
    <m/>
    <m/>
    <m/>
    <m/>
    <m/>
    <m/>
    <m/>
    <m/>
    <s v=""/>
    <m/>
    <x v="1"/>
  </r>
  <r>
    <n v="930"/>
    <n v="601474"/>
    <s v="Ludner,Noel Bernaud"/>
    <s v="F994UOX"/>
    <s v="Onsite"/>
    <s v="Buenos Aires"/>
    <n v="894"/>
    <s v="Application Development / Application Developer - L1"/>
    <m/>
    <x v="163"/>
    <x v="15"/>
    <s v="International"/>
    <s v="INTL-LATAM"/>
    <s v="TBD"/>
    <s v="TBD"/>
    <s v="TBD"/>
    <s v="N/A"/>
    <x v="16"/>
    <m/>
    <m/>
    <m/>
    <m/>
    <m/>
    <m/>
    <m/>
    <m/>
    <s v=""/>
    <m/>
    <x v="1"/>
  </r>
  <r>
    <n v="931"/>
    <n v="575044"/>
    <s v="Marcelo,Toro Dias"/>
    <s v=""/>
    <s v="Onsite"/>
    <s v="Sao Paulo                     "/>
    <n v="81.75"/>
    <s v="Application Development / Application Developer - L1"/>
    <m/>
    <x v="163"/>
    <x v="13"/>
    <s v="International"/>
    <s v="INTL-LATAM"/>
    <s v="Gilberto Rodrigues"/>
    <s v="Luciana Martins"/>
    <s v="N/A"/>
    <s v="N/A"/>
    <x v="16"/>
    <m/>
    <m/>
    <m/>
    <m/>
    <m/>
    <m/>
    <m/>
    <m/>
    <s v=""/>
    <m/>
    <x v="1"/>
  </r>
  <r>
    <n v="932"/>
    <n v="647249"/>
    <s v="Maria,Vitale Florencia"/>
    <s v=""/>
    <s v="Onsite"/>
    <s v="Buenos Aires"/>
    <n v="527"/>
    <s v="Application Development / Application Developer - L1"/>
    <m/>
    <x v="163"/>
    <x v="11"/>
    <s v="International"/>
    <s v="INTL-LATAM"/>
    <s v="TBD"/>
    <s v="TBD"/>
    <s v="TBD"/>
    <s v="N/A"/>
    <x v="16"/>
    <m/>
    <m/>
    <m/>
    <m/>
    <m/>
    <m/>
    <m/>
    <m/>
    <s v=""/>
    <m/>
    <x v="1"/>
  </r>
  <r>
    <n v="933"/>
    <n v="654878"/>
    <s v="Matias,Vera"/>
    <s v=""/>
    <s v="Onsite"/>
    <s v="Buenos Aires"/>
    <n v="527"/>
    <s v="Application Development / Application Developer - L1"/>
    <m/>
    <x v="163"/>
    <x v="11"/>
    <s v="International"/>
    <s v="INTL-LATAM"/>
    <s v="TBD"/>
    <s v="TBD"/>
    <s v="TBD"/>
    <s v="N/A"/>
    <x v="16"/>
    <m/>
    <m/>
    <m/>
    <m/>
    <m/>
    <m/>
    <m/>
    <m/>
    <s v=""/>
    <m/>
    <x v="1"/>
  </r>
  <r>
    <n v="934"/>
    <n v="197450"/>
    <s v="Perumal,CA"/>
    <s v="F1U1DZ6"/>
    <s v="Onsite"/>
    <s v="Sao Paulo                     "/>
    <n v="199.76"/>
    <s v="Niche 2 Skills / N2-Technical Lead"/>
    <m/>
    <x v="162"/>
    <x v="12"/>
    <s v="International"/>
    <s v="INTL-LATAM"/>
    <s v="Gilberto Rodrigues"/>
    <s v="Nonel Oliveira"/>
    <s v="N/A"/>
    <s v="N/A"/>
    <x v="16"/>
    <m/>
    <m/>
    <m/>
    <m/>
    <m/>
    <m/>
    <m/>
    <m/>
    <s v=""/>
    <m/>
    <x v="1"/>
  </r>
  <r>
    <n v="935"/>
    <n v="497283"/>
    <s v="Rogerio,Aizawa Hitoshi"/>
    <s v=""/>
    <s v="Onsite"/>
    <s v="Sao Paulo                     "/>
    <n v="165"/>
    <s v="Niche 2 Skills / N2-Developer - L2"/>
    <m/>
    <x v="164"/>
    <x v="14"/>
    <s v="International"/>
    <s v="INTL-LATAM"/>
    <s v="Gilberto Rodrigues"/>
    <s v="Alexandre Passos"/>
    <s v="N/A"/>
    <s v="N/A"/>
    <x v="16"/>
    <m/>
    <m/>
    <m/>
    <m/>
    <m/>
    <m/>
    <m/>
    <m/>
    <s v=""/>
    <m/>
    <x v="1"/>
  </r>
  <r>
    <n v="936"/>
    <n v="641772"/>
    <s v="Thiago,Santos Augusto Suzin"/>
    <s v=""/>
    <s v="Onsite"/>
    <s v="Sao Paulo                     "/>
    <n v="165"/>
    <s v="Application Development / Application Developer - L2"/>
    <m/>
    <x v="164"/>
    <x v="16"/>
    <s v="International"/>
    <s v="INTL-LATAM"/>
    <s v="Gilberto Rodrigues"/>
    <s v="Saulo Pires"/>
    <s v="N/A"/>
    <s v="N/A"/>
    <x v="16"/>
    <m/>
    <m/>
    <m/>
    <m/>
    <m/>
    <m/>
    <m/>
    <m/>
    <s v=""/>
    <m/>
    <x v="1"/>
  </r>
  <r>
    <n v="937"/>
    <n v="588686"/>
    <s v="Wilson,Hisatomi Hiroshi"/>
    <s v=""/>
    <s v="Onsite"/>
    <s v="Sao Paulo                     "/>
    <n v="165"/>
    <s v="Niche 2 Skills / N2-Developer - L2"/>
    <m/>
    <x v="164"/>
    <x v="14"/>
    <s v="International"/>
    <s v="INTL-LATAM"/>
    <s v="Gilberto Rodrigues"/>
    <s v="Alexandre Passos"/>
    <s v="N/A"/>
    <s v="N/A"/>
    <x v="16"/>
    <m/>
    <m/>
    <m/>
    <m/>
    <m/>
    <m/>
    <m/>
    <m/>
    <s v=""/>
    <m/>
    <x v="1"/>
  </r>
  <r>
    <n v="938"/>
    <n v="155686"/>
    <s v="AVIK,GHOSH"/>
    <s v="aghosh04"/>
    <s v="Onsite"/>
    <s v="Omaha"/>
    <n v="66.95"/>
    <s v="Application Development / Application Lead / Business Analyst"/>
    <m/>
    <x v="162"/>
    <x v="17"/>
    <s v="MFA (Boarding)"/>
    <s v="Manage"/>
    <s v="Guy Chiarello"/>
    <s v="Leo Rocco"/>
    <s v="Rod Hames"/>
    <s v="N/A"/>
    <x v="16"/>
    <s v="N"/>
    <s v="L3"/>
    <s v="L3"/>
    <s v="Onsite"/>
    <n v="66.95"/>
    <s v="N"/>
    <s v="N"/>
    <s v="N/A"/>
    <n v="0"/>
    <s v="Only onsite resource for CMS, CeMV and 10 BusinesslIne Portal applications."/>
    <x v="0"/>
  </r>
  <r>
    <n v="939"/>
    <n v="375594"/>
    <s v="DEBABRATA,BANERJEE"/>
    <s v="FAOBJLV"/>
    <s v="Offshore"/>
    <s v="Kolkata"/>
    <n v="24.72"/>
    <s v="Application Development / Application Developer - L2"/>
    <m/>
    <x v="164"/>
    <x v="17"/>
    <s v="MFA (Boarding)"/>
    <s v="Manage"/>
    <s v="Guy Chiarello"/>
    <s v="Leo Rocco"/>
    <s v="Rod Hames"/>
    <s v="N/A"/>
    <x v="16"/>
    <s v="N"/>
    <s v="L2"/>
    <s v="L2"/>
    <s v="Offshore"/>
    <n v="24.72"/>
    <s v="N"/>
    <s v="N"/>
    <s v="N/A"/>
    <n v="0"/>
    <s v="No Change. Onsite-Offshore ratio is already 20/80 for this team."/>
    <x v="0"/>
  </r>
  <r>
    <n v="940"/>
    <n v="149337"/>
    <s v="Jagannath,Mishra"/>
    <s v="F9EWPAN"/>
    <s v="Onsite"/>
    <s v="Irving"/>
    <n v="97.85"/>
    <s v="Application Development / High End Java/Web Developer (RAD)-L3"/>
    <m/>
    <x v="162"/>
    <x v="18"/>
    <s v="MFA (Boarding)"/>
    <s v="Manage"/>
    <s v="Guy Chiarello"/>
    <s v="Leo Rocco"/>
    <s v="Travis Zimmerman"/>
    <s v="N/A"/>
    <x v="16"/>
    <s v="N"/>
    <s v="L3"/>
    <s v="L3"/>
    <s v="Onsite"/>
    <n v="97.85"/>
    <s v="N"/>
    <s v="N"/>
    <s v="N/A"/>
    <n v="0"/>
    <s v="Release planned as of 11/23. Client wants replacement at onshore only. No CWR yet."/>
    <x v="0"/>
  </r>
  <r>
    <n v="941"/>
    <n v="301532"/>
    <s v="Jayaprakasham,Senniyappan Athani"/>
    <s v="FA67HER"/>
    <s v="Onsite"/>
    <s v="Omaha"/>
    <n v="97.85"/>
    <s v="Application Development / High End Java/Web Developer (RAD)-L3"/>
    <m/>
    <x v="162"/>
    <x v="18"/>
    <s v="MFA (Boarding)"/>
    <s v="Manage"/>
    <s v="Guy Chiarello"/>
    <s v="Leo Rocco"/>
    <s v="Travis Zimmerman"/>
    <s v="N/A"/>
    <x v="16"/>
    <s v="N"/>
    <s v="L3"/>
    <s v="L3"/>
    <s v="Onsite"/>
    <n v="97.85"/>
    <s v="N"/>
    <s v="N"/>
    <s v="N/A"/>
    <n v="0"/>
    <s v="BusinessTrack Stabilization- Client expectation is to have all resources at onsite."/>
    <x v="0"/>
  </r>
  <r>
    <n v="942"/>
    <n v="217650"/>
    <s v="Jyotiranjan,Sahoo"/>
    <s v="JSAHOO"/>
    <s v="Onsite"/>
    <s v="Atlanta"/>
    <n v="66.95"/>
    <s v="Application Development / Application Developer - L3"/>
    <m/>
    <x v="162"/>
    <x v="19"/>
    <s v="MFA (Boarding)"/>
    <s v="Manage"/>
    <s v="Guy Chiarello"/>
    <s v="Leo Rocco"/>
    <s v="Rod Hames"/>
    <s v="N/A"/>
    <x v="16"/>
    <s v="N"/>
    <s v="L3"/>
    <s v="L3"/>
    <s v="Onsite"/>
    <n v="66.95"/>
    <s v="N"/>
    <s v="N"/>
    <s v="N/A"/>
    <n v="0"/>
    <s v="Only onsite resource for MTOS"/>
    <x v="0"/>
  </r>
  <r>
    <n v="943"/>
    <n v="392106"/>
    <s v="Mom,Ganguly"/>
    <s v="FC7298C"/>
    <s v="Offshore"/>
    <s v="Kolkata"/>
    <n v="28.84"/>
    <s v="Application Development / Application Developer - L3"/>
    <m/>
    <x v="162"/>
    <x v="20"/>
    <s v="MFA (Boarding)"/>
    <s v="Manage"/>
    <s v="Guy Chiarello"/>
    <s v="Leo Rocco"/>
    <s v="Rod Hames"/>
    <s v="N/A"/>
    <x v="16"/>
    <s v="N"/>
    <s v="L3"/>
    <s v="L3"/>
    <s v="Offshore"/>
    <n v="28.84"/>
    <s v="N"/>
    <s v="N"/>
    <s v="N/A"/>
    <n v="0"/>
    <s v="One Member Offshore team on SOA Stack. "/>
    <x v="0"/>
  </r>
  <r>
    <n v="944"/>
    <n v="594219"/>
    <s v="MRINAL,DUTTA"/>
    <s v="f96aoxs"/>
    <s v="Offshore"/>
    <s v="Kolkata"/>
    <n v="28.84"/>
    <s v="Application Development / Application Developer - L3"/>
    <m/>
    <x v="162"/>
    <x v="21"/>
    <s v="MFA (Boarding)"/>
    <s v="Manage"/>
    <s v="Guy Chiarello"/>
    <s v="Leo Rocco"/>
    <s v="Rod Hames"/>
    <s v="N/A"/>
    <x v="16"/>
    <s v="N"/>
    <s v="L3"/>
    <s v="L3"/>
    <s v="Offshore"/>
    <n v="28.84"/>
    <s v="N"/>
    <s v="N"/>
    <s v="N/A"/>
    <n v="0"/>
    <s v="Only resource in CeMV; Complex application - can not be manged with L1/L2 resource."/>
    <x v="0"/>
  </r>
  <r>
    <n v="945"/>
    <n v="597443"/>
    <s v="Peeyush,Garg"/>
    <s v="F812J0U"/>
    <s v="Onsite"/>
    <s v="Omaha"/>
    <n v="97.85"/>
    <s v="Application Development / High End Java/Web Developer (RAD)-L3"/>
    <m/>
    <x v="162"/>
    <x v="18"/>
    <s v="MFA (Boarding)"/>
    <s v="Manage"/>
    <s v="Guy Chiarello"/>
    <s v="Leo Rocco"/>
    <s v="Travis Zimmerman"/>
    <s v="N/A"/>
    <x v="16"/>
    <s v="N"/>
    <s v="L3"/>
    <s v="L3"/>
    <s v="Onsite"/>
    <n v="97.85"/>
    <s v="N"/>
    <s v="N"/>
    <s v="N/A"/>
    <n v="0"/>
    <s v="BusinessTrack Stabilization- Client expectation is to have all resources at onsite."/>
    <x v="0"/>
  </r>
  <r>
    <n v="946"/>
    <n v="480456"/>
    <s v="Sayantani,Pal"/>
    <s v="F135DB9"/>
    <s v="Offshore"/>
    <s v="Kolkata"/>
    <n v="24.72"/>
    <s v="Application Development / Application Developer - L2"/>
    <m/>
    <x v="164"/>
    <x v="17"/>
    <s v="MFA (Boarding)"/>
    <s v="Manage"/>
    <s v="Guy Chiarello"/>
    <s v="Leo Rocco"/>
    <s v="Rod Hames"/>
    <s v="N/A"/>
    <x v="16"/>
    <s v="N"/>
    <s v="L2"/>
    <s v="L2"/>
    <s v="Offshore"/>
    <n v="24.72"/>
    <s v="N"/>
    <s v="N"/>
    <s v="N/A"/>
    <n v="0"/>
    <s v="No Change. Onsite-Offshore ratio is already 20/80 for this team."/>
    <x v="0"/>
  </r>
  <r>
    <n v="947"/>
    <n v="454693"/>
    <s v="SREEMOYEE,SARKAR"/>
    <s v="FB67R2F"/>
    <s v="Offshore"/>
    <s v="Kolkata"/>
    <n v="26.78"/>
    <s v="Application Development / Application Developer - L3"/>
    <m/>
    <x v="162"/>
    <x v="18"/>
    <s v="MFA (Boarding)"/>
    <s v="Manage"/>
    <s v="Guy Chiarello"/>
    <s v="Leo Rocco"/>
    <s v="Travis Zimmerman"/>
    <s v="N/A"/>
    <x v="16"/>
    <s v="N"/>
    <s v="L3"/>
    <s v="L3"/>
    <s v="Offshore"/>
    <n v="26.78"/>
    <s v="N"/>
    <s v="N"/>
    <s v="N/A"/>
    <n v="0"/>
    <s v="She works in BT legacy application that is planned to Sunset in 2017 Q2. She is the only resource having application knoweldge. Swapping her with L2/L1 is not realistic at this point."/>
    <x v="0"/>
  </r>
  <r>
    <n v="948"/>
    <n v="315232"/>
    <s v="Sujata,Ghatak"/>
    <s v="FCW62VD"/>
    <s v="Offshore"/>
    <s v="Kolkata"/>
    <n v="28.84"/>
    <s v="Application Development / Application Lead / Business Analyst"/>
    <m/>
    <x v="162"/>
    <x v="17"/>
    <s v="MFA (Boarding)"/>
    <s v="Manage"/>
    <s v="Guy Chiarello"/>
    <s v="Leo Rocco"/>
    <s v="Rod Hames"/>
    <s v="N/A"/>
    <x v="16"/>
    <s v="N"/>
    <s v="L3"/>
    <s v="L3"/>
    <s v="Offshore"/>
    <n v="28.84"/>
    <s v="N"/>
    <s v="N"/>
    <s v="N/A"/>
    <n v="0"/>
    <s v="No Change. Onsite-Offshore ratio is already 20/80 for this team."/>
    <x v="0"/>
  </r>
  <r>
    <n v="949"/>
    <n v="324342"/>
    <s v="Thanigaivel,Munusamy"/>
    <s v="FAE8EQ7"/>
    <s v="Onsite"/>
    <s v="Omaha"/>
    <n v="77.25"/>
    <s v="Niche 1 Skills / N1-Developer - L2"/>
    <m/>
    <x v="164"/>
    <x v="18"/>
    <s v="MFA (Boarding)"/>
    <s v="Manage"/>
    <s v="Guy Chiarello"/>
    <s v="Leo Rocco"/>
    <s v="Travis Zimmerman"/>
    <s v="N/A"/>
    <x v="16"/>
    <s v="N"/>
    <s v="L2"/>
    <s v="L2"/>
    <s v="Onsite"/>
    <n v="77.25"/>
    <s v="N"/>
    <s v="N"/>
    <s v="N/A"/>
    <n v="0"/>
    <s v="BusinessTrack Stabilization- Client expectation is to have all resources at onsite."/>
    <x v="0"/>
  </r>
  <r>
    <n v="950"/>
    <n v="603539"/>
    <s v="Varsha,Agrawal"/>
    <s v="FAL2RAW"/>
    <s v="Onsite"/>
    <s v="Mountain View                 "/>
    <n v="97.85"/>
    <s v="Application Development / High End Java/Web Developer (RAD)-L3"/>
    <m/>
    <x v="162"/>
    <x v="18"/>
    <s v="MFA (Boarding)"/>
    <s v="Manage"/>
    <s v="Guy Chiarello"/>
    <s v="Leo Rocco"/>
    <s v="Travis Zimmerman"/>
    <s v="N/A"/>
    <x v="16"/>
    <s v="N"/>
    <s v="L3"/>
    <s v="L3"/>
    <s v="Onsite"/>
    <n v="97.85"/>
    <s v="N"/>
    <s v="N"/>
    <s v="N/A"/>
    <n v="0"/>
    <s v="BusinessTrack Stabilization- Client expectation is to have all resources at onsite."/>
    <x v="0"/>
  </r>
  <r>
    <n v="951"/>
    <n v="272297"/>
    <s v="VIKASH KUMAR,SINGH"/>
    <s v="F4LWXN7"/>
    <s v="Onsite"/>
    <s v="Omaha"/>
    <n v="66.95"/>
    <s v="Application Development / Application Developer - L3"/>
    <m/>
    <x v="162"/>
    <x v="17"/>
    <s v="MFA (Boarding)"/>
    <s v="Manage"/>
    <s v="Guy Chiarello"/>
    <s v="Leo Rocco"/>
    <s v="Rod Hames"/>
    <s v="N/A"/>
    <x v="16"/>
    <s v="N"/>
    <s v="L3"/>
    <s v="L3"/>
    <s v="Onsite"/>
    <n v="66.95"/>
    <s v="N"/>
    <s v="N"/>
    <s v="N/A"/>
    <n v="0"/>
    <s v="Working in MarketPlace. Client mandate to have resources at onsite"/>
    <x v="0"/>
  </r>
  <r>
    <n v="952"/>
    <n v="338580"/>
    <s v="Yogendra,Mantu"/>
    <s v="F3U54V2"/>
    <s v="Offshore"/>
    <s v="Kolkata"/>
    <n v="26.78"/>
    <s v="Application Development / Application Developer - L3"/>
    <m/>
    <x v="162"/>
    <x v="17"/>
    <s v="MFA (Boarding)"/>
    <s v="Manage"/>
    <s v="Guy Chiarello"/>
    <s v="Leo Rocco"/>
    <s v="Rod Hames"/>
    <s v="N/A"/>
    <x v="16"/>
    <s v="N"/>
    <s v="L3"/>
    <s v="L3"/>
    <s v="Offshore"/>
    <n v="26.78"/>
    <s v="N"/>
    <s v="N"/>
    <s v="N/A"/>
    <n v="0"/>
    <s v="No Change. Onsite-Offshore ratio is already 20/80 for this team."/>
    <x v="0"/>
  </r>
  <r>
    <n v="953"/>
    <n v="118068"/>
    <s v="Amit,Dey"/>
    <s v="adey03"/>
    <s v="Onsite"/>
    <s v="Omaha"/>
    <n v="72.099999999999994"/>
    <s v="Application Development (PMO) / Project Manager - L1"/>
    <m/>
    <x v="163"/>
    <x v="22"/>
    <s v="MFA (Boarding)"/>
    <s v="Operations"/>
    <s v="Guy Chiarello"/>
    <s v="Leo Rocco"/>
    <s v="Rod Hames"/>
    <s v="N/A"/>
    <x v="16"/>
    <s v="N"/>
    <s v="L1"/>
    <s v="L1"/>
    <s v="Onsite"/>
    <n v="72.099999999999994"/>
    <s v="N"/>
    <s v="N"/>
    <s v="N/A"/>
    <n v="0"/>
    <s v="Nature of work requires resources to be at onsite and work closely with Business stakeholders, Product Owners and other teams."/>
    <x v="0"/>
  </r>
  <r>
    <n v="954"/>
    <n v="142733"/>
    <s v="Mukesh,Kumar "/>
    <s v="mukeshk"/>
    <s v="Onsite"/>
    <s v="Mississauga"/>
    <n v="66.95"/>
    <s v="Application Development / Application Lead / Business Analyst"/>
    <m/>
    <x v="162"/>
    <x v="22"/>
    <s v="MFA (Boarding)"/>
    <s v="Operations"/>
    <s v="Guy Chiarello"/>
    <s v="Leo Rocco"/>
    <s v="Rod Hames"/>
    <s v="N/A"/>
    <x v="16"/>
    <s v="N"/>
    <s v="L3"/>
    <s v="L3"/>
    <s v="Onsite"/>
    <n v="66.95"/>
    <s v="N"/>
    <s v="N"/>
    <s v="N/A"/>
    <n v="0"/>
    <s v="Nature of work requires resources to be at onsite and work closely with Business stakeholders, Product Owners and other teams."/>
    <x v="0"/>
  </r>
  <r>
    <n v="955"/>
    <n v="264012"/>
    <s v="Nivedita,Patra"/>
    <s v="F98XBDP"/>
    <s v="Onsite"/>
    <s v="Omaha"/>
    <n v="66.95"/>
    <s v="Application Development / Application Lead / Business Analyst"/>
    <m/>
    <x v="162"/>
    <x v="22"/>
    <s v="MFA (Boarding)"/>
    <s v="Operations"/>
    <s v="Guy Chiarello"/>
    <s v="Leo Rocco"/>
    <s v="Rod Hames"/>
    <s v="N/A"/>
    <x v="16"/>
    <s v="N"/>
    <s v="L3"/>
    <s v="L3"/>
    <s v="Onsite"/>
    <n v="66.95"/>
    <s v="N"/>
    <s v="N"/>
    <s v="N/A"/>
    <n v="0"/>
    <s v="Nature of work requires resources to be at onsite and work closely with Business stakeholders, Product Owners and other teams."/>
    <x v="0"/>
  </r>
  <r>
    <n v="956"/>
    <n v="273073"/>
    <s v="Ohmkumar,Jayaprakash"/>
    <s v="F39DJOB"/>
    <s v="Onsite"/>
    <s v="Omaha"/>
    <n v="77.25"/>
    <s v="Niche 1 Skills / N1-Technical Lead"/>
    <m/>
    <x v="162"/>
    <x v="22"/>
    <s v="MFA (Boarding)"/>
    <s v="Operations"/>
    <s v="Guy Chiarello"/>
    <s v="Leo Rocco"/>
    <s v="Rod Hames"/>
    <s v="N/A"/>
    <x v="16"/>
    <s v="N"/>
    <s v="L3"/>
    <s v="L3"/>
    <s v="Onsite"/>
    <n v="77.25"/>
    <s v="N"/>
    <s v="N"/>
    <s v="N/A"/>
    <n v="0"/>
    <s v="Nature of work requires resources to be at onsite and work closely with Business stakeholders, Product Owners and other teams."/>
    <x v="0"/>
  </r>
  <r>
    <n v="957"/>
    <n v="331821"/>
    <s v="Rajarshi,Basu "/>
    <s v="F52J9R4"/>
    <s v="Offshore"/>
    <s v="Kolkata"/>
    <n v="24.72"/>
    <s v="Application Development / Application Developer - L2"/>
    <m/>
    <x v="164"/>
    <x v="22"/>
    <s v="MFA (Boarding)"/>
    <s v="Operations"/>
    <s v="Guy Chiarello"/>
    <s v="Leo Rocco"/>
    <s v="Rod Hames"/>
    <s v="N/A"/>
    <x v="16"/>
    <s v="N"/>
    <s v="L2"/>
    <s v="L2"/>
    <s v="Offshore"/>
    <n v="24.72"/>
    <s v="N"/>
    <s v="N"/>
    <s v="N/A"/>
    <n v="0"/>
    <s v="No Change."/>
    <x v="0"/>
  </r>
  <r>
    <n v="958"/>
    <n v="313819"/>
    <s v="Arnab,Chakraborty"/>
    <s v="F8689DW"/>
    <s v="Offshore"/>
    <s v="Kolkata"/>
    <n v="26.78"/>
    <s v="Application Development / Application Developer - L3"/>
    <m/>
    <x v="162"/>
    <x v="23"/>
    <s v="MFA (Boarding)"/>
    <s v="PartnerDev"/>
    <s v="Guy Chiarello"/>
    <s v="Leo Rocco"/>
    <s v="Rod Hames"/>
    <s v="N/A"/>
    <x v="16"/>
    <s v="N"/>
    <s v="L3"/>
    <s v="L3"/>
    <s v="Offshore"/>
    <n v="26.78"/>
    <s v="N"/>
    <s v="N"/>
    <s v="N/A"/>
    <n v="0"/>
    <s v="Only offshore resource who has knowledge of FileNet and Commision. "/>
    <x v="0"/>
  </r>
  <r>
    <n v="959"/>
    <n v="214157"/>
    <s v="Debnarayan,Banerjee"/>
    <s v="dbaner02"/>
    <s v="Onsite"/>
    <s v="Omaha"/>
    <n v="66.95"/>
    <s v="Application Development / Application Developer - L3"/>
    <m/>
    <x v="162"/>
    <x v="23"/>
    <s v="MFA (Boarding)"/>
    <s v="PartnerDev"/>
    <s v="Guy Chiarello"/>
    <s v="Leo Rocco"/>
    <s v="Rod Hames"/>
    <s v="N/A"/>
    <x v="16"/>
    <s v="N"/>
    <s v="L3"/>
    <s v="L3"/>
    <s v="Onsite"/>
    <n v="66.95"/>
    <s v="N"/>
    <s v="N"/>
    <s v="N/A"/>
    <n v="0"/>
    <s v="No Change. Critical Resource."/>
    <x v="0"/>
  </r>
  <r>
    <n v="960"/>
    <n v="164626"/>
    <s v="Jaideep,Saha"/>
    <s v="jaideeps"/>
    <s v="Onsite"/>
    <s v="Mississauga"/>
    <n v="66.95"/>
    <s v="Application Development / Application Lead / Business Analyst"/>
    <m/>
    <x v="162"/>
    <x v="23"/>
    <s v="MFA (Boarding)"/>
    <s v="PartnerDev"/>
    <s v="Guy Chiarello"/>
    <s v="Leo Rocco"/>
    <s v="Rod Hames"/>
    <s v="N/A"/>
    <x v="16"/>
    <s v="N"/>
    <s v="L3"/>
    <s v="L3"/>
    <s v="Onsite"/>
    <n v="66.95"/>
    <s v="N"/>
    <s v="N"/>
    <s v="N/A"/>
    <n v="0"/>
    <s v="No Change. Critical Resource."/>
    <x v="0"/>
  </r>
  <r>
    <n v="961"/>
    <n v="213459"/>
    <s v="Monomoy,Das"/>
    <s v="f3hvumn"/>
    <s v="Offshore"/>
    <s v="Kolkata"/>
    <n v="26.78"/>
    <s v="Application Development / Application Developer - L3"/>
    <m/>
    <x v="162"/>
    <x v="23"/>
    <s v="MFA (Boarding)"/>
    <s v="PartnerDev"/>
    <s v="Guy Chiarello"/>
    <s v="Leo Rocco"/>
    <s v="Rod Hames"/>
    <s v="N/A"/>
    <x v="16"/>
    <s v="N"/>
    <s v="L3"/>
    <s v="L3"/>
    <s v="Offshore"/>
    <n v="26.78"/>
    <s v="N"/>
    <s v="N"/>
    <s v="N/A"/>
    <n v="0"/>
    <s v="Will move to VAPP team."/>
    <x v="0"/>
  </r>
  <r>
    <n v="962"/>
    <n v="417197"/>
    <s v="Suman,Nandy"/>
    <s v="F3ZG7OE"/>
    <s v="Offshore"/>
    <s v="Kolkata"/>
    <n v="26.78"/>
    <s v="Application Development / Application Developer - L3"/>
    <m/>
    <x v="162"/>
    <x v="23"/>
    <s v="MFA (Boarding)"/>
    <s v="PartnerDev"/>
    <s v="Guy Chiarello"/>
    <s v="Leo Rocco"/>
    <s v="Rod Hames"/>
    <s v="N/A"/>
    <x v="16"/>
    <s v="N"/>
    <s v="L3"/>
    <s v="L3"/>
    <s v="Offshore"/>
    <n v="26.78"/>
    <s v="N"/>
    <s v="N"/>
    <s v="N/A"/>
    <n v="0"/>
    <s v="Working in MarketPlace. Can not be replaced now."/>
    <x v="0"/>
  </r>
  <r>
    <n v="963"/>
    <n v="525831"/>
    <s v="Alankar,Jain"/>
    <s v="FB7CGNY"/>
    <s v="Onsite"/>
    <s v="Omaha"/>
    <n v="66.95"/>
    <s v="Application Development / Application Developer - L3"/>
    <m/>
    <x v="162"/>
    <x v="24"/>
    <s v="MFA (Boarding)"/>
    <s v="SignUp"/>
    <s v="Guy Chiarello"/>
    <s v="Leo Rocco"/>
    <s v="Amit Phatak"/>
    <s v="N/A"/>
    <x v="16"/>
    <s v="N"/>
    <s v="L3"/>
    <s v="L3"/>
    <s v="Onsite"/>
    <n v="66.95"/>
    <s v="N"/>
    <s v="N"/>
    <s v="N/A"/>
    <n v="0"/>
    <s v="Working in MarketPlace. Client mandate to have resources at onsite"/>
    <x v="0"/>
  </r>
  <r>
    <n v="964"/>
    <n v="420652"/>
    <s v="Amitabha,Das"/>
    <s v="F2DTQXH"/>
    <s v="Offshore"/>
    <s v="Kolkata"/>
    <n v="24.72"/>
    <s v="Application Development / Application Developer - L2"/>
    <m/>
    <x v="164"/>
    <x v="25"/>
    <s v="MFA (Boarding)"/>
    <s v="SignUp"/>
    <s v="Guy Chiarello"/>
    <s v="Leo Rocco"/>
    <s v="Rod Hames"/>
    <s v="N/A"/>
    <x v="16"/>
    <s v="N"/>
    <s v="L2"/>
    <s v="L2"/>
    <s v="Offshore"/>
    <n v="24.72"/>
    <s v="N"/>
    <s v="N"/>
    <s v="N/A"/>
    <n v="0"/>
    <s v="No Change. Application will be sunset in 2018."/>
    <x v="0"/>
  </r>
  <r>
    <n v="965"/>
    <n v="251992"/>
    <s v="Arun Kumar,A S"/>
    <s v="F4VK8YD"/>
    <s v="Onsite"/>
    <s v="Omaha"/>
    <n v="66.95"/>
    <s v="Application Development / Application Developer - L3"/>
    <m/>
    <x v="162"/>
    <x v="26"/>
    <s v="MFA (Boarding)"/>
    <s v="SignUp"/>
    <s v="Guy Chiarello"/>
    <s v="Leo Rocco"/>
    <s v="Rod Hames"/>
    <s v="N/A"/>
    <x v="16"/>
    <s v="N"/>
    <s v="L3"/>
    <s v="L3"/>
    <s v="Onsite"/>
    <n v="66.95"/>
    <s v="N"/>
    <s v="N"/>
    <s v="N/A"/>
    <n v="0"/>
    <s v="Can be transitioned to offshore but will have strong resistance from client."/>
    <x v="0"/>
  </r>
  <r>
    <n v="966"/>
    <n v="572404"/>
    <s v="Arunprasad,Subburaj"/>
    <s v="F5PIHNK"/>
    <s v="Onsite"/>
    <s v="Omaha"/>
    <n v="103"/>
    <s v="Niche 2 Skills / N2-Developer - L2"/>
    <m/>
    <x v="164"/>
    <x v="24"/>
    <s v="MFA (Boarding)"/>
    <s v="SignUp"/>
    <s v="Guy Chiarello"/>
    <s v="Leo Rocco"/>
    <s v="Amit Phatak"/>
    <s v="N/A"/>
    <x v="16"/>
    <s v="N"/>
    <s v="L2"/>
    <s v="L2"/>
    <s v="Onsite"/>
    <n v="103"/>
    <s v="N"/>
    <s v="N"/>
    <s v="N/A"/>
    <n v="0"/>
    <s v="Working in MarketPlace. Client mandate to have resources at onsite"/>
    <x v="0"/>
  </r>
  <r>
    <n v="967"/>
    <n v="510827"/>
    <s v="Avinash,Kumar"/>
    <s v="F2MBOY7"/>
    <s v="Offshore"/>
    <s v="Kolkata"/>
    <n v="28.84"/>
    <s v="Niche 2 Skills / N2-Developer - L1"/>
    <m/>
    <x v="163"/>
    <x v="27"/>
    <s v="MFA (Boarding)"/>
    <s v="SignUp"/>
    <s v="Guy Chiarello"/>
    <s v="Leo Rocco"/>
    <s v="Rod Hames"/>
    <s v="N/A"/>
    <x v="16"/>
    <s v="N"/>
    <s v="L1"/>
    <s v="L1"/>
    <s v="Offshore"/>
    <n v="28.84"/>
    <s v="N"/>
    <s v="N"/>
    <s v="N/A"/>
    <n v="0"/>
    <s v="It's a one member team (SFDC) and the resource is already at offshore. No further changes required."/>
    <x v="0"/>
  </r>
  <r>
    <n v="968"/>
    <n v="446481"/>
    <s v="Bineet,Sharma"/>
    <s v="F805RJW"/>
    <s v="Offshore"/>
    <s v="Kolkata"/>
    <n v="26.78"/>
    <s v="Application Development / Application Developer - L3"/>
    <m/>
    <x v="162"/>
    <x v="24"/>
    <s v="MFA (Boarding)"/>
    <s v="SignUp"/>
    <s v="Guy Chiarello"/>
    <s v="Leo Rocco"/>
    <s v="Amit Phatak"/>
    <s v="N/A"/>
    <x v="16"/>
    <s v="N"/>
    <s v="L3"/>
    <s v="L3"/>
    <s v="Offshore"/>
    <n v="26.78"/>
    <s v="N"/>
    <s v="N"/>
    <s v="N/A"/>
    <n v="0"/>
    <s v="Planned to release by EOY"/>
    <x v="0"/>
  </r>
  <r>
    <n v="969"/>
    <n v="264336"/>
    <s v="Bratin,Banerjee"/>
    <s v="F3REZ8N"/>
    <s v="Offshore"/>
    <s v="Kolkata"/>
    <n v="28.84"/>
    <s v="Application Development / Application Lead / Business Analyst"/>
    <m/>
    <x v="162"/>
    <x v="26"/>
    <s v="MFA (Boarding)"/>
    <s v="SignUp"/>
    <s v="Guy Chiarello"/>
    <s v="Leo Rocco"/>
    <s v="Rod Hames"/>
    <s v="N/A"/>
    <x v="16"/>
    <s v="N"/>
    <s v="L3"/>
    <s v="L3"/>
    <s v="Offshore"/>
    <n v="28.84"/>
    <s v="N"/>
    <s v="N"/>
    <s v="N/A"/>
    <n v="0"/>
    <s v="Key resource in VAPP- responsible for multiple VAPP applications"/>
    <x v="0"/>
  </r>
  <r>
    <n v="970"/>
    <n v="315710"/>
    <s v="Dhrubajyoti,Debnath "/>
    <s v="F77HRRR"/>
    <s v="Offshore"/>
    <s v="Kolkata"/>
    <n v="31.93"/>
    <s v="Niche 3 Skills / N3-Developer - L1"/>
    <m/>
    <x v="163"/>
    <x v="28"/>
    <s v="MFA (Boarding)"/>
    <s v="SignUp"/>
    <s v="Guy Chiarello"/>
    <s v="Leo Rocco"/>
    <s v="Rod Hames"/>
    <s v="N/A"/>
    <x v="16"/>
    <s v="N"/>
    <s v="L1"/>
    <s v="L1"/>
    <s v="Offshore"/>
    <n v="31.93"/>
    <s v="N"/>
    <s v="N"/>
    <s v="N/A"/>
    <n v="0"/>
    <s v="Sunsetting application- CPQ and SFDC; Can not be swapped at this point"/>
    <x v="0"/>
  </r>
  <r>
    <n v="971"/>
    <n v="213372"/>
    <s v="Diptanshu,Gupta"/>
    <s v="F3Y2YW5"/>
    <s v="Offshore"/>
    <s v="Kolkata"/>
    <n v="26.78"/>
    <s v="Application Development / Application Developer - L3"/>
    <m/>
    <x v="162"/>
    <x v="26"/>
    <s v="MFA (Boarding)"/>
    <s v="SignUp"/>
    <s v="Guy Chiarello"/>
    <s v="Leo Rocco"/>
    <s v="Rod Hames"/>
    <s v="N/A"/>
    <x v="16"/>
    <s v="N"/>
    <s v="L3"/>
    <s v="L3"/>
    <s v="Offshore"/>
    <n v="26.78"/>
    <s v="N"/>
    <s v="N"/>
    <s v="N/A"/>
    <n v="0"/>
    <s v="Key resource in VAPP- responsible for multiple VAPP applications"/>
    <x v="0"/>
  </r>
  <r>
    <n v="972"/>
    <n v="602717"/>
    <s v="Faizan  Ali Danish,Khan"/>
    <s v="F98YSUL"/>
    <s v="Onsite"/>
    <s v="Omaha"/>
    <n v="87.55"/>
    <s v="Application Development / High End Java/Web Developer (RAD)-L2"/>
    <m/>
    <x v="164"/>
    <x v="24"/>
    <s v="MFA (Boarding)"/>
    <s v="SignUp"/>
    <s v="Guy Chiarello"/>
    <s v="Leo Rocco"/>
    <s v="Amit Phatak"/>
    <s v="N/A"/>
    <x v="16"/>
    <s v="N"/>
    <s v="L2"/>
    <s v="L2"/>
    <s v="Onsite"/>
    <n v="87.55"/>
    <s v="N"/>
    <s v="N"/>
    <s v="N/A"/>
    <n v="0"/>
    <s v="Working in MarketPlace. Client mandate to have resources at onsite"/>
    <x v="0"/>
  </r>
  <r>
    <n v="973"/>
    <n v="369556"/>
    <s v="Indranil,Das"/>
    <s v="F9PYMLH"/>
    <s v="Onsite"/>
    <s v="Omaha"/>
    <n v="77.25"/>
    <s v="Niche 1 Skills / N1-Technical Lead"/>
    <m/>
    <x v="162"/>
    <x v="29"/>
    <s v="MFA (Boarding)"/>
    <s v="SignUp"/>
    <s v="Guy Chiarello"/>
    <s v="Leo Rocco"/>
    <s v="Rod Hames"/>
    <s v="N/A"/>
    <x v="16"/>
    <s v="N"/>
    <s v="L3"/>
    <s v="L3"/>
    <s v="Onsite"/>
    <n v="77.25"/>
    <s v="N"/>
    <s v="N"/>
    <s v="N/A"/>
    <n v="0"/>
    <s v="Critical resource in boarding services that falls in the critical path of all boaridng tools"/>
    <x v="0"/>
  </r>
  <r>
    <n v="974"/>
    <n v="155739"/>
    <s v="Indranil,Lahiri"/>
    <s v="ilahiri"/>
    <s v="Onsite"/>
    <s v="Omaha"/>
    <n v="66.95"/>
    <s v="Application Development / Application Lead / Business Analyst"/>
    <m/>
    <x v="162"/>
    <x v="29"/>
    <s v="MFA (Boarding)"/>
    <s v="SignUp"/>
    <s v="Guy Chiarello"/>
    <s v="Leo Rocco"/>
    <s v="Rod Hames"/>
    <s v="N/A"/>
    <x v="16"/>
    <s v="N"/>
    <s v="L3"/>
    <s v="L3"/>
    <s v="Onsite"/>
    <n v="66.95"/>
    <s v="N"/>
    <s v="N"/>
    <s v="N/A"/>
    <n v="0"/>
    <s v="No Change- Onsite lead for AMA/MAMA"/>
    <x v="0"/>
  </r>
  <r>
    <n v="975"/>
    <n v="523191"/>
    <s v="Jagadish,Sahoo Prasad"/>
    <s v="FBTG5F4"/>
    <s v="Offshore"/>
    <s v="Kolkata"/>
    <n v="26.78"/>
    <s v="Application Development / Application Developer - L3"/>
    <m/>
    <x v="162"/>
    <x v="29"/>
    <s v="MFA (Boarding)"/>
    <s v="SignUp"/>
    <s v="Guy Chiarello"/>
    <s v="Leo Rocco"/>
    <s v="Rod Hames"/>
    <s v="N/A"/>
    <x v="16"/>
    <s v="N"/>
    <s v="L3"/>
    <s v="L3"/>
    <s v="Offshore"/>
    <n v="26.78"/>
    <s v="N"/>
    <s v="N"/>
    <s v="N/A"/>
    <n v="0"/>
    <s v="Resigned- replacement resource is getting on-baorded."/>
    <x v="0"/>
  </r>
  <r>
    <n v="976"/>
    <n v="377992"/>
    <s v="Jigarkumar,Jasani Narsinhbhai"/>
    <s v="F57YGU9"/>
    <s v="Onsite"/>
    <s v="Omaha"/>
    <n v="113.3"/>
    <s v="Niche 2 Skills / N2-Architect - L1"/>
    <m/>
    <x v="163"/>
    <x v="28"/>
    <s v="MFA (Boarding)"/>
    <s v="SignUp"/>
    <s v="Guy Chiarello"/>
    <s v="Leo Rocco"/>
    <s v="Rod Hames"/>
    <s v="N/A"/>
    <x v="16"/>
    <s v="N"/>
    <s v="L1"/>
    <s v="L1"/>
    <s v="Onsite"/>
    <n v="113.3"/>
    <s v="N"/>
    <s v="N"/>
    <s v="N/A"/>
    <n v="0"/>
    <s v="Working in MarketPlace. Client mandate to have resources at onsite"/>
    <x v="0"/>
  </r>
  <r>
    <n v="977"/>
    <n v="419865"/>
    <s v="Krishna,Digvijai MOHAN"/>
    <s v="F9H5R11"/>
    <s v="Offshore"/>
    <s v="Kolkata"/>
    <n v="24.72"/>
    <s v="Application Development / Application Developer - L2"/>
    <m/>
    <x v="164"/>
    <x v="26"/>
    <s v="MFA (Boarding)"/>
    <s v="SignUp"/>
    <s v="Guy Chiarello"/>
    <s v="Leo Rocco"/>
    <s v="Rod Hames"/>
    <s v="N/A"/>
    <x v="16"/>
    <s v="N"/>
    <s v="L2"/>
    <s v="L2"/>
    <s v="Offshore"/>
    <n v="24.72"/>
    <s v="N"/>
    <s v="N"/>
    <s v="N/A"/>
    <n v="0"/>
    <s v="Resigned."/>
    <x v="0"/>
  </r>
  <r>
    <n v="978"/>
    <n v="174629"/>
    <s v="Manjunatha,Ramachandragowda"/>
    <s v="F4WQRP2"/>
    <s v="Onsite"/>
    <s v="Omaha"/>
    <n v="77.25"/>
    <s v="Application Development (PMO) / Project Manager - L2"/>
    <m/>
    <x v="164"/>
    <x v="24"/>
    <s v="MFA (Boarding)"/>
    <s v="SignUp"/>
    <s v="Guy Chiarello"/>
    <s v="Leo Rocco"/>
    <s v="Amit Phatak"/>
    <s v="N/A"/>
    <x v="16"/>
    <s v="N"/>
    <s v="L2"/>
    <s v="L2"/>
    <s v="Onsite"/>
    <n v="77.25"/>
    <s v="N"/>
    <s v="N"/>
    <s v="N/A"/>
    <n v="0"/>
    <s v="Working in MarketPlace. Client mandate to have resources at onsite"/>
    <x v="0"/>
  </r>
  <r>
    <n v="979"/>
    <n v="128177"/>
    <s v="Mohit,Jain"/>
    <s v="mjain02"/>
    <s v="Offshore"/>
    <s v="Kolkata"/>
    <n v="28.84"/>
    <s v="Application Development / Application Lead / Business Analyst"/>
    <m/>
    <x v="162"/>
    <x v="26"/>
    <s v="MFA (Boarding)"/>
    <s v="SignUp"/>
    <s v="Guy Chiarello"/>
    <s v="Leo Rocco"/>
    <s v="Rod Hames"/>
    <s v="N/A"/>
    <x v="16"/>
    <s v="N"/>
    <s v="L3"/>
    <s v="L3"/>
    <s v="Offshore"/>
    <n v="28.84"/>
    <s v="N"/>
    <s v="N"/>
    <s v="N/A"/>
    <n v="0"/>
    <s v="Offshore delivery manager."/>
    <x v="0"/>
  </r>
  <r>
    <n v="980"/>
    <n v="256081"/>
    <s v="MONDEEP,BARUAH"/>
    <s v="MBARUAH"/>
    <s v="Offshore"/>
    <s v="Kolkata"/>
    <n v="30.9"/>
    <s v="Application Development / IT Architect - L2"/>
    <m/>
    <x v="164"/>
    <x v="24"/>
    <s v="MFA (Boarding)"/>
    <s v="SignUp"/>
    <s v="Guy Chiarello"/>
    <s v="Leo Rocco"/>
    <s v="Amit Phatak"/>
    <s v="N/A"/>
    <x v="16"/>
    <s v="N"/>
    <s v="L2"/>
    <s v="L2"/>
    <s v="Offshore"/>
    <n v="30.9"/>
    <s v="N"/>
    <s v="N"/>
    <s v="N/A"/>
    <n v="0"/>
    <s v="No Change."/>
    <x v="0"/>
  </r>
  <r>
    <n v="981"/>
    <n v="154179"/>
    <s v="Mukesh,Kumar "/>
    <s v="FCAN66B"/>
    <s v="Onsite"/>
    <s v="Mississauga"/>
    <n v="87.55"/>
    <s v="Niche 1 Skills / N1-Architect - L1"/>
    <m/>
    <x v="163"/>
    <x v="29"/>
    <s v="MFA (Boarding)"/>
    <s v="SignUp"/>
    <s v="Guy Chiarello"/>
    <s v="Leo Rocco"/>
    <s v="Rod Hames"/>
    <s v="N/A"/>
    <x v="16"/>
    <s v="N"/>
    <s v="L1"/>
    <s v="L1"/>
    <s v="Onsite"/>
    <n v="87.55"/>
    <s v="N"/>
    <s v="N"/>
    <s v="N/A"/>
    <n v="0"/>
    <s v="Critical resource in boarding services that falls in the critical path of all boaridng tools"/>
    <x v="0"/>
  </r>
  <r>
    <n v="982"/>
    <n v="333738"/>
    <s v="Nandan,Pramanik"/>
    <s v="F6OFCW2"/>
    <s v="Offshore"/>
    <s v="Kolkata"/>
    <n v="28.84"/>
    <s v="Application Development / Application Lead / Business Analyst"/>
    <m/>
    <x v="162"/>
    <x v="29"/>
    <s v="MFA (Boarding)"/>
    <s v="SignUp"/>
    <s v="Guy Chiarello"/>
    <s v="Leo Rocco"/>
    <s v="Rod Hames"/>
    <s v="N/A"/>
    <x v="16"/>
    <s v="N"/>
    <s v="L3"/>
    <s v="L3"/>
    <s v="Offshore"/>
    <n v="28.84"/>
    <s v="N"/>
    <s v="N"/>
    <s v="N/A"/>
    <n v="0"/>
    <s v="Only Java resource at offshore who knows AMA applications. Two attrition in this quarter. Can not be replaced."/>
    <x v="0"/>
  </r>
  <r>
    <n v="983"/>
    <n v="560138"/>
    <s v="Naveen Kumar,Konduru"/>
    <s v="F4ZTZC3"/>
    <s v="Onsite"/>
    <s v="Omaha"/>
    <n v="128.75"/>
    <s v="Niche 3 Skills / N3-Technical Lead"/>
    <m/>
    <x v="162"/>
    <x v="28"/>
    <s v="MFA (Boarding)"/>
    <s v="SignUp"/>
    <s v="Guy Chiarello"/>
    <s v="Leo Rocco"/>
    <s v="Rod Hames"/>
    <s v="N/A"/>
    <x v="16"/>
    <s v="N"/>
    <s v="L3"/>
    <s v="L3"/>
    <s v="Onsite"/>
    <n v="128.75"/>
    <s v="N"/>
    <s v="N"/>
    <s v="N/A"/>
    <n v="0"/>
    <s v="Only CPQ onsite resource in SNAP!-released planned after SNAP! Sutdown."/>
    <x v="0"/>
  </r>
  <r>
    <n v="984"/>
    <n v="375570"/>
    <s v="Pallab,Sarkar"/>
    <s v="FAIXMP9"/>
    <s v="Offshore"/>
    <s v="Kolkata"/>
    <n v="24.72"/>
    <s v="Application Development / Application Developer - L2"/>
    <m/>
    <x v="164"/>
    <x v="26"/>
    <s v="MFA (Boarding)"/>
    <s v="SignUp"/>
    <s v="Guy Chiarello"/>
    <s v="Leo Rocco"/>
    <s v="Rod Hames"/>
    <s v="N/A"/>
    <x v="16"/>
    <s v="N"/>
    <s v="L2"/>
    <s v="L2"/>
    <s v="Offshore"/>
    <n v="24.72"/>
    <s v="N"/>
    <s v="N"/>
    <s v="N/A"/>
    <n v="0"/>
    <s v="No change."/>
    <x v="0"/>
  </r>
  <r>
    <n v="985"/>
    <n v="524896"/>
    <s v="Pradipto,Chaudhury"/>
    <s v="FB3S78E"/>
    <s v="Onsite"/>
    <s v="Omaha"/>
    <n v="66.95"/>
    <s v="Application Development / Application Developer - L3"/>
    <m/>
    <x v="162"/>
    <x v="29"/>
    <s v="MFA (Boarding)"/>
    <s v="SignUp"/>
    <s v="Guy Chiarello"/>
    <s v="Leo Rocco"/>
    <s v="Rod Hames"/>
    <s v="N/A"/>
    <x v="16"/>
    <s v="N"/>
    <s v="L3"/>
    <s v="L3"/>
    <s v="Onsite"/>
    <n v="66.95"/>
    <s v="N"/>
    <s v="N"/>
    <s v="N/A"/>
    <n v="0"/>
    <s v="No Change- Works closely with all boarding tools and their biz owners to provide Production support/UAT/Integration Testing"/>
    <x v="0"/>
  </r>
  <r>
    <n v="986"/>
    <n v="497199"/>
    <s v="Prakash,Kumar"/>
    <s v="FA3G8E6"/>
    <s v="Offshore"/>
    <s v="Kolkata"/>
    <n v="22.66"/>
    <s v="Application Development / Application Developer - L1"/>
    <m/>
    <x v="163"/>
    <x v="24"/>
    <s v="MFA (Boarding)"/>
    <s v="SignUp"/>
    <s v="Guy Chiarello"/>
    <s v="Leo Rocco"/>
    <s v="Amit Phatak"/>
    <s v="N/A"/>
    <x v="16"/>
    <s v="N"/>
    <s v="L1"/>
    <s v="L1"/>
    <s v="Offshore"/>
    <n v="22.66"/>
    <s v="N"/>
    <s v="N"/>
    <s v="N/A"/>
    <n v="0"/>
    <s v="Planned to release by EOY"/>
    <x v="0"/>
  </r>
  <r>
    <n v="987"/>
    <n v="167128"/>
    <s v="Prassanna V,Gokul chandran"/>
    <s v="F1P4560"/>
    <s v="Onsite"/>
    <s v="Omaha"/>
    <n v="66.95"/>
    <s v="Application Development / Application Developer - L3"/>
    <m/>
    <x v="162"/>
    <x v="26"/>
    <s v="MFA (Boarding)"/>
    <s v="SignUp"/>
    <s v="Guy Chiarello"/>
    <s v="Leo Rocco"/>
    <s v="Rod Hames"/>
    <s v="N/A"/>
    <x v="16"/>
    <s v="N"/>
    <s v="L3"/>
    <s v="L3"/>
    <s v="Onsite"/>
    <n v="66.95"/>
    <s v="N"/>
    <s v="N"/>
    <s v="N/A"/>
    <n v="0"/>
    <s v="Working on VAPP to MarketPlace migration progect. Client mandated support work at onshore."/>
    <x v="0"/>
  </r>
  <r>
    <n v="988"/>
    <n v="206642"/>
    <s v="Pratibha,Guchhait"/>
    <s v="F4ZBL2G"/>
    <s v="Offshore"/>
    <s v="Kolkata"/>
    <n v="26.78"/>
    <s v="Application Development / Application Developer - L3"/>
    <m/>
    <x v="162"/>
    <x v="26"/>
    <s v="MFA (Boarding)"/>
    <s v="SignUp"/>
    <s v="Guy Chiarello"/>
    <s v="Leo Rocco"/>
    <s v="Rod Hames"/>
    <s v="N/A"/>
    <x v="16"/>
    <m/>
    <m/>
    <m/>
    <m/>
    <m/>
    <m/>
    <m/>
    <m/>
    <s v=""/>
    <m/>
    <x v="1"/>
  </r>
  <r>
    <n v="989"/>
    <n v="143348"/>
    <s v="Rajavel,Natanasigamani"/>
    <s v="F1DMT21"/>
    <s v="Onsite"/>
    <s v="Omaha"/>
    <n v="66.95"/>
    <s v="Application Development / Application Lead / Business Analyst"/>
    <m/>
    <x v="162"/>
    <x v="26"/>
    <s v="MFA (Boarding)"/>
    <s v="SignUp"/>
    <s v="Guy Chiarello"/>
    <s v="Leo Rocco"/>
    <s v="Rod Hames"/>
    <s v="N/A"/>
    <x v="16"/>
    <s v="N"/>
    <s v="L3"/>
    <s v="L3"/>
    <s v="Onsite"/>
    <n v="66.95"/>
    <s v="N"/>
    <s v="N"/>
    <s v="N/A"/>
    <n v="0"/>
    <s v="Working on VAPP to MarketPlace migration progect. Client mandated support work at onshore."/>
    <x v="0"/>
  </r>
  <r>
    <n v="990"/>
    <n v="593090"/>
    <s v="Rajeswara Reddy,Bhooma"/>
    <s v="F8N3I9L"/>
    <s v="Onsite"/>
    <s v="Omaha"/>
    <n v="103"/>
    <s v="Niche 2 Skills / N2-Developer - L2"/>
    <m/>
    <x v="164"/>
    <x v="24"/>
    <s v="MFA (Boarding)"/>
    <s v="SignUp"/>
    <s v="Guy Chiarello"/>
    <s v="Leo Rocco"/>
    <s v="Amit Phatak"/>
    <s v="N/A"/>
    <x v="16"/>
    <s v="N"/>
    <s v="L2"/>
    <s v="L2"/>
    <s v="Onsite"/>
    <n v="103"/>
    <s v="N"/>
    <s v="N"/>
    <s v="N/A"/>
    <n v="0"/>
    <s v="Working in MarketPlace. Client mandate to have resources at onsite"/>
    <x v="0"/>
  </r>
  <r>
    <n v="991"/>
    <n v="502203"/>
    <s v="Rijubrata,Mukherjee"/>
    <s v="f37spk6"/>
    <s v="Offshore"/>
    <s v="Kolkata"/>
    <n v="22.66"/>
    <s v="Application Development / Application Developer - L1"/>
    <m/>
    <x v="163"/>
    <x v="26"/>
    <s v="MFA (Boarding)"/>
    <s v="SignUp"/>
    <s v="Guy Chiarello"/>
    <s v="Leo Rocco"/>
    <s v="Rod Hames"/>
    <s v="N/A"/>
    <x v="16"/>
    <s v="N"/>
    <s v="L1"/>
    <s v="L1"/>
    <s v="Offshore"/>
    <n v="22.66"/>
    <s v="N"/>
    <s v="N"/>
    <s v="N/A"/>
    <n v="0"/>
    <s v="No change."/>
    <x v="0"/>
  </r>
  <r>
    <n v="992"/>
    <n v="459318"/>
    <s v="Rohit,Tomar Singh"/>
    <s v="F3OOWW3"/>
    <s v="Offshore"/>
    <s v="Kolkata"/>
    <n v="22.66"/>
    <s v="Application Development / Application Developer - L1"/>
    <m/>
    <x v="163"/>
    <x v="29"/>
    <s v="MFA (Boarding)"/>
    <s v="SignUp"/>
    <s v="Guy Chiarello"/>
    <s v="Leo Rocco"/>
    <s v="Rod Hames"/>
    <s v="N/A"/>
    <x v="16"/>
    <s v="N"/>
    <s v="L1"/>
    <s v="L1"/>
    <s v="Offshore"/>
    <n v="22.66"/>
    <s v="N"/>
    <s v="N"/>
    <s v="N/A"/>
    <n v="0"/>
    <s v="No Change."/>
    <x v="0"/>
  </r>
  <r>
    <n v="993"/>
    <n v="390029"/>
    <s v="Saikat,Saha"/>
    <s v="F1GLLD7"/>
    <s v="Offshore"/>
    <s v="Kolkata"/>
    <n v="24.72"/>
    <s v="Application Development / Application Developer - L2"/>
    <m/>
    <x v="164"/>
    <x v="26"/>
    <s v="MFA (Boarding)"/>
    <s v="SignUp"/>
    <s v="Guy Chiarello"/>
    <s v="Leo Rocco"/>
    <s v="Rod Hames"/>
    <s v="N/A"/>
    <x v="16"/>
    <s v="N"/>
    <s v="L2"/>
    <s v="L2"/>
    <s v="Offshore"/>
    <n v="24.72"/>
    <s v="N"/>
    <s v="N"/>
    <s v="N/A"/>
    <n v="0"/>
    <s v="No change."/>
    <x v="0"/>
  </r>
  <r>
    <n v="994"/>
    <n v="149898"/>
    <s v="Samyabrata,Chakrabarty"/>
    <s v="schakrab"/>
    <s v="Offshore"/>
    <s v="Kolkata"/>
    <n v="28.84"/>
    <s v="Application Development / Application Lead / Business Analyst"/>
    <m/>
    <x v="162"/>
    <x v="26"/>
    <s v="MFA (Boarding)"/>
    <s v="SignUp"/>
    <s v="Guy Chiarello"/>
    <s v="Leo Rocco"/>
    <s v="Rod Hames"/>
    <s v="N/A"/>
    <x v="16"/>
    <m/>
    <m/>
    <m/>
    <m/>
    <m/>
    <m/>
    <m/>
    <m/>
    <s v=""/>
    <m/>
    <x v="1"/>
  </r>
  <r>
    <n v="995"/>
    <n v="275870"/>
    <s v="Sankar,Mitra"/>
    <s v="F9J4P5Y"/>
    <s v="Offshore"/>
    <s v="Kolkata"/>
    <n v="33.99"/>
    <s v="Niche 3 Skills / N3-Developer - L2"/>
    <m/>
    <x v="164"/>
    <x v="28"/>
    <s v="MFA (Boarding)"/>
    <s v="SignUp"/>
    <s v="Guy Chiarello"/>
    <s v="Leo Rocco"/>
    <s v="Rod Hames"/>
    <s v="N/A"/>
    <x v="16"/>
    <s v="N"/>
    <s v="L2"/>
    <s v="L2"/>
    <s v="Offshore"/>
    <n v="33.99"/>
    <s v="N"/>
    <s v="N"/>
    <s v="N/A"/>
    <n v="0"/>
    <s v="Sunsetting application- CPQ and SFDC; Can not be swapped at this point"/>
    <x v="0"/>
  </r>
  <r>
    <n v="996"/>
    <n v="108597"/>
    <s v="Sanku,Bairagya"/>
    <s v="sbairagy"/>
    <s v="Onsite"/>
    <s v="Omaha"/>
    <n v="77.25"/>
    <s v="Application Development (PMO) / Project Manager - L2"/>
    <m/>
    <x v="164"/>
    <x v="29"/>
    <s v="MFA (Boarding)"/>
    <s v="SignUp"/>
    <s v="Guy Chiarello"/>
    <s v="Leo Rocco"/>
    <s v="Rod Hames"/>
    <s v="N/A"/>
    <x v="16"/>
    <s v="N"/>
    <s v="L2"/>
    <s v="L2"/>
    <s v="Onsite"/>
    <n v="77.25"/>
    <s v="N"/>
    <s v="N"/>
    <s v="N/A"/>
    <n v="0"/>
    <n v="0"/>
    <x v="0"/>
  </r>
  <r>
    <n v="997"/>
    <n v="420410"/>
    <s v="Santosh,Kumar"/>
    <s v="f4cxzp0"/>
    <s v="Offshore"/>
    <s v="Kolkata"/>
    <n v="26.78"/>
    <s v="Application Development / Application Developer - L2"/>
    <m/>
    <x v="164"/>
    <x v="25"/>
    <s v="MFA (Boarding)"/>
    <s v="SignUp"/>
    <s v="Guy Chiarello"/>
    <s v="Leo Rocco"/>
    <s v="Rod Hames"/>
    <s v="N/A"/>
    <x v="16"/>
    <s v="N"/>
    <s v="L2"/>
    <s v="L2"/>
    <s v="Offshore"/>
    <n v="26.78"/>
    <s v="N"/>
    <s v="N"/>
    <s v="N/A"/>
    <n v="0"/>
    <s v="No Change. Application will be sunset in 2018."/>
    <x v="0"/>
  </r>
  <r>
    <n v="998"/>
    <n v="268548"/>
    <s v="Shubhodeep,Sen"/>
    <s v="F1JSQPE"/>
    <s v="Onsite"/>
    <s v="Omaha"/>
    <n v="66.95"/>
    <s v="Application Development / Application Lead / Business Analyst"/>
    <m/>
    <x v="162"/>
    <x v="26"/>
    <s v="MFA (Boarding)"/>
    <s v="SignUp"/>
    <s v="Guy Chiarello"/>
    <s v="Leo Rocco"/>
    <s v="Rod Hames"/>
    <s v="N/A"/>
    <x v="16"/>
    <s v="N"/>
    <s v="L3"/>
    <s v="L3"/>
    <s v="Onsite"/>
    <n v="66.95"/>
    <s v="N"/>
    <s v="N"/>
    <s v="N/A"/>
    <n v="0"/>
    <s v="Only onsite resource for LMS/CAMS."/>
    <x v="0"/>
  </r>
  <r>
    <n v="999"/>
    <n v="208577"/>
    <s v="Somenath,Chakraborty"/>
    <s v="schakr07"/>
    <s v="Onsite"/>
    <s v="Omaha"/>
    <n v="66.95"/>
    <s v="Application Development / Application Lead / Business Analyst"/>
    <m/>
    <x v="162"/>
    <x v="26"/>
    <s v="MFA (Boarding)"/>
    <s v="SignUp"/>
    <s v="Guy Chiarello"/>
    <s v="Leo Rocco"/>
    <s v="Rod Hames"/>
    <s v="N/A"/>
    <x v="16"/>
    <s v="N"/>
    <s v="L3"/>
    <s v="L3"/>
    <s v="Onsite"/>
    <n v="66.95"/>
    <s v="N"/>
    <s v="N"/>
    <s v="N/A"/>
    <n v="0"/>
    <s v="No Change. Critical Resource- Onsite lead for VAPP"/>
    <x v="0"/>
  </r>
  <r>
    <n v="1000"/>
    <n v="136695"/>
    <s v="Subrat,Pattnaik"/>
    <s v="spattnai"/>
    <s v="Onsite"/>
    <s v="Omaha"/>
    <n v="66.95"/>
    <s v="Application Development / Application Developer - L3"/>
    <m/>
    <x v="162"/>
    <x v="26"/>
    <s v="MFA (Boarding)"/>
    <s v="SignUp"/>
    <s v="Guy Chiarello"/>
    <s v="Leo Rocco"/>
    <s v="Rod Hames"/>
    <s v="N/A"/>
    <x v="16"/>
    <s v="N"/>
    <s v="L3"/>
    <s v="L3"/>
    <s v="Onsite"/>
    <n v="66.95"/>
    <s v="N"/>
    <s v="N"/>
    <s v="N/A"/>
    <n v="0"/>
    <s v="No Change. Critical Resource in VAPP"/>
    <x v="0"/>
  </r>
  <r>
    <n v="1001"/>
    <n v="429214"/>
    <s v="Sudipta,Paria"/>
    <s v="FBESNAF"/>
    <s v="Offshore"/>
    <s v="Kolkata"/>
    <n v="24.72"/>
    <s v="Application Development / Application Developer - L2"/>
    <m/>
    <x v="164"/>
    <x v="25"/>
    <s v="MFA (Boarding)"/>
    <s v="SignUp"/>
    <s v="Guy Chiarello"/>
    <s v="Leo Rocco"/>
    <s v="Rod Hames"/>
    <s v="N/A"/>
    <x v="16"/>
    <s v="N"/>
    <s v="L2"/>
    <s v="L2"/>
    <s v="Offshore"/>
    <n v="24.72"/>
    <s v="N"/>
    <s v="N"/>
    <s v="N/A"/>
    <n v="0"/>
    <s v="No Change. Application will be sunset in 2018."/>
    <x v="0"/>
  </r>
  <r>
    <n v="1002"/>
    <n v="444713"/>
    <s v="Sudipto,Sarkar"/>
    <s v="FCMB3TM"/>
    <s v="Offshore"/>
    <s v="Kolkata"/>
    <n v="26.78"/>
    <s v="Application Development / Application Developer - L3"/>
    <m/>
    <x v="162"/>
    <x v="26"/>
    <s v="MFA (Boarding)"/>
    <s v="SignUp"/>
    <s v="Guy Chiarello"/>
    <s v="Leo Rocco"/>
    <s v="Rod Hames"/>
    <s v="N/A"/>
    <x v="16"/>
    <s v="N"/>
    <s v="L3"/>
    <s v="L3"/>
    <s v="Offshore"/>
    <n v="26.78"/>
    <s v="N"/>
    <s v="N"/>
    <s v="N/A"/>
    <n v="0"/>
    <s v="Key resource in VAPP- responsible for multiple VAPP applications"/>
    <x v="0"/>
  </r>
  <r>
    <n v="1003"/>
    <n v="376934"/>
    <s v="TONUSHREE,CHATTERJEE"/>
    <s v="F71HHTO"/>
    <s v="Offshore"/>
    <s v="Kolkata"/>
    <n v="26.78"/>
    <s v="Niche 1 Skills / N1-Developer - L1"/>
    <m/>
    <x v="163"/>
    <x v="29"/>
    <s v="MFA (Boarding)"/>
    <s v="SignUp"/>
    <s v="Guy Chiarello"/>
    <s v="Leo Rocco"/>
    <s v="Rod Hames"/>
    <s v="N/A"/>
    <x v="16"/>
    <s v="N"/>
    <s v="L1"/>
    <s v="L1"/>
    <s v="Offshore"/>
    <n v="26.78"/>
    <s v="N"/>
    <s v="N"/>
    <s v="N/A"/>
    <n v="0"/>
    <s v="No Change."/>
    <x v="0"/>
  </r>
  <r>
    <n v="1004"/>
    <n v="473250"/>
    <s v="Ujjawala,Gotee"/>
    <s v="FCQVDNT"/>
    <s v="Offshore"/>
    <s v="Kolkata"/>
    <n v="24.72"/>
    <s v="Application Development / Application Developer - L2"/>
    <m/>
    <x v="164"/>
    <x v="26"/>
    <s v="MFA (Boarding)"/>
    <s v="SignUp"/>
    <s v="Guy Chiarello"/>
    <s v="Leo Rocco"/>
    <s v="Rod Hames"/>
    <s v="N/A"/>
    <x v="16"/>
    <s v="N"/>
    <s v="L2"/>
    <s v="L2"/>
    <s v="Offshore"/>
    <n v="24.72"/>
    <s v="N"/>
    <s v="N"/>
    <s v="N/A"/>
    <n v="0"/>
    <s v="No change."/>
    <x v="0"/>
  </r>
  <r>
    <n v="1005"/>
    <n v="600248"/>
    <s v="Vijay Simha Reddy,Pothireddy"/>
    <s v="F9ZKQKT"/>
    <s v="Onsite"/>
    <s v="Omaha"/>
    <n v="103"/>
    <s v="Niche 2 Skills / N2-Developer - L2"/>
    <m/>
    <x v="164"/>
    <x v="24"/>
    <s v="MFA (Boarding)"/>
    <s v="SignUp"/>
    <s v="Guy Chiarello"/>
    <s v="Leo Rocco"/>
    <s v="Amit Phatak"/>
    <s v="N/A"/>
    <x v="16"/>
    <s v="N"/>
    <s v="L2"/>
    <s v="L2"/>
    <s v="Onsite"/>
    <n v="103"/>
    <s v="N"/>
    <s v="N"/>
    <s v="N/A"/>
    <n v="0"/>
    <s v="Working in MarketPlace. Client mandate to have resources at onsite"/>
    <x v="0"/>
  </r>
  <r>
    <n v="1006"/>
    <n v="563664"/>
    <s v="Vijaya,Tatikondala Krishna Babu"/>
    <s v="F5KWXCW"/>
    <s v="Onsite"/>
    <s v="Omaha"/>
    <n v="66.95"/>
    <s v="Application Development / Application Lead / Business Analyst"/>
    <m/>
    <x v="162"/>
    <x v="29"/>
    <s v="MFA (Boarding)"/>
    <s v="SignUp"/>
    <s v="Guy Chiarello"/>
    <s v="Leo Rocco"/>
    <s v="Rod Hames"/>
    <s v="N/A"/>
    <x v="16"/>
    <s v="N"/>
    <s v="L3"/>
    <s v="L3"/>
    <s v="Onsite"/>
    <n v="66.95"/>
    <s v="N"/>
    <s v="N"/>
    <s v="N/A"/>
    <n v="0"/>
    <s v="Working in MarketPlace. Client mandate to have resources at onsite"/>
    <x v="0"/>
  </r>
  <r>
    <n v="1007"/>
    <n v="457545"/>
    <s v="Alkesh,Kawa Jayantibhai"/>
    <s v="F944K0O"/>
    <s v="Onsite"/>
    <s v="Wilmington"/>
    <n v="77.25"/>
    <s v="Application Development / Application Developer - L2"/>
    <m/>
    <x v="164"/>
    <x v="30"/>
    <s v="NSS"/>
    <s v="Debit"/>
    <s v="Guy Chiarello"/>
    <s v="Tony Hai"/>
    <s v="Hartley Caldwell"/>
    <s v="Jean Sindaco"/>
    <x v="35"/>
    <m/>
    <m/>
    <m/>
    <m/>
    <m/>
    <m/>
    <m/>
    <m/>
    <s v=""/>
    <m/>
    <x v="1"/>
  </r>
  <r>
    <n v="1008"/>
    <n v="503200"/>
    <s v="Anudhurka,Marriappan"/>
    <s v=""/>
    <s v="Offshore"/>
    <s v="Chennai"/>
    <n v="24.72"/>
    <s v="Application Development / Application Developer - L2"/>
    <m/>
    <x v="164"/>
    <x v="30"/>
    <s v="NSS"/>
    <s v="Debit"/>
    <s v="Guy Chiarello"/>
    <s v="Tony Hai"/>
    <s v="Hartley Caldwell"/>
    <s v="Jean Sindaco"/>
    <x v="35"/>
    <m/>
    <m/>
    <m/>
    <m/>
    <m/>
    <m/>
    <m/>
    <m/>
    <s v=""/>
    <m/>
    <x v="1"/>
  </r>
  <r>
    <n v="1009"/>
    <n v="325823"/>
    <s v="Balachandar,Thangavel"/>
    <s v=""/>
    <s v="Offshore"/>
    <s v="Chennai"/>
    <n v="28.84"/>
    <s v="Application Development / Application Lead / Business Analyst"/>
    <m/>
    <x v="162"/>
    <x v="30"/>
    <s v="NSS"/>
    <s v="Debit"/>
    <s v="Guy Chiarello"/>
    <s v="Tony Hai"/>
    <s v="Hartley Caldwell"/>
    <s v="Jean Sindaco"/>
    <x v="35"/>
    <m/>
    <m/>
    <m/>
    <m/>
    <m/>
    <m/>
    <m/>
    <m/>
    <s v=""/>
    <m/>
    <x v="1"/>
  </r>
  <r>
    <n v="1010"/>
    <n v="448118"/>
    <s v="Balakrishna,Sagineni"/>
    <s v="F8UX9I4"/>
    <s v="Offshore"/>
    <s v="Chennai"/>
    <n v="28.84"/>
    <s v="Application Development / Application Developer - L3"/>
    <m/>
    <x v="162"/>
    <x v="30"/>
    <s v="NSS"/>
    <s v="Debit"/>
    <s v="Guy Chiarello"/>
    <s v="Tony Hai"/>
    <s v="Hartley Caldwell"/>
    <s v="Jean Sindaco"/>
    <x v="35"/>
    <m/>
    <m/>
    <m/>
    <m/>
    <m/>
    <m/>
    <m/>
    <m/>
    <s v=""/>
    <m/>
    <x v="1"/>
  </r>
  <r>
    <n v="1011"/>
    <n v="209121"/>
    <s v="Bennet Rajesh,Mohan"/>
    <s v=""/>
    <s v="Offshore"/>
    <s v="Chennai"/>
    <n v="30.9"/>
    <s v="Niche 2 Skills / N2-Architect - L2"/>
    <m/>
    <x v="164"/>
    <x v="30"/>
    <s v="NSS"/>
    <s v="Debit"/>
    <s v="Guy Chiarello"/>
    <s v="Tony Hai"/>
    <s v="Hartley Caldwell"/>
    <s v="Jean Sindaco"/>
    <x v="35"/>
    <m/>
    <m/>
    <m/>
    <m/>
    <m/>
    <m/>
    <m/>
    <m/>
    <s v=""/>
    <m/>
    <x v="1"/>
  </r>
  <r>
    <n v="1012"/>
    <n v="458073"/>
    <s v="Bishnu,Pal Jyoti"/>
    <s v="F9VANRC"/>
    <s v="Onsite"/>
    <s v="Wilmington"/>
    <n v="72.099999999999994"/>
    <s v="Application Development / Application Developer - L2"/>
    <m/>
    <x v="164"/>
    <x v="30"/>
    <s v="NSS"/>
    <s v="Debit"/>
    <s v="Guy Chiarello"/>
    <s v="Tony Hai"/>
    <s v="Hartley Caldwell"/>
    <s v="Jean Sindaco"/>
    <x v="35"/>
    <m/>
    <m/>
    <m/>
    <m/>
    <m/>
    <m/>
    <m/>
    <m/>
    <s v=""/>
    <m/>
    <x v="1"/>
  </r>
  <r>
    <n v="1013"/>
    <n v="418071"/>
    <s v="Chandra NagaRaju,Dhupam"/>
    <s v="F3ZV0U5"/>
    <s v="Offshore"/>
    <s v="Chennai"/>
    <n v="26.78"/>
    <s v="Application Development / Application Developer - L3"/>
    <m/>
    <x v="162"/>
    <x v="30"/>
    <s v="NSS"/>
    <s v="Debit"/>
    <s v="Guy Chiarello"/>
    <s v="Tony Hai"/>
    <s v="Hartley Caldwell"/>
    <s v="Jean Sindaco"/>
    <x v="35"/>
    <m/>
    <m/>
    <m/>
    <m/>
    <m/>
    <m/>
    <m/>
    <m/>
    <s v=""/>
    <m/>
    <x v="1"/>
  </r>
  <r>
    <n v="1014"/>
    <n v="561493"/>
    <s v="Damodhar Reddy,K"/>
    <s v=""/>
    <s v="Offshore"/>
    <s v="Chennai"/>
    <n v="24.72"/>
    <s v="Application Development / Application Developer - L2"/>
    <m/>
    <x v="164"/>
    <x v="30"/>
    <s v="NSS"/>
    <s v="Debit"/>
    <s v="Guy Chiarello"/>
    <s v="Tony Hai"/>
    <s v="Hartley Caldwell"/>
    <s v="Jean Sindaco"/>
    <x v="35"/>
    <m/>
    <m/>
    <m/>
    <m/>
    <m/>
    <m/>
    <m/>
    <m/>
    <s v=""/>
    <m/>
    <x v="1"/>
  </r>
  <r>
    <n v="1015"/>
    <n v="442341"/>
    <s v="Dhanasekaran,R"/>
    <s v=""/>
    <s v="Offshore"/>
    <s v="Chennai"/>
    <n v="26.78"/>
    <s v="Application Development / Application Developer - L2"/>
    <m/>
    <x v="164"/>
    <x v="30"/>
    <s v="NSS"/>
    <s v="Debit"/>
    <s v="Guy Chiarello"/>
    <s v="Tony Hai"/>
    <s v="Hartley Caldwell"/>
    <s v="Jean Sindaco"/>
    <x v="35"/>
    <m/>
    <m/>
    <m/>
    <m/>
    <m/>
    <m/>
    <m/>
    <m/>
    <s v=""/>
    <m/>
    <x v="1"/>
  </r>
  <r>
    <n v="1016"/>
    <n v="522824"/>
    <s v="Dheepika,Bathri"/>
    <s v=""/>
    <s v="Offshore"/>
    <s v="Chennai"/>
    <n v="30"/>
    <s v="Niche 2 Skills / N2-Developer - L2"/>
    <m/>
    <x v="164"/>
    <x v="31"/>
    <s v="NSS"/>
    <s v="Debit"/>
    <s v="Guy Chiarello"/>
    <s v="John Lavey"/>
    <s v="-"/>
    <s v="Cindy White"/>
    <x v="34"/>
    <m/>
    <n v="0"/>
    <n v="0"/>
    <n v="0"/>
    <n v="0"/>
    <s v="N"/>
    <n v="0"/>
    <m/>
    <n v="60540"/>
    <n v="0"/>
    <x v="0"/>
  </r>
  <r>
    <n v="1017"/>
    <n v="126710"/>
    <s v="Dinesh,Patra Kumar"/>
    <s v="F82CLYM"/>
    <s v="Onsite"/>
    <s v="Wilmington"/>
    <n v="77.25"/>
    <s v="Application Development / Application Developer - L2"/>
    <m/>
    <x v="164"/>
    <x v="30"/>
    <s v="NSS"/>
    <s v="Debit"/>
    <s v="Guy Chiarello"/>
    <s v="Tony Hai"/>
    <s v="Hartley Caldwell"/>
    <s v="Jean Sindaco"/>
    <x v="35"/>
    <m/>
    <m/>
    <m/>
    <m/>
    <m/>
    <m/>
    <m/>
    <m/>
    <s v=""/>
    <m/>
    <x v="1"/>
  </r>
  <r>
    <n v="1018"/>
    <n v="369292"/>
    <s v="Divya,K"/>
    <s v=""/>
    <s v="Offshore"/>
    <s v="Chennai"/>
    <n v="24.72"/>
    <s v="Application Development / Application Developer - L2"/>
    <m/>
    <x v="164"/>
    <x v="30"/>
    <s v="NSS"/>
    <s v="Debit"/>
    <s v="Guy Chiarello"/>
    <s v="Tony Hai"/>
    <s v="Hartley Caldwell"/>
    <s v="Jean Sindaco"/>
    <x v="35"/>
    <m/>
    <m/>
    <m/>
    <m/>
    <m/>
    <m/>
    <m/>
    <m/>
    <s v=""/>
    <m/>
    <x v="1"/>
  </r>
  <r>
    <n v="1019"/>
    <n v="207477"/>
    <s v="Durairaj,Kanagarajan"/>
    <s v="F2WLZ1B"/>
    <s v="Offshore"/>
    <s v="Chennai"/>
    <n v="28.84"/>
    <s v="Application Development / Application Developer - L3"/>
    <m/>
    <x v="162"/>
    <x v="30"/>
    <s v="NSS"/>
    <s v="Debit"/>
    <s v="Guy Chiarello"/>
    <s v="Tony Hai"/>
    <s v="Hartley Caldwell"/>
    <s v="Jean Sindaco"/>
    <x v="35"/>
    <m/>
    <m/>
    <m/>
    <m/>
    <m/>
    <m/>
    <m/>
    <m/>
    <s v=""/>
    <m/>
    <x v="1"/>
  </r>
  <r>
    <n v="1020"/>
    <n v="458205"/>
    <s v="FNU,Om Prakash"/>
    <s v="F952MIU"/>
    <s v="Onsite"/>
    <s v="Wilmington"/>
    <n v="87.55"/>
    <s v="Application Development / Application Developer - L2"/>
    <m/>
    <x v="164"/>
    <x v="30"/>
    <s v="NSS"/>
    <s v="Debit"/>
    <s v="Guy Chiarello"/>
    <s v="Tony Hai"/>
    <s v="Hartley Caldwell"/>
    <s v="Jean Sindaco"/>
    <x v="35"/>
    <m/>
    <m/>
    <m/>
    <m/>
    <m/>
    <m/>
    <m/>
    <m/>
    <s v=""/>
    <m/>
    <x v="1"/>
  </r>
  <r>
    <n v="1021"/>
    <n v="434515"/>
    <s v="Helen,Jeyaraj Sathya"/>
    <s v="F5OMCH3"/>
    <s v="Offshore"/>
    <s v="Chennai                       "/>
    <n v="26.78"/>
    <s v="Application Development / Application Developer - L3"/>
    <m/>
    <x v="162"/>
    <x v="30"/>
    <s v="NSS"/>
    <s v="Debit"/>
    <s v="Guy Chiarello"/>
    <s v="Tony Hai"/>
    <s v="Hartley Caldwell"/>
    <s v="Jean Sindaco"/>
    <x v="35"/>
    <m/>
    <m/>
    <m/>
    <m/>
    <m/>
    <m/>
    <m/>
    <m/>
    <s v=""/>
    <m/>
    <x v="1"/>
  </r>
  <r>
    <n v="1022"/>
    <n v="316819"/>
    <s v="Hemalatha,C"/>
    <s v="FAAVLGZ"/>
    <s v="Offshore"/>
    <s v="Chennai"/>
    <n v="26.78"/>
    <s v="Application Development / Application Developer - L3"/>
    <m/>
    <x v="162"/>
    <x v="30"/>
    <s v="NSS"/>
    <s v="Debit"/>
    <s v="Guy Chiarello"/>
    <s v="Tony Hai"/>
    <s v="Hartley Caldwell"/>
    <s v="Jean Sindaco"/>
    <x v="35"/>
    <m/>
    <m/>
    <m/>
    <m/>
    <m/>
    <m/>
    <m/>
    <m/>
    <s v=""/>
    <m/>
    <x v="1"/>
  </r>
  <r>
    <n v="1023"/>
    <n v="158555"/>
    <s v="Indrajit,Majumder"/>
    <s v="imajumde"/>
    <s v="Onsite"/>
    <s v="Wilmington"/>
    <n v="65"/>
    <s v="Application Development / Application Lead / Business Analyst"/>
    <m/>
    <x v="162"/>
    <x v="31"/>
    <s v="NSS"/>
    <s v="Debit"/>
    <s v="Guy Chiarello"/>
    <s v="John Lavey"/>
    <s v="-"/>
    <s v="Cindy White"/>
    <x v="34"/>
    <m/>
    <n v="0"/>
    <n v="0"/>
    <n v="0"/>
    <n v="0"/>
    <s v="N"/>
    <n v="0"/>
    <m/>
    <n v="131170"/>
    <n v="0"/>
    <x v="0"/>
  </r>
  <r>
    <n v="1024"/>
    <n v="548289"/>
    <s v="Janani,Suruliyandi"/>
    <s v=""/>
    <s v="Offshore"/>
    <s v="Chennai"/>
    <n v="28.84"/>
    <s v="Application Development / Application Lead / Business Analyst"/>
    <m/>
    <x v="162"/>
    <x v="30"/>
    <s v="NSS"/>
    <s v="Debit"/>
    <s v="Guy Chiarello"/>
    <s v="Tony Hai"/>
    <s v="Hartley Caldwell"/>
    <s v="Jean Sindaco"/>
    <x v="35"/>
    <m/>
    <m/>
    <m/>
    <m/>
    <m/>
    <m/>
    <m/>
    <m/>
    <s v=""/>
    <m/>
    <x v="1"/>
  </r>
  <r>
    <n v="1025"/>
    <n v="170261"/>
    <s v="Jaydeep,Saha"/>
    <s v="F7FNSYE"/>
    <s v="Offshore"/>
    <s v="Kolkata"/>
    <n v="40"/>
    <s v="Niche 3 Skills / N3-Architect - L2"/>
    <m/>
    <x v="164"/>
    <x v="31"/>
    <s v="NSS"/>
    <s v="Debit"/>
    <s v="Guy Chiarello"/>
    <s v="John Lavey"/>
    <s v="-"/>
    <s v="Cindy White"/>
    <x v="34"/>
    <m/>
    <s v="L3"/>
    <n v="0"/>
    <n v="0"/>
    <n v="0"/>
    <s v="N"/>
    <n v="0"/>
    <m/>
    <n v="80720"/>
    <n v="0"/>
    <x v="0"/>
  </r>
  <r>
    <n v="1026"/>
    <n v="484559"/>
    <s v="Karthik,Basker"/>
    <s v="F2RY0Dk"/>
    <s v="Offshore"/>
    <s v="Chennai"/>
    <n v="28.84"/>
    <s v="Application Development / Application Developer - L3"/>
    <m/>
    <x v="162"/>
    <x v="30"/>
    <s v="NSS"/>
    <s v="Debit"/>
    <s v="Guy Chiarello"/>
    <s v="Tony Hai"/>
    <s v="Hartley Caldwell"/>
    <s v="Jean Sindaco"/>
    <x v="35"/>
    <m/>
    <m/>
    <m/>
    <m/>
    <m/>
    <m/>
    <m/>
    <m/>
    <s v=""/>
    <m/>
    <x v="1"/>
  </r>
  <r>
    <n v="1027"/>
    <n v="249584"/>
    <s v="Krishnakumar,Narasimhan"/>
    <s v="F39RY9S"/>
    <s v="Onsite"/>
    <s v="Wilmington"/>
    <n v="72.099999999999994"/>
    <s v="Application Development / Application Lead / Business Analyst"/>
    <m/>
    <x v="162"/>
    <x v="30"/>
    <s v="NSS"/>
    <s v="Debit"/>
    <s v="Guy Chiarello"/>
    <s v="Tony Hai"/>
    <s v="Hartley Caldwell"/>
    <s v="Jean Sindaco"/>
    <x v="35"/>
    <m/>
    <m/>
    <m/>
    <m/>
    <m/>
    <m/>
    <m/>
    <m/>
    <s v=""/>
    <m/>
    <x v="1"/>
  </r>
  <r>
    <n v="1028"/>
    <n v="425634"/>
    <s v="Madanagopal,J"/>
    <s v="FB0ZIJT"/>
    <s v="Offshore"/>
    <s v="Chennai"/>
    <n v="24"/>
    <s v="Application Development / Application Developer - L2"/>
    <m/>
    <x v="164"/>
    <x v="31"/>
    <s v="NSS"/>
    <s v="Debit"/>
    <s v="Guy Chiarello"/>
    <s v="John Lavey"/>
    <s v="-"/>
    <s v="Cindy White"/>
    <x v="34"/>
    <m/>
    <n v="0"/>
    <n v="0"/>
    <n v="0"/>
    <n v="0"/>
    <s v="N"/>
    <n v="0"/>
    <m/>
    <n v="48432"/>
    <n v="0"/>
    <x v="0"/>
  </r>
  <r>
    <n v="1029"/>
    <n v="199918"/>
    <s v="Malar Kuzhali,Kamaraj"/>
    <s v="mkamar01"/>
    <s v="Onsite"/>
    <s v="Wilmington"/>
    <n v="72.099999999999994"/>
    <s v="Niche 1 Skills / N1-Architect - L1"/>
    <m/>
    <x v="163"/>
    <x v="30"/>
    <s v="NSS"/>
    <s v="Debit"/>
    <s v="Guy Chiarello"/>
    <s v="Tony Hai"/>
    <s v="Hartley Caldwell"/>
    <s v="Jean Sindaco"/>
    <x v="35"/>
    <m/>
    <m/>
    <m/>
    <m/>
    <m/>
    <m/>
    <m/>
    <m/>
    <s v=""/>
    <m/>
    <x v="1"/>
  </r>
  <r>
    <n v="1030"/>
    <n v="450424"/>
    <s v="Manikandan,Selvam"/>
    <s v="F9LNRKZ"/>
    <s v="Offshore"/>
    <s v="Chennai"/>
    <n v="26.78"/>
    <s v="Application Development / Application Developer - L3"/>
    <m/>
    <x v="162"/>
    <x v="30"/>
    <s v="NSS"/>
    <s v="Debit"/>
    <s v="Guy Chiarello"/>
    <s v="Tony Hai"/>
    <s v="Hartley Caldwell"/>
    <s v="Jean Sindaco"/>
    <x v="35"/>
    <m/>
    <m/>
    <m/>
    <m/>
    <m/>
    <m/>
    <m/>
    <m/>
    <s v=""/>
    <m/>
    <x v="1"/>
  </r>
  <r>
    <n v="1031"/>
    <n v="503461"/>
    <s v="Mariappan,N"/>
    <s v=""/>
    <s v="Offshore"/>
    <s v="Chennai"/>
    <n v="24"/>
    <s v="Application Development / Application Developer - L2"/>
    <m/>
    <x v="164"/>
    <x v="31"/>
    <s v="NSS"/>
    <s v="Debit"/>
    <s v="Guy Chiarello"/>
    <s v="John Lavey"/>
    <s v="-"/>
    <s v="Cindy White"/>
    <x v="34"/>
    <m/>
    <n v="0"/>
    <n v="0"/>
    <n v="0"/>
    <n v="0"/>
    <s v="N"/>
    <n v="0"/>
    <m/>
    <n v="48432"/>
    <n v="0"/>
    <x v="0"/>
  </r>
  <r>
    <n v="1032"/>
    <n v="559001"/>
    <s v="Naveen,B"/>
    <s v=""/>
    <s v="Offshore"/>
    <s v="Chennai"/>
    <n v="24.72"/>
    <s v="Application Development / Application Developer - L2"/>
    <m/>
    <x v="164"/>
    <x v="30"/>
    <s v="NSS"/>
    <s v="Debit"/>
    <s v="Guy Chiarello"/>
    <s v="Tony Hai"/>
    <s v="Hartley Caldwell"/>
    <s v="Jean Sindaco"/>
    <x v="35"/>
    <m/>
    <m/>
    <m/>
    <m/>
    <m/>
    <m/>
    <m/>
    <m/>
    <s v=""/>
    <m/>
    <x v="1"/>
  </r>
  <r>
    <n v="1033"/>
    <n v="223618"/>
    <s v="Nidhin,Madankara Kottayi"/>
    <s v="F9AA5Y9"/>
    <s v="Onsite"/>
    <s v="Wilmington"/>
    <n v="72.099999999999994"/>
    <s v="Application Development / Application Lead / Business Analyst"/>
    <m/>
    <x v="162"/>
    <x v="30"/>
    <s v="NSS"/>
    <s v="Debit"/>
    <s v="Guy Chiarello"/>
    <s v="Tony Hai"/>
    <s v="Hartley Caldwell"/>
    <s v="Jean Sindaco"/>
    <x v="35"/>
    <m/>
    <m/>
    <m/>
    <m/>
    <m/>
    <m/>
    <m/>
    <m/>
    <s v=""/>
    <m/>
    <x v="1"/>
  </r>
  <r>
    <n v="1034"/>
    <n v="398653"/>
    <s v="Nizam mohideen,F"/>
    <s v=""/>
    <s v="Offshore"/>
    <s v="Chennai"/>
    <n v="28.84"/>
    <s v="Application Development / Application Developer - L3"/>
    <m/>
    <x v="162"/>
    <x v="30"/>
    <s v="NSS"/>
    <s v="Debit"/>
    <s v="Guy Chiarello"/>
    <s v="Tony Hai"/>
    <s v="Hartley Caldwell"/>
    <s v="Jean Sindaco"/>
    <x v="35"/>
    <m/>
    <m/>
    <m/>
    <m/>
    <m/>
    <m/>
    <m/>
    <m/>
    <s v=""/>
    <m/>
    <x v="1"/>
  </r>
  <r>
    <n v="1035"/>
    <n v="471089"/>
    <s v="Piyush,Verma"/>
    <s v=""/>
    <s v="Onsite"/>
    <s v="Wilmington"/>
    <n v="77.25"/>
    <s v="Application Development / Application Developer - L2"/>
    <m/>
    <x v="164"/>
    <x v="30"/>
    <s v="NSS"/>
    <s v="Debit"/>
    <s v="Guy Chiarello"/>
    <s v="Tony Hai"/>
    <s v="Hartley Caldwell"/>
    <s v="Jean Sindaco"/>
    <x v="35"/>
    <m/>
    <s v="Based on experience resounce is in correct Category."/>
    <s v="No"/>
    <s v="No"/>
    <s v="N/A"/>
    <s v="NA"/>
    <s v="No"/>
    <s v="NA"/>
    <e v="#VALUE!"/>
    <s v="There is no change  required.There is no offshore of the same team  as it is according to client required skill and according to client requirement  the work should be performed in same time zone."/>
    <x v="0"/>
  </r>
  <r>
    <n v="1036"/>
    <n v="469949"/>
    <s v="Prasad,Rajapantula"/>
    <s v=""/>
    <s v="Onsite"/>
    <s v="Wilmington"/>
    <n v="72.099999999999994"/>
    <s v="Application Development / Application Lead / Business Analyst"/>
    <m/>
    <x v="162"/>
    <x v="30"/>
    <s v="NSS"/>
    <s v="Debit"/>
    <s v="Guy Chiarello"/>
    <s v="Tony Hai"/>
    <s v="Hartley Caldwell"/>
    <s v="Jean Sindaco"/>
    <x v="35"/>
    <m/>
    <s v="Based on experience resounce is in correct Category."/>
    <s v="No"/>
    <s v="No"/>
    <s v="N/A"/>
    <s v="NA"/>
    <s v="No"/>
    <s v="NA"/>
    <e v="#VALUE!"/>
    <s v="There is no change  required."/>
    <x v="0"/>
  </r>
  <r>
    <n v="1037"/>
    <n v="603249"/>
    <s v="Prasant,Bijuli Kumar"/>
    <s v=""/>
    <s v="Onsite"/>
    <s v="Wilmington"/>
    <n v="113.3"/>
    <s v="Niche 2 Skills / N2-Architect - L1"/>
    <m/>
    <x v="163"/>
    <x v="30"/>
    <s v="NSS"/>
    <s v="Debit"/>
    <s v="Guy Chiarello"/>
    <s v="Tony Hai"/>
    <s v="Hartley Caldwell"/>
    <s v="Jean Sindaco"/>
    <x v="35"/>
    <m/>
    <s v="Category should be L2"/>
    <s v="No"/>
    <s v="No"/>
    <s v="N/A"/>
    <s v="NA"/>
    <s v="No"/>
    <s v="NA"/>
    <e v="#VALUE!"/>
    <s v="There is no change  required.There is no offshore of the same team  as it is according to client required skill and according to client requirement  the work should be performed in same time zone. Because of the Niche skill rate his high althoug it will be in L2 category. "/>
    <x v="0"/>
  </r>
  <r>
    <n v="1038"/>
    <n v="532096"/>
    <s v="Purniemaa,Prakash"/>
    <s v=""/>
    <s v="Offshore"/>
    <s v="Chennai"/>
    <n v="28.84"/>
    <s v="Application Development / Application Lead / Business Analyst"/>
    <m/>
    <x v="162"/>
    <x v="30"/>
    <s v="NSS"/>
    <s v="Debit"/>
    <s v="Guy Chiarello"/>
    <s v="Tony Hai"/>
    <s v="Hartley Caldwell"/>
    <s v="Jean Sindaco"/>
    <x v="35"/>
    <m/>
    <m/>
    <m/>
    <m/>
    <m/>
    <m/>
    <m/>
    <m/>
    <s v=""/>
    <m/>
    <x v="1"/>
  </r>
  <r>
    <n v="1039"/>
    <n v="547230"/>
    <s v="Rajkamal,Muniyan"/>
    <s v="F5QHJP3"/>
    <s v="Offshore"/>
    <s v="Chennai"/>
    <n v="26"/>
    <s v="Application Development / Application Developer - L3"/>
    <m/>
    <x v="162"/>
    <x v="31"/>
    <s v="NSS"/>
    <s v="Debit"/>
    <s v="Guy Chiarello"/>
    <s v="John Lavey"/>
    <s v="-"/>
    <s v="Cindy White"/>
    <x v="34"/>
    <m/>
    <n v="0"/>
    <n v="0"/>
    <n v="0"/>
    <n v="0"/>
    <s v="N"/>
    <n v="0"/>
    <m/>
    <n v="52468"/>
    <n v="0"/>
    <x v="0"/>
  </r>
  <r>
    <n v="1040"/>
    <n v="144766"/>
    <s v="Rajkumar,Krishnamurthy"/>
    <s v="rkrishnam"/>
    <s v="Offshore"/>
    <s v="Chennai"/>
    <n v="30.9"/>
    <s v="Application Development / Application Developer - L3"/>
    <m/>
    <x v="162"/>
    <x v="30"/>
    <s v="NSS"/>
    <s v="Debit"/>
    <s v="Guy Chiarello"/>
    <s v="Tony Hai"/>
    <s v="Hartley Caldwell"/>
    <s v="Jean Sindaco"/>
    <x v="35"/>
    <m/>
    <m/>
    <m/>
    <m/>
    <m/>
    <m/>
    <m/>
    <m/>
    <s v=""/>
    <m/>
    <x v="1"/>
  </r>
  <r>
    <n v="1041"/>
    <n v="119170"/>
    <s v="Riddhi,Sarkar"/>
    <s v="rsarkar"/>
    <s v="Offshore"/>
    <s v="Kolkata"/>
    <n v="30.9"/>
    <s v="Application Development / IT Architect - L1"/>
    <m/>
    <x v="163"/>
    <x v="30"/>
    <s v="NSS"/>
    <s v="Debit"/>
    <s v="Guy Chiarello"/>
    <s v="Tony Hai"/>
    <s v="Hartley Caldwell"/>
    <s v="Jean Sindaco"/>
    <x v="35"/>
    <m/>
    <m/>
    <m/>
    <m/>
    <m/>
    <m/>
    <m/>
    <m/>
    <s v=""/>
    <m/>
    <x v="1"/>
  </r>
  <r>
    <n v="1042"/>
    <n v="536102"/>
    <s v="Sam Pramodh,Sudhan E"/>
    <s v=""/>
    <s v="Offshore"/>
    <s v="Chennai"/>
    <n v="22.66"/>
    <s v="Application Development / Application Developer - L3"/>
    <m/>
    <x v="162"/>
    <x v="31"/>
    <s v="NSS"/>
    <s v="Debit"/>
    <s v="Guy Chiarello"/>
    <s v="John Lavey"/>
    <s v="-"/>
    <s v="Cindy White"/>
    <x v="34"/>
    <m/>
    <s v="L1"/>
    <n v="0"/>
    <n v="0"/>
    <n v="0"/>
    <s v="N"/>
    <n v="0"/>
    <m/>
    <n v="45727.88"/>
    <n v="0"/>
    <x v="0"/>
  </r>
  <r>
    <n v="1043"/>
    <n v="189516"/>
    <s v="Santosh Kumar,Mishra"/>
    <s v="smishr06"/>
    <s v="Onsite"/>
    <s v="Atlanta"/>
    <n v="90"/>
    <s v="Application Development / Application Developer - L3"/>
    <m/>
    <x v="162"/>
    <x v="31"/>
    <s v="NSS"/>
    <s v="Debit"/>
    <s v="Guy Chiarello"/>
    <s v="John Lavey"/>
    <s v="-"/>
    <s v="Cindy White"/>
    <x v="34"/>
    <m/>
    <n v="0"/>
    <n v="0"/>
    <n v="0"/>
    <n v="0"/>
    <s v="N"/>
    <n v="0"/>
    <m/>
    <n v="181620"/>
    <n v="0"/>
    <x v="0"/>
  </r>
  <r>
    <n v="1044"/>
    <n v="137265"/>
    <s v="Sathyanarayanan,Krishnamoorthy"/>
    <s v="SKRISH01"/>
    <s v="Offshore"/>
    <s v="Chennai"/>
    <n v="28"/>
    <s v="Niche 2 Skills / N2-Architect - L1"/>
    <m/>
    <x v="163"/>
    <x v="31"/>
    <s v="NSS"/>
    <s v="Debit"/>
    <s v="Guy Chiarello"/>
    <s v="John Lavey"/>
    <s v="-"/>
    <s v="Cindy White"/>
    <x v="34"/>
    <m/>
    <s v="L3"/>
    <n v="0"/>
    <n v="0"/>
    <n v="0"/>
    <s v="N"/>
    <n v="0"/>
    <m/>
    <n v="56504"/>
    <n v="0"/>
    <x v="0"/>
  </r>
  <r>
    <n v="1045"/>
    <n v="449240"/>
    <s v="Shanmugam,Palaniappan"/>
    <s v="F18NPD5"/>
    <s v="Offshore"/>
    <s v="Chennai"/>
    <n v="28.84"/>
    <s v="Application Development / Application Lead / Business Analyst"/>
    <m/>
    <x v="162"/>
    <x v="30"/>
    <s v="NSS"/>
    <s v="Debit"/>
    <s v="Guy Chiarello"/>
    <s v="Tony Hai"/>
    <s v="Hartley Caldwell"/>
    <s v="Jean Sindaco"/>
    <x v="35"/>
    <m/>
    <m/>
    <m/>
    <m/>
    <m/>
    <m/>
    <m/>
    <m/>
    <s v=""/>
    <m/>
    <x v="1"/>
  </r>
  <r>
    <n v="1046"/>
    <n v="262881"/>
    <s v="Sivasankar,Anandadoss"/>
    <s v="fcsa6eg"/>
    <s v="Onsite"/>
    <s v="Wilmington"/>
    <n v="65"/>
    <s v="Application Development / Application Lead / Business Analyst"/>
    <m/>
    <x v="162"/>
    <x v="31"/>
    <s v="NSS"/>
    <s v="Debit"/>
    <s v="Guy Chiarello"/>
    <s v="John Lavey"/>
    <s v="-"/>
    <s v="Cindy White"/>
    <x v="34"/>
    <m/>
    <n v="0"/>
    <n v="0"/>
    <n v="0"/>
    <n v="0"/>
    <s v="N"/>
    <n v="0"/>
    <m/>
    <n v="131170"/>
    <n v="0"/>
    <x v="0"/>
  </r>
  <r>
    <n v="1047"/>
    <n v="503491"/>
    <s v="Srinivasan,Sadagopan"/>
    <s v=""/>
    <s v="Offshore"/>
    <s v="Chennai"/>
    <n v="24.72"/>
    <s v="Application Development / Application Developer - L2"/>
    <m/>
    <x v="164"/>
    <x v="30"/>
    <s v="NSS"/>
    <s v="Debit"/>
    <s v="Guy Chiarello"/>
    <s v="Tony Hai"/>
    <s v="Hartley Caldwell"/>
    <s v="Jean Sindaco"/>
    <x v="35"/>
    <m/>
    <m/>
    <m/>
    <m/>
    <m/>
    <m/>
    <m/>
    <m/>
    <s v=""/>
    <m/>
    <x v="1"/>
  </r>
  <r>
    <n v="1048"/>
    <n v="450176"/>
    <s v="Thirukumaran,Chinnasamy"/>
    <s v="F821OKV"/>
    <s v="Onsite"/>
    <s v="Wilmington"/>
    <n v="77.25"/>
    <s v="Application Development / Application Developer - L2"/>
    <m/>
    <x v="164"/>
    <x v="30"/>
    <s v="NSS"/>
    <s v="Debit"/>
    <s v="Guy Chiarello"/>
    <s v="Tony Hai"/>
    <s v="Hartley Caldwell"/>
    <s v="Jean Sindaco"/>
    <x v="35"/>
    <m/>
    <s v="Based on experience resounce is in correct Category."/>
    <s v="No"/>
    <s v="No"/>
    <s v="N/A"/>
    <s v="NA"/>
    <s v="No"/>
    <s v="NA"/>
    <e v="#VALUE!"/>
    <s v="There is no change  required.Riddhi Sarkarfrom the same team moved to offhore. "/>
    <x v="0"/>
  </r>
  <r>
    <n v="1049"/>
    <n v="324551"/>
    <s v="Varun,Koshal"/>
    <s v="F9KREDS"/>
    <s v="Onsite"/>
    <s v="Wilmington"/>
    <n v="66.95"/>
    <s v="Application Development / Application Lead / Business Analyst"/>
    <m/>
    <x v="162"/>
    <x v="30"/>
    <s v="NSS"/>
    <s v="Debit"/>
    <s v="Guy Chiarello"/>
    <s v="Tony Hai"/>
    <s v="Hartley Caldwell"/>
    <s v="Jean Sindaco"/>
    <x v="35"/>
    <m/>
    <s v="Based on experience resounce is in correct Category."/>
    <s v="No"/>
    <s v="No"/>
    <s v="N/A"/>
    <s v="NA"/>
    <s v="No"/>
    <s v="NA"/>
    <e v="#VALUE!"/>
    <s v="There is no change  required."/>
    <x v="0"/>
  </r>
  <r>
    <n v="1050"/>
    <n v="451109"/>
    <s v="Vasudevan,Venkataraman"/>
    <s v="F9V45RI"/>
    <s v="Onsite"/>
    <s v="Wilmington"/>
    <n v="77.25"/>
    <s v="Application Development / Application Lead / Business Analyst"/>
    <m/>
    <x v="162"/>
    <x v="30"/>
    <s v="NSS"/>
    <s v="Debit"/>
    <s v="Guy Chiarello"/>
    <s v="Tony Hai"/>
    <s v="Hartley Caldwell"/>
    <s v="Jean Sindaco"/>
    <x v="35"/>
    <m/>
    <s v="Based on experience resounce is in correct Category."/>
    <s v="No"/>
    <s v="No"/>
    <s v="N/A"/>
    <s v="NA"/>
    <s v="No"/>
    <s v="NA"/>
    <e v="#VALUE!"/>
    <s v="There is no change  required."/>
    <x v="0"/>
  </r>
  <r>
    <n v="1051"/>
    <n v="460206"/>
    <s v="Venkatesan,S M"/>
    <s v=""/>
    <s v="Offshore"/>
    <s v="Chennai"/>
    <n v="26"/>
    <s v="Application Development / Application Developer - L3"/>
    <m/>
    <x v="162"/>
    <x v="31"/>
    <s v="NSS"/>
    <s v="Debit"/>
    <s v="Guy Chiarello"/>
    <s v="John Lavey"/>
    <s v="-"/>
    <s v="Cindy White"/>
    <x v="34"/>
    <m/>
    <n v="0"/>
    <n v="0"/>
    <n v="0"/>
    <n v="0"/>
    <s v="N"/>
    <n v="0"/>
    <m/>
    <n v="52468"/>
    <n v="0"/>
    <x v="0"/>
  </r>
  <r>
    <n v="1052"/>
    <n v="239061"/>
    <s v="Vidhya,Venkatesan"/>
    <s v="FA5F74W"/>
    <s v="Offshore"/>
    <s v="Chennai"/>
    <n v="28.84"/>
    <s v="Application Development / Application Lead / Business Analyst"/>
    <m/>
    <x v="162"/>
    <x v="30"/>
    <s v="NSS"/>
    <s v="Debit"/>
    <s v="Guy Chiarello"/>
    <s v="Tony Hai"/>
    <s v="Hartley Caldwell"/>
    <s v="Jean Sindaco"/>
    <x v="35"/>
    <m/>
    <m/>
    <m/>
    <m/>
    <m/>
    <m/>
    <m/>
    <m/>
    <s v=""/>
    <m/>
    <x v="1"/>
  </r>
  <r>
    <n v="1053"/>
    <n v="554391"/>
    <s v="Vignesh,R"/>
    <s v=""/>
    <s v="Offshore"/>
    <s v="Chennai"/>
    <n v="28.84"/>
    <s v="Application Development / Application Lead / Business Analyst"/>
    <m/>
    <x v="162"/>
    <x v="30"/>
    <s v="NSS"/>
    <s v="Debit"/>
    <s v="Guy Chiarello"/>
    <s v="Tony Hai"/>
    <s v="Hartley Caldwell"/>
    <s v="Jean Sindaco"/>
    <x v="35"/>
    <m/>
    <m/>
    <m/>
    <m/>
    <m/>
    <m/>
    <m/>
    <m/>
    <s v=""/>
    <m/>
    <x v="1"/>
  </r>
  <r>
    <n v="1054"/>
    <n v="503179"/>
    <s v="Vijay,Kumar yogesh"/>
    <s v=""/>
    <s v="Offshore"/>
    <s v="Chennai"/>
    <n v="24.72"/>
    <s v="Application Development / Application Developer - L2"/>
    <m/>
    <x v="164"/>
    <x v="30"/>
    <s v="NSS"/>
    <s v="Debit"/>
    <s v="Guy Chiarello"/>
    <s v="Tony Hai"/>
    <s v="Hartley Caldwell"/>
    <s v="Jean Sindaco"/>
    <x v="35"/>
    <m/>
    <m/>
    <m/>
    <m/>
    <m/>
    <m/>
    <m/>
    <m/>
    <s v=""/>
    <m/>
    <x v="1"/>
  </r>
  <r>
    <n v="1055"/>
    <n v="472175"/>
    <s v="Vimalraj,Kumar"/>
    <s v=""/>
    <s v="Offshore"/>
    <s v="Chennai"/>
    <n v="30"/>
    <s v="Niche 2 Skills / N2-Developer - L2"/>
    <m/>
    <x v="164"/>
    <x v="31"/>
    <s v="NSS"/>
    <s v="Debit"/>
    <s v="Guy Chiarello"/>
    <s v="John Lavey"/>
    <s v="-"/>
    <s v="Cindy White"/>
    <x v="34"/>
    <m/>
    <n v="0"/>
    <n v="0"/>
    <n v="0"/>
    <n v="0"/>
    <s v="N"/>
    <n v="0"/>
    <m/>
    <n v="60540"/>
    <n v="0"/>
    <x v="0"/>
  </r>
  <r>
    <n v="1056"/>
    <n v="467894"/>
    <s v="Vinoth,Selvaraj"/>
    <s v=""/>
    <s v="Onsite"/>
    <s v="Wilmington"/>
    <n v="110"/>
    <s v="Niche 2 Skills / N2-Technical Lead"/>
    <m/>
    <x v="162"/>
    <x v="31"/>
    <s v="NSS"/>
    <s v="Debit"/>
    <s v="Guy Chiarello"/>
    <s v="John Lavey"/>
    <s v="-"/>
    <s v="Cindy White"/>
    <x v="34"/>
    <m/>
    <n v="0"/>
    <n v="0"/>
    <n v="0"/>
    <n v="0"/>
    <s v="N"/>
    <n v="0"/>
    <m/>
    <n v="221980"/>
    <n v="0"/>
    <x v="0"/>
  </r>
  <r>
    <n v="1057"/>
    <n v="174177"/>
    <s v="Vivek,Chanadickal Saseendran"/>
    <s v="F21T3X9"/>
    <s v="Onsite"/>
    <s v="Wilmington"/>
    <n v="72.099999999999994"/>
    <s v="Application Development / Application Developer - L1"/>
    <m/>
    <x v="163"/>
    <x v="30"/>
    <s v="NSS"/>
    <s v="Debit"/>
    <s v="Guy Chiarello"/>
    <s v="Tony Hai"/>
    <s v="Hartley Caldwell"/>
    <s v="Jean Sindaco"/>
    <x v="35"/>
    <m/>
    <s v="Based on experience resounce is in correct Category."/>
    <s v="NO"/>
    <s v="No"/>
    <s v="N/A"/>
    <s v="NA"/>
    <s v="No"/>
    <s v="NA"/>
    <e v="#VALUE!"/>
    <s v="There is no change  required."/>
    <x v="0"/>
  </r>
  <r>
    <n v="1058"/>
    <n v="360680"/>
    <s v="ANANDHI,P"/>
    <s v="f6d67hh"/>
    <s v="Offshore"/>
    <s v="Chennai"/>
    <n v="26.78"/>
    <s v="Application Development / Application Developer - L2"/>
    <m/>
    <x v="164"/>
    <x v="32"/>
    <s v="NSS"/>
    <s v="GS"/>
    <s v="Guy Chiarello"/>
    <s v="John Lavey"/>
    <s v="Melissa Bowder"/>
    <s v="N/A"/>
    <x v="16"/>
    <s v="N"/>
    <s v="L3"/>
    <n v="0"/>
    <n v="0"/>
    <s v=" "/>
    <s v=" "/>
    <s v="N"/>
    <n v="0"/>
    <e v="#VALUE!"/>
    <n v="0"/>
    <x v="0"/>
  </r>
  <r>
    <n v="1059"/>
    <n v="369401"/>
    <s v="Anitha,Palanivel"/>
    <s v="FCD1T2G"/>
    <s v="Offshore"/>
    <s v="Chennai"/>
    <n v="22.66"/>
    <s v="Application Development / Application Developer - L1"/>
    <m/>
    <x v="163"/>
    <x v="32"/>
    <s v="NSS"/>
    <s v="GS"/>
    <s v="Guy Chiarello"/>
    <s v="John Lavey"/>
    <s v="Melissa Bowder"/>
    <s v="N/A"/>
    <x v="16"/>
    <s v="Y"/>
    <s v="L3"/>
    <n v="0"/>
    <n v="0"/>
    <n v="0"/>
    <n v="0"/>
    <s v="N"/>
    <n v="0"/>
    <n v="45727.88"/>
    <n v="0"/>
    <x v="0"/>
  </r>
  <r>
    <n v="1060"/>
    <n v="105872"/>
    <s v="Jaffer,Ajmal Ali Khan"/>
    <s v="JAJMALKH"/>
    <s v="Offshore"/>
    <s v="Chennai"/>
    <n v="26.78"/>
    <s v="Application Development / Application Developer - L2"/>
    <m/>
    <x v="164"/>
    <x v="32"/>
    <s v="NSS"/>
    <s v="GS"/>
    <s v="Guy Chiarello"/>
    <s v="John Lavey"/>
    <s v="Melissa Bowder"/>
    <s v="N/A"/>
    <x v="16"/>
    <s v="N"/>
    <s v="L3"/>
    <n v="0"/>
    <n v="0"/>
    <n v="0"/>
    <n v="0"/>
    <s v="N"/>
    <n v="0"/>
    <n v="54042.04"/>
    <n v="0"/>
    <x v="0"/>
  </r>
  <r>
    <n v="1061"/>
    <n v="328144"/>
    <s v="Jaikumar,Thiyagarajan"/>
    <s v="F64TNS4"/>
    <s v="Onsite"/>
    <s v="Blue Ash"/>
    <n v="64.89"/>
    <s v="Application Development / Application Developer - L2"/>
    <m/>
    <x v="164"/>
    <x v="33"/>
    <s v="NSS"/>
    <s v="GS"/>
    <s v="Guy Chiarello"/>
    <s v="John Lavey"/>
    <s v="Melissa Bowder"/>
    <s v="N/A"/>
    <x v="16"/>
    <s v="Y"/>
    <s v="L3"/>
    <n v="0"/>
    <n v="0"/>
    <n v="0"/>
    <n v="0"/>
    <s v="N"/>
    <n v="0"/>
    <n v="130948.02"/>
    <n v="0"/>
    <x v="0"/>
  </r>
  <r>
    <n v="1062"/>
    <n v="157639"/>
    <s v="MALAY,SETT KUMAR"/>
    <s v="F9X87CJ"/>
    <s v="Onsite"/>
    <s v="Atlanta"/>
    <n v="64.89"/>
    <s v="Application Development / Application Developer - L2"/>
    <m/>
    <x v="164"/>
    <x v="32"/>
    <s v="NSS"/>
    <s v="GS"/>
    <s v="Guy Chiarello"/>
    <s v="John Lavey"/>
    <s v="Melissa Bowder"/>
    <s v="N/A"/>
    <x v="16"/>
    <s v="Y"/>
    <s v="L3"/>
    <n v="0"/>
    <n v="0"/>
    <n v="0"/>
    <n v="0"/>
    <s v="N"/>
    <n v="0"/>
    <n v="130948.02"/>
    <n v="0"/>
    <x v="0"/>
  </r>
  <r>
    <n v="1063"/>
    <n v="532014"/>
    <s v="Manu,Misra"/>
    <s v="FC6TT6O"/>
    <s v="Onsite"/>
    <s v="Atlanta"/>
    <n v="87.55"/>
    <s v="Application Development / Application Developer - L2"/>
    <m/>
    <x v="164"/>
    <x v="33"/>
    <s v="NSS"/>
    <s v="GS"/>
    <s v="Guy Chiarello"/>
    <s v="John Lavey"/>
    <s v="Melissa Bowder"/>
    <s v="N/A"/>
    <x v="16"/>
    <s v="N"/>
    <s v="L3"/>
    <n v="0"/>
    <n v="0"/>
    <n v="0"/>
    <s v=" "/>
    <s v="N"/>
    <n v="0"/>
    <n v="176675.9"/>
    <n v="0"/>
    <x v="0"/>
  </r>
  <r>
    <n v="1064"/>
    <n v="219070"/>
    <s v="Mohan reddy,Barolla"/>
    <s v="F3GSVVT"/>
    <s v="Onsite"/>
    <s v="Greenwood Village"/>
    <n v="64.89"/>
    <s v="GIO/Infrastructure / Middleware &amp; Tools  Administration Distributed) - L3"/>
    <m/>
    <x v="162"/>
    <x v="34"/>
    <s v="NSS"/>
    <s v="GS"/>
    <s v="Frank Bisignano"/>
    <s v="Barry McCarthy"/>
    <s v="Jacie Engle"/>
    <s v="N/A"/>
    <x v="16"/>
    <s v="Y"/>
    <s v="L3"/>
    <n v="0"/>
    <n v="0"/>
    <n v="0"/>
    <s v=" "/>
    <s v="N"/>
    <n v="0"/>
    <n v="130948.02"/>
    <n v="0"/>
    <x v="0"/>
  </r>
  <r>
    <n v="1065"/>
    <n v="277635"/>
    <s v="Pankaj,Gupta"/>
    <s v="F3JE6JC"/>
    <s v="Onsite"/>
    <s v="Englewood"/>
    <n v="66.95"/>
    <s v="Application Development / Application Developer - L3"/>
    <m/>
    <x v="162"/>
    <x v="34"/>
    <s v="NSS"/>
    <s v="GS"/>
    <s v="Frank Bisignano"/>
    <s v="Barry McCarthy"/>
    <s v="Jacie Engle"/>
    <s v="N/A"/>
    <x v="16"/>
    <s v="N"/>
    <s v="L3"/>
    <n v="0"/>
    <n v="0"/>
    <n v="0"/>
    <n v="0"/>
    <s v="N"/>
    <n v="0"/>
    <n v="135105.1"/>
    <n v="0"/>
    <x v="0"/>
  </r>
  <r>
    <n v="1066"/>
    <n v="299866"/>
    <s v="Parthiban,U"/>
    <s v="FBXVZBR"/>
    <s v="Offshore"/>
    <s v="Chennai"/>
    <n v="24.72"/>
    <s v="Application Development / Application Developer - L1"/>
    <m/>
    <x v="163"/>
    <x v="32"/>
    <s v="NSS"/>
    <s v="GS"/>
    <s v="Guy Chiarello"/>
    <s v="John Lavey"/>
    <s v="Melissa Bowder"/>
    <s v="N/A"/>
    <x v="16"/>
    <s v="Y"/>
    <s v="L3"/>
    <n v="0"/>
    <n v="0"/>
    <n v="0"/>
    <n v="0"/>
    <s v="N"/>
    <n v="0"/>
    <n v="49884.959999999999"/>
    <n v="0"/>
    <x v="0"/>
  </r>
  <r>
    <n v="1067"/>
    <n v="177582"/>
    <s v="Prashant,Kendale Ankush"/>
    <s v="FCF58MT"/>
    <s v="Onsite"/>
    <s v="Blue Ash"/>
    <n v="64.89"/>
    <s v="Application Development / Application Developer - L2"/>
    <m/>
    <x v="164"/>
    <x v="33"/>
    <s v="NSS"/>
    <s v="GS"/>
    <s v="Guy Chiarello"/>
    <s v="John Lavey"/>
    <s v="Melissa Bowder"/>
    <s v="N/A"/>
    <x v="16"/>
    <s v="Y"/>
    <s v="L3"/>
    <n v="0"/>
    <n v="0"/>
    <n v="0"/>
    <n v="0"/>
    <s v="N"/>
    <n v="0"/>
    <n v="130948.02"/>
    <n v="0"/>
    <x v="0"/>
  </r>
  <r>
    <n v="1068"/>
    <n v="189379"/>
    <s v="Praveen,Robert Paulraj Kumar"/>
    <s v="PPAULR01"/>
    <s v="Onsite"/>
    <s v="Blue Ash"/>
    <n v="66.95"/>
    <s v="Application Development / Application Developer - L3"/>
    <m/>
    <x v="162"/>
    <x v="33"/>
    <s v="NSS"/>
    <s v="GS"/>
    <s v="Guy Chiarello"/>
    <s v="John Lavey"/>
    <s v="Melissa Bowder"/>
    <s v="N/A"/>
    <x v="16"/>
    <s v="N"/>
    <s v="L3"/>
    <n v="0"/>
    <n v="0"/>
    <n v="0"/>
    <n v="0"/>
    <s v="N"/>
    <n v="0"/>
    <n v="135105.1"/>
    <n v="0"/>
    <x v="0"/>
  </r>
  <r>
    <n v="1069"/>
    <n v="228478"/>
    <s v="Sunirmal,Kar "/>
    <s v="F4ZBT4D"/>
    <s v="Offshore"/>
    <s v="Kolkata"/>
    <n v="26.78"/>
    <s v="Application Development / Application Developer - L3"/>
    <m/>
    <x v="162"/>
    <x v="33"/>
    <s v="NSS"/>
    <s v="GS"/>
    <s v="Guy Chiarello"/>
    <s v="John Lavey"/>
    <s v="Melissa Bowder"/>
    <s v="N/A"/>
    <x v="16"/>
    <s v="N"/>
    <s v="L3"/>
    <n v="0"/>
    <n v="0"/>
    <n v="0"/>
    <n v="0"/>
    <s v="N"/>
    <n v="0"/>
    <n v="54042.04"/>
    <n v="0"/>
    <x v="0"/>
  </r>
  <r>
    <n v="1070"/>
    <n v="331964"/>
    <s v="Ajay,John"/>
    <s v="F753H0P"/>
    <s v="Onsite"/>
    <s v="Austin"/>
    <n v="77.25"/>
    <s v="Application Development / Application Lead / Business Analyst"/>
    <m/>
    <x v="162"/>
    <x v="35"/>
    <s v="NSS"/>
    <s v="OLB"/>
    <s v="Guy Chiarello"/>
    <s v="John Lavey"/>
    <s v="Sean Calhoun"/>
    <s v="N/A"/>
    <x v="16"/>
    <s v="N"/>
    <s v="L3"/>
    <n v="0"/>
    <n v="0"/>
    <n v="0"/>
    <n v="0"/>
    <s v="N"/>
    <n v="0"/>
    <n v="155890.5"/>
    <n v="0"/>
    <x v="0"/>
  </r>
  <r>
    <n v="1071"/>
    <n v="201142"/>
    <s v="Arvind,Deshpande "/>
    <s v="adeshp01"/>
    <s v="Onsite"/>
    <s v="Austin"/>
    <n v="77.25"/>
    <s v="Application Development / IT Architect - L2"/>
    <m/>
    <x v="164"/>
    <x v="36"/>
    <s v="NSS"/>
    <s v="OLB"/>
    <s v="Guy Chiarello"/>
    <s v="John Lavey"/>
    <s v="Sean Calhoun"/>
    <s v="N/A"/>
    <x v="16"/>
    <s v="N"/>
    <s v="L3"/>
    <n v="0"/>
    <n v="0"/>
    <n v="0"/>
    <n v="0"/>
    <s v="N"/>
    <n v="0"/>
    <n v="155890.5"/>
    <n v="0"/>
    <x v="0"/>
  </r>
  <r>
    <n v="1072"/>
    <n v="314614"/>
    <s v="Ashish,Bhatia"/>
    <s v="f7eayhv"/>
    <s v="Onsite"/>
    <s v="Austin"/>
    <n v="77.25"/>
    <s v="Application Development / Application Developer - L3"/>
    <m/>
    <x v="162"/>
    <x v="36"/>
    <s v="NSS"/>
    <s v="OLB"/>
    <s v="Guy Chiarello"/>
    <s v="John Lavey"/>
    <s v="Sean Calhoun"/>
    <s v="N/A"/>
    <x v="16"/>
    <s v="N"/>
    <s v="L3"/>
    <n v="0"/>
    <n v="0"/>
    <n v="0"/>
    <n v="0"/>
    <s v="N"/>
    <n v="0"/>
    <n v="155890.5"/>
    <n v="0"/>
    <x v="0"/>
  </r>
  <r>
    <n v="1073"/>
    <n v="464837"/>
    <s v="Bharath,Vullanki"/>
    <s v="FAUIT4I"/>
    <s v="Onsite"/>
    <s v="Austin"/>
    <n v="77.25"/>
    <s v="Application Development / Application Developer - L2"/>
    <m/>
    <x v="164"/>
    <x v="35"/>
    <s v="NSS"/>
    <s v="OLB"/>
    <s v="Guy Chiarello"/>
    <s v="John Lavey"/>
    <s v="Sean Calhoun"/>
    <s v="N/A"/>
    <x v="16"/>
    <s v="N"/>
    <s v="L3"/>
    <n v="0"/>
    <n v="0"/>
    <n v="0"/>
    <n v="0"/>
    <s v="N"/>
    <n v="0"/>
    <n v="155890.5"/>
    <n v="0"/>
    <x v="0"/>
  </r>
  <r>
    <n v="1074"/>
    <n v="323713"/>
    <s v="H.G.KALAIVANI,GOPIKRISHNAN "/>
    <s v="F57BNIX"/>
    <s v="Offshore"/>
    <s v="Chennai"/>
    <n v="22.66"/>
    <s v="Testing / Test Analyst - L1"/>
    <m/>
    <x v="163"/>
    <x v="37"/>
    <s v="NSS"/>
    <s v="OLB"/>
    <s v="Guy Chiarello"/>
    <s v="John Lavey"/>
    <s v="Sean Calhoun"/>
    <s v="N/A"/>
    <x v="16"/>
    <s v="Y"/>
    <s v="L3"/>
    <n v="0"/>
    <n v="0"/>
    <n v="0"/>
    <n v="0"/>
    <s v="N"/>
    <n v="0"/>
    <n v="45727.88"/>
    <n v="0"/>
    <x v="0"/>
  </r>
  <r>
    <n v="1075"/>
    <n v="167052"/>
    <s v="Jaikumari,Chennai Rajaswamydoss"/>
    <s v="FAPNGML"/>
    <s v="Onsite"/>
    <s v="Austin"/>
    <n v="77.25"/>
    <s v="Application Development / Application Developer - L3"/>
    <m/>
    <x v="162"/>
    <x v="35"/>
    <s v="NSS"/>
    <s v="OLB"/>
    <s v="Guy Chiarello"/>
    <s v="John Lavey"/>
    <s v="Sean Calhoun"/>
    <s v="N/A"/>
    <x v="16"/>
    <s v="N"/>
    <s v="L3"/>
    <n v="0"/>
    <n v="0"/>
    <n v="0"/>
    <n v="0"/>
    <s v="N"/>
    <n v="0"/>
    <n v="155890.5"/>
    <n v="0"/>
    <x v="0"/>
  </r>
  <r>
    <n v="1076"/>
    <n v="192932"/>
    <s v="Karthikeyan,Alaguraja "/>
    <s v="kalagu01"/>
    <s v="Onsite"/>
    <s v="Austin"/>
    <n v="66.95"/>
    <s v="Testing / Test Lead"/>
    <m/>
    <x v="162"/>
    <x v="37"/>
    <s v="NSS"/>
    <s v="OLB"/>
    <s v="Guy Chiarello"/>
    <s v="John Lavey"/>
    <s v="Sean Calhoun"/>
    <s v="N/A"/>
    <x v="16"/>
    <s v="N"/>
    <s v="L3"/>
    <n v="0"/>
    <n v="0"/>
    <n v="0"/>
    <n v="0"/>
    <s v="N"/>
    <n v="0"/>
    <n v="135105.1"/>
    <n v="0"/>
    <x v="0"/>
  </r>
  <r>
    <n v="1077"/>
    <n v="585006"/>
    <s v="Kokila,Dodda"/>
    <s v="F72R7BP"/>
    <s v="Onsite"/>
    <s v="Austin"/>
    <n v="87.55"/>
    <s v="Application Development / Application Developer - L3"/>
    <m/>
    <x v="162"/>
    <x v="36"/>
    <s v="NSS"/>
    <s v="OLB"/>
    <s v="Guy Chiarello"/>
    <s v="John Lavey"/>
    <s v="Sean Calhoun"/>
    <s v="N/A"/>
    <x v="16"/>
    <s v="N"/>
    <s v="L3"/>
    <n v="0"/>
    <n v="0"/>
    <n v="0"/>
    <n v="0"/>
    <s v="N"/>
    <n v="0"/>
    <n v="176675.9"/>
    <n v="0"/>
    <x v="0"/>
  </r>
  <r>
    <n v="1078"/>
    <n v="606079"/>
    <s v="Krishna Chaitanya,Averineni"/>
    <s v="fajuba7"/>
    <s v="Onsite"/>
    <s v="Austin"/>
    <n v="77.25"/>
    <s v="Application Development / Application Developer - L3"/>
    <m/>
    <x v="162"/>
    <x v="36"/>
    <s v="NSS"/>
    <s v="OLB"/>
    <s v="Guy Chiarello"/>
    <s v="John Lavey"/>
    <s v="Sean Calhoun"/>
    <s v="N/A"/>
    <x v="16"/>
    <s v="N"/>
    <s v="L3"/>
    <n v="0"/>
    <n v="0"/>
    <n v="0"/>
    <n v="0"/>
    <s v="N"/>
    <n v="0"/>
    <n v="155890.5"/>
    <n v="0"/>
    <x v="0"/>
  </r>
  <r>
    <n v="1079"/>
    <n v="262717"/>
    <s v="Logesh,Dayalan"/>
    <s v="FAHFFFZ"/>
    <s v="Offshore"/>
    <s v="Chennai"/>
    <n v="26.78"/>
    <s v="Application Development / Application Developer - L3"/>
    <m/>
    <x v="162"/>
    <x v="36"/>
    <s v="NSS"/>
    <s v="OLB"/>
    <s v="Guy Chiarello"/>
    <s v="John Lavey"/>
    <s v="Sean Calhoun"/>
    <s v="N/A"/>
    <x v="16"/>
    <s v="N"/>
    <s v="L3"/>
    <n v="0"/>
    <n v="0"/>
    <n v="0"/>
    <n v="0"/>
    <s v="N"/>
    <n v="0"/>
    <n v="54042.04"/>
    <n v="0"/>
    <x v="0"/>
  </r>
  <r>
    <n v="1080"/>
    <n v="406598"/>
    <s v="Maheshwar,A"/>
    <s v="FB8954L"/>
    <s v="Offshore"/>
    <s v="Chennai"/>
    <n v="26.78"/>
    <s v="Application Development / Application Developer - L3"/>
    <m/>
    <x v="162"/>
    <x v="36"/>
    <s v="NSS"/>
    <s v="OLB"/>
    <s v="Guy Chiarello"/>
    <s v="John Lavey"/>
    <s v="Sean Calhoun"/>
    <s v="N/A"/>
    <x v="16"/>
    <m/>
    <s v="L3"/>
    <n v="0"/>
    <n v="0"/>
    <n v="0"/>
    <s v="N"/>
    <s v="N"/>
    <d v="2018-01-01T00:00:00"/>
    <n v="54042.04"/>
    <n v="0"/>
    <x v="0"/>
  </r>
  <r>
    <n v="1081"/>
    <n v="272529"/>
    <s v="Michael,Bojja "/>
    <s v="F2WK7YD"/>
    <s v="Offshore"/>
    <s v="Chennai"/>
    <n v="22.66"/>
    <s v="Testing / Test Analyst - L1"/>
    <m/>
    <x v="163"/>
    <x v="37"/>
    <s v="NSS"/>
    <s v="OLB"/>
    <s v="Guy Chiarello"/>
    <s v="John Lavey"/>
    <s v="Sean Calhoun"/>
    <s v="N/A"/>
    <x v="16"/>
    <s v="Y"/>
    <s v="L3"/>
    <n v="0"/>
    <n v="0"/>
    <n v="0"/>
    <n v="0"/>
    <s v="N"/>
    <n v="0"/>
    <n v="45727.88"/>
    <n v="0"/>
    <x v="0"/>
  </r>
  <r>
    <n v="1082"/>
    <n v="604535"/>
    <s v="Rohit,Joshi"/>
    <s v="f942qp8"/>
    <s v="Onsite"/>
    <s v="Austin"/>
    <n v="77.25"/>
    <s v="Application Development / Application Developer - L3"/>
    <m/>
    <x v="162"/>
    <x v="36"/>
    <s v="NSS"/>
    <s v="OLB"/>
    <s v="Guy Chiarello"/>
    <s v="John Lavey"/>
    <s v="Sean Calhoun"/>
    <s v="N/A"/>
    <x v="16"/>
    <s v="N"/>
    <s v="L2"/>
    <n v="0"/>
    <n v="0"/>
    <n v="0"/>
    <n v="0"/>
    <s v="N"/>
    <n v="0"/>
    <n v="155890.5"/>
    <n v="0"/>
    <x v="0"/>
  </r>
  <r>
    <n v="1083"/>
    <n v="273357"/>
    <s v="Sateesh Naga Venkata Satya Sai,Gudipaty"/>
    <s v="F319KR7"/>
    <s v="Onsite"/>
    <s v="Austin"/>
    <n v="72.099999999999994"/>
    <s v="Application Development / Application Developer - L2"/>
    <m/>
    <x v="164"/>
    <x v="35"/>
    <s v="NSS"/>
    <s v="OLB"/>
    <s v="Guy Chiarello"/>
    <s v="John Lavey"/>
    <s v="Sean Calhoun"/>
    <s v="N/A"/>
    <x v="16"/>
    <s v="N"/>
    <s v="L3"/>
    <n v="0"/>
    <n v="0"/>
    <n v="0"/>
    <n v="0"/>
    <s v="N"/>
    <n v="0"/>
    <n v="145497.79999999999"/>
    <n v="0"/>
    <x v="0"/>
  </r>
  <r>
    <n v="1084"/>
    <n v="201514"/>
    <s v="Senthil Kumaran,D"/>
    <s v="F72CBL9"/>
    <s v="Offshore"/>
    <s v="Chennai"/>
    <n v="24.72"/>
    <s v="Testing / Test Lead"/>
    <m/>
    <x v="162"/>
    <x v="37"/>
    <s v="NSS"/>
    <s v="OLB"/>
    <s v="Guy Chiarello"/>
    <s v="John Lavey"/>
    <s v="Sean Calhoun"/>
    <s v="N/A"/>
    <x v="16"/>
    <s v="Y"/>
    <s v="L3"/>
    <n v="0"/>
    <n v="0"/>
    <n v="0"/>
    <n v="0"/>
    <s v="N"/>
    <n v="0"/>
    <n v="49884.959999999999"/>
    <n v="0"/>
    <x v="0"/>
  </r>
  <r>
    <n v="1085"/>
    <n v="131812"/>
    <s v="Sourav,Kar"/>
    <s v="SKAR"/>
    <s v="Onsite"/>
    <s v="Austin"/>
    <n v="66.95"/>
    <s v="Application Development / Application Developer - L3"/>
    <m/>
    <x v="162"/>
    <x v="36"/>
    <s v="NSS"/>
    <s v="OLB"/>
    <s v="Guy Chiarello"/>
    <s v="John Lavey"/>
    <s v="Sean Calhoun"/>
    <s v="N/A"/>
    <x v="16"/>
    <s v="N"/>
    <s v="L3"/>
    <n v="0"/>
    <n v="0"/>
    <n v="0"/>
    <n v="0"/>
    <s v="N"/>
    <n v="0"/>
    <n v="135105.1"/>
    <n v="0"/>
    <x v="0"/>
  </r>
  <r>
    <n v="1086"/>
    <n v="413052"/>
    <s v="Sudipto,Guha "/>
    <s v="F4P57PM"/>
    <s v="Offshore"/>
    <s v="Chennai"/>
    <n v="22.66"/>
    <s v="Testing / Test Analyst - L1"/>
    <m/>
    <x v="163"/>
    <x v="37"/>
    <s v="NSS"/>
    <s v="OLB"/>
    <s v="Guy Chiarello"/>
    <s v="John Lavey"/>
    <s v="Sean Calhoun"/>
    <s v="N/A"/>
    <x v="16"/>
    <s v="Y"/>
    <s v="L2"/>
    <n v="0"/>
    <n v="0"/>
    <n v="0"/>
    <n v="0"/>
    <s v="N"/>
    <n v="0"/>
    <n v="45727.88"/>
    <n v="0"/>
    <x v="0"/>
  </r>
  <r>
    <n v="1087"/>
    <n v="414134"/>
    <s v="Vikraman,Pandiyan"/>
    <s v="F1NV9RA"/>
    <s v="Offshore"/>
    <s v="Chennai"/>
    <n v="26.78"/>
    <s v="Application Development / Application Developer - L3"/>
    <m/>
    <x v="162"/>
    <x v="36"/>
    <s v="NSS"/>
    <s v="OLB"/>
    <s v="Guy Chiarello"/>
    <s v="John Lavey"/>
    <s v="Sean Calhoun"/>
    <s v="N/A"/>
    <x v="16"/>
    <s v="N"/>
    <s v="L3"/>
    <n v="0"/>
    <n v="0"/>
    <n v="0"/>
    <n v="0"/>
    <s v="N"/>
    <n v="0"/>
    <n v="54042.04"/>
    <n v="0"/>
    <x v="0"/>
  </r>
  <r>
    <n v="1088"/>
    <n v="138425"/>
    <s v="Yugandhar,Dasaraju "/>
    <s v="F7ACBOO"/>
    <s v="Onsite"/>
    <s v="Austin"/>
    <n v="77.25"/>
    <s v="Application Development / IT Architect - L2"/>
    <m/>
    <x v="164"/>
    <x v="36"/>
    <s v="NSS"/>
    <s v="OLB"/>
    <s v="Guy Chiarello"/>
    <s v="John Lavey"/>
    <s v="Sean Calhoun"/>
    <s v="N/A"/>
    <x v="16"/>
    <s v="N"/>
    <s v="L3"/>
    <n v="0"/>
    <n v="0"/>
    <n v="0"/>
    <n v="0"/>
    <s v="N"/>
    <n v="0"/>
    <n v="155890.5"/>
    <n v="0"/>
    <x v="0"/>
  </r>
  <r>
    <n v="1089"/>
    <n v="516337"/>
    <s v="YUNNUS,Y.Z ZARIQ"/>
    <s v="F4KGZU5"/>
    <s v="Offshore"/>
    <s v="Chennai"/>
    <n v="22.66"/>
    <s v="Testing / Test Analyst - L1"/>
    <m/>
    <x v="163"/>
    <x v="37"/>
    <s v="NSS"/>
    <s v="OLB"/>
    <s v="Guy Chiarello"/>
    <s v="John Lavey"/>
    <s v="Sean Calhoun"/>
    <s v="N/A"/>
    <x v="16"/>
    <s v="N"/>
    <s v="L1"/>
    <n v="0"/>
    <n v="0"/>
    <n v="0"/>
    <n v="0"/>
    <s v="N"/>
    <n v="0"/>
    <n v="45727.88"/>
    <n v="0"/>
    <x v="0"/>
  </r>
  <r>
    <n v="1090"/>
    <n v="256168"/>
    <s v="Abhishek,Banerjee"/>
    <s v="F4K41M0"/>
    <s v="Offshore"/>
    <s v="Kolkata"/>
    <n v="26.78"/>
    <s v="Niche 1 Skills / N1-Architect - L1"/>
    <m/>
    <x v="163"/>
    <x v="38"/>
    <s v="NSS"/>
    <s v="TeleCheck"/>
    <s v="Guy Chiarello"/>
    <s v="John Lavey"/>
    <s v="John Rufini"/>
    <m/>
    <x v="16"/>
    <s v="Y"/>
    <s v="L1"/>
    <s v="L1"/>
    <s v="Offshore"/>
    <n v="26.78"/>
    <s v="N"/>
    <s v="N"/>
    <s v="N/A"/>
    <n v="0"/>
    <s v="No change due proposed &quot;Managed Service&quot; for Sugar Land TX location"/>
    <x v="0"/>
  </r>
  <r>
    <n v="1091"/>
    <n v="157685"/>
    <s v="ARINDAM ROY"/>
    <s v="roya"/>
    <s v="Offshore"/>
    <s v="Kolkata"/>
    <n v="28.84"/>
    <s v="Niche 1 Skills / N1-Developer - L2"/>
    <m/>
    <x v="164"/>
    <x v="39"/>
    <s v="NSS"/>
    <s v="TeleCheck"/>
    <s v="Guy Chiarello"/>
    <s v="John Lavey"/>
    <s v="John Rufini"/>
    <m/>
    <x v="16"/>
    <s v="Y"/>
    <s v="L2"/>
    <s v="L2"/>
    <s v="Offshore"/>
    <n v="28.84"/>
    <s v="N"/>
    <s v="N"/>
    <s v="N/A"/>
    <n v="0"/>
    <s v="No change due proposed &quot;Managed Service&quot; for Sugar Land TX location"/>
    <x v="0"/>
  </r>
  <r>
    <n v="1092"/>
    <n v="179294"/>
    <s v="Bijaya Mohanty"/>
    <s v="bmohanty"/>
    <s v="Offshore"/>
    <s v="Kolkata"/>
    <n v="28.84"/>
    <s v="Application Development / Application Lead / Business Analyst"/>
    <m/>
    <x v="162"/>
    <x v="40"/>
    <s v="NSS"/>
    <s v="TeleCheck"/>
    <s v="Guy Chiarello"/>
    <s v="John Lavey"/>
    <s v="John Rufini"/>
    <m/>
    <x v="16"/>
    <s v="Y"/>
    <s v="L3"/>
    <s v="L3"/>
    <s v="Offshore"/>
    <n v="28.84"/>
    <s v="N"/>
    <s v="N"/>
    <s v="N/A"/>
    <n v="0"/>
    <s v="No change due proposed &quot;Managed Service&quot; for Sugar Land TX location"/>
    <x v="0"/>
  </r>
  <r>
    <n v="1093"/>
    <n v="172337"/>
    <s v="Biswajit,Roy"/>
    <s v="broy2"/>
    <s v="Offshore"/>
    <s v="Kolkata"/>
    <n v="24.72"/>
    <s v="Application Development / Application Developer - L2"/>
    <m/>
    <x v="164"/>
    <x v="40"/>
    <s v="NSS"/>
    <s v="TeleCheck"/>
    <s v="Guy Chiarello"/>
    <s v="John Lavey"/>
    <s v="John Rufini"/>
    <m/>
    <x v="16"/>
    <s v="Y"/>
    <s v="L2"/>
    <s v="L2"/>
    <s v="Offshore"/>
    <n v="24.72"/>
    <s v="N"/>
    <s v="N"/>
    <s v="N/A"/>
    <n v="0"/>
    <s v="No change due proposed &quot;Managed Service&quot; for Sugar Land TX location"/>
    <x v="0"/>
  </r>
  <r>
    <n v="1094"/>
    <n v="136688"/>
    <s v="Debashis,Mitra"/>
    <s v="mitrad"/>
    <s v="Offshore"/>
    <s v="Kolkata"/>
    <n v="26.78"/>
    <s v="Application Development / Application Developer - L3"/>
    <m/>
    <x v="162"/>
    <x v="38"/>
    <s v="NSS"/>
    <s v="TeleCheck"/>
    <s v="Guy Chiarello"/>
    <s v="John Lavey"/>
    <s v="John Rufini"/>
    <m/>
    <x v="16"/>
    <s v="Y"/>
    <s v="L3"/>
    <s v="L3"/>
    <s v="Offshore"/>
    <n v="26.78"/>
    <s v="N"/>
    <s v="N"/>
    <s v="N/A"/>
    <n v="0"/>
    <s v="No change due proposed &quot;Managed Service&quot; for Sugar Land TX location"/>
    <x v="0"/>
  </r>
  <r>
    <n v="1095"/>
    <n v="109324"/>
    <s v="Deepak Nayak"/>
    <s v="nayakde"/>
    <s v="Onsite"/>
    <s v="Houston"/>
    <n v="66.95"/>
    <s v="Application Development / Application Developer - L3"/>
    <m/>
    <x v="162"/>
    <x v="38"/>
    <s v="NSS"/>
    <s v="TeleCheck"/>
    <s v="Guy Chiarello"/>
    <s v="John Lavey"/>
    <s v="John Rufini"/>
    <m/>
    <x v="16"/>
    <s v="Y"/>
    <s v="L3"/>
    <s v="L3"/>
    <s v="Onsite"/>
    <n v="66.95"/>
    <s v="N"/>
    <s v="N"/>
    <s v="N/A"/>
    <n v="0"/>
    <s v="No change due proposed &quot;Managed Service&quot; for Sugar Land TX location"/>
    <x v="0"/>
  </r>
  <r>
    <n v="1096"/>
    <n v="177751"/>
    <s v="Deepak,Kumar"/>
    <s v="F4Z0XDX"/>
    <s v="Offshore"/>
    <s v="Kolkata"/>
    <n v="26.78"/>
    <s v="Application Development / Application Developer - L3"/>
    <m/>
    <x v="162"/>
    <x v="38"/>
    <s v="NSS"/>
    <s v="TeleCheck"/>
    <s v="Guy Chiarello"/>
    <s v="John Lavey"/>
    <s v="John Rufini"/>
    <m/>
    <x v="16"/>
    <s v="Y"/>
    <s v="L3"/>
    <s v="L3"/>
    <s v="Offshore"/>
    <n v="26.78"/>
    <s v="N"/>
    <s v="N"/>
    <s v="N/A"/>
    <n v="0"/>
    <s v="No change due proposed &quot;Managed Service&quot; for Sugar Land TX location"/>
    <x v="0"/>
  </r>
  <r>
    <n v="1097"/>
    <n v="157693"/>
    <s v="Digjit,Neogi"/>
    <s v="F6806FD"/>
    <s v="Offshore"/>
    <s v="Kolkata"/>
    <n v="26.78"/>
    <s v="Application Development / Application Developer - L3"/>
    <m/>
    <x v="162"/>
    <x v="39"/>
    <s v="NSS"/>
    <s v="TeleCheck"/>
    <s v="Guy Chiarello"/>
    <s v="John Lavey"/>
    <s v="John Rufini"/>
    <m/>
    <x v="16"/>
    <s v="Y"/>
    <s v="L3"/>
    <s v="L3"/>
    <s v="Offshore"/>
    <n v="26.78"/>
    <s v="N"/>
    <s v="N"/>
    <s v="N/A"/>
    <n v="0"/>
    <s v="No change due proposed &quot;Managed Service&quot; for Sugar Land TX location"/>
    <x v="0"/>
  </r>
  <r>
    <n v="1098"/>
    <n v="203546"/>
    <s v="Dipayan,Dutta Chowdhury"/>
    <s v="dduttach"/>
    <s v="Offshore"/>
    <s v="Kolkata"/>
    <n v="26.78"/>
    <s v="Application Development / Application Developer - L3"/>
    <m/>
    <x v="162"/>
    <x v="40"/>
    <s v="NSS"/>
    <s v="TeleCheck"/>
    <s v="Guy Chiarello"/>
    <s v="John Lavey"/>
    <s v="John Rufini"/>
    <m/>
    <x v="16"/>
    <s v="Y"/>
    <s v="L3"/>
    <s v="L3"/>
    <s v="Offshore"/>
    <n v="26.78"/>
    <s v="N"/>
    <s v="N"/>
    <s v="N/A"/>
    <n v="0"/>
    <s v="No change due proposed &quot;Managed Service&quot; for Sugar Land TX location"/>
    <x v="0"/>
  </r>
  <r>
    <n v="1099"/>
    <n v="339360"/>
    <s v="Priyojit,Roy"/>
    <s v="F1SDWEZ"/>
    <s v="Offshore"/>
    <s v="Kolkata"/>
    <n v="26.78"/>
    <s v="Niche 1 Skills / N1-Developer - L1"/>
    <m/>
    <x v="163"/>
    <x v="39"/>
    <s v="NSS"/>
    <s v="TeleCheck"/>
    <s v="Guy Chiarello"/>
    <s v="John Lavey"/>
    <s v="John Rufini"/>
    <m/>
    <x v="16"/>
    <s v="Y"/>
    <s v="L1"/>
    <s v="L1"/>
    <s v="Offshore"/>
    <n v="26.78"/>
    <s v="N"/>
    <s v="N"/>
    <s v="N/A"/>
    <n v="0"/>
    <s v="No change due proposed &quot;Managed Service&quot; for Sugar Land TX location"/>
    <x v="0"/>
  </r>
  <r>
    <n v="1100"/>
    <n v="164630"/>
    <s v="SenthilKumar,Ramalingam"/>
    <s v="F24C8VF"/>
    <s v="Onsite"/>
    <s v="Omaha"/>
    <n v="77.25"/>
    <s v="Niche 1 Skills / N1-Architect - L1"/>
    <m/>
    <x v="163"/>
    <x v="38"/>
    <s v="NSS"/>
    <s v="TeleCheck"/>
    <s v="Guy Chiarello"/>
    <s v="John Lavey"/>
    <s v="John Rufini"/>
    <m/>
    <x v="16"/>
    <s v="Y"/>
    <s v="L1"/>
    <s v="L1"/>
    <s v="Onsite"/>
    <n v="77.25"/>
    <s v="N"/>
    <s v="N"/>
    <s v="N/A"/>
    <n v="0"/>
    <s v="No change due proposed &quot;Managed Service&quot; for Sugar Land TX location"/>
    <x v="0"/>
  </r>
  <r>
    <n v="1101"/>
    <n v="368937"/>
    <s v="SOUMOJIT,DUTTA"/>
    <s v="f8cmagc"/>
    <s v="Offshore"/>
    <s v="Kolkata"/>
    <n v="24.72"/>
    <s v="Application Development / Application Developer - L2"/>
    <m/>
    <x v="164"/>
    <x v="40"/>
    <s v="NSS"/>
    <s v="TeleCheck"/>
    <s v="Guy Chiarello"/>
    <s v="John Lavey"/>
    <s v="John Rufini"/>
    <m/>
    <x v="16"/>
    <s v="Y"/>
    <s v="L2"/>
    <s v="L2"/>
    <s v="Offshore"/>
    <n v="24.72"/>
    <s v="N"/>
    <s v="N"/>
    <s v="N/A"/>
    <n v="0"/>
    <s v="No change due proposed &quot;Managed Service&quot; for Sugar Land TX location"/>
    <x v="0"/>
  </r>
  <r>
    <n v="1102"/>
    <n v="151985"/>
    <s v="Sourav,Ghosh"/>
    <s v="ghoshs"/>
    <s v="Offshore"/>
    <s v="Kolkata"/>
    <n v="26.78"/>
    <s v="Application Development / Application Developer - L3"/>
    <m/>
    <x v="162"/>
    <x v="40"/>
    <s v="NSS"/>
    <s v="TeleCheck"/>
    <s v="Guy Chiarello"/>
    <s v="John Lavey"/>
    <s v="John Rufini"/>
    <m/>
    <x v="16"/>
    <s v="Y"/>
    <s v="L3"/>
    <s v="L3"/>
    <s v="Offshore"/>
    <n v="26.78"/>
    <s v="N"/>
    <s v="N"/>
    <s v="N/A"/>
    <n v="0"/>
    <s v="No change due proposed &quot;Managed Service&quot; for Sugar Land TX location"/>
    <x v="0"/>
  </r>
  <r>
    <n v="1103"/>
    <n v="200257"/>
    <s v="Subhajyoti,Chatterjee"/>
    <s v="f2sv2nh"/>
    <s v="Onsite"/>
    <s v="Sugar Land"/>
    <n v="66.95"/>
    <s v="Application Development / Application Developer - L3"/>
    <m/>
    <x v="162"/>
    <x v="40"/>
    <s v="NSS"/>
    <s v="TeleCheck"/>
    <s v="Guy Chiarello"/>
    <s v="John Lavey"/>
    <s v="John Rufini"/>
    <m/>
    <x v="16"/>
    <s v="Y"/>
    <s v="L3"/>
    <s v="L3"/>
    <s v="Onsite"/>
    <n v="66.95"/>
    <s v="N"/>
    <s v="N"/>
    <s v="N/A"/>
    <n v="0"/>
    <s v="No change due proposed &quot;Managed Service&quot; for Sugar Land TX location"/>
    <x v="0"/>
  </r>
  <r>
    <n v="1104"/>
    <n v="450736"/>
    <s v="SUBHAM,BANERJEE"/>
    <s v="F9QY2HM"/>
    <s v="Offshore"/>
    <s v="Kolkata"/>
    <n v="26.78"/>
    <s v="Application Development / Application Developer - L3"/>
    <m/>
    <x v="162"/>
    <x v="40"/>
    <s v="NSS"/>
    <s v="TeleCheck"/>
    <s v="Guy Chiarello"/>
    <s v="John Lavey"/>
    <s v="John Rufini"/>
    <m/>
    <x v="16"/>
    <s v="Y"/>
    <s v="L3"/>
    <s v="L3"/>
    <s v="Offshore"/>
    <n v="26.78"/>
    <s v="N"/>
    <s v="N"/>
    <s v="N/A"/>
    <n v="0"/>
    <s v="No change due proposed &quot;Managed Service&quot; for Sugar Land TX location"/>
    <x v="0"/>
  </r>
  <r>
    <n v="1105"/>
    <n v="353582"/>
    <s v="SUDIPTA,BASAK"/>
    <s v="F7DRL5U"/>
    <s v="Offshore"/>
    <s v="Kolkata"/>
    <n v="26.78"/>
    <s v="Application Development / Application Developer - L3"/>
    <m/>
    <x v="162"/>
    <x v="38"/>
    <s v="NSS"/>
    <s v="TeleCheck"/>
    <s v="Guy Chiarello"/>
    <s v="John Lavey"/>
    <s v="John Rufini"/>
    <m/>
    <x v="16"/>
    <s v="Y"/>
    <s v="L3"/>
    <s v="L3"/>
    <s v="Offshore"/>
    <n v="26.78"/>
    <s v="N"/>
    <s v="N"/>
    <s v="N/A"/>
    <n v="0"/>
    <s v="No change due proposed &quot;Managed Service&quot; for Sugar Land TX location"/>
    <x v="0"/>
  </r>
  <r>
    <n v="1106"/>
    <n v="158741"/>
    <s v="Sukanta,Mondal"/>
    <s v="mondals"/>
    <s v="Onsite"/>
    <s v="Sugar Land"/>
    <n v="64.89"/>
    <s v="Application Development / Application Developer - L2"/>
    <m/>
    <x v="164"/>
    <x v="38"/>
    <s v="NSS"/>
    <s v="TeleCheck"/>
    <s v="Guy Chiarello"/>
    <s v="John Lavey"/>
    <s v="John Rufini"/>
    <m/>
    <x v="16"/>
    <s v="Y"/>
    <s v="L2"/>
    <s v="L2"/>
    <s v="Onsite"/>
    <n v="64.89"/>
    <s v="N"/>
    <s v="N"/>
    <s v="N/A"/>
    <n v="0"/>
    <s v="No change due proposed &quot;Managed Service&quot; for Sugar Land TX location"/>
    <x v="0"/>
  </r>
  <r>
    <n v="1107"/>
    <n v="375660"/>
    <s v="Sumit,Mishra"/>
    <s v="FABST27"/>
    <s v="Offshore"/>
    <s v="Kolkata"/>
    <n v="26.78"/>
    <s v="Niche 1 Skills / N1-Developer - L1"/>
    <m/>
    <x v="163"/>
    <x v="39"/>
    <s v="NSS"/>
    <s v="TeleCheck"/>
    <s v="Guy Chiarello"/>
    <s v="John Lavey"/>
    <s v="John Rufini"/>
    <m/>
    <x v="16"/>
    <s v="Y"/>
    <s v="L1"/>
    <s v="L1"/>
    <s v="Offshore"/>
    <n v="26.78"/>
    <s v="N"/>
    <s v="N"/>
    <s v="N/A"/>
    <n v="0"/>
    <s v="No change due proposed &quot;Managed Service&quot; for Sugar Land TX location"/>
    <x v="0"/>
  </r>
  <r>
    <n v="1108"/>
    <n v="450194"/>
    <s v="Suzmi,Chaudhary"/>
    <s v=""/>
    <s v="Onsite"/>
    <s v="Sugar Land"/>
    <n v="103"/>
    <s v="Application Development (PMO) / Project Manager - L3"/>
    <m/>
    <x v="162"/>
    <x v="38"/>
    <s v="NSS"/>
    <s v="TeleCheck"/>
    <s v="Guy Chiarello"/>
    <s v="John Lavey"/>
    <s v="John Rufini"/>
    <m/>
    <x v="16"/>
    <s v="Y"/>
    <s v="L3"/>
    <s v="L3"/>
    <s v="Onsite"/>
    <n v="103"/>
    <s v="N"/>
    <s v="N"/>
    <s v="N/A"/>
    <n v="0"/>
    <s v="No change due proposed &quot;Managed Service&quot; for Sugar Land TX location"/>
    <x v="0"/>
  </r>
  <r>
    <n v="1109"/>
    <n v="416162"/>
    <s v="Tuhin,Guha Ray"/>
    <s v="F8UN6SD"/>
    <s v="Offshore"/>
    <s v="Kolkata"/>
    <n v="24.72"/>
    <s v="Application Development / Application Developer - L2"/>
    <m/>
    <x v="164"/>
    <x v="38"/>
    <s v="NSS"/>
    <s v="TeleCheck"/>
    <s v="Guy Chiarello"/>
    <s v="John Lavey"/>
    <s v="John Rufini"/>
    <m/>
    <x v="16"/>
    <s v="Y"/>
    <s v="L2"/>
    <s v="L2"/>
    <s v="Offshore"/>
    <n v="24.72"/>
    <s v="N"/>
    <s v="N"/>
    <s v="N/A"/>
    <n v="0"/>
    <s v="No change due proposed &quot;Managed Service&quot; for Sugar Land TX location"/>
    <x v="0"/>
  </r>
  <r>
    <n v="1110"/>
    <n v="123286"/>
    <s v="Umesh Yadava"/>
    <s v="uyadava"/>
    <s v="Onsite"/>
    <s v="Sugar Land"/>
    <n v="66.95"/>
    <s v="Application Development / Application Developer - L3"/>
    <m/>
    <x v="162"/>
    <x v="39"/>
    <s v="NSS"/>
    <s v="TeleCheck"/>
    <s v="Guy Chiarello"/>
    <s v="John Lavey"/>
    <s v="John Rufini"/>
    <m/>
    <x v="16"/>
    <s v="Y"/>
    <s v="L3"/>
    <s v="L3"/>
    <s v="Onsite"/>
    <n v="66.95"/>
    <s v="N"/>
    <s v="N"/>
    <s v="N/A"/>
    <n v="0"/>
    <s v="No change due proposed &quot;Managed Service&quot; for Sugar Land TX location"/>
    <x v="0"/>
  </r>
  <r>
    <n v="1111"/>
    <n v="358554"/>
    <s v="Amal Kumar,Pramanik"/>
    <s v="FCP7K5G"/>
    <s v="Offshore"/>
    <s v="Kolkata"/>
    <n v="20.6"/>
    <s v="Business Process Analysis / Process Analyst"/>
    <m/>
    <x v="161"/>
    <x v="41"/>
    <s v="Operations"/>
    <s v="Conversion"/>
    <s v="Christine Larsen"/>
    <s v="TBD"/>
    <s v="TBD"/>
    <s v="N/A"/>
    <x v="16"/>
    <m/>
    <m/>
    <m/>
    <m/>
    <m/>
    <m/>
    <m/>
    <m/>
    <s v=""/>
    <m/>
    <x v="1"/>
  </r>
  <r>
    <n v="1112"/>
    <n v="518157"/>
    <s v="Ankita,Biswas"/>
    <s v="FB4ZHTG"/>
    <s v="Offshore"/>
    <s v="Kolkata"/>
    <n v="20.6"/>
    <s v="Business Process Analysis / Process Analyst"/>
    <m/>
    <x v="161"/>
    <x v="41"/>
    <s v="Operations"/>
    <s v="Conversion"/>
    <s v="Christine Larsen"/>
    <s v="TBD"/>
    <s v="TBD"/>
    <s v="N/A"/>
    <x v="16"/>
    <m/>
    <m/>
    <m/>
    <m/>
    <m/>
    <m/>
    <m/>
    <m/>
    <s v=""/>
    <m/>
    <x v="1"/>
  </r>
  <r>
    <n v="1113"/>
    <n v="623934"/>
    <s v="Avirup,Ray"/>
    <s v="F2959ZK"/>
    <s v="Offshore"/>
    <s v="Kolkata"/>
    <n v="20.6"/>
    <s v="Business Process Analysis / Process Analyst"/>
    <m/>
    <x v="161"/>
    <x v="42"/>
    <s v="Operations"/>
    <s v="Conversion"/>
    <s v="Christine Larsen"/>
    <s v="TBD"/>
    <s v="TBD"/>
    <s v="N/A"/>
    <x v="16"/>
    <m/>
    <m/>
    <m/>
    <m/>
    <m/>
    <m/>
    <m/>
    <m/>
    <s v=""/>
    <m/>
    <x v="1"/>
  </r>
  <r>
    <n v="1114"/>
    <n v="227267"/>
    <s v="Bishwajit,Pramanik"/>
    <s v=""/>
    <s v="Onsite"/>
    <s v="Marietta"/>
    <n v="66.95"/>
    <s v="Application Development / Application Developer - L3"/>
    <m/>
    <x v="162"/>
    <x v="43"/>
    <s v="Operations"/>
    <s v="Conversion"/>
    <s v="Christine Larsen"/>
    <s v="TBD"/>
    <s v="TBD"/>
    <s v="N/A"/>
    <x v="16"/>
    <m/>
    <n v="0"/>
    <n v="0"/>
    <n v="0"/>
    <n v="0"/>
    <s v="N"/>
    <s v="N"/>
    <m/>
    <n v="135105.1"/>
    <n v="0"/>
    <x v="0"/>
  </r>
  <r>
    <n v="1115"/>
    <n v="565031"/>
    <s v="DEBAYOUDH,GHOSH"/>
    <s v="FAYW3YA"/>
    <s v="Offshore"/>
    <s v="Kolkata"/>
    <n v="20.6"/>
    <s v="Business Process Analysis / Process Analyst"/>
    <m/>
    <x v="161"/>
    <x v="44"/>
    <s v="Operations"/>
    <s v="Conversion"/>
    <s v="Christine Larsen"/>
    <s v="TBD"/>
    <s v="TBD"/>
    <s v="N/A"/>
    <x v="16"/>
    <m/>
    <m/>
    <m/>
    <m/>
    <m/>
    <m/>
    <m/>
    <m/>
    <s v=""/>
    <m/>
    <x v="1"/>
  </r>
  <r>
    <n v="1116"/>
    <n v="510248"/>
    <s v="Deepannita,Kar"/>
    <s v="F91BIJZ"/>
    <s v="Offshore"/>
    <s v="Kolkata"/>
    <n v="20.6"/>
    <s v="Business Process Analysis / Process Analyst"/>
    <m/>
    <x v="161"/>
    <x v="44"/>
    <s v="Operations"/>
    <s v="Conversion"/>
    <s v="Christine Larsen"/>
    <s v="TBD"/>
    <s v="TBD"/>
    <s v="N/A"/>
    <x v="16"/>
    <m/>
    <m/>
    <m/>
    <m/>
    <m/>
    <m/>
    <m/>
    <m/>
    <s v=""/>
    <m/>
    <x v="1"/>
  </r>
  <r>
    <n v="1117"/>
    <n v="245657"/>
    <s v="Deependra,Tomar Singh"/>
    <s v="F7HJCZ8"/>
    <s v="Onsite"/>
    <s v="Marietta"/>
    <n v="77.25"/>
    <s v="Niche 1 Skills / N1-Technical Lead"/>
    <m/>
    <x v="162"/>
    <x v="43"/>
    <s v="Operations"/>
    <s v="Conversion"/>
    <s v="Christine Larsen"/>
    <s v="TBD"/>
    <s v="TBD"/>
    <s v="N/A"/>
    <x v="16"/>
    <m/>
    <n v="0"/>
    <n v="0"/>
    <n v="0"/>
    <n v="0"/>
    <s v="N"/>
    <s v="N"/>
    <m/>
    <n v="155890.5"/>
    <n v="0"/>
    <x v="0"/>
  </r>
  <r>
    <n v="1118"/>
    <n v="523517"/>
    <s v="Deepmala,Roy"/>
    <s v="FBCSB6S"/>
    <s v="Offshore"/>
    <s v="Kolkata"/>
    <n v="20.6"/>
    <s v="Business Process Analysis / Process Analyst"/>
    <m/>
    <x v="161"/>
    <x v="42"/>
    <s v="Operations"/>
    <s v="Conversion"/>
    <s v="Christine Larsen"/>
    <s v="TBD"/>
    <s v="TBD"/>
    <s v="N/A"/>
    <x v="16"/>
    <m/>
    <m/>
    <m/>
    <m/>
    <m/>
    <m/>
    <m/>
    <m/>
    <s v=""/>
    <m/>
    <x v="1"/>
  </r>
  <r>
    <n v="1119"/>
    <n v="537881"/>
    <s v="Irfan,Hossain"/>
    <s v="F1FSPTV"/>
    <s v="Offshore"/>
    <s v="Kolkata"/>
    <n v="20.6"/>
    <s v="Business Process Analysis / Process Analyst"/>
    <m/>
    <x v="161"/>
    <x v="44"/>
    <s v="Operations"/>
    <s v="Conversion"/>
    <s v="Christine Larsen"/>
    <s v="TBD"/>
    <s v="TBD"/>
    <s v="N/A"/>
    <x v="16"/>
    <m/>
    <m/>
    <m/>
    <m/>
    <m/>
    <m/>
    <m/>
    <m/>
    <s v=""/>
    <m/>
    <x v="1"/>
  </r>
  <r>
    <n v="1120"/>
    <n v="541409"/>
    <s v="Kaustav,Guha"/>
    <s v="F2HK5FZ"/>
    <s v="Offshore"/>
    <s v="Kolkata"/>
    <n v="20.6"/>
    <s v="Business Process Analysis / Process Analyst"/>
    <m/>
    <x v="161"/>
    <x v="42"/>
    <s v="Operations"/>
    <s v="Conversion"/>
    <s v="Christine Larsen"/>
    <s v="TBD"/>
    <s v="TBD"/>
    <s v="N/A"/>
    <x v="16"/>
    <m/>
    <m/>
    <m/>
    <m/>
    <m/>
    <m/>
    <m/>
    <m/>
    <s v=""/>
    <m/>
    <x v="1"/>
  </r>
  <r>
    <n v="1121"/>
    <n v="581573"/>
    <s v="KRISHANU,DEBNATH"/>
    <s v="F9840TT"/>
    <s v="Offshore"/>
    <s v="Kolkata"/>
    <n v="20.6"/>
    <s v="Business Process Analysis / Process Analyst"/>
    <m/>
    <x v="161"/>
    <x v="44"/>
    <s v="Operations"/>
    <s v="Conversion"/>
    <s v="Christine Larsen"/>
    <s v="TBD"/>
    <s v="TBD"/>
    <s v="N/A"/>
    <x v="16"/>
    <m/>
    <m/>
    <m/>
    <m/>
    <m/>
    <m/>
    <m/>
    <m/>
    <s v=""/>
    <m/>
    <x v="1"/>
  </r>
  <r>
    <n v="1122"/>
    <n v="518524"/>
    <s v="Kushal,Chakraborty"/>
    <s v="FBLS6OQ"/>
    <s v="Offshore"/>
    <s v="Kolkata"/>
    <n v="20.6"/>
    <s v="Business Process Analysis / Process Analyst"/>
    <m/>
    <x v="161"/>
    <x v="41"/>
    <s v="Operations"/>
    <s v="Conversion"/>
    <s v="Christine Larsen"/>
    <s v="TBD"/>
    <s v="TBD"/>
    <s v="N/A"/>
    <x v="16"/>
    <m/>
    <m/>
    <m/>
    <m/>
    <m/>
    <m/>
    <m/>
    <m/>
    <s v=""/>
    <m/>
    <x v="1"/>
  </r>
  <r>
    <n v="1123"/>
    <n v="581569"/>
    <s v="MAYURI,BISWAS"/>
    <s v="F936OUK"/>
    <s v="Offshore"/>
    <s v="Kolkata"/>
    <n v="20.6"/>
    <s v="Business Process Analysis / Process Analyst"/>
    <m/>
    <x v="161"/>
    <x v="44"/>
    <s v="Operations"/>
    <s v="Conversion"/>
    <s v="Christine Larsen"/>
    <s v="TBD"/>
    <s v="TBD"/>
    <s v="N/A"/>
    <x v="16"/>
    <m/>
    <m/>
    <m/>
    <m/>
    <m/>
    <m/>
    <m/>
    <m/>
    <s v=""/>
    <m/>
    <x v="1"/>
  </r>
  <r>
    <n v="1124"/>
    <n v="632113"/>
    <s v="NEETU,KOUR"/>
    <s v="F6EMOR9"/>
    <s v="Offshore"/>
    <s v="Kolkata"/>
    <n v="20.6"/>
    <s v="Business Process Analysis / Process Analyst"/>
    <m/>
    <x v="161"/>
    <x v="41"/>
    <s v="Operations"/>
    <s v="Conversion"/>
    <s v="Christine Larsen"/>
    <s v="TBD"/>
    <s v="TBD"/>
    <s v="N/A"/>
    <x v="16"/>
    <m/>
    <m/>
    <m/>
    <m/>
    <m/>
    <m/>
    <m/>
    <m/>
    <s v=""/>
    <m/>
    <x v="1"/>
  </r>
  <r>
    <n v="1125"/>
    <n v="398168"/>
    <s v="Pratap,Das"/>
    <s v="FBPZJS0"/>
    <s v="Offshore"/>
    <s v="Kolkata"/>
    <n v="20.6"/>
    <s v="Business Process Analysis / Process Analyst"/>
    <m/>
    <x v="161"/>
    <x v="42"/>
    <s v="Operations"/>
    <s v="Conversion"/>
    <s v="Christine Larsen"/>
    <s v="TBD"/>
    <s v="TBD"/>
    <s v="N/A"/>
    <x v="16"/>
    <m/>
    <m/>
    <m/>
    <m/>
    <m/>
    <m/>
    <m/>
    <m/>
    <s v=""/>
    <m/>
    <x v="1"/>
  </r>
  <r>
    <n v="1126"/>
    <n v="153533"/>
    <s v="Rahul,Ghosh"/>
    <s v="F42ZZMP"/>
    <s v="Onsite"/>
    <s v="Marietta"/>
    <n v="64.89"/>
    <s v="Business Process Analysis / Process Analyst"/>
    <m/>
    <x v="161"/>
    <x v="44"/>
    <s v="Operations"/>
    <s v="Conversion"/>
    <s v="Christine Larsen"/>
    <s v="TBD"/>
    <s v="TBD"/>
    <s v="N/A"/>
    <x v="16"/>
    <m/>
    <m/>
    <m/>
    <m/>
    <m/>
    <m/>
    <m/>
    <m/>
    <s v=""/>
    <m/>
    <x v="1"/>
  </r>
  <r>
    <n v="1127"/>
    <n v="607839"/>
    <s v="Rishav,Guha"/>
    <s v="FBEL1VZ"/>
    <s v="Offshore"/>
    <s v="Kolkata"/>
    <n v="20.6"/>
    <s v="Business Process Analysis / Process Analyst"/>
    <m/>
    <x v="161"/>
    <x v="44"/>
    <s v="Operations"/>
    <s v="Conversion"/>
    <s v="Christine Larsen"/>
    <s v="TBD"/>
    <s v="TBD"/>
    <s v="N/A"/>
    <x v="16"/>
    <m/>
    <m/>
    <m/>
    <m/>
    <m/>
    <m/>
    <m/>
    <m/>
    <s v=""/>
    <m/>
    <x v="1"/>
  </r>
  <r>
    <n v="1128"/>
    <n v="348225"/>
    <s v="Rishi,Sarkar Ratan"/>
    <s v="F9O4E71"/>
    <s v="Offshore"/>
    <s v="Kolkata"/>
    <n v="20.6"/>
    <s v="Business Process Analysis / Process Analyst"/>
    <m/>
    <x v="161"/>
    <x v="41"/>
    <s v="Operations"/>
    <s v="Conversion"/>
    <s v="Christine Larsen"/>
    <s v="TBD"/>
    <s v="TBD"/>
    <s v="N/A"/>
    <x v="16"/>
    <m/>
    <m/>
    <m/>
    <m/>
    <m/>
    <m/>
    <m/>
    <m/>
    <s v=""/>
    <m/>
    <x v="1"/>
  </r>
  <r>
    <n v="1129"/>
    <n v="522858"/>
    <s v="Rupam,Bose"/>
    <s v="FB6VPV6"/>
    <s v="Offshore"/>
    <s v="Kolkata"/>
    <n v="20.6"/>
    <s v="Business Process Analysis / Process Analyst"/>
    <m/>
    <x v="161"/>
    <x v="41"/>
    <s v="Operations"/>
    <s v="Conversion"/>
    <s v="Christine Larsen"/>
    <s v="TBD"/>
    <s v="TBD"/>
    <s v="N/A"/>
    <x v="16"/>
    <m/>
    <m/>
    <m/>
    <m/>
    <m/>
    <m/>
    <m/>
    <m/>
    <s v=""/>
    <m/>
    <x v="1"/>
  </r>
  <r>
    <n v="1130"/>
    <n v="581572"/>
    <s v="RUPSHA,BANERJEE"/>
    <s v="F85ZRNQ"/>
    <s v="Offshore"/>
    <s v="Kolkata"/>
    <n v="20.6"/>
    <s v="Business Process Analysis / Process Analyst"/>
    <m/>
    <x v="161"/>
    <x v="41"/>
    <s v="Operations"/>
    <s v="Conversion"/>
    <s v="Christine Larsen"/>
    <s v="TBD"/>
    <s v="TBD"/>
    <s v="N/A"/>
    <x v="16"/>
    <m/>
    <m/>
    <m/>
    <m/>
    <m/>
    <m/>
    <m/>
    <m/>
    <s v=""/>
    <m/>
    <x v="1"/>
  </r>
  <r>
    <n v="1131"/>
    <n v="604205"/>
    <s v="SANANDA,CHAKRABORTY"/>
    <s v="FAN94RW"/>
    <s v="Offshore"/>
    <s v="Kolkata"/>
    <n v="20.6"/>
    <s v="Business Process Analysis / Process Analyst"/>
    <m/>
    <x v="161"/>
    <x v="44"/>
    <s v="Operations"/>
    <s v="Conversion"/>
    <s v="Christine Larsen"/>
    <s v="TBD"/>
    <s v="TBD"/>
    <s v="N/A"/>
    <x v="16"/>
    <m/>
    <m/>
    <m/>
    <m/>
    <m/>
    <m/>
    <m/>
    <m/>
    <s v=""/>
    <m/>
    <x v="1"/>
  </r>
  <r>
    <n v="1132"/>
    <n v="392439"/>
    <s v="Saptarshi,Dasgupta"/>
    <s v="fafrgc0"/>
    <s v="Offshore"/>
    <s v="Kolkata"/>
    <n v="20.6"/>
    <s v="Business Process Analysis / Process Analyst"/>
    <m/>
    <x v="161"/>
    <x v="44"/>
    <s v="Operations"/>
    <s v="Conversion"/>
    <s v="Christine Larsen"/>
    <s v="TBD"/>
    <s v="TBD"/>
    <s v="N/A"/>
    <x v="16"/>
    <m/>
    <m/>
    <m/>
    <m/>
    <m/>
    <m/>
    <m/>
    <m/>
    <s v=""/>
    <m/>
    <x v="1"/>
  </r>
  <r>
    <n v="1133"/>
    <n v="351434"/>
    <s v="Sasmita,Nayak"/>
    <s v="FAAD6E9"/>
    <s v="Offshore"/>
    <s v="Kolkata"/>
    <n v="20.6"/>
    <s v="Business Process Analysis / Process Analyst"/>
    <m/>
    <x v="161"/>
    <x v="41"/>
    <s v="Operations"/>
    <s v="Conversion"/>
    <s v="Christine Larsen"/>
    <s v="TBD"/>
    <s v="TBD"/>
    <s v="N/A"/>
    <x v="16"/>
    <m/>
    <m/>
    <m/>
    <m/>
    <m/>
    <m/>
    <m/>
    <m/>
    <s v=""/>
    <m/>
    <x v="1"/>
  </r>
  <r>
    <n v="1134"/>
    <n v="355683"/>
    <s v="Satarupa,Roy"/>
    <s v="FCP8KK1"/>
    <s v="Offshore"/>
    <s v="Kolkata"/>
    <n v="20.6"/>
    <s v="Business Process Analysis / Process Analyst"/>
    <m/>
    <x v="161"/>
    <x v="42"/>
    <s v="Operations"/>
    <s v="Conversion"/>
    <s v="Christine Larsen"/>
    <s v="TBD"/>
    <s v="TBD"/>
    <s v="N/A"/>
    <x v="16"/>
    <m/>
    <m/>
    <m/>
    <m/>
    <m/>
    <m/>
    <m/>
    <m/>
    <s v=""/>
    <m/>
    <x v="1"/>
  </r>
  <r>
    <n v="1135"/>
    <n v="511039"/>
    <s v="Satavisa,Adhikari"/>
    <s v="F9Q967X"/>
    <s v="Offshore"/>
    <s v="Kolkata"/>
    <n v="20.6"/>
    <s v="Business Process Analysis / Process Analyst"/>
    <m/>
    <x v="161"/>
    <x v="42"/>
    <s v="Operations"/>
    <s v="Conversion"/>
    <s v="Christine Larsen"/>
    <s v="TBD"/>
    <s v="TBD"/>
    <s v="N/A"/>
    <x v="16"/>
    <m/>
    <m/>
    <m/>
    <m/>
    <m/>
    <m/>
    <m/>
    <m/>
    <s v=""/>
    <m/>
    <x v="1"/>
  </r>
  <r>
    <n v="1136"/>
    <n v="325180"/>
    <s v="Shibananda,Nayak"/>
    <s v="F1F6DVU"/>
    <s v="Onsite"/>
    <s v="Coral Springs"/>
    <n v="64.89"/>
    <s v="Business Process Analysis / Process Analyst"/>
    <m/>
    <x v="161"/>
    <x v="44"/>
    <s v="Operations"/>
    <s v="Conversion"/>
    <s v="Christine Larsen"/>
    <s v="TBD"/>
    <s v="TBD"/>
    <s v="N/A"/>
    <x v="16"/>
    <m/>
    <m/>
    <m/>
    <m/>
    <m/>
    <m/>
    <m/>
    <m/>
    <s v=""/>
    <m/>
    <x v="1"/>
  </r>
  <r>
    <n v="1137"/>
    <n v="385521"/>
    <s v="Shiladitya,Sengupta"/>
    <s v="F8AS3W4"/>
    <s v="Offshore"/>
    <s v="Kolkata"/>
    <n v="20.6"/>
    <s v="Business Process Analysis / Process Analyst"/>
    <m/>
    <x v="161"/>
    <x v="41"/>
    <s v="Operations"/>
    <s v="Conversion"/>
    <s v="Christine Larsen"/>
    <s v="TBD"/>
    <s v="TBD"/>
    <s v="N/A"/>
    <x v="16"/>
    <m/>
    <m/>
    <m/>
    <m/>
    <m/>
    <m/>
    <m/>
    <m/>
    <s v=""/>
    <m/>
    <x v="1"/>
  </r>
  <r>
    <n v="1138"/>
    <n v="518525"/>
    <s v="Shyam,Kumar Narayan"/>
    <s v="FBW481Z"/>
    <s v="Offshore"/>
    <s v="Kolkata"/>
    <n v="20.6"/>
    <s v="Business Process Analysis / Process Analyst"/>
    <m/>
    <x v="161"/>
    <x v="41"/>
    <s v="Operations"/>
    <s v="Conversion"/>
    <s v="Christine Larsen"/>
    <s v="TBD"/>
    <s v="TBD"/>
    <s v="N/A"/>
    <x v="16"/>
    <m/>
    <m/>
    <m/>
    <m/>
    <m/>
    <m/>
    <m/>
    <m/>
    <s v=""/>
    <m/>
    <x v="1"/>
  </r>
  <r>
    <n v="1139"/>
    <n v="581563"/>
    <s v="Sinchan,Das"/>
    <s v="F9WJEXH"/>
    <s v="Offshore"/>
    <s v="Kolkata"/>
    <n v="20.6"/>
    <s v="Business Process Analysis / Process Analyst"/>
    <m/>
    <x v="161"/>
    <x v="44"/>
    <s v="Operations"/>
    <s v="Conversion"/>
    <s v="Christine Larsen"/>
    <s v="TBD"/>
    <s v="TBD"/>
    <s v="N/A"/>
    <x v="16"/>
    <m/>
    <m/>
    <m/>
    <m/>
    <m/>
    <m/>
    <m/>
    <m/>
    <s v=""/>
    <m/>
    <x v="1"/>
  </r>
  <r>
    <n v="1140"/>
    <n v="542615"/>
    <s v="Somnath,Mitra"/>
    <s v="F2951V2"/>
    <s v="Offshore"/>
    <s v="Kolkata"/>
    <n v="20.6"/>
    <s v="Business Process Analysis / Process Analyst"/>
    <m/>
    <x v="161"/>
    <x v="42"/>
    <s v="Operations"/>
    <s v="Conversion"/>
    <s v="Christine Larsen"/>
    <s v="TBD"/>
    <s v="TBD"/>
    <s v="N/A"/>
    <x v="16"/>
    <m/>
    <m/>
    <m/>
    <m/>
    <m/>
    <m/>
    <m/>
    <m/>
    <s v=""/>
    <m/>
    <x v="1"/>
  </r>
  <r>
    <n v="1141"/>
    <n v="535159"/>
    <s v="Sourav,Dey"/>
    <s v="F2GTSGH"/>
    <s v="Offshore"/>
    <s v="Kolkata"/>
    <n v="20.6"/>
    <s v="Business Process Analysis / Process Analyst"/>
    <m/>
    <x v="161"/>
    <x v="42"/>
    <s v="Operations"/>
    <s v="Conversion"/>
    <s v="Christine Larsen"/>
    <s v="TBD"/>
    <s v="TBD"/>
    <s v="N/A"/>
    <x v="16"/>
    <m/>
    <m/>
    <m/>
    <m/>
    <m/>
    <m/>
    <m/>
    <m/>
    <s v=""/>
    <m/>
    <x v="1"/>
  </r>
  <r>
    <n v="1142"/>
    <n v="528288"/>
    <s v="Zeenat,Hussain"/>
    <s v="FC0A8XE"/>
    <s v="Offshore"/>
    <s v="Kolkata"/>
    <n v="20.6"/>
    <s v="Business Process Analysis / Process Analyst"/>
    <m/>
    <x v="161"/>
    <x v="42"/>
    <s v="Operations"/>
    <s v="Conversion"/>
    <s v="Christine Larsen"/>
    <s v="TBD"/>
    <s v="TBD"/>
    <s v="N/A"/>
    <x v="16"/>
    <m/>
    <m/>
    <m/>
    <m/>
    <m/>
    <m/>
    <m/>
    <m/>
    <s v=""/>
    <m/>
    <x v="1"/>
  </r>
  <r>
    <n v="1143"/>
    <n v="373145"/>
    <s v="RAMU,SUBBIAH"/>
    <s v="F4STUSS"/>
    <s v="Offshore"/>
    <s v="Chennai"/>
    <n v="22.66"/>
    <s v="Business Process Analysis / Process Analyst"/>
    <m/>
    <x v="161"/>
    <x v="45"/>
    <s v="Operations"/>
    <s v="FS"/>
    <s v="Christine Larsen"/>
    <s v="George Wehbe"/>
    <s v="Paul Army"/>
    <s v="N/A"/>
    <x v="16"/>
    <m/>
    <m/>
    <m/>
    <m/>
    <m/>
    <m/>
    <m/>
    <m/>
    <s v=""/>
    <m/>
    <x v="1"/>
  </r>
  <r>
    <n v="1144"/>
    <n v="537793"/>
    <s v="Abhishek,Sarkar"/>
    <s v="F9NII49"/>
    <s v="Offshore"/>
    <s v="Kolkata"/>
    <n v="26.78"/>
    <s v="Niche 1 Skills / N1-Developer - L1"/>
    <m/>
    <x v="163"/>
    <x v="46"/>
    <s v="OTHERS"/>
    <s v="Credit Risk"/>
    <s v="Cindy Armine-Kline"/>
    <s v="Carmen Menendez-Puerto"/>
    <s v="Sudipto Chakravorti"/>
    <s v="N/A"/>
    <x v="16"/>
    <m/>
    <m/>
    <m/>
    <m/>
    <m/>
    <m/>
    <m/>
    <m/>
    <s v=""/>
    <m/>
    <x v="1"/>
  </r>
  <r>
    <n v="1145"/>
    <n v="111166"/>
    <s v="Abhijit,Dutta"/>
    <s v=""/>
    <s v="Offshore"/>
    <s v="Kolkata"/>
    <n v="26.78"/>
    <s v="Application Development / Application Developer - L3"/>
    <m/>
    <x v="162"/>
    <x v="47"/>
    <s v="OTHERS"/>
    <s v="OTHERS"/>
    <s v="TBD"/>
    <s v="TBD"/>
    <s v="TBD"/>
    <s v="N/A"/>
    <x v="16"/>
    <m/>
    <m/>
    <m/>
    <m/>
    <m/>
    <m/>
    <m/>
    <m/>
    <s v=""/>
    <m/>
    <x v="1"/>
  </r>
  <r>
    <n v="1146"/>
    <n v="647033"/>
    <s v="Celina,Kini Anil"/>
    <s v=""/>
    <s v="Onsite"/>
    <s v="Greenwood Village"/>
    <n v="66.95"/>
    <s v="Testing / Test Lead"/>
    <m/>
    <x v="162"/>
    <x v="48"/>
    <s v="OTHERS"/>
    <s v="OTHERS"/>
    <s v="TBD"/>
    <s v="TBD"/>
    <s v="TBD"/>
    <s v="N/A"/>
    <x v="16"/>
    <m/>
    <m/>
    <m/>
    <m/>
    <m/>
    <m/>
    <m/>
    <m/>
    <s v=""/>
    <m/>
    <x v="1"/>
  </r>
  <r>
    <n v="1147"/>
    <n v="606087"/>
    <s v="Endale,Guluma Maru"/>
    <s v="FAKAO5D"/>
    <s v="Onsite"/>
    <s v="Omaha"/>
    <n v="66.95"/>
    <s v="Testing / Test Lead"/>
    <m/>
    <x v="162"/>
    <x v="48"/>
    <s v="OTHERS"/>
    <s v="OTHERS"/>
    <s v="TBD"/>
    <s v="TBD"/>
    <s v="TBD"/>
    <s v="N/A"/>
    <x v="16"/>
    <m/>
    <m/>
    <m/>
    <m/>
    <m/>
    <m/>
    <m/>
    <m/>
    <s v=""/>
    <m/>
    <x v="1"/>
  </r>
  <r>
    <n v="1148"/>
    <n v="103157"/>
    <s v="Happy,Mathew Abraham"/>
    <s v="hmathew"/>
    <s v="Onsite"/>
    <s v="Melville"/>
    <n v="64.89"/>
    <s v="Application Development / Application Developer - L2"/>
    <m/>
    <x v="164"/>
    <x v="47"/>
    <s v="OTHERS"/>
    <s v="OTHERS"/>
    <s v="TBD"/>
    <s v="TBD"/>
    <s v="TBD"/>
    <s v="N/A"/>
    <x v="16"/>
    <m/>
    <m/>
    <m/>
    <m/>
    <m/>
    <m/>
    <m/>
    <m/>
    <s v=""/>
    <m/>
    <x v="1"/>
  </r>
  <r>
    <n v="1149"/>
    <n v="611486"/>
    <s v="Murali,Paladugu K."/>
    <s v=""/>
    <s v="Onsite"/>
    <s v="Omaha"/>
    <n v="66.95"/>
    <s v="Testing / Test Lead"/>
    <m/>
    <x v="162"/>
    <x v="48"/>
    <s v="OTHERS"/>
    <s v="OTHERS"/>
    <s v="TBD"/>
    <s v="TBD"/>
    <s v="TBD"/>
    <s v="N/A"/>
    <x v="16"/>
    <m/>
    <m/>
    <m/>
    <m/>
    <m/>
    <m/>
    <m/>
    <m/>
    <s v=""/>
    <m/>
    <x v="1"/>
  </r>
  <r>
    <n v="1150"/>
    <n v="121772"/>
    <s v="Sureshkumar,Chinnaswamy Sundaram"/>
    <s v="FABK141"/>
    <s v="Onsite"/>
    <s v="Omaha"/>
    <n v="82.4"/>
    <s v="GIO/Infrastructure / Firewall Administrator- L3"/>
    <m/>
    <x v="162"/>
    <x v="48"/>
    <s v="OTHERS"/>
    <s v="OTHERS"/>
    <s v="TBD"/>
    <s v="TBD"/>
    <s v="TBD"/>
    <s v="N/A"/>
    <x v="16"/>
    <m/>
    <m/>
    <m/>
    <m/>
    <m/>
    <m/>
    <m/>
    <m/>
    <s v=""/>
    <m/>
    <x v="1"/>
  </r>
  <r>
    <n v="1151"/>
    <n v="234579"/>
    <s v="Vedhavathi,Mahadevan"/>
    <s v=""/>
    <s v="Onsite"/>
    <s v="Omaha"/>
    <n v="64.89"/>
    <s v="Testing / Test Analyst - L2"/>
    <m/>
    <x v="164"/>
    <x v="48"/>
    <s v="OTHERS"/>
    <s v="OTHERS"/>
    <s v="TBD"/>
    <s v="TBD"/>
    <s v="TBD"/>
    <s v="N/A"/>
    <x v="16"/>
    <m/>
    <m/>
    <m/>
    <m/>
    <m/>
    <m/>
    <m/>
    <m/>
    <s v=""/>
    <m/>
    <x v="1"/>
  </r>
  <r>
    <n v="1152"/>
    <n v="595065"/>
    <s v="Anusha,Sunkara"/>
    <s v="F8DIPP4"/>
    <s v="Onsite"/>
    <s v="Atlanta"/>
    <n v="77.25"/>
    <s v="Application Development / Application Developer - L3"/>
    <m/>
    <x v="162"/>
    <x v="49"/>
    <s v="OTHERS"/>
    <s v="Product Development"/>
    <s v="Dan Sharron"/>
    <s v="Jim Allen"/>
    <s v="Greg Boardman"/>
    <s v="N/A"/>
    <x v="16"/>
    <m/>
    <m/>
    <m/>
    <m/>
    <m/>
    <m/>
    <m/>
    <m/>
    <s v=""/>
    <m/>
    <x v="1"/>
  </r>
  <r>
    <n v="1153"/>
    <n v="311233"/>
    <s v="Prabal,Halder"/>
    <s v=""/>
    <s v="Onsite"/>
    <s v="Atlanta"/>
    <n v="77.25"/>
    <s v="Application Development / IT Architect - L2"/>
    <m/>
    <x v="164"/>
    <x v="49"/>
    <s v="OTHERS"/>
    <s v="Product Development"/>
    <s v="Dan Sharron"/>
    <s v="Jim Allen"/>
    <s v="Greg Boardman"/>
    <s v="N/A"/>
    <x v="16"/>
    <m/>
    <m/>
    <m/>
    <m/>
    <m/>
    <m/>
    <m/>
    <m/>
    <s v=""/>
    <m/>
    <x v="1"/>
  </r>
  <r>
    <n v="1154"/>
    <n v="319255"/>
    <s v="Radha,Manickam"/>
    <s v="F1S6N3L"/>
    <s v="Onsite"/>
    <s v="Atlanta"/>
    <n v="77.25"/>
    <s v="Application Development / IT Architect - L2"/>
    <m/>
    <x v="164"/>
    <x v="49"/>
    <s v="OTHERS"/>
    <s v="Product Development"/>
    <s v="Dan Sharron"/>
    <s v="Jim Allen"/>
    <s v="Greg Boardman"/>
    <s v="N/A"/>
    <x v="16"/>
    <m/>
    <m/>
    <m/>
    <m/>
    <m/>
    <m/>
    <m/>
    <m/>
    <s v=""/>
    <m/>
    <x v="1"/>
  </r>
  <r>
    <n v="1155"/>
    <s v="999999-1"/>
    <s v="Vidhya Sarathagangaram"/>
    <m/>
    <s v="Offshore"/>
    <s v="Chennai"/>
    <n v="26.78"/>
    <s v="Application Development / Application Developer - L2"/>
    <m/>
    <x v="162"/>
    <x v="50"/>
    <s v="Global Business Solutions"/>
    <m/>
    <m/>
    <m/>
    <m/>
    <m/>
    <x v="34"/>
    <s v="N"/>
    <s v="Application Development / Application Developer - L3"/>
    <s v="Application Development / Application Developer - L3"/>
    <n v="0"/>
    <n v="0"/>
    <s v="N"/>
    <s v="N"/>
    <n v="0"/>
    <n v="54042.04"/>
    <s v="New Resource"/>
    <x v="0"/>
  </r>
  <r>
    <n v="1156"/>
    <s v="999999-2"/>
    <s v="Chinniah Senthilnathan"/>
    <m/>
    <s v="Offshore"/>
    <s v="Chennai"/>
    <n v="26.78"/>
    <s v="Application Development / Application Developer - L2"/>
    <m/>
    <x v="162"/>
    <x v="51"/>
    <s v="Global Business Solutions"/>
    <m/>
    <s v="Guy Chiarello"/>
    <s v="Ben Hawksworth"/>
    <s v="Steve Lynch"/>
    <s v="Ed David"/>
    <x v="36"/>
    <s v="N"/>
    <s v="L3"/>
    <s v="L3"/>
    <n v="0"/>
    <n v="0"/>
    <s v="N"/>
    <s v="N"/>
    <n v="0"/>
    <n v="54042.04"/>
    <n v="0"/>
    <x v="0"/>
  </r>
  <r>
    <n v="1157"/>
    <s v="999999-3"/>
    <s v="Balasubramanian M"/>
    <m/>
    <s v="Offshore"/>
    <s v="Chennai"/>
    <n v="26.78"/>
    <s v="Application Development / Application Developer - L2"/>
    <m/>
    <x v="162"/>
    <x v="51"/>
    <s v="Global Business Solutions"/>
    <m/>
    <s v="Guy Chiarello"/>
    <s v="Ben Hawksworth"/>
    <s v="Steve Lynch"/>
    <s v="Ed David"/>
    <x v="36"/>
    <s v="N"/>
    <s v="L3"/>
    <s v="L3"/>
    <n v="0"/>
    <n v="0"/>
    <s v="N"/>
    <s v="N"/>
    <n v="0"/>
    <n v="54042.04"/>
    <n v="0"/>
    <x v="0"/>
  </r>
  <r>
    <n v="1158"/>
    <s v="999999-4"/>
    <s v="Rajendra Kumar Gurumoorthy "/>
    <m/>
    <s v="Onsite"/>
    <s v="Atlanta"/>
    <n v="66.95"/>
    <s v="Application Development / Application Developer - L3"/>
    <m/>
    <x v="162"/>
    <x v="51"/>
    <s v="Global Business Solutions"/>
    <m/>
    <s v="Guy Chiarello"/>
    <s v="Ben Hawksworth"/>
    <s v="Steve Lynch"/>
    <s v="Ed David"/>
    <x v="36"/>
    <s v="N"/>
    <s v="L3"/>
    <s v="L1"/>
    <s v="Chennai"/>
    <n v="22.66"/>
    <s v="Y"/>
    <s v="Y"/>
    <n v="43252"/>
    <n v="89377.220000000016"/>
    <s v="Billing start from 11/23. Can be moved to offshore after the team stabilizes"/>
    <x v="0"/>
  </r>
  <r>
    <n v="1159"/>
    <s v="999999-5"/>
    <s v="Anwesha Chakraborty"/>
    <s v="XXXXXX"/>
    <s v="Onsite"/>
    <s v="Atlanta"/>
    <n v="66.95"/>
    <s v="Application Development / Application Developer - L3"/>
    <m/>
    <x v="162"/>
    <x v="52"/>
    <s v="Global Business Solutions"/>
    <m/>
    <m/>
    <m/>
    <m/>
    <m/>
    <x v="34"/>
    <s v="N"/>
    <s v="L3"/>
    <s v="Application Development / Application Developer - L3"/>
    <n v="0"/>
    <n v="0"/>
    <s v="N"/>
    <s v="N"/>
    <n v="0"/>
    <n v="135105.1"/>
    <s v="Critical and New Application"/>
    <x v="0"/>
  </r>
</pivotCacheRecords>
</file>

<file path=xl/pivotCache/pivotCacheRecords2.xml><?xml version="1.0" encoding="utf-8"?>
<pivotCacheRecords xmlns="http://schemas.openxmlformats.org/spreadsheetml/2006/main" xmlns:r="http://schemas.openxmlformats.org/officeDocument/2006/relationships" count="1134">
  <r>
    <n v="1"/>
    <n v="430401"/>
    <s v="Arindam,Chowdhury"/>
    <s v="FARCM8H"/>
    <x v="0"/>
    <s v="Kolkata"/>
    <n v="26.78"/>
    <n v="53988.480000000003"/>
    <s v="Application Developer - L3"/>
    <x v="0"/>
    <x v="0"/>
    <x v="0"/>
    <s v="Corporate"/>
    <x v="0"/>
    <x v="0"/>
    <x v="0"/>
    <x v="0"/>
    <x v="0"/>
    <x v="0"/>
    <s v="Application Developer - L2"/>
    <s v="Offshore"/>
    <s v="Y"/>
    <s v="N"/>
    <s v="Type II"/>
    <x v="0"/>
    <x v="0"/>
    <x v="0"/>
    <n v="24.72"/>
    <n v="49835.519999999997"/>
    <n v="4152.9600000000064"/>
    <m/>
  </r>
  <r>
    <n v="2"/>
    <n v="415751"/>
    <s v="Krishnendu,Samadder"/>
    <s v="F83K17R"/>
    <x v="0"/>
    <s v="Kolkata"/>
    <n v="24.72"/>
    <n v="49835.519999999997"/>
    <s v="Application Development / Application Developer - L2"/>
    <x v="1"/>
    <x v="0"/>
    <x v="0"/>
    <s v="Corporate"/>
    <x v="0"/>
    <x v="0"/>
    <x v="0"/>
    <x v="0"/>
    <x v="0"/>
    <x v="0"/>
    <s v="L1"/>
    <s v="Offshore"/>
    <s v="Y"/>
    <s v="N"/>
    <s v="Type II"/>
    <x v="0"/>
    <x v="1"/>
    <x v="0"/>
    <n v="22.66"/>
    <n v="45682.559999999998"/>
    <n v="4152.9599999999991"/>
    <m/>
  </r>
  <r>
    <n v="3"/>
    <n v="454046"/>
    <s v="Saikat,Banerjee"/>
    <s v="F9OZNWZ"/>
    <x v="0"/>
    <s v="Kolkata"/>
    <n v="28.84"/>
    <n v="58141.440000000002"/>
    <s v="N1-Developer - L2"/>
    <x v="1"/>
    <x v="0"/>
    <x v="0"/>
    <s v="Corporate"/>
    <x v="0"/>
    <x v="0"/>
    <x v="0"/>
    <x v="0"/>
    <x v="0"/>
    <x v="0"/>
    <s v="N1-Developer - L1"/>
    <s v="Offshore"/>
    <s v="N"/>
    <s v="N"/>
    <s v="Type II"/>
    <x v="0"/>
    <x v="1"/>
    <x v="0"/>
    <n v="26.78"/>
    <n v="53988.480000000003"/>
    <n v="4152.9599999999991"/>
    <s v="Proposed changes yet to be socialized with Line Managers"/>
  </r>
  <r>
    <n v="4"/>
    <n v="260954"/>
    <s v="Kaushik Krishnamurthy,Bhave"/>
    <s v=""/>
    <x v="1"/>
    <s v="Hunt Valley"/>
    <n v="66.95"/>
    <n v="134971.20000000001"/>
    <s v="Application Development / Application Developer - L3"/>
    <x v="0"/>
    <x v="0"/>
    <x v="0"/>
    <s v="Corporate"/>
    <x v="0"/>
    <x v="0"/>
    <x v="0"/>
    <x v="0"/>
    <x v="0"/>
    <x v="0"/>
    <s v="L1"/>
    <s v="Offshore"/>
    <s v="Y"/>
    <s v="Y"/>
    <s v="Type II"/>
    <x v="0"/>
    <x v="1"/>
    <x v="0"/>
    <n v="22.66"/>
    <n v="45682.559999999998"/>
    <n v="89288.640000000014"/>
    <m/>
  </r>
  <r>
    <n v="5"/>
    <n v="248533"/>
    <s v="Chandrasekar,Kadirvelu"/>
    <s v="F47TWMT"/>
    <x v="1"/>
    <s v="Omaha"/>
    <n v="66.95"/>
    <n v="134971.20000000001"/>
    <s v="Application Development / Application Developer - L3"/>
    <x v="0"/>
    <x v="1"/>
    <x v="0"/>
    <s v="Corporate"/>
    <x v="0"/>
    <x v="0"/>
    <x v="0"/>
    <x v="1"/>
    <x v="1"/>
    <x v="1"/>
    <s v="L1"/>
    <s v="Offshore"/>
    <s v="Y"/>
    <s v="Y"/>
    <s v="Type II"/>
    <x v="0"/>
    <x v="1"/>
    <x v="0"/>
    <n v="22.66"/>
    <n v="45682.559999999998"/>
    <n v="89288.640000000014"/>
    <m/>
  </r>
  <r>
    <n v="6"/>
    <n v="545306"/>
    <s v="Prakasam,Govindan Chinna"/>
    <s v=""/>
    <x v="1"/>
    <s v="Omaha"/>
    <n v="77.25"/>
    <n v="155736"/>
    <s v="Niche 1 Skills / N1-Technical Lead"/>
    <x v="0"/>
    <x v="2"/>
    <x v="0"/>
    <s v="Corporate"/>
    <x v="0"/>
    <x v="0"/>
    <x v="0"/>
    <x v="2"/>
    <x v="2"/>
    <x v="2"/>
    <s v="L2"/>
    <s v="Onshore"/>
    <s v="Y"/>
    <s v="N"/>
    <s v="Type II"/>
    <x v="0"/>
    <x v="0"/>
    <x v="1"/>
    <n v="72.099999999999994"/>
    <n v="145353.59999999998"/>
    <n v="10382.400000000023"/>
    <m/>
  </r>
  <r>
    <n v="7"/>
    <n v="464964"/>
    <s v="Bishwambhar,Sen"/>
    <s v="F3PHLZ8"/>
    <x v="0"/>
    <s v="Kolkata"/>
    <n v="32.96"/>
    <n v="66447.360000000001"/>
    <s v="Niche 2 Skills / N2-Developer - L2"/>
    <x v="1"/>
    <x v="3"/>
    <x v="0"/>
    <s v="Corporate"/>
    <x v="0"/>
    <x v="0"/>
    <x v="0"/>
    <x v="3"/>
    <x v="1"/>
    <x v="3"/>
    <s v="L2"/>
    <s v="Offshore"/>
    <s v="Y"/>
    <s v="N"/>
    <s v="Type II"/>
    <x v="0"/>
    <x v="1"/>
    <x v="0"/>
    <n v="28.84"/>
    <n v="58141.440000000002"/>
    <n v="8305.9199999999983"/>
    <m/>
  </r>
  <r>
    <n v="8"/>
    <n v="318844"/>
    <s v="Payel,Mondal"/>
    <s v="F9UR2O6"/>
    <x v="0"/>
    <s v="Kolkata"/>
    <n v="26.78"/>
    <n v="53988.480000000003"/>
    <s v="Application Development / Application Developer - L3"/>
    <x v="0"/>
    <x v="3"/>
    <x v="0"/>
    <s v="Corporate"/>
    <x v="0"/>
    <x v="0"/>
    <x v="0"/>
    <x v="3"/>
    <x v="1"/>
    <x v="3"/>
    <s v="L2"/>
    <s v="Offshore"/>
    <s v="Y"/>
    <s v="N"/>
    <s v="Type II"/>
    <x v="0"/>
    <x v="0"/>
    <x v="0"/>
    <n v="24.72"/>
    <n v="49835.519999999997"/>
    <n v="4152.9600000000064"/>
    <m/>
  </r>
  <r>
    <n v="9"/>
    <n v="457180"/>
    <s v="JOYDEEP,SARKAR"/>
    <s v="F5ZQNLL"/>
    <x v="0"/>
    <s v="Kolkata"/>
    <n v="32.96"/>
    <n v="66447.360000000001"/>
    <s v="Niche 2 Skills / N2-Technical Lead"/>
    <x v="0"/>
    <x v="4"/>
    <x v="0"/>
    <s v="Corporate"/>
    <x v="0"/>
    <x v="0"/>
    <x v="0"/>
    <x v="1"/>
    <x v="1"/>
    <x v="4"/>
    <n v="0"/>
    <n v="0"/>
    <s v="N"/>
    <s v="N"/>
    <s v="Type II"/>
    <x v="0"/>
    <x v="0"/>
    <x v="0"/>
    <n v="30.9"/>
    <n v="62294.399999999994"/>
    <n v="4152.9600000000064"/>
    <m/>
  </r>
  <r>
    <n v="10"/>
    <n v="400818"/>
    <s v="Krishnandu,Sarkar"/>
    <s v="F4P74ZM"/>
    <x v="0"/>
    <s v="Kolkata"/>
    <n v="30.9"/>
    <n v="62294.399999999994"/>
    <s v="Niche 2 Skills / N2-Developer - L2"/>
    <x v="1"/>
    <x v="4"/>
    <x v="0"/>
    <s v="Corporate"/>
    <x v="0"/>
    <x v="0"/>
    <x v="0"/>
    <x v="1"/>
    <x v="1"/>
    <x v="4"/>
    <n v="0"/>
    <n v="0"/>
    <s v="N"/>
    <s v="N"/>
    <s v="Type II"/>
    <x v="0"/>
    <x v="1"/>
    <x v="0"/>
    <n v="28.84"/>
    <n v="58141.440000000002"/>
    <n v="4152.9599999999919"/>
    <m/>
  </r>
  <r>
    <n v="11"/>
    <n v="113952"/>
    <s v="Shubhradeep,Bhowmick"/>
    <s v="FAZRH5O"/>
    <x v="1"/>
    <s v="Hunt Valley"/>
    <n v="66.95"/>
    <n v="134971.20000000001"/>
    <s v="Application Development / Application Lead / Business Analyst"/>
    <x v="0"/>
    <x v="0"/>
    <x v="0"/>
    <s v="Corporate"/>
    <x v="0"/>
    <x v="0"/>
    <x v="0"/>
    <x v="0"/>
    <x v="0"/>
    <x v="0"/>
    <s v="Application Developer - L2"/>
    <s v="Onsite"/>
    <s v="Y"/>
    <s v="N"/>
    <s v="Type III"/>
    <x v="1"/>
    <x v="0"/>
    <x v="1"/>
    <n v="66.95"/>
    <n v="134971.20000000001"/>
    <n v="0"/>
    <s v="BA"/>
  </r>
  <r>
    <n v="12"/>
    <n v="396633"/>
    <s v="TIRTHANKAR,DUTTA"/>
    <s v="FCAB6WX"/>
    <x v="0"/>
    <s v="Kolkata"/>
    <n v="30.9"/>
    <n v="62294.399999999994"/>
    <s v="Niche 2 Skills / N2-Developer - L2"/>
    <x v="1"/>
    <x v="4"/>
    <x v="0"/>
    <s v="Corporate"/>
    <x v="0"/>
    <x v="0"/>
    <x v="0"/>
    <x v="1"/>
    <x v="1"/>
    <x v="4"/>
    <n v="0"/>
    <n v="0"/>
    <s v="N"/>
    <s v="N"/>
    <s v="Type II"/>
    <x v="0"/>
    <x v="1"/>
    <x v="0"/>
    <n v="28.84"/>
    <n v="58141.440000000002"/>
    <n v="4152.9599999999919"/>
    <m/>
  </r>
  <r>
    <n v="13"/>
    <n v="455745"/>
    <s v="Md. Safiqul,Haque"/>
    <s v="F2mubp0"/>
    <x v="0"/>
    <s v="Kolkata"/>
    <n v="26.78"/>
    <n v="53988.480000000003"/>
    <s v="Application Development / Application Developer - L3"/>
    <x v="0"/>
    <x v="5"/>
    <x v="0"/>
    <s v="Corporate"/>
    <x v="0"/>
    <x v="0"/>
    <x v="0"/>
    <x v="2"/>
    <x v="3"/>
    <x v="5"/>
    <m/>
    <m/>
    <s v="N"/>
    <s v="N"/>
    <s v="Type II"/>
    <x v="0"/>
    <x v="1"/>
    <x v="0"/>
    <n v="22.66"/>
    <n v="45682.559999999998"/>
    <n v="8305.9200000000055"/>
    <m/>
  </r>
  <r>
    <n v="14"/>
    <n v="138336"/>
    <s v="Rajakannan,Rajendran"/>
    <s v="FC2W2XO"/>
    <x v="0"/>
    <s v="Chennai"/>
    <n v="26.78"/>
    <n v="53988.480000000003"/>
    <s v="Application Development (PMO) / Project Manager - L2"/>
    <x v="1"/>
    <x v="6"/>
    <x v="0"/>
    <s v="Corporate"/>
    <x v="0"/>
    <x v="1"/>
    <x v="1"/>
    <x v="4"/>
    <x v="1"/>
    <x v="6"/>
    <m/>
    <m/>
    <s v="N"/>
    <s v="N"/>
    <s v="Type II"/>
    <x v="0"/>
    <x v="0"/>
    <x v="0"/>
    <n v="26.78"/>
    <n v="53988.480000000003"/>
    <n v="0"/>
    <m/>
  </r>
  <r>
    <n v="15"/>
    <n v="451639"/>
    <s v="Arijit,Das"/>
    <s v="F809MI4"/>
    <x v="0"/>
    <s v="Kolkata"/>
    <n v="28.84"/>
    <n v="58141.440000000002"/>
    <s v="N1-Developer - L2"/>
    <x v="1"/>
    <x v="0"/>
    <x v="0"/>
    <s v="Corporate"/>
    <x v="0"/>
    <x v="0"/>
    <x v="0"/>
    <x v="0"/>
    <x v="0"/>
    <x v="0"/>
    <s v="N1-Developer - L1"/>
    <s v="Offshore"/>
    <s v="N"/>
    <s v="N"/>
    <s v="Type II"/>
    <x v="0"/>
    <x v="0"/>
    <x v="0"/>
    <n v="28.84"/>
    <n v="58141.440000000002"/>
    <n v="0"/>
    <m/>
  </r>
  <r>
    <n v="16"/>
    <n v="113289"/>
    <s v="Bhaskar,Mitra"/>
    <s v="F51SDQ6"/>
    <x v="0"/>
    <s v="Kolkata"/>
    <n v="28.84"/>
    <n v="58141.440000000002"/>
    <s v="Application Lead"/>
    <x v="0"/>
    <x v="0"/>
    <x v="0"/>
    <s v="Corporate"/>
    <x v="0"/>
    <x v="0"/>
    <x v="0"/>
    <x v="0"/>
    <x v="0"/>
    <x v="0"/>
    <s v="L3"/>
    <s v="Offshore"/>
    <s v="Y"/>
    <s v="N"/>
    <s v="Type II"/>
    <x v="0"/>
    <x v="2"/>
    <x v="0"/>
    <n v="26.78"/>
    <n v="53988.480000000003"/>
    <n v="4152.9599999999991"/>
    <m/>
  </r>
  <r>
    <n v="17"/>
    <n v="299322"/>
    <s v="Gautam,Sen Chandramanyam"/>
    <s v="FBMBB5T"/>
    <x v="0"/>
    <s v="Kolkata"/>
    <n v="26.78"/>
    <n v="53988.480000000003"/>
    <s v="Application Development / Application Lead / Business Analyst"/>
    <x v="0"/>
    <x v="0"/>
    <x v="0"/>
    <s v="Corporate"/>
    <x v="0"/>
    <x v="0"/>
    <x v="0"/>
    <x v="0"/>
    <x v="0"/>
    <x v="0"/>
    <s v="Application Developer - L2"/>
    <s v="Offshore"/>
    <s v="Y"/>
    <s v="N"/>
    <s v="Type II"/>
    <x v="0"/>
    <x v="0"/>
    <x v="0"/>
    <n v="24.72"/>
    <n v="49835.519999999997"/>
    <n v="4152.9600000000064"/>
    <m/>
  </r>
  <r>
    <n v="18"/>
    <n v="479266"/>
    <s v="Powlomi,Chakraborty"/>
    <s v="F7RZXLH"/>
    <x v="0"/>
    <s v="Kolkata"/>
    <n v="24.72"/>
    <n v="49835.519999999997"/>
    <s v="Application Developer - L2"/>
    <x v="1"/>
    <x v="0"/>
    <x v="0"/>
    <s v="Corporate"/>
    <x v="0"/>
    <x v="0"/>
    <x v="0"/>
    <x v="0"/>
    <x v="0"/>
    <x v="0"/>
    <s v="Application Developer - L1"/>
    <s v="Offshore"/>
    <s v="Y"/>
    <s v="N"/>
    <s v="Type II"/>
    <x v="0"/>
    <x v="1"/>
    <x v="0"/>
    <n v="22.66"/>
    <n v="45682.559999999998"/>
    <n v="4152.9599999999991"/>
    <m/>
  </r>
  <r>
    <n v="19"/>
    <n v="375595"/>
    <s v="RUDRA,HALDER"/>
    <s v="F4MU671"/>
    <x v="0"/>
    <s v="Kolkata"/>
    <n v="24.72"/>
    <n v="49835.519999999997"/>
    <s v="Application Development / Application Developer - L2"/>
    <x v="1"/>
    <x v="0"/>
    <x v="0"/>
    <s v="Corporate"/>
    <x v="0"/>
    <x v="0"/>
    <x v="0"/>
    <x v="0"/>
    <x v="0"/>
    <x v="0"/>
    <s v="Application Developer - L2"/>
    <s v="Offshore"/>
    <s v="N"/>
    <s v="N"/>
    <s v="Type II"/>
    <x v="0"/>
    <x v="0"/>
    <x v="0"/>
    <n v="24.72"/>
    <n v="49835.519999999997"/>
    <n v="0"/>
    <m/>
  </r>
  <r>
    <n v="20"/>
    <n v="375542"/>
    <s v="SAYAN,DAS"/>
    <s v="F4YXX0X"/>
    <x v="1"/>
    <s v="Hunt Valley"/>
    <n v="66.95"/>
    <n v="134971.20000000001"/>
    <s v="Application Development / Application Developer - L3"/>
    <x v="0"/>
    <x v="0"/>
    <x v="0"/>
    <s v="Corporate"/>
    <x v="0"/>
    <x v="0"/>
    <x v="0"/>
    <x v="0"/>
    <x v="0"/>
    <x v="0"/>
    <s v="Application Developer - L3"/>
    <s v="Onsite"/>
    <s v="N"/>
    <s v="N"/>
    <s v="Type II"/>
    <x v="0"/>
    <x v="2"/>
    <x v="1"/>
    <n v="66.95"/>
    <n v="134971.20000000001"/>
    <n v="0"/>
    <m/>
  </r>
  <r>
    <n v="21"/>
    <n v="225696"/>
    <s v="Surajit,Chatterjee"/>
    <s v="F7DP8OY"/>
    <x v="0"/>
    <s v="Kolkata"/>
    <n v="28.84"/>
    <n v="58141.440000000002"/>
    <s v="Application Development / Application Lead / Business Analyst"/>
    <x v="0"/>
    <x v="0"/>
    <x v="0"/>
    <s v="Corporate"/>
    <x v="0"/>
    <x v="0"/>
    <x v="0"/>
    <x v="0"/>
    <x v="0"/>
    <x v="0"/>
    <s v="L2"/>
    <s v="Offshore"/>
    <s v="N"/>
    <s v="Y"/>
    <s v="Type II"/>
    <x v="0"/>
    <x v="0"/>
    <x v="0"/>
    <n v="24.72"/>
    <n v="49835.519999999997"/>
    <n v="8305.9200000000055"/>
    <m/>
  </r>
  <r>
    <n v="22"/>
    <n v="279848"/>
    <s v="Ajishmon,Chirattuparambil Shamsudheen"/>
    <s v="F736Y05"/>
    <x v="1"/>
    <s v="Hunt Valley"/>
    <n v="66.95"/>
    <n v="134971.20000000001"/>
    <s v="Application Development / Application Developer - L3"/>
    <x v="0"/>
    <x v="0"/>
    <x v="0"/>
    <s v="Corporate"/>
    <x v="0"/>
    <x v="0"/>
    <x v="0"/>
    <x v="0"/>
    <x v="0"/>
    <x v="0"/>
    <s v="Application Developer - L3"/>
    <s v="Onsite"/>
    <s v="N"/>
    <s v="N"/>
    <s v="Type II"/>
    <x v="0"/>
    <x v="2"/>
    <x v="1"/>
    <n v="66.95"/>
    <n v="134971.20000000001"/>
    <n v="0"/>
    <m/>
  </r>
  <r>
    <n v="23"/>
    <n v="468166"/>
    <s v="Puneet,Khosla"/>
    <s v="FAB6YZZ"/>
    <x v="1"/>
    <s v="Hunt Valley"/>
    <n v="77.25"/>
    <n v="155736"/>
    <s v="N1-Technical Lead"/>
    <x v="1"/>
    <x v="0"/>
    <x v="0"/>
    <s v="Corporate"/>
    <x v="0"/>
    <x v="0"/>
    <x v="0"/>
    <x v="0"/>
    <x v="0"/>
    <x v="0"/>
    <s v="N1-Developer - L2"/>
    <s v="Onsite"/>
    <s v="Y"/>
    <s v="N"/>
    <s v="Type II"/>
    <x v="0"/>
    <x v="0"/>
    <x v="1"/>
    <n v="72.099999999999994"/>
    <n v="145353.59999999998"/>
    <n v="10382.400000000023"/>
    <m/>
  </r>
  <r>
    <n v="24"/>
    <n v="113964"/>
    <s v="Rohit,Handa"/>
    <s v="rhanda"/>
    <x v="1"/>
    <s v="Hunt Valley"/>
    <n v="77.25"/>
    <n v="155736"/>
    <s v="Project Manager - L2"/>
    <x v="1"/>
    <x v="0"/>
    <x v="0"/>
    <s v="Corporate"/>
    <x v="0"/>
    <x v="0"/>
    <x v="0"/>
    <x v="0"/>
    <x v="0"/>
    <x v="0"/>
    <s v="Application Developer - L3"/>
    <s v="Onsite"/>
    <s v="N"/>
    <s v="N"/>
    <s v="Type II"/>
    <x v="0"/>
    <x v="0"/>
    <x v="1"/>
    <n v="77.25"/>
    <n v="155736"/>
    <n v="0"/>
    <m/>
  </r>
  <r>
    <n v="25"/>
    <n v="260619"/>
    <s v="Abhishek,Kumar"/>
    <s v="F9WWQ35"/>
    <x v="1"/>
    <s v="Coral Springs"/>
    <n v="77.25"/>
    <n v="155736"/>
    <s v="Niche 1 Skills / N1-Technical Lead"/>
    <x v="0"/>
    <x v="7"/>
    <x v="0"/>
    <s v="Corporate"/>
    <x v="0"/>
    <x v="0"/>
    <x v="0"/>
    <x v="2"/>
    <x v="4"/>
    <x v="5"/>
    <m/>
    <m/>
    <s v="N"/>
    <s v="N"/>
    <s v="Type II"/>
    <x v="0"/>
    <x v="2"/>
    <x v="1"/>
    <n v="77.25"/>
    <n v="155736"/>
    <n v="0"/>
    <m/>
  </r>
  <r>
    <n v="26"/>
    <n v="433964"/>
    <s v="Dinesh,L"/>
    <s v="F89CYWO"/>
    <x v="0"/>
    <s v="Chennai"/>
    <n v="24.72"/>
    <n v="49835.519999999997"/>
    <s v="Application Development / Application Developer - L2"/>
    <x v="1"/>
    <x v="1"/>
    <x v="0"/>
    <s v="Corporate"/>
    <x v="0"/>
    <x v="0"/>
    <x v="0"/>
    <x v="1"/>
    <x v="1"/>
    <x v="1"/>
    <m/>
    <m/>
    <s v="N"/>
    <s v="N"/>
    <s v="Type II"/>
    <x v="0"/>
    <x v="0"/>
    <x v="0"/>
    <n v="24.72"/>
    <n v="49835.519999999997"/>
    <n v="0"/>
    <m/>
  </r>
  <r>
    <n v="27"/>
    <n v="130954"/>
    <s v="Faisal,Hakeem Shah"/>
    <s v="fhshah01"/>
    <x v="0"/>
    <s v="Chennai"/>
    <n v="30.9"/>
    <n v="62294.399999999994"/>
    <s v="Application Development / IT Architect - L2"/>
    <x v="1"/>
    <x v="1"/>
    <x v="0"/>
    <s v="Corporate"/>
    <x v="0"/>
    <x v="0"/>
    <x v="0"/>
    <x v="1"/>
    <x v="1"/>
    <x v="1"/>
    <m/>
    <m/>
    <s v="N"/>
    <s v="N"/>
    <s v="Type II"/>
    <x v="0"/>
    <x v="0"/>
    <x v="0"/>
    <n v="30.9"/>
    <n v="62294.399999999994"/>
    <n v="0"/>
    <m/>
  </r>
  <r>
    <n v="28"/>
    <n v="203668"/>
    <s v="Seethaanandh,R"/>
    <s v="FC7V87Z"/>
    <x v="0"/>
    <s v="Chennai"/>
    <n v="26.78"/>
    <n v="53988.480000000003"/>
    <s v="Application Development / Application Developer - L2"/>
    <x v="1"/>
    <x v="1"/>
    <x v="0"/>
    <s v="Corporate"/>
    <x v="0"/>
    <x v="0"/>
    <x v="0"/>
    <x v="1"/>
    <x v="1"/>
    <x v="1"/>
    <m/>
    <m/>
    <s v="N"/>
    <s v="N"/>
    <s v="Type II"/>
    <x v="0"/>
    <x v="0"/>
    <x v="0"/>
    <n v="26.78"/>
    <n v="53988.480000000003"/>
    <n v="0"/>
    <m/>
  </r>
  <r>
    <n v="29"/>
    <n v="120769"/>
    <s v="Harinder Kumar,Khanna"/>
    <s v="hkhann01"/>
    <x v="1"/>
    <s v="Omaha"/>
    <n v="72.099999999999994"/>
    <n v="145353.59999999998"/>
    <s v="Application Development / Application Developer - L3"/>
    <x v="0"/>
    <x v="1"/>
    <x v="0"/>
    <s v="Corporate"/>
    <x v="0"/>
    <x v="0"/>
    <x v="0"/>
    <x v="1"/>
    <x v="1"/>
    <x v="1"/>
    <m/>
    <m/>
    <s v="N"/>
    <s v="N"/>
    <s v="Type II"/>
    <x v="0"/>
    <x v="2"/>
    <x v="1"/>
    <n v="72.099999999999994"/>
    <n v="145353.59999999998"/>
    <n v="0"/>
    <m/>
  </r>
  <r>
    <n v="30"/>
    <n v="257970"/>
    <s v="Nithin,S"/>
    <s v="fb6oh9n"/>
    <x v="1"/>
    <s v="Omaha"/>
    <n v="66.95"/>
    <n v="134971.20000000001"/>
    <s v="Application Development / Application Developer - L3"/>
    <x v="0"/>
    <x v="1"/>
    <x v="0"/>
    <s v="Corporate"/>
    <x v="0"/>
    <x v="0"/>
    <x v="0"/>
    <x v="1"/>
    <x v="1"/>
    <x v="1"/>
    <m/>
    <m/>
    <s v="N"/>
    <s v="N"/>
    <s v="Type II"/>
    <x v="0"/>
    <x v="2"/>
    <x v="1"/>
    <n v="66.95"/>
    <n v="134971.20000000001"/>
    <n v="0"/>
    <m/>
  </r>
  <r>
    <n v="31"/>
    <n v="228609"/>
    <s v="Ramakrishnarao,kattamudi"/>
    <s v="F41U9NE"/>
    <x v="1"/>
    <s v="Omaha"/>
    <n v="72.099999999999994"/>
    <n v="145353.59999999998"/>
    <s v="Niche 1 Skills / N1-Developer - L2"/>
    <x v="1"/>
    <x v="1"/>
    <x v="0"/>
    <s v="Corporate"/>
    <x v="0"/>
    <x v="0"/>
    <x v="0"/>
    <x v="1"/>
    <x v="1"/>
    <x v="1"/>
    <s v="L2"/>
    <s v="Offshore"/>
    <s v="N"/>
    <s v="Y"/>
    <s v="Type II"/>
    <x v="0"/>
    <x v="0"/>
    <x v="0"/>
    <n v="28.84"/>
    <n v="58141.440000000002"/>
    <n v="87212.159999999974"/>
    <s v="One onsite position should move to offshore from Voice Services application"/>
  </r>
  <r>
    <n v="32"/>
    <n v="247224"/>
    <s v="Subhadip,Maity"/>
    <s v="F5WC82U"/>
    <x v="0"/>
    <s v="Kolkata"/>
    <n v="30.9"/>
    <n v="62294.399999999994"/>
    <s v="Niche 1 Skills / N1-Technical Lead"/>
    <x v="0"/>
    <x v="2"/>
    <x v="0"/>
    <s v="Corporate"/>
    <x v="0"/>
    <x v="0"/>
    <x v="0"/>
    <x v="2"/>
    <x v="2"/>
    <x v="2"/>
    <m/>
    <m/>
    <s v="N"/>
    <s v="N"/>
    <s v="Type II"/>
    <x v="0"/>
    <x v="2"/>
    <x v="0"/>
    <n v="30.9"/>
    <n v="62294.399999999994"/>
    <n v="0"/>
    <m/>
  </r>
  <r>
    <n v="33"/>
    <n v="479644"/>
    <s v="Somenath,Kundu"/>
    <s v="FCTC5EX"/>
    <x v="0"/>
    <s v="Kolkata"/>
    <n v="28.84"/>
    <n v="58141.440000000002"/>
    <s v="Niche 1 Skills / N1-Developer - L2"/>
    <x v="1"/>
    <x v="8"/>
    <x v="0"/>
    <s v="Corporate"/>
    <x v="0"/>
    <x v="0"/>
    <x v="0"/>
    <x v="2"/>
    <x v="3"/>
    <x v="2"/>
    <m/>
    <m/>
    <s v="N"/>
    <s v="N"/>
    <s v="Type II"/>
    <x v="0"/>
    <x v="0"/>
    <x v="0"/>
    <n v="28.84"/>
    <n v="58141.440000000002"/>
    <n v="0"/>
    <m/>
  </r>
  <r>
    <n v="34"/>
    <n v="542076"/>
    <s v="KARTHIKEYAN,CHELLAMUTHU"/>
    <s v="F34W22C"/>
    <x v="1"/>
    <s v="Omaha"/>
    <n v="77.25"/>
    <n v="155736"/>
    <s v="Niche 1 Skills / N1-Technical Lead"/>
    <x v="0"/>
    <x v="8"/>
    <x v="0"/>
    <s v="Corporate"/>
    <x v="0"/>
    <x v="0"/>
    <x v="0"/>
    <x v="2"/>
    <x v="3"/>
    <x v="2"/>
    <m/>
    <m/>
    <s v="N"/>
    <s v="N"/>
    <s v="Type II"/>
    <x v="0"/>
    <x v="2"/>
    <x v="1"/>
    <n v="77.25"/>
    <n v="155736"/>
    <n v="0"/>
    <m/>
  </r>
  <r>
    <n v="35"/>
    <n v="428170"/>
    <s v="Vikram,Khangarot Singh"/>
    <s v="F7HGQTZ"/>
    <x v="1"/>
    <s v="Atlanta"/>
    <n v="118.45"/>
    <n v="238795.2"/>
    <s v="Niche 2 Skills / N2-Architect - L2"/>
    <x v="1"/>
    <x v="9"/>
    <x v="0"/>
    <s v="Corporate"/>
    <x v="0"/>
    <x v="0"/>
    <x v="0"/>
    <x v="1"/>
    <x v="1"/>
    <x v="7"/>
    <s v="N2-Architect - L2"/>
    <s v="Onsite"/>
    <s v="N"/>
    <s v="N"/>
    <s v="Type III"/>
    <x v="1"/>
    <x v="0"/>
    <x v="1"/>
    <n v="118.45"/>
    <n v="238795.2"/>
    <n v="0"/>
    <s v="BA"/>
  </r>
  <r>
    <n v="36"/>
    <n v="151772"/>
    <s v="Syamala Roopa,Mukkavilli"/>
    <s v=""/>
    <x v="1"/>
    <s v="Omaha"/>
    <n v="77.25"/>
    <n v="155736"/>
    <s v="Niche 1 Skills / N1-Technical Lead"/>
    <x v="0"/>
    <x v="8"/>
    <x v="0"/>
    <s v="Corporate"/>
    <x v="0"/>
    <x v="0"/>
    <x v="0"/>
    <x v="2"/>
    <x v="3"/>
    <x v="2"/>
    <m/>
    <m/>
    <s v="N"/>
    <s v="N"/>
    <s v="Type II"/>
    <x v="0"/>
    <x v="2"/>
    <x v="1"/>
    <n v="77.25"/>
    <n v="155736"/>
    <n v="0"/>
    <m/>
  </r>
  <r>
    <n v="37"/>
    <n v="510806"/>
    <s v="Abinas,Panda"/>
    <s v="F1CV02K"/>
    <x v="0"/>
    <s v="Kolkata"/>
    <n v="30.9"/>
    <n v="62294.399999999994"/>
    <s v="Niche 2 Skills / N2-Developer - L2"/>
    <x v="1"/>
    <x v="9"/>
    <x v="0"/>
    <s v="Corporate"/>
    <x v="0"/>
    <x v="0"/>
    <x v="0"/>
    <x v="1"/>
    <x v="1"/>
    <x v="7"/>
    <s v="N2-Developer - L2"/>
    <s v="Offshore"/>
    <s v="N"/>
    <s v="N"/>
    <s v="Type II"/>
    <x v="0"/>
    <x v="0"/>
    <x v="0"/>
    <n v="30.9"/>
    <n v="62294.399999999994"/>
    <n v="0"/>
    <m/>
  </r>
  <r>
    <n v="38"/>
    <n v="130875"/>
    <s v="Parthajit,Pramanick"/>
    <s v="ppramani"/>
    <x v="0"/>
    <s v="Kolkata"/>
    <n v="30.9"/>
    <n v="62294.399999999994"/>
    <s v="Niche 2 Skills / N2-Developer - L2"/>
    <x v="1"/>
    <x v="9"/>
    <x v="0"/>
    <s v="Corporate"/>
    <x v="0"/>
    <x v="0"/>
    <x v="0"/>
    <x v="1"/>
    <x v="1"/>
    <x v="7"/>
    <s v="N2-Developer - L2"/>
    <s v="Offshore"/>
    <s v="Y"/>
    <s v="N"/>
    <s v="Type II"/>
    <x v="0"/>
    <x v="1"/>
    <x v="0"/>
    <n v="28.84"/>
    <n v="58141.440000000002"/>
    <n v="4152.9599999999919"/>
    <m/>
  </r>
  <r>
    <n v="39"/>
    <n v="358077"/>
    <s v="Shankhadeep,Bhattacharya"/>
    <s v="F5N7Q53"/>
    <x v="0"/>
    <s v="Kolkata"/>
    <n v="32.96"/>
    <n v="66447.360000000001"/>
    <s v="Niche 2 Skills / N2-Technical Lead"/>
    <x v="0"/>
    <x v="9"/>
    <x v="0"/>
    <s v="Corporate"/>
    <x v="0"/>
    <x v="0"/>
    <x v="0"/>
    <x v="1"/>
    <x v="1"/>
    <x v="7"/>
    <s v="N2-Technical Lead "/>
    <s v="Offshore"/>
    <s v="N"/>
    <s v="N"/>
    <s v="Type II"/>
    <x v="0"/>
    <x v="1"/>
    <x v="0"/>
    <n v="28.84"/>
    <n v="58141.440000000002"/>
    <n v="8305.9199999999983"/>
    <m/>
  </r>
  <r>
    <n v="40"/>
    <n v="510834"/>
    <s v="Siddhant,Sharma"/>
    <s v="F2GD1CX"/>
    <x v="0"/>
    <s v="Kolkata"/>
    <n v="30.9"/>
    <n v="62294.399999999994"/>
    <s v="Niche 2 Skills / N2-Developer - L2"/>
    <x v="1"/>
    <x v="9"/>
    <x v="0"/>
    <s v="Corporate"/>
    <x v="0"/>
    <x v="0"/>
    <x v="0"/>
    <x v="1"/>
    <x v="1"/>
    <x v="7"/>
    <s v="N2-Developer - L2"/>
    <s v="Offshore"/>
    <s v="N"/>
    <s v="N"/>
    <s v="Type II"/>
    <x v="0"/>
    <x v="0"/>
    <x v="0"/>
    <n v="30.9"/>
    <n v="62294.399999999994"/>
    <n v="0"/>
    <m/>
  </r>
  <r>
    <n v="41"/>
    <n v="254582"/>
    <s v="Sudipta,Halder"/>
    <s v="F2GL1TY"/>
    <x v="0"/>
    <s v="Kolkata"/>
    <n v="30.9"/>
    <n v="62294.399999999994"/>
    <s v="Niche 2 Skills / N2-Developer - L2"/>
    <x v="1"/>
    <x v="9"/>
    <x v="0"/>
    <s v="Corporate"/>
    <x v="0"/>
    <x v="0"/>
    <x v="0"/>
    <x v="1"/>
    <x v="1"/>
    <x v="7"/>
    <s v="N2-Developer - L2"/>
    <s v="Offshore"/>
    <s v="N"/>
    <s v="N"/>
    <s v="Type II"/>
    <x v="0"/>
    <x v="0"/>
    <x v="0"/>
    <n v="30.9"/>
    <n v="62294.399999999994"/>
    <n v="0"/>
    <m/>
  </r>
  <r>
    <n v="42"/>
    <n v="550602"/>
    <s v="Krishna Nagendra Rao,Yerru"/>
    <s v="F67716N"/>
    <x v="0"/>
    <s v="Chennai"/>
    <n v="30.9"/>
    <n v="62294.399999999994"/>
    <s v="Niche 2 Skills / N2-Developer - L2"/>
    <x v="1"/>
    <x v="10"/>
    <x v="0"/>
    <s v="Corporate"/>
    <x v="0"/>
    <x v="0"/>
    <x v="0"/>
    <x v="5"/>
    <x v="5"/>
    <x v="8"/>
    <n v="0"/>
    <n v="0"/>
    <n v="0"/>
    <n v="0"/>
    <s v="Type II"/>
    <x v="0"/>
    <x v="0"/>
    <x v="0"/>
    <n v="30.9"/>
    <n v="62294.399999999994"/>
    <n v="0"/>
    <m/>
  </r>
  <r>
    <n v="43"/>
    <n v="450194"/>
    <s v="Suzmi Chaudhary"/>
    <m/>
    <x v="1"/>
    <s v="Atlanta"/>
    <n v="103"/>
    <n v="207648"/>
    <s v="Project Manager - L3"/>
    <x v="0"/>
    <x v="11"/>
    <x v="0"/>
    <s v="Corporate"/>
    <x v="0"/>
    <x v="0"/>
    <x v="0"/>
    <x v="3"/>
    <x v="1"/>
    <x v="9"/>
    <s v="L3"/>
    <s v="Onsite"/>
    <s v="N"/>
    <s v="N"/>
    <s v="Type III"/>
    <x v="1"/>
    <x v="2"/>
    <x v="1"/>
    <n v="103"/>
    <n v="207648"/>
    <n v="0"/>
    <s v="PMO"/>
  </r>
  <r>
    <n v="44"/>
    <n v="300989"/>
    <s v="Nishad Pandarathodi"/>
    <m/>
    <x v="1"/>
    <s v="Atlanta"/>
    <n v="77.25"/>
    <n v="155736"/>
    <s v="Project Manager - L2"/>
    <x v="1"/>
    <x v="11"/>
    <x v="0"/>
    <s v="Corporate"/>
    <x v="0"/>
    <x v="0"/>
    <x v="0"/>
    <x v="3"/>
    <x v="1"/>
    <x v="9"/>
    <s v="L2"/>
    <s v="Onsite"/>
    <s v="N"/>
    <s v="N"/>
    <s v="Type III"/>
    <x v="1"/>
    <x v="0"/>
    <x v="1"/>
    <n v="77.25"/>
    <n v="155736"/>
    <n v="0"/>
    <s v="PMO"/>
  </r>
  <r>
    <n v="45"/>
    <n v="583209"/>
    <s v="Jesse Stein"/>
    <m/>
    <x v="1"/>
    <s v="Jersey City"/>
    <n v="66.95"/>
    <n v="134971.20000000001"/>
    <s v="Business Analyst"/>
    <x v="2"/>
    <x v="11"/>
    <x v="0"/>
    <s v="Corporate"/>
    <x v="0"/>
    <x v="0"/>
    <x v="0"/>
    <x v="3"/>
    <x v="1"/>
    <x v="9"/>
    <s v="L1"/>
    <s v="Onsite"/>
    <s v="N"/>
    <s v="N"/>
    <s v="Type III"/>
    <x v="1"/>
    <x v="1"/>
    <x v="1"/>
    <n v="66.95"/>
    <n v="134971.20000000001"/>
    <n v="0"/>
    <s v="BA"/>
  </r>
  <r>
    <n v="46"/>
    <n v="578080"/>
    <s v="Rupayan,Dasgupta"/>
    <s v="F2DMW8C"/>
    <x v="0"/>
    <s v="Kolkata"/>
    <n v="33.99"/>
    <n v="68523.840000000011"/>
    <s v="Niche 3 Skills / N3-Developer - L2"/>
    <x v="1"/>
    <x v="10"/>
    <x v="0"/>
    <s v="Corporate"/>
    <x v="0"/>
    <x v="0"/>
    <x v="0"/>
    <x v="5"/>
    <x v="5"/>
    <x v="8"/>
    <n v="0"/>
    <n v="0"/>
    <n v="0"/>
    <n v="0"/>
    <s v="Type II"/>
    <x v="0"/>
    <x v="0"/>
    <x v="0"/>
    <n v="33.99"/>
    <n v="68523.840000000011"/>
    <n v="0"/>
    <s v="Proposed changes yet to be socialized with Line Managers"/>
  </r>
  <r>
    <n v="47"/>
    <n v="378462"/>
    <s v="Subhajit,Basak Kumar"/>
    <s v="F3MEOO9"/>
    <x v="0"/>
    <s v="Kolkata"/>
    <n v="32.96"/>
    <n v="66447.360000000001"/>
    <s v="Niche 2 Skills / N2-Technical Lead"/>
    <x v="0"/>
    <x v="10"/>
    <x v="0"/>
    <s v="Corporate"/>
    <x v="0"/>
    <x v="0"/>
    <x v="0"/>
    <x v="5"/>
    <x v="5"/>
    <x v="8"/>
    <n v="0"/>
    <n v="0"/>
    <n v="0"/>
    <n v="0"/>
    <s v="Type II"/>
    <x v="0"/>
    <x v="2"/>
    <x v="0"/>
    <n v="32.96"/>
    <n v="66447.360000000001"/>
    <n v="0"/>
    <m/>
  </r>
  <r>
    <n v="48"/>
    <n v="169040"/>
    <s v="Kasi Viswanathan,Velayuthan"/>
    <s v="FAOI88R"/>
    <x v="1"/>
    <s v="Hagerstown"/>
    <n v="113.3"/>
    <n v="228412.79999999999"/>
    <s v="Niche 2 Skills / N2-Technical Lead"/>
    <x v="0"/>
    <x v="10"/>
    <x v="0"/>
    <s v="Corporate"/>
    <x v="0"/>
    <x v="0"/>
    <x v="0"/>
    <x v="5"/>
    <x v="5"/>
    <x v="8"/>
    <n v="0"/>
    <n v="0"/>
    <n v="0"/>
    <n v="0"/>
    <s v="Type II"/>
    <x v="0"/>
    <x v="2"/>
    <x v="1"/>
    <n v="113.3"/>
    <n v="228412.79999999999"/>
    <n v="0"/>
    <m/>
  </r>
  <r>
    <n v="49"/>
    <n v="603088"/>
    <s v="Vasanthan,Bharathy"/>
    <s v="F8O3T7S"/>
    <x v="1"/>
    <s v="Hagerstown"/>
    <n v="118.45"/>
    <n v="238795.2"/>
    <s v="N2-Architect - L2"/>
    <x v="1"/>
    <x v="10"/>
    <x v="0"/>
    <s v="Corporate"/>
    <x v="0"/>
    <x v="0"/>
    <x v="0"/>
    <x v="5"/>
    <x v="5"/>
    <x v="8"/>
    <n v="0"/>
    <n v="0"/>
    <n v="0"/>
    <n v="0"/>
    <s v="Type II"/>
    <x v="0"/>
    <x v="0"/>
    <x v="1"/>
    <n v="118.45"/>
    <n v="238795.2"/>
    <n v="0"/>
    <m/>
  </r>
  <r>
    <n v="50"/>
    <n v="191376"/>
    <s v="Ashishkumar Jain"/>
    <m/>
    <x v="1"/>
    <s v="Hagertown"/>
    <n v="118.45"/>
    <n v="238795.2"/>
    <s v="N2-Architect - L2"/>
    <x v="1"/>
    <x v="11"/>
    <x v="0"/>
    <s v="Corporate"/>
    <x v="0"/>
    <x v="0"/>
    <x v="0"/>
    <x v="3"/>
    <x v="1"/>
    <x v="9"/>
    <s v="L2"/>
    <s v="Onsite"/>
    <s v="N"/>
    <s v="N"/>
    <s v="Type II"/>
    <x v="0"/>
    <x v="0"/>
    <x v="1"/>
    <n v="118.45"/>
    <n v="238795.2"/>
    <n v="0"/>
    <m/>
  </r>
  <r>
    <n v="51"/>
    <n v="326876"/>
    <s v="Saurabh damle"/>
    <m/>
    <x v="1"/>
    <s v="Atlanta"/>
    <n v="77.25"/>
    <n v="155736"/>
    <s v="N-Technical Lead"/>
    <x v="0"/>
    <x v="11"/>
    <x v="0"/>
    <s v="Corporate"/>
    <x v="0"/>
    <x v="0"/>
    <x v="0"/>
    <x v="3"/>
    <x v="1"/>
    <x v="9"/>
    <s v="L3"/>
    <s v="Onsite"/>
    <s v="N"/>
    <s v="N"/>
    <s v="Type II"/>
    <x v="0"/>
    <x v="2"/>
    <x v="1"/>
    <n v="77.25"/>
    <n v="155736"/>
    <n v="0"/>
    <m/>
  </r>
  <r>
    <n v="52"/>
    <n v="565533"/>
    <s v="Duvan,Ramirez"/>
    <s v="F6Z3D6K"/>
    <x v="1"/>
    <s v="Jersey City"/>
    <n v="118.45"/>
    <n v="238795.2"/>
    <s v="Niche 2 Skills / N2-Architect - L2"/>
    <x v="1"/>
    <x v="3"/>
    <x v="0"/>
    <s v="Corporate"/>
    <x v="0"/>
    <x v="0"/>
    <x v="0"/>
    <x v="3"/>
    <x v="1"/>
    <x v="3"/>
    <s v="L2"/>
    <s v="Onsite"/>
    <s v="N"/>
    <s v="N"/>
    <s v="Type III"/>
    <x v="1"/>
    <x v="0"/>
    <x v="1"/>
    <n v="118.45"/>
    <n v="238795.2"/>
    <n v="0"/>
    <s v="BA"/>
  </r>
  <r>
    <n v="53"/>
    <n v="118533"/>
    <s v="Suneepa,Datta"/>
    <s v="sdatta"/>
    <x v="1"/>
    <s v="Atlanta"/>
    <n v="66.95"/>
    <n v="134971.20000000001"/>
    <s v="Application Development / Application Developer - L1"/>
    <x v="2"/>
    <x v="3"/>
    <x v="0"/>
    <s v="Corporate"/>
    <x v="0"/>
    <x v="0"/>
    <x v="0"/>
    <x v="3"/>
    <x v="1"/>
    <x v="3"/>
    <s v="Business Analyst"/>
    <s v="Onsite"/>
    <s v="N"/>
    <s v="N"/>
    <s v="Type III"/>
    <x v="1"/>
    <x v="1"/>
    <x v="1"/>
    <n v="66.95"/>
    <n v="134971.20000000001"/>
    <n v="0"/>
    <s v="BA"/>
  </r>
  <r>
    <n v="54"/>
    <n v="115925"/>
    <s v="Venkata Suneel,Innamuri"/>
    <s v=""/>
    <x v="1"/>
    <s v="Jersey City"/>
    <n v="66.95"/>
    <n v="134971.20000000001"/>
    <s v="Application Development / Application Developer - L1"/>
    <x v="2"/>
    <x v="3"/>
    <x v="0"/>
    <s v="Corporate"/>
    <x v="0"/>
    <x v="0"/>
    <x v="0"/>
    <x v="3"/>
    <x v="1"/>
    <x v="3"/>
    <s v="Business Analyst"/>
    <s v="Onsite"/>
    <s v="N"/>
    <s v="N"/>
    <s v="Type III"/>
    <x v="1"/>
    <x v="1"/>
    <x v="1"/>
    <n v="66.95"/>
    <n v="134971.20000000001"/>
    <n v="0"/>
    <s v="BA"/>
  </r>
  <r>
    <n v="55"/>
    <n v="562193"/>
    <s v="Sivapragasam,Mani"/>
    <s v=""/>
    <x v="0"/>
    <s v="Chennai"/>
    <n v="26.78"/>
    <n v="53988.480000000003"/>
    <s v="Application Development / Application Developer - L3"/>
    <x v="0"/>
    <x v="3"/>
    <x v="0"/>
    <s v="Corporate"/>
    <x v="0"/>
    <x v="0"/>
    <x v="0"/>
    <x v="3"/>
    <x v="1"/>
    <x v="3"/>
    <s v="L3"/>
    <s v="Offshore"/>
    <s v="N"/>
    <s v="N"/>
    <s v="Type II"/>
    <x v="0"/>
    <x v="2"/>
    <x v="0"/>
    <n v="26.78"/>
    <n v="53988.480000000003"/>
    <n v="0"/>
    <m/>
  </r>
  <r>
    <n v="56"/>
    <n v="139557"/>
    <s v="Abhijit,Das"/>
    <s v="abhijitd"/>
    <x v="0"/>
    <s v="Kolkata"/>
    <n v="43.26"/>
    <n v="87212.159999999989"/>
    <s v="Niche 2 Skills / N2-Architect - L2"/>
    <x v="1"/>
    <x v="4"/>
    <x v="0"/>
    <s v="Corporate"/>
    <x v="0"/>
    <x v="0"/>
    <x v="0"/>
    <x v="1"/>
    <x v="1"/>
    <x v="4"/>
    <n v="0"/>
    <n v="0"/>
    <s v="N"/>
    <s v="N"/>
    <m/>
    <x v="1"/>
    <x v="0"/>
    <x v="0"/>
    <n v="43.26"/>
    <n v="87212.159999999989"/>
    <n v="0"/>
    <s v="Resource Released, No need for SPAN Correction"/>
  </r>
  <r>
    <n v="57"/>
    <n v="226598"/>
    <s v="Sourav,Halder"/>
    <s v="F32T5VN"/>
    <x v="0"/>
    <s v="Kolkata"/>
    <n v="26.78"/>
    <n v="53988.480000000003"/>
    <s v="Application Development / Application Developer - L3"/>
    <x v="0"/>
    <x v="3"/>
    <x v="0"/>
    <s v="Corporate"/>
    <x v="0"/>
    <x v="0"/>
    <x v="0"/>
    <x v="3"/>
    <x v="1"/>
    <x v="3"/>
    <s v="L2"/>
    <s v="Offshore"/>
    <s v="Y"/>
    <s v="N"/>
    <s v="Type II"/>
    <x v="0"/>
    <x v="0"/>
    <x v="0"/>
    <n v="24.72"/>
    <n v="49835.519999999997"/>
    <n v="4152.9600000000064"/>
    <m/>
  </r>
  <r>
    <n v="58"/>
    <n v="336265"/>
    <s v="Girish Kumar,Agrawal"/>
    <s v="F2XZYNB"/>
    <x v="1"/>
    <s v="Hagerstown"/>
    <n v="113.3"/>
    <n v="228412.79999999999"/>
    <s v="Niche 2 Skills / N2-Technical Lead"/>
    <x v="0"/>
    <x v="3"/>
    <x v="0"/>
    <s v="Corporate"/>
    <x v="0"/>
    <x v="0"/>
    <x v="0"/>
    <x v="3"/>
    <x v="1"/>
    <x v="3"/>
    <s v="N2 Techincal Lead"/>
    <s v="Onsite"/>
    <s v="N"/>
    <s v="N"/>
    <s v="Type II"/>
    <x v="0"/>
    <x v="2"/>
    <x v="1"/>
    <n v="113.3"/>
    <n v="228412.79999999999"/>
    <n v="0"/>
    <m/>
  </r>
  <r>
    <n v="59"/>
    <n v="117226"/>
    <s v="Shyamsundar,Arunachalam"/>
    <s v="F4MM8RI"/>
    <x v="1"/>
    <s v="Atlanta"/>
    <n v="77.25"/>
    <n v="155736"/>
    <s v="Project Manager"/>
    <x v="0"/>
    <x v="3"/>
    <x v="0"/>
    <s v="Corporate"/>
    <x v="0"/>
    <x v="0"/>
    <x v="0"/>
    <x v="3"/>
    <x v="1"/>
    <x v="3"/>
    <s v="Business Analyst"/>
    <s v="Onsite"/>
    <s v="N"/>
    <s v="N"/>
    <s v="Type II"/>
    <x v="0"/>
    <x v="2"/>
    <x v="1"/>
    <n v="77.25"/>
    <n v="155736"/>
    <n v="0"/>
    <m/>
  </r>
  <r>
    <n v="60"/>
    <n v="419981"/>
    <s v="Anindita,Panda"/>
    <s v="F48TBZ1"/>
    <x v="0"/>
    <s v="Kolkata"/>
    <n v="30.9"/>
    <n v="62294.399999999994"/>
    <s v="Niche 2 Skills / N2-Developer - L2"/>
    <x v="1"/>
    <x v="4"/>
    <x v="0"/>
    <s v="Corporate"/>
    <x v="0"/>
    <x v="0"/>
    <x v="0"/>
    <x v="1"/>
    <x v="1"/>
    <x v="4"/>
    <n v="0"/>
    <n v="0"/>
    <s v="N"/>
    <s v="N"/>
    <s v="Type II"/>
    <x v="0"/>
    <x v="1"/>
    <x v="0"/>
    <n v="28.84"/>
    <n v="58141.440000000002"/>
    <n v="4152.9599999999919"/>
    <m/>
  </r>
  <r>
    <n v="61"/>
    <n v="580156"/>
    <s v="Anwiti,Upadhyay B"/>
    <s v="F4J4JJO"/>
    <x v="0"/>
    <s v="Kolkata"/>
    <n v="28.84"/>
    <n v="58141.440000000002"/>
    <s v="Niche 2 Skills / N2-Developer - L1"/>
    <x v="2"/>
    <x v="4"/>
    <x v="0"/>
    <s v="Corporate"/>
    <x v="0"/>
    <x v="0"/>
    <x v="0"/>
    <x v="1"/>
    <x v="1"/>
    <x v="4"/>
    <n v="0"/>
    <n v="0"/>
    <s v="N"/>
    <s v="N"/>
    <s v="Type II"/>
    <x v="0"/>
    <x v="1"/>
    <x v="0"/>
    <n v="28.84"/>
    <n v="58141.440000000002"/>
    <n v="0"/>
    <m/>
  </r>
  <r>
    <n v="62"/>
    <n v="432219"/>
    <s v="Hema,Mehra"/>
    <s v="F4MXIF6"/>
    <x v="0"/>
    <s v="Kolkata"/>
    <n v="30.9"/>
    <n v="62294.399999999994"/>
    <s v="Niche 2 Skills / N2-Developer - L2"/>
    <x v="1"/>
    <x v="4"/>
    <x v="0"/>
    <s v="Corporate"/>
    <x v="0"/>
    <x v="0"/>
    <x v="0"/>
    <x v="1"/>
    <x v="1"/>
    <x v="4"/>
    <n v="0"/>
    <n v="0"/>
    <s v="N"/>
    <s v="N"/>
    <s v="Type II"/>
    <x v="0"/>
    <x v="1"/>
    <x v="0"/>
    <n v="28.84"/>
    <n v="58141.440000000002"/>
    <n v="4152.9599999999919"/>
    <m/>
  </r>
  <r>
    <n v="63"/>
    <n v="168744"/>
    <s v="Omkush,Shankar Mitra"/>
    <s v="omitra"/>
    <x v="0"/>
    <s v="Kolkata"/>
    <n v="32.96"/>
    <n v="66447.360000000001"/>
    <s v="Niche 2 Skills / N2-Technical Lead"/>
    <x v="0"/>
    <x v="4"/>
    <x v="0"/>
    <s v="Corporate"/>
    <x v="0"/>
    <x v="0"/>
    <x v="0"/>
    <x v="1"/>
    <x v="1"/>
    <x v="4"/>
    <n v="0"/>
    <n v="0"/>
    <s v="N"/>
    <s v="N"/>
    <s v="Type II"/>
    <x v="0"/>
    <x v="0"/>
    <x v="0"/>
    <n v="30.9"/>
    <n v="62294.399999999994"/>
    <n v="4152.9600000000064"/>
    <m/>
  </r>
  <r>
    <n v="64"/>
    <n v="483950"/>
    <s v="Pradeep,Singh Kumar"/>
    <s v="F68Q0HK"/>
    <x v="0"/>
    <s v="Kolkata"/>
    <n v="30.9"/>
    <n v="62294.399999999994"/>
    <s v="Niche 2 Skills / N2-Developer - L2"/>
    <x v="1"/>
    <x v="4"/>
    <x v="0"/>
    <s v="Corporate"/>
    <x v="0"/>
    <x v="0"/>
    <x v="0"/>
    <x v="1"/>
    <x v="1"/>
    <x v="4"/>
    <n v="0"/>
    <n v="0"/>
    <s v="N"/>
    <s v="N"/>
    <s v="Type II"/>
    <x v="0"/>
    <x v="1"/>
    <x v="0"/>
    <n v="28.84"/>
    <n v="58141.440000000002"/>
    <n v="4152.9599999999919"/>
    <m/>
  </r>
  <r>
    <n v="65"/>
    <n v="537788"/>
    <s v="SANCHAYAN,DEB"/>
    <s v="F2J82O0"/>
    <x v="0"/>
    <s v="Kolkata"/>
    <n v="30.9"/>
    <n v="62294.399999999994"/>
    <s v="Niche 2 Skills / N2-Developer - L2"/>
    <x v="1"/>
    <x v="4"/>
    <x v="0"/>
    <s v="Corporate"/>
    <x v="0"/>
    <x v="0"/>
    <x v="0"/>
    <x v="1"/>
    <x v="1"/>
    <x v="4"/>
    <n v="0"/>
    <n v="0"/>
    <s v="N"/>
    <s v="N"/>
    <s v="Type II"/>
    <x v="0"/>
    <x v="0"/>
    <x v="0"/>
    <n v="30.9"/>
    <n v="62294.399999999994"/>
    <n v="0"/>
    <m/>
  </r>
  <r>
    <n v="66"/>
    <n v="128188"/>
    <s v="Siddhartha,Sikder"/>
    <s v="ssikder"/>
    <x v="0"/>
    <s v="Kolkata"/>
    <n v="32.96"/>
    <n v="66447.360000000001"/>
    <s v="Niche 2 Skills / N2-Technical Lead"/>
    <x v="0"/>
    <x v="4"/>
    <x v="0"/>
    <s v="Corporate"/>
    <x v="0"/>
    <x v="0"/>
    <x v="0"/>
    <x v="1"/>
    <x v="1"/>
    <x v="4"/>
    <n v="0"/>
    <n v="0"/>
    <s v="N"/>
    <s v="N"/>
    <s v="Type II"/>
    <x v="0"/>
    <x v="2"/>
    <x v="0"/>
    <n v="32.96"/>
    <n v="66447.360000000001"/>
    <n v="0"/>
    <m/>
  </r>
  <r>
    <n v="67"/>
    <n v="181928"/>
    <s v="Puneet,Jindal"/>
    <s v="F7PBAD8"/>
    <x v="1"/>
    <s v="Jersey City"/>
    <n v="118.45"/>
    <n v="238795.2"/>
    <s v="Niche 2 Skills / N2-Architect - L2"/>
    <x v="1"/>
    <x v="4"/>
    <x v="0"/>
    <s v="Corporate"/>
    <x v="0"/>
    <x v="0"/>
    <x v="0"/>
    <x v="1"/>
    <x v="1"/>
    <x v="4"/>
    <n v="0"/>
    <n v="0"/>
    <s v="N"/>
    <s v="N"/>
    <s v="Type III"/>
    <x v="1"/>
    <x v="0"/>
    <x v="1"/>
    <n v="118.45"/>
    <n v="238795.2"/>
    <n v="0"/>
    <s v="BA"/>
  </r>
  <r>
    <n v="68"/>
    <n v="315707"/>
    <s v="Indranil Debnath"/>
    <m/>
    <x v="0"/>
    <s v="Kolkata"/>
    <n v="30.900000000000002"/>
    <n v="62294.400000000001"/>
    <s v="N2-Developer - L2"/>
    <x v="1"/>
    <x v="4"/>
    <x v="0"/>
    <s v="Corporate"/>
    <x v="0"/>
    <x v="0"/>
    <x v="0"/>
    <x v="1"/>
    <x v="1"/>
    <x v="4"/>
    <s v="L2"/>
    <s v="Offshore"/>
    <s v="N"/>
    <s v="N"/>
    <s v="Type II"/>
    <x v="0"/>
    <x v="0"/>
    <x v="0"/>
    <n v="30.900000000000002"/>
    <n v="62294.400000000001"/>
    <n v="0"/>
    <m/>
  </r>
  <r>
    <n v="69"/>
    <n v="388726"/>
    <s v="Jayanth,Palakshiah Kumar"/>
    <s v="F1S4C6A"/>
    <x v="1"/>
    <s v="Marietta"/>
    <n v="118.45"/>
    <n v="238795.2"/>
    <s v="Niche 2 Skills / N2-Architect - L2"/>
    <x v="1"/>
    <x v="4"/>
    <x v="0"/>
    <s v="Corporate"/>
    <x v="0"/>
    <x v="0"/>
    <x v="0"/>
    <x v="1"/>
    <x v="1"/>
    <x v="4"/>
    <n v="0"/>
    <n v="0"/>
    <s v="N"/>
    <s v="N"/>
    <s v="Type II"/>
    <x v="0"/>
    <x v="0"/>
    <x v="1"/>
    <n v="118.45"/>
    <n v="238795.2"/>
    <n v="0"/>
    <s v="One onsite position should move to offshore from Service 360 Phase 3"/>
  </r>
  <r>
    <n v="70"/>
    <n v="371547"/>
    <s v="RAJIB,BASURI"/>
    <s v="FCMLXO8"/>
    <x v="1"/>
    <s v="Atlanta"/>
    <n v="113.3"/>
    <n v="228412.79999999999"/>
    <s v="Niche 2 Skills / N2-Technical Lead"/>
    <x v="0"/>
    <x v="4"/>
    <x v="0"/>
    <s v="Corporate"/>
    <x v="0"/>
    <x v="0"/>
    <x v="0"/>
    <x v="1"/>
    <x v="1"/>
    <x v="4"/>
    <n v="0"/>
    <n v="0"/>
    <s v="N"/>
    <s v="N"/>
    <s v="Type II"/>
    <x v="0"/>
    <x v="2"/>
    <x v="1"/>
    <n v="113.3"/>
    <n v="228412.79999999999"/>
    <n v="0"/>
    <m/>
  </r>
  <r>
    <n v="71"/>
    <n v="309951"/>
    <s v="M, Rahmath Nisha"/>
    <s v="N/A"/>
    <x v="0"/>
    <s v="Chennai"/>
    <n v="26.78"/>
    <n v="53988.480000000003"/>
    <s v="Application Development / Application Developer - L3"/>
    <x v="0"/>
    <x v="12"/>
    <x v="0"/>
    <s v="Corporate"/>
    <x v="0"/>
    <x v="0"/>
    <x v="0"/>
    <x v="0"/>
    <x v="6"/>
    <x v="10"/>
    <s v="L3"/>
    <s v="Offshore"/>
    <s v="N"/>
    <s v="N"/>
    <m/>
    <x v="0"/>
    <x v="2"/>
    <x v="0"/>
    <n v="26.78"/>
    <n v="53988.480000000003"/>
    <n v="0"/>
    <m/>
  </r>
  <r>
    <n v="72"/>
    <n v="125791"/>
    <s v="Muthusamy,Pradeepa"/>
    <s v="F2Q1NQ3"/>
    <x v="1"/>
    <s v="Jersey City"/>
    <n v="66.95"/>
    <n v="134971.20000000001"/>
    <s v="Application Development / Application Lead / Business Analyst"/>
    <x v="0"/>
    <x v="12"/>
    <x v="0"/>
    <s v="Corporate"/>
    <x v="0"/>
    <x v="0"/>
    <x v="0"/>
    <x v="0"/>
    <x v="6"/>
    <x v="10"/>
    <s v="L3"/>
    <s v="Onsite"/>
    <s v="N"/>
    <s v="N"/>
    <m/>
    <x v="0"/>
    <x v="2"/>
    <x v="1"/>
    <n v="66.95"/>
    <n v="134971.20000000001"/>
    <n v="0"/>
    <m/>
  </r>
  <r>
    <n v="73"/>
    <n v="145164"/>
    <s v="Ghosh,Shounak"/>
    <s v="SGHOSH04"/>
    <x v="0"/>
    <s v="Kolkata"/>
    <n v="30.900000000000002"/>
    <n v="62294.400000000001"/>
    <s v="Project Manager - L2"/>
    <x v="1"/>
    <x v="13"/>
    <x v="0"/>
    <s v="Corporate"/>
    <x v="0"/>
    <x v="0"/>
    <x v="0"/>
    <x v="0"/>
    <x v="6"/>
    <x v="10"/>
    <s v="L2"/>
    <s v="Offshore"/>
    <s v="N"/>
    <s v="N"/>
    <m/>
    <x v="0"/>
    <x v="0"/>
    <x v="0"/>
    <n v="30.900000000000002"/>
    <n v="62294.400000000001"/>
    <n v="0"/>
    <m/>
  </r>
  <r>
    <n v="74"/>
    <n v="309711"/>
    <s v="Dubey,Hemanshu"/>
    <s v="F3F8LX2"/>
    <x v="0"/>
    <s v="Chennai"/>
    <n v="26.78"/>
    <n v="53988.480000000003"/>
    <s v="Niche 1 Skills / N1-Developer - L1"/>
    <x v="2"/>
    <x v="12"/>
    <x v="0"/>
    <s v="Corporate"/>
    <x v="0"/>
    <x v="0"/>
    <x v="0"/>
    <x v="0"/>
    <x v="6"/>
    <x v="10"/>
    <s v="L1"/>
    <s v="Offshore"/>
    <s v="N"/>
    <s v="N"/>
    <m/>
    <x v="0"/>
    <x v="1"/>
    <x v="0"/>
    <n v="26.78"/>
    <n v="53988.480000000003"/>
    <n v="0"/>
    <m/>
  </r>
  <r>
    <n v="75"/>
    <n v="400221"/>
    <s v="Rampola,Elavarasi"/>
    <s v="FBONPLD"/>
    <x v="0"/>
    <s v="Chennai"/>
    <n v="32.96"/>
    <n v="66447.360000000001"/>
    <s v="Niche 2 Skills / N2-Technical Lead"/>
    <x v="0"/>
    <x v="13"/>
    <x v="0"/>
    <s v="Corporate"/>
    <x v="0"/>
    <x v="0"/>
    <x v="0"/>
    <x v="0"/>
    <x v="6"/>
    <x v="10"/>
    <s v="L3"/>
    <s v="Offshore"/>
    <s v="N"/>
    <s v="N"/>
    <m/>
    <x v="0"/>
    <x v="2"/>
    <x v="0"/>
    <n v="32.96"/>
    <n v="66447.360000000001"/>
    <n v="0"/>
    <m/>
  </r>
  <r>
    <n v="76"/>
    <n v="407273"/>
    <s v="Trivedi,Rajat"/>
    <s v="FCDISU4"/>
    <x v="1"/>
    <s v="Jersey City"/>
    <n v="77.25"/>
    <n v="155736"/>
    <s v="Project Manager - L2"/>
    <x v="1"/>
    <x v="13"/>
    <x v="0"/>
    <s v="Corporate"/>
    <x v="0"/>
    <x v="0"/>
    <x v="0"/>
    <x v="0"/>
    <x v="6"/>
    <x v="10"/>
    <s v="L2"/>
    <s v="Onsite"/>
    <s v="N"/>
    <s v="N"/>
    <m/>
    <x v="0"/>
    <x v="0"/>
    <x v="1"/>
    <n v="77.25"/>
    <n v="155736"/>
    <n v="0"/>
    <m/>
  </r>
  <r>
    <n v="77"/>
    <n v="445040"/>
    <s v="Basheer Ahamed,Aslam khan"/>
    <s v="F88VYNW"/>
    <x v="1"/>
    <s v="Jersey City"/>
    <n v="66.95"/>
    <n v="134971.20000000001"/>
    <s v="Application Development / Application Developer - L3"/>
    <x v="0"/>
    <x v="12"/>
    <x v="0"/>
    <s v="Corporate"/>
    <x v="0"/>
    <x v="0"/>
    <x v="0"/>
    <x v="0"/>
    <x v="6"/>
    <x v="10"/>
    <s v="L3"/>
    <s v="Onsite"/>
    <s v="N"/>
    <s v="N"/>
    <m/>
    <x v="0"/>
    <x v="2"/>
    <x v="1"/>
    <n v="66.95"/>
    <n v="134971.20000000001"/>
    <n v="0"/>
    <m/>
  </r>
  <r>
    <n v="78"/>
    <n v="459627"/>
    <s v="Ramana rao,ANUSHA PATA"/>
    <s v="F92TZCA"/>
    <x v="0"/>
    <s v="Chennai"/>
    <n v="28.84"/>
    <n v="58141.440000000002"/>
    <s v="Niche 2 Skills / N2-Developer - L1"/>
    <x v="2"/>
    <x v="13"/>
    <x v="0"/>
    <s v="Corporate"/>
    <x v="0"/>
    <x v="0"/>
    <x v="0"/>
    <x v="0"/>
    <x v="6"/>
    <x v="10"/>
    <s v="L1"/>
    <s v="Offshore"/>
    <s v="N"/>
    <s v="N"/>
    <m/>
    <x v="0"/>
    <x v="1"/>
    <x v="0"/>
    <n v="28.84"/>
    <n v="58141.440000000002"/>
    <n v="0"/>
    <m/>
  </r>
  <r>
    <n v="79"/>
    <n v="475934"/>
    <s v="M,Mohamed Abid"/>
    <s v="F2HI62Q"/>
    <x v="0"/>
    <s v="Chennai"/>
    <n v="32.96"/>
    <n v="66447.360000000001"/>
    <s v="Niche 2 Skills / N2-Developer - L2"/>
    <x v="1"/>
    <x v="13"/>
    <x v="0"/>
    <s v="Corporate"/>
    <x v="0"/>
    <x v="0"/>
    <x v="0"/>
    <x v="0"/>
    <x v="6"/>
    <x v="10"/>
    <s v="L2"/>
    <s v="Offshore"/>
    <s v="N"/>
    <s v="N"/>
    <m/>
    <x v="0"/>
    <x v="0"/>
    <x v="0"/>
    <n v="32.96"/>
    <n v="66447.360000000001"/>
    <n v="0"/>
    <m/>
  </r>
  <r>
    <n v="80"/>
    <n v="555854"/>
    <s v="R,Kanimozhi"/>
    <s v="F6CBT9G"/>
    <x v="0"/>
    <s v="Chennai"/>
    <n v="30.900000000000002"/>
    <n v="62294.400000000001"/>
    <s v="Niche 2 Skills / N2-Developer - L2"/>
    <x v="1"/>
    <x v="13"/>
    <x v="0"/>
    <s v="Corporate"/>
    <x v="0"/>
    <x v="0"/>
    <x v="0"/>
    <x v="0"/>
    <x v="6"/>
    <x v="10"/>
    <s v="L2"/>
    <s v="Offshore"/>
    <s v="N"/>
    <s v="N"/>
    <m/>
    <x v="0"/>
    <x v="0"/>
    <x v="0"/>
    <n v="30.900000000000002"/>
    <n v="62294.400000000001"/>
    <n v="0"/>
    <m/>
  </r>
  <r>
    <n v="81"/>
    <n v="579722"/>
    <s v="Thota,DevaRaju"/>
    <s v="F7VTP40"/>
    <x v="0"/>
    <s v="Chennai"/>
    <n v="26.78"/>
    <n v="53988.480000000003"/>
    <s v="Niche 1 Skills / N1-Developer - L1"/>
    <x v="2"/>
    <x v="12"/>
    <x v="0"/>
    <s v="Corporate"/>
    <x v="0"/>
    <x v="0"/>
    <x v="0"/>
    <x v="0"/>
    <x v="6"/>
    <x v="10"/>
    <s v="L1"/>
    <s v="Offshore"/>
    <s v="N"/>
    <s v="N"/>
    <m/>
    <x v="0"/>
    <x v="1"/>
    <x v="0"/>
    <n v="26.78"/>
    <n v="53988.480000000003"/>
    <n v="0"/>
    <m/>
  </r>
  <r>
    <n v="82"/>
    <n v="583660"/>
    <s v="Chandrasekar,Achuthan"/>
    <s v="F13O32P"/>
    <x v="0"/>
    <s v="Chennai"/>
    <n v="30.9"/>
    <n v="62294.399999999994"/>
    <s v="Niche 1 Skills / N1-Technical Lead"/>
    <x v="0"/>
    <x v="14"/>
    <x v="0"/>
    <s v="Corporate"/>
    <x v="0"/>
    <x v="0"/>
    <x v="0"/>
    <x v="0"/>
    <x v="6"/>
    <x v="10"/>
    <s v="L3"/>
    <s v="Offshore"/>
    <s v="N"/>
    <s v="N"/>
    <m/>
    <x v="0"/>
    <x v="2"/>
    <x v="0"/>
    <n v="30.9"/>
    <n v="62294.399999999994"/>
    <n v="0"/>
    <m/>
  </r>
  <r>
    <n v="83"/>
    <n v="606475"/>
    <s v="Jammi,Ramya"/>
    <s v="F2CKN97"/>
    <x v="0"/>
    <s v="Chennai"/>
    <n v="28.84"/>
    <n v="58141.440000000002"/>
    <s v="Niche 2 Skills / N2-Developer - L1"/>
    <x v="2"/>
    <x v="13"/>
    <x v="0"/>
    <s v="Corporate"/>
    <x v="0"/>
    <x v="0"/>
    <x v="0"/>
    <x v="0"/>
    <x v="6"/>
    <x v="10"/>
    <s v="L1"/>
    <s v="Offshore"/>
    <s v="N"/>
    <s v="N"/>
    <m/>
    <x v="0"/>
    <x v="1"/>
    <x v="0"/>
    <n v="28.84"/>
    <n v="58141.440000000002"/>
    <n v="0"/>
    <m/>
  </r>
  <r>
    <n v="84"/>
    <n v="247761"/>
    <s v="De,Debasree"/>
    <s v="FAJ2ZJI"/>
    <x v="1"/>
    <s v="Jersey City"/>
    <n v="66.95"/>
    <n v="134971.20000000001"/>
    <s v="Application Development / Application Developer - L3"/>
    <x v="0"/>
    <x v="14"/>
    <x v="0"/>
    <s v="Corporate"/>
    <x v="0"/>
    <x v="0"/>
    <x v="0"/>
    <x v="0"/>
    <x v="6"/>
    <x v="10"/>
    <s v="L3"/>
    <s v="Onsite"/>
    <s v="N"/>
    <s v="N"/>
    <m/>
    <x v="0"/>
    <x v="2"/>
    <x v="1"/>
    <n v="66.95"/>
    <n v="134971.20000000001"/>
    <n v="0"/>
    <m/>
  </r>
  <r>
    <n v="85"/>
    <n v="451006"/>
    <s v="Duraisamy,Manikantan"/>
    <s v="F9DFMGS"/>
    <x v="0"/>
    <s v="Chennai"/>
    <n v="28.84"/>
    <n v="58141.440000000002"/>
    <s v="Niche 1 Skills / N1-Developer - L2"/>
    <x v="2"/>
    <x v="14"/>
    <x v="0"/>
    <s v="Corporate"/>
    <x v="0"/>
    <x v="0"/>
    <x v="0"/>
    <x v="0"/>
    <x v="6"/>
    <x v="10"/>
    <s v="L1"/>
    <s v="Offshore"/>
    <s v="N"/>
    <s v="N"/>
    <m/>
    <x v="0"/>
    <x v="1"/>
    <x v="0"/>
    <n v="28.84"/>
    <n v="58141.440000000002"/>
    <n v="0"/>
    <m/>
  </r>
  <r>
    <n v="86"/>
    <n v="573564"/>
    <s v="Ravichandran,Vignesh"/>
    <s v="F1U7UES"/>
    <x v="1"/>
    <s v="Jersey City"/>
    <n v="103"/>
    <n v="207648"/>
    <s v="Niche 2 Skills / N2-Developer - L2"/>
    <x v="1"/>
    <x v="14"/>
    <x v="0"/>
    <s v="Corporate"/>
    <x v="0"/>
    <x v="0"/>
    <x v="0"/>
    <x v="0"/>
    <x v="6"/>
    <x v="10"/>
    <s v="L2"/>
    <s v="Onsite"/>
    <s v="N"/>
    <s v="N"/>
    <m/>
    <x v="0"/>
    <x v="0"/>
    <x v="1"/>
    <n v="103"/>
    <n v="207648"/>
    <n v="0"/>
    <m/>
  </r>
  <r>
    <n v="87"/>
    <n v="588762"/>
    <s v="Matheswaran,Sathiyapriya"/>
    <s v="F1AU0FS"/>
    <x v="0"/>
    <s v="Chennai"/>
    <n v="32.96"/>
    <n v="66447.360000000001"/>
    <s v="Niche 2 Skills / N2-Technical Lead"/>
    <x v="0"/>
    <x v="14"/>
    <x v="0"/>
    <s v="Corporate"/>
    <x v="0"/>
    <x v="0"/>
    <x v="0"/>
    <x v="0"/>
    <x v="6"/>
    <x v="10"/>
    <s v="L3"/>
    <s v="Offshore"/>
    <s v="N"/>
    <s v="N"/>
    <m/>
    <x v="0"/>
    <x v="2"/>
    <x v="0"/>
    <n v="32.96"/>
    <n v="66447.360000000001"/>
    <n v="0"/>
    <m/>
  </r>
  <r>
    <n v="88"/>
    <n v="210389"/>
    <s v="Anand,Chandrasekaran"/>
    <s v="fcn5qgq"/>
    <x v="0"/>
    <s v="Chennai"/>
    <n v="41.2"/>
    <n v="83059.200000000012"/>
    <s v="Project Manager - L3"/>
    <x v="0"/>
    <x v="13"/>
    <x v="0"/>
    <s v="Corporate"/>
    <x v="0"/>
    <x v="0"/>
    <x v="0"/>
    <x v="0"/>
    <x v="6"/>
    <x v="10"/>
    <s v="L3"/>
    <s v="Offshore"/>
    <s v="N"/>
    <s v="N"/>
    <m/>
    <x v="0"/>
    <x v="2"/>
    <x v="0"/>
    <n v="41.2"/>
    <n v="83059.200000000012"/>
    <n v="0"/>
    <m/>
  </r>
  <r>
    <n v="89"/>
    <n v="675456"/>
    <s v="Senthan,Ilamathi P"/>
    <s v="N/A"/>
    <x v="0"/>
    <s v="Chennai"/>
    <n v="32.96"/>
    <n v="66447.360000000001"/>
    <s v="Niche 2 Skills / N2-Technical Lead"/>
    <x v="0"/>
    <x v="13"/>
    <x v="0"/>
    <s v="Corporate"/>
    <x v="0"/>
    <x v="0"/>
    <x v="0"/>
    <x v="0"/>
    <x v="6"/>
    <x v="10"/>
    <s v="L3"/>
    <s v="Offshore"/>
    <s v="N"/>
    <s v="N"/>
    <m/>
    <x v="0"/>
    <x v="2"/>
    <x v="0"/>
    <n v="32.96"/>
    <n v="66447.360000000001"/>
    <n v="0"/>
    <m/>
  </r>
  <r>
    <n v="90"/>
    <n v="240382"/>
    <s v="Dipanjan Banerjee"/>
    <m/>
    <x v="1"/>
    <s v="Atlanta"/>
    <n v="118.45"/>
    <n v="238795.2"/>
    <s v="N2-Architect - L2"/>
    <x v="1"/>
    <x v="3"/>
    <x v="0"/>
    <s v="Corporate"/>
    <x v="0"/>
    <x v="0"/>
    <x v="0"/>
    <x v="6"/>
    <x v="1"/>
    <x v="11"/>
    <s v="L2"/>
    <s v="Onsite"/>
    <s v="N"/>
    <s v="N"/>
    <m/>
    <x v="0"/>
    <x v="0"/>
    <x v="1"/>
    <n v="118.45"/>
    <n v="238795.2"/>
    <n v="0"/>
    <m/>
  </r>
  <r>
    <n v="91"/>
    <n v="245160"/>
    <s v="Sourav Kumar Mondal"/>
    <m/>
    <x v="0"/>
    <s v="Kolkata"/>
    <n v="28.84"/>
    <n v="58141.440000000002"/>
    <s v="N1-Developer - L2"/>
    <x v="1"/>
    <x v="2"/>
    <x v="0"/>
    <s v="Corporate"/>
    <x v="0"/>
    <x v="2"/>
    <x v="2"/>
    <x v="7"/>
    <x v="1"/>
    <x v="12"/>
    <s v="L2"/>
    <s v="Offshore"/>
    <s v="N"/>
    <s v="N"/>
    <m/>
    <x v="0"/>
    <x v="0"/>
    <x v="0"/>
    <n v="28.84"/>
    <n v="58141.440000000002"/>
    <n v="0"/>
    <m/>
  </r>
  <r>
    <n v="92"/>
    <n v="482891"/>
    <s v="Nitesh Kumar"/>
    <m/>
    <x v="0"/>
    <s v="Kolkata"/>
    <n v="30.9"/>
    <n v="62294.399999999994"/>
    <s v="N1-Technical Lead"/>
    <x v="0"/>
    <x v="2"/>
    <x v="0"/>
    <s v="Corporate"/>
    <x v="0"/>
    <x v="2"/>
    <x v="2"/>
    <x v="7"/>
    <x v="1"/>
    <x v="12"/>
    <s v="L3"/>
    <s v="Offshore"/>
    <s v="N"/>
    <s v="N"/>
    <m/>
    <x v="0"/>
    <x v="2"/>
    <x v="0"/>
    <n v="30.9"/>
    <n v="62294.399999999994"/>
    <n v="0"/>
    <m/>
  </r>
  <r>
    <n v="93"/>
    <n v="151903"/>
    <s v="Saurabh Kumar"/>
    <m/>
    <x v="1"/>
    <s v="Omaha"/>
    <n v="77.25"/>
    <n v="155736"/>
    <s v="N1-Technical Lead"/>
    <x v="0"/>
    <x v="2"/>
    <x v="0"/>
    <s v="Corporate"/>
    <x v="0"/>
    <x v="2"/>
    <x v="2"/>
    <x v="7"/>
    <x v="1"/>
    <x v="12"/>
    <s v="L3"/>
    <s v="Onsite"/>
    <s v="N"/>
    <s v="N"/>
    <m/>
    <x v="0"/>
    <x v="2"/>
    <x v="1"/>
    <n v="77.25"/>
    <n v="155736"/>
    <n v="0"/>
    <m/>
  </r>
  <r>
    <n v="94"/>
    <n v="161882"/>
    <s v="Vijay Ramasubramanian"/>
    <m/>
    <x v="1"/>
    <s v="Omaha"/>
    <n v="77.25"/>
    <n v="155736"/>
    <s v="N1-Technical Lead"/>
    <x v="0"/>
    <x v="8"/>
    <x v="0"/>
    <s v="Corporate"/>
    <x v="0"/>
    <x v="2"/>
    <x v="2"/>
    <x v="8"/>
    <x v="1"/>
    <x v="12"/>
    <s v="L3"/>
    <s v="Onsite"/>
    <s v="N"/>
    <s v="N"/>
    <m/>
    <x v="0"/>
    <x v="2"/>
    <x v="1"/>
    <n v="77.25"/>
    <n v="155736"/>
    <n v="0"/>
    <m/>
  </r>
  <r>
    <n v="95"/>
    <n v="237560"/>
    <s v="Joyson Ayyasam"/>
    <m/>
    <x v="1"/>
    <s v="Omaha"/>
    <n v="128.75"/>
    <n v="259560"/>
    <s v="N3-Technical Lead"/>
    <x v="0"/>
    <x v="8"/>
    <x v="0"/>
    <s v="Corporate"/>
    <x v="0"/>
    <x v="2"/>
    <x v="2"/>
    <x v="8"/>
    <x v="1"/>
    <x v="12"/>
    <s v="L3"/>
    <s v="Onsite"/>
    <s v="N"/>
    <s v="N"/>
    <m/>
    <x v="0"/>
    <x v="2"/>
    <x v="1"/>
    <n v="128.75"/>
    <n v="259560"/>
    <n v="0"/>
    <m/>
  </r>
  <r>
    <n v="96"/>
    <n v="118554"/>
    <s v="Sripada Mishra"/>
    <m/>
    <x v="1"/>
    <s v="Jersey City"/>
    <n v="77.25"/>
    <n v="155736"/>
    <s v="Project Manager - L2"/>
    <x v="1"/>
    <x v="0"/>
    <x v="0"/>
    <s v="Corporate"/>
    <x v="0"/>
    <x v="0"/>
    <x v="0"/>
    <x v="0"/>
    <x v="0"/>
    <x v="0"/>
    <s v="L2"/>
    <s v="Onsite"/>
    <s v="N"/>
    <s v="N"/>
    <m/>
    <x v="0"/>
    <x v="0"/>
    <x v="1"/>
    <n v="77.25"/>
    <n v="155736"/>
    <n v="0"/>
    <m/>
  </r>
  <r>
    <n v="97"/>
    <n v="355289"/>
    <s v="Karthikeyan Kesavan"/>
    <m/>
    <x v="1"/>
    <s v="Hagerstown"/>
    <n v="66.95"/>
    <n v="134971.20000000001"/>
    <s v="Application Developer - L3"/>
    <x v="0"/>
    <x v="10"/>
    <x v="0"/>
    <s v="Corporate"/>
    <x v="0"/>
    <x v="0"/>
    <x v="0"/>
    <x v="6"/>
    <x v="1"/>
    <x v="11"/>
    <s v="L3"/>
    <s v="Onsite"/>
    <s v="N"/>
    <s v="N"/>
    <m/>
    <x v="0"/>
    <x v="2"/>
    <x v="1"/>
    <n v="66.95"/>
    <n v="134971.20000000001"/>
    <n v="0"/>
    <m/>
  </r>
  <r>
    <n v="98"/>
    <n v="679872"/>
    <s v="Prasad,TH V S A Vara"/>
    <m/>
    <x v="0"/>
    <s v="Chennai"/>
    <n v="28.84"/>
    <n v="58141.440000000002"/>
    <s v="N1-Developer - L2"/>
    <x v="1"/>
    <x v="10"/>
    <x v="0"/>
    <s v="Corporate"/>
    <x v="0"/>
    <x v="0"/>
    <x v="0"/>
    <x v="6"/>
    <x v="1"/>
    <x v="11"/>
    <s v="L2"/>
    <s v="Offshore"/>
    <s v="N"/>
    <s v="N"/>
    <m/>
    <x v="0"/>
    <x v="0"/>
    <x v="0"/>
    <n v="28.84"/>
    <n v="58141.440000000002"/>
    <n v="0"/>
    <m/>
  </r>
  <r>
    <n v="99"/>
    <n v="536795"/>
    <s v="Preetinder Singh"/>
    <m/>
    <x v="1"/>
    <s v="Omaha"/>
    <n v="87.55"/>
    <n v="176500.8"/>
    <s v="N1-Architect - L1"/>
    <x v="2"/>
    <x v="1"/>
    <x v="0"/>
    <s v="Corporate"/>
    <x v="0"/>
    <x v="0"/>
    <x v="0"/>
    <x v="1"/>
    <x v="1"/>
    <x v="1"/>
    <s v="L1"/>
    <s v="Onsite"/>
    <s v="N"/>
    <s v="N"/>
    <m/>
    <x v="0"/>
    <x v="1"/>
    <x v="1"/>
    <n v="87.55"/>
    <n v="176500.8"/>
    <n v="0"/>
    <m/>
  </r>
  <r>
    <n v="100"/>
    <n v="128882"/>
    <s v="Subrata Paul"/>
    <m/>
    <x v="1"/>
    <s v="Omaha"/>
    <n v="77.25"/>
    <n v="155736"/>
    <s v="Project Manager - L2"/>
    <x v="1"/>
    <x v="1"/>
    <x v="0"/>
    <s v="Corporate"/>
    <x v="0"/>
    <x v="0"/>
    <x v="0"/>
    <x v="1"/>
    <x v="1"/>
    <x v="1"/>
    <s v="L2"/>
    <s v="Onsite"/>
    <s v="N"/>
    <s v="N"/>
    <m/>
    <x v="0"/>
    <x v="0"/>
    <x v="1"/>
    <n v="77.25"/>
    <n v="155736"/>
    <n v="0"/>
    <m/>
  </r>
  <r>
    <n v="101"/>
    <n v="559062"/>
    <s v="Sreyas Varadaraj"/>
    <m/>
    <x v="0"/>
    <s v="Chennai"/>
    <n v="43.26"/>
    <n v="87212.159999999989"/>
    <s v="N2-Architect - L2"/>
    <x v="1"/>
    <x v="4"/>
    <x v="0"/>
    <s v="Corporate"/>
    <x v="0"/>
    <x v="0"/>
    <x v="3"/>
    <x v="1"/>
    <x v="1"/>
    <x v="11"/>
    <s v="L2"/>
    <s v="Offshore"/>
    <s v="N"/>
    <s v="N"/>
    <m/>
    <x v="0"/>
    <x v="0"/>
    <x v="0"/>
    <n v="43.26"/>
    <n v="87212.159999999989"/>
    <n v="0"/>
    <m/>
  </r>
  <r>
    <n v="102"/>
    <n v="376385"/>
    <s v="Sushma Rao (Mumbai, IN)"/>
    <m/>
    <x v="0"/>
    <s v="Kolkata"/>
    <n v="32.96"/>
    <n v="66447.360000000001"/>
    <s v="N2-Technical Lead"/>
    <x v="0"/>
    <x v="4"/>
    <x v="0"/>
    <s v="Corporate"/>
    <x v="0"/>
    <x v="0"/>
    <x v="3"/>
    <x v="1"/>
    <x v="1"/>
    <x v="11"/>
    <s v="L3"/>
    <s v="Offshore"/>
    <s v="N"/>
    <s v="N"/>
    <m/>
    <x v="0"/>
    <x v="2"/>
    <x v="0"/>
    <n v="32.96"/>
    <n v="66447.360000000001"/>
    <n v="0"/>
    <m/>
  </r>
  <r>
    <n v="103"/>
    <n v="426276"/>
    <s v="Arpita Sur"/>
    <m/>
    <x v="0"/>
    <s v="Kolkata"/>
    <n v="28.84"/>
    <n v="58141.440000000002"/>
    <s v="N2-Developer - L1"/>
    <x v="2"/>
    <x v="4"/>
    <x v="0"/>
    <s v="Corporate"/>
    <x v="0"/>
    <x v="0"/>
    <x v="3"/>
    <x v="1"/>
    <x v="1"/>
    <x v="11"/>
    <s v="L1"/>
    <s v="Offshore"/>
    <s v="N"/>
    <s v="N"/>
    <m/>
    <x v="0"/>
    <x v="1"/>
    <x v="0"/>
    <n v="28.84"/>
    <n v="58141.440000000002"/>
    <n v="0"/>
    <m/>
  </r>
  <r>
    <n v="104"/>
    <n v="421826"/>
    <s v="Ramesh,Arunachalam"/>
    <s v="F8AULL0"/>
    <x v="1"/>
    <s v="Atlanta"/>
    <n v="87.55"/>
    <n v="176500.8"/>
    <s v="Niche 1 Skills / N1-Architect - L1"/>
    <x v="2"/>
    <x v="4"/>
    <x v="0"/>
    <s v="Corporate"/>
    <x v="0"/>
    <x v="0"/>
    <x v="0"/>
    <x v="1"/>
    <x v="1"/>
    <x v="4"/>
    <n v="0"/>
    <n v="0"/>
    <s v="N"/>
    <s v="N"/>
    <s v="Type II"/>
    <x v="0"/>
    <x v="1"/>
    <x v="1"/>
    <n v="87.55"/>
    <n v="176500.8"/>
    <n v="0"/>
    <m/>
  </r>
  <r>
    <n v="105"/>
    <n v="145718"/>
    <s v="Ankur,Agrawal"/>
    <s v="aagrawal"/>
    <x v="1"/>
    <s v="Alpharetta"/>
    <n v="66.95"/>
    <n v="134971.20000000001"/>
    <s v="Application Development / Application Lead / Business Analyst"/>
    <x v="0"/>
    <x v="15"/>
    <x v="1"/>
    <s v="Digital Commerce"/>
    <x v="0"/>
    <x v="1"/>
    <x v="4"/>
    <x v="9"/>
    <x v="1"/>
    <x v="13"/>
    <m/>
    <s v="Onsite"/>
    <s v="Y"/>
    <s v="N"/>
    <m/>
    <x v="1"/>
    <x v="2"/>
    <x v="1"/>
    <n v="66.95"/>
    <n v="134971.20000000001"/>
    <n v="0"/>
    <m/>
  </r>
  <r>
    <n v="106"/>
    <n v="301172"/>
    <s v="Gopinath,Udumalpet Kuppuswamy"/>
    <s v="FAVQSXL"/>
    <x v="1"/>
    <s v="Atlanta"/>
    <n v="66.95"/>
    <n v="134971.20000000001"/>
    <s v="Application Development / Application Developer - L3"/>
    <x v="0"/>
    <x v="15"/>
    <x v="1"/>
    <s v="Digital Commerce"/>
    <x v="0"/>
    <x v="1"/>
    <x v="4"/>
    <x v="9"/>
    <x v="1"/>
    <x v="13"/>
    <s v="Application Developer - L3"/>
    <s v="Onsite"/>
    <s v="N"/>
    <s v="N"/>
    <m/>
    <x v="0"/>
    <x v="2"/>
    <x v="1"/>
    <n v="33.99"/>
    <n v="68523.840000000011"/>
    <n v="66447.360000000001"/>
    <s v="Proposed changes yet to be socialized with Line Managers"/>
  </r>
  <r>
    <n v="107"/>
    <n v="346619"/>
    <s v="Manish,Khot Jambu"/>
    <s v="F8TSTSX"/>
    <x v="1"/>
    <s v="Marietta"/>
    <n v="87.55"/>
    <n v="176500.8"/>
    <s v="Niche 3 Skills / N3-Developer - L1"/>
    <x v="2"/>
    <x v="15"/>
    <x v="1"/>
    <s v="Digital Commerce"/>
    <x v="0"/>
    <x v="1"/>
    <x v="4"/>
    <x v="9"/>
    <x v="1"/>
    <x v="13"/>
    <s v="N1-Architect - L1"/>
    <s v="Onsite"/>
    <s v="N"/>
    <s v="N"/>
    <m/>
    <x v="0"/>
    <x v="1"/>
    <x v="1"/>
    <n v="87.55"/>
    <n v="176500.8"/>
    <n v="0"/>
    <m/>
  </r>
  <r>
    <n v="108"/>
    <n v="368034"/>
    <s v="GOWTHAMI,LINGASAMY"/>
    <s v="F8L3F0Q"/>
    <x v="0"/>
    <s v="Chennai"/>
    <n v="24.72"/>
    <n v="49835.519999999997"/>
    <s v="Application Development / Application Developer - L2"/>
    <x v="1"/>
    <x v="16"/>
    <x v="1"/>
    <s v="Digital Commerce"/>
    <x v="0"/>
    <x v="1"/>
    <x v="4"/>
    <x v="9"/>
    <x v="1"/>
    <x v="13"/>
    <s v="Application Developer - L3"/>
    <s v="Offshore"/>
    <s v="N"/>
    <s v="N"/>
    <m/>
    <x v="0"/>
    <x v="0"/>
    <x v="0"/>
    <n v="24.72"/>
    <n v="49835.519999999997"/>
    <n v="0"/>
    <m/>
  </r>
  <r>
    <n v="109"/>
    <n v="406934"/>
    <s v="UTHAYAPRAKASH,R"/>
    <s v="f5v71kp"/>
    <x v="0"/>
    <s v="Chennai"/>
    <n v="26.78"/>
    <n v="53988.480000000003"/>
    <s v="Application Development / Application Developer - L3"/>
    <x v="0"/>
    <x v="16"/>
    <x v="1"/>
    <s v="Digital Commerce"/>
    <x v="0"/>
    <x v="1"/>
    <x v="4"/>
    <x v="9"/>
    <x v="1"/>
    <x v="13"/>
    <s v="Application Lead"/>
    <s v="Offshore"/>
    <s v="N"/>
    <s v="N"/>
    <m/>
    <x v="0"/>
    <x v="2"/>
    <x v="0"/>
    <n v="26.78"/>
    <n v="53988.480000000003"/>
    <n v="0"/>
    <m/>
  </r>
  <r>
    <n v="110"/>
    <n v="480507"/>
    <s v="Vishwanath,Vedantam Srinivas"/>
    <s v="FA74E4Q"/>
    <x v="0"/>
    <s v="Chennai"/>
    <n v="22.66"/>
    <n v="45682.559999999998"/>
    <s v="Application Development / Application Developer - L1"/>
    <x v="2"/>
    <x v="16"/>
    <x v="1"/>
    <s v="Digital Commerce"/>
    <x v="0"/>
    <x v="1"/>
    <x v="4"/>
    <x v="9"/>
    <x v="1"/>
    <x v="13"/>
    <s v="Application Developer - L2"/>
    <s v="Offshore"/>
    <s v="N"/>
    <s v="N"/>
    <m/>
    <x v="0"/>
    <x v="1"/>
    <x v="0"/>
    <n v="22.66"/>
    <n v="45682.559999999998"/>
    <n v="0"/>
    <m/>
  </r>
  <r>
    <n v="111"/>
    <n v="276398"/>
    <s v="Dhanalakshmi,Gunalan"/>
    <s v="fagxta4"/>
    <x v="0"/>
    <s v="Chennai"/>
    <n v="26.78"/>
    <n v="53988.480000000003"/>
    <s v="Application Development / Application Developer - L3"/>
    <x v="0"/>
    <x v="17"/>
    <x v="1"/>
    <s v="Digital Commerce"/>
    <x v="0"/>
    <x v="1"/>
    <x v="4"/>
    <x v="9"/>
    <x v="1"/>
    <x v="13"/>
    <s v="Application Developer - L1"/>
    <s v="Offshore"/>
    <s v="Y"/>
    <s v="N"/>
    <m/>
    <x v="0"/>
    <x v="1"/>
    <x v="0"/>
    <n v="22.66"/>
    <n v="45682.559999999998"/>
    <n v="8305.9200000000055"/>
    <s v="RTH candidate. Should convert by end of this month."/>
  </r>
  <r>
    <n v="112"/>
    <n v="543660"/>
    <s v="Gokul Chandran,Thiyagarajan"/>
    <s v="f7i06d2"/>
    <x v="0"/>
    <s v="Chennai"/>
    <n v="22.66"/>
    <n v="45682.559999999998"/>
    <s v="Application Development / Application Developer - L1"/>
    <x v="2"/>
    <x v="17"/>
    <x v="1"/>
    <s v="Digital Commerce"/>
    <x v="0"/>
    <x v="1"/>
    <x v="4"/>
    <x v="9"/>
    <x v="1"/>
    <x v="13"/>
    <s v="Application Developer - L1"/>
    <s v="Offshore"/>
    <s v="N"/>
    <s v="N"/>
    <m/>
    <x v="0"/>
    <x v="1"/>
    <x v="0"/>
    <n v="22.66"/>
    <n v="45682.559999999998"/>
    <n v="0"/>
    <m/>
  </r>
  <r>
    <n v="113"/>
    <n v="528510"/>
    <s v="Mahabub,Basha"/>
    <s v="F1DQDUA"/>
    <x v="0"/>
    <s v="Chennai"/>
    <n v="24.72"/>
    <n v="49835.519999999997"/>
    <s v="Application Development / Application Developer - L2"/>
    <x v="1"/>
    <x v="17"/>
    <x v="1"/>
    <s v="Digital Commerce"/>
    <x v="0"/>
    <x v="1"/>
    <x v="4"/>
    <x v="9"/>
    <x v="1"/>
    <x v="13"/>
    <s v="Application Developer - L3"/>
    <s v="Offshore"/>
    <s v="N"/>
    <s v="N"/>
    <m/>
    <x v="0"/>
    <x v="0"/>
    <x v="0"/>
    <n v="24.72"/>
    <n v="49835.519999999997"/>
    <n v="0"/>
    <m/>
  </r>
  <r>
    <n v="114"/>
    <n v="285181"/>
    <s v="Seshu,Chilikoti"/>
    <s v="f6rij1u"/>
    <x v="0"/>
    <s v="Chennai"/>
    <n v="24.72"/>
    <n v="49835.519999999997"/>
    <s v="Application Development / Application Developer - L2"/>
    <x v="1"/>
    <x v="17"/>
    <x v="1"/>
    <s v="Digital Commerce"/>
    <x v="0"/>
    <x v="1"/>
    <x v="4"/>
    <x v="9"/>
    <x v="1"/>
    <x v="13"/>
    <s v="Application Developer - L2"/>
    <s v="Offshore"/>
    <s v="N"/>
    <s v="N"/>
    <m/>
    <x v="0"/>
    <x v="0"/>
    <x v="0"/>
    <n v="24.72"/>
    <n v="49835.519999999997"/>
    <n v="0"/>
    <m/>
  </r>
  <r>
    <n v="115"/>
    <n v="517855"/>
    <s v="Heena,Dhawan"/>
    <s v="F1AGG2G"/>
    <x v="1"/>
    <s v="Marietta"/>
    <n v="66.95"/>
    <n v="134971.20000000001"/>
    <s v="Application Development / Application Developer - L3"/>
    <x v="0"/>
    <x v="17"/>
    <x v="1"/>
    <s v="Digital Commerce"/>
    <x v="0"/>
    <x v="1"/>
    <x v="4"/>
    <x v="9"/>
    <x v="1"/>
    <x v="13"/>
    <s v="Application Developer - L3"/>
    <s v="Offshore"/>
    <s v="N"/>
    <s v="Y"/>
    <m/>
    <x v="0"/>
    <x v="0"/>
    <x v="0"/>
    <n v="26.78"/>
    <n v="53988.480000000003"/>
    <n v="80982.720000000001"/>
    <m/>
  </r>
  <r>
    <n v="116"/>
    <n v="338070"/>
    <s v="Karthikeyan,Sivanandam"/>
    <s v="F5Y8WNN"/>
    <x v="1"/>
    <s v="Atlanta"/>
    <n v="66.95"/>
    <n v="134971.20000000001"/>
    <s v="Application Development / Application Developer - L3"/>
    <x v="0"/>
    <x v="17"/>
    <x v="1"/>
    <s v="Digital Commerce"/>
    <x v="0"/>
    <x v="1"/>
    <x v="4"/>
    <x v="9"/>
    <x v="1"/>
    <x v="13"/>
    <s v="Application Developer - L3"/>
    <s v="Onsite"/>
    <s v="N"/>
    <s v="Y"/>
    <m/>
    <x v="0"/>
    <x v="2"/>
    <x v="0"/>
    <n v="28.85"/>
    <n v="58161.600000000006"/>
    <n v="76809.600000000006"/>
    <m/>
  </r>
  <r>
    <n v="117"/>
    <n v="263818"/>
    <s v="Logumani,Chakkaravarthy"/>
    <s v="F8YONCU"/>
    <x v="1"/>
    <s v="Omaha"/>
    <n v="64.89"/>
    <n v="130818.24000000001"/>
    <s v="Application Development / Application Developer - L2"/>
    <x v="1"/>
    <x v="17"/>
    <x v="1"/>
    <s v="Digital Commerce"/>
    <x v="0"/>
    <x v="1"/>
    <x v="4"/>
    <x v="9"/>
    <x v="1"/>
    <x v="13"/>
    <s v="Application Developer - L3"/>
    <s v="Offshore"/>
    <s v="N"/>
    <s v="Y"/>
    <m/>
    <x v="0"/>
    <x v="2"/>
    <x v="0"/>
    <n v="28.85"/>
    <n v="58161.600000000006"/>
    <n v="72656.639999999999"/>
    <m/>
  </r>
  <r>
    <n v="118"/>
    <n v="126200"/>
    <s v="Manu Aasish,Ramani"/>
    <s v="maramani"/>
    <x v="1"/>
    <s v="Marietta"/>
    <n v="87.55"/>
    <n v="176500.8"/>
    <s v="Niche 3 Skills / N3-Developer - L1"/>
    <x v="2"/>
    <x v="17"/>
    <x v="1"/>
    <s v="Digital Commerce"/>
    <x v="0"/>
    <x v="1"/>
    <x v="4"/>
    <x v="9"/>
    <x v="1"/>
    <x v="13"/>
    <s v="N3-Developer - L1"/>
    <s v="Onsite"/>
    <s v="N"/>
    <s v="N"/>
    <m/>
    <x v="0"/>
    <x v="1"/>
    <x v="1"/>
    <n v="87.55"/>
    <n v="176500.8"/>
    <n v="0"/>
    <m/>
  </r>
  <r>
    <n v="119"/>
    <n v="160881"/>
    <s v="Prabhakar,Mohandoss"/>
    <s v=""/>
    <x v="1"/>
    <s v="Atlanta"/>
    <n v="64.89"/>
    <n v="130818.24000000001"/>
    <s v="Application Development / Application Developer - L2"/>
    <x v="1"/>
    <x v="17"/>
    <x v="1"/>
    <s v="Digital Commerce"/>
    <x v="0"/>
    <x v="1"/>
    <x v="4"/>
    <x v="9"/>
    <x v="1"/>
    <x v="13"/>
    <s v="Application Developer - L3"/>
    <s v="Offshore"/>
    <s v="N"/>
    <s v="Y"/>
    <m/>
    <x v="0"/>
    <x v="0"/>
    <x v="0"/>
    <n v="26.78"/>
    <n v="53988.480000000003"/>
    <n v="76829.760000000009"/>
    <m/>
  </r>
  <r>
    <n v="120"/>
    <n v="453748"/>
    <s v="Sumit,Rangdal"/>
    <s v="FAIFTD2"/>
    <x v="1"/>
    <s v="Atlanta"/>
    <n v="64.89"/>
    <n v="130818.24000000001"/>
    <s v="Application Development / Application Developer - L2"/>
    <x v="1"/>
    <x v="17"/>
    <x v="1"/>
    <s v="Digital Commerce"/>
    <x v="0"/>
    <x v="1"/>
    <x v="4"/>
    <x v="9"/>
    <x v="1"/>
    <x v="13"/>
    <s v="Application Developer - L3"/>
    <s v="Onsite"/>
    <s v="N"/>
    <s v="N"/>
    <m/>
    <x v="0"/>
    <x v="0"/>
    <x v="1"/>
    <n v="64.89"/>
    <n v="130818.24000000001"/>
    <n v="0"/>
    <m/>
  </r>
  <r>
    <n v="121"/>
    <n v="543655"/>
    <s v="Aarthi Priya,Manoharan"/>
    <s v="f78414p"/>
    <x v="0"/>
    <s v="Chennai"/>
    <n v="22.66"/>
    <n v="45682.559999999998"/>
    <s v="Application Development / Application Developer - L1"/>
    <x v="2"/>
    <x v="18"/>
    <x v="1"/>
    <s v="Digital Commerce"/>
    <x v="0"/>
    <x v="1"/>
    <x v="4"/>
    <x v="9"/>
    <x v="1"/>
    <x v="13"/>
    <s v="Application Developer - L1"/>
    <s v="Offshore"/>
    <s v="N"/>
    <s v="N"/>
    <m/>
    <x v="0"/>
    <x v="1"/>
    <x v="0"/>
    <n v="22.66"/>
    <n v="45682.559999999998"/>
    <n v="0"/>
    <m/>
  </r>
  <r>
    <n v="122"/>
    <n v="448573"/>
    <s v="AHAMED SHAH,ISMAIL"/>
    <s v="F1GKYRH"/>
    <x v="0"/>
    <s v="Chennai"/>
    <n v="22.66"/>
    <n v="45682.559999999998"/>
    <s v="Application Development / Application Developer - L1"/>
    <x v="2"/>
    <x v="18"/>
    <x v="1"/>
    <s v="Digital Commerce"/>
    <x v="0"/>
    <x v="1"/>
    <x v="4"/>
    <x v="9"/>
    <x v="1"/>
    <x v="13"/>
    <s v="Application Developer - L2"/>
    <s v="Offshore"/>
    <s v="N"/>
    <s v="N"/>
    <m/>
    <x v="0"/>
    <x v="1"/>
    <x v="0"/>
    <n v="22.66"/>
    <n v="45682.559999999998"/>
    <n v="0"/>
    <m/>
  </r>
  <r>
    <n v="123"/>
    <n v="543647"/>
    <s v="ARCHANA,GANESAN"/>
    <s v="F7U38GE"/>
    <x v="0"/>
    <s v="Chennai"/>
    <n v="22.66"/>
    <n v="45682.559999999998"/>
    <s v="Application Development / Application Developer - L1"/>
    <x v="2"/>
    <x v="18"/>
    <x v="1"/>
    <s v="Digital Commerce"/>
    <x v="0"/>
    <x v="1"/>
    <x v="4"/>
    <x v="9"/>
    <x v="1"/>
    <x v="13"/>
    <s v="Application Developer - L1"/>
    <s v="Offshore"/>
    <s v="N"/>
    <s v="N"/>
    <m/>
    <x v="0"/>
    <x v="1"/>
    <x v="0"/>
    <n v="22.66"/>
    <n v="45682.559999999998"/>
    <n v="0"/>
    <m/>
  </r>
  <r>
    <n v="124"/>
    <n v="543662"/>
    <s v="Arun Kumaran,Saravanakkumaran"/>
    <s v="f7pmani"/>
    <x v="0"/>
    <s v="Chennai"/>
    <n v="22.66"/>
    <n v="45682.559999999998"/>
    <s v="Application Development / Application Developer - L1"/>
    <x v="2"/>
    <x v="18"/>
    <x v="1"/>
    <s v="Digital Commerce"/>
    <x v="0"/>
    <x v="1"/>
    <x v="4"/>
    <x v="9"/>
    <x v="1"/>
    <x v="13"/>
    <s v="Application Developer - L1"/>
    <s v="Offshore"/>
    <s v="N"/>
    <s v="N"/>
    <m/>
    <x v="0"/>
    <x v="1"/>
    <x v="0"/>
    <n v="22.66"/>
    <n v="45682.559999999998"/>
    <n v="0"/>
    <m/>
  </r>
  <r>
    <n v="125"/>
    <n v="572766"/>
    <s v="Barani Kirthika,M"/>
    <s v="fcsi7gi"/>
    <x v="0"/>
    <s v="Chennai"/>
    <n v="22.66"/>
    <n v="45682.559999999998"/>
    <s v="Application Development / Application Developer - L1"/>
    <x v="2"/>
    <x v="18"/>
    <x v="1"/>
    <s v="Digital Commerce"/>
    <x v="0"/>
    <x v="1"/>
    <x v="4"/>
    <x v="9"/>
    <x v="1"/>
    <x v="13"/>
    <s v="Application Developer - L1"/>
    <s v="Offshore"/>
    <s v="N"/>
    <s v="N"/>
    <m/>
    <x v="0"/>
    <x v="1"/>
    <x v="0"/>
    <n v="22.66"/>
    <n v="45682.559999999998"/>
    <n v="0"/>
    <m/>
  </r>
  <r>
    <n v="126"/>
    <n v="475923"/>
    <s v="Charles,kurusev"/>
    <s v="F5F6M69"/>
    <x v="0"/>
    <s v="Chennai"/>
    <n v="24.72"/>
    <n v="49835.519999999997"/>
    <s v="Application Development / Application Developer - L2"/>
    <x v="1"/>
    <x v="18"/>
    <x v="1"/>
    <s v="Digital Commerce"/>
    <x v="0"/>
    <x v="1"/>
    <x v="4"/>
    <x v="9"/>
    <x v="1"/>
    <x v="13"/>
    <s v="Application Developer - L3"/>
    <s v="Offshore"/>
    <s v="N"/>
    <s v="N"/>
    <m/>
    <x v="0"/>
    <x v="0"/>
    <x v="0"/>
    <n v="24.72"/>
    <n v="49835.519999999997"/>
    <n v="0"/>
    <m/>
  </r>
  <r>
    <n v="127"/>
    <n v="482259"/>
    <s v="Dinesh Kumar,S"/>
    <s v="f9o7pzo"/>
    <x v="0"/>
    <s v="Chennai"/>
    <n v="22.66"/>
    <n v="45682.559999999998"/>
    <s v="Application Development / Application Developer - L1"/>
    <x v="2"/>
    <x v="18"/>
    <x v="1"/>
    <s v="Digital Commerce"/>
    <x v="0"/>
    <x v="1"/>
    <x v="4"/>
    <x v="9"/>
    <x v="1"/>
    <x v="13"/>
    <s v="Application Developer - L2"/>
    <s v="Offshore"/>
    <s v="N"/>
    <s v="N"/>
    <m/>
    <x v="0"/>
    <x v="1"/>
    <x v="0"/>
    <n v="22.66"/>
    <n v="45682.559999999998"/>
    <n v="0"/>
    <s v="Proposed changes yet to be socialized with Line Managers"/>
  </r>
  <r>
    <n v="128"/>
    <n v="440805"/>
    <s v="Kirubakaran,Ramu"/>
    <s v="FCH473V"/>
    <x v="0"/>
    <s v="Chennai"/>
    <n v="24.72"/>
    <n v="49835.519999999997"/>
    <s v="Application Development / Application Developer - L2"/>
    <x v="1"/>
    <x v="18"/>
    <x v="1"/>
    <s v="Digital Commerce"/>
    <x v="0"/>
    <x v="1"/>
    <x v="4"/>
    <x v="9"/>
    <x v="1"/>
    <x v="13"/>
    <s v="Application Developer - L3"/>
    <s v="Offshore"/>
    <s v="N"/>
    <s v="N"/>
    <m/>
    <x v="0"/>
    <x v="0"/>
    <x v="0"/>
    <n v="24.72"/>
    <n v="49835.519999999997"/>
    <n v="0"/>
    <m/>
  </r>
  <r>
    <n v="129"/>
    <n v="569727"/>
    <s v="Kotaiah,Bekkanti"/>
    <s v="f7ylqr1"/>
    <x v="0"/>
    <s v="Chennai"/>
    <n v="24.72"/>
    <n v="49835.519999999997"/>
    <s v="Application Development / Application Developer - L2"/>
    <x v="1"/>
    <x v="18"/>
    <x v="1"/>
    <s v="Digital Commerce"/>
    <x v="0"/>
    <x v="1"/>
    <x v="4"/>
    <x v="9"/>
    <x v="1"/>
    <x v="13"/>
    <s v="Application Developer - L3"/>
    <s v="Offshore"/>
    <s v="N"/>
    <s v="N"/>
    <m/>
    <x v="0"/>
    <x v="0"/>
    <x v="0"/>
    <n v="24.72"/>
    <n v="49835.519999999997"/>
    <n v="0"/>
    <m/>
  </r>
  <r>
    <n v="130"/>
    <n v="528150"/>
    <s v="Madhan Kumar,S"/>
    <s v="F1ZD17A"/>
    <x v="0"/>
    <s v="Chennai"/>
    <n v="24.72"/>
    <n v="49835.519999999997"/>
    <s v="Application Development / Application Developer - L2"/>
    <x v="1"/>
    <x v="18"/>
    <x v="1"/>
    <s v="Digital Commerce"/>
    <x v="0"/>
    <x v="1"/>
    <x v="4"/>
    <x v="9"/>
    <x v="1"/>
    <x v="13"/>
    <s v="Application Developer - L2"/>
    <s v="Offshore"/>
    <s v="N"/>
    <s v="N"/>
    <m/>
    <x v="0"/>
    <x v="0"/>
    <x v="0"/>
    <n v="24.72"/>
    <n v="49835.519999999997"/>
    <n v="0"/>
    <m/>
  </r>
  <r>
    <n v="131"/>
    <n v="554127"/>
    <s v="Mahalakshmi,Vijayabaskar"/>
    <s v="F5DD3OI"/>
    <x v="0"/>
    <s v="Chennai"/>
    <n v="24.72"/>
    <n v="49835.519999999997"/>
    <s v="Application Development / Application Developer - L2"/>
    <x v="1"/>
    <x v="18"/>
    <x v="1"/>
    <s v="Digital Commerce"/>
    <x v="0"/>
    <x v="1"/>
    <x v="4"/>
    <x v="9"/>
    <x v="1"/>
    <x v="13"/>
    <s v="Application Developer - L2"/>
    <s v="Offshore"/>
    <s v="N"/>
    <s v="N"/>
    <m/>
    <x v="0"/>
    <x v="0"/>
    <x v="0"/>
    <n v="24.72"/>
    <n v="49835.519999999997"/>
    <n v="0"/>
    <m/>
  </r>
  <r>
    <n v="132"/>
    <n v="110936"/>
    <s v="Mahesh,Yarasi"/>
    <s v="myarasi"/>
    <x v="0"/>
    <s v="Chennai"/>
    <n v="28.84"/>
    <n v="58141.440000000002"/>
    <s v="Application Development / Application Lead / Business Analyst"/>
    <x v="0"/>
    <x v="18"/>
    <x v="1"/>
    <s v="Digital Commerce"/>
    <x v="0"/>
    <x v="1"/>
    <x v="4"/>
    <x v="9"/>
    <x v="1"/>
    <x v="13"/>
    <s v="IT Architect - L2"/>
    <s v="Offshore"/>
    <s v="N"/>
    <s v="N"/>
    <m/>
    <x v="0"/>
    <x v="2"/>
    <x v="0"/>
    <n v="28.84"/>
    <n v="58141.440000000002"/>
    <n v="0"/>
    <m/>
  </r>
  <r>
    <n v="133"/>
    <n v="343622"/>
    <s v="Manoj Kumar,Mariappan"/>
    <s v="F6WOC80"/>
    <x v="0"/>
    <s v="Chennai"/>
    <n v="26.78"/>
    <n v="53988.480000000003"/>
    <s v="Application Development / Application Developer - L3"/>
    <x v="0"/>
    <x v="18"/>
    <x v="1"/>
    <s v="Digital Commerce"/>
    <x v="0"/>
    <x v="1"/>
    <x v="4"/>
    <x v="9"/>
    <x v="1"/>
    <x v="13"/>
    <s v="Application Developer - L3"/>
    <s v="Offshore"/>
    <s v="N"/>
    <s v="N"/>
    <m/>
    <x v="0"/>
    <x v="2"/>
    <x v="0"/>
    <n v="26.78"/>
    <n v="53988.480000000003"/>
    <n v="0"/>
    <m/>
  </r>
  <r>
    <n v="134"/>
    <n v="610261"/>
    <s v="Mareeswar,Muthiah"/>
    <s v="FCBXESC"/>
    <x v="0"/>
    <s v="Chennai"/>
    <n v="26.78"/>
    <n v="53988.480000000003"/>
    <s v="Application Development / Application Developer - L3"/>
    <x v="0"/>
    <x v="18"/>
    <x v="1"/>
    <s v="Digital Commerce"/>
    <x v="0"/>
    <x v="1"/>
    <x v="4"/>
    <x v="9"/>
    <x v="1"/>
    <x v="13"/>
    <s v="IT Architect - L1"/>
    <s v="Offshore"/>
    <s v="N"/>
    <s v="N"/>
    <m/>
    <x v="0"/>
    <x v="2"/>
    <x v="0"/>
    <n v="26.78"/>
    <n v="53988.480000000003"/>
    <n v="0"/>
    <m/>
  </r>
  <r>
    <n v="135"/>
    <n v="584866"/>
    <s v="Muthukrishnan,Murugabooshanam"/>
    <s v="f8doe74"/>
    <x v="0"/>
    <s v="Chennai"/>
    <n v="22.66"/>
    <n v="45682.559999999998"/>
    <s v="Application Development / Application Developer - L1"/>
    <x v="2"/>
    <x v="18"/>
    <x v="1"/>
    <s v="Digital Commerce"/>
    <x v="0"/>
    <x v="1"/>
    <x v="4"/>
    <x v="9"/>
    <x v="1"/>
    <x v="13"/>
    <s v="Application Developer - L2"/>
    <s v="Offshore"/>
    <s v="N"/>
    <s v="N"/>
    <m/>
    <x v="0"/>
    <x v="1"/>
    <x v="0"/>
    <n v="22.66"/>
    <n v="45682.559999999998"/>
    <n v="0"/>
    <m/>
  </r>
  <r>
    <n v="136"/>
    <n v="516056"/>
    <s v="Ragul,R"/>
    <s v="FAJYTNB"/>
    <x v="0"/>
    <s v="Chennai"/>
    <n v="24.72"/>
    <n v="49835.519999999997"/>
    <s v="Application Development / Application Developer - L2"/>
    <x v="1"/>
    <x v="18"/>
    <x v="1"/>
    <s v="Digital Commerce"/>
    <x v="0"/>
    <x v="1"/>
    <x v="4"/>
    <x v="9"/>
    <x v="1"/>
    <x v="13"/>
    <s v="Application Developer - L3"/>
    <s v="Offshore"/>
    <s v="N"/>
    <s v="N"/>
    <m/>
    <x v="0"/>
    <x v="0"/>
    <x v="0"/>
    <n v="24.72"/>
    <n v="49835.519999999997"/>
    <n v="0"/>
    <m/>
  </r>
  <r>
    <n v="137"/>
    <n v="124541"/>
    <s v="Rajiniganth,Jagadeesan"/>
    <s v="FA1P3TW"/>
    <x v="0"/>
    <s v="Chennai"/>
    <n v="28.84"/>
    <n v="58141.440000000002"/>
    <s v="Application Development / Application Lead / Business Analyst"/>
    <x v="0"/>
    <x v="18"/>
    <x v="1"/>
    <s v="Digital Commerce"/>
    <x v="0"/>
    <x v="1"/>
    <x v="4"/>
    <x v="9"/>
    <x v="1"/>
    <x v="13"/>
    <s v="IT Architect - L1"/>
    <s v="Offshore"/>
    <s v="N"/>
    <s v="N"/>
    <m/>
    <x v="0"/>
    <x v="2"/>
    <x v="0"/>
    <n v="28.84"/>
    <n v="58141.440000000002"/>
    <n v="0"/>
    <m/>
  </r>
  <r>
    <n v="138"/>
    <n v="561819"/>
    <s v="Sathesh,Kumar M"/>
    <s v="F9HVV79"/>
    <x v="0"/>
    <s v="Chennai"/>
    <n v="22.66"/>
    <n v="45682.559999999998"/>
    <s v="Application Development / Application Developer - L1"/>
    <x v="2"/>
    <x v="18"/>
    <x v="1"/>
    <s v="Digital Commerce"/>
    <x v="0"/>
    <x v="1"/>
    <x v="4"/>
    <x v="9"/>
    <x v="1"/>
    <x v="13"/>
    <s v="Application Developer - L1"/>
    <s v="Offshore"/>
    <s v="N"/>
    <s v="N"/>
    <m/>
    <x v="0"/>
    <x v="1"/>
    <x v="0"/>
    <n v="22.66"/>
    <n v="45682.559999999998"/>
    <n v="0"/>
    <m/>
  </r>
  <r>
    <n v="139"/>
    <n v="559784"/>
    <s v="Sekar,P"/>
    <s v="F7PEYAM"/>
    <x v="0"/>
    <s v="Chennai"/>
    <n v="24.72"/>
    <n v="49835.519999999997"/>
    <s v="Application Development / Application Developer - L2"/>
    <x v="1"/>
    <x v="18"/>
    <x v="1"/>
    <s v="Digital Commerce"/>
    <x v="0"/>
    <x v="1"/>
    <x v="4"/>
    <x v="9"/>
    <x v="1"/>
    <x v="13"/>
    <s v="Application Developer - L3"/>
    <s v="Offshore"/>
    <s v="N"/>
    <s v="N"/>
    <m/>
    <x v="0"/>
    <x v="0"/>
    <x v="0"/>
    <n v="24.72"/>
    <n v="49835.519999999997"/>
    <n v="0"/>
    <m/>
  </r>
  <r>
    <n v="140"/>
    <n v="404544"/>
    <s v="Shamil,V R Raj"/>
    <s v="shamil"/>
    <x v="0"/>
    <s v="Chennai"/>
    <n v="24.72"/>
    <n v="49835.519999999997"/>
    <s v="Application Development / Application Developer - L2"/>
    <x v="1"/>
    <x v="18"/>
    <x v="1"/>
    <s v="Digital Commerce"/>
    <x v="0"/>
    <x v="1"/>
    <x v="4"/>
    <x v="9"/>
    <x v="1"/>
    <x v="13"/>
    <s v="Application Developer - L2"/>
    <s v="Offshore"/>
    <s v="N"/>
    <s v="N"/>
    <m/>
    <x v="0"/>
    <x v="0"/>
    <x v="0"/>
    <n v="24.72"/>
    <n v="49835.519999999997"/>
    <n v="0"/>
    <m/>
  </r>
  <r>
    <n v="141"/>
    <n v="549973"/>
    <s v="Sivaselvi,Selvaraj"/>
    <s v="F99TC44"/>
    <x v="0"/>
    <s v="Chennai"/>
    <n v="22.66"/>
    <n v="45682.559999999998"/>
    <s v="Application Development / Application Developer - L1"/>
    <x v="2"/>
    <x v="18"/>
    <x v="1"/>
    <s v="Digital Commerce"/>
    <x v="0"/>
    <x v="1"/>
    <x v="4"/>
    <x v="9"/>
    <x v="1"/>
    <x v="13"/>
    <s v="Application Developer - L1"/>
    <s v="Offshore"/>
    <s v="N"/>
    <s v="N"/>
    <m/>
    <x v="0"/>
    <x v="1"/>
    <x v="0"/>
    <n v="22.66"/>
    <n v="45682.559999999998"/>
    <n v="0"/>
    <m/>
  </r>
  <r>
    <n v="142"/>
    <n v="465297"/>
    <s v="Sudharshan,A R"/>
    <s v="F4W0IL5"/>
    <x v="0"/>
    <s v="Chennai"/>
    <n v="24.72"/>
    <n v="49835.519999999997"/>
    <s v="Application Development / Application Developer - L2"/>
    <x v="1"/>
    <x v="18"/>
    <x v="1"/>
    <s v="Digital Commerce"/>
    <x v="0"/>
    <x v="1"/>
    <x v="4"/>
    <x v="9"/>
    <x v="1"/>
    <x v="13"/>
    <s v="Application Developer - L3"/>
    <s v="Offshore"/>
    <s v="N"/>
    <s v="N"/>
    <m/>
    <x v="0"/>
    <x v="0"/>
    <x v="0"/>
    <n v="24.72"/>
    <n v="49835.519999999997"/>
    <n v="0"/>
    <m/>
  </r>
  <r>
    <n v="143"/>
    <n v="572815"/>
    <s v="Suvetha,Ramesh"/>
    <s v="fcr3nfh"/>
    <x v="0"/>
    <s v="Chennai"/>
    <n v="22.66"/>
    <n v="45682.559999999998"/>
    <s v="Application Development / Application Developer - L1"/>
    <x v="2"/>
    <x v="18"/>
    <x v="1"/>
    <s v="Digital Commerce"/>
    <x v="0"/>
    <x v="1"/>
    <x v="4"/>
    <x v="9"/>
    <x v="1"/>
    <x v="13"/>
    <s v="Application Developer - L1"/>
    <s v="Offshore"/>
    <s v="N"/>
    <s v="N"/>
    <m/>
    <x v="0"/>
    <x v="1"/>
    <x v="0"/>
    <n v="22.66"/>
    <n v="45682.559999999998"/>
    <n v="0"/>
    <m/>
  </r>
  <r>
    <n v="144"/>
    <n v="411881"/>
    <s v="Swaminathan,Venkata Subramanian"/>
    <s v="f7ni1cu"/>
    <x v="0"/>
    <s v="Chennai"/>
    <n v="30.9"/>
    <n v="62294.399999999994"/>
    <s v="Application Development (PMO) / Project Manager - L2"/>
    <x v="1"/>
    <x v="18"/>
    <x v="1"/>
    <s v="Digital Commerce"/>
    <x v="0"/>
    <x v="1"/>
    <x v="4"/>
    <x v="9"/>
    <x v="1"/>
    <x v="13"/>
    <s v="Project Manager - L2"/>
    <s v="Offshore"/>
    <s v="N"/>
    <s v="N"/>
    <m/>
    <x v="0"/>
    <x v="0"/>
    <x v="0"/>
    <n v="30.9"/>
    <n v="62294.399999999994"/>
    <n v="0"/>
    <m/>
  </r>
  <r>
    <n v="145"/>
    <n v="367867"/>
    <s v="THANALETSHMI,S K"/>
    <s v="F80QXWL"/>
    <x v="0"/>
    <s v="Chennai"/>
    <n v="24.72"/>
    <n v="49835.519999999997"/>
    <s v="Application Development / Application Developer - L2"/>
    <x v="1"/>
    <x v="18"/>
    <x v="1"/>
    <s v="Digital Commerce"/>
    <x v="0"/>
    <x v="1"/>
    <x v="4"/>
    <x v="9"/>
    <x v="1"/>
    <x v="13"/>
    <s v="Application Developer - L3"/>
    <s v="Offshore"/>
    <s v="N"/>
    <s v="N"/>
    <m/>
    <x v="0"/>
    <x v="0"/>
    <x v="0"/>
    <n v="24.72"/>
    <n v="49835.519999999997"/>
    <n v="0"/>
    <m/>
  </r>
  <r>
    <n v="146"/>
    <n v="567377"/>
    <s v="Vairamuthu,Chandrabalan"/>
    <s v="f70n59c"/>
    <x v="0"/>
    <s v="Chennai"/>
    <n v="26.78"/>
    <n v="53988.480000000003"/>
    <s v="Application Development / Application Developer - L3"/>
    <x v="0"/>
    <x v="18"/>
    <x v="1"/>
    <s v="Digital Commerce"/>
    <x v="0"/>
    <x v="1"/>
    <x v="4"/>
    <x v="9"/>
    <x v="1"/>
    <x v="13"/>
    <s v="Application Developer - L1"/>
    <s v="Offshore"/>
    <s v="Y"/>
    <s v="N"/>
    <m/>
    <x v="0"/>
    <x v="1"/>
    <x v="0"/>
    <n v="22.66"/>
    <n v="45682.559999999998"/>
    <n v="8305.9200000000055"/>
    <m/>
  </r>
  <r>
    <n v="147"/>
    <n v="241967"/>
    <s v="Venkatanarasimhan,Ratnamurthy"/>
    <s v="F7HRFCN"/>
    <x v="0"/>
    <s v="Chennai"/>
    <n v="26.78"/>
    <n v="53988.480000000003"/>
    <s v="Application Development / Application Developer - L3"/>
    <x v="0"/>
    <x v="18"/>
    <x v="1"/>
    <s v="Digital Commerce"/>
    <x v="0"/>
    <x v="1"/>
    <x v="4"/>
    <x v="9"/>
    <x v="1"/>
    <x v="13"/>
    <s v="Application Developer - L3"/>
    <s v="Offshore"/>
    <s v="N"/>
    <s v="N"/>
    <m/>
    <x v="0"/>
    <x v="2"/>
    <x v="0"/>
    <n v="26.78"/>
    <n v="53988.480000000003"/>
    <n v="0"/>
    <m/>
  </r>
  <r>
    <n v="148"/>
    <n v="564713"/>
    <s v="Vinodkumar,Gadde"/>
    <s v="f7gwds0"/>
    <x v="0"/>
    <s v="Chennai"/>
    <n v="24.72"/>
    <n v="49835.519999999997"/>
    <s v="Application Development / Application Developer - L2"/>
    <x v="1"/>
    <x v="18"/>
    <x v="1"/>
    <s v="Digital Commerce"/>
    <x v="0"/>
    <x v="1"/>
    <x v="4"/>
    <x v="9"/>
    <x v="1"/>
    <x v="13"/>
    <s v="Application Developer - L3"/>
    <s v="Offshore"/>
    <s v="N"/>
    <s v="N"/>
    <m/>
    <x v="0"/>
    <x v="0"/>
    <x v="0"/>
    <n v="24.72"/>
    <n v="49835.519999999997"/>
    <n v="0"/>
    <m/>
  </r>
  <r>
    <n v="149"/>
    <n v="126955"/>
    <s v="Anand,Ilangovan Thirumurugan"/>
    <s v="F741M5M"/>
    <x v="1"/>
    <s v="Alpharetta"/>
    <n v="103"/>
    <n v="207648"/>
    <s v="Application Development (PMO) / Project Manager - L3"/>
    <x v="0"/>
    <x v="18"/>
    <x v="1"/>
    <s v="Digital Commerce"/>
    <x v="0"/>
    <x v="1"/>
    <x v="4"/>
    <x v="9"/>
    <x v="1"/>
    <x v="13"/>
    <s v="Project Manager - L3"/>
    <s v="Onsite"/>
    <s v="N"/>
    <s v="N"/>
    <m/>
    <x v="0"/>
    <x v="2"/>
    <x v="1"/>
    <n v="103"/>
    <n v="207648"/>
    <n v="0"/>
    <m/>
  </r>
  <r>
    <n v="150"/>
    <n v="177506"/>
    <s v="Avinash,Saraogi"/>
    <s v="F78RICU"/>
    <x v="1"/>
    <s v="Toronto"/>
    <n v="66.95"/>
    <n v="134971.20000000001"/>
    <s v="Application Development / Application Developer - L3"/>
    <x v="0"/>
    <x v="18"/>
    <x v="1"/>
    <s v="Digital Commerce"/>
    <x v="0"/>
    <x v="1"/>
    <x v="4"/>
    <x v="9"/>
    <x v="1"/>
    <x v="13"/>
    <s v="Application Developer - L3"/>
    <s v="Onsite"/>
    <s v="N"/>
    <s v="Y"/>
    <m/>
    <x v="0"/>
    <x v="2"/>
    <x v="0"/>
    <n v="26.78"/>
    <n v="53988.480000000003"/>
    <n v="80982.720000000001"/>
    <m/>
  </r>
  <r>
    <n v="151"/>
    <n v="282119"/>
    <s v="Balamurugan,Karthikeyan"/>
    <s v="F45G81I"/>
    <x v="1"/>
    <s v="Atlanta"/>
    <n v="66.95"/>
    <n v="134971.20000000001"/>
    <s v="Application Development / Application Developer - L2"/>
    <x v="1"/>
    <x v="18"/>
    <x v="1"/>
    <s v="Digital Commerce"/>
    <x v="0"/>
    <x v="1"/>
    <x v="4"/>
    <x v="9"/>
    <x v="1"/>
    <x v="13"/>
    <s v="Application Developer - L3"/>
    <s v="Onsite"/>
    <s v="Y"/>
    <s v="N"/>
    <m/>
    <x v="0"/>
    <x v="2"/>
    <x v="1"/>
    <n v="66.95"/>
    <n v="134971.20000000001"/>
    <n v="0"/>
    <m/>
  </r>
  <r>
    <n v="152"/>
    <n v="292366"/>
    <s v="Balasundar,Ponnusamy  Kaliaperumal"/>
    <s v="FABVLC4"/>
    <x v="1"/>
    <s v="Omaha"/>
    <n v="66.95"/>
    <n v="134971.20000000001"/>
    <s v="Application Development / Application Developer - L3"/>
    <x v="0"/>
    <x v="18"/>
    <x v="1"/>
    <s v="Digital Commerce"/>
    <x v="0"/>
    <x v="1"/>
    <x v="4"/>
    <x v="9"/>
    <x v="1"/>
    <x v="13"/>
    <s v="Application Developer - L2"/>
    <s v="Offshore"/>
    <s v="N"/>
    <s v="Y"/>
    <m/>
    <x v="0"/>
    <x v="2"/>
    <x v="0"/>
    <n v="30.9"/>
    <n v="62294.399999999994"/>
    <n v="72676.800000000017"/>
    <m/>
  </r>
  <r>
    <n v="153"/>
    <n v="151321"/>
    <s v="Gangadhara Reddy,Modulla"/>
    <s v="greddy"/>
    <x v="1"/>
    <s v="Omaha"/>
    <n v="66.95"/>
    <n v="134971.20000000001"/>
    <s v="Application Development / Application Developer - L3"/>
    <x v="0"/>
    <x v="18"/>
    <x v="1"/>
    <s v="Digital Commerce"/>
    <x v="0"/>
    <x v="1"/>
    <x v="4"/>
    <x v="9"/>
    <x v="1"/>
    <x v="13"/>
    <s v="Application Developer - L3"/>
    <s v="Onsite"/>
    <s v="N"/>
    <s v="N"/>
    <m/>
    <x v="0"/>
    <x v="2"/>
    <x v="1"/>
    <n v="66.95"/>
    <n v="134971.20000000001"/>
    <n v="0"/>
    <m/>
  </r>
  <r>
    <n v="154"/>
    <n v="488873"/>
    <s v="Kalika Anil Kumar,Morrisetti"/>
    <s v="F2IAEBA"/>
    <x v="1"/>
    <s v="Omaha"/>
    <n v="66.95"/>
    <n v="134971.20000000001"/>
    <s v="Application Development / Application Developer - L3"/>
    <x v="0"/>
    <x v="18"/>
    <x v="1"/>
    <s v="Digital Commerce"/>
    <x v="0"/>
    <x v="1"/>
    <x v="4"/>
    <x v="9"/>
    <x v="1"/>
    <x v="13"/>
    <s v="Application Developer - L3"/>
    <s v="Offshore"/>
    <s v="N"/>
    <s v="Y"/>
    <m/>
    <x v="0"/>
    <x v="2"/>
    <x v="0"/>
    <n v="26.78"/>
    <n v="53988.480000000003"/>
    <n v="80982.720000000001"/>
    <m/>
  </r>
  <r>
    <n v="155"/>
    <n v="357383"/>
    <s v="Lakshminarayanan,Cunniputhur Ravi"/>
    <s v="F7WAU03"/>
    <x v="1"/>
    <s v="Atlanta"/>
    <n v="66.95"/>
    <n v="134971.20000000001"/>
    <s v="Application Development / Application Developer - L3"/>
    <x v="0"/>
    <x v="18"/>
    <x v="1"/>
    <s v="Digital Commerce"/>
    <x v="0"/>
    <x v="1"/>
    <x v="4"/>
    <x v="9"/>
    <x v="1"/>
    <x v="13"/>
    <s v="Application Developer - L3"/>
    <s v="Onsite"/>
    <s v="N"/>
    <s v="N"/>
    <m/>
    <x v="0"/>
    <x v="2"/>
    <x v="1"/>
    <n v="66.95"/>
    <n v="134971.20000000001"/>
    <n v="0"/>
    <m/>
  </r>
  <r>
    <n v="156"/>
    <n v="336267"/>
    <s v="Mahaveer Singh,Rambakas"/>
    <s v=""/>
    <x v="1"/>
    <s v="Atlanta"/>
    <n v="77.25"/>
    <n v="155736"/>
    <s v="Application Development (PMO) / Project Manager - L2"/>
    <x v="1"/>
    <x v="18"/>
    <x v="1"/>
    <s v="Digital Commerce"/>
    <x v="0"/>
    <x v="1"/>
    <x v="4"/>
    <x v="9"/>
    <x v="1"/>
    <x v="13"/>
    <s v="Project Manager - L2"/>
    <s v="Onsite"/>
    <s v="N"/>
    <s v="N"/>
    <m/>
    <x v="0"/>
    <x v="0"/>
    <x v="1"/>
    <n v="77.25"/>
    <n v="155736"/>
    <n v="0"/>
    <m/>
  </r>
  <r>
    <n v="157"/>
    <n v="302017"/>
    <s v="Prabanand,Karunanithi"/>
    <s v="F4V69MP"/>
    <x v="1"/>
    <s v="Omaha"/>
    <n v="66.95"/>
    <n v="134971.20000000001"/>
    <s v="Application Development / Application Developer - L3"/>
    <x v="0"/>
    <x v="18"/>
    <x v="1"/>
    <s v="Digital Commerce"/>
    <x v="0"/>
    <x v="1"/>
    <x v="4"/>
    <x v="9"/>
    <x v="1"/>
    <x v="13"/>
    <m/>
    <s v="Onsite"/>
    <s v="Y"/>
    <s v="N"/>
    <m/>
    <x v="0"/>
    <x v="2"/>
    <x v="1"/>
    <n v="66.95"/>
    <n v="134971.20000000001"/>
    <n v="0"/>
    <s v="RTH candidate. Should convert by mid-May."/>
  </r>
  <r>
    <n v="158"/>
    <n v="349516"/>
    <s v="Suresh Babu,Koppolu"/>
    <s v="FAI4LJN"/>
    <x v="1"/>
    <s v="Omaha"/>
    <n v="66.95"/>
    <n v="134971.20000000001"/>
    <s v="Application Development / Application Developer - L3"/>
    <x v="0"/>
    <x v="18"/>
    <x v="1"/>
    <s v="Digital Commerce"/>
    <x v="0"/>
    <x v="1"/>
    <x v="4"/>
    <x v="9"/>
    <x v="1"/>
    <x v="13"/>
    <s v="IT Architect - L1"/>
    <s v="Onsite"/>
    <s v="N"/>
    <s v="N"/>
    <m/>
    <x v="0"/>
    <x v="2"/>
    <x v="1"/>
    <n v="66.95"/>
    <n v="134971.20000000001"/>
    <n v="0"/>
    <m/>
  </r>
  <r>
    <n v="159"/>
    <n v="414044"/>
    <s v="Ajanta,Ghosh"/>
    <s v="FBHVQ6L"/>
    <x v="0"/>
    <s v="Kolkata"/>
    <n v="26.78"/>
    <n v="53988.480000000003"/>
    <s v="Application Development / Application Developer - L3"/>
    <x v="0"/>
    <x v="19"/>
    <x v="2"/>
    <s v="EAD"/>
    <x v="0"/>
    <x v="0"/>
    <x v="5"/>
    <x v="10"/>
    <x v="7"/>
    <x v="14"/>
    <m/>
    <m/>
    <s v="N"/>
    <s v="N"/>
    <s v="Type II"/>
    <x v="0"/>
    <x v="2"/>
    <x v="0"/>
    <n v="26.78"/>
    <n v="53988.480000000003"/>
    <n v="0"/>
    <m/>
  </r>
  <r>
    <n v="160"/>
    <n v="481901"/>
    <s v="Dinesh,Velmurugan"/>
    <s v="FCWSK0I"/>
    <x v="0"/>
    <s v="Chennai"/>
    <n v="26.78"/>
    <n v="53988.480000000003"/>
    <s v="Application Development / Application Developer - L3"/>
    <x v="0"/>
    <x v="19"/>
    <x v="2"/>
    <s v="EAD"/>
    <x v="0"/>
    <x v="0"/>
    <x v="5"/>
    <x v="10"/>
    <x v="7"/>
    <x v="14"/>
    <m/>
    <m/>
    <s v="N"/>
    <s v="N"/>
    <s v="Type II"/>
    <x v="0"/>
    <x v="2"/>
    <x v="0"/>
    <n v="26.78"/>
    <n v="53988.480000000003"/>
    <n v="0"/>
    <m/>
  </r>
  <r>
    <n v="161"/>
    <n v="211863"/>
    <s v="Sreenivasulu,Sanga"/>
    <s v="F1D7D5I"/>
    <x v="0"/>
    <s v="Chennai"/>
    <n v="24.72"/>
    <n v="49835.519999999997"/>
    <s v="Application Development / Application Developer - L2"/>
    <x v="1"/>
    <x v="19"/>
    <x v="2"/>
    <s v="EAD"/>
    <x v="0"/>
    <x v="0"/>
    <x v="5"/>
    <x v="10"/>
    <x v="7"/>
    <x v="14"/>
    <m/>
    <m/>
    <s v="N"/>
    <s v="N"/>
    <s v="Type II"/>
    <x v="0"/>
    <x v="0"/>
    <x v="0"/>
    <n v="24.72"/>
    <n v="49835.519999999997"/>
    <n v="0"/>
    <m/>
  </r>
  <r>
    <n v="162"/>
    <n v="179587"/>
    <s v="Supali,Das"/>
    <s v="F61DI2C"/>
    <x v="0"/>
    <s v="Pune"/>
    <n v="28.84"/>
    <n v="58141.440000000002"/>
    <s v="Application Development / Application Lead / Business Analyst"/>
    <x v="0"/>
    <x v="19"/>
    <x v="2"/>
    <s v="EAD"/>
    <x v="0"/>
    <x v="0"/>
    <x v="5"/>
    <x v="10"/>
    <x v="7"/>
    <x v="14"/>
    <m/>
    <m/>
    <s v="N"/>
    <s v="N"/>
    <s v="Type II"/>
    <x v="0"/>
    <x v="2"/>
    <x v="0"/>
    <n v="28.84"/>
    <n v="58141.440000000002"/>
    <n v="0"/>
    <m/>
  </r>
  <r>
    <n v="163"/>
    <n v="513768"/>
    <s v="Krishnan,Ganesan"/>
    <m/>
    <x v="0"/>
    <s v="Chennai"/>
    <n v="33.99"/>
    <n v="68523.840000000011"/>
    <s v="Niche 1 Skills / N1-Architect - L1"/>
    <x v="2"/>
    <x v="19"/>
    <x v="2"/>
    <s v="EAD"/>
    <x v="0"/>
    <x v="0"/>
    <x v="5"/>
    <x v="10"/>
    <x v="7"/>
    <x v="14"/>
    <m/>
    <m/>
    <s v="N"/>
    <s v="N"/>
    <m/>
    <x v="0"/>
    <x v="1"/>
    <x v="0"/>
    <n v="33.99"/>
    <n v="68523.840000000011"/>
    <m/>
    <m/>
  </r>
  <r>
    <n v="164"/>
    <n v="125565"/>
    <s v="Gunasekaran,Rajagopal"/>
    <s v=""/>
    <x v="0"/>
    <s v="Chennai"/>
    <n v="39.14"/>
    <n v="78906.240000000005"/>
    <s v="Niche 3 Skills / N3-Architect - L2"/>
    <x v="1"/>
    <x v="20"/>
    <x v="2"/>
    <s v="EAD"/>
    <x v="0"/>
    <x v="0"/>
    <x v="5"/>
    <x v="11"/>
    <x v="8"/>
    <x v="15"/>
    <m/>
    <m/>
    <s v="N"/>
    <s v="N"/>
    <s v="Type III"/>
    <x v="1"/>
    <x v="0"/>
    <x v="0"/>
    <n v="39.14"/>
    <n v="78906.240000000005"/>
    <n v="0"/>
    <m/>
  </r>
  <r>
    <n v="165"/>
    <n v="571686"/>
    <s v="Panimalar,K"/>
    <s v=""/>
    <x v="0"/>
    <s v="Chennai"/>
    <n v="33.99"/>
    <n v="68523.840000000011"/>
    <s v="Niche 3 Skills / N3-Architect - L2"/>
    <x v="1"/>
    <x v="20"/>
    <x v="2"/>
    <s v="EAD"/>
    <x v="0"/>
    <x v="0"/>
    <x v="5"/>
    <x v="11"/>
    <x v="8"/>
    <x v="15"/>
    <m/>
    <m/>
    <s v="N"/>
    <s v="N"/>
    <s v="Type III"/>
    <x v="1"/>
    <x v="0"/>
    <x v="0"/>
    <n v="33.99"/>
    <n v="68523.840000000011"/>
    <n v="0"/>
    <m/>
  </r>
  <r>
    <n v="166"/>
    <n v="278094"/>
    <s v="Deepak kumar,Kannadhasan"/>
    <s v=""/>
    <x v="0"/>
    <s v="Chennai"/>
    <n v="30.9"/>
    <n v="62294.399999999994"/>
    <s v="Niche 1 Skills / N1-Technical Lead"/>
    <x v="0"/>
    <x v="21"/>
    <x v="2"/>
    <s v="EAD"/>
    <x v="0"/>
    <x v="0"/>
    <x v="5"/>
    <x v="12"/>
    <x v="9"/>
    <x v="16"/>
    <m/>
    <m/>
    <s v="N"/>
    <s v="N"/>
    <s v="Type II"/>
    <x v="1"/>
    <x v="2"/>
    <x v="0"/>
    <n v="30.9"/>
    <n v="62294.399999999994"/>
    <n v="0"/>
    <m/>
  </r>
  <r>
    <n v="167"/>
    <n v="265035"/>
    <s v="NILANJAN,BANERJEE "/>
    <s v="f4ls3ig"/>
    <x v="0"/>
    <s v="Kolkata"/>
    <n v="30.9"/>
    <n v="62294.399999999994"/>
    <s v="Niche 2 Skills / N2-Developer - L2"/>
    <x v="1"/>
    <x v="21"/>
    <x v="2"/>
    <s v="EAD"/>
    <x v="0"/>
    <x v="0"/>
    <x v="5"/>
    <x v="13"/>
    <x v="10"/>
    <x v="16"/>
    <s v="L1"/>
    <m/>
    <s v="Y"/>
    <s v="N"/>
    <s v="Type II"/>
    <x v="0"/>
    <x v="1"/>
    <x v="0"/>
    <n v="26.78"/>
    <n v="53988.480000000003"/>
    <n v="8305.919999999991"/>
    <m/>
  </r>
  <r>
    <n v="168"/>
    <n v="604741"/>
    <s v="Preetam, Datta"/>
    <m/>
    <x v="0"/>
    <s v="Kolkata"/>
    <n v="30.9"/>
    <n v="62294.399999999994"/>
    <s v="N2-L2"/>
    <x v="1"/>
    <x v="21"/>
    <x v="2"/>
    <s v="EAD"/>
    <x v="0"/>
    <x v="0"/>
    <x v="5"/>
    <x v="13"/>
    <x v="10"/>
    <x v="16"/>
    <m/>
    <m/>
    <s v="N"/>
    <s v="N"/>
    <s v="Type II"/>
    <x v="0"/>
    <x v="0"/>
    <x v="0"/>
    <n v="30.9"/>
    <n v="62294.399999999994"/>
    <n v="0"/>
    <m/>
  </r>
  <r>
    <n v="169"/>
    <n v="465807"/>
    <s v="Vasanthamuthuselvi,M"/>
    <s v="F3HM9T6"/>
    <x v="0"/>
    <s v="Chennai"/>
    <n v="26.78"/>
    <n v="53988.480000000003"/>
    <s v="Niche 1 Skills / N1-Developer - L1"/>
    <x v="2"/>
    <x v="22"/>
    <x v="2"/>
    <s v="EAD"/>
    <x v="0"/>
    <x v="0"/>
    <x v="5"/>
    <x v="14"/>
    <x v="11"/>
    <x v="17"/>
    <m/>
    <m/>
    <s v="N"/>
    <s v="N"/>
    <s v="Type III"/>
    <x v="1"/>
    <x v="1"/>
    <x v="0"/>
    <n v="26.78"/>
    <n v="53988.480000000003"/>
    <n v="0"/>
    <m/>
  </r>
  <r>
    <n v="170"/>
    <n v="140195"/>
    <s v="Abhishek,Ghosh"/>
    <s v="AGhosh05"/>
    <x v="1"/>
    <s v="Hunt Valley"/>
    <n v="72.099999999999994"/>
    <n v="145353.59999999998"/>
    <s v="Application Development (PMO) / Project Manager - L1"/>
    <x v="2"/>
    <x v="19"/>
    <x v="2"/>
    <s v="EAD"/>
    <x v="0"/>
    <x v="0"/>
    <x v="5"/>
    <x v="12"/>
    <x v="9"/>
    <x v="14"/>
    <m/>
    <m/>
    <s v="N"/>
    <s v="N"/>
    <s v="Type II"/>
    <x v="1"/>
    <x v="1"/>
    <x v="1"/>
    <n v="72.099999999999994"/>
    <n v="145353.59999999998"/>
    <n v="0"/>
    <m/>
  </r>
  <r>
    <n v="171"/>
    <n v="182218"/>
    <s v="Manish,Mistry"/>
    <s v="FB3QWZW"/>
    <x v="1"/>
    <s v="Jersey City"/>
    <n v="66.95"/>
    <n v="134971.20000000001"/>
    <s v="Application Development / Application Developer - L3"/>
    <x v="0"/>
    <x v="19"/>
    <x v="2"/>
    <s v="EAD"/>
    <x v="0"/>
    <x v="0"/>
    <x v="5"/>
    <x v="10"/>
    <x v="7"/>
    <x v="14"/>
    <m/>
    <m/>
    <s v="N"/>
    <s v="N"/>
    <s v="Type II"/>
    <x v="0"/>
    <x v="2"/>
    <x v="1"/>
    <n v="66.95"/>
    <n v="134971.20000000001"/>
    <n v="0"/>
    <m/>
  </r>
  <r>
    <n v="172"/>
    <n v="474748"/>
    <s v="Raja,Lakshmanan"/>
    <s v="FAKOUJN"/>
    <x v="1"/>
    <s v="Jersey City"/>
    <n v="128.75"/>
    <n v="259560"/>
    <s v="Niche 3 Skills / N3-Technical Lead"/>
    <x v="0"/>
    <x v="19"/>
    <x v="2"/>
    <s v="EAD"/>
    <x v="0"/>
    <x v="0"/>
    <x v="5"/>
    <x v="10"/>
    <x v="7"/>
    <x v="14"/>
    <m/>
    <m/>
    <s v="N"/>
    <s v="N"/>
    <s v="Type II"/>
    <x v="0"/>
    <x v="2"/>
    <x v="1"/>
    <n v="128.75"/>
    <n v="259560"/>
    <n v="0"/>
    <m/>
  </r>
  <r>
    <n v="173"/>
    <n v="243361"/>
    <s v="Santosh,Bhakat"/>
    <s v=""/>
    <x v="1"/>
    <s v="Jersey City"/>
    <n v="128.75"/>
    <n v="259560"/>
    <s v="Niche 3 Skills / N3-Technical Lead"/>
    <x v="0"/>
    <x v="19"/>
    <x v="2"/>
    <s v="EAD"/>
    <x v="0"/>
    <x v="0"/>
    <x v="5"/>
    <x v="10"/>
    <x v="7"/>
    <x v="14"/>
    <m/>
    <m/>
    <s v="N"/>
    <s v="N"/>
    <s v="Type II"/>
    <x v="0"/>
    <x v="2"/>
    <x v="1"/>
    <n v="128.75"/>
    <n v="259560"/>
    <n v="0"/>
    <m/>
  </r>
  <r>
    <n v="174"/>
    <n v="109549"/>
    <s v="Soumya,Banerjee"/>
    <s v="sbaner01"/>
    <x v="1"/>
    <s v="Omaha"/>
    <n v="72.099999999999994"/>
    <n v="145353.59999999998"/>
    <s v="Niche 1 Skills / N1-Developer - L2"/>
    <x v="1"/>
    <x v="19"/>
    <x v="2"/>
    <s v="EAD"/>
    <x v="0"/>
    <x v="0"/>
    <x v="5"/>
    <x v="12"/>
    <x v="9"/>
    <x v="14"/>
    <m/>
    <m/>
    <s v="N"/>
    <s v="N"/>
    <s v="Type II"/>
    <x v="1"/>
    <x v="0"/>
    <x v="1"/>
    <n v="72.099999999999994"/>
    <n v="145353.59999999998"/>
    <n v="0"/>
    <m/>
  </r>
  <r>
    <n v="175"/>
    <n v="507124"/>
    <s v="Srinivas,Gade"/>
    <s v=""/>
    <x v="1"/>
    <s v="Jersey City"/>
    <n v="128.75"/>
    <n v="259560"/>
    <s v="Niche 3 Skills / N3-Technical Lead"/>
    <x v="0"/>
    <x v="19"/>
    <x v="2"/>
    <s v="EAD"/>
    <x v="0"/>
    <x v="0"/>
    <x v="5"/>
    <x v="10"/>
    <x v="7"/>
    <x v="14"/>
    <s v="L2"/>
    <s v="Offshore"/>
    <s v="Y"/>
    <s v="Y"/>
    <s v="Type II"/>
    <x v="0"/>
    <x v="0"/>
    <x v="0"/>
    <n v="33.99"/>
    <n v="68523.840000000011"/>
    <n v="191036.15999999997"/>
    <s v="Proposed changes yet to be socialized with Line Managers"/>
  </r>
  <r>
    <n v="176"/>
    <n v="315817"/>
    <s v="Vivek Kumar,Singh"/>
    <s v=""/>
    <x v="1"/>
    <s v="Atlanta"/>
    <n v="66.95"/>
    <n v="134971.20000000001"/>
    <s v="Application Development / Application Developer - L3"/>
    <x v="0"/>
    <x v="19"/>
    <x v="2"/>
    <s v="EAD"/>
    <x v="0"/>
    <x v="0"/>
    <x v="5"/>
    <x v="10"/>
    <x v="7"/>
    <x v="14"/>
    <m/>
    <s v="Offshore"/>
    <s v="N"/>
    <s v="Y"/>
    <s v="Type II"/>
    <x v="0"/>
    <x v="2"/>
    <x v="0"/>
    <n v="26.78"/>
    <n v="53988.480000000003"/>
    <n v="80982.720000000001"/>
    <s v="Proposed changes yet to be socialized with Line Managers"/>
  </r>
  <r>
    <n v="177"/>
    <n v="192549"/>
    <s v="Vivek,Singh"/>
    <s v="F5U0GCH"/>
    <x v="1"/>
    <s v="Hunt Valley"/>
    <n v="72.099999999999994"/>
    <n v="145353.59999999998"/>
    <s v="Application Development (PMO) / Project Manager - L1"/>
    <x v="2"/>
    <x v="19"/>
    <x v="2"/>
    <s v="EAD"/>
    <x v="0"/>
    <x v="0"/>
    <x v="5"/>
    <x v="10"/>
    <x v="7"/>
    <x v="14"/>
    <m/>
    <s v="Offshore"/>
    <s v="N"/>
    <s v="Y"/>
    <s v="Type II"/>
    <x v="0"/>
    <x v="1"/>
    <x v="0"/>
    <n v="28.84"/>
    <n v="58141.440000000002"/>
    <n v="87212.159999999974"/>
    <s v="Proposed changes yet to be socialized with Line Managers"/>
  </r>
  <r>
    <n v="178"/>
    <n v="422305"/>
    <s v="Sankash,Thakuria"/>
    <s v=""/>
    <x v="1"/>
    <s v="Greenwood Village"/>
    <n v="87.55"/>
    <n v="176500.8"/>
    <s v="Niche 1 Skills / N1-Architect - L1"/>
    <x v="2"/>
    <x v="23"/>
    <x v="2"/>
    <s v="EAD"/>
    <x v="0"/>
    <x v="0"/>
    <x v="5"/>
    <x v="15"/>
    <x v="9"/>
    <x v="18"/>
    <m/>
    <m/>
    <s v="N"/>
    <s v="N"/>
    <s v="Type III"/>
    <x v="1"/>
    <x v="1"/>
    <x v="1"/>
    <n v="87.55"/>
    <n v="176500.8"/>
    <n v="0"/>
    <m/>
  </r>
  <r>
    <n v="179"/>
    <n v="363346"/>
    <s v="Shweta,Singh"/>
    <s v=""/>
    <x v="1"/>
    <s v="Greenwood Village"/>
    <n v="77.25"/>
    <n v="155736"/>
    <s v="Niche 1 Skills / N1-Technical Lead"/>
    <x v="0"/>
    <x v="23"/>
    <x v="2"/>
    <s v="EAD"/>
    <x v="0"/>
    <x v="0"/>
    <x v="5"/>
    <x v="15"/>
    <x v="9"/>
    <x v="18"/>
    <m/>
    <m/>
    <s v="N"/>
    <s v="N"/>
    <s v="Type III"/>
    <x v="1"/>
    <x v="2"/>
    <x v="1"/>
    <n v="77.25"/>
    <n v="155736"/>
    <n v="0"/>
    <m/>
  </r>
  <r>
    <n v="180"/>
    <n v="229607"/>
    <s v="Anand,Devadoss"/>
    <s v="F58WCLS"/>
    <x v="1"/>
    <s v="Atlanta"/>
    <n v="77.25"/>
    <n v="155736"/>
    <s v="Niche 1 Skills / N1-Technical Lead"/>
    <x v="0"/>
    <x v="21"/>
    <x v="2"/>
    <s v="EAD"/>
    <x v="0"/>
    <x v="0"/>
    <x v="5"/>
    <x v="12"/>
    <x v="9"/>
    <x v="16"/>
    <m/>
    <m/>
    <s v="N"/>
    <s v="N"/>
    <s v="Type II"/>
    <x v="1"/>
    <x v="2"/>
    <x v="1"/>
    <n v="77.25"/>
    <n v="155736"/>
    <n v="0"/>
    <m/>
  </r>
  <r>
    <n v="181"/>
    <n v="113832"/>
    <s v="Sujoy,Bhandari"/>
    <s v="sbhandar"/>
    <x v="1"/>
    <s v="Atlanta"/>
    <n v="72.099999999999994"/>
    <n v="145353.59999999998"/>
    <s v="Application Development (PMO) / Project Manager - L2"/>
    <x v="1"/>
    <x v="21"/>
    <x v="2"/>
    <s v="EAD"/>
    <x v="0"/>
    <x v="0"/>
    <x v="5"/>
    <x v="13"/>
    <x v="10"/>
    <x v="16"/>
    <m/>
    <m/>
    <s v="N"/>
    <s v="N"/>
    <s v="Type II"/>
    <x v="0"/>
    <x v="0"/>
    <x v="1"/>
    <n v="72.099999999999994"/>
    <n v="145353.59999999998"/>
    <n v="0"/>
    <m/>
  </r>
  <r>
    <n v="182"/>
    <n v="272583"/>
    <s v="Writuparno,Ganguli "/>
    <s v="272583"/>
    <x v="1"/>
    <s v="Atlanta"/>
    <n v="103"/>
    <n v="207648"/>
    <s v="Niche 2 Skills / N2-Developer - L2"/>
    <x v="1"/>
    <x v="21"/>
    <x v="2"/>
    <s v="EAD"/>
    <x v="0"/>
    <x v="0"/>
    <x v="5"/>
    <x v="13"/>
    <x v="10"/>
    <x v="16"/>
    <m/>
    <m/>
    <s v="N"/>
    <s v="N"/>
    <s v="Type II"/>
    <x v="0"/>
    <x v="0"/>
    <x v="1"/>
    <n v="103"/>
    <n v="207648"/>
    <n v="0"/>
    <m/>
  </r>
  <r>
    <n v="183"/>
    <n v="336365"/>
    <s v="Gowtham,Govindarajulu"/>
    <s v="F8BTL3G"/>
    <x v="1"/>
    <s v="Atlanta"/>
    <n v="77.25"/>
    <n v="155736"/>
    <s v="Niche 1 Skills / N1-Technical Lead"/>
    <x v="0"/>
    <x v="22"/>
    <x v="2"/>
    <s v="EAD"/>
    <x v="0"/>
    <x v="0"/>
    <x v="5"/>
    <x v="14"/>
    <x v="11"/>
    <x v="17"/>
    <m/>
    <m/>
    <s v="N"/>
    <s v="N"/>
    <s v="Type III"/>
    <x v="1"/>
    <x v="2"/>
    <x v="1"/>
    <n v="77.25"/>
    <n v="155736"/>
    <n v="0"/>
    <m/>
  </r>
  <r>
    <n v="184"/>
    <n v="553632"/>
    <s v="Harish,Suresh Babu"/>
    <s v="F41203R"/>
    <x v="1"/>
    <s v="Jersey City"/>
    <n v="77.25"/>
    <n v="155736"/>
    <s v="Application Development / IT Architect - L2"/>
    <x v="1"/>
    <x v="22"/>
    <x v="2"/>
    <s v="EAD"/>
    <x v="0"/>
    <x v="0"/>
    <x v="5"/>
    <x v="14"/>
    <x v="11"/>
    <x v="17"/>
    <m/>
    <m/>
    <s v="N"/>
    <s v="N"/>
    <s v="Type III"/>
    <x v="1"/>
    <x v="0"/>
    <x v="1"/>
    <n v="77.25"/>
    <n v="155736"/>
    <n v="0"/>
    <m/>
  </r>
  <r>
    <n v="185"/>
    <n v="194409"/>
    <s v="Pankaj,Singh"/>
    <s v="psingh02"/>
    <x v="1"/>
    <s v="Atlanta"/>
    <n v="77.25"/>
    <n v="155736"/>
    <s v="Niche 1 Skills / N1-Technical Lead"/>
    <x v="0"/>
    <x v="24"/>
    <x v="2"/>
    <s v="EAD"/>
    <x v="0"/>
    <x v="0"/>
    <x v="5"/>
    <x v="16"/>
    <x v="9"/>
    <x v="19"/>
    <m/>
    <m/>
    <s v="N"/>
    <s v="N"/>
    <s v="Type III"/>
    <x v="1"/>
    <x v="2"/>
    <x v="1"/>
    <n v="77.25"/>
    <n v="155736"/>
    <n v="0"/>
    <m/>
  </r>
  <r>
    <n v="186"/>
    <n v="423548"/>
    <s v="Ambicapathy,Palanivelu "/>
    <s v="F3JKCP3"/>
    <x v="1"/>
    <s v="Omaha"/>
    <n v="82.4"/>
    <n v="166118.40000000002"/>
    <s v="GIO/Infrastructure / Platform Support - L3"/>
    <x v="0"/>
    <x v="25"/>
    <x v="3"/>
    <s v="GIO"/>
    <x v="0"/>
    <x v="0"/>
    <x v="6"/>
    <x v="9"/>
    <x v="1"/>
    <x v="20"/>
    <n v="0"/>
    <n v="0"/>
    <s v="N"/>
    <s v="N"/>
    <m/>
    <x v="0"/>
    <x v="2"/>
    <x v="1"/>
    <n v="82.4"/>
    <n v="166118.40000000002"/>
    <n v="0"/>
    <m/>
  </r>
  <r>
    <n v="187"/>
    <n v="458217"/>
    <s v="Pankaj,Rajput "/>
    <s v=""/>
    <x v="1"/>
    <s v="Hagerstown"/>
    <n v="82.4"/>
    <n v="166118.40000000002"/>
    <s v="GIO/Infrastructure / Platform Support - L2"/>
    <x v="1"/>
    <x v="25"/>
    <x v="3"/>
    <s v="GIO"/>
    <x v="0"/>
    <x v="0"/>
    <x v="6"/>
    <x v="9"/>
    <x v="1"/>
    <x v="20"/>
    <n v="0"/>
    <n v="0"/>
    <n v="0"/>
    <n v="0"/>
    <m/>
    <x v="0"/>
    <x v="0"/>
    <x v="1"/>
    <n v="82.4"/>
    <n v="166118.40000000002"/>
    <n v="0"/>
    <m/>
  </r>
  <r>
    <n v="188"/>
    <n v="329524"/>
    <s v="Gururaj,Patri"/>
    <s v="F2JXWEL"/>
    <x v="0"/>
    <s v="Chennai"/>
    <n v="30.9"/>
    <n v="62294.399999999994"/>
    <s v="GIO/Infrastructure / Database Administrator - L3"/>
    <x v="0"/>
    <x v="26"/>
    <x v="3"/>
    <s v="GIO"/>
    <x v="0"/>
    <x v="0"/>
    <x v="7"/>
    <x v="9"/>
    <x v="1"/>
    <x v="20"/>
    <n v="0"/>
    <n v="0"/>
    <s v="N"/>
    <s v="N"/>
    <m/>
    <x v="1"/>
    <x v="2"/>
    <x v="0"/>
    <n v="30.9"/>
    <n v="62294.399999999994"/>
    <n v="0"/>
    <m/>
  </r>
  <r>
    <n v="189"/>
    <n v="523884"/>
    <s v="Jeniffer,Samuel"/>
    <s v="FCK0DQK"/>
    <x v="0"/>
    <s v="Chennai"/>
    <n v="30.9"/>
    <n v="62294.399999999994"/>
    <s v="GIO/Infrastructure / Database Administrator - L2"/>
    <x v="1"/>
    <x v="26"/>
    <x v="3"/>
    <s v="GIO"/>
    <x v="0"/>
    <x v="0"/>
    <x v="7"/>
    <x v="9"/>
    <x v="1"/>
    <x v="20"/>
    <n v="0"/>
    <n v="0"/>
    <s v="N"/>
    <s v="N"/>
    <m/>
    <x v="1"/>
    <x v="0"/>
    <x v="0"/>
    <n v="30.9"/>
    <n v="62294.399999999994"/>
    <n v="0"/>
    <m/>
  </r>
  <r>
    <n v="190"/>
    <n v="554277"/>
    <s v="Karthik Raj,Ragunathan"/>
    <s v="F41152P"/>
    <x v="0"/>
    <s v="Chennai"/>
    <n v="27.81"/>
    <n v="56064.959999999999"/>
    <s v="GIO/Infrastructure / Database Administrator - L2"/>
    <x v="1"/>
    <x v="26"/>
    <x v="3"/>
    <s v="GIO"/>
    <x v="0"/>
    <x v="0"/>
    <x v="7"/>
    <x v="9"/>
    <x v="1"/>
    <x v="20"/>
    <n v="0"/>
    <n v="0"/>
    <s v="N"/>
    <s v="N"/>
    <m/>
    <x v="1"/>
    <x v="0"/>
    <x v="0"/>
    <n v="27.81"/>
    <n v="56064.959999999999"/>
    <n v="0"/>
    <m/>
  </r>
  <r>
    <n v="191"/>
    <n v="551658"/>
    <s v="Mohammed Nazar Ali,Khader Moideen"/>
    <s v="F47SMPN"/>
    <x v="0"/>
    <s v="Chennai"/>
    <n v="27.81"/>
    <n v="56064.959999999999"/>
    <s v="GIO/Infrastructure / Database Administrator - L2"/>
    <x v="1"/>
    <x v="26"/>
    <x v="3"/>
    <s v="GIO"/>
    <x v="0"/>
    <x v="0"/>
    <x v="7"/>
    <x v="9"/>
    <x v="1"/>
    <x v="20"/>
    <n v="0"/>
    <n v="0"/>
    <s v="N"/>
    <s v="N"/>
    <m/>
    <x v="1"/>
    <x v="0"/>
    <x v="0"/>
    <n v="27.81"/>
    <n v="56064.959999999999"/>
    <n v="0"/>
    <m/>
  </r>
  <r>
    <n v="192"/>
    <n v="501170"/>
    <s v="Nirmal,Raj"/>
    <s v="F7HV6YB"/>
    <x v="0"/>
    <s v="Chennai"/>
    <n v="27.81"/>
    <n v="56064.959999999999"/>
    <s v="GIO/Infrastructure / Database Administrator - L2"/>
    <x v="1"/>
    <x v="26"/>
    <x v="3"/>
    <s v="GIO"/>
    <x v="0"/>
    <x v="0"/>
    <x v="7"/>
    <x v="9"/>
    <x v="1"/>
    <x v="20"/>
    <n v="0"/>
    <n v="0"/>
    <s v="N"/>
    <s v="N"/>
    <m/>
    <x v="1"/>
    <x v="0"/>
    <x v="0"/>
    <n v="27.81"/>
    <n v="56064.959999999999"/>
    <n v="0"/>
    <m/>
  </r>
  <r>
    <n v="193"/>
    <n v="506879"/>
    <s v="Rathna Sundar,A"/>
    <s v="F9G71N7"/>
    <x v="0"/>
    <s v="Chennai"/>
    <n v="27.81"/>
    <n v="56064.959999999999"/>
    <s v="GIO/Infrastructure / Database Administrator - L1"/>
    <x v="2"/>
    <x v="26"/>
    <x v="3"/>
    <s v="GIO"/>
    <x v="0"/>
    <x v="0"/>
    <x v="7"/>
    <x v="9"/>
    <x v="1"/>
    <x v="20"/>
    <n v="0"/>
    <n v="0"/>
    <s v="N"/>
    <s v="N"/>
    <m/>
    <x v="1"/>
    <x v="1"/>
    <x v="0"/>
    <n v="27.81"/>
    <n v="56064.959999999999"/>
    <n v="0"/>
    <m/>
  </r>
  <r>
    <n v="194"/>
    <n v="437311"/>
    <s v="Senthil,Palani"/>
    <s v=""/>
    <x v="0"/>
    <s v="Chennai"/>
    <n v="27.81"/>
    <n v="56064.959999999999"/>
    <s v="GIO/Infrastructure / Database Administrator - L2"/>
    <x v="1"/>
    <x v="26"/>
    <x v="3"/>
    <s v="GIO"/>
    <x v="0"/>
    <x v="0"/>
    <x v="7"/>
    <x v="9"/>
    <x v="1"/>
    <x v="20"/>
    <n v="0"/>
    <n v="0"/>
    <s v="N"/>
    <s v="N"/>
    <m/>
    <x v="1"/>
    <x v="0"/>
    <x v="0"/>
    <n v="27.81"/>
    <n v="56064.959999999999"/>
    <n v="0"/>
    <m/>
  </r>
  <r>
    <n v="195"/>
    <n v="347530"/>
    <s v="Balaji,Sriraman "/>
    <s v="F94TXRQ"/>
    <x v="1"/>
    <s v="Wilmington"/>
    <n v="77.25"/>
    <n v="155736"/>
    <s v="GIO/Infrastructure / Database Administrator - L3"/>
    <x v="0"/>
    <x v="27"/>
    <x v="3"/>
    <s v="GIO"/>
    <x v="0"/>
    <x v="0"/>
    <x v="7"/>
    <x v="9"/>
    <x v="1"/>
    <x v="20"/>
    <n v="0"/>
    <n v="0"/>
    <s v="N"/>
    <s v="N"/>
    <m/>
    <x v="1"/>
    <x v="2"/>
    <x v="1"/>
    <n v="77.25"/>
    <n v="155736"/>
    <n v="0"/>
    <m/>
  </r>
  <r>
    <n v="196"/>
    <n v="199176"/>
    <s v="Chandrasekaran,Sellappan "/>
    <s v="F71YFNO"/>
    <x v="1"/>
    <s v="Wilmington"/>
    <n v="77.25"/>
    <n v="155736"/>
    <s v="GIO/Infrastructure / Database Administrator - L3"/>
    <x v="0"/>
    <x v="27"/>
    <x v="3"/>
    <s v="GIO"/>
    <x v="0"/>
    <x v="0"/>
    <x v="7"/>
    <x v="9"/>
    <x v="1"/>
    <x v="20"/>
    <n v="0"/>
    <n v="0"/>
    <s v="N"/>
    <s v="N"/>
    <m/>
    <x v="1"/>
    <x v="2"/>
    <x v="1"/>
    <n v="77.25"/>
    <n v="155736"/>
    <n v="0"/>
    <m/>
  </r>
  <r>
    <n v="197"/>
    <n v="331367"/>
    <s v="Fatima,Sayyada A"/>
    <s v="F31BAHN"/>
    <x v="1"/>
    <s v="Wilmington"/>
    <n v="77.25"/>
    <n v="155736"/>
    <s v="GIO/Infrastructure / Database Administrator - L3"/>
    <x v="0"/>
    <x v="27"/>
    <x v="3"/>
    <s v="GIO"/>
    <x v="0"/>
    <x v="0"/>
    <x v="7"/>
    <x v="9"/>
    <x v="1"/>
    <x v="20"/>
    <n v="0"/>
    <n v="0"/>
    <s v="N"/>
    <s v="N"/>
    <m/>
    <x v="1"/>
    <x v="2"/>
    <x v="1"/>
    <n v="77.25"/>
    <n v="155736"/>
    <n v="0"/>
    <m/>
  </r>
  <r>
    <n v="198"/>
    <n v="402383"/>
    <s v="Kumaresan,Ramachandiran"/>
    <s v="F4PXUHM"/>
    <x v="1"/>
    <s v="Omaha"/>
    <n v="77.25"/>
    <n v="155736"/>
    <s v="GIO/Infrastructure / Database Administrator - L3"/>
    <x v="0"/>
    <x v="27"/>
    <x v="3"/>
    <s v="GIO"/>
    <x v="0"/>
    <x v="0"/>
    <x v="7"/>
    <x v="9"/>
    <x v="1"/>
    <x v="20"/>
    <n v="0"/>
    <n v="0"/>
    <s v="N"/>
    <s v="N"/>
    <m/>
    <x v="1"/>
    <x v="2"/>
    <x v="1"/>
    <n v="77.25"/>
    <n v="155736"/>
    <n v="0"/>
    <m/>
  </r>
  <r>
    <n v="199"/>
    <n v="277611"/>
    <s v="Madhan Kumar,S "/>
    <s v="F364Y5V"/>
    <x v="1"/>
    <s v="Omaha"/>
    <n v="77.25"/>
    <n v="155736"/>
    <s v="GIO/Infrastructure / Database Administrator - L3"/>
    <x v="0"/>
    <x v="27"/>
    <x v="3"/>
    <s v="GIO"/>
    <x v="0"/>
    <x v="0"/>
    <x v="7"/>
    <x v="9"/>
    <x v="1"/>
    <x v="20"/>
    <n v="0"/>
    <n v="0"/>
    <s v="N"/>
    <s v="N"/>
    <m/>
    <x v="1"/>
    <x v="2"/>
    <x v="1"/>
    <n v="77.25"/>
    <n v="155736"/>
    <n v="0"/>
    <m/>
  </r>
  <r>
    <n v="200"/>
    <n v="189457"/>
    <s v="Prakash,Koshti Ramanlal"/>
    <s v="PKOSHTI"/>
    <x v="1"/>
    <s v="Hagerstown"/>
    <n v="77.25"/>
    <n v="155736"/>
    <s v="GIO/Infrastructure / Database Administrator - L3"/>
    <x v="0"/>
    <x v="27"/>
    <x v="3"/>
    <s v="GIO"/>
    <x v="0"/>
    <x v="0"/>
    <x v="7"/>
    <x v="9"/>
    <x v="1"/>
    <x v="20"/>
    <n v="0"/>
    <n v="0"/>
    <s v="N"/>
    <s v="N"/>
    <m/>
    <x v="1"/>
    <x v="2"/>
    <x v="1"/>
    <n v="77.25"/>
    <n v="155736"/>
    <n v="0"/>
    <m/>
  </r>
  <r>
    <n v="201"/>
    <n v="402462"/>
    <s v="Ranjith Kuriya,Rai"/>
    <s v="F7DSRLE"/>
    <x v="1"/>
    <s v="Omaha"/>
    <n v="77.25"/>
    <n v="155736"/>
    <s v="GIO/Infrastructure / Database Administrator - L3"/>
    <x v="0"/>
    <x v="27"/>
    <x v="3"/>
    <s v="GIO"/>
    <x v="0"/>
    <x v="0"/>
    <x v="7"/>
    <x v="9"/>
    <x v="1"/>
    <x v="20"/>
    <n v="0"/>
    <n v="0"/>
    <s v="N"/>
    <s v="N"/>
    <m/>
    <x v="1"/>
    <x v="2"/>
    <x v="1"/>
    <n v="77.25"/>
    <n v="155736"/>
    <n v="0"/>
    <m/>
  </r>
  <r>
    <n v="202"/>
    <n v="263194"/>
    <s v="SenthilMurugan,M "/>
    <s v="F1XFNFB"/>
    <x v="1"/>
    <s v="Omaha"/>
    <n v="77.25"/>
    <n v="155736"/>
    <s v="GIO/Infrastructure / Database Administrator - L3"/>
    <x v="0"/>
    <x v="27"/>
    <x v="3"/>
    <s v="GIO"/>
    <x v="0"/>
    <x v="0"/>
    <x v="7"/>
    <x v="9"/>
    <x v="1"/>
    <x v="20"/>
    <n v="0"/>
    <n v="0"/>
    <s v="N"/>
    <s v="N"/>
    <m/>
    <x v="1"/>
    <x v="2"/>
    <x v="1"/>
    <n v="77.25"/>
    <n v="155736"/>
    <n v="0"/>
    <m/>
  </r>
  <r>
    <n v="203"/>
    <n v="385142"/>
    <s v="Siva Prasad,Patibandla"/>
    <s v="FA6JRWD"/>
    <x v="1"/>
    <s v="Wilmington"/>
    <n v="77.25"/>
    <n v="155736"/>
    <s v="GIO/Infrastructure / Database Administrator - L3"/>
    <x v="0"/>
    <x v="27"/>
    <x v="3"/>
    <s v="GIO"/>
    <x v="0"/>
    <x v="0"/>
    <x v="7"/>
    <x v="9"/>
    <x v="1"/>
    <x v="20"/>
    <n v="0"/>
    <n v="0"/>
    <s v="N"/>
    <s v="N"/>
    <m/>
    <x v="1"/>
    <x v="2"/>
    <x v="1"/>
    <n v="77.25"/>
    <n v="155736"/>
    <n v="0"/>
    <m/>
  </r>
  <r>
    <n v="204"/>
    <n v="190654"/>
    <s v="Tapak,Sahoo Kumar"/>
    <s v="F6T98OQ"/>
    <x v="1"/>
    <s v="Wilmington"/>
    <n v="77.25"/>
    <n v="155736"/>
    <s v="GIO/Infrastructure / Database Administrator - L3"/>
    <x v="0"/>
    <x v="27"/>
    <x v="3"/>
    <s v="GIO"/>
    <x v="0"/>
    <x v="0"/>
    <x v="7"/>
    <x v="9"/>
    <x v="1"/>
    <x v="20"/>
    <n v="0"/>
    <n v="0"/>
    <s v="N"/>
    <s v="N"/>
    <m/>
    <x v="1"/>
    <x v="2"/>
    <x v="1"/>
    <n v="77.25"/>
    <n v="155736"/>
    <n v="0"/>
    <m/>
  </r>
  <r>
    <n v="205"/>
    <n v="422901"/>
    <s v="Balamurugan,J"/>
    <s v="F4QMHB1"/>
    <x v="0"/>
    <s v="Chennai"/>
    <n v="27.81"/>
    <n v="56064.959999999999"/>
    <s v="GIO/Infrastructure / Middleware &amp; Tools  Administration (Distributed) - L2"/>
    <x v="1"/>
    <x v="28"/>
    <x v="3"/>
    <s v="GIO"/>
    <x v="0"/>
    <x v="0"/>
    <x v="7"/>
    <x v="9"/>
    <x v="1"/>
    <x v="20"/>
    <n v="0"/>
    <n v="0"/>
    <s v="N"/>
    <s v="N"/>
    <m/>
    <x v="1"/>
    <x v="0"/>
    <x v="0"/>
    <n v="27.81"/>
    <n v="56064.959999999999"/>
    <n v="0"/>
    <m/>
  </r>
  <r>
    <n v="206"/>
    <n v="405507"/>
    <s v="Gopalmuguthan,C"/>
    <s v="F2CXCRT"/>
    <x v="0"/>
    <s v="Chennai"/>
    <n v="27.81"/>
    <n v="56064.959999999999"/>
    <s v="GIO/Infrastructure / Middleware &amp; Tools  Administration Distributed) - L3"/>
    <x v="0"/>
    <x v="28"/>
    <x v="3"/>
    <s v="GIO"/>
    <x v="0"/>
    <x v="0"/>
    <x v="7"/>
    <x v="9"/>
    <x v="1"/>
    <x v="20"/>
    <n v="0"/>
    <n v="0"/>
    <s v="N"/>
    <s v="N"/>
    <m/>
    <x v="1"/>
    <x v="2"/>
    <x v="0"/>
    <n v="27.81"/>
    <n v="56064.959999999999"/>
    <n v="0"/>
    <m/>
  </r>
  <r>
    <n v="207"/>
    <n v="610282"/>
    <s v="Karthik,Raja"/>
    <s v=""/>
    <x v="0"/>
    <s v="Chennai"/>
    <n v="27.81"/>
    <n v="56064.959999999999"/>
    <s v="GIO/Infrastructure / Middleware &amp; Tools  Administration (Distributed) - L2"/>
    <x v="1"/>
    <x v="28"/>
    <x v="3"/>
    <s v="GIO"/>
    <x v="0"/>
    <x v="0"/>
    <x v="7"/>
    <x v="9"/>
    <x v="1"/>
    <x v="20"/>
    <n v="0"/>
    <n v="0"/>
    <s v="N"/>
    <s v="N"/>
    <m/>
    <x v="1"/>
    <x v="0"/>
    <x v="0"/>
    <n v="27.81"/>
    <n v="56064.959999999999"/>
    <n v="0"/>
    <m/>
  </r>
  <r>
    <n v="208"/>
    <n v="600066"/>
    <s v="Karthik,Shanmugam"/>
    <s v="F95UAW4"/>
    <x v="0"/>
    <s v="Chennai"/>
    <n v="25.75"/>
    <n v="51912"/>
    <s v="GIO/Infrastructure / Middleware &amp; Tools Administration (Distributed) - L1"/>
    <x v="2"/>
    <x v="28"/>
    <x v="3"/>
    <s v="GIO"/>
    <x v="0"/>
    <x v="0"/>
    <x v="7"/>
    <x v="9"/>
    <x v="1"/>
    <x v="20"/>
    <n v="0"/>
    <n v="0"/>
    <s v="N"/>
    <s v="N"/>
    <m/>
    <x v="1"/>
    <x v="1"/>
    <x v="0"/>
    <n v="25.75"/>
    <n v="51912"/>
    <n v="0"/>
    <m/>
  </r>
  <r>
    <n v="209"/>
    <n v="522465"/>
    <s v="Magesh,Manugandhi"/>
    <s v="FCAFGW5"/>
    <x v="0"/>
    <s v="Chennai"/>
    <n v="30.9"/>
    <n v="62294.399999999994"/>
    <s v="GIO/Infrastructure / Middleware &amp; Tools  Administration (Distributed) - L2"/>
    <x v="1"/>
    <x v="28"/>
    <x v="3"/>
    <s v="GIO"/>
    <x v="0"/>
    <x v="0"/>
    <x v="7"/>
    <x v="9"/>
    <x v="1"/>
    <x v="20"/>
    <n v="0"/>
    <n v="0"/>
    <s v="N"/>
    <s v="N"/>
    <m/>
    <x v="1"/>
    <x v="0"/>
    <x v="0"/>
    <n v="30.9"/>
    <n v="62294.399999999994"/>
    <n v="0"/>
    <m/>
  </r>
  <r>
    <n v="210"/>
    <n v="469923"/>
    <s v="Shravanth,P"/>
    <s v=""/>
    <x v="0"/>
    <s v="Chennai"/>
    <n v="25.75"/>
    <n v="51912"/>
    <s v="GIO/Infrastructure / Middleware &amp; Tools  Administration (Distributed) - L2"/>
    <x v="1"/>
    <x v="28"/>
    <x v="3"/>
    <s v="GIO"/>
    <x v="0"/>
    <x v="0"/>
    <x v="7"/>
    <x v="9"/>
    <x v="1"/>
    <x v="20"/>
    <n v="0"/>
    <n v="0"/>
    <s v="N"/>
    <s v="N"/>
    <m/>
    <x v="1"/>
    <x v="0"/>
    <x v="0"/>
    <n v="25.75"/>
    <n v="51912"/>
    <n v="0"/>
    <m/>
  </r>
  <r>
    <n v="211"/>
    <n v="451970"/>
    <s v="Sivasubramani,L"/>
    <s v="F5L2GFO"/>
    <x v="0"/>
    <s v="Chennai"/>
    <n v="25.75"/>
    <n v="51912"/>
    <s v="GIO/Infrastructure / Middleware &amp; Tools  Administration (Distributed) - L2"/>
    <x v="1"/>
    <x v="28"/>
    <x v="3"/>
    <s v="GIO"/>
    <x v="0"/>
    <x v="0"/>
    <x v="7"/>
    <x v="9"/>
    <x v="1"/>
    <x v="20"/>
    <n v="0"/>
    <n v="0"/>
    <s v="N"/>
    <s v="N"/>
    <m/>
    <x v="1"/>
    <x v="0"/>
    <x v="0"/>
    <n v="25.75"/>
    <n v="51912"/>
    <n v="0"/>
    <m/>
  </r>
  <r>
    <n v="212"/>
    <n v="493138"/>
    <s v="Suresh,K"/>
    <s v="F5N6M80"/>
    <x v="0"/>
    <s v="Chennai"/>
    <n v="30.9"/>
    <n v="62294.399999999994"/>
    <s v="GIO/Infrastructure / Middleware &amp; Tools  Administration Distributed) - L3"/>
    <x v="0"/>
    <x v="28"/>
    <x v="3"/>
    <s v="GIO"/>
    <x v="0"/>
    <x v="0"/>
    <x v="7"/>
    <x v="9"/>
    <x v="1"/>
    <x v="20"/>
    <n v="0"/>
    <n v="0"/>
    <s v="N"/>
    <s v="N"/>
    <m/>
    <x v="1"/>
    <x v="2"/>
    <x v="0"/>
    <n v="30.9"/>
    <n v="62294.399999999994"/>
    <n v="0"/>
    <m/>
  </r>
  <r>
    <n v="213"/>
    <n v="565385"/>
    <s v="Yasaswi,Jeedigunta"/>
    <s v=""/>
    <x v="0"/>
    <s v="Chennai"/>
    <n v="25.75"/>
    <n v="51912"/>
    <s v="GIO/Infrastructure / Middleware &amp; Tools Administration (Distributed) - L1"/>
    <x v="2"/>
    <x v="28"/>
    <x v="3"/>
    <s v="GIO"/>
    <x v="0"/>
    <x v="0"/>
    <x v="7"/>
    <x v="9"/>
    <x v="1"/>
    <x v="20"/>
    <n v="0"/>
    <n v="0"/>
    <s v="N"/>
    <s v="N"/>
    <m/>
    <x v="1"/>
    <x v="1"/>
    <x v="0"/>
    <n v="25.75"/>
    <n v="51912"/>
    <n v="0"/>
    <m/>
  </r>
  <r>
    <n v="214"/>
    <n v="510699"/>
    <s v="Charles Pradeep,Thiribieus Raj"/>
    <s v="F96TS19"/>
    <x v="1"/>
    <s v="Sugar Land"/>
    <n v="82.4"/>
    <n v="166118.40000000002"/>
    <s v="GIO/Infrastructure / Middleware &amp; Tools  Administration (Distributed) - L2"/>
    <x v="1"/>
    <x v="28"/>
    <x v="3"/>
    <s v="GIO"/>
    <x v="0"/>
    <x v="0"/>
    <x v="7"/>
    <x v="9"/>
    <x v="1"/>
    <x v="20"/>
    <n v="0"/>
    <n v="0"/>
    <s v="N"/>
    <s v="N"/>
    <m/>
    <x v="1"/>
    <x v="0"/>
    <x v="1"/>
    <n v="82.4"/>
    <n v="166118.40000000002"/>
    <n v="0"/>
    <m/>
  </r>
  <r>
    <n v="215"/>
    <n v="183212"/>
    <s v="Gopichand,Gadde"/>
    <s v="GGADDE"/>
    <x v="1"/>
    <s v="Chicago"/>
    <n v="82.4"/>
    <n v="166118.40000000002"/>
    <s v="GIO/Infrastructure / Middleware &amp; Tools  Administration Distributed) - L3"/>
    <x v="0"/>
    <x v="28"/>
    <x v="3"/>
    <s v="GIO"/>
    <x v="0"/>
    <x v="0"/>
    <x v="7"/>
    <x v="9"/>
    <x v="1"/>
    <x v="20"/>
    <n v="0"/>
    <n v="0"/>
    <s v="N"/>
    <s v="N"/>
    <m/>
    <x v="1"/>
    <x v="2"/>
    <x v="1"/>
    <n v="82.4"/>
    <n v="166118.40000000002"/>
    <n v="0"/>
    <m/>
  </r>
  <r>
    <n v="216"/>
    <n v="369590"/>
    <s v="Shyam Sankar,Pathrappan"/>
    <s v="F9SFNM7"/>
    <x v="1"/>
    <s v="Omaha"/>
    <n v="82.4"/>
    <n v="166118.40000000002"/>
    <s v="GIO/Infrastructure / Middleware &amp; Tools  Administration (Distributed) - L2"/>
    <x v="1"/>
    <x v="28"/>
    <x v="3"/>
    <s v="GIO"/>
    <x v="0"/>
    <x v="0"/>
    <x v="7"/>
    <x v="9"/>
    <x v="1"/>
    <x v="20"/>
    <n v="0"/>
    <n v="0"/>
    <s v="N"/>
    <s v="N"/>
    <m/>
    <x v="1"/>
    <x v="0"/>
    <x v="1"/>
    <n v="82.4"/>
    <n v="166118.40000000002"/>
    <n v="0"/>
    <m/>
  </r>
  <r>
    <n v="217"/>
    <n v="393923"/>
    <s v="Balaji,Muralidharan"/>
    <s v="FC9LLEC"/>
    <x v="0"/>
    <s v="Chennai"/>
    <n v="25.75"/>
    <n v="51912"/>
    <s v="GIO/Infrastructure / Middleware &amp; Tools  Administration (Distributed) - L2"/>
    <x v="1"/>
    <x v="29"/>
    <x v="3"/>
    <s v="GIO"/>
    <x v="0"/>
    <x v="0"/>
    <x v="8"/>
    <x v="9"/>
    <x v="1"/>
    <x v="20"/>
    <n v="0"/>
    <n v="0"/>
    <s v="N"/>
    <s v="N"/>
    <m/>
    <x v="0"/>
    <x v="0"/>
    <x v="0"/>
    <n v="25.75"/>
    <n v="51912"/>
    <n v="0"/>
    <m/>
  </r>
  <r>
    <n v="218"/>
    <n v="508366"/>
    <s v="Vivekanandan,Nirmal"/>
    <s v="F9B3NT4"/>
    <x v="0"/>
    <s v="Chennai"/>
    <n v="25.75"/>
    <n v="51912"/>
    <s v="GIO/Infrastructure / Middleware &amp; Tools Administration (Distributed) - L1"/>
    <x v="2"/>
    <x v="29"/>
    <x v="3"/>
    <s v="GIO"/>
    <x v="0"/>
    <x v="0"/>
    <x v="8"/>
    <x v="9"/>
    <x v="1"/>
    <x v="20"/>
    <n v="0"/>
    <n v="0"/>
    <n v="0"/>
    <n v="0"/>
    <m/>
    <x v="0"/>
    <x v="1"/>
    <x v="0"/>
    <n v="25.75"/>
    <n v="51912"/>
    <n v="0"/>
    <m/>
  </r>
  <r>
    <n v="219"/>
    <n v="325008"/>
    <s v="ARUN KUMAR,H"/>
    <s v="F421KI1"/>
    <x v="1"/>
    <s v="Omaha"/>
    <n v="82.4"/>
    <n v="166118.40000000002"/>
    <s v="GIO/Infrastructure / Middleware &amp; Tools  Administration Distributed) - L3"/>
    <x v="0"/>
    <x v="29"/>
    <x v="3"/>
    <s v="GIO"/>
    <x v="0"/>
    <x v="0"/>
    <x v="8"/>
    <x v="9"/>
    <x v="1"/>
    <x v="20"/>
    <n v="0"/>
    <n v="0"/>
    <s v="N"/>
    <s v="N"/>
    <m/>
    <x v="0"/>
    <x v="2"/>
    <x v="1"/>
    <n v="82.4"/>
    <n v="166118.40000000002"/>
    <n v="0"/>
    <m/>
  </r>
  <r>
    <n v="220"/>
    <n v="174737"/>
    <s v="Arun,R "/>
    <s v="F421KI1"/>
    <x v="1"/>
    <s v="Omaha"/>
    <n v="82.4"/>
    <n v="166118.40000000002"/>
    <s v="GIO/Infrastructure / Middleware &amp; Tools  Administration Distributed) - L3"/>
    <x v="0"/>
    <x v="30"/>
    <x v="3"/>
    <s v="GIO"/>
    <x v="0"/>
    <x v="0"/>
    <x v="7"/>
    <x v="9"/>
    <x v="1"/>
    <x v="20"/>
    <n v="0"/>
    <n v="0"/>
    <s v="N"/>
    <s v="N"/>
    <m/>
    <x v="1"/>
    <x v="2"/>
    <x v="1"/>
    <n v="82.4"/>
    <n v="166118.40000000002"/>
    <n v="0"/>
    <m/>
  </r>
  <r>
    <n v="221"/>
    <n v="541372"/>
    <s v="Jayanthi,Sundaram"/>
    <s v="F2K1QAT"/>
    <x v="0"/>
    <s v="Chennai"/>
    <n v="30.9"/>
    <n v="62294.399999999994"/>
    <s v="GIO/Infrastructure / Network Administrator - L3"/>
    <x v="0"/>
    <x v="31"/>
    <x v="3"/>
    <s v="GIO"/>
    <x v="0"/>
    <x v="0"/>
    <x v="3"/>
    <x v="9"/>
    <x v="1"/>
    <x v="20"/>
    <n v="0"/>
    <n v="0"/>
    <n v="0"/>
    <n v="0"/>
    <m/>
    <x v="0"/>
    <x v="2"/>
    <x v="0"/>
    <n v="30.9"/>
    <n v="62294.399999999994"/>
    <n v="0"/>
    <m/>
  </r>
  <r>
    <n v="222"/>
    <n v="431111"/>
    <s v="Naresh Babu,S "/>
    <s v="F7FL1MG"/>
    <x v="0"/>
    <s v="Chennai"/>
    <n v="25.75"/>
    <n v="51912"/>
    <s v="GIO/Infrastructure / Network Administrator - L2"/>
    <x v="1"/>
    <x v="31"/>
    <x v="3"/>
    <s v="GIO"/>
    <x v="0"/>
    <x v="0"/>
    <x v="3"/>
    <x v="9"/>
    <x v="1"/>
    <x v="20"/>
    <n v="0"/>
    <n v="0"/>
    <n v="0"/>
    <n v="0"/>
    <m/>
    <x v="0"/>
    <x v="0"/>
    <x v="0"/>
    <n v="25.75"/>
    <n v="51912"/>
    <n v="0"/>
    <m/>
  </r>
  <r>
    <n v="223"/>
    <n v="451523"/>
    <s v="Rishi Sankar,V "/>
    <s v=""/>
    <x v="0"/>
    <s v="Chennai"/>
    <n v="27.81"/>
    <n v="56064.959999999999"/>
    <s v="GIO/Infrastructure / Network Administrator - L3"/>
    <x v="0"/>
    <x v="31"/>
    <x v="3"/>
    <s v="GIO"/>
    <x v="0"/>
    <x v="0"/>
    <x v="3"/>
    <x v="9"/>
    <x v="1"/>
    <x v="20"/>
    <n v="0"/>
    <n v="0"/>
    <s v="N"/>
    <s v="N"/>
    <m/>
    <x v="0"/>
    <x v="2"/>
    <x v="0"/>
    <n v="27.81"/>
    <n v="56064.959999999999"/>
    <n v="0"/>
    <m/>
  </r>
  <r>
    <n v="224"/>
    <n v="562633"/>
    <s v="Suman,Ghosh"/>
    <s v="F7LYIQW"/>
    <x v="0"/>
    <s v="Kolkata"/>
    <n v="27.81"/>
    <n v="56064.959999999999"/>
    <s v="GIO/Infrastructure / Network Administrator - L2"/>
    <x v="1"/>
    <x v="31"/>
    <x v="3"/>
    <s v="GIO"/>
    <x v="0"/>
    <x v="0"/>
    <x v="3"/>
    <x v="9"/>
    <x v="1"/>
    <x v="20"/>
    <n v="0"/>
    <n v="0"/>
    <s v="N"/>
    <s v="N"/>
    <m/>
    <x v="0"/>
    <x v="0"/>
    <x v="0"/>
    <n v="27.81"/>
    <n v="56064.959999999999"/>
    <n v="0"/>
    <m/>
  </r>
  <r>
    <n v="225"/>
    <n v="618755"/>
    <s v="HemanthKumar,Catna"/>
    <s v=""/>
    <x v="1"/>
    <s v="Omaha"/>
    <n v="97.85"/>
    <n v="197265.59999999998"/>
    <s v="GIO/Infrastructure / Network Administrator - L2"/>
    <x v="1"/>
    <x v="31"/>
    <x v="3"/>
    <s v="GIO"/>
    <x v="0"/>
    <x v="0"/>
    <x v="3"/>
    <x v="9"/>
    <x v="1"/>
    <x v="20"/>
    <n v="0"/>
    <n v="0"/>
    <n v="0"/>
    <n v="0"/>
    <m/>
    <x v="0"/>
    <x v="0"/>
    <x v="1"/>
    <n v="97.85"/>
    <n v="197265.59999999998"/>
    <n v="0"/>
    <m/>
  </r>
  <r>
    <n v="226"/>
    <n v="262944"/>
    <s v="Janarthanan,Kumar "/>
    <s v="F1A13A0"/>
    <x v="1"/>
    <s v="Hagerstown"/>
    <n v="66.95"/>
    <n v="134971.20000000001"/>
    <s v="GIO/Infrastructure / Network Administrator - L3"/>
    <x v="0"/>
    <x v="31"/>
    <x v="3"/>
    <s v="GIO"/>
    <x v="0"/>
    <x v="0"/>
    <x v="3"/>
    <x v="9"/>
    <x v="1"/>
    <x v="20"/>
    <n v="0"/>
    <n v="0"/>
    <s v="N"/>
    <s v="N"/>
    <m/>
    <x v="0"/>
    <x v="2"/>
    <x v="1"/>
    <n v="66.95"/>
    <n v="134971.20000000001"/>
    <n v="0"/>
    <m/>
  </r>
  <r>
    <n v="227"/>
    <n v="588449"/>
    <s v="Keshav,Kumar"/>
    <s v="F7S5T5D"/>
    <x v="1"/>
    <s v="Omaha"/>
    <n v="97.85"/>
    <n v="197265.59999999998"/>
    <s v="GIO/Infrastructure / Network Administrator - L2"/>
    <x v="1"/>
    <x v="31"/>
    <x v="3"/>
    <s v="GIO"/>
    <x v="0"/>
    <x v="0"/>
    <x v="3"/>
    <x v="9"/>
    <x v="1"/>
    <x v="20"/>
    <n v="0"/>
    <n v="0"/>
    <n v="0"/>
    <n v="0"/>
    <m/>
    <x v="0"/>
    <x v="0"/>
    <x v="1"/>
    <n v="97.85"/>
    <n v="197265.59999999998"/>
    <n v="0"/>
    <m/>
  </r>
  <r>
    <n v="228"/>
    <n v="280153"/>
    <s v="Raghavan,Bashkaran"/>
    <s v="F73F5PE"/>
    <x v="1"/>
    <s v="Omaha"/>
    <n v="97.85"/>
    <n v="197265.59999999998"/>
    <s v="GIO/Infrastructure / Network Administrator - L3"/>
    <x v="0"/>
    <x v="31"/>
    <x v="3"/>
    <s v="GIO"/>
    <x v="0"/>
    <x v="0"/>
    <x v="3"/>
    <x v="9"/>
    <x v="1"/>
    <x v="20"/>
    <n v="0"/>
    <n v="0"/>
    <n v="0"/>
    <n v="0"/>
    <m/>
    <x v="0"/>
    <x v="2"/>
    <x v="1"/>
    <n v="97.85"/>
    <n v="197265.59999999998"/>
    <n v="0"/>
    <m/>
  </r>
  <r>
    <n v="229"/>
    <n v="233094"/>
    <s v="saurabh,pande jitendra"/>
    <s v="F1GC70H"/>
    <x v="1"/>
    <s v="Omaha"/>
    <n v="97.85"/>
    <n v="197265.59999999998"/>
    <s v="GIO/Infrastructure / Network Administrator - L3"/>
    <x v="0"/>
    <x v="31"/>
    <x v="3"/>
    <s v="GIO"/>
    <x v="0"/>
    <x v="0"/>
    <x v="3"/>
    <x v="9"/>
    <x v="1"/>
    <x v="20"/>
    <n v="0"/>
    <n v="0"/>
    <n v="0"/>
    <n v="0"/>
    <m/>
    <x v="0"/>
    <x v="2"/>
    <x v="1"/>
    <n v="97.85"/>
    <n v="197265.59999999998"/>
    <n v="0"/>
    <m/>
  </r>
  <r>
    <n v="230"/>
    <n v="608836"/>
    <s v="Shashidhara,Malasandra Gangadharappa"/>
    <s v="FAPI92D"/>
    <x v="1"/>
    <s v="Omaha"/>
    <n v="97.85"/>
    <n v="197265.59999999998"/>
    <s v="GIO/Infrastructure / Network Administrator - L2"/>
    <x v="1"/>
    <x v="31"/>
    <x v="3"/>
    <s v="GIO"/>
    <x v="0"/>
    <x v="0"/>
    <x v="3"/>
    <x v="9"/>
    <x v="1"/>
    <x v="20"/>
    <n v="0"/>
    <n v="0"/>
    <n v="0"/>
    <n v="0"/>
    <m/>
    <x v="0"/>
    <x v="0"/>
    <x v="1"/>
    <n v="97.85"/>
    <n v="197265.59999999998"/>
    <n v="0"/>
    <m/>
  </r>
  <r>
    <n v="231"/>
    <n v="265583"/>
    <s v="Vinothkumar,Rajendran "/>
    <s v="F418ZGV"/>
    <x v="1"/>
    <s v="Omaha"/>
    <n v="66.95"/>
    <n v="134971.20000000001"/>
    <s v="GIO/Infrastructure / Network Administrator - L3"/>
    <x v="0"/>
    <x v="31"/>
    <x v="3"/>
    <s v="GIO"/>
    <x v="0"/>
    <x v="0"/>
    <x v="3"/>
    <x v="9"/>
    <x v="1"/>
    <x v="20"/>
    <n v="0"/>
    <n v="0"/>
    <s v="N"/>
    <s v="N"/>
    <m/>
    <x v="0"/>
    <x v="2"/>
    <x v="1"/>
    <n v="66.95"/>
    <n v="134971.20000000001"/>
    <n v="0"/>
    <m/>
  </r>
  <r>
    <n v="232"/>
    <n v="283786"/>
    <s v="Deepika,Ravichander"/>
    <s v="FAN5OCI"/>
    <x v="0"/>
    <s v="Chennai"/>
    <n v="23.69"/>
    <n v="47759.040000000001"/>
    <s v="GIO/Infrastructure / Production Support Admin - L2"/>
    <x v="1"/>
    <x v="32"/>
    <x v="3"/>
    <s v="GIO"/>
    <x v="0"/>
    <x v="0"/>
    <x v="9"/>
    <x v="9"/>
    <x v="1"/>
    <x v="20"/>
    <n v="0"/>
    <n v="0"/>
    <n v="0"/>
    <n v="0"/>
    <m/>
    <x v="0"/>
    <x v="0"/>
    <x v="0"/>
    <n v="23.69"/>
    <n v="47759.040000000001"/>
    <n v="0"/>
    <m/>
  </r>
  <r>
    <n v="233"/>
    <n v="113752"/>
    <s v="Ganesan,Singaram"/>
    <s v="FBVGZPL"/>
    <x v="0"/>
    <s v="Chennai"/>
    <n v="28.84"/>
    <n v="58141.440000000002"/>
    <s v="GIO/Infrastructure / Production Support Admin - L2"/>
    <x v="1"/>
    <x v="32"/>
    <x v="3"/>
    <s v="GIO"/>
    <x v="0"/>
    <x v="0"/>
    <x v="9"/>
    <x v="9"/>
    <x v="1"/>
    <x v="20"/>
    <n v="0"/>
    <n v="0"/>
    <n v="0"/>
    <n v="0"/>
    <m/>
    <x v="0"/>
    <x v="0"/>
    <x v="0"/>
    <n v="28.84"/>
    <n v="58141.440000000002"/>
    <n v="0"/>
    <m/>
  </r>
  <r>
    <n v="234"/>
    <n v="500687"/>
    <s v="KARTHIK,A"/>
    <s v="F978SKF"/>
    <x v="0"/>
    <s v="Chennai"/>
    <n v="25.75"/>
    <n v="51912"/>
    <s v="GIO/Infrastructure / Production Support Admin - L2"/>
    <x v="1"/>
    <x v="32"/>
    <x v="3"/>
    <s v="GIO"/>
    <x v="0"/>
    <x v="0"/>
    <x v="9"/>
    <x v="9"/>
    <x v="1"/>
    <x v="20"/>
    <n v="0"/>
    <n v="0"/>
    <n v="0"/>
    <n v="0"/>
    <m/>
    <x v="0"/>
    <x v="0"/>
    <x v="0"/>
    <n v="25.75"/>
    <n v="51912"/>
    <n v="0"/>
    <m/>
  </r>
  <r>
    <n v="235"/>
    <n v="200928"/>
    <s v="Rajesh Kumar,R"/>
    <s v="FB1D438"/>
    <x v="0"/>
    <s v="Chennai"/>
    <n v="25.75"/>
    <n v="51912"/>
    <s v="GIO/Infrastructure / Production Support Admin - L2"/>
    <x v="1"/>
    <x v="32"/>
    <x v="3"/>
    <s v="GIO"/>
    <x v="0"/>
    <x v="0"/>
    <x v="9"/>
    <x v="9"/>
    <x v="1"/>
    <x v="20"/>
    <n v="0"/>
    <n v="0"/>
    <n v="0"/>
    <n v="0"/>
    <m/>
    <x v="0"/>
    <x v="0"/>
    <x v="0"/>
    <n v="25.75"/>
    <n v="51912"/>
    <n v="0"/>
    <m/>
  </r>
  <r>
    <n v="236"/>
    <n v="601997"/>
    <s v="Rufin,Stanly"/>
    <s v="F93ICIQ"/>
    <x v="0"/>
    <s v="Chennai"/>
    <n v="25.75"/>
    <n v="51912"/>
    <s v="GIO/Infrastructure / Production Support Admin - L2"/>
    <x v="1"/>
    <x v="32"/>
    <x v="3"/>
    <s v="GIO"/>
    <x v="0"/>
    <x v="0"/>
    <x v="9"/>
    <x v="9"/>
    <x v="1"/>
    <x v="20"/>
    <n v="0"/>
    <n v="0"/>
    <n v="0"/>
    <n v="0"/>
    <m/>
    <x v="0"/>
    <x v="0"/>
    <x v="0"/>
    <n v="25.75"/>
    <n v="51912"/>
    <n v="0"/>
    <m/>
  </r>
  <r>
    <n v="237"/>
    <n v="337073"/>
    <s v="Saurabh Kumar,Singh"/>
    <s v="F5WKSPK"/>
    <x v="0"/>
    <s v="Chennai"/>
    <n v="24.72"/>
    <n v="49835.519999999997"/>
    <s v="GIO/Infrastructure / Production Support Admin - L1"/>
    <x v="2"/>
    <x v="32"/>
    <x v="3"/>
    <s v="GIO"/>
    <x v="0"/>
    <x v="0"/>
    <x v="9"/>
    <x v="9"/>
    <x v="1"/>
    <x v="20"/>
    <n v="0"/>
    <n v="0"/>
    <n v="0"/>
    <n v="0"/>
    <m/>
    <x v="0"/>
    <x v="1"/>
    <x v="0"/>
    <n v="24.72"/>
    <n v="49835.519999999997"/>
    <n v="0"/>
    <m/>
  </r>
  <r>
    <n v="238"/>
    <n v="576307"/>
    <s v="Vijayalakshmi,Ayyyappan"/>
    <s v="F74X75Z"/>
    <x v="0"/>
    <s v="Chennai"/>
    <n v="30.9"/>
    <n v="62294.399999999994"/>
    <s v="GIO/Infrastructure / Production Support Admin - L2"/>
    <x v="1"/>
    <x v="32"/>
    <x v="3"/>
    <s v="GIO"/>
    <x v="0"/>
    <x v="0"/>
    <x v="9"/>
    <x v="9"/>
    <x v="1"/>
    <x v="20"/>
    <n v="0"/>
    <n v="0"/>
    <n v="0"/>
    <n v="0"/>
    <m/>
    <x v="0"/>
    <x v="0"/>
    <x v="0"/>
    <n v="30.9"/>
    <n v="62294.399999999994"/>
    <n v="0"/>
    <m/>
  </r>
  <r>
    <n v="239"/>
    <n v="582160"/>
    <s v="Vijayaraghavan,Ganesan"/>
    <s v="F827C3E"/>
    <x v="0"/>
    <s v="Chennai"/>
    <n v="25.75"/>
    <n v="51912"/>
    <s v="GIO/Infrastructure / Production Support Admin - L2"/>
    <x v="1"/>
    <x v="32"/>
    <x v="3"/>
    <s v="GIO"/>
    <x v="0"/>
    <x v="0"/>
    <x v="9"/>
    <x v="9"/>
    <x v="1"/>
    <x v="20"/>
    <n v="0"/>
    <n v="0"/>
    <n v="0"/>
    <n v="0"/>
    <m/>
    <x v="0"/>
    <x v="0"/>
    <x v="0"/>
    <n v="25.75"/>
    <n v="51912"/>
    <n v="0"/>
    <m/>
  </r>
  <r>
    <n v="240"/>
    <n v="504627"/>
    <s v="Vivek,Dhananjayalu"/>
    <s v="F76P91C"/>
    <x v="0"/>
    <s v="Chennai"/>
    <n v="30.9"/>
    <n v="62294.399999999994"/>
    <s v="GIO/Infrastructure / Production Support Admin - L2"/>
    <x v="1"/>
    <x v="32"/>
    <x v="3"/>
    <s v="GIO"/>
    <x v="0"/>
    <x v="0"/>
    <x v="9"/>
    <x v="9"/>
    <x v="1"/>
    <x v="20"/>
    <n v="0"/>
    <n v="0"/>
    <n v="0"/>
    <n v="0"/>
    <m/>
    <x v="0"/>
    <x v="0"/>
    <x v="0"/>
    <n v="30.9"/>
    <n v="62294.399999999994"/>
    <n v="0"/>
    <m/>
  </r>
  <r>
    <n v="241"/>
    <n v="452975"/>
    <s v="Lakshmi,Arunachalam "/>
    <s v="FAH8566"/>
    <x v="0"/>
    <s v="Chennai"/>
    <n v="25.75"/>
    <n v="51912"/>
    <s v="GIO/Infrastructure / Production Support Admin - L1"/>
    <x v="2"/>
    <x v="32"/>
    <x v="3"/>
    <s v="GIO"/>
    <x v="0"/>
    <x v="0"/>
    <x v="9"/>
    <x v="9"/>
    <x v="1"/>
    <x v="20"/>
    <e v="#N/A"/>
    <e v="#N/A"/>
    <e v="#N/A"/>
    <e v="#N/A"/>
    <m/>
    <x v="0"/>
    <x v="1"/>
    <x v="0"/>
    <n v="25.75"/>
    <n v="51912"/>
    <n v="0"/>
    <m/>
  </r>
  <r>
    <n v="242"/>
    <n v="577097"/>
    <s v="Manogeetha,T "/>
    <s v="F9GI9X5"/>
    <x v="0"/>
    <s v="Chennai"/>
    <n v="27.81"/>
    <n v="56064.959999999999"/>
    <s v="GIO/Infrastructure / Production Support Admin - L2"/>
    <x v="1"/>
    <x v="32"/>
    <x v="3"/>
    <s v="GIO"/>
    <x v="0"/>
    <x v="0"/>
    <x v="9"/>
    <x v="9"/>
    <x v="1"/>
    <x v="20"/>
    <e v="#N/A"/>
    <e v="#N/A"/>
    <e v="#N/A"/>
    <e v="#N/A"/>
    <m/>
    <x v="0"/>
    <x v="0"/>
    <x v="0"/>
    <n v="27.81"/>
    <n v="56064.959999999999"/>
    <n v="0"/>
    <m/>
  </r>
  <r>
    <n v="243"/>
    <n v="523436"/>
    <s v="Sheela,Devasahayam"/>
    <s v="FTTFYTG"/>
    <x v="0"/>
    <s v="Chennai"/>
    <n v="25.75"/>
    <n v="51912"/>
    <s v="GIO/Infrastructure / Production Support Admin - L1"/>
    <x v="2"/>
    <x v="32"/>
    <x v="3"/>
    <s v="GIO"/>
    <x v="0"/>
    <x v="0"/>
    <x v="9"/>
    <x v="9"/>
    <x v="1"/>
    <x v="20"/>
    <e v="#N/A"/>
    <e v="#N/A"/>
    <e v="#N/A"/>
    <e v="#N/A"/>
    <m/>
    <x v="0"/>
    <x v="1"/>
    <x v="0"/>
    <n v="25.75"/>
    <n v="51912"/>
    <n v="0"/>
    <m/>
  </r>
  <r>
    <n v="244"/>
    <n v="220076"/>
    <s v="Thiyagarajan, Pandurangan"/>
    <s v="FATM4SV"/>
    <x v="0"/>
    <s v="Chennai"/>
    <n v="27.81"/>
    <n v="56064.959999999999"/>
    <s v="GIO/Infrastructure / Production Support Admin - L2"/>
    <x v="1"/>
    <x v="32"/>
    <x v="3"/>
    <s v="GIO"/>
    <x v="0"/>
    <x v="0"/>
    <x v="9"/>
    <x v="9"/>
    <x v="1"/>
    <x v="20"/>
    <e v="#N/A"/>
    <e v="#N/A"/>
    <e v="#N/A"/>
    <e v="#N/A"/>
    <m/>
    <x v="0"/>
    <x v="0"/>
    <x v="0"/>
    <n v="27.81"/>
    <n v="56064.959999999999"/>
    <n v="0"/>
    <m/>
  </r>
  <r>
    <n v="245"/>
    <n v="609025"/>
    <s v="Tharini,Chandrasekar"/>
    <s v="FAQYZX"/>
    <x v="0"/>
    <s v="Chennai"/>
    <n v="27.81"/>
    <n v="56064.959999999999"/>
    <s v="GIO/Infrastructure / Production Support Admin - L2"/>
    <x v="1"/>
    <x v="32"/>
    <x v="3"/>
    <s v="GIO"/>
    <x v="0"/>
    <x v="0"/>
    <x v="9"/>
    <x v="9"/>
    <x v="1"/>
    <x v="20"/>
    <e v="#N/A"/>
    <e v="#N/A"/>
    <e v="#N/A"/>
    <e v="#N/A"/>
    <m/>
    <x v="0"/>
    <x v="0"/>
    <x v="0"/>
    <n v="27.81"/>
    <n v="56064.959999999999"/>
    <n v="0"/>
    <m/>
  </r>
  <r>
    <n v="246"/>
    <n v="180398"/>
    <s v="Jayaraman, Priya"/>
    <s v="F1NIE0W"/>
    <x v="0"/>
    <s v="Chennai"/>
    <n v="30.9"/>
    <n v="62294.399999999994"/>
    <s v="GIO/Infrastructure / Production Support Admin - L3"/>
    <x v="0"/>
    <x v="32"/>
    <x v="3"/>
    <s v="GIO"/>
    <x v="0"/>
    <x v="0"/>
    <x v="9"/>
    <x v="9"/>
    <x v="1"/>
    <x v="20"/>
    <e v="#N/A"/>
    <e v="#N/A"/>
    <e v="#N/A"/>
    <e v="#N/A"/>
    <m/>
    <x v="0"/>
    <x v="2"/>
    <x v="0"/>
    <n v="30.9"/>
    <n v="62294.399999999994"/>
    <n v="0"/>
    <m/>
  </r>
  <r>
    <n v="247"/>
    <s v="TBA"/>
    <s v="Needis Chakaravarthi"/>
    <s v="FCMSCF5"/>
    <x v="0"/>
    <s v="Chennai"/>
    <n v="30.9"/>
    <n v="62294.399999999994"/>
    <s v="GIO/Infrastructure / Production Support Admin - L3"/>
    <x v="0"/>
    <x v="32"/>
    <x v="3"/>
    <s v="GIO"/>
    <x v="0"/>
    <x v="0"/>
    <x v="9"/>
    <x v="9"/>
    <x v="1"/>
    <x v="20"/>
    <e v="#N/A"/>
    <e v="#N/A"/>
    <e v="#N/A"/>
    <e v="#N/A"/>
    <m/>
    <x v="0"/>
    <x v="2"/>
    <x v="0"/>
    <n v="30.9"/>
    <n v="62294.399999999994"/>
    <n v="0"/>
    <m/>
  </r>
  <r>
    <n v="248"/>
    <n v="500760"/>
    <s v="Gopi Mani"/>
    <s v="F1ICIAVO"/>
    <x v="0"/>
    <s v="Chennai"/>
    <n v="25.75"/>
    <n v="51912"/>
    <s v="GIO/Infrastructure / Production Support Admin - L1"/>
    <x v="2"/>
    <x v="32"/>
    <x v="3"/>
    <s v="GIO"/>
    <x v="0"/>
    <x v="0"/>
    <x v="9"/>
    <x v="9"/>
    <x v="1"/>
    <x v="20"/>
    <e v="#N/A"/>
    <e v="#N/A"/>
    <e v="#N/A"/>
    <e v="#N/A"/>
    <m/>
    <x v="0"/>
    <x v="1"/>
    <x v="0"/>
    <n v="25.75"/>
    <n v="51912"/>
    <n v="0"/>
    <m/>
  </r>
  <r>
    <n v="249"/>
    <n v="415467"/>
    <s v="Kalairaj,Rajendran"/>
    <s v="F2K1CX9"/>
    <x v="1"/>
    <s v="Atlanta"/>
    <n v="66.95"/>
    <n v="134971.20000000001"/>
    <s v="GIO/Infrastructure / Production Support Admin - L2"/>
    <x v="1"/>
    <x v="32"/>
    <x v="3"/>
    <s v="GIO"/>
    <x v="0"/>
    <x v="0"/>
    <x v="9"/>
    <x v="9"/>
    <x v="1"/>
    <x v="20"/>
    <n v="0"/>
    <n v="0"/>
    <n v="0"/>
    <n v="0"/>
    <m/>
    <x v="0"/>
    <x v="0"/>
    <x v="1"/>
    <n v="66.95"/>
    <n v="134971.20000000001"/>
    <n v="0"/>
    <m/>
  </r>
  <r>
    <n v="250"/>
    <n v="207213"/>
    <s v="Karthik,Ramaraj"/>
    <s v="F4C1U4V"/>
    <x v="1"/>
    <s v="Hunt Valley"/>
    <n v="66.95"/>
    <n v="134971.20000000001"/>
    <s v="GIO/Infrastructure / Production Support Admin - L2"/>
    <x v="1"/>
    <x v="32"/>
    <x v="3"/>
    <s v="GIO"/>
    <x v="0"/>
    <x v="0"/>
    <x v="9"/>
    <x v="9"/>
    <x v="1"/>
    <x v="20"/>
    <n v="0"/>
    <n v="0"/>
    <n v="0"/>
    <n v="0"/>
    <m/>
    <x v="0"/>
    <x v="0"/>
    <x v="1"/>
    <n v="66.95"/>
    <n v="134971.20000000001"/>
    <n v="0"/>
    <m/>
  </r>
  <r>
    <n v="251"/>
    <n v="253341"/>
    <s v="Ramesh,Balasubramaniam"/>
    <s v="F90MYIE"/>
    <x v="1"/>
    <s v="Atlanta"/>
    <n v="82.4"/>
    <n v="166118.40000000002"/>
    <s v="GIO/Infrastructure / Middleware &amp; Tools  Administration Distributed) - L3"/>
    <x v="0"/>
    <x v="32"/>
    <x v="3"/>
    <s v="GIO"/>
    <x v="0"/>
    <x v="0"/>
    <x v="9"/>
    <x v="9"/>
    <x v="1"/>
    <x v="20"/>
    <n v="0"/>
    <n v="0"/>
    <s v="N"/>
    <s v="N"/>
    <m/>
    <x v="0"/>
    <x v="2"/>
    <x v="1"/>
    <n v="82.4"/>
    <n v="166118.40000000002"/>
    <n v="0"/>
    <m/>
  </r>
  <r>
    <n v="252"/>
    <n v="342622"/>
    <s v="Sunil Kumar,Tripathy"/>
    <s v="F2K3XBG"/>
    <x v="1"/>
    <s v="Omaha"/>
    <n v="64.89"/>
    <n v="130818.24000000001"/>
    <s v="GIO/Infrastructure / Production Support Admin - L2"/>
    <x v="1"/>
    <x v="32"/>
    <x v="3"/>
    <s v="GIO"/>
    <x v="0"/>
    <x v="0"/>
    <x v="9"/>
    <x v="9"/>
    <x v="1"/>
    <x v="20"/>
    <n v="0"/>
    <n v="0"/>
    <s v="N"/>
    <s v="N"/>
    <m/>
    <x v="0"/>
    <x v="0"/>
    <x v="1"/>
    <n v="64.89"/>
    <n v="130818.24000000001"/>
    <n v="0"/>
    <m/>
  </r>
  <r>
    <n v="253"/>
    <n v="154644"/>
    <s v="Swaminathan,Lakshmikanthan"/>
    <s v="F8LQN5P"/>
    <x v="1"/>
    <s v="Omaha"/>
    <n v="64.89"/>
    <n v="130818.24000000001"/>
    <s v="GIO/Infrastructure / Production Support Admin - L2"/>
    <x v="1"/>
    <x v="32"/>
    <x v="3"/>
    <s v="GIO"/>
    <x v="0"/>
    <x v="0"/>
    <x v="9"/>
    <x v="9"/>
    <x v="1"/>
    <x v="20"/>
    <n v="0"/>
    <n v="0"/>
    <s v="N"/>
    <s v="N"/>
    <m/>
    <x v="0"/>
    <x v="0"/>
    <x v="1"/>
    <n v="64.89"/>
    <n v="130818.24000000001"/>
    <n v="0"/>
    <m/>
  </r>
  <r>
    <n v="254"/>
    <n v="354298"/>
    <s v="Gokul,Nadarajan"/>
    <s v="F960LEB"/>
    <x v="1"/>
    <s v="Omaha"/>
    <n v="66.95"/>
    <n v="134971.20000000001"/>
    <s v="GIO/Infrastructure / Production Support Admin - L3"/>
    <x v="0"/>
    <x v="32"/>
    <x v="3"/>
    <s v="GIO"/>
    <x v="0"/>
    <x v="0"/>
    <x v="9"/>
    <x v="9"/>
    <x v="1"/>
    <x v="20"/>
    <n v="0"/>
    <n v="0"/>
    <s v="N"/>
    <s v="N"/>
    <m/>
    <x v="0"/>
    <x v="2"/>
    <x v="1"/>
    <n v="66.95"/>
    <n v="134971.20000000001"/>
    <n v="0"/>
    <m/>
  </r>
  <r>
    <n v="255"/>
    <n v="415290"/>
    <s v="Amrendra,Azad Kumar"/>
    <s v="F760ZJ3"/>
    <x v="0"/>
    <s v="Kolkata"/>
    <n v="24.72"/>
    <n v="49835.519999999997"/>
    <s v="Application Development / Application Developer - L2"/>
    <x v="1"/>
    <x v="33"/>
    <x v="3"/>
    <s v="GIO"/>
    <x v="0"/>
    <x v="0"/>
    <x v="10"/>
    <x v="9"/>
    <x v="1"/>
    <x v="20"/>
    <n v="0"/>
    <n v="0"/>
    <n v="0"/>
    <n v="0"/>
    <m/>
    <x v="0"/>
    <x v="0"/>
    <x v="0"/>
    <n v="24.72"/>
    <n v="49835.519999999997"/>
    <n v="0"/>
    <m/>
  </r>
  <r>
    <n v="256"/>
    <n v="415040"/>
    <s v="Pranay,Kundu Chandra"/>
    <s v="F7DMXOK"/>
    <x v="0"/>
    <s v="Kolkata"/>
    <n v="24.72"/>
    <n v="49835.519999999997"/>
    <s v="Application Development / Application Developer - L2"/>
    <x v="1"/>
    <x v="33"/>
    <x v="3"/>
    <s v="GIO"/>
    <x v="0"/>
    <x v="0"/>
    <x v="10"/>
    <x v="9"/>
    <x v="1"/>
    <x v="20"/>
    <n v="0"/>
    <n v="0"/>
    <n v="0"/>
    <n v="0"/>
    <m/>
    <x v="0"/>
    <x v="0"/>
    <x v="0"/>
    <n v="24.72"/>
    <n v="49835.519999999997"/>
    <n v="0"/>
    <m/>
  </r>
  <r>
    <n v="257"/>
    <n v="117913"/>
    <s v="Kaushik,Raha"/>
    <s v="kaushikr"/>
    <x v="1"/>
    <s v="Atlanta"/>
    <n v="92.7"/>
    <n v="186883.20000000001"/>
    <s v="GIO/Infrastructure / Infrastructure Project Manager  - L2"/>
    <x v="1"/>
    <x v="33"/>
    <x v="3"/>
    <s v="GIO"/>
    <x v="0"/>
    <x v="0"/>
    <x v="10"/>
    <x v="9"/>
    <x v="1"/>
    <x v="20"/>
    <n v="0"/>
    <n v="0"/>
    <n v="0"/>
    <n v="0"/>
    <m/>
    <x v="0"/>
    <x v="0"/>
    <x v="1"/>
    <n v="92.7"/>
    <n v="186883.20000000001"/>
    <n v="0"/>
    <m/>
  </r>
  <r>
    <n v="258"/>
    <n v="522945"/>
    <s v="Sandeep Rao,Medi"/>
    <s v=""/>
    <x v="1"/>
    <s v="Marietta"/>
    <n v="66.95"/>
    <n v="134971.20000000001"/>
    <s v="Application Development / Application Developer - L3"/>
    <x v="0"/>
    <x v="33"/>
    <x v="3"/>
    <s v="GIO"/>
    <x v="0"/>
    <x v="0"/>
    <x v="10"/>
    <x v="9"/>
    <x v="1"/>
    <x v="20"/>
    <n v="0"/>
    <n v="0"/>
    <n v="0"/>
    <n v="0"/>
    <m/>
    <x v="0"/>
    <x v="2"/>
    <x v="1"/>
    <n v="66.95"/>
    <n v="134971.20000000001"/>
    <n v="0"/>
    <m/>
  </r>
  <r>
    <n v="259"/>
    <n v="602742"/>
    <s v="Shantanu,Kulkarni Madhav"/>
    <s v="FAFOOYQ"/>
    <x v="1"/>
    <s v="Marietta"/>
    <n v="66.95"/>
    <n v="134971.20000000001"/>
    <s v="Application Development / Application Developer - L3"/>
    <x v="0"/>
    <x v="33"/>
    <x v="3"/>
    <s v="GIO"/>
    <x v="0"/>
    <x v="0"/>
    <x v="10"/>
    <x v="9"/>
    <x v="1"/>
    <x v="20"/>
    <n v="0"/>
    <n v="0"/>
    <n v="0"/>
    <n v="0"/>
    <m/>
    <x v="0"/>
    <x v="2"/>
    <x v="1"/>
    <n v="66.95"/>
    <n v="134971.20000000001"/>
    <n v="0"/>
    <m/>
  </r>
  <r>
    <n v="260"/>
    <n v="189102"/>
    <s v="ABHILASH,MALYALA NAGA"/>
    <s v=""/>
    <x v="1"/>
    <s v="Omaha"/>
    <n v="72.099999999999994"/>
    <n v="145353.59999999998"/>
    <s v="GIO/Infrastructure / Software Configuration Management Admin - L2"/>
    <x v="1"/>
    <x v="34"/>
    <x v="3"/>
    <s v="GIO"/>
    <x v="0"/>
    <x v="0"/>
    <x v="11"/>
    <x v="9"/>
    <x v="1"/>
    <x v="20"/>
    <n v="0"/>
    <n v="0"/>
    <s v="N"/>
    <s v="N"/>
    <m/>
    <x v="0"/>
    <x v="0"/>
    <x v="1"/>
    <n v="72.099999999999994"/>
    <n v="145353.59999999998"/>
    <n v="0"/>
    <m/>
  </r>
  <r>
    <n v="261"/>
    <n v="246206"/>
    <s v="Gaurav,Verma "/>
    <s v="F8S8D9B"/>
    <x v="1"/>
    <s v="Omaha"/>
    <n v="72.099999999999994"/>
    <n v="145353.59999999998"/>
    <s v="GIO/Infrastructure / Software Configuration Management Admin - L2"/>
    <x v="1"/>
    <x v="34"/>
    <x v="3"/>
    <s v="GIO"/>
    <x v="0"/>
    <x v="0"/>
    <x v="11"/>
    <x v="9"/>
    <x v="1"/>
    <x v="20"/>
    <n v="0"/>
    <n v="0"/>
    <s v="N"/>
    <s v="N"/>
    <m/>
    <x v="0"/>
    <x v="0"/>
    <x v="1"/>
    <n v="72.099999999999994"/>
    <n v="145353.59999999998"/>
    <n v="0"/>
    <m/>
  </r>
  <r>
    <n v="262"/>
    <n v="206842"/>
    <s v="Budhdeo Prasad"/>
    <s v="bprasad"/>
    <x v="0"/>
    <s v="Kolkata"/>
    <n v="26.78"/>
    <n v="53988.480000000003"/>
    <s v="Application Development / Application Developer - L3"/>
    <x v="0"/>
    <x v="35"/>
    <x v="4"/>
    <s v="Back End"/>
    <x v="0"/>
    <x v="1"/>
    <x v="12"/>
    <x v="17"/>
    <x v="12"/>
    <x v="21"/>
    <s v="Application Development / Application Developer - L3"/>
    <n v="0"/>
    <s v="N"/>
    <s v="N"/>
    <s v="Type I B"/>
    <x v="1"/>
    <x v="2"/>
    <x v="0"/>
    <n v="26.78"/>
    <n v="53988.480000000003"/>
    <n v="0"/>
    <s v="Fixed Capacity Discussion In-Progress"/>
  </r>
  <r>
    <n v="263"/>
    <n v="151008"/>
    <s v="PRALAYKUMAR MAJHI"/>
    <s v="pmajhi"/>
    <x v="0"/>
    <s v="Kolkata"/>
    <n v="28.84"/>
    <n v="58141.440000000002"/>
    <s v="Application Development / Application Lead / Business Analyst"/>
    <x v="0"/>
    <x v="35"/>
    <x v="4"/>
    <s v="Back End"/>
    <x v="0"/>
    <x v="1"/>
    <x v="12"/>
    <x v="17"/>
    <x v="12"/>
    <x v="21"/>
    <s v="Application Development / Application Lead / Business Analyst"/>
    <n v="0"/>
    <s v="N"/>
    <s v="N"/>
    <s v="Type I B"/>
    <x v="1"/>
    <x v="2"/>
    <x v="0"/>
    <n v="28.84"/>
    <n v="58141.440000000002"/>
    <n v="0"/>
    <s v="Fixed Capacity Discussion In-Progress"/>
  </r>
  <r>
    <n v="264"/>
    <n v="578160"/>
    <s v="Sai Vinodh,Aluri"/>
    <s v="FBJ5EA1"/>
    <x v="0"/>
    <s v="Kolkata"/>
    <n v="22.66"/>
    <n v="45682.559999999998"/>
    <s v="Application Development / Application Developer - L1"/>
    <x v="2"/>
    <x v="35"/>
    <x v="4"/>
    <s v="Back End"/>
    <x v="0"/>
    <x v="1"/>
    <x v="12"/>
    <x v="17"/>
    <x v="12"/>
    <x v="21"/>
    <s v="Application Development / Application Developer - L1"/>
    <n v="0"/>
    <s v="N"/>
    <s v="N"/>
    <s v="Type I B"/>
    <x v="1"/>
    <x v="1"/>
    <x v="0"/>
    <n v="22.66"/>
    <n v="45682.559999999998"/>
    <n v="0"/>
    <s v="Fixed Capacity Discussion In-Progress"/>
  </r>
  <r>
    <n v="265"/>
    <n v="479187"/>
    <s v="Sayak,Som"/>
    <s v="F83LQY2"/>
    <x v="0"/>
    <s v="Kolkata"/>
    <n v="24.72"/>
    <n v="49835.519999999997"/>
    <s v="Application Development / Application Developer - L2"/>
    <x v="1"/>
    <x v="35"/>
    <x v="4"/>
    <s v="Back End"/>
    <x v="0"/>
    <x v="1"/>
    <x v="12"/>
    <x v="17"/>
    <x v="12"/>
    <x v="21"/>
    <s v="L2"/>
    <n v="0"/>
    <s v="N"/>
    <s v="N"/>
    <s v="Type I B"/>
    <x v="1"/>
    <x v="0"/>
    <x v="0"/>
    <n v="24.72"/>
    <n v="49835.519999999997"/>
    <n v="0"/>
    <s v="Fixed Capacity Discussion In-Progress"/>
  </r>
  <r>
    <n v="266"/>
    <n v="211589"/>
    <s v="Surat,Das Kumar"/>
    <s v="sdas08"/>
    <x v="1"/>
    <s v="Atlanta"/>
    <n v="66.95"/>
    <n v="134971.20000000001"/>
    <s v="Application Development / Application Lead / Business Analyst"/>
    <x v="0"/>
    <x v="35"/>
    <x v="4"/>
    <s v="Back End"/>
    <x v="0"/>
    <x v="1"/>
    <x v="12"/>
    <x v="17"/>
    <x v="12"/>
    <x v="21"/>
    <s v="Application Development / Application Lead / Business Analyst"/>
    <n v="0"/>
    <s v="N"/>
    <s v="N"/>
    <s v="Type I B"/>
    <x v="1"/>
    <x v="2"/>
    <x v="1"/>
    <n v="66.95"/>
    <n v="134971.20000000001"/>
    <n v="0"/>
    <s v="Fixed Capacity Discussion In-Progress"/>
  </r>
  <r>
    <n v="267"/>
    <n v="176547"/>
    <s v="Tridip,Paul"/>
    <s v="F1M33F7"/>
    <x v="1"/>
    <s v="Atlanta"/>
    <n v="66.95"/>
    <n v="134971.20000000001"/>
    <s v="Application Development / Application Developer - L3"/>
    <x v="0"/>
    <x v="35"/>
    <x v="4"/>
    <s v="Back End"/>
    <x v="0"/>
    <x v="1"/>
    <x v="12"/>
    <x v="17"/>
    <x v="12"/>
    <x v="21"/>
    <s v="Application Development / Application Developer - L2"/>
    <s v="Offshore"/>
    <s v="Y"/>
    <s v="Y"/>
    <s v="Type I B"/>
    <x v="1"/>
    <x v="0"/>
    <x v="0"/>
    <n v="66.95"/>
    <n v="134971.20000000001"/>
    <n v="0"/>
    <s v="Fixed Capacity Discussion In-Progress"/>
  </r>
  <r>
    <n v="268"/>
    <n v="456707"/>
    <s v="Sai Sasank,Parvatam"/>
    <s v="F94OEXK"/>
    <x v="1"/>
    <s v="Atlanta"/>
    <n v="77.25"/>
    <n v="155736"/>
    <s v="Niche 1 Skills / N1-Technical Lead"/>
    <x v="0"/>
    <x v="36"/>
    <x v="4"/>
    <s v="Back End"/>
    <x v="0"/>
    <x v="1"/>
    <x v="12"/>
    <x v="17"/>
    <x v="13"/>
    <x v="21"/>
    <n v="0"/>
    <n v="0"/>
    <s v="N"/>
    <s v="N"/>
    <s v="Type I B"/>
    <x v="1"/>
    <x v="2"/>
    <x v="1"/>
    <n v="77.25"/>
    <n v="155736"/>
    <n v="0"/>
    <s v="Fixed Capacity Discussion In-Progress"/>
  </r>
  <r>
    <n v="269"/>
    <n v="430441"/>
    <s v="Sabarno,Bhattacharjee"/>
    <s v="fbax2nj"/>
    <x v="0"/>
    <s v="Kolkata"/>
    <n v="22.66"/>
    <n v="45682.559999999998"/>
    <s v="Application Development / Application Developer - L1"/>
    <x v="2"/>
    <x v="37"/>
    <x v="4"/>
    <s v="Back End"/>
    <x v="0"/>
    <x v="1"/>
    <x v="12"/>
    <x v="17"/>
    <x v="14"/>
    <x v="22"/>
    <n v="0"/>
    <n v="0"/>
    <s v="N"/>
    <s v="N"/>
    <s v="Type I B"/>
    <x v="1"/>
    <x v="1"/>
    <x v="0"/>
    <n v="22.66"/>
    <n v="45682.559999999998"/>
    <n v="0"/>
    <s v="Fixed Capacity Discussion In-Progress"/>
  </r>
  <r>
    <n v="270"/>
    <n v="122952"/>
    <s v="Arindam,Bhattacharya"/>
    <s v="abhattac"/>
    <x v="1"/>
    <s v="Coral Springs"/>
    <n v="66.95"/>
    <n v="134971.20000000001"/>
    <s v="Application Development / Application Developer - L3"/>
    <x v="0"/>
    <x v="37"/>
    <x v="4"/>
    <s v="Back End"/>
    <x v="0"/>
    <x v="1"/>
    <x v="12"/>
    <x v="17"/>
    <x v="14"/>
    <x v="22"/>
    <n v="0"/>
    <n v="0"/>
    <s v="N"/>
    <s v="N"/>
    <s v="Type I B"/>
    <x v="1"/>
    <x v="2"/>
    <x v="1"/>
    <n v="66.95"/>
    <n v="134971.20000000001"/>
    <n v="0"/>
    <s v="Fixed Capacity Discussion In-Progress"/>
  </r>
  <r>
    <n v="271"/>
    <n v="206835"/>
    <s v="Ujjwal,Samanta"/>
    <s v="usaman01"/>
    <x v="0"/>
    <s v="Kolkata"/>
    <n v="28.84"/>
    <n v="58141.440000000002"/>
    <s v="Application Development / Application Lead / Business Analyst"/>
    <x v="0"/>
    <x v="38"/>
    <x v="4"/>
    <s v="Back End"/>
    <x v="0"/>
    <x v="1"/>
    <x v="12"/>
    <x v="17"/>
    <x v="12"/>
    <x v="21"/>
    <s v="Application Development / Application Lead / Business Analyst"/>
    <n v="0"/>
    <s v="N"/>
    <s v="N"/>
    <s v="Type I B"/>
    <x v="1"/>
    <x v="2"/>
    <x v="0"/>
    <n v="28.84"/>
    <n v="58141.440000000002"/>
    <n v="0"/>
    <s v="Fixed Capacity Discussion In-Progress"/>
  </r>
  <r>
    <n v="272"/>
    <n v="492566"/>
    <s v="Vikash,Gond Kumar"/>
    <s v="FA92M4D"/>
    <x v="0"/>
    <s v="Kolkata"/>
    <n v="22.66"/>
    <n v="45682.559999999998"/>
    <s v="Application Development / Application Developer - L1"/>
    <x v="2"/>
    <x v="38"/>
    <x v="4"/>
    <s v="Back End"/>
    <x v="0"/>
    <x v="1"/>
    <x v="12"/>
    <x v="17"/>
    <x v="12"/>
    <x v="21"/>
    <s v="Application Development / Application Developer - L1"/>
    <n v="0"/>
    <s v="N"/>
    <s v="N"/>
    <s v="Type I B"/>
    <x v="1"/>
    <x v="1"/>
    <x v="0"/>
    <n v="22.66"/>
    <n v="45682.559999999998"/>
    <n v="0"/>
    <s v="Fixed Capacity Discussion In-Progress"/>
  </r>
  <r>
    <n v="273"/>
    <s v="999999-1"/>
    <s v="Vidhya Sarathagangaram"/>
    <m/>
    <x v="0"/>
    <s v="Chennai"/>
    <n v="26.78"/>
    <n v="53988.480000000003"/>
    <s v="Application Development / Application Developer - L2"/>
    <x v="0"/>
    <x v="39"/>
    <x v="4"/>
    <s v="Back End"/>
    <x v="0"/>
    <x v="1"/>
    <x v="12"/>
    <x v="17"/>
    <x v="15"/>
    <x v="21"/>
    <s v="Application Development / Application Developer - L3"/>
    <n v="0"/>
    <s v="N"/>
    <s v="N"/>
    <s v="Type I B"/>
    <x v="1"/>
    <x v="2"/>
    <x v="0"/>
    <n v="26.78"/>
    <n v="53988.480000000003"/>
    <n v="0"/>
    <s v="Fixed Capacity Discussion In-Progress"/>
  </r>
  <r>
    <n v="274"/>
    <n v="213531"/>
    <s v="ABHINAV PODDAR"/>
    <s v="apoddar"/>
    <x v="1"/>
    <s v="Atlanta"/>
    <n v="66.95"/>
    <n v="134971.20000000001"/>
    <s v="Application Development / Application Developer - L3"/>
    <x v="0"/>
    <x v="38"/>
    <x v="4"/>
    <s v="Back End"/>
    <x v="0"/>
    <x v="1"/>
    <x v="12"/>
    <x v="17"/>
    <x v="12"/>
    <x v="21"/>
    <s v="Application Development / Application Developer - L3"/>
    <m/>
    <m/>
    <s v="N"/>
    <s v="Type I B"/>
    <x v="1"/>
    <x v="2"/>
    <x v="1"/>
    <n v="66.95"/>
    <n v="134971.20000000001"/>
    <n v="0"/>
    <s v="Fixed Capacity Discussion In-Progress"/>
  </r>
  <r>
    <n v="275"/>
    <n v="113834"/>
    <s v="Arnab,Mukhopadhyay"/>
    <s v="amukhopa"/>
    <x v="1"/>
    <s v="Atlanta"/>
    <n v="66.95"/>
    <n v="134971.20000000001"/>
    <s v="Application Development / Application Lead / Business Analyst"/>
    <x v="0"/>
    <x v="38"/>
    <x v="4"/>
    <s v="Back End"/>
    <x v="0"/>
    <x v="1"/>
    <x v="12"/>
    <x v="17"/>
    <x v="12"/>
    <x v="21"/>
    <s v="Application Development / Application Lead / Business Analyst"/>
    <n v="0"/>
    <s v="N"/>
    <s v="N"/>
    <s v="Type I B"/>
    <x v="1"/>
    <x v="2"/>
    <x v="1"/>
    <n v="66.95"/>
    <n v="134971.20000000001"/>
    <n v="0"/>
    <s v="Fixed Capacity Discussion In-Progress"/>
  </r>
  <r>
    <n v="276"/>
    <n v="531345"/>
    <s v="Sandip,Sarkar"/>
    <s v="F1ZY664"/>
    <x v="0"/>
    <s v="Kolkata"/>
    <n v="24.72"/>
    <n v="49835.519999999997"/>
    <s v="Application Development / Application Developer - L1"/>
    <x v="2"/>
    <x v="40"/>
    <x v="4"/>
    <s v="Back End"/>
    <x v="0"/>
    <x v="1"/>
    <x v="12"/>
    <x v="17"/>
    <x v="12"/>
    <x v="23"/>
    <n v="0"/>
    <n v="0"/>
    <s v="N"/>
    <s v="N"/>
    <s v="Type I B"/>
    <x v="1"/>
    <x v="1"/>
    <x v="0"/>
    <n v="24.72"/>
    <n v="49835.519999999997"/>
    <n v="0"/>
    <s v="Fixed Capacity Discussion In-Progress"/>
  </r>
  <r>
    <n v="277"/>
    <n v="245009"/>
    <s v="Mrinmoy,Sen"/>
    <s v="FCTP7HF"/>
    <x v="0"/>
    <s v="Kolkata"/>
    <n v="26.78"/>
    <n v="53988.480000000003"/>
    <s v="Application Development / Application Developer - L3"/>
    <x v="0"/>
    <x v="40"/>
    <x v="4"/>
    <s v="Back End"/>
    <x v="0"/>
    <x v="1"/>
    <x v="12"/>
    <x v="17"/>
    <x v="12"/>
    <x v="23"/>
    <n v="0"/>
    <s v="Offshore"/>
    <s v="N"/>
    <s v="Y"/>
    <s v="Type I B"/>
    <x v="1"/>
    <x v="2"/>
    <x v="0"/>
    <n v="26.78"/>
    <n v="53988.480000000003"/>
    <n v="0"/>
    <s v="Fixed Capacity Discussion In-Progress"/>
  </r>
  <r>
    <n v="278"/>
    <n v="212663"/>
    <s v="Amit Bhattacharya"/>
    <s v="F90WFU5"/>
    <x v="1"/>
    <s v="Louisville"/>
    <n v="66.95"/>
    <n v="134971.20000000001"/>
    <s v="Application Development / Application Developer - L3"/>
    <x v="0"/>
    <x v="41"/>
    <x v="4"/>
    <s v="Back End"/>
    <x v="0"/>
    <x v="1"/>
    <x v="12"/>
    <x v="17"/>
    <x v="14"/>
    <x v="22"/>
    <n v="0"/>
    <n v="0"/>
    <s v="N"/>
    <s v="N"/>
    <s v="Type I B"/>
    <x v="1"/>
    <x v="2"/>
    <x v="1"/>
    <n v="66.95"/>
    <n v="134971.20000000001"/>
    <n v="0"/>
    <s v="Fixed Capacity Discussion In-Progress"/>
  </r>
  <r>
    <n v="279"/>
    <n v="479517"/>
    <s v="Anupriya,Sarkar"/>
    <s v="F89470W"/>
    <x v="0"/>
    <s v="Kolkata"/>
    <n v="22.66"/>
    <n v="45682.559999999998"/>
    <s v="Application Development / Application Developer - L1"/>
    <x v="2"/>
    <x v="42"/>
    <x v="4"/>
    <s v="Back End"/>
    <x v="0"/>
    <x v="1"/>
    <x v="12"/>
    <x v="17"/>
    <x v="14"/>
    <x v="22"/>
    <n v="0"/>
    <n v="0"/>
    <s v="N"/>
    <s v="N"/>
    <s v="Type I B"/>
    <x v="1"/>
    <x v="1"/>
    <x v="0"/>
    <n v="22.66"/>
    <n v="45682.559999999998"/>
    <n v="0"/>
    <s v="Fixed Capacity Discussion In-Progress"/>
  </r>
  <r>
    <n v="280"/>
    <n v="430553"/>
    <s v="Sahana,Biswas"/>
    <s v="FAQPW9R"/>
    <x v="0"/>
    <s v="Kolkata"/>
    <n v="22.66"/>
    <n v="45682.559999999998"/>
    <s v="Application Development / Application Developer - L1"/>
    <x v="2"/>
    <x v="42"/>
    <x v="4"/>
    <s v="Back End"/>
    <x v="0"/>
    <x v="1"/>
    <x v="12"/>
    <x v="17"/>
    <x v="14"/>
    <x v="22"/>
    <n v="0"/>
    <n v="0"/>
    <s v="N"/>
    <s v="N"/>
    <s v="Type I B"/>
    <x v="1"/>
    <x v="1"/>
    <x v="0"/>
    <n v="22.66"/>
    <n v="45682.559999999998"/>
    <n v="0"/>
    <s v="Fixed Capacity Discussion In-Progress"/>
  </r>
  <r>
    <n v="281"/>
    <n v="401370"/>
    <s v="Souvik,Pal"/>
    <s v="F5ZQU6G"/>
    <x v="0"/>
    <s v="Kolkata"/>
    <n v="22.66"/>
    <n v="45682.559999999998"/>
    <s v="Application Development / Application Developer - L1"/>
    <x v="2"/>
    <x v="42"/>
    <x v="4"/>
    <s v="Back End"/>
    <x v="0"/>
    <x v="1"/>
    <x v="12"/>
    <x v="17"/>
    <x v="14"/>
    <x v="22"/>
    <n v="0"/>
    <n v="0"/>
    <s v="N"/>
    <s v="N"/>
    <s v="Type I B"/>
    <x v="1"/>
    <x v="1"/>
    <x v="0"/>
    <n v="22.66"/>
    <n v="45682.559999999998"/>
    <n v="0"/>
    <s v="Fixed Capacity Discussion In-Progress"/>
  </r>
  <r>
    <n v="282"/>
    <n v="412837"/>
    <s v="Biswanath Deb"/>
    <s v="F24PNQB"/>
    <x v="0"/>
    <s v="Kolkata"/>
    <n v="22.66"/>
    <n v="45682.559999999998"/>
    <s v="Application Development / Application Developer - L1"/>
    <x v="2"/>
    <x v="42"/>
    <x v="4"/>
    <s v="Back End"/>
    <x v="0"/>
    <x v="1"/>
    <x v="12"/>
    <x v="17"/>
    <x v="14"/>
    <x v="22"/>
    <e v="#N/A"/>
    <e v="#N/A"/>
    <e v="#N/A"/>
    <e v="#N/A"/>
    <s v="Type I B"/>
    <x v="1"/>
    <x v="1"/>
    <x v="0"/>
    <n v="22.66"/>
    <n v="45682.559999999998"/>
    <n v="0"/>
    <s v="Fixed Capacity Discussion In-Progress"/>
  </r>
  <r>
    <n v="283"/>
    <n v="578279"/>
    <s v="Yogesh,Kumar Sharma"/>
    <s v="FB3WTUR"/>
    <x v="0"/>
    <s v="Kolkata"/>
    <n v="22.66"/>
    <n v="45682.559999999998"/>
    <s v="Application Development / Application Developer - L1"/>
    <x v="2"/>
    <x v="42"/>
    <x v="4"/>
    <s v="Back End"/>
    <x v="0"/>
    <x v="1"/>
    <x v="12"/>
    <x v="17"/>
    <x v="14"/>
    <x v="22"/>
    <n v="0"/>
    <n v="0"/>
    <s v="N"/>
    <s v="N"/>
    <s v="Type I B"/>
    <x v="1"/>
    <x v="1"/>
    <x v="0"/>
    <n v="22.66"/>
    <n v="45682.559999999998"/>
    <n v="0"/>
    <s v="Fixed Capacity Discussion In-Progress"/>
  </r>
  <r>
    <n v="284"/>
    <n v="176386"/>
    <s v="Abhishek,Singh"/>
    <s v="AKSingh01"/>
    <x v="1"/>
    <s v="Coral Springs"/>
    <n v="66.95"/>
    <n v="134971.20000000001"/>
    <s v="Application Development / Application Developer - L3"/>
    <x v="0"/>
    <x v="42"/>
    <x v="4"/>
    <s v="Back End"/>
    <x v="0"/>
    <x v="1"/>
    <x v="12"/>
    <x v="17"/>
    <x v="14"/>
    <x v="22"/>
    <s v="L3"/>
    <n v="0"/>
    <s v="N"/>
    <s v="N"/>
    <s v="Type I B"/>
    <x v="1"/>
    <x v="2"/>
    <x v="1"/>
    <n v="66.95"/>
    <n v="134971.20000000001"/>
    <n v="0"/>
    <s v="Fixed Capacity Discussion In-Progress"/>
  </r>
  <r>
    <n v="285"/>
    <n v="213528"/>
    <s v="Debarghya,Goswami"/>
    <s v="f5gaqez"/>
    <x v="1"/>
    <s v="Coral Springs"/>
    <n v="64.89"/>
    <n v="130818.24000000001"/>
    <s v="Application Development / Application Developer - L2"/>
    <x v="1"/>
    <x v="42"/>
    <x v="4"/>
    <s v="Back End"/>
    <x v="0"/>
    <x v="1"/>
    <x v="12"/>
    <x v="17"/>
    <x v="14"/>
    <x v="22"/>
    <n v="0"/>
    <n v="0"/>
    <s v="N"/>
    <s v="N"/>
    <s v="Type I B"/>
    <x v="1"/>
    <x v="0"/>
    <x v="1"/>
    <n v="64.89"/>
    <n v="130818.24000000001"/>
    <n v="0"/>
    <s v="Fixed Capacity Discussion In-Progress"/>
  </r>
  <r>
    <n v="286"/>
    <n v="227267"/>
    <s v="Bishwajit,Pramanik"/>
    <s v="F120J0Y"/>
    <x v="1"/>
    <s v="Marietta"/>
    <n v="66.95"/>
    <n v="134971.20000000001"/>
    <s v="Application Development / Application Developer - L3"/>
    <x v="0"/>
    <x v="43"/>
    <x v="4"/>
    <s v="Back End"/>
    <x v="0"/>
    <x v="1"/>
    <x v="12"/>
    <x v="17"/>
    <x v="14"/>
    <x v="22"/>
    <m/>
    <m/>
    <s v="N"/>
    <s v="N"/>
    <s v="Type I B"/>
    <x v="1"/>
    <x v="2"/>
    <x v="1"/>
    <n v="66.95"/>
    <n v="134971.20000000001"/>
    <n v="0"/>
    <s v="Fixed Capacity Discussion In-Progress"/>
  </r>
  <r>
    <n v="287"/>
    <n v="245657"/>
    <s v="Deependra,Tomar Singh"/>
    <s v="F7HJCZ8"/>
    <x v="1"/>
    <s v="Marietta"/>
    <n v="77.25"/>
    <n v="155736"/>
    <s v="Niche 1 Skills / N1-Technical Lead"/>
    <x v="0"/>
    <x v="43"/>
    <x v="4"/>
    <s v="Back End"/>
    <x v="0"/>
    <x v="1"/>
    <x v="12"/>
    <x v="17"/>
    <x v="14"/>
    <x v="22"/>
    <m/>
    <m/>
    <s v="N"/>
    <s v="N"/>
    <s v="Type I B"/>
    <x v="1"/>
    <x v="2"/>
    <x v="1"/>
    <n v="77.25"/>
    <n v="155736"/>
    <n v="0"/>
    <s v="Fixed Capacity Discussion In-Progress"/>
  </r>
  <r>
    <n v="288"/>
    <n v="266306"/>
    <s v="Devjyoti,Raha"/>
    <s v="F1G72AT"/>
    <x v="0"/>
    <s v="Kolkata"/>
    <n v="26.78"/>
    <n v="53988.480000000003"/>
    <s v="Application Development / Application Developer - L3"/>
    <x v="0"/>
    <x v="44"/>
    <x v="4"/>
    <s v="Back End"/>
    <x v="0"/>
    <x v="1"/>
    <x v="12"/>
    <x v="17"/>
    <x v="12"/>
    <x v="24"/>
    <s v="Application Lead / Business Analyst"/>
    <s v="Offshore"/>
    <s v="N"/>
    <s v="N"/>
    <s v="Type I B"/>
    <x v="1"/>
    <x v="2"/>
    <x v="0"/>
    <n v="26.78"/>
    <n v="53988.480000000003"/>
    <n v="0"/>
    <s v="Fixed Capacity Discussion In-Progress"/>
  </r>
  <r>
    <n v="289"/>
    <n v="504021"/>
    <s v="Mukund,Kumar"/>
    <s v="fbzcksw"/>
    <x v="0"/>
    <s v="Kolkata"/>
    <n v="22.66"/>
    <n v="45682.559999999998"/>
    <s v="Application Development / Application Developer - L1"/>
    <x v="2"/>
    <x v="44"/>
    <x v="4"/>
    <s v="Back End"/>
    <x v="0"/>
    <x v="1"/>
    <x v="12"/>
    <x v="17"/>
    <x v="12"/>
    <x v="24"/>
    <s v="L2"/>
    <s v="Offshore"/>
    <s v="N"/>
    <s v="N"/>
    <s v="Type I B"/>
    <x v="1"/>
    <x v="1"/>
    <x v="0"/>
    <n v="22.66"/>
    <n v="45682.559999999998"/>
    <n v="0"/>
    <s v="Fixed Capacity Discussion In-Progress"/>
  </r>
  <r>
    <n v="290"/>
    <n v="606147"/>
    <s v="Satyaki,Chatterjee"/>
    <s v="F46QIHX"/>
    <x v="0"/>
    <s v="Kolkata"/>
    <n v="22.66"/>
    <n v="45682.559999999998"/>
    <s v="Application Development / Application Developer - L1"/>
    <x v="2"/>
    <x v="44"/>
    <x v="4"/>
    <s v="Back End"/>
    <x v="0"/>
    <x v="1"/>
    <x v="12"/>
    <x v="17"/>
    <x v="12"/>
    <x v="24"/>
    <s v="L1"/>
    <s v="Offshore"/>
    <s v="N"/>
    <s v="N"/>
    <s v="Type I B"/>
    <x v="1"/>
    <x v="1"/>
    <x v="0"/>
    <n v="22.66"/>
    <n v="45682.559999999998"/>
    <n v="0"/>
    <s v="Fixed Capacity Discussion In-Progress"/>
  </r>
  <r>
    <n v="291"/>
    <n v="622336"/>
    <s v="Vijay,Surineni Kumar"/>
    <s v="F2ANCGB"/>
    <x v="0"/>
    <s v="Chennai"/>
    <n v="26.78"/>
    <n v="53988.480000000003"/>
    <s v="Application Development / Application Developer - L3"/>
    <x v="0"/>
    <x v="44"/>
    <x v="4"/>
    <s v="Back End"/>
    <x v="0"/>
    <x v="1"/>
    <x v="12"/>
    <x v="17"/>
    <x v="12"/>
    <x v="24"/>
    <s v="L2"/>
    <s v="Offshore"/>
    <s v="Y"/>
    <s v="N"/>
    <s v="Type I B"/>
    <x v="1"/>
    <x v="0"/>
    <x v="0"/>
    <n v="24.72"/>
    <n v="49835.519999999997"/>
    <n v="4152.9600000000064"/>
    <s v="Fixed Capacity Discussion In-Progress"/>
  </r>
  <r>
    <n v="292"/>
    <n v="268888"/>
    <s v="Kaushik,Saha"/>
    <s v="f1isfqt"/>
    <x v="1"/>
    <s v="Hunt Valley"/>
    <n v="66.95"/>
    <n v="134971.20000000001"/>
    <s v="Application Development / Application Lead / Business Analyst"/>
    <x v="0"/>
    <x v="44"/>
    <x v="4"/>
    <s v="Back End"/>
    <x v="0"/>
    <x v="1"/>
    <x v="12"/>
    <x v="17"/>
    <x v="12"/>
    <x v="24"/>
    <s v="Application Lead / Business Analyst"/>
    <s v="Onsite"/>
    <s v="N"/>
    <s v="N"/>
    <s v="Type I B"/>
    <x v="1"/>
    <x v="2"/>
    <x v="1"/>
    <n v="66.95"/>
    <n v="134971.20000000001"/>
    <n v="0"/>
    <s v="Fixed Capacity Discussion In-Progress"/>
  </r>
  <r>
    <n v="293"/>
    <n v="479389"/>
    <s v="Avick,Mondal"/>
    <s v="F97EZAX"/>
    <x v="0"/>
    <s v="Kolkata"/>
    <n v="24.72"/>
    <n v="49835.519999999997"/>
    <s v="Application Development / Application Developer - L2"/>
    <x v="1"/>
    <x v="39"/>
    <x v="4"/>
    <s v="Back End"/>
    <x v="0"/>
    <x v="1"/>
    <x v="12"/>
    <x v="17"/>
    <x v="15"/>
    <x v="21"/>
    <s v="Application Development / Application Developer - L1"/>
    <n v="0"/>
    <s v="N"/>
    <s v="N"/>
    <s v="Type I B"/>
    <x v="1"/>
    <x v="0"/>
    <x v="0"/>
    <n v="24.72"/>
    <n v="49835.519999999997"/>
    <n v="0"/>
    <s v="Fixed Capacity Discussion In-Progress"/>
  </r>
  <r>
    <n v="294"/>
    <n v="111035"/>
    <s v="Debanjan,Bhattacharya"/>
    <s v="dbhatt01"/>
    <x v="0"/>
    <s v="Kolkata"/>
    <n v="28.84"/>
    <n v="58141.440000000002"/>
    <s v="Application Development / Application Developer - L3"/>
    <x v="0"/>
    <x v="39"/>
    <x v="4"/>
    <s v="Back End"/>
    <x v="0"/>
    <x v="1"/>
    <x v="12"/>
    <x v="17"/>
    <x v="15"/>
    <x v="21"/>
    <n v="0"/>
    <n v="0"/>
    <s v="N"/>
    <s v="N"/>
    <s v="Type I B"/>
    <x v="1"/>
    <x v="2"/>
    <x v="0"/>
    <n v="28.84"/>
    <n v="58141.440000000002"/>
    <n v="0"/>
    <s v="Fixed Capacity Discussion In-Progress"/>
  </r>
  <r>
    <n v="295"/>
    <n v="430550"/>
    <s v="Diptendu Kumar,Kundu"/>
    <s v="FAWTLNY"/>
    <x v="0"/>
    <s v="Kolkata"/>
    <n v="24.72"/>
    <n v="49835.519999999997"/>
    <s v="Application Development / Application Developer - L2"/>
    <x v="1"/>
    <x v="39"/>
    <x v="4"/>
    <s v="Back End"/>
    <x v="0"/>
    <x v="1"/>
    <x v="12"/>
    <x v="17"/>
    <x v="15"/>
    <x v="21"/>
    <s v="Application Development / Application Developer - L2"/>
    <n v="0"/>
    <s v="N"/>
    <s v="N"/>
    <s v="Type I B"/>
    <x v="1"/>
    <x v="0"/>
    <x v="0"/>
    <n v="24.72"/>
    <n v="49835.519999999997"/>
    <n v="0"/>
    <s v="Fixed Capacity Discussion In-Progress"/>
  </r>
  <r>
    <n v="296"/>
    <n v="547664"/>
    <s v="Keerthana,Saravanan"/>
    <s v="F8XCXYN"/>
    <x v="0"/>
    <s v="Kolkata"/>
    <n v="22.66"/>
    <n v="45682.559999999998"/>
    <s v="Application Development / Application Developer - L1"/>
    <x v="2"/>
    <x v="39"/>
    <x v="4"/>
    <s v="Back End"/>
    <x v="0"/>
    <x v="1"/>
    <x v="12"/>
    <x v="17"/>
    <x v="15"/>
    <x v="21"/>
    <s v="Application Development / Application Developer - L1"/>
    <n v="0"/>
    <s v="N"/>
    <s v="N"/>
    <s v="Type I B"/>
    <x v="1"/>
    <x v="1"/>
    <x v="0"/>
    <n v="22.66"/>
    <n v="45682.559999999998"/>
    <n v="0"/>
    <s v="Fixed Capacity Discussion In-Progress"/>
  </r>
  <r>
    <n v="297"/>
    <n v="433496"/>
    <s v="Nibedita,Rout"/>
    <s v="F2E8IUV"/>
    <x v="0"/>
    <s v="Kolkata"/>
    <n v="24.72"/>
    <n v="49835.519999999997"/>
    <s v="Application Development / Application Developer - L2"/>
    <x v="1"/>
    <x v="39"/>
    <x v="4"/>
    <s v="Back End"/>
    <x v="0"/>
    <x v="1"/>
    <x v="12"/>
    <x v="17"/>
    <x v="15"/>
    <x v="21"/>
    <s v="L2"/>
    <n v="0"/>
    <s v="N"/>
    <s v="N"/>
    <s v="Type I B"/>
    <x v="1"/>
    <x v="0"/>
    <x v="0"/>
    <n v="24.72"/>
    <n v="49835.519999999997"/>
    <n v="0"/>
    <s v="Fixed Capacity Discussion In-Progress"/>
  </r>
  <r>
    <n v="298"/>
    <n v="430390"/>
    <s v="Prabal,Ganguly"/>
    <s v="FAQEDUT"/>
    <x v="0"/>
    <s v="Kolkata"/>
    <n v="24.72"/>
    <n v="49835.519999999997"/>
    <s v="Application Development / Application Developer - L2"/>
    <x v="1"/>
    <x v="39"/>
    <x v="4"/>
    <s v="Back End"/>
    <x v="0"/>
    <x v="1"/>
    <x v="12"/>
    <x v="17"/>
    <x v="15"/>
    <x v="21"/>
    <s v="L2"/>
    <n v="0"/>
    <s v="N"/>
    <s v="N"/>
    <s v="Type I B"/>
    <x v="1"/>
    <x v="0"/>
    <x v="0"/>
    <n v="24.72"/>
    <n v="49835.519999999997"/>
    <n v="0"/>
    <s v="Fixed Capacity Discussion In-Progress"/>
  </r>
  <r>
    <n v="299"/>
    <n v="483575"/>
    <s v="Saurav,Paul"/>
    <s v="F89OCZB"/>
    <x v="0"/>
    <s v="Kolkata"/>
    <n v="26.78"/>
    <n v="53988.480000000003"/>
    <s v="Application Development / Application Developer - L3"/>
    <x v="0"/>
    <x v="39"/>
    <x v="4"/>
    <s v="Back End"/>
    <x v="0"/>
    <x v="1"/>
    <x v="12"/>
    <x v="17"/>
    <x v="16"/>
    <x v="21"/>
    <s v="Application Development / Application Developer - L3"/>
    <n v="0"/>
    <s v="N"/>
    <s v="N"/>
    <s v="Type I B"/>
    <x v="1"/>
    <x v="2"/>
    <x v="0"/>
    <n v="26.78"/>
    <n v="53988.480000000003"/>
    <n v="0"/>
    <s v="Fixed Capacity Discussion In-Progress"/>
  </r>
  <r>
    <n v="300"/>
    <n v="435660"/>
    <s v="Soumya,Biswas"/>
    <s v="F6AYYKX"/>
    <x v="0"/>
    <s v="Kolkata"/>
    <n v="28.84"/>
    <n v="58141.440000000002"/>
    <s v="Application Development / Application Lead / Business Analyst"/>
    <x v="0"/>
    <x v="39"/>
    <x v="4"/>
    <s v="Back End"/>
    <x v="0"/>
    <x v="1"/>
    <x v="12"/>
    <x v="17"/>
    <x v="16"/>
    <x v="21"/>
    <s v="L3"/>
    <n v="0"/>
    <s v="N"/>
    <s v="N"/>
    <s v="Type I B"/>
    <x v="1"/>
    <x v="2"/>
    <x v="0"/>
    <n v="28.84"/>
    <n v="58141.440000000002"/>
    <n v="0"/>
    <s v="Fixed Capacity Discussion In-Progress"/>
  </r>
  <r>
    <n v="301"/>
    <n v="239123"/>
    <s v="Swarna,Deep Pal"/>
    <s v="FAK976P"/>
    <x v="0"/>
    <s v="Kolkata"/>
    <n v="26.78"/>
    <n v="53988.480000000003"/>
    <s v="Application Development / Application Developer - L3"/>
    <x v="0"/>
    <x v="39"/>
    <x v="4"/>
    <s v="Back End"/>
    <x v="0"/>
    <x v="1"/>
    <x v="12"/>
    <x v="17"/>
    <x v="16"/>
    <x v="21"/>
    <s v="L3"/>
    <n v="0"/>
    <s v="N"/>
    <s v="N"/>
    <s v="Type I B"/>
    <x v="1"/>
    <x v="2"/>
    <x v="0"/>
    <n v="26.78"/>
    <n v="53988.480000000003"/>
    <n v="0"/>
    <s v="Fixed Capacity Discussion In-Progress"/>
  </r>
  <r>
    <n v="302"/>
    <n v="423754"/>
    <s v="Vinay,Khatri"/>
    <s v="F9K9QRA"/>
    <x v="0"/>
    <s v="Kolkata"/>
    <n v="24.72"/>
    <n v="49835.519999999997"/>
    <s v="Application Development / Application Developer - L2"/>
    <x v="1"/>
    <x v="39"/>
    <x v="4"/>
    <s v="Back End"/>
    <x v="0"/>
    <x v="1"/>
    <x v="12"/>
    <x v="17"/>
    <x v="16"/>
    <x v="21"/>
    <s v="L2"/>
    <n v="0"/>
    <s v="N"/>
    <s v="N"/>
    <s v="Type I B"/>
    <x v="1"/>
    <x v="0"/>
    <x v="0"/>
    <n v="24.72"/>
    <n v="49835.519999999997"/>
    <n v="0"/>
    <s v="Fixed Capacity Discussion In-Progress"/>
  </r>
  <r>
    <n v="303"/>
    <n v="148104"/>
    <s v="Avishek Kumar,Sharma"/>
    <s v="F4N3JTE"/>
    <x v="1"/>
    <s v="Atlanta"/>
    <n v="66.95"/>
    <n v="134971.20000000001"/>
    <s v="Application Development / Application Developer - L3"/>
    <x v="0"/>
    <x v="39"/>
    <x v="4"/>
    <s v="Back End"/>
    <x v="0"/>
    <x v="1"/>
    <x v="12"/>
    <x v="17"/>
    <x v="16"/>
    <x v="21"/>
    <s v="Application Development / Application Lead / Business Analyst"/>
    <n v="0"/>
    <s v="N"/>
    <s v="N"/>
    <s v="Type I B"/>
    <x v="1"/>
    <x v="2"/>
    <x v="1"/>
    <n v="66.95"/>
    <n v="134971.20000000001"/>
    <n v="0"/>
    <s v="Fixed Capacity Discussion In-Progress"/>
  </r>
  <r>
    <n v="304"/>
    <n v="140257"/>
    <s v="Partha,Das"/>
    <s v="pdas"/>
    <x v="1"/>
    <s v="Atlanta"/>
    <n v="66.95"/>
    <n v="134971.20000000001"/>
    <s v="Application Development / Application Lead / Business Analyst"/>
    <x v="0"/>
    <x v="39"/>
    <x v="4"/>
    <s v="Back End"/>
    <x v="0"/>
    <x v="1"/>
    <x v="12"/>
    <x v="17"/>
    <x v="16"/>
    <x v="21"/>
    <s v="Application Development / Application Lead / Business Analyst"/>
    <n v="0"/>
    <s v="N"/>
    <s v="N"/>
    <s v="Type I B"/>
    <x v="1"/>
    <x v="2"/>
    <x v="1"/>
    <n v="66.95"/>
    <n v="134971.20000000001"/>
    <n v="0"/>
    <s v="Fixed Capacity Discussion In-Progress"/>
  </r>
  <r>
    <n v="305"/>
    <n v="308812"/>
    <s v="Suman,Debnath"/>
    <s v="F1HVK21"/>
    <x v="1"/>
    <s v="Louisville"/>
    <n v="66.95"/>
    <n v="134971.20000000001"/>
    <s v="Application Development / Application Developer - L3"/>
    <x v="0"/>
    <x v="39"/>
    <x v="4"/>
    <s v="Back End"/>
    <x v="0"/>
    <x v="1"/>
    <x v="12"/>
    <x v="17"/>
    <x v="16"/>
    <x v="21"/>
    <s v="Application Development / Application Developer - L1"/>
    <s v="Offshore"/>
    <s v="Y"/>
    <s v="Y"/>
    <s v="Type I B"/>
    <x v="1"/>
    <x v="1"/>
    <x v="0"/>
    <n v="22.66"/>
    <n v="45682.559999999998"/>
    <n v="89288.640000000014"/>
    <s v="Fixed Capacity Discussion In-Progress"/>
  </r>
  <r>
    <n v="306"/>
    <n v="209191"/>
    <s v="Anirban,Ghosh"/>
    <s v="F770B2M"/>
    <x v="0"/>
    <s v="Kolkata"/>
    <n v="26.78"/>
    <n v="53988.480000000003"/>
    <s v="Application Development / Application Developer - L3"/>
    <x v="0"/>
    <x v="45"/>
    <x v="4"/>
    <s v="Back End"/>
    <x v="0"/>
    <x v="1"/>
    <x v="12"/>
    <x v="17"/>
    <x v="17"/>
    <x v="21"/>
    <n v="0"/>
    <n v="0"/>
    <s v="N"/>
    <s v="N"/>
    <s v="Type I B"/>
    <x v="1"/>
    <x v="2"/>
    <x v="0"/>
    <n v="26.78"/>
    <n v="53988.480000000003"/>
    <n v="0"/>
    <s v="Fixed Capacity Discussion In-Progress"/>
  </r>
  <r>
    <n v="307"/>
    <n v="159763"/>
    <s v="Aradip,Barman"/>
    <s v="abarma01"/>
    <x v="0"/>
    <s v="Kolkata"/>
    <n v="28.84"/>
    <n v="58141.440000000002"/>
    <s v="Application Development / Application Lead / Business Analyst"/>
    <x v="0"/>
    <x v="45"/>
    <x v="4"/>
    <s v="Back End"/>
    <x v="0"/>
    <x v="1"/>
    <x v="12"/>
    <x v="17"/>
    <x v="17"/>
    <x v="21"/>
    <s v="Application Development / Application Lead / Business Analyst"/>
    <n v="0"/>
    <s v="N"/>
    <s v="N"/>
    <s v="Type I B"/>
    <x v="1"/>
    <x v="2"/>
    <x v="0"/>
    <n v="28.84"/>
    <n v="58141.440000000002"/>
    <n v="0"/>
    <s v="Fixed Capacity Discussion In-Progress"/>
  </r>
  <r>
    <n v="308"/>
    <n v="139729"/>
    <s v="Debajyoti,Basu Ray"/>
    <s v="dbasuray"/>
    <x v="0"/>
    <s v="Kolkata"/>
    <n v="28.84"/>
    <n v="58141.440000000002"/>
    <s v="Application Development / Application Lead / Business Analyst"/>
    <x v="0"/>
    <x v="45"/>
    <x v="4"/>
    <s v="Back End"/>
    <x v="0"/>
    <x v="1"/>
    <x v="12"/>
    <x v="17"/>
    <x v="17"/>
    <x v="21"/>
    <n v="0"/>
    <n v="0"/>
    <s v="N"/>
    <s v="N"/>
    <s v="Type I B"/>
    <x v="1"/>
    <x v="2"/>
    <x v="0"/>
    <n v="28.84"/>
    <n v="58141.440000000002"/>
    <n v="0"/>
    <s v="Fixed Capacity Discussion In-Progress"/>
  </r>
  <r>
    <n v="309"/>
    <n v="401611"/>
    <s v="Debasmita,Basu"/>
    <s v="f6vy6wn"/>
    <x v="0"/>
    <s v="Kolkata"/>
    <n v="24.72"/>
    <n v="49835.519999999997"/>
    <s v="Application Development / Application Developer - L2"/>
    <x v="1"/>
    <x v="45"/>
    <x v="4"/>
    <s v="Back End"/>
    <x v="0"/>
    <x v="1"/>
    <x v="12"/>
    <x v="17"/>
    <x v="17"/>
    <x v="21"/>
    <n v="0"/>
    <n v="0"/>
    <s v="N"/>
    <s v="N"/>
    <s v="Type I B"/>
    <x v="1"/>
    <x v="0"/>
    <x v="0"/>
    <n v="24.72"/>
    <n v="49835.519999999997"/>
    <n v="0"/>
    <s v="Fixed Capacity Discussion In-Progress"/>
  </r>
  <r>
    <n v="310"/>
    <n v="479316"/>
    <s v="Sanchari,Mukherjee"/>
    <s v="F8GLLIO"/>
    <x v="0"/>
    <s v="Kolkata"/>
    <n v="24.72"/>
    <n v="49835.519999999997"/>
    <s v="Application Development / Application Developer - L2"/>
    <x v="1"/>
    <x v="45"/>
    <x v="4"/>
    <s v="Back End"/>
    <x v="0"/>
    <x v="1"/>
    <x v="12"/>
    <x v="17"/>
    <x v="17"/>
    <x v="21"/>
    <n v="0"/>
    <n v="0"/>
    <s v="N"/>
    <s v="N"/>
    <s v="Type I B"/>
    <x v="1"/>
    <x v="0"/>
    <x v="0"/>
    <n v="24.72"/>
    <n v="49835.519999999997"/>
    <n v="0"/>
    <s v="Fixed Capacity Discussion In-Progress"/>
  </r>
  <r>
    <n v="311"/>
    <n v="389840"/>
    <s v="Souradip,Goswami"/>
    <s v="F2XL0TE"/>
    <x v="0"/>
    <s v="Kolkata"/>
    <n v="24.72"/>
    <n v="49835.519999999997"/>
    <s v="Application Development / Application Developer - L2"/>
    <x v="1"/>
    <x v="45"/>
    <x v="4"/>
    <s v="Back End"/>
    <x v="0"/>
    <x v="1"/>
    <x v="12"/>
    <x v="17"/>
    <x v="17"/>
    <x v="21"/>
    <n v="0"/>
    <n v="0"/>
    <s v="N"/>
    <s v="N"/>
    <s v="Type I B"/>
    <x v="1"/>
    <x v="0"/>
    <x v="0"/>
    <n v="24.72"/>
    <n v="49835.519999999997"/>
    <n v="0"/>
    <s v="Fixed Capacity Discussion In-Progress"/>
  </r>
  <r>
    <n v="312"/>
    <n v="114082"/>
    <s v="Prabuddha,Chatterjee"/>
    <s v="pchatter"/>
    <x v="1"/>
    <s v="Atlanta"/>
    <n v="66.95"/>
    <n v="134971.20000000001"/>
    <s v="Application Development / Application Lead / Business Analyst"/>
    <x v="0"/>
    <x v="45"/>
    <x v="4"/>
    <s v="Back End"/>
    <x v="0"/>
    <x v="1"/>
    <x v="12"/>
    <x v="17"/>
    <x v="17"/>
    <x v="21"/>
    <s v="Application Development / Application Lead / Business Analyst"/>
    <n v="0"/>
    <s v="N"/>
    <s v="N"/>
    <s v="Type I B"/>
    <x v="1"/>
    <x v="2"/>
    <x v="1"/>
    <n v="66.95"/>
    <n v="134971.20000000001"/>
    <n v="0"/>
    <s v="Fixed Capacity Discussion In-Progress"/>
  </r>
  <r>
    <n v="313"/>
    <n v="401308"/>
    <s v="Maaz,Mohd"/>
    <s v="F6SUOVM"/>
    <x v="0"/>
    <s v="Kolkata"/>
    <n v="24.72"/>
    <n v="49835.519999999997"/>
    <s v="Application Development / Application Developer - L2"/>
    <x v="1"/>
    <x v="46"/>
    <x v="4"/>
    <s v="Back End"/>
    <x v="0"/>
    <x v="1"/>
    <x v="12"/>
    <x v="17"/>
    <x v="15"/>
    <x v="25"/>
    <n v="0"/>
    <n v="0"/>
    <s v="N"/>
    <s v="N"/>
    <s v="Type I B"/>
    <x v="1"/>
    <x v="0"/>
    <x v="0"/>
    <n v="24.72"/>
    <n v="49835.519999999997"/>
    <n v="0"/>
    <s v="Fixed Capacity Discussion In-Progress"/>
  </r>
  <r>
    <n v="314"/>
    <n v="422444"/>
    <s v="Olivia,Mallick"/>
    <s v="FA6V0O8"/>
    <x v="0"/>
    <s v="Kolkata"/>
    <n v="24.72"/>
    <n v="49835.519999999997"/>
    <s v="Application Development / Application Developer - L2"/>
    <x v="1"/>
    <x v="47"/>
    <x v="4"/>
    <s v="Back End"/>
    <x v="0"/>
    <x v="1"/>
    <x v="12"/>
    <x v="17"/>
    <x v="16"/>
    <x v="21"/>
    <n v="0"/>
    <n v="0"/>
    <s v="N"/>
    <s v="N"/>
    <s v="Type I B"/>
    <x v="1"/>
    <x v="0"/>
    <x v="0"/>
    <n v="24.72"/>
    <n v="49835.519999999997"/>
    <n v="0"/>
    <s v="Fixed Capacity Discussion In-Progress"/>
  </r>
  <r>
    <n v="315"/>
    <n v="140249"/>
    <s v="AMIYA SAHA"/>
    <s v="asaha1"/>
    <x v="1"/>
    <s v="Atlanta"/>
    <n v="66.95"/>
    <n v="134971.20000000001"/>
    <s v="Application Development / Application Lead / Business Analyst"/>
    <x v="0"/>
    <x v="47"/>
    <x v="4"/>
    <s v="Back End"/>
    <x v="0"/>
    <x v="1"/>
    <x v="12"/>
    <x v="17"/>
    <x v="16"/>
    <x v="23"/>
    <n v="0"/>
    <n v="0"/>
    <s v="N"/>
    <s v="N"/>
    <s v="Type I B"/>
    <x v="1"/>
    <x v="2"/>
    <x v="1"/>
    <n v="66.95"/>
    <n v="134971.20000000001"/>
    <n v="0"/>
    <s v="Fixed Capacity Discussion In-Progress"/>
  </r>
  <r>
    <n v="316"/>
    <n v="299443"/>
    <s v="Sayan,Kumar Biswas"/>
    <s v="FBCV243"/>
    <x v="1"/>
    <s v="Atlanta"/>
    <n v="66.95"/>
    <n v="134971.20000000001"/>
    <s v="Application Development / Application Developer - L3"/>
    <x v="0"/>
    <x v="47"/>
    <x v="4"/>
    <s v="Back End"/>
    <x v="0"/>
    <x v="1"/>
    <x v="12"/>
    <x v="17"/>
    <x v="16"/>
    <x v="21"/>
    <n v="0"/>
    <n v="0"/>
    <s v="N"/>
    <s v="N"/>
    <s v="Type I B"/>
    <x v="1"/>
    <x v="2"/>
    <x v="1"/>
    <n v="66.95"/>
    <n v="134971.20000000001"/>
    <n v="0"/>
    <s v="Fixed Capacity Discussion In-Progress"/>
  </r>
  <r>
    <n v="317"/>
    <n v="356397"/>
    <s v="ANINDYA,DATTA MAJUMDER"/>
    <s v="F6MFAT8"/>
    <x v="0"/>
    <s v="Kolkata"/>
    <n v="24.72"/>
    <n v="49835.519999999997"/>
    <s v="Application Development / Application Developer - L2"/>
    <x v="1"/>
    <x v="48"/>
    <x v="4"/>
    <s v="Back End"/>
    <x v="0"/>
    <x v="1"/>
    <x v="12"/>
    <x v="17"/>
    <x v="18"/>
    <x v="26"/>
    <n v="0"/>
    <n v="0"/>
    <s v="N"/>
    <s v="N"/>
    <s v="Type I B"/>
    <x v="1"/>
    <x v="0"/>
    <x v="0"/>
    <n v="24.72"/>
    <n v="49835.519999999997"/>
    <n v="0"/>
    <s v="Fixed Capacity Discussion In-Progress"/>
  </r>
  <r>
    <n v="318"/>
    <n v="413101"/>
    <s v="Piya,Ganguly"/>
    <s v="F20Z92Q"/>
    <x v="0"/>
    <s v="Kolkata"/>
    <n v="26.78"/>
    <n v="53988.480000000003"/>
    <s v="Application Development / Application Developer - L3"/>
    <x v="0"/>
    <x v="48"/>
    <x v="4"/>
    <s v="Back End"/>
    <x v="0"/>
    <x v="1"/>
    <x v="12"/>
    <x v="17"/>
    <x v="18"/>
    <x v="26"/>
    <n v="0"/>
    <n v="0"/>
    <s v="N"/>
    <s v="N"/>
    <s v="Type I B"/>
    <x v="1"/>
    <x v="2"/>
    <x v="0"/>
    <n v="26.78"/>
    <n v="53988.480000000003"/>
    <n v="0"/>
    <s v="Fixed Capacity Discussion In-Progress"/>
  </r>
  <r>
    <n v="319"/>
    <n v="372681"/>
    <s v="Rohit,Sinha Mahapatra"/>
    <s v="F9JTJ7U"/>
    <x v="0"/>
    <s v="Kolkata"/>
    <n v="24.72"/>
    <n v="49835.519999999997"/>
    <s v="Application Development / Application Developer - L2"/>
    <x v="1"/>
    <x v="48"/>
    <x v="4"/>
    <s v="Back End"/>
    <x v="0"/>
    <x v="1"/>
    <x v="12"/>
    <x v="17"/>
    <x v="18"/>
    <x v="26"/>
    <n v="0"/>
    <n v="0"/>
    <s v="N"/>
    <s v="N"/>
    <s v="Type I B"/>
    <x v="1"/>
    <x v="0"/>
    <x v="0"/>
    <n v="24.72"/>
    <n v="49835.519999999997"/>
    <n v="0"/>
    <s v="Fixed Capacity Discussion In-Progress"/>
  </r>
  <r>
    <n v="320"/>
    <n v="145160"/>
    <s v="Kausik,Chattapadhyay"/>
    <s v="kchattap"/>
    <x v="1"/>
    <s v="Hunt Valley"/>
    <n v="66.95"/>
    <n v="134971.20000000001"/>
    <s v="Application Development / Application Lead / Business Analyst"/>
    <x v="0"/>
    <x v="48"/>
    <x v="4"/>
    <s v="Back End"/>
    <x v="0"/>
    <x v="1"/>
    <x v="12"/>
    <x v="17"/>
    <x v="18"/>
    <x v="26"/>
    <n v="0"/>
    <n v="0"/>
    <s v="N"/>
    <s v="N"/>
    <s v="Type I B"/>
    <x v="1"/>
    <x v="2"/>
    <x v="1"/>
    <n v="66.95"/>
    <n v="134971.20000000001"/>
    <n v="0"/>
    <s v="Fixed Capacity Discussion In-Progress"/>
  </r>
  <r>
    <n v="321"/>
    <n v="430349"/>
    <s v="Abhirendra,Kumar"/>
    <s v="FANUL7D"/>
    <x v="0"/>
    <s v="Kolkata"/>
    <n v="24.72"/>
    <n v="49835.519999999997"/>
    <s v="Application Development / Application Developer - L2"/>
    <x v="1"/>
    <x v="49"/>
    <x v="4"/>
    <s v="Back End"/>
    <x v="0"/>
    <x v="1"/>
    <x v="12"/>
    <x v="17"/>
    <x v="12"/>
    <x v="24"/>
    <s v="L2"/>
    <s v="Offshore"/>
    <s v="N"/>
    <s v="N"/>
    <s v="Type I B"/>
    <x v="1"/>
    <x v="0"/>
    <x v="0"/>
    <n v="24.72"/>
    <n v="49835.519999999997"/>
    <n v="0"/>
    <s v="Fixed Capacity Discussion In-Progress"/>
  </r>
  <r>
    <n v="322"/>
    <n v="599410"/>
    <s v="Harsh,Markan"/>
    <s v="F2JPGDC"/>
    <x v="0"/>
    <s v="Kolkata"/>
    <n v="22.66"/>
    <n v="45682.559999999998"/>
    <s v="Application Development / Application Developer - L1"/>
    <x v="2"/>
    <x v="49"/>
    <x v="4"/>
    <s v="Back End"/>
    <x v="0"/>
    <x v="1"/>
    <x v="12"/>
    <x v="17"/>
    <x v="12"/>
    <x v="24"/>
    <s v="L1"/>
    <s v="Offshore"/>
    <s v="N"/>
    <s v="N"/>
    <s v="Type I B"/>
    <x v="1"/>
    <x v="1"/>
    <x v="0"/>
    <n v="22.66"/>
    <n v="45682.559999999998"/>
    <n v="0"/>
    <s v="Fixed Capacity Discussion In-Progress"/>
  </r>
  <r>
    <n v="323"/>
    <n v="547665"/>
    <s v="Mahesh,Gandla"/>
    <s v="F9TT8HQ"/>
    <x v="0"/>
    <s v="Kolkata"/>
    <n v="22.66"/>
    <n v="45682.559999999998"/>
    <s v="Application Development / Application Developer - L1"/>
    <x v="2"/>
    <x v="49"/>
    <x v="4"/>
    <s v="Back End"/>
    <x v="0"/>
    <x v="1"/>
    <x v="12"/>
    <x v="17"/>
    <x v="12"/>
    <x v="24"/>
    <s v="L1"/>
    <s v="Offshore"/>
    <s v="N"/>
    <s v="N"/>
    <s v="Type I B"/>
    <x v="1"/>
    <x v="1"/>
    <x v="0"/>
    <n v="22.66"/>
    <n v="45682.559999999998"/>
    <n v="0"/>
    <s v="Fixed Capacity Discussion In-Progress"/>
  </r>
  <r>
    <n v="324"/>
    <n v="599687"/>
    <s v="Pranav,Prakash"/>
    <s v="F2JB7OF"/>
    <x v="0"/>
    <s v="Kolkata"/>
    <n v="22.66"/>
    <n v="45682.559999999998"/>
    <s v="Application Development / Application Developer - L1"/>
    <x v="2"/>
    <x v="49"/>
    <x v="4"/>
    <s v="Back End"/>
    <x v="0"/>
    <x v="1"/>
    <x v="12"/>
    <x v="17"/>
    <x v="12"/>
    <x v="24"/>
    <s v="L1"/>
    <s v="Offshore"/>
    <s v="N"/>
    <s v="N"/>
    <s v="Type I B"/>
    <x v="1"/>
    <x v="1"/>
    <x v="0"/>
    <n v="22.66"/>
    <n v="45682.559999999998"/>
    <n v="0"/>
    <s v="Fixed Capacity Discussion In-Progress"/>
  </r>
  <r>
    <n v="325"/>
    <n v="581783"/>
    <s v="Rahul,Mitra"/>
    <s v="FAPZEG6"/>
    <x v="0"/>
    <s v="Kolkata"/>
    <n v="26.78"/>
    <n v="53988.480000000003"/>
    <s v="Application Development / Application Developer - L3"/>
    <x v="0"/>
    <x v="49"/>
    <x v="4"/>
    <s v="Back End"/>
    <x v="0"/>
    <x v="1"/>
    <x v="12"/>
    <x v="17"/>
    <x v="12"/>
    <x v="24"/>
    <s v="L3"/>
    <s v="Offshore"/>
    <s v="N"/>
    <s v="N"/>
    <s v="Type I B"/>
    <x v="1"/>
    <x v="2"/>
    <x v="0"/>
    <n v="26.78"/>
    <n v="53988.480000000003"/>
    <n v="0"/>
    <s v="Fixed Capacity Discussion In-Progress"/>
  </r>
  <r>
    <n v="326"/>
    <n v="389849"/>
    <s v="Riya kumari,Shaw"/>
    <s v="F1YZZXY"/>
    <x v="0"/>
    <s v="Kolkata"/>
    <n v="26.78"/>
    <n v="53988.480000000003"/>
    <s v="Application Development / Application Developer - L3"/>
    <x v="0"/>
    <x v="49"/>
    <x v="4"/>
    <s v="Back End"/>
    <x v="0"/>
    <x v="1"/>
    <x v="12"/>
    <x v="17"/>
    <x v="12"/>
    <x v="24"/>
    <s v="L3"/>
    <s v="Offshore"/>
    <s v="N"/>
    <s v="N"/>
    <s v="Type I B"/>
    <x v="1"/>
    <x v="2"/>
    <x v="0"/>
    <n v="26.78"/>
    <n v="53988.480000000003"/>
    <n v="0"/>
    <s v="Fixed Capacity Discussion In-Progress"/>
  </r>
  <r>
    <n v="327"/>
    <n v="599543"/>
    <s v="Riya,Bhowmick"/>
    <s v="F2RASJ8"/>
    <x v="0"/>
    <s v="Kolkata"/>
    <n v="22.66"/>
    <n v="45682.559999999998"/>
    <s v="Application Development / Application Developer - L1"/>
    <x v="2"/>
    <x v="49"/>
    <x v="4"/>
    <s v="Back End"/>
    <x v="0"/>
    <x v="1"/>
    <x v="12"/>
    <x v="17"/>
    <x v="12"/>
    <x v="24"/>
    <s v="L1"/>
    <s v="Offshore"/>
    <s v="N"/>
    <s v="N"/>
    <s v="Type I B"/>
    <x v="1"/>
    <x v="1"/>
    <x v="0"/>
    <n v="22.66"/>
    <n v="45682.559999999998"/>
    <n v="0"/>
    <s v="Fixed Capacity Discussion In-Progress"/>
  </r>
  <r>
    <n v="328"/>
    <n v="144028"/>
    <s v="Somnath,Roy"/>
    <s v="sroy03"/>
    <x v="0"/>
    <s v="Kolkata"/>
    <n v="28.84"/>
    <n v="58141.440000000002"/>
    <s v="Application Development / Application Lead / Business Analyst"/>
    <x v="0"/>
    <x v="49"/>
    <x v="4"/>
    <s v="Back End"/>
    <x v="0"/>
    <x v="1"/>
    <x v="12"/>
    <x v="17"/>
    <x v="12"/>
    <x v="24"/>
    <s v="L3"/>
    <s v="Offshore"/>
    <s v="N"/>
    <s v="N"/>
    <s v="Type I B"/>
    <x v="1"/>
    <x v="2"/>
    <x v="0"/>
    <n v="28.84"/>
    <n v="58141.440000000002"/>
    <n v="0"/>
    <s v="Fixed Capacity Discussion In-Progress"/>
  </r>
  <r>
    <n v="329"/>
    <n v="196821"/>
    <s v="Subhankar,Bal"/>
    <s v="sbal"/>
    <x v="0"/>
    <s v="Kolkata"/>
    <n v="28.84"/>
    <n v="58141.440000000002"/>
    <s v="Application Development / Application Lead / Business Analyst"/>
    <x v="0"/>
    <x v="49"/>
    <x v="4"/>
    <s v="Back End"/>
    <x v="0"/>
    <x v="1"/>
    <x v="12"/>
    <x v="17"/>
    <x v="12"/>
    <x v="24"/>
    <s v="L3"/>
    <s v="Offshore"/>
    <s v="N"/>
    <s v="N"/>
    <s v="Type I B"/>
    <x v="1"/>
    <x v="2"/>
    <x v="0"/>
    <n v="28.84"/>
    <n v="58141.440000000002"/>
    <n v="0"/>
    <s v="Fixed Capacity Discussion In-Progress"/>
  </r>
  <r>
    <n v="330"/>
    <n v="144038"/>
    <s v="Amit Kumar,Mandal"/>
    <s v="FAXED89"/>
    <x v="1"/>
    <s v="Hagerstown"/>
    <n v="66.95"/>
    <n v="134971.20000000001"/>
    <s v="Application Development / Application Developer - L3"/>
    <x v="0"/>
    <x v="49"/>
    <x v="4"/>
    <s v="Back End"/>
    <x v="0"/>
    <x v="1"/>
    <x v="12"/>
    <x v="17"/>
    <x v="12"/>
    <x v="24"/>
    <s v="L3"/>
    <s v="Onsite"/>
    <s v="N"/>
    <s v="N"/>
    <s v="Type I B"/>
    <x v="1"/>
    <x v="2"/>
    <x v="1"/>
    <n v="66.95"/>
    <n v="134971.20000000001"/>
    <n v="0"/>
    <s v="Fixed Capacity Discussion In-Progress"/>
  </r>
  <r>
    <n v="331"/>
    <n v="329097"/>
    <s v="Subhasis,Naskar"/>
    <s v="F7OD31P"/>
    <x v="1"/>
    <s v="Hagerstown"/>
    <n v="66.95"/>
    <n v="134971.20000000001"/>
    <s v="Application Development / Application Developer - L3"/>
    <x v="0"/>
    <x v="49"/>
    <x v="4"/>
    <s v="Back End"/>
    <x v="0"/>
    <x v="1"/>
    <x v="12"/>
    <x v="17"/>
    <x v="12"/>
    <x v="24"/>
    <s v="L3"/>
    <s v="Onsite"/>
    <s v="N"/>
    <s v="N"/>
    <s v="Type I B"/>
    <x v="1"/>
    <x v="2"/>
    <x v="1"/>
    <n v="66.95"/>
    <n v="134971.20000000001"/>
    <n v="0"/>
    <s v="Fixed Capacity Discussion In-Progress"/>
  </r>
  <r>
    <n v="332"/>
    <n v="460092"/>
    <s v="Amit,Sonthalia Kumar"/>
    <s v="fczjnvb"/>
    <x v="0"/>
    <s v="Kolkata"/>
    <n v="28.84"/>
    <n v="58141.440000000002"/>
    <s v="Niche 1 Skills / N1-Developer - L2"/>
    <x v="1"/>
    <x v="50"/>
    <x v="4"/>
    <s v="Back End"/>
    <x v="0"/>
    <x v="1"/>
    <x v="12"/>
    <x v="17"/>
    <x v="12"/>
    <x v="24"/>
    <s v="L2"/>
    <s v="Offshore"/>
    <s v="N"/>
    <s v="N"/>
    <s v="Type I B"/>
    <x v="1"/>
    <x v="0"/>
    <x v="0"/>
    <n v="28.84"/>
    <n v="58141.440000000002"/>
    <n v="0"/>
    <s v="Fixed Capacity Discussion In-Progress"/>
  </r>
  <r>
    <n v="333"/>
    <n v="583342"/>
    <s v="ANINDA,BANERJEE"/>
    <s v="F8433MC"/>
    <x v="0"/>
    <s v="Kolkata"/>
    <n v="26.78"/>
    <n v="53988.480000000003"/>
    <s v="Application Development / Application Developer - L3"/>
    <x v="0"/>
    <x v="50"/>
    <x v="4"/>
    <s v="Back End"/>
    <x v="0"/>
    <x v="1"/>
    <x v="12"/>
    <x v="17"/>
    <x v="12"/>
    <x v="24"/>
    <s v="L3"/>
    <s v="Offshore"/>
    <s v="N"/>
    <s v="N"/>
    <s v="Type I B"/>
    <x v="1"/>
    <x v="2"/>
    <x v="0"/>
    <n v="26.78"/>
    <n v="53988.480000000003"/>
    <n v="0"/>
    <s v="Fixed Capacity Discussion In-Progress"/>
  </r>
  <r>
    <n v="334"/>
    <n v="245111"/>
    <s v="Anirban,Dutta"/>
    <s v="F95Q1LW"/>
    <x v="0"/>
    <s v="Kolkata"/>
    <n v="26.78"/>
    <n v="53988.480000000003"/>
    <s v="Application Development / Application Developer - L3"/>
    <x v="0"/>
    <x v="50"/>
    <x v="4"/>
    <s v="Back End"/>
    <x v="0"/>
    <x v="1"/>
    <x v="12"/>
    <x v="17"/>
    <x v="12"/>
    <x v="24"/>
    <s v="L3"/>
    <s v="Offshore"/>
    <s v="N"/>
    <s v="N"/>
    <s v="Type I B"/>
    <x v="1"/>
    <x v="2"/>
    <x v="0"/>
    <n v="26.78"/>
    <n v="53988.480000000003"/>
    <n v="0"/>
    <s v="Fixed Capacity Discussion In-Progress"/>
  </r>
  <r>
    <n v="335"/>
    <n v="605385"/>
    <s v="Bhargav,Krishna Thammireddy"/>
    <s v=""/>
    <x v="0"/>
    <s v="Chennai"/>
    <n v="22.66"/>
    <n v="45682.559999999998"/>
    <s v="Application Development / Application Developer - L1"/>
    <x v="2"/>
    <x v="50"/>
    <x v="4"/>
    <s v="Back End"/>
    <x v="0"/>
    <x v="1"/>
    <x v="12"/>
    <x v="17"/>
    <x v="12"/>
    <x v="24"/>
    <s v="L1"/>
    <s v="Offshore"/>
    <s v="N"/>
    <s v="N"/>
    <s v="Type I B"/>
    <x v="1"/>
    <x v="1"/>
    <x v="0"/>
    <n v="22.66"/>
    <n v="45682.559999999998"/>
    <n v="0"/>
    <s v="Fixed Capacity Discussion In-Progress"/>
  </r>
  <r>
    <n v="336"/>
    <n v="568167"/>
    <s v="DIPON,ROY"/>
    <s v="F7PZQGX"/>
    <x v="0"/>
    <s v="Kolkata"/>
    <n v="24.72"/>
    <n v="49835.519999999997"/>
    <s v="Application Development / Application Developer - L2"/>
    <x v="1"/>
    <x v="50"/>
    <x v="4"/>
    <s v="Back End"/>
    <x v="0"/>
    <x v="1"/>
    <x v="12"/>
    <x v="17"/>
    <x v="12"/>
    <x v="24"/>
    <s v="L2"/>
    <s v="Offshore"/>
    <s v="N"/>
    <s v="N"/>
    <s v="Type I B"/>
    <x v="1"/>
    <x v="0"/>
    <x v="0"/>
    <n v="24.72"/>
    <n v="49835.519999999997"/>
    <n v="0"/>
    <s v="Fixed Capacity Discussion In-Progress"/>
  </r>
  <r>
    <n v="337"/>
    <n v="439751"/>
    <s v="Rintu,Datta"/>
    <s v="F9QYBRK"/>
    <x v="0"/>
    <s v="Kolkata"/>
    <n v="26.78"/>
    <n v="53988.480000000003"/>
    <s v="Application Development / Application Developer - L3"/>
    <x v="0"/>
    <x v="50"/>
    <x v="4"/>
    <s v="Back End"/>
    <x v="0"/>
    <x v="1"/>
    <x v="12"/>
    <x v="17"/>
    <x v="12"/>
    <x v="24"/>
    <s v="L3"/>
    <s v="Offshore"/>
    <s v="N"/>
    <s v="N"/>
    <s v="Type I B"/>
    <x v="1"/>
    <x v="2"/>
    <x v="0"/>
    <n v="26.78"/>
    <n v="53988.480000000003"/>
    <n v="0"/>
    <s v="Fixed Capacity Discussion In-Progress"/>
  </r>
  <r>
    <n v="338"/>
    <n v="196803"/>
    <s v="Sagar,Bhattacharjee"/>
    <s v="F5GB6L3"/>
    <x v="0"/>
    <s v="Kolkata"/>
    <n v="26.78"/>
    <n v="53988.480000000003"/>
    <s v="Application Development / Application Developer - L3"/>
    <x v="0"/>
    <x v="50"/>
    <x v="4"/>
    <s v="Back End"/>
    <x v="0"/>
    <x v="1"/>
    <x v="12"/>
    <x v="17"/>
    <x v="12"/>
    <x v="24"/>
    <s v="L3"/>
    <s v="Offshore"/>
    <s v="N"/>
    <s v="N"/>
    <s v="Type I B"/>
    <x v="1"/>
    <x v="2"/>
    <x v="0"/>
    <n v="26.78"/>
    <n v="53988.480000000003"/>
    <n v="0"/>
    <s v="Fixed Capacity Discussion In-Progress"/>
  </r>
  <r>
    <n v="339"/>
    <n v="445152"/>
    <s v="SAMARESH,JANA"/>
    <s v="FCWLSR8"/>
    <x v="0"/>
    <s v="Kolkata"/>
    <n v="26.78"/>
    <n v="53988.480000000003"/>
    <s v="Application Development / Application Developer - L3"/>
    <x v="0"/>
    <x v="50"/>
    <x v="4"/>
    <s v="Back End"/>
    <x v="0"/>
    <x v="1"/>
    <x v="12"/>
    <x v="17"/>
    <x v="12"/>
    <x v="24"/>
    <s v="L3"/>
    <s v="Offshore"/>
    <s v="N"/>
    <s v="N"/>
    <s v="Type I B"/>
    <x v="1"/>
    <x v="2"/>
    <x v="0"/>
    <n v="26.78"/>
    <n v="53988.480000000003"/>
    <n v="0"/>
    <s v="Fixed Capacity Discussion In-Progress"/>
  </r>
  <r>
    <n v="340"/>
    <n v="575477"/>
    <s v="Smita,Deepa Das"/>
    <s v="F2BXGN6"/>
    <x v="0"/>
    <s v="Kolkata"/>
    <n v="22.66"/>
    <n v="45682.559999999998"/>
    <s v="Application Development / Application Developer - L1"/>
    <x v="2"/>
    <x v="50"/>
    <x v="4"/>
    <s v="Back End"/>
    <x v="0"/>
    <x v="1"/>
    <x v="12"/>
    <x v="17"/>
    <x v="12"/>
    <x v="24"/>
    <s v="L1"/>
    <s v="Offshore"/>
    <s v="N"/>
    <s v="N"/>
    <s v="Type I B"/>
    <x v="1"/>
    <x v="1"/>
    <x v="0"/>
    <n v="22.66"/>
    <n v="45682.559999999998"/>
    <n v="0"/>
    <s v="Fixed Capacity Discussion In-Progress"/>
  </r>
  <r>
    <n v="341"/>
    <n v="465958"/>
    <s v="Sonali,Naik"/>
    <s v="F5BO32W"/>
    <x v="0"/>
    <s v="Kolkata"/>
    <n v="24.72"/>
    <n v="49835.519999999997"/>
    <s v="Application Development / Application Developer - L2"/>
    <x v="1"/>
    <x v="50"/>
    <x v="4"/>
    <s v="Back End"/>
    <x v="0"/>
    <x v="1"/>
    <x v="12"/>
    <x v="17"/>
    <x v="12"/>
    <x v="24"/>
    <s v="L2"/>
    <s v="Offshore"/>
    <s v="N"/>
    <s v="N"/>
    <s v="Type I B"/>
    <x v="1"/>
    <x v="0"/>
    <x v="0"/>
    <n v="24.72"/>
    <n v="49835.519999999997"/>
    <n v="0"/>
    <s v="Fixed Capacity Discussion In-Progress"/>
  </r>
  <r>
    <n v="342"/>
    <n v="497143"/>
    <s v="Srinivas,Ranjan"/>
    <s v="FBC3GBN"/>
    <x v="0"/>
    <s v="Kolkata"/>
    <n v="24.72"/>
    <n v="49835.519999999997"/>
    <s v="Application Development / Application Developer - L2"/>
    <x v="1"/>
    <x v="50"/>
    <x v="4"/>
    <s v="Back End"/>
    <x v="0"/>
    <x v="1"/>
    <x v="12"/>
    <x v="17"/>
    <x v="12"/>
    <x v="24"/>
    <s v="L2"/>
    <s v="Offshore"/>
    <s v="N"/>
    <s v="N"/>
    <s v="Type I B"/>
    <x v="1"/>
    <x v="0"/>
    <x v="0"/>
    <n v="24.72"/>
    <n v="49835.519999999997"/>
    <n v="0"/>
    <s v="Fixed Capacity Discussion In-Progress"/>
  </r>
  <r>
    <n v="343"/>
    <n v="524014"/>
    <s v="Supriyo,Guchait"/>
    <s v="F2VJXJB"/>
    <x v="0"/>
    <s v="Kolkata"/>
    <n v="26.78"/>
    <n v="53988.480000000003"/>
    <s v="Application Development / Application Developer - L3"/>
    <x v="0"/>
    <x v="50"/>
    <x v="4"/>
    <s v="Back End"/>
    <x v="0"/>
    <x v="1"/>
    <x v="12"/>
    <x v="17"/>
    <x v="18"/>
    <x v="24"/>
    <s v="L3"/>
    <s v="Offshore"/>
    <s v="N"/>
    <s v="N"/>
    <s v="Type I B"/>
    <x v="1"/>
    <x v="2"/>
    <x v="0"/>
    <n v="26.78"/>
    <n v="53988.480000000003"/>
    <n v="0"/>
    <s v="Fixed Capacity Discussion In-Progress"/>
  </r>
  <r>
    <n v="344"/>
    <n v="575498"/>
    <s v="Tarun,Yadav"/>
    <s v="fb2gyrt"/>
    <x v="0"/>
    <s v="Kolkata"/>
    <n v="22.66"/>
    <n v="45682.559999999998"/>
    <s v="Application Development / Application Developer - L1"/>
    <x v="2"/>
    <x v="50"/>
    <x v="4"/>
    <s v="Back End"/>
    <x v="0"/>
    <x v="1"/>
    <x v="12"/>
    <x v="17"/>
    <x v="12"/>
    <x v="24"/>
    <s v="L1"/>
    <s v="Offshore"/>
    <s v="N"/>
    <s v="N"/>
    <s v="Type I B"/>
    <x v="1"/>
    <x v="1"/>
    <x v="0"/>
    <n v="22.66"/>
    <n v="45682.559999999998"/>
    <n v="0"/>
    <s v="Fixed Capacity Discussion In-Progress"/>
  </r>
  <r>
    <n v="345"/>
    <n v="317097"/>
    <s v="Utpal,Mondal"/>
    <s v="F70WTFV"/>
    <x v="0"/>
    <s v="Kolkata"/>
    <n v="26.78"/>
    <n v="53988.480000000003"/>
    <s v="Application Development / Application Developer - L3"/>
    <x v="0"/>
    <x v="50"/>
    <x v="4"/>
    <s v="Back End"/>
    <x v="0"/>
    <x v="1"/>
    <x v="12"/>
    <x v="17"/>
    <x v="12"/>
    <x v="24"/>
    <s v="L3"/>
    <s v="Offshore"/>
    <s v="N"/>
    <s v="N"/>
    <s v="Type I B"/>
    <x v="1"/>
    <x v="2"/>
    <x v="0"/>
    <n v="26.78"/>
    <n v="53988.480000000003"/>
    <n v="0"/>
    <s v="Fixed Capacity Discussion In-Progress"/>
  </r>
  <r>
    <n v="346"/>
    <n v="420083"/>
    <s v="Victor,Mukherjee"/>
    <s v="F8FASGR"/>
    <x v="0"/>
    <s v="Kolkata"/>
    <n v="24.72"/>
    <n v="49835.519999999997"/>
    <s v="Application Development / Application Developer - L2"/>
    <x v="1"/>
    <x v="50"/>
    <x v="4"/>
    <s v="Back End"/>
    <x v="0"/>
    <x v="1"/>
    <x v="12"/>
    <x v="17"/>
    <x v="12"/>
    <x v="24"/>
    <s v="L2"/>
    <s v="Offshore"/>
    <s v="N"/>
    <s v="N"/>
    <s v="Type I B"/>
    <x v="1"/>
    <x v="0"/>
    <x v="0"/>
    <n v="24.72"/>
    <n v="49835.519999999997"/>
    <n v="0"/>
    <s v="Fixed Capacity Discussion In-Progress"/>
  </r>
  <r>
    <n v="347"/>
    <n v="432559"/>
    <s v="Vineet,Bachhal Kaur"/>
    <s v="fcbnakt"/>
    <x v="0"/>
    <s v="Kolkata"/>
    <n v="24.72"/>
    <n v="49835.519999999997"/>
    <s v="Application Development / Application Developer - L2"/>
    <x v="1"/>
    <x v="50"/>
    <x v="4"/>
    <s v="Back End"/>
    <x v="0"/>
    <x v="1"/>
    <x v="12"/>
    <x v="17"/>
    <x v="12"/>
    <x v="24"/>
    <s v="L2"/>
    <s v="Offshore"/>
    <s v="N"/>
    <s v="N"/>
    <s v="Type I B"/>
    <x v="1"/>
    <x v="0"/>
    <x v="0"/>
    <n v="24.72"/>
    <n v="49835.519999999997"/>
    <n v="0"/>
    <s v="Fixed Capacity Discussion In-Progress"/>
  </r>
  <r>
    <n v="348"/>
    <s v="99999-10"/>
    <s v="Arindam Biswas"/>
    <s v="F1COA9U"/>
    <x v="0"/>
    <s v="Kolkata"/>
    <n v="26.78"/>
    <n v="53988.480000000003"/>
    <s v="Application Development / Application Developer - L3"/>
    <x v="0"/>
    <x v="50"/>
    <x v="4"/>
    <s v="Back End"/>
    <x v="0"/>
    <x v="1"/>
    <x v="12"/>
    <x v="17"/>
    <x v="12"/>
    <x v="24"/>
    <s v="L2"/>
    <m/>
    <s v="N"/>
    <s v="N"/>
    <s v="Type I B"/>
    <x v="1"/>
    <x v="2"/>
    <x v="0"/>
    <n v="26.78"/>
    <n v="53988.480000000003"/>
    <n v="0"/>
    <s v="Fixed Capacity Discussion In-Progress"/>
  </r>
  <r>
    <n v="349"/>
    <s v="99999-10"/>
    <s v="Piyush Bhardwaj"/>
    <s v="F1RV5JK"/>
    <x v="0"/>
    <s v="Kolkata"/>
    <n v="22.66"/>
    <n v="45682.559999999998"/>
    <s v="Application Development / Application Developer - L1"/>
    <x v="2"/>
    <x v="50"/>
    <x v="4"/>
    <s v="Back End"/>
    <x v="0"/>
    <x v="1"/>
    <x v="12"/>
    <x v="17"/>
    <x v="12"/>
    <x v="24"/>
    <s v="L1"/>
    <m/>
    <s v="N"/>
    <s v="N"/>
    <s v="Type I B"/>
    <x v="1"/>
    <x v="1"/>
    <x v="0"/>
    <n v="22.66"/>
    <n v="45682.559999999998"/>
    <n v="0"/>
    <s v="Fixed Capacity Discussion In-Progress"/>
  </r>
  <r>
    <n v="350"/>
    <n v="495099"/>
    <s v="Kishore Babu,Ethirajulu"/>
    <s v="F30YAHO"/>
    <x v="1"/>
    <s v="Hagerstown"/>
    <n v="77.25"/>
    <n v="155736"/>
    <s v="Niche 1 Skills / N1-Technical Lead"/>
    <x v="0"/>
    <x v="50"/>
    <x v="4"/>
    <s v="Back End"/>
    <x v="0"/>
    <x v="1"/>
    <x v="12"/>
    <x v="17"/>
    <x v="12"/>
    <x v="24"/>
    <s v="L3"/>
    <s v="Onsite"/>
    <s v="N"/>
    <s v="N"/>
    <s v="Type I B"/>
    <x v="1"/>
    <x v="2"/>
    <x v="1"/>
    <n v="77.25"/>
    <n v="155736"/>
    <n v="0"/>
    <s v="Fixed Capacity Discussion In-Progress"/>
  </r>
  <r>
    <n v="351"/>
    <n v="118614"/>
    <s v="Pushpendu,Talukder"/>
    <s v="ptalukd1"/>
    <x v="1"/>
    <s v="Mississauga"/>
    <n v="66.95"/>
    <n v="134971.20000000001"/>
    <s v="Application Development / Application Lead / Business Analyst"/>
    <x v="0"/>
    <x v="50"/>
    <x v="4"/>
    <s v="Back End"/>
    <x v="0"/>
    <x v="1"/>
    <x v="12"/>
    <x v="17"/>
    <x v="12"/>
    <x v="24"/>
    <s v="L3"/>
    <s v="Onsite"/>
    <s v="N"/>
    <s v="N"/>
    <s v="Type I B"/>
    <x v="1"/>
    <x v="2"/>
    <x v="1"/>
    <n v="66.95"/>
    <n v="134971.20000000001"/>
    <n v="0"/>
    <s v="Fixed Capacity Discussion In-Progress"/>
  </r>
  <r>
    <n v="352"/>
    <n v="419584"/>
    <s v="Vikram,Jada Raja"/>
    <s v=""/>
    <x v="1"/>
    <s v="Hagerstown"/>
    <n v="66.95"/>
    <n v="134971.20000000001"/>
    <s v="Application Development / Application Developer - L3"/>
    <x v="0"/>
    <x v="50"/>
    <x v="4"/>
    <s v="Back End"/>
    <x v="0"/>
    <x v="1"/>
    <x v="12"/>
    <x v="17"/>
    <x v="12"/>
    <x v="24"/>
    <s v="L3"/>
    <s v="Onsite"/>
    <s v="N"/>
    <s v="N"/>
    <s v="Type I B"/>
    <x v="1"/>
    <x v="2"/>
    <x v="1"/>
    <n v="66.95"/>
    <n v="134971.20000000001"/>
    <n v="0"/>
    <s v="Fixed Capacity Discussion In-Progress"/>
  </r>
  <r>
    <n v="353"/>
    <n v="299376"/>
    <s v="Ranita,Mandal"/>
    <s v="FBFGWX0"/>
    <x v="0"/>
    <s v="Kolkata"/>
    <n v="26.78"/>
    <n v="53988.480000000003"/>
    <s v="Application Development / Application Developer - L3"/>
    <x v="0"/>
    <x v="51"/>
    <x v="4"/>
    <s v="Back End"/>
    <x v="0"/>
    <x v="1"/>
    <x v="12"/>
    <x v="17"/>
    <x v="18"/>
    <x v="26"/>
    <n v="0"/>
    <n v="0"/>
    <s v="N"/>
    <s v="N"/>
    <s v="Type I B"/>
    <x v="1"/>
    <x v="2"/>
    <x v="0"/>
    <n v="26.78"/>
    <n v="53988.480000000003"/>
    <n v="0"/>
    <s v="Fixed Capacity Discussion In-Progress"/>
  </r>
  <r>
    <n v="354"/>
    <n v="152132"/>
    <s v="ABHISEK (SWAIN) BANERJEE"/>
    <s v="abanerje"/>
    <x v="1"/>
    <s v="Hunt Valley"/>
    <n v="66.95"/>
    <n v="134971.20000000001"/>
    <s v="Application Development / Application Lead / Business Analyst"/>
    <x v="0"/>
    <x v="51"/>
    <x v="4"/>
    <s v="Back End"/>
    <x v="0"/>
    <x v="1"/>
    <x v="12"/>
    <x v="17"/>
    <x v="18"/>
    <x v="26"/>
    <n v="0"/>
    <n v="0"/>
    <s v="N"/>
    <s v="N"/>
    <s v="Type I B"/>
    <x v="1"/>
    <x v="2"/>
    <x v="1"/>
    <n v="66.95"/>
    <n v="134971.20000000001"/>
    <n v="0"/>
    <s v="Fixed Capacity Discussion In-Progress"/>
  </r>
  <r>
    <n v="355"/>
    <n v="554582"/>
    <s v="Abhipsa,Sikdar"/>
    <s v="FCLBVCH"/>
    <x v="0"/>
    <s v="Kolkata"/>
    <n v="22.66"/>
    <n v="45682.559999999998"/>
    <s v="Application Development / Application Developer - L1"/>
    <x v="2"/>
    <x v="52"/>
    <x v="4"/>
    <s v="Back End"/>
    <x v="0"/>
    <x v="1"/>
    <x v="12"/>
    <x v="17"/>
    <x v="14"/>
    <x v="22"/>
    <s v="L1"/>
    <n v="0"/>
    <s v="N"/>
    <s v="N"/>
    <s v="Type I B"/>
    <x v="1"/>
    <x v="1"/>
    <x v="0"/>
    <n v="22.66"/>
    <n v="45682.559999999998"/>
    <n v="0"/>
    <s v="Fixed Capacity Discussion In-Progress"/>
  </r>
  <r>
    <n v="356"/>
    <n v="554585"/>
    <s v="Anand,Jha Kumar"/>
    <s v="FC2DKJ5"/>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57"/>
    <n v="554577"/>
    <s v="Anand,Verma"/>
    <s v="FCXOYO7"/>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58"/>
    <n v="574240"/>
    <s v="Arjun,Chatterjee"/>
    <s v="F7JWKOY"/>
    <x v="0"/>
    <s v="Kolkata"/>
    <n v="24.72"/>
    <n v="49835.519999999997"/>
    <s v="Application Development / Application Developer - L1"/>
    <x v="2"/>
    <x v="52"/>
    <x v="4"/>
    <s v="Back End"/>
    <x v="0"/>
    <x v="1"/>
    <x v="12"/>
    <x v="17"/>
    <x v="14"/>
    <x v="22"/>
    <n v="0"/>
    <n v="0"/>
    <s v="N"/>
    <s v="N"/>
    <s v="Type I B"/>
    <x v="1"/>
    <x v="1"/>
    <x v="0"/>
    <n v="24.72"/>
    <n v="49835.519999999997"/>
    <n v="0"/>
    <s v="Fixed Capacity Discussion In-Progress"/>
  </r>
  <r>
    <n v="359"/>
    <n v="554589"/>
    <s v="Arka,Banerjee"/>
    <s v="F2U5OS1"/>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60"/>
    <n v="599378"/>
    <s v="Arpan,Ganguly"/>
    <s v="f3qa3qx"/>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61"/>
    <n v="368951"/>
    <s v="ASMITA,BHATTACHARJEE"/>
    <s v="F8Z15PI"/>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62"/>
    <n v="601178"/>
    <s v="Ayan,Palodhy"/>
    <s v="F8HLH2E"/>
    <x v="0"/>
    <s v="Kolkata"/>
    <n v="26.78"/>
    <n v="53988.480000000003"/>
    <s v="Application Development / Application Developer - L2"/>
    <x v="1"/>
    <x v="52"/>
    <x v="4"/>
    <s v="Back End"/>
    <x v="0"/>
    <x v="1"/>
    <x v="12"/>
    <x v="17"/>
    <x v="14"/>
    <x v="22"/>
    <n v="0"/>
    <n v="0"/>
    <s v="N"/>
    <s v="N"/>
    <s v="Type I B"/>
    <x v="1"/>
    <x v="0"/>
    <x v="0"/>
    <n v="26.78"/>
    <n v="53988.480000000003"/>
    <n v="0"/>
    <s v="Fixed Capacity Discussion In-Progress"/>
  </r>
  <r>
    <n v="363"/>
    <n v="441979"/>
    <s v="Mohua,Maity"/>
    <s v="FCPNFQ4"/>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64"/>
    <n v="211788"/>
    <s v="Nivedita,Mukherjee"/>
    <s v="nmukherj"/>
    <x v="0"/>
    <s v="Kolkata"/>
    <n v="26.78"/>
    <n v="53988.480000000003"/>
    <s v="Application Development / Application Developer - L2"/>
    <x v="1"/>
    <x v="52"/>
    <x v="4"/>
    <s v="Back End"/>
    <x v="0"/>
    <x v="1"/>
    <x v="12"/>
    <x v="17"/>
    <x v="14"/>
    <x v="22"/>
    <n v="0"/>
    <n v="0"/>
    <s v="N"/>
    <s v="N"/>
    <s v="Type I B"/>
    <x v="1"/>
    <x v="0"/>
    <x v="0"/>
    <n v="26.78"/>
    <n v="53988.480000000003"/>
    <n v="0"/>
    <s v="Fixed Capacity Discussion In-Progress"/>
  </r>
  <r>
    <n v="365"/>
    <n v="524929"/>
    <s v="Partha Pratim,Paul"/>
    <s v="FCSV21C"/>
    <x v="0"/>
    <s v="Kolkata"/>
    <n v="26.78"/>
    <n v="53988.480000000003"/>
    <s v="Application Development / Application Developer - L2"/>
    <x v="1"/>
    <x v="52"/>
    <x v="4"/>
    <s v="Back End"/>
    <x v="0"/>
    <x v="1"/>
    <x v="12"/>
    <x v="17"/>
    <x v="14"/>
    <x v="22"/>
    <n v="0"/>
    <n v="0"/>
    <s v="N"/>
    <s v="N"/>
    <s v="Type I B"/>
    <x v="1"/>
    <x v="0"/>
    <x v="0"/>
    <n v="26.78"/>
    <n v="53988.480000000003"/>
    <n v="0"/>
    <s v="Fixed Capacity Discussion In-Progress"/>
  </r>
  <r>
    <n v="366"/>
    <n v="479388"/>
    <s v="Payel,Das"/>
    <s v="F8KNUI6"/>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67"/>
    <n v="203742"/>
    <s v="Piyuleena,Mukherjee"/>
    <s v="FC4EOLS"/>
    <x v="0"/>
    <s v="Kolkata"/>
    <n v="26.78"/>
    <n v="53988.480000000003"/>
    <s v="Application Development / Application Developer - L1"/>
    <x v="2"/>
    <x v="52"/>
    <x v="4"/>
    <s v="Back End"/>
    <x v="0"/>
    <x v="1"/>
    <x v="12"/>
    <x v="17"/>
    <x v="14"/>
    <x v="22"/>
    <n v="0"/>
    <n v="0"/>
    <s v="N"/>
    <s v="N"/>
    <s v="Type I B"/>
    <x v="1"/>
    <x v="1"/>
    <x v="0"/>
    <n v="26.78"/>
    <n v="53988.480000000003"/>
    <n v="0"/>
    <s v="Fixed Capacity Discussion In-Progress"/>
  </r>
  <r>
    <n v="368"/>
    <n v="416178"/>
    <s v="Poulomi,Ghosh"/>
    <s v="FCI2KJ9"/>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69"/>
    <n v="578073"/>
    <s v="Sai,Yadavalli SriHarsha"/>
    <s v="FCJD8YJ"/>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70"/>
    <n v="461102"/>
    <s v="Shreya,Srivastava"/>
    <s v="F8Y7ZQN"/>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71"/>
    <n v="503816"/>
    <s v="Sreeparna,Saha"/>
    <s v="F1PSMAP"/>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72"/>
    <n v="497195"/>
    <s v="Subhankar,Chakraborty"/>
    <s v="FA5L5MM"/>
    <x v="0"/>
    <s v="Kolkata"/>
    <n v="22.66"/>
    <n v="45682.559999999998"/>
    <s v="Application Development / Application Developer - L1"/>
    <x v="2"/>
    <x v="52"/>
    <x v="4"/>
    <s v="Back End"/>
    <x v="0"/>
    <x v="1"/>
    <x v="12"/>
    <x v="17"/>
    <x v="14"/>
    <x v="22"/>
    <n v="0"/>
    <n v="0"/>
    <s v="N"/>
    <s v="N"/>
    <s v="Type I B"/>
    <x v="1"/>
    <x v="1"/>
    <x v="0"/>
    <n v="22.66"/>
    <n v="45682.559999999998"/>
    <n v="0"/>
    <s v="Fixed Capacity Discussion In-Progress"/>
  </r>
  <r>
    <n v="373"/>
    <n v="546114"/>
    <s v="Sural Sudipta"/>
    <s v="F9G2FYX"/>
    <x v="0"/>
    <s v="Kolkata"/>
    <n v="22.66"/>
    <n v="45682.559999999998"/>
    <s v="L1"/>
    <x v="2"/>
    <x v="52"/>
    <x v="4"/>
    <s v="Back End"/>
    <x v="0"/>
    <x v="1"/>
    <x v="12"/>
    <x v="17"/>
    <x v="14"/>
    <x v="22"/>
    <e v="#N/A"/>
    <e v="#N/A"/>
    <e v="#N/A"/>
    <e v="#N/A"/>
    <s v="Type I B"/>
    <x v="1"/>
    <x v="1"/>
    <x v="0"/>
    <n v="22.66"/>
    <n v="45682.559999999998"/>
    <n v="0"/>
    <s v="Fixed Capacity Discussion In-Progress"/>
  </r>
  <r>
    <n v="374"/>
    <n v="580169"/>
    <s v="Akash Agnihotri"/>
    <s v="FA6HSHU"/>
    <x v="0"/>
    <s v="Kolkata"/>
    <n v="22.66"/>
    <n v="45682.559999999998"/>
    <s v="Application Development / Application Developer - L1"/>
    <x v="2"/>
    <x v="52"/>
    <x v="4"/>
    <s v="Back End"/>
    <x v="0"/>
    <x v="1"/>
    <x v="12"/>
    <x v="17"/>
    <x v="14"/>
    <x v="22"/>
    <m/>
    <m/>
    <s v="N"/>
    <s v="N"/>
    <s v="Type I B"/>
    <x v="1"/>
    <x v="1"/>
    <x v="0"/>
    <n v="22.66"/>
    <n v="45682.559999999998"/>
    <n v="0"/>
    <s v="Fixed Capacity Discussion In-Progress"/>
  </r>
  <r>
    <n v="375"/>
    <n v="658680"/>
    <s v="Tanuka Neogi"/>
    <s v="FAZJ4VZ"/>
    <x v="0"/>
    <s v="Kolkata"/>
    <n v="22.66"/>
    <n v="45682.559999999998"/>
    <s v="Application Development / Application Developer - L1"/>
    <x v="2"/>
    <x v="52"/>
    <x v="4"/>
    <s v="Back End"/>
    <x v="0"/>
    <x v="1"/>
    <x v="12"/>
    <x v="17"/>
    <x v="14"/>
    <x v="22"/>
    <m/>
    <m/>
    <s v="N"/>
    <s v="N"/>
    <s v="Type I B"/>
    <x v="1"/>
    <x v="1"/>
    <x v="0"/>
    <n v="22.66"/>
    <n v="45682.559999999998"/>
    <n v="0"/>
    <s v="Fixed Capacity Discussion In-Progress"/>
  </r>
  <r>
    <n v="376"/>
    <n v="578240"/>
    <s v="Sujal kumar"/>
    <s v="FAGHGB9"/>
    <x v="0"/>
    <s v="Kolkata"/>
    <n v="22.66"/>
    <n v="45682.559999999998"/>
    <s v="Application Development / Application Developer - L1"/>
    <x v="2"/>
    <x v="52"/>
    <x v="4"/>
    <s v="Back End"/>
    <x v="0"/>
    <x v="1"/>
    <x v="12"/>
    <x v="17"/>
    <x v="14"/>
    <x v="22"/>
    <m/>
    <m/>
    <s v="N"/>
    <s v="N"/>
    <s v="Type I B"/>
    <x v="1"/>
    <x v="1"/>
    <x v="0"/>
    <n v="22.66"/>
    <n v="45682.559999999998"/>
    <n v="0"/>
    <s v="Fixed Capacity Discussion In-Progress"/>
  </r>
  <r>
    <n v="377"/>
    <n v="591620"/>
    <s v="Rohit Sarkar"/>
    <s v="FBZF7AS"/>
    <x v="0"/>
    <s v="Kolkata"/>
    <n v="22.66"/>
    <n v="45682.559999999998"/>
    <s v="Application Development / Application Developer - L1"/>
    <x v="2"/>
    <x v="52"/>
    <x v="4"/>
    <s v="Back End"/>
    <x v="0"/>
    <x v="1"/>
    <x v="12"/>
    <x v="17"/>
    <x v="14"/>
    <x v="22"/>
    <m/>
    <m/>
    <s v="N"/>
    <s v="N"/>
    <s v="Type I B"/>
    <x v="1"/>
    <x v="1"/>
    <x v="0"/>
    <n v="22.66"/>
    <n v="45682.559999999998"/>
    <n v="0"/>
    <s v="Fixed Capacity Discussion In-Progress"/>
  </r>
  <r>
    <n v="378"/>
    <n v="156532"/>
    <s v="Dipankar,Satpati"/>
    <s v="Dsatpati"/>
    <x v="1"/>
    <s v="Coral Springs"/>
    <n v="66.95"/>
    <n v="134971.20000000001"/>
    <s v="Application Development / Application Developer - L3"/>
    <x v="0"/>
    <x v="52"/>
    <x v="4"/>
    <s v="Back End"/>
    <x v="0"/>
    <x v="1"/>
    <x v="12"/>
    <x v="17"/>
    <x v="14"/>
    <x v="22"/>
    <n v="0"/>
    <n v="0"/>
    <s v="N"/>
    <s v="N"/>
    <s v="Type I B"/>
    <x v="1"/>
    <x v="2"/>
    <x v="1"/>
    <n v="66.95"/>
    <n v="134971.20000000001"/>
    <n v="0"/>
    <s v="Fixed Capacity Discussion In-Progress"/>
  </r>
  <r>
    <n v="379"/>
    <n v="459390"/>
    <s v="Subhajit,Sinha"/>
    <s v="F91C8AQ"/>
    <x v="1"/>
    <s v="Coral Springs"/>
    <n v="66.95"/>
    <n v="134971.20000000001"/>
    <s v="Application Development / Application Developer - L3"/>
    <x v="0"/>
    <x v="52"/>
    <x v="4"/>
    <s v="Back End"/>
    <x v="0"/>
    <x v="1"/>
    <x v="12"/>
    <x v="17"/>
    <x v="14"/>
    <x v="22"/>
    <n v="0"/>
    <n v="0"/>
    <s v="N"/>
    <s v="N"/>
    <s v="Type I B"/>
    <x v="1"/>
    <x v="2"/>
    <x v="1"/>
    <n v="66.95"/>
    <n v="134971.20000000001"/>
    <n v="0"/>
    <s v="Fixed Capacity Discussion In-Progress"/>
  </r>
  <r>
    <n v="380"/>
    <n v="299225"/>
    <s v="Sujit,Sinha"/>
    <s v="FAIH825"/>
    <x v="1"/>
    <s v="Mississauga"/>
    <n v="64.89"/>
    <n v="130818.24000000001"/>
    <s v="Application Development / Application Developer - L2"/>
    <x v="1"/>
    <x v="52"/>
    <x v="4"/>
    <s v="Back End"/>
    <x v="0"/>
    <x v="1"/>
    <x v="12"/>
    <x v="17"/>
    <x v="14"/>
    <x v="22"/>
    <n v="0"/>
    <n v="0"/>
    <s v="N"/>
    <s v="N"/>
    <s v="Type I B"/>
    <x v="1"/>
    <x v="0"/>
    <x v="1"/>
    <n v="64.89"/>
    <n v="130818.24000000001"/>
    <n v="0"/>
    <s v="Fixed Capacity Discussion In-Progress"/>
  </r>
  <r>
    <n v="381"/>
    <n v="172247"/>
    <s v="Sukalyan,Chakraborty"/>
    <s v="schakr02"/>
    <x v="1"/>
    <s v="Coral Springs"/>
    <n v="66.95"/>
    <n v="134971.20000000001"/>
    <s v="Application Development / Application Developer - L3"/>
    <x v="0"/>
    <x v="52"/>
    <x v="4"/>
    <s v="Back End"/>
    <x v="0"/>
    <x v="1"/>
    <x v="12"/>
    <x v="17"/>
    <x v="14"/>
    <x v="22"/>
    <n v="0"/>
    <n v="0"/>
    <s v="N"/>
    <s v="N"/>
    <s v="Type I B"/>
    <x v="1"/>
    <x v="2"/>
    <x v="1"/>
    <n v="66.95"/>
    <n v="134971.20000000001"/>
    <n v="0"/>
    <s v="Fixed Capacity Discussion In-Progress"/>
  </r>
  <r>
    <n v="382"/>
    <n v="151993"/>
    <s v="Susovan,Gumtya Sankar"/>
    <s v="gumtyasu"/>
    <x v="1"/>
    <s v="Hagerstown"/>
    <n v="66.95"/>
    <n v="134971.20000000001"/>
    <s v="Application Development / Application Developer - L3"/>
    <x v="0"/>
    <x v="52"/>
    <x v="4"/>
    <s v="Back End"/>
    <x v="0"/>
    <x v="1"/>
    <x v="12"/>
    <x v="17"/>
    <x v="14"/>
    <x v="22"/>
    <n v="0"/>
    <n v="0"/>
    <s v="N"/>
    <s v="N"/>
    <s v="Type I B"/>
    <x v="1"/>
    <x v="2"/>
    <x v="1"/>
    <n v="66.95"/>
    <n v="134971.20000000001"/>
    <n v="0"/>
    <s v="Fixed Capacity Discussion In-Progress"/>
  </r>
  <r>
    <n v="383"/>
    <n v="190304"/>
    <s v="Swati,Chaudhury"/>
    <s v="schadhur"/>
    <x v="1"/>
    <s v="Coral Springs"/>
    <n v="64.89"/>
    <n v="130818.24000000001"/>
    <s v="Application Development / Application Developer - L2"/>
    <x v="1"/>
    <x v="52"/>
    <x v="4"/>
    <s v="Back End"/>
    <x v="0"/>
    <x v="1"/>
    <x v="12"/>
    <x v="17"/>
    <x v="14"/>
    <x v="22"/>
    <n v="0"/>
    <n v="0"/>
    <s v="N"/>
    <s v="N"/>
    <s v="Type I B"/>
    <x v="1"/>
    <x v="0"/>
    <x v="1"/>
    <n v="64.89"/>
    <n v="130818.24000000001"/>
    <n v="0"/>
    <s v="Fixed Capacity Discussion In-Progress"/>
  </r>
  <r>
    <n v="384"/>
    <n v="662427"/>
    <s v="Javier E Garcia"/>
    <s v="FBK4797"/>
    <x v="1"/>
    <s v="Coral Springs"/>
    <n v="66.95"/>
    <n v="134971.20000000001"/>
    <s v="Application Development / Application Developer – L3"/>
    <x v="0"/>
    <x v="52"/>
    <x v="4"/>
    <s v="Back End"/>
    <x v="0"/>
    <x v="1"/>
    <x v="12"/>
    <x v="17"/>
    <x v="14"/>
    <x v="22"/>
    <m/>
    <m/>
    <s v="N"/>
    <s v="N"/>
    <s v="Type I B"/>
    <x v="1"/>
    <x v="2"/>
    <x v="1"/>
    <n v="66.95"/>
    <n v="134971.20000000001"/>
    <n v="0"/>
    <s v="Fixed Capacity Discussion In-Progress"/>
  </r>
  <r>
    <n v="385"/>
    <n v="149129"/>
    <s v="ARVIND  VALA"/>
    <s v="avala"/>
    <x v="1"/>
    <s v="Coral Springs"/>
    <n v="77.25"/>
    <n v="155736"/>
    <s v="Niche 1 Skills / N1-Technical Lead"/>
    <x v="0"/>
    <x v="53"/>
    <x v="4"/>
    <s v="Back End"/>
    <x v="0"/>
    <x v="1"/>
    <x v="12"/>
    <x v="17"/>
    <x v="14"/>
    <x v="22"/>
    <s v="L2"/>
    <s v="Onsite"/>
    <s v="Y"/>
    <s v="N"/>
    <s v="Type I B"/>
    <x v="1"/>
    <x v="0"/>
    <x v="1"/>
    <n v="77.25"/>
    <n v="155736"/>
    <n v="0"/>
    <s v="Fixed Capacity Discussion In-Progress"/>
  </r>
  <r>
    <n v="386"/>
    <n v="251690"/>
    <s v="Venkata Rathnam,Kalla"/>
    <s v="F4CHAPZ"/>
    <x v="1"/>
    <s v="Coral Springs"/>
    <n v="72.099999999999994"/>
    <n v="145353.59999999998"/>
    <s v="Niche 1 Skills / N1-Developer - L2"/>
    <x v="1"/>
    <x v="53"/>
    <x v="4"/>
    <s v="Back End"/>
    <x v="0"/>
    <x v="1"/>
    <x v="12"/>
    <x v="17"/>
    <x v="14"/>
    <x v="22"/>
    <s v="L1"/>
    <s v="Offshore"/>
    <s v="Y"/>
    <s v="Y"/>
    <s v="Type I B"/>
    <x v="1"/>
    <x v="1"/>
    <x v="0"/>
    <n v="72.099999999999994"/>
    <n v="145353.59999999998"/>
    <n v="0"/>
    <s v="Fixed Capacity Discussion In-Progress"/>
  </r>
  <r>
    <n v="387"/>
    <n v="196161"/>
    <s v="Kaberi,Chakraborty"/>
    <s v="F7JYLDP"/>
    <x v="1"/>
    <s v="Atlanta"/>
    <n v="66.95"/>
    <n v="134971.20000000001"/>
    <s v="Application Development / Application Developer - L3"/>
    <x v="0"/>
    <x v="54"/>
    <x v="4"/>
    <s v="Back End"/>
    <x v="0"/>
    <x v="1"/>
    <x v="12"/>
    <x v="17"/>
    <x v="17"/>
    <x v="21"/>
    <n v="0"/>
    <n v="0"/>
    <s v="N"/>
    <s v="N"/>
    <s v="Type I B"/>
    <x v="1"/>
    <x v="2"/>
    <x v="1"/>
    <n v="66.95"/>
    <n v="134971.20000000001"/>
    <n v="0"/>
    <s v="Fixed Capacity Discussion In-Progress"/>
  </r>
  <r>
    <n v="388"/>
    <n v="196739"/>
    <s v="Abhijit,Jana"/>
    <s v="ajana"/>
    <x v="0"/>
    <s v="Kolkata"/>
    <n v="28.84"/>
    <n v="58141.440000000002"/>
    <s v="Application Development / Application Developer - L3"/>
    <x v="0"/>
    <x v="55"/>
    <x v="4"/>
    <s v="Back End"/>
    <x v="0"/>
    <x v="1"/>
    <x v="12"/>
    <x v="17"/>
    <x v="14"/>
    <x v="22"/>
    <s v="L3"/>
    <n v="0"/>
    <s v="N"/>
    <s v="N"/>
    <s v="Type I B"/>
    <x v="1"/>
    <x v="2"/>
    <x v="0"/>
    <n v="28.84"/>
    <n v="58141.440000000002"/>
    <n v="0"/>
    <s v="Fixed Capacity Discussion In-Progress"/>
  </r>
  <r>
    <n v="389"/>
    <n v="326774"/>
    <s v="Abhrojyoti,Sarkar"/>
    <s v="F75XECQ"/>
    <x v="0"/>
    <s v="Kolkata"/>
    <n v="26.78"/>
    <n v="53988.480000000003"/>
    <s v="Application Development / Application Developer - L3"/>
    <x v="0"/>
    <x v="55"/>
    <x v="4"/>
    <s v="Back End"/>
    <x v="0"/>
    <x v="1"/>
    <x v="12"/>
    <x v="17"/>
    <x v="14"/>
    <x v="22"/>
    <s v="L3"/>
    <n v="0"/>
    <s v="N"/>
    <s v="N"/>
    <s v="Type I B"/>
    <x v="1"/>
    <x v="2"/>
    <x v="0"/>
    <n v="26.78"/>
    <n v="53988.480000000003"/>
    <n v="0"/>
    <s v="Fixed Capacity Discussion In-Progress"/>
  </r>
  <r>
    <n v="390"/>
    <n v="455248"/>
    <s v="Anamika,Sharma"/>
    <s v="F3T3G5L"/>
    <x v="0"/>
    <s v="Kolkata"/>
    <n v="22.66"/>
    <n v="45682.559999999998"/>
    <s v="Application Development / Application Developer - L1"/>
    <x v="2"/>
    <x v="55"/>
    <x v="4"/>
    <s v="Back End"/>
    <x v="0"/>
    <x v="1"/>
    <x v="12"/>
    <x v="17"/>
    <x v="14"/>
    <x v="22"/>
    <s v="L1"/>
    <n v="0"/>
    <s v="N"/>
    <s v="N"/>
    <s v="Type I B"/>
    <x v="1"/>
    <x v="1"/>
    <x v="0"/>
    <n v="22.66"/>
    <n v="45682.559999999998"/>
    <n v="0"/>
    <s v="Fixed Capacity Discussion In-Progress"/>
  </r>
  <r>
    <n v="391"/>
    <n v="299440"/>
    <s v="Debashish Dey"/>
    <s v="FAN1A15"/>
    <x v="0"/>
    <s v="Kolkata"/>
    <n v="24.72"/>
    <n v="49835.519999999997"/>
    <s v="Application Development / Application Developer - L2"/>
    <x v="1"/>
    <x v="55"/>
    <x v="4"/>
    <s v="Back End"/>
    <x v="0"/>
    <x v="1"/>
    <x v="12"/>
    <x v="17"/>
    <x v="14"/>
    <x v="22"/>
    <s v="L2"/>
    <n v="0"/>
    <s v="N"/>
    <s v="N"/>
    <s v="Type I B"/>
    <x v="1"/>
    <x v="0"/>
    <x v="0"/>
    <n v="24.72"/>
    <n v="49835.519999999997"/>
    <n v="0"/>
    <s v="Fixed Capacity Discussion In-Progress"/>
  </r>
  <r>
    <n v="392"/>
    <n v="430546"/>
    <s v="Kaustava,Ghosh"/>
    <s v="FA7G2L2"/>
    <x v="0"/>
    <s v="Kolkata"/>
    <n v="22.66"/>
    <n v="45682.559999999998"/>
    <s v="Application Development / Application Developer - L1"/>
    <x v="2"/>
    <x v="55"/>
    <x v="4"/>
    <s v="Back End"/>
    <x v="0"/>
    <x v="1"/>
    <x v="12"/>
    <x v="17"/>
    <x v="14"/>
    <x v="22"/>
    <s v="L1"/>
    <n v="0"/>
    <s v="N"/>
    <s v="N"/>
    <s v="Type I B"/>
    <x v="1"/>
    <x v="1"/>
    <x v="0"/>
    <n v="22.66"/>
    <n v="45682.559999999998"/>
    <n v="0"/>
    <s v="Fixed Capacity Discussion In-Progress"/>
  </r>
  <r>
    <n v="393"/>
    <n v="140160"/>
    <s v="Monami,Mukherjee"/>
    <s v="mmukherj"/>
    <x v="0"/>
    <s v="Kolkata"/>
    <n v="28.84"/>
    <n v="58141.440000000002"/>
    <s v="Application Development / Application Developer - L3"/>
    <x v="0"/>
    <x v="55"/>
    <x v="4"/>
    <s v="Back End"/>
    <x v="0"/>
    <x v="1"/>
    <x v="12"/>
    <x v="17"/>
    <x v="14"/>
    <x v="22"/>
    <s v="L3"/>
    <n v="0"/>
    <s v="N"/>
    <s v="N"/>
    <s v="Type I B"/>
    <x v="1"/>
    <x v="2"/>
    <x v="0"/>
    <n v="28.84"/>
    <n v="58141.440000000002"/>
    <n v="0"/>
    <s v="Fixed Capacity Discussion In-Progress"/>
  </r>
  <r>
    <n v="394"/>
    <n v="401316"/>
    <s v="Souvik,Kar"/>
    <s v="F6RINY5"/>
    <x v="0"/>
    <s v="Kolkata"/>
    <n v="22.66"/>
    <n v="45682.559999999998"/>
    <s v="Application Development / Application Developer - L1"/>
    <x v="2"/>
    <x v="55"/>
    <x v="4"/>
    <s v="Back End"/>
    <x v="0"/>
    <x v="1"/>
    <x v="12"/>
    <x v="17"/>
    <x v="14"/>
    <x v="22"/>
    <s v="L1"/>
    <n v="0"/>
    <s v="N"/>
    <s v="N"/>
    <s v="Type I B"/>
    <x v="1"/>
    <x v="1"/>
    <x v="0"/>
    <n v="22.66"/>
    <n v="45682.559999999998"/>
    <n v="0"/>
    <s v="Fixed Capacity Discussion In-Progress"/>
  </r>
  <r>
    <n v="395"/>
    <n v="448457"/>
    <s v="Suprobho,Santra"/>
    <s v="F1JX1A4"/>
    <x v="0"/>
    <s v="Kolkata"/>
    <n v="22.66"/>
    <n v="45682.559999999998"/>
    <s v="Application Development / Application Developer - L1"/>
    <x v="2"/>
    <x v="55"/>
    <x v="4"/>
    <s v="Back End"/>
    <x v="0"/>
    <x v="1"/>
    <x v="12"/>
    <x v="17"/>
    <x v="14"/>
    <x v="22"/>
    <s v="L1"/>
    <n v="0"/>
    <s v="N"/>
    <s v="N"/>
    <s v="Type I B"/>
    <x v="1"/>
    <x v="1"/>
    <x v="0"/>
    <n v="22.66"/>
    <n v="45682.559999999998"/>
    <n v="0"/>
    <s v="Fixed Capacity Discussion In-Progress"/>
  </r>
  <r>
    <n v="396"/>
    <n v="299263"/>
    <s v="Tanmoy,Ghosh"/>
    <s v="FAIPDA8"/>
    <x v="0"/>
    <s v="Kolkata"/>
    <n v="24.72"/>
    <n v="49835.519999999997"/>
    <s v="Application Development / Application Developer - L2"/>
    <x v="1"/>
    <x v="55"/>
    <x v="4"/>
    <s v="Back End"/>
    <x v="0"/>
    <x v="1"/>
    <x v="12"/>
    <x v="17"/>
    <x v="14"/>
    <x v="22"/>
    <s v="L2"/>
    <n v="0"/>
    <s v="N"/>
    <s v="N"/>
    <s v="Type I B"/>
    <x v="1"/>
    <x v="0"/>
    <x v="0"/>
    <n v="24.72"/>
    <n v="49835.519999999997"/>
    <n v="0"/>
    <s v="Fixed Capacity Discussion In-Progress"/>
  </r>
  <r>
    <n v="397"/>
    <n v="430385"/>
    <s v="Raushan Kumar"/>
    <s v="FBDGELD"/>
    <x v="0"/>
    <s v="Kolkata"/>
    <n v="22.66"/>
    <n v="45682.559999999998"/>
    <s v="Application Development / Application Developer - L1"/>
    <x v="2"/>
    <x v="55"/>
    <x v="4"/>
    <s v="Back End"/>
    <x v="0"/>
    <x v="1"/>
    <x v="12"/>
    <x v="17"/>
    <x v="14"/>
    <x v="22"/>
    <e v="#N/A"/>
    <e v="#N/A"/>
    <e v="#N/A"/>
    <e v="#N/A"/>
    <s v="Type I B"/>
    <x v="1"/>
    <x v="1"/>
    <x v="0"/>
    <n v="22.66"/>
    <n v="45682.559999999998"/>
    <n v="0"/>
    <s v="Fixed Capacity Discussion In-Progress"/>
  </r>
  <r>
    <n v="398"/>
    <n v="118811"/>
    <s v="NILENDU BERA"/>
    <s v="nbera01"/>
    <x v="1"/>
    <s v="Coral Springs"/>
    <n v="66.95"/>
    <n v="134971.20000000001"/>
    <s v="Application Development / Application Developer - L3"/>
    <x v="0"/>
    <x v="55"/>
    <x v="4"/>
    <s v="Back End"/>
    <x v="0"/>
    <x v="1"/>
    <x v="12"/>
    <x v="17"/>
    <x v="14"/>
    <x v="22"/>
    <s v="L2"/>
    <n v="0"/>
    <s v="N"/>
    <s v="N"/>
    <s v="Type I B"/>
    <x v="1"/>
    <x v="2"/>
    <x v="1"/>
    <n v="66.95"/>
    <n v="134971.20000000001"/>
    <n v="0"/>
    <s v="Fixed Capacity Discussion In-Progress"/>
  </r>
  <r>
    <n v="399"/>
    <n v="145137"/>
    <s v="Sougata,Saha"/>
    <s v="ssaha01"/>
    <x v="1"/>
    <s v="Coral Springs"/>
    <n v="66.95"/>
    <n v="134971.20000000001"/>
    <s v="Application Development / Application Developer - L3"/>
    <x v="0"/>
    <x v="55"/>
    <x v="4"/>
    <s v="Back End"/>
    <x v="0"/>
    <x v="1"/>
    <x v="12"/>
    <x v="17"/>
    <x v="14"/>
    <x v="22"/>
    <s v="L3"/>
    <n v="0"/>
    <s v="N"/>
    <s v="N"/>
    <s v="Type I B"/>
    <x v="1"/>
    <x v="2"/>
    <x v="1"/>
    <n v="66.95"/>
    <n v="134971.20000000001"/>
    <n v="0"/>
    <s v="Fixed Capacity Discussion In-Progress"/>
  </r>
  <r>
    <n v="400"/>
    <n v="209584"/>
    <s v="Suman,Biswas"/>
    <s v="F2P36A3"/>
    <x v="1"/>
    <s v="Coral Springs"/>
    <n v="64.89"/>
    <n v="130818.24000000001"/>
    <s v="Application Development / Application Developer - L2"/>
    <x v="1"/>
    <x v="55"/>
    <x v="4"/>
    <s v="Back End"/>
    <x v="0"/>
    <x v="1"/>
    <x v="12"/>
    <x v="17"/>
    <x v="14"/>
    <x v="22"/>
    <s v="L2"/>
    <n v="0"/>
    <s v="N"/>
    <s v="N"/>
    <s v="Type I B"/>
    <x v="1"/>
    <x v="0"/>
    <x v="1"/>
    <n v="64.89"/>
    <n v="130818.24000000001"/>
    <n v="0"/>
    <s v="Fixed Capacity Discussion In-Progress"/>
  </r>
  <r>
    <n v="401"/>
    <n v="256183"/>
    <s v="Aritra,Roy Choudhury"/>
    <s v="f296s7v"/>
    <x v="0"/>
    <s v="Kolkata"/>
    <n v="26.78"/>
    <n v="53988.480000000003"/>
    <s v="Application Development / Application Developer - L3"/>
    <x v="0"/>
    <x v="56"/>
    <x v="4"/>
    <s v="Back End"/>
    <x v="0"/>
    <x v="1"/>
    <x v="12"/>
    <x v="17"/>
    <x v="18"/>
    <x v="26"/>
    <n v="0"/>
    <n v="0"/>
    <s v="N"/>
    <s v="N"/>
    <s v="Type I B"/>
    <x v="1"/>
    <x v="2"/>
    <x v="0"/>
    <n v="26.78"/>
    <n v="53988.480000000003"/>
    <n v="0"/>
    <s v="Fixed Capacity Discussion In-Progress"/>
  </r>
  <r>
    <n v="402"/>
    <n v="581721"/>
    <s v="Monish,Saha"/>
    <s v="FBEX5VR"/>
    <x v="0"/>
    <s v="Kolkata"/>
    <n v="22.66"/>
    <n v="45682.559999999998"/>
    <s v="Application Development / Application Developer - L1"/>
    <x v="2"/>
    <x v="56"/>
    <x v="4"/>
    <s v="Back End"/>
    <x v="0"/>
    <x v="1"/>
    <x v="12"/>
    <x v="17"/>
    <x v="18"/>
    <x v="26"/>
    <n v="0"/>
    <n v="0"/>
    <s v="N"/>
    <s v="N"/>
    <s v="Type I B"/>
    <x v="1"/>
    <x v="1"/>
    <x v="0"/>
    <n v="22.66"/>
    <n v="45682.559999999998"/>
    <n v="0"/>
    <s v="Fixed Capacity Discussion In-Progress"/>
  </r>
  <r>
    <n v="403"/>
    <n v="346795"/>
    <s v="SREYA,CHAKRABORTY"/>
    <s v="F9FR39D"/>
    <x v="1"/>
    <s v="Mississauga"/>
    <n v="64.89"/>
    <n v="130818.24000000001"/>
    <s v="Application Development / Application Developer - L2"/>
    <x v="1"/>
    <x v="56"/>
    <x v="4"/>
    <s v="Back End"/>
    <x v="0"/>
    <x v="1"/>
    <x v="12"/>
    <x v="17"/>
    <x v="18"/>
    <x v="26"/>
    <n v="0"/>
    <n v="0"/>
    <s v="N"/>
    <s v="N"/>
    <s v="Type I B"/>
    <x v="1"/>
    <x v="0"/>
    <x v="1"/>
    <n v="64.89"/>
    <n v="130818.24000000001"/>
    <n v="0"/>
    <s v="Fixed Capacity Discussion In-Progress"/>
  </r>
  <r>
    <n v="404"/>
    <n v="140218"/>
    <s v="Supriyo,Banerjee"/>
    <s v="sbanerje1"/>
    <x v="0"/>
    <s v="Kolkata"/>
    <n v="28.84"/>
    <n v="58141.440000000002"/>
    <s v="Application Development / Application Developer - L3"/>
    <x v="0"/>
    <x v="56"/>
    <x v="4"/>
    <s v="Back End"/>
    <x v="0"/>
    <x v="1"/>
    <x v="12"/>
    <x v="17"/>
    <x v="18"/>
    <x v="26"/>
    <n v="0"/>
    <n v="0"/>
    <s v="N"/>
    <s v="N"/>
    <s v="Type I B"/>
    <x v="1"/>
    <x v="2"/>
    <x v="0"/>
    <n v="28.84"/>
    <n v="58141.440000000002"/>
    <n v="0"/>
    <s v="Fixed Capacity Discussion In-Progress"/>
  </r>
  <r>
    <n v="405"/>
    <n v="213068"/>
    <s v="Amarjit,Ghosh"/>
    <s v="aghosh11"/>
    <x v="0"/>
    <s v="Kolkata"/>
    <n v="26.78"/>
    <n v="53988.480000000003"/>
    <s v="Application Development / Application Developer - L3"/>
    <x v="0"/>
    <x v="56"/>
    <x v="4"/>
    <s v="Back End"/>
    <x v="0"/>
    <x v="1"/>
    <x v="12"/>
    <x v="17"/>
    <x v="18"/>
    <x v="26"/>
    <n v="0"/>
    <n v="0"/>
    <s v="N"/>
    <s v="N"/>
    <s v="Type I B"/>
    <x v="1"/>
    <x v="2"/>
    <x v="0"/>
    <n v="26.78"/>
    <n v="53988.480000000003"/>
    <n v="0"/>
    <s v="Fixed Capacity Discussion In-Progress"/>
  </r>
  <r>
    <n v="406"/>
    <n v="149823"/>
    <s v="Bimbisar,Biswas"/>
    <s v="bbiswas"/>
    <x v="1"/>
    <s v="Hunt Valley"/>
    <n v="66.95"/>
    <n v="134971.20000000001"/>
    <s v="Application Development / Application Developer - L3"/>
    <x v="0"/>
    <x v="56"/>
    <x v="4"/>
    <s v="Back End"/>
    <x v="0"/>
    <x v="1"/>
    <x v="12"/>
    <x v="17"/>
    <x v="18"/>
    <x v="26"/>
    <n v="0"/>
    <n v="0"/>
    <s v="N"/>
    <s v="N"/>
    <s v="Type I B"/>
    <x v="1"/>
    <x v="2"/>
    <x v="1"/>
    <n v="66.95"/>
    <n v="134971.20000000001"/>
    <n v="0"/>
    <s v="Fixed Capacity Discussion In-Progress"/>
  </r>
  <r>
    <n v="407"/>
    <n v="161257"/>
    <s v="Sudipta,Sarkar"/>
    <s v="FCUSTMN"/>
    <x v="1"/>
    <s v="Hunt Valley"/>
    <n v="66.95"/>
    <n v="134971.20000000001"/>
    <s v="Application Development / Application Developer - L3"/>
    <x v="0"/>
    <x v="56"/>
    <x v="4"/>
    <s v="Back End"/>
    <x v="0"/>
    <x v="1"/>
    <x v="12"/>
    <x v="17"/>
    <x v="18"/>
    <x v="26"/>
    <n v="0"/>
    <n v="0"/>
    <s v="Y"/>
    <s v="N"/>
    <s v="Type I B"/>
    <x v="1"/>
    <x v="2"/>
    <x v="1"/>
    <n v="66.95"/>
    <n v="134971.20000000001"/>
    <n v="0"/>
    <s v="Fixed Capacity Discussion In-Progress"/>
  </r>
  <r>
    <n v="408"/>
    <n v="157341"/>
    <s v="Ritam, Biswas"/>
    <s v="rbiswas"/>
    <x v="1"/>
    <s v="New Jersey"/>
    <n v="64.89"/>
    <n v="130818.24000000001"/>
    <s v="Application Development / Application Developer - L2"/>
    <x v="1"/>
    <x v="57"/>
    <x v="4"/>
    <s v="Back End"/>
    <x v="0"/>
    <x v="1"/>
    <x v="12"/>
    <x v="17"/>
    <x v="1"/>
    <x v="27"/>
    <m/>
    <m/>
    <m/>
    <m/>
    <s v="Type I B"/>
    <x v="1"/>
    <x v="0"/>
    <x v="1"/>
    <n v="64.89"/>
    <n v="130818.24000000001"/>
    <n v="0"/>
    <s v="Fixed Capacity Discussion In-Progress"/>
  </r>
  <r>
    <n v="409"/>
    <n v="368089"/>
    <s v="RAJEEV,KUMAR"/>
    <s v="F8CL3TJ"/>
    <x v="0"/>
    <s v="Kolkata"/>
    <n v="24.72"/>
    <n v="49835.519999999997"/>
    <s v="Application Development / Application Developer - L2"/>
    <x v="1"/>
    <x v="58"/>
    <x v="4"/>
    <s v="Back End"/>
    <x v="0"/>
    <x v="1"/>
    <x v="12"/>
    <x v="17"/>
    <x v="12"/>
    <x v="23"/>
    <n v="0"/>
    <n v="0"/>
    <s v="N"/>
    <s v="N"/>
    <s v="Type I B"/>
    <x v="1"/>
    <x v="0"/>
    <x v="0"/>
    <n v="24.72"/>
    <n v="49835.519999999997"/>
    <n v="0"/>
    <s v="Fixed Capacity Discussion In-Progress"/>
  </r>
  <r>
    <n v="410"/>
    <n v="503641"/>
    <s v="Sohini,Ganguly"/>
    <s v="F3EVLAQ"/>
    <x v="0"/>
    <s v="Kolkata"/>
    <n v="22.66"/>
    <n v="45682.559999999998"/>
    <s v="Application Development / Application Developer - L1"/>
    <x v="2"/>
    <x v="58"/>
    <x v="4"/>
    <s v="Back End"/>
    <x v="0"/>
    <x v="1"/>
    <x v="12"/>
    <x v="17"/>
    <x v="12"/>
    <x v="23"/>
    <n v="0"/>
    <n v="0"/>
    <s v="N"/>
    <s v="N"/>
    <s v="Type I B"/>
    <x v="1"/>
    <x v="1"/>
    <x v="0"/>
    <n v="22.66"/>
    <n v="45682.559999999998"/>
    <n v="0"/>
    <s v="Fixed Capacity Discussion In-Progress"/>
  </r>
  <r>
    <n v="411"/>
    <n v="503641"/>
    <s v="Smith,Mathew"/>
    <s v=" FCW0EMO"/>
    <x v="0"/>
    <s v="Kolkata"/>
    <n v="26.78"/>
    <n v="53988.480000000003"/>
    <s v="Application Development / Application Developer - L3"/>
    <x v="0"/>
    <x v="58"/>
    <x v="4"/>
    <s v="Back End"/>
    <x v="0"/>
    <x v="1"/>
    <x v="12"/>
    <x v="17"/>
    <x v="12"/>
    <x v="23"/>
    <m/>
    <m/>
    <s v="N"/>
    <s v="N"/>
    <s v="Type I B"/>
    <x v="1"/>
    <x v="2"/>
    <x v="0"/>
    <n v="26.78"/>
    <n v="53988.480000000003"/>
    <n v="0"/>
    <s v="Fixed Capacity Discussion In-Progress"/>
  </r>
  <r>
    <n v="412"/>
    <n v="255788"/>
    <s v="DilipKumar,Palanivelu"/>
    <s v="F36DM1F"/>
    <x v="1"/>
    <s v="Atlanta"/>
    <n v="66.95"/>
    <n v="134971.20000000001"/>
    <s v="Application Development / Application Developer - L3"/>
    <x v="0"/>
    <x v="58"/>
    <x v="4"/>
    <s v="Back End"/>
    <x v="0"/>
    <x v="1"/>
    <x v="12"/>
    <x v="17"/>
    <x v="12"/>
    <x v="23"/>
    <n v="0"/>
    <n v="0"/>
    <s v="N"/>
    <s v="N"/>
    <s v="Type I B"/>
    <x v="1"/>
    <x v="2"/>
    <x v="1"/>
    <n v="66.95"/>
    <n v="134971.20000000001"/>
    <n v="0"/>
    <s v="Fixed Capacity Discussion In-Progress"/>
  </r>
  <r>
    <n v="413"/>
    <n v="547675"/>
    <s v="Amruthesh,M"/>
    <s v="F8D9T5V"/>
    <x v="0"/>
    <s v="Kolkata"/>
    <n v="22.66"/>
    <n v="45682.559999999998"/>
    <s v="Application Development / Application Developer - L1"/>
    <x v="2"/>
    <x v="59"/>
    <x v="4"/>
    <s v="Back End"/>
    <x v="0"/>
    <x v="1"/>
    <x v="12"/>
    <x v="17"/>
    <x v="12"/>
    <x v="23"/>
    <n v="0"/>
    <n v="0"/>
    <s v="N"/>
    <s v="N"/>
    <s v="Type I B"/>
    <x v="1"/>
    <x v="1"/>
    <x v="0"/>
    <n v="22.66"/>
    <n v="45682.559999999998"/>
    <n v="0"/>
    <s v="Fixed Capacity Discussion In-Progress"/>
  </r>
  <r>
    <n v="414"/>
    <n v="205116"/>
    <s v="Atanu,Sett"/>
    <s v="asett"/>
    <x v="1"/>
    <s v="Atlanta"/>
    <n v="66.95"/>
    <n v="134971.20000000001"/>
    <s v="Application Development / Application Lead / Business Analyst"/>
    <x v="0"/>
    <x v="59"/>
    <x v="4"/>
    <s v="Back End"/>
    <x v="0"/>
    <x v="1"/>
    <x v="12"/>
    <x v="17"/>
    <x v="12"/>
    <x v="23"/>
    <n v="0"/>
    <n v="0"/>
    <s v="N"/>
    <s v="N"/>
    <s v="Type I B"/>
    <x v="1"/>
    <x v="2"/>
    <x v="1"/>
    <n v="66.95"/>
    <n v="134971.20000000001"/>
    <n v="0"/>
    <s v="Fixed Capacity Discussion In-Progress"/>
  </r>
  <r>
    <n v="415"/>
    <n v="374000"/>
    <s v="Vishal,Shaw"/>
    <s v="F4WSOHO"/>
    <x v="0"/>
    <s v="Kolkata"/>
    <n v="26.78"/>
    <n v="53988.480000000003"/>
    <s v="Application Development / Application Developer - L3"/>
    <x v="0"/>
    <x v="60"/>
    <x v="4"/>
    <s v="Back End"/>
    <x v="0"/>
    <x v="1"/>
    <x v="12"/>
    <x v="17"/>
    <x v="9"/>
    <x v="23"/>
    <n v="0"/>
    <n v="0"/>
    <s v="N"/>
    <s v="N"/>
    <s v="Type I B"/>
    <x v="1"/>
    <x v="2"/>
    <x v="0"/>
    <n v="26.78"/>
    <n v="53988.480000000003"/>
    <n v="0"/>
    <s v="Fixed Capacity Discussion In-Progress"/>
  </r>
  <r>
    <n v="416"/>
    <n v="214011"/>
    <s v="Gayatri,Elangovan"/>
    <s v="FC2LAGJ"/>
    <x v="1"/>
    <s v="Hunt Valley"/>
    <n v="64.89"/>
    <n v="130818.24000000001"/>
    <s v="Application Development / Application Developer - L2"/>
    <x v="1"/>
    <x v="60"/>
    <x v="4"/>
    <s v="Back End"/>
    <x v="0"/>
    <x v="1"/>
    <x v="12"/>
    <x v="17"/>
    <x v="9"/>
    <x v="23"/>
    <s v="L1"/>
    <s v="Offshore"/>
    <s v="Y"/>
    <s v="Y"/>
    <s v="Type I B"/>
    <x v="1"/>
    <x v="1"/>
    <x v="0"/>
    <n v="64.89"/>
    <n v="130818.24000000001"/>
    <n v="0"/>
    <s v="Fixed Capacity Discussion In-Progress"/>
  </r>
  <r>
    <n v="417"/>
    <n v="130318"/>
    <s v="Kishore Kumar,Eswarawaka"/>
    <s v="F6GOZ3T"/>
    <x v="1"/>
    <s v="Hunt Valley"/>
    <n v="64.89"/>
    <n v="130818.24000000001"/>
    <s v="Application Development / Application Developer - L2"/>
    <x v="1"/>
    <x v="60"/>
    <x v="4"/>
    <s v="Back End"/>
    <x v="0"/>
    <x v="1"/>
    <x v="12"/>
    <x v="17"/>
    <x v="9"/>
    <x v="23"/>
    <n v="0"/>
    <n v="0"/>
    <s v="N"/>
    <s v="N"/>
    <s v="Type I B"/>
    <x v="1"/>
    <x v="0"/>
    <x v="1"/>
    <n v="64.89"/>
    <n v="130818.24000000001"/>
    <n v="0"/>
    <s v="Fixed Capacity Discussion In-Progress"/>
  </r>
  <r>
    <n v="418"/>
    <s v=" 196625"/>
    <s v="Raja Rengasamy"/>
    <s v=" FA6TJ2G"/>
    <x v="1"/>
    <s v="Hunt Valley"/>
    <n v="64.89"/>
    <n v="130818.24000000001"/>
    <s v="Application Development / Application Developer - L3"/>
    <x v="0"/>
    <x v="60"/>
    <x v="4"/>
    <s v="Back End"/>
    <x v="0"/>
    <x v="1"/>
    <x v="12"/>
    <x v="17"/>
    <x v="9"/>
    <x v="23"/>
    <m/>
    <m/>
    <s v="N"/>
    <s v="N"/>
    <s v="Type I B"/>
    <x v="1"/>
    <x v="2"/>
    <x v="1"/>
    <n v="64.89"/>
    <n v="130818.24000000001"/>
    <n v="0"/>
    <s v="Fixed Capacity Discussion In-Progress"/>
  </r>
  <r>
    <n v="419"/>
    <n v="397473"/>
    <s v="Sandip,Mukherjee"/>
    <s v="F7MDPLX"/>
    <x v="0"/>
    <s v="Kolkata"/>
    <n v="24.72"/>
    <n v="49835.519999999997"/>
    <s v="Application Development / Application Developer - L2"/>
    <x v="1"/>
    <x v="61"/>
    <x v="4"/>
    <s v="Back End"/>
    <x v="0"/>
    <x v="1"/>
    <x v="12"/>
    <x v="17"/>
    <x v="16"/>
    <x v="23"/>
    <n v="0"/>
    <n v="0"/>
    <s v="N"/>
    <s v="N"/>
    <s v="Type I B"/>
    <x v="1"/>
    <x v="0"/>
    <x v="0"/>
    <n v="24.72"/>
    <n v="49835.519999999997"/>
    <n v="0"/>
    <s v="Fixed Capacity Discussion In-Progress"/>
  </r>
  <r>
    <n v="420"/>
    <n v="235742"/>
    <s v="Subhendu Anand"/>
    <s v="sanand"/>
    <x v="0"/>
    <s v="Kolkata"/>
    <n v="26.78"/>
    <n v="53988.480000000003"/>
    <s v="Application Development / Application Developer - L3"/>
    <x v="0"/>
    <x v="61"/>
    <x v="4"/>
    <s v="Back End"/>
    <x v="0"/>
    <x v="1"/>
    <x v="12"/>
    <x v="17"/>
    <x v="16"/>
    <x v="23"/>
    <n v="0"/>
    <n v="0"/>
    <s v="N"/>
    <s v="N"/>
    <s v="Type I B"/>
    <x v="1"/>
    <x v="2"/>
    <x v="0"/>
    <n v="26.78"/>
    <n v="53988.480000000003"/>
    <n v="0"/>
    <s v="Fixed Capacity Discussion In-Progress"/>
  </r>
  <r>
    <n v="421"/>
    <n v="423372"/>
    <s v="Kavithashree,Karunamoorthi"/>
    <s v=" FASEJUQ"/>
    <x v="0"/>
    <s v="Chennai"/>
    <n v="24.72"/>
    <n v="49835.519999999997"/>
    <s v="Application Development / Application Developer - L2"/>
    <x v="1"/>
    <x v="61"/>
    <x v="4"/>
    <s v="Back End"/>
    <x v="0"/>
    <x v="1"/>
    <x v="12"/>
    <x v="17"/>
    <x v="16"/>
    <x v="23"/>
    <m/>
    <m/>
    <s v="N"/>
    <s v="N"/>
    <s v="Type I B"/>
    <x v="1"/>
    <x v="0"/>
    <x v="0"/>
    <n v="24.72"/>
    <n v="49835.519999999997"/>
    <n v="0"/>
    <s v="Fixed Capacity Discussion In-Progress"/>
  </r>
  <r>
    <n v="422"/>
    <n v="146070"/>
    <s v="Ale Kranthi,Kumar"/>
    <s v="kale"/>
    <x v="1"/>
    <s v="Atlanta"/>
    <n v="66.95"/>
    <n v="134971.20000000001"/>
    <s v="Application Development / Application Lead / Business Analyst"/>
    <x v="0"/>
    <x v="61"/>
    <x v="4"/>
    <s v="Back End"/>
    <x v="0"/>
    <x v="1"/>
    <x v="12"/>
    <x v="17"/>
    <x v="16"/>
    <x v="23"/>
    <n v="0"/>
    <n v="0"/>
    <s v="N"/>
    <s v="N"/>
    <s v="Type I B"/>
    <x v="1"/>
    <x v="2"/>
    <x v="1"/>
    <n v="66.95"/>
    <n v="134971.20000000001"/>
    <n v="0"/>
    <s v="Fixed Capacity Discussion In-Progress"/>
  </r>
  <r>
    <n v="423"/>
    <n v="330309"/>
    <s v="DANANJEYAN,Karthikeyan"/>
    <s v="F2ZLW3R"/>
    <x v="1"/>
    <s v="Atlanta"/>
    <n v="66.95"/>
    <n v="134971.20000000001"/>
    <s v="Application Development / Application Developer - L3"/>
    <x v="0"/>
    <x v="61"/>
    <x v="4"/>
    <s v="Back End"/>
    <x v="0"/>
    <x v="1"/>
    <x v="12"/>
    <x v="17"/>
    <x v="16"/>
    <x v="23"/>
    <s v="Application Development / Application Developer - L1"/>
    <n v="0"/>
    <s v="N"/>
    <s v="N"/>
    <s v="Type I B"/>
    <x v="1"/>
    <x v="2"/>
    <x v="1"/>
    <n v="66.95"/>
    <n v="134971.20000000001"/>
    <n v="0"/>
    <s v="Fixed Capacity Discussion In-Progress"/>
  </r>
  <r>
    <n v="424"/>
    <n v="479392"/>
    <s v="Deepayan,Sarkar"/>
    <s v="F8N1ZYL"/>
    <x v="0"/>
    <s v="Kolkata"/>
    <n v="22.66"/>
    <n v="45682.559999999998"/>
    <s v="Application Development / Application Developer - L1"/>
    <x v="2"/>
    <x v="62"/>
    <x v="4"/>
    <s v="Back End"/>
    <x v="0"/>
    <x v="1"/>
    <x v="12"/>
    <x v="17"/>
    <x v="16"/>
    <x v="23"/>
    <n v="0"/>
    <n v="0"/>
    <s v="N"/>
    <s v="N"/>
    <s v="Type I B"/>
    <x v="1"/>
    <x v="1"/>
    <x v="0"/>
    <n v="22.66"/>
    <n v="45682.559999999998"/>
    <n v="0"/>
    <s v="Fixed Capacity Discussion In-Progress"/>
  </r>
  <r>
    <n v="425"/>
    <n v="145153"/>
    <s v="NILADRI  HAIT"/>
    <s v="nhait"/>
    <x v="0"/>
    <s v="Kolkata"/>
    <n v="28.84"/>
    <n v="58141.440000000002"/>
    <s v="Application Development / Application Lead / Business Analyst"/>
    <x v="0"/>
    <x v="62"/>
    <x v="4"/>
    <s v="Back End"/>
    <x v="0"/>
    <x v="1"/>
    <x v="12"/>
    <x v="17"/>
    <x v="16"/>
    <x v="23"/>
    <n v="0"/>
    <n v="0"/>
    <s v="N"/>
    <s v="N"/>
    <s v="Type I B"/>
    <x v="1"/>
    <x v="2"/>
    <x v="0"/>
    <n v="28.84"/>
    <n v="58141.440000000002"/>
    <n v="0"/>
    <s v="Fixed Capacity Discussion In-Progress"/>
  </r>
  <r>
    <n v="426"/>
    <n v="213526"/>
    <s v="Nilay,Saha"/>
    <s v="nsaha"/>
    <x v="0"/>
    <s v="Kolkata"/>
    <n v="26.78"/>
    <n v="53988.480000000003"/>
    <s v="Application Development / Application Developer - L3"/>
    <x v="0"/>
    <x v="62"/>
    <x v="4"/>
    <s v="Back End"/>
    <x v="0"/>
    <x v="1"/>
    <x v="12"/>
    <x v="17"/>
    <x v="16"/>
    <x v="23"/>
    <n v="0"/>
    <n v="0"/>
    <s v="N"/>
    <s v="N"/>
    <s v="Type I B"/>
    <x v="1"/>
    <x v="2"/>
    <x v="0"/>
    <n v="26.78"/>
    <n v="53988.480000000003"/>
    <n v="0"/>
    <s v="Fixed Capacity Discussion In-Progress"/>
  </r>
  <r>
    <n v="427"/>
    <n v="578311"/>
    <s v="Prashant,Kumar"/>
    <s v="FBZE76V"/>
    <x v="0"/>
    <s v="Kolkata"/>
    <n v="22.66"/>
    <n v="45682.559999999998"/>
    <s v="Application Development / Application Developer - L1"/>
    <x v="2"/>
    <x v="62"/>
    <x v="4"/>
    <s v="Back End"/>
    <x v="0"/>
    <x v="1"/>
    <x v="12"/>
    <x v="17"/>
    <x v="16"/>
    <x v="23"/>
    <n v="0"/>
    <n v="0"/>
    <s v="N"/>
    <s v="N"/>
    <s v="Type I B"/>
    <x v="1"/>
    <x v="1"/>
    <x v="0"/>
    <n v="22.66"/>
    <n v="45682.559999999998"/>
    <n v="0"/>
    <s v="Fixed Capacity Discussion In-Progress"/>
  </r>
  <r>
    <n v="428"/>
    <n v="299323"/>
    <s v="Sandip Kumar,Mishra"/>
    <s v="FBP3O2Z"/>
    <x v="0"/>
    <s v="Kolkata"/>
    <n v="26.78"/>
    <n v="53988.480000000003"/>
    <s v="Application Development / Application Developer - L3"/>
    <x v="0"/>
    <x v="62"/>
    <x v="4"/>
    <s v="Back End"/>
    <x v="0"/>
    <x v="1"/>
    <x v="12"/>
    <x v="17"/>
    <x v="16"/>
    <x v="23"/>
    <n v="0"/>
    <n v="0"/>
    <s v="N"/>
    <s v="N"/>
    <s v="Type I B"/>
    <x v="1"/>
    <x v="2"/>
    <x v="0"/>
    <n v="26.78"/>
    <n v="53988.480000000003"/>
    <n v="0"/>
    <s v="Fixed Capacity Discussion In-Progress"/>
  </r>
  <r>
    <n v="429"/>
    <n v="129591"/>
    <s v="Sanjukta,Dey"/>
    <s v="fbyszhi"/>
    <x v="0"/>
    <s v="Kolkata"/>
    <n v="28.84"/>
    <n v="58141.440000000002"/>
    <s v="Application Development / Application Developer - L3"/>
    <x v="0"/>
    <x v="63"/>
    <x v="4"/>
    <s v="Back End"/>
    <x v="0"/>
    <x v="1"/>
    <x v="12"/>
    <x v="17"/>
    <x v="16"/>
    <x v="21"/>
    <n v="0"/>
    <n v="0"/>
    <s v="N"/>
    <s v="N"/>
    <s v="Type I B"/>
    <x v="1"/>
    <x v="2"/>
    <x v="0"/>
    <n v="28.84"/>
    <n v="58141.440000000002"/>
    <n v="0"/>
    <s v="Fixed Capacity Discussion In-Progress"/>
  </r>
  <r>
    <n v="430"/>
    <n v="271968"/>
    <s v="Shatrughana,Kumar"/>
    <s v="F88I6BV"/>
    <x v="0"/>
    <s v="Kolkata"/>
    <n v="26.78"/>
    <n v="53988.480000000003"/>
    <s v="Application Development / Application Developer - L3"/>
    <x v="0"/>
    <x v="62"/>
    <x v="4"/>
    <s v="Back End"/>
    <x v="0"/>
    <x v="1"/>
    <x v="12"/>
    <x v="17"/>
    <x v="16"/>
    <x v="23"/>
    <n v="0"/>
    <n v="0"/>
    <s v="N"/>
    <s v="N"/>
    <s v="Type I B"/>
    <x v="1"/>
    <x v="2"/>
    <x v="0"/>
    <n v="26.78"/>
    <n v="53988.480000000003"/>
    <n v="0"/>
    <s v="Fixed Capacity Discussion In-Progress"/>
  </r>
  <r>
    <n v="431"/>
    <n v="256056"/>
    <s v="Srijan,Basak"/>
    <s v="f80jr3l"/>
    <x v="0"/>
    <s v="Kolkata"/>
    <n v="26.78"/>
    <n v="53988.480000000003"/>
    <s v="Application Development / Application Developer - L3"/>
    <x v="0"/>
    <x v="62"/>
    <x v="4"/>
    <s v="Back End"/>
    <x v="0"/>
    <x v="1"/>
    <x v="12"/>
    <x v="17"/>
    <x v="16"/>
    <x v="23"/>
    <n v="0"/>
    <n v="0"/>
    <s v="N"/>
    <s v="N"/>
    <s v="Type I B"/>
    <x v="1"/>
    <x v="2"/>
    <x v="0"/>
    <n v="26.78"/>
    <n v="53988.480000000003"/>
    <n v="0"/>
    <s v="Fixed Capacity Discussion In-Progress"/>
  </r>
  <r>
    <n v="432"/>
    <n v="176465"/>
    <s v="Susrita,Das"/>
    <s v="sdas05"/>
    <x v="0"/>
    <s v="Kolkata"/>
    <n v="26.78"/>
    <n v="53988.480000000003"/>
    <s v="Application Development / Application Developer - L3"/>
    <x v="0"/>
    <x v="62"/>
    <x v="4"/>
    <s v="Back End"/>
    <x v="0"/>
    <x v="1"/>
    <x v="12"/>
    <x v="17"/>
    <x v="16"/>
    <x v="23"/>
    <n v="0"/>
    <n v="0"/>
    <s v="N"/>
    <s v="N"/>
    <s v="Type I B"/>
    <x v="1"/>
    <x v="2"/>
    <x v="0"/>
    <n v="26.78"/>
    <n v="53988.480000000003"/>
    <n v="0"/>
    <s v="Fixed Capacity Discussion In-Progress"/>
  </r>
  <r>
    <n v="433"/>
    <n v="541146"/>
    <s v="Biswajit,Dattagupta"/>
    <s v="F23EFV1"/>
    <x v="1"/>
    <s v="Atlanta"/>
    <n v="66.95"/>
    <n v="134971.20000000001"/>
    <s v="Application Development / Application Developer - L3"/>
    <x v="0"/>
    <x v="62"/>
    <x v="4"/>
    <s v="Back End"/>
    <x v="0"/>
    <x v="1"/>
    <x v="12"/>
    <x v="17"/>
    <x v="16"/>
    <x v="23"/>
    <n v="0"/>
    <n v="0"/>
    <s v="N"/>
    <s v="N"/>
    <s v="Type I B"/>
    <x v="1"/>
    <x v="2"/>
    <x v="1"/>
    <n v="66.95"/>
    <n v="134971.20000000001"/>
    <n v="0"/>
    <s v="Fixed Capacity Discussion In-Progress"/>
  </r>
  <r>
    <n v="434"/>
    <n v="196764"/>
    <s v="Debjyoti,Sarkar"/>
    <s v="DSarka01"/>
    <x v="1"/>
    <s v="Atlanta"/>
    <n v="66.95"/>
    <n v="134971.20000000001"/>
    <s v="Application Development / Application Developer - L3"/>
    <x v="0"/>
    <x v="62"/>
    <x v="4"/>
    <s v="Back End"/>
    <x v="0"/>
    <x v="1"/>
    <x v="12"/>
    <x v="17"/>
    <x v="16"/>
    <x v="23"/>
    <n v="0"/>
    <n v="0"/>
    <s v="N"/>
    <s v="N"/>
    <s v="Type I B"/>
    <x v="1"/>
    <x v="2"/>
    <x v="1"/>
    <n v="66.95"/>
    <n v="134971.20000000001"/>
    <n v="0"/>
    <s v="Fixed Capacity Discussion In-Progress"/>
  </r>
  <r>
    <n v="435"/>
    <n v="399022"/>
    <s v="Srinivasan,Ekambaram"/>
    <s v="F3TAF0M"/>
    <x v="1"/>
    <s v="Atlanta"/>
    <n v="66.95"/>
    <n v="134971.20000000001"/>
    <s v="Application Development / Application Developer - L3"/>
    <x v="0"/>
    <x v="62"/>
    <x v="4"/>
    <s v="Back End"/>
    <x v="0"/>
    <x v="1"/>
    <x v="12"/>
    <x v="17"/>
    <x v="16"/>
    <x v="23"/>
    <s v="L2"/>
    <s v="Offshore"/>
    <s v="Y"/>
    <s v="Y"/>
    <s v="Type I B"/>
    <x v="1"/>
    <x v="0"/>
    <x v="0"/>
    <n v="66.95"/>
    <n v="134971.20000000001"/>
    <n v="0"/>
    <s v="Fixed Capacity Discussion In-Progress"/>
  </r>
  <r>
    <n v="436"/>
    <n v="119624"/>
    <s v="TITAS,CHATTERJEE"/>
    <s v="F9ITIK3"/>
    <x v="0"/>
    <s v="Kolkata"/>
    <n v="28.84"/>
    <n v="58141.440000000002"/>
    <s v="Application Development / Application Developer - L3"/>
    <x v="0"/>
    <x v="62"/>
    <x v="4"/>
    <s v="Back End"/>
    <x v="0"/>
    <x v="1"/>
    <x v="12"/>
    <x v="17"/>
    <x v="16"/>
    <x v="23"/>
    <n v="0"/>
    <s v="Offshore"/>
    <s v="N"/>
    <s v="Y"/>
    <s v="Type I B"/>
    <x v="1"/>
    <x v="2"/>
    <x v="0"/>
    <n v="28.84"/>
    <n v="58141.440000000002"/>
    <n v="0"/>
    <s v="Fixed Capacity Discussion In-Progress"/>
  </r>
  <r>
    <n v="437"/>
    <n v="430460"/>
    <s v="Arijit,Sengupta"/>
    <s v="FBY8F8N"/>
    <x v="0"/>
    <s v="Kolkata"/>
    <n v="22.66"/>
    <n v="45682.559999999998"/>
    <s v="Application Development / Application Developer - L1"/>
    <x v="2"/>
    <x v="64"/>
    <x v="4"/>
    <s v="Back End"/>
    <x v="0"/>
    <x v="1"/>
    <x v="12"/>
    <x v="17"/>
    <x v="18"/>
    <x v="26"/>
    <n v="0"/>
    <n v="0"/>
    <s v="N"/>
    <s v="N"/>
    <s v="Type I B"/>
    <x v="1"/>
    <x v="1"/>
    <x v="0"/>
    <n v="22.66"/>
    <n v="45682.559999999998"/>
    <n v="0"/>
    <s v="Fixed Capacity Discussion In-Progress"/>
  </r>
  <r>
    <n v="438"/>
    <n v="578091"/>
    <s v="Dharmendra,Kumar"/>
    <s v="F91YOZ5"/>
    <x v="0"/>
    <s v="Kolkata"/>
    <n v="22.66"/>
    <n v="45682.559999999998"/>
    <s v="Application Development / Application Developer - L1"/>
    <x v="2"/>
    <x v="51"/>
    <x v="4"/>
    <s v="Back End"/>
    <x v="0"/>
    <x v="1"/>
    <x v="12"/>
    <x v="17"/>
    <x v="18"/>
    <x v="26"/>
    <n v="0"/>
    <n v="0"/>
    <s v="N"/>
    <s v="N"/>
    <s v="Type I B"/>
    <x v="1"/>
    <x v="1"/>
    <x v="0"/>
    <n v="22.66"/>
    <n v="45682.559999999998"/>
    <n v="0"/>
    <s v="Fixed Capacity Discussion In-Progress"/>
  </r>
  <r>
    <n v="439"/>
    <n v="298965"/>
    <s v="Karan,Singh"/>
    <s v="FBGY3XQ"/>
    <x v="0"/>
    <s v="Kolkata"/>
    <n v="24.72"/>
    <n v="49835.519999999997"/>
    <s v="Application Development / Application Developer - L2"/>
    <x v="1"/>
    <x v="64"/>
    <x v="4"/>
    <s v="Back End"/>
    <x v="0"/>
    <x v="1"/>
    <x v="12"/>
    <x v="17"/>
    <x v="18"/>
    <x v="26"/>
    <n v="0"/>
    <n v="0"/>
    <s v="N"/>
    <s v="N"/>
    <s v="Type I B"/>
    <x v="1"/>
    <x v="0"/>
    <x v="0"/>
    <n v="24.72"/>
    <n v="49835.519999999997"/>
    <n v="0"/>
    <s v="Fixed Capacity Discussion In-Progress"/>
  </r>
  <r>
    <n v="440"/>
    <n v="389853"/>
    <s v="Rahul,Barua"/>
    <s v="FC3B4TV"/>
    <x v="0"/>
    <s v="Kolkata"/>
    <n v="26.78"/>
    <n v="53988.480000000003"/>
    <s v="Application Development / Application Developer - L1"/>
    <x v="2"/>
    <x v="56"/>
    <x v="4"/>
    <s v="Back End"/>
    <x v="0"/>
    <x v="1"/>
    <x v="12"/>
    <x v="17"/>
    <x v="18"/>
    <x v="26"/>
    <n v="0"/>
    <n v="0"/>
    <s v="N"/>
    <s v="N"/>
    <s v="Type I B"/>
    <x v="1"/>
    <x v="1"/>
    <x v="0"/>
    <n v="26.78"/>
    <n v="53988.480000000003"/>
    <n v="0"/>
    <s v="Fixed Capacity Discussion In-Progress"/>
  </r>
  <r>
    <n v="441"/>
    <n v="578129"/>
    <s v="Tanvi,Viveka"/>
    <s v="F9BZ433"/>
    <x v="0"/>
    <s v="Kolkata"/>
    <n v="22.66"/>
    <n v="45682.559999999998"/>
    <s v="Application Development / Application Developer - L1"/>
    <x v="2"/>
    <x v="64"/>
    <x v="4"/>
    <s v="Back End"/>
    <x v="0"/>
    <x v="1"/>
    <x v="12"/>
    <x v="17"/>
    <x v="18"/>
    <x v="26"/>
    <n v="0"/>
    <n v="0"/>
    <s v="N"/>
    <s v="N"/>
    <s v="Type I B"/>
    <x v="1"/>
    <x v="1"/>
    <x v="0"/>
    <n v="22.66"/>
    <n v="45682.559999999998"/>
    <n v="0"/>
    <s v="Fixed Capacity Discussion In-Progress"/>
  </r>
  <r>
    <n v="442"/>
    <n v="213347"/>
    <s v="Romita,Saha"/>
    <s v="F5YPOE3"/>
    <x v="1"/>
    <s v="Hunt Valley"/>
    <n v="66.95"/>
    <n v="134971.20000000001"/>
    <s v="Application Development / Application Lead / Business Analyst"/>
    <x v="0"/>
    <x v="64"/>
    <x v="4"/>
    <s v="Back End"/>
    <x v="0"/>
    <x v="1"/>
    <x v="12"/>
    <x v="17"/>
    <x v="18"/>
    <x v="26"/>
    <n v="0"/>
    <n v="0"/>
    <s v="N"/>
    <s v="N"/>
    <s v="Type I B"/>
    <x v="1"/>
    <x v="2"/>
    <x v="1"/>
    <n v="66.95"/>
    <n v="134971.20000000001"/>
    <n v="0"/>
    <s v="Fixed Capacity Discussion In-Progress"/>
  </r>
  <r>
    <n v="443"/>
    <n v="591775"/>
    <s v="Siddharth,Negi"/>
    <s v=""/>
    <x v="0"/>
    <s v="Chennai"/>
    <n v="22.66"/>
    <n v="45682.559999999998"/>
    <s v="Application Development / Application Developer - L1"/>
    <x v="2"/>
    <x v="65"/>
    <x v="4"/>
    <s v="Back End"/>
    <x v="0"/>
    <x v="1"/>
    <x v="12"/>
    <x v="17"/>
    <x v="16"/>
    <x v="28"/>
    <s v="L1"/>
    <s v="Offshore"/>
    <s v="N"/>
    <s v="N"/>
    <s v="Type I B"/>
    <x v="1"/>
    <x v="1"/>
    <x v="0"/>
    <n v="22.66"/>
    <n v="45682.559999999998"/>
    <n v="0"/>
    <s v="Fixed Capacity Discussion In-Progress"/>
  </r>
  <r>
    <n v="444"/>
    <n v="214337"/>
    <s v="Subhashini,Mohandass"/>
    <s v="FCLJOLE"/>
    <x v="0"/>
    <s v="Chennai"/>
    <n v="26.78"/>
    <n v="53988.480000000003"/>
    <s v="Application Development / Application Developer - L3"/>
    <x v="0"/>
    <x v="65"/>
    <x v="4"/>
    <s v="Back End"/>
    <x v="0"/>
    <x v="1"/>
    <x v="12"/>
    <x v="17"/>
    <x v="16"/>
    <x v="28"/>
    <s v="L3"/>
    <s v="Offshore"/>
    <s v="N"/>
    <s v="N"/>
    <s v="Type I B"/>
    <x v="1"/>
    <x v="2"/>
    <x v="0"/>
    <n v="26.78"/>
    <n v="53988.480000000003"/>
    <n v="0"/>
    <s v="Fixed Capacity Discussion In-Progress"/>
  </r>
  <r>
    <n v="445"/>
    <n v="161291"/>
    <s v="Sourishmoy,Samanta"/>
    <s v="ssamanta"/>
    <x v="1"/>
    <s v="Louisville"/>
    <n v="66.95"/>
    <n v="134971.20000000001"/>
    <s v="Application Development / Application Developer - L3"/>
    <x v="0"/>
    <x v="65"/>
    <x v="4"/>
    <s v="Back End"/>
    <x v="0"/>
    <x v="1"/>
    <x v="12"/>
    <x v="17"/>
    <x v="16"/>
    <x v="28"/>
    <s v="L3"/>
    <s v="Onsite"/>
    <s v="N"/>
    <s v="N"/>
    <s v="Type I B"/>
    <x v="1"/>
    <x v="2"/>
    <x v="1"/>
    <n v="66.95"/>
    <n v="134971.20000000001"/>
    <n v="0"/>
    <s v="Fixed Capacity Discussion In-Progress"/>
  </r>
  <r>
    <n v="446"/>
    <n v="578264"/>
    <s v="Aditya,Kochar"/>
    <s v="FC9C7I6"/>
    <x v="0"/>
    <s v="Kolkata"/>
    <n v="22.66"/>
    <n v="45682.559999999998"/>
    <s v="Application Development / Application Developer - L1"/>
    <x v="2"/>
    <x v="66"/>
    <x v="4"/>
    <s v="Back End"/>
    <x v="0"/>
    <x v="1"/>
    <x v="12"/>
    <x v="17"/>
    <x v="18"/>
    <x v="26"/>
    <n v="0"/>
    <n v="0"/>
    <s v="N"/>
    <s v="N"/>
    <s v="Type I B"/>
    <x v="1"/>
    <x v="1"/>
    <x v="0"/>
    <n v="22.66"/>
    <n v="45682.559999999998"/>
    <n v="0"/>
    <s v="Fixed Capacity Discussion In-Progress"/>
  </r>
  <r>
    <n v="447"/>
    <n v="430359"/>
    <s v="Ajay,Das Kumar"/>
    <s v="FAMBGFP"/>
    <x v="0"/>
    <s v="Kolkata"/>
    <n v="22.66"/>
    <n v="45682.559999999998"/>
    <s v="Application Development / Application Developer - L1"/>
    <x v="2"/>
    <x v="66"/>
    <x v="4"/>
    <s v="Back End"/>
    <x v="0"/>
    <x v="1"/>
    <x v="12"/>
    <x v="17"/>
    <x v="18"/>
    <x v="26"/>
    <n v="0"/>
    <n v="0"/>
    <s v="N"/>
    <s v="N"/>
    <s v="Type I B"/>
    <x v="1"/>
    <x v="1"/>
    <x v="0"/>
    <n v="22.66"/>
    <n v="45682.559999999998"/>
    <n v="0"/>
    <s v="Fixed Capacity Discussion In-Progress"/>
  </r>
  <r>
    <n v="448"/>
    <n v="370221"/>
    <s v="Anand,Vijay"/>
    <s v="FCPJ6OQ"/>
    <x v="0"/>
    <s v="Kolkata"/>
    <n v="24.72"/>
    <n v="49835.519999999997"/>
    <s v="Application Development / Application Developer - L2"/>
    <x v="1"/>
    <x v="66"/>
    <x v="4"/>
    <s v="Back End"/>
    <x v="0"/>
    <x v="1"/>
    <x v="12"/>
    <x v="17"/>
    <x v="18"/>
    <x v="26"/>
    <n v="0"/>
    <n v="0"/>
    <s v="N"/>
    <s v="N"/>
    <s v="Type I B"/>
    <x v="1"/>
    <x v="0"/>
    <x v="0"/>
    <n v="24.72"/>
    <n v="49835.519999999997"/>
    <n v="0"/>
    <s v="Fixed Capacity Discussion In-Progress"/>
  </r>
  <r>
    <n v="449"/>
    <n v="447897"/>
    <s v="BIBHUDATTA,MOHANTY"/>
    <s v="F8OHZOI"/>
    <x v="1"/>
    <s v="Hunt Valley"/>
    <n v="66.95"/>
    <n v="134971.20000000001"/>
    <s v="Application Development / Application Developer - L3"/>
    <x v="0"/>
    <x v="66"/>
    <x v="4"/>
    <s v="Back End"/>
    <x v="0"/>
    <x v="1"/>
    <x v="12"/>
    <x v="17"/>
    <x v="18"/>
    <x v="26"/>
    <n v="0"/>
    <n v="0"/>
    <s v="N"/>
    <s v="N"/>
    <s v="Type I B"/>
    <x v="1"/>
    <x v="2"/>
    <x v="1"/>
    <n v="66.95"/>
    <n v="134971.20000000001"/>
    <n v="0"/>
    <s v="Fixed Capacity Discussion In-Progress"/>
  </r>
  <r>
    <n v="450"/>
    <n v="413087"/>
    <s v="Dibyendu,Mandal"/>
    <s v="F8IYUWK"/>
    <x v="0"/>
    <s v="Kolkata"/>
    <n v="26.78"/>
    <n v="53988.480000000003"/>
    <s v="Application Development / Application Developer - L3"/>
    <x v="0"/>
    <x v="66"/>
    <x v="4"/>
    <s v="Back End"/>
    <x v="0"/>
    <x v="1"/>
    <x v="12"/>
    <x v="17"/>
    <x v="18"/>
    <x v="26"/>
    <n v="0"/>
    <n v="0"/>
    <s v="N"/>
    <s v="N"/>
    <s v="Type I B"/>
    <x v="1"/>
    <x v="2"/>
    <x v="0"/>
    <n v="26.78"/>
    <n v="53988.480000000003"/>
    <n v="0"/>
    <s v="Fixed Capacity Discussion In-Progress"/>
  </r>
  <r>
    <n v="451"/>
    <n v="430484"/>
    <s v="Madhu,Gaurav"/>
    <s v="FBC4B4I"/>
    <x v="0"/>
    <s v="Kolkata"/>
    <n v="22.66"/>
    <n v="45682.559999999998"/>
    <s v="Application Development / Application Developer - L1"/>
    <x v="2"/>
    <x v="66"/>
    <x v="4"/>
    <s v="Back End"/>
    <x v="0"/>
    <x v="1"/>
    <x v="12"/>
    <x v="17"/>
    <x v="18"/>
    <x v="26"/>
    <n v="0"/>
    <n v="0"/>
    <s v="N"/>
    <s v="N"/>
    <s v="Type I B"/>
    <x v="1"/>
    <x v="1"/>
    <x v="0"/>
    <n v="22.66"/>
    <n v="45682.559999999998"/>
    <n v="0"/>
    <s v="Fixed Capacity Discussion In-Progress"/>
  </r>
  <r>
    <n v="452"/>
    <n v="140170"/>
    <s v="Monibhadra,Sarkar"/>
    <s v="smonibha"/>
    <x v="0"/>
    <s v="Kolkata"/>
    <n v="28.84"/>
    <n v="58141.440000000002"/>
    <s v="Application Development / Application Lead / Business Analyst"/>
    <x v="0"/>
    <x v="66"/>
    <x v="4"/>
    <s v="Back End"/>
    <x v="0"/>
    <x v="1"/>
    <x v="12"/>
    <x v="17"/>
    <x v="18"/>
    <x v="26"/>
    <n v="0"/>
    <n v="0"/>
    <s v="N"/>
    <s v="N"/>
    <s v="Type I B"/>
    <x v="1"/>
    <x v="2"/>
    <x v="0"/>
    <n v="28.84"/>
    <n v="58141.440000000002"/>
    <n v="0"/>
    <s v="Fixed Capacity Discussion In-Progress"/>
  </r>
  <r>
    <n v="453"/>
    <n v="412324"/>
    <s v="Peeyush,Mishra Ranjan"/>
    <s v="F7EBGIY"/>
    <x v="0"/>
    <s v="Kolkata"/>
    <n v="22.66"/>
    <n v="45682.559999999998"/>
    <s v="Application Development / Application Developer - L1"/>
    <x v="2"/>
    <x v="66"/>
    <x v="4"/>
    <s v="Back End"/>
    <x v="0"/>
    <x v="1"/>
    <x v="12"/>
    <x v="17"/>
    <x v="18"/>
    <x v="26"/>
    <n v="0"/>
    <n v="0"/>
    <s v="N"/>
    <s v="N"/>
    <s v="Type I B"/>
    <x v="1"/>
    <x v="1"/>
    <x v="0"/>
    <n v="22.66"/>
    <n v="45682.559999999998"/>
    <n v="0"/>
    <s v="Fixed Capacity Discussion In-Progress"/>
  </r>
  <r>
    <n v="454"/>
    <n v="389850"/>
    <s v="Soumojit,Basu"/>
    <s v="F1T8FPP"/>
    <x v="0"/>
    <s v="Kolkata"/>
    <n v="24.72"/>
    <n v="49835.519999999997"/>
    <s v="Application Development / Application Developer - L2"/>
    <x v="1"/>
    <x v="66"/>
    <x v="4"/>
    <s v="Back End"/>
    <x v="0"/>
    <x v="1"/>
    <x v="12"/>
    <x v="17"/>
    <x v="18"/>
    <x v="26"/>
    <n v="0"/>
    <n v="0"/>
    <s v="N"/>
    <s v="N"/>
    <s v="Type I B"/>
    <x v="1"/>
    <x v="0"/>
    <x v="0"/>
    <n v="24.72"/>
    <n v="49835.519999999997"/>
    <n v="0"/>
    <s v="Fixed Capacity Discussion In-Progress"/>
  </r>
  <r>
    <n v="455"/>
    <n v="389851"/>
    <s v="Souvik,Datta"/>
    <s v="F1EL8T5"/>
    <x v="0"/>
    <s v="Kolkata"/>
    <n v="22.66"/>
    <n v="45682.559999999998"/>
    <s v="Application Development / Application Developer - L1"/>
    <x v="2"/>
    <x v="66"/>
    <x v="4"/>
    <s v="Back End"/>
    <x v="0"/>
    <x v="1"/>
    <x v="12"/>
    <x v="17"/>
    <x v="18"/>
    <x v="26"/>
    <n v="0"/>
    <n v="0"/>
    <s v="N"/>
    <s v="N"/>
    <s v="Type I B"/>
    <x v="1"/>
    <x v="1"/>
    <x v="0"/>
    <n v="22.66"/>
    <n v="45682.559999999998"/>
    <n v="0"/>
    <s v="Fixed Capacity Discussion In-Progress"/>
  </r>
  <r>
    <n v="456"/>
    <n v="176440"/>
    <s v="Prasenjit,Bhattacharjee"/>
    <s v="pbhattac"/>
    <x v="1"/>
    <s v="Hunt Valley"/>
    <n v="66.95"/>
    <n v="134971.20000000001"/>
    <s v="Application Development / Application Lead / Business Analyst"/>
    <x v="0"/>
    <x v="66"/>
    <x v="4"/>
    <s v="Back End"/>
    <x v="0"/>
    <x v="1"/>
    <x v="12"/>
    <x v="17"/>
    <x v="18"/>
    <x v="26"/>
    <n v="0"/>
    <n v="0"/>
    <s v="N"/>
    <s v="Y"/>
    <s v="Type I B"/>
    <x v="1"/>
    <x v="2"/>
    <x v="1"/>
    <n v="66.95"/>
    <n v="134971.20000000001"/>
    <n v="0"/>
    <s v="Fixed Capacity Discussion In-Progress"/>
  </r>
  <r>
    <n v="457"/>
    <n v="157694"/>
    <s v="Sujoy,Mishra"/>
    <s v="smishr03"/>
    <x v="1"/>
    <s v="Hunt Valley"/>
    <n v="66.95"/>
    <n v="134971.20000000001"/>
    <s v="Application Development / Application Developer - L3"/>
    <x v="0"/>
    <x v="66"/>
    <x v="4"/>
    <s v="Back End"/>
    <x v="0"/>
    <x v="1"/>
    <x v="12"/>
    <x v="17"/>
    <x v="18"/>
    <x v="26"/>
    <n v="0"/>
    <n v="0"/>
    <s v="N"/>
    <s v="N"/>
    <s v="Type I B"/>
    <x v="1"/>
    <x v="2"/>
    <x v="1"/>
    <n v="66.95"/>
    <n v="134971.20000000001"/>
    <n v="0"/>
    <s v="Fixed Capacity Discussion In-Progress"/>
  </r>
  <r>
    <n v="458"/>
    <n v="433499"/>
    <s v="Dibyajyoti,Sahoo"/>
    <s v="F2NQAKL"/>
    <x v="0"/>
    <s v="Kolkata"/>
    <n v="22.66"/>
    <n v="45682.559999999998"/>
    <s v="Application Development / Application Developer - L1"/>
    <x v="2"/>
    <x v="67"/>
    <x v="4"/>
    <s v="Back End"/>
    <x v="0"/>
    <x v="1"/>
    <x v="12"/>
    <x v="17"/>
    <x v="12"/>
    <x v="24"/>
    <n v="0"/>
    <n v="0"/>
    <n v="0"/>
    <n v="0"/>
    <s v="Type I B"/>
    <x v="1"/>
    <x v="1"/>
    <x v="0"/>
    <n v="22.66"/>
    <n v="45682.559999999998"/>
    <n v="0"/>
    <s v="Fixed Capacity Discussion In-Progress"/>
  </r>
  <r>
    <n v="459"/>
    <n v="261037"/>
    <s v="Kallol Mishra"/>
    <s v="F4SQZCY"/>
    <x v="0"/>
    <s v="Kolkata"/>
    <n v="26.78"/>
    <n v="53988.480000000003"/>
    <s v="Application Development / Application Developer - L3"/>
    <x v="0"/>
    <x v="67"/>
    <x v="4"/>
    <s v="Back End"/>
    <x v="0"/>
    <x v="1"/>
    <x v="12"/>
    <x v="17"/>
    <x v="12"/>
    <x v="24"/>
    <n v="0"/>
    <n v="0"/>
    <n v="0"/>
    <n v="0"/>
    <s v="Type I B"/>
    <x v="1"/>
    <x v="2"/>
    <x v="0"/>
    <n v="26.78"/>
    <n v="53988.480000000003"/>
    <n v="0"/>
    <s v="Fixed Capacity Discussion In-Progress"/>
  </r>
  <r>
    <n v="460"/>
    <n v="582802"/>
    <s v="Saikat,Sanyal"/>
    <s v="F97UTOH"/>
    <x v="0"/>
    <s v="Kolkata"/>
    <n v="24.72"/>
    <n v="49835.519999999997"/>
    <s v="Application Development / Application Developer - L2"/>
    <x v="1"/>
    <x v="67"/>
    <x v="4"/>
    <s v="Back End"/>
    <x v="0"/>
    <x v="1"/>
    <x v="12"/>
    <x v="17"/>
    <x v="12"/>
    <x v="24"/>
    <n v="0"/>
    <n v="0"/>
    <n v="0"/>
    <n v="0"/>
    <s v="Type I B"/>
    <x v="1"/>
    <x v="0"/>
    <x v="0"/>
    <n v="24.72"/>
    <n v="49835.519999999997"/>
    <n v="0"/>
    <s v="Fixed Capacity Discussion In-Progress"/>
  </r>
  <r>
    <n v="461"/>
    <n v="240458"/>
    <s v="Anju,John"/>
    <s v="F5ONX2E"/>
    <x v="1"/>
    <s v="Hunt Valley"/>
    <n v="66.95"/>
    <n v="134971.20000000001"/>
    <s v="Application Development / Application Developer - L3"/>
    <x v="0"/>
    <x v="67"/>
    <x v="4"/>
    <s v="Back End"/>
    <x v="0"/>
    <x v="1"/>
    <x v="12"/>
    <x v="17"/>
    <x v="12"/>
    <x v="24"/>
    <n v="0"/>
    <n v="0"/>
    <n v="0"/>
    <n v="0"/>
    <s v="Type I B"/>
    <x v="1"/>
    <x v="2"/>
    <x v="1"/>
    <n v="66.95"/>
    <n v="134971.20000000001"/>
    <n v="0"/>
    <s v="Fixed Capacity Discussion In-Progress"/>
  </r>
  <r>
    <n v="462"/>
    <n v="257291"/>
    <s v="Nagarajan,D"/>
    <s v="F54BNQF"/>
    <x v="0"/>
    <s v="Chennai"/>
    <n v="26.78"/>
    <n v="53988.480000000003"/>
    <s v="Application Development / Application Developer - L3"/>
    <x v="0"/>
    <x v="68"/>
    <x v="4"/>
    <s v="Back End"/>
    <x v="0"/>
    <x v="1"/>
    <x v="12"/>
    <x v="17"/>
    <x v="16"/>
    <x v="28"/>
    <s v="L3"/>
    <s v="Offshore"/>
    <s v="Y"/>
    <s v="N"/>
    <s v="Type I B"/>
    <x v="1"/>
    <x v="2"/>
    <x v="0"/>
    <n v="26.78"/>
    <n v="53988.480000000003"/>
    <n v="0"/>
    <s v="Fixed Capacity Discussion In-Progress"/>
  </r>
  <r>
    <n v="463"/>
    <n v="256739"/>
    <s v="Nithula,Pottekat"/>
    <s v="FC44N78"/>
    <x v="0"/>
    <s v="Chennai"/>
    <n v="28.84"/>
    <n v="58141.440000000002"/>
    <s v="Application Development / Application Lead / Business Analyst"/>
    <x v="0"/>
    <x v="68"/>
    <x v="4"/>
    <s v="Back End"/>
    <x v="0"/>
    <x v="1"/>
    <x v="12"/>
    <x v="17"/>
    <x v="16"/>
    <x v="28"/>
    <s v="L3"/>
    <s v="Offshore"/>
    <s v="Y"/>
    <s v="N"/>
    <s v="Type I B"/>
    <x v="1"/>
    <x v="2"/>
    <x v="0"/>
    <n v="28.84"/>
    <n v="58141.440000000002"/>
    <n v="0"/>
    <s v="Fixed Capacity Discussion In-Progress"/>
  </r>
  <r>
    <n v="464"/>
    <n v="480362"/>
    <s v="Sai Priya,Kothakota"/>
    <s v=""/>
    <x v="0"/>
    <s v="Chennai"/>
    <n v="24.72"/>
    <n v="49835.519999999997"/>
    <s v="Application Development / Application Developer - L2"/>
    <x v="1"/>
    <x v="68"/>
    <x v="4"/>
    <s v="Back End"/>
    <x v="0"/>
    <x v="1"/>
    <x v="12"/>
    <x v="17"/>
    <x v="16"/>
    <x v="28"/>
    <s v="L2"/>
    <s v="Offshore"/>
    <s v="N"/>
    <s v="N"/>
    <s v="Type I B"/>
    <x v="1"/>
    <x v="0"/>
    <x v="0"/>
    <n v="24.72"/>
    <n v="49835.519999999997"/>
    <n v="0"/>
    <s v="Fixed Capacity Discussion In-Progress"/>
  </r>
  <r>
    <n v="465"/>
    <n v="390058"/>
    <s v="_x000a_Kumarasami Veenakumar, Raaghul Sibi"/>
    <s v="FBNUVYA"/>
    <x v="0"/>
    <s v="Chennai"/>
    <n v="24.72"/>
    <n v="49835.519999999997"/>
    <s v="Application Development / Application Developer - L2"/>
    <x v="1"/>
    <x v="68"/>
    <x v="4"/>
    <s v="Back End"/>
    <x v="0"/>
    <x v="1"/>
    <x v="12"/>
    <x v="17"/>
    <x v="16"/>
    <x v="28"/>
    <e v="#N/A"/>
    <s v="Offshore"/>
    <s v="N"/>
    <s v="N"/>
    <s v="Type I B"/>
    <x v="1"/>
    <x v="0"/>
    <x v="0"/>
    <n v="24.72"/>
    <n v="49835.519999999997"/>
    <n v="0"/>
    <s v="Fixed Capacity Discussion In-Progress"/>
  </r>
  <r>
    <n v="466"/>
    <s v="TBD"/>
    <s v="Ssampath Kumar"/>
    <s v="TBD"/>
    <x v="0"/>
    <s v="Chennai"/>
    <n v="26.78"/>
    <n v="53988.480000000003"/>
    <s v="Application Development / Application Developer - L3"/>
    <x v="0"/>
    <x v="68"/>
    <x v="4"/>
    <s v="Back End"/>
    <x v="0"/>
    <x v="1"/>
    <x v="12"/>
    <x v="17"/>
    <x v="16"/>
    <x v="28"/>
    <s v="L3"/>
    <s v="Offshore"/>
    <s v="N"/>
    <s v="N"/>
    <s v="Type I B"/>
    <x v="1"/>
    <x v="2"/>
    <x v="0"/>
    <n v="26.78"/>
    <n v="53988.480000000003"/>
    <n v="0"/>
    <s v="Fixed Capacity Discussion In-Progress"/>
  </r>
  <r>
    <n v="467"/>
    <n v="327546"/>
    <s v="Manan,Dave Ghanashyambhai"/>
    <s v=""/>
    <x v="1"/>
    <s v="Louisville"/>
    <n v="66.95"/>
    <n v="134971.20000000001"/>
    <s v="Application Development / Application Developer - L3"/>
    <x v="0"/>
    <x v="68"/>
    <x v="4"/>
    <s v="Back End"/>
    <x v="0"/>
    <x v="1"/>
    <x v="12"/>
    <x v="17"/>
    <x v="16"/>
    <x v="28"/>
    <s v="L3"/>
    <s v="Onsite"/>
    <s v="Y"/>
    <s v="N"/>
    <s v="Type I B"/>
    <x v="1"/>
    <x v="2"/>
    <x v="1"/>
    <n v="66.95"/>
    <n v="134971.20000000001"/>
    <n v="0"/>
    <s v="Fixed Capacity Discussion In-Progress"/>
  </r>
  <r>
    <n v="468"/>
    <n v="188390"/>
    <s v="Mushtaq Mohammad,Mohamed Shaffiullah"/>
    <s v="F65VJS1"/>
    <x v="1"/>
    <s v="Louisville"/>
    <n v="66.95"/>
    <n v="134971.20000000001"/>
    <s v="Application Development / Application Developer - L3"/>
    <x v="0"/>
    <x v="68"/>
    <x v="4"/>
    <s v="Back End"/>
    <x v="0"/>
    <x v="1"/>
    <x v="12"/>
    <x v="17"/>
    <x v="16"/>
    <x v="28"/>
    <n v="0"/>
    <n v="0"/>
    <n v="0"/>
    <n v="0"/>
    <s v="Type I B"/>
    <x v="1"/>
    <x v="2"/>
    <x v="1"/>
    <n v="66.95"/>
    <n v="134971.20000000001"/>
    <n v="0"/>
    <s v="Fixed Capacity Discussion In-Progress"/>
  </r>
  <r>
    <n v="469"/>
    <n v="193714"/>
    <s v="Sanjay,Mahanti kumar"/>
    <s v="smahanti"/>
    <x v="1"/>
    <s v="Louisville"/>
    <n v="66.95"/>
    <n v="134971.20000000001"/>
    <s v="Application Development / Application Developer - L3"/>
    <x v="0"/>
    <x v="68"/>
    <x v="4"/>
    <s v="Back End"/>
    <x v="0"/>
    <x v="1"/>
    <x v="12"/>
    <x v="17"/>
    <x v="16"/>
    <x v="28"/>
    <s v="L3"/>
    <s v="Onsite"/>
    <s v="N"/>
    <s v="N"/>
    <s v="Type I B"/>
    <x v="1"/>
    <x v="2"/>
    <x v="1"/>
    <n v="66.95"/>
    <n v="134971.20000000001"/>
    <n v="0"/>
    <s v="Fixed Capacity Discussion In-Progress"/>
  </r>
  <r>
    <n v="470"/>
    <n v="228129"/>
    <s v="Partha Sarathi,Biswas"/>
    <s v="F1LE0CV"/>
    <x v="0"/>
    <s v="Kolkata"/>
    <n v="28.84"/>
    <n v="58141.440000000002"/>
    <s v="Application Development / Application Lead / Business Analyst"/>
    <x v="0"/>
    <x v="69"/>
    <x v="4"/>
    <s v="Back End"/>
    <x v="0"/>
    <x v="1"/>
    <x v="12"/>
    <x v="17"/>
    <x v="16"/>
    <x v="21"/>
    <n v="0"/>
    <n v="0"/>
    <s v="N"/>
    <s v="N"/>
    <s v="Type I B"/>
    <x v="1"/>
    <x v="2"/>
    <x v="0"/>
    <n v="28.84"/>
    <n v="58141.440000000002"/>
    <n v="0"/>
    <s v="Fixed Capacity Discussion In-Progress"/>
  </r>
  <r>
    <n v="471"/>
    <n v="203549"/>
    <s v="Haimanti,Baisya"/>
    <s v="hbaisya"/>
    <x v="1"/>
    <s v="Atlanta"/>
    <n v="66.95"/>
    <n v="134971.20000000001"/>
    <s v="Application Development / Application Lead / Business Analyst"/>
    <x v="0"/>
    <x v="69"/>
    <x v="4"/>
    <s v="Back End"/>
    <x v="0"/>
    <x v="1"/>
    <x v="12"/>
    <x v="17"/>
    <x v="16"/>
    <x v="21"/>
    <n v="0"/>
    <n v="0"/>
    <s v="N"/>
    <s v="N"/>
    <s v="Type I B"/>
    <x v="1"/>
    <x v="2"/>
    <x v="1"/>
    <n v="66.95"/>
    <n v="134971.20000000001"/>
    <n v="0"/>
    <s v="Fixed Capacity Discussion In-Progress"/>
  </r>
  <r>
    <n v="472"/>
    <n v="447697"/>
    <s v="Antariksha,Gupta"/>
    <s v="F85COLI"/>
    <x v="0"/>
    <s v="Kolkata"/>
    <n v="26.78"/>
    <n v="53988.480000000003"/>
    <s v="Application Development / Application Developer - L3"/>
    <x v="0"/>
    <x v="70"/>
    <x v="4"/>
    <s v="Back End"/>
    <x v="0"/>
    <x v="1"/>
    <x v="12"/>
    <x v="17"/>
    <x v="17"/>
    <x v="21"/>
    <n v="0"/>
    <n v="0"/>
    <s v="N"/>
    <s v="N"/>
    <s v="Type I B"/>
    <x v="1"/>
    <x v="2"/>
    <x v="0"/>
    <n v="26.78"/>
    <n v="53988.480000000003"/>
    <n v="0"/>
    <s v="Fixed Capacity Discussion In-Progress"/>
  </r>
  <r>
    <n v="473"/>
    <n v="479283"/>
    <s v="Indranil,Banerjee"/>
    <s v="F850QZ7"/>
    <x v="0"/>
    <s v="Kolkata"/>
    <n v="24.72"/>
    <n v="49835.519999999997"/>
    <s v="Application Development / Application Developer - L2"/>
    <x v="1"/>
    <x v="70"/>
    <x v="4"/>
    <s v="Back End"/>
    <x v="0"/>
    <x v="1"/>
    <x v="12"/>
    <x v="17"/>
    <x v="17"/>
    <x v="21"/>
    <s v="L2"/>
    <n v="0"/>
    <s v="N"/>
    <s v="N"/>
    <s v="Type I B"/>
    <x v="1"/>
    <x v="0"/>
    <x v="0"/>
    <n v="24.72"/>
    <n v="49835.519999999997"/>
    <n v="0"/>
    <s v="Fixed Capacity Discussion In-Progress"/>
  </r>
  <r>
    <n v="474"/>
    <n v="274759"/>
    <s v="Shamba,Bhar"/>
    <s v="F3LZF6X"/>
    <x v="0"/>
    <s v="Kolkata"/>
    <n v="28.84"/>
    <n v="58141.440000000002"/>
    <s v="Application Development / Application Lead / Business Analyst"/>
    <x v="0"/>
    <x v="70"/>
    <x v="4"/>
    <s v="Back End"/>
    <x v="0"/>
    <x v="1"/>
    <x v="12"/>
    <x v="17"/>
    <x v="17"/>
    <x v="21"/>
    <s v="L3"/>
    <n v="0"/>
    <s v="N"/>
    <s v="N"/>
    <s v="Type I B"/>
    <x v="1"/>
    <x v="2"/>
    <x v="0"/>
    <n v="28.84"/>
    <n v="58141.440000000002"/>
    <n v="0"/>
    <s v="Fixed Capacity Discussion In-Progress"/>
  </r>
  <r>
    <n v="475"/>
    <n v="112415"/>
    <s v="Souvik,Sinha"/>
    <s v="ssinha"/>
    <x v="0"/>
    <s v="Kolkata"/>
    <n v="28.84"/>
    <n v="58141.440000000002"/>
    <s v="Application Development / Application Lead / Business Analyst"/>
    <x v="0"/>
    <x v="70"/>
    <x v="4"/>
    <s v="Back End"/>
    <x v="0"/>
    <x v="1"/>
    <x v="12"/>
    <x v="17"/>
    <x v="17"/>
    <x v="21"/>
    <s v="L3"/>
    <n v="0"/>
    <s v="N"/>
    <s v="N"/>
    <s v="Type I B"/>
    <x v="1"/>
    <x v="2"/>
    <x v="0"/>
    <n v="28.84"/>
    <n v="58141.440000000002"/>
    <n v="0"/>
    <s v="Fixed Capacity Discussion In-Progress"/>
  </r>
  <r>
    <n v="476"/>
    <n v="599717"/>
    <s v="Suman,Mishra"/>
    <s v="F2IFX0T"/>
    <x v="0"/>
    <s v="Kolkata"/>
    <n v="22.66"/>
    <n v="45682.559999999998"/>
    <s v="Application Development / Application Developer - L1"/>
    <x v="2"/>
    <x v="70"/>
    <x v="4"/>
    <s v="Back End"/>
    <x v="0"/>
    <x v="1"/>
    <x v="12"/>
    <x v="17"/>
    <x v="17"/>
    <x v="21"/>
    <s v="L1"/>
    <n v="0"/>
    <s v="N"/>
    <s v="N"/>
    <s v="Type I B"/>
    <x v="1"/>
    <x v="1"/>
    <x v="0"/>
    <n v="22.66"/>
    <n v="45682.559999999998"/>
    <n v="0"/>
    <s v="Fixed Capacity Discussion In-Progress"/>
  </r>
  <r>
    <n v="477"/>
    <n v="479325"/>
    <s v="Yuvraj,Y"/>
    <s v="F8NIKTZ"/>
    <x v="0"/>
    <s v="Kolkata"/>
    <n v="24.72"/>
    <n v="49835.519999999997"/>
    <s v="Application Development / Application Developer - L2"/>
    <x v="1"/>
    <x v="70"/>
    <x v="4"/>
    <s v="Back End"/>
    <x v="0"/>
    <x v="1"/>
    <x v="12"/>
    <x v="17"/>
    <x v="17"/>
    <x v="21"/>
    <s v="L2"/>
    <n v="0"/>
    <s v="N"/>
    <s v="N"/>
    <s v="Type I B"/>
    <x v="1"/>
    <x v="0"/>
    <x v="0"/>
    <n v="24.72"/>
    <n v="49835.519999999997"/>
    <n v="0"/>
    <s v="Fixed Capacity Discussion In-Progress"/>
  </r>
  <r>
    <n v="478"/>
    <n v="140237"/>
    <s v="Anupam,Banerjee"/>
    <s v="ABanerj"/>
    <x v="1"/>
    <s v="Atlanta"/>
    <n v="66.95"/>
    <n v="134971.20000000001"/>
    <s v="Application Development / Application Developer - L3"/>
    <x v="0"/>
    <x v="70"/>
    <x v="4"/>
    <s v="Back End"/>
    <x v="0"/>
    <x v="1"/>
    <x v="12"/>
    <x v="17"/>
    <x v="17"/>
    <x v="21"/>
    <n v="0"/>
    <n v="0"/>
    <s v="N"/>
    <s v="N"/>
    <s v="Type I B"/>
    <x v="1"/>
    <x v="2"/>
    <x v="1"/>
    <n v="66.95"/>
    <n v="134971.20000000001"/>
    <n v="0"/>
    <s v="Fixed Capacity Discussion In-Progress"/>
  </r>
  <r>
    <n v="479"/>
    <n v="286718"/>
    <s v="Kabya,Dutta"/>
    <s v="F8FUS0A"/>
    <x v="1"/>
    <s v="Atlanta"/>
    <n v="66.95"/>
    <n v="134971.20000000001"/>
    <s v="Application Development / Application Developer - L3"/>
    <x v="0"/>
    <x v="70"/>
    <x v="4"/>
    <s v="Back End"/>
    <x v="0"/>
    <x v="1"/>
    <x v="12"/>
    <x v="17"/>
    <x v="17"/>
    <x v="21"/>
    <s v="L3"/>
    <n v="0"/>
    <s v="N"/>
    <s v="N"/>
    <s v="Type I B"/>
    <x v="1"/>
    <x v="2"/>
    <x v="1"/>
    <n v="66.95"/>
    <n v="134971.20000000001"/>
    <n v="0"/>
    <s v="Fixed Capacity Discussion In-Progress"/>
  </r>
  <r>
    <n v="480"/>
    <n v="299328"/>
    <s v="Subhamoy,Bhaduri"/>
    <s v="FBSQ2H0"/>
    <x v="1"/>
    <s v="Mississauga"/>
    <n v="66.95"/>
    <n v="134971.20000000001"/>
    <s v="Application Development / Application Developer - L3"/>
    <x v="0"/>
    <x v="70"/>
    <x v="4"/>
    <s v="Back End"/>
    <x v="0"/>
    <x v="1"/>
    <x v="12"/>
    <x v="17"/>
    <x v="17"/>
    <x v="21"/>
    <s v="L3"/>
    <n v="0"/>
    <s v="N"/>
    <s v="N"/>
    <s v="Type I B"/>
    <x v="1"/>
    <x v="2"/>
    <x v="1"/>
    <n v="66.95"/>
    <n v="134971.20000000001"/>
    <n v="0"/>
    <s v="Fixed Capacity Discussion In-Progress"/>
  </r>
  <r>
    <n v="481"/>
    <s v="999999-4"/>
    <s v="Rajendra Kumar Gurumoorthy "/>
    <m/>
    <x v="1"/>
    <s v="Atlanta"/>
    <n v="66.95"/>
    <n v="134971.20000000001"/>
    <s v="Application Development / Application Developer - L3"/>
    <x v="0"/>
    <x v="70"/>
    <x v="4"/>
    <s v="Back End"/>
    <x v="0"/>
    <x v="1"/>
    <x v="12"/>
    <x v="17"/>
    <x v="17"/>
    <x v="21"/>
    <s v="L1"/>
    <s v="Offshore"/>
    <s v="Y"/>
    <s v="Y"/>
    <s v="Type I B"/>
    <x v="1"/>
    <x v="1"/>
    <x v="0"/>
    <n v="66.95"/>
    <n v="134971.20000000001"/>
    <n v="0"/>
    <s v="Fixed Capacity Discussion In-Progress"/>
  </r>
  <r>
    <n v="482"/>
    <n v="430556"/>
    <s v="Swagata,Adhya"/>
    <s v="FBPJAJK"/>
    <x v="0"/>
    <s v="Kolkata"/>
    <n v="24.72"/>
    <n v="49835.519999999997"/>
    <s v="Application Development / Application Developer - L2"/>
    <x v="1"/>
    <x v="71"/>
    <x v="4"/>
    <s v="Back End"/>
    <x v="0"/>
    <x v="1"/>
    <x v="12"/>
    <x v="17"/>
    <x v="19"/>
    <x v="21"/>
    <s v="L2"/>
    <s v="Offshore"/>
    <s v="N"/>
    <s v="N"/>
    <s v="Type I B"/>
    <x v="1"/>
    <x v="0"/>
    <x v="0"/>
    <n v="24.72"/>
    <n v="49835.519999999997"/>
    <n v="0"/>
    <s v="Fixed Capacity Discussion In-Progress"/>
  </r>
  <r>
    <n v="483"/>
    <n v="334426"/>
    <s v="Avinash,Adhikari"/>
    <s v="FCYB8YY"/>
    <x v="0"/>
    <s v="Kolkata"/>
    <n v="24.72"/>
    <n v="49835.519999999997"/>
    <s v="Application Development / Application Developer - L2"/>
    <x v="1"/>
    <x v="72"/>
    <x v="4"/>
    <s v="Back End"/>
    <x v="0"/>
    <x v="1"/>
    <x v="12"/>
    <x v="17"/>
    <x v="12"/>
    <x v="23"/>
    <n v="0"/>
    <n v="0"/>
    <s v="N"/>
    <s v="N"/>
    <s v="Type I B"/>
    <x v="1"/>
    <x v="0"/>
    <x v="0"/>
    <n v="24.72"/>
    <n v="49835.519999999997"/>
    <n v="0"/>
    <s v="Fixed Capacity Discussion In-Progress"/>
  </r>
  <r>
    <n v="484"/>
    <n v="424619"/>
    <s v="BIKASH,MAHATO"/>
    <s v="F5OC7GV"/>
    <x v="0"/>
    <s v="Kolkata"/>
    <n v="24.72"/>
    <n v="49835.519999999997"/>
    <s v="Application Development / Application Developer - L2"/>
    <x v="1"/>
    <x v="72"/>
    <x v="4"/>
    <s v="Back End"/>
    <x v="0"/>
    <x v="1"/>
    <x v="12"/>
    <x v="17"/>
    <x v="12"/>
    <x v="23"/>
    <n v="0"/>
    <n v="0"/>
    <s v="N"/>
    <s v="N"/>
    <s v="Type I B"/>
    <x v="1"/>
    <x v="0"/>
    <x v="0"/>
    <n v="24.72"/>
    <n v="49835.519999999997"/>
    <n v="0"/>
    <s v="Fixed Capacity Discussion In-Progress"/>
  </r>
  <r>
    <n v="485"/>
    <n v="278751"/>
    <s v="BUDHADITYA,MISRA"/>
    <s v="F5N9ZGG"/>
    <x v="0"/>
    <s v="Kolkata"/>
    <n v="26.78"/>
    <n v="53988.480000000003"/>
    <s v="Niche 1 Skills / N1-Developer - L1"/>
    <x v="2"/>
    <x v="72"/>
    <x v="4"/>
    <s v="Back End"/>
    <x v="0"/>
    <x v="1"/>
    <x v="12"/>
    <x v="17"/>
    <x v="12"/>
    <x v="23"/>
    <n v="0"/>
    <n v="0"/>
    <s v="N"/>
    <s v="N"/>
    <s v="Type I B"/>
    <x v="1"/>
    <x v="1"/>
    <x v="0"/>
    <n v="26.78"/>
    <n v="53988.480000000003"/>
    <n v="0"/>
    <s v="Fixed Capacity Discussion In-Progress"/>
  </r>
  <r>
    <n v="486"/>
    <n v="153732"/>
    <s v="Alok,Kumar"/>
    <s v="akumar11"/>
    <x v="1"/>
    <s v="Atlanta"/>
    <n v="66.95"/>
    <n v="134971.20000000001"/>
    <s v="Application Development / Application Lead / Business Analyst"/>
    <x v="0"/>
    <x v="72"/>
    <x v="4"/>
    <s v="Back End"/>
    <x v="0"/>
    <x v="1"/>
    <x v="12"/>
    <x v="17"/>
    <x v="12"/>
    <x v="23"/>
    <n v="0"/>
    <n v="0"/>
    <s v="N"/>
    <s v="N"/>
    <s v="Type I B"/>
    <x v="1"/>
    <x v="2"/>
    <x v="1"/>
    <n v="66.95"/>
    <n v="134971.20000000001"/>
    <n v="0"/>
    <s v="Fixed Capacity Discussion In-Progress"/>
  </r>
  <r>
    <n v="487"/>
    <n v="228113"/>
    <s v="Buddhadev,Mondal"/>
    <s v="F58LRUP"/>
    <x v="0"/>
    <s v="Kolkata"/>
    <n v="26.78"/>
    <n v="53988.480000000003"/>
    <s v="Application Development / Application Developer - L3"/>
    <x v="0"/>
    <x v="73"/>
    <x v="4"/>
    <s v="Back End"/>
    <x v="0"/>
    <x v="1"/>
    <x v="12"/>
    <x v="17"/>
    <x v="18"/>
    <x v="26"/>
    <n v="0"/>
    <n v="0"/>
    <s v="N"/>
    <s v="N"/>
    <s v="Type I B"/>
    <x v="1"/>
    <x v="2"/>
    <x v="0"/>
    <n v="26.78"/>
    <n v="53988.480000000003"/>
    <n v="0"/>
    <s v="Fixed Capacity Discussion In-Progress"/>
  </r>
  <r>
    <n v="488"/>
    <n v="479189"/>
    <s v="Nisar,Khan Ali"/>
    <s v="F8NP84Z"/>
    <x v="0"/>
    <s v="Kolkata"/>
    <n v="22.66"/>
    <n v="45682.559999999998"/>
    <s v="Application Development / Application Developer - L1"/>
    <x v="2"/>
    <x v="73"/>
    <x v="4"/>
    <s v="Back End"/>
    <x v="0"/>
    <x v="1"/>
    <x v="12"/>
    <x v="17"/>
    <x v="18"/>
    <x v="26"/>
    <n v="0"/>
    <n v="0"/>
    <s v="N"/>
    <s v="N"/>
    <s v="Type I B"/>
    <x v="1"/>
    <x v="1"/>
    <x v="0"/>
    <n v="22.66"/>
    <n v="45682.559999999998"/>
    <n v="0"/>
    <s v="Fixed Capacity Discussion In-Progress"/>
  </r>
  <r>
    <n v="489"/>
    <n v="380105"/>
    <s v="Nivedita,Roy"/>
    <s v="FBZH03C"/>
    <x v="0"/>
    <s v="Kolkata"/>
    <n v="24.72"/>
    <n v="49835.519999999997"/>
    <s v="Application Development / Application Developer - L2"/>
    <x v="1"/>
    <x v="73"/>
    <x v="4"/>
    <s v="Back End"/>
    <x v="0"/>
    <x v="1"/>
    <x v="12"/>
    <x v="17"/>
    <x v="18"/>
    <x v="26"/>
    <n v="0"/>
    <n v="0"/>
    <s v="N"/>
    <s v="N"/>
    <s v="Type I B"/>
    <x v="1"/>
    <x v="0"/>
    <x v="0"/>
    <n v="24.72"/>
    <n v="49835.519999999997"/>
    <n v="0"/>
    <s v="Fixed Capacity Discussion In-Progress"/>
  </r>
  <r>
    <n v="490"/>
    <n v="223120"/>
    <s v="Barun,Kumar Agarwal"/>
    <s v="bagarwal"/>
    <x v="1"/>
    <s v="Hunt Valley"/>
    <n v="66.95"/>
    <n v="134971.20000000001"/>
    <s v="Application Development / Application Lead / Business Analyst"/>
    <x v="0"/>
    <x v="73"/>
    <x v="4"/>
    <s v="Back End"/>
    <x v="0"/>
    <x v="1"/>
    <x v="12"/>
    <x v="17"/>
    <x v="18"/>
    <x v="26"/>
    <n v="0"/>
    <n v="0"/>
    <s v="N"/>
    <s v="N"/>
    <s v="Type I B"/>
    <x v="1"/>
    <x v="2"/>
    <x v="1"/>
    <n v="66.95"/>
    <n v="134971.20000000001"/>
    <n v="0"/>
    <s v="Fixed Capacity Discussion In-Progress"/>
  </r>
  <r>
    <n v="491"/>
    <n v="479197"/>
    <s v="Joy,Mazumdar"/>
    <s v="F9ZLZ42"/>
    <x v="0"/>
    <s v="Kolkata"/>
    <n v="22.66"/>
    <n v="45682.559999999998"/>
    <s v="Application Development / Application Developer - L1"/>
    <x v="2"/>
    <x v="74"/>
    <x v="4"/>
    <s v="Back End"/>
    <x v="0"/>
    <x v="1"/>
    <x v="12"/>
    <x v="17"/>
    <x v="16"/>
    <x v="28"/>
    <s v="L1"/>
    <s v="Offshore"/>
    <s v="N"/>
    <s v="N"/>
    <s v="Type I B"/>
    <x v="1"/>
    <x v="1"/>
    <x v="0"/>
    <n v="22.66"/>
    <n v="45682.559999999998"/>
    <n v="0"/>
    <s v="Fixed Capacity Discussion In-Progress"/>
  </r>
  <r>
    <n v="492"/>
    <n v="211854"/>
    <s v="Venkateswaran,Sakthivelu"/>
    <s v="FCJK12G"/>
    <x v="0"/>
    <s v="Chennai"/>
    <n v="26.78"/>
    <n v="53988.480000000003"/>
    <s v="Application Development / Application Developer - L3"/>
    <x v="0"/>
    <x v="74"/>
    <x v="4"/>
    <s v="Back End"/>
    <x v="0"/>
    <x v="1"/>
    <x v="12"/>
    <x v="17"/>
    <x v="16"/>
    <x v="28"/>
    <s v="L3"/>
    <s v="Offshore"/>
    <s v="N"/>
    <s v="N"/>
    <s v="Type I B"/>
    <x v="1"/>
    <x v="2"/>
    <x v="0"/>
    <n v="26.78"/>
    <n v="53988.480000000003"/>
    <n v="0"/>
    <s v="Fixed Capacity Discussion In-Progress"/>
  </r>
  <r>
    <n v="493"/>
    <n v="228678"/>
    <s v="Debdeep,Choudhury"/>
    <s v="F19SLYV"/>
    <x v="1"/>
    <s v="Louisville"/>
    <n v="66.95"/>
    <n v="134971.20000000001"/>
    <s v="Application Development / Application Developer - L3"/>
    <x v="0"/>
    <x v="45"/>
    <x v="4"/>
    <s v="Back End"/>
    <x v="0"/>
    <x v="1"/>
    <x v="12"/>
    <x v="17"/>
    <x v="17"/>
    <x v="21"/>
    <s v="L2"/>
    <s v="Offshore"/>
    <s v="N"/>
    <s v="Y"/>
    <s v="Type I B"/>
    <x v="1"/>
    <x v="2"/>
    <x v="0"/>
    <n v="66.95"/>
    <n v="134971.20000000001"/>
    <n v="0"/>
    <s v="Fixed Capacity Discussion In-Progress"/>
  </r>
  <r>
    <n v="494"/>
    <n v="457706"/>
    <s v="Hamidali,Kottaparamban"/>
    <s v="FBZ3XI6"/>
    <x v="1"/>
    <s v="Louisville"/>
    <n v="66.95"/>
    <n v="134971.20000000001"/>
    <s v="Application Development / Application Developer - L3"/>
    <x v="0"/>
    <x v="74"/>
    <x v="4"/>
    <s v="Back End"/>
    <x v="0"/>
    <x v="1"/>
    <x v="12"/>
    <x v="17"/>
    <x v="16"/>
    <x v="28"/>
    <s v="L3"/>
    <s v="Onsite"/>
    <s v="N"/>
    <s v="N"/>
    <s v="Type I B"/>
    <x v="1"/>
    <x v="2"/>
    <x v="1"/>
    <n v="66.95"/>
    <n v="134971.20000000001"/>
    <n v="0"/>
    <s v="Fixed Capacity Discussion In-Progress"/>
  </r>
  <r>
    <n v="495"/>
    <n v="394731"/>
    <s v="Michael,Fricke Lowell"/>
    <s v="FCRRLFD"/>
    <x v="1"/>
    <s v="Louisville"/>
    <n v="66.95"/>
    <n v="134971.20000000001"/>
    <s v="Application Development / Application Developer - L3"/>
    <x v="0"/>
    <x v="74"/>
    <x v="4"/>
    <s v="Back End"/>
    <x v="0"/>
    <x v="1"/>
    <x v="12"/>
    <x v="17"/>
    <x v="16"/>
    <x v="28"/>
    <s v="L3"/>
    <s v="Onsite"/>
    <s v="N"/>
    <s v="N"/>
    <s v="Type I B"/>
    <x v="1"/>
    <x v="2"/>
    <x v="1"/>
    <n v="66.95"/>
    <n v="134971.20000000001"/>
    <n v="0"/>
    <s v="Fixed Capacity Discussion In-Progress"/>
  </r>
  <r>
    <n v="496"/>
    <n v="291044"/>
    <s v="Surendar,Adelli"/>
    <s v="F86RJ2Z"/>
    <x v="1"/>
    <s v="Louisville"/>
    <n v="66.95"/>
    <n v="134971.20000000001"/>
    <s v="Application Development / Application Developer - L3"/>
    <x v="0"/>
    <x v="74"/>
    <x v="4"/>
    <s v="Back End"/>
    <x v="0"/>
    <x v="1"/>
    <x v="12"/>
    <x v="17"/>
    <x v="16"/>
    <x v="28"/>
    <s v="L3"/>
    <s v="Onsite"/>
    <s v="N"/>
    <s v="N"/>
    <s v="Type I B"/>
    <x v="1"/>
    <x v="2"/>
    <x v="1"/>
    <n v="66.95"/>
    <n v="134971.20000000001"/>
    <n v="0"/>
    <s v="Fixed Capacity Discussion In-Progress"/>
  </r>
  <r>
    <n v="497"/>
    <n v="251035"/>
    <s v="Prakash,Gupta"/>
    <s v="F4AFGXX"/>
    <x v="1"/>
    <s v="Coral Springs"/>
    <n v="66.95"/>
    <n v="134971.20000000001"/>
    <s v="Application Development / Application Developer - L2"/>
    <x v="1"/>
    <x v="75"/>
    <x v="4"/>
    <s v="Back End"/>
    <x v="0"/>
    <x v="1"/>
    <x v="12"/>
    <x v="17"/>
    <x v="13"/>
    <x v="21"/>
    <s v="L2"/>
    <s v="Offshore"/>
    <s v="Y"/>
    <s v="Y"/>
    <s v="Type I B"/>
    <x v="1"/>
    <x v="0"/>
    <x v="0"/>
    <n v="66.95"/>
    <n v="134971.20000000001"/>
    <n v="0"/>
    <s v="Fixed Capacity Discussion In-Progress"/>
  </r>
  <r>
    <n v="498"/>
    <n v="671713"/>
    <s v="Bala Subhramanyam,Singumahanti"/>
    <m/>
    <x v="0"/>
    <s v="Chennai"/>
    <n v="26.78"/>
    <n v="53988.480000000003"/>
    <s v="Application Development/ Application Developer - L3 "/>
    <x v="0"/>
    <x v="50"/>
    <x v="4"/>
    <s v="Back End"/>
    <x v="0"/>
    <x v="1"/>
    <x v="12"/>
    <x v="17"/>
    <x v="12"/>
    <x v="24"/>
    <s v="L3"/>
    <s v="Offshore"/>
    <s v="N"/>
    <s v="N"/>
    <s v="Type I B"/>
    <x v="1"/>
    <x v="2"/>
    <x v="0"/>
    <n v="26.78"/>
    <n v="53988.480000000003"/>
    <n v="0"/>
    <s v="Fixed Capacity Discussion In-Progress"/>
  </r>
  <r>
    <n v="499"/>
    <n v="676362"/>
    <s v="Karthikeyan,M"/>
    <m/>
    <x v="0"/>
    <s v="Chennai"/>
    <n v="22.66"/>
    <n v="45682.559999999998"/>
    <s v="Application Development/ Application Developer - L1"/>
    <x v="2"/>
    <x v="50"/>
    <x v="4"/>
    <s v="Back End"/>
    <x v="0"/>
    <x v="1"/>
    <x v="12"/>
    <x v="17"/>
    <x v="12"/>
    <x v="24"/>
    <s v="L1"/>
    <s v="Offshore"/>
    <s v="N"/>
    <s v="N"/>
    <s v="Type I B"/>
    <x v="1"/>
    <x v="1"/>
    <x v="0"/>
    <n v="22.66"/>
    <n v="45682.559999999998"/>
    <n v="0"/>
    <s v="Fixed Capacity Discussion In-Progress"/>
  </r>
  <r>
    <n v="500"/>
    <n v="685923"/>
    <s v="Avik,Dutta"/>
    <m/>
    <x v="0"/>
    <s v="Kolkata"/>
    <n v="26.78"/>
    <n v="53988.480000000003"/>
    <s v="Application Development/ Application Developer - L3 "/>
    <x v="0"/>
    <x v="50"/>
    <x v="4"/>
    <s v="Back End"/>
    <x v="0"/>
    <x v="1"/>
    <x v="12"/>
    <x v="17"/>
    <x v="12"/>
    <x v="24"/>
    <s v="L3"/>
    <s v="Offshore"/>
    <s v="N"/>
    <s v="N"/>
    <s v="Type I B"/>
    <x v="1"/>
    <x v="2"/>
    <x v="0"/>
    <n v="26.78"/>
    <n v="53988.480000000003"/>
    <n v="0"/>
    <s v="Fixed Capacity Discussion In-Progress"/>
  </r>
  <r>
    <n v="501"/>
    <n v="224351"/>
    <s v="Radhakrishnan,Solainagar Dharmalingam"/>
    <m/>
    <x v="1"/>
    <s v="Hagerstown"/>
    <n v="66.95"/>
    <n v="134971.20000000001"/>
    <s v="Application Development/ Application Developer - L3 "/>
    <x v="0"/>
    <x v="50"/>
    <x v="4"/>
    <s v="Back End"/>
    <x v="0"/>
    <x v="1"/>
    <x v="12"/>
    <x v="17"/>
    <x v="12"/>
    <x v="24"/>
    <s v="L3"/>
    <s v="Offshore"/>
    <s v="N"/>
    <s v="N"/>
    <s v="Type I B"/>
    <x v="1"/>
    <x v="2"/>
    <x v="1"/>
    <n v="66.95"/>
    <n v="134971.20000000001"/>
    <n v="0"/>
    <s v="Fixed Capacity Discussion In-Progress"/>
  </r>
  <r>
    <n v="502"/>
    <n v="411409"/>
    <s v="Shadab,Azim"/>
    <m/>
    <x v="0"/>
    <s v="Kolkata"/>
    <n v="24.72"/>
    <n v="49835.519999999997"/>
    <s v="Application Development / Application Developer - L2"/>
    <x v="1"/>
    <x v="50"/>
    <x v="4"/>
    <s v="Back End"/>
    <x v="0"/>
    <x v="1"/>
    <x v="12"/>
    <x v="17"/>
    <x v="12"/>
    <x v="24"/>
    <s v="L2"/>
    <s v="Offshore"/>
    <s v="N"/>
    <s v="N"/>
    <s v="Type I B"/>
    <x v="1"/>
    <x v="0"/>
    <x v="0"/>
    <n v="24.72"/>
    <n v="49835.519999999997"/>
    <n v="0"/>
    <s v="Fixed Capacity Discussion In-Progress"/>
  </r>
  <r>
    <n v="503"/>
    <n v="575132"/>
    <s v="Pradeep,Kumar naidu Koya"/>
    <m/>
    <x v="0"/>
    <s v="Kolkata"/>
    <n v="22.66"/>
    <n v="45682.559999999998"/>
    <s v="Application Development / Application Developer - L1"/>
    <x v="2"/>
    <x v="50"/>
    <x v="4"/>
    <s v="Back End"/>
    <x v="0"/>
    <x v="1"/>
    <x v="12"/>
    <x v="17"/>
    <x v="12"/>
    <x v="24"/>
    <s v="L1"/>
    <s v="Offshore"/>
    <s v="N"/>
    <s v="N"/>
    <s v="Type I B"/>
    <x v="1"/>
    <x v="1"/>
    <x v="0"/>
    <n v="22.66"/>
    <n v="45682.559999999998"/>
    <n v="0"/>
    <s v="Fixed Capacity Discussion In-Progress"/>
  </r>
  <r>
    <n v="504"/>
    <n v="493645"/>
    <s v="Siddharth,Chakraborty"/>
    <m/>
    <x v="0"/>
    <s v="Kolkata"/>
    <n v="24.72"/>
    <n v="49835.519999999997"/>
    <s v="Application Development / Application Developer - L2"/>
    <x v="1"/>
    <x v="50"/>
    <x v="4"/>
    <s v="Back End"/>
    <x v="0"/>
    <x v="1"/>
    <x v="12"/>
    <x v="17"/>
    <x v="12"/>
    <x v="24"/>
    <s v="L2"/>
    <s v="Offshore"/>
    <s v="N"/>
    <s v="N"/>
    <s v="Type I B"/>
    <x v="1"/>
    <x v="0"/>
    <x v="0"/>
    <n v="24.72"/>
    <n v="49835.519999999997"/>
    <n v="0"/>
    <s v="Fixed Capacity Discussion In-Progress"/>
  </r>
  <r>
    <n v="505"/>
    <n v="193100"/>
    <s v="Binoy Tharayil_x000a__x000a_"/>
    <s v="f29drys"/>
    <x v="1"/>
    <s v="Atlanta"/>
    <n v="72.099999999999994"/>
    <n v="145353.59999999998"/>
    <s v="Niche 1 Skills / N1-Developer - L2"/>
    <x v="1"/>
    <x v="40"/>
    <x v="4"/>
    <s v="Back End"/>
    <x v="0"/>
    <x v="1"/>
    <x v="12"/>
    <x v="17"/>
    <x v="12"/>
    <x v="23"/>
    <s v="L2"/>
    <s v="Offshore"/>
    <s v="N"/>
    <s v="N"/>
    <s v="Type I B"/>
    <x v="1"/>
    <x v="0"/>
    <x v="1"/>
    <n v="72.099999999999994"/>
    <n v="145353.59999999998"/>
    <n v="0"/>
    <s v="Fixed Capacity Discussion In-Progress"/>
  </r>
  <r>
    <n v="506"/>
    <s v="244797"/>
    <s v="Then Aruna Arunagiri"/>
    <s v="FAHLVKE"/>
    <x v="0"/>
    <s v="Chennai"/>
    <n v="24.72"/>
    <n v="49835.519999999997"/>
    <s v="Application Development / Application Developer - L2"/>
    <x v="1"/>
    <x v="65"/>
    <x v="4"/>
    <s v="Back End"/>
    <x v="0"/>
    <x v="1"/>
    <x v="12"/>
    <x v="17"/>
    <x v="16"/>
    <x v="28"/>
    <s v="L2"/>
    <s v="Offshore"/>
    <s v="N"/>
    <s v="N"/>
    <s v="Type I B"/>
    <x v="1"/>
    <x v="0"/>
    <x v="0"/>
    <n v="24.72"/>
    <n v="49835.519999999997"/>
    <n v="0"/>
    <s v="Fixed Capacity Discussion In-Progress"/>
  </r>
  <r>
    <n v="507"/>
    <n v="448975"/>
    <s v="Savitha Sahoo"/>
    <s v="F9KSYN2"/>
    <x v="0"/>
    <s v="Kolkata"/>
    <n v="28.84"/>
    <n v="58141.440000000002"/>
    <s v="Application Development / Application Lead / Business Analyst"/>
    <x v="0"/>
    <x v="65"/>
    <x v="4"/>
    <s v="Back End"/>
    <x v="0"/>
    <x v="1"/>
    <x v="12"/>
    <x v="17"/>
    <x v="16"/>
    <x v="28"/>
    <s v="L3"/>
    <s v="Offshore"/>
    <s v="N"/>
    <s v="N"/>
    <s v="Type I B"/>
    <x v="1"/>
    <x v="2"/>
    <x v="0"/>
    <n v="28.84"/>
    <n v="58141.440000000002"/>
    <n v="0"/>
    <s v="Fixed Capacity Discussion In-Progress"/>
  </r>
  <r>
    <n v="508"/>
    <n v="472427"/>
    <s v="Shruti Arya"/>
    <s v="F1C23YW"/>
    <x v="0"/>
    <s v="Kolkata"/>
    <n v="22.66"/>
    <n v="45682.559999999998"/>
    <s v="Application Development / Application Developer - L1"/>
    <x v="2"/>
    <x v="45"/>
    <x v="4"/>
    <s v="Back End"/>
    <x v="0"/>
    <x v="1"/>
    <x v="12"/>
    <x v="17"/>
    <x v="17"/>
    <x v="21"/>
    <n v="0"/>
    <n v="0"/>
    <s v="N"/>
    <s v="N"/>
    <s v="Type I B"/>
    <x v="1"/>
    <x v="1"/>
    <x v="0"/>
    <n v="22.66"/>
    <n v="45682.559999999998"/>
    <n v="0"/>
    <s v="Fixed Capacity Discussion In-Progress"/>
  </r>
  <r>
    <n v="509"/>
    <n v="190692"/>
    <s v="Balasubramanian,M"/>
    <s v="FA2PORY"/>
    <x v="0"/>
    <s v="Chennai"/>
    <n v="26.78"/>
    <n v="53988.480000000003"/>
    <s v="Application Development / Application Developer - L3"/>
    <x v="0"/>
    <x v="45"/>
    <x v="4"/>
    <s v="Back End"/>
    <x v="0"/>
    <x v="1"/>
    <x v="12"/>
    <x v="17"/>
    <x v="17"/>
    <x v="21"/>
    <n v="0"/>
    <n v="0"/>
    <s v="N"/>
    <s v="N"/>
    <s v="Type I B"/>
    <x v="1"/>
    <x v="2"/>
    <x v="0"/>
    <n v="26.78"/>
    <n v="53988.480000000003"/>
    <n v="0"/>
    <s v="Fixed Capacity Discussion In-Progress"/>
  </r>
  <r>
    <n v="510"/>
    <n v="531075"/>
    <s v="Deep,Mukherjee"/>
    <s v="F1YM41A"/>
    <x v="0"/>
    <s v="Kolkata"/>
    <n v="22.66"/>
    <n v="45682.559999999998"/>
    <s v="Application Development / Application Developer - L1"/>
    <x v="2"/>
    <x v="44"/>
    <x v="4"/>
    <s v="Back End"/>
    <x v="0"/>
    <x v="1"/>
    <x v="12"/>
    <x v="17"/>
    <x v="12"/>
    <x v="24"/>
    <s v="L1"/>
    <s v="Offshore"/>
    <s v="N"/>
    <s v="N"/>
    <s v="Type I B"/>
    <x v="1"/>
    <x v="1"/>
    <x v="0"/>
    <n v="22.66"/>
    <n v="45682.559999999998"/>
    <n v="0"/>
    <s v="Fixed Capacity Discussion In-Progress"/>
  </r>
  <r>
    <n v="511"/>
    <n v="368958"/>
    <s v="Mayurika,Das"/>
    <s v="f8bavyg"/>
    <x v="0"/>
    <s v="Kolkata"/>
    <n v="26.78"/>
    <n v="53988.480000000003"/>
    <s v="Application Development / Application Developer - L3"/>
    <x v="0"/>
    <x v="44"/>
    <x v="4"/>
    <s v="Back End"/>
    <x v="0"/>
    <x v="1"/>
    <x v="12"/>
    <x v="17"/>
    <x v="12"/>
    <x v="24"/>
    <s v="L3"/>
    <s v="Offshore"/>
    <s v="N"/>
    <s v="N"/>
    <s v="Type I B"/>
    <x v="1"/>
    <x v="2"/>
    <x v="0"/>
    <n v="26.78"/>
    <n v="53988.480000000003"/>
    <n v="0"/>
    <s v="Fixed Capacity Discussion In-Progress"/>
  </r>
  <r>
    <n v="512"/>
    <n v="215067"/>
    <s v="Sumana,Pramanik"/>
    <s v="spramani"/>
    <x v="0"/>
    <s v="Kolkata"/>
    <n v="28.84"/>
    <n v="58141.440000000002"/>
    <s v="Application Development / Application Lead / Business Analyst"/>
    <x v="0"/>
    <x v="64"/>
    <x v="4"/>
    <s v="Back End"/>
    <x v="0"/>
    <x v="1"/>
    <x v="12"/>
    <x v="17"/>
    <x v="18"/>
    <x v="26"/>
    <s v="L3"/>
    <s v="Offshore"/>
    <s v="N"/>
    <s v="N"/>
    <s v="Type I B"/>
    <x v="1"/>
    <x v="2"/>
    <x v="0"/>
    <n v="28.84"/>
    <n v="58141.440000000002"/>
    <n v="0"/>
    <s v="Fixed Capacity Discussion In-Progress"/>
  </r>
  <r>
    <n v="513"/>
    <n v="483107"/>
    <s v="Pramit,Das"/>
    <s v="FCC12YZ"/>
    <x v="0"/>
    <s v="Kolkata"/>
    <n v="26.78"/>
    <n v="53988.480000000003"/>
    <s v="Application Development / Application Developer - L3"/>
    <x v="0"/>
    <x v="66"/>
    <x v="4"/>
    <s v="Back End"/>
    <x v="0"/>
    <x v="1"/>
    <x v="12"/>
    <x v="17"/>
    <x v="18"/>
    <x v="26"/>
    <s v="L3"/>
    <s v="Offshore"/>
    <s v="N"/>
    <s v="N"/>
    <s v="Type I B"/>
    <x v="1"/>
    <x v="2"/>
    <x v="0"/>
    <n v="26.78"/>
    <n v="53988.480000000003"/>
    <n v="0"/>
    <s v="Fixed Capacity Discussion In-Progress"/>
  </r>
  <r>
    <n v="514"/>
    <n v="178289"/>
    <s v="Shekhar,Ranjan"/>
    <s v="sranja01"/>
    <x v="0"/>
    <s v="Kolkata"/>
    <n v="26.78"/>
    <n v="53988.480000000003"/>
    <s v="Application Development / Application Developer - L3"/>
    <x v="0"/>
    <x v="66"/>
    <x v="4"/>
    <s v="Back End"/>
    <x v="0"/>
    <x v="1"/>
    <x v="12"/>
    <x v="17"/>
    <x v="18"/>
    <x v="26"/>
    <s v="L3"/>
    <s v="Offshore"/>
    <s v="N"/>
    <s v="N"/>
    <s v="Type I B"/>
    <x v="1"/>
    <x v="2"/>
    <x v="0"/>
    <n v="26.78"/>
    <n v="53988.480000000003"/>
    <n v="0"/>
    <s v="Fixed Capacity Discussion In-Progress"/>
  </r>
  <r>
    <n v="515"/>
    <s v="172141"/>
    <s v="Mukesh,Kumar Jha"/>
    <s v="FAQ0S7W"/>
    <x v="0"/>
    <s v="Kolkata"/>
    <n v="26.78"/>
    <n v="53988.480000000003"/>
    <s v="Application Development / Application Developer - L3"/>
    <x v="0"/>
    <x v="67"/>
    <x v="4"/>
    <s v="Back End"/>
    <x v="0"/>
    <x v="1"/>
    <x v="12"/>
    <x v="17"/>
    <x v="12"/>
    <x v="26"/>
    <s v="L3"/>
    <s v="Offshore"/>
    <s v="N"/>
    <s v="N"/>
    <s v="Type I B"/>
    <x v="1"/>
    <x v="2"/>
    <x v="0"/>
    <n v="26.78"/>
    <n v="53988.480000000003"/>
    <n v="0"/>
    <s v="Fixed Capacity Discussion In-Progress"/>
  </r>
  <r>
    <n v="516"/>
    <n v="208108"/>
    <s v="Aneesh,Ray"/>
    <s v="F2E88IV"/>
    <x v="1"/>
    <s v="Hunt Valley"/>
    <n v="66.95"/>
    <n v="134971.20000000001"/>
    <s v="Application Development / Application Developer - L3"/>
    <x v="0"/>
    <x v="44"/>
    <x v="4"/>
    <s v="Back End"/>
    <x v="0"/>
    <x v="1"/>
    <x v="12"/>
    <x v="17"/>
    <x v="12"/>
    <x v="26"/>
    <s v="L3"/>
    <s v="Onsite"/>
    <s v="N"/>
    <s v="N"/>
    <s v="Type I B"/>
    <x v="1"/>
    <x v="2"/>
    <x v="1"/>
    <n v="66.95"/>
    <n v="134971.20000000001"/>
    <n v="0"/>
    <s v="Fixed Capacity Discussion In-Progress"/>
  </r>
  <r>
    <n v="517"/>
    <n v="565124"/>
    <s v="Arushi, Sharma"/>
    <s v="FBSNGLX"/>
    <x v="0"/>
    <s v="Kolkata"/>
    <n v="22.66"/>
    <n v="45682.559999999998"/>
    <s v="Application Development / Application Developer - L1"/>
    <x v="2"/>
    <x v="51"/>
    <x v="4"/>
    <s v="Back End"/>
    <x v="0"/>
    <x v="1"/>
    <x v="12"/>
    <x v="17"/>
    <x v="18"/>
    <x v="26"/>
    <s v="L1"/>
    <s v="Offshore"/>
    <s v="N"/>
    <s v="N"/>
    <s v="Type I B"/>
    <x v="1"/>
    <x v="1"/>
    <x v="0"/>
    <n v="22.66"/>
    <n v="45682.559999999998"/>
    <n v="0"/>
    <s v="Fixed Capacity Discussion In-Progress"/>
  </r>
  <r>
    <n v="518"/>
    <n v="326742"/>
    <s v="Priyabrata, Konar"/>
    <s v="FAGDHQN"/>
    <x v="0"/>
    <s v="Kolkata"/>
    <n v="26.78"/>
    <n v="53988.480000000003"/>
    <s v="Application Development / Application Developer - L3"/>
    <x v="0"/>
    <x v="56"/>
    <x v="4"/>
    <s v="Back End"/>
    <x v="0"/>
    <x v="1"/>
    <x v="12"/>
    <x v="17"/>
    <x v="18"/>
    <x v="26"/>
    <s v="L3"/>
    <s v="Offshore"/>
    <s v="N"/>
    <s v="N"/>
    <s v="Type I B"/>
    <x v="1"/>
    <x v="2"/>
    <x v="0"/>
    <n v="26.78"/>
    <n v="53988.480000000003"/>
    <n v="0"/>
    <s v="Fixed Capacity Discussion In-Progress"/>
  </r>
  <r>
    <n v="519"/>
    <n v="200177"/>
    <s v="Senthamizh, Balasubramanian "/>
    <s v="FC35HTE"/>
    <x v="0"/>
    <s v="Chennai"/>
    <n v="26.78"/>
    <n v="53988.480000000003"/>
    <s v="Application Development / Application Developer - L3"/>
    <x v="0"/>
    <x v="66"/>
    <x v="4"/>
    <s v="Back End"/>
    <x v="0"/>
    <x v="1"/>
    <x v="12"/>
    <x v="17"/>
    <x v="18"/>
    <x v="26"/>
    <s v="L3"/>
    <s v="Offshore"/>
    <s v="N"/>
    <s v="N"/>
    <s v="Type I B"/>
    <x v="1"/>
    <x v="2"/>
    <x v="0"/>
    <n v="26.78"/>
    <n v="53988.480000000003"/>
    <n v="0"/>
    <s v="Fixed Capacity Discussion In-Progress"/>
  </r>
  <r>
    <n v="520"/>
    <n v="463475"/>
    <s v="Krishna, Rao Mandlem"/>
    <s v="FASTJQ0"/>
    <x v="0"/>
    <s v="Chennai"/>
    <n v="28.84"/>
    <n v="58141.440000000002"/>
    <s v="Application Development / Application Lead / Business Analyst"/>
    <x v="0"/>
    <x v="66"/>
    <x v="4"/>
    <s v="Back End"/>
    <x v="0"/>
    <x v="1"/>
    <x v="12"/>
    <x v="17"/>
    <x v="18"/>
    <x v="26"/>
    <s v="L3"/>
    <s v="Offshore"/>
    <s v="N"/>
    <s v="N"/>
    <s v="Type I B"/>
    <x v="1"/>
    <x v="2"/>
    <x v="0"/>
    <n v="28.84"/>
    <n v="58141.440000000002"/>
    <n v="0"/>
    <s v="Fixed Capacity Discussion In-Progress"/>
  </r>
  <r>
    <n v="521"/>
    <n v="172647"/>
    <s v="Tejindra, Boruah"/>
    <s v="FBIQ63L"/>
    <x v="0"/>
    <s v="Kolkata"/>
    <n v="26.78"/>
    <n v="53988.480000000003"/>
    <s v="Application Development / Application Developer - L3"/>
    <x v="0"/>
    <x v="66"/>
    <x v="4"/>
    <s v="Back End"/>
    <x v="0"/>
    <x v="1"/>
    <x v="12"/>
    <x v="17"/>
    <x v="18"/>
    <x v="26"/>
    <s v="L3"/>
    <s v="Offshore"/>
    <s v="N"/>
    <s v="N"/>
    <s v="Type I B"/>
    <x v="1"/>
    <x v="2"/>
    <x v="0"/>
    <n v="26.78"/>
    <n v="53988.480000000003"/>
    <n v="0"/>
    <s v="Fixed Capacity Discussion In-Progress"/>
  </r>
  <r>
    <n v="522"/>
    <n v="606228"/>
    <s v="Mohd,Javed Khan"/>
    <s v="F1171M7"/>
    <x v="0"/>
    <s v="Kolkata"/>
    <n v="22.66"/>
    <n v="45682.559999999998"/>
    <s v="Application Development / Application Developer - L1"/>
    <x v="2"/>
    <x v="52"/>
    <x v="4"/>
    <s v="Back End"/>
    <x v="0"/>
    <x v="1"/>
    <x v="12"/>
    <x v="17"/>
    <x v="14"/>
    <x v="22"/>
    <s v="L1"/>
    <s v="Offshore"/>
    <s v="N"/>
    <s v="N"/>
    <s v="Type I B"/>
    <x v="1"/>
    <x v="1"/>
    <x v="0"/>
    <n v="22.66"/>
    <n v="45682.559999999998"/>
    <n v="0"/>
    <s v="Fixed Capacity Discussion In-Progress"/>
  </r>
  <r>
    <n v="523"/>
    <n v="666828"/>
    <s v="Manav,Garg"/>
    <s v="F1M7FOS"/>
    <x v="0"/>
    <s v="Kolkata"/>
    <n v="22.66"/>
    <n v="45682.559999999998"/>
    <s v="Application Development / Application Developer - L1"/>
    <x v="2"/>
    <x v="55"/>
    <x v="4"/>
    <s v="Back End"/>
    <x v="0"/>
    <x v="1"/>
    <x v="12"/>
    <x v="17"/>
    <x v="14"/>
    <x v="22"/>
    <s v="L1"/>
    <s v="Offshore"/>
    <s v="N"/>
    <s v="N"/>
    <s v="Type I B"/>
    <x v="1"/>
    <x v="1"/>
    <x v="0"/>
    <n v="22.66"/>
    <n v="45682.559999999998"/>
    <n v="0"/>
    <s v="Fixed Capacity Discussion In-Progress"/>
  </r>
  <r>
    <n v="524"/>
    <s v="Not Known"/>
    <s v="Chinniah Senthilnathan"/>
    <s v="fbyszhi"/>
    <x v="0"/>
    <s v="Kolkata"/>
    <n v="26.78"/>
    <n v="53988.480000000003"/>
    <s v="Application Development / Application Developer - L3"/>
    <x v="0"/>
    <x v="46"/>
    <x v="4"/>
    <s v="Back End"/>
    <x v="0"/>
    <x v="1"/>
    <x v="12"/>
    <x v="17"/>
    <x v="17"/>
    <x v="21"/>
    <e v="#N/A"/>
    <e v="#N/A"/>
    <e v="#N/A"/>
    <e v="#N/A"/>
    <s v="Type I B"/>
    <x v="1"/>
    <x v="2"/>
    <x v="0"/>
    <n v="26.78"/>
    <n v="53988.480000000003"/>
    <n v="0"/>
    <s v="Fixed Capacity Discussion In-Progress"/>
  </r>
  <r>
    <n v="525"/>
    <s v="Not Known"/>
    <s v="Swarup Mondal"/>
    <s v="f1omihv"/>
    <x v="0"/>
    <s v="Kolkata"/>
    <n v="26.78"/>
    <n v="53988.480000000003"/>
    <s v="Application Development / Application Developer - L3"/>
    <x v="0"/>
    <x v="46"/>
    <x v="4"/>
    <s v="Back End"/>
    <x v="0"/>
    <x v="1"/>
    <x v="12"/>
    <x v="17"/>
    <x v="17"/>
    <x v="21"/>
    <n v="0"/>
    <n v="0"/>
    <s v="N"/>
    <s v="N"/>
    <s v="Type I B"/>
    <x v="1"/>
    <x v="2"/>
    <x v="0"/>
    <n v="26.78"/>
    <n v="53988.480000000003"/>
    <n v="0"/>
    <s v="Fixed Capacity Discussion In-Progress"/>
  </r>
  <r>
    <n v="526"/>
    <n v="161250"/>
    <s v="Sonale Senjuti Das"/>
    <s v="F4F7IBS"/>
    <x v="1"/>
    <s v="Atlanta"/>
    <n v="66.95"/>
    <n v="134971.20000000001"/>
    <s v="Application Development / Application Developer - L3"/>
    <x v="0"/>
    <x v="63"/>
    <x v="4"/>
    <s v="Back End"/>
    <x v="0"/>
    <x v="1"/>
    <x v="12"/>
    <x v="17"/>
    <x v="20"/>
    <x v="21"/>
    <n v="0"/>
    <n v="0"/>
    <s v="N"/>
    <s v="N"/>
    <s v="Type I B"/>
    <x v="1"/>
    <x v="2"/>
    <x v="1"/>
    <n v="66.95"/>
    <n v="134971.20000000001"/>
    <n v="0"/>
    <s v="Fixed Capacity Discussion In-Progress"/>
  </r>
  <r>
    <n v="527"/>
    <s v="Not Known"/>
    <s v="Maheswari Muthalagu"/>
    <m/>
    <x v="0"/>
    <s v="Chennai"/>
    <n v="26.78"/>
    <n v="53988.480000000003"/>
    <s v="Application Development / Application Developer - L3"/>
    <x v="0"/>
    <x v="70"/>
    <x v="4"/>
    <s v="Back End"/>
    <x v="0"/>
    <x v="1"/>
    <x v="12"/>
    <x v="17"/>
    <x v="17"/>
    <x v="21"/>
    <s v="L3"/>
    <n v="0"/>
    <s v="N"/>
    <s v="N"/>
    <s v="Type I B"/>
    <x v="1"/>
    <x v="2"/>
    <x v="0"/>
    <n v="26.78"/>
    <n v="53988.480000000003"/>
    <n v="0"/>
    <s v="Fixed Capacity Discussion In-Progress"/>
  </r>
  <r>
    <n v="528"/>
    <n v="127967"/>
    <s v="Arpita,Sarkar"/>
    <s v="asarka03"/>
    <x v="0"/>
    <s v="Kolkata"/>
    <n v="28.84"/>
    <n v="58141.440000000002"/>
    <s v="Application Development / Application Developer - L3"/>
    <x v="0"/>
    <x v="76"/>
    <x v="4"/>
    <s v="eCommerce"/>
    <x v="0"/>
    <x v="1"/>
    <x v="12"/>
    <x v="18"/>
    <x v="21"/>
    <x v="29"/>
    <s v="L2"/>
    <s v="Offshore"/>
    <s v="Y"/>
    <s v="N"/>
    <s v="Type I B"/>
    <x v="1"/>
    <x v="0"/>
    <x v="0"/>
    <n v="28.84"/>
    <n v="58141.440000000002"/>
    <n v="0"/>
    <s v="Need to check with Sriram?"/>
  </r>
  <r>
    <n v="529"/>
    <n v="179773"/>
    <s v="Vedamanickam,Micheal"/>
    <s v="vmichael"/>
    <x v="1"/>
    <s v="Atlanta"/>
    <n v="66.95"/>
    <n v="134971.20000000001"/>
    <s v="Application Development / Application Developer - L3"/>
    <x v="0"/>
    <x v="76"/>
    <x v="4"/>
    <s v="eCommerce"/>
    <x v="0"/>
    <x v="1"/>
    <x v="12"/>
    <x v="18"/>
    <x v="21"/>
    <x v="29"/>
    <n v="0"/>
    <n v="0"/>
    <n v="0"/>
    <n v="0"/>
    <s v="Type I B"/>
    <x v="1"/>
    <x v="2"/>
    <x v="1"/>
    <n v="66.95"/>
    <n v="134971.20000000001"/>
    <n v="0"/>
    <m/>
  </r>
  <r>
    <n v="530"/>
    <n v="198356"/>
    <s v="Arvind Miryala"/>
    <s v="f6ctyai"/>
    <x v="1"/>
    <s v="Atlanta"/>
    <n v="66.95"/>
    <n v="134971.20000000001"/>
    <s v="Application Development / Application Developer - L3"/>
    <x v="0"/>
    <x v="77"/>
    <x v="4"/>
    <s v="eCommerce"/>
    <x v="0"/>
    <x v="1"/>
    <x v="13"/>
    <x v="19"/>
    <x v="1"/>
    <x v="13"/>
    <s v="N1-Architect - L2"/>
    <s v="Onsite"/>
    <s v="Y"/>
    <s v="N"/>
    <m/>
    <x v="0"/>
    <x v="0"/>
    <x v="1"/>
    <n v="66.95"/>
    <n v="134971.20000000001"/>
    <n v="0"/>
    <m/>
  </r>
  <r>
    <n v="531"/>
    <n v="426295"/>
    <s v="Indranil,Roy"/>
    <s v="f82t23q"/>
    <x v="0"/>
    <s v="Kolkata"/>
    <n v="22.66"/>
    <n v="45682.559999999998"/>
    <s v="Application Development / Application Developer - L1"/>
    <x v="2"/>
    <x v="78"/>
    <x v="4"/>
    <s v="eCommerce"/>
    <x v="0"/>
    <x v="1"/>
    <x v="13"/>
    <x v="19"/>
    <x v="1"/>
    <x v="13"/>
    <s v="Application Developer - L1"/>
    <s v="Offshore"/>
    <s v="N"/>
    <s v="N"/>
    <m/>
    <x v="0"/>
    <x v="1"/>
    <x v="0"/>
    <n v="22.66"/>
    <n v="45682.559999999998"/>
    <n v="0"/>
    <m/>
  </r>
  <r>
    <n v="532"/>
    <n v="235884"/>
    <s v="Paramita,Das"/>
    <s v="pdas03"/>
    <x v="0"/>
    <s v="Kolkata"/>
    <n v="28.84"/>
    <n v="58141.440000000002"/>
    <s v="Application Development / Application Lead / Business Analyst"/>
    <x v="0"/>
    <x v="78"/>
    <x v="4"/>
    <s v="eCommerce"/>
    <x v="0"/>
    <x v="1"/>
    <x v="13"/>
    <x v="19"/>
    <x v="1"/>
    <x v="13"/>
    <s v="Application Lead"/>
    <s v="Offshore"/>
    <s v="N"/>
    <s v="N"/>
    <m/>
    <x v="0"/>
    <x v="2"/>
    <x v="0"/>
    <n v="28.84"/>
    <n v="58141.440000000002"/>
    <n v="0"/>
    <s v="Off for 6 months maternity leave. Looking for a junior level replacement."/>
  </r>
  <r>
    <n v="533"/>
    <n v="375630"/>
    <s v="SHREETAMA,MAULIK"/>
    <s v="FAAN7HD"/>
    <x v="0"/>
    <s v="Kolkata"/>
    <n v="26.78"/>
    <n v="53988.480000000003"/>
    <s v="Application Development / Application Developer - L3"/>
    <x v="0"/>
    <x v="78"/>
    <x v="4"/>
    <s v="eCommerce"/>
    <x v="0"/>
    <x v="1"/>
    <x v="13"/>
    <x v="19"/>
    <x v="1"/>
    <x v="13"/>
    <s v="Application Developer - L2"/>
    <s v="Offshore"/>
    <s v="Y"/>
    <s v="N"/>
    <m/>
    <x v="0"/>
    <x v="0"/>
    <x v="0"/>
    <n v="26.78"/>
    <n v="53988.480000000003"/>
    <n v="0"/>
    <m/>
  </r>
  <r>
    <n v="534"/>
    <s v="276273"/>
    <s v="Viji,Varghese"/>
    <m/>
    <x v="1"/>
    <s v="Atlanta"/>
    <n v="66.95"/>
    <n v="134971.20000000001"/>
    <s v="Application Development / Application Developer - L3"/>
    <x v="0"/>
    <x v="78"/>
    <x v="4"/>
    <s v="eCommerce"/>
    <x v="0"/>
    <x v="1"/>
    <x v="13"/>
    <x v="20"/>
    <x v="1"/>
    <x v="13"/>
    <m/>
    <m/>
    <m/>
    <m/>
    <m/>
    <x v="0"/>
    <x v="2"/>
    <x v="1"/>
    <n v="66.95"/>
    <n v="134971.20000000001"/>
    <n v="0"/>
    <m/>
  </r>
  <r>
    <n v="535"/>
    <n v="240820"/>
    <s v="Nirupam,Layek"/>
    <s v="FB92GDP"/>
    <x v="1"/>
    <s v="Atlanta"/>
    <n v="64.89"/>
    <n v="130818.24000000001"/>
    <s v="Application Development / Application Developer - L3"/>
    <x v="0"/>
    <x v="78"/>
    <x v="4"/>
    <s v="eCommerce"/>
    <x v="0"/>
    <x v="1"/>
    <x v="13"/>
    <x v="19"/>
    <x v="1"/>
    <x v="13"/>
    <s v="Application Developer - L2"/>
    <s v="Offshore"/>
    <s v="N"/>
    <s v="Y"/>
    <m/>
    <x v="0"/>
    <x v="0"/>
    <x v="0"/>
    <n v="24.72"/>
    <n v="49835.519999999997"/>
    <n v="80982.720000000001"/>
    <m/>
  </r>
  <r>
    <n v="536"/>
    <n v="169263"/>
    <s v="Sujit,Koley Kumar"/>
    <s v="skoley"/>
    <x v="1"/>
    <s v="Atlanta"/>
    <n v="66.95"/>
    <n v="134971.20000000001"/>
    <s v="Application Development / Application Developer - L3"/>
    <x v="0"/>
    <x v="78"/>
    <x v="4"/>
    <s v="eCommerce"/>
    <x v="0"/>
    <x v="1"/>
    <x v="13"/>
    <x v="19"/>
    <x v="1"/>
    <x v="13"/>
    <s v="Application Developer - L3"/>
    <s v="Onsite"/>
    <s v="N"/>
    <s v="N"/>
    <m/>
    <x v="0"/>
    <x v="2"/>
    <x v="1"/>
    <n v="66.95"/>
    <n v="134971.20000000001"/>
    <n v="0"/>
    <m/>
  </r>
  <r>
    <n v="537"/>
    <n v="408266"/>
    <s v="Avilash,Sahoo"/>
    <s v="F66R8RA"/>
    <x v="0"/>
    <s v="Kolkata"/>
    <n v="24.72"/>
    <n v="49835.519999999997"/>
    <s v="Application Development / Application Developer - L2"/>
    <x v="1"/>
    <x v="79"/>
    <x v="4"/>
    <s v="eCommerce"/>
    <x v="0"/>
    <x v="1"/>
    <x v="13"/>
    <x v="19"/>
    <x v="1"/>
    <x v="13"/>
    <s v="Application Developer - L1"/>
    <s v="Offshore"/>
    <s v="Y"/>
    <s v="N"/>
    <m/>
    <x v="0"/>
    <x v="1"/>
    <x v="0"/>
    <n v="24.72"/>
    <n v="49835.519999999997"/>
    <n v="0"/>
    <m/>
  </r>
  <r>
    <n v="538"/>
    <n v="493059"/>
    <s v="SATYAJIT,MOHANTY"/>
    <s v="F3EV5AG"/>
    <x v="1"/>
    <s v="Atlanta"/>
    <n v="66.95"/>
    <n v="134971.20000000001"/>
    <s v="Application Development / Application Developer - L2"/>
    <x v="1"/>
    <x v="79"/>
    <x v="4"/>
    <s v="eCommerce"/>
    <x v="0"/>
    <x v="1"/>
    <x v="13"/>
    <x v="19"/>
    <x v="1"/>
    <x v="13"/>
    <s v="Application Developer - L3"/>
    <s v="Onsite"/>
    <s v="N"/>
    <s v="N"/>
    <m/>
    <x v="0"/>
    <x v="0"/>
    <x v="1"/>
    <n v="66.95"/>
    <n v="134971.20000000001"/>
    <n v="0"/>
    <m/>
  </r>
  <r>
    <n v="539"/>
    <n v="417524"/>
    <s v="Arup,Mukherjee"/>
    <s v="F8UMJWS"/>
    <x v="0"/>
    <s v="Kolkata"/>
    <n v="24.72"/>
    <n v="49835.519999999997"/>
    <s v="Application Development / Application Developer - L2"/>
    <x v="1"/>
    <x v="80"/>
    <x v="4"/>
    <s v="Front End"/>
    <x v="0"/>
    <x v="1"/>
    <x v="12"/>
    <x v="21"/>
    <x v="1"/>
    <x v="30"/>
    <n v="0"/>
    <n v="0"/>
    <s v="N"/>
    <s v="N"/>
    <s v="Type I B"/>
    <x v="1"/>
    <x v="0"/>
    <x v="0"/>
    <n v="24.72"/>
    <n v="49835.519999999997"/>
    <n v="0"/>
    <m/>
  </r>
  <r>
    <n v="540"/>
    <n v="375632"/>
    <s v="DEBANJAN,DAS DEB"/>
    <s v="FARK7VG"/>
    <x v="0"/>
    <s v="Kolkata"/>
    <n v="26.78"/>
    <n v="53988.480000000003"/>
    <s v="Application Development / Application Developer - L3"/>
    <x v="0"/>
    <x v="80"/>
    <x v="4"/>
    <s v="Front End"/>
    <x v="0"/>
    <x v="1"/>
    <x v="12"/>
    <x v="21"/>
    <x v="1"/>
    <x v="30"/>
    <n v="0"/>
    <n v="0"/>
    <s v="N"/>
    <s v="N"/>
    <s v="Type I B"/>
    <x v="1"/>
    <x v="2"/>
    <x v="0"/>
    <n v="26.78"/>
    <n v="53988.480000000003"/>
    <n v="0"/>
    <m/>
  </r>
  <r>
    <n v="541"/>
    <n v="323194"/>
    <s v="Joy,Paul"/>
    <s v="f39ebhk"/>
    <x v="0"/>
    <s v="Kolkata"/>
    <n v="28.84"/>
    <n v="58141.440000000002"/>
    <s v="Application Development / IT Architect - L1"/>
    <x v="2"/>
    <x v="80"/>
    <x v="4"/>
    <s v="Front End"/>
    <x v="0"/>
    <x v="1"/>
    <x v="12"/>
    <x v="21"/>
    <x v="1"/>
    <x v="30"/>
    <n v="0"/>
    <n v="0"/>
    <s v="N"/>
    <s v="N"/>
    <s v="Type I B"/>
    <x v="1"/>
    <x v="1"/>
    <x v="0"/>
    <n v="28.84"/>
    <n v="58141.440000000002"/>
    <n v="0"/>
    <m/>
  </r>
  <r>
    <n v="542"/>
    <n v="471527"/>
    <s v="MADHUKAR,RAO GUJJA"/>
    <s v="FAMBQAD"/>
    <x v="0"/>
    <s v="Kolkata"/>
    <n v="22.66"/>
    <n v="45682.559999999998"/>
    <s v="Application Development / Application Developer - L1"/>
    <x v="2"/>
    <x v="81"/>
    <x v="4"/>
    <s v="Front End"/>
    <x v="0"/>
    <x v="0"/>
    <x v="14"/>
    <x v="22"/>
    <x v="22"/>
    <x v="14"/>
    <n v="0"/>
    <n v="0"/>
    <s v="N"/>
    <s v="N"/>
    <m/>
    <x v="1"/>
    <x v="1"/>
    <x v="0"/>
    <n v="22.66"/>
    <n v="45682.559999999998"/>
    <n v="0"/>
    <m/>
  </r>
  <r>
    <n v="543"/>
    <n v="403357"/>
    <s v="Mukut,Chandra"/>
    <s v="F14D9MJ"/>
    <x v="0"/>
    <s v="Kolkata"/>
    <n v="26.78"/>
    <n v="53988.480000000003"/>
    <s v="Application Development / Application Developer - L3"/>
    <x v="0"/>
    <x v="80"/>
    <x v="4"/>
    <s v="Front End"/>
    <x v="0"/>
    <x v="1"/>
    <x v="12"/>
    <x v="21"/>
    <x v="1"/>
    <x v="30"/>
    <n v="0"/>
    <n v="0"/>
    <s v="N"/>
    <s v="N"/>
    <s v="Type I B"/>
    <x v="1"/>
    <x v="2"/>
    <x v="0"/>
    <n v="26.78"/>
    <n v="53988.480000000003"/>
    <n v="0"/>
    <m/>
  </r>
  <r>
    <n v="544"/>
    <n v="111443"/>
    <s v="Nilay,Bose Kumar"/>
    <s v="nbose01"/>
    <x v="0"/>
    <s v="Kolkata"/>
    <n v="28.84"/>
    <n v="58141.440000000002"/>
    <s v="Application Development / Application Developer - L3"/>
    <x v="0"/>
    <x v="80"/>
    <x v="4"/>
    <s v="Front End"/>
    <x v="0"/>
    <x v="1"/>
    <x v="12"/>
    <x v="21"/>
    <x v="1"/>
    <x v="30"/>
    <n v="0"/>
    <n v="0"/>
    <s v="N"/>
    <s v="N"/>
    <s v="Type I B"/>
    <x v="1"/>
    <x v="2"/>
    <x v="0"/>
    <n v="28.84"/>
    <n v="58141.440000000002"/>
    <n v="0"/>
    <m/>
  </r>
  <r>
    <n v="545"/>
    <n v="179310"/>
    <s v="Purnendu,Bhattacharya"/>
    <s v="F5NR0YU"/>
    <x v="0"/>
    <s v="Kolkata"/>
    <n v="28.84"/>
    <n v="58141.440000000002"/>
    <s v="Application Development / Application Developer - L3"/>
    <x v="0"/>
    <x v="80"/>
    <x v="4"/>
    <s v="Front End"/>
    <x v="0"/>
    <x v="1"/>
    <x v="12"/>
    <x v="21"/>
    <x v="1"/>
    <x v="30"/>
    <n v="0"/>
    <n v="0"/>
    <s v="N"/>
    <s v="N"/>
    <s v="Type I B"/>
    <x v="1"/>
    <x v="2"/>
    <x v="0"/>
    <n v="28.84"/>
    <n v="58141.440000000002"/>
    <n v="0"/>
    <m/>
  </r>
  <r>
    <n v="546"/>
    <n v="481786"/>
    <s v="Rakesh,Kumar"/>
    <s v="F3iifum"/>
    <x v="0"/>
    <s v="Kolkata"/>
    <n v="26.78"/>
    <n v="53988.480000000003"/>
    <s v="Niche 1 Skills / N1-Developer - L1"/>
    <x v="2"/>
    <x v="80"/>
    <x v="4"/>
    <s v="Front End"/>
    <x v="0"/>
    <x v="1"/>
    <x v="12"/>
    <x v="21"/>
    <x v="1"/>
    <x v="30"/>
    <n v="0"/>
    <n v="0"/>
    <s v="N"/>
    <s v="N"/>
    <s v="Type I B"/>
    <x v="1"/>
    <x v="1"/>
    <x v="0"/>
    <n v="26.78"/>
    <n v="53988.480000000003"/>
    <n v="0"/>
    <m/>
  </r>
  <r>
    <n v="547"/>
    <n v="319372"/>
    <s v="AMIT,KAPOOR"/>
    <s v="fbifije"/>
    <x v="1"/>
    <s v="Atlanta"/>
    <n v="77.25"/>
    <n v="155736"/>
    <s v="Application Development / IT Architect - L1"/>
    <x v="2"/>
    <x v="80"/>
    <x v="4"/>
    <s v="Front End"/>
    <x v="0"/>
    <x v="1"/>
    <x v="12"/>
    <x v="21"/>
    <x v="1"/>
    <x v="30"/>
    <s v="L1"/>
    <s v="Onsite"/>
    <s v="N"/>
    <s v="N"/>
    <s v="Type I B"/>
    <x v="1"/>
    <x v="1"/>
    <x v="1"/>
    <n v="77.25"/>
    <n v="155736"/>
    <n v="0"/>
    <m/>
  </r>
  <r>
    <n v="548"/>
    <n v="269374"/>
    <s v="Uddipan,Basu"/>
    <s v="F7WFIKT"/>
    <x v="1"/>
    <s v="Atlanta"/>
    <n v="66.95"/>
    <n v="134971.20000000001"/>
    <s v="Application Development / Application Developer - L3"/>
    <x v="0"/>
    <x v="80"/>
    <x v="4"/>
    <s v="Front End"/>
    <x v="0"/>
    <x v="1"/>
    <x v="12"/>
    <x v="21"/>
    <x v="1"/>
    <x v="30"/>
    <n v="0"/>
    <n v="0"/>
    <s v="N"/>
    <s v="N"/>
    <s v="Type I B"/>
    <x v="1"/>
    <x v="2"/>
    <x v="1"/>
    <n v="66.95"/>
    <n v="134971.20000000001"/>
    <n v="0"/>
    <m/>
  </r>
  <r>
    <n v="549"/>
    <n v="326320"/>
    <s v="Ashish,Ahuja"/>
    <s v="F2DD9AG"/>
    <x v="1"/>
    <s v="Atlanta"/>
    <n v="92.7"/>
    <n v="186883.20000000001"/>
    <s v="Niche 1 Skills / N1-Architect - L2"/>
    <x v="1"/>
    <x v="80"/>
    <x v="4"/>
    <s v="Front End"/>
    <x v="0"/>
    <x v="1"/>
    <x v="12"/>
    <x v="21"/>
    <x v="1"/>
    <x v="30"/>
    <n v="0"/>
    <n v="0"/>
    <s v="N"/>
    <s v="N"/>
    <s v="Type I B"/>
    <x v="1"/>
    <x v="0"/>
    <x v="1"/>
    <n v="92.7"/>
    <n v="186883.20000000001"/>
    <n v="0"/>
    <m/>
  </r>
  <r>
    <n v="550"/>
    <n v="197883"/>
    <s v="Prabhat,Kumar Sil"/>
    <s v="psil"/>
    <x v="1"/>
    <s v="Atlanta"/>
    <n v="66.95"/>
    <n v="134971.20000000001"/>
    <s v="Application Development / Application Developer - L3"/>
    <x v="0"/>
    <x v="80"/>
    <x v="4"/>
    <s v="Front End"/>
    <x v="0"/>
    <x v="1"/>
    <x v="12"/>
    <x v="21"/>
    <x v="1"/>
    <x v="30"/>
    <n v="0"/>
    <n v="0"/>
    <s v="N"/>
    <s v="N"/>
    <s v="Type I B"/>
    <x v="1"/>
    <x v="2"/>
    <x v="1"/>
    <n v="66.95"/>
    <n v="134971.20000000001"/>
    <n v="0"/>
    <m/>
  </r>
  <r>
    <n v="551"/>
    <n v="404273"/>
    <s v="Raghavendra Ramesh,Pai"/>
    <s v="F4RILC2"/>
    <x v="1"/>
    <s v="Atlanta"/>
    <n v="64.89"/>
    <n v="130818.24000000001"/>
    <s v="Application Development / Application Developer - L2"/>
    <x v="1"/>
    <x v="81"/>
    <x v="4"/>
    <s v="Front End"/>
    <x v="0"/>
    <x v="0"/>
    <x v="14"/>
    <x v="22"/>
    <x v="22"/>
    <x v="14"/>
    <n v="0"/>
    <n v="0"/>
    <s v="N"/>
    <s v="N"/>
    <m/>
    <x v="1"/>
    <x v="0"/>
    <x v="1"/>
    <n v="64.89"/>
    <n v="130818.24000000001"/>
    <n v="0"/>
    <m/>
  </r>
  <r>
    <n v="552"/>
    <n v="298874"/>
    <s v="Sushant,Dubey"/>
    <s v="F271SMY"/>
    <x v="0"/>
    <s v="Kolkata"/>
    <n v="24.72"/>
    <n v="49835.519999999997"/>
    <s v="Application Development / Application Developer - L1"/>
    <x v="2"/>
    <x v="82"/>
    <x v="4"/>
    <s v="Front End"/>
    <x v="0"/>
    <x v="1"/>
    <x v="13"/>
    <x v="23"/>
    <x v="1"/>
    <x v="13"/>
    <s v="Application Developer - L1"/>
    <s v="Offshore"/>
    <s v="Y"/>
    <s v="N"/>
    <m/>
    <x v="0"/>
    <x v="1"/>
    <x v="0"/>
    <n v="22.66"/>
    <n v="45682.559999999998"/>
    <n v="4152.9599999999991"/>
    <m/>
  </r>
  <r>
    <n v="553"/>
    <n v="204048"/>
    <s v="Suvadip,Banerjee"/>
    <s v="sbaner03"/>
    <x v="0"/>
    <s v="Kolkata"/>
    <n v="26.78"/>
    <n v="53988.480000000003"/>
    <s v="Application Development / Application Developer - L3"/>
    <x v="0"/>
    <x v="82"/>
    <x v="4"/>
    <s v="Front End"/>
    <x v="0"/>
    <x v="1"/>
    <x v="13"/>
    <x v="23"/>
    <x v="1"/>
    <x v="13"/>
    <s v="Application Developer - L3"/>
    <s v="Offshore"/>
    <s v="N"/>
    <s v="N"/>
    <m/>
    <x v="0"/>
    <x v="2"/>
    <x v="0"/>
    <n v="26.78"/>
    <n v="53988.480000000003"/>
    <n v="0"/>
    <m/>
  </r>
  <r>
    <n v="554"/>
    <n v="493920"/>
    <s v="Ramnarayan,Gupta"/>
    <s v="FCNL9AY"/>
    <x v="1"/>
    <s v="Coral Springs"/>
    <n v="66.95"/>
    <n v="134971.20000000001"/>
    <s v="Application Development / Application Lead / Business Analyst"/>
    <x v="0"/>
    <x v="83"/>
    <x v="4"/>
    <s v="Front End"/>
    <x v="0"/>
    <x v="1"/>
    <x v="12"/>
    <x v="24"/>
    <x v="1"/>
    <x v="31"/>
    <n v="0"/>
    <n v="0"/>
    <s v="N"/>
    <s v="N"/>
    <m/>
    <x v="0"/>
    <x v="2"/>
    <x v="1"/>
    <n v="66.95"/>
    <n v="134971.20000000001"/>
    <n v="0"/>
    <m/>
  </r>
  <r>
    <n v="555"/>
    <n v="327870"/>
    <s v="Jaiswal, Sundeep"/>
    <s v="F42H1BO"/>
    <x v="1"/>
    <s v="Hunt Valley"/>
    <n v="64.89"/>
    <n v="130818.24000000001"/>
    <s v="Application Development / Application Developer - L2"/>
    <x v="1"/>
    <x v="84"/>
    <x v="4"/>
    <s v="Front End"/>
    <x v="0"/>
    <x v="1"/>
    <x v="12"/>
    <x v="24"/>
    <x v="1"/>
    <x v="31"/>
    <s v="L2"/>
    <s v="Offshore"/>
    <s v="N"/>
    <s v="Y"/>
    <m/>
    <x v="0"/>
    <x v="0"/>
    <x v="0"/>
    <n v="24.72"/>
    <n v="49835.519999999997"/>
    <n v="80982.720000000001"/>
    <s v="Move to offshore"/>
  </r>
  <r>
    <n v="556"/>
    <n v="236706"/>
    <s v="Sanjukta,Samanta"/>
    <s v="FALKPBP"/>
    <x v="1"/>
    <s v="Coral Springs"/>
    <n v="66.95"/>
    <n v="134971.20000000001"/>
    <s v="Application Development / Application Developer - L3"/>
    <x v="0"/>
    <x v="84"/>
    <x v="4"/>
    <s v="Front End"/>
    <x v="0"/>
    <x v="1"/>
    <x v="12"/>
    <x v="24"/>
    <x v="1"/>
    <x v="31"/>
    <n v="0"/>
    <n v="0"/>
    <s v="N"/>
    <s v="N"/>
    <m/>
    <x v="0"/>
    <x v="2"/>
    <x v="1"/>
    <n v="66.95"/>
    <n v="134971.20000000001"/>
    <n v="0"/>
    <m/>
  </r>
  <r>
    <n v="557"/>
    <n v="456417"/>
    <s v="Shahid,Hussain"/>
    <s v="fa6wyav"/>
    <x v="1"/>
    <s v="Hunt Valley"/>
    <n v="64.89"/>
    <n v="130818.24000000001"/>
    <s v="Application Development / Application Developer - L2"/>
    <x v="1"/>
    <x v="84"/>
    <x v="4"/>
    <s v="Front End"/>
    <x v="0"/>
    <x v="1"/>
    <x v="12"/>
    <x v="24"/>
    <x v="1"/>
    <x v="31"/>
    <n v="0"/>
    <n v="0"/>
    <s v="N"/>
    <s v="Y"/>
    <m/>
    <x v="0"/>
    <x v="0"/>
    <x v="0"/>
    <n v="24.72"/>
    <n v="49835.519999999997"/>
    <n v="80982.720000000001"/>
    <s v="Move to offshore"/>
  </r>
  <r>
    <n v="558"/>
    <n v="125373"/>
    <s v="Sumanta,Banerjee"/>
    <s v="f9c7acl"/>
    <x v="1"/>
    <s v="Hunt Valley"/>
    <n v="77.25"/>
    <n v="155736"/>
    <s v="Application Development (PMO) / Project Manager - L2"/>
    <x v="1"/>
    <x v="84"/>
    <x v="4"/>
    <s v="Front End"/>
    <x v="0"/>
    <x v="1"/>
    <x v="12"/>
    <x v="24"/>
    <x v="1"/>
    <x v="31"/>
    <n v="0"/>
    <n v="0"/>
    <s v="N"/>
    <s v="N"/>
    <m/>
    <x v="0"/>
    <x v="0"/>
    <x v="1"/>
    <n v="77.25"/>
    <n v="155736"/>
    <n v="0"/>
    <m/>
  </r>
  <r>
    <n v="559"/>
    <n v="503246"/>
    <s v="SANKAR, KUMUDHA PRIYA"/>
    <s v="F7JSUCN"/>
    <x v="0"/>
    <s v="Chennai"/>
    <n v="24.72"/>
    <n v="49835.519999999997"/>
    <s v="Application Development / Application Developer - L2"/>
    <x v="1"/>
    <x v="85"/>
    <x v="4"/>
    <s v="Front End"/>
    <x v="0"/>
    <x v="1"/>
    <x v="12"/>
    <x v="21"/>
    <x v="1"/>
    <x v="29"/>
    <n v="0"/>
    <s v="Offshore"/>
    <s v="Y"/>
    <s v="N"/>
    <m/>
    <x v="0"/>
    <x v="1"/>
    <x v="0"/>
    <n v="22.66"/>
    <n v="45682.559999999998"/>
    <n v="4152.9599999999991"/>
    <m/>
  </r>
  <r>
    <n v="560"/>
    <n v="504178"/>
    <s v="Sarathamani, Navapriyaa"/>
    <s v="F588XO6"/>
    <x v="0"/>
    <s v="Chennai"/>
    <n v="24.72"/>
    <n v="49835.519999999997"/>
    <s v="Application Development / Application Developer - L2"/>
    <x v="1"/>
    <x v="85"/>
    <x v="4"/>
    <s v="Front End"/>
    <x v="0"/>
    <x v="1"/>
    <x v="12"/>
    <x v="21"/>
    <x v="1"/>
    <x v="29"/>
    <n v="0"/>
    <s v="Offshore"/>
    <s v="N"/>
    <s v="N"/>
    <m/>
    <x v="0"/>
    <x v="0"/>
    <x v="0"/>
    <n v="24.72"/>
    <n v="49835.519999999997"/>
    <n v="0"/>
    <m/>
  </r>
  <r>
    <n v="561"/>
    <n v="464598"/>
    <s v="Somalinga, Selvanbapu"/>
    <s v="FAU9IL8"/>
    <x v="0"/>
    <s v="Chennai"/>
    <n v="28.84"/>
    <n v="58141.440000000002"/>
    <s v="Application Development / Application Lead / Business Analyst"/>
    <x v="0"/>
    <x v="85"/>
    <x v="4"/>
    <s v="Front End"/>
    <x v="0"/>
    <x v="1"/>
    <x v="12"/>
    <x v="21"/>
    <x v="1"/>
    <x v="29"/>
    <n v="0"/>
    <s v="Offshore"/>
    <s v="N"/>
    <s v="N"/>
    <m/>
    <x v="0"/>
    <x v="2"/>
    <x v="0"/>
    <n v="28.84"/>
    <n v="58141.440000000002"/>
    <n v="0"/>
    <m/>
  </r>
  <r>
    <n v="562"/>
    <n v="166732"/>
    <s v="Saugata,Mondal"/>
    <s v="smonda01"/>
    <x v="1"/>
    <s v="Atlanta"/>
    <n v="66.95"/>
    <n v="134971.20000000001"/>
    <s v="Application Development / Application Developer - L2"/>
    <x v="1"/>
    <x v="85"/>
    <x v="4"/>
    <s v="Front End"/>
    <x v="0"/>
    <x v="1"/>
    <x v="12"/>
    <x v="21"/>
    <x v="1"/>
    <x v="29"/>
    <n v="0"/>
    <n v="0"/>
    <n v="0"/>
    <n v="0"/>
    <m/>
    <x v="0"/>
    <x v="0"/>
    <x v="1"/>
    <n v="66.95"/>
    <n v="134971.20000000001"/>
    <n v="0"/>
    <m/>
  </r>
  <r>
    <n v="563"/>
    <n v="204213"/>
    <s v="Dhrubajyoti,Das"/>
    <s v="ddas02"/>
    <x v="1"/>
    <s v="Atlanta"/>
    <n v="66.95"/>
    <n v="134971.20000000001"/>
    <s v="Application Development / Application Developer - L3"/>
    <x v="0"/>
    <x v="85"/>
    <x v="4"/>
    <s v="Front End"/>
    <x v="0"/>
    <x v="1"/>
    <x v="12"/>
    <x v="21"/>
    <x v="1"/>
    <x v="29"/>
    <n v="0"/>
    <n v="0"/>
    <n v="0"/>
    <n v="0"/>
    <m/>
    <x v="0"/>
    <x v="2"/>
    <x v="1"/>
    <n v="66.95"/>
    <n v="134971.20000000001"/>
    <n v="0"/>
    <m/>
  </r>
  <r>
    <n v="564"/>
    <n v="152009"/>
    <s v="Dhrubojyoti Das,Deb"/>
    <s v="ddasdeb"/>
    <x v="1"/>
    <s v="Atlanta"/>
    <n v="64.89"/>
    <n v="130818.24000000001"/>
    <s v="Application Development / Application Developer - L2"/>
    <x v="1"/>
    <x v="85"/>
    <x v="4"/>
    <s v="Front End"/>
    <x v="0"/>
    <x v="1"/>
    <x v="12"/>
    <x v="21"/>
    <x v="1"/>
    <x v="29"/>
    <n v="0"/>
    <n v="0"/>
    <n v="0"/>
    <n v="0"/>
    <m/>
    <x v="0"/>
    <x v="0"/>
    <x v="1"/>
    <n v="64.89"/>
    <n v="130818.24000000001"/>
    <n v="0"/>
    <m/>
  </r>
  <r>
    <n v="565"/>
    <n v="185886"/>
    <s v="Satender,Singh"/>
    <s v="ssingh02"/>
    <x v="1"/>
    <s v="Atlanta"/>
    <n v="72.099999999999994"/>
    <n v="145353.59999999998"/>
    <s v="Application Development / IT Architect - L1"/>
    <x v="2"/>
    <x v="85"/>
    <x v="4"/>
    <s v="Front End"/>
    <x v="0"/>
    <x v="1"/>
    <x v="12"/>
    <x v="21"/>
    <x v="1"/>
    <x v="29"/>
    <n v="0"/>
    <n v="0"/>
    <n v="0"/>
    <n v="0"/>
    <m/>
    <x v="0"/>
    <x v="1"/>
    <x v="1"/>
    <n v="72.099999999999994"/>
    <n v="145353.59999999998"/>
    <n v="0"/>
    <m/>
  </r>
  <r>
    <n v="566"/>
    <n v="225239"/>
    <s v="Kalaivani,Kumarasamy"/>
    <s v="kkumar02"/>
    <x v="0"/>
    <s v="Chennai"/>
    <n v="25.75"/>
    <n v="51912"/>
    <s v="GIO/Infrastructure / Production Support Admin - L3"/>
    <x v="0"/>
    <x v="86"/>
    <x v="4"/>
    <s v="Front End"/>
    <x v="0"/>
    <x v="1"/>
    <x v="12"/>
    <x v="24"/>
    <x v="1"/>
    <x v="31"/>
    <n v="0"/>
    <n v="0"/>
    <s v="N"/>
    <s v="N"/>
    <m/>
    <x v="0"/>
    <x v="2"/>
    <x v="0"/>
    <n v="25.75"/>
    <n v="51912"/>
    <n v="0"/>
    <m/>
  </r>
  <r>
    <n v="567"/>
    <n v="450548"/>
    <s v="Krishna Moorthy,Srinivasan Srinivasan"/>
    <s v="F269KGR"/>
    <x v="0"/>
    <s v="Chennai"/>
    <n v="23.69"/>
    <n v="47759.040000000001"/>
    <s v="GIO/Infrastructure / Production Support Admin - L2"/>
    <x v="1"/>
    <x v="86"/>
    <x v="4"/>
    <s v="Front End"/>
    <x v="0"/>
    <x v="1"/>
    <x v="12"/>
    <x v="24"/>
    <x v="1"/>
    <x v="31"/>
    <n v="0"/>
    <n v="0"/>
    <s v="N"/>
    <s v="N"/>
    <m/>
    <x v="0"/>
    <x v="0"/>
    <x v="0"/>
    <n v="23.69"/>
    <n v="47759.040000000001"/>
    <n v="0"/>
    <m/>
  </r>
  <r>
    <n v="568"/>
    <n v="452033"/>
    <s v="Abinaya,Mohanasundaram"/>
    <s v="F4OFPS9"/>
    <x v="0"/>
    <s v="Chennai"/>
    <n v="23.69"/>
    <n v="47759.040000000001"/>
    <s v="GIO/Infrastructure / Production Support Admin - L2"/>
    <x v="1"/>
    <x v="87"/>
    <x v="4"/>
    <s v="Front End"/>
    <x v="0"/>
    <x v="1"/>
    <x v="12"/>
    <x v="24"/>
    <x v="23"/>
    <x v="31"/>
    <n v="0"/>
    <n v="0"/>
    <s v="N"/>
    <s v="N"/>
    <m/>
    <x v="0"/>
    <x v="0"/>
    <x v="0"/>
    <n v="23.69"/>
    <n v="47759.040000000001"/>
    <n v="0"/>
    <m/>
  </r>
  <r>
    <n v="569"/>
    <n v="285883"/>
    <s v="Suresh, Kanneboina"/>
    <s v="F2NP5AA"/>
    <x v="0"/>
    <s v="Chennai"/>
    <n v="23.69"/>
    <n v="47759.040000000001"/>
    <s v="GIO/Infrastructure / Production Support Admin - L2"/>
    <x v="1"/>
    <x v="87"/>
    <x v="4"/>
    <s v="Front End"/>
    <x v="0"/>
    <x v="1"/>
    <x v="12"/>
    <x v="24"/>
    <x v="23"/>
    <x v="31"/>
    <n v="0"/>
    <n v="0"/>
    <s v="N"/>
    <s v="N"/>
    <m/>
    <x v="0"/>
    <x v="0"/>
    <x v="0"/>
    <n v="23.69"/>
    <n v="47759.040000000001"/>
    <n v="0"/>
    <m/>
  </r>
  <r>
    <n v="570"/>
    <n v="498894"/>
    <s v="Kumaresan,M"/>
    <s v="FBRKYZI"/>
    <x v="0"/>
    <s v="Chennai"/>
    <n v="23.69"/>
    <n v="47759.040000000001"/>
    <s v="GIO/Infrastructure / Production Support Admin - L2"/>
    <x v="1"/>
    <x v="87"/>
    <x v="4"/>
    <s v="Front End"/>
    <x v="0"/>
    <x v="1"/>
    <x v="12"/>
    <x v="24"/>
    <x v="23"/>
    <x v="31"/>
    <n v="0"/>
    <n v="0"/>
    <s v="N"/>
    <s v="N"/>
    <m/>
    <x v="0"/>
    <x v="0"/>
    <x v="0"/>
    <n v="23.69"/>
    <n v="47759.040000000001"/>
    <n v="0"/>
    <m/>
  </r>
  <r>
    <n v="571"/>
    <n v="189507"/>
    <s v="Balachander,S"/>
    <s v="FCAD368"/>
    <x v="0"/>
    <s v="Chennai"/>
    <n v="25.75"/>
    <n v="51912"/>
    <s v="GIO/Infrastructure / Production Support Admin - L3"/>
    <x v="0"/>
    <x v="87"/>
    <x v="4"/>
    <s v="Front End"/>
    <x v="0"/>
    <x v="1"/>
    <x v="12"/>
    <x v="24"/>
    <x v="23"/>
    <x v="31"/>
    <s v="L2"/>
    <n v="0"/>
    <s v="Y"/>
    <s v="N"/>
    <m/>
    <x v="0"/>
    <x v="0"/>
    <x v="0"/>
    <n v="23.69"/>
    <n v="47759.040000000001"/>
    <n v="4152.9599999999991"/>
    <m/>
  </r>
  <r>
    <n v="572"/>
    <n v="292147"/>
    <s v="Hassina Begum,A"/>
    <s v="FC5VCWE"/>
    <x v="0"/>
    <s v="Chennai"/>
    <n v="23.69"/>
    <n v="47759.040000000001"/>
    <s v="GIO/Infrastructure / Production Support Admin - L2"/>
    <x v="1"/>
    <x v="87"/>
    <x v="4"/>
    <s v="Front End"/>
    <x v="0"/>
    <x v="1"/>
    <x v="12"/>
    <x v="24"/>
    <x v="23"/>
    <x v="31"/>
    <n v="0"/>
    <n v="0"/>
    <s v="N"/>
    <s v="N"/>
    <m/>
    <x v="0"/>
    <x v="0"/>
    <x v="0"/>
    <n v="23.69"/>
    <n v="47759.040000000001"/>
    <n v="0"/>
    <m/>
  </r>
  <r>
    <n v="573"/>
    <n v="559154"/>
    <s v="Jayakarthik,Rajarathinam"/>
    <s v="F496TGT"/>
    <x v="0"/>
    <s v="Chennai"/>
    <n v="25.75"/>
    <n v="51912"/>
    <s v="GIO/Infrastructure / Production Support Admin - L3"/>
    <x v="0"/>
    <x v="87"/>
    <x v="4"/>
    <s v="Front End"/>
    <x v="0"/>
    <x v="1"/>
    <x v="12"/>
    <x v="24"/>
    <x v="23"/>
    <x v="31"/>
    <n v="0"/>
    <n v="0"/>
    <s v="N"/>
    <s v="N"/>
    <m/>
    <x v="0"/>
    <x v="2"/>
    <x v="0"/>
    <n v="25.75"/>
    <n v="51912"/>
    <n v="0"/>
    <m/>
  </r>
  <r>
    <n v="574"/>
    <n v="525193"/>
    <s v="Prince Vincent Raj,Velnadar Subash Yesudoss"/>
    <s v="FCZJHYS"/>
    <x v="1"/>
    <s v="Hunt Valley"/>
    <n v="64.89"/>
    <n v="130818.24000000001"/>
    <s v="GIO/Infrastructure / Production Support Admin - L3"/>
    <x v="0"/>
    <x v="87"/>
    <x v="4"/>
    <s v="Front End"/>
    <x v="0"/>
    <x v="1"/>
    <x v="12"/>
    <x v="24"/>
    <x v="23"/>
    <x v="31"/>
    <n v="0"/>
    <n v="0"/>
    <s v="N"/>
    <s v="N"/>
    <m/>
    <x v="0"/>
    <x v="2"/>
    <x v="1"/>
    <n v="64.89"/>
    <n v="130818.24000000001"/>
    <n v="0"/>
    <m/>
  </r>
  <r>
    <n v="575"/>
    <n v="135090"/>
    <s v="Tarun,Kashmire"/>
    <s v="FAHBK6M"/>
    <x v="1"/>
    <s v="Hunt Valley"/>
    <n v="66.95"/>
    <n v="134971.20000000001"/>
    <s v="Application Development / Application Lead / Business Analyst"/>
    <x v="0"/>
    <x v="87"/>
    <x v="4"/>
    <s v="Front End"/>
    <x v="0"/>
    <x v="1"/>
    <x v="12"/>
    <x v="24"/>
    <x v="23"/>
    <x v="31"/>
    <n v="0"/>
    <n v="0"/>
    <s v="N"/>
    <s v="N"/>
    <m/>
    <x v="0"/>
    <x v="2"/>
    <x v="1"/>
    <n v="66.95"/>
    <n v="134971.20000000001"/>
    <n v="0"/>
    <m/>
  </r>
  <r>
    <n v="576"/>
    <n v="536792"/>
    <s v="Laxman,Pamula"/>
    <s v="FCDDKA5"/>
    <x v="1"/>
    <s v="Hunt Valley"/>
    <n v="66.95"/>
    <n v="134971.20000000001"/>
    <s v="Application Development / Application Lead / Business Analyst"/>
    <x v="0"/>
    <x v="88"/>
    <x v="4"/>
    <s v="Front End"/>
    <x v="0"/>
    <x v="1"/>
    <x v="12"/>
    <x v="24"/>
    <x v="1"/>
    <x v="31"/>
    <n v="0"/>
    <n v="0"/>
    <s v="N"/>
    <s v="N"/>
    <m/>
    <x v="0"/>
    <x v="2"/>
    <x v="1"/>
    <n v="66.95"/>
    <n v="134971.20000000001"/>
    <n v="0"/>
    <m/>
  </r>
  <r>
    <n v="577"/>
    <n v="262970"/>
    <s v="Nilanjan,Bardhan"/>
    <s v="FCUFHGX"/>
    <x v="1"/>
    <s v="Hunt Valley"/>
    <n v="66.95"/>
    <n v="134971.20000000001"/>
    <s v="Application Development / Application Developer - L3"/>
    <x v="0"/>
    <x v="88"/>
    <x v="4"/>
    <s v="Front End"/>
    <x v="0"/>
    <x v="1"/>
    <x v="12"/>
    <x v="24"/>
    <x v="1"/>
    <x v="31"/>
    <s v="L3"/>
    <s v="Offshore"/>
    <s v="N"/>
    <s v="Y"/>
    <m/>
    <x v="0"/>
    <x v="2"/>
    <x v="0"/>
    <n v="28.84"/>
    <n v="58141.440000000002"/>
    <n v="76829.760000000009"/>
    <m/>
  </r>
  <r>
    <n v="578"/>
    <n v="304334"/>
    <s v="Sushil,Sarma Kumar"/>
    <s v="FCC8VQY"/>
    <x v="1"/>
    <s v="Hunt Valley"/>
    <n v="64.89"/>
    <n v="130818.24000000001"/>
    <s v="Testing / Test Analyst - L2"/>
    <x v="1"/>
    <x v="89"/>
    <x v="4"/>
    <s v="Front End"/>
    <x v="0"/>
    <x v="1"/>
    <x v="15"/>
    <x v="25"/>
    <x v="23"/>
    <x v="31"/>
    <s v="L2"/>
    <s v="Offshore"/>
    <s v="N"/>
    <s v="Y"/>
    <m/>
    <x v="0"/>
    <x v="0"/>
    <x v="0"/>
    <n v="24.72"/>
    <n v="49835.519999999997"/>
    <n v="80982.720000000001"/>
    <m/>
  </r>
  <r>
    <n v="579"/>
    <n v="350585"/>
    <s v="Madan Kumar,Dhayalan"/>
    <s v="F9LHUE1"/>
    <x v="1"/>
    <s v="Hunt Valley"/>
    <n v="66.95"/>
    <n v="134971.20000000001"/>
    <s v="Application Development / Application Developer - L3"/>
    <x v="0"/>
    <x v="90"/>
    <x v="4"/>
    <s v="Front End"/>
    <x v="0"/>
    <x v="1"/>
    <x v="12"/>
    <x v="24"/>
    <x v="23"/>
    <x v="31"/>
    <n v="0"/>
    <n v="0"/>
    <s v="N"/>
    <s v="N"/>
    <m/>
    <x v="0"/>
    <x v="2"/>
    <x v="1"/>
    <n v="66.95"/>
    <n v="134971.20000000001"/>
    <n v="0"/>
    <m/>
  </r>
  <r>
    <n v="580"/>
    <n v="140264"/>
    <s v="Souvik,Ghosh"/>
    <s v="sghosh1"/>
    <x v="1"/>
    <s v="Hunt Valley"/>
    <n v="66.95"/>
    <n v="134971.20000000001"/>
    <s v="Application Development / Application Developer - L3"/>
    <x v="0"/>
    <x v="90"/>
    <x v="4"/>
    <s v="Front End"/>
    <x v="0"/>
    <x v="1"/>
    <x v="12"/>
    <x v="24"/>
    <x v="23"/>
    <x v="31"/>
    <n v="0"/>
    <n v="0"/>
    <s v="N"/>
    <s v="N"/>
    <m/>
    <x v="0"/>
    <x v="2"/>
    <x v="1"/>
    <n v="66.95"/>
    <n v="134971.20000000001"/>
    <n v="0"/>
    <m/>
  </r>
  <r>
    <n v="581"/>
    <n v="215126"/>
    <s v="Anjan Arul Kumar Sharmaji,Ramar"/>
    <s v="F2OKFXU"/>
    <x v="1"/>
    <s v="Atlanta"/>
    <n v="66.95"/>
    <n v="134971.20000000001"/>
    <s v="Application Development / Application Developer - L1"/>
    <x v="2"/>
    <x v="91"/>
    <x v="4"/>
    <s v="Front End"/>
    <x v="0"/>
    <x v="1"/>
    <x v="12"/>
    <x v="21"/>
    <x v="1"/>
    <x v="29"/>
    <s v="L1"/>
    <s v="Onsite"/>
    <s v="Y"/>
    <s v="N"/>
    <s v="Type I B"/>
    <x v="1"/>
    <x v="1"/>
    <x v="1"/>
    <n v="66.95"/>
    <n v="134971.20000000001"/>
    <n v="0"/>
    <s v="Moving to Managed capacity"/>
  </r>
  <r>
    <n v="582"/>
    <n v="503330"/>
    <s v="CHANDRAKASAN,PERUMAL"/>
    <s v="F2DC3IX"/>
    <x v="0"/>
    <s v="Chennai"/>
    <n v="25.75"/>
    <n v="51912"/>
    <s v="Application Development (PMO) / Supervisor - L1"/>
    <x v="2"/>
    <x v="91"/>
    <x v="4"/>
    <s v="Front End"/>
    <x v="0"/>
    <x v="1"/>
    <x v="12"/>
    <x v="21"/>
    <x v="1"/>
    <x v="29"/>
    <n v="0"/>
    <n v="0"/>
    <n v="0"/>
    <n v="0"/>
    <s v="Type I B"/>
    <x v="1"/>
    <x v="1"/>
    <x v="0"/>
    <n v="25.75"/>
    <n v="51912"/>
    <n v="0"/>
    <s v="Moving to Managed capacity"/>
  </r>
  <r>
    <n v="583"/>
    <n v="502130"/>
    <s v="CHARLES,SIMSON"/>
    <s v="F15V2DD"/>
    <x v="0"/>
    <s v="Chennai"/>
    <n v="25.75"/>
    <n v="51912"/>
    <s v="Application Development (PMO) / Supervisor - L1"/>
    <x v="2"/>
    <x v="91"/>
    <x v="4"/>
    <s v="Front End"/>
    <x v="0"/>
    <x v="1"/>
    <x v="12"/>
    <x v="21"/>
    <x v="1"/>
    <x v="29"/>
    <n v="0"/>
    <n v="0"/>
    <n v="0"/>
    <n v="0"/>
    <s v="Type I B"/>
    <x v="1"/>
    <x v="1"/>
    <x v="0"/>
    <n v="25.75"/>
    <n v="51912"/>
    <n v="0"/>
    <s v="Moving to Managed capacity"/>
  </r>
  <r>
    <n v="584"/>
    <n v="522824"/>
    <s v="Dheepika Bathri"/>
    <s v="FBMCTWK"/>
    <x v="0"/>
    <s v="Chennai"/>
    <n v="26.78"/>
    <n v="53988.480000000003"/>
    <s v="Application Development / Application Developer - L1"/>
    <x v="2"/>
    <x v="91"/>
    <x v="4"/>
    <s v="Front End"/>
    <x v="0"/>
    <x v="1"/>
    <x v="12"/>
    <x v="21"/>
    <x v="1"/>
    <x v="29"/>
    <n v="0"/>
    <n v="0"/>
    <n v="0"/>
    <n v="0"/>
    <s v="Type I B"/>
    <x v="1"/>
    <x v="1"/>
    <x v="0"/>
    <n v="26.78"/>
    <n v="53988.480000000003"/>
    <n v="0"/>
    <s v="Moving to Managed capacity"/>
  </r>
  <r>
    <n v="585"/>
    <n v="470473"/>
    <s v="Ganesh,Bhandari Shriniwas"/>
    <s v="FB2O7TI"/>
    <x v="1"/>
    <s v="Atlanta"/>
    <n v="66.95"/>
    <n v="134971.20000000001"/>
    <s v="Niche 2 Skills / N2-Developer - L2"/>
    <x v="1"/>
    <x v="91"/>
    <x v="4"/>
    <s v="Front End"/>
    <x v="0"/>
    <x v="1"/>
    <x v="12"/>
    <x v="21"/>
    <x v="1"/>
    <x v="29"/>
    <n v="0"/>
    <n v="0"/>
    <n v="0"/>
    <n v="0"/>
    <s v="Type I B"/>
    <x v="1"/>
    <x v="0"/>
    <x v="1"/>
    <n v="66.95"/>
    <n v="134971.20000000001"/>
    <n v="0"/>
    <s v="Moving to Managed capacity"/>
  </r>
  <r>
    <n v="586"/>
    <n v="447458"/>
    <s v="Guna,N"/>
    <s v=""/>
    <x v="0"/>
    <s v="Chennai"/>
    <n v="25.75"/>
    <n v="51912"/>
    <s v="Application Development (PMO) / Supervisor - L1"/>
    <x v="2"/>
    <x v="91"/>
    <x v="4"/>
    <s v="Front End"/>
    <x v="0"/>
    <x v="1"/>
    <x v="12"/>
    <x v="21"/>
    <x v="1"/>
    <x v="29"/>
    <n v="0"/>
    <n v="0"/>
    <n v="0"/>
    <n v="0"/>
    <s v="Type I B"/>
    <x v="1"/>
    <x v="1"/>
    <x v="0"/>
    <n v="25.75"/>
    <n v="51912"/>
    <n v="0"/>
    <s v="Moving to Managed capacity"/>
  </r>
  <r>
    <n v="587"/>
    <n v="439064"/>
    <s v="Monisha,R"/>
    <s v="F1WJND5"/>
    <x v="0"/>
    <s v="Chennai"/>
    <n v="25.75"/>
    <n v="51912"/>
    <s v="Application Development (PMO) / Supervisor - L1"/>
    <x v="2"/>
    <x v="91"/>
    <x v="4"/>
    <s v="Front End"/>
    <x v="0"/>
    <x v="1"/>
    <x v="12"/>
    <x v="21"/>
    <x v="1"/>
    <x v="29"/>
    <n v="0"/>
    <n v="0"/>
    <n v="0"/>
    <n v="0"/>
    <s v="Type I B"/>
    <x v="1"/>
    <x v="1"/>
    <x v="0"/>
    <n v="25.75"/>
    <n v="51912"/>
    <n v="0"/>
    <s v="Moving to Managed capacity"/>
  </r>
  <r>
    <n v="588"/>
    <n v="161051"/>
    <s v="Muthukumarasami,Nallayan"/>
    <s v="F77QE2U"/>
    <x v="0"/>
    <s v="Chennai"/>
    <n v="30.9"/>
    <n v="62294.399999999994"/>
    <s v="Niche 2 Skills / N2-Developer - L2"/>
    <x v="1"/>
    <x v="91"/>
    <x v="4"/>
    <s v="Front End"/>
    <x v="0"/>
    <x v="1"/>
    <x v="12"/>
    <x v="21"/>
    <x v="1"/>
    <x v="29"/>
    <n v="0"/>
    <n v="0"/>
    <n v="0"/>
    <n v="0"/>
    <s v="Type I B"/>
    <x v="1"/>
    <x v="0"/>
    <x v="0"/>
    <n v="30.9"/>
    <n v="62294.399999999994"/>
    <n v="0"/>
    <s v="Moving to Managed capacity"/>
  </r>
  <r>
    <n v="589"/>
    <n v="431637"/>
    <s v="Nagarajan,S"/>
    <s v="FAH6JJJ"/>
    <x v="0"/>
    <s v="Chennai"/>
    <n v="26.78"/>
    <n v="53988.480000000003"/>
    <s v="Application Development / Application Developer - L1"/>
    <x v="2"/>
    <x v="91"/>
    <x v="4"/>
    <s v="Front End"/>
    <x v="0"/>
    <x v="1"/>
    <x v="12"/>
    <x v="21"/>
    <x v="1"/>
    <x v="29"/>
    <n v="0"/>
    <n v="0"/>
    <n v="0"/>
    <n v="0"/>
    <s v="Type I B"/>
    <x v="1"/>
    <x v="1"/>
    <x v="0"/>
    <n v="26.78"/>
    <n v="53988.480000000003"/>
    <n v="0"/>
    <s v="Moving to Managed capacity"/>
  </r>
  <r>
    <n v="590"/>
    <n v="181239"/>
    <s v="Thilakam,P"/>
    <s v=""/>
    <x v="0"/>
    <s v="Chennai"/>
    <n v="30.9"/>
    <n v="62294.399999999994"/>
    <s v="Niche 2 Skills / N2-Developer - L2"/>
    <x v="1"/>
    <x v="91"/>
    <x v="4"/>
    <s v="Front End"/>
    <x v="0"/>
    <x v="1"/>
    <x v="12"/>
    <x v="21"/>
    <x v="1"/>
    <x v="29"/>
    <n v="0"/>
    <n v="0"/>
    <n v="0"/>
    <n v="0"/>
    <s v="Type I B"/>
    <x v="1"/>
    <x v="0"/>
    <x v="0"/>
    <n v="30.9"/>
    <n v="62294.399999999994"/>
    <n v="0"/>
    <s v="Moving to Managed capacity"/>
  </r>
  <r>
    <n v="591"/>
    <n v="181242"/>
    <s v="Karthik,S"/>
    <s v="F7D2NAR"/>
    <x v="1"/>
    <s v="Atlanta"/>
    <n v="66.95"/>
    <n v="134971.20000000001"/>
    <s v="Application Development / Application Developer - L3"/>
    <x v="0"/>
    <x v="91"/>
    <x v="4"/>
    <s v="Front End"/>
    <x v="0"/>
    <x v="1"/>
    <x v="12"/>
    <x v="21"/>
    <x v="1"/>
    <x v="29"/>
    <n v="0"/>
    <n v="0"/>
    <n v="0"/>
    <n v="0"/>
    <s v="Type I B"/>
    <x v="1"/>
    <x v="2"/>
    <x v="1"/>
    <n v="66.95"/>
    <n v="134971.20000000001"/>
    <n v="0"/>
    <s v="Moving to Managed capacity"/>
  </r>
  <r>
    <n v="592"/>
    <n v="150487"/>
    <s v="Narasimha,Thippasani"/>
    <s v="thippan"/>
    <x v="1"/>
    <s v="Atlanta"/>
    <n v="92.7"/>
    <n v="186883.20000000001"/>
    <s v="Niche 1 Skills / N1-Architect - L2"/>
    <x v="1"/>
    <x v="91"/>
    <x v="4"/>
    <s v="Front End"/>
    <x v="0"/>
    <x v="1"/>
    <x v="12"/>
    <x v="21"/>
    <x v="1"/>
    <x v="29"/>
    <n v="0"/>
    <n v="0"/>
    <n v="0"/>
    <n v="0"/>
    <s v="Type I B"/>
    <x v="1"/>
    <x v="0"/>
    <x v="1"/>
    <n v="92.7"/>
    <n v="186883.20000000001"/>
    <n v="0"/>
    <s v="Moving to Managed capacity"/>
  </r>
  <r>
    <n v="593"/>
    <n v="448328"/>
    <s v="RAMAGANAPATHY,Selvam"/>
    <s v="F7G9XUW"/>
    <x v="1"/>
    <s v="Atlanta"/>
    <n v="92.7"/>
    <n v="186883.20000000001"/>
    <s v="Niche 1 Skills / N1-Architect - L2"/>
    <x v="1"/>
    <x v="91"/>
    <x v="4"/>
    <s v="Front End"/>
    <x v="0"/>
    <x v="1"/>
    <x v="12"/>
    <x v="21"/>
    <x v="1"/>
    <x v="29"/>
    <n v="0"/>
    <n v="0"/>
    <n v="0"/>
    <n v="0"/>
    <s v="Type I B"/>
    <x v="1"/>
    <x v="0"/>
    <x v="1"/>
    <n v="92.7"/>
    <n v="186883.20000000001"/>
    <n v="0"/>
    <s v="Moving to Managed capacity"/>
  </r>
  <r>
    <n v="594"/>
    <n v="488997"/>
    <s v="Sanand,Ambikar Pradeep"/>
    <s v=""/>
    <x v="1"/>
    <s v="Atlanta"/>
    <n v="92.7"/>
    <n v="186883.20000000001"/>
    <s v="Niche 1 Skills / N1-Architect - L2"/>
    <x v="0"/>
    <x v="91"/>
    <x v="4"/>
    <s v="Front End"/>
    <x v="0"/>
    <x v="1"/>
    <x v="12"/>
    <x v="21"/>
    <x v="1"/>
    <x v="29"/>
    <n v="0"/>
    <n v="0"/>
    <n v="0"/>
    <n v="0"/>
    <s v="Type I B"/>
    <x v="1"/>
    <x v="2"/>
    <x v="1"/>
    <n v="92.7"/>
    <n v="186883.20000000001"/>
    <n v="0"/>
    <s v="Moving to Managed capacity"/>
  </r>
  <r>
    <n v="603"/>
    <n v="285260"/>
    <s v="Abhinav,Sinha"/>
    <s v="F6HN3YH"/>
    <x v="1"/>
    <s v="Atlanta"/>
    <n v="66.95"/>
    <n v="134971.20000000001"/>
    <s v="Application Development (PMO) / Project Manager - L1"/>
    <x v="2"/>
    <x v="92"/>
    <x v="4"/>
    <s v="PMO"/>
    <x v="0"/>
    <x v="1"/>
    <x v="16"/>
    <x v="26"/>
    <x v="1"/>
    <x v="32"/>
    <n v="0"/>
    <n v="0"/>
    <s v="N"/>
    <s v="N"/>
    <s v="Type III"/>
    <x v="1"/>
    <x v="1"/>
    <x v="1"/>
    <n v="66.95"/>
    <n v="134971.20000000001"/>
    <n v="0"/>
    <m/>
  </r>
  <r>
    <n v="604"/>
    <n v="117510"/>
    <s v="Debangshu,Chowdhury"/>
    <s v=""/>
    <x v="1"/>
    <s v="Atlanta"/>
    <n v="103"/>
    <n v="207648"/>
    <s v="Application Development (PMO) / Project Manager - L3"/>
    <x v="0"/>
    <x v="92"/>
    <x v="4"/>
    <s v="PMO"/>
    <x v="0"/>
    <x v="1"/>
    <x v="17"/>
    <x v="27"/>
    <x v="1"/>
    <x v="32"/>
    <n v="0"/>
    <n v="0"/>
    <s v="N"/>
    <s v="N"/>
    <s v="Type III"/>
    <x v="1"/>
    <x v="2"/>
    <x v="1"/>
    <n v="103"/>
    <n v="207648"/>
    <n v="0"/>
    <m/>
  </r>
  <r>
    <n v="605"/>
    <n v="338378"/>
    <s v="Gunjan,Tiwari"/>
    <s v="f65q288"/>
    <x v="1"/>
    <s v="Hunt Valley"/>
    <n v="103"/>
    <n v="207648"/>
    <s v="Application Development (PMO) / Project Manager - L3"/>
    <x v="0"/>
    <x v="92"/>
    <x v="4"/>
    <s v="PMO"/>
    <x v="0"/>
    <x v="1"/>
    <x v="17"/>
    <x v="27"/>
    <x v="1"/>
    <x v="32"/>
    <n v="0"/>
    <n v="0"/>
    <s v="N"/>
    <s v="N"/>
    <s v="Type III"/>
    <x v="1"/>
    <x v="2"/>
    <x v="1"/>
    <n v="103"/>
    <n v="207648"/>
    <n v="0"/>
    <m/>
  </r>
  <r>
    <n v="606"/>
    <n v="113269"/>
    <s v="Jinsi,Philip George"/>
    <s v="jphilip"/>
    <x v="1"/>
    <s v="Louisville"/>
    <n v="66.95"/>
    <n v="134971.20000000001"/>
    <s v="Application Development (PMO) / Project Manager - L1"/>
    <x v="2"/>
    <x v="92"/>
    <x v="4"/>
    <s v="PMO"/>
    <x v="0"/>
    <x v="1"/>
    <x v="16"/>
    <x v="26"/>
    <x v="1"/>
    <x v="32"/>
    <n v="0"/>
    <n v="0"/>
    <s v="N"/>
    <s v="N"/>
    <s v="Type III"/>
    <x v="1"/>
    <x v="1"/>
    <x v="1"/>
    <n v="66.95"/>
    <n v="134971.20000000001"/>
    <n v="0"/>
    <m/>
  </r>
  <r>
    <n v="607"/>
    <n v="118874"/>
    <s v="Kiran,Tadepalli Krupa"/>
    <s v="tkiran"/>
    <x v="1"/>
    <s v="Hunt Valley"/>
    <n v="66.95"/>
    <n v="134971.20000000001"/>
    <s v="Application Development (PMO) / Project Manager - L1"/>
    <x v="2"/>
    <x v="92"/>
    <x v="4"/>
    <s v="PMO"/>
    <x v="0"/>
    <x v="1"/>
    <x v="16"/>
    <x v="26"/>
    <x v="1"/>
    <x v="32"/>
    <n v="0"/>
    <n v="0"/>
    <s v="N"/>
    <s v="N"/>
    <s v="Type III"/>
    <x v="1"/>
    <x v="1"/>
    <x v="1"/>
    <n v="66.95"/>
    <n v="134971.20000000001"/>
    <n v="0"/>
    <m/>
  </r>
  <r>
    <n v="608"/>
    <n v="308758"/>
    <s v="Kumaran,Subramanian"/>
    <s v="F4ABJA4"/>
    <x v="1"/>
    <s v="Atlanta"/>
    <n v="77.25"/>
    <n v="155736"/>
    <s v="Application Development (PMO) / Project Manager - L2"/>
    <x v="1"/>
    <x v="92"/>
    <x v="4"/>
    <s v="PMO"/>
    <x v="0"/>
    <x v="1"/>
    <x v="17"/>
    <x v="27"/>
    <x v="1"/>
    <x v="32"/>
    <n v="0"/>
    <n v="0"/>
    <s v="N"/>
    <s v="N"/>
    <s v="Type III"/>
    <x v="1"/>
    <x v="0"/>
    <x v="1"/>
    <n v="77.25"/>
    <n v="155736"/>
    <n v="0"/>
    <m/>
  </r>
  <r>
    <n v="609"/>
    <n v="117746"/>
    <s v="Loganathan,Kannappan"/>
    <s v="F8FBDX1"/>
    <x v="1"/>
    <s v="Atlanta"/>
    <n v="77.25"/>
    <n v="155736"/>
    <s v="Application Development (PMO) / Project Manager - L2"/>
    <x v="1"/>
    <x v="92"/>
    <x v="4"/>
    <s v="PMO"/>
    <x v="0"/>
    <x v="1"/>
    <x v="17"/>
    <x v="27"/>
    <x v="1"/>
    <x v="32"/>
    <n v="0"/>
    <n v="0"/>
    <s v="N"/>
    <s v="N"/>
    <s v="Type III"/>
    <x v="1"/>
    <x v="0"/>
    <x v="1"/>
    <n v="77.25"/>
    <n v="155736"/>
    <n v="0"/>
    <m/>
  </r>
  <r>
    <n v="610"/>
    <n v="332469"/>
    <s v="Mathan Kumar,Thavu Mudaliar Kanagaraj"/>
    <s v="F2DW7MJ"/>
    <x v="1"/>
    <s v="Hunt Valley"/>
    <n v="77.25"/>
    <n v="155736"/>
    <s v="Application Development (PMO) / Project Manager - L2"/>
    <x v="1"/>
    <x v="92"/>
    <x v="4"/>
    <s v="PMO"/>
    <x v="0"/>
    <x v="1"/>
    <x v="17"/>
    <x v="27"/>
    <x v="1"/>
    <x v="32"/>
    <n v="0"/>
    <n v="0"/>
    <s v="N"/>
    <s v="N"/>
    <s v="Type III"/>
    <x v="1"/>
    <x v="0"/>
    <x v="1"/>
    <n v="77.25"/>
    <n v="155736"/>
    <n v="0"/>
    <m/>
  </r>
  <r>
    <n v="611"/>
    <n v="115602"/>
    <s v="Prem Kumar,Balachandran"/>
    <s v="FBIGOP0"/>
    <x v="1"/>
    <s v="Atlanta"/>
    <n v="77.25"/>
    <n v="155736"/>
    <s v="Application Development (PMO) / Project Manager - L2"/>
    <x v="1"/>
    <x v="92"/>
    <x v="4"/>
    <s v="PMO"/>
    <x v="0"/>
    <x v="1"/>
    <x v="17"/>
    <x v="27"/>
    <x v="1"/>
    <x v="32"/>
    <n v="0"/>
    <n v="0"/>
    <s v="N"/>
    <s v="N"/>
    <s v="Type III"/>
    <x v="1"/>
    <x v="0"/>
    <x v="1"/>
    <n v="77.25"/>
    <n v="155736"/>
    <n v="0"/>
    <m/>
  </r>
  <r>
    <n v="612"/>
    <n v="233977"/>
    <s v="Rashmi,Rane P."/>
    <s v="FA0P985"/>
    <x v="1"/>
    <s v="Atlanta"/>
    <n v="77.25"/>
    <n v="155736"/>
    <s v="Application Development (PMO) / Project Manager - L2"/>
    <x v="1"/>
    <x v="92"/>
    <x v="4"/>
    <s v="PMO"/>
    <x v="0"/>
    <x v="1"/>
    <x v="17"/>
    <x v="27"/>
    <x v="1"/>
    <x v="32"/>
    <n v="0"/>
    <n v="0"/>
    <s v="N"/>
    <s v="N"/>
    <s v="Type III"/>
    <x v="1"/>
    <x v="0"/>
    <x v="1"/>
    <n v="77.25"/>
    <n v="155736"/>
    <n v="0"/>
    <m/>
  </r>
  <r>
    <n v="613"/>
    <n v="107986"/>
    <s v="Sanjeev Varghese JosephAndrews,Manjila"/>
    <s v="F4U0IWF"/>
    <x v="1"/>
    <s v="Atlanta"/>
    <n v="103"/>
    <n v="207648"/>
    <s v="Application Development (PMO) / Project Manager - L3"/>
    <x v="0"/>
    <x v="92"/>
    <x v="4"/>
    <s v="PMO"/>
    <x v="0"/>
    <x v="1"/>
    <x v="17"/>
    <x v="27"/>
    <x v="1"/>
    <x v="32"/>
    <n v="0"/>
    <n v="0"/>
    <s v="N"/>
    <s v="N"/>
    <s v="Type III"/>
    <x v="1"/>
    <x v="2"/>
    <x v="1"/>
    <n v="103"/>
    <n v="207648"/>
    <n v="0"/>
    <m/>
  </r>
  <r>
    <n v="614"/>
    <n v="176521"/>
    <s v="Jagannath,Banerjee"/>
    <s v="jbanerje"/>
    <x v="1"/>
    <s v="Atlanta"/>
    <n v="72.099999999999994"/>
    <n v="145353.59999999998"/>
    <s v="Application Development (PMO) / Project Manager - L1"/>
    <x v="2"/>
    <x v="92"/>
    <x v="4"/>
    <s v="PMO"/>
    <x v="0"/>
    <x v="1"/>
    <x v="17"/>
    <x v="28"/>
    <x v="1"/>
    <x v="32"/>
    <n v="0"/>
    <n v="0"/>
    <s v="N"/>
    <s v="N"/>
    <s v="Type III"/>
    <x v="1"/>
    <x v="1"/>
    <x v="1"/>
    <n v="72.099999999999994"/>
    <n v="145353.59999999998"/>
    <n v="0"/>
    <m/>
  </r>
  <r>
    <n v="615"/>
    <n v="140900"/>
    <s v="Sonia,Roy"/>
    <s v="F2RE3YP"/>
    <x v="1"/>
    <s v="Atlanta"/>
    <n v="66.95"/>
    <n v="134971.20000000001"/>
    <s v="Application Development / Application Lead / Business Analyst"/>
    <x v="0"/>
    <x v="92"/>
    <x v="4"/>
    <s v="PMO"/>
    <x v="0"/>
    <x v="1"/>
    <x v="17"/>
    <x v="28"/>
    <x v="1"/>
    <x v="32"/>
    <n v="0"/>
    <n v="0"/>
    <s v="N"/>
    <s v="N"/>
    <s v="Type III"/>
    <x v="1"/>
    <x v="2"/>
    <x v="1"/>
    <n v="66.95"/>
    <n v="134971.20000000001"/>
    <n v="0"/>
    <m/>
  </r>
  <r>
    <n v="616"/>
    <n v="196767"/>
    <s v="Iman, Chowdhury"/>
    <s v="ichowdhu"/>
    <x v="1"/>
    <s v="Atlanta"/>
    <n v="66.95"/>
    <n v="134971.20000000001"/>
    <s v="Application Development (PMO) / Project Manager - L1"/>
    <x v="2"/>
    <x v="92"/>
    <x v="4"/>
    <s v="PMO"/>
    <x v="0"/>
    <x v="1"/>
    <x v="16"/>
    <x v="26"/>
    <x v="1"/>
    <x v="32"/>
    <n v="0"/>
    <n v="0"/>
    <s v="N"/>
    <s v="N"/>
    <s v="Type III"/>
    <x v="1"/>
    <x v="1"/>
    <x v="1"/>
    <n v="66.95"/>
    <n v="134971.20000000001"/>
    <n v="0"/>
    <m/>
  </r>
  <r>
    <n v="617"/>
    <n v="504611"/>
    <s v="Christopher,Devadhas"/>
    <s v="f5ocm4t"/>
    <x v="0"/>
    <s v="Chennai"/>
    <n v="24.72"/>
    <n v="49835.519999999997"/>
    <s v="Application Development / Application Developer - L2"/>
    <x v="1"/>
    <x v="93"/>
    <x v="5"/>
    <s v="FS"/>
    <x v="0"/>
    <x v="3"/>
    <x v="18"/>
    <x v="9"/>
    <x v="1"/>
    <x v="33"/>
    <n v="0"/>
    <n v="0"/>
    <n v="0"/>
    <s v="N"/>
    <m/>
    <x v="0"/>
    <x v="0"/>
    <x v="0"/>
    <n v="24.72"/>
    <n v="49835.519999999997"/>
    <n v="0"/>
    <m/>
  </r>
  <r>
    <n v="618"/>
    <n v="325617"/>
    <s v="Kalaimani,Manoharan"/>
    <s v="F4UW1GI"/>
    <x v="0"/>
    <s v="Chennai"/>
    <n v="26.78"/>
    <n v="53988.480000000003"/>
    <s v="Application Development / Application Developer - L3"/>
    <x v="0"/>
    <x v="93"/>
    <x v="5"/>
    <s v="FS"/>
    <x v="0"/>
    <x v="3"/>
    <x v="18"/>
    <x v="9"/>
    <x v="1"/>
    <x v="33"/>
    <n v="0"/>
    <n v="0"/>
    <n v="0"/>
    <s v="N"/>
    <m/>
    <x v="0"/>
    <x v="2"/>
    <x v="0"/>
    <n v="26.78"/>
    <n v="53988.480000000003"/>
    <n v="0"/>
    <m/>
  </r>
  <r>
    <n v="619"/>
    <n v="470146"/>
    <s v="Karthik,Krishnamurthy"/>
    <s v="FDZCTJO"/>
    <x v="0"/>
    <s v="Chennai"/>
    <n v="26.78"/>
    <n v="53988.480000000003"/>
    <s v="Application Development / Application Developer - L3"/>
    <x v="0"/>
    <x v="93"/>
    <x v="5"/>
    <s v="FS"/>
    <x v="0"/>
    <x v="3"/>
    <x v="18"/>
    <x v="9"/>
    <x v="1"/>
    <x v="33"/>
    <n v="0"/>
    <n v="0"/>
    <n v="0"/>
    <s v="N"/>
    <m/>
    <x v="0"/>
    <x v="2"/>
    <x v="0"/>
    <n v="26.78"/>
    <n v="53988.480000000003"/>
    <n v="0"/>
    <m/>
  </r>
  <r>
    <n v="620"/>
    <n v="121556"/>
    <s v="Parthiban,Suriaprabhakaran "/>
    <s v="psurya"/>
    <x v="0"/>
    <s v="Chennai"/>
    <n v="26.78"/>
    <n v="53988.480000000003"/>
    <s v="Application Development / Application Developer - L3"/>
    <x v="0"/>
    <x v="93"/>
    <x v="5"/>
    <s v="FS"/>
    <x v="0"/>
    <x v="3"/>
    <x v="18"/>
    <x v="9"/>
    <x v="1"/>
    <x v="33"/>
    <s v="L3"/>
    <n v="0"/>
    <s v="N"/>
    <s v="N"/>
    <m/>
    <x v="0"/>
    <x v="2"/>
    <x v="0"/>
    <n v="26.78"/>
    <n v="53988.480000000003"/>
    <n v="0"/>
    <s v="His position will be replaced with L2 at offshore as this candidate is gong to come onsite"/>
  </r>
  <r>
    <n v="621"/>
    <n v="150799"/>
    <s v="Yuvaraj,Rajagopal "/>
    <s v="F5C8M61"/>
    <x v="1"/>
    <s v="Omaha"/>
    <n v="66.95"/>
    <n v="134971.20000000001"/>
    <s v="Application Development / Application Developer - L3"/>
    <x v="0"/>
    <x v="93"/>
    <x v="5"/>
    <s v="FS"/>
    <x v="0"/>
    <x v="3"/>
    <x v="18"/>
    <x v="9"/>
    <x v="1"/>
    <x v="33"/>
    <n v="0"/>
    <n v="0"/>
    <n v="0"/>
    <s v="N"/>
    <m/>
    <x v="0"/>
    <x v="2"/>
    <x v="1"/>
    <n v="66.95"/>
    <n v="134971.20000000001"/>
    <n v="0"/>
    <m/>
  </r>
  <r>
    <n v="622"/>
    <n v="493308"/>
    <s v="NITIN,AGARWAL"/>
    <s v="F36YVSD"/>
    <x v="0"/>
    <s v="Chennai"/>
    <n v="30.9"/>
    <n v="62294.399999999994"/>
    <s v="Niche 1 Skills / N1-Technical Lead"/>
    <x v="0"/>
    <x v="94"/>
    <x v="5"/>
    <s v="FS"/>
    <x v="0"/>
    <x v="3"/>
    <x v="19"/>
    <x v="9"/>
    <x v="1"/>
    <x v="33"/>
    <n v="0"/>
    <n v="0"/>
    <s v=" "/>
    <s v="N"/>
    <m/>
    <x v="0"/>
    <x v="2"/>
    <x v="0"/>
    <n v="30.9"/>
    <n v="62294.399999999994"/>
    <n v="0"/>
    <m/>
  </r>
  <r>
    <n v="623"/>
    <n v="357085"/>
    <s v="Prabakaran,M"/>
    <s v="f346m4k"/>
    <x v="0"/>
    <s v="Chennai"/>
    <n v="30.9"/>
    <n v="62294.399999999994"/>
    <s v="Niche 1 Skills / N1-Technical Lead"/>
    <x v="0"/>
    <x v="94"/>
    <x v="5"/>
    <s v="FS"/>
    <x v="0"/>
    <x v="3"/>
    <x v="19"/>
    <x v="9"/>
    <x v="1"/>
    <x v="33"/>
    <n v="0"/>
    <n v="0"/>
    <s v=" "/>
    <s v="N"/>
    <m/>
    <x v="0"/>
    <x v="2"/>
    <x v="0"/>
    <n v="30.9"/>
    <n v="62294.399999999994"/>
    <n v="0"/>
    <m/>
  </r>
  <r>
    <n v="624"/>
    <n v="128257"/>
    <s v="Suparno,Ghosh"/>
    <s v="F3W04EQ"/>
    <x v="0"/>
    <s v="Chennai"/>
    <n v="30.9"/>
    <n v="62294.399999999994"/>
    <s v="Niche 1 Skills / N1-Technical Lead"/>
    <x v="0"/>
    <x v="94"/>
    <x v="5"/>
    <s v="FS"/>
    <x v="0"/>
    <x v="3"/>
    <x v="19"/>
    <x v="9"/>
    <x v="1"/>
    <x v="33"/>
    <n v="0"/>
    <n v="0"/>
    <s v=" "/>
    <s v="N"/>
    <m/>
    <x v="0"/>
    <x v="2"/>
    <x v="0"/>
    <n v="30.9"/>
    <n v="62294.399999999994"/>
    <n v="0"/>
    <m/>
  </r>
  <r>
    <n v="625"/>
    <n v="269283"/>
    <s v="Krishna Karthik,T"/>
    <s v="F2201MK"/>
    <x v="0"/>
    <s v="Chennai"/>
    <n v="26.78"/>
    <n v="53988.480000000003"/>
    <s v="Application Development / Application Developer - L3"/>
    <x v="0"/>
    <x v="95"/>
    <x v="5"/>
    <s v="FS"/>
    <x v="0"/>
    <x v="3"/>
    <x v="19"/>
    <x v="9"/>
    <x v="1"/>
    <x v="33"/>
    <n v="0"/>
    <n v="0"/>
    <n v="0"/>
    <s v="N"/>
    <m/>
    <x v="0"/>
    <x v="2"/>
    <x v="0"/>
    <n v="26.78"/>
    <n v="53988.480000000003"/>
    <n v="0"/>
    <m/>
  </r>
  <r>
    <n v="626"/>
    <n v="353780"/>
    <s v="UDAYASURIYA M,Mathiyazhagan"/>
    <s v="f5n6y2p"/>
    <x v="0"/>
    <s v="Chennai"/>
    <n v="24.72"/>
    <n v="49835.519999999997"/>
    <s v="Application Development / Application Developer - L2"/>
    <x v="1"/>
    <x v="95"/>
    <x v="5"/>
    <s v="FS"/>
    <x v="0"/>
    <x v="3"/>
    <x v="19"/>
    <x v="9"/>
    <x v="1"/>
    <x v="33"/>
    <n v="0"/>
    <n v="0"/>
    <s v="N"/>
    <s v="N"/>
    <m/>
    <x v="0"/>
    <x v="0"/>
    <x v="0"/>
    <n v="24.72"/>
    <n v="49835.519999999997"/>
    <n v="0"/>
    <m/>
  </r>
  <r>
    <n v="627"/>
    <n v="251015"/>
    <s v="Naveen,Verma Kumar"/>
    <s v="F4C1WLU"/>
    <x v="1"/>
    <s v="Omaha"/>
    <n v="66.95"/>
    <n v="134971.20000000001"/>
    <s v="Application Development / Application Developer - L3"/>
    <x v="0"/>
    <x v="95"/>
    <x v="5"/>
    <s v="FS"/>
    <x v="0"/>
    <x v="3"/>
    <x v="19"/>
    <x v="9"/>
    <x v="1"/>
    <x v="33"/>
    <n v="0"/>
    <n v="0"/>
    <n v="0"/>
    <s v="N"/>
    <m/>
    <x v="0"/>
    <x v="2"/>
    <x v="1"/>
    <n v="66.95"/>
    <n v="134971.20000000001"/>
    <n v="0"/>
    <m/>
  </r>
  <r>
    <n v="628"/>
    <n v="179817"/>
    <s v="Venkatesan,M"/>
    <s v="vmaricha"/>
    <x v="1"/>
    <s v="Omaha"/>
    <n v="66.95"/>
    <n v="134971.20000000001"/>
    <s v="Application Development / Application Developer - L3"/>
    <x v="0"/>
    <x v="95"/>
    <x v="5"/>
    <s v="FS"/>
    <x v="0"/>
    <x v="3"/>
    <x v="19"/>
    <x v="9"/>
    <x v="1"/>
    <x v="33"/>
    <n v="0"/>
    <n v="0"/>
    <n v="0"/>
    <s v="N"/>
    <m/>
    <x v="0"/>
    <x v="2"/>
    <x v="1"/>
    <n v="66.95"/>
    <n v="134971.20000000001"/>
    <n v="0"/>
    <m/>
  </r>
  <r>
    <n v="629"/>
    <n v="272594"/>
    <s v="Abinesh Kumar,S S"/>
    <s v="f210071"/>
    <x v="1"/>
    <s v="Omaha"/>
    <n v="66.95"/>
    <n v="134971.20000000001"/>
    <s v="Application Development / Application Developer - L2"/>
    <x v="1"/>
    <x v="96"/>
    <x v="5"/>
    <s v="FS"/>
    <x v="0"/>
    <x v="3"/>
    <x v="19"/>
    <x v="9"/>
    <x v="1"/>
    <x v="33"/>
    <n v="0"/>
    <n v="0"/>
    <n v="0"/>
    <s v="N"/>
    <m/>
    <x v="0"/>
    <x v="0"/>
    <x v="1"/>
    <n v="66.95"/>
    <n v="134971.20000000001"/>
    <n v="0"/>
    <m/>
  </r>
  <r>
    <n v="630"/>
    <n v="150666"/>
    <s v="Gayathri Devi,Rangasamy"/>
    <s v="F8RFQ0J"/>
    <x v="0"/>
    <s v="Chennai"/>
    <n v="30.9"/>
    <n v="62294.399999999994"/>
    <s v="Niche 1 Skills / N1-Technical Lead"/>
    <x v="0"/>
    <x v="97"/>
    <x v="5"/>
    <s v="FS"/>
    <x v="0"/>
    <x v="3"/>
    <x v="19"/>
    <x v="9"/>
    <x v="1"/>
    <x v="33"/>
    <n v="0"/>
    <n v="0"/>
    <s v=" "/>
    <s v="N"/>
    <m/>
    <x v="0"/>
    <x v="2"/>
    <x v="0"/>
    <n v="30.9"/>
    <n v="62294.399999999994"/>
    <n v="0"/>
    <m/>
  </r>
  <r>
    <n v="631"/>
    <n v="136387"/>
    <s v="Amitabh,Chakravarty"/>
    <s v="F4GR1LA"/>
    <x v="1"/>
    <s v="Omaha"/>
    <n v="87.55"/>
    <n v="176500.8"/>
    <s v="Niche 1 Skills / N1-Architect - L1"/>
    <x v="2"/>
    <x v="97"/>
    <x v="5"/>
    <s v="FS"/>
    <x v="0"/>
    <x v="3"/>
    <x v="19"/>
    <x v="9"/>
    <x v="1"/>
    <x v="33"/>
    <n v="0"/>
    <n v="0"/>
    <s v="N"/>
    <s v="N"/>
    <m/>
    <x v="0"/>
    <x v="1"/>
    <x v="1"/>
    <n v="87.55"/>
    <n v="176500.8"/>
    <n v="0"/>
    <m/>
  </r>
  <r>
    <n v="632"/>
    <n v="372589"/>
    <s v="ARUNMURUGAN,Balasubramanian"/>
    <s v="F9G1B3R"/>
    <x v="0"/>
    <s v="Chennai"/>
    <n v="24.72"/>
    <n v="49835.519999999997"/>
    <s v="Application Development / Application Developer - L2"/>
    <x v="1"/>
    <x v="98"/>
    <x v="5"/>
    <s v="FS"/>
    <x v="0"/>
    <x v="3"/>
    <x v="18"/>
    <x v="9"/>
    <x v="1"/>
    <x v="33"/>
    <n v="0"/>
    <n v="0"/>
    <n v="0"/>
    <s v="N"/>
    <m/>
    <x v="0"/>
    <x v="0"/>
    <x v="0"/>
    <n v="24.72"/>
    <n v="49835.519999999997"/>
    <n v="0"/>
    <m/>
  </r>
  <r>
    <n v="633"/>
    <n v="123917"/>
    <s v="Karpagavalli,Raja"/>
    <s v="F95WUUV"/>
    <x v="0"/>
    <s v="Chennai"/>
    <n v="26.78"/>
    <n v="53988.480000000003"/>
    <s v="Application Development / Application Developer - L3"/>
    <x v="0"/>
    <x v="98"/>
    <x v="5"/>
    <s v="FS"/>
    <x v="0"/>
    <x v="3"/>
    <x v="18"/>
    <x v="9"/>
    <x v="1"/>
    <x v="33"/>
    <n v="0"/>
    <n v="0"/>
    <n v="0"/>
    <s v="N"/>
    <m/>
    <x v="0"/>
    <x v="2"/>
    <x v="0"/>
    <n v="26.78"/>
    <n v="53988.480000000003"/>
    <n v="0"/>
    <m/>
  </r>
  <r>
    <n v="634"/>
    <n v="253629"/>
    <s v="Kavitha,M"/>
    <s v="F5VGVZ0"/>
    <x v="0"/>
    <s v="Chennai"/>
    <n v="26.78"/>
    <n v="53988.480000000003"/>
    <s v="Application Development / Application Developer - L3"/>
    <x v="0"/>
    <x v="98"/>
    <x v="5"/>
    <s v="FS"/>
    <x v="0"/>
    <x v="3"/>
    <x v="18"/>
    <x v="9"/>
    <x v="1"/>
    <x v="33"/>
    <s v="L2"/>
    <n v="0"/>
    <s v="Y"/>
    <s v="N"/>
    <m/>
    <x v="0"/>
    <x v="0"/>
    <x v="0"/>
    <n v="24.72"/>
    <n v="49835.519999999997"/>
    <n v="4152.9600000000064"/>
    <m/>
  </r>
  <r>
    <n v="635"/>
    <n v="441318"/>
    <s v="MALARVIZHI,SIVAPRAKASAM"/>
    <s v="F89R7DM"/>
    <x v="0"/>
    <s v="Chennai"/>
    <n v="26.78"/>
    <n v="53988.480000000003"/>
    <s v="Application Development / Application Developer - L3"/>
    <x v="0"/>
    <x v="98"/>
    <x v="5"/>
    <s v="FS"/>
    <x v="0"/>
    <x v="3"/>
    <x v="18"/>
    <x v="9"/>
    <x v="1"/>
    <x v="33"/>
    <n v="0"/>
    <n v="0"/>
    <s v=" "/>
    <s v="N"/>
    <m/>
    <x v="0"/>
    <x v="2"/>
    <x v="0"/>
    <n v="26.78"/>
    <n v="53988.480000000003"/>
    <n v="0"/>
    <m/>
  </r>
  <r>
    <n v="636"/>
    <n v="372597"/>
    <s v="Rajesh Kannan,Rajendran"/>
    <s v="F9MHFST"/>
    <x v="0"/>
    <s v="Chennai"/>
    <n v="24.72"/>
    <n v="49835.519999999997"/>
    <s v="Application Development / Application Developer - L2"/>
    <x v="1"/>
    <x v="98"/>
    <x v="5"/>
    <s v="FS"/>
    <x v="0"/>
    <x v="3"/>
    <x v="18"/>
    <x v="9"/>
    <x v="1"/>
    <x v="33"/>
    <n v="0"/>
    <n v="0"/>
    <n v="0"/>
    <s v="N"/>
    <m/>
    <x v="0"/>
    <x v="0"/>
    <x v="0"/>
    <n v="24.72"/>
    <n v="49835.519999999997"/>
    <n v="0"/>
    <m/>
  </r>
  <r>
    <n v="637"/>
    <n v="290695"/>
    <s v="Sakthi,G"/>
    <s v="fa07enq"/>
    <x v="0"/>
    <s v="Chennai"/>
    <n v="24.72"/>
    <n v="49835.519999999997"/>
    <s v="Application Development / Application Developer - L2"/>
    <x v="1"/>
    <x v="98"/>
    <x v="5"/>
    <s v="FS"/>
    <x v="0"/>
    <x v="3"/>
    <x v="18"/>
    <x v="9"/>
    <x v="1"/>
    <x v="33"/>
    <n v="0"/>
    <n v="0"/>
    <n v="0"/>
    <s v="N"/>
    <m/>
    <x v="0"/>
    <x v="0"/>
    <x v="0"/>
    <n v="24.72"/>
    <n v="49835.519999999997"/>
    <n v="0"/>
    <m/>
  </r>
  <r>
    <n v="638"/>
    <n v="425197"/>
    <s v="Sumit,Kumar"/>
    <s v="F9I2SQ3"/>
    <x v="0"/>
    <s v="Chennai"/>
    <n v="24.72"/>
    <n v="49835.519999999997"/>
    <s v="Application Development / Application Developer - L2"/>
    <x v="1"/>
    <x v="98"/>
    <x v="5"/>
    <s v="FS"/>
    <x v="0"/>
    <x v="3"/>
    <x v="18"/>
    <x v="9"/>
    <x v="1"/>
    <x v="33"/>
    <n v="0"/>
    <n v="0"/>
    <n v="0"/>
    <s v="N"/>
    <m/>
    <x v="0"/>
    <x v="0"/>
    <x v="0"/>
    <n v="24.72"/>
    <n v="49835.519999999997"/>
    <n v="0"/>
    <m/>
  </r>
  <r>
    <n v="639"/>
    <n v="243089"/>
    <s v="Venkatraman,Parthasarathy"/>
    <s v="VPARTHAS"/>
    <x v="0"/>
    <s v="Chennai"/>
    <n v="26.78"/>
    <n v="53988.480000000003"/>
    <s v="Application Development / Application Developer - L3"/>
    <x v="0"/>
    <x v="98"/>
    <x v="5"/>
    <s v="FS"/>
    <x v="0"/>
    <x v="3"/>
    <x v="18"/>
    <x v="9"/>
    <x v="1"/>
    <x v="33"/>
    <n v="0"/>
    <n v="0"/>
    <n v="0"/>
    <s v="N"/>
    <m/>
    <x v="0"/>
    <x v="2"/>
    <x v="0"/>
    <n v="26.78"/>
    <n v="53988.480000000003"/>
    <n v="0"/>
    <m/>
  </r>
  <r>
    <n v="640"/>
    <n v="119822"/>
    <s v="Vijayasarathy,Koduru"/>
    <s v="vkodur01"/>
    <x v="1"/>
    <s v="Omaha"/>
    <n v="66.95"/>
    <n v="134971.20000000001"/>
    <s v="Application Development / Application Developer - L3"/>
    <x v="0"/>
    <x v="98"/>
    <x v="5"/>
    <s v="FS"/>
    <x v="0"/>
    <x v="3"/>
    <x v="18"/>
    <x v="9"/>
    <x v="1"/>
    <x v="33"/>
    <s v="L2"/>
    <s v="Onsite"/>
    <s v="Y"/>
    <s v="Y"/>
    <s v="Type II"/>
    <x v="0"/>
    <x v="0"/>
    <x v="1"/>
    <n v="64.89"/>
    <n v="130818.24000000001"/>
    <n v="4152.9600000000064"/>
    <m/>
  </r>
  <r>
    <n v="641"/>
    <n v="412496"/>
    <s v="Amash,Fuzail"/>
    <s v="FB7PENV"/>
    <x v="0"/>
    <s v="Kolkata"/>
    <n v="22.66"/>
    <n v="45682.559999999998"/>
    <s v="Application Development / Application Developer - L1"/>
    <x v="2"/>
    <x v="99"/>
    <x v="5"/>
    <s v="FS"/>
    <x v="0"/>
    <x v="3"/>
    <x v="18"/>
    <x v="9"/>
    <x v="1"/>
    <x v="33"/>
    <n v="0"/>
    <n v="0"/>
    <n v="0"/>
    <s v="N"/>
    <m/>
    <x v="0"/>
    <x v="1"/>
    <x v="0"/>
    <n v="22.66"/>
    <n v="45682.559999999998"/>
    <n v="0"/>
    <m/>
  </r>
  <r>
    <n v="642"/>
    <n v="118156"/>
    <s v="Biswarup,Roy"/>
    <s v="rbiswa01"/>
    <x v="0"/>
    <s v="Kolkata"/>
    <n v="28.84"/>
    <n v="58141.440000000002"/>
    <s v="Application Development / Application Lead / Business Analyst"/>
    <x v="0"/>
    <x v="99"/>
    <x v="5"/>
    <s v="FS"/>
    <x v="0"/>
    <x v="3"/>
    <x v="18"/>
    <x v="9"/>
    <x v="1"/>
    <x v="33"/>
    <n v="0"/>
    <n v="0"/>
    <s v=" "/>
    <s v="N"/>
    <m/>
    <x v="0"/>
    <x v="2"/>
    <x v="0"/>
    <n v="28.84"/>
    <n v="58141.440000000002"/>
    <n v="0"/>
    <m/>
  </r>
  <r>
    <n v="643"/>
    <n v="420110"/>
    <s v="Nupur,Tripathi"/>
    <s v="FA9EFO8"/>
    <x v="0"/>
    <s v="Kolkata"/>
    <n v="22.66"/>
    <n v="45682.559999999998"/>
    <s v="Application Development / Application Developer - L1"/>
    <x v="2"/>
    <x v="99"/>
    <x v="5"/>
    <s v="FS"/>
    <x v="0"/>
    <x v="3"/>
    <x v="18"/>
    <x v="9"/>
    <x v="1"/>
    <x v="33"/>
    <n v="0"/>
    <n v="0"/>
    <n v="0"/>
    <s v="N"/>
    <m/>
    <x v="0"/>
    <x v="1"/>
    <x v="0"/>
    <n v="22.66"/>
    <n v="45682.559999999998"/>
    <n v="0"/>
    <m/>
  </r>
  <r>
    <n v="644"/>
    <n v="134303"/>
    <s v="Pradip,Banerjee Kumar"/>
    <s v="F49WJ06"/>
    <x v="1"/>
    <s v="Omaha"/>
    <n v="66.95"/>
    <n v="134971.20000000001"/>
    <s v="Application Development / Application Developer - L3"/>
    <x v="0"/>
    <x v="99"/>
    <x v="5"/>
    <s v="FS"/>
    <x v="0"/>
    <x v="3"/>
    <x v="18"/>
    <x v="9"/>
    <x v="1"/>
    <x v="33"/>
    <n v="0"/>
    <n v="0"/>
    <n v="0"/>
    <s v="N"/>
    <m/>
    <x v="0"/>
    <x v="2"/>
    <x v="1"/>
    <n v="66.95"/>
    <n v="134971.20000000001"/>
    <n v="0"/>
    <m/>
  </r>
  <r>
    <n v="645"/>
    <n v="502051"/>
    <s v="Anbumani,Gnanamoorthy"/>
    <s v="F52M8QF"/>
    <x v="0"/>
    <s v="Chennai"/>
    <n v="22.66"/>
    <n v="45682.559999999998"/>
    <s v="Application Development / Application Developer - L1"/>
    <x v="2"/>
    <x v="100"/>
    <x v="5"/>
    <s v="FS"/>
    <x v="0"/>
    <x v="3"/>
    <x v="18"/>
    <x v="9"/>
    <x v="1"/>
    <x v="33"/>
    <n v="0"/>
    <n v="0"/>
    <n v="0"/>
    <s v="N"/>
    <m/>
    <x v="0"/>
    <x v="1"/>
    <x v="0"/>
    <n v="22.66"/>
    <n v="45682.559999999998"/>
    <n v="0"/>
    <m/>
  </r>
  <r>
    <n v="646"/>
    <n v="253758"/>
    <s v="Manikandan,Panjavarnam "/>
    <s v="F578E5E"/>
    <x v="0"/>
    <s v="Chennai"/>
    <n v="24.72"/>
    <n v="49835.519999999997"/>
    <s v="Application Development / Application Developer - L2"/>
    <x v="1"/>
    <x v="100"/>
    <x v="5"/>
    <s v="FS"/>
    <x v="0"/>
    <x v="3"/>
    <x v="18"/>
    <x v="9"/>
    <x v="1"/>
    <x v="33"/>
    <n v="0"/>
    <n v="0"/>
    <n v="0"/>
    <s v="N"/>
    <m/>
    <x v="0"/>
    <x v="0"/>
    <x v="0"/>
    <n v="24.72"/>
    <n v="49835.519999999997"/>
    <n v="0"/>
    <m/>
  </r>
  <r>
    <n v="647"/>
    <n v="253741"/>
    <s v="Ram Prakash,Rajendran"/>
    <s v="f6uvi29"/>
    <x v="0"/>
    <s v="Chennai"/>
    <n v="26.78"/>
    <n v="53988.480000000003"/>
    <s v="Application Development / Application Developer - L3"/>
    <x v="0"/>
    <x v="100"/>
    <x v="5"/>
    <s v="FS"/>
    <x v="0"/>
    <x v="3"/>
    <x v="18"/>
    <x v="9"/>
    <x v="1"/>
    <x v="33"/>
    <n v="0"/>
    <n v="0"/>
    <n v="0"/>
    <s v="N"/>
    <m/>
    <x v="0"/>
    <x v="2"/>
    <x v="0"/>
    <n v="26.78"/>
    <n v="53988.480000000003"/>
    <n v="0"/>
    <m/>
  </r>
  <r>
    <n v="648"/>
    <n v="170970"/>
    <s v="Subashini,Chidambaram"/>
    <s v="f5fxio8"/>
    <x v="0"/>
    <s v="Chennai"/>
    <n v="24.72"/>
    <n v="49835.519999999997"/>
    <s v="Application Development / Application Developer - L3"/>
    <x v="0"/>
    <x v="100"/>
    <x v="5"/>
    <s v="FS"/>
    <x v="0"/>
    <x v="3"/>
    <x v="18"/>
    <x v="9"/>
    <x v="1"/>
    <x v="33"/>
    <n v="0"/>
    <n v="0"/>
    <n v="0"/>
    <s v="N"/>
    <m/>
    <x v="0"/>
    <x v="2"/>
    <x v="0"/>
    <n v="24.72"/>
    <n v="49835.519999999997"/>
    <n v="0"/>
    <m/>
  </r>
  <r>
    <n v="649"/>
    <n v="134509"/>
    <s v="Sarath Kumar,Sankar"/>
    <s v="ssanka01"/>
    <x v="1"/>
    <s v="Omaha"/>
    <n v="66.95"/>
    <n v="134971.20000000001"/>
    <s v="Application Development / Application Developer - L3"/>
    <x v="0"/>
    <x v="100"/>
    <x v="5"/>
    <s v="FS"/>
    <x v="0"/>
    <x v="3"/>
    <x v="18"/>
    <x v="9"/>
    <x v="1"/>
    <x v="33"/>
    <n v="0"/>
    <n v="0"/>
    <n v="0"/>
    <s v="N"/>
    <m/>
    <x v="0"/>
    <x v="2"/>
    <x v="1"/>
    <n v="66.95"/>
    <n v="134971.20000000001"/>
    <n v="0"/>
    <m/>
  </r>
  <r>
    <n v="650"/>
    <n v="425906"/>
    <s v="Jayanthan,Sambandamoorthy"/>
    <s v="F510H6Z"/>
    <x v="0"/>
    <s v="Chennai"/>
    <n v="24.72"/>
    <n v="49835.519999999997"/>
    <s v="Application Development / Application Developer - L2"/>
    <x v="1"/>
    <x v="101"/>
    <x v="5"/>
    <s v="FS"/>
    <x v="0"/>
    <x v="3"/>
    <x v="18"/>
    <x v="9"/>
    <x v="1"/>
    <x v="33"/>
    <n v="0"/>
    <n v="0"/>
    <n v="0"/>
    <s v="N"/>
    <m/>
    <x v="0"/>
    <x v="0"/>
    <x v="0"/>
    <n v="24.72"/>
    <n v="49835.519999999997"/>
    <n v="0"/>
    <m/>
  </r>
  <r>
    <n v="651"/>
    <n v="205008"/>
    <s v="Roshni N,Bhaskaran"/>
    <s v="FAHYXDD"/>
    <x v="0"/>
    <s v="Chennai"/>
    <n v="26.78"/>
    <n v="53988.480000000003"/>
    <s v="Application Development / Application Developer - L3"/>
    <x v="0"/>
    <x v="101"/>
    <x v="5"/>
    <s v="FS"/>
    <x v="0"/>
    <x v="3"/>
    <x v="18"/>
    <x v="9"/>
    <x v="1"/>
    <x v="33"/>
    <s v="L1"/>
    <n v="0"/>
    <s v="N"/>
    <s v="N"/>
    <m/>
    <x v="0"/>
    <x v="2"/>
    <x v="0"/>
    <n v="26.78"/>
    <n v="53988.480000000003"/>
    <n v="0"/>
    <m/>
  </r>
  <r>
    <n v="652"/>
    <n v="371982"/>
    <s v="Srinivasan,Muthukannu"/>
    <s v="F4EPDLF"/>
    <x v="0"/>
    <s v="Chennai"/>
    <n v="24.72"/>
    <n v="49835.519999999997"/>
    <s v="Application Development / Application Developer - L2"/>
    <x v="1"/>
    <x v="101"/>
    <x v="5"/>
    <s v="FS"/>
    <x v="0"/>
    <x v="3"/>
    <x v="18"/>
    <x v="9"/>
    <x v="1"/>
    <x v="33"/>
    <n v="0"/>
    <n v="0"/>
    <n v="0"/>
    <s v="N"/>
    <m/>
    <x v="0"/>
    <x v="0"/>
    <x v="0"/>
    <n v="24.72"/>
    <n v="49835.519999999997"/>
    <n v="0"/>
    <m/>
  </r>
  <r>
    <n v="653"/>
    <n v="266417"/>
    <s v="Sabeer Abbas,A G "/>
    <s v="F8TZCFO"/>
    <x v="0"/>
    <s v="Chennai"/>
    <n v="26.78"/>
    <n v="53988.480000000003"/>
    <s v="Application Development / Application Developer - L3"/>
    <x v="0"/>
    <x v="102"/>
    <x v="5"/>
    <s v="FS"/>
    <x v="0"/>
    <x v="3"/>
    <x v="18"/>
    <x v="9"/>
    <x v="1"/>
    <x v="33"/>
    <n v="0"/>
    <n v="0"/>
    <s v=" "/>
    <s v="N"/>
    <m/>
    <x v="0"/>
    <x v="2"/>
    <x v="0"/>
    <n v="26.78"/>
    <n v="53988.480000000003"/>
    <n v="0"/>
    <m/>
  </r>
  <r>
    <n v="654"/>
    <n v="289968"/>
    <s v="Aishwarya,T K "/>
    <s v="f3devq9"/>
    <x v="0"/>
    <s v="Chennai"/>
    <n v="24.72"/>
    <n v="49835.519999999997"/>
    <s v="Application Development / Application Developer - L2"/>
    <x v="1"/>
    <x v="103"/>
    <x v="5"/>
    <s v="FS"/>
    <x v="0"/>
    <x v="3"/>
    <x v="18"/>
    <x v="9"/>
    <x v="1"/>
    <x v="33"/>
    <n v="0"/>
    <n v="0"/>
    <n v="0"/>
    <s v="N"/>
    <m/>
    <x v="0"/>
    <x v="0"/>
    <x v="0"/>
    <n v="24.72"/>
    <n v="49835.519999999997"/>
    <n v="0"/>
    <m/>
  </r>
  <r>
    <n v="655"/>
    <n v="548721"/>
    <s v="Kamala Krishnan,V"/>
    <s v="F77BB5G"/>
    <x v="0"/>
    <s v="Chennai"/>
    <n v="22.66"/>
    <n v="45682.559999999998"/>
    <s v="Application Development / Application Developer - L1"/>
    <x v="2"/>
    <x v="103"/>
    <x v="5"/>
    <s v="FS"/>
    <x v="0"/>
    <x v="3"/>
    <x v="18"/>
    <x v="9"/>
    <x v="1"/>
    <x v="33"/>
    <n v="0"/>
    <n v="0"/>
    <n v="0"/>
    <s v="N"/>
    <m/>
    <x v="0"/>
    <x v="1"/>
    <x v="0"/>
    <n v="22.66"/>
    <n v="45682.559999999998"/>
    <n v="0"/>
    <m/>
  </r>
  <r>
    <n v="656"/>
    <n v="390200"/>
    <s v="RAJU,ASHODA "/>
    <s v="F1HN790"/>
    <x v="0"/>
    <s v="Chennai"/>
    <n v="24.72"/>
    <n v="49835.519999999997"/>
    <s v="Application Development / Application Developer - L2"/>
    <x v="1"/>
    <x v="103"/>
    <x v="5"/>
    <s v="FS"/>
    <x v="0"/>
    <x v="3"/>
    <x v="18"/>
    <x v="9"/>
    <x v="1"/>
    <x v="33"/>
    <n v="0"/>
    <n v="0"/>
    <n v="0"/>
    <s v="N"/>
    <m/>
    <x v="0"/>
    <x v="0"/>
    <x v="0"/>
    <n v="24.72"/>
    <n v="49835.519999999997"/>
    <n v="0"/>
    <m/>
  </r>
  <r>
    <n v="657"/>
    <n v="439178"/>
    <s v="Peter Antony,Rex"/>
    <s v="FCHMKXF"/>
    <x v="0"/>
    <s v="Chennai"/>
    <n v="22.66"/>
    <n v="45682.559999999998"/>
    <s v="Application Development / Application Developer - L3"/>
    <x v="0"/>
    <x v="104"/>
    <x v="5"/>
    <s v="FS"/>
    <x v="0"/>
    <x v="3"/>
    <x v="18"/>
    <x v="9"/>
    <x v="1"/>
    <x v="33"/>
    <n v="0"/>
    <n v="0"/>
    <n v="0"/>
    <s v="N"/>
    <m/>
    <x v="0"/>
    <x v="2"/>
    <x v="0"/>
    <n v="22.66"/>
    <n v="45682.559999999998"/>
    <n v="0"/>
    <m/>
  </r>
  <r>
    <n v="658"/>
    <n v="419223"/>
    <s v="Sathish kumar,P"/>
    <s v="F36EK87"/>
    <x v="0"/>
    <s v="Chennai"/>
    <n v="24.72"/>
    <n v="49835.519999999997"/>
    <s v="Application Development / Application Developer - L2"/>
    <x v="1"/>
    <x v="104"/>
    <x v="5"/>
    <s v="FS"/>
    <x v="0"/>
    <x v="3"/>
    <x v="18"/>
    <x v="9"/>
    <x v="1"/>
    <x v="33"/>
    <n v="0"/>
    <n v="0"/>
    <n v="0"/>
    <s v="N"/>
    <m/>
    <x v="0"/>
    <x v="0"/>
    <x v="0"/>
    <n v="24.72"/>
    <n v="49835.519999999997"/>
    <n v="0"/>
    <m/>
  </r>
  <r>
    <n v="659"/>
    <n v="122709"/>
    <s v="Sikkandar,Syed Badrudeen "/>
    <s v="F6CHR6L"/>
    <x v="0"/>
    <s v="Chennai"/>
    <n v="28.84"/>
    <n v="58141.440000000002"/>
    <s v="Application Development / Application Lead / Business Analyst"/>
    <x v="0"/>
    <x v="104"/>
    <x v="5"/>
    <s v="FS"/>
    <x v="0"/>
    <x v="3"/>
    <x v="18"/>
    <x v="9"/>
    <x v="1"/>
    <x v="33"/>
    <n v="0"/>
    <n v="0"/>
    <s v=" "/>
    <s v="N"/>
    <m/>
    <x v="0"/>
    <x v="2"/>
    <x v="0"/>
    <n v="28.84"/>
    <n v="58141.440000000002"/>
    <n v="0"/>
    <m/>
  </r>
  <r>
    <n v="660"/>
    <n v="249371"/>
    <s v="Tamilarasan,M"/>
    <s v="tmegavan"/>
    <x v="0"/>
    <s v="Chennai"/>
    <n v="26.78"/>
    <n v="53988.480000000003"/>
    <s v="Application Development / Application Developer - L3"/>
    <x v="0"/>
    <x v="104"/>
    <x v="5"/>
    <s v="FS"/>
    <x v="0"/>
    <x v="3"/>
    <x v="18"/>
    <x v="9"/>
    <x v="1"/>
    <x v="33"/>
    <s v="L2"/>
    <s v="Offshore"/>
    <s v="Y"/>
    <s v="N"/>
    <s v="Type III"/>
    <x v="0"/>
    <x v="0"/>
    <x v="0"/>
    <n v="24.72"/>
    <n v="49835.519999999997"/>
    <n v="4152.9600000000064"/>
    <m/>
  </r>
  <r>
    <n v="661"/>
    <n v="208937"/>
    <s v="Navdeep,Singh "/>
    <s v="NSINGH03"/>
    <x v="1"/>
    <s v="Omaha"/>
    <n v="66.95"/>
    <n v="134971.20000000001"/>
    <s v="Application Development / Application Developer - L3"/>
    <x v="0"/>
    <x v="105"/>
    <x v="5"/>
    <s v="FS"/>
    <x v="0"/>
    <x v="3"/>
    <x v="19"/>
    <x v="9"/>
    <x v="1"/>
    <x v="33"/>
    <n v="0"/>
    <n v="0"/>
    <n v="0"/>
    <s v="N"/>
    <m/>
    <x v="0"/>
    <x v="2"/>
    <x v="1"/>
    <n v="66.95"/>
    <n v="134971.20000000001"/>
    <n v="0"/>
    <m/>
  </r>
  <r>
    <n v="662"/>
    <n v="208868"/>
    <s v="Sai Kumar,Sukka "/>
    <s v="F7G0ECM"/>
    <x v="1"/>
    <s v="Omaha"/>
    <n v="64.89"/>
    <n v="130818.24000000001"/>
    <s v="Application Development / Application Developer - L2"/>
    <x v="1"/>
    <x v="105"/>
    <x v="5"/>
    <s v="FS"/>
    <x v="0"/>
    <x v="3"/>
    <x v="19"/>
    <x v="9"/>
    <x v="1"/>
    <x v="33"/>
    <n v="0"/>
    <n v="0"/>
    <n v="0"/>
    <s v="N"/>
    <m/>
    <x v="0"/>
    <x v="0"/>
    <x v="1"/>
    <n v="64.89"/>
    <n v="130818.24000000001"/>
    <n v="0"/>
    <m/>
  </r>
  <r>
    <n v="663"/>
    <n v="136174"/>
    <s v="Shobhit,Shyam "/>
    <s v="SSHYAM01"/>
    <x v="1"/>
    <s v="Atlanta"/>
    <n v="66.95"/>
    <n v="134971.20000000001"/>
    <s v="Application Development / Application Developer - L3"/>
    <x v="0"/>
    <x v="105"/>
    <x v="5"/>
    <s v="FS"/>
    <x v="0"/>
    <x v="3"/>
    <x v="19"/>
    <x v="9"/>
    <x v="1"/>
    <x v="33"/>
    <n v="0"/>
    <n v="0"/>
    <n v="0"/>
    <s v="N"/>
    <m/>
    <x v="0"/>
    <x v="2"/>
    <x v="1"/>
    <n v="66.95"/>
    <n v="134971.20000000001"/>
    <n v="0"/>
    <m/>
  </r>
  <r>
    <n v="664"/>
    <n v="105167"/>
    <s v="Abhay,Borle Purushottam"/>
    <s v="F4KV5CV"/>
    <x v="1"/>
    <s v="Omaha"/>
    <n v="77.25"/>
    <n v="155736"/>
    <s v="Application Development (PMO) / Project Manager - L2"/>
    <x v="1"/>
    <x v="106"/>
    <x v="5"/>
    <s v="FS"/>
    <x v="0"/>
    <x v="3"/>
    <x v="20"/>
    <x v="9"/>
    <x v="1"/>
    <x v="33"/>
    <n v="0"/>
    <n v="0"/>
    <n v="0"/>
    <s v="N"/>
    <m/>
    <x v="0"/>
    <x v="0"/>
    <x v="1"/>
    <n v="77.25"/>
    <n v="155736"/>
    <n v="0"/>
    <m/>
  </r>
  <r>
    <n v="665"/>
    <n v="277788"/>
    <s v="Arnab,Acharya "/>
    <s v="F39SX6N"/>
    <x v="1"/>
    <s v="Omaha"/>
    <n v="77.25"/>
    <n v="155736"/>
    <s v="Application Development (PMO) / Project Manager - L2"/>
    <x v="1"/>
    <x v="107"/>
    <x v="5"/>
    <s v="FS"/>
    <x v="0"/>
    <x v="3"/>
    <x v="20"/>
    <x v="9"/>
    <x v="1"/>
    <x v="33"/>
    <n v="0"/>
    <n v="0"/>
    <n v="0"/>
    <s v="N"/>
    <m/>
    <x v="0"/>
    <x v="0"/>
    <x v="1"/>
    <n v="77.25"/>
    <n v="155736"/>
    <n v="0"/>
    <m/>
  </r>
  <r>
    <n v="666"/>
    <n v="269562"/>
    <s v="Jayakanth,Ramachandran"/>
    <s v="F24VWQG"/>
    <x v="0"/>
    <s v="Chennai                       "/>
    <n v="28.84"/>
    <n v="58141.440000000002"/>
    <s v="Application Development (PMO) / Project Manager - L1"/>
    <x v="2"/>
    <x v="108"/>
    <x v="5"/>
    <s v="FS"/>
    <x v="0"/>
    <x v="3"/>
    <x v="20"/>
    <x v="9"/>
    <x v="1"/>
    <x v="33"/>
    <n v="0"/>
    <n v="0"/>
    <n v="0"/>
    <s v="N"/>
    <m/>
    <x v="0"/>
    <x v="1"/>
    <x v="0"/>
    <n v="28.84"/>
    <n v="58141.440000000002"/>
    <n v="0"/>
    <m/>
  </r>
  <r>
    <n v="667"/>
    <n v="278358"/>
    <s v="Kalaivani,G"/>
    <s v="F40HWUE"/>
    <x v="0"/>
    <s v="Chennai"/>
    <n v="28.84"/>
    <n v="58141.440000000002"/>
    <s v="Application Development (PMO) / Project Manager - L1"/>
    <x v="2"/>
    <x v="108"/>
    <x v="5"/>
    <s v="FS"/>
    <x v="0"/>
    <x v="3"/>
    <x v="20"/>
    <x v="9"/>
    <x v="1"/>
    <x v="33"/>
    <n v="0"/>
    <n v="0"/>
    <n v="0"/>
    <s v="N"/>
    <m/>
    <x v="0"/>
    <x v="1"/>
    <x v="0"/>
    <n v="28.84"/>
    <n v="58141.440000000002"/>
    <n v="0"/>
    <m/>
  </r>
  <r>
    <n v="668"/>
    <n v="367084"/>
    <s v="Shyam Kumar,Krishnamoorthy "/>
    <s v="F8MFVO4"/>
    <x v="0"/>
    <s v="Chennai                       "/>
    <n v="28.84"/>
    <n v="58141.440000000002"/>
    <s v="Application Development (PMO) / Project Manager - L1"/>
    <x v="2"/>
    <x v="108"/>
    <x v="5"/>
    <s v="FS"/>
    <x v="0"/>
    <x v="3"/>
    <x v="20"/>
    <x v="9"/>
    <x v="1"/>
    <x v="33"/>
    <n v="0"/>
    <n v="0"/>
    <n v="0"/>
    <s v="N"/>
    <m/>
    <x v="0"/>
    <x v="1"/>
    <x v="0"/>
    <n v="28.84"/>
    <n v="58141.440000000002"/>
    <n v="0"/>
    <m/>
  </r>
  <r>
    <n v="669"/>
    <n v="180771"/>
    <s v="Srinivasan,Thirunavukarasu"/>
    <s v="F33FO9J"/>
    <x v="0"/>
    <s v="Chennai                       "/>
    <n v="28.84"/>
    <n v="58141.440000000002"/>
    <s v="Application Development (PMO) / Project Manager - L1"/>
    <x v="2"/>
    <x v="108"/>
    <x v="5"/>
    <s v="FS"/>
    <x v="0"/>
    <x v="3"/>
    <x v="20"/>
    <x v="9"/>
    <x v="1"/>
    <x v="33"/>
    <n v="0"/>
    <n v="0"/>
    <n v="0"/>
    <s v="N"/>
    <m/>
    <x v="0"/>
    <x v="1"/>
    <x v="0"/>
    <n v="28.84"/>
    <n v="58141.440000000002"/>
    <n v="0"/>
    <m/>
  </r>
  <r>
    <n v="670"/>
    <n v="386073"/>
    <s v="Sunder Raj,Selvaraj"/>
    <s v="F89Q14J"/>
    <x v="0"/>
    <s v="Chennai"/>
    <n v="28.84"/>
    <n v="58141.440000000002"/>
    <s v="Application Development (PMO) / Project Manager - L1"/>
    <x v="2"/>
    <x v="108"/>
    <x v="5"/>
    <s v="FS"/>
    <x v="0"/>
    <x v="3"/>
    <x v="20"/>
    <x v="9"/>
    <x v="1"/>
    <x v="33"/>
    <n v="0"/>
    <n v="0"/>
    <n v="0"/>
    <s v="N"/>
    <m/>
    <x v="0"/>
    <x v="1"/>
    <x v="0"/>
    <n v="28.84"/>
    <n v="58141.440000000002"/>
    <n v="0"/>
    <m/>
  </r>
  <r>
    <n v="671"/>
    <n v="444992"/>
    <s v="Shankar Raj,Jegadeesan"/>
    <s v="F9SRRHU"/>
    <x v="1"/>
    <s v="Omaha"/>
    <n v="77.25"/>
    <n v="155736"/>
    <s v="Application Development (PMO) / Project Manager - L2"/>
    <x v="1"/>
    <x v="108"/>
    <x v="5"/>
    <s v="FS"/>
    <x v="0"/>
    <x v="3"/>
    <x v="20"/>
    <x v="9"/>
    <x v="1"/>
    <x v="33"/>
    <s v="L1"/>
    <s v="Onsite"/>
    <s v="Y"/>
    <s v="Y"/>
    <s v="Type III"/>
    <x v="0"/>
    <x v="1"/>
    <x v="1"/>
    <n v="72.099999999999994"/>
    <n v="145353.59999999998"/>
    <n v="10382.400000000023"/>
    <m/>
  </r>
  <r>
    <n v="672"/>
    <n v="446623"/>
    <s v="Lal,Chandran"/>
    <s v="F5ZMVED"/>
    <x v="0"/>
    <s v="Chennai"/>
    <n v="26.78"/>
    <n v="53988.480000000003"/>
    <s v="Application Development / Application Developer - L3"/>
    <x v="0"/>
    <x v="109"/>
    <x v="5"/>
    <s v="FS"/>
    <x v="0"/>
    <x v="3"/>
    <x v="18"/>
    <x v="9"/>
    <x v="1"/>
    <x v="33"/>
    <n v="0"/>
    <n v="0"/>
    <n v="0"/>
    <s v="N"/>
    <m/>
    <x v="0"/>
    <x v="2"/>
    <x v="0"/>
    <n v="26.78"/>
    <n v="53988.480000000003"/>
    <n v="0"/>
    <m/>
  </r>
  <r>
    <n v="673"/>
    <n v="421607"/>
    <s v="Mohanakarthy,G"/>
    <s v="F4FVQPJ"/>
    <x v="0"/>
    <s v="Chennai"/>
    <n v="24.72"/>
    <n v="49835.519999999997"/>
    <s v="Application Development / Application Developer - L2"/>
    <x v="1"/>
    <x v="109"/>
    <x v="5"/>
    <s v="FS"/>
    <x v="0"/>
    <x v="3"/>
    <x v="18"/>
    <x v="9"/>
    <x v="1"/>
    <x v="33"/>
    <n v="0"/>
    <n v="0"/>
    <n v="0"/>
    <s v="N"/>
    <m/>
    <x v="0"/>
    <x v="0"/>
    <x v="0"/>
    <n v="24.72"/>
    <n v="49835.519999999997"/>
    <n v="0"/>
    <m/>
  </r>
  <r>
    <n v="674"/>
    <n v="414145"/>
    <s v="Parthiban,Adhimoolam"/>
    <s v="F3XVDQX"/>
    <x v="0"/>
    <s v="Chennai"/>
    <n v="24.72"/>
    <n v="49835.519999999997"/>
    <s v="Application Development / Application Developer - L2"/>
    <x v="1"/>
    <x v="109"/>
    <x v="5"/>
    <s v="FS"/>
    <x v="0"/>
    <x v="3"/>
    <x v="18"/>
    <x v="9"/>
    <x v="1"/>
    <x v="33"/>
    <n v="0"/>
    <n v="0"/>
    <n v="0"/>
    <s v="N"/>
    <m/>
    <x v="0"/>
    <x v="0"/>
    <x v="0"/>
    <n v="24.72"/>
    <n v="49835.519999999997"/>
    <n v="0"/>
    <m/>
  </r>
  <r>
    <n v="675"/>
    <n v="426972"/>
    <s v="PREM,MG KUMAR"/>
    <s v="F6ITM2Z"/>
    <x v="0"/>
    <s v="Chennai"/>
    <n v="26.78"/>
    <n v="53988.480000000003"/>
    <s v="Application Development / Application Developer - L3"/>
    <x v="0"/>
    <x v="109"/>
    <x v="5"/>
    <s v="FS"/>
    <x v="0"/>
    <x v="3"/>
    <x v="18"/>
    <x v="9"/>
    <x v="1"/>
    <x v="33"/>
    <n v="0"/>
    <n v="0"/>
    <s v=" "/>
    <s v="N"/>
    <m/>
    <x v="0"/>
    <x v="2"/>
    <x v="0"/>
    <n v="26.78"/>
    <n v="53988.480000000003"/>
    <n v="0"/>
    <m/>
  </r>
  <r>
    <n v="676"/>
    <n v="279535"/>
    <s v="Arunkumar,Shanmugasundaram "/>
    <s v="F5U4C8N"/>
    <x v="1"/>
    <s v="Omaha"/>
    <n v="64.89"/>
    <n v="130818.24000000001"/>
    <s v="Application Development / Application Developer - L2"/>
    <x v="1"/>
    <x v="109"/>
    <x v="5"/>
    <s v="FS"/>
    <x v="0"/>
    <x v="3"/>
    <x v="18"/>
    <x v="9"/>
    <x v="1"/>
    <x v="33"/>
    <n v="0"/>
    <n v="0"/>
    <n v="0"/>
    <s v="N"/>
    <m/>
    <x v="0"/>
    <x v="0"/>
    <x v="1"/>
    <n v="64.89"/>
    <n v="130818.24000000001"/>
    <n v="0"/>
    <m/>
  </r>
  <r>
    <n v="677"/>
    <n v="503412"/>
    <s v="Priyanka,anbalagan"/>
    <s v="f3njrbc"/>
    <x v="0"/>
    <s v="Chennai"/>
    <n v="24.72"/>
    <n v="49835.519999999997"/>
    <s v="Application Development / Application Developer - L2"/>
    <x v="1"/>
    <x v="110"/>
    <x v="5"/>
    <s v="FS"/>
    <x v="0"/>
    <x v="3"/>
    <x v="21"/>
    <x v="9"/>
    <x v="1"/>
    <x v="33"/>
    <n v="0"/>
    <n v="0"/>
    <n v="0"/>
    <s v="N"/>
    <m/>
    <x v="0"/>
    <x v="0"/>
    <x v="0"/>
    <n v="24.72"/>
    <n v="49835.519999999997"/>
    <n v="0"/>
    <m/>
  </r>
  <r>
    <n v="678"/>
    <n v="262005"/>
    <s v="Senthil,kumaran R "/>
    <s v="F53PFOD"/>
    <x v="0"/>
    <s v="Chennai"/>
    <n v="24.72"/>
    <n v="49835.519999999997"/>
    <s v="Application Development / Application Developer - L2"/>
    <x v="1"/>
    <x v="110"/>
    <x v="5"/>
    <s v="FS"/>
    <x v="0"/>
    <x v="3"/>
    <x v="21"/>
    <x v="9"/>
    <x v="1"/>
    <x v="33"/>
    <n v="0"/>
    <n v="0"/>
    <n v="0"/>
    <s v="N"/>
    <m/>
    <x v="0"/>
    <x v="0"/>
    <x v="0"/>
    <n v="24.72"/>
    <n v="49835.519999999997"/>
    <n v="0"/>
    <m/>
  </r>
  <r>
    <n v="679"/>
    <n v="199961"/>
    <s v="Reem Mariam,John"/>
    <s v="rjohn"/>
    <x v="1"/>
    <s v="Omaha"/>
    <n v="66.95"/>
    <n v="134971.20000000001"/>
    <s v="Application Development / Application Developer - L3"/>
    <x v="0"/>
    <x v="110"/>
    <x v="5"/>
    <s v="FS"/>
    <x v="0"/>
    <x v="3"/>
    <x v="21"/>
    <x v="9"/>
    <x v="1"/>
    <x v="33"/>
    <n v="0"/>
    <n v="0"/>
    <n v="0"/>
    <s v="N"/>
    <m/>
    <x v="0"/>
    <x v="2"/>
    <x v="1"/>
    <n v="66.95"/>
    <n v="134971.20000000001"/>
    <n v="0"/>
    <m/>
  </r>
  <r>
    <n v="680"/>
    <n v="503556"/>
    <s v="Nivathitha,Manickavasagam"/>
    <s v="F809PO4"/>
    <x v="0"/>
    <s v="Chennai"/>
    <n v="22.66"/>
    <n v="45682.559999999998"/>
    <s v="Application Development / Application Developer - L1"/>
    <x v="2"/>
    <x v="111"/>
    <x v="5"/>
    <s v="FS"/>
    <x v="0"/>
    <x v="3"/>
    <x v="18"/>
    <x v="9"/>
    <x v="1"/>
    <x v="33"/>
    <n v="0"/>
    <n v="0"/>
    <n v="0"/>
    <s v="N"/>
    <m/>
    <x v="0"/>
    <x v="1"/>
    <x v="0"/>
    <n v="22.66"/>
    <n v="45682.559999999998"/>
    <n v="0"/>
    <m/>
  </r>
  <r>
    <n v="681"/>
    <n v="129945"/>
    <s v="Rajkumar,Chandramohan "/>
    <s v="rchand01"/>
    <x v="1"/>
    <s v="Omaha"/>
    <n v="66.95"/>
    <n v="134971.20000000001"/>
    <s v="Application Development / Application Developer - L3"/>
    <x v="0"/>
    <x v="111"/>
    <x v="5"/>
    <s v="FS"/>
    <x v="0"/>
    <x v="3"/>
    <x v="18"/>
    <x v="9"/>
    <x v="1"/>
    <x v="33"/>
    <n v="0"/>
    <n v="0"/>
    <n v="0"/>
    <s v="N"/>
    <m/>
    <x v="0"/>
    <x v="2"/>
    <x v="1"/>
    <n v="66.95"/>
    <n v="134971.20000000001"/>
    <n v="0"/>
    <m/>
  </r>
  <r>
    <n v="682"/>
    <n v="482766"/>
    <s v="Ilakkia,Singaram"/>
    <s v="FCQC4IJ"/>
    <x v="0"/>
    <s v="Chennai"/>
    <n v="28.84"/>
    <n v="58141.440000000002"/>
    <s v="Application Development / Application Developer - L3"/>
    <x v="0"/>
    <x v="112"/>
    <x v="5"/>
    <s v="FS"/>
    <x v="0"/>
    <x v="3"/>
    <x v="21"/>
    <x v="9"/>
    <x v="1"/>
    <x v="33"/>
    <n v="0"/>
    <n v="0"/>
    <s v=" "/>
    <s v="N"/>
    <m/>
    <x v="0"/>
    <x v="2"/>
    <x v="0"/>
    <n v="28.84"/>
    <n v="58141.440000000002"/>
    <n v="0"/>
    <m/>
  </r>
  <r>
    <n v="683"/>
    <n v="575584"/>
    <s v="Radhika,D"/>
    <s v="FCVZ3ZZ"/>
    <x v="0"/>
    <s v="Chennai"/>
    <n v="22.66"/>
    <n v="45682.559999999998"/>
    <s v="Application Development / Application Developer - L1"/>
    <x v="2"/>
    <x v="112"/>
    <x v="5"/>
    <s v="FS"/>
    <x v="0"/>
    <x v="3"/>
    <x v="21"/>
    <x v="9"/>
    <x v="1"/>
    <x v="33"/>
    <n v="0"/>
    <n v="0"/>
    <n v="0"/>
    <s v="N"/>
    <m/>
    <x v="0"/>
    <x v="1"/>
    <x v="0"/>
    <n v="22.66"/>
    <n v="45682.559999999998"/>
    <n v="0"/>
    <m/>
  </r>
  <r>
    <n v="684"/>
    <n v="501955"/>
    <s v="ROOFINA BLOSOM,PANNEER SELVAM M"/>
    <s v="F3DF6L4"/>
    <x v="0"/>
    <s v="Chennai"/>
    <n v="24.72"/>
    <n v="49835.519999999997"/>
    <s v="Application Development / Application Developer - L2"/>
    <x v="1"/>
    <x v="112"/>
    <x v="5"/>
    <s v="FS"/>
    <x v="0"/>
    <x v="3"/>
    <x v="21"/>
    <x v="9"/>
    <x v="1"/>
    <x v="33"/>
    <n v="0"/>
    <n v="0"/>
    <n v="0"/>
    <s v="N"/>
    <m/>
    <x v="0"/>
    <x v="0"/>
    <x v="0"/>
    <n v="24.72"/>
    <n v="49835.519999999997"/>
    <n v="0"/>
    <m/>
  </r>
  <r>
    <n v="685"/>
    <n v="372500"/>
    <s v="Santhia Deepak,Thiyagarajan"/>
    <s v="F9K0SOO"/>
    <x v="0"/>
    <s v="Chennai"/>
    <n v="24.72"/>
    <n v="49835.519999999997"/>
    <s v="Application Development / Application Developer - L2"/>
    <x v="1"/>
    <x v="112"/>
    <x v="5"/>
    <s v="FS"/>
    <x v="0"/>
    <x v="3"/>
    <x v="21"/>
    <x v="9"/>
    <x v="1"/>
    <x v="33"/>
    <n v="0"/>
    <n v="0"/>
    <n v="0"/>
    <s v="N"/>
    <m/>
    <x v="0"/>
    <x v="0"/>
    <x v="0"/>
    <n v="24.72"/>
    <n v="49835.519999999997"/>
    <n v="0"/>
    <m/>
  </r>
  <r>
    <n v="686"/>
    <n v="584524"/>
    <s v="Siddharth,Natarajan"/>
    <s v="FAQTERF"/>
    <x v="0"/>
    <s v="Chennai"/>
    <n v="24.72"/>
    <n v="49835.519999999997"/>
    <s v="Application Development / Application Developer - L2"/>
    <x v="1"/>
    <x v="112"/>
    <x v="5"/>
    <s v="FS"/>
    <x v="0"/>
    <x v="3"/>
    <x v="21"/>
    <x v="9"/>
    <x v="1"/>
    <x v="33"/>
    <n v="0"/>
    <n v="0"/>
    <n v="0"/>
    <s v="N"/>
    <m/>
    <x v="0"/>
    <x v="0"/>
    <x v="0"/>
    <n v="24.72"/>
    <n v="49835.519999999997"/>
    <n v="0"/>
    <m/>
  </r>
  <r>
    <n v="687"/>
    <n v="253776"/>
    <s v="Balasubramaniyam,Dhandapani"/>
    <s v="F5ESL9H"/>
    <x v="0"/>
    <s v="Chennai"/>
    <n v="26.78"/>
    <n v="53988.480000000003"/>
    <s v="Application Development / Application Developer - L3"/>
    <x v="0"/>
    <x v="113"/>
    <x v="5"/>
    <s v="FS"/>
    <x v="0"/>
    <x v="3"/>
    <x v="21"/>
    <x v="9"/>
    <x v="1"/>
    <x v="33"/>
    <n v="0"/>
    <n v="0"/>
    <n v="0"/>
    <s v="N"/>
    <m/>
    <x v="0"/>
    <x v="2"/>
    <x v="0"/>
    <n v="26.78"/>
    <n v="53988.480000000003"/>
    <n v="0"/>
    <m/>
  </r>
  <r>
    <n v="688"/>
    <n v="569078"/>
    <s v="Chennakesava Reddy,K"/>
    <s v="F97CIX9"/>
    <x v="0"/>
    <s v="Chennai"/>
    <n v="24.72"/>
    <n v="49835.519999999997"/>
    <s v="Application Development / Application Developer - L1"/>
    <x v="2"/>
    <x v="113"/>
    <x v="5"/>
    <s v="FS"/>
    <x v="0"/>
    <x v="3"/>
    <x v="21"/>
    <x v="9"/>
    <x v="1"/>
    <x v="33"/>
    <n v="0"/>
    <n v="0"/>
    <n v="0"/>
    <s v="N"/>
    <m/>
    <x v="0"/>
    <x v="1"/>
    <x v="0"/>
    <n v="24.72"/>
    <n v="49835.519999999997"/>
    <n v="0"/>
    <m/>
  </r>
  <r>
    <n v="689"/>
    <n v="567064"/>
    <s v="Jeniffer,Jebaraj"/>
    <s v="FA3DWHC"/>
    <x v="0"/>
    <s v="Chennai"/>
    <n v="26.78"/>
    <n v="53988.480000000003"/>
    <s v="Application Development / Application Developer - L3"/>
    <x v="0"/>
    <x v="113"/>
    <x v="5"/>
    <s v="FS"/>
    <x v="0"/>
    <x v="3"/>
    <x v="21"/>
    <x v="9"/>
    <x v="1"/>
    <x v="33"/>
    <s v="L1"/>
    <n v="0"/>
    <s v="Y"/>
    <s v="N"/>
    <m/>
    <x v="0"/>
    <x v="1"/>
    <x v="0"/>
    <n v="22.66"/>
    <n v="45682.559999999998"/>
    <n v="8305.9200000000055"/>
    <m/>
  </r>
  <r>
    <n v="690"/>
    <n v="343084"/>
    <s v="KAVITHA,S "/>
    <s v="f2f0p3e"/>
    <x v="0"/>
    <s v="Chennai"/>
    <n v="24.72"/>
    <n v="49835.519999999997"/>
    <s v="Application Development / Application Developer - L2"/>
    <x v="1"/>
    <x v="113"/>
    <x v="5"/>
    <s v="FS"/>
    <x v="0"/>
    <x v="3"/>
    <x v="21"/>
    <x v="9"/>
    <x v="1"/>
    <x v="33"/>
    <n v="0"/>
    <n v="0"/>
    <n v="0"/>
    <s v="N"/>
    <m/>
    <x v="0"/>
    <x v="0"/>
    <x v="0"/>
    <n v="24.72"/>
    <n v="49835.519999999997"/>
    <n v="0"/>
    <m/>
  </r>
  <r>
    <n v="691"/>
    <n v="575215"/>
    <s v="Kuberan,Santhanam"/>
    <s v="FBUCFNP"/>
    <x v="0"/>
    <s v="Chennai"/>
    <n v="22.66"/>
    <n v="45682.559999999998"/>
    <s v="Application Development / Application Developer - L1"/>
    <x v="2"/>
    <x v="113"/>
    <x v="5"/>
    <s v="FS"/>
    <x v="0"/>
    <x v="3"/>
    <x v="21"/>
    <x v="9"/>
    <x v="1"/>
    <x v="33"/>
    <n v="0"/>
    <n v="0"/>
    <n v="0"/>
    <s v="N"/>
    <m/>
    <x v="0"/>
    <x v="1"/>
    <x v="0"/>
    <n v="22.66"/>
    <n v="45682.559999999998"/>
    <n v="0"/>
    <m/>
  </r>
  <r>
    <n v="692"/>
    <n v="547666"/>
    <s v="Lavanya,Perugu"/>
    <s v="F7GXJWE"/>
    <x v="0"/>
    <s v="Chennai"/>
    <n v="22.66"/>
    <n v="45682.559999999998"/>
    <s v="Application Development / Application Developer - L1"/>
    <x v="2"/>
    <x v="113"/>
    <x v="5"/>
    <s v="FS"/>
    <x v="0"/>
    <x v="3"/>
    <x v="21"/>
    <x v="9"/>
    <x v="1"/>
    <x v="33"/>
    <n v="0"/>
    <n v="0"/>
    <n v="0"/>
    <s v="N"/>
    <m/>
    <x v="0"/>
    <x v="1"/>
    <x v="0"/>
    <n v="22.66"/>
    <n v="45682.559999999998"/>
    <n v="0"/>
    <m/>
  </r>
  <r>
    <n v="693"/>
    <n v="134583"/>
    <s v="Manikandan,Loganathan "/>
    <s v="f4sq6ph"/>
    <x v="0"/>
    <s v="Chennai"/>
    <n v="30.9"/>
    <n v="62294.399999999994"/>
    <s v="Application Development / IT Architect - L2"/>
    <x v="1"/>
    <x v="113"/>
    <x v="5"/>
    <s v="FS"/>
    <x v="0"/>
    <x v="3"/>
    <x v="21"/>
    <x v="9"/>
    <x v="1"/>
    <x v="33"/>
    <n v="0"/>
    <n v="0"/>
    <s v=" "/>
    <s v="N"/>
    <m/>
    <x v="0"/>
    <x v="0"/>
    <x v="0"/>
    <n v="30.9"/>
    <n v="62294.399999999994"/>
    <n v="0"/>
    <m/>
  </r>
  <r>
    <n v="694"/>
    <n v="503609"/>
    <s v="PAVITHRA,KUMAR"/>
    <s v="F3XEUJ0"/>
    <x v="0"/>
    <s v="Chennai"/>
    <n v="24.72"/>
    <n v="49835.519999999997"/>
    <s v="Application Development / Application Developer - L2"/>
    <x v="1"/>
    <x v="113"/>
    <x v="5"/>
    <s v="FS"/>
    <x v="0"/>
    <x v="3"/>
    <x v="21"/>
    <x v="9"/>
    <x v="1"/>
    <x v="33"/>
    <n v="0"/>
    <n v="0"/>
    <n v="0"/>
    <s v="N"/>
    <m/>
    <x v="0"/>
    <x v="0"/>
    <x v="0"/>
    <n v="24.72"/>
    <n v="49835.519999999997"/>
    <n v="0"/>
    <m/>
  </r>
  <r>
    <n v="695"/>
    <n v="589115"/>
    <s v="Pavithra,Rajendran"/>
    <s v="F7F2E2H"/>
    <x v="0"/>
    <s v="Chennai"/>
    <n v="24.72"/>
    <n v="49835.519999999997"/>
    <s v="Application Development / Application Developer - L2"/>
    <x v="1"/>
    <x v="113"/>
    <x v="5"/>
    <s v="FS"/>
    <x v="0"/>
    <x v="3"/>
    <x v="21"/>
    <x v="9"/>
    <x v="1"/>
    <x v="33"/>
    <n v="0"/>
    <n v="0"/>
    <s v=" "/>
    <s v="N"/>
    <m/>
    <x v="0"/>
    <x v="0"/>
    <x v="0"/>
    <n v="24.72"/>
    <n v="49835.519999999997"/>
    <n v="0"/>
    <m/>
  </r>
  <r>
    <n v="696"/>
    <n v="299890"/>
    <s v="Sreedhar,S R "/>
    <s v="F15HZOP"/>
    <x v="0"/>
    <s v="Chennai"/>
    <n v="26.78"/>
    <n v="53988.480000000003"/>
    <s v="Application Development / Application Developer - L3"/>
    <x v="0"/>
    <x v="113"/>
    <x v="5"/>
    <s v="FS"/>
    <x v="0"/>
    <x v="3"/>
    <x v="21"/>
    <x v="9"/>
    <x v="1"/>
    <x v="33"/>
    <n v="0"/>
    <n v="0"/>
    <s v=" "/>
    <s v="N"/>
    <m/>
    <x v="0"/>
    <x v="2"/>
    <x v="0"/>
    <n v="26.78"/>
    <n v="53988.480000000003"/>
    <n v="0"/>
    <m/>
  </r>
  <r>
    <n v="697"/>
    <n v="141626"/>
    <s v="Dinesh,Jayavelu"/>
    <s v="djayavel"/>
    <x v="1"/>
    <s v="Omaha"/>
    <n v="66.95"/>
    <n v="134971.20000000001"/>
    <s v="Application Development / Application Developer - L3"/>
    <x v="0"/>
    <x v="113"/>
    <x v="5"/>
    <s v="FS"/>
    <x v="0"/>
    <x v="3"/>
    <x v="21"/>
    <x v="9"/>
    <x v="1"/>
    <x v="33"/>
    <n v="0"/>
    <n v="0"/>
    <n v="0"/>
    <s v="N"/>
    <m/>
    <x v="0"/>
    <x v="2"/>
    <x v="1"/>
    <n v="66.95"/>
    <n v="134971.20000000001"/>
    <n v="0"/>
    <m/>
  </r>
  <r>
    <n v="698"/>
    <n v="126076"/>
    <s v="George Maharaja,Jayaseelan "/>
    <s v="GMJAYASE"/>
    <x v="1"/>
    <s v="Omaha"/>
    <n v="66.95"/>
    <n v="134971.20000000001"/>
    <s v="Application Development / Application Developer - L3"/>
    <x v="0"/>
    <x v="113"/>
    <x v="5"/>
    <s v="FS"/>
    <x v="0"/>
    <x v="3"/>
    <x v="21"/>
    <x v="9"/>
    <x v="1"/>
    <x v="33"/>
    <n v="0"/>
    <n v="0"/>
    <n v="0"/>
    <s v="N"/>
    <m/>
    <x v="0"/>
    <x v="2"/>
    <x v="1"/>
    <n v="66.95"/>
    <n v="134971.20000000001"/>
    <n v="0"/>
    <m/>
  </r>
  <r>
    <n v="699"/>
    <n v="503737"/>
    <s v="SRIRAM,SENTHILNATHAN"/>
    <s v="F3GS1K5"/>
    <x v="0"/>
    <s v="Chennai"/>
    <n v="22.66"/>
    <n v="45682.559999999998"/>
    <s v="Application Development / Application Developer - L3"/>
    <x v="0"/>
    <x v="114"/>
    <x v="5"/>
    <s v="FS"/>
    <x v="0"/>
    <x v="3"/>
    <x v="18"/>
    <x v="9"/>
    <x v="1"/>
    <x v="33"/>
    <n v="0"/>
    <n v="0"/>
    <n v="0"/>
    <s v="N"/>
    <m/>
    <x v="0"/>
    <x v="2"/>
    <x v="0"/>
    <n v="22.66"/>
    <n v="45682.559999999998"/>
    <n v="0"/>
    <m/>
  </r>
  <r>
    <n v="700"/>
    <n v="213361"/>
    <s v="Vijayapandi,Chidambaram"/>
    <s v="F7KCR8B"/>
    <x v="0"/>
    <s v="Chennai"/>
    <n v="26.78"/>
    <n v="53988.480000000003"/>
    <s v="Application Development / Application Developer - L3"/>
    <x v="0"/>
    <x v="114"/>
    <x v="5"/>
    <s v="FS"/>
    <x v="0"/>
    <x v="3"/>
    <x v="18"/>
    <x v="9"/>
    <x v="1"/>
    <x v="33"/>
    <n v="0"/>
    <n v="0"/>
    <n v="0"/>
    <s v="N"/>
    <m/>
    <x v="0"/>
    <x v="2"/>
    <x v="0"/>
    <n v="26.78"/>
    <n v="53988.480000000003"/>
    <n v="0"/>
    <m/>
  </r>
  <r>
    <n v="701"/>
    <n v="268544"/>
    <s v="Arghya,Karmakar "/>
    <s v="f5biu99"/>
    <x v="0"/>
    <s v="Kolkata"/>
    <n v="28.84"/>
    <n v="58141.440000000002"/>
    <s v="Application Development / IT Architect - L1"/>
    <x v="2"/>
    <x v="115"/>
    <x v="5"/>
    <s v="FS"/>
    <x v="0"/>
    <x v="3"/>
    <x v="21"/>
    <x v="9"/>
    <x v="1"/>
    <x v="33"/>
    <n v="0"/>
    <n v="0"/>
    <s v=" "/>
    <s v="N"/>
    <m/>
    <x v="0"/>
    <x v="1"/>
    <x v="0"/>
    <n v="28.84"/>
    <n v="58141.440000000002"/>
    <n v="0"/>
    <m/>
  </r>
  <r>
    <n v="702"/>
    <n v="547586"/>
    <s v="Nitin,Bhapkar Bapurao"/>
    <s v="F82GYMX"/>
    <x v="0"/>
    <s v="Kolkata"/>
    <n v="22.66"/>
    <n v="45682.559999999998"/>
    <s v="Application Development / Application Developer - L1"/>
    <x v="2"/>
    <x v="115"/>
    <x v="5"/>
    <s v="FS"/>
    <x v="0"/>
    <x v="3"/>
    <x v="21"/>
    <x v="9"/>
    <x v="1"/>
    <x v="33"/>
    <n v="0"/>
    <n v="0"/>
    <n v="0"/>
    <s v="N"/>
    <m/>
    <x v="0"/>
    <x v="1"/>
    <x v="0"/>
    <n v="22.66"/>
    <n v="45682.559999999998"/>
    <n v="0"/>
    <m/>
  </r>
  <r>
    <n v="703"/>
    <n v="209181"/>
    <s v="Pallab,Mukhopadhyay Kumar"/>
    <s v="f6jtbl6"/>
    <x v="0"/>
    <s v="Kolkata"/>
    <n v="26.78"/>
    <n v="53988.480000000003"/>
    <s v="Application Development / Application Developer - L3"/>
    <x v="0"/>
    <x v="115"/>
    <x v="5"/>
    <s v="FS"/>
    <x v="0"/>
    <x v="3"/>
    <x v="21"/>
    <x v="9"/>
    <x v="1"/>
    <x v="33"/>
    <n v="0"/>
    <n v="0"/>
    <n v="0"/>
    <s v="N"/>
    <m/>
    <x v="0"/>
    <x v="2"/>
    <x v="0"/>
    <n v="26.78"/>
    <n v="53988.480000000003"/>
    <n v="0"/>
    <m/>
  </r>
  <r>
    <n v="704"/>
    <n v="224677"/>
    <s v="Santu,Biswas"/>
    <s v="sbiswas"/>
    <x v="0"/>
    <s v="Kolkata"/>
    <n v="24.72"/>
    <n v="49835.519999999997"/>
    <s v="Application Development / Application Developer - L2"/>
    <x v="1"/>
    <x v="115"/>
    <x v="5"/>
    <s v="FS"/>
    <x v="0"/>
    <x v="3"/>
    <x v="21"/>
    <x v="9"/>
    <x v="1"/>
    <x v="33"/>
    <n v="0"/>
    <n v="0"/>
    <n v="0"/>
    <s v="N"/>
    <m/>
    <x v="0"/>
    <x v="0"/>
    <x v="0"/>
    <n v="24.72"/>
    <n v="49835.519999999997"/>
    <n v="0"/>
    <m/>
  </r>
  <r>
    <n v="705"/>
    <n v="455340"/>
    <s v="Shibson,Pati"/>
    <s v="F29A0XG"/>
    <x v="0"/>
    <s v="Kolkata"/>
    <n v="22.66"/>
    <n v="45682.559999999998"/>
    <s v="Application Development / Application Developer - L1"/>
    <x v="2"/>
    <x v="115"/>
    <x v="5"/>
    <s v="FS"/>
    <x v="0"/>
    <x v="3"/>
    <x v="21"/>
    <x v="9"/>
    <x v="1"/>
    <x v="33"/>
    <n v="0"/>
    <n v="0"/>
    <n v="0"/>
    <s v="N"/>
    <m/>
    <x v="0"/>
    <x v="1"/>
    <x v="0"/>
    <n v="22.66"/>
    <n v="45682.559999999998"/>
    <n v="0"/>
    <m/>
  </r>
  <r>
    <n v="706"/>
    <n v="599533"/>
    <s v="Shreeta,Mohanty"/>
    <s v="F20WK7I"/>
    <x v="0"/>
    <s v="Kolkata"/>
    <n v="22.66"/>
    <n v="45682.559999999998"/>
    <s v="Application Development / Application Developer - L2"/>
    <x v="1"/>
    <x v="115"/>
    <x v="5"/>
    <s v="FS"/>
    <x v="0"/>
    <x v="3"/>
    <x v="21"/>
    <x v="9"/>
    <x v="1"/>
    <x v="33"/>
    <n v="0"/>
    <n v="0"/>
    <n v="0"/>
    <s v="N"/>
    <m/>
    <x v="0"/>
    <x v="0"/>
    <x v="0"/>
    <n v="22.66"/>
    <n v="45682.559999999998"/>
    <n v="0"/>
    <m/>
  </r>
  <r>
    <n v="707"/>
    <n v="224727"/>
    <s v="Subhendu,Das"/>
    <s v="sdas09"/>
    <x v="0"/>
    <s v="Kolkata"/>
    <n v="26.78"/>
    <n v="53988.480000000003"/>
    <s v="Application Development / Application Developer - L1"/>
    <x v="2"/>
    <x v="115"/>
    <x v="5"/>
    <s v="FS"/>
    <x v="0"/>
    <x v="3"/>
    <x v="21"/>
    <x v="9"/>
    <x v="1"/>
    <x v="33"/>
    <n v="0"/>
    <n v="0"/>
    <n v="0"/>
    <s v="N"/>
    <m/>
    <x v="0"/>
    <x v="1"/>
    <x v="0"/>
    <n v="26.78"/>
    <n v="53988.480000000003"/>
    <n v="0"/>
    <m/>
  </r>
  <r>
    <n v="708"/>
    <n v="223121"/>
    <s v="Sayan,Ghosh "/>
    <s v="sghosh06"/>
    <x v="1"/>
    <s v="Omaha"/>
    <n v="66.95"/>
    <n v="134971.20000000001"/>
    <s v="Application Development / Application Developer - L3"/>
    <x v="0"/>
    <x v="115"/>
    <x v="5"/>
    <s v="FS"/>
    <x v="0"/>
    <x v="3"/>
    <x v="21"/>
    <x v="9"/>
    <x v="1"/>
    <x v="33"/>
    <n v="0"/>
    <n v="0"/>
    <n v="0"/>
    <s v="N"/>
    <m/>
    <x v="0"/>
    <x v="2"/>
    <x v="1"/>
    <n v="66.95"/>
    <n v="134971.20000000001"/>
    <n v="0"/>
    <m/>
  </r>
  <r>
    <n v="709"/>
    <n v="206873"/>
    <s v="Supratim,Basu "/>
    <s v="sbasu"/>
    <x v="1"/>
    <s v="Omaha"/>
    <n v="66.95"/>
    <n v="134971.20000000001"/>
    <s v="Application Development / Application Developer - L3"/>
    <x v="0"/>
    <x v="115"/>
    <x v="5"/>
    <s v="FS"/>
    <x v="0"/>
    <x v="3"/>
    <x v="21"/>
    <x v="9"/>
    <x v="1"/>
    <x v="33"/>
    <n v="0"/>
    <n v="0"/>
    <n v="0"/>
    <s v="N"/>
    <m/>
    <x v="0"/>
    <x v="2"/>
    <x v="1"/>
    <n v="66.95"/>
    <n v="134971.20000000001"/>
    <n v="0"/>
    <m/>
  </r>
  <r>
    <n v="710"/>
    <n v="522232"/>
    <s v="Aarnividhya,Chandrasekaran"/>
    <s v="F50MGKA"/>
    <x v="0"/>
    <s v="Chennai"/>
    <n v="24.72"/>
    <n v="49835.519999999997"/>
    <s v="Application Development / Application Developer - L3"/>
    <x v="0"/>
    <x v="116"/>
    <x v="5"/>
    <s v="FS"/>
    <x v="0"/>
    <x v="3"/>
    <x v="21"/>
    <x v="9"/>
    <x v="1"/>
    <x v="33"/>
    <n v="0"/>
    <n v="0"/>
    <s v=" "/>
    <s v="N"/>
    <m/>
    <x v="0"/>
    <x v="2"/>
    <x v="0"/>
    <n v="24.72"/>
    <n v="49835.519999999997"/>
    <n v="0"/>
    <m/>
  </r>
  <r>
    <n v="711"/>
    <n v="503250"/>
    <s v="BHAGYA LAKSHMI,SHANMUGADASS"/>
    <s v="F3ZNEZN"/>
    <x v="0"/>
    <s v="Chennai"/>
    <n v="22.66"/>
    <n v="45682.559999999998"/>
    <s v="Application Development / Application Developer - L3"/>
    <x v="0"/>
    <x v="116"/>
    <x v="5"/>
    <s v="FS"/>
    <x v="0"/>
    <x v="3"/>
    <x v="21"/>
    <x v="9"/>
    <x v="1"/>
    <x v="33"/>
    <n v="0"/>
    <n v="0"/>
    <n v="0"/>
    <s v="N"/>
    <m/>
    <x v="0"/>
    <x v="2"/>
    <x v="0"/>
    <n v="22.66"/>
    <n v="45682.559999999998"/>
    <n v="0"/>
    <m/>
  </r>
  <r>
    <n v="712"/>
    <n v="559513"/>
    <s v="Hari,Cheenepalli Kumar"/>
    <s v="F92EZBO"/>
    <x v="0"/>
    <s v="Chennai"/>
    <n v="22.66"/>
    <n v="45682.559999999998"/>
    <s v="Application Development / Application Developer - L1"/>
    <x v="2"/>
    <x v="116"/>
    <x v="5"/>
    <s v="FS"/>
    <x v="0"/>
    <x v="3"/>
    <x v="21"/>
    <x v="9"/>
    <x v="1"/>
    <x v="33"/>
    <n v="0"/>
    <n v="0"/>
    <n v="0"/>
    <s v="N"/>
    <m/>
    <x v="0"/>
    <x v="1"/>
    <x v="0"/>
    <n v="22.66"/>
    <n v="45682.559999999998"/>
    <n v="0"/>
    <m/>
  </r>
  <r>
    <n v="713"/>
    <n v="575809"/>
    <s v="Prema,Jeyarama Subramanian Indhu"/>
    <s v="FB5UCX3"/>
    <x v="0"/>
    <s v="Chennai"/>
    <n v="22.66"/>
    <n v="45682.559999999998"/>
    <s v="Application Development / Application Developer - L1"/>
    <x v="2"/>
    <x v="116"/>
    <x v="5"/>
    <s v="FS"/>
    <x v="0"/>
    <x v="3"/>
    <x v="21"/>
    <x v="9"/>
    <x v="1"/>
    <x v="33"/>
    <n v="0"/>
    <n v="0"/>
    <n v="0"/>
    <s v="N"/>
    <m/>
    <x v="0"/>
    <x v="1"/>
    <x v="0"/>
    <n v="22.66"/>
    <n v="45682.559999999998"/>
    <n v="0"/>
    <m/>
  </r>
  <r>
    <n v="714"/>
    <n v="320216"/>
    <s v="Prerana,Padhy"/>
    <s v="F5FSY17"/>
    <x v="0"/>
    <s v="Chennai"/>
    <n v="26.78"/>
    <n v="53988.480000000003"/>
    <s v="Application Development / Application Developer - L3"/>
    <x v="0"/>
    <x v="116"/>
    <x v="5"/>
    <s v="FS"/>
    <x v="0"/>
    <x v="3"/>
    <x v="21"/>
    <x v="9"/>
    <x v="1"/>
    <x v="33"/>
    <n v="0"/>
    <n v="0"/>
    <s v=" "/>
    <s v="N"/>
    <m/>
    <x v="0"/>
    <x v="2"/>
    <x v="0"/>
    <n v="26.78"/>
    <n v="53988.480000000003"/>
    <n v="0"/>
    <m/>
  </r>
  <r>
    <n v="715"/>
    <n v="390194"/>
    <s v="SAI KISHORE,PAPANI"/>
    <s v="f14rfe2"/>
    <x v="0"/>
    <s v="Chennai"/>
    <n v="24.72"/>
    <n v="49835.519999999997"/>
    <s v="Application Development / Application Developer - L2"/>
    <x v="1"/>
    <x v="116"/>
    <x v="5"/>
    <s v="FS"/>
    <x v="0"/>
    <x v="3"/>
    <x v="21"/>
    <x v="9"/>
    <x v="1"/>
    <x v="33"/>
    <n v="0"/>
    <n v="0"/>
    <n v="0"/>
    <s v="N"/>
    <m/>
    <x v="0"/>
    <x v="0"/>
    <x v="0"/>
    <n v="24.72"/>
    <n v="49835.519999999997"/>
    <n v="0"/>
    <m/>
  </r>
  <r>
    <n v="716"/>
    <n v="503747"/>
    <s v="SANGEETHA,PALANI"/>
    <s v="F34TRFN"/>
    <x v="0"/>
    <s v="Chennai"/>
    <n v="22.66"/>
    <n v="45682.559999999998"/>
    <s v="Application Development / Application Developer - L1"/>
    <x v="2"/>
    <x v="116"/>
    <x v="5"/>
    <s v="FS"/>
    <x v="0"/>
    <x v="3"/>
    <x v="21"/>
    <x v="9"/>
    <x v="1"/>
    <x v="33"/>
    <n v="0"/>
    <n v="0"/>
    <n v="0"/>
    <s v="N"/>
    <m/>
    <x v="0"/>
    <x v="1"/>
    <x v="0"/>
    <n v="22.66"/>
    <n v="45682.559999999998"/>
    <n v="0"/>
    <m/>
  </r>
  <r>
    <n v="717"/>
    <n v="173386"/>
    <s v="Saravanan,D J "/>
    <s v="sdjayara"/>
    <x v="0"/>
    <s v="Chennai"/>
    <n v="26.78"/>
    <n v="53988.480000000003"/>
    <s v="Application Development / Application Developer - L3"/>
    <x v="0"/>
    <x v="116"/>
    <x v="5"/>
    <s v="FS"/>
    <x v="0"/>
    <x v="3"/>
    <x v="21"/>
    <x v="9"/>
    <x v="1"/>
    <x v="33"/>
    <n v="0"/>
    <n v="0"/>
    <n v="0"/>
    <s v="N"/>
    <m/>
    <x v="0"/>
    <x v="2"/>
    <x v="0"/>
    <n v="26.78"/>
    <n v="53988.480000000003"/>
    <n v="0"/>
    <m/>
  </r>
  <r>
    <n v="718"/>
    <n v="484251"/>
    <s v="Senthil Kumar,R K"/>
    <s v="F75M9WX"/>
    <x v="0"/>
    <s v="Chennai"/>
    <n v="28.84"/>
    <n v="58141.440000000002"/>
    <s v="Application Development / IT Architect - L1"/>
    <x v="2"/>
    <x v="116"/>
    <x v="5"/>
    <s v="FS"/>
    <x v="0"/>
    <x v="3"/>
    <x v="21"/>
    <x v="9"/>
    <x v="1"/>
    <x v="33"/>
    <n v="0"/>
    <n v="0"/>
    <s v=" "/>
    <s v="N"/>
    <m/>
    <x v="0"/>
    <x v="1"/>
    <x v="0"/>
    <n v="28.84"/>
    <n v="58141.440000000002"/>
    <n v="0"/>
    <m/>
  </r>
  <r>
    <n v="719"/>
    <n v="575747"/>
    <s v="Suganya,Pandian"/>
    <s v="FBMFSNL"/>
    <x v="0"/>
    <s v="Chennai"/>
    <n v="22.66"/>
    <n v="45682.559999999998"/>
    <s v="Application Development / Application Developer - L1"/>
    <x v="2"/>
    <x v="116"/>
    <x v="5"/>
    <s v="FS"/>
    <x v="0"/>
    <x v="3"/>
    <x v="21"/>
    <x v="9"/>
    <x v="1"/>
    <x v="33"/>
    <n v="0"/>
    <n v="0"/>
    <n v="0"/>
    <s v="N"/>
    <m/>
    <x v="0"/>
    <x v="1"/>
    <x v="0"/>
    <n v="22.66"/>
    <n v="45682.559999999998"/>
    <n v="0"/>
    <m/>
  </r>
  <r>
    <n v="720"/>
    <n v="447330"/>
    <s v="Vidhu,Varshini"/>
    <s v="F3VLH3L"/>
    <x v="0"/>
    <s v="Chennai"/>
    <n v="22.66"/>
    <n v="45682.559999999998"/>
    <s v="Application Development / Application Developer - L1"/>
    <x v="2"/>
    <x v="116"/>
    <x v="5"/>
    <s v="FS"/>
    <x v="0"/>
    <x v="3"/>
    <x v="21"/>
    <x v="9"/>
    <x v="1"/>
    <x v="33"/>
    <n v="0"/>
    <n v="0"/>
    <n v="0"/>
    <s v="N"/>
    <m/>
    <x v="0"/>
    <x v="1"/>
    <x v="0"/>
    <n v="22.66"/>
    <n v="45682.559999999998"/>
    <n v="0"/>
    <m/>
  </r>
  <r>
    <n v="721"/>
    <n v="394354"/>
    <s v="Vignesh,R"/>
    <s v="F96UREP"/>
    <x v="0"/>
    <s v="Chennai"/>
    <n v="24.72"/>
    <n v="49835.519999999997"/>
    <s v="Application Development / Application Developer - L1"/>
    <x v="2"/>
    <x v="116"/>
    <x v="5"/>
    <s v="FS"/>
    <x v="0"/>
    <x v="3"/>
    <x v="21"/>
    <x v="9"/>
    <x v="1"/>
    <x v="33"/>
    <n v="0"/>
    <n v="0"/>
    <n v="0"/>
    <s v="N"/>
    <m/>
    <x v="0"/>
    <x v="1"/>
    <x v="0"/>
    <n v="24.72"/>
    <n v="49835.519999999997"/>
    <n v="0"/>
    <m/>
  </r>
  <r>
    <n v="722"/>
    <n v="372697"/>
    <s v="Vikash,kumar"/>
    <s v="F9IML5F"/>
    <x v="0"/>
    <s v="Chennai"/>
    <n v="24.72"/>
    <n v="49835.519999999997"/>
    <s v="Application Development / Application Developer - L3"/>
    <x v="0"/>
    <x v="116"/>
    <x v="5"/>
    <s v="FS"/>
    <x v="0"/>
    <x v="3"/>
    <x v="21"/>
    <x v="9"/>
    <x v="1"/>
    <x v="33"/>
    <n v="0"/>
    <n v="0"/>
    <n v="0"/>
    <s v="N"/>
    <m/>
    <x v="0"/>
    <x v="2"/>
    <x v="0"/>
    <n v="24.72"/>
    <n v="49835.519999999997"/>
    <n v="0"/>
    <m/>
  </r>
  <r>
    <n v="723"/>
    <n v="390186"/>
    <s v="Yaswanth Kaushal,Rayani Veera"/>
    <s v="F1ZDAFU"/>
    <x v="0"/>
    <s v="Chennai"/>
    <n v="24.72"/>
    <n v="49835.519999999997"/>
    <s v="Application Development / Application Developer - L1"/>
    <x v="2"/>
    <x v="116"/>
    <x v="5"/>
    <s v="FS"/>
    <x v="0"/>
    <x v="3"/>
    <x v="21"/>
    <x v="9"/>
    <x v="1"/>
    <x v="33"/>
    <n v="0"/>
    <n v="0"/>
    <n v="0"/>
    <s v="N"/>
    <m/>
    <x v="0"/>
    <x v="1"/>
    <x v="0"/>
    <n v="24.72"/>
    <n v="49835.519999999997"/>
    <n v="0"/>
    <m/>
  </r>
  <r>
    <n v="724"/>
    <n v="253634"/>
    <s v="Ganesan,R"/>
    <s v="f3eu2wb"/>
    <x v="1"/>
    <s v="Omaha"/>
    <n v="64.89"/>
    <n v="130818.24000000001"/>
    <s v="Application Development / Application Developer - L2"/>
    <x v="1"/>
    <x v="116"/>
    <x v="5"/>
    <s v="FS"/>
    <x v="0"/>
    <x v="3"/>
    <x v="21"/>
    <x v="9"/>
    <x v="1"/>
    <x v="33"/>
    <n v="0"/>
    <n v="0"/>
    <n v="0"/>
    <s v="N"/>
    <m/>
    <x v="0"/>
    <x v="0"/>
    <x v="1"/>
    <n v="64.89"/>
    <n v="130818.24000000001"/>
    <n v="0"/>
    <m/>
  </r>
  <r>
    <n v="725"/>
    <n v="170848"/>
    <s v="Pradish Jehan,Selvaraj "/>
    <s v="pjselvar"/>
    <x v="1"/>
    <s v="Omaha"/>
    <n v="66.95"/>
    <n v="134971.20000000001"/>
    <s v="Application Development / Application Developer - L3"/>
    <x v="0"/>
    <x v="116"/>
    <x v="5"/>
    <s v="FS"/>
    <x v="0"/>
    <x v="3"/>
    <x v="21"/>
    <x v="9"/>
    <x v="1"/>
    <x v="33"/>
    <n v="0"/>
    <n v="0"/>
    <n v="0"/>
    <s v="N"/>
    <m/>
    <x v="0"/>
    <x v="2"/>
    <x v="1"/>
    <n v="66.95"/>
    <n v="134971.20000000001"/>
    <n v="0"/>
    <m/>
  </r>
  <r>
    <n v="726"/>
    <n v="224982"/>
    <s v="Subhajoy,Sengupta"/>
    <s v="SSENGUPT"/>
    <x v="1"/>
    <s v="Omaha"/>
    <n v="66.95"/>
    <n v="134971.20000000001"/>
    <s v="Application Development / Application Developer - L3"/>
    <x v="0"/>
    <x v="117"/>
    <x v="5"/>
    <s v="FS"/>
    <x v="0"/>
    <x v="3"/>
    <x v="21"/>
    <x v="9"/>
    <x v="1"/>
    <x v="33"/>
    <n v="0"/>
    <n v="0"/>
    <n v="0"/>
    <s v="N"/>
    <m/>
    <x v="0"/>
    <x v="2"/>
    <x v="1"/>
    <n v="66.95"/>
    <n v="134971.20000000001"/>
    <n v="0"/>
    <m/>
  </r>
  <r>
    <n v="727"/>
    <n v="501994"/>
    <s v="DHARANI CHANDRAN,S"/>
    <s v="F45SLRL"/>
    <x v="0"/>
    <s v="Chennai"/>
    <n v="22.66"/>
    <n v="45682.559999999998"/>
    <s v="Application Development / Application Developer - L1"/>
    <x v="2"/>
    <x v="118"/>
    <x v="5"/>
    <s v="FS"/>
    <x v="0"/>
    <x v="3"/>
    <x v="21"/>
    <x v="9"/>
    <x v="1"/>
    <x v="33"/>
    <n v="0"/>
    <n v="0"/>
    <n v="0"/>
    <s v="N"/>
    <m/>
    <x v="0"/>
    <x v="1"/>
    <x v="0"/>
    <n v="22.66"/>
    <n v="45682.559999999998"/>
    <n v="0"/>
    <m/>
  </r>
  <r>
    <n v="728"/>
    <n v="503781"/>
    <s v="MOHAMED BILAL,S"/>
    <s v="F3YWXWK"/>
    <x v="0"/>
    <s v="Chennai"/>
    <n v="22.66"/>
    <n v="45682.559999999998"/>
    <s v="Application Development / Application Developer - L1"/>
    <x v="2"/>
    <x v="118"/>
    <x v="5"/>
    <s v="FS"/>
    <x v="0"/>
    <x v="3"/>
    <x v="21"/>
    <x v="9"/>
    <x v="1"/>
    <x v="33"/>
    <n v="0"/>
    <n v="0"/>
    <n v="0"/>
    <s v="N"/>
    <m/>
    <x v="0"/>
    <x v="1"/>
    <x v="0"/>
    <n v="22.66"/>
    <n v="45682.559999999998"/>
    <n v="0"/>
    <m/>
  </r>
  <r>
    <n v="729"/>
    <n v="176950"/>
    <s v="Balamurugan,Kalimuthu Mohan"/>
    <s v="bkmohan"/>
    <x v="0"/>
    <s v="Chennai"/>
    <n v="28.84"/>
    <n v="58141.440000000002"/>
    <s v="Application Development / Application Developer - L3"/>
    <x v="0"/>
    <x v="119"/>
    <x v="5"/>
    <s v="FS"/>
    <x v="0"/>
    <x v="3"/>
    <x v="21"/>
    <x v="9"/>
    <x v="1"/>
    <x v="33"/>
    <n v="0"/>
    <n v="0"/>
    <s v=" "/>
    <s v="N"/>
    <m/>
    <x v="0"/>
    <x v="2"/>
    <x v="0"/>
    <n v="28.84"/>
    <n v="58141.440000000002"/>
    <n v="0"/>
    <m/>
  </r>
  <r>
    <n v="730"/>
    <n v="253739"/>
    <s v="Surendran,P "/>
    <s v="f2ac5fs"/>
    <x v="0"/>
    <s v="Chennai"/>
    <n v="26.78"/>
    <n v="53988.480000000003"/>
    <s v="Application Development / Application Developer - L3"/>
    <x v="0"/>
    <x v="119"/>
    <x v="5"/>
    <s v="FS"/>
    <x v="0"/>
    <x v="3"/>
    <x v="21"/>
    <x v="9"/>
    <x v="1"/>
    <x v="33"/>
    <n v="0"/>
    <n v="0"/>
    <s v=" "/>
    <s v="N"/>
    <m/>
    <x v="0"/>
    <x v="2"/>
    <x v="0"/>
    <n v="26.78"/>
    <n v="53988.480000000003"/>
    <n v="0"/>
    <m/>
  </r>
  <r>
    <n v="731"/>
    <n v="548746"/>
    <s v="Agasthiya,Bakthavachalam"/>
    <s v="F9OXU5L"/>
    <x v="0"/>
    <s v="Chennai"/>
    <n v="22.66"/>
    <n v="45682.559999999998"/>
    <s v="Application Development / Application Developer - L1"/>
    <x v="2"/>
    <x v="120"/>
    <x v="5"/>
    <s v="FS"/>
    <x v="0"/>
    <x v="3"/>
    <x v="21"/>
    <x v="9"/>
    <x v="1"/>
    <x v="33"/>
    <n v="0"/>
    <n v="0"/>
    <n v="0"/>
    <s v="N"/>
    <m/>
    <x v="0"/>
    <x v="1"/>
    <x v="0"/>
    <n v="22.66"/>
    <n v="45682.559999999998"/>
    <n v="0"/>
    <m/>
  </r>
  <r>
    <n v="732"/>
    <n v="575284"/>
    <s v="Siddartha,Y S"/>
    <s v="FBW8HFE"/>
    <x v="0"/>
    <s v="Chennai"/>
    <n v="22.66"/>
    <n v="45682.559999999998"/>
    <s v="Application Development / Application Developer - L1"/>
    <x v="2"/>
    <x v="120"/>
    <x v="5"/>
    <s v="FS"/>
    <x v="0"/>
    <x v="3"/>
    <x v="21"/>
    <x v="9"/>
    <x v="1"/>
    <x v="33"/>
    <n v="0"/>
    <n v="0"/>
    <n v="0"/>
    <s v="N"/>
    <m/>
    <x v="0"/>
    <x v="1"/>
    <x v="0"/>
    <n v="22.66"/>
    <n v="45682.559999999998"/>
    <n v="0"/>
    <m/>
  </r>
  <r>
    <n v="733"/>
    <n v="581752"/>
    <s v="Aswin,A"/>
    <s v="F2W8MDZ"/>
    <x v="0"/>
    <s v="Chennai"/>
    <n v="22.66"/>
    <n v="45682.559999999998"/>
    <s v="Application Development / Application Developer - L1"/>
    <x v="2"/>
    <x v="121"/>
    <x v="5"/>
    <s v="FS"/>
    <x v="0"/>
    <x v="3"/>
    <x v="21"/>
    <x v="9"/>
    <x v="1"/>
    <x v="33"/>
    <n v="0"/>
    <n v="0"/>
    <n v="0"/>
    <s v="N"/>
    <m/>
    <x v="0"/>
    <x v="1"/>
    <x v="0"/>
    <n v="22.66"/>
    <n v="45682.559999999998"/>
    <n v="0"/>
    <m/>
  </r>
  <r>
    <n v="734"/>
    <n v="204705"/>
    <s v="Kavitha,Jayabalan"/>
    <s v="F8EQKAH"/>
    <x v="0"/>
    <s v="Chennai"/>
    <n v="28.84"/>
    <n v="58141.440000000002"/>
    <s v="Application Development / Application Developer - L3"/>
    <x v="0"/>
    <x v="121"/>
    <x v="5"/>
    <s v="FS"/>
    <x v="0"/>
    <x v="3"/>
    <x v="21"/>
    <x v="9"/>
    <x v="1"/>
    <x v="33"/>
    <n v="0"/>
    <n v="0"/>
    <s v=" "/>
    <s v="N"/>
    <m/>
    <x v="0"/>
    <x v="2"/>
    <x v="0"/>
    <n v="28.84"/>
    <n v="58141.440000000002"/>
    <n v="0"/>
    <m/>
  </r>
  <r>
    <n v="735"/>
    <n v="549554"/>
    <s v="Ramesh Kumar,Rati"/>
    <s v="F5CX39V"/>
    <x v="0"/>
    <s v="Chennai"/>
    <n v="24.72"/>
    <n v="49835.519999999997"/>
    <s v="Application Development / Application Developer - L2"/>
    <x v="1"/>
    <x v="121"/>
    <x v="5"/>
    <s v="FS"/>
    <x v="0"/>
    <x v="3"/>
    <x v="21"/>
    <x v="9"/>
    <x v="1"/>
    <x v="33"/>
    <n v="0"/>
    <n v="0"/>
    <n v="0"/>
    <s v="N"/>
    <m/>
    <x v="0"/>
    <x v="0"/>
    <x v="0"/>
    <n v="24.72"/>
    <n v="49835.519999999997"/>
    <n v="0"/>
    <m/>
  </r>
  <r>
    <n v="736"/>
    <n v="165941"/>
    <s v="Gopinath,Jayabalan"/>
    <s v="F71GOKG"/>
    <x v="1"/>
    <s v="Omaha"/>
    <n v="64.89"/>
    <n v="130818.24000000001"/>
    <s v="Application Development / Application Developer - L2"/>
    <x v="1"/>
    <x v="121"/>
    <x v="5"/>
    <s v="FS"/>
    <x v="0"/>
    <x v="3"/>
    <x v="21"/>
    <x v="9"/>
    <x v="1"/>
    <x v="33"/>
    <n v="0"/>
    <n v="0"/>
    <s v="N"/>
    <s v="N"/>
    <m/>
    <x v="0"/>
    <x v="0"/>
    <x v="1"/>
    <n v="64.89"/>
    <n v="130818.24000000001"/>
    <n v="0"/>
    <m/>
  </r>
  <r>
    <n v="737"/>
    <n v="264678"/>
    <s v="Kantha Rupan,Kuppan"/>
    <s v="F1Q47ZU"/>
    <x v="1"/>
    <s v="Omaha"/>
    <n v="66.95"/>
    <n v="134971.20000000001"/>
    <s v="Application Development / Application Developer - L3"/>
    <x v="0"/>
    <x v="121"/>
    <x v="5"/>
    <s v="FS"/>
    <x v="0"/>
    <x v="3"/>
    <x v="21"/>
    <x v="9"/>
    <x v="1"/>
    <x v="33"/>
    <n v="0"/>
    <n v="0"/>
    <n v="0"/>
    <s v="N"/>
    <m/>
    <x v="0"/>
    <x v="2"/>
    <x v="1"/>
    <n v="66.95"/>
    <n v="134971.20000000001"/>
    <n v="0"/>
    <m/>
  </r>
  <r>
    <n v="738"/>
    <n v="199741"/>
    <s v="Vineeth,Samuel"/>
    <s v="F7NLV6Z"/>
    <x v="1"/>
    <s v="Omaha"/>
    <n v="64.89"/>
    <n v="130818.24000000001"/>
    <s v="Application Development / Application Developer - L2"/>
    <x v="1"/>
    <x v="121"/>
    <x v="5"/>
    <s v="FS"/>
    <x v="0"/>
    <x v="3"/>
    <x v="21"/>
    <x v="9"/>
    <x v="1"/>
    <x v="33"/>
    <n v="0"/>
    <n v="0"/>
    <n v="0"/>
    <s v="N"/>
    <m/>
    <x v="0"/>
    <x v="0"/>
    <x v="1"/>
    <n v="64.89"/>
    <n v="130818.24000000001"/>
    <n v="0"/>
    <m/>
  </r>
  <r>
    <n v="739"/>
    <n v="589506"/>
    <s v="Poonam,Lunkar"/>
    <s v="FA5INDP"/>
    <x v="0"/>
    <s v="Chennai"/>
    <n v="22.66"/>
    <n v="45682.559999999998"/>
    <s v="Application Development / Application Developer - L1"/>
    <x v="2"/>
    <x v="122"/>
    <x v="5"/>
    <s v="FS"/>
    <x v="0"/>
    <x v="3"/>
    <x v="21"/>
    <x v="9"/>
    <x v="1"/>
    <x v="33"/>
    <n v="0"/>
    <n v="0"/>
    <n v="0"/>
    <s v="N"/>
    <m/>
    <x v="0"/>
    <x v="1"/>
    <x v="0"/>
    <n v="22.66"/>
    <n v="45682.559999999998"/>
    <n v="0"/>
    <m/>
  </r>
  <r>
    <n v="740"/>
    <n v="316910"/>
    <s v="Swaroop Kumar,Sapa"/>
    <s v="F4GSVYX"/>
    <x v="0"/>
    <s v="Chennai"/>
    <n v="24.72"/>
    <n v="49835.519999999997"/>
    <s v="Application Development / Application Developer - L2"/>
    <x v="1"/>
    <x v="122"/>
    <x v="5"/>
    <s v="FS"/>
    <x v="0"/>
    <x v="3"/>
    <x v="21"/>
    <x v="9"/>
    <x v="1"/>
    <x v="33"/>
    <n v="0"/>
    <n v="0"/>
    <n v="0"/>
    <s v="N"/>
    <m/>
    <x v="0"/>
    <x v="0"/>
    <x v="0"/>
    <n v="24.72"/>
    <n v="49835.519999999997"/>
    <n v="0"/>
    <m/>
  </r>
  <r>
    <n v="741"/>
    <n v="205095"/>
    <s v="Sankar Anand,Gurusamy"/>
    <s v="F462DK4"/>
    <x v="1"/>
    <s v="Omaha"/>
    <n v="64.89"/>
    <n v="130818.24000000001"/>
    <s v="Application Development / Application Developer - L2"/>
    <x v="1"/>
    <x v="122"/>
    <x v="5"/>
    <s v="FS"/>
    <x v="0"/>
    <x v="3"/>
    <x v="21"/>
    <x v="9"/>
    <x v="1"/>
    <x v="33"/>
    <n v="0"/>
    <n v="0"/>
    <n v="0"/>
    <s v="N"/>
    <m/>
    <x v="0"/>
    <x v="0"/>
    <x v="1"/>
    <n v="64.89"/>
    <n v="130818.24000000001"/>
    <n v="0"/>
    <m/>
  </r>
  <r>
    <n v="742"/>
    <n v="134985"/>
    <s v="Satish,Pallamala"/>
    <s v="F4KDGJ6"/>
    <x v="1"/>
    <s v="Omaha"/>
    <n v="64.89"/>
    <n v="130818.24000000001"/>
    <s v="Application Development / Application Developer - L2"/>
    <x v="1"/>
    <x v="122"/>
    <x v="5"/>
    <s v="FS"/>
    <x v="0"/>
    <x v="3"/>
    <x v="21"/>
    <x v="9"/>
    <x v="1"/>
    <x v="33"/>
    <n v="0"/>
    <n v="0"/>
    <n v="0"/>
    <s v="N"/>
    <m/>
    <x v="0"/>
    <x v="0"/>
    <x v="1"/>
    <n v="64.89"/>
    <n v="130818.24000000001"/>
    <n v="0"/>
    <m/>
  </r>
  <r>
    <n v="743"/>
    <n v="575152"/>
    <s v="Aishwarya, ME"/>
    <s v="FBAFDCV"/>
    <x v="0"/>
    <s v="Chennai"/>
    <n v="22.66"/>
    <n v="45682.559999999998"/>
    <s v="Application Development / Application Developer - L1"/>
    <x v="0"/>
    <x v="116"/>
    <x v="5"/>
    <s v="FS"/>
    <x v="0"/>
    <x v="3"/>
    <x v="21"/>
    <x v="9"/>
    <x v="1"/>
    <x v="33"/>
    <s v="L1"/>
    <s v="Offshore"/>
    <s v="Y"/>
    <s v="N"/>
    <s v="Type II"/>
    <x v="0"/>
    <x v="1"/>
    <x v="0"/>
    <n v="22.66"/>
    <n v="45682.559999999998"/>
    <n v="0"/>
    <m/>
  </r>
  <r>
    <n v="744"/>
    <n v="596316"/>
    <s v="Hemalatha,Punniyakoti"/>
    <s v="FA3JPH2"/>
    <x v="0"/>
    <s v="Chennai"/>
    <n v="22.66"/>
    <n v="45682.559999999998"/>
    <s v="Application Development / Application Developer - L2"/>
    <x v="1"/>
    <x v="120"/>
    <x v="5"/>
    <s v="FS"/>
    <x v="0"/>
    <x v="3"/>
    <x v="21"/>
    <x v="9"/>
    <x v="1"/>
    <x v="33"/>
    <s v="L1"/>
    <s v="Offshore"/>
    <s v="Y"/>
    <s v="N"/>
    <s v="Type II"/>
    <x v="0"/>
    <x v="1"/>
    <x v="0"/>
    <n v="22.66"/>
    <n v="45682.559999999998"/>
    <n v="0"/>
    <m/>
  </r>
  <r>
    <n v="745"/>
    <n v="575662"/>
    <s v="Srilekha, Dhanasekaran"/>
    <s v="FB2H0ZD"/>
    <x v="0"/>
    <s v="Kolkata"/>
    <n v="22.66"/>
    <n v="45682.559999999998"/>
    <s v="Application Development / Application Developer - L2"/>
    <x v="1"/>
    <x v="115"/>
    <x v="5"/>
    <s v="FS"/>
    <x v="0"/>
    <x v="3"/>
    <x v="21"/>
    <x v="9"/>
    <x v="1"/>
    <x v="33"/>
    <s v="L1"/>
    <s v="Offshore"/>
    <s v="Y"/>
    <s v="N"/>
    <s v="Type II"/>
    <x v="0"/>
    <x v="1"/>
    <x v="0"/>
    <n v="22.66"/>
    <n v="45682.559999999998"/>
    <n v="0"/>
    <m/>
  </r>
  <r>
    <n v="746"/>
    <n v="569078"/>
    <s v="ChennaKesava reddy, K"/>
    <s v="F97CIX9"/>
    <x v="0"/>
    <s v="Chennai"/>
    <n v="24.72"/>
    <n v="49835.519999999997"/>
    <s v="Application Development / Application Developer - L3"/>
    <x v="0"/>
    <x v="100"/>
    <x v="5"/>
    <s v="FS"/>
    <x v="0"/>
    <x v="3"/>
    <x v="18"/>
    <x v="9"/>
    <x v="1"/>
    <x v="33"/>
    <n v="0"/>
    <n v="0"/>
    <n v="0"/>
    <s v="N"/>
    <m/>
    <x v="0"/>
    <x v="2"/>
    <x v="0"/>
    <n v="24.72"/>
    <n v="49835.519999999997"/>
    <n v="0"/>
    <m/>
  </r>
  <r>
    <n v="747"/>
    <n v="575432"/>
    <s v=" Muhammad Inamullah, Varda"/>
    <s v="FB4E8QT"/>
    <x v="0"/>
    <s v="Chennai"/>
    <n v="24.72"/>
    <n v="49835.519999999997"/>
    <s v="Application Development / Application Developer - L1"/>
    <x v="2"/>
    <x v="100"/>
    <x v="5"/>
    <s v="FS"/>
    <x v="0"/>
    <x v="3"/>
    <x v="18"/>
    <x v="9"/>
    <x v="1"/>
    <x v="33"/>
    <n v="0"/>
    <s v="Offshore"/>
    <s v="N"/>
    <s v="N"/>
    <m/>
    <x v="0"/>
    <x v="1"/>
    <x v="0"/>
    <n v="24.72"/>
    <n v="49835.519999999997"/>
    <n v="0"/>
    <m/>
  </r>
  <r>
    <n v="748"/>
    <n v="262283"/>
    <s v="Biplab, Chakraborty"/>
    <s v="F3VA6J5"/>
    <x v="1"/>
    <s v="Omaha"/>
    <n v="64.89"/>
    <n v="130818.24000000001"/>
    <s v="Application Development / Application Developer - L2"/>
    <x v="1"/>
    <x v="109"/>
    <x v="5"/>
    <s v="FS"/>
    <x v="0"/>
    <x v="3"/>
    <x v="18"/>
    <x v="9"/>
    <x v="1"/>
    <x v="33"/>
    <n v="0"/>
    <s v="Onsite"/>
    <s v="N"/>
    <s v="N"/>
    <m/>
    <x v="0"/>
    <x v="0"/>
    <x v="1"/>
    <n v="64.89"/>
    <n v="130818.24000000001"/>
    <n v="0"/>
    <m/>
  </r>
  <r>
    <n v="749"/>
    <n v="191552"/>
    <s v="Sivasankara Deepan, Jeyarajan"/>
    <s v="F2ULJ3Q"/>
    <x v="1"/>
    <s v="Omaha"/>
    <n v="66.95"/>
    <n v="134971.20000000001"/>
    <s v="Application Development / Application Developer - L2"/>
    <x v="1"/>
    <x v="123"/>
    <x v="5"/>
    <s v="FS"/>
    <x v="0"/>
    <x v="3"/>
    <x v="22"/>
    <x v="9"/>
    <x v="1"/>
    <x v="33"/>
    <n v="0"/>
    <s v="Onsite"/>
    <s v="N"/>
    <s v="N"/>
    <m/>
    <x v="0"/>
    <x v="0"/>
    <x v="1"/>
    <n v="66.95"/>
    <n v="134971.20000000001"/>
    <n v="0"/>
    <s v="Ramp Up"/>
  </r>
  <r>
    <n v="750"/>
    <n v="325823"/>
    <s v="Balachandar,Thangavel"/>
    <s v="F1LELES"/>
    <x v="1"/>
    <s v="Omaha"/>
    <n v="66.95"/>
    <n v="134971.20000000001"/>
    <s v="Application Development / Application Developer - L2"/>
    <x v="1"/>
    <x v="124"/>
    <x v="5"/>
    <s v="FS"/>
    <x v="0"/>
    <x v="3"/>
    <x v="23"/>
    <x v="9"/>
    <x v="1"/>
    <x v="33"/>
    <n v="0"/>
    <s v="Onsite"/>
    <s v="N"/>
    <s v="N"/>
    <m/>
    <x v="0"/>
    <x v="0"/>
    <x v="1"/>
    <n v="66.95"/>
    <n v="134971.20000000001"/>
    <n v="0"/>
    <s v="Ramp Up"/>
  </r>
  <r>
    <n v="751"/>
    <n v="601755"/>
    <s v="Yogalakshmi, Dakshinamurthy"/>
    <m/>
    <x v="1"/>
    <s v="Omaha"/>
    <n v="66.95"/>
    <n v="134971.20000000001"/>
    <s v="Application Development / Application Developer - L2"/>
    <x v="1"/>
    <x v="124"/>
    <x v="5"/>
    <s v="FS"/>
    <x v="0"/>
    <x v="3"/>
    <x v="23"/>
    <x v="9"/>
    <x v="1"/>
    <x v="33"/>
    <n v="0"/>
    <s v="Onsite"/>
    <s v="N"/>
    <s v="N"/>
    <m/>
    <x v="0"/>
    <x v="0"/>
    <x v="1"/>
    <n v="66.95"/>
    <n v="134971.20000000001"/>
    <n v="0"/>
    <s v="Ramp Up"/>
  </r>
  <r>
    <n v="752"/>
    <n v="191552"/>
    <s v="Amit,Mudke Gourishankar"/>
    <s v="F3T5OZA"/>
    <x v="1"/>
    <s v="Omaha"/>
    <n v="66.95"/>
    <n v="134971.20000000001"/>
    <s v="Application Development / Application Developer - L2"/>
    <x v="1"/>
    <x v="123"/>
    <x v="5"/>
    <s v="FS"/>
    <x v="0"/>
    <x v="3"/>
    <x v="22"/>
    <x v="9"/>
    <x v="1"/>
    <x v="33"/>
    <n v="0"/>
    <s v="Onsite"/>
    <s v="N"/>
    <s v="N"/>
    <m/>
    <x v="0"/>
    <x v="0"/>
    <x v="1"/>
    <n v="66.95"/>
    <n v="134971.20000000001"/>
    <n v="0"/>
    <s v="Ramp Up"/>
  </r>
  <r>
    <n v="753"/>
    <n v="273196"/>
    <s v="Atul,Mule Satish"/>
    <s v=""/>
    <x v="0"/>
    <s v="Pune"/>
    <n v="30.9"/>
    <n v="62294.399999999994"/>
    <s v="Application Development / Application Developer - L2"/>
    <x v="1"/>
    <x v="124"/>
    <x v="5"/>
    <s v="FS"/>
    <x v="0"/>
    <x v="3"/>
    <x v="23"/>
    <x v="9"/>
    <x v="1"/>
    <x v="33"/>
    <n v="0"/>
    <s v="Offshore"/>
    <s v="N"/>
    <s v="N"/>
    <m/>
    <x v="0"/>
    <x v="0"/>
    <x v="0"/>
    <n v="30.9"/>
    <n v="62294.399999999994"/>
    <n v="0"/>
    <s v="New team"/>
  </r>
  <r>
    <n v="754"/>
    <n v="400247"/>
    <s v="Baba,Growther"/>
    <s v="fcwbili"/>
    <x v="0"/>
    <s v="Chennai"/>
    <n v="24.72"/>
    <n v="49835.519999999997"/>
    <s v="Application Development / Application Developer - L2"/>
    <x v="1"/>
    <x v="124"/>
    <x v="5"/>
    <s v="FS"/>
    <x v="0"/>
    <x v="3"/>
    <x v="23"/>
    <x v="9"/>
    <x v="1"/>
    <x v="33"/>
    <n v="0"/>
    <s v="Offshore"/>
    <s v="N"/>
    <s v="N"/>
    <m/>
    <x v="0"/>
    <x v="0"/>
    <x v="0"/>
    <n v="24.72"/>
    <n v="49835.519999999997"/>
    <n v="0"/>
    <s v="New team"/>
  </r>
  <r>
    <n v="755"/>
    <n v="685900"/>
    <s v="Marieus,Jayaprakash"/>
    <s v=""/>
    <x v="0"/>
    <s v="Chennai"/>
    <n v="28.84"/>
    <n v="58141.440000000002"/>
    <s v="Application Development / Application Developer - L2"/>
    <x v="1"/>
    <x v="124"/>
    <x v="5"/>
    <s v="FS"/>
    <x v="0"/>
    <x v="3"/>
    <x v="23"/>
    <x v="9"/>
    <x v="1"/>
    <x v="33"/>
    <n v="0"/>
    <s v="Offshore"/>
    <s v="N"/>
    <s v="N"/>
    <m/>
    <x v="0"/>
    <x v="0"/>
    <x v="0"/>
    <n v="28.84"/>
    <n v="58141.440000000002"/>
    <n v="0"/>
    <s v="New team"/>
  </r>
  <r>
    <n v="756"/>
    <n v="553179"/>
    <s v="santhoshini,Somalinga Damodaran"/>
    <s v=""/>
    <x v="0"/>
    <s v="Chennai"/>
    <n v="28.84"/>
    <n v="58141.440000000002"/>
    <s v="Application Development / Application Developer - L2"/>
    <x v="1"/>
    <x v="124"/>
    <x v="5"/>
    <s v="FS"/>
    <x v="0"/>
    <x v="3"/>
    <x v="23"/>
    <x v="9"/>
    <x v="1"/>
    <x v="33"/>
    <n v="0"/>
    <s v="Offshore"/>
    <s v="N"/>
    <s v="N"/>
    <m/>
    <x v="0"/>
    <x v="0"/>
    <x v="0"/>
    <n v="28.84"/>
    <n v="58141.440000000002"/>
    <n v="0"/>
    <s v="New team"/>
  </r>
  <r>
    <n v="757"/>
    <n v="579984"/>
    <s v="Uthayakumar,R"/>
    <s v=""/>
    <x v="0"/>
    <s v="Chennai"/>
    <n v="30.9"/>
    <n v="62294.399999999994"/>
    <s v="Application Development / Application Developer - L2"/>
    <x v="1"/>
    <x v="124"/>
    <x v="5"/>
    <s v="FS"/>
    <x v="0"/>
    <x v="3"/>
    <x v="23"/>
    <x v="9"/>
    <x v="1"/>
    <x v="33"/>
    <n v="0"/>
    <s v="Offshore"/>
    <s v="N"/>
    <s v="N"/>
    <m/>
    <x v="0"/>
    <x v="0"/>
    <x v="0"/>
    <n v="30.9"/>
    <n v="62294.399999999994"/>
    <n v="0"/>
    <s v="New team"/>
  </r>
  <r>
    <n v="758"/>
    <n v="684431"/>
    <s v="Vanitha,Balakrishnan"/>
    <s v=""/>
    <x v="0"/>
    <s v="Chennai"/>
    <n v="26.78"/>
    <n v="53988.480000000003"/>
    <s v="Application Development / Application Developer - L2"/>
    <x v="1"/>
    <x v="124"/>
    <x v="5"/>
    <s v="FS"/>
    <x v="0"/>
    <x v="3"/>
    <x v="23"/>
    <x v="9"/>
    <x v="1"/>
    <x v="33"/>
    <n v="0"/>
    <s v="Offshore"/>
    <s v="N"/>
    <s v="N"/>
    <m/>
    <x v="0"/>
    <x v="0"/>
    <x v="0"/>
    <n v="26.78"/>
    <n v="53988.480000000003"/>
    <n v="0"/>
    <s v="New team"/>
  </r>
  <r>
    <n v="759"/>
    <n v="999999"/>
    <s v="Ganapathy, v"/>
    <m/>
    <x v="0"/>
    <s v="Chennai"/>
    <n v="22.66"/>
    <n v="45682.559999999998"/>
    <s v="Application Development / Application Developer - L1"/>
    <x v="2"/>
    <x v="125"/>
    <x v="5"/>
    <s v="FS"/>
    <x v="0"/>
    <x v="3"/>
    <x v="19"/>
    <x v="9"/>
    <x v="1"/>
    <x v="33"/>
    <s v="L1"/>
    <s v="Offshore"/>
    <n v="0"/>
    <n v="0"/>
    <m/>
    <x v="0"/>
    <x v="1"/>
    <x v="0"/>
    <n v="22.66"/>
    <n v="45682.559999999998"/>
    <n v="0"/>
    <s v="Replacement resource for Runjhun Sharma"/>
  </r>
  <r>
    <n v="760"/>
    <n v="666466"/>
    <s v="Vijayarajan,R"/>
    <s v="fcep17p"/>
    <x v="0"/>
    <s v="Chennai"/>
    <n v="28.84"/>
    <n v="58141.440000000002"/>
    <s v="Application Development / Application Developer - L2"/>
    <x v="1"/>
    <x v="124"/>
    <x v="5"/>
    <s v="FS"/>
    <x v="0"/>
    <x v="3"/>
    <x v="23"/>
    <x v="9"/>
    <x v="1"/>
    <x v="33"/>
    <n v="0"/>
    <s v="Offshore"/>
    <s v="N"/>
    <s v="N"/>
    <m/>
    <x v="0"/>
    <x v="0"/>
    <x v="0"/>
    <n v="28.84"/>
    <n v="58141.440000000002"/>
    <n v="0"/>
    <s v="New team"/>
  </r>
  <r>
    <n v="761"/>
    <n v="362183"/>
    <s v="Govindhasamy,M"/>
    <s v="f4y4lg9"/>
    <x v="0"/>
    <s v="Chennai"/>
    <n v="42"/>
    <n v="84672"/>
    <s v="Niche 2 Skills / N2-Architect - L2"/>
    <x v="1"/>
    <x v="126"/>
    <x v="6"/>
    <s v="INTL-APAC"/>
    <x v="1"/>
    <x v="4"/>
    <x v="24"/>
    <x v="9"/>
    <x v="1"/>
    <x v="11"/>
    <m/>
    <m/>
    <m/>
    <m/>
    <m/>
    <x v="1"/>
    <x v="0"/>
    <x v="0"/>
    <n v="42"/>
    <n v="84672"/>
    <n v="0"/>
    <m/>
  </r>
  <r>
    <n v="762"/>
    <n v="564101"/>
    <s v="Jawahar,Ramamoorthy"/>
    <s v="f712FNC"/>
    <x v="0"/>
    <s v="Chennai"/>
    <n v="34"/>
    <n v="68544"/>
    <s v="Application Development / Application Developer - L1"/>
    <x v="2"/>
    <x v="126"/>
    <x v="6"/>
    <s v="INTL-APAC"/>
    <x v="1"/>
    <x v="4"/>
    <x v="24"/>
    <x v="9"/>
    <x v="1"/>
    <x v="11"/>
    <m/>
    <m/>
    <m/>
    <m/>
    <m/>
    <x v="1"/>
    <x v="1"/>
    <x v="0"/>
    <n v="34"/>
    <n v="68544"/>
    <n v="0"/>
    <m/>
  </r>
  <r>
    <n v="763"/>
    <n v="299217"/>
    <s v="John,Kirubhakaran"/>
    <s v="F8R6M3D"/>
    <x v="0"/>
    <s v="Chennai"/>
    <n v="42"/>
    <n v="84672"/>
    <s v="Niche 2 Skills / N2-Developer - L2"/>
    <x v="1"/>
    <x v="126"/>
    <x v="6"/>
    <s v="INTL-APAC"/>
    <x v="1"/>
    <x v="4"/>
    <x v="24"/>
    <x v="9"/>
    <x v="1"/>
    <x v="11"/>
    <m/>
    <m/>
    <m/>
    <m/>
    <m/>
    <x v="1"/>
    <x v="0"/>
    <x v="0"/>
    <n v="42"/>
    <n v="84672"/>
    <n v="0"/>
    <m/>
  </r>
  <r>
    <n v="764"/>
    <n v="470671"/>
    <s v="M,SAVITHRI SUGANYA"/>
    <s v="FCJBLUT"/>
    <x v="0"/>
    <s v="Chennai"/>
    <n v="42"/>
    <n v="84672"/>
    <s v="Niche 2 Skills / N2-Developer - L2"/>
    <x v="1"/>
    <x v="126"/>
    <x v="6"/>
    <s v="INTL-APAC"/>
    <x v="1"/>
    <x v="4"/>
    <x v="24"/>
    <x v="9"/>
    <x v="1"/>
    <x v="11"/>
    <m/>
    <m/>
    <m/>
    <m/>
    <m/>
    <x v="1"/>
    <x v="0"/>
    <x v="0"/>
    <n v="42"/>
    <n v="84672"/>
    <n v="0"/>
    <m/>
  </r>
  <r>
    <n v="765"/>
    <n v="301115"/>
    <s v="Muthukaruppan,Nagappan"/>
    <s v="f4k2yrw"/>
    <x v="0"/>
    <s v="Chennai"/>
    <n v="42"/>
    <n v="84672"/>
    <s v="Niche 2 Skills / N2-Developer - L2"/>
    <x v="1"/>
    <x v="126"/>
    <x v="6"/>
    <s v="INTL-APAC"/>
    <x v="1"/>
    <x v="4"/>
    <x v="24"/>
    <x v="9"/>
    <x v="1"/>
    <x v="11"/>
    <m/>
    <m/>
    <m/>
    <m/>
    <m/>
    <x v="1"/>
    <x v="0"/>
    <x v="0"/>
    <n v="42"/>
    <n v="84672"/>
    <n v="0"/>
    <m/>
  </r>
  <r>
    <n v="766"/>
    <n v="290904"/>
    <s v="Rajesh,G"/>
    <s v=""/>
    <x v="0"/>
    <s v="Chennai"/>
    <n v="42"/>
    <n v="84672"/>
    <s v="Application Development / Application Developer - L3"/>
    <x v="0"/>
    <x v="126"/>
    <x v="6"/>
    <s v="INTL-APAC"/>
    <x v="1"/>
    <x v="4"/>
    <x v="24"/>
    <x v="9"/>
    <x v="1"/>
    <x v="11"/>
    <m/>
    <m/>
    <m/>
    <m/>
    <m/>
    <x v="1"/>
    <x v="2"/>
    <x v="0"/>
    <n v="42"/>
    <n v="84672"/>
    <n v="0"/>
    <m/>
  </r>
  <r>
    <n v="767"/>
    <n v="567039"/>
    <s v="Ramani,S Selavaraj"/>
    <s v="f7MVCW2 "/>
    <x v="0"/>
    <s v="Chennai"/>
    <n v="34"/>
    <n v="68544"/>
    <s v="Application Development / Application Developer - L2"/>
    <x v="1"/>
    <x v="126"/>
    <x v="6"/>
    <s v="INTL-APAC"/>
    <x v="1"/>
    <x v="4"/>
    <x v="24"/>
    <x v="9"/>
    <x v="1"/>
    <x v="11"/>
    <m/>
    <m/>
    <m/>
    <m/>
    <m/>
    <x v="1"/>
    <x v="0"/>
    <x v="0"/>
    <n v="34"/>
    <n v="68544"/>
    <n v="0"/>
    <m/>
  </r>
  <r>
    <n v="768"/>
    <n v="562316"/>
    <s v="Saranya,M"/>
    <s v="F7NJJ2W"/>
    <x v="0"/>
    <s v="Chennai"/>
    <n v="34"/>
    <n v="68544"/>
    <s v="Application Development / Application Developer - L3"/>
    <x v="0"/>
    <x v="126"/>
    <x v="6"/>
    <s v="INTL-APAC"/>
    <x v="1"/>
    <x v="4"/>
    <x v="24"/>
    <x v="9"/>
    <x v="1"/>
    <x v="11"/>
    <m/>
    <m/>
    <m/>
    <m/>
    <m/>
    <x v="1"/>
    <x v="2"/>
    <x v="0"/>
    <n v="34"/>
    <n v="68544"/>
    <n v="0"/>
    <m/>
  </r>
  <r>
    <n v="769"/>
    <n v="316860"/>
    <s v="Sowmya,S"/>
    <s v="F1D0RPK"/>
    <x v="0"/>
    <s v="Chennai"/>
    <n v="34"/>
    <n v="68544"/>
    <s v="Niche 1 Skills / N1-Architect - L2"/>
    <x v="1"/>
    <x v="126"/>
    <x v="6"/>
    <s v="INTL-APAC"/>
    <x v="1"/>
    <x v="4"/>
    <x v="24"/>
    <x v="9"/>
    <x v="1"/>
    <x v="11"/>
    <m/>
    <m/>
    <m/>
    <m/>
    <m/>
    <x v="1"/>
    <x v="0"/>
    <x v="0"/>
    <n v="34"/>
    <n v="68544"/>
    <n v="0"/>
    <m/>
  </r>
  <r>
    <n v="770"/>
    <n v="551383"/>
    <s v="Chandrasekaran,Sivasamy"/>
    <s v="F6B0M4Q"/>
    <x v="1"/>
    <s v="Sydney"/>
    <n v="109.13"/>
    <n v="220006.08"/>
    <s v="Niche 2 Skills / N2-Technical Lead"/>
    <x v="0"/>
    <x v="126"/>
    <x v="6"/>
    <s v="INTL-APAC"/>
    <x v="1"/>
    <x v="4"/>
    <x v="24"/>
    <x v="9"/>
    <x v="1"/>
    <x v="11"/>
    <m/>
    <m/>
    <m/>
    <m/>
    <m/>
    <x v="1"/>
    <x v="2"/>
    <x v="1"/>
    <n v="109.13"/>
    <n v="220006.08"/>
    <n v="0"/>
    <m/>
  </r>
  <r>
    <n v="771"/>
    <n v="602693"/>
    <s v="Christie,Holmes-Rogers"/>
    <s v="F9A4HZB"/>
    <x v="1"/>
    <s v="Sydney"/>
    <n v="118.13"/>
    <n v="238150.08"/>
    <s v="Application Development / Application Developer - L1"/>
    <x v="2"/>
    <x v="126"/>
    <x v="6"/>
    <s v="INTL-APAC"/>
    <x v="1"/>
    <x v="4"/>
    <x v="24"/>
    <x v="9"/>
    <x v="1"/>
    <x v="11"/>
    <m/>
    <m/>
    <m/>
    <m/>
    <m/>
    <x v="1"/>
    <x v="1"/>
    <x v="1"/>
    <n v="118.13"/>
    <n v="238150.08"/>
    <n v="0"/>
    <m/>
  </r>
  <r>
    <n v="772"/>
    <n v="212604"/>
    <s v="Indranil,Ghosh"/>
    <s v="faxe9z4"/>
    <x v="1"/>
    <s v="Sydney"/>
    <n v="91"/>
    <n v="183456"/>
    <s v="Application Development / Application Developer - L2"/>
    <x v="1"/>
    <x v="126"/>
    <x v="6"/>
    <s v="INTL-APAC"/>
    <x v="1"/>
    <x v="4"/>
    <x v="24"/>
    <x v="9"/>
    <x v="1"/>
    <x v="11"/>
    <m/>
    <m/>
    <m/>
    <m/>
    <m/>
    <x v="1"/>
    <x v="0"/>
    <x v="1"/>
    <n v="91"/>
    <n v="183456"/>
    <n v="0"/>
    <m/>
  </r>
  <r>
    <n v="773"/>
    <n v="592494"/>
    <s v="Lalitha,Mani M"/>
    <s v=""/>
    <x v="1"/>
    <s v="Chennai"/>
    <n v="42"/>
    <n v="84672"/>
    <s v="Application Development / Application Lead / Business Analyst"/>
    <x v="0"/>
    <x v="126"/>
    <x v="6"/>
    <s v="INTL-APAC"/>
    <x v="1"/>
    <x v="4"/>
    <x v="24"/>
    <x v="9"/>
    <x v="1"/>
    <x v="11"/>
    <m/>
    <m/>
    <m/>
    <m/>
    <m/>
    <x v="1"/>
    <x v="2"/>
    <x v="1"/>
    <n v="42"/>
    <n v="84672"/>
    <n v="0"/>
    <m/>
  </r>
  <r>
    <n v="774"/>
    <n v="551086"/>
    <s v="Ameer,Yellavalli basha"/>
    <s v=""/>
    <x v="0"/>
    <s v="Mumbai"/>
    <n v="1584"/>
    <n v="3193344"/>
    <s v="Application Development / Application Developer - L1"/>
    <x v="2"/>
    <x v="127"/>
    <x v="6"/>
    <s v="INTL-APAC"/>
    <x v="1"/>
    <x v="5"/>
    <x v="25"/>
    <x v="9"/>
    <x v="1"/>
    <x v="11"/>
    <m/>
    <m/>
    <m/>
    <m/>
    <m/>
    <x v="1"/>
    <x v="1"/>
    <x v="0"/>
    <n v="1584"/>
    <n v="3193344"/>
    <n v="0"/>
    <m/>
  </r>
  <r>
    <n v="775"/>
    <n v="148431"/>
    <s v="Amit,Kumar"/>
    <s v="F2BC3KP"/>
    <x v="0"/>
    <s v="Kolkata"/>
    <n v="1980"/>
    <n v="3991680"/>
    <s v="Application Development / Application Developer - L1"/>
    <x v="2"/>
    <x v="127"/>
    <x v="6"/>
    <s v="INTL-APAC"/>
    <x v="1"/>
    <x v="5"/>
    <x v="25"/>
    <x v="9"/>
    <x v="1"/>
    <x v="11"/>
    <m/>
    <m/>
    <m/>
    <m/>
    <m/>
    <x v="1"/>
    <x v="1"/>
    <x v="0"/>
    <n v="1980"/>
    <n v="3991680"/>
    <n v="0"/>
    <m/>
  </r>
  <r>
    <n v="776"/>
    <n v="592673"/>
    <s v="Amol,Ghodekar Ashok"/>
    <s v="F8E19VU"/>
    <x v="0"/>
    <s v="Pune"/>
    <n v="1848"/>
    <n v="3725568"/>
    <s v="Niche 1 Skills / N1-Developer - L1"/>
    <x v="2"/>
    <x v="127"/>
    <x v="6"/>
    <s v="INTL-APAC"/>
    <x v="1"/>
    <x v="5"/>
    <x v="25"/>
    <x v="9"/>
    <x v="1"/>
    <x v="11"/>
    <m/>
    <m/>
    <m/>
    <m/>
    <m/>
    <x v="1"/>
    <x v="1"/>
    <x v="0"/>
    <n v="1848"/>
    <n v="3725568"/>
    <n v="0"/>
    <m/>
  </r>
  <r>
    <n v="777"/>
    <n v="543267"/>
    <s v="Amrapali,Ravindra Ahire Ravindra"/>
    <s v=""/>
    <x v="0"/>
    <s v="Mumbai"/>
    <n v="1584"/>
    <n v="3193344"/>
    <s v="Niche 1 Skills / N1-Developer - L1"/>
    <x v="2"/>
    <x v="127"/>
    <x v="6"/>
    <s v="INTL-APAC"/>
    <x v="1"/>
    <x v="5"/>
    <x v="25"/>
    <x v="9"/>
    <x v="1"/>
    <x v="11"/>
    <m/>
    <m/>
    <m/>
    <m/>
    <m/>
    <x v="1"/>
    <x v="1"/>
    <x v="0"/>
    <n v="1584"/>
    <n v="3193344"/>
    <n v="0"/>
    <m/>
  </r>
  <r>
    <n v="778"/>
    <n v="582764"/>
    <s v="Avinash,Haryan Satyawan"/>
    <s v=""/>
    <x v="0"/>
    <s v="Mumbai"/>
    <n v="1848"/>
    <n v="3725568"/>
    <s v="Niche 1 Skills / N1-Developer - L1"/>
    <x v="2"/>
    <x v="127"/>
    <x v="6"/>
    <s v="INTL-APAC"/>
    <x v="1"/>
    <x v="5"/>
    <x v="25"/>
    <x v="9"/>
    <x v="1"/>
    <x v="11"/>
    <m/>
    <m/>
    <m/>
    <m/>
    <m/>
    <x v="1"/>
    <x v="1"/>
    <x v="0"/>
    <n v="1848"/>
    <n v="3725568"/>
    <n v="0"/>
    <m/>
  </r>
  <r>
    <n v="779"/>
    <n v="425924"/>
    <s v="Ayan,Banerji"/>
    <s v="F5P951Y"/>
    <x v="0"/>
    <s v="Kolkata"/>
    <n v="1848"/>
    <n v="3725568"/>
    <s v="Niche 1 Skills / N1-Developer - L1"/>
    <x v="2"/>
    <x v="127"/>
    <x v="6"/>
    <s v="INTL-APAC"/>
    <x v="1"/>
    <x v="5"/>
    <x v="25"/>
    <x v="9"/>
    <x v="1"/>
    <x v="11"/>
    <m/>
    <m/>
    <m/>
    <m/>
    <m/>
    <x v="1"/>
    <x v="1"/>
    <x v="0"/>
    <n v="1848"/>
    <n v="3725568"/>
    <n v="0"/>
    <m/>
  </r>
  <r>
    <n v="780"/>
    <n v="328420"/>
    <s v="Deepak,Kanthi"/>
    <s v="F7D1VPA"/>
    <x v="0"/>
    <s v="Mumbai"/>
    <n v="1980"/>
    <n v="3991680"/>
    <s v="Niche 1 Skills / N1-Developer - L1"/>
    <x v="2"/>
    <x v="127"/>
    <x v="6"/>
    <s v="INTL-APAC"/>
    <x v="1"/>
    <x v="5"/>
    <x v="25"/>
    <x v="9"/>
    <x v="1"/>
    <x v="11"/>
    <m/>
    <m/>
    <m/>
    <m/>
    <m/>
    <x v="1"/>
    <x v="1"/>
    <x v="0"/>
    <n v="1980"/>
    <n v="3991680"/>
    <n v="0"/>
    <m/>
  </r>
  <r>
    <n v="781"/>
    <n v="567022"/>
    <s v="Jayprakash,Naykodi Baban"/>
    <s v=""/>
    <x v="0"/>
    <s v="Mumbai"/>
    <n v="1584"/>
    <n v="3193344"/>
    <s v="Application Development / Application Developer - L1"/>
    <x v="2"/>
    <x v="127"/>
    <x v="6"/>
    <s v="INTL-APAC"/>
    <x v="1"/>
    <x v="5"/>
    <x v="25"/>
    <x v="9"/>
    <x v="1"/>
    <x v="11"/>
    <m/>
    <m/>
    <m/>
    <m/>
    <m/>
    <x v="1"/>
    <x v="1"/>
    <x v="0"/>
    <n v="1584"/>
    <n v="3193344"/>
    <n v="0"/>
    <m/>
  </r>
  <r>
    <n v="782"/>
    <n v="391152"/>
    <s v="Jibrail,Shaikh Ismail"/>
    <s v="f37n8mq"/>
    <x v="0"/>
    <s v="Mumbai"/>
    <n v="1584"/>
    <n v="3193344"/>
    <s v="Niche 1 Skills / N1-Developer - L1"/>
    <x v="2"/>
    <x v="127"/>
    <x v="6"/>
    <s v="INTL-APAC"/>
    <x v="1"/>
    <x v="5"/>
    <x v="25"/>
    <x v="9"/>
    <x v="1"/>
    <x v="11"/>
    <m/>
    <m/>
    <m/>
    <m/>
    <m/>
    <x v="1"/>
    <x v="1"/>
    <x v="0"/>
    <n v="1584"/>
    <n v="3193344"/>
    <n v="0"/>
    <m/>
  </r>
  <r>
    <n v="783"/>
    <n v="614333"/>
    <s v="Mahendrasingh,Pal"/>
    <s v=""/>
    <x v="0"/>
    <s v="Mumbai"/>
    <n v="1848"/>
    <n v="3725568"/>
    <s v="Niche 1 Skills / N1-Developer - L1"/>
    <x v="2"/>
    <x v="127"/>
    <x v="6"/>
    <s v="INTL-APAC"/>
    <x v="1"/>
    <x v="5"/>
    <x v="25"/>
    <x v="9"/>
    <x v="1"/>
    <x v="11"/>
    <m/>
    <m/>
    <m/>
    <m/>
    <m/>
    <x v="1"/>
    <x v="1"/>
    <x v="0"/>
    <n v="1848"/>
    <n v="3725568"/>
    <n v="0"/>
    <m/>
  </r>
  <r>
    <n v="784"/>
    <n v="180679"/>
    <s v="Prashant,Ghongade Prabhakar"/>
    <s v=""/>
    <x v="0"/>
    <s v="Mumbai"/>
    <n v="1980"/>
    <n v="3991680"/>
    <s v="Niche 1 Skills / N1-Developer - L1"/>
    <x v="2"/>
    <x v="127"/>
    <x v="6"/>
    <s v="INTL-APAC"/>
    <x v="1"/>
    <x v="5"/>
    <x v="25"/>
    <x v="9"/>
    <x v="1"/>
    <x v="11"/>
    <m/>
    <m/>
    <m/>
    <m/>
    <m/>
    <x v="1"/>
    <x v="1"/>
    <x v="0"/>
    <n v="1980"/>
    <n v="3991680"/>
    <n v="0"/>
    <m/>
  </r>
  <r>
    <n v="785"/>
    <n v="467134"/>
    <s v="R,Mahesh Kumar"/>
    <s v=""/>
    <x v="0"/>
    <s v="Chennai"/>
    <n v="1584"/>
    <n v="3193344"/>
    <s v="Niche 1 Skills / N1-Developer - L1"/>
    <x v="2"/>
    <x v="127"/>
    <x v="6"/>
    <s v="INTL-APAC"/>
    <x v="1"/>
    <x v="5"/>
    <x v="25"/>
    <x v="9"/>
    <x v="1"/>
    <x v="11"/>
    <m/>
    <m/>
    <m/>
    <m/>
    <m/>
    <x v="1"/>
    <x v="1"/>
    <x v="0"/>
    <n v="1584"/>
    <n v="3193344"/>
    <n v="0"/>
    <m/>
  </r>
  <r>
    <n v="786"/>
    <n v="502699"/>
    <s v="Senthilkanth,Arunkumar"/>
    <s v=""/>
    <x v="0"/>
    <s v="Chennai"/>
    <n v="1584"/>
    <n v="3193344"/>
    <s v="Niche 1 Skills / N1-Developer - L1"/>
    <x v="2"/>
    <x v="127"/>
    <x v="6"/>
    <s v="INTL-APAC"/>
    <x v="1"/>
    <x v="5"/>
    <x v="25"/>
    <x v="9"/>
    <x v="1"/>
    <x v="11"/>
    <m/>
    <m/>
    <m/>
    <m/>
    <m/>
    <x v="1"/>
    <x v="1"/>
    <x v="0"/>
    <n v="1584"/>
    <n v="3193344"/>
    <n v="0"/>
    <m/>
  </r>
  <r>
    <n v="787"/>
    <n v="604406"/>
    <s v="Sridharan,R"/>
    <s v=""/>
    <x v="0"/>
    <s v="Chennai"/>
    <n v="1584"/>
    <n v="3193344"/>
    <s v="Niche 1 Skills / N1-Developer - L1"/>
    <x v="2"/>
    <x v="127"/>
    <x v="6"/>
    <s v="INTL-APAC"/>
    <x v="1"/>
    <x v="5"/>
    <x v="25"/>
    <x v="9"/>
    <x v="1"/>
    <x v="11"/>
    <m/>
    <m/>
    <m/>
    <m/>
    <m/>
    <x v="1"/>
    <x v="1"/>
    <x v="0"/>
    <n v="1584"/>
    <n v="3193344"/>
    <n v="0"/>
    <m/>
  </r>
  <r>
    <n v="788"/>
    <n v="603989"/>
    <s v="Srikaanth,Kumaraswamy"/>
    <s v=""/>
    <x v="0"/>
    <s v="Chennai"/>
    <n v="1631.52"/>
    <n v="3289144.32"/>
    <s v="Application Development / Application Developer - L1"/>
    <x v="2"/>
    <x v="127"/>
    <x v="6"/>
    <s v="INTL-APAC"/>
    <x v="1"/>
    <x v="5"/>
    <x v="25"/>
    <x v="9"/>
    <x v="1"/>
    <x v="11"/>
    <m/>
    <m/>
    <m/>
    <m/>
    <m/>
    <x v="1"/>
    <x v="1"/>
    <x v="0"/>
    <n v="1631.52"/>
    <n v="3289144.32"/>
    <n v="0"/>
    <m/>
  </r>
  <r>
    <n v="789"/>
    <n v="501973"/>
    <s v="Suresh Raj,Deenathayalan"/>
    <s v=""/>
    <x v="0"/>
    <s v="Chennai"/>
    <n v="1584"/>
    <n v="3193344"/>
    <s v="Niche 1 Skills / N1-Developer - L1"/>
    <x v="2"/>
    <x v="127"/>
    <x v="6"/>
    <s v="INTL-APAC"/>
    <x v="1"/>
    <x v="5"/>
    <x v="25"/>
    <x v="9"/>
    <x v="1"/>
    <x v="11"/>
    <m/>
    <m/>
    <m/>
    <m/>
    <m/>
    <x v="1"/>
    <x v="1"/>
    <x v="0"/>
    <n v="1584"/>
    <n v="3193344"/>
    <n v="0"/>
    <m/>
  </r>
  <r>
    <n v="790"/>
    <n v="130830"/>
    <s v="Tapomoy,Koley"/>
    <s v="tkoley"/>
    <x v="0"/>
    <s v="Kolkata"/>
    <n v="1848"/>
    <n v="3725568"/>
    <s v="Niche 1 Skills / N1-Developer - L1"/>
    <x v="2"/>
    <x v="127"/>
    <x v="6"/>
    <s v="INTL-APAC"/>
    <x v="1"/>
    <x v="5"/>
    <x v="25"/>
    <x v="9"/>
    <x v="1"/>
    <x v="11"/>
    <m/>
    <m/>
    <m/>
    <m/>
    <m/>
    <x v="1"/>
    <x v="1"/>
    <x v="0"/>
    <n v="1848"/>
    <n v="3725568"/>
    <n v="0"/>
    <m/>
  </r>
  <r>
    <n v="791"/>
    <n v="570636"/>
    <s v="Vivek,Kalyanaswamy Rangaraj"/>
    <s v=""/>
    <x v="0"/>
    <s v="Chennai"/>
    <n v="1584"/>
    <n v="3193344"/>
    <s v="Niche 1 Skills / N1-Developer - L1"/>
    <x v="2"/>
    <x v="127"/>
    <x v="6"/>
    <s v="INTL-APAC"/>
    <x v="1"/>
    <x v="5"/>
    <x v="25"/>
    <x v="9"/>
    <x v="1"/>
    <x v="11"/>
    <m/>
    <m/>
    <m/>
    <m/>
    <m/>
    <x v="1"/>
    <x v="1"/>
    <x v="0"/>
    <n v="1584"/>
    <n v="3193344"/>
    <n v="0"/>
    <m/>
  </r>
  <r>
    <n v="792"/>
    <n v="139048"/>
    <s v="Yugendran,Narayanaswamy"/>
    <s v="F4Z6FSY"/>
    <x v="0"/>
    <s v="Chennai"/>
    <n v="1848"/>
    <n v="3725568"/>
    <s v="Niche 1 Skills / N1-Developer - L1"/>
    <x v="2"/>
    <x v="127"/>
    <x v="6"/>
    <s v="INTL-APAC"/>
    <x v="1"/>
    <x v="5"/>
    <x v="25"/>
    <x v="9"/>
    <x v="1"/>
    <x v="11"/>
    <m/>
    <m/>
    <m/>
    <m/>
    <m/>
    <x v="1"/>
    <x v="1"/>
    <x v="0"/>
    <n v="1848"/>
    <n v="3725568"/>
    <n v="0"/>
    <m/>
  </r>
  <r>
    <n v="793"/>
    <n v="582600"/>
    <s v="Abilash,G"/>
    <s v="F20DBEJ"/>
    <x v="0"/>
    <s v="Chennai"/>
    <n v="26"/>
    <n v="52416"/>
    <s v="VisionPlus / VisionPlus Developer - L2"/>
    <x v="1"/>
    <x v="128"/>
    <x v="6"/>
    <s v="INTL-APAC"/>
    <x v="1"/>
    <x v="4"/>
    <x v="26"/>
    <x v="9"/>
    <x v="1"/>
    <x v="11"/>
    <m/>
    <m/>
    <m/>
    <m/>
    <m/>
    <x v="1"/>
    <x v="0"/>
    <x v="0"/>
    <n v="26"/>
    <n v="52416"/>
    <n v="0"/>
    <m/>
  </r>
  <r>
    <n v="794"/>
    <n v="290066"/>
    <s v="Gokul Prakash,S"/>
    <s v="F3OVJJP"/>
    <x v="0"/>
    <s v="Chennai"/>
    <n v="30"/>
    <n v="60480"/>
    <s v="VisionPlus / VisionPlus Developer - L2"/>
    <x v="1"/>
    <x v="128"/>
    <x v="6"/>
    <s v="INTL-APAC"/>
    <x v="1"/>
    <x v="4"/>
    <x v="26"/>
    <x v="9"/>
    <x v="1"/>
    <x v="11"/>
    <m/>
    <m/>
    <m/>
    <m/>
    <m/>
    <x v="1"/>
    <x v="0"/>
    <x v="0"/>
    <n v="30"/>
    <n v="60480"/>
    <n v="0"/>
    <m/>
  </r>
  <r>
    <n v="795"/>
    <n v="367907"/>
    <s v="MAHESH SIVARAMAN,SANKARAN"/>
    <s v="F8FOC8Z"/>
    <x v="0"/>
    <s v="Chennai"/>
    <n v="30"/>
    <n v="60480"/>
    <s v="VisionPlus / VisionPlus Developer - L2"/>
    <x v="1"/>
    <x v="128"/>
    <x v="6"/>
    <s v="INTL-APAC"/>
    <x v="1"/>
    <x v="4"/>
    <x v="26"/>
    <x v="9"/>
    <x v="1"/>
    <x v="11"/>
    <m/>
    <m/>
    <m/>
    <m/>
    <m/>
    <x v="1"/>
    <x v="0"/>
    <x v="0"/>
    <n v="30"/>
    <n v="60480"/>
    <n v="0"/>
    <m/>
  </r>
  <r>
    <n v="796"/>
    <n v="312510"/>
    <s v="Pallavi,K"/>
    <s v="FBAXXE1"/>
    <x v="0"/>
    <s v="Chennai"/>
    <n v="30"/>
    <n v="60480"/>
    <s v="VisionPlus / VisionPlus Technical Lead"/>
    <x v="0"/>
    <x v="128"/>
    <x v="6"/>
    <s v="INTL-APAC"/>
    <x v="1"/>
    <x v="4"/>
    <x v="26"/>
    <x v="9"/>
    <x v="1"/>
    <x v="11"/>
    <m/>
    <m/>
    <m/>
    <m/>
    <m/>
    <x v="1"/>
    <x v="2"/>
    <x v="0"/>
    <n v="30"/>
    <n v="60480"/>
    <n v="0"/>
    <m/>
  </r>
  <r>
    <n v="797"/>
    <n v="582601"/>
    <s v="Santhosh,Gampala"/>
    <s v="F2DATLY"/>
    <x v="0"/>
    <s v="Chennai"/>
    <n v="26"/>
    <n v="52416"/>
    <s v="VisionPlus / VisionPlus Developer - L2"/>
    <x v="1"/>
    <x v="128"/>
    <x v="6"/>
    <s v="INTL-APAC"/>
    <x v="1"/>
    <x v="4"/>
    <x v="26"/>
    <x v="9"/>
    <x v="1"/>
    <x v="11"/>
    <m/>
    <m/>
    <m/>
    <m/>
    <m/>
    <x v="1"/>
    <x v="0"/>
    <x v="0"/>
    <n v="26"/>
    <n v="52416"/>
    <n v="0"/>
    <m/>
  </r>
  <r>
    <n v="798"/>
    <n v="253759"/>
    <s v="Sarmila,P"/>
    <s v="F2PLQLD"/>
    <x v="0"/>
    <s v="Chennai"/>
    <n v="30"/>
    <n v="60480"/>
    <s v="VisionPlus / VisionPlus Technical Lead"/>
    <x v="0"/>
    <x v="128"/>
    <x v="6"/>
    <s v="INTL-APAC"/>
    <x v="1"/>
    <x v="4"/>
    <x v="26"/>
    <x v="9"/>
    <x v="1"/>
    <x v="11"/>
    <m/>
    <m/>
    <m/>
    <m/>
    <m/>
    <x v="1"/>
    <x v="2"/>
    <x v="0"/>
    <n v="30"/>
    <n v="60480"/>
    <n v="0"/>
    <m/>
  </r>
  <r>
    <n v="799"/>
    <n v="456042"/>
    <s v="Subash,Narayanaperumal"/>
    <s v="FABOROW"/>
    <x v="0"/>
    <s v="Chennai"/>
    <n v="30"/>
    <n v="60480"/>
    <s v="VisionPlus / VisionPlus Technical Lead"/>
    <x v="0"/>
    <x v="128"/>
    <x v="6"/>
    <s v="INTL-APAC"/>
    <x v="1"/>
    <x v="4"/>
    <x v="26"/>
    <x v="9"/>
    <x v="1"/>
    <x v="11"/>
    <m/>
    <m/>
    <m/>
    <m/>
    <m/>
    <x v="1"/>
    <x v="2"/>
    <x v="0"/>
    <n v="30"/>
    <n v="60480"/>
    <n v="0"/>
    <m/>
  </r>
  <r>
    <n v="800"/>
    <n v="456042"/>
    <s v="Subash,Narayanaperumal"/>
    <s v="FABOROW"/>
    <x v="0"/>
    <s v="Chennai"/>
    <n v="30"/>
    <n v="60480"/>
    <s v="VisionPlus / VisionPlus Developer - L1"/>
    <x v="2"/>
    <x v="128"/>
    <x v="6"/>
    <s v="INTL-APAC"/>
    <x v="1"/>
    <x v="4"/>
    <x v="26"/>
    <x v="9"/>
    <x v="1"/>
    <x v="11"/>
    <m/>
    <m/>
    <m/>
    <m/>
    <m/>
    <x v="1"/>
    <x v="1"/>
    <x v="0"/>
    <n v="30"/>
    <n v="60480"/>
    <n v="0"/>
    <m/>
  </r>
  <r>
    <n v="801"/>
    <n v="280640"/>
    <s v="Suresh Kumar,Perumal"/>
    <s v="F1SMZ5F"/>
    <x v="0"/>
    <s v="Chennai"/>
    <n v="30"/>
    <n v="60480"/>
    <s v="VisionPlus / VisionPlus Developer - L1"/>
    <x v="2"/>
    <x v="128"/>
    <x v="6"/>
    <s v="INTL-APAC"/>
    <x v="1"/>
    <x v="4"/>
    <x v="26"/>
    <x v="9"/>
    <x v="1"/>
    <x v="11"/>
    <m/>
    <m/>
    <m/>
    <m/>
    <m/>
    <x v="1"/>
    <x v="1"/>
    <x v="0"/>
    <n v="30"/>
    <n v="60480"/>
    <n v="0"/>
    <m/>
  </r>
  <r>
    <n v="802"/>
    <n v="367905"/>
    <s v="Gurusankar,Kottumukkulur Kuppusamy"/>
    <s v="F88ADIR"/>
    <x v="1"/>
    <s v="Sydney"/>
    <n v="103.75"/>
    <n v="209160"/>
    <s v="VisionPlus / VisionPlus Developer - L2"/>
    <x v="1"/>
    <x v="128"/>
    <x v="6"/>
    <s v="INTL-APAC"/>
    <x v="1"/>
    <x v="4"/>
    <x v="26"/>
    <x v="9"/>
    <x v="1"/>
    <x v="11"/>
    <m/>
    <m/>
    <m/>
    <m/>
    <m/>
    <x v="1"/>
    <x v="0"/>
    <x v="1"/>
    <n v="103.75"/>
    <n v="209160"/>
    <n v="0"/>
    <m/>
  </r>
  <r>
    <n v="803"/>
    <n v="503488"/>
    <s v="Eric,Thomson Nathaniel"/>
    <s v="F66GVK6"/>
    <x v="0"/>
    <s v="Chennai"/>
    <n v="190.08"/>
    <n v="383201.28000000003"/>
    <s v="Application Development / Application Developer - L1"/>
    <x v="2"/>
    <x v="129"/>
    <x v="6"/>
    <s v="INTL-APAC"/>
    <x v="1"/>
    <x v="6"/>
    <x v="27"/>
    <x v="9"/>
    <x v="1"/>
    <x v="11"/>
    <m/>
    <m/>
    <m/>
    <m/>
    <m/>
    <x v="1"/>
    <x v="1"/>
    <x v="0"/>
    <n v="190.08"/>
    <n v="383201.28000000003"/>
    <n v="0"/>
    <m/>
  </r>
  <r>
    <n v="804"/>
    <n v="373101"/>
    <s v="Ghayathri,K Dhevi"/>
    <s v=""/>
    <x v="0"/>
    <s v="Chennai"/>
    <n v="197.73"/>
    <n v="398623.68"/>
    <s v="Application Development / Application Developer - L2"/>
    <x v="1"/>
    <x v="129"/>
    <x v="6"/>
    <s v="INTL-APAC"/>
    <x v="1"/>
    <x v="6"/>
    <x v="27"/>
    <x v="9"/>
    <x v="1"/>
    <x v="11"/>
    <m/>
    <m/>
    <m/>
    <m/>
    <m/>
    <x v="1"/>
    <x v="0"/>
    <x v="0"/>
    <n v="197.73"/>
    <n v="398623.68"/>
    <n v="0"/>
    <m/>
  </r>
  <r>
    <n v="805"/>
    <n v="452730"/>
    <s v="JEYALAKSHMI,M"/>
    <s v="F8MHYFG"/>
    <x v="0"/>
    <s v="Chennai"/>
    <n v="197.73"/>
    <n v="398623.68"/>
    <s v="Application Development / Application Developer - L2"/>
    <x v="1"/>
    <x v="129"/>
    <x v="6"/>
    <s v="INTL-APAC"/>
    <x v="1"/>
    <x v="6"/>
    <x v="27"/>
    <x v="9"/>
    <x v="1"/>
    <x v="11"/>
    <m/>
    <m/>
    <m/>
    <m/>
    <m/>
    <x v="1"/>
    <x v="0"/>
    <x v="0"/>
    <n v="197.73"/>
    <n v="398623.68"/>
    <n v="0"/>
    <m/>
  </r>
  <r>
    <n v="806"/>
    <n v="439654"/>
    <s v="Oindrila,Chakrabortty"/>
    <s v="F8RLDB2"/>
    <x v="0"/>
    <s v="Chennai"/>
    <n v="197.73"/>
    <n v="398623.68"/>
    <s v="Application Development / Application Developer - L2"/>
    <x v="1"/>
    <x v="129"/>
    <x v="6"/>
    <s v="INTL-APAC"/>
    <x v="1"/>
    <x v="6"/>
    <x v="27"/>
    <x v="9"/>
    <x v="1"/>
    <x v="11"/>
    <m/>
    <m/>
    <m/>
    <m/>
    <m/>
    <x v="1"/>
    <x v="0"/>
    <x v="0"/>
    <n v="197.73"/>
    <n v="398623.68"/>
    <n v="0"/>
    <m/>
  </r>
  <r>
    <n v="807"/>
    <n v="592551"/>
    <s v="Sridevi,Vinayakam"/>
    <s v=""/>
    <x v="0"/>
    <s v="Chennai"/>
    <n v="203.66"/>
    <n v="410578.56"/>
    <s v="Application Development / Application Developer - L2"/>
    <x v="1"/>
    <x v="129"/>
    <x v="6"/>
    <s v="INTL-APAC"/>
    <x v="1"/>
    <x v="6"/>
    <x v="27"/>
    <x v="9"/>
    <x v="1"/>
    <x v="11"/>
    <m/>
    <m/>
    <m/>
    <m/>
    <m/>
    <x v="1"/>
    <x v="0"/>
    <x v="0"/>
    <n v="203.66"/>
    <n v="410578.56"/>
    <n v="0"/>
    <m/>
  </r>
  <r>
    <n v="808"/>
    <n v="482436"/>
    <s v="Bharathi Raja,Dharuman"/>
    <s v="F5HNYTB"/>
    <x v="1"/>
    <s v="Sydney"/>
    <n v="101.25"/>
    <n v="204120"/>
    <s v="Niche 2 Skills / N2-Developer - L2"/>
    <x v="1"/>
    <x v="130"/>
    <x v="6"/>
    <s v="INTL-APAC"/>
    <x v="1"/>
    <x v="4"/>
    <x v="28"/>
    <x v="9"/>
    <x v="1"/>
    <x v="11"/>
    <m/>
    <m/>
    <m/>
    <m/>
    <m/>
    <x v="1"/>
    <x v="0"/>
    <x v="1"/>
    <n v="101.25"/>
    <n v="204120"/>
    <n v="0"/>
    <m/>
  </r>
  <r>
    <n v="809"/>
    <n v="230906"/>
    <s v="John Premkumar,M"/>
    <s v="FCFQQSU "/>
    <x v="1"/>
    <s v="Sydney"/>
    <n v="118.13"/>
    <n v="238150.08"/>
    <s v="Niche 2 Skills / N2-Developer - L2"/>
    <x v="1"/>
    <x v="130"/>
    <x v="6"/>
    <s v="INTL-APAC"/>
    <x v="1"/>
    <x v="4"/>
    <x v="28"/>
    <x v="9"/>
    <x v="1"/>
    <x v="11"/>
    <m/>
    <m/>
    <m/>
    <m/>
    <m/>
    <x v="1"/>
    <x v="0"/>
    <x v="1"/>
    <n v="118.13"/>
    <n v="238150.08"/>
    <n v="0"/>
    <m/>
  </r>
  <r>
    <n v="810"/>
    <n v="298072"/>
    <s v="Nidhi,Kuthe Rajabhau"/>
    <s v="F5PVTGW"/>
    <x v="1"/>
    <s v="Sydney"/>
    <n v="101.25"/>
    <n v="204120"/>
    <s v="Niche 2 Skills / N2-Developer - L2"/>
    <x v="1"/>
    <x v="130"/>
    <x v="6"/>
    <s v="INTL-APAC"/>
    <x v="1"/>
    <x v="4"/>
    <x v="28"/>
    <x v="9"/>
    <x v="1"/>
    <x v="11"/>
    <m/>
    <m/>
    <m/>
    <m/>
    <m/>
    <x v="1"/>
    <x v="0"/>
    <x v="1"/>
    <n v="101.25"/>
    <n v="204120"/>
    <n v="0"/>
    <m/>
  </r>
  <r>
    <n v="811"/>
    <n v="597312"/>
    <s v="Prabhu,Yadav B"/>
    <s v="FA3MMHU"/>
    <x v="0"/>
    <s v="Mumbai"/>
    <n v="28"/>
    <n v="56448"/>
    <s v="Application Development / Application Developer - L1"/>
    <x v="2"/>
    <x v="131"/>
    <x v="6"/>
    <s v="INTL-APAC"/>
    <x v="1"/>
    <x v="5"/>
    <x v="25"/>
    <x v="9"/>
    <x v="1"/>
    <x v="11"/>
    <m/>
    <m/>
    <m/>
    <m/>
    <m/>
    <x v="1"/>
    <x v="1"/>
    <x v="0"/>
    <n v="28"/>
    <n v="56448"/>
    <n v="0"/>
    <m/>
  </r>
  <r>
    <n v="812"/>
    <n v="602760"/>
    <s v="Prashant,Bari"/>
    <s v="FACQKZB"/>
    <x v="0"/>
    <s v="Mumbai"/>
    <n v="24"/>
    <n v="48384"/>
    <s v="Application Development / Application Developer - L2"/>
    <x v="1"/>
    <x v="131"/>
    <x v="6"/>
    <s v="INTL-APAC"/>
    <x v="1"/>
    <x v="5"/>
    <x v="25"/>
    <x v="9"/>
    <x v="1"/>
    <x v="11"/>
    <m/>
    <m/>
    <m/>
    <m/>
    <m/>
    <x v="1"/>
    <x v="0"/>
    <x v="0"/>
    <n v="24"/>
    <n v="48384"/>
    <n v="0"/>
    <m/>
  </r>
  <r>
    <n v="813"/>
    <n v="206308"/>
    <s v="Monickavasagom,Ramaswamy"/>
    <s v="F3QKXGG"/>
    <x v="0"/>
    <s v="Chennai"/>
    <n v="30"/>
    <n v="60480"/>
    <s v="VisionPlus / VisionPlus Developer - L2"/>
    <x v="1"/>
    <x v="132"/>
    <x v="6"/>
    <s v="INTL-APAC"/>
    <x v="1"/>
    <x v="4"/>
    <x v="29"/>
    <x v="9"/>
    <x v="1"/>
    <x v="11"/>
    <m/>
    <m/>
    <m/>
    <m/>
    <m/>
    <x v="1"/>
    <x v="0"/>
    <x v="0"/>
    <n v="30"/>
    <n v="60480"/>
    <n v="0"/>
    <m/>
  </r>
  <r>
    <n v="814"/>
    <n v="301064"/>
    <s v="Suresh Kumar,Ghantasala"/>
    <s v="SGHANTAS"/>
    <x v="0"/>
    <s v="Chennai"/>
    <n v="34"/>
    <n v="68544"/>
    <s v="VisionPlus / VisionPlus Technical Lead"/>
    <x v="0"/>
    <x v="132"/>
    <x v="6"/>
    <s v="INTL-APAC"/>
    <x v="1"/>
    <x v="4"/>
    <x v="29"/>
    <x v="9"/>
    <x v="1"/>
    <x v="11"/>
    <m/>
    <m/>
    <m/>
    <m/>
    <m/>
    <x v="1"/>
    <x v="2"/>
    <x v="0"/>
    <n v="34"/>
    <n v="68544"/>
    <n v="0"/>
    <m/>
  </r>
  <r>
    <n v="815"/>
    <n v="237317"/>
    <s v="Lohitha,Gowda Govinde"/>
    <s v="F6NBFKN"/>
    <x v="1"/>
    <s v="Melbourne"/>
    <n v="118.75"/>
    <n v="239400"/>
    <s v="VisionPlus / VisionPlus Developer - L2"/>
    <x v="1"/>
    <x v="132"/>
    <x v="6"/>
    <s v="INTL-APAC"/>
    <x v="1"/>
    <x v="4"/>
    <x v="29"/>
    <x v="9"/>
    <x v="1"/>
    <x v="11"/>
    <m/>
    <m/>
    <m/>
    <m/>
    <m/>
    <x v="1"/>
    <x v="0"/>
    <x v="1"/>
    <n v="118.75"/>
    <n v="239400"/>
    <n v="0"/>
    <m/>
  </r>
  <r>
    <n v="816"/>
    <n v="202282"/>
    <s v="Niranjan Prabhu,Vinayakamoorthy"/>
    <s v=""/>
    <x v="1"/>
    <s v="Sydney"/>
    <n v="100"/>
    <n v="201600"/>
    <s v="Application Development (PMO) / Project Manager - L1"/>
    <x v="2"/>
    <x v="132"/>
    <x v="6"/>
    <s v="INTL-APAC"/>
    <x v="1"/>
    <x v="4"/>
    <x v="29"/>
    <x v="9"/>
    <x v="1"/>
    <x v="11"/>
    <m/>
    <m/>
    <m/>
    <m/>
    <m/>
    <x v="1"/>
    <x v="1"/>
    <x v="1"/>
    <n v="100"/>
    <n v="201600"/>
    <n v="0"/>
    <m/>
  </r>
  <r>
    <n v="817"/>
    <n v="585058"/>
    <s v="Smita,Scaria"/>
    <s v="f7E8SKE"/>
    <x v="1"/>
    <s v="Melbourne"/>
    <n v="143.75"/>
    <n v="289800"/>
    <s v="Application Development (PMO) / Project Manager - L3"/>
    <x v="0"/>
    <x v="132"/>
    <x v="6"/>
    <s v="INTL-APAC"/>
    <x v="1"/>
    <x v="4"/>
    <x v="29"/>
    <x v="9"/>
    <x v="1"/>
    <x v="11"/>
    <m/>
    <m/>
    <m/>
    <m/>
    <m/>
    <x v="1"/>
    <x v="2"/>
    <x v="1"/>
    <n v="143.75"/>
    <n v="289800"/>
    <n v="0"/>
    <m/>
  </r>
  <r>
    <n v="818"/>
    <n v="613696"/>
    <s v="Wilhelmina,Coupe Hendrika"/>
    <s v="fB1HGDV"/>
    <x v="1"/>
    <s v="Melbourne"/>
    <n v="156.25"/>
    <n v="315000"/>
    <s v="Niche 1 Skills / N1-Architect - L1"/>
    <x v="2"/>
    <x v="132"/>
    <x v="6"/>
    <s v="INTL-APAC"/>
    <x v="1"/>
    <x v="4"/>
    <x v="29"/>
    <x v="9"/>
    <x v="1"/>
    <x v="11"/>
    <m/>
    <m/>
    <m/>
    <m/>
    <m/>
    <x v="1"/>
    <x v="1"/>
    <x v="1"/>
    <n v="156.25"/>
    <n v="315000"/>
    <n v="0"/>
    <m/>
  </r>
  <r>
    <n v="819"/>
    <n v="277235"/>
    <s v="Murallidharan,Krishnamoorthy"/>
    <s v=""/>
    <x v="0"/>
    <s v="Chennai"/>
    <n v="35"/>
    <n v="70560"/>
    <s v="Application Development (PMO) / Project Manager - L1"/>
    <x v="2"/>
    <x v="133"/>
    <x v="6"/>
    <s v="INTL-APAC"/>
    <x v="1"/>
    <x v="4"/>
    <x v="30"/>
    <x v="9"/>
    <x v="1"/>
    <x v="11"/>
    <m/>
    <m/>
    <m/>
    <m/>
    <m/>
    <x v="1"/>
    <x v="1"/>
    <x v="0"/>
    <n v="35"/>
    <n v="70560"/>
    <n v="0"/>
    <m/>
  </r>
  <r>
    <n v="820"/>
    <n v="159919"/>
    <s v="Dipankar,Sinha"/>
    <s v="f7MVCW2 "/>
    <x v="1"/>
    <s v="Sydney"/>
    <n v="123.75"/>
    <n v="249480"/>
    <s v="Niche 2 Skills / N2-Developer - L2"/>
    <x v="1"/>
    <x v="133"/>
    <x v="6"/>
    <s v="INTL-APAC"/>
    <x v="1"/>
    <x v="4"/>
    <x v="30"/>
    <x v="9"/>
    <x v="1"/>
    <x v="11"/>
    <m/>
    <m/>
    <m/>
    <m/>
    <m/>
    <x v="1"/>
    <x v="0"/>
    <x v="1"/>
    <n v="123.75"/>
    <n v="249480"/>
    <n v="0"/>
    <m/>
  </r>
  <r>
    <n v="821"/>
    <n v="583258"/>
    <s v="Jude,Fernandes Eulogio"/>
    <s v="f712FNC"/>
    <x v="1"/>
    <s v="Sydney"/>
    <n v="123.75"/>
    <n v="249480"/>
    <s v="Niche 2 Skills / N2-Developer - L2"/>
    <x v="1"/>
    <x v="133"/>
    <x v="6"/>
    <s v="INTL-APAC"/>
    <x v="1"/>
    <x v="4"/>
    <x v="30"/>
    <x v="9"/>
    <x v="1"/>
    <x v="11"/>
    <m/>
    <m/>
    <m/>
    <m/>
    <m/>
    <x v="1"/>
    <x v="0"/>
    <x v="1"/>
    <n v="123.75"/>
    <n v="249480"/>
    <n v="0"/>
    <m/>
  </r>
  <r>
    <n v="822"/>
    <n v="592818"/>
    <s v="Warren,Macdonald"/>
    <s v="F8065AM"/>
    <x v="1"/>
    <s v="Sydney"/>
    <n v="137.5"/>
    <n v="277200"/>
    <s v="Niche 2 Skills / N2-Developer - L2"/>
    <x v="1"/>
    <x v="133"/>
    <x v="6"/>
    <s v="INTL-APAC"/>
    <x v="1"/>
    <x v="4"/>
    <x v="30"/>
    <x v="9"/>
    <x v="1"/>
    <x v="11"/>
    <m/>
    <m/>
    <m/>
    <m/>
    <m/>
    <x v="1"/>
    <x v="0"/>
    <x v="1"/>
    <n v="137.5"/>
    <n v="277200"/>
    <n v="0"/>
    <m/>
  </r>
  <r>
    <n v="823"/>
    <n v="209327"/>
    <s v="Roni,Rajan K"/>
    <s v="F7MG86J"/>
    <x v="1"/>
    <s v="Basildon"/>
    <n v="61.8"/>
    <n v="124588.79999999999"/>
    <s v="Application Development / Application Developer - L1"/>
    <x v="2"/>
    <x v="134"/>
    <x v="6"/>
    <s v="INTL-EMEA"/>
    <x v="2"/>
    <x v="7"/>
    <x v="31"/>
    <x v="9"/>
    <x v="1"/>
    <x v="11"/>
    <m/>
    <m/>
    <m/>
    <m/>
    <m/>
    <x v="1"/>
    <x v="1"/>
    <x v="1"/>
    <n v="61.8"/>
    <n v="124588.79999999999"/>
    <n v="0"/>
    <m/>
  </r>
  <r>
    <n v="824"/>
    <n v="484242"/>
    <s v="Arvind,Jagadeesan"/>
    <s v="F7r7vbr"/>
    <x v="0"/>
    <s v="Chennai"/>
    <n v="36.049999999999997"/>
    <n v="72676.799999999988"/>
    <s v="Niche 2 Skills / N2-Architect - L1"/>
    <x v="2"/>
    <x v="135"/>
    <x v="6"/>
    <s v="INTL-EMEA"/>
    <x v="2"/>
    <x v="8"/>
    <x v="32"/>
    <x v="9"/>
    <x v="1"/>
    <x v="11"/>
    <m/>
    <m/>
    <m/>
    <m/>
    <m/>
    <x v="1"/>
    <x v="1"/>
    <x v="0"/>
    <n v="36.049999999999997"/>
    <n v="72676.799999999988"/>
    <n v="0"/>
    <m/>
  </r>
  <r>
    <n v="825"/>
    <n v="329811"/>
    <s v="Avudainayagam,A"/>
    <s v="F43L6SW"/>
    <x v="0"/>
    <s v="Chennai                       "/>
    <n v="32.96"/>
    <n v="66447.360000000001"/>
    <s v="Niche 2 Skills / N2-Technical Lead"/>
    <x v="0"/>
    <x v="135"/>
    <x v="6"/>
    <s v="INTL-EMEA"/>
    <x v="2"/>
    <x v="8"/>
    <x v="32"/>
    <x v="9"/>
    <x v="1"/>
    <x v="11"/>
    <m/>
    <m/>
    <m/>
    <m/>
    <m/>
    <x v="1"/>
    <x v="2"/>
    <x v="0"/>
    <n v="32.96"/>
    <n v="66447.360000000001"/>
    <n v="0"/>
    <m/>
  </r>
  <r>
    <n v="826"/>
    <n v="213474"/>
    <s v="Dipan,Dutta"/>
    <s v="F6J7PAY"/>
    <x v="0"/>
    <s v="Kolkata"/>
    <n v="36.049999999999997"/>
    <n v="72676.799999999988"/>
    <s v="Niche 2 Skills / N2-Architect - L1"/>
    <x v="2"/>
    <x v="135"/>
    <x v="6"/>
    <s v="INTL-EMEA"/>
    <x v="2"/>
    <x v="8"/>
    <x v="32"/>
    <x v="9"/>
    <x v="1"/>
    <x v="11"/>
    <m/>
    <m/>
    <m/>
    <m/>
    <m/>
    <x v="1"/>
    <x v="1"/>
    <x v="0"/>
    <n v="36.049999999999997"/>
    <n v="72676.799999999988"/>
    <n v="0"/>
    <m/>
  </r>
  <r>
    <n v="827"/>
    <n v="256038"/>
    <s v="Pujayeeta,Datta"/>
    <s v="F7LJ2KO"/>
    <x v="0"/>
    <s v="Kolkata"/>
    <n v="30.9"/>
    <n v="62294.399999999994"/>
    <s v="Application Development / Application Developer - L1"/>
    <x v="2"/>
    <x v="135"/>
    <x v="6"/>
    <s v="INTL-EMEA"/>
    <x v="2"/>
    <x v="8"/>
    <x v="32"/>
    <x v="9"/>
    <x v="1"/>
    <x v="11"/>
    <m/>
    <m/>
    <m/>
    <m/>
    <m/>
    <x v="1"/>
    <x v="1"/>
    <x v="0"/>
    <n v="30.9"/>
    <n v="62294.399999999994"/>
    <n v="0"/>
    <m/>
  </r>
  <r>
    <n v="828"/>
    <n v="339772"/>
    <s v="SUBRAMANIAN,SHANMUKHAM"/>
    <s v="F7OYFG1"/>
    <x v="0"/>
    <s v="Chennai"/>
    <n v="36.049999999999997"/>
    <n v="72676.799999999988"/>
    <s v="Niche 2 Skills / N2-Architect - L1"/>
    <x v="2"/>
    <x v="135"/>
    <x v="6"/>
    <s v="INTL-EMEA"/>
    <x v="2"/>
    <x v="8"/>
    <x v="32"/>
    <x v="9"/>
    <x v="1"/>
    <x v="11"/>
    <m/>
    <m/>
    <m/>
    <m/>
    <m/>
    <x v="1"/>
    <x v="1"/>
    <x v="0"/>
    <n v="36.049999999999997"/>
    <n v="72676.799999999988"/>
    <n v="0"/>
    <m/>
  </r>
  <r>
    <n v="829"/>
    <n v="582155"/>
    <s v="V Lydia,Christabel"/>
    <s v=""/>
    <x v="0"/>
    <s v="Chennai"/>
    <n v="30.9"/>
    <n v="62294.399999999994"/>
    <s v="Application Development / Application Developer - L2"/>
    <x v="1"/>
    <x v="135"/>
    <x v="6"/>
    <s v="INTL-EMEA"/>
    <x v="2"/>
    <x v="8"/>
    <x v="32"/>
    <x v="9"/>
    <x v="1"/>
    <x v="11"/>
    <m/>
    <m/>
    <m/>
    <m/>
    <m/>
    <x v="1"/>
    <x v="0"/>
    <x v="0"/>
    <n v="30.9"/>
    <n v="62294.399999999994"/>
    <n v="0"/>
    <m/>
  </r>
  <r>
    <n v="830"/>
    <n v="457288"/>
    <s v="PRUDHVI,ARUN KUMAR"/>
    <s v="F7H55Q0"/>
    <x v="1"/>
    <s v="Bratislava"/>
    <n v="77.25"/>
    <n v="155736"/>
    <s v="Niche 2 Skills / N2-Developer - L1"/>
    <x v="2"/>
    <x v="135"/>
    <x v="6"/>
    <s v="INTL-EMEA"/>
    <x v="2"/>
    <x v="8"/>
    <x v="32"/>
    <x v="9"/>
    <x v="1"/>
    <x v="11"/>
    <m/>
    <m/>
    <m/>
    <m/>
    <m/>
    <x v="1"/>
    <x v="1"/>
    <x v="1"/>
    <n v="77.25"/>
    <n v="155736"/>
    <n v="0"/>
    <m/>
  </r>
  <r>
    <n v="831"/>
    <n v="235867"/>
    <s v="Viswanath,Ramachandran"/>
    <s v="VRAMACHA"/>
    <x v="1"/>
    <s v="Basildon"/>
    <n v="64.37"/>
    <n v="129769.92000000001"/>
    <s v="VisionPlus / VisionPlus Developer - L1"/>
    <x v="2"/>
    <x v="136"/>
    <x v="6"/>
    <s v="INTL-EMEA"/>
    <x v="2"/>
    <x v="7"/>
    <x v="33"/>
    <x v="9"/>
    <x v="1"/>
    <x v="27"/>
    <m/>
    <m/>
    <m/>
    <m/>
    <m/>
    <x v="1"/>
    <x v="1"/>
    <x v="1"/>
    <n v="64.37"/>
    <n v="129769.92000000001"/>
    <n v="0"/>
    <s v="Cannot be replaced due to project dependencies"/>
  </r>
  <r>
    <n v="832"/>
    <n v="475999"/>
    <s v="THIRUMENI,GOPU"/>
    <s v="FCXMVEX"/>
    <x v="1"/>
    <s v="Basildon"/>
    <n v="64.37"/>
    <n v="129769.92000000001"/>
    <s v="VisionPlus / VisionPlus Developer - L1"/>
    <x v="2"/>
    <x v="137"/>
    <x v="6"/>
    <s v="INTL-EMEA"/>
    <x v="2"/>
    <x v="7"/>
    <x v="33"/>
    <x v="9"/>
    <x v="1"/>
    <x v="11"/>
    <m/>
    <m/>
    <m/>
    <m/>
    <m/>
    <x v="1"/>
    <x v="1"/>
    <x v="1"/>
    <n v="64.37"/>
    <n v="129769.92000000001"/>
    <n v="0"/>
    <m/>
  </r>
  <r>
    <n v="833"/>
    <n v="134544"/>
    <s v="Balakrishnan,Vijayarangaraju"/>
    <s v="Bvijayar"/>
    <x v="1"/>
    <s v="Basildon"/>
    <n v="73.650000000000006"/>
    <n v="148478.40000000002"/>
    <s v="VisionPlus / VisionPlus Developer - L2"/>
    <x v="1"/>
    <x v="138"/>
    <x v="6"/>
    <s v="INTL-EMEA"/>
    <x v="2"/>
    <x v="7"/>
    <x v="33"/>
    <x v="9"/>
    <x v="1"/>
    <x v="11"/>
    <m/>
    <m/>
    <m/>
    <m/>
    <m/>
    <x v="1"/>
    <x v="0"/>
    <x v="1"/>
    <n v="73.650000000000006"/>
    <n v="148478.40000000002"/>
    <n v="0"/>
    <m/>
  </r>
  <r>
    <n v="834"/>
    <n v="367906"/>
    <s v="HARI SANKAR,ARUMUGASAMY"/>
    <s v="F8MDOQH"/>
    <x v="1"/>
    <s v="Basildon"/>
    <n v="62.57"/>
    <n v="126141.12"/>
    <s v="VisionPlus / VisionPlus Developer - L1"/>
    <x v="2"/>
    <x v="138"/>
    <x v="6"/>
    <s v="INTL-EMEA"/>
    <x v="2"/>
    <x v="7"/>
    <x v="33"/>
    <x v="9"/>
    <x v="1"/>
    <x v="11"/>
    <m/>
    <m/>
    <m/>
    <m/>
    <m/>
    <x v="1"/>
    <x v="1"/>
    <x v="1"/>
    <n v="62.57"/>
    <n v="126141.12"/>
    <n v="0"/>
    <m/>
  </r>
  <r>
    <n v="835"/>
    <n v="428261"/>
    <s v="DEBAYAN,BHATTACHARYA"/>
    <s v="F5OZ8HD"/>
    <x v="0"/>
    <s v="Kolkata"/>
    <n v="24.72"/>
    <n v="49835.519999999997"/>
    <s v="Application Development / Application Developer - L2"/>
    <x v="1"/>
    <x v="139"/>
    <x v="6"/>
    <s v="INTL-EMEA"/>
    <x v="2"/>
    <x v="8"/>
    <x v="34"/>
    <x v="9"/>
    <x v="1"/>
    <x v="11"/>
    <m/>
    <m/>
    <m/>
    <m/>
    <m/>
    <x v="1"/>
    <x v="0"/>
    <x v="0"/>
    <n v="24.72"/>
    <n v="49835.519999999997"/>
    <n v="0"/>
    <m/>
  </r>
  <r>
    <n v="836"/>
    <n v="426632"/>
    <s v="Rajkumar,Singha"/>
    <s v="F6G6KFN"/>
    <x v="0"/>
    <s v="Kolkata"/>
    <n v="24.72"/>
    <n v="49835.519999999997"/>
    <s v="Application Development / Application Developer - L2"/>
    <x v="1"/>
    <x v="139"/>
    <x v="6"/>
    <s v="INTL-EMEA"/>
    <x v="2"/>
    <x v="8"/>
    <x v="34"/>
    <x v="9"/>
    <x v="1"/>
    <x v="11"/>
    <m/>
    <m/>
    <m/>
    <m/>
    <m/>
    <x v="1"/>
    <x v="0"/>
    <x v="0"/>
    <n v="24.72"/>
    <n v="49835.519999999997"/>
    <n v="0"/>
    <m/>
  </r>
  <r>
    <n v="837"/>
    <n v="529527"/>
    <s v="Romi,Misra"/>
    <s v="F4HCSR1"/>
    <x v="0"/>
    <s v="Kolkata"/>
    <n v="24.72"/>
    <n v="49835.519999999997"/>
    <s v="Application Development / Application Developer - L1"/>
    <x v="2"/>
    <x v="139"/>
    <x v="6"/>
    <s v="INTL-EMEA"/>
    <x v="2"/>
    <x v="8"/>
    <x v="34"/>
    <x v="9"/>
    <x v="1"/>
    <x v="11"/>
    <m/>
    <m/>
    <m/>
    <m/>
    <m/>
    <x v="1"/>
    <x v="1"/>
    <x v="0"/>
    <n v="24.72"/>
    <n v="49835.519999999997"/>
    <n v="0"/>
    <m/>
  </r>
  <r>
    <n v="838"/>
    <n v="212765"/>
    <s v="Nabarun,Banerjee"/>
    <s v="F14USG9"/>
    <x v="1"/>
    <s v="Frankfurt                     "/>
    <n v="87.55"/>
    <n v="176500.8"/>
    <s v="Application Development / Application Developer - L1"/>
    <x v="2"/>
    <x v="139"/>
    <x v="6"/>
    <s v="INTL-EMEA"/>
    <x v="2"/>
    <x v="8"/>
    <x v="34"/>
    <x v="9"/>
    <x v="1"/>
    <x v="11"/>
    <m/>
    <m/>
    <m/>
    <m/>
    <m/>
    <x v="1"/>
    <x v="1"/>
    <x v="1"/>
    <n v="87.55"/>
    <n v="176500.8"/>
    <n v="0"/>
    <m/>
  </r>
  <r>
    <n v="839"/>
    <n v="374956"/>
    <s v="Peter,Laufer"/>
    <s v=""/>
    <x v="1"/>
    <s v="Frankfurt"/>
    <n v="103"/>
    <n v="207648"/>
    <s v="Application Development / Application Developer - L1"/>
    <x v="2"/>
    <x v="139"/>
    <x v="6"/>
    <s v="INTL-EMEA"/>
    <x v="2"/>
    <x v="8"/>
    <x v="34"/>
    <x v="9"/>
    <x v="1"/>
    <x v="11"/>
    <m/>
    <m/>
    <m/>
    <m/>
    <m/>
    <x v="1"/>
    <x v="1"/>
    <x v="1"/>
    <n v="103"/>
    <n v="207648"/>
    <n v="0"/>
    <m/>
  </r>
  <r>
    <n v="840"/>
    <n v="167811"/>
    <s v="Annet Precilla,Stanely SampathKumar"/>
    <s v="F2OV3S0"/>
    <x v="1"/>
    <s v="Basildon"/>
    <n v="72.099999999999994"/>
    <n v="145353.59999999998"/>
    <s v="Niche 1 Skills / N1-Developer - L1"/>
    <x v="2"/>
    <x v="140"/>
    <x v="6"/>
    <s v="INTL-EMEA"/>
    <x v="2"/>
    <x v="7"/>
    <x v="33"/>
    <x v="9"/>
    <x v="1"/>
    <x v="11"/>
    <m/>
    <m/>
    <m/>
    <m/>
    <m/>
    <x v="1"/>
    <x v="1"/>
    <x v="1"/>
    <n v="72.099999999999994"/>
    <n v="145353.59999999998"/>
    <n v="0"/>
    <m/>
  </r>
  <r>
    <n v="841"/>
    <n v="457407"/>
    <s v="Sathish,Thiruloksunder Babu"/>
    <s v="F9K3DUG"/>
    <x v="0"/>
    <s v="Chennai"/>
    <n v="28.84"/>
    <n v="58141.440000000002"/>
    <s v="VisionPlus / VisionPlus Developer - L2"/>
    <x v="1"/>
    <x v="141"/>
    <x v="6"/>
    <s v="INTL-EMEA"/>
    <x v="2"/>
    <x v="7"/>
    <x v="33"/>
    <x v="9"/>
    <x v="1"/>
    <x v="11"/>
    <m/>
    <m/>
    <m/>
    <m/>
    <m/>
    <x v="1"/>
    <x v="0"/>
    <x v="0"/>
    <n v="28.84"/>
    <n v="58141.440000000002"/>
    <n v="0"/>
    <m/>
  </r>
  <r>
    <n v="842"/>
    <n v="354740"/>
    <s v="Venkatesh,Bhattacharya Devavrata"/>
    <s v=""/>
    <x v="1"/>
    <s v="Basildon"/>
    <n v="91"/>
    <n v="183456"/>
    <s v="VisionPlus / VisionPlus Technical Lead"/>
    <x v="0"/>
    <x v="141"/>
    <x v="6"/>
    <s v="INTL-EMEA"/>
    <x v="2"/>
    <x v="7"/>
    <x v="33"/>
    <x v="9"/>
    <x v="1"/>
    <x v="27"/>
    <m/>
    <m/>
    <m/>
    <m/>
    <m/>
    <x v="1"/>
    <x v="2"/>
    <x v="1"/>
    <n v="91"/>
    <n v="183456"/>
    <n v="0"/>
    <s v="Needs ESA end date change to 9/30/2018"/>
  </r>
  <r>
    <n v="843"/>
    <n v="201447"/>
    <s v="Akhilesh,Bhargava"/>
    <s v=""/>
    <x v="1"/>
    <s v="Basildon"/>
    <n v="91"/>
    <n v="183456"/>
    <s v="VisionPlus / VisionPlus Technical Lead"/>
    <x v="0"/>
    <x v="141"/>
    <x v="6"/>
    <s v="INTL-EMEA"/>
    <x v="2"/>
    <x v="7"/>
    <x v="33"/>
    <x v="9"/>
    <x v="1"/>
    <x v="11"/>
    <m/>
    <m/>
    <m/>
    <m/>
    <m/>
    <x v="1"/>
    <x v="2"/>
    <x v="1"/>
    <n v="91"/>
    <n v="183456"/>
    <n v="0"/>
    <m/>
  </r>
  <r>
    <n v="844"/>
    <n v="174094"/>
    <s v="Bhupesh,Chandrasen"/>
    <s v=""/>
    <x v="1"/>
    <s v="Basildon"/>
    <n v="106.45"/>
    <n v="214603.2"/>
    <s v="VisionPlus / VisionPlus Architect - L1"/>
    <x v="2"/>
    <x v="141"/>
    <x v="6"/>
    <s v="INTL-EMEA"/>
    <x v="2"/>
    <x v="7"/>
    <x v="33"/>
    <x v="9"/>
    <x v="1"/>
    <x v="11"/>
    <m/>
    <m/>
    <m/>
    <m/>
    <m/>
    <x v="1"/>
    <x v="1"/>
    <x v="1"/>
    <n v="106.45"/>
    <n v="214603.2"/>
    <n v="0"/>
    <m/>
  </r>
  <r>
    <n v="845"/>
    <n v="289978"/>
    <s v="Maithiliyarasi,Thangiah"/>
    <s v=""/>
    <x v="1"/>
    <s v="Basildon"/>
    <n v="91"/>
    <n v="183456"/>
    <s v="VisionPlus / VisionPlus Technical Lead"/>
    <x v="0"/>
    <x v="141"/>
    <x v="6"/>
    <s v="INTL-EMEA"/>
    <x v="2"/>
    <x v="7"/>
    <x v="33"/>
    <x v="9"/>
    <x v="1"/>
    <x v="11"/>
    <m/>
    <m/>
    <m/>
    <m/>
    <m/>
    <x v="1"/>
    <x v="2"/>
    <x v="1"/>
    <n v="91"/>
    <n v="183456"/>
    <n v="0"/>
    <m/>
  </r>
  <r>
    <n v="846"/>
    <n v="241209"/>
    <s v="Manikandan,Kuppusamy"/>
    <s v=""/>
    <x v="1"/>
    <s v="Basildon"/>
    <n v="91"/>
    <n v="183456"/>
    <s v="VisionPlus / VisionPlus Technical Lead"/>
    <x v="0"/>
    <x v="141"/>
    <x v="6"/>
    <s v="INTL-EMEA"/>
    <x v="2"/>
    <x v="7"/>
    <x v="33"/>
    <x v="9"/>
    <x v="1"/>
    <x v="11"/>
    <m/>
    <m/>
    <m/>
    <m/>
    <m/>
    <x v="1"/>
    <x v="2"/>
    <x v="1"/>
    <n v="91"/>
    <n v="183456"/>
    <n v="0"/>
    <m/>
  </r>
  <r>
    <n v="847"/>
    <n v="251572"/>
    <s v="Rajani Rajalakshmi,Bheema Rao"/>
    <s v=""/>
    <x v="1"/>
    <s v="Basildon"/>
    <n v="106.45"/>
    <n v="214603.2"/>
    <s v="VisionPlus / VisionPlus Architect - L1"/>
    <x v="2"/>
    <x v="141"/>
    <x v="6"/>
    <s v="INTL-EMEA"/>
    <x v="2"/>
    <x v="7"/>
    <x v="33"/>
    <x v="9"/>
    <x v="1"/>
    <x v="11"/>
    <m/>
    <m/>
    <m/>
    <m/>
    <m/>
    <x v="1"/>
    <x v="1"/>
    <x v="1"/>
    <n v="106.45"/>
    <n v="214603.2"/>
    <n v="0"/>
    <m/>
  </r>
  <r>
    <n v="848"/>
    <n v="242990"/>
    <s v="Shanmugam,Srinivasan"/>
    <s v=""/>
    <x v="1"/>
    <s v="Basildon"/>
    <n v="91"/>
    <n v="183456"/>
    <s v="VisionPlus / VisionPlus Technical Lead"/>
    <x v="0"/>
    <x v="141"/>
    <x v="6"/>
    <s v="INTL-EMEA"/>
    <x v="2"/>
    <x v="7"/>
    <x v="33"/>
    <x v="9"/>
    <x v="1"/>
    <x v="11"/>
    <m/>
    <m/>
    <m/>
    <m/>
    <m/>
    <x v="1"/>
    <x v="2"/>
    <x v="1"/>
    <n v="91"/>
    <n v="183456"/>
    <n v="0"/>
    <m/>
  </r>
  <r>
    <n v="849"/>
    <n v="124086"/>
    <s v="Arun Kumar,Muthusamy"/>
    <s v="F4CIWPT"/>
    <x v="0"/>
    <s v="Chennai"/>
    <n v="30.9"/>
    <n v="62294.399999999994"/>
    <s v="VisionPlus / VisionPlus Technical Lead"/>
    <x v="0"/>
    <x v="142"/>
    <x v="6"/>
    <s v="INTL-EMEA"/>
    <x v="2"/>
    <x v="7"/>
    <x v="33"/>
    <x v="9"/>
    <x v="1"/>
    <x v="11"/>
    <m/>
    <m/>
    <m/>
    <m/>
    <m/>
    <x v="1"/>
    <x v="2"/>
    <x v="0"/>
    <n v="30.9"/>
    <n v="62294.399999999994"/>
    <n v="0"/>
    <m/>
  </r>
  <r>
    <n v="850"/>
    <n v="299132"/>
    <s v="Newthi,Mathew"/>
    <s v="F8GMJJF"/>
    <x v="0"/>
    <s v="Chennai"/>
    <n v="26.78"/>
    <n v="53988.480000000003"/>
    <s v="VisionPlus / VisionPlus Developer - L1"/>
    <x v="2"/>
    <x v="142"/>
    <x v="6"/>
    <s v="INTL-EMEA"/>
    <x v="2"/>
    <x v="7"/>
    <x v="33"/>
    <x v="9"/>
    <x v="1"/>
    <x v="11"/>
    <m/>
    <m/>
    <m/>
    <m/>
    <m/>
    <x v="1"/>
    <x v="1"/>
    <x v="0"/>
    <n v="26.78"/>
    <n v="53988.480000000003"/>
    <n v="0"/>
    <m/>
  </r>
  <r>
    <n v="851"/>
    <n v="143157"/>
    <s v="Durga,Ashok Kumar"/>
    <s v="FAPUO8K"/>
    <x v="0"/>
    <s v="Chennai"/>
    <n v="28.84"/>
    <n v="58141.440000000002"/>
    <s v="VisionPlus / VisionPlus Developer - L2"/>
    <x v="1"/>
    <x v="143"/>
    <x v="6"/>
    <s v="INTL-EMEA"/>
    <x v="3"/>
    <x v="9"/>
    <x v="35"/>
    <x v="9"/>
    <x v="1"/>
    <x v="11"/>
    <m/>
    <m/>
    <m/>
    <m/>
    <m/>
    <x v="1"/>
    <x v="0"/>
    <x v="0"/>
    <n v="28.84"/>
    <n v="58141.440000000002"/>
    <n v="0"/>
    <m/>
  </r>
  <r>
    <n v="852"/>
    <n v="226361"/>
    <s v="Prabhakaran,Dhanasekaran"/>
    <s v="F17UMYP"/>
    <x v="1"/>
    <s v="Atlanta"/>
    <n v="87.55"/>
    <n v="176500.8"/>
    <s v="VisionPlus / VisionPlus Developer - L2"/>
    <x v="1"/>
    <x v="144"/>
    <x v="6"/>
    <s v="INTL-EMEA"/>
    <x v="3"/>
    <x v="9"/>
    <x v="35"/>
    <x v="9"/>
    <x v="1"/>
    <x v="11"/>
    <m/>
    <m/>
    <m/>
    <m/>
    <m/>
    <x v="1"/>
    <x v="0"/>
    <x v="1"/>
    <n v="87.55"/>
    <n v="176500.8"/>
    <n v="0"/>
    <m/>
  </r>
  <r>
    <n v="853"/>
    <n v="126051"/>
    <s v="RameshKrishnan,Kadal Nagarajan"/>
    <s v="RXKRISHN"/>
    <x v="1"/>
    <s v="Coral Springs"/>
    <n v="87.55"/>
    <n v="176500.8"/>
    <s v="VisionPlus / VisionPlus Developer - L2"/>
    <x v="1"/>
    <x v="145"/>
    <x v="6"/>
    <s v="INTL-EMEA"/>
    <x v="3"/>
    <x v="9"/>
    <x v="35"/>
    <x v="9"/>
    <x v="1"/>
    <x v="11"/>
    <m/>
    <m/>
    <m/>
    <m/>
    <m/>
    <x v="1"/>
    <x v="0"/>
    <x v="1"/>
    <n v="87.55"/>
    <n v="176500.8"/>
    <n v="0"/>
    <m/>
  </r>
  <r>
    <n v="854"/>
    <n v="478680"/>
    <s v="Maqhsoom Ahamed,M A"/>
    <s v=""/>
    <x v="0"/>
    <s v="Chennai"/>
    <n v="28.84"/>
    <n v="58141.440000000002"/>
    <s v="Application Development / Application Developer - L1"/>
    <x v="2"/>
    <x v="146"/>
    <x v="6"/>
    <s v="INTL-EMEA"/>
    <x v="2"/>
    <x v="10"/>
    <x v="15"/>
    <x v="9"/>
    <x v="1"/>
    <x v="11"/>
    <m/>
    <m/>
    <m/>
    <m/>
    <m/>
    <x v="1"/>
    <x v="1"/>
    <x v="0"/>
    <n v="28.84"/>
    <n v="58141.440000000002"/>
    <n v="0"/>
    <m/>
  </r>
  <r>
    <n v="855"/>
    <n v="143240"/>
    <s v="Senthil Babu,Janardhanan"/>
    <s v="F70155D"/>
    <x v="0"/>
    <s v="Chennai"/>
    <n v="41.2"/>
    <n v="83059.200000000012"/>
    <s v="Application Development (PMO) / Project Manager - L1"/>
    <x v="2"/>
    <x v="146"/>
    <x v="6"/>
    <s v="INTL-EMEA"/>
    <x v="2"/>
    <x v="10"/>
    <x v="15"/>
    <x v="9"/>
    <x v="1"/>
    <x v="11"/>
    <m/>
    <m/>
    <m/>
    <m/>
    <m/>
    <x v="1"/>
    <x v="1"/>
    <x v="0"/>
    <n v="41.2"/>
    <n v="83059.200000000012"/>
    <n v="0"/>
    <m/>
  </r>
  <r>
    <n v="856"/>
    <n v="572335"/>
    <s v="Syed,Imran"/>
    <s v="F62QQBA"/>
    <x v="0"/>
    <s v="Chennai"/>
    <n v="28.84"/>
    <n v="58141.440000000002"/>
    <s v="Application Development (PMO) / Project Manager - L1"/>
    <x v="2"/>
    <x v="146"/>
    <x v="6"/>
    <s v="INTL-EMEA"/>
    <x v="2"/>
    <x v="10"/>
    <x v="15"/>
    <x v="9"/>
    <x v="1"/>
    <x v="11"/>
    <m/>
    <m/>
    <m/>
    <m/>
    <m/>
    <x v="1"/>
    <x v="1"/>
    <x v="0"/>
    <n v="28.84"/>
    <n v="58141.440000000002"/>
    <n v="0"/>
    <m/>
  </r>
  <r>
    <n v="857"/>
    <n v="332504"/>
    <s v="kamalakar,Gumparthi sarma"/>
    <s v="F7FY1KO"/>
    <x v="0"/>
    <s v="Chennai"/>
    <n v="27.81"/>
    <n v="56064.959999999999"/>
    <s v="Application Development / Application Developer - L2"/>
    <x v="1"/>
    <x v="147"/>
    <x v="6"/>
    <s v="INTL-EMEA"/>
    <x v="2"/>
    <x v="8"/>
    <x v="36"/>
    <x v="9"/>
    <x v="1"/>
    <x v="11"/>
    <m/>
    <m/>
    <m/>
    <m/>
    <m/>
    <x v="1"/>
    <x v="0"/>
    <x v="0"/>
    <n v="27.81"/>
    <n v="56064.959999999999"/>
    <n v="0"/>
    <m/>
  </r>
  <r>
    <n v="858"/>
    <n v="288885"/>
    <s v="Kaveri,M"/>
    <s v="F7LWS8L"/>
    <x v="0"/>
    <s v="Chennai"/>
    <n v="27.81"/>
    <n v="56064.959999999999"/>
    <s v="Application Development / Application Developer - L2"/>
    <x v="1"/>
    <x v="147"/>
    <x v="6"/>
    <s v="INTL-EMEA"/>
    <x v="2"/>
    <x v="8"/>
    <x v="36"/>
    <x v="9"/>
    <x v="1"/>
    <x v="11"/>
    <m/>
    <m/>
    <m/>
    <m/>
    <m/>
    <x v="1"/>
    <x v="0"/>
    <x v="0"/>
    <n v="27.81"/>
    <n v="56064.959999999999"/>
    <n v="0"/>
    <m/>
  </r>
  <r>
    <n v="859"/>
    <n v="481868"/>
    <s v="Prakash,Selladurai"/>
    <s v="f505xuq"/>
    <x v="0"/>
    <s v="Chennai"/>
    <n v="27.81"/>
    <n v="56064.959999999999"/>
    <s v="Application Development / Application Developer - L2"/>
    <x v="1"/>
    <x v="147"/>
    <x v="6"/>
    <s v="INTL-EMEA"/>
    <x v="2"/>
    <x v="8"/>
    <x v="36"/>
    <x v="9"/>
    <x v="1"/>
    <x v="11"/>
    <m/>
    <m/>
    <m/>
    <m/>
    <m/>
    <x v="1"/>
    <x v="0"/>
    <x v="0"/>
    <n v="27.81"/>
    <n v="56064.959999999999"/>
    <n v="0"/>
    <m/>
  </r>
  <r>
    <n v="860"/>
    <n v="626875"/>
    <s v="prathyusha,A"/>
    <s v=""/>
    <x v="0"/>
    <s v="Chennai"/>
    <n v="27.81"/>
    <n v="56064.959999999999"/>
    <s v="Application Development / Application Developer - L2"/>
    <x v="1"/>
    <x v="147"/>
    <x v="6"/>
    <s v="INTL-EMEA"/>
    <x v="2"/>
    <x v="8"/>
    <x v="36"/>
    <x v="9"/>
    <x v="1"/>
    <x v="11"/>
    <m/>
    <m/>
    <m/>
    <m/>
    <m/>
    <x v="1"/>
    <x v="0"/>
    <x v="0"/>
    <n v="27.81"/>
    <n v="56064.959999999999"/>
    <n v="0"/>
    <m/>
  </r>
  <r>
    <n v="861"/>
    <n v="399019"/>
    <s v="Santhakumar,Pasupathy"/>
    <s v="FB42GND"/>
    <x v="0"/>
    <s v="Chennai"/>
    <n v="30.9"/>
    <n v="62294.399999999994"/>
    <s v="Application Development / Application Developer - L1"/>
    <x v="2"/>
    <x v="147"/>
    <x v="6"/>
    <s v="INTL-EMEA"/>
    <x v="2"/>
    <x v="8"/>
    <x v="36"/>
    <x v="9"/>
    <x v="1"/>
    <x v="11"/>
    <m/>
    <m/>
    <m/>
    <m/>
    <m/>
    <x v="1"/>
    <x v="1"/>
    <x v="0"/>
    <n v="30.9"/>
    <n v="62294.399999999994"/>
    <n v="0"/>
    <m/>
  </r>
  <r>
    <n v="862"/>
    <n v="312633"/>
    <s v="SathishKumar,Srinivasan"/>
    <s v="F9WB4YD"/>
    <x v="0"/>
    <s v="Chennai"/>
    <n v="30.9"/>
    <n v="62294.399999999994"/>
    <s v="Application Development / Application Developer - L1"/>
    <x v="2"/>
    <x v="147"/>
    <x v="6"/>
    <s v="INTL-EMEA"/>
    <x v="2"/>
    <x v="8"/>
    <x v="36"/>
    <x v="9"/>
    <x v="1"/>
    <x v="11"/>
    <m/>
    <m/>
    <m/>
    <m/>
    <m/>
    <x v="1"/>
    <x v="1"/>
    <x v="0"/>
    <n v="30.9"/>
    <n v="62294.399999999994"/>
    <n v="0"/>
    <m/>
  </r>
  <r>
    <n v="863"/>
    <n v="347106"/>
    <s v="Priyanka,Lavania"/>
    <s v="F2FAW2J"/>
    <x v="1"/>
    <s v="Frankfurt                     "/>
    <n v="82.4"/>
    <n v="166118.40000000002"/>
    <s v="Application Development / Application Developer - L1"/>
    <x v="2"/>
    <x v="147"/>
    <x v="6"/>
    <s v="INTL-EMEA"/>
    <x v="2"/>
    <x v="8"/>
    <x v="36"/>
    <x v="9"/>
    <x v="1"/>
    <x v="11"/>
    <m/>
    <m/>
    <m/>
    <m/>
    <m/>
    <x v="1"/>
    <x v="1"/>
    <x v="1"/>
    <n v="82.4"/>
    <n v="166118.40000000002"/>
    <n v="0"/>
    <m/>
  </r>
  <r>
    <n v="864"/>
    <n v="115993"/>
    <s v="Divya,Nair Hari"/>
    <s v="F7VUWD2"/>
    <x v="1"/>
    <s v="London"/>
    <n v="64.38"/>
    <n v="129790.07999999999"/>
    <s v="Application Development / Application Developer - L1"/>
    <x v="2"/>
    <x v="148"/>
    <x v="6"/>
    <s v="INTL-EMEA"/>
    <x v="2"/>
    <x v="8"/>
    <x v="37"/>
    <x v="9"/>
    <x v="1"/>
    <x v="11"/>
    <m/>
    <m/>
    <m/>
    <m/>
    <m/>
    <x v="1"/>
    <x v="1"/>
    <x v="1"/>
    <n v="64.38"/>
    <n v="129790.07999999999"/>
    <n v="0"/>
    <m/>
  </r>
  <r>
    <n v="865"/>
    <n v="407995"/>
    <s v="Balaji,Kumar"/>
    <s v=""/>
    <x v="0"/>
    <s v="Chennai"/>
    <n v="24.72"/>
    <n v="49835.519999999997"/>
    <s v="Application Development / Application Developer - L1"/>
    <x v="2"/>
    <x v="149"/>
    <x v="6"/>
    <s v="INTL-EMEA"/>
    <x v="2"/>
    <x v="11"/>
    <x v="38"/>
    <x v="9"/>
    <x v="1"/>
    <x v="11"/>
    <m/>
    <m/>
    <m/>
    <m/>
    <m/>
    <x v="1"/>
    <x v="1"/>
    <x v="0"/>
    <n v="24.72"/>
    <n v="49835.519999999997"/>
    <n v="0"/>
    <m/>
  </r>
  <r>
    <n v="866"/>
    <n v="531435"/>
    <s v="Delli Babu,Ravi Kumar"/>
    <s v=""/>
    <x v="0"/>
    <s v="Chennai"/>
    <n v="26.78"/>
    <n v="53988.480000000003"/>
    <s v="Application Development / Application Developer - L1"/>
    <x v="2"/>
    <x v="149"/>
    <x v="6"/>
    <s v="INTL-EMEA"/>
    <x v="2"/>
    <x v="11"/>
    <x v="38"/>
    <x v="9"/>
    <x v="1"/>
    <x v="11"/>
    <m/>
    <m/>
    <m/>
    <m/>
    <m/>
    <x v="1"/>
    <x v="1"/>
    <x v="0"/>
    <n v="26.78"/>
    <n v="53988.480000000003"/>
    <n v="0"/>
    <m/>
  </r>
  <r>
    <n v="867"/>
    <n v="422038"/>
    <s v="Hariharan,S"/>
    <s v=""/>
    <x v="0"/>
    <s v="Chennai"/>
    <n v="28.84"/>
    <n v="58141.440000000002"/>
    <s v="Application Development / Application Developer - L1"/>
    <x v="2"/>
    <x v="149"/>
    <x v="6"/>
    <s v="INTL-EMEA"/>
    <x v="2"/>
    <x v="11"/>
    <x v="38"/>
    <x v="9"/>
    <x v="1"/>
    <x v="11"/>
    <m/>
    <m/>
    <m/>
    <m/>
    <m/>
    <x v="1"/>
    <x v="1"/>
    <x v="0"/>
    <n v="28.84"/>
    <n v="58141.440000000002"/>
    <n v="0"/>
    <m/>
  </r>
  <r>
    <n v="868"/>
    <n v="323417"/>
    <s v="Janani,D"/>
    <s v=""/>
    <x v="0"/>
    <s v="Chennai"/>
    <n v="21.63"/>
    <n v="43606.079999999994"/>
    <s v="Application Development / Application Developer - L1"/>
    <x v="2"/>
    <x v="149"/>
    <x v="6"/>
    <s v="INTL-EMEA"/>
    <x v="2"/>
    <x v="11"/>
    <x v="38"/>
    <x v="9"/>
    <x v="1"/>
    <x v="11"/>
    <m/>
    <m/>
    <m/>
    <m/>
    <m/>
    <x v="1"/>
    <x v="1"/>
    <x v="0"/>
    <n v="21.63"/>
    <n v="43606.079999999994"/>
    <n v="0"/>
    <m/>
  </r>
  <r>
    <n v="869"/>
    <n v="421657"/>
    <s v="Mohamad Jamal,AJ"/>
    <s v=""/>
    <x v="0"/>
    <s v="Chennai"/>
    <n v="30.9"/>
    <n v="62294.399999999994"/>
    <s v="Application Development / Application Developer - L1"/>
    <x v="2"/>
    <x v="149"/>
    <x v="6"/>
    <s v="INTL-EMEA"/>
    <x v="2"/>
    <x v="11"/>
    <x v="38"/>
    <x v="9"/>
    <x v="1"/>
    <x v="11"/>
    <m/>
    <m/>
    <m/>
    <m/>
    <m/>
    <x v="1"/>
    <x v="1"/>
    <x v="0"/>
    <n v="30.9"/>
    <n v="62294.399999999994"/>
    <n v="0"/>
    <m/>
  </r>
  <r>
    <n v="870"/>
    <n v="168514"/>
    <s v="Parandhaman,V"/>
    <s v=""/>
    <x v="0"/>
    <s v="Chennai"/>
    <n v="21.63"/>
    <n v="43606.079999999994"/>
    <s v="Application Development / Application Developer - L1"/>
    <x v="2"/>
    <x v="149"/>
    <x v="6"/>
    <s v="INTL-EMEA"/>
    <x v="2"/>
    <x v="11"/>
    <x v="38"/>
    <x v="9"/>
    <x v="1"/>
    <x v="11"/>
    <m/>
    <m/>
    <m/>
    <m/>
    <m/>
    <x v="1"/>
    <x v="1"/>
    <x v="0"/>
    <n v="21.63"/>
    <n v="43606.079999999994"/>
    <n v="0"/>
    <m/>
  </r>
  <r>
    <n v="871"/>
    <n v="538389"/>
    <s v="Sundarapandian,Bagavan"/>
    <s v=""/>
    <x v="0"/>
    <s v="Chennai"/>
    <n v="24.72"/>
    <n v="49835.519999999997"/>
    <s v="Application Development / Application Developer - L2"/>
    <x v="1"/>
    <x v="149"/>
    <x v="6"/>
    <s v="INTL-EMEA"/>
    <x v="2"/>
    <x v="11"/>
    <x v="38"/>
    <x v="9"/>
    <x v="1"/>
    <x v="11"/>
    <m/>
    <m/>
    <m/>
    <m/>
    <m/>
    <x v="1"/>
    <x v="0"/>
    <x v="0"/>
    <n v="24.72"/>
    <n v="49835.519999999997"/>
    <n v="0"/>
    <m/>
  </r>
  <r>
    <n v="872"/>
    <n v="378806"/>
    <s v="Suvitha,Rajasekaran"/>
    <s v=""/>
    <x v="0"/>
    <s v="Chennai"/>
    <n v="24.72"/>
    <n v="49835.519999999997"/>
    <s v="Application Development / Application Developer - L1"/>
    <x v="2"/>
    <x v="149"/>
    <x v="6"/>
    <s v="INTL-EMEA"/>
    <x v="2"/>
    <x v="11"/>
    <x v="38"/>
    <x v="9"/>
    <x v="1"/>
    <x v="11"/>
    <m/>
    <m/>
    <m/>
    <m/>
    <m/>
    <x v="1"/>
    <x v="1"/>
    <x v="0"/>
    <n v="24.72"/>
    <n v="49835.519999999997"/>
    <n v="0"/>
    <m/>
  </r>
  <r>
    <n v="873"/>
    <n v="180398"/>
    <s v="Priya,Jayaraman"/>
    <s v="F1NIE0W"/>
    <x v="1"/>
    <s v="Basildon"/>
    <n v="87.55"/>
    <n v="176500.8"/>
    <s v="Application Development / Application Developer - L1"/>
    <x v="2"/>
    <x v="150"/>
    <x v="6"/>
    <s v="INTL-EMEA"/>
    <x v="4"/>
    <x v="12"/>
    <x v="15"/>
    <x v="9"/>
    <x v="1"/>
    <x v="11"/>
    <m/>
    <m/>
    <m/>
    <m/>
    <m/>
    <x v="1"/>
    <x v="1"/>
    <x v="1"/>
    <n v="87.55"/>
    <n v="176500.8"/>
    <n v="0"/>
    <m/>
  </r>
  <r>
    <n v="874"/>
    <n v="233346"/>
    <s v="Thirumurugan,Kaliyaperumal"/>
    <s v="F7K15BG"/>
    <x v="1"/>
    <s v="Basildon"/>
    <n v="87.55"/>
    <n v="176500.8"/>
    <s v="Application Development / Application Developer - L1"/>
    <x v="2"/>
    <x v="150"/>
    <x v="6"/>
    <s v="INTL-EMEA"/>
    <x v="4"/>
    <x v="12"/>
    <x v="15"/>
    <x v="9"/>
    <x v="1"/>
    <x v="11"/>
    <m/>
    <m/>
    <m/>
    <m/>
    <m/>
    <x v="1"/>
    <x v="1"/>
    <x v="1"/>
    <n v="87.55"/>
    <n v="176500.8"/>
    <n v="0"/>
    <m/>
  </r>
  <r>
    <n v="875"/>
    <n v="326274"/>
    <s v="Vinoth,Sabapathi"/>
    <s v="F10ZJRD"/>
    <x v="0"/>
    <s v="Chennai"/>
    <n v="32.96"/>
    <n v="66447.360000000001"/>
    <s v="Niche 2 Skills / N2-Developer - L2"/>
    <x v="1"/>
    <x v="151"/>
    <x v="6"/>
    <s v="INTL-EMEA"/>
    <x v="2"/>
    <x v="8"/>
    <x v="39"/>
    <x v="9"/>
    <x v="1"/>
    <x v="27"/>
    <m/>
    <m/>
    <m/>
    <m/>
    <m/>
    <x v="1"/>
    <x v="0"/>
    <x v="0"/>
    <n v="32.96"/>
    <n v="66447.360000000001"/>
    <n v="0"/>
    <s v="Getting converted into Fixed Bid, need to excluded from SPAN Correction"/>
  </r>
  <r>
    <n v="876"/>
    <n v="390825"/>
    <s v="Ganesan,P"/>
    <s v="F98PEW7"/>
    <x v="0"/>
    <s v="Chennai"/>
    <n v="32.96"/>
    <n v="66447.360000000001"/>
    <s v="Niche 2 Skills / N2-Developer - L2"/>
    <x v="1"/>
    <x v="151"/>
    <x v="6"/>
    <s v="INTL-EMEA"/>
    <x v="2"/>
    <x v="8"/>
    <x v="39"/>
    <x v="9"/>
    <x v="1"/>
    <x v="11"/>
    <m/>
    <m/>
    <m/>
    <m/>
    <m/>
    <x v="1"/>
    <x v="0"/>
    <x v="0"/>
    <n v="32.96"/>
    <n v="66447.360000000001"/>
    <n v="0"/>
    <m/>
  </r>
  <r>
    <n v="877"/>
    <n v="415443"/>
    <s v="Ramesh Kumar,Sugumaran"/>
    <s v=""/>
    <x v="0"/>
    <s v="Chennai"/>
    <n v="28.84"/>
    <n v="58141.440000000002"/>
    <s v="Application Development / Application Developer - L1"/>
    <x v="2"/>
    <x v="152"/>
    <x v="6"/>
    <s v="INTL-EMEA"/>
    <x v="2"/>
    <x v="8"/>
    <x v="37"/>
    <x v="9"/>
    <x v="1"/>
    <x v="11"/>
    <m/>
    <m/>
    <m/>
    <m/>
    <m/>
    <x v="1"/>
    <x v="1"/>
    <x v="0"/>
    <n v="28.84"/>
    <n v="58141.440000000002"/>
    <n v="0"/>
    <m/>
  </r>
  <r>
    <n v="878"/>
    <n v="446079"/>
    <s v="Tejaswi,Pulagala"/>
    <s v=""/>
    <x v="0"/>
    <s v="Chennai"/>
    <n v="28.84"/>
    <n v="58141.440000000002"/>
    <s v="Application Development / Application Developer - L2"/>
    <x v="1"/>
    <x v="152"/>
    <x v="6"/>
    <s v="INTL-EMEA"/>
    <x v="2"/>
    <x v="8"/>
    <x v="37"/>
    <x v="9"/>
    <x v="1"/>
    <x v="11"/>
    <m/>
    <m/>
    <m/>
    <m/>
    <m/>
    <x v="1"/>
    <x v="0"/>
    <x v="0"/>
    <n v="28.84"/>
    <n v="58141.440000000002"/>
    <n v="0"/>
    <m/>
  </r>
  <r>
    <n v="879"/>
    <n v="526075"/>
    <s v="Marcus,Lazarus"/>
    <s v=""/>
    <x v="1"/>
    <s v="London - CLT"/>
    <n v="92.7"/>
    <n v="186883.20000000001"/>
    <s v="Niche 3 Skills / N3-Technical Lead"/>
    <x v="0"/>
    <x v="152"/>
    <x v="6"/>
    <s v="INTL-EMEA"/>
    <x v="2"/>
    <x v="8"/>
    <x v="37"/>
    <x v="9"/>
    <x v="1"/>
    <x v="11"/>
    <m/>
    <m/>
    <m/>
    <m/>
    <m/>
    <x v="1"/>
    <x v="2"/>
    <x v="1"/>
    <n v="92.7"/>
    <n v="186883.20000000001"/>
    <n v="0"/>
    <m/>
  </r>
  <r>
    <n v="880"/>
    <n v="238344"/>
    <s v="Arvind,Kumar"/>
    <s v="F2TOJP8"/>
    <x v="1"/>
    <s v="Dubai"/>
    <n v="92.7"/>
    <n v="186883.20000000001"/>
    <s v="VisionPlus / VisionPlus Developer - L2"/>
    <x v="1"/>
    <x v="153"/>
    <x v="6"/>
    <s v="INTL-EMEA"/>
    <x v="2"/>
    <x v="7"/>
    <x v="33"/>
    <x v="9"/>
    <x v="1"/>
    <x v="11"/>
    <m/>
    <m/>
    <m/>
    <m/>
    <m/>
    <x v="1"/>
    <x v="0"/>
    <x v="1"/>
    <n v="92.7"/>
    <n v="186883.20000000001"/>
    <n v="0"/>
    <m/>
  </r>
  <r>
    <n v="881"/>
    <n v="235686"/>
    <s v="Nagaraja Kumar,Padarthi"/>
    <s v="FCTG6R5"/>
    <x v="1"/>
    <s v="Dubai"/>
    <n v="92.7"/>
    <n v="186883.20000000001"/>
    <s v="VisionPlus / VisionPlus Developer - L2"/>
    <x v="1"/>
    <x v="153"/>
    <x v="6"/>
    <s v="INTL-EMEA"/>
    <x v="2"/>
    <x v="7"/>
    <x v="33"/>
    <x v="9"/>
    <x v="1"/>
    <x v="11"/>
    <m/>
    <m/>
    <m/>
    <m/>
    <m/>
    <x v="1"/>
    <x v="0"/>
    <x v="1"/>
    <n v="92.7"/>
    <n v="186883.20000000001"/>
    <n v="0"/>
    <m/>
  </r>
  <r>
    <n v="882"/>
    <n v="362003"/>
    <s v="Praveen,Raj"/>
    <s v="F1J0HG8"/>
    <x v="1"/>
    <s v="Dubai"/>
    <n v="92.7"/>
    <n v="186883.20000000001"/>
    <s v="VisionPlus / VisionPlus Developer - L2"/>
    <x v="1"/>
    <x v="153"/>
    <x v="6"/>
    <s v="INTL-EMEA"/>
    <x v="2"/>
    <x v="7"/>
    <x v="33"/>
    <x v="9"/>
    <x v="1"/>
    <x v="11"/>
    <m/>
    <m/>
    <m/>
    <m/>
    <m/>
    <x v="1"/>
    <x v="0"/>
    <x v="1"/>
    <n v="92.7"/>
    <n v="186883.20000000001"/>
    <n v="0"/>
    <m/>
  </r>
  <r>
    <n v="883"/>
    <n v="129856"/>
    <s v="Ashwini,Krishnamoorthy"/>
    <s v="F3IW1XZ"/>
    <x v="0"/>
    <s v="Chennai"/>
    <n v="28.84"/>
    <n v="58141.440000000002"/>
    <s v="Application Development / Application Developer - L1"/>
    <x v="2"/>
    <x v="154"/>
    <x v="6"/>
    <s v="INTL-EMEA"/>
    <x v="2"/>
    <x v="8"/>
    <x v="40"/>
    <x v="9"/>
    <x v="1"/>
    <x v="11"/>
    <m/>
    <m/>
    <m/>
    <m/>
    <m/>
    <x v="1"/>
    <x v="1"/>
    <x v="0"/>
    <n v="28.84"/>
    <n v="58141.440000000002"/>
    <n v="0"/>
    <m/>
  </r>
  <r>
    <n v="884"/>
    <n v="250344"/>
    <s v="Ganesh,Selvaraj"/>
    <s v=""/>
    <x v="0"/>
    <s v="Chennai"/>
    <n v="28.84"/>
    <n v="58141.440000000002"/>
    <s v="Application Development / Application Developer - L2"/>
    <x v="1"/>
    <x v="154"/>
    <x v="6"/>
    <s v="INTL-EMEA"/>
    <x v="2"/>
    <x v="8"/>
    <x v="40"/>
    <x v="9"/>
    <x v="1"/>
    <x v="11"/>
    <m/>
    <m/>
    <m/>
    <m/>
    <m/>
    <x v="1"/>
    <x v="0"/>
    <x v="0"/>
    <n v="28.84"/>
    <n v="58141.440000000002"/>
    <n v="0"/>
    <m/>
  </r>
  <r>
    <n v="885"/>
    <n v="141859"/>
    <s v="Sathish Babu,Puravi"/>
    <s v="F6IFCR5"/>
    <x v="0"/>
    <s v="Chennai"/>
    <n v="28.84"/>
    <n v="58141.440000000002"/>
    <s v="Application Development / Application Lead / Business Analyst"/>
    <x v="0"/>
    <x v="154"/>
    <x v="6"/>
    <s v="INTL-EMEA"/>
    <x v="2"/>
    <x v="8"/>
    <x v="40"/>
    <x v="9"/>
    <x v="1"/>
    <x v="11"/>
    <m/>
    <m/>
    <m/>
    <m/>
    <m/>
    <x v="1"/>
    <x v="2"/>
    <x v="0"/>
    <n v="28.84"/>
    <n v="58141.440000000002"/>
    <n v="0"/>
    <m/>
  </r>
  <r>
    <n v="886"/>
    <n v="572303"/>
    <s v="Yalini,Kannan"/>
    <s v="F7NQQDF"/>
    <x v="0"/>
    <s v="Chennai"/>
    <n v="23.69"/>
    <n v="47759.040000000001"/>
    <s v="Application Development / Application Developer - L1"/>
    <x v="2"/>
    <x v="155"/>
    <x v="6"/>
    <s v="INTL-EMEA"/>
    <x v="2"/>
    <x v="13"/>
    <x v="41"/>
    <x v="9"/>
    <x v="1"/>
    <x v="27"/>
    <m/>
    <m/>
    <m/>
    <m/>
    <m/>
    <x v="1"/>
    <x v="1"/>
    <x v="0"/>
    <n v="23.69"/>
    <n v="47759.040000000001"/>
    <n v="0"/>
    <s v="SPAN changing"/>
  </r>
  <r>
    <n v="887"/>
    <n v="348256"/>
    <s v="Ahalya,Natarajan"/>
    <s v=""/>
    <x v="0"/>
    <s v="Chennai"/>
    <n v="32.96"/>
    <n v="66447.360000000001"/>
    <s v="Application Development / Application Developer - L1"/>
    <x v="2"/>
    <x v="155"/>
    <x v="6"/>
    <s v="INTL-EMEA"/>
    <x v="2"/>
    <x v="13"/>
    <x v="41"/>
    <x v="9"/>
    <x v="1"/>
    <x v="11"/>
    <m/>
    <m/>
    <m/>
    <m/>
    <m/>
    <x v="1"/>
    <x v="1"/>
    <x v="0"/>
    <n v="32.96"/>
    <n v="66447.360000000001"/>
    <n v="0"/>
    <m/>
  </r>
  <r>
    <n v="888"/>
    <n v="562224"/>
    <s v="Anandhi,S"/>
    <s v="F7ECZ5K"/>
    <x v="0"/>
    <s v="Chennai"/>
    <n v="23.69"/>
    <n v="47759.040000000001"/>
    <s v="Application Development / Application Developer - L1"/>
    <x v="2"/>
    <x v="155"/>
    <x v="6"/>
    <s v="INTL-EMEA"/>
    <x v="2"/>
    <x v="13"/>
    <x v="41"/>
    <x v="9"/>
    <x v="1"/>
    <x v="11"/>
    <m/>
    <m/>
    <m/>
    <m/>
    <m/>
    <x v="1"/>
    <x v="1"/>
    <x v="0"/>
    <n v="23.69"/>
    <n v="47759.040000000001"/>
    <n v="0"/>
    <m/>
  </r>
  <r>
    <n v="889"/>
    <n v="374112"/>
    <s v="Anitha,Balakrishnan"/>
    <s v="FBAIFX9"/>
    <x v="0"/>
    <s v="Chennai"/>
    <n v="23.69"/>
    <n v="47759.040000000001"/>
    <s v="Application Development / Application Developer - L1"/>
    <x v="2"/>
    <x v="155"/>
    <x v="6"/>
    <s v="INTL-EMEA"/>
    <x v="2"/>
    <x v="13"/>
    <x v="41"/>
    <x v="9"/>
    <x v="1"/>
    <x v="11"/>
    <m/>
    <m/>
    <m/>
    <m/>
    <m/>
    <x v="1"/>
    <x v="1"/>
    <x v="0"/>
    <n v="23.69"/>
    <n v="47759.040000000001"/>
    <n v="0"/>
    <m/>
  </r>
  <r>
    <n v="890"/>
    <n v="267652"/>
    <s v="Veerabaghu,Krishnakumar"/>
    <s v=""/>
    <x v="0"/>
    <s v="Chennai"/>
    <n v="32.96"/>
    <n v="66447.360000000001"/>
    <s v="Business Process Analysis / Process Analyst"/>
    <x v="3"/>
    <x v="155"/>
    <x v="6"/>
    <s v="INTL-EMEA"/>
    <x v="2"/>
    <x v="13"/>
    <x v="41"/>
    <x v="9"/>
    <x v="1"/>
    <x v="27"/>
    <m/>
    <m/>
    <m/>
    <m/>
    <m/>
    <x v="1"/>
    <x v="3"/>
    <x v="0"/>
    <n v="32.96"/>
    <n v="66447.360000000001"/>
    <n v="0"/>
    <m/>
  </r>
  <r>
    <n v="891"/>
    <n v="377693"/>
    <s v="Debraj,Nasker"/>
    <s v="F9NMRE6"/>
    <x v="0"/>
    <s v="Kolkata"/>
    <n v="32.96"/>
    <n v="66447.360000000001"/>
    <s v="Application Development / Application Developer - L1"/>
    <x v="2"/>
    <x v="155"/>
    <x v="6"/>
    <s v="INTL-EMEA"/>
    <x v="2"/>
    <x v="13"/>
    <x v="41"/>
    <x v="9"/>
    <x v="1"/>
    <x v="11"/>
    <m/>
    <m/>
    <m/>
    <m/>
    <m/>
    <x v="1"/>
    <x v="1"/>
    <x v="0"/>
    <n v="32.96"/>
    <n v="66447.360000000001"/>
    <n v="0"/>
    <m/>
  </r>
  <r>
    <n v="892"/>
    <n v="414106"/>
    <s v="Geethu,Ravindran Krishna"/>
    <s v="F5R56XW"/>
    <x v="0"/>
    <s v="Chennai"/>
    <n v="23.69"/>
    <n v="47759.040000000001"/>
    <s v="Application Development / Application Developer - L1"/>
    <x v="2"/>
    <x v="155"/>
    <x v="6"/>
    <s v="INTL-EMEA"/>
    <x v="2"/>
    <x v="13"/>
    <x v="41"/>
    <x v="9"/>
    <x v="1"/>
    <x v="11"/>
    <m/>
    <m/>
    <m/>
    <m/>
    <m/>
    <x v="1"/>
    <x v="1"/>
    <x v="0"/>
    <n v="23.69"/>
    <n v="47759.040000000001"/>
    <n v="0"/>
    <m/>
  </r>
  <r>
    <n v="893"/>
    <n v="160236"/>
    <s v="Kamal Raj,Sugumar"/>
    <s v="f43u7y5"/>
    <x v="0"/>
    <s v="Chennai"/>
    <n v="30.9"/>
    <n v="62294.399999999994"/>
    <s v="Application Development / Application Developer - L1"/>
    <x v="2"/>
    <x v="155"/>
    <x v="6"/>
    <s v="INTL-EMEA"/>
    <x v="2"/>
    <x v="13"/>
    <x v="41"/>
    <x v="9"/>
    <x v="1"/>
    <x v="11"/>
    <m/>
    <m/>
    <m/>
    <m/>
    <m/>
    <x v="1"/>
    <x v="1"/>
    <x v="0"/>
    <n v="30.9"/>
    <n v="62294.399999999994"/>
    <n v="0"/>
    <m/>
  </r>
  <r>
    <n v="894"/>
    <n v="604185"/>
    <s v="Karthik,Kumar"/>
    <s v="FAY9W3L"/>
    <x v="0"/>
    <s v="Chennai"/>
    <n v="23.69"/>
    <n v="47759.040000000001"/>
    <s v="Application Development / Application Developer - L1"/>
    <x v="2"/>
    <x v="155"/>
    <x v="6"/>
    <s v="INTL-EMEA"/>
    <x v="2"/>
    <x v="13"/>
    <x v="41"/>
    <x v="9"/>
    <x v="1"/>
    <x v="11"/>
    <m/>
    <m/>
    <m/>
    <m/>
    <m/>
    <x v="1"/>
    <x v="1"/>
    <x v="0"/>
    <n v="23.69"/>
    <n v="47759.040000000001"/>
    <n v="0"/>
    <m/>
  </r>
  <r>
    <n v="895"/>
    <n v="564307"/>
    <s v="Kumaran,G"/>
    <s v="F5K30EC"/>
    <x v="0"/>
    <s v="Chennai"/>
    <n v="23.69"/>
    <n v="47759.040000000001"/>
    <s v="Application Development / Application Developer - L1"/>
    <x v="2"/>
    <x v="155"/>
    <x v="6"/>
    <s v="INTL-EMEA"/>
    <x v="2"/>
    <x v="13"/>
    <x v="41"/>
    <x v="9"/>
    <x v="1"/>
    <x v="11"/>
    <m/>
    <m/>
    <m/>
    <m/>
    <m/>
    <x v="1"/>
    <x v="1"/>
    <x v="0"/>
    <n v="23.69"/>
    <n v="47759.040000000001"/>
    <n v="0"/>
    <m/>
  </r>
  <r>
    <n v="896"/>
    <n v="484954"/>
    <s v="MAHESH,Thirunavukkarasu"/>
    <s v="F52AK5P"/>
    <x v="0"/>
    <s v="Chennai"/>
    <n v="23.69"/>
    <n v="47759.040000000001"/>
    <s v="Application Development / Application Developer - L1"/>
    <x v="2"/>
    <x v="155"/>
    <x v="6"/>
    <s v="INTL-EMEA"/>
    <x v="2"/>
    <x v="13"/>
    <x v="41"/>
    <x v="9"/>
    <x v="1"/>
    <x v="11"/>
    <m/>
    <m/>
    <m/>
    <m/>
    <m/>
    <x v="1"/>
    <x v="1"/>
    <x v="0"/>
    <n v="23.69"/>
    <n v="47759.040000000001"/>
    <n v="0"/>
    <m/>
  </r>
  <r>
    <n v="897"/>
    <n v="594806"/>
    <s v="Manivasagam,S"/>
    <s v="FA1PXRB"/>
    <x v="0"/>
    <s v="Chennai"/>
    <n v="23.69"/>
    <n v="47759.040000000001"/>
    <s v="Application Development / Application Developer - L1"/>
    <x v="2"/>
    <x v="155"/>
    <x v="6"/>
    <s v="INTL-EMEA"/>
    <x v="2"/>
    <x v="13"/>
    <x v="41"/>
    <x v="9"/>
    <x v="1"/>
    <x v="11"/>
    <m/>
    <m/>
    <m/>
    <m/>
    <m/>
    <x v="1"/>
    <x v="1"/>
    <x v="0"/>
    <n v="23.69"/>
    <n v="47759.040000000001"/>
    <n v="0"/>
    <m/>
  </r>
  <r>
    <n v="898"/>
    <n v="572307"/>
    <s v="prahatheswaran,N"/>
    <s v="F70LYS6 "/>
    <x v="0"/>
    <s v="Chennai"/>
    <n v="23.69"/>
    <n v="47759.040000000001"/>
    <s v="Application Development / Application Developer - L1"/>
    <x v="2"/>
    <x v="155"/>
    <x v="6"/>
    <s v="INTL-EMEA"/>
    <x v="2"/>
    <x v="13"/>
    <x v="41"/>
    <x v="9"/>
    <x v="1"/>
    <x v="11"/>
    <m/>
    <m/>
    <m/>
    <m/>
    <m/>
    <x v="1"/>
    <x v="1"/>
    <x v="0"/>
    <n v="23.69"/>
    <n v="47759.040000000001"/>
    <n v="0"/>
    <m/>
  </r>
  <r>
    <n v="899"/>
    <n v="445612"/>
    <s v="Prasanth,Vignesh"/>
    <s v=""/>
    <x v="0"/>
    <s v="Chennai"/>
    <n v="22.66"/>
    <n v="45682.559999999998"/>
    <s v="Application Development / Application Developer - L1"/>
    <x v="2"/>
    <x v="155"/>
    <x v="6"/>
    <s v="INTL-EMEA"/>
    <x v="2"/>
    <x v="13"/>
    <x v="41"/>
    <x v="9"/>
    <x v="1"/>
    <x v="11"/>
    <m/>
    <m/>
    <m/>
    <m/>
    <m/>
    <x v="1"/>
    <x v="1"/>
    <x v="0"/>
    <n v="22.66"/>
    <n v="45682.559999999998"/>
    <n v="0"/>
    <m/>
  </r>
  <r>
    <n v="900"/>
    <n v="291843"/>
    <s v="Ramalingam,T N"/>
    <s v="F94LJXE"/>
    <x v="0"/>
    <s v="Chennai"/>
    <n v="23.69"/>
    <n v="47759.040000000001"/>
    <s v="Application Development / Application Developer - L1"/>
    <x v="2"/>
    <x v="155"/>
    <x v="6"/>
    <s v="INTL-EMEA"/>
    <x v="2"/>
    <x v="13"/>
    <x v="41"/>
    <x v="9"/>
    <x v="1"/>
    <x v="11"/>
    <m/>
    <m/>
    <m/>
    <m/>
    <m/>
    <x v="1"/>
    <x v="1"/>
    <x v="0"/>
    <n v="23.69"/>
    <n v="47759.040000000001"/>
    <n v="0"/>
    <m/>
  </r>
  <r>
    <n v="901"/>
    <n v="557966"/>
    <s v="RaviKanth,KARNATI"/>
    <s v="F5PC96X"/>
    <x v="0"/>
    <s v="Chennai"/>
    <n v="23.69"/>
    <n v="47759.040000000001"/>
    <s v="Application Development / Application Developer - L1"/>
    <x v="2"/>
    <x v="155"/>
    <x v="6"/>
    <s v="INTL-EMEA"/>
    <x v="2"/>
    <x v="13"/>
    <x v="41"/>
    <x v="9"/>
    <x v="1"/>
    <x v="11"/>
    <m/>
    <m/>
    <m/>
    <m/>
    <m/>
    <x v="1"/>
    <x v="1"/>
    <x v="0"/>
    <n v="23.69"/>
    <n v="47759.040000000001"/>
    <n v="0"/>
    <m/>
  </r>
  <r>
    <n v="902"/>
    <n v="157103"/>
    <s v="Ritesh,Jain"/>
    <s v="FCVZATI"/>
    <x v="0"/>
    <s v="Chennai"/>
    <n v="30.9"/>
    <n v="62294.399999999994"/>
    <s v="Application Development / Application Developer - L1"/>
    <x v="2"/>
    <x v="155"/>
    <x v="6"/>
    <s v="INTL-EMEA"/>
    <x v="2"/>
    <x v="13"/>
    <x v="41"/>
    <x v="9"/>
    <x v="1"/>
    <x v="11"/>
    <m/>
    <m/>
    <m/>
    <m/>
    <m/>
    <x v="1"/>
    <x v="1"/>
    <x v="0"/>
    <n v="30.9"/>
    <n v="62294.399999999994"/>
    <n v="0"/>
    <m/>
  </r>
  <r>
    <n v="903"/>
    <n v="527542"/>
    <s v="Roshan,Ayyanar"/>
    <s v=""/>
    <x v="0"/>
    <s v="Chennai"/>
    <n v="22.66"/>
    <n v="45682.559999999998"/>
    <s v="Application Development / Application Developer - L1"/>
    <x v="2"/>
    <x v="155"/>
    <x v="6"/>
    <s v="INTL-EMEA"/>
    <x v="2"/>
    <x v="13"/>
    <x v="41"/>
    <x v="9"/>
    <x v="1"/>
    <x v="11"/>
    <m/>
    <m/>
    <m/>
    <m/>
    <m/>
    <x v="1"/>
    <x v="1"/>
    <x v="0"/>
    <n v="22.66"/>
    <n v="45682.559999999998"/>
    <n v="0"/>
    <m/>
  </r>
  <r>
    <n v="904"/>
    <n v="561200"/>
    <s v="Satheesh Kannan,S"/>
    <s v="F5P9UW2"/>
    <x v="0"/>
    <s v="Chennai"/>
    <n v="23.69"/>
    <n v="47759.040000000001"/>
    <s v="Application Development / Application Developer - L1"/>
    <x v="2"/>
    <x v="155"/>
    <x v="6"/>
    <s v="INTL-EMEA"/>
    <x v="2"/>
    <x v="13"/>
    <x v="41"/>
    <x v="9"/>
    <x v="1"/>
    <x v="11"/>
    <m/>
    <m/>
    <m/>
    <m/>
    <m/>
    <x v="1"/>
    <x v="1"/>
    <x v="0"/>
    <n v="23.69"/>
    <n v="47759.040000000001"/>
    <n v="0"/>
    <m/>
  </r>
  <r>
    <n v="905"/>
    <n v="113792"/>
    <s v="Siraj Ahamed,Nasirulla Khan"/>
    <s v="nahamed"/>
    <x v="0"/>
    <s v="Chennai"/>
    <n v="23.69"/>
    <n v="47759.040000000001"/>
    <s v="Application Development / Application Developer - L1"/>
    <x v="2"/>
    <x v="155"/>
    <x v="6"/>
    <s v="INTL-EMEA"/>
    <x v="2"/>
    <x v="13"/>
    <x v="41"/>
    <x v="9"/>
    <x v="1"/>
    <x v="11"/>
    <m/>
    <m/>
    <m/>
    <m/>
    <m/>
    <x v="1"/>
    <x v="1"/>
    <x v="0"/>
    <n v="23.69"/>
    <n v="47759.040000000001"/>
    <n v="0"/>
    <m/>
  </r>
  <r>
    <n v="906"/>
    <n v="157887"/>
    <s v="Srinivas,Subramanian"/>
    <s v=""/>
    <x v="0"/>
    <s v="Chennai"/>
    <n v="32.96"/>
    <n v="66447.360000000001"/>
    <s v="Application Development / Application Developer - L1"/>
    <x v="2"/>
    <x v="155"/>
    <x v="6"/>
    <s v="INTL-EMEA"/>
    <x v="2"/>
    <x v="13"/>
    <x v="41"/>
    <x v="9"/>
    <x v="1"/>
    <x v="11"/>
    <m/>
    <m/>
    <m/>
    <m/>
    <m/>
    <x v="1"/>
    <x v="1"/>
    <x v="0"/>
    <n v="32.96"/>
    <n v="66447.360000000001"/>
    <n v="0"/>
    <m/>
  </r>
  <r>
    <n v="907"/>
    <n v="184925"/>
    <s v="Sujitha,Murugiah"/>
    <s v=""/>
    <x v="0"/>
    <s v="Chennai"/>
    <n v="32.96"/>
    <n v="66447.360000000001"/>
    <s v="Application Development / Application Developer - L1"/>
    <x v="2"/>
    <x v="155"/>
    <x v="6"/>
    <s v="INTL-EMEA"/>
    <x v="2"/>
    <x v="13"/>
    <x v="41"/>
    <x v="9"/>
    <x v="1"/>
    <x v="11"/>
    <m/>
    <m/>
    <m/>
    <m/>
    <m/>
    <x v="1"/>
    <x v="1"/>
    <x v="0"/>
    <n v="32.96"/>
    <n v="66447.360000000001"/>
    <n v="0"/>
    <m/>
  </r>
  <r>
    <n v="908"/>
    <n v="572149"/>
    <s v="Sulagna,Mandal"/>
    <s v="F7FDXWR"/>
    <x v="0"/>
    <s v="Chennai"/>
    <n v="23.69"/>
    <n v="47759.040000000001"/>
    <s v="Application Development / Application Developer - L1"/>
    <x v="2"/>
    <x v="155"/>
    <x v="6"/>
    <s v="INTL-EMEA"/>
    <x v="2"/>
    <x v="13"/>
    <x v="41"/>
    <x v="9"/>
    <x v="1"/>
    <x v="11"/>
    <m/>
    <m/>
    <m/>
    <m/>
    <m/>
    <x v="1"/>
    <x v="1"/>
    <x v="0"/>
    <n v="23.69"/>
    <n v="47759.040000000001"/>
    <n v="0"/>
    <m/>
  </r>
  <r>
    <n v="909"/>
    <n v="558156"/>
    <s v="Tamilvanan,M"/>
    <s v=""/>
    <x v="0"/>
    <s v="Chennai"/>
    <n v="23.69"/>
    <n v="47759.040000000001"/>
    <s v="Application Development / Application Developer - L1"/>
    <x v="2"/>
    <x v="155"/>
    <x v="6"/>
    <s v="INTL-EMEA"/>
    <x v="2"/>
    <x v="13"/>
    <x v="41"/>
    <x v="9"/>
    <x v="1"/>
    <x v="11"/>
    <m/>
    <m/>
    <m/>
    <m/>
    <m/>
    <x v="1"/>
    <x v="1"/>
    <x v="0"/>
    <n v="23.69"/>
    <n v="47759.040000000001"/>
    <n v="0"/>
    <m/>
  </r>
  <r>
    <n v="910"/>
    <n v="147605"/>
    <s v="Thariq Haseen,S"/>
    <s v=""/>
    <x v="0"/>
    <s v="Chennai"/>
    <n v="32.96"/>
    <n v="66447.360000000001"/>
    <s v="Application Development / Application Developer - L1"/>
    <x v="2"/>
    <x v="155"/>
    <x v="6"/>
    <s v="INTL-EMEA"/>
    <x v="2"/>
    <x v="13"/>
    <x v="41"/>
    <x v="9"/>
    <x v="1"/>
    <x v="11"/>
    <m/>
    <m/>
    <m/>
    <m/>
    <m/>
    <x v="1"/>
    <x v="1"/>
    <x v="0"/>
    <n v="32.96"/>
    <n v="66447.360000000001"/>
    <n v="0"/>
    <m/>
  </r>
  <r>
    <n v="911"/>
    <n v="249213"/>
    <s v="Vaijayanthi,Subbunarasimman"/>
    <s v="F7AHBBX"/>
    <x v="0"/>
    <s v="Chennai"/>
    <n v="23.69"/>
    <n v="47759.040000000001"/>
    <s v="Application Development / Application Developer - L1"/>
    <x v="2"/>
    <x v="155"/>
    <x v="6"/>
    <s v="INTL-EMEA"/>
    <x v="2"/>
    <x v="13"/>
    <x v="41"/>
    <x v="9"/>
    <x v="1"/>
    <x v="11"/>
    <m/>
    <m/>
    <m/>
    <m/>
    <m/>
    <x v="1"/>
    <x v="1"/>
    <x v="0"/>
    <n v="23.69"/>
    <n v="47759.040000000001"/>
    <n v="0"/>
    <m/>
  </r>
  <r>
    <n v="912"/>
    <n v="361216"/>
    <s v="Vijayakumar,Periyannan"/>
    <s v="FCMV4UK"/>
    <x v="1"/>
    <s v="Dublin"/>
    <n v="78.75"/>
    <n v="158760"/>
    <s v="Application Development / Application Developer - L1"/>
    <x v="2"/>
    <x v="155"/>
    <x v="6"/>
    <s v="INTL-EMEA"/>
    <x v="2"/>
    <x v="13"/>
    <x v="41"/>
    <x v="9"/>
    <x v="1"/>
    <x v="27"/>
    <m/>
    <m/>
    <m/>
    <m/>
    <m/>
    <x v="1"/>
    <x v="1"/>
    <x v="1"/>
    <n v="78.75"/>
    <n v="158760"/>
    <n v="0"/>
    <s v="ESA allocation end date to Jan 2018; remap to either S360 or S2R"/>
  </r>
  <r>
    <n v="913"/>
    <n v="281311"/>
    <s v="Akhila,Chandran"/>
    <s v=""/>
    <x v="1"/>
    <s v="Dublin"/>
    <n v="78.75"/>
    <n v="158760"/>
    <s v="Application Development / Application Developer - L1"/>
    <x v="2"/>
    <x v="155"/>
    <x v="6"/>
    <s v="INTL-EMEA"/>
    <x v="2"/>
    <x v="13"/>
    <x v="41"/>
    <x v="9"/>
    <x v="1"/>
    <x v="11"/>
    <m/>
    <m/>
    <m/>
    <m/>
    <m/>
    <x v="1"/>
    <x v="1"/>
    <x v="1"/>
    <n v="78.75"/>
    <n v="158760"/>
    <n v="0"/>
    <m/>
  </r>
  <r>
    <n v="914"/>
    <n v="236136"/>
    <s v="Varun,Keshri"/>
    <s v="F3XF54L"/>
    <x v="1"/>
    <s v="Dublin"/>
    <n v="97.85"/>
    <n v="197265.59999999998"/>
    <s v="Business Process Analysis / Process Analyst"/>
    <x v="3"/>
    <x v="155"/>
    <x v="6"/>
    <s v="INTL-EMEA"/>
    <x v="2"/>
    <x v="13"/>
    <x v="41"/>
    <x v="9"/>
    <x v="1"/>
    <x v="27"/>
    <m/>
    <m/>
    <m/>
    <m/>
    <m/>
    <x v="1"/>
    <x v="3"/>
    <x v="1"/>
    <n v="97.85"/>
    <n v="197265.59999999998"/>
    <n v="0"/>
    <m/>
  </r>
  <r>
    <n v="915"/>
    <n v="226396"/>
    <s v="Rajendra,Kantipudi Bharat"/>
    <s v="rkantipu"/>
    <x v="1"/>
    <s v="Dublin"/>
    <n v="66.95"/>
    <n v="134971.20000000001"/>
    <s v="Application Development / Application Developer - L1"/>
    <x v="2"/>
    <x v="155"/>
    <x v="6"/>
    <s v="INTL-EMEA"/>
    <x v="2"/>
    <x v="13"/>
    <x v="41"/>
    <x v="9"/>
    <x v="1"/>
    <x v="11"/>
    <m/>
    <m/>
    <m/>
    <m/>
    <m/>
    <x v="1"/>
    <x v="1"/>
    <x v="1"/>
    <n v="66.95"/>
    <n v="134971.20000000001"/>
    <n v="0"/>
    <m/>
  </r>
  <r>
    <n v="916"/>
    <n v="584800"/>
    <s v="Sathiyaraju,Parameshwaran"/>
    <s v=""/>
    <x v="1"/>
    <s v="Dublin"/>
    <n v="66.95"/>
    <n v="134971.20000000001"/>
    <s v="Testing / Test Lead"/>
    <x v="0"/>
    <x v="155"/>
    <x v="6"/>
    <s v="INTL-EMEA"/>
    <x v="2"/>
    <x v="13"/>
    <x v="41"/>
    <x v="9"/>
    <x v="1"/>
    <x v="11"/>
    <m/>
    <m/>
    <m/>
    <m/>
    <m/>
    <x v="1"/>
    <x v="2"/>
    <x v="1"/>
    <n v="66.95"/>
    <n v="134971.20000000001"/>
    <n v="0"/>
    <m/>
  </r>
  <r>
    <n v="917"/>
    <n v="159670"/>
    <s v="Solomon Packiaraj,John Jothi"/>
    <s v="F1NCE6W"/>
    <x v="1"/>
    <s v="Dublin"/>
    <n v="66.95"/>
    <n v="134971.20000000001"/>
    <s v="Application Development / Application Developer - L1"/>
    <x v="2"/>
    <x v="155"/>
    <x v="6"/>
    <s v="INTL-EMEA"/>
    <x v="2"/>
    <x v="13"/>
    <x v="41"/>
    <x v="9"/>
    <x v="1"/>
    <x v="11"/>
    <m/>
    <m/>
    <m/>
    <m/>
    <m/>
    <x v="1"/>
    <x v="1"/>
    <x v="1"/>
    <n v="66.95"/>
    <n v="134971.20000000001"/>
    <n v="0"/>
    <m/>
  </r>
  <r>
    <n v="918"/>
    <n v="498446"/>
    <s v="Subhadeep,Bhattacharyya"/>
    <s v="FAIXCJH"/>
    <x v="1"/>
    <s v="Dublin"/>
    <n v="78.75"/>
    <n v="158760"/>
    <s v="Application Development / Application Developer - L1"/>
    <x v="2"/>
    <x v="155"/>
    <x v="6"/>
    <s v="INTL-EMEA"/>
    <x v="2"/>
    <x v="13"/>
    <x v="41"/>
    <x v="9"/>
    <x v="1"/>
    <x v="11"/>
    <m/>
    <m/>
    <m/>
    <m/>
    <m/>
    <x v="1"/>
    <x v="1"/>
    <x v="1"/>
    <n v="78.75"/>
    <n v="158760"/>
    <n v="0"/>
    <m/>
  </r>
  <r>
    <n v="919"/>
    <n v="652776"/>
    <s v="Csaba,Geier"/>
    <s v=""/>
    <x v="1"/>
    <s v="Bratislava"/>
    <n v="97.85"/>
    <n v="197265.59999999998"/>
    <s v="Application Development / Application Developer - L1"/>
    <x v="2"/>
    <x v="156"/>
    <x v="6"/>
    <s v="INTL-EMEA"/>
    <x v="5"/>
    <x v="14"/>
    <x v="42"/>
    <x v="9"/>
    <x v="1"/>
    <x v="11"/>
    <m/>
    <m/>
    <m/>
    <m/>
    <m/>
    <x v="1"/>
    <x v="1"/>
    <x v="1"/>
    <n v="97.85"/>
    <n v="197265.59999999998"/>
    <n v="0"/>
    <m/>
  </r>
  <r>
    <n v="920"/>
    <n v="234181"/>
    <s v="Suman,Bhattacharjee"/>
    <s v="F7J7XBC"/>
    <x v="1"/>
    <s v="Bratislava"/>
    <n v="82.4"/>
    <n v="166118.40000000002"/>
    <s v="Application Development / Application Developer - L1"/>
    <x v="2"/>
    <x v="156"/>
    <x v="6"/>
    <s v="INTL-EMEA"/>
    <x v="5"/>
    <x v="14"/>
    <x v="42"/>
    <x v="9"/>
    <x v="1"/>
    <x v="11"/>
    <m/>
    <m/>
    <m/>
    <m/>
    <m/>
    <x v="1"/>
    <x v="1"/>
    <x v="1"/>
    <n v="82.4"/>
    <n v="166118.40000000002"/>
    <n v="0"/>
    <m/>
  </r>
  <r>
    <n v="921"/>
    <n v="609434"/>
    <s v="Caio,Moraes Augusto"/>
    <s v=""/>
    <x v="1"/>
    <s v="Sao Paulo                     "/>
    <n v="155.37"/>
    <n v="313225.92"/>
    <s v="Niche 2 Skills / N2-Technical Lead"/>
    <x v="0"/>
    <x v="157"/>
    <x v="6"/>
    <s v="INTL-LATAM"/>
    <x v="6"/>
    <x v="15"/>
    <x v="42"/>
    <x v="9"/>
    <x v="1"/>
    <x v="27"/>
    <m/>
    <m/>
    <m/>
    <m/>
    <m/>
    <x v="1"/>
    <x v="2"/>
    <x v="1"/>
    <n v="155.37"/>
    <n v="313225.92"/>
    <n v="0"/>
    <m/>
  </r>
  <r>
    <n v="922"/>
    <n v="445146"/>
    <s v="Ezequiel,Iturralde Matias"/>
    <s v="F77556E"/>
    <x v="1"/>
    <s v="Sao Paulo                     "/>
    <n v="260.8"/>
    <n v="525772.80000000005"/>
    <s v="Niche 2 Skills / N2-Technical Lead"/>
    <x v="0"/>
    <x v="157"/>
    <x v="6"/>
    <s v="INTL-LATAM"/>
    <x v="6"/>
    <x v="15"/>
    <x v="42"/>
    <x v="9"/>
    <x v="1"/>
    <x v="27"/>
    <m/>
    <m/>
    <m/>
    <m/>
    <m/>
    <x v="1"/>
    <x v="2"/>
    <x v="1"/>
    <n v="260.8"/>
    <n v="525772.80000000005"/>
    <n v="0"/>
    <m/>
  </r>
  <r>
    <n v="923"/>
    <n v="197450"/>
    <s v="Perumal,CA"/>
    <s v="F1U1DZ6"/>
    <x v="1"/>
    <s v="Sao Paulo                     "/>
    <n v="199.76"/>
    <n v="402716.15999999997"/>
    <s v="Niche 2 Skills / N2-Technical Lead"/>
    <x v="0"/>
    <x v="157"/>
    <x v="6"/>
    <s v="INTL-LATAM"/>
    <x v="6"/>
    <x v="15"/>
    <x v="42"/>
    <x v="9"/>
    <x v="1"/>
    <x v="27"/>
    <m/>
    <m/>
    <m/>
    <m/>
    <m/>
    <x v="1"/>
    <x v="2"/>
    <x v="1"/>
    <n v="199.76"/>
    <n v="402716.15999999997"/>
    <n v="0"/>
    <m/>
  </r>
  <r>
    <n v="924"/>
    <n v="612276"/>
    <s v="Alejandro,Otero"/>
    <s v=""/>
    <x v="1"/>
    <s v="Buenos Aires"/>
    <n v="527"/>
    <n v="1062432"/>
    <s v="Niche 2 Skills / N2-Developer - L2"/>
    <x v="1"/>
    <x v="158"/>
    <x v="6"/>
    <s v="INTL-LATAM"/>
    <x v="7"/>
    <x v="16"/>
    <x v="15"/>
    <x v="9"/>
    <x v="1"/>
    <x v="27"/>
    <m/>
    <m/>
    <m/>
    <m/>
    <m/>
    <x v="1"/>
    <x v="0"/>
    <x v="1"/>
    <n v="527"/>
    <n v="1062432"/>
    <n v="0"/>
    <m/>
  </r>
  <r>
    <n v="925"/>
    <n v="639261"/>
    <s v="Analia,Falcone Cintia"/>
    <s v=""/>
    <x v="1"/>
    <s v="Buenos Aires"/>
    <n v="527"/>
    <n v="1062432"/>
    <s v="Niche 2 Skills / N2-Developer - L2"/>
    <x v="1"/>
    <x v="158"/>
    <x v="6"/>
    <s v="INTL-LATAM"/>
    <x v="7"/>
    <x v="16"/>
    <x v="15"/>
    <x v="9"/>
    <x v="1"/>
    <x v="27"/>
    <m/>
    <m/>
    <m/>
    <m/>
    <m/>
    <x v="1"/>
    <x v="0"/>
    <x v="1"/>
    <n v="527"/>
    <n v="1062432"/>
    <n v="0"/>
    <s v="Getting converted into Fixed Bid, need to excluded from SPAN Correction"/>
  </r>
  <r>
    <n v="926"/>
    <n v="647249"/>
    <s v="Maria,Vitale Florencia"/>
    <s v=""/>
    <x v="1"/>
    <s v="Buenos Aires"/>
    <n v="527"/>
    <n v="1062432"/>
    <s v="Application Development / Application Developer - L1"/>
    <x v="2"/>
    <x v="158"/>
    <x v="6"/>
    <s v="INTL-LATAM"/>
    <x v="7"/>
    <x v="16"/>
    <x v="15"/>
    <x v="29"/>
    <x v="1"/>
    <x v="27"/>
    <m/>
    <m/>
    <m/>
    <m/>
    <m/>
    <x v="1"/>
    <x v="1"/>
    <x v="1"/>
    <n v="527"/>
    <n v="1062432"/>
    <n v="0"/>
    <s v="Cannot be replaced due to project dependencies"/>
  </r>
  <r>
    <n v="927"/>
    <n v="654878"/>
    <s v="Matias,Vera"/>
    <s v=""/>
    <x v="1"/>
    <s v="Buenos Aires"/>
    <n v="527"/>
    <n v="1062432"/>
    <s v="Application Development / Application Developer - L1"/>
    <x v="2"/>
    <x v="158"/>
    <x v="6"/>
    <s v="INTL-LATAM"/>
    <x v="7"/>
    <x v="16"/>
    <x v="15"/>
    <x v="29"/>
    <x v="1"/>
    <x v="27"/>
    <m/>
    <m/>
    <m/>
    <m/>
    <m/>
    <x v="1"/>
    <x v="1"/>
    <x v="1"/>
    <n v="527"/>
    <n v="1062432"/>
    <n v="0"/>
    <s v="Current corrected span is L3, planning for L2"/>
  </r>
  <r>
    <n v="928"/>
    <n v="332019"/>
    <s v="Federico Augusto,Aldazabal"/>
    <s v="F8TWW8E"/>
    <x v="1"/>
    <s v="Buenos Aires"/>
    <n v="650"/>
    <n v="1310400"/>
    <s v="Niche 2 Skills / N2-Technical Lead"/>
    <x v="0"/>
    <x v="159"/>
    <x v="6"/>
    <s v="INTL-LATAM"/>
    <x v="7"/>
    <x v="16"/>
    <x v="15"/>
    <x v="29"/>
    <x v="1"/>
    <x v="27"/>
    <m/>
    <m/>
    <m/>
    <m/>
    <m/>
    <x v="1"/>
    <x v="2"/>
    <x v="1"/>
    <n v="650"/>
    <n v="1310400"/>
    <n v="0"/>
    <s v="Getting converted into Fixed Bid, need to excluded from SPAN Correction"/>
  </r>
  <r>
    <n v="929"/>
    <n v="601474"/>
    <s v="Ludner,Noel Bernaud"/>
    <s v="F994UOX"/>
    <x v="1"/>
    <s v="Buenos Aires"/>
    <n v="894"/>
    <n v="1802304"/>
    <s v="Application Development / Application Developer - L1"/>
    <x v="2"/>
    <x v="159"/>
    <x v="6"/>
    <s v="INTL-LATAM"/>
    <x v="7"/>
    <x v="16"/>
    <x v="15"/>
    <x v="29"/>
    <x v="1"/>
    <x v="27"/>
    <m/>
    <m/>
    <m/>
    <m/>
    <m/>
    <x v="1"/>
    <x v="1"/>
    <x v="1"/>
    <n v="894"/>
    <n v="1802304"/>
    <n v="0"/>
    <s v="Plan to move to Fixed Capacity"/>
  </r>
  <r>
    <n v="930"/>
    <n v="620505"/>
    <s v="Leonardo,Pereira Rodrigo"/>
    <s v=""/>
    <x v="1"/>
    <s v="Sao Paulo                     "/>
    <n v="165"/>
    <n v="332640"/>
    <s v="Application Development / Application Developer - L1"/>
    <x v="2"/>
    <x v="160"/>
    <x v="6"/>
    <s v="INTL-LATAM"/>
    <x v="6"/>
    <x v="17"/>
    <x v="42"/>
    <x v="9"/>
    <x v="1"/>
    <x v="27"/>
    <m/>
    <m/>
    <m/>
    <m/>
    <m/>
    <x v="1"/>
    <x v="1"/>
    <x v="1"/>
    <n v="165"/>
    <n v="332640"/>
    <n v="0"/>
    <m/>
  </r>
  <r>
    <n v="931"/>
    <n v="641772"/>
    <s v="Thiago,Santos Augusto Suzin"/>
    <s v=""/>
    <x v="1"/>
    <s v="Sao Paulo                     "/>
    <n v="165"/>
    <n v="332640"/>
    <s v="Application Development / Application Developer - L2"/>
    <x v="1"/>
    <x v="160"/>
    <x v="6"/>
    <s v="INTL-LATAM"/>
    <x v="6"/>
    <x v="17"/>
    <x v="42"/>
    <x v="9"/>
    <x v="1"/>
    <x v="27"/>
    <m/>
    <m/>
    <m/>
    <m/>
    <m/>
    <x v="1"/>
    <x v="0"/>
    <x v="1"/>
    <n v="165"/>
    <n v="332640"/>
    <n v="0"/>
    <s v="Cannot be replaced due to project dependencies"/>
  </r>
  <r>
    <n v="932"/>
    <n v="628352"/>
    <s v="Cilene,Queiroz Danta de"/>
    <s v="F3DXVI4"/>
    <x v="1"/>
    <s v="Sao Paulo                     "/>
    <n v="81.75"/>
    <n v="164808"/>
    <s v="Application Development / Application Developer - L1"/>
    <x v="2"/>
    <x v="161"/>
    <x v="6"/>
    <s v="INTL-LATAM"/>
    <x v="6"/>
    <x v="18"/>
    <x v="42"/>
    <x v="9"/>
    <x v="1"/>
    <x v="27"/>
    <m/>
    <m/>
    <m/>
    <m/>
    <m/>
    <x v="1"/>
    <x v="1"/>
    <x v="1"/>
    <n v="81.75"/>
    <n v="164808"/>
    <n v="0"/>
    <s v="Getting converted into Fixed Bid, need to excluded from SPAN Correction"/>
  </r>
  <r>
    <n v="933"/>
    <n v="630075"/>
    <s v="Gabriel,Dias Farias"/>
    <s v="F4R7NYL"/>
    <x v="1"/>
    <s v="Sao Paulo                     "/>
    <n v="81.75"/>
    <n v="164808"/>
    <s v="Application Development / Application Developer - L2"/>
    <x v="1"/>
    <x v="161"/>
    <x v="6"/>
    <s v="INTL-LATAM"/>
    <x v="6"/>
    <x v="18"/>
    <x v="42"/>
    <x v="9"/>
    <x v="1"/>
    <x v="27"/>
    <m/>
    <m/>
    <m/>
    <m/>
    <m/>
    <x v="1"/>
    <x v="0"/>
    <x v="1"/>
    <n v="81.75"/>
    <n v="164808"/>
    <n v="0"/>
    <s v="Getting converted into Fixed Bid, need to excluded from SPAN Correction"/>
  </r>
  <r>
    <n v="934"/>
    <n v="575044"/>
    <s v="Marcelo,Toro Dias"/>
    <s v=""/>
    <x v="1"/>
    <s v="Sao Paulo                     "/>
    <n v="81.75"/>
    <n v="164808"/>
    <s v="Application Development / Application Developer - L1"/>
    <x v="2"/>
    <x v="161"/>
    <x v="6"/>
    <s v="INTL-LATAM"/>
    <x v="6"/>
    <x v="18"/>
    <x v="42"/>
    <x v="9"/>
    <x v="1"/>
    <x v="27"/>
    <m/>
    <m/>
    <m/>
    <m/>
    <m/>
    <x v="1"/>
    <x v="1"/>
    <x v="1"/>
    <n v="81.75"/>
    <n v="164808"/>
    <n v="0"/>
    <m/>
  </r>
  <r>
    <n v="935"/>
    <n v="545264"/>
    <s v="Daniel,Gimenez"/>
    <s v=""/>
    <x v="1"/>
    <s v="Sao Paulo                     "/>
    <n v="150"/>
    <n v="302400"/>
    <s v="Application Development / Application Developer - L1"/>
    <x v="2"/>
    <x v="162"/>
    <x v="6"/>
    <s v="INTL-LATAM"/>
    <x v="6"/>
    <x v="19"/>
    <x v="42"/>
    <x v="9"/>
    <x v="1"/>
    <x v="27"/>
    <m/>
    <m/>
    <m/>
    <m/>
    <m/>
    <x v="1"/>
    <x v="1"/>
    <x v="1"/>
    <n v="150"/>
    <n v="302400"/>
    <n v="0"/>
    <s v="Leaving Project, No need for SPAN Correction"/>
  </r>
  <r>
    <n v="936"/>
    <n v="497283"/>
    <s v="Rogerio,Aizawa Hitoshi"/>
    <s v=""/>
    <x v="1"/>
    <s v="Sao Paulo                     "/>
    <n v="165"/>
    <n v="332640"/>
    <s v="Niche 2 Skills / N2-Developer - L2"/>
    <x v="1"/>
    <x v="162"/>
    <x v="6"/>
    <s v="INTL-LATAM"/>
    <x v="6"/>
    <x v="19"/>
    <x v="42"/>
    <x v="9"/>
    <x v="1"/>
    <x v="27"/>
    <m/>
    <m/>
    <m/>
    <m/>
    <m/>
    <x v="1"/>
    <x v="0"/>
    <x v="1"/>
    <n v="165"/>
    <n v="332640"/>
    <n v="0"/>
    <s v="Getting converted into Fixed Bid, need to excluded from SPAN Correction"/>
  </r>
  <r>
    <n v="937"/>
    <n v="588686"/>
    <s v="Wilson,Hisatomi Hiroshi"/>
    <s v=""/>
    <x v="1"/>
    <s v="Sao Paulo                     "/>
    <n v="165"/>
    <n v="332640"/>
    <s v="Niche 2 Skills / N2-Developer - L2"/>
    <x v="1"/>
    <x v="162"/>
    <x v="6"/>
    <s v="INTL-LATAM"/>
    <x v="6"/>
    <x v="19"/>
    <x v="42"/>
    <x v="9"/>
    <x v="1"/>
    <x v="27"/>
    <m/>
    <m/>
    <m/>
    <m/>
    <m/>
    <x v="1"/>
    <x v="0"/>
    <x v="1"/>
    <n v="165"/>
    <n v="332640"/>
    <n v="0"/>
    <m/>
  </r>
  <r>
    <n v="938"/>
    <n v="392106"/>
    <s v="Mom,Ganguly"/>
    <s v="FC7298C"/>
    <x v="0"/>
    <s v="Kolkata"/>
    <n v="28.84"/>
    <n v="58141.440000000002"/>
    <s v="Application Development / Application Developer - L3"/>
    <x v="0"/>
    <x v="163"/>
    <x v="7"/>
    <s v="Manage"/>
    <x v="0"/>
    <x v="20"/>
    <x v="43"/>
    <x v="9"/>
    <x v="1"/>
    <x v="34"/>
    <s v="L3"/>
    <s v="Offshore"/>
    <s v="N"/>
    <s v="N"/>
    <s v="Type II"/>
    <x v="0"/>
    <x v="2"/>
    <x v="0"/>
    <n v="28.84"/>
    <n v="58141.440000000002"/>
    <n v="0"/>
    <m/>
  </r>
  <r>
    <n v="939"/>
    <n v="454693"/>
    <s v="SREEMOYEE,SARKAR"/>
    <s v="FB67R2F"/>
    <x v="0"/>
    <s v="Kolkata"/>
    <n v="26.78"/>
    <n v="53988.480000000003"/>
    <s v="Application Development / Application Developer - L3"/>
    <x v="0"/>
    <x v="164"/>
    <x v="7"/>
    <s v="Manage"/>
    <x v="0"/>
    <x v="20"/>
    <x v="44"/>
    <x v="9"/>
    <x v="1"/>
    <x v="34"/>
    <s v="L3"/>
    <s v="Offshore"/>
    <s v="N"/>
    <s v="N"/>
    <s v="Type II"/>
    <x v="0"/>
    <x v="2"/>
    <x v="0"/>
    <n v="26.78"/>
    <n v="53988.480000000003"/>
    <n v="0"/>
    <m/>
  </r>
  <r>
    <n v="940"/>
    <n v="301532"/>
    <s v="Jayaprakasham,Senniyappan Athani"/>
    <s v="FA67HER"/>
    <x v="1"/>
    <s v="Omaha"/>
    <n v="97.85"/>
    <n v="197265.59999999998"/>
    <s v="Application Development / High End Java/Web Developer (RAD)-L3"/>
    <x v="0"/>
    <x v="164"/>
    <x v="7"/>
    <s v="Manage"/>
    <x v="0"/>
    <x v="20"/>
    <x v="44"/>
    <x v="9"/>
    <x v="1"/>
    <x v="34"/>
    <s v="L3"/>
    <s v="Onsite"/>
    <s v="N"/>
    <s v="N"/>
    <s v="Type II"/>
    <x v="0"/>
    <x v="2"/>
    <x v="1"/>
    <n v="97.85"/>
    <n v="197265.59999999998"/>
    <n v="0"/>
    <m/>
  </r>
  <r>
    <n v="941"/>
    <n v="324342"/>
    <s v="Thanigaivel,Munusamy"/>
    <s v="FAE8EQ7"/>
    <x v="1"/>
    <s v="Omaha"/>
    <n v="77.25"/>
    <n v="155736"/>
    <s v="Niche 1 Skills / N1-Developer - L2"/>
    <x v="1"/>
    <x v="165"/>
    <x v="7"/>
    <s v="Manage"/>
    <x v="0"/>
    <x v="20"/>
    <x v="44"/>
    <x v="9"/>
    <x v="1"/>
    <x v="34"/>
    <s v="L2"/>
    <s v="Onsite"/>
    <s v="N"/>
    <s v="N"/>
    <s v="Type II"/>
    <x v="0"/>
    <x v="0"/>
    <x v="1"/>
    <n v="77.25"/>
    <n v="155736"/>
    <n v="0"/>
    <m/>
  </r>
  <r>
    <n v="942"/>
    <n v="594219"/>
    <s v="MRINAL,DUTTA"/>
    <s v="f96aoxs"/>
    <x v="0"/>
    <s v="Kolkata"/>
    <n v="28.84"/>
    <n v="58141.440000000002"/>
    <s v="Application Development / Application Developer - L3"/>
    <x v="0"/>
    <x v="166"/>
    <x v="7"/>
    <s v="Manage"/>
    <x v="0"/>
    <x v="20"/>
    <x v="43"/>
    <x v="9"/>
    <x v="1"/>
    <x v="34"/>
    <s v="L3"/>
    <s v="Offshore"/>
    <s v="N"/>
    <s v="N"/>
    <s v="Type II"/>
    <x v="0"/>
    <x v="2"/>
    <x v="0"/>
    <n v="28.84"/>
    <n v="58141.440000000002"/>
    <n v="0"/>
    <m/>
  </r>
  <r>
    <n v="943"/>
    <n v="375594"/>
    <s v="DEBABRATA,BANERJEE"/>
    <s v="FAOBJLV"/>
    <x v="0"/>
    <s v="Kolkata"/>
    <n v="24.72"/>
    <n v="49835.519999999997"/>
    <s v="Application Development / Application Developer - L2"/>
    <x v="1"/>
    <x v="167"/>
    <x v="7"/>
    <s v="Manage"/>
    <x v="0"/>
    <x v="20"/>
    <x v="43"/>
    <x v="9"/>
    <x v="1"/>
    <x v="34"/>
    <s v="L2"/>
    <s v="Offshore"/>
    <s v="N"/>
    <s v="N"/>
    <s v="Type II"/>
    <x v="0"/>
    <x v="0"/>
    <x v="0"/>
    <n v="24.72"/>
    <n v="49835.519999999997"/>
    <n v="0"/>
    <m/>
  </r>
  <r>
    <n v="944"/>
    <n v="480456"/>
    <s v="Sayantani,Pal"/>
    <s v="F135DB9"/>
    <x v="0"/>
    <s v="Kolkata"/>
    <n v="24.72"/>
    <n v="49835.519999999997"/>
    <s v="Application Development / Application Developer - L2"/>
    <x v="1"/>
    <x v="167"/>
    <x v="7"/>
    <s v="Manage"/>
    <x v="0"/>
    <x v="20"/>
    <x v="43"/>
    <x v="9"/>
    <x v="1"/>
    <x v="34"/>
    <s v="L2"/>
    <s v="Offshore"/>
    <s v="N"/>
    <s v="N"/>
    <s v="Type II"/>
    <x v="0"/>
    <x v="0"/>
    <x v="0"/>
    <n v="24.72"/>
    <n v="49835.519999999997"/>
    <n v="0"/>
    <m/>
  </r>
  <r>
    <n v="945"/>
    <n v="315232"/>
    <s v="Sujata,Ghatak"/>
    <s v="FCW62VD"/>
    <x v="0"/>
    <s v="Kolkata"/>
    <n v="28.84"/>
    <n v="58141.440000000002"/>
    <s v="Application Development / Application Lead / Business Analyst"/>
    <x v="0"/>
    <x v="167"/>
    <x v="7"/>
    <s v="Manage"/>
    <x v="0"/>
    <x v="20"/>
    <x v="43"/>
    <x v="9"/>
    <x v="1"/>
    <x v="34"/>
    <s v="L3"/>
    <s v="Offshore"/>
    <s v="N"/>
    <s v="N"/>
    <s v="Type II"/>
    <x v="0"/>
    <x v="2"/>
    <x v="0"/>
    <n v="28.84"/>
    <n v="58141.440000000002"/>
    <n v="0"/>
    <m/>
  </r>
  <r>
    <n v="946"/>
    <n v="338580"/>
    <s v="Yogendra,Mantu"/>
    <s v="F3U54V2"/>
    <x v="0"/>
    <s v="Kolkata"/>
    <n v="26.78"/>
    <n v="53988.480000000003"/>
    <s v="Application Development / Application Developer - L3"/>
    <x v="0"/>
    <x v="167"/>
    <x v="7"/>
    <s v="Manage"/>
    <x v="0"/>
    <x v="20"/>
    <x v="43"/>
    <x v="9"/>
    <x v="1"/>
    <x v="34"/>
    <s v="L3"/>
    <s v="Offshore"/>
    <s v="N"/>
    <s v="N"/>
    <s v="Type II"/>
    <x v="0"/>
    <x v="2"/>
    <x v="0"/>
    <n v="26.78"/>
    <n v="53988.480000000003"/>
    <n v="0"/>
    <m/>
  </r>
  <r>
    <n v="947"/>
    <n v="155686"/>
    <s v="AVIK,GHOSH"/>
    <s v="aghosh04"/>
    <x v="1"/>
    <s v="Omaha"/>
    <n v="66.95"/>
    <n v="134971.20000000001"/>
    <s v="Application Development / Application Lead / Business Analyst"/>
    <x v="0"/>
    <x v="167"/>
    <x v="7"/>
    <s v="Manage"/>
    <x v="0"/>
    <x v="20"/>
    <x v="43"/>
    <x v="9"/>
    <x v="1"/>
    <x v="34"/>
    <s v="L3"/>
    <s v="Onsite"/>
    <s v="N"/>
    <s v="N"/>
    <s v="Type II"/>
    <x v="0"/>
    <x v="2"/>
    <x v="1"/>
    <n v="66.95"/>
    <n v="134971.20000000001"/>
    <n v="0"/>
    <m/>
  </r>
  <r>
    <n v="948"/>
    <n v="217650"/>
    <s v="Jyotiranjan,Sahoo"/>
    <s v="JSAHOO"/>
    <x v="1"/>
    <s v="Atlanta"/>
    <n v="66.95"/>
    <n v="134971.20000000001"/>
    <s v="Application Development / Application Developer - L3"/>
    <x v="0"/>
    <x v="168"/>
    <x v="7"/>
    <s v="Manage"/>
    <x v="0"/>
    <x v="20"/>
    <x v="43"/>
    <x v="9"/>
    <x v="1"/>
    <x v="34"/>
    <s v="L3"/>
    <s v="Onsite"/>
    <s v="N"/>
    <s v="N"/>
    <s v="Type II"/>
    <x v="1"/>
    <x v="2"/>
    <x v="1"/>
    <n v="66.95"/>
    <n v="134971.20000000001"/>
    <n v="0"/>
    <s v="4/19- Temporarily moved to offshore as VISA declined; planned to move to Canada"/>
  </r>
  <r>
    <n v="949"/>
    <n v="272297"/>
    <s v="VIKASH KUMAR,SINGH"/>
    <s v="F4LWXN7"/>
    <x v="1"/>
    <s v="Omaha"/>
    <n v="66.95"/>
    <n v="134971.20000000001"/>
    <s v="Application Development / Application Developer - L3"/>
    <x v="0"/>
    <x v="169"/>
    <x v="7"/>
    <s v="Manage"/>
    <x v="0"/>
    <x v="20"/>
    <x v="43"/>
    <x v="9"/>
    <x v="1"/>
    <x v="34"/>
    <s v="L3"/>
    <s v="Onsite"/>
    <s v="N"/>
    <s v="N"/>
    <s v="Type II"/>
    <x v="1"/>
    <x v="2"/>
    <x v="1"/>
    <n v="66.95"/>
    <n v="134971.20000000001"/>
    <n v="0"/>
    <s v="4/19- Temporarily moved to offshore as VISA declined; planned to move to Canada_x000a_May add a new resource at onshore"/>
  </r>
  <r>
    <n v="950"/>
    <n v="331821"/>
    <s v="Rajarshi,Basu "/>
    <s v="F52J9R4"/>
    <x v="0"/>
    <s v="Kolkata"/>
    <n v="24.72"/>
    <n v="49835.519999999997"/>
    <s v="Application Development / Application Developer - L2"/>
    <x v="1"/>
    <x v="170"/>
    <x v="7"/>
    <s v="Operations"/>
    <x v="0"/>
    <x v="20"/>
    <x v="43"/>
    <x v="9"/>
    <x v="1"/>
    <x v="34"/>
    <s v="L2"/>
    <s v="Offshore"/>
    <s v="N"/>
    <s v="N"/>
    <s v="Type II"/>
    <x v="0"/>
    <x v="0"/>
    <x v="0"/>
    <n v="24.72"/>
    <n v="49835.519999999997"/>
    <n v="0"/>
    <m/>
  </r>
  <r>
    <n v="951"/>
    <n v="118068"/>
    <s v="Amit,Dey"/>
    <s v="adey03"/>
    <x v="1"/>
    <s v="Omaha"/>
    <n v="72.099999999999994"/>
    <n v="145353.59999999998"/>
    <s v="Application Development (PMO) / Project Manager - L1"/>
    <x v="2"/>
    <x v="170"/>
    <x v="7"/>
    <s v="Operations"/>
    <x v="0"/>
    <x v="20"/>
    <x v="43"/>
    <x v="9"/>
    <x v="1"/>
    <x v="34"/>
    <s v="L1"/>
    <s v="Onsite"/>
    <s v="N"/>
    <s v="N"/>
    <s v="Type II"/>
    <x v="0"/>
    <x v="1"/>
    <x v="1"/>
    <n v="72.099999999999994"/>
    <n v="145353.59999999998"/>
    <n v="0"/>
    <m/>
  </r>
  <r>
    <n v="952"/>
    <n v="142733"/>
    <s v="Mukesh,Kumar "/>
    <s v="mukeshk"/>
    <x v="1"/>
    <s v="Mississauga"/>
    <n v="66.95"/>
    <n v="134971.20000000001"/>
    <s v="Application Development / Application Lead / Business Analyst"/>
    <x v="0"/>
    <x v="170"/>
    <x v="7"/>
    <s v="Operations"/>
    <x v="0"/>
    <x v="20"/>
    <x v="43"/>
    <x v="9"/>
    <x v="1"/>
    <x v="34"/>
    <s v="L3"/>
    <s v="Onsite"/>
    <s v="N"/>
    <s v="N"/>
    <s v="Type II"/>
    <x v="0"/>
    <x v="2"/>
    <x v="1"/>
    <n v="66.95"/>
    <n v="134971.20000000001"/>
    <n v="0"/>
    <m/>
  </r>
  <r>
    <n v="953"/>
    <n v="264012"/>
    <s v="Nivedita,Patra"/>
    <s v="F98XBDP"/>
    <x v="1"/>
    <s v="Omaha"/>
    <n v="66.95"/>
    <n v="134971.20000000001"/>
    <s v="Application Development / Application Lead / Business Analyst"/>
    <x v="0"/>
    <x v="170"/>
    <x v="7"/>
    <s v="Operations"/>
    <x v="0"/>
    <x v="20"/>
    <x v="43"/>
    <x v="9"/>
    <x v="1"/>
    <x v="34"/>
    <s v="L3"/>
    <s v="Onsite"/>
    <s v="N"/>
    <s v="N"/>
    <s v="Type II"/>
    <x v="0"/>
    <x v="2"/>
    <x v="1"/>
    <n v="66.95"/>
    <n v="134971.20000000001"/>
    <n v="0"/>
    <m/>
  </r>
  <r>
    <n v="954"/>
    <n v="273073"/>
    <s v="Ohmkumar,Jayaprakash"/>
    <s v="F39DJOB"/>
    <x v="1"/>
    <s v="Omaha"/>
    <n v="77.25"/>
    <n v="155736"/>
    <s v="Niche 1 Skills / N1-Technical Lead"/>
    <x v="0"/>
    <x v="170"/>
    <x v="7"/>
    <s v="Operations"/>
    <x v="0"/>
    <x v="20"/>
    <x v="43"/>
    <x v="9"/>
    <x v="1"/>
    <x v="34"/>
    <s v="L3"/>
    <s v="Offshore"/>
    <s v="N"/>
    <s v="Y"/>
    <s v="Type II"/>
    <x v="0"/>
    <x v="2"/>
    <x v="0"/>
    <n v="32.96"/>
    <n v="66447.360000000001"/>
    <n v="89288.639999999999"/>
    <s v="Can be moved to Offshore upon line manager approvals"/>
  </r>
  <r>
    <n v="955"/>
    <n v="313819"/>
    <s v="Arnab,Chakraborty"/>
    <s v="F8689DW"/>
    <x v="0"/>
    <s v="Kolkata"/>
    <n v="26.78"/>
    <n v="53988.480000000003"/>
    <s v="Application Development / Application Developer - L3"/>
    <x v="0"/>
    <x v="171"/>
    <x v="7"/>
    <s v="PartnerDev"/>
    <x v="0"/>
    <x v="20"/>
    <x v="43"/>
    <x v="9"/>
    <x v="1"/>
    <x v="34"/>
    <s v="L3"/>
    <s v="Offshore"/>
    <s v="N"/>
    <s v="N"/>
    <s v="Type II"/>
    <x v="0"/>
    <x v="2"/>
    <x v="0"/>
    <n v="26.78"/>
    <n v="53988.480000000003"/>
    <n v="0"/>
    <m/>
  </r>
  <r>
    <n v="956"/>
    <n v="214157"/>
    <s v="Debnarayan,Banerjee"/>
    <s v="dbaner02"/>
    <x v="1"/>
    <s v="Omaha"/>
    <n v="66.95"/>
    <n v="134971.20000000001"/>
    <s v="Application Development / Application Developer - L3"/>
    <x v="0"/>
    <x v="171"/>
    <x v="7"/>
    <s v="PartnerDev"/>
    <x v="0"/>
    <x v="20"/>
    <x v="43"/>
    <x v="9"/>
    <x v="1"/>
    <x v="34"/>
    <s v="L3"/>
    <s v="Onsite"/>
    <s v="N"/>
    <s v="N"/>
    <s v="Type II"/>
    <x v="0"/>
    <x v="2"/>
    <x v="1"/>
    <n v="66.95"/>
    <n v="134971.20000000001"/>
    <n v="0"/>
    <m/>
  </r>
  <r>
    <n v="957"/>
    <n v="164626"/>
    <s v="Jaideep,Saha"/>
    <s v="jaideeps"/>
    <x v="1"/>
    <s v="Mississauga"/>
    <n v="66.95"/>
    <n v="134971.20000000001"/>
    <s v="Application Development / Application Lead / Business Analyst"/>
    <x v="0"/>
    <x v="171"/>
    <x v="7"/>
    <s v="PartnerDev"/>
    <x v="0"/>
    <x v="20"/>
    <x v="43"/>
    <x v="9"/>
    <x v="1"/>
    <x v="34"/>
    <s v="L3"/>
    <s v="Onsite"/>
    <s v="N"/>
    <s v="N"/>
    <s v="Type II"/>
    <x v="0"/>
    <x v="2"/>
    <x v="1"/>
    <n v="66.95"/>
    <n v="134971.20000000001"/>
    <n v="0"/>
    <m/>
  </r>
  <r>
    <n v="958"/>
    <n v="417197"/>
    <s v="Suman,Nandy"/>
    <s v="F3ZG7OE"/>
    <x v="0"/>
    <s v="Kolkata"/>
    <n v="26.78"/>
    <n v="53988.480000000003"/>
    <s v="Application Development / Application Developer - L3"/>
    <x v="0"/>
    <x v="172"/>
    <x v="7"/>
    <s v="PartnerDev"/>
    <x v="0"/>
    <x v="20"/>
    <x v="43"/>
    <x v="9"/>
    <x v="1"/>
    <x v="34"/>
    <s v="L3"/>
    <s v="Offshore"/>
    <s v="N"/>
    <s v="N"/>
    <s v="Type II"/>
    <x v="0"/>
    <x v="2"/>
    <x v="0"/>
    <n v="26.78"/>
    <n v="53988.480000000003"/>
    <n v="0"/>
    <m/>
  </r>
  <r>
    <n v="959"/>
    <n v="213459"/>
    <s v="Monomoy,Das"/>
    <s v="f3hvumn"/>
    <x v="0"/>
    <s v="Kolkata"/>
    <n v="26.78"/>
    <n v="53988.480000000003"/>
    <s v="Application Development / Application Developer - L3"/>
    <x v="0"/>
    <x v="173"/>
    <x v="7"/>
    <s v="PartnerDev"/>
    <x v="0"/>
    <x v="20"/>
    <x v="43"/>
    <x v="9"/>
    <x v="1"/>
    <x v="34"/>
    <s v="L3"/>
    <s v="Offshore"/>
    <s v="N"/>
    <s v="N"/>
    <s v="Type II"/>
    <x v="0"/>
    <x v="2"/>
    <x v="0"/>
    <n v="26.78"/>
    <n v="53988.480000000003"/>
    <n v="0"/>
    <m/>
  </r>
  <r>
    <n v="960"/>
    <n v="333738"/>
    <s v="Nandan,Pramanik"/>
    <s v="F6OFCW2"/>
    <x v="0"/>
    <s v="Kolkata"/>
    <n v="28.84"/>
    <n v="58141.440000000002"/>
    <s v="Application Development / Application Lead / Business Analyst"/>
    <x v="0"/>
    <x v="174"/>
    <x v="7"/>
    <s v="SignUp"/>
    <x v="0"/>
    <x v="20"/>
    <x v="43"/>
    <x v="9"/>
    <x v="1"/>
    <x v="34"/>
    <s v="L3"/>
    <s v="Offshore"/>
    <s v="N"/>
    <s v="N"/>
    <s v="Type II"/>
    <x v="0"/>
    <x v="2"/>
    <x v="0"/>
    <n v="28.84"/>
    <n v="58141.440000000002"/>
    <n v="0"/>
    <m/>
  </r>
  <r>
    <n v="961"/>
    <n v="420410"/>
    <s v="Santosh,Kumar"/>
    <s v="f4cxzp0"/>
    <x v="0"/>
    <s v="Kolkata"/>
    <n v="26.78"/>
    <n v="53988.480000000003"/>
    <s v="Application Development / Application Developer - L2"/>
    <x v="1"/>
    <x v="174"/>
    <x v="7"/>
    <s v="SignUp"/>
    <x v="0"/>
    <x v="20"/>
    <x v="43"/>
    <x v="9"/>
    <x v="1"/>
    <x v="34"/>
    <s v="L2"/>
    <s v="Offshore"/>
    <s v="N"/>
    <s v="N"/>
    <s v="Type II"/>
    <x v="0"/>
    <x v="0"/>
    <x v="0"/>
    <n v="26.78"/>
    <n v="53988.480000000003"/>
    <n v="0"/>
    <m/>
  </r>
  <r>
    <n v="962"/>
    <n v="299267"/>
    <s v="Kaustav De"/>
    <s v="F16I0PO"/>
    <x v="0"/>
    <s v="Kolkata"/>
    <n v="26.78"/>
    <n v="53988.480000000003"/>
    <s v="Application Development / Application Developer - L3"/>
    <x v="0"/>
    <x v="174"/>
    <x v="7"/>
    <s v="SignUp"/>
    <x v="0"/>
    <x v="20"/>
    <x v="43"/>
    <x v="9"/>
    <x v="1"/>
    <x v="34"/>
    <s v="L3"/>
    <s v="Offshore"/>
    <s v="N"/>
    <s v="N"/>
    <s v="Type II"/>
    <x v="0"/>
    <x v="2"/>
    <x v="0"/>
    <n v="26.78"/>
    <n v="53988.480000000003"/>
    <n v="0"/>
    <s v="New Resource Add"/>
  </r>
  <r>
    <n v="963"/>
    <n v="155739"/>
    <s v="Indranil,Lahiri"/>
    <s v="ilahiri"/>
    <x v="1"/>
    <s v="Omaha"/>
    <n v="66.95"/>
    <n v="134971.20000000001"/>
    <s v="Application Development / Application Lead / Business Analyst"/>
    <x v="0"/>
    <x v="174"/>
    <x v="7"/>
    <s v="SignUp"/>
    <x v="0"/>
    <x v="20"/>
    <x v="43"/>
    <x v="9"/>
    <x v="1"/>
    <x v="34"/>
    <s v="L3"/>
    <s v="Onsite"/>
    <s v="N"/>
    <s v="N"/>
    <s v="Type II"/>
    <x v="0"/>
    <x v="2"/>
    <x v="1"/>
    <n v="66.95"/>
    <n v="134971.20000000001"/>
    <n v="0"/>
    <m/>
  </r>
  <r>
    <n v="964"/>
    <n v="524896"/>
    <s v="Pradipto,Chaudhury"/>
    <s v="FB3S78E"/>
    <x v="1"/>
    <s v="Omaha"/>
    <n v="66.95"/>
    <n v="134971.20000000001"/>
    <s v="Application Development / Application Developer - L3"/>
    <x v="0"/>
    <x v="174"/>
    <x v="7"/>
    <s v="SignUp"/>
    <x v="0"/>
    <x v="20"/>
    <x v="43"/>
    <x v="9"/>
    <x v="1"/>
    <x v="34"/>
    <s v="L3"/>
    <s v="Onsite"/>
    <s v="N"/>
    <s v="N"/>
    <s v="Type II"/>
    <x v="0"/>
    <x v="2"/>
    <x v="1"/>
    <n v="66.95"/>
    <n v="134971.20000000001"/>
    <n v="0"/>
    <m/>
  </r>
  <r>
    <n v="965"/>
    <n v="108597"/>
    <s v="Sanku,Bairagya"/>
    <s v="sbairagy"/>
    <x v="1"/>
    <s v="Omaha"/>
    <n v="77.25"/>
    <n v="155736"/>
    <s v="Application Development (PMO) / Project Manager - L2"/>
    <x v="1"/>
    <x v="174"/>
    <x v="7"/>
    <s v="SignUp"/>
    <x v="0"/>
    <x v="20"/>
    <x v="43"/>
    <x v="9"/>
    <x v="1"/>
    <x v="34"/>
    <s v="L2"/>
    <s v="Onsite"/>
    <s v="N"/>
    <s v="N"/>
    <s v="Type II"/>
    <x v="0"/>
    <x v="0"/>
    <x v="1"/>
    <n v="77.25"/>
    <n v="155736"/>
    <n v="0"/>
    <m/>
  </r>
  <r>
    <n v="966"/>
    <n v="224033"/>
    <s v="P V, Raja Athmaraman"/>
    <s v="N/A"/>
    <x v="1"/>
    <s v="Atlanta"/>
    <n v="66.95"/>
    <n v="134971.20000000001"/>
    <s v="Application Development / Application Developer - L3"/>
    <x v="0"/>
    <x v="174"/>
    <x v="7"/>
    <s v="SignUp"/>
    <x v="0"/>
    <x v="20"/>
    <x v="43"/>
    <x v="9"/>
    <x v="1"/>
    <x v="34"/>
    <s v="L3"/>
    <s v="Onsite"/>
    <s v="N"/>
    <s v="N"/>
    <s v="Type II"/>
    <x v="0"/>
    <x v="2"/>
    <x v="1"/>
    <n v="66.95"/>
    <n v="134971.20000000001"/>
    <n v="0"/>
    <s v="New Resource Add"/>
  </r>
  <r>
    <n v="967"/>
    <n v="256081"/>
    <s v="MONDEEP,BARUAH"/>
    <s v="MBARUAH"/>
    <x v="0"/>
    <s v="Kolkata"/>
    <n v="30.9"/>
    <n v="62294.399999999994"/>
    <s v="Application Development / IT Architect - L2"/>
    <x v="1"/>
    <x v="172"/>
    <x v="7"/>
    <s v="SignUp"/>
    <x v="0"/>
    <x v="20"/>
    <x v="45"/>
    <x v="9"/>
    <x v="1"/>
    <x v="34"/>
    <s v="L2"/>
    <s v="Offshore"/>
    <s v="N"/>
    <s v="N"/>
    <s v="Type II"/>
    <x v="0"/>
    <x v="0"/>
    <x v="0"/>
    <n v="30.9"/>
    <n v="62294.399999999994"/>
    <n v="0"/>
    <m/>
  </r>
  <r>
    <n v="968"/>
    <n v="429214"/>
    <s v="Sudipta,Paria"/>
    <s v="FBESNAF"/>
    <x v="0"/>
    <s v="Kolkata"/>
    <n v="24.72"/>
    <n v="49835.519999999997"/>
    <s v="Application Development / Application Developer - L2"/>
    <x v="1"/>
    <x v="172"/>
    <x v="7"/>
    <s v="SignUp"/>
    <x v="0"/>
    <x v="20"/>
    <x v="43"/>
    <x v="9"/>
    <x v="1"/>
    <x v="34"/>
    <s v="L2"/>
    <s v="Offshore"/>
    <s v="N"/>
    <s v="N"/>
    <s v="Type II"/>
    <x v="0"/>
    <x v="0"/>
    <x v="0"/>
    <n v="24.72"/>
    <n v="49835.519999999997"/>
    <n v="0"/>
    <m/>
  </r>
  <r>
    <n v="969"/>
    <n v="572404"/>
    <s v="Arunprasad,Subburaj"/>
    <s v="F5PIHNK"/>
    <x v="1"/>
    <s v="Omaha"/>
    <n v="103"/>
    <n v="207648"/>
    <s v="Niche 2 Skills / N2-Developer - L2"/>
    <x v="1"/>
    <x v="172"/>
    <x v="7"/>
    <s v="SignUp"/>
    <x v="0"/>
    <x v="20"/>
    <x v="45"/>
    <x v="9"/>
    <x v="1"/>
    <x v="34"/>
    <s v="L2"/>
    <s v="Onsite"/>
    <s v="N"/>
    <s v="N"/>
    <s v="Type II"/>
    <x v="0"/>
    <x v="0"/>
    <x v="1"/>
    <n v="103"/>
    <n v="207648"/>
    <n v="0"/>
    <m/>
  </r>
  <r>
    <n v="970"/>
    <n v="602717"/>
    <s v="Faizan  Ali Danish,Khan"/>
    <s v="F98YSUL"/>
    <x v="1"/>
    <s v="Omaha"/>
    <n v="87.55"/>
    <n v="176500.8"/>
    <s v="Application Development / High End Java/Web Developer (RAD)-L2"/>
    <x v="1"/>
    <x v="172"/>
    <x v="7"/>
    <s v="SignUp"/>
    <x v="0"/>
    <x v="20"/>
    <x v="45"/>
    <x v="9"/>
    <x v="1"/>
    <x v="34"/>
    <s v="L2"/>
    <s v="Onsite"/>
    <s v="N"/>
    <s v="N"/>
    <s v="Type II"/>
    <x v="0"/>
    <x v="0"/>
    <x v="1"/>
    <n v="87.55"/>
    <n v="176500.8"/>
    <n v="0"/>
    <m/>
  </r>
  <r>
    <n v="971"/>
    <n v="369556"/>
    <s v="Indranil,Das"/>
    <s v="F9PYMLH"/>
    <x v="1"/>
    <s v="Omaha"/>
    <n v="77.25"/>
    <n v="155736"/>
    <s v="Niche 1 Skills / N1-Technical Lead"/>
    <x v="0"/>
    <x v="172"/>
    <x v="7"/>
    <s v="SignUp"/>
    <x v="0"/>
    <x v="20"/>
    <x v="43"/>
    <x v="9"/>
    <x v="1"/>
    <x v="34"/>
    <s v="L3"/>
    <s v="Onsite"/>
    <s v="N"/>
    <s v="N"/>
    <s v="Type II"/>
    <x v="0"/>
    <x v="2"/>
    <x v="1"/>
    <n v="77.25"/>
    <n v="155736"/>
    <n v="0"/>
    <m/>
  </r>
  <r>
    <n v="972"/>
    <n v="377992"/>
    <s v="Jigarkumar,Jasani Narsinhbhai"/>
    <s v="F57YGU9"/>
    <x v="1"/>
    <s v="Omaha"/>
    <n v="113.3"/>
    <n v="228412.79999999999"/>
    <s v="Niche 2 Skills / N2-Architect - L1"/>
    <x v="2"/>
    <x v="172"/>
    <x v="7"/>
    <s v="SignUp"/>
    <x v="0"/>
    <x v="20"/>
    <x v="43"/>
    <x v="9"/>
    <x v="1"/>
    <x v="34"/>
    <s v="L1"/>
    <s v="Onsite"/>
    <s v="N"/>
    <s v="N"/>
    <s v="Type II"/>
    <x v="1"/>
    <x v="1"/>
    <x v="1"/>
    <n v="113.3"/>
    <n v="228412.79999999999"/>
    <n v="0"/>
    <s v="4/19- Temporarily moved to offshore as VISA declined; planned to move to Canada_x000a_May add a new resource at onshore"/>
  </r>
  <r>
    <n v="973"/>
    <n v="174629"/>
    <s v="Manjunatha,Ramachandragowda"/>
    <s v="F4WQRP2"/>
    <x v="1"/>
    <s v="Omaha"/>
    <n v="77.25"/>
    <n v="155736"/>
    <s v="Application Development (PMO) / Project Manager - L2"/>
    <x v="1"/>
    <x v="172"/>
    <x v="7"/>
    <s v="SignUp"/>
    <x v="0"/>
    <x v="20"/>
    <x v="45"/>
    <x v="9"/>
    <x v="1"/>
    <x v="34"/>
    <s v="L2"/>
    <s v="Offshore"/>
    <s v="N"/>
    <s v="Y"/>
    <s v="Type II"/>
    <x v="0"/>
    <x v="0"/>
    <x v="0"/>
    <n v="28.84"/>
    <n v="58141.440000000002"/>
    <n v="97594.559999999998"/>
    <s v="Can be moved to Offshore upon line manager approvals"/>
  </r>
  <r>
    <n v="974"/>
    <n v="593090"/>
    <s v="Rajeswara Reddy,Bhooma"/>
    <s v="F8N3I9L"/>
    <x v="1"/>
    <s v="Omaha"/>
    <n v="103"/>
    <n v="207648"/>
    <s v="Niche 2 Skills / N2-Developer - L2"/>
    <x v="1"/>
    <x v="172"/>
    <x v="7"/>
    <s v="SignUp"/>
    <x v="0"/>
    <x v="20"/>
    <x v="45"/>
    <x v="9"/>
    <x v="1"/>
    <x v="34"/>
    <s v="L2"/>
    <s v="Onsite"/>
    <s v="N"/>
    <s v="N"/>
    <s v="Type II"/>
    <x v="0"/>
    <x v="0"/>
    <x v="1"/>
    <n v="103"/>
    <n v="207648"/>
    <n v="0"/>
    <m/>
  </r>
  <r>
    <n v="975"/>
    <n v="600248"/>
    <s v="Vijay Simha Reddy,Pothireddy"/>
    <s v="F9ZKQKT"/>
    <x v="1"/>
    <s v="Omaha"/>
    <n v="103"/>
    <n v="207648"/>
    <s v="Niche 2 Skills / N2-Developer - L2"/>
    <x v="1"/>
    <x v="172"/>
    <x v="7"/>
    <s v="SignUp"/>
    <x v="0"/>
    <x v="20"/>
    <x v="45"/>
    <x v="9"/>
    <x v="1"/>
    <x v="34"/>
    <s v="L2"/>
    <s v="Offshore"/>
    <s v="N"/>
    <s v="Y"/>
    <s v="Type II"/>
    <x v="0"/>
    <x v="0"/>
    <x v="0"/>
    <n v="32.96"/>
    <n v="66447.360000000001"/>
    <n v="141200.64000000001"/>
    <s v="Can be moved to Offshore upon line manager approvals"/>
  </r>
  <r>
    <n v="976"/>
    <n v="563664"/>
    <s v="Vijaya,Tatikondala Krishna Babu"/>
    <s v="F5KWXCW"/>
    <x v="1"/>
    <s v="Omaha"/>
    <n v="66.95"/>
    <n v="134971.20000000001"/>
    <s v="Application Development / Application Lead / Business Analyst"/>
    <x v="0"/>
    <x v="172"/>
    <x v="7"/>
    <s v="SignUp"/>
    <x v="0"/>
    <x v="20"/>
    <x v="43"/>
    <x v="9"/>
    <x v="1"/>
    <x v="34"/>
    <s v="L3"/>
    <s v="Onsite"/>
    <s v="N"/>
    <s v="N"/>
    <s v="Type II"/>
    <x v="0"/>
    <x v="2"/>
    <x v="1"/>
    <n v="66.95"/>
    <n v="134971.20000000001"/>
    <n v="0"/>
    <m/>
  </r>
  <r>
    <n v="977"/>
    <n v="420652"/>
    <s v="Amitabha,Das"/>
    <s v="F2DTQXH"/>
    <x v="0"/>
    <s v="Kolkata"/>
    <n v="24.72"/>
    <n v="49835.519999999997"/>
    <s v="Application Development / Application Developer - L2"/>
    <x v="1"/>
    <x v="175"/>
    <x v="7"/>
    <s v="SignUp"/>
    <x v="0"/>
    <x v="20"/>
    <x v="43"/>
    <x v="9"/>
    <x v="1"/>
    <x v="34"/>
    <s v="L2"/>
    <s v="Offshore"/>
    <s v="N"/>
    <s v="N"/>
    <s v="Type II"/>
    <x v="0"/>
    <x v="0"/>
    <x v="0"/>
    <n v="24.72"/>
    <n v="49835.519999999997"/>
    <n v="0"/>
    <m/>
  </r>
  <r>
    <n v="978"/>
    <n v="446481"/>
    <s v="Bineet,Sharma"/>
    <s v="F805RJW"/>
    <x v="0"/>
    <s v="Kolkata"/>
    <n v="26.78"/>
    <n v="53988.480000000003"/>
    <s v="Application Development / Application Developer - L3"/>
    <x v="0"/>
    <x v="175"/>
    <x v="7"/>
    <s v="SignUp"/>
    <x v="0"/>
    <x v="20"/>
    <x v="43"/>
    <x v="9"/>
    <x v="1"/>
    <x v="34"/>
    <s v="L3"/>
    <s v="Offshore"/>
    <s v="N"/>
    <s v="N"/>
    <s v="Type II"/>
    <x v="0"/>
    <x v="2"/>
    <x v="0"/>
    <n v="26.78"/>
    <n v="53988.480000000003"/>
    <n v="0"/>
    <m/>
  </r>
  <r>
    <n v="979"/>
    <n v="525831"/>
    <s v="Alankar,Jain"/>
    <s v="FB7CGNY"/>
    <x v="1"/>
    <s v="Omaha"/>
    <n v="66.95"/>
    <n v="134971.20000000001"/>
    <s v="Application Development / Application Developer - L3"/>
    <x v="0"/>
    <x v="169"/>
    <x v="7"/>
    <s v="SignUp"/>
    <x v="0"/>
    <x v="20"/>
    <x v="45"/>
    <x v="9"/>
    <x v="1"/>
    <x v="34"/>
    <s v="L3"/>
    <s v="Onsite"/>
    <s v="N"/>
    <s v="N"/>
    <s v="Type II"/>
    <x v="1"/>
    <x v="2"/>
    <x v="1"/>
    <n v="66.95"/>
    <n v="134971.20000000001"/>
    <n v="0"/>
    <s v="4/19- Temporarily moved to offshore as VISA declined; planned to move to Canada_x000a_May add a new resource at onshore"/>
  </r>
  <r>
    <n v="980"/>
    <n v="510827"/>
    <s v="Avinash,Kumar"/>
    <s v="F2MBOY7"/>
    <x v="0"/>
    <s v="Kolkata"/>
    <n v="28.84"/>
    <n v="58141.440000000002"/>
    <s v="Niche 2 Skills / N2-Developer - L1"/>
    <x v="2"/>
    <x v="176"/>
    <x v="7"/>
    <s v="SignUp"/>
    <x v="0"/>
    <x v="20"/>
    <x v="43"/>
    <x v="9"/>
    <x v="1"/>
    <x v="34"/>
    <s v="L1"/>
    <s v="Offshore"/>
    <s v="N"/>
    <s v="N"/>
    <s v="Type II"/>
    <x v="0"/>
    <x v="1"/>
    <x v="0"/>
    <n v="28.84"/>
    <n v="58141.440000000002"/>
    <n v="0"/>
    <m/>
  </r>
  <r>
    <n v="981"/>
    <n v="315710"/>
    <s v="Dhrubajyoti,Debnath "/>
    <s v="F77HRRR"/>
    <x v="0"/>
    <s v="Kolkata"/>
    <n v="31.93"/>
    <n v="64370.879999999997"/>
    <s v="Niche 3 Skills / N3-Developer - L1"/>
    <x v="2"/>
    <x v="177"/>
    <x v="7"/>
    <s v="SignUp"/>
    <x v="0"/>
    <x v="20"/>
    <x v="43"/>
    <x v="9"/>
    <x v="1"/>
    <x v="34"/>
    <s v="L1"/>
    <s v="Offshore"/>
    <s v="N"/>
    <s v="N"/>
    <s v="Type II"/>
    <x v="0"/>
    <x v="1"/>
    <x v="0"/>
    <n v="31.93"/>
    <n v="64370.879999999997"/>
    <n v="0"/>
    <m/>
  </r>
  <r>
    <n v="982"/>
    <n v="275870"/>
    <s v="Sankar,Mitra"/>
    <s v="F9J4P5Y"/>
    <x v="0"/>
    <s v="Kolkata"/>
    <n v="33.99"/>
    <n v="68523.840000000011"/>
    <s v="Niche 3 Skills / N3-Developer - L2"/>
    <x v="1"/>
    <x v="177"/>
    <x v="7"/>
    <s v="SignUp"/>
    <x v="0"/>
    <x v="20"/>
    <x v="43"/>
    <x v="9"/>
    <x v="1"/>
    <x v="34"/>
    <s v="L2"/>
    <s v="Offshore"/>
    <s v="N"/>
    <s v="N"/>
    <s v="Type II"/>
    <x v="0"/>
    <x v="0"/>
    <x v="0"/>
    <n v="33.99"/>
    <n v="68523.840000000011"/>
    <n v="0"/>
    <s v="4/19- Resigned- end date 5/10"/>
  </r>
  <r>
    <n v="983"/>
    <n v="560138"/>
    <s v="Naveen Kumar,Konduru"/>
    <s v="F4ZTZC3"/>
    <x v="1"/>
    <s v="Omaha"/>
    <n v="128.75"/>
    <n v="259560"/>
    <s v="Niche 3 Skills / N3-Technical Lead"/>
    <x v="0"/>
    <x v="177"/>
    <x v="7"/>
    <s v="SignUp"/>
    <x v="0"/>
    <x v="20"/>
    <x v="43"/>
    <x v="9"/>
    <x v="1"/>
    <x v="34"/>
    <s v="L3"/>
    <s v="Onsite"/>
    <s v="N"/>
    <s v="N"/>
    <s v="Type II"/>
    <x v="0"/>
    <x v="2"/>
    <x v="1"/>
    <n v="128.75"/>
    <n v="259560"/>
    <n v="0"/>
    <m/>
  </r>
  <r>
    <n v="984"/>
    <n v="376934"/>
    <s v="TONUSHREE,CHATTERJEE"/>
    <s v="F71HHTO"/>
    <x v="0"/>
    <s v="Kolkata"/>
    <n v="26.78"/>
    <n v="53988.480000000003"/>
    <s v="Niche 1 Skills / N1-Developer - L1"/>
    <x v="2"/>
    <x v="178"/>
    <x v="7"/>
    <s v="SignUp"/>
    <x v="0"/>
    <x v="20"/>
    <x v="43"/>
    <x v="9"/>
    <x v="1"/>
    <x v="34"/>
    <s v="L1"/>
    <s v="Offshore"/>
    <s v="N"/>
    <s v="N"/>
    <s v="Type II"/>
    <x v="0"/>
    <x v="1"/>
    <x v="0"/>
    <n v="26.78"/>
    <n v="53988.480000000003"/>
    <n v="0"/>
    <m/>
  </r>
  <r>
    <n v="985"/>
    <n v="154179"/>
    <s v="Mukesh,Kumar "/>
    <s v="FCAN66B"/>
    <x v="1"/>
    <s v="Mississauga"/>
    <n v="87.55"/>
    <n v="176500.8"/>
    <s v="Niche 1 Skills / N1-Architect - L1"/>
    <x v="2"/>
    <x v="178"/>
    <x v="7"/>
    <s v="SignUp"/>
    <x v="0"/>
    <x v="20"/>
    <x v="43"/>
    <x v="9"/>
    <x v="1"/>
    <x v="34"/>
    <s v="L1"/>
    <s v="Onsite"/>
    <s v="N"/>
    <s v="N"/>
    <s v="Type II"/>
    <x v="0"/>
    <x v="1"/>
    <x v="1"/>
    <n v="87.55"/>
    <n v="176500.8"/>
    <n v="0"/>
    <m/>
  </r>
  <r>
    <n v="986"/>
    <n v="264336"/>
    <s v="Bratin,Banerjee"/>
    <s v="F3REZ8N"/>
    <x v="0"/>
    <s v="Kolkata"/>
    <n v="28.84"/>
    <n v="58141.440000000002"/>
    <s v="Application Development / Application Lead / Business Analyst"/>
    <x v="0"/>
    <x v="173"/>
    <x v="7"/>
    <s v="SignUp"/>
    <x v="0"/>
    <x v="20"/>
    <x v="43"/>
    <x v="9"/>
    <x v="1"/>
    <x v="34"/>
    <s v="L3"/>
    <s v="Offshore"/>
    <s v="N"/>
    <s v="N"/>
    <s v="Type II"/>
    <x v="0"/>
    <x v="2"/>
    <x v="0"/>
    <n v="28.84"/>
    <n v="58141.440000000002"/>
    <n v="0"/>
    <m/>
  </r>
  <r>
    <n v="987"/>
    <n v="213372"/>
    <s v="Diptanshu,Gupta"/>
    <s v="F3Y2YW5"/>
    <x v="0"/>
    <s v="Kolkata"/>
    <n v="26.78"/>
    <n v="53988.480000000003"/>
    <s v="Application Development / Application Developer - L3"/>
    <x v="0"/>
    <x v="173"/>
    <x v="7"/>
    <s v="SignUp"/>
    <x v="0"/>
    <x v="20"/>
    <x v="43"/>
    <x v="9"/>
    <x v="1"/>
    <x v="34"/>
    <s v="L3"/>
    <s v="Offshore"/>
    <s v="N"/>
    <s v="N"/>
    <s v="Type II"/>
    <x v="0"/>
    <x v="2"/>
    <x v="0"/>
    <n v="26.78"/>
    <n v="53988.480000000003"/>
    <n v="0"/>
    <m/>
  </r>
  <r>
    <n v="988"/>
    <n v="419865"/>
    <s v="Krishna,Digvijai MOHAN"/>
    <s v="F9H5R11"/>
    <x v="0"/>
    <s v="Kolkata"/>
    <n v="24.72"/>
    <n v="49835.519999999997"/>
    <s v="Application Development / Application Developer - L2"/>
    <x v="1"/>
    <x v="173"/>
    <x v="7"/>
    <s v="SignUp"/>
    <x v="0"/>
    <x v="20"/>
    <x v="43"/>
    <x v="9"/>
    <x v="1"/>
    <x v="34"/>
    <s v="L2"/>
    <s v="Offshore"/>
    <s v="N"/>
    <s v="N"/>
    <s v="Type II"/>
    <x v="0"/>
    <x v="0"/>
    <x v="0"/>
    <n v="24.72"/>
    <n v="49835.519999999997"/>
    <n v="0"/>
    <s v="Back filled with L2"/>
  </r>
  <r>
    <n v="989"/>
    <n v="128177"/>
    <s v="Mohit,Jain"/>
    <s v="mjain02"/>
    <x v="0"/>
    <s v="Kolkata"/>
    <n v="28.84"/>
    <n v="58141.440000000002"/>
    <s v="Application Development / Application Lead / Business Analyst"/>
    <x v="0"/>
    <x v="173"/>
    <x v="7"/>
    <s v="SignUp"/>
    <x v="0"/>
    <x v="20"/>
    <x v="43"/>
    <x v="9"/>
    <x v="1"/>
    <x v="34"/>
    <s v="L3"/>
    <s v="Offshore"/>
    <s v="N"/>
    <s v="N"/>
    <s v="Type II"/>
    <x v="0"/>
    <x v="2"/>
    <x v="0"/>
    <n v="28.84"/>
    <n v="58141.440000000002"/>
    <n v="0"/>
    <m/>
  </r>
  <r>
    <n v="990"/>
    <n v="375570"/>
    <s v="Pallab,Sarkar"/>
    <s v="FAIXMP9"/>
    <x v="0"/>
    <s v="Kolkata"/>
    <n v="24.72"/>
    <n v="49835.519999999997"/>
    <s v="Application Development / Application Developer - L2"/>
    <x v="1"/>
    <x v="173"/>
    <x v="7"/>
    <s v="SignUp"/>
    <x v="0"/>
    <x v="20"/>
    <x v="43"/>
    <x v="9"/>
    <x v="1"/>
    <x v="34"/>
    <s v="L2"/>
    <s v="Offshore"/>
    <s v="N"/>
    <s v="N"/>
    <s v="Type II"/>
    <x v="0"/>
    <x v="0"/>
    <x v="0"/>
    <n v="24.72"/>
    <n v="49835.519999999997"/>
    <n v="0"/>
    <m/>
  </r>
  <r>
    <n v="991"/>
    <n v="206642"/>
    <s v="Pratibha,Guchhait"/>
    <s v="F4ZBL2G"/>
    <x v="0"/>
    <s v="Kolkata"/>
    <n v="26.78"/>
    <n v="53988.480000000003"/>
    <s v="Application Development / Application Developer - L3"/>
    <x v="0"/>
    <x v="173"/>
    <x v="7"/>
    <s v="SignUp"/>
    <x v="0"/>
    <x v="20"/>
    <x v="43"/>
    <x v="9"/>
    <x v="1"/>
    <x v="34"/>
    <s v="L1"/>
    <s v="Offshore"/>
    <m/>
    <s v="Y"/>
    <s v="Type II"/>
    <x v="0"/>
    <x v="1"/>
    <x v="0"/>
    <n v="22.96"/>
    <n v="46287.360000000001"/>
    <n v="7701.1200000000026"/>
    <s v="Can be replaced by L1"/>
  </r>
  <r>
    <n v="992"/>
    <n v="390029"/>
    <s v="Saikat,Saha"/>
    <s v="F1GLLD7"/>
    <x v="0"/>
    <s v="Kolkata"/>
    <n v="24.72"/>
    <n v="49835.519999999997"/>
    <s v="Application Development / Application Developer - L2"/>
    <x v="1"/>
    <x v="173"/>
    <x v="7"/>
    <s v="SignUp"/>
    <x v="0"/>
    <x v="20"/>
    <x v="43"/>
    <x v="9"/>
    <x v="1"/>
    <x v="34"/>
    <s v="L2"/>
    <s v="Offshore"/>
    <s v="N"/>
    <s v="N"/>
    <s v="Type II"/>
    <x v="0"/>
    <x v="0"/>
    <x v="0"/>
    <n v="24.72"/>
    <n v="49835.519999999997"/>
    <n v="0"/>
    <m/>
  </r>
  <r>
    <n v="993"/>
    <n v="473250"/>
    <s v="Ujjawala,Gotee"/>
    <s v="FCQVDNT"/>
    <x v="0"/>
    <s v="Kolkata"/>
    <n v="24.72"/>
    <n v="49835.519999999997"/>
    <s v="Application Development / Application Developer - L2"/>
    <x v="1"/>
    <x v="173"/>
    <x v="7"/>
    <s v="SignUp"/>
    <x v="0"/>
    <x v="20"/>
    <x v="43"/>
    <x v="9"/>
    <x v="1"/>
    <x v="34"/>
    <s v="L2"/>
    <s v="Offshore"/>
    <s v="N"/>
    <s v="N"/>
    <s v="Type II"/>
    <x v="0"/>
    <x v="0"/>
    <x v="0"/>
    <n v="24.72"/>
    <n v="49835.519999999997"/>
    <n v="0"/>
    <s v="4/19- resigned last date 5/31"/>
  </r>
  <r>
    <n v="994"/>
    <n v="373987"/>
    <s v="Surajit Shah"/>
    <s v="F2DY5FI"/>
    <x v="0"/>
    <s v="Kolkata"/>
    <n v="26.78"/>
    <n v="53988.480000000003"/>
    <s v="Application Development / Application Developer - L3"/>
    <x v="0"/>
    <x v="173"/>
    <x v="7"/>
    <s v="SignUp"/>
    <x v="0"/>
    <x v="20"/>
    <x v="43"/>
    <x v="9"/>
    <x v="1"/>
    <x v="34"/>
    <s v="L3"/>
    <s v="Offshore"/>
    <s v="N"/>
    <s v="N"/>
    <s v="Type II"/>
    <x v="0"/>
    <x v="2"/>
    <x v="0"/>
    <n v="26.78"/>
    <n v="53988.480000000003"/>
    <n v="0"/>
    <s v="New Resource Add"/>
  </r>
  <r>
    <n v="995"/>
    <n v="251992"/>
    <s v="Arun Kumar,A S"/>
    <s v="F4VK8YD"/>
    <x v="1"/>
    <s v="Omaha"/>
    <n v="66.95"/>
    <n v="134971.20000000001"/>
    <s v="Application Development / Application Developer - L3"/>
    <x v="0"/>
    <x v="173"/>
    <x v="7"/>
    <s v="SignUp"/>
    <x v="0"/>
    <x v="20"/>
    <x v="43"/>
    <x v="9"/>
    <x v="1"/>
    <x v="34"/>
    <s v="L2"/>
    <s v="Offshore"/>
    <s v="Y"/>
    <s v="Y"/>
    <s v="Type II"/>
    <x v="0"/>
    <x v="0"/>
    <x v="0"/>
    <n v="26.78"/>
    <n v="53988.480000000003"/>
    <n v="80982.720000000001"/>
    <s v="Can be moved to Offshore"/>
  </r>
  <r>
    <n v="996"/>
    <n v="167128"/>
    <s v="Prassanna V,Gokul chandran"/>
    <s v="F1P4560"/>
    <x v="1"/>
    <s v="Omaha"/>
    <n v="66.95"/>
    <n v="134971.20000000001"/>
    <s v="Application Development / Application Developer - L3"/>
    <x v="0"/>
    <x v="173"/>
    <x v="7"/>
    <s v="SignUp"/>
    <x v="0"/>
    <x v="20"/>
    <x v="43"/>
    <x v="9"/>
    <x v="1"/>
    <x v="34"/>
    <s v="L2"/>
    <s v="Offshore"/>
    <s v="Y"/>
    <s v="Y"/>
    <s v="Type II"/>
    <x v="0"/>
    <x v="0"/>
    <x v="0"/>
    <n v="24.72"/>
    <n v="49835.519999999997"/>
    <n v="85135.680000000022"/>
    <m/>
  </r>
  <r>
    <n v="997"/>
    <n v="143348"/>
    <s v="Rajavel,Natanasigamani"/>
    <s v="F1DMT21"/>
    <x v="1"/>
    <s v="Omaha"/>
    <n v="66.95"/>
    <n v="134971.20000000001"/>
    <s v="Application Development / Application Lead / Business Analyst"/>
    <x v="0"/>
    <x v="173"/>
    <x v="7"/>
    <s v="SignUp"/>
    <x v="0"/>
    <x v="20"/>
    <x v="43"/>
    <x v="9"/>
    <x v="1"/>
    <x v="34"/>
    <s v="L2"/>
    <s v="Offshore"/>
    <s v="Y"/>
    <s v="Y"/>
    <s v="Type II"/>
    <x v="0"/>
    <x v="0"/>
    <x v="0"/>
    <n v="26.78"/>
    <n v="53988.480000000003"/>
    <n v="80982.720000000001"/>
    <s v="Can be moved to Offshore"/>
  </r>
  <r>
    <n v="998"/>
    <n v="268548"/>
    <s v="Shubhodeep,Sen"/>
    <s v="F1JSQPE"/>
    <x v="1"/>
    <s v="Omaha"/>
    <n v="66.95"/>
    <n v="134971.20000000001"/>
    <s v="Application Development / Application Lead / Business Analyst"/>
    <x v="0"/>
    <x v="173"/>
    <x v="7"/>
    <s v="SignUp"/>
    <x v="0"/>
    <x v="20"/>
    <x v="43"/>
    <x v="9"/>
    <x v="1"/>
    <x v="34"/>
    <s v="L3"/>
    <s v="Onsite"/>
    <s v="N"/>
    <s v="N"/>
    <s v="Type II"/>
    <x v="0"/>
    <x v="2"/>
    <x v="1"/>
    <n v="66.95"/>
    <n v="134971.20000000001"/>
    <n v="0"/>
    <m/>
  </r>
  <r>
    <n v="999"/>
    <n v="208577"/>
    <s v="Somenath,Chakraborty"/>
    <s v="schakr07"/>
    <x v="1"/>
    <s v="Omaha"/>
    <n v="66.95"/>
    <n v="134971.20000000001"/>
    <s v="Application Development / Application Lead / Business Analyst"/>
    <x v="0"/>
    <x v="173"/>
    <x v="7"/>
    <s v="SignUp"/>
    <x v="0"/>
    <x v="20"/>
    <x v="43"/>
    <x v="9"/>
    <x v="1"/>
    <x v="34"/>
    <s v="L3"/>
    <s v="Onsite"/>
    <s v="N"/>
    <s v="N"/>
    <s v="Type II"/>
    <x v="0"/>
    <x v="2"/>
    <x v="1"/>
    <n v="66.95"/>
    <n v="134971.20000000001"/>
    <n v="0"/>
    <m/>
  </r>
  <r>
    <n v="1000"/>
    <n v="136695"/>
    <s v="Subrat,Pattnaik"/>
    <s v="spattnai"/>
    <x v="1"/>
    <s v="Omaha"/>
    <n v="66.95"/>
    <n v="134971.20000000001"/>
    <s v="Application Development / Application Developer - L3"/>
    <x v="0"/>
    <x v="173"/>
    <x v="7"/>
    <s v="SignUp"/>
    <x v="0"/>
    <x v="20"/>
    <x v="43"/>
    <x v="9"/>
    <x v="1"/>
    <x v="34"/>
    <s v="L3"/>
    <s v="Onsite"/>
    <s v="N"/>
    <s v="N"/>
    <s v="Type II"/>
    <x v="0"/>
    <x v="2"/>
    <x v="1"/>
    <n v="66.95"/>
    <n v="134971.20000000001"/>
    <n v="0"/>
    <m/>
  </r>
  <r>
    <n v="1001"/>
    <n v="301124"/>
    <s v="Roopayan Karmakar"/>
    <s v="-"/>
    <x v="0"/>
    <s v="Kolkata"/>
    <n v="26.78"/>
    <n v="53988.480000000003"/>
    <s v="Automation/performance testing"/>
    <x v="1"/>
    <x v="172"/>
    <x v="7"/>
    <s v="SignUp"/>
    <x v="0"/>
    <x v="20"/>
    <x v="45"/>
    <x v="9"/>
    <x v="1"/>
    <x v="34"/>
    <s v="L2"/>
    <s v="Offshore"/>
    <s v="N"/>
    <s v="N"/>
    <s v="Type II"/>
    <x v="0"/>
    <x v="0"/>
    <x v="0"/>
    <n v="26.78"/>
    <n v="53988.480000000003"/>
    <n v="0"/>
    <s v="New addition at offshore - Start date -5/15"/>
  </r>
  <r>
    <n v="1002"/>
    <n v="551564"/>
    <s v="Shruti,Sikri"/>
    <s v="F277NAA"/>
    <x v="0"/>
    <s v="Kolkata"/>
    <n v="24.72"/>
    <n v="49835.519999999997"/>
    <s v="Testing / Test Analyst - L2"/>
    <x v="1"/>
    <x v="172"/>
    <x v="7"/>
    <s v="SignUp"/>
    <x v="0"/>
    <x v="20"/>
    <x v="45"/>
    <x v="9"/>
    <x v="1"/>
    <x v="34"/>
    <s v="L2"/>
    <s v="Offshore"/>
    <s v="N"/>
    <s v="N"/>
    <s v="Type II"/>
    <x v="0"/>
    <x v="0"/>
    <x v="0"/>
    <n v="24.72"/>
    <n v="49835.519999999997"/>
    <n v="0"/>
    <s v="New addition at offshore"/>
  </r>
  <r>
    <n v="1003"/>
    <n v="503200"/>
    <s v="Anudhurka,Marriappan"/>
    <s v="F3Q7WBL"/>
    <x v="0"/>
    <s v="Chennai"/>
    <n v="24.72"/>
    <n v="49835.519999999997"/>
    <s v="L2"/>
    <x v="1"/>
    <x v="179"/>
    <x v="8"/>
    <s v="Debit"/>
    <x v="0"/>
    <x v="3"/>
    <x v="46"/>
    <x v="30"/>
    <x v="24"/>
    <x v="35"/>
    <m/>
    <m/>
    <s v="N"/>
    <s v="N"/>
    <s v="Type II"/>
    <x v="0"/>
    <x v="0"/>
    <x v="0"/>
    <n v="24.72"/>
    <n v="49835.519999999997"/>
    <n v="0"/>
    <m/>
  </r>
  <r>
    <n v="1004"/>
    <n v="325823"/>
    <s v="Balachandar,Thangavel"/>
    <s v="F1LELES"/>
    <x v="0"/>
    <s v="Chennai"/>
    <n v="28.84"/>
    <n v="58141.440000000002"/>
    <s v="L3"/>
    <x v="0"/>
    <x v="179"/>
    <x v="8"/>
    <s v="Debit"/>
    <x v="0"/>
    <x v="3"/>
    <x v="46"/>
    <x v="30"/>
    <x v="24"/>
    <x v="35"/>
    <m/>
    <m/>
    <s v="N"/>
    <s v="N"/>
    <s v="Type II"/>
    <x v="0"/>
    <x v="2"/>
    <x v="0"/>
    <n v="28.84"/>
    <n v="58141.440000000002"/>
    <n v="0"/>
    <m/>
  </r>
  <r>
    <n v="1005"/>
    <n v="448118"/>
    <s v="Balakrishna,Sagineni"/>
    <s v="F8UX9I4"/>
    <x v="0"/>
    <s v="Chennai"/>
    <n v="28.84"/>
    <n v="58141.440000000002"/>
    <s v="L3"/>
    <x v="0"/>
    <x v="179"/>
    <x v="8"/>
    <s v="Debit"/>
    <x v="0"/>
    <x v="3"/>
    <x v="46"/>
    <x v="30"/>
    <x v="24"/>
    <x v="35"/>
    <m/>
    <m/>
    <s v="N"/>
    <s v="N"/>
    <s v="Type II"/>
    <x v="0"/>
    <x v="2"/>
    <x v="0"/>
    <n v="28.84"/>
    <n v="58141.440000000002"/>
    <n v="0"/>
    <m/>
  </r>
  <r>
    <n v="1006"/>
    <n v="209121"/>
    <s v="Bennet Rajesh,Mohan"/>
    <s v="F7AIURY"/>
    <x v="0"/>
    <s v="Chennai"/>
    <n v="30.9"/>
    <n v="62294.399999999994"/>
    <s v="L2"/>
    <x v="1"/>
    <x v="179"/>
    <x v="8"/>
    <s v="Debit"/>
    <x v="0"/>
    <x v="3"/>
    <x v="46"/>
    <x v="30"/>
    <x v="24"/>
    <x v="35"/>
    <m/>
    <m/>
    <s v="N"/>
    <s v="N"/>
    <s v="Type II"/>
    <x v="0"/>
    <x v="0"/>
    <x v="0"/>
    <n v="30.9"/>
    <n v="62294.399999999994"/>
    <n v="0"/>
    <m/>
  </r>
  <r>
    <n v="1007"/>
    <n v="418071"/>
    <s v="Chandra NagaRaju,Dhupam"/>
    <s v="F3ZV0U5"/>
    <x v="0"/>
    <s v="Chennai"/>
    <n v="26.78"/>
    <n v="53988.480000000003"/>
    <s v="L3"/>
    <x v="0"/>
    <x v="179"/>
    <x v="8"/>
    <s v="Debit"/>
    <x v="0"/>
    <x v="3"/>
    <x v="46"/>
    <x v="30"/>
    <x v="24"/>
    <x v="35"/>
    <m/>
    <m/>
    <s v="N"/>
    <s v="N"/>
    <s v="Type II"/>
    <x v="0"/>
    <x v="2"/>
    <x v="0"/>
    <n v="26.78"/>
    <n v="53988.480000000003"/>
    <n v="0"/>
    <m/>
  </r>
  <r>
    <n v="1008"/>
    <n v="561493"/>
    <s v="Damodhar Reddy,K"/>
    <s v="F1NOVWW"/>
    <x v="0"/>
    <s v="Chennai"/>
    <n v="24.72"/>
    <n v="49835.519999999997"/>
    <s v="L2"/>
    <x v="1"/>
    <x v="179"/>
    <x v="8"/>
    <s v="Debit"/>
    <x v="0"/>
    <x v="3"/>
    <x v="46"/>
    <x v="30"/>
    <x v="24"/>
    <x v="35"/>
    <m/>
    <m/>
    <s v="N"/>
    <s v="N"/>
    <s v="Type II"/>
    <x v="0"/>
    <x v="0"/>
    <x v="0"/>
    <n v="24.72"/>
    <n v="49835.519999999997"/>
    <n v="0"/>
    <m/>
  </r>
  <r>
    <n v="1009"/>
    <n v="442341"/>
    <s v="Dhanasekaran,R"/>
    <s v="F3S8VLW"/>
    <x v="0"/>
    <s v="Chennai"/>
    <n v="26.78"/>
    <n v="53988.480000000003"/>
    <s v="L2"/>
    <x v="0"/>
    <x v="179"/>
    <x v="8"/>
    <s v="Debit"/>
    <x v="0"/>
    <x v="3"/>
    <x v="46"/>
    <x v="30"/>
    <x v="24"/>
    <x v="35"/>
    <m/>
    <m/>
    <s v="N"/>
    <s v="N"/>
    <s v="Type II"/>
    <x v="0"/>
    <x v="2"/>
    <x v="0"/>
    <n v="26.78"/>
    <n v="53988.480000000003"/>
    <n v="0"/>
    <m/>
  </r>
  <r>
    <n v="1010"/>
    <n v="369292"/>
    <s v="Divya,K"/>
    <s v="F49UOD5"/>
    <x v="0"/>
    <s v="Chennai"/>
    <n v="24.72"/>
    <n v="49835.519999999997"/>
    <s v="L2"/>
    <x v="1"/>
    <x v="179"/>
    <x v="8"/>
    <s v="Debit"/>
    <x v="0"/>
    <x v="3"/>
    <x v="46"/>
    <x v="30"/>
    <x v="24"/>
    <x v="35"/>
    <s v="L1"/>
    <m/>
    <s v="Y"/>
    <s v="N"/>
    <s v="Type II"/>
    <x v="0"/>
    <x v="1"/>
    <x v="0"/>
    <n v="22.66"/>
    <n v="45682.559999999998"/>
    <n v="4152.9599999999991"/>
    <s v="Replacement profile awaiting onboarding"/>
  </r>
  <r>
    <n v="1011"/>
    <n v="207477"/>
    <s v="Durairaj,Kanagarajan"/>
    <s v="F2WLZ1B"/>
    <x v="0"/>
    <s v="Chennai"/>
    <n v="28.84"/>
    <n v="58141.440000000002"/>
    <s v="L3"/>
    <x v="1"/>
    <x v="179"/>
    <x v="8"/>
    <s v="Debit"/>
    <x v="0"/>
    <x v="3"/>
    <x v="46"/>
    <x v="30"/>
    <x v="24"/>
    <x v="35"/>
    <m/>
    <m/>
    <s v="N"/>
    <s v="N"/>
    <s v="Type II"/>
    <x v="0"/>
    <x v="0"/>
    <x v="0"/>
    <n v="28.84"/>
    <n v="58141.440000000002"/>
    <n v="0"/>
    <m/>
  </r>
  <r>
    <n v="1012"/>
    <n v="434515"/>
    <s v="Helen,Jeyaraj Sathya"/>
    <s v="F5OMCH3"/>
    <x v="0"/>
    <s v="Chennai                       "/>
    <n v="26.78"/>
    <n v="53988.480000000003"/>
    <s v="L3"/>
    <x v="0"/>
    <x v="179"/>
    <x v="8"/>
    <s v="Debit"/>
    <x v="0"/>
    <x v="3"/>
    <x v="46"/>
    <x v="30"/>
    <x v="24"/>
    <x v="35"/>
    <m/>
    <m/>
    <s v="N"/>
    <s v="N"/>
    <s v="Type II"/>
    <x v="0"/>
    <x v="2"/>
    <x v="0"/>
    <n v="26.78"/>
    <n v="53988.480000000003"/>
    <n v="0"/>
    <m/>
  </r>
  <r>
    <n v="1013"/>
    <n v="316819"/>
    <s v="Hemalatha,C"/>
    <s v="FAAVLGZ"/>
    <x v="0"/>
    <s v="Chennai"/>
    <n v="26.78"/>
    <n v="53988.480000000003"/>
    <s v="L3"/>
    <x v="0"/>
    <x v="179"/>
    <x v="8"/>
    <s v="Debit"/>
    <x v="0"/>
    <x v="3"/>
    <x v="46"/>
    <x v="30"/>
    <x v="24"/>
    <x v="35"/>
    <m/>
    <m/>
    <s v="N"/>
    <s v="N"/>
    <s v="Type II"/>
    <x v="0"/>
    <x v="2"/>
    <x v="0"/>
    <n v="26.78"/>
    <n v="53988.480000000003"/>
    <n v="0"/>
    <m/>
  </r>
  <r>
    <n v="1014"/>
    <n v="548289"/>
    <s v="Janani,Suruliyandi"/>
    <s v="F4VM719"/>
    <x v="0"/>
    <s v="Chennai"/>
    <n v="28.84"/>
    <n v="58141.440000000002"/>
    <s v="L3"/>
    <x v="1"/>
    <x v="179"/>
    <x v="8"/>
    <s v="Debit"/>
    <x v="0"/>
    <x v="3"/>
    <x v="46"/>
    <x v="30"/>
    <x v="24"/>
    <x v="35"/>
    <m/>
    <m/>
    <s v="N"/>
    <s v="N"/>
    <s v="Type II"/>
    <x v="0"/>
    <x v="0"/>
    <x v="0"/>
    <n v="28.84"/>
    <n v="58141.440000000002"/>
    <n v="0"/>
    <m/>
  </r>
  <r>
    <n v="1015"/>
    <n v="484559"/>
    <s v="Karthik,Basker"/>
    <s v="F2RY0Dk"/>
    <x v="0"/>
    <s v="Chennai"/>
    <n v="28.84"/>
    <n v="58141.440000000002"/>
    <s v="L3"/>
    <x v="1"/>
    <x v="179"/>
    <x v="8"/>
    <s v="Debit"/>
    <x v="0"/>
    <x v="3"/>
    <x v="46"/>
    <x v="30"/>
    <x v="24"/>
    <x v="35"/>
    <m/>
    <m/>
    <s v="N"/>
    <s v="N"/>
    <s v="Type II"/>
    <x v="0"/>
    <x v="0"/>
    <x v="0"/>
    <n v="28.84"/>
    <n v="58141.440000000002"/>
    <n v="0"/>
    <m/>
  </r>
  <r>
    <n v="1016"/>
    <n v="450424"/>
    <s v="Manikandan,Selvam"/>
    <s v="F9LNRKZ"/>
    <x v="0"/>
    <s v="Chennai"/>
    <n v="26.78"/>
    <n v="53988.480000000003"/>
    <s v="L3"/>
    <x v="0"/>
    <x v="179"/>
    <x v="8"/>
    <s v="Debit"/>
    <x v="0"/>
    <x v="3"/>
    <x v="46"/>
    <x v="30"/>
    <x v="24"/>
    <x v="35"/>
    <m/>
    <m/>
    <s v="N"/>
    <s v="N"/>
    <s v="Type II"/>
    <x v="0"/>
    <x v="2"/>
    <x v="0"/>
    <n v="26.78"/>
    <n v="53988.480000000003"/>
    <n v="0"/>
    <m/>
  </r>
  <r>
    <n v="1017"/>
    <n v="559001"/>
    <s v="Naveen,B"/>
    <s v="F5JQY00"/>
    <x v="0"/>
    <s v="Chennai"/>
    <n v="24.72"/>
    <n v="49835.519999999997"/>
    <s v="L2"/>
    <x v="1"/>
    <x v="179"/>
    <x v="8"/>
    <s v="Debit"/>
    <x v="0"/>
    <x v="3"/>
    <x v="46"/>
    <x v="30"/>
    <x v="24"/>
    <x v="35"/>
    <m/>
    <m/>
    <s v="N"/>
    <s v="N"/>
    <s v="Type II"/>
    <x v="0"/>
    <x v="0"/>
    <x v="0"/>
    <n v="24.72"/>
    <n v="49835.519999999997"/>
    <n v="0"/>
    <m/>
  </r>
  <r>
    <n v="1018"/>
    <n v="398653"/>
    <s v="Nizam mohideen,F"/>
    <s v="F1OV58F"/>
    <x v="0"/>
    <s v="Chennai"/>
    <n v="28.84"/>
    <n v="58141.440000000002"/>
    <s v="L3"/>
    <x v="1"/>
    <x v="179"/>
    <x v="8"/>
    <s v="Debit"/>
    <x v="0"/>
    <x v="3"/>
    <x v="46"/>
    <x v="30"/>
    <x v="24"/>
    <x v="35"/>
    <s v="L1"/>
    <m/>
    <s v="Y"/>
    <s v="N"/>
    <s v="Type II"/>
    <x v="0"/>
    <x v="1"/>
    <x v="0"/>
    <n v="26.78"/>
    <n v="53988.480000000003"/>
    <n v="4152.9599999999991"/>
    <s v="Proposed changes yet to be socialized with Line Managers"/>
  </r>
  <r>
    <n v="1019"/>
    <n v="532096"/>
    <s v="Purniemaa,Prakash"/>
    <s v="F4E5QYQ"/>
    <x v="0"/>
    <s v="Chennai"/>
    <n v="28.84"/>
    <n v="58141.440000000002"/>
    <s v="L3"/>
    <x v="0"/>
    <x v="179"/>
    <x v="8"/>
    <s v="Debit"/>
    <x v="0"/>
    <x v="3"/>
    <x v="46"/>
    <x v="30"/>
    <x v="24"/>
    <x v="35"/>
    <m/>
    <m/>
    <s v="N"/>
    <s v="N"/>
    <s v="Type II"/>
    <x v="0"/>
    <x v="2"/>
    <x v="0"/>
    <n v="28.84"/>
    <n v="58141.440000000002"/>
    <n v="0"/>
    <m/>
  </r>
  <r>
    <n v="1020"/>
    <n v="144766"/>
    <s v="Rajkumar,Krishnamurthy"/>
    <s v="rkrishnam"/>
    <x v="0"/>
    <s v="Chennai"/>
    <n v="30.9"/>
    <n v="62294.399999999994"/>
    <s v="L3"/>
    <x v="0"/>
    <x v="179"/>
    <x v="8"/>
    <s v="Debit"/>
    <x v="0"/>
    <x v="3"/>
    <x v="46"/>
    <x v="30"/>
    <x v="24"/>
    <x v="35"/>
    <m/>
    <m/>
    <s v="N"/>
    <s v="N"/>
    <s v="Type II"/>
    <x v="0"/>
    <x v="2"/>
    <x v="0"/>
    <n v="30.9"/>
    <n v="62294.399999999994"/>
    <n v="0"/>
    <m/>
  </r>
  <r>
    <n v="1021"/>
    <n v="119170"/>
    <s v="Riddhi,Sarkar"/>
    <s v="rsarkar"/>
    <x v="0"/>
    <s v="Kolkata"/>
    <n v="30.9"/>
    <n v="62294.399999999994"/>
    <s v="L3"/>
    <x v="0"/>
    <x v="179"/>
    <x v="8"/>
    <s v="Debit"/>
    <x v="0"/>
    <x v="3"/>
    <x v="46"/>
    <x v="30"/>
    <x v="24"/>
    <x v="35"/>
    <m/>
    <m/>
    <s v="N"/>
    <s v="N"/>
    <s v="Type II"/>
    <x v="0"/>
    <x v="2"/>
    <x v="0"/>
    <n v="30.9"/>
    <n v="62294.399999999994"/>
    <n v="0"/>
    <m/>
  </r>
  <r>
    <n v="1022"/>
    <n v="449240"/>
    <s v="Shanmugam,Palaniappan"/>
    <s v="F18NPD5"/>
    <x v="0"/>
    <s v="Chennai"/>
    <n v="28.84"/>
    <n v="58141.440000000002"/>
    <s v="L3"/>
    <x v="0"/>
    <x v="179"/>
    <x v="8"/>
    <s v="Debit"/>
    <x v="0"/>
    <x v="3"/>
    <x v="46"/>
    <x v="30"/>
    <x v="24"/>
    <x v="35"/>
    <m/>
    <m/>
    <s v="N"/>
    <s v="N"/>
    <s v="Type II"/>
    <x v="0"/>
    <x v="2"/>
    <x v="0"/>
    <n v="28.84"/>
    <n v="58141.440000000002"/>
    <n v="0"/>
    <m/>
  </r>
  <r>
    <n v="1023"/>
    <n v="503491"/>
    <s v="Srinivasan,Sadagopan"/>
    <s v="F4IUB0Q"/>
    <x v="0"/>
    <s v="Chennai"/>
    <n v="24.72"/>
    <n v="49835.519999999997"/>
    <s v="L2"/>
    <x v="1"/>
    <x v="179"/>
    <x v="8"/>
    <s v="Debit"/>
    <x v="0"/>
    <x v="3"/>
    <x v="46"/>
    <x v="30"/>
    <x v="24"/>
    <x v="35"/>
    <m/>
    <m/>
    <s v="N"/>
    <s v="N"/>
    <s v="Type II"/>
    <x v="0"/>
    <x v="0"/>
    <x v="0"/>
    <n v="24.72"/>
    <n v="49835.519999999997"/>
    <n v="0"/>
    <m/>
  </r>
  <r>
    <n v="1024"/>
    <n v="239061"/>
    <s v="Vidhya,Venkatesan"/>
    <s v="FA5F74W"/>
    <x v="0"/>
    <s v="Chennai"/>
    <n v="28.84"/>
    <n v="58141.440000000002"/>
    <s v="L3"/>
    <x v="0"/>
    <x v="179"/>
    <x v="8"/>
    <s v="Debit"/>
    <x v="0"/>
    <x v="3"/>
    <x v="46"/>
    <x v="30"/>
    <x v="24"/>
    <x v="35"/>
    <m/>
    <m/>
    <s v="N"/>
    <s v="N"/>
    <s v="Type II"/>
    <x v="0"/>
    <x v="2"/>
    <x v="0"/>
    <n v="28.84"/>
    <n v="58141.440000000002"/>
    <n v="0"/>
    <m/>
  </r>
  <r>
    <n v="1025"/>
    <n v="554391"/>
    <s v="Vignesh,R"/>
    <s v="F49KTXG"/>
    <x v="0"/>
    <s v="Chennai"/>
    <n v="28.84"/>
    <n v="58141.440000000002"/>
    <s v="L3"/>
    <x v="1"/>
    <x v="179"/>
    <x v="8"/>
    <s v="Debit"/>
    <x v="0"/>
    <x v="3"/>
    <x v="46"/>
    <x v="30"/>
    <x v="24"/>
    <x v="35"/>
    <m/>
    <m/>
    <s v="N"/>
    <s v="N"/>
    <s v="Type II"/>
    <x v="0"/>
    <x v="0"/>
    <x v="0"/>
    <n v="28.84"/>
    <n v="58141.440000000002"/>
    <n v="0"/>
    <m/>
  </r>
  <r>
    <n v="1026"/>
    <n v="503179"/>
    <s v="Vijay,Kumar yogesh"/>
    <s v="F3TYDNI"/>
    <x v="0"/>
    <s v="Chennai"/>
    <n v="24.72"/>
    <n v="49835.519999999997"/>
    <s v="L2"/>
    <x v="1"/>
    <x v="179"/>
    <x v="8"/>
    <s v="Debit"/>
    <x v="0"/>
    <x v="3"/>
    <x v="46"/>
    <x v="30"/>
    <x v="24"/>
    <x v="35"/>
    <m/>
    <m/>
    <s v="N"/>
    <s v="N"/>
    <s v="Type II"/>
    <x v="0"/>
    <x v="0"/>
    <x v="0"/>
    <n v="24.72"/>
    <n v="49835.519999999997"/>
    <n v="0"/>
    <m/>
  </r>
  <r>
    <n v="1027"/>
    <n v="522824"/>
    <s v="Dheepika,Bathri"/>
    <s v=""/>
    <x v="0"/>
    <s v="Chennai"/>
    <n v="30"/>
    <n v="60480"/>
    <s v="Niche 2 Skills / N2-Developer - L2"/>
    <x v="1"/>
    <x v="180"/>
    <x v="8"/>
    <s v="Debit"/>
    <x v="0"/>
    <x v="21"/>
    <x v="47"/>
    <x v="31"/>
    <x v="1"/>
    <x v="36"/>
    <m/>
    <m/>
    <s v="N"/>
    <s v="N"/>
    <s v="Type II"/>
    <x v="0"/>
    <x v="0"/>
    <x v="0"/>
    <n v="28.84"/>
    <n v="58141.440000000002"/>
    <n v="2338.5599999999977"/>
    <s v="Proposed changes yet to be socialized with Line Managers"/>
  </r>
  <r>
    <n v="1028"/>
    <n v="170261"/>
    <s v="Jaydeep,Saha"/>
    <s v="F7FNSYE"/>
    <x v="0"/>
    <s v="Kolkata"/>
    <n v="40"/>
    <n v="80640"/>
    <s v="Niche 3 Skills / N3-Architect - L2"/>
    <x v="1"/>
    <x v="180"/>
    <x v="8"/>
    <s v="Debit"/>
    <x v="0"/>
    <x v="21"/>
    <x v="47"/>
    <x v="31"/>
    <x v="1"/>
    <x v="36"/>
    <m/>
    <m/>
    <s v="N"/>
    <s v="N"/>
    <s v="Type II"/>
    <x v="0"/>
    <x v="0"/>
    <x v="0"/>
    <n v="40"/>
    <n v="80640"/>
    <n v="0"/>
    <m/>
  </r>
  <r>
    <n v="1029"/>
    <n v="425634"/>
    <s v="Madanagopal,J"/>
    <s v="FB0ZIJT"/>
    <x v="0"/>
    <s v="Chennai"/>
    <n v="24"/>
    <n v="48384"/>
    <s v="Application Development / Application Developer - L2"/>
    <x v="1"/>
    <x v="180"/>
    <x v="8"/>
    <s v="Debit"/>
    <x v="0"/>
    <x v="21"/>
    <x v="47"/>
    <x v="31"/>
    <x v="1"/>
    <x v="36"/>
    <m/>
    <m/>
    <s v="N"/>
    <s v="N"/>
    <s v="Type II"/>
    <x v="0"/>
    <x v="0"/>
    <x v="0"/>
    <n v="24"/>
    <n v="48384"/>
    <n v="0"/>
    <m/>
  </r>
  <r>
    <n v="1030"/>
    <n v="503461"/>
    <s v="Mariappan,N"/>
    <s v=""/>
    <x v="0"/>
    <s v="Chennai"/>
    <n v="24"/>
    <n v="48384"/>
    <s v="Application Development / Application Developer - L2"/>
    <x v="1"/>
    <x v="180"/>
    <x v="8"/>
    <s v="Debit"/>
    <x v="0"/>
    <x v="21"/>
    <x v="47"/>
    <x v="31"/>
    <x v="1"/>
    <x v="36"/>
    <m/>
    <m/>
    <s v="N"/>
    <s v="N"/>
    <s v="Type II"/>
    <x v="0"/>
    <x v="0"/>
    <x v="0"/>
    <n v="24"/>
    <n v="48384"/>
    <n v="0"/>
    <m/>
  </r>
  <r>
    <n v="1031"/>
    <n v="547230"/>
    <s v="Rajkamal,Muniyan"/>
    <s v="F5QHJP3"/>
    <x v="0"/>
    <s v="Chennai"/>
    <n v="26"/>
    <n v="52416"/>
    <s v="Application Development / Application Developer - L3"/>
    <x v="0"/>
    <x v="180"/>
    <x v="8"/>
    <s v="Debit"/>
    <x v="0"/>
    <x v="21"/>
    <x v="47"/>
    <x v="31"/>
    <x v="1"/>
    <x v="36"/>
    <m/>
    <m/>
    <s v="N"/>
    <s v="N"/>
    <s v="Type II"/>
    <x v="0"/>
    <x v="2"/>
    <x v="0"/>
    <n v="26"/>
    <n v="52416"/>
    <n v="0"/>
    <m/>
  </r>
  <r>
    <n v="1032"/>
    <n v="536102"/>
    <s v="Sam Pramodh,Sudhan E"/>
    <s v=""/>
    <x v="0"/>
    <s v="Chennai"/>
    <n v="22.66"/>
    <n v="45682.559999999998"/>
    <s v="Application Development / Application Developer - L3"/>
    <x v="0"/>
    <x v="180"/>
    <x v="8"/>
    <s v="Debit"/>
    <x v="0"/>
    <x v="21"/>
    <x v="47"/>
    <x v="31"/>
    <x v="1"/>
    <x v="36"/>
    <m/>
    <m/>
    <s v="N"/>
    <s v="N"/>
    <s v="Type II"/>
    <x v="0"/>
    <x v="2"/>
    <x v="0"/>
    <n v="22.66"/>
    <n v="45682.559999999998"/>
    <n v="0"/>
    <m/>
  </r>
  <r>
    <n v="1033"/>
    <n v="137265"/>
    <s v="Sathyanarayanan,Krishnamoorthy"/>
    <s v="SKRISH01"/>
    <x v="0"/>
    <s v="Chennai"/>
    <n v="28"/>
    <n v="56448"/>
    <s v="Niche 2 Skills / N2-Architect - L1"/>
    <x v="2"/>
    <x v="180"/>
    <x v="8"/>
    <s v="Debit"/>
    <x v="0"/>
    <x v="21"/>
    <x v="47"/>
    <x v="31"/>
    <x v="1"/>
    <x v="36"/>
    <m/>
    <m/>
    <s v="N"/>
    <s v="N"/>
    <s v="Type II"/>
    <x v="0"/>
    <x v="1"/>
    <x v="0"/>
    <n v="28"/>
    <n v="56448"/>
    <n v="0"/>
    <m/>
  </r>
  <r>
    <n v="1034"/>
    <n v="460206"/>
    <s v="Venkatesan,S M"/>
    <s v=""/>
    <x v="0"/>
    <s v="Chennai"/>
    <n v="26"/>
    <n v="52416"/>
    <s v="Application Development / Application Developer - L3"/>
    <x v="0"/>
    <x v="180"/>
    <x v="8"/>
    <s v="Debit"/>
    <x v="0"/>
    <x v="21"/>
    <x v="47"/>
    <x v="31"/>
    <x v="1"/>
    <x v="36"/>
    <s v="L2"/>
    <m/>
    <s v="Y"/>
    <s v="N"/>
    <s v="Type II"/>
    <x v="0"/>
    <x v="0"/>
    <x v="0"/>
    <n v="24.72"/>
    <n v="49835.519999999997"/>
    <n v="2580.4800000000032"/>
    <s v="Change Done from beginning of 2018 "/>
  </r>
  <r>
    <n v="1035"/>
    <n v="472175"/>
    <s v="Vimalraj,Kumar"/>
    <s v=""/>
    <x v="0"/>
    <s v="Chennai"/>
    <n v="30"/>
    <n v="60480"/>
    <s v="Niche 2 Skills / N2-Developer - L2"/>
    <x v="1"/>
    <x v="180"/>
    <x v="8"/>
    <s v="Debit"/>
    <x v="0"/>
    <x v="21"/>
    <x v="47"/>
    <x v="31"/>
    <x v="1"/>
    <x v="36"/>
    <m/>
    <m/>
    <s v="N"/>
    <s v="N"/>
    <s v="Type II"/>
    <x v="0"/>
    <x v="0"/>
    <x v="0"/>
    <n v="30"/>
    <n v="60480"/>
    <n v="0"/>
    <m/>
  </r>
  <r>
    <n v="1036"/>
    <n v="457545"/>
    <s v="Alkesh,Kawa Jayantibhai"/>
    <s v="F944K0O"/>
    <x v="1"/>
    <s v="Wilmington"/>
    <n v="77.25"/>
    <n v="155736"/>
    <s v="L2"/>
    <x v="0"/>
    <x v="179"/>
    <x v="8"/>
    <s v="Debit"/>
    <x v="0"/>
    <x v="3"/>
    <x v="46"/>
    <x v="30"/>
    <x v="24"/>
    <x v="35"/>
    <m/>
    <m/>
    <s v="N"/>
    <s v="N"/>
    <s v="Type II"/>
    <x v="0"/>
    <x v="2"/>
    <x v="1"/>
    <n v="77.25"/>
    <n v="155736"/>
    <n v="0"/>
    <m/>
  </r>
  <r>
    <n v="1037"/>
    <n v="458073"/>
    <s v="Bishnu,Pal Jyoti"/>
    <s v="F9VANRC"/>
    <x v="1"/>
    <s v="Wilmington"/>
    <n v="72.099999999999994"/>
    <n v="145353.59999999998"/>
    <s v="L2"/>
    <x v="2"/>
    <x v="179"/>
    <x v="8"/>
    <s v="Debit"/>
    <x v="0"/>
    <x v="3"/>
    <x v="46"/>
    <x v="30"/>
    <x v="24"/>
    <x v="35"/>
    <m/>
    <m/>
    <s v="N"/>
    <s v="N"/>
    <s v="Type II"/>
    <x v="0"/>
    <x v="1"/>
    <x v="1"/>
    <n v="72.099999999999994"/>
    <n v="145353.59999999998"/>
    <n v="0"/>
    <m/>
  </r>
  <r>
    <n v="1038"/>
    <n v="126710"/>
    <s v="Dinesh,Patra Kumar"/>
    <s v="F82CLYM"/>
    <x v="1"/>
    <s v="Wilmington"/>
    <n v="77.25"/>
    <n v="155736"/>
    <s v="L2"/>
    <x v="0"/>
    <x v="179"/>
    <x v="8"/>
    <s v="Debit"/>
    <x v="0"/>
    <x v="3"/>
    <x v="46"/>
    <x v="30"/>
    <x v="24"/>
    <x v="35"/>
    <m/>
    <m/>
    <s v="N"/>
    <s v="N"/>
    <s v="Type II"/>
    <x v="0"/>
    <x v="2"/>
    <x v="1"/>
    <n v="77.25"/>
    <n v="155736"/>
    <n v="0"/>
    <m/>
  </r>
  <r>
    <n v="1039"/>
    <n v="458205"/>
    <s v="FNU,Om Prakash"/>
    <s v="F952MIU"/>
    <x v="1"/>
    <s v="Wilmington"/>
    <n v="87.55"/>
    <n v="176500.8"/>
    <s v="L2"/>
    <x v="2"/>
    <x v="179"/>
    <x v="8"/>
    <s v="Debit"/>
    <x v="0"/>
    <x v="3"/>
    <x v="46"/>
    <x v="30"/>
    <x v="24"/>
    <x v="35"/>
    <m/>
    <m/>
    <s v="N"/>
    <s v="N"/>
    <s v="Type II"/>
    <x v="0"/>
    <x v="1"/>
    <x v="1"/>
    <n v="87.55"/>
    <n v="176500.8"/>
    <n v="0"/>
    <m/>
  </r>
  <r>
    <n v="1040"/>
    <n v="249584"/>
    <s v="Krishnakumar,Narasimhan"/>
    <s v="F39RY9S"/>
    <x v="1"/>
    <s v="Wilmington"/>
    <n v="72.099999999999994"/>
    <n v="145353.59999999998"/>
    <s v="L3"/>
    <x v="0"/>
    <x v="179"/>
    <x v="8"/>
    <s v="Debit"/>
    <x v="0"/>
    <x v="3"/>
    <x v="46"/>
    <x v="30"/>
    <x v="24"/>
    <x v="35"/>
    <m/>
    <m/>
    <s v="N"/>
    <s v="N"/>
    <s v="Type II"/>
    <x v="0"/>
    <x v="2"/>
    <x v="1"/>
    <n v="72.099999999999994"/>
    <n v="145353.59999999998"/>
    <n v="0"/>
    <m/>
  </r>
  <r>
    <n v="1041"/>
    <n v="199918"/>
    <s v="Malar Kuzhali,Kamaraj"/>
    <s v="mkamar01"/>
    <x v="1"/>
    <s v="Wilmington"/>
    <n v="72.099999999999994"/>
    <n v="145353.59999999998"/>
    <s v="L1"/>
    <x v="2"/>
    <x v="179"/>
    <x v="8"/>
    <s v="Debit"/>
    <x v="0"/>
    <x v="3"/>
    <x v="46"/>
    <x v="30"/>
    <x v="24"/>
    <x v="35"/>
    <m/>
    <m/>
    <s v="N"/>
    <s v="N"/>
    <s v="Type II"/>
    <x v="0"/>
    <x v="1"/>
    <x v="1"/>
    <n v="72.099999999999994"/>
    <n v="145353.59999999998"/>
    <n v="0"/>
    <m/>
  </r>
  <r>
    <n v="1042"/>
    <n v="223618"/>
    <s v="Nidhin,Madankara Kottayi"/>
    <s v="F9AA5Y9"/>
    <x v="1"/>
    <s v="Wilmington"/>
    <n v="72.099999999999994"/>
    <n v="145353.59999999998"/>
    <s v="L3"/>
    <x v="2"/>
    <x v="179"/>
    <x v="8"/>
    <s v="Debit"/>
    <x v="0"/>
    <x v="3"/>
    <x v="46"/>
    <x v="30"/>
    <x v="24"/>
    <x v="35"/>
    <m/>
    <m/>
    <s v="N"/>
    <s v="N"/>
    <s v="Type II"/>
    <x v="0"/>
    <x v="1"/>
    <x v="1"/>
    <n v="72.099999999999994"/>
    <n v="145353.59999999998"/>
    <n v="0"/>
    <m/>
  </r>
  <r>
    <n v="1043"/>
    <n v="471089"/>
    <s v="Piyush,Verma"/>
    <s v="F1Y5NTY"/>
    <x v="1"/>
    <s v="Wilmington"/>
    <n v="77.25"/>
    <n v="155736"/>
    <s v="L3"/>
    <x v="0"/>
    <x v="179"/>
    <x v="8"/>
    <s v="Debit"/>
    <x v="0"/>
    <x v="3"/>
    <x v="46"/>
    <x v="30"/>
    <x v="24"/>
    <x v="35"/>
    <m/>
    <s v="Offshore"/>
    <s v="N"/>
    <s v="Y"/>
    <s v="Type II"/>
    <x v="0"/>
    <x v="2"/>
    <x v="0"/>
    <n v="30.9"/>
    <n v="62294.399999999994"/>
    <n v="93441.600000000006"/>
    <s v="Proposed changes yet to be socialized with Line Managers"/>
  </r>
  <r>
    <n v="1044"/>
    <n v="469949"/>
    <s v="Prasad,Rajapantula"/>
    <s v="FBDCD8R"/>
    <x v="1"/>
    <s v="Wilmington"/>
    <n v="72.099999999999994"/>
    <n v="145353.59999999998"/>
    <s v="L3"/>
    <x v="2"/>
    <x v="179"/>
    <x v="8"/>
    <s v="Debit"/>
    <x v="0"/>
    <x v="3"/>
    <x v="46"/>
    <x v="30"/>
    <x v="24"/>
    <x v="35"/>
    <m/>
    <m/>
    <s v="N"/>
    <s v="N"/>
    <s v="Type II"/>
    <x v="0"/>
    <x v="1"/>
    <x v="1"/>
    <n v="72.099999999999994"/>
    <n v="145353.59999999998"/>
    <n v="0"/>
    <m/>
  </r>
  <r>
    <n v="1045"/>
    <n v="450176"/>
    <s v="Thirukumaran,Chinnasamy"/>
    <s v="F821OKV"/>
    <x v="1"/>
    <s v="Wilmington"/>
    <n v="77.25"/>
    <n v="155736"/>
    <s v="L2"/>
    <x v="0"/>
    <x v="179"/>
    <x v="8"/>
    <s v="Debit"/>
    <x v="0"/>
    <x v="3"/>
    <x v="46"/>
    <x v="30"/>
    <x v="24"/>
    <x v="35"/>
    <m/>
    <m/>
    <s v="N"/>
    <s v="N"/>
    <s v="Type II"/>
    <x v="0"/>
    <x v="2"/>
    <x v="1"/>
    <n v="77.25"/>
    <n v="155736"/>
    <n v="0"/>
    <m/>
  </r>
  <r>
    <n v="1046"/>
    <n v="451109"/>
    <s v="Vasudevan,Venkataraman"/>
    <s v="F9V45RI"/>
    <x v="1"/>
    <s v="Wilmington"/>
    <n v="77.25"/>
    <n v="155736"/>
    <s v="L3"/>
    <x v="0"/>
    <x v="179"/>
    <x v="8"/>
    <s v="Debit"/>
    <x v="0"/>
    <x v="3"/>
    <x v="46"/>
    <x v="30"/>
    <x v="24"/>
    <x v="35"/>
    <m/>
    <s v="Offshore"/>
    <s v="N"/>
    <s v="Y"/>
    <s v="Type II"/>
    <x v="0"/>
    <x v="2"/>
    <x v="0"/>
    <n v="30.9"/>
    <n v="62294.399999999994"/>
    <n v="93441.600000000006"/>
    <s v="Proposed changes yet to be socialized with Line Managers"/>
  </r>
  <r>
    <n v="1047"/>
    <n v="174177"/>
    <s v="Vivek,Chanadickal Saseendran"/>
    <s v="F21T3X9"/>
    <x v="1"/>
    <s v="Wilmington"/>
    <n v="72.099999999999994"/>
    <n v="145353.59999999998"/>
    <s v="L1"/>
    <x v="2"/>
    <x v="179"/>
    <x v="8"/>
    <s v="Debit"/>
    <x v="0"/>
    <x v="3"/>
    <x v="46"/>
    <x v="30"/>
    <x v="24"/>
    <x v="35"/>
    <m/>
    <m/>
    <s v="N"/>
    <s v="N"/>
    <s v="Type II"/>
    <x v="0"/>
    <x v="1"/>
    <x v="1"/>
    <n v="72.099999999999994"/>
    <n v="145353.59999999998"/>
    <n v="0"/>
    <m/>
  </r>
  <r>
    <n v="1048"/>
    <n v="158555"/>
    <s v="Indrajit,Majumder"/>
    <s v="imajumde"/>
    <x v="1"/>
    <s v="Wilmington"/>
    <n v="65"/>
    <n v="131040"/>
    <s v="Application Development / Application Lead / Business Analyst"/>
    <x v="0"/>
    <x v="180"/>
    <x v="8"/>
    <s v="Debit"/>
    <x v="0"/>
    <x v="21"/>
    <x v="47"/>
    <x v="31"/>
    <x v="1"/>
    <x v="36"/>
    <m/>
    <s v="Offshore"/>
    <s v="N"/>
    <s v="Y"/>
    <s v="Type II"/>
    <x v="0"/>
    <x v="2"/>
    <x v="0"/>
    <n v="26.78"/>
    <n v="53988.480000000003"/>
    <n v="77051.51999999999"/>
    <s v="Proposed changes yet to be socialized with Line Managers"/>
  </r>
  <r>
    <n v="1049"/>
    <n v="189516"/>
    <s v="Santosh Kumar,Mishra"/>
    <s v="smishr06"/>
    <x v="1"/>
    <s v="Atlanta"/>
    <n v="90"/>
    <n v="181440"/>
    <s v="Application Development / Application Developer - L3"/>
    <x v="0"/>
    <x v="180"/>
    <x v="8"/>
    <s v="Debit"/>
    <x v="0"/>
    <x v="21"/>
    <x v="47"/>
    <x v="31"/>
    <x v="1"/>
    <x v="36"/>
    <m/>
    <m/>
    <s v="N"/>
    <s v="N"/>
    <s v="Type II"/>
    <x v="0"/>
    <x v="2"/>
    <x v="1"/>
    <n v="90"/>
    <n v="181440"/>
    <n v="0"/>
    <m/>
  </r>
  <r>
    <n v="1050"/>
    <n v="262881"/>
    <s v="Sivasankar,Anandadoss"/>
    <s v="fcsa6eg"/>
    <x v="1"/>
    <s v="Wilmington"/>
    <n v="65"/>
    <n v="131040"/>
    <s v="Application Development / Application Lead / Business Analyst"/>
    <x v="0"/>
    <x v="180"/>
    <x v="8"/>
    <s v="Debit"/>
    <x v="0"/>
    <x v="21"/>
    <x v="47"/>
    <x v="31"/>
    <x v="1"/>
    <x v="36"/>
    <m/>
    <m/>
    <s v="N"/>
    <s v="N"/>
    <s v="Type II"/>
    <x v="0"/>
    <x v="2"/>
    <x v="1"/>
    <n v="65"/>
    <n v="131040"/>
    <n v="0"/>
    <m/>
  </r>
  <r>
    <n v="1051"/>
    <n v="467894"/>
    <s v="Vinoth,Selvaraj"/>
    <s v=""/>
    <x v="1"/>
    <s v="Wilmington"/>
    <n v="110"/>
    <n v="221760"/>
    <s v="Niche 2 Skills / N2-Technical Lead"/>
    <x v="0"/>
    <x v="180"/>
    <x v="8"/>
    <s v="Debit"/>
    <x v="0"/>
    <x v="21"/>
    <x v="47"/>
    <x v="31"/>
    <x v="1"/>
    <x v="36"/>
    <m/>
    <m/>
    <s v="N"/>
    <s v="N"/>
    <s v="Type II"/>
    <x v="0"/>
    <x v="2"/>
    <x v="1"/>
    <n v="110"/>
    <n v="221760"/>
    <n v="0"/>
    <m/>
  </r>
  <r>
    <n v="1052"/>
    <n v="228478"/>
    <s v="Sunirmal,Kar "/>
    <s v="F4ZBT4D"/>
    <x v="0"/>
    <s v="Kolkata"/>
    <n v="26.78"/>
    <n v="53988.480000000003"/>
    <s v="Application Development / Application Developer - L3"/>
    <x v="0"/>
    <x v="181"/>
    <x v="8"/>
    <s v="GS"/>
    <x v="0"/>
    <x v="21"/>
    <x v="48"/>
    <x v="9"/>
    <x v="1"/>
    <x v="27"/>
    <n v="0"/>
    <n v="0"/>
    <n v="0"/>
    <s v="N"/>
    <m/>
    <x v="0"/>
    <x v="2"/>
    <x v="0"/>
    <n v="26.78"/>
    <n v="53988.480000000003"/>
    <n v="0"/>
    <s v="Cannot be replaced due to project dependencies"/>
  </r>
  <r>
    <n v="1053"/>
    <n v="328144"/>
    <s v="Jaikumar,Thiyagarajan"/>
    <s v="F64TNS4"/>
    <x v="1"/>
    <s v="Blue Ash"/>
    <n v="64.89"/>
    <n v="130818.24000000001"/>
    <s v="Application Development / Application Developer - L2"/>
    <x v="1"/>
    <x v="181"/>
    <x v="8"/>
    <s v="GS"/>
    <x v="0"/>
    <x v="21"/>
    <x v="48"/>
    <x v="9"/>
    <x v="1"/>
    <x v="27"/>
    <s v="L2"/>
    <s v="Offshore"/>
    <s v="Y"/>
    <s v="Y"/>
    <m/>
    <x v="0"/>
    <x v="0"/>
    <x v="0"/>
    <n v="30.9"/>
    <n v="62294.399999999994"/>
    <n v="68523.840000000011"/>
    <s v="Cannot be changed . Green card holder"/>
  </r>
  <r>
    <n v="1054"/>
    <n v="189379"/>
    <s v="Praveen,Robert Paulraj Kumar"/>
    <s v="PPAULR01"/>
    <x v="1"/>
    <s v="Blue Ash"/>
    <n v="66.95"/>
    <n v="134971.20000000001"/>
    <s v="Application Development / Application Developer - L3"/>
    <x v="0"/>
    <x v="181"/>
    <x v="8"/>
    <s v="GS"/>
    <x v="0"/>
    <x v="21"/>
    <x v="48"/>
    <x v="9"/>
    <x v="1"/>
    <x v="27"/>
    <n v="0"/>
    <n v="0"/>
    <n v="0"/>
    <s v="N"/>
    <m/>
    <x v="0"/>
    <x v="2"/>
    <x v="1"/>
    <n v="66.95"/>
    <n v="134971.20000000001"/>
    <n v="0"/>
    <m/>
  </r>
  <r>
    <n v="1055"/>
    <n v="277635"/>
    <s v="Pankaj,Gupta"/>
    <s v="F3JE6JC"/>
    <x v="1"/>
    <s v="Englewood"/>
    <n v="66.95"/>
    <n v="134971.20000000001"/>
    <s v="Application Development / Application Developer - L3"/>
    <x v="0"/>
    <x v="182"/>
    <x v="8"/>
    <s v="GS"/>
    <x v="8"/>
    <x v="22"/>
    <x v="49"/>
    <x v="9"/>
    <x v="1"/>
    <x v="27"/>
    <n v="0"/>
    <n v="0"/>
    <n v="0"/>
    <s v="N"/>
    <m/>
    <x v="1"/>
    <x v="2"/>
    <x v="1"/>
    <n v="66.95"/>
    <n v="134971.20000000001"/>
    <n v="0"/>
    <s v="Getting converted into Fixed Bid, need to excluded from SPAN Correction"/>
  </r>
  <r>
    <n v="1056"/>
    <n v="360680"/>
    <s v="ANANDHI,P"/>
    <s v="f6d67hh"/>
    <x v="0"/>
    <s v="Chennai"/>
    <n v="26.78"/>
    <n v="53988.480000000003"/>
    <s v="Application Development / Application Developer - L2"/>
    <x v="1"/>
    <x v="183"/>
    <x v="8"/>
    <s v="NSS"/>
    <x v="9"/>
    <x v="23"/>
    <x v="50"/>
    <x v="32"/>
    <x v="1"/>
    <x v="33"/>
    <n v="0"/>
    <n v="0"/>
    <s v=" "/>
    <s v="N"/>
    <m/>
    <x v="0"/>
    <x v="0"/>
    <x v="0"/>
    <n v="26.78"/>
    <n v="53988.480000000003"/>
    <n v="0"/>
    <m/>
  </r>
  <r>
    <n v="1057"/>
    <n v="369401"/>
    <s v="Anitha,Palanivel"/>
    <s v="FCD1T2G"/>
    <x v="0"/>
    <s v="Chennai"/>
    <n v="22.66"/>
    <n v="45682.559999999998"/>
    <s v="Application Development / Application Developer - L1"/>
    <x v="2"/>
    <x v="183"/>
    <x v="8"/>
    <s v="NSS"/>
    <x v="9"/>
    <x v="23"/>
    <x v="50"/>
    <x v="32"/>
    <x v="1"/>
    <x v="33"/>
    <n v="0"/>
    <n v="0"/>
    <n v="0"/>
    <s v="N"/>
    <m/>
    <x v="0"/>
    <x v="1"/>
    <x v="0"/>
    <n v="22.66"/>
    <n v="45682.559999999998"/>
    <n v="0"/>
    <m/>
  </r>
  <r>
    <n v="1058"/>
    <n v="105872"/>
    <s v="Jaffer,Ajmal Ali Khan"/>
    <s v="JAJMALKH"/>
    <x v="0"/>
    <s v="Chennai"/>
    <n v="26.78"/>
    <n v="53988.480000000003"/>
    <s v="Application Development / Application Developer - L2"/>
    <x v="1"/>
    <x v="183"/>
    <x v="8"/>
    <s v="NSS"/>
    <x v="9"/>
    <x v="23"/>
    <x v="50"/>
    <x v="32"/>
    <x v="1"/>
    <x v="33"/>
    <n v="0"/>
    <n v="0"/>
    <n v="0"/>
    <s v="N"/>
    <m/>
    <x v="0"/>
    <x v="0"/>
    <x v="0"/>
    <n v="26.78"/>
    <n v="53988.480000000003"/>
    <n v="0"/>
    <m/>
  </r>
  <r>
    <n v="1059"/>
    <n v="299866"/>
    <s v="Parthiban,U"/>
    <s v="FBXVZBR"/>
    <x v="0"/>
    <s v="Chennai"/>
    <n v="24.72"/>
    <n v="49835.519999999997"/>
    <s v="Application Development / Application Developer - L1"/>
    <x v="2"/>
    <x v="183"/>
    <x v="8"/>
    <s v="NSS"/>
    <x v="9"/>
    <x v="23"/>
    <x v="50"/>
    <x v="32"/>
    <x v="1"/>
    <x v="33"/>
    <n v="0"/>
    <n v="0"/>
    <n v="0"/>
    <s v="N"/>
    <m/>
    <x v="0"/>
    <x v="1"/>
    <x v="0"/>
    <n v="24.72"/>
    <n v="49835.519999999997"/>
    <n v="0"/>
    <m/>
  </r>
  <r>
    <n v="1060"/>
    <n v="157639"/>
    <s v="MALAY,SETT KUMAR"/>
    <s v="F9X87CJ"/>
    <x v="1"/>
    <s v="Atlanta"/>
    <n v="64.89"/>
    <n v="130818.24000000001"/>
    <s v="Application Development / Application Developer - L2"/>
    <x v="1"/>
    <x v="183"/>
    <x v="8"/>
    <s v="NSS"/>
    <x v="9"/>
    <x v="23"/>
    <x v="50"/>
    <x v="32"/>
    <x v="1"/>
    <x v="33"/>
    <n v="0"/>
    <n v="0"/>
    <n v="0"/>
    <s v="N"/>
    <m/>
    <x v="0"/>
    <x v="0"/>
    <x v="1"/>
    <n v="64.89"/>
    <n v="130818.24000000001"/>
    <n v="0"/>
    <m/>
  </r>
  <r>
    <n v="1061"/>
    <n v="262717"/>
    <s v="Logesh,Dayalan"/>
    <s v="FAHFFFZ"/>
    <x v="0"/>
    <s v="Chennai"/>
    <n v="26.78"/>
    <n v="53988.480000000003"/>
    <s v="Application Development / Application Developer - L3"/>
    <x v="0"/>
    <x v="184"/>
    <x v="8"/>
    <s v="OLB"/>
    <x v="0"/>
    <x v="21"/>
    <x v="51"/>
    <x v="9"/>
    <x v="1"/>
    <x v="33"/>
    <n v="0"/>
    <n v="0"/>
    <n v="0"/>
    <s v="N"/>
    <m/>
    <x v="1"/>
    <x v="2"/>
    <x v="0"/>
    <n v="26.78"/>
    <n v="53988.480000000003"/>
    <n v="0"/>
    <s v="Plan to move to Fixed Capacity"/>
  </r>
  <r>
    <n v="1062"/>
    <n v="406598"/>
    <s v="Maheshwar,A"/>
    <s v="FB8954L"/>
    <x v="0"/>
    <s v="Chennai"/>
    <n v="26.78"/>
    <n v="53988.480000000003"/>
    <s v="Application Development / Application Developer - L3"/>
    <x v="0"/>
    <x v="184"/>
    <x v="8"/>
    <s v="OLB"/>
    <x v="0"/>
    <x v="21"/>
    <x v="51"/>
    <x v="9"/>
    <x v="1"/>
    <x v="33"/>
    <n v="0"/>
    <n v="0"/>
    <s v="N"/>
    <s v="N"/>
    <m/>
    <x v="1"/>
    <x v="2"/>
    <x v="0"/>
    <n v="26.78"/>
    <n v="53988.480000000003"/>
    <n v="0"/>
    <s v="Getting converted into Fixed Bid, need to excluded from SPAN Correction"/>
  </r>
  <r>
    <n v="1063"/>
    <n v="414134"/>
    <s v="Vikraman,Pandiyan"/>
    <s v="F1NV9RA"/>
    <x v="0"/>
    <s v="Chennai"/>
    <n v="26.78"/>
    <n v="53988.480000000003"/>
    <s v="Application Development / Application Developer - L3"/>
    <x v="0"/>
    <x v="184"/>
    <x v="8"/>
    <s v="OLB"/>
    <x v="0"/>
    <x v="21"/>
    <x v="51"/>
    <x v="9"/>
    <x v="1"/>
    <x v="33"/>
    <n v="0"/>
    <n v="0"/>
    <n v="0"/>
    <s v="N"/>
    <m/>
    <x v="1"/>
    <x v="2"/>
    <x v="0"/>
    <n v="26.78"/>
    <n v="53988.480000000003"/>
    <n v="0"/>
    <s v="Cannot be replaced due to project dependencies"/>
  </r>
  <r>
    <n v="1064"/>
    <n v="201142"/>
    <s v="Arvind,Deshpande "/>
    <s v="adeshp01"/>
    <x v="1"/>
    <s v="Austin"/>
    <n v="77.25"/>
    <n v="155736"/>
    <s v="Application Development / IT Architect - L2"/>
    <x v="1"/>
    <x v="184"/>
    <x v="8"/>
    <s v="OLB"/>
    <x v="0"/>
    <x v="21"/>
    <x v="51"/>
    <x v="9"/>
    <x v="1"/>
    <x v="33"/>
    <n v="0"/>
    <n v="0"/>
    <n v="0"/>
    <s v="N"/>
    <m/>
    <x v="1"/>
    <x v="0"/>
    <x v="1"/>
    <n v="77.25"/>
    <n v="155736"/>
    <n v="0"/>
    <s v="Plan to move to Fixed Capacity"/>
  </r>
  <r>
    <n v="1065"/>
    <n v="314614"/>
    <s v="Ashish,Bhatia"/>
    <s v="f7eayhv"/>
    <x v="1"/>
    <s v="Austin"/>
    <n v="77.25"/>
    <n v="155736"/>
    <s v="Application Development / Application Developer - L3"/>
    <x v="0"/>
    <x v="184"/>
    <x v="8"/>
    <s v="OLB"/>
    <x v="0"/>
    <x v="21"/>
    <x v="51"/>
    <x v="9"/>
    <x v="1"/>
    <x v="33"/>
    <n v="0"/>
    <n v="0"/>
    <n v="0"/>
    <s v="N"/>
    <m/>
    <x v="1"/>
    <x v="2"/>
    <x v="1"/>
    <n v="77.25"/>
    <n v="155736"/>
    <n v="0"/>
    <s v="Leaving account 12/31/2017"/>
  </r>
  <r>
    <n v="1066"/>
    <n v="585006"/>
    <s v="Kokila,Dodda"/>
    <s v="F72R7BP"/>
    <x v="1"/>
    <s v="Austin"/>
    <n v="87.55"/>
    <n v="176500.8"/>
    <s v="Application Development / Application Developer - L3"/>
    <x v="0"/>
    <x v="184"/>
    <x v="8"/>
    <s v="OLB"/>
    <x v="0"/>
    <x v="21"/>
    <x v="51"/>
    <x v="9"/>
    <x v="1"/>
    <x v="33"/>
    <n v="0"/>
    <n v="0"/>
    <n v="0"/>
    <s v="N"/>
    <m/>
    <x v="1"/>
    <x v="2"/>
    <x v="1"/>
    <n v="87.55"/>
    <n v="176500.8"/>
    <n v="0"/>
    <s v="Getting converted into Fixed Bid, need to excluded from SPAN Correction"/>
  </r>
  <r>
    <n v="1067"/>
    <n v="606079"/>
    <s v="Krishna Chaitanya,Averineni"/>
    <s v="fajuba7"/>
    <x v="1"/>
    <s v="Austin"/>
    <n v="77.25"/>
    <n v="155736"/>
    <s v="Application Development / Application Developer - L3"/>
    <x v="0"/>
    <x v="184"/>
    <x v="8"/>
    <s v="OLB"/>
    <x v="0"/>
    <x v="21"/>
    <x v="51"/>
    <x v="9"/>
    <x v="1"/>
    <x v="33"/>
    <n v="0"/>
    <n v="0"/>
    <n v="0"/>
    <s v="N"/>
    <m/>
    <x v="1"/>
    <x v="2"/>
    <x v="1"/>
    <n v="77.25"/>
    <n v="155736"/>
    <n v="0"/>
    <s v="Getting converted into Fixed Bid, need to excluded from SPAN Correction"/>
  </r>
  <r>
    <n v="1068"/>
    <n v="604535"/>
    <s v="Rohit,Joshi"/>
    <s v="f942qp8"/>
    <x v="1"/>
    <s v="Austin"/>
    <n v="77.25"/>
    <n v="155736"/>
    <s v="Application Development / Application Developer - L3"/>
    <x v="0"/>
    <x v="184"/>
    <x v="8"/>
    <s v="OLB"/>
    <x v="0"/>
    <x v="21"/>
    <x v="51"/>
    <x v="9"/>
    <x v="1"/>
    <x v="33"/>
    <n v="0"/>
    <n v="0"/>
    <n v="0"/>
    <s v="N"/>
    <m/>
    <x v="1"/>
    <x v="2"/>
    <x v="1"/>
    <n v="77.25"/>
    <n v="155736"/>
    <n v="0"/>
    <s v="Getting converted into Fixed Bid, need to excluded from SPAN Correction"/>
  </r>
  <r>
    <n v="1069"/>
    <n v="131812"/>
    <s v="Sourav,Kar"/>
    <s v="SKAR"/>
    <x v="1"/>
    <s v="Austin"/>
    <n v="66.95"/>
    <n v="134971.20000000001"/>
    <s v="Application Development / Application Developer - L3"/>
    <x v="0"/>
    <x v="184"/>
    <x v="8"/>
    <s v="OLB"/>
    <x v="0"/>
    <x v="21"/>
    <x v="51"/>
    <x v="9"/>
    <x v="1"/>
    <x v="33"/>
    <n v="0"/>
    <n v="0"/>
    <n v="0"/>
    <s v="N"/>
    <m/>
    <x v="1"/>
    <x v="2"/>
    <x v="1"/>
    <n v="66.95"/>
    <n v="134971.20000000001"/>
    <n v="0"/>
    <m/>
  </r>
  <r>
    <n v="1070"/>
    <n v="138425"/>
    <s v="Yugandhar,Dasaraju "/>
    <s v="F7ACBOO"/>
    <x v="1"/>
    <s v="Austin"/>
    <n v="77.25"/>
    <n v="155736"/>
    <s v="Application Development / IT Architect - L2"/>
    <x v="1"/>
    <x v="184"/>
    <x v="8"/>
    <s v="OLB"/>
    <x v="0"/>
    <x v="21"/>
    <x v="51"/>
    <x v="9"/>
    <x v="1"/>
    <x v="33"/>
    <n v="0"/>
    <n v="0"/>
    <n v="0"/>
    <s v="N"/>
    <m/>
    <x v="1"/>
    <x v="0"/>
    <x v="1"/>
    <n v="77.25"/>
    <n v="155736"/>
    <n v="0"/>
    <s v="ESA allocation end date to Jan 2018; remap to either S360 or S2R"/>
  </r>
  <r>
    <n v="1071"/>
    <n v="331964"/>
    <s v="Ajay,John"/>
    <s v="F753H0P"/>
    <x v="1"/>
    <s v="Austin"/>
    <n v="77.25"/>
    <n v="155736"/>
    <s v="Application Development / Application Lead / Business Analyst"/>
    <x v="0"/>
    <x v="185"/>
    <x v="8"/>
    <s v="OLB"/>
    <x v="0"/>
    <x v="21"/>
    <x v="51"/>
    <x v="9"/>
    <x v="1"/>
    <x v="33"/>
    <n v="0"/>
    <n v="0"/>
    <n v="0"/>
    <s v="N"/>
    <m/>
    <x v="1"/>
    <x v="2"/>
    <x v="1"/>
    <n v="77.25"/>
    <n v="155736"/>
    <n v="0"/>
    <s v="Getting converted into Fixed Bid, need to excluded from SPAN Correction"/>
  </r>
  <r>
    <n v="1072"/>
    <n v="464837"/>
    <s v="Bharath,Vullanki"/>
    <s v="FAUIT4I"/>
    <x v="1"/>
    <s v="Austin"/>
    <n v="77.25"/>
    <n v="155736"/>
    <s v="Application Development / Application Developer - L2"/>
    <x v="1"/>
    <x v="185"/>
    <x v="8"/>
    <s v="OLB"/>
    <x v="0"/>
    <x v="21"/>
    <x v="51"/>
    <x v="9"/>
    <x v="1"/>
    <x v="33"/>
    <n v="0"/>
    <n v="0"/>
    <n v="0"/>
    <s v="N"/>
    <m/>
    <x v="1"/>
    <x v="0"/>
    <x v="1"/>
    <n v="77.25"/>
    <n v="155736"/>
    <n v="0"/>
    <s v="Cannot be replaced due to project dependencies"/>
  </r>
  <r>
    <n v="1073"/>
    <n v="167052"/>
    <s v="Jaikumari,Chennai Rajaswamydoss"/>
    <s v="FAPNGML"/>
    <x v="1"/>
    <s v="Austin"/>
    <n v="77.25"/>
    <n v="155736"/>
    <s v="Application Development / Application Developer - L3"/>
    <x v="0"/>
    <x v="185"/>
    <x v="8"/>
    <s v="OLB"/>
    <x v="0"/>
    <x v="21"/>
    <x v="51"/>
    <x v="9"/>
    <x v="1"/>
    <x v="33"/>
    <n v="0"/>
    <n v="0"/>
    <n v="0"/>
    <s v="N"/>
    <m/>
    <x v="1"/>
    <x v="2"/>
    <x v="1"/>
    <n v="77.25"/>
    <n v="155736"/>
    <n v="0"/>
    <s v="Needs ESA end date change to 6/30/2018"/>
  </r>
  <r>
    <n v="1074"/>
    <n v="273357"/>
    <s v="Sateesh Naga Venkata Satya Sai,Gudipaty"/>
    <s v="F319KR7"/>
    <x v="1"/>
    <s v="Austin"/>
    <n v="72.099999999999994"/>
    <n v="145353.59999999998"/>
    <s v="Application Development / Application Developer - L2"/>
    <x v="1"/>
    <x v="185"/>
    <x v="8"/>
    <s v="OLB"/>
    <x v="0"/>
    <x v="21"/>
    <x v="51"/>
    <x v="9"/>
    <x v="1"/>
    <x v="33"/>
    <n v="0"/>
    <n v="0"/>
    <n v="0"/>
    <s v="N"/>
    <m/>
    <x v="1"/>
    <x v="0"/>
    <x v="1"/>
    <n v="72.099999999999994"/>
    <n v="145353.59999999998"/>
    <n v="0"/>
    <m/>
  </r>
  <r>
    <n v="1075"/>
    <n v="323713"/>
    <s v="H.G.KALAIVANI,GOPIKRISHNAN "/>
    <s v="F57BNIX"/>
    <x v="0"/>
    <s v="Chennai"/>
    <n v="22.66"/>
    <n v="45682.559999999998"/>
    <s v="Testing / Test Analyst - L1"/>
    <x v="2"/>
    <x v="186"/>
    <x v="8"/>
    <s v="OLB"/>
    <x v="0"/>
    <x v="21"/>
    <x v="51"/>
    <x v="9"/>
    <x v="1"/>
    <x v="33"/>
    <n v="0"/>
    <n v="0"/>
    <n v="0"/>
    <s v="N"/>
    <m/>
    <x v="1"/>
    <x v="1"/>
    <x v="0"/>
    <n v="22.66"/>
    <n v="45682.559999999998"/>
    <n v="0"/>
    <s v="SPAN changing"/>
  </r>
  <r>
    <n v="1076"/>
    <n v="272529"/>
    <s v="Michael,Bojja "/>
    <s v="F2WK7YD"/>
    <x v="0"/>
    <s v="Chennai"/>
    <n v="22.66"/>
    <n v="45682.559999999998"/>
    <s v="Testing / Test Analyst - L1"/>
    <x v="2"/>
    <x v="186"/>
    <x v="8"/>
    <s v="OLB"/>
    <x v="0"/>
    <x v="21"/>
    <x v="51"/>
    <x v="9"/>
    <x v="1"/>
    <x v="33"/>
    <n v="0"/>
    <n v="0"/>
    <n v="0"/>
    <s v="N"/>
    <m/>
    <x v="1"/>
    <x v="1"/>
    <x v="0"/>
    <n v="22.66"/>
    <n v="45682.559999999998"/>
    <n v="0"/>
    <m/>
  </r>
  <r>
    <n v="1077"/>
    <n v="201514"/>
    <s v="Senthil Kumaran,D"/>
    <s v="F72CBL9"/>
    <x v="0"/>
    <s v="Chennai"/>
    <n v="24.72"/>
    <n v="49835.519999999997"/>
    <s v="Testing / Test Lead"/>
    <x v="0"/>
    <x v="186"/>
    <x v="8"/>
    <s v="OLB"/>
    <x v="0"/>
    <x v="21"/>
    <x v="51"/>
    <x v="9"/>
    <x v="1"/>
    <x v="33"/>
    <n v="0"/>
    <n v="0"/>
    <n v="0"/>
    <s v="N"/>
    <m/>
    <x v="1"/>
    <x v="2"/>
    <x v="0"/>
    <n v="24.72"/>
    <n v="49835.519999999997"/>
    <n v="0"/>
    <s v="SPAN changing"/>
  </r>
  <r>
    <n v="1078"/>
    <n v="413052"/>
    <s v="Sudipto,Guha "/>
    <s v="F4P57PM"/>
    <x v="0"/>
    <s v="Chennai"/>
    <n v="22.66"/>
    <n v="45682.559999999998"/>
    <s v="Testing / Test Analyst - L1"/>
    <x v="2"/>
    <x v="186"/>
    <x v="8"/>
    <s v="OLB"/>
    <x v="0"/>
    <x v="21"/>
    <x v="51"/>
    <x v="9"/>
    <x v="1"/>
    <x v="33"/>
    <n v="0"/>
    <n v="0"/>
    <n v="0"/>
    <s v="N"/>
    <m/>
    <x v="1"/>
    <x v="1"/>
    <x v="0"/>
    <n v="22.66"/>
    <n v="45682.559999999998"/>
    <n v="0"/>
    <s v="Getting converted into Fixed Bid, need to excluded from SPAN Correction"/>
  </r>
  <r>
    <n v="1079"/>
    <n v="516337"/>
    <s v="YUNNUS,Y.Z ZARIQ"/>
    <s v="F4KGZU5"/>
    <x v="0"/>
    <s v="Chennai"/>
    <n v="22.66"/>
    <n v="45682.559999999998"/>
    <s v="Testing / Test Analyst - L1"/>
    <x v="2"/>
    <x v="186"/>
    <x v="8"/>
    <s v="OLB"/>
    <x v="0"/>
    <x v="21"/>
    <x v="51"/>
    <x v="9"/>
    <x v="1"/>
    <x v="33"/>
    <n v="0"/>
    <n v="0"/>
    <n v="0"/>
    <s v="N"/>
    <m/>
    <x v="1"/>
    <x v="1"/>
    <x v="0"/>
    <n v="22.66"/>
    <n v="45682.559999999998"/>
    <n v="0"/>
    <m/>
  </r>
  <r>
    <n v="1080"/>
    <n v="192932"/>
    <s v="Karthikeyan,Alaguraja "/>
    <s v="kalagu01"/>
    <x v="1"/>
    <s v="Austin"/>
    <n v="66.95"/>
    <n v="134971.20000000001"/>
    <s v="Testing / Test Lead"/>
    <x v="0"/>
    <x v="186"/>
    <x v="8"/>
    <s v="OLB"/>
    <x v="0"/>
    <x v="21"/>
    <x v="51"/>
    <x v="9"/>
    <x v="1"/>
    <x v="33"/>
    <n v="0"/>
    <n v="0"/>
    <n v="0"/>
    <s v="N"/>
    <m/>
    <x v="1"/>
    <x v="2"/>
    <x v="1"/>
    <n v="66.95"/>
    <n v="134971.20000000001"/>
    <n v="0"/>
    <s v="Extend ESA alloc to Jan 2018"/>
  </r>
  <r>
    <n v="1081"/>
    <n v="157685"/>
    <s v="ARINDAM ROY"/>
    <s v="roya"/>
    <x v="0"/>
    <s v="Kolkata"/>
    <n v="28.84"/>
    <n v="58141.440000000002"/>
    <s v="Niche 1 Skills / N1-Developer - L2"/>
    <x v="1"/>
    <x v="187"/>
    <x v="8"/>
    <s v="TeleCheck"/>
    <x v="0"/>
    <x v="21"/>
    <x v="52"/>
    <x v="33"/>
    <x v="9"/>
    <x v="37"/>
    <s v="L2"/>
    <s v="Offshore"/>
    <s v="N"/>
    <s v="N"/>
    <s v="Type I A"/>
    <x v="1"/>
    <x v="0"/>
    <x v="0"/>
    <n v="28.84"/>
    <n v="58141.440000000002"/>
    <n v="0"/>
    <s v="Getting converted into MSM by end of Q1"/>
  </r>
  <r>
    <n v="1082"/>
    <n v="157693"/>
    <s v="Digjit,Neogi"/>
    <s v="F6806FD"/>
    <x v="0"/>
    <s v="Kolkata"/>
    <n v="26.78"/>
    <n v="53988.480000000003"/>
    <s v="Application Development / Application Developer - L3"/>
    <x v="0"/>
    <x v="187"/>
    <x v="8"/>
    <s v="TeleCheck"/>
    <x v="0"/>
    <x v="21"/>
    <x v="52"/>
    <x v="33"/>
    <x v="9"/>
    <x v="37"/>
    <s v="L3"/>
    <s v="Offshore"/>
    <s v="N"/>
    <s v="N"/>
    <s v="Type I A"/>
    <x v="1"/>
    <x v="2"/>
    <x v="0"/>
    <n v="26.78"/>
    <n v="53988.480000000003"/>
    <n v="0"/>
    <s v="Getting converted into MSM by end of Q1"/>
  </r>
  <r>
    <n v="1083"/>
    <n v="339360"/>
    <s v="Priyojit,Roy"/>
    <s v="F1SDWEZ"/>
    <x v="0"/>
    <s v="Kolkata"/>
    <n v="26.78"/>
    <n v="53988.480000000003"/>
    <s v="Niche 1 Skills / N1-Developer - L1"/>
    <x v="2"/>
    <x v="187"/>
    <x v="8"/>
    <s v="TeleCheck"/>
    <x v="0"/>
    <x v="21"/>
    <x v="52"/>
    <x v="33"/>
    <x v="9"/>
    <x v="33"/>
    <s v="L1"/>
    <s v="Offshore"/>
    <s v="N"/>
    <s v="N"/>
    <s v="Type I A"/>
    <x v="1"/>
    <x v="1"/>
    <x v="0"/>
    <n v="26.78"/>
    <n v="53988.480000000003"/>
    <n v="0"/>
    <s v="Getting converted into MSM by end of Q1"/>
  </r>
  <r>
    <n v="1084"/>
    <n v="375660"/>
    <s v="Sumit,Mishra"/>
    <s v="FABST27"/>
    <x v="0"/>
    <s v="Kolkata"/>
    <n v="26.78"/>
    <n v="53988.480000000003"/>
    <s v="Niche 1 Skills / N1-Developer - L1"/>
    <x v="2"/>
    <x v="187"/>
    <x v="8"/>
    <s v="TeleCheck"/>
    <x v="0"/>
    <x v="21"/>
    <x v="52"/>
    <x v="33"/>
    <x v="9"/>
    <x v="33"/>
    <s v="L1"/>
    <s v="Offshore"/>
    <s v="N"/>
    <s v="N"/>
    <s v="Type I A"/>
    <x v="1"/>
    <x v="1"/>
    <x v="0"/>
    <n v="26.78"/>
    <n v="53988.480000000003"/>
    <n v="0"/>
    <s v="Getting converted into MSM by end of Q1"/>
  </r>
  <r>
    <n v="1085"/>
    <n v="123286"/>
    <s v="Umesh Yadava"/>
    <s v="uyadava"/>
    <x v="1"/>
    <s v="Sugar Land"/>
    <n v="66.95"/>
    <n v="134971.20000000001"/>
    <s v="Application Development / Application Developer - L3"/>
    <x v="0"/>
    <x v="187"/>
    <x v="8"/>
    <s v="TeleCheck"/>
    <x v="0"/>
    <x v="21"/>
    <x v="52"/>
    <x v="33"/>
    <x v="9"/>
    <x v="33"/>
    <s v="L3"/>
    <s v="Onsite"/>
    <s v="N"/>
    <s v="N"/>
    <s v="Type I A"/>
    <x v="1"/>
    <x v="2"/>
    <x v="1"/>
    <n v="66.95"/>
    <n v="134971.20000000001"/>
    <n v="0"/>
    <s v="Getting converted into MSM by end of Q1"/>
  </r>
  <r>
    <n v="1086"/>
    <n v="256168"/>
    <s v="Abhishek,Banerjee"/>
    <s v="F4K41M0"/>
    <x v="0"/>
    <s v="Kolkata"/>
    <n v="26.78"/>
    <n v="53988.480000000003"/>
    <s v="Niche 1 Skills / N1-Architect - L1"/>
    <x v="2"/>
    <x v="188"/>
    <x v="8"/>
    <s v="TeleCheck"/>
    <x v="0"/>
    <x v="21"/>
    <x v="52"/>
    <x v="33"/>
    <x v="9"/>
    <x v="37"/>
    <s v="L1"/>
    <s v="Offshore"/>
    <s v="N"/>
    <s v="N"/>
    <s v="Type I A"/>
    <x v="1"/>
    <x v="1"/>
    <x v="0"/>
    <n v="26.78"/>
    <n v="53988.480000000003"/>
    <n v="0"/>
    <s v="Getting converted into MSM by end of Q1"/>
  </r>
  <r>
    <n v="1087"/>
    <n v="136688"/>
    <s v="Debashis,Mitra"/>
    <s v="mitrad"/>
    <x v="0"/>
    <s v="Kolkata"/>
    <n v="26.78"/>
    <n v="53988.480000000003"/>
    <s v="Application Development / Application Developer - L3"/>
    <x v="0"/>
    <x v="188"/>
    <x v="8"/>
    <s v="TeleCheck"/>
    <x v="0"/>
    <x v="21"/>
    <x v="52"/>
    <x v="33"/>
    <x v="9"/>
    <x v="37"/>
    <s v="L3"/>
    <s v="Offshore"/>
    <s v="N"/>
    <s v="N"/>
    <s v="Type I A"/>
    <x v="1"/>
    <x v="2"/>
    <x v="0"/>
    <n v="26.78"/>
    <n v="53988.480000000003"/>
    <n v="0"/>
    <s v="Getting converted into MSM by end of Q1"/>
  </r>
  <r>
    <n v="1088"/>
    <n v="177751"/>
    <s v="Deepak,Kumar"/>
    <s v="F4Z0XDX"/>
    <x v="0"/>
    <s v="Kolkata"/>
    <n v="26.78"/>
    <n v="53988.480000000003"/>
    <s v="Application Development / Application Developer - L3"/>
    <x v="0"/>
    <x v="188"/>
    <x v="8"/>
    <s v="TeleCheck"/>
    <x v="0"/>
    <x v="21"/>
    <x v="52"/>
    <x v="33"/>
    <x v="9"/>
    <x v="37"/>
    <s v="L3"/>
    <s v="Offshore"/>
    <s v="N"/>
    <s v="N"/>
    <s v="Type I A"/>
    <x v="1"/>
    <x v="2"/>
    <x v="0"/>
    <n v="26.78"/>
    <n v="53988.480000000003"/>
    <n v="0"/>
    <s v="Getting converted into MSM by end of Q1"/>
  </r>
  <r>
    <n v="1089"/>
    <n v="353582"/>
    <s v="SUDIPTA,BASAK"/>
    <s v="F7DRL5U"/>
    <x v="0"/>
    <s v="Kolkata"/>
    <n v="26.78"/>
    <n v="53988.480000000003"/>
    <s v="Application Development / Application Developer - L3"/>
    <x v="0"/>
    <x v="188"/>
    <x v="8"/>
    <s v="TeleCheck"/>
    <x v="0"/>
    <x v="21"/>
    <x v="52"/>
    <x v="33"/>
    <x v="9"/>
    <x v="33"/>
    <s v="L3"/>
    <s v="Offshore"/>
    <s v="N"/>
    <s v="N"/>
    <s v="Type I A"/>
    <x v="1"/>
    <x v="2"/>
    <x v="0"/>
    <n v="26.78"/>
    <n v="53988.480000000003"/>
    <n v="0"/>
    <s v="Getting converted into MSM by end of Q1"/>
  </r>
  <r>
    <n v="1090"/>
    <n v="416162"/>
    <s v="Tuhin,Guha Ray"/>
    <s v="F8UN6SD"/>
    <x v="0"/>
    <s v="Kolkata"/>
    <n v="24.72"/>
    <n v="49835.519999999997"/>
    <s v="Application Development / Application Developer - L2"/>
    <x v="1"/>
    <x v="188"/>
    <x v="8"/>
    <s v="TeleCheck"/>
    <x v="0"/>
    <x v="21"/>
    <x v="52"/>
    <x v="33"/>
    <x v="9"/>
    <x v="33"/>
    <s v="L2"/>
    <s v="Offshore"/>
    <s v="N"/>
    <s v="N"/>
    <s v="Type I A"/>
    <x v="1"/>
    <x v="0"/>
    <x v="0"/>
    <n v="24.72"/>
    <n v="49835.519999999997"/>
    <n v="0"/>
    <s v="Getting converted into MSM by end of Q1"/>
  </r>
  <r>
    <n v="1091"/>
    <n v="109324"/>
    <s v="Deepak Nayak"/>
    <s v="nayakde"/>
    <x v="1"/>
    <s v="Houston"/>
    <n v="66.95"/>
    <n v="134971.20000000001"/>
    <s v="Application Development / Application Developer - L3"/>
    <x v="0"/>
    <x v="188"/>
    <x v="8"/>
    <s v="TeleCheck"/>
    <x v="0"/>
    <x v="21"/>
    <x v="52"/>
    <x v="33"/>
    <x v="9"/>
    <x v="37"/>
    <s v="L3"/>
    <s v="Onsite"/>
    <s v="N"/>
    <s v="N"/>
    <s v="Type I A"/>
    <x v="1"/>
    <x v="2"/>
    <x v="1"/>
    <n v="66.95"/>
    <n v="134971.20000000001"/>
    <n v="0"/>
    <s v="Getting converted into MSM by end of Q1"/>
  </r>
  <r>
    <n v="1092"/>
    <n v="164630"/>
    <s v="SenthilKumar,Ramalingam"/>
    <s v="F24C8VF"/>
    <x v="1"/>
    <s v="Omaha"/>
    <n v="77.25"/>
    <n v="155736"/>
    <s v="Niche 1 Skills / N1-Architect - L1"/>
    <x v="2"/>
    <x v="188"/>
    <x v="8"/>
    <s v="TeleCheck"/>
    <x v="0"/>
    <x v="21"/>
    <x v="52"/>
    <x v="33"/>
    <x v="9"/>
    <x v="33"/>
    <s v="L1"/>
    <s v="Onsite"/>
    <s v="N"/>
    <s v="N"/>
    <s v="Type I A"/>
    <x v="1"/>
    <x v="1"/>
    <x v="1"/>
    <n v="77.25"/>
    <n v="155736"/>
    <n v="0"/>
    <s v="Getting converted into MSM by end of Q1"/>
  </r>
  <r>
    <n v="1093"/>
    <n v="158741"/>
    <s v="Sukanta,Mondal"/>
    <s v="mondals"/>
    <x v="1"/>
    <s v="Sugar Land"/>
    <n v="64.89"/>
    <n v="130818.24000000001"/>
    <s v="Application Development / Application Developer - L2"/>
    <x v="1"/>
    <x v="188"/>
    <x v="8"/>
    <s v="TeleCheck"/>
    <x v="0"/>
    <x v="21"/>
    <x v="52"/>
    <x v="33"/>
    <x v="9"/>
    <x v="33"/>
    <s v="L2"/>
    <s v="Onsite"/>
    <s v="N"/>
    <s v="N"/>
    <s v="Type I A"/>
    <x v="1"/>
    <x v="0"/>
    <x v="1"/>
    <n v="64.89"/>
    <n v="130818.24000000001"/>
    <n v="0"/>
    <s v="Getting converted into MSM by end of Q1"/>
  </r>
  <r>
    <n v="1094"/>
    <n v="450194"/>
    <s v="Suzmi,Chaudhary"/>
    <s v=""/>
    <x v="1"/>
    <s v="Sugar Land"/>
    <n v="103"/>
    <n v="207648"/>
    <s v="Application Development (PMO) / Project Manager - L3"/>
    <x v="0"/>
    <x v="188"/>
    <x v="8"/>
    <s v="TeleCheck"/>
    <x v="0"/>
    <x v="21"/>
    <x v="52"/>
    <x v="33"/>
    <x v="9"/>
    <x v="33"/>
    <s v="L3"/>
    <s v="Onsite"/>
    <s v="N"/>
    <s v="N"/>
    <s v="Type I A"/>
    <x v="1"/>
    <x v="2"/>
    <x v="1"/>
    <n v="103"/>
    <n v="207648"/>
    <n v="0"/>
    <s v="Getting converted into MSM by end of Q1"/>
  </r>
  <r>
    <n v="1095"/>
    <n v="179294"/>
    <s v="Bijaya Mohanty"/>
    <s v="bmohanty"/>
    <x v="0"/>
    <s v="Kolkata"/>
    <n v="28.84"/>
    <n v="58141.440000000002"/>
    <s v="Application Development / Application Lead / Business Analyst"/>
    <x v="0"/>
    <x v="189"/>
    <x v="8"/>
    <s v="TeleCheck"/>
    <x v="0"/>
    <x v="21"/>
    <x v="52"/>
    <x v="34"/>
    <x v="9"/>
    <x v="37"/>
    <s v="L3"/>
    <s v="Offshore"/>
    <s v="N"/>
    <s v="N"/>
    <s v="Type I A"/>
    <x v="1"/>
    <x v="2"/>
    <x v="0"/>
    <n v="28.84"/>
    <n v="58141.440000000002"/>
    <n v="0"/>
    <s v="Getting converted into MSM by end of Q1"/>
  </r>
  <r>
    <n v="1096"/>
    <n v="172337"/>
    <s v="Biswajit,Roy"/>
    <s v="broy2"/>
    <x v="0"/>
    <s v="Kolkata"/>
    <n v="24.72"/>
    <n v="49835.519999999997"/>
    <s v="Application Development / Application Developer - L2"/>
    <x v="1"/>
    <x v="189"/>
    <x v="8"/>
    <s v="TeleCheck"/>
    <x v="0"/>
    <x v="21"/>
    <x v="52"/>
    <x v="34"/>
    <x v="9"/>
    <x v="37"/>
    <s v="L2"/>
    <s v="Offshore"/>
    <s v="N"/>
    <s v="N"/>
    <s v="Type I A"/>
    <x v="1"/>
    <x v="0"/>
    <x v="0"/>
    <n v="24.72"/>
    <n v="49835.519999999997"/>
    <n v="0"/>
    <s v="Getting converted into MSM by end of Q1"/>
  </r>
  <r>
    <n v="1097"/>
    <n v="203546"/>
    <s v="Dipayan,Dutta Chowdhury"/>
    <s v="dduttach"/>
    <x v="0"/>
    <s v="Kolkata"/>
    <n v="26.78"/>
    <n v="53988.480000000003"/>
    <s v="Application Development / Application Developer - L3"/>
    <x v="0"/>
    <x v="189"/>
    <x v="8"/>
    <s v="TeleCheck"/>
    <x v="0"/>
    <x v="21"/>
    <x v="52"/>
    <x v="34"/>
    <x v="9"/>
    <x v="33"/>
    <s v="L3"/>
    <s v="Offshore"/>
    <s v="N"/>
    <s v="N"/>
    <s v="Type I A"/>
    <x v="1"/>
    <x v="2"/>
    <x v="0"/>
    <n v="26.78"/>
    <n v="53988.480000000003"/>
    <n v="0"/>
    <s v="Getting converted into MSM by end of Q1"/>
  </r>
  <r>
    <n v="1098"/>
    <n v="368937"/>
    <s v="SOUMOJIT,DUTTA"/>
    <s v="f8cmagc"/>
    <x v="0"/>
    <s v="Kolkata"/>
    <n v="24.72"/>
    <n v="49835.519999999997"/>
    <s v="Application Development / Application Developer - L2"/>
    <x v="1"/>
    <x v="189"/>
    <x v="8"/>
    <s v="TeleCheck"/>
    <x v="0"/>
    <x v="21"/>
    <x v="52"/>
    <x v="34"/>
    <x v="9"/>
    <x v="33"/>
    <s v="L2"/>
    <s v="Offshore"/>
    <s v="N"/>
    <s v="N"/>
    <s v="Type I A"/>
    <x v="1"/>
    <x v="0"/>
    <x v="0"/>
    <n v="24.72"/>
    <n v="49835.519999999997"/>
    <n v="0"/>
    <s v="Getting converted into MSM by end of Q1"/>
  </r>
  <r>
    <n v="1099"/>
    <n v="151985"/>
    <s v="Sourav,Ghosh"/>
    <s v="ghoshs"/>
    <x v="0"/>
    <s v="Kolkata"/>
    <n v="26.78"/>
    <n v="53988.480000000003"/>
    <s v="Application Development / Application Developer - L3"/>
    <x v="0"/>
    <x v="189"/>
    <x v="8"/>
    <s v="TeleCheck"/>
    <x v="0"/>
    <x v="21"/>
    <x v="52"/>
    <x v="34"/>
    <x v="9"/>
    <x v="33"/>
    <s v="L3"/>
    <s v="Offshore"/>
    <s v="N"/>
    <s v="N"/>
    <s v="Type I A"/>
    <x v="1"/>
    <x v="2"/>
    <x v="0"/>
    <n v="26.78"/>
    <n v="53988.480000000003"/>
    <n v="0"/>
    <s v="Getting converted into MSM by end of Q1"/>
  </r>
  <r>
    <n v="1100"/>
    <n v="450736"/>
    <s v="SUBHAM,BANERJEE"/>
    <s v="F9QY2HM"/>
    <x v="0"/>
    <s v="Kolkata"/>
    <n v="26.78"/>
    <n v="53988.480000000003"/>
    <s v="Application Development / Application Developer - L3"/>
    <x v="0"/>
    <x v="189"/>
    <x v="8"/>
    <s v="TeleCheck"/>
    <x v="0"/>
    <x v="21"/>
    <x v="52"/>
    <x v="34"/>
    <x v="9"/>
    <x v="33"/>
    <s v="L3"/>
    <s v="Offshore"/>
    <s v="N"/>
    <s v="N"/>
    <s v="Type I A"/>
    <x v="1"/>
    <x v="2"/>
    <x v="0"/>
    <n v="26.78"/>
    <n v="53988.480000000003"/>
    <n v="0"/>
    <s v="Getting converted into MSM by end of Q1"/>
  </r>
  <r>
    <n v="1101"/>
    <n v="200257"/>
    <s v="Subhajyoti,Chatterjee"/>
    <s v="f2sv2nh"/>
    <x v="1"/>
    <s v="Sugar Land"/>
    <n v="66.95"/>
    <n v="134971.20000000001"/>
    <s v="Application Development / Application Developer - L3"/>
    <x v="0"/>
    <x v="189"/>
    <x v="8"/>
    <s v="TeleCheck"/>
    <x v="0"/>
    <x v="21"/>
    <x v="52"/>
    <x v="34"/>
    <x v="9"/>
    <x v="33"/>
    <s v="L3"/>
    <s v="Onsite"/>
    <s v="N"/>
    <s v="N"/>
    <s v="Type I A"/>
    <x v="1"/>
    <x v="2"/>
    <x v="1"/>
    <n v="66.95"/>
    <n v="134971.20000000001"/>
    <n v="0"/>
    <s v="Getting converted into MSM by end of Q1"/>
  </r>
  <r>
    <n v="1102"/>
    <n v="358554"/>
    <s v="Amal Kumar,Pramanik"/>
    <s v="FCP7K5G"/>
    <x v="0"/>
    <s v="Kolkata"/>
    <n v="20.6"/>
    <n v="41529.600000000006"/>
    <s v="Business Process Analysis / Process Analyst"/>
    <x v="3"/>
    <x v="190"/>
    <x v="9"/>
    <s v="Conversion"/>
    <x v="10"/>
    <x v="16"/>
    <x v="15"/>
    <x v="9"/>
    <x v="1"/>
    <x v="27"/>
    <m/>
    <m/>
    <e v="#N/A"/>
    <m/>
    <m/>
    <x v="1"/>
    <x v="4"/>
    <x v="0"/>
    <n v="20.6"/>
    <n v="41529.600000000006"/>
    <n v="0"/>
    <m/>
  </r>
  <r>
    <n v="1103"/>
    <n v="518157"/>
    <s v="Ankita,Biswas"/>
    <s v="FB4ZHTG"/>
    <x v="0"/>
    <s v="Kolkata"/>
    <n v="20.6"/>
    <n v="41529.600000000006"/>
    <s v="Business Process Analysis / Process Analyst"/>
    <x v="3"/>
    <x v="190"/>
    <x v="9"/>
    <s v="Conversion"/>
    <x v="10"/>
    <x v="16"/>
    <x v="15"/>
    <x v="9"/>
    <x v="1"/>
    <x v="27"/>
    <m/>
    <m/>
    <e v="#N/A"/>
    <m/>
    <m/>
    <x v="1"/>
    <x v="4"/>
    <x v="0"/>
    <n v="20.6"/>
    <n v="41529.600000000006"/>
    <n v="0"/>
    <m/>
  </r>
  <r>
    <n v="1104"/>
    <n v="518524"/>
    <s v="Kushal,Chakraborty"/>
    <s v="FBLS6OQ"/>
    <x v="0"/>
    <s v="Kolkata"/>
    <n v="20.6"/>
    <n v="41529.600000000006"/>
    <s v="Business Process Analysis / Process Analyst"/>
    <x v="3"/>
    <x v="190"/>
    <x v="9"/>
    <s v="Conversion"/>
    <x v="10"/>
    <x v="16"/>
    <x v="15"/>
    <x v="9"/>
    <x v="1"/>
    <x v="27"/>
    <m/>
    <m/>
    <e v="#N/A"/>
    <m/>
    <m/>
    <x v="1"/>
    <x v="4"/>
    <x v="0"/>
    <n v="20.6"/>
    <n v="41529.600000000006"/>
    <n v="0"/>
    <m/>
  </r>
  <r>
    <n v="1105"/>
    <n v="632113"/>
    <s v="NEETU,KOUR"/>
    <s v="F6EMOR9"/>
    <x v="0"/>
    <s v="Kolkata"/>
    <n v="20.6"/>
    <n v="41529.600000000006"/>
    <s v="Business Process Analysis / Process Analyst"/>
    <x v="3"/>
    <x v="190"/>
    <x v="9"/>
    <s v="Conversion"/>
    <x v="10"/>
    <x v="16"/>
    <x v="15"/>
    <x v="9"/>
    <x v="1"/>
    <x v="27"/>
    <m/>
    <m/>
    <e v="#N/A"/>
    <m/>
    <m/>
    <x v="1"/>
    <x v="4"/>
    <x v="0"/>
    <n v="20.6"/>
    <n v="41529.600000000006"/>
    <n v="0"/>
    <m/>
  </r>
  <r>
    <n v="1106"/>
    <n v="348225"/>
    <s v="Rishi,Sarkar Ratan"/>
    <s v="F9O4E71"/>
    <x v="0"/>
    <s v="Kolkata"/>
    <n v="20.6"/>
    <n v="41529.600000000006"/>
    <s v="Business Process Analysis / Process Analyst"/>
    <x v="3"/>
    <x v="190"/>
    <x v="9"/>
    <s v="Conversion"/>
    <x v="10"/>
    <x v="16"/>
    <x v="15"/>
    <x v="9"/>
    <x v="1"/>
    <x v="27"/>
    <m/>
    <m/>
    <e v="#N/A"/>
    <m/>
    <m/>
    <x v="1"/>
    <x v="4"/>
    <x v="0"/>
    <n v="20.6"/>
    <n v="41529.600000000006"/>
    <n v="0"/>
    <m/>
  </r>
  <r>
    <n v="1107"/>
    <n v="522858"/>
    <s v="Rupam,Bose"/>
    <s v="FB6VPV6"/>
    <x v="0"/>
    <s v="Kolkata"/>
    <n v="20.6"/>
    <n v="41529.600000000006"/>
    <s v="Business Process Analysis / Process Analyst"/>
    <x v="3"/>
    <x v="190"/>
    <x v="9"/>
    <s v="Conversion"/>
    <x v="10"/>
    <x v="16"/>
    <x v="15"/>
    <x v="9"/>
    <x v="1"/>
    <x v="27"/>
    <m/>
    <m/>
    <e v="#N/A"/>
    <m/>
    <m/>
    <x v="1"/>
    <x v="4"/>
    <x v="0"/>
    <n v="20.6"/>
    <n v="41529.600000000006"/>
    <n v="0"/>
    <m/>
  </r>
  <r>
    <n v="1108"/>
    <n v="581572"/>
    <s v="RUPSHA,BANERJEE"/>
    <s v="F85ZRNQ"/>
    <x v="0"/>
    <s v="Kolkata"/>
    <n v="20.6"/>
    <n v="41529.600000000006"/>
    <s v="Business Process Analysis / Process Analyst"/>
    <x v="3"/>
    <x v="190"/>
    <x v="9"/>
    <s v="Conversion"/>
    <x v="10"/>
    <x v="16"/>
    <x v="15"/>
    <x v="9"/>
    <x v="1"/>
    <x v="27"/>
    <m/>
    <m/>
    <e v="#N/A"/>
    <m/>
    <m/>
    <x v="1"/>
    <x v="4"/>
    <x v="0"/>
    <n v="20.6"/>
    <n v="41529.600000000006"/>
    <n v="0"/>
    <m/>
  </r>
  <r>
    <n v="1109"/>
    <n v="351434"/>
    <s v="Sasmita,Nayak"/>
    <s v="FAAD6E9"/>
    <x v="0"/>
    <s v="Kolkata"/>
    <n v="20.6"/>
    <n v="41529.600000000006"/>
    <s v="Business Process Analysis / Process Analyst"/>
    <x v="3"/>
    <x v="190"/>
    <x v="9"/>
    <s v="Conversion"/>
    <x v="10"/>
    <x v="16"/>
    <x v="15"/>
    <x v="9"/>
    <x v="1"/>
    <x v="27"/>
    <m/>
    <m/>
    <e v="#N/A"/>
    <m/>
    <m/>
    <x v="1"/>
    <x v="4"/>
    <x v="0"/>
    <n v="20.6"/>
    <n v="41529.600000000006"/>
    <n v="0"/>
    <m/>
  </r>
  <r>
    <n v="1110"/>
    <n v="385521"/>
    <s v="Shiladitya,Sengupta"/>
    <s v="F8AS3W4"/>
    <x v="0"/>
    <s v="Kolkata"/>
    <n v="20.6"/>
    <n v="41529.600000000006"/>
    <s v="Business Process Analysis / Process Analyst"/>
    <x v="3"/>
    <x v="190"/>
    <x v="9"/>
    <s v="Conversion"/>
    <x v="10"/>
    <x v="16"/>
    <x v="15"/>
    <x v="9"/>
    <x v="1"/>
    <x v="27"/>
    <m/>
    <m/>
    <e v="#N/A"/>
    <m/>
    <m/>
    <x v="1"/>
    <x v="4"/>
    <x v="0"/>
    <n v="20.6"/>
    <n v="41529.600000000006"/>
    <n v="0"/>
    <m/>
  </r>
  <r>
    <n v="1111"/>
    <n v="518525"/>
    <s v="Shyam,Kumar Narayan"/>
    <s v="FBW481Z"/>
    <x v="0"/>
    <s v="Kolkata"/>
    <n v="20.6"/>
    <n v="41529.600000000006"/>
    <s v="Business Process Analysis / Process Analyst"/>
    <x v="3"/>
    <x v="190"/>
    <x v="9"/>
    <s v="Conversion"/>
    <x v="10"/>
    <x v="16"/>
    <x v="15"/>
    <x v="9"/>
    <x v="1"/>
    <x v="27"/>
    <m/>
    <m/>
    <e v="#N/A"/>
    <m/>
    <m/>
    <x v="1"/>
    <x v="4"/>
    <x v="0"/>
    <n v="20.6"/>
    <n v="41529.600000000006"/>
    <n v="0"/>
    <m/>
  </r>
  <r>
    <n v="1112"/>
    <n v="623934"/>
    <s v="Avirup,Ray"/>
    <s v="F2959ZK"/>
    <x v="0"/>
    <s v="Kolkata"/>
    <n v="20.6"/>
    <n v="41529.600000000006"/>
    <s v="Business Process Analysis / Process Analyst"/>
    <x v="3"/>
    <x v="191"/>
    <x v="9"/>
    <s v="Conversion"/>
    <x v="10"/>
    <x v="16"/>
    <x v="15"/>
    <x v="9"/>
    <x v="1"/>
    <x v="27"/>
    <m/>
    <m/>
    <e v="#N/A"/>
    <m/>
    <m/>
    <x v="1"/>
    <x v="4"/>
    <x v="0"/>
    <n v="20.6"/>
    <n v="41529.600000000006"/>
    <n v="0"/>
    <m/>
  </r>
  <r>
    <n v="1113"/>
    <n v="523517"/>
    <s v="Deepmala,Roy"/>
    <s v="FBCSB6S"/>
    <x v="0"/>
    <s v="Kolkata"/>
    <n v="20.6"/>
    <n v="41529.600000000006"/>
    <s v="Business Process Analysis / Process Analyst"/>
    <x v="3"/>
    <x v="191"/>
    <x v="9"/>
    <s v="Conversion"/>
    <x v="10"/>
    <x v="16"/>
    <x v="15"/>
    <x v="9"/>
    <x v="1"/>
    <x v="27"/>
    <m/>
    <m/>
    <e v="#N/A"/>
    <m/>
    <m/>
    <x v="1"/>
    <x v="4"/>
    <x v="0"/>
    <n v="20.6"/>
    <n v="41529.600000000006"/>
    <n v="0"/>
    <m/>
  </r>
  <r>
    <n v="1114"/>
    <n v="541409"/>
    <s v="Kaustav,Guha"/>
    <s v="F2HK5FZ"/>
    <x v="0"/>
    <s v="Kolkata"/>
    <n v="20.6"/>
    <n v="41529.600000000006"/>
    <s v="Business Process Analysis / Process Analyst"/>
    <x v="3"/>
    <x v="191"/>
    <x v="9"/>
    <s v="Conversion"/>
    <x v="10"/>
    <x v="16"/>
    <x v="15"/>
    <x v="9"/>
    <x v="1"/>
    <x v="27"/>
    <m/>
    <m/>
    <e v="#N/A"/>
    <m/>
    <m/>
    <x v="1"/>
    <x v="4"/>
    <x v="0"/>
    <n v="20.6"/>
    <n v="41529.600000000006"/>
    <n v="0"/>
    <m/>
  </r>
  <r>
    <n v="1115"/>
    <n v="398168"/>
    <s v="Pratap,Das"/>
    <s v="FBPZJS0"/>
    <x v="0"/>
    <s v="Kolkata"/>
    <n v="20.6"/>
    <n v="41529.600000000006"/>
    <s v="Business Process Analysis / Process Analyst"/>
    <x v="3"/>
    <x v="191"/>
    <x v="9"/>
    <s v="Conversion"/>
    <x v="10"/>
    <x v="16"/>
    <x v="15"/>
    <x v="9"/>
    <x v="1"/>
    <x v="27"/>
    <m/>
    <m/>
    <e v="#N/A"/>
    <m/>
    <m/>
    <x v="1"/>
    <x v="4"/>
    <x v="0"/>
    <n v="20.6"/>
    <n v="41529.600000000006"/>
    <n v="0"/>
    <m/>
  </r>
  <r>
    <n v="1116"/>
    <n v="355683"/>
    <s v="Satarupa,Roy"/>
    <s v="FCP8KK1"/>
    <x v="0"/>
    <s v="Kolkata"/>
    <n v="20.6"/>
    <n v="41529.600000000006"/>
    <s v="Business Process Analysis / Process Analyst"/>
    <x v="3"/>
    <x v="191"/>
    <x v="9"/>
    <s v="Conversion"/>
    <x v="10"/>
    <x v="16"/>
    <x v="15"/>
    <x v="9"/>
    <x v="1"/>
    <x v="27"/>
    <m/>
    <m/>
    <e v="#N/A"/>
    <m/>
    <m/>
    <x v="1"/>
    <x v="4"/>
    <x v="0"/>
    <n v="20.6"/>
    <n v="41529.600000000006"/>
    <n v="0"/>
    <m/>
  </r>
  <r>
    <n v="1117"/>
    <n v="511039"/>
    <s v="Satavisa,Adhikari"/>
    <s v="F9Q967X"/>
    <x v="0"/>
    <s v="Kolkata"/>
    <n v="20.6"/>
    <n v="41529.600000000006"/>
    <s v="Business Process Analysis / Process Analyst"/>
    <x v="3"/>
    <x v="191"/>
    <x v="9"/>
    <s v="Conversion"/>
    <x v="10"/>
    <x v="16"/>
    <x v="15"/>
    <x v="9"/>
    <x v="1"/>
    <x v="27"/>
    <m/>
    <m/>
    <e v="#N/A"/>
    <m/>
    <m/>
    <x v="1"/>
    <x v="4"/>
    <x v="0"/>
    <n v="20.6"/>
    <n v="41529.600000000006"/>
    <n v="0"/>
    <m/>
  </r>
  <r>
    <n v="1118"/>
    <n v="542615"/>
    <s v="Somnath,Mitra"/>
    <s v="F2951V2"/>
    <x v="0"/>
    <s v="Kolkata"/>
    <n v="20.6"/>
    <n v="41529.600000000006"/>
    <s v="Business Process Analysis / Process Analyst"/>
    <x v="3"/>
    <x v="191"/>
    <x v="9"/>
    <s v="Conversion"/>
    <x v="10"/>
    <x v="16"/>
    <x v="15"/>
    <x v="9"/>
    <x v="1"/>
    <x v="27"/>
    <m/>
    <m/>
    <e v="#N/A"/>
    <m/>
    <m/>
    <x v="1"/>
    <x v="4"/>
    <x v="0"/>
    <n v="20.6"/>
    <n v="41529.600000000006"/>
    <n v="0"/>
    <m/>
  </r>
  <r>
    <n v="1119"/>
    <n v="535159"/>
    <s v="Sourav,Dey"/>
    <s v="F2GTSGH"/>
    <x v="0"/>
    <s v="Kolkata"/>
    <n v="20.6"/>
    <n v="41529.600000000006"/>
    <s v="Business Process Analysis / Process Analyst"/>
    <x v="3"/>
    <x v="191"/>
    <x v="9"/>
    <s v="Conversion"/>
    <x v="10"/>
    <x v="16"/>
    <x v="15"/>
    <x v="9"/>
    <x v="1"/>
    <x v="27"/>
    <m/>
    <m/>
    <e v="#N/A"/>
    <m/>
    <m/>
    <x v="1"/>
    <x v="4"/>
    <x v="0"/>
    <n v="20.6"/>
    <n v="41529.600000000006"/>
    <n v="0"/>
    <m/>
  </r>
  <r>
    <n v="1120"/>
    <n v="528288"/>
    <s v="Zeenat,Hussain"/>
    <s v="FC0A8XE"/>
    <x v="0"/>
    <s v="Kolkata"/>
    <n v="20.6"/>
    <n v="41529.600000000006"/>
    <s v="Business Process Analysis / Process Analyst"/>
    <x v="3"/>
    <x v="191"/>
    <x v="9"/>
    <s v="Conversion"/>
    <x v="10"/>
    <x v="16"/>
    <x v="15"/>
    <x v="9"/>
    <x v="1"/>
    <x v="27"/>
    <m/>
    <m/>
    <e v="#N/A"/>
    <m/>
    <m/>
    <x v="1"/>
    <x v="4"/>
    <x v="0"/>
    <n v="20.6"/>
    <n v="41529.600000000006"/>
    <n v="0"/>
    <m/>
  </r>
  <r>
    <n v="1121"/>
    <n v="565031"/>
    <s v="DEBAYOUDH,GHOSH"/>
    <s v="FAYW3YA"/>
    <x v="0"/>
    <s v="Kolkata"/>
    <n v="20.6"/>
    <n v="41529.600000000006"/>
    <s v="Business Process Analysis / Process Analyst"/>
    <x v="3"/>
    <x v="192"/>
    <x v="9"/>
    <s v="Conversion"/>
    <x v="10"/>
    <x v="16"/>
    <x v="15"/>
    <x v="9"/>
    <x v="1"/>
    <x v="27"/>
    <m/>
    <m/>
    <e v="#N/A"/>
    <m/>
    <m/>
    <x v="1"/>
    <x v="4"/>
    <x v="0"/>
    <n v="20.6"/>
    <n v="41529.600000000006"/>
    <n v="0"/>
    <m/>
  </r>
  <r>
    <n v="1122"/>
    <n v="510248"/>
    <s v="Deepannita,Kar"/>
    <s v="F91BIJZ"/>
    <x v="0"/>
    <s v="Kolkata"/>
    <n v="20.6"/>
    <n v="41529.600000000006"/>
    <s v="Business Process Analysis / Process Analyst"/>
    <x v="3"/>
    <x v="192"/>
    <x v="9"/>
    <s v="Conversion"/>
    <x v="10"/>
    <x v="16"/>
    <x v="15"/>
    <x v="9"/>
    <x v="1"/>
    <x v="27"/>
    <m/>
    <m/>
    <e v="#N/A"/>
    <m/>
    <m/>
    <x v="1"/>
    <x v="4"/>
    <x v="0"/>
    <n v="20.6"/>
    <n v="41529.600000000006"/>
    <n v="0"/>
    <m/>
  </r>
  <r>
    <n v="1123"/>
    <n v="537881"/>
    <s v="Irfan,Hossain"/>
    <s v="F1FSPTV"/>
    <x v="0"/>
    <s v="Kolkata"/>
    <n v="20.6"/>
    <n v="41529.600000000006"/>
    <s v="Business Process Analysis / Process Analyst"/>
    <x v="3"/>
    <x v="192"/>
    <x v="9"/>
    <s v="Conversion"/>
    <x v="10"/>
    <x v="16"/>
    <x v="15"/>
    <x v="9"/>
    <x v="1"/>
    <x v="27"/>
    <m/>
    <m/>
    <e v="#N/A"/>
    <m/>
    <m/>
    <x v="1"/>
    <x v="4"/>
    <x v="0"/>
    <n v="20.6"/>
    <n v="41529.600000000006"/>
    <n v="0"/>
    <m/>
  </r>
  <r>
    <n v="1124"/>
    <n v="581573"/>
    <s v="KRISHANU,DEBNATH"/>
    <s v="F9840TT"/>
    <x v="0"/>
    <s v="Kolkata"/>
    <n v="20.6"/>
    <n v="41529.600000000006"/>
    <s v="Business Process Analysis / Process Analyst"/>
    <x v="3"/>
    <x v="192"/>
    <x v="9"/>
    <s v="Conversion"/>
    <x v="10"/>
    <x v="16"/>
    <x v="15"/>
    <x v="9"/>
    <x v="1"/>
    <x v="27"/>
    <m/>
    <m/>
    <e v="#N/A"/>
    <m/>
    <m/>
    <x v="1"/>
    <x v="4"/>
    <x v="0"/>
    <n v="20.6"/>
    <n v="41529.600000000006"/>
    <n v="0"/>
    <m/>
  </r>
  <r>
    <n v="1125"/>
    <n v="581569"/>
    <s v="MAYURI,BISWAS"/>
    <s v="F936OUK"/>
    <x v="0"/>
    <s v="Kolkata"/>
    <n v="20.6"/>
    <n v="41529.600000000006"/>
    <s v="Business Process Analysis / Process Analyst"/>
    <x v="3"/>
    <x v="192"/>
    <x v="9"/>
    <s v="Conversion"/>
    <x v="10"/>
    <x v="16"/>
    <x v="15"/>
    <x v="9"/>
    <x v="1"/>
    <x v="27"/>
    <m/>
    <m/>
    <e v="#N/A"/>
    <m/>
    <m/>
    <x v="1"/>
    <x v="4"/>
    <x v="0"/>
    <n v="20.6"/>
    <n v="41529.600000000006"/>
    <n v="0"/>
    <m/>
  </r>
  <r>
    <n v="1126"/>
    <n v="607839"/>
    <s v="Rishav,Guha"/>
    <s v="FBEL1VZ"/>
    <x v="0"/>
    <s v="Kolkata"/>
    <n v="20.6"/>
    <n v="41529.600000000006"/>
    <s v="Business Process Analysis / Process Analyst"/>
    <x v="3"/>
    <x v="192"/>
    <x v="9"/>
    <s v="Conversion"/>
    <x v="10"/>
    <x v="16"/>
    <x v="15"/>
    <x v="9"/>
    <x v="1"/>
    <x v="27"/>
    <m/>
    <m/>
    <e v="#N/A"/>
    <m/>
    <m/>
    <x v="1"/>
    <x v="4"/>
    <x v="0"/>
    <n v="20.6"/>
    <n v="41529.600000000006"/>
    <n v="0"/>
    <m/>
  </r>
  <r>
    <n v="1127"/>
    <n v="604205"/>
    <s v="SANANDA,CHAKRABORTY"/>
    <s v="FAN94RW"/>
    <x v="0"/>
    <s v="Kolkata"/>
    <n v="20.6"/>
    <n v="41529.600000000006"/>
    <s v="Business Process Analysis / Process Analyst"/>
    <x v="3"/>
    <x v="192"/>
    <x v="9"/>
    <s v="Conversion"/>
    <x v="10"/>
    <x v="16"/>
    <x v="15"/>
    <x v="9"/>
    <x v="1"/>
    <x v="27"/>
    <m/>
    <m/>
    <e v="#N/A"/>
    <m/>
    <m/>
    <x v="1"/>
    <x v="4"/>
    <x v="0"/>
    <n v="20.6"/>
    <n v="41529.600000000006"/>
    <n v="0"/>
    <m/>
  </r>
  <r>
    <n v="1128"/>
    <n v="392439"/>
    <s v="Saptarshi,Dasgupta"/>
    <s v="fafrgc0"/>
    <x v="0"/>
    <s v="Kolkata"/>
    <n v="20.6"/>
    <n v="41529.600000000006"/>
    <s v="Business Process Analysis / Process Analyst"/>
    <x v="3"/>
    <x v="192"/>
    <x v="9"/>
    <s v="Conversion"/>
    <x v="10"/>
    <x v="16"/>
    <x v="15"/>
    <x v="9"/>
    <x v="1"/>
    <x v="27"/>
    <m/>
    <m/>
    <e v="#N/A"/>
    <m/>
    <m/>
    <x v="1"/>
    <x v="4"/>
    <x v="0"/>
    <n v="20.6"/>
    <n v="41529.600000000006"/>
    <n v="0"/>
    <m/>
  </r>
  <r>
    <n v="1129"/>
    <n v="581563"/>
    <s v="Sinchan,Das"/>
    <s v="F9WJEXH"/>
    <x v="0"/>
    <s v="Kolkata"/>
    <n v="20.6"/>
    <n v="41529.600000000006"/>
    <s v="Business Process Analysis / Process Analyst"/>
    <x v="3"/>
    <x v="192"/>
    <x v="9"/>
    <s v="Conversion"/>
    <x v="10"/>
    <x v="16"/>
    <x v="15"/>
    <x v="9"/>
    <x v="1"/>
    <x v="27"/>
    <m/>
    <m/>
    <e v="#N/A"/>
    <m/>
    <m/>
    <x v="1"/>
    <x v="4"/>
    <x v="0"/>
    <n v="20.6"/>
    <n v="41529.600000000006"/>
    <n v="0"/>
    <m/>
  </r>
  <r>
    <n v="1130"/>
    <n v="153533"/>
    <s v="Rahul,Ghosh"/>
    <s v="F42ZZMP"/>
    <x v="1"/>
    <s v="Marietta"/>
    <n v="64.89"/>
    <n v="130818.24000000001"/>
    <s v="Business Process Analysis / Process Analyst"/>
    <x v="3"/>
    <x v="192"/>
    <x v="9"/>
    <s v="Conversion"/>
    <x v="10"/>
    <x v="16"/>
    <x v="15"/>
    <x v="9"/>
    <x v="1"/>
    <x v="27"/>
    <m/>
    <m/>
    <e v="#N/A"/>
    <m/>
    <m/>
    <x v="1"/>
    <x v="4"/>
    <x v="1"/>
    <n v="64.89"/>
    <n v="130818.24000000001"/>
    <n v="0"/>
    <m/>
  </r>
  <r>
    <n v="1131"/>
    <n v="325180"/>
    <s v="Shibananda,Nayak"/>
    <s v="F1F6DVU"/>
    <x v="1"/>
    <s v="Coral Springs"/>
    <n v="64.89"/>
    <n v="130818.24000000001"/>
    <s v="Business Process Analysis / Process Analyst"/>
    <x v="3"/>
    <x v="192"/>
    <x v="9"/>
    <s v="Conversion"/>
    <x v="10"/>
    <x v="16"/>
    <x v="15"/>
    <x v="9"/>
    <x v="1"/>
    <x v="27"/>
    <m/>
    <m/>
    <e v="#N/A"/>
    <m/>
    <m/>
    <x v="1"/>
    <x v="4"/>
    <x v="1"/>
    <n v="64.89"/>
    <n v="130818.24000000001"/>
    <n v="0"/>
    <m/>
  </r>
  <r>
    <n v="1132"/>
    <n v="373145"/>
    <s v="RAMU,SUBBIAH"/>
    <s v="F4STUSS"/>
    <x v="0"/>
    <s v="Chennai"/>
    <n v="22.66"/>
    <n v="45682.559999999998"/>
    <s v="Business Process Analysis / Process Analyst"/>
    <x v="3"/>
    <x v="193"/>
    <x v="9"/>
    <s v="FS"/>
    <x v="10"/>
    <x v="24"/>
    <x v="53"/>
    <x v="9"/>
    <x v="1"/>
    <x v="27"/>
    <m/>
    <m/>
    <e v="#N/A"/>
    <m/>
    <m/>
    <x v="1"/>
    <x v="4"/>
    <x v="0"/>
    <n v="22.66"/>
    <n v="45682.559999999998"/>
    <n v="0"/>
    <m/>
  </r>
  <r>
    <n v="1133"/>
    <n v="174019"/>
    <s v="Satyabrata Samal"/>
    <s v="ssamal"/>
    <x v="1"/>
    <s v="Coral Springs"/>
    <n v="72.099999999999994"/>
    <n v="145353.59999999998"/>
    <s v="IT Architect"/>
    <x v="2"/>
    <x v="194"/>
    <x v="10"/>
    <s v="Credit Risk"/>
    <x v="11"/>
    <x v="25"/>
    <x v="54"/>
    <x v="35"/>
    <x v="1"/>
    <x v="38"/>
    <m/>
    <m/>
    <s v="N"/>
    <s v="N"/>
    <s v="Type III"/>
    <x v="1"/>
    <x v="1"/>
    <x v="1"/>
    <n v="72.099999999999994"/>
    <n v="145353.59999999998"/>
    <n v="0"/>
    <m/>
  </r>
  <r>
    <n v="1134"/>
    <n v="122218"/>
    <s v="Rajan,Veeramani"/>
    <s v="rveerama"/>
    <x v="0"/>
    <s v="Chennai"/>
    <n v="36.049999999999997"/>
    <n v="72676.799999999988"/>
    <s v="Application Development / IT Architect - L3"/>
    <x v="0"/>
    <x v="195"/>
    <x v="10"/>
    <s v="eCommerce"/>
    <x v="0"/>
    <x v="1"/>
    <x v="55"/>
    <x v="36"/>
    <x v="25"/>
    <x v="13"/>
    <s v="N3-Technical-Lead"/>
    <s v="Onsite"/>
    <s v="N"/>
    <s v="N"/>
    <m/>
    <x v="1"/>
    <x v="2"/>
    <x v="0"/>
    <n v="36.049999999999997"/>
    <n v="72676.799999999988"/>
    <n v="0"/>
    <m/>
  </r>
  <r>
    <n v="1135"/>
    <n v="610010"/>
    <s v="Harish,Deshmukh Sambhaji"/>
    <s v="FA0PS50"/>
    <x v="1"/>
    <s v="Jersey City"/>
    <n v="113.3"/>
    <n v="228412.79999999999"/>
    <s v="Application Development / IT Architect - L3"/>
    <x v="0"/>
    <x v="195"/>
    <x v="10"/>
    <s v="eCommerce"/>
    <x v="0"/>
    <x v="1"/>
    <x v="55"/>
    <x v="36"/>
    <x v="25"/>
    <x v="13"/>
    <s v="N3-Developer - L2"/>
    <s v="Offshore"/>
    <s v="Y"/>
    <s v="Y"/>
    <m/>
    <x v="1"/>
    <x v="0"/>
    <x v="0"/>
    <n v="33.99"/>
    <n v="68523.840000000011"/>
    <n v="159888.95999999996"/>
    <m/>
  </r>
  <r>
    <n v="1136"/>
    <n v="606087"/>
    <s v="Endale,Guluma Maru"/>
    <s v="FAKAO5D"/>
    <x v="1"/>
    <s v="Omaha"/>
    <n v="66.95"/>
    <n v="134971.20000000001"/>
    <s v="Testing / Test Lead"/>
    <x v="0"/>
    <x v="196"/>
    <x v="10"/>
    <s v="OTHERS"/>
    <x v="7"/>
    <x v="16"/>
    <x v="15"/>
    <x v="9"/>
    <x v="1"/>
    <x v="33"/>
    <m/>
    <m/>
    <m/>
    <m/>
    <m/>
    <x v="1"/>
    <x v="2"/>
    <x v="1"/>
    <n v="66.95"/>
    <n v="134971.20000000001"/>
    <n v="0"/>
    <m/>
  </r>
  <r>
    <n v="1137"/>
    <n v="611486"/>
    <s v="Murali,Paladugu K."/>
    <s v=""/>
    <x v="1"/>
    <s v="Omaha"/>
    <n v="66.95"/>
    <n v="134971.20000000001"/>
    <s v="Testing / Test Lead"/>
    <x v="0"/>
    <x v="196"/>
    <x v="10"/>
    <s v="OTHERS"/>
    <x v="7"/>
    <x v="16"/>
    <x v="15"/>
    <x v="9"/>
    <x v="1"/>
    <x v="33"/>
    <m/>
    <m/>
    <m/>
    <m/>
    <m/>
    <x v="1"/>
    <x v="2"/>
    <x v="1"/>
    <n v="66.95"/>
    <n v="134971.20000000001"/>
    <n v="0"/>
    <m/>
  </r>
  <r>
    <n v="1138"/>
    <n v="121772"/>
    <s v="Sureshkumar,Chinnaswamy Sundaram"/>
    <s v="FABK141"/>
    <x v="1"/>
    <s v="Omaha"/>
    <n v="82.4"/>
    <n v="166118.40000000002"/>
    <s v="GIO/Infrastructure / Firewall Administrator- L3"/>
    <x v="0"/>
    <x v="196"/>
    <x v="10"/>
    <s v="OTHERS"/>
    <x v="7"/>
    <x v="16"/>
    <x v="15"/>
    <x v="9"/>
    <x v="1"/>
    <x v="33"/>
    <m/>
    <m/>
    <m/>
    <m/>
    <m/>
    <x v="1"/>
    <x v="2"/>
    <x v="1"/>
    <n v="82.4"/>
    <n v="166118.40000000002"/>
    <n v="0"/>
    <m/>
  </r>
  <r>
    <n v="1139"/>
    <n v="234579"/>
    <s v="Vedhavathi,Mahadevan"/>
    <s v=""/>
    <x v="1"/>
    <s v="Omaha"/>
    <n v="64.89"/>
    <n v="130818.24000000001"/>
    <s v="Testing / Test Analyst - L2"/>
    <x v="1"/>
    <x v="196"/>
    <x v="10"/>
    <s v="OTHERS"/>
    <x v="7"/>
    <x v="16"/>
    <x v="15"/>
    <x v="9"/>
    <x v="1"/>
    <x v="33"/>
    <m/>
    <m/>
    <m/>
    <m/>
    <m/>
    <x v="1"/>
    <x v="0"/>
    <x v="1"/>
    <n v="64.89"/>
    <n v="130818.24000000001"/>
    <n v="0"/>
    <m/>
  </r>
  <r>
    <n v="1140"/>
    <n v="263421"/>
    <s v="Subhojyoti,Ghosh"/>
    <s v="F3QHXJ1"/>
    <x v="1"/>
    <s v="Atlanta"/>
    <n v="77.25"/>
    <n v="155736"/>
    <s v="Niche 1 Skills / N1-Technical Lead - L3"/>
    <x v="0"/>
    <x v="197"/>
    <x v="10"/>
    <s v="OTHERS"/>
    <x v="0"/>
    <x v="26"/>
    <x v="56"/>
    <x v="37"/>
    <x v="1"/>
    <x v="16"/>
    <m/>
    <m/>
    <s v="N"/>
    <s v="N"/>
    <s v="Type III"/>
    <x v="1"/>
    <x v="2"/>
    <x v="1"/>
    <n v="77.25"/>
    <n v="155736"/>
    <n v="0"/>
    <m/>
  </r>
  <r>
    <n v="1141"/>
    <n v="595065"/>
    <s v="Anusha,Sunkara"/>
    <s v="F8DIPP4"/>
    <x v="1"/>
    <s v="Atlanta"/>
    <n v="77.25"/>
    <n v="155736"/>
    <s v="Application Development / Application Developer - L3"/>
    <x v="0"/>
    <x v="198"/>
    <x v="10"/>
    <s v="Product Development"/>
    <x v="12"/>
    <x v="27"/>
    <x v="57"/>
    <x v="38"/>
    <x v="1"/>
    <x v="39"/>
    <m/>
    <m/>
    <m/>
    <m/>
    <s v="Type III"/>
    <x v="1"/>
    <x v="2"/>
    <x v="1"/>
    <n v="77.25"/>
    <n v="155736"/>
    <n v="0"/>
    <m/>
  </r>
  <r>
    <n v="1142"/>
    <n v="311233"/>
    <s v="Prabal,Halder"/>
    <s v=""/>
    <x v="1"/>
    <s v="Atlanta"/>
    <n v="77.25"/>
    <n v="155736"/>
    <s v="Application Development / IT Architect - L2"/>
    <x v="1"/>
    <x v="198"/>
    <x v="10"/>
    <s v="Product Development"/>
    <x v="12"/>
    <x v="27"/>
    <x v="57"/>
    <x v="38"/>
    <x v="1"/>
    <x v="39"/>
    <m/>
    <m/>
    <m/>
    <m/>
    <s v="Type III"/>
    <x v="1"/>
    <x v="0"/>
    <x v="1"/>
    <n v="77.25"/>
    <n v="155736"/>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3:D11" firstHeaderRow="2" firstDataRow="2" firstDataCol="3" rowPageCount="1" colPageCount="1"/>
  <pivotFields count="29">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05">
        <item x="25"/>
        <item x="21"/>
        <item x="63"/>
        <item x="74"/>
        <item x="159"/>
        <item m="1" x="202"/>
        <item sd="0" x="56"/>
        <item x="143"/>
        <item x="10"/>
        <item x="39"/>
        <item m="1" x="165"/>
        <item x="70"/>
        <item x="89"/>
        <item x="75"/>
        <item m="1" x="172"/>
        <item x="43"/>
        <item x="37"/>
        <item x="35"/>
        <item x="77"/>
        <item x="64"/>
        <item m="1" x="168"/>
        <item x="15"/>
        <item x="32"/>
        <item x="29"/>
        <item x="96"/>
        <item x="59"/>
        <item x="95"/>
        <item m="1" x="167"/>
        <item x="17"/>
        <item x="115"/>
        <item x="80"/>
        <item x="90"/>
        <item m="1" x="199"/>
        <item x="123"/>
        <item x="134"/>
        <item m="1" x="185"/>
        <item x="19"/>
        <item x="3"/>
        <item m="1" x="187"/>
        <item m="1" x="182"/>
        <item x="160"/>
        <item x="147"/>
        <item x="149"/>
        <item x="132"/>
        <item x="1"/>
        <item x="98"/>
        <item m="1" x="189"/>
        <item m="1" x="173"/>
        <item x="131"/>
        <item m="1" x="169"/>
        <item m="1" x="179"/>
        <item x="141"/>
        <item x="136"/>
        <item x="140"/>
        <item x="142"/>
        <item x="151"/>
        <item x="156"/>
        <item x="158"/>
        <item x="22"/>
        <item x="23"/>
        <item x="82"/>
        <item x="12"/>
        <item x="52"/>
        <item x="36"/>
        <item x="5"/>
        <item x="49"/>
        <item m="1" x="195"/>
        <item x="154"/>
        <item x="153"/>
        <item x="150"/>
        <item x="133"/>
        <item x="138"/>
        <item m="1" x="194"/>
        <item m="1" x="197"/>
        <item x="146"/>
        <item x="137"/>
        <item x="157"/>
        <item x="152"/>
        <item x="135"/>
        <item x="155"/>
        <item m="1" x="171"/>
        <item m="1" x="203"/>
        <item x="144"/>
        <item x="120"/>
        <item x="51"/>
        <item x="41"/>
        <item x="48"/>
        <item x="42"/>
        <item x="145"/>
        <item x="91"/>
        <item x="78"/>
        <item x="99"/>
        <item x="40"/>
        <item x="58"/>
        <item x="69"/>
        <item x="38"/>
        <item x="102"/>
        <item x="127"/>
        <item x="81"/>
        <item x="34"/>
        <item x="47"/>
        <item m="1" x="191"/>
        <item m="1" x="198"/>
        <item m="1" x="192"/>
        <item m="1" x="170"/>
        <item m="1" x="181"/>
        <item m="1" x="200"/>
        <item x="65"/>
        <item x="50"/>
        <item x="16"/>
        <item x="66"/>
        <item x="45"/>
        <item x="62"/>
        <item x="30"/>
        <item x="27"/>
        <item x="28"/>
        <item x="14"/>
        <item x="55"/>
        <item x="18"/>
        <item x="73"/>
        <item x="33"/>
        <item x="106"/>
        <item x="83"/>
        <item x="92"/>
        <item m="1" x="193"/>
        <item m="1" x="186"/>
        <item m="1" x="184"/>
        <item x="112"/>
        <item x="105"/>
        <item x="107"/>
        <item x="119"/>
        <item x="128"/>
        <item x="104"/>
        <item x="124"/>
        <item m="1" x="204"/>
        <item m="1" x="196"/>
        <item m="1" x="188"/>
        <item x="139"/>
        <item m="1" x="180"/>
        <item m="1" x="201"/>
        <item x="8"/>
        <item x="6"/>
        <item x="122"/>
        <item x="97"/>
        <item x="101"/>
        <item x="110"/>
        <item x="118"/>
        <item x="44"/>
        <item x="53"/>
        <item x="31"/>
        <item x="26"/>
        <item x="61"/>
        <item x="68"/>
        <item x="67"/>
        <item x="54"/>
        <item x="76"/>
        <item x="94"/>
        <item x="88"/>
        <item x="87"/>
        <item x="84"/>
        <item m="1" x="190"/>
        <item x="111"/>
        <item x="93"/>
        <item x="2"/>
        <item x="7"/>
        <item x="4"/>
        <item x="24"/>
        <item x="0"/>
        <item m="1" x="166"/>
        <item m="1" x="175"/>
        <item m="1" x="178"/>
        <item m="1" x="174"/>
        <item m="1" x="176"/>
        <item m="1" x="183"/>
        <item x="148"/>
        <item x="20"/>
        <item x="46"/>
        <item x="60"/>
        <item x="86"/>
        <item x="57"/>
        <item x="72"/>
        <item x="126"/>
        <item x="9"/>
        <item x="121"/>
        <item x="117"/>
        <item x="114"/>
        <item x="129"/>
        <item x="109"/>
        <item x="100"/>
        <item x="130"/>
        <item x="116"/>
        <item x="113"/>
        <item x="103"/>
        <item x="108"/>
        <item x="125"/>
        <item x="85"/>
        <item x="71"/>
        <item x="13"/>
        <item x="11"/>
        <item m="1" x="177"/>
        <item x="79"/>
        <item x="161"/>
        <item x="162"/>
        <item x="163"/>
        <item x="164"/>
      </items>
    </pivotField>
    <pivotField axis="axisRow" compact="0" outline="0" showAll="0">
      <items count="58">
        <item sd="0" x="0"/>
        <item sd="0" x="1"/>
        <item sd="0" x="2"/>
        <item sd="0" x="3"/>
        <item sd="0" x="4"/>
        <item sd="0" x="5"/>
        <item h="1" x="6"/>
        <item m="1" x="55"/>
        <item m="1" x="53"/>
        <item h="1" m="1" x="54"/>
        <item h="1" m="1" x="5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4">
        <item x="5"/>
        <item x="7"/>
        <item x="0"/>
        <item x="3"/>
        <item x="4"/>
        <item x="8"/>
        <item x="1"/>
        <item x="6"/>
        <item x="2"/>
        <item x="23"/>
        <item x="30"/>
        <item x="24"/>
        <item x="28"/>
        <item x="21"/>
        <item x="32"/>
        <item m="1" x="38"/>
        <item x="27"/>
        <item m="1" x="40"/>
        <item x="31"/>
        <item x="13"/>
        <item m="1" x="41"/>
        <item x="25"/>
        <item x="9"/>
        <item x="12"/>
        <item x="10"/>
        <item x="16"/>
        <item x="20"/>
        <item x="14"/>
        <item x="17"/>
        <item x="22"/>
        <item m="1" x="37"/>
        <item x="33"/>
        <item m="1" x="39"/>
        <item x="11"/>
        <item x="26"/>
        <item x="29"/>
        <item x="18"/>
        <item m="1" x="42"/>
        <item x="34"/>
        <item x="15"/>
        <item x="19"/>
        <item x="35"/>
        <item x="36"/>
        <item t="default"/>
      </items>
    </pivotField>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
        <item x="0"/>
        <item x="1"/>
        <item t="default"/>
      </items>
    </pivotField>
  </pivotFields>
  <rowFields count="3">
    <field x="10"/>
    <field x="9"/>
    <field x="17"/>
  </rowFields>
  <rowItems count="7">
    <i>
      <x/>
    </i>
    <i>
      <x v="1"/>
    </i>
    <i>
      <x v="2"/>
    </i>
    <i>
      <x v="3"/>
    </i>
    <i>
      <x v="4"/>
    </i>
    <i>
      <x v="5"/>
    </i>
    <i t="grand">
      <x/>
    </i>
  </rowItems>
  <colItems count="1">
    <i/>
  </colItems>
  <pageFields count="1">
    <pageField fld="28" hier="-1"/>
  </pageFields>
  <dataFields count="1">
    <dataField name="Count of Associate ID" fld="1" subtotal="count" baseField="0" baseItem="0"/>
  </dataFields>
  <formats count="4">
    <format dxfId="448">
      <pivotArea dataOnly="0" labelOnly="1" outline="0" offset="A256" fieldPosition="0">
        <references count="2">
          <reference field="9" count="1">
            <x v="6"/>
          </reference>
          <reference field="10" count="1" selected="0">
            <x v="4"/>
          </reference>
        </references>
      </pivotArea>
    </format>
    <format dxfId="447">
      <pivotArea dataOnly="0" labelOnly="1" outline="0" fieldPosition="0">
        <references count="2">
          <reference field="9" count="5">
            <x v="9"/>
            <x v="12"/>
            <x v="13"/>
            <x v="15"/>
            <x v="92"/>
          </reference>
          <reference field="10" count="1" selected="0">
            <x v="4"/>
          </reference>
        </references>
      </pivotArea>
    </format>
    <format dxfId="446">
      <pivotArea dataOnly="0" labelOnly="1" outline="0" offset="B256" fieldPosition="0">
        <references count="1">
          <reference field="10" count="1" defaultSubtotal="1">
            <x v="0"/>
          </reference>
        </references>
      </pivotArea>
    </format>
    <format dxfId="445">
      <pivotArea dataOnly="0" labelOnly="1" outline="0" fieldPosition="0">
        <references count="2">
          <reference field="9" count="6">
            <x v="8"/>
            <x v="44"/>
            <x v="64"/>
            <x v="140"/>
            <x v="141"/>
            <x v="182"/>
          </reference>
          <reference field="10" count="1" selected="0">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4" minRefreshableVersion="3" useAutoFormatting="1" itemPrintTitles="1" createdVersion="6" indent="0" compact="0" compactData="0" gridDropZones="1" multipleFieldFilters="0">
  <location ref="A3:D14" firstHeaderRow="1" firstDataRow="3" firstDataCol="1"/>
  <pivotFields count="31">
    <pivotField compact="0" outline="0" showAll="0"/>
    <pivotField compact="0" outline="0" showAll="0"/>
    <pivotField dataField="1" compact="0" outline="0" showAll="0"/>
    <pivotField compact="0" outline="0" showAll="0"/>
    <pivotField axis="axisCol" compact="0" outline="0" showAll="0">
      <items count="5">
        <item x="0"/>
        <item x="1"/>
        <item h="1" m="1" x="2"/>
        <item h="1" m="1" x="3"/>
        <item t="default"/>
      </items>
    </pivotField>
    <pivotField compact="0" outline="0" showAll="0"/>
    <pivotField compact="0" outline="0" showAll="0"/>
    <pivotField compact="0" numFmtId="164" outline="0" showAll="0" defaultSubtotal="0"/>
    <pivotField compact="0" outline="0" showAll="0"/>
    <pivotField compact="0" outline="0" showAll="0"/>
    <pivotField compact="0" outline="0" showAll="0" defaultSubtotal="0"/>
    <pivotField axis="axisRow" compact="0" outline="0" multipleItemSelectionAllowed="1" showAll="0" defaultSubtotal="0">
      <items count="11">
        <item x="0"/>
        <item x="1"/>
        <item x="2"/>
        <item x="3"/>
        <item x="4"/>
        <item x="5"/>
        <item h="1" sd="0" x="6"/>
        <item x="8"/>
        <item x="7"/>
        <item h="1" x="9"/>
        <item h="1" x="1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3">
        <item h="1" x="1"/>
        <item x="0"/>
        <item h="1" m="1" x="2"/>
      </items>
    </pivotField>
    <pivotField compact="0" outline="0" showAll="0" defaultSubtotal="0"/>
    <pivotField compact="0" outline="0" showAll="0" defaultSubtotal="0"/>
    <pivotField compact="0" outline="0" showAll="0" defaultSubtotal="0"/>
    <pivotField compact="0" numFmtId="44" outline="0" showAll="0" defaultSubtotal="0"/>
    <pivotField compact="0" numFmtId="164" outline="0" showAll="0" defaultSubtotal="0"/>
    <pivotField compact="0" outline="0" showAll="0" defaultSubtotal="0"/>
  </pivotFields>
  <rowFields count="1">
    <field x="11"/>
  </rowFields>
  <rowItems count="9">
    <i>
      <x/>
    </i>
    <i>
      <x v="1"/>
    </i>
    <i>
      <x v="2"/>
    </i>
    <i>
      <x v="3"/>
    </i>
    <i>
      <x v="4"/>
    </i>
    <i>
      <x v="5"/>
    </i>
    <i>
      <x v="7"/>
    </i>
    <i>
      <x v="8"/>
    </i>
    <i t="grand">
      <x/>
    </i>
  </rowItems>
  <colFields count="2">
    <field x="24"/>
    <field x="4"/>
  </colFields>
  <colItems count="3">
    <i>
      <x v="1"/>
      <x/>
    </i>
    <i r="1">
      <x v="1"/>
    </i>
    <i t="grand">
      <x/>
    </i>
  </colItems>
  <dataFields count="1">
    <dataField name="Associate count" fld="2" subtotal="count" baseField="10" baseItem="0"/>
  </dataFields>
  <formats count="17">
    <format dxfId="429">
      <pivotArea grandRow="1" outline="0" collapsedLevelsAreSubtotals="1" fieldPosition="0"/>
    </format>
    <format dxfId="428">
      <pivotArea dataOnly="0" labelOnly="1" grandRow="1" outline="0" fieldPosition="0"/>
    </format>
    <format dxfId="427">
      <pivotArea grandRow="1" outline="0" collapsedLevelsAreSubtotals="1" fieldPosition="0"/>
    </format>
    <format dxfId="426">
      <pivotArea dataOnly="0" labelOnly="1" grandRow="1" outline="0" fieldPosition="0"/>
    </format>
    <format dxfId="425">
      <pivotArea type="all" dataOnly="0" outline="0" fieldPosition="0"/>
    </format>
    <format dxfId="424">
      <pivotArea grandRow="1" outline="0" collapsedLevelsAreSubtotals="1" fieldPosition="0"/>
    </format>
    <format dxfId="423">
      <pivotArea dataOnly="0" labelOnly="1" grandRow="1" outline="0" fieldPosition="0"/>
    </format>
    <format dxfId="422">
      <pivotArea grandRow="1" outline="0" collapsedLevelsAreSubtotals="1" fieldPosition="0"/>
    </format>
    <format dxfId="421">
      <pivotArea dataOnly="0" labelOnly="1" grandRow="1" outline="0" fieldPosition="0"/>
    </format>
    <format dxfId="420">
      <pivotArea dataOnly="0" labelOnly="1" outline="0" fieldPosition="0">
        <references count="1">
          <reference field="4" count="0"/>
        </references>
      </pivotArea>
    </format>
    <format dxfId="419">
      <pivotArea dataOnly="0" labelOnly="1" grandCol="1" outline="0" fieldPosition="0"/>
    </format>
    <format dxfId="418">
      <pivotArea type="all" dataOnly="0" outline="0" fieldPosition="0"/>
    </format>
    <format dxfId="417">
      <pivotArea outline="0" collapsedLevelsAreSubtotals="1" fieldPosition="0"/>
    </format>
    <format dxfId="416">
      <pivotArea dataOnly="0" labelOnly="1" outline="0" fieldPosition="0">
        <references count="1">
          <reference field="11" count="0"/>
        </references>
      </pivotArea>
    </format>
    <format dxfId="415">
      <pivotArea dataOnly="0" labelOnly="1" grandRow="1" outline="0" fieldPosition="0"/>
    </format>
    <format dxfId="414">
      <pivotArea dataOnly="0" labelOnly="1" outline="0" fieldPosition="0">
        <references count="1">
          <reference field="4" count="0"/>
        </references>
      </pivotArea>
    </format>
    <format dxfId="413">
      <pivotArea dataOnly="0" labelOnly="1" grandCol="1" outline="0"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3"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H3:K14" firstHeaderRow="1" firstDataRow="3" firstDataCol="1"/>
  <pivotFields count="31">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numFmtId="164" outline="0" showAll="0" defaultSubtotal="0"/>
    <pivotField compact="0" outline="0" showAll="0"/>
    <pivotField compact="0" outline="0" showAll="0"/>
    <pivotField compact="0" outline="0" showAll="0" defaultSubtotal="0"/>
    <pivotField axis="axisRow" compact="0" outline="0" multipleItemSelectionAllowed="1" showAll="0">
      <items count="12">
        <item x="0"/>
        <item x="1"/>
        <item x="2"/>
        <item x="3"/>
        <item x="4"/>
        <item x="5"/>
        <item h="1" x="6"/>
        <item x="8"/>
        <item x="7"/>
        <item h="1" x="9"/>
        <item h="1" x="1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3">
        <item x="0"/>
        <item h="1" x="1"/>
        <item h="1" m="1" x="2"/>
      </items>
    </pivotField>
    <pivotField compact="0" outline="0" showAll="0" defaultSubtotal="0"/>
    <pivotField axis="axisCol" compact="0" outline="0" showAll="0" defaultSubtotal="0">
      <items count="5">
        <item x="0"/>
        <item x="1"/>
        <item m="1" x="2"/>
        <item m="1" x="4"/>
        <item m="1" x="3"/>
      </items>
    </pivotField>
    <pivotField compact="0" outline="0" showAll="0" defaultSubtotal="0"/>
    <pivotField compact="0" numFmtId="44" outline="0" showAll="0" defaultSubtotal="0"/>
    <pivotField compact="0" numFmtId="164" outline="0" showAll="0" defaultSubtotal="0"/>
    <pivotField compact="0" outline="0" showAll="0" defaultSubtotal="0"/>
  </pivotFields>
  <rowFields count="1">
    <field x="11"/>
  </rowFields>
  <rowItems count="9">
    <i>
      <x/>
    </i>
    <i>
      <x v="1"/>
    </i>
    <i>
      <x v="2"/>
    </i>
    <i>
      <x v="3"/>
    </i>
    <i>
      <x v="4"/>
    </i>
    <i>
      <x v="5"/>
    </i>
    <i>
      <x v="7"/>
    </i>
    <i>
      <x v="8"/>
    </i>
    <i t="grand">
      <x/>
    </i>
  </rowItems>
  <colFields count="2">
    <field x="24"/>
    <field x="26"/>
  </colFields>
  <colItems count="3">
    <i>
      <x/>
      <x/>
    </i>
    <i r="1">
      <x v="1"/>
    </i>
    <i t="grand">
      <x/>
    </i>
  </colItems>
  <dataFields count="1">
    <dataField name="Associate Count" fld="1" subtotal="count" baseField="0" baseItem="0"/>
  </dataFields>
  <formats count="15">
    <format dxfId="444">
      <pivotArea type="all" dataOnly="0" outline="0" fieldPosition="0"/>
    </format>
    <format dxfId="443">
      <pivotArea outline="0" collapsedLevelsAreSubtotals="1" fieldPosition="0"/>
    </format>
    <format dxfId="442">
      <pivotArea dataOnly="0" labelOnly="1" grandRow="1" outline="0" fieldPosition="0"/>
    </format>
    <format dxfId="441">
      <pivotArea grandRow="1" outline="0" collapsedLevelsAreSubtotals="1" fieldPosition="0"/>
    </format>
    <format dxfId="440">
      <pivotArea dataOnly="0" labelOnly="1" grandRow="1" outline="0" fieldPosition="0"/>
    </format>
    <format dxfId="439">
      <pivotArea grandRow="1" outline="0" collapsedLevelsAreSubtotals="1" fieldPosition="0"/>
    </format>
    <format dxfId="438">
      <pivotArea dataOnly="0" labelOnly="1" grandRow="1" outline="0" fieldPosition="0"/>
    </format>
    <format dxfId="437">
      <pivotArea grandRow="1" outline="0" collapsedLevelsAreSubtotals="1" fieldPosition="0"/>
    </format>
    <format dxfId="436">
      <pivotArea dataOnly="0" labelOnly="1" grandRow="1" outline="0" fieldPosition="0"/>
    </format>
    <format dxfId="435">
      <pivotArea dataOnly="0" labelOnly="1" grandCol="1" outline="0" fieldPosition="0"/>
    </format>
    <format dxfId="434">
      <pivotArea type="all" dataOnly="0" outline="0" fieldPosition="0"/>
    </format>
    <format dxfId="433">
      <pivotArea outline="0" collapsedLevelsAreSubtotals="1" fieldPosition="0"/>
    </format>
    <format dxfId="432">
      <pivotArea dataOnly="0" labelOnly="1" outline="0" fieldPosition="0">
        <references count="1">
          <reference field="11" count="0"/>
        </references>
      </pivotArea>
    </format>
    <format dxfId="431">
      <pivotArea dataOnly="0" labelOnly="1" grandRow="1" outline="0" fieldPosition="0"/>
    </format>
    <format dxfId="430">
      <pivotArea dataOnly="0" labelOnly="1" grandCol="1" outline="0"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3"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N5:X188" firstHeaderRow="1" firstDataRow="2" firstDataCol="8"/>
  <pivotFields count="31">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numFmtId="164" outline="0" showAll="0" defaultSubtotal="0"/>
    <pivotField compact="0" outline="0" showAll="0"/>
    <pivotField compact="0" outline="0" showAll="0"/>
    <pivotField axis="axisRow" compact="0" outline="0" showAll="0" sortType="ascending" defaultSubtotal="0">
      <items count="207">
        <item x="25"/>
        <item x="35"/>
        <item x="36"/>
        <item x="134"/>
        <item x="37"/>
        <item x="135"/>
        <item x="6"/>
        <item x="38"/>
        <item x="190"/>
        <item x="40"/>
        <item x="80"/>
        <item x="41"/>
        <item x="183"/>
        <item x="42"/>
        <item m="1" x="202"/>
        <item x="76"/>
        <item x="43"/>
        <item x="44"/>
        <item x="194"/>
        <item x="13"/>
        <item x="19"/>
        <item x="26"/>
        <item x="27"/>
        <item x="82"/>
        <item x="39"/>
        <item x="83"/>
        <item x="179"/>
        <item m="1" x="204"/>
        <item x="93"/>
        <item x="195"/>
        <item x="84"/>
        <item x="191"/>
        <item x="81"/>
        <item x="94"/>
        <item x="126"/>
        <item x="157"/>
        <item x="20"/>
        <item x="0"/>
        <item x="180"/>
        <item x="136"/>
        <item x="137"/>
        <item x="138"/>
        <item x="139"/>
        <item x="127"/>
        <item x="7"/>
        <item x="92"/>
        <item x="158"/>
        <item x="192"/>
        <item x="128"/>
        <item x="181"/>
        <item x="182"/>
        <item x="140"/>
        <item x="129"/>
        <item x="141"/>
        <item x="142"/>
        <item x="143"/>
        <item x="144"/>
        <item x="145"/>
        <item x="23"/>
        <item m="1" x="206"/>
        <item x="85"/>
        <item x="15"/>
        <item x="45"/>
        <item x="1"/>
        <item x="47"/>
        <item x="14"/>
        <item x="159"/>
        <item x="146"/>
        <item x="147"/>
        <item x="148"/>
        <item x="130"/>
        <item x="131"/>
        <item x="160"/>
        <item x="196"/>
        <item x="124"/>
        <item x="149"/>
        <item x="132"/>
        <item x="150"/>
        <item x="151"/>
        <item x="133"/>
        <item x="152"/>
        <item x="161"/>
        <item x="162"/>
        <item x="153"/>
        <item x="95"/>
        <item x="63"/>
        <item x="46"/>
        <item x="48"/>
        <item x="49"/>
        <item x="50"/>
        <item x="123"/>
        <item x="51"/>
        <item x="197"/>
        <item x="154"/>
        <item x="86"/>
        <item x="77"/>
        <item x="52"/>
        <item x="53"/>
        <item x="12"/>
        <item x="54"/>
        <item x="55"/>
        <item x="96"/>
        <item x="125"/>
        <item x="78"/>
        <item x="56"/>
        <item x="163"/>
        <item x="164"/>
        <item x="165"/>
        <item x="166"/>
        <item x="167"/>
        <item x="168"/>
        <item x="57"/>
        <item x="58"/>
        <item x="59"/>
        <item x="21"/>
        <item x="60"/>
        <item x="61"/>
        <item x="62"/>
        <item x="28"/>
        <item x="29"/>
        <item x="30"/>
        <item x="16"/>
        <item x="64"/>
        <item x="22"/>
        <item x="65"/>
        <item x="31"/>
        <item x="97"/>
        <item x="87"/>
        <item x="88"/>
        <item x="187"/>
        <item x="188"/>
        <item x="189"/>
        <item x="98"/>
        <item x="99"/>
        <item x="100"/>
        <item x="101"/>
        <item x="102"/>
        <item x="103"/>
        <item x="104"/>
        <item x="184"/>
        <item x="185"/>
        <item x="186"/>
        <item x="155"/>
        <item x="170"/>
        <item x="171"/>
        <item x="2"/>
        <item x="8"/>
        <item x="105"/>
        <item x="89"/>
        <item x="106"/>
        <item x="107"/>
        <item x="108"/>
        <item x="66"/>
        <item x="67"/>
        <item x="32"/>
        <item x="33"/>
        <item x="68"/>
        <item x="69"/>
        <item x="70"/>
        <item x="71"/>
        <item m="1" x="199"/>
        <item m="1" x="205"/>
        <item m="1" x="201"/>
        <item m="1" x="200"/>
        <item x="193"/>
        <item x="109"/>
        <item x="90"/>
        <item x="9"/>
        <item x="10"/>
        <item x="11"/>
        <item x="3"/>
        <item x="34"/>
        <item x="4"/>
        <item x="174"/>
        <item x="172"/>
        <item x="175"/>
        <item x="169"/>
        <item x="176"/>
        <item x="177"/>
        <item x="178"/>
        <item x="173"/>
        <item x="156"/>
        <item x="24"/>
        <item x="72"/>
        <item x="73"/>
        <item x="91"/>
        <item x="74"/>
        <item x="75"/>
        <item x="110"/>
        <item x="5"/>
        <item x="111"/>
        <item x="112"/>
        <item x="113"/>
        <item x="114"/>
        <item x="115"/>
        <item x="116"/>
        <item x="117"/>
        <item x="118"/>
        <item x="119"/>
        <item x="120"/>
        <item x="121"/>
        <item x="122"/>
        <item m="1" x="203"/>
        <item x="17"/>
        <item x="18"/>
        <item x="198"/>
        <item x="79"/>
      </items>
    </pivotField>
    <pivotField axis="axisRow" compact="0" outline="0" multipleItemSelectionAllowed="1" showAll="0" sortType="ascending" defaultSubtotal="0">
      <items count="11">
        <item x="0"/>
        <item x="1"/>
        <item x="2"/>
        <item x="3"/>
        <item x="4"/>
        <item x="5"/>
        <item h="1" x="6"/>
        <item x="7"/>
        <item x="8"/>
        <item h="1" x="9"/>
        <item x="10"/>
      </items>
    </pivotField>
    <pivotField compact="0" outline="0" multipleItemSelectionAllowed="1" showAll="0"/>
    <pivotField axis="axisRow" compact="0" outline="0" showAll="0" sortType="ascending" defaultSubtotal="0">
      <items count="14">
        <item x="10"/>
        <item x="11"/>
        <item m="1" x="13"/>
        <item x="12"/>
        <item x="8"/>
        <item x="6"/>
        <item x="9"/>
        <item x="0"/>
        <item x="3"/>
        <item x="4"/>
        <item x="5"/>
        <item x="2"/>
        <item x="1"/>
        <item x="7"/>
      </items>
    </pivotField>
    <pivotField axis="axisRow" compact="0" outline="0" showAll="0" sortType="ascending" defaultSubtotal="0">
      <items count="29">
        <item x="19"/>
        <item x="22"/>
        <item x="25"/>
        <item x="1"/>
        <item m="1" x="28"/>
        <item x="8"/>
        <item x="6"/>
        <item x="10"/>
        <item x="24"/>
        <item x="23"/>
        <item x="12"/>
        <item x="27"/>
        <item x="21"/>
        <item x="7"/>
        <item x="20"/>
        <item x="18"/>
        <item x="2"/>
        <item x="0"/>
        <item x="11"/>
        <item x="14"/>
        <item x="4"/>
        <item x="15"/>
        <item x="26"/>
        <item x="9"/>
        <item x="17"/>
        <item x="5"/>
        <item x="13"/>
        <item x="16"/>
        <item x="3"/>
      </items>
    </pivotField>
    <pivotField axis="axisRow" compact="0" outline="0" showAll="0" sortType="ascending" defaultSubtotal="0">
      <items count="59">
        <item x="47"/>
        <item x="37"/>
        <item x="34"/>
        <item x="11"/>
        <item x="45"/>
        <item x="30"/>
        <item x="27"/>
        <item x="40"/>
        <item x="7"/>
        <item x="38"/>
        <item x="9"/>
        <item x="4"/>
        <item x="29"/>
        <item x="10"/>
        <item x="8"/>
        <item x="31"/>
        <item x="18"/>
        <item x="6"/>
        <item x="19"/>
        <item x="24"/>
        <item x="36"/>
        <item x="13"/>
        <item x="21"/>
        <item x="57"/>
        <item x="46"/>
        <item x="49"/>
        <item x="20"/>
        <item x="3"/>
        <item m="1" x="58"/>
        <item x="35"/>
        <item x="50"/>
        <item x="52"/>
        <item x="1"/>
        <item x="26"/>
        <item x="32"/>
        <item x="56"/>
        <item x="16"/>
        <item x="2"/>
        <item x="0"/>
        <item x="33"/>
        <item x="17"/>
        <item x="48"/>
        <item x="42"/>
        <item x="53"/>
        <item x="28"/>
        <item x="39"/>
        <item x="22"/>
        <item x="43"/>
        <item x="23"/>
        <item x="51"/>
        <item x="14"/>
        <item x="5"/>
        <item x="12"/>
        <item x="54"/>
        <item x="15"/>
        <item x="41"/>
        <item x="44"/>
        <item x="55"/>
        <item x="25"/>
      </items>
    </pivotField>
    <pivotField axis="axisRow" compact="0" outline="0" showAll="0" sortType="ascending" defaultSubtotal="0">
      <items count="40">
        <item x="14"/>
        <item x="20"/>
        <item x="19"/>
        <item x="18"/>
        <item x="23"/>
        <item x="31"/>
        <item x="3"/>
        <item x="17"/>
        <item x="4"/>
        <item x="15"/>
        <item x="22"/>
        <item x="16"/>
        <item x="38"/>
        <item x="30"/>
        <item x="21"/>
        <item m="1" x="39"/>
        <item x="33"/>
        <item x="26"/>
        <item x="27"/>
        <item x="2"/>
        <item x="32"/>
        <item x="37"/>
        <item x="9"/>
        <item x="28"/>
        <item x="0"/>
        <item x="8"/>
        <item x="35"/>
        <item x="36"/>
        <item x="11"/>
        <item x="7"/>
        <item x="10"/>
        <item x="5"/>
        <item x="29"/>
        <item x="13"/>
        <item x="12"/>
        <item x="24"/>
        <item x="25"/>
        <item x="6"/>
        <item x="1"/>
        <item x="34"/>
      </items>
    </pivotField>
    <pivotField axis="axisRow" compact="0" outline="0" showAll="0" sortType="ascending" defaultSubtotal="0">
      <items count="29">
        <item x="8"/>
        <item m="1" x="28"/>
        <item x="16"/>
        <item m="1" x="27"/>
        <item x="14"/>
        <item m="1" x="26"/>
        <item x="4"/>
        <item x="18"/>
        <item x="22"/>
        <item x="11"/>
        <item x="10"/>
        <item x="15"/>
        <item x="7"/>
        <item x="23"/>
        <item x="13"/>
        <item x="21"/>
        <item x="1"/>
        <item x="25"/>
        <item x="3"/>
        <item x="0"/>
        <item x="2"/>
        <item x="6"/>
        <item x="12"/>
        <item x="20"/>
        <item x="19"/>
        <item x="5"/>
        <item x="17"/>
        <item x="24"/>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m="1" x="2"/>
        <item x="0"/>
        <item x="1"/>
      </items>
    </pivotField>
    <pivotField compact="0" outline="0" showAll="0" defaultSubtotal="0"/>
    <pivotField axis="axisCol" compact="0" outline="0" showAll="0" defaultSubtotal="0">
      <items count="5">
        <item x="0"/>
        <item x="1"/>
        <item m="1" x="2"/>
        <item m="1" x="4"/>
        <item m="1" x="3"/>
      </items>
    </pivotField>
    <pivotField compact="0" outline="0" showAll="0" defaultSubtotal="0"/>
    <pivotField compact="0" numFmtId="44" outline="0" showAll="0" defaultSubtotal="0"/>
    <pivotField compact="0" numFmtId="164" outline="0" showAll="0" defaultSubtotal="0"/>
    <pivotField compact="0" outline="0" showAll="0" defaultSubtotal="0"/>
  </pivotFields>
  <rowFields count="8">
    <field x="11"/>
    <field x="13"/>
    <field x="14"/>
    <field x="15"/>
    <field x="16"/>
    <field x="17"/>
    <field x="10"/>
    <field x="24"/>
  </rowFields>
  <rowItems count="182">
    <i>
      <x/>
      <x v="7"/>
      <x v="3"/>
      <x v="32"/>
      <x v="8"/>
      <x v="16"/>
      <x v="6"/>
      <x v="1"/>
    </i>
    <i r="2">
      <x v="16"/>
      <x v="37"/>
      <x v="25"/>
      <x v="16"/>
      <x v="146"/>
      <x v="1"/>
    </i>
    <i r="4">
      <x v="29"/>
      <x v="16"/>
      <x v="145"/>
      <x v="1"/>
    </i>
    <i r="2">
      <x v="17"/>
      <x v="27"/>
      <x v="38"/>
      <x v="16"/>
      <x v="172"/>
      <x v="1"/>
    </i>
    <i r="3">
      <x v="38"/>
      <x v="6"/>
      <x v="16"/>
      <x v="169"/>
      <x v="1"/>
    </i>
    <i r="7">
      <x v="2"/>
    </i>
    <i r="6">
      <x v="170"/>
      <x v="1"/>
    </i>
    <i r="7">
      <x v="2"/>
    </i>
    <i r="4">
      <x v="19"/>
      <x v="6"/>
      <x v="44"/>
      <x v="1"/>
    </i>
    <i r="5">
      <x v="18"/>
      <x v="146"/>
      <x v="1"/>
    </i>
    <i r="6">
      <x v="189"/>
      <x v="1"/>
    </i>
    <i r="5">
      <x v="20"/>
      <x v="145"/>
      <x v="1"/>
    </i>
    <i r="4">
      <x v="24"/>
      <x v="19"/>
      <x v="37"/>
      <x v="1"/>
    </i>
    <i r="7">
      <x v="2"/>
    </i>
    <i r="5">
      <x v="21"/>
      <x v="19"/>
      <x v="1"/>
    </i>
    <i r="6">
      <x v="65"/>
      <x v="1"/>
    </i>
    <i r="6">
      <x v="98"/>
      <x v="1"/>
    </i>
    <i r="4">
      <x v="31"/>
      <x v="25"/>
      <x v="168"/>
      <x v="1"/>
    </i>
    <i r="4">
      <x v="37"/>
      <x v="16"/>
      <x v="168"/>
      <x v="1"/>
    </i>
    <i r="6">
      <x v="170"/>
      <x v="1"/>
    </i>
    <i r="4">
      <x v="38"/>
      <x v="16"/>
      <x v="63"/>
      <x v="1"/>
    </i>
    <i r="6">
      <x v="167"/>
      <x v="1"/>
    </i>
    <i r="7">
      <x v="2"/>
    </i>
    <i r="6">
      <x v="172"/>
      <x v="1"/>
    </i>
    <i r="7">
      <x v="2"/>
    </i>
    <i>
      <x v="1"/>
      <x v="7"/>
      <x v="3"/>
      <x v="11"/>
      <x v="22"/>
      <x v="16"/>
      <x v="61"/>
      <x v="1"/>
    </i>
    <i r="7">
      <x v="2"/>
    </i>
    <i r="6">
      <x v="121"/>
      <x v="1"/>
    </i>
    <i r="6">
      <x v="203"/>
      <x v="1"/>
    </i>
    <i r="6">
      <x v="204"/>
      <x v="1"/>
    </i>
    <i>
      <x v="2"/>
      <x v="7"/>
      <x v="17"/>
      <x v="51"/>
      <x/>
      <x v="9"/>
      <x v="123"/>
      <x v="2"/>
    </i>
    <i r="4">
      <x v="9"/>
      <x v="28"/>
      <x v="58"/>
      <x v="2"/>
    </i>
    <i r="4">
      <x v="11"/>
      <x v="28"/>
      <x v="182"/>
      <x v="2"/>
    </i>
    <i r="4">
      <x v="28"/>
      <x/>
      <x v="36"/>
      <x v="2"/>
    </i>
    <i r="4">
      <x v="30"/>
      <x v="12"/>
      <x v="20"/>
      <x v="1"/>
    </i>
    <i r="4">
      <x v="33"/>
      <x v="10"/>
      <x v="114"/>
      <x v="1"/>
    </i>
    <i r="4">
      <x v="34"/>
      <x v="28"/>
      <x v="20"/>
      <x v="2"/>
    </i>
    <i r="6">
      <x v="114"/>
      <x v="2"/>
    </i>
    <i>
      <x v="3"/>
      <x v="7"/>
      <x v="17"/>
      <x v="3"/>
      <x v="22"/>
      <x v="16"/>
      <x v="171"/>
      <x v="1"/>
    </i>
    <i r="3">
      <x v="8"/>
      <x v="22"/>
      <x v="16"/>
      <x v="21"/>
      <x v="2"/>
    </i>
    <i r="6">
      <x v="22"/>
      <x v="2"/>
    </i>
    <i r="6">
      <x v="118"/>
      <x v="2"/>
    </i>
    <i r="6">
      <x v="120"/>
      <x v="2"/>
    </i>
    <i r="3">
      <x v="10"/>
      <x v="22"/>
      <x v="16"/>
      <x v="154"/>
      <x v="1"/>
    </i>
    <i r="3">
      <x v="13"/>
      <x v="22"/>
      <x v="16"/>
      <x v="155"/>
      <x v="1"/>
    </i>
    <i r="3">
      <x v="14"/>
      <x v="22"/>
      <x v="16"/>
      <x v="119"/>
      <x v="1"/>
    </i>
    <i r="3">
      <x v="17"/>
      <x v="22"/>
      <x v="16"/>
      <x/>
      <x v="1"/>
    </i>
    <i r="3">
      <x v="27"/>
      <x v="22"/>
      <x v="16"/>
      <x v="125"/>
      <x v="1"/>
    </i>
    <i>
      <x v="4"/>
      <x v="7"/>
      <x v="3"/>
      <x v="21"/>
      <x v="1"/>
      <x v="16"/>
      <x v="103"/>
      <x v="1"/>
    </i>
    <i r="4">
      <x v="2"/>
      <x v="16"/>
      <x v="95"/>
      <x v="1"/>
    </i>
    <i r="6">
      <x v="103"/>
      <x v="1"/>
    </i>
    <i r="6">
      <x v="206"/>
      <x v="1"/>
    </i>
    <i r="4">
      <x v="4"/>
      <x v="16"/>
      <x v="23"/>
      <x v="1"/>
    </i>
    <i r="3">
      <x v="36"/>
      <x v="17"/>
      <x v="16"/>
      <x v="45"/>
      <x v="2"/>
    </i>
    <i r="3">
      <x v="40"/>
      <x v="18"/>
      <x v="16"/>
      <x v="45"/>
      <x v="2"/>
    </i>
    <i r="4">
      <x v="23"/>
      <x v="16"/>
      <x v="45"/>
      <x v="2"/>
    </i>
    <i r="3">
      <x v="52"/>
      <x v="3"/>
      <x v="15"/>
      <x v="15"/>
      <x v="2"/>
    </i>
    <i r="4">
      <x v="7"/>
      <x v="2"/>
      <x v="24"/>
      <x v="2"/>
    </i>
    <i r="6">
      <x v="64"/>
      <x v="2"/>
    </i>
    <i r="6">
      <x v="85"/>
      <x v="2"/>
    </i>
    <i r="6">
      <x v="116"/>
      <x v="2"/>
    </i>
    <i r="6">
      <x v="117"/>
      <x v="2"/>
    </i>
    <i r="6">
      <x v="124"/>
      <x v="2"/>
    </i>
    <i r="6">
      <x v="156"/>
      <x v="2"/>
    </i>
    <i r="6">
      <x v="157"/>
      <x v="2"/>
    </i>
    <i r="6">
      <x v="186"/>
      <x v="2"/>
    </i>
    <i r="5">
      <x v="4"/>
      <x v="4"/>
      <x v="2"/>
    </i>
    <i r="6">
      <x v="11"/>
      <x v="2"/>
    </i>
    <i r="6">
      <x v="13"/>
      <x v="2"/>
    </i>
    <i r="6">
      <x v="16"/>
      <x v="2"/>
    </i>
    <i r="6">
      <x v="96"/>
      <x v="2"/>
    </i>
    <i r="6">
      <x v="97"/>
      <x v="2"/>
    </i>
    <i r="6">
      <x v="100"/>
      <x v="2"/>
    </i>
    <i r="5">
      <x v="7"/>
      <x v="87"/>
      <x v="2"/>
    </i>
    <i r="6">
      <x v="89"/>
      <x v="2"/>
    </i>
    <i r="6">
      <x v="91"/>
      <x v="2"/>
    </i>
    <i r="6">
      <x v="104"/>
      <x v="2"/>
    </i>
    <i r="6">
      <x v="122"/>
      <x v="2"/>
    </i>
    <i r="6">
      <x v="152"/>
      <x v="2"/>
    </i>
    <i r="6">
      <x v="184"/>
      <x v="2"/>
    </i>
    <i r="5">
      <x v="11"/>
      <x v="24"/>
      <x v="2"/>
    </i>
    <i r="6">
      <x v="86"/>
      <x v="2"/>
    </i>
    <i r="5">
      <x v="14"/>
      <x v="2"/>
      <x v="2"/>
    </i>
    <i r="6">
      <x v="187"/>
      <x v="2"/>
    </i>
    <i r="5">
      <x v="16"/>
      <x v="111"/>
      <x v="2"/>
    </i>
    <i r="5">
      <x v="22"/>
      <x v="1"/>
      <x v="2"/>
    </i>
    <i r="6">
      <x v="7"/>
      <x v="2"/>
    </i>
    <i r="6">
      <x v="9"/>
      <x v="2"/>
    </i>
    <i r="6">
      <x v="17"/>
      <x v="2"/>
    </i>
    <i r="6">
      <x v="88"/>
      <x v="2"/>
    </i>
    <i r="6">
      <x v="89"/>
      <x v="2"/>
    </i>
    <i r="6">
      <x v="112"/>
      <x v="2"/>
    </i>
    <i r="6">
      <x v="113"/>
      <x v="2"/>
    </i>
    <i r="6">
      <x v="153"/>
      <x v="2"/>
    </i>
    <i r="6">
      <x v="183"/>
      <x v="2"/>
    </i>
    <i r="5">
      <x v="23"/>
      <x v="85"/>
      <x v="2"/>
    </i>
    <i r="5">
      <x v="24"/>
      <x v="159"/>
      <x v="2"/>
    </i>
    <i r="5">
      <x v="26"/>
      <x v="62"/>
      <x v="2"/>
    </i>
    <i r="6">
      <x v="86"/>
      <x v="2"/>
    </i>
    <i r="6">
      <x v="99"/>
      <x v="2"/>
    </i>
    <i r="6">
      <x v="158"/>
      <x v="2"/>
    </i>
    <i r="5">
      <x v="28"/>
      <x v="115"/>
      <x v="2"/>
    </i>
    <i r="4">
      <x v="14"/>
      <x v="16"/>
      <x v="10"/>
      <x v="2"/>
    </i>
    <i r="6">
      <x v="60"/>
      <x v="1"/>
    </i>
    <i r="6">
      <x v="185"/>
      <x v="2"/>
    </i>
    <i r="4">
      <x v="35"/>
      <x v="13"/>
      <x v="127"/>
      <x v="1"/>
    </i>
    <i r="6">
      <x v="166"/>
      <x v="1"/>
    </i>
    <i r="5">
      <x v="16"/>
      <x v="25"/>
      <x v="1"/>
    </i>
    <i r="6">
      <x v="30"/>
      <x v="1"/>
    </i>
    <i r="6">
      <x v="94"/>
      <x v="1"/>
    </i>
    <i r="6">
      <x v="128"/>
      <x v="1"/>
    </i>
    <i r="3">
      <x v="54"/>
      <x v="36"/>
      <x v="13"/>
      <x v="148"/>
      <x v="1"/>
    </i>
    <i r="2">
      <x v="17"/>
      <x v="50"/>
      <x v="10"/>
      <x v="8"/>
      <x v="32"/>
      <x v="2"/>
    </i>
    <i>
      <x v="5"/>
      <x v="7"/>
      <x v="28"/>
      <x v="16"/>
      <x v="22"/>
      <x v="16"/>
      <x v="28"/>
      <x v="1"/>
    </i>
    <i r="6">
      <x v="132"/>
      <x v="1"/>
    </i>
    <i r="6">
      <x v="133"/>
      <x v="1"/>
    </i>
    <i r="6">
      <x v="134"/>
      <x v="1"/>
    </i>
    <i r="6">
      <x v="135"/>
      <x v="1"/>
    </i>
    <i r="6">
      <x v="136"/>
      <x v="1"/>
    </i>
    <i r="6">
      <x v="137"/>
      <x v="1"/>
    </i>
    <i r="6">
      <x v="138"/>
      <x v="1"/>
    </i>
    <i r="6">
      <x v="165"/>
      <x v="1"/>
    </i>
    <i r="6">
      <x v="190"/>
      <x v="1"/>
    </i>
    <i r="6">
      <x v="193"/>
      <x v="1"/>
    </i>
    <i r="3">
      <x v="18"/>
      <x v="22"/>
      <x v="16"/>
      <x v="33"/>
      <x v="1"/>
    </i>
    <i r="6">
      <x v="84"/>
      <x v="1"/>
    </i>
    <i r="6">
      <x v="101"/>
      <x v="1"/>
    </i>
    <i r="6">
      <x v="102"/>
      <x v="1"/>
    </i>
    <i r="6">
      <x v="126"/>
      <x v="1"/>
    </i>
    <i r="6">
      <x v="147"/>
      <x v="1"/>
    </i>
    <i r="3">
      <x v="22"/>
      <x v="22"/>
      <x v="16"/>
      <x v="188"/>
      <x v="1"/>
    </i>
    <i r="6">
      <x v="191"/>
      <x v="1"/>
    </i>
    <i r="6">
      <x v="192"/>
      <x v="1"/>
    </i>
    <i r="6">
      <x v="194"/>
      <x v="1"/>
    </i>
    <i r="6">
      <x v="195"/>
      <x v="1"/>
    </i>
    <i r="6">
      <x v="196"/>
      <x v="1"/>
    </i>
    <i r="6">
      <x v="197"/>
      <x v="1"/>
    </i>
    <i r="6">
      <x v="198"/>
      <x v="1"/>
    </i>
    <i r="6">
      <x v="199"/>
      <x v="1"/>
    </i>
    <i r="6">
      <x v="200"/>
      <x v="1"/>
    </i>
    <i r="6">
      <x v="201"/>
      <x v="1"/>
    </i>
    <i r="3">
      <x v="26"/>
      <x v="22"/>
      <x v="16"/>
      <x v="149"/>
      <x v="1"/>
    </i>
    <i r="6">
      <x v="150"/>
      <x v="1"/>
    </i>
    <i r="6">
      <x v="151"/>
      <x v="1"/>
    </i>
    <i r="3">
      <x v="46"/>
      <x v="22"/>
      <x v="16"/>
      <x v="90"/>
      <x v="1"/>
    </i>
    <i r="3">
      <x v="48"/>
      <x v="22"/>
      <x v="16"/>
      <x v="74"/>
      <x v="1"/>
    </i>
    <i>
      <x v="7"/>
      <x v="7"/>
      <x v="14"/>
      <x v="4"/>
      <x v="22"/>
      <x v="16"/>
      <x v="174"/>
      <x v="1"/>
    </i>
    <i r="6">
      <x v="176"/>
      <x v="2"/>
    </i>
    <i r="3">
      <x v="47"/>
      <x v="22"/>
      <x v="16"/>
      <x v="105"/>
      <x v="1"/>
    </i>
    <i r="6">
      <x v="108"/>
      <x v="1"/>
    </i>
    <i r="6">
      <x v="109"/>
      <x v="1"/>
    </i>
    <i r="6">
      <x v="110"/>
      <x v="2"/>
    </i>
    <i r="6">
      <x v="143"/>
      <x v="1"/>
    </i>
    <i r="6">
      <x v="144"/>
      <x v="1"/>
    </i>
    <i r="6">
      <x v="173"/>
      <x v="1"/>
    </i>
    <i r="6">
      <x v="174"/>
      <x v="1"/>
    </i>
    <i r="7">
      <x v="2"/>
    </i>
    <i r="6">
      <x v="175"/>
      <x v="1"/>
    </i>
    <i r="6">
      <x v="176"/>
      <x v="2"/>
    </i>
    <i r="6">
      <x v="177"/>
      <x v="1"/>
    </i>
    <i r="6">
      <x v="178"/>
      <x v="1"/>
    </i>
    <i r="6">
      <x v="179"/>
      <x v="1"/>
    </i>
    <i r="6">
      <x v="180"/>
      <x v="1"/>
    </i>
    <i r="3">
      <x v="56"/>
      <x v="22"/>
      <x v="16"/>
      <x v="106"/>
      <x v="1"/>
    </i>
    <i r="6">
      <x v="107"/>
      <x v="1"/>
    </i>
    <i>
      <x v="8"/>
      <x v="4"/>
      <x v="1"/>
      <x v="25"/>
      <x v="22"/>
      <x v="16"/>
      <x v="50"/>
      <x v="2"/>
    </i>
    <i r="1">
      <x v="6"/>
      <x v="9"/>
      <x v="30"/>
      <x v="20"/>
      <x v="16"/>
      <x v="12"/>
      <x v="1"/>
    </i>
    <i r="1">
      <x v="7"/>
      <x v="12"/>
      <x/>
      <x v="5"/>
      <x v="16"/>
      <x v="38"/>
      <x v="1"/>
    </i>
    <i r="3">
      <x v="31"/>
      <x v="16"/>
      <x v="28"/>
      <x v="129"/>
      <x v="2"/>
    </i>
    <i r="6">
      <x v="130"/>
      <x v="2"/>
    </i>
    <i r="4">
      <x v="39"/>
      <x v="28"/>
      <x v="131"/>
      <x v="2"/>
    </i>
    <i r="3">
      <x v="41"/>
      <x v="22"/>
      <x v="16"/>
      <x v="49"/>
      <x v="1"/>
    </i>
    <i r="3">
      <x v="49"/>
      <x v="22"/>
      <x v="16"/>
      <x v="139"/>
      <x v="2"/>
    </i>
    <i r="6">
      <x v="140"/>
      <x v="2"/>
    </i>
    <i r="6">
      <x v="141"/>
      <x v="2"/>
    </i>
    <i r="2">
      <x v="28"/>
      <x v="24"/>
      <x v="13"/>
      <x v="27"/>
      <x v="26"/>
      <x v="1"/>
    </i>
    <i>
      <x v="10"/>
      <x v="1"/>
      <x v="2"/>
      <x v="53"/>
      <x v="26"/>
      <x v="16"/>
      <x v="18"/>
      <x v="2"/>
    </i>
    <i r="1">
      <x v="3"/>
      <x v="11"/>
      <x v="23"/>
      <x v="12"/>
      <x v="16"/>
      <x v="205"/>
      <x v="2"/>
    </i>
    <i r="1">
      <x v="7"/>
      <x v="3"/>
      <x v="57"/>
      <x v="27"/>
      <x v="17"/>
      <x v="29"/>
      <x v="2"/>
    </i>
    <i r="2">
      <x v="22"/>
      <x v="35"/>
      <x v="21"/>
      <x v="16"/>
      <x v="92"/>
      <x v="2"/>
    </i>
    <i r="1">
      <x v="13"/>
      <x v="27"/>
      <x v="54"/>
      <x v="22"/>
      <x v="16"/>
      <x v="73"/>
      <x v="2"/>
    </i>
    <i t="grand">
      <x/>
    </i>
  </rowItems>
  <colFields count="1">
    <field x="26"/>
  </colFields>
  <colItems count="3">
    <i>
      <x/>
    </i>
    <i>
      <x v="1"/>
    </i>
    <i t="grand">
      <x/>
    </i>
  </colItems>
  <dataFields count="1">
    <dataField name="Associate Count" fld="1" subtotal="count" baseField="0" baseItem="0"/>
  </dataFields>
  <formats count="81">
    <format dxfId="397">
      <pivotArea type="all" dataOnly="0" outline="0" fieldPosition="0"/>
    </format>
    <format dxfId="396">
      <pivotArea outline="0" collapsedLevelsAreSubtotals="1" fieldPosition="0"/>
    </format>
    <format dxfId="395">
      <pivotArea dataOnly="0" labelOnly="1" grandRow="1" outline="0" fieldPosition="0"/>
    </format>
    <format dxfId="394">
      <pivotArea grandRow="1" outline="0" collapsedLevelsAreSubtotals="1" fieldPosition="0"/>
    </format>
    <format dxfId="393">
      <pivotArea dataOnly="0" labelOnly="1" grandRow="1" outline="0" fieldPosition="0"/>
    </format>
    <format dxfId="392">
      <pivotArea grandRow="1" outline="0" collapsedLevelsAreSubtotals="1" fieldPosition="0"/>
    </format>
    <format dxfId="391">
      <pivotArea dataOnly="0" labelOnly="1" grandRow="1" outline="0" fieldPosition="0"/>
    </format>
    <format dxfId="390">
      <pivotArea grandRow="1" outline="0" collapsedLevelsAreSubtotals="1" fieldPosition="0"/>
    </format>
    <format dxfId="389">
      <pivotArea dataOnly="0" labelOnly="1" grandRow="1" outline="0" fieldPosition="0"/>
    </format>
    <format dxfId="388">
      <pivotArea outline="0" collapsedLevelsAreSubtotals="1" fieldPosition="0"/>
    </format>
    <format dxfId="387">
      <pivotArea dataOnly="0" labelOnly="1" grandRow="1" outline="0" fieldPosition="0"/>
    </format>
    <format dxfId="386">
      <pivotArea grandRow="1" grandCol="1" outline="0" collapsedLevelsAreSubtotals="1" fieldPosition="0"/>
    </format>
    <format dxfId="385">
      <pivotArea type="all" dataOnly="0" outline="0" fieldPosition="0"/>
    </format>
    <format dxfId="384">
      <pivotArea outline="0" collapsedLevelsAreSubtotals="1" fieldPosition="0"/>
    </format>
    <format dxfId="383">
      <pivotArea dataOnly="0" labelOnly="1" outline="0" fieldPosition="0">
        <references count="1">
          <reference field="11" count="0"/>
        </references>
      </pivotArea>
    </format>
    <format dxfId="382">
      <pivotArea dataOnly="0" labelOnly="1" grandRow="1" outline="0" fieldPosition="0"/>
    </format>
    <format dxfId="381">
      <pivotArea dataOnly="0" labelOnly="1" outline="0" fieldPosition="0">
        <references count="2">
          <reference field="11" count="1" selected="0">
            <x v="0"/>
          </reference>
          <reference field="13" count="1">
            <x v="7"/>
          </reference>
        </references>
      </pivotArea>
    </format>
    <format dxfId="380">
      <pivotArea dataOnly="0" labelOnly="1" outline="0" fieldPosition="0">
        <references count="2">
          <reference field="11" count="1" selected="0">
            <x v="4"/>
          </reference>
          <reference field="13" count="2">
            <x v="2"/>
            <x v="7"/>
          </reference>
        </references>
      </pivotArea>
    </format>
    <format dxfId="379">
      <pivotArea dataOnly="0" labelOnly="1" outline="0" fieldPosition="0">
        <references count="2">
          <reference field="11" count="1" selected="0">
            <x v="8"/>
          </reference>
          <reference field="13" count="3">
            <x v="4"/>
            <x v="6"/>
            <x v="7"/>
          </reference>
        </references>
      </pivotArea>
    </format>
    <format dxfId="378">
      <pivotArea dataOnly="0" labelOnly="1" outline="0" fieldPosition="0">
        <references count="2">
          <reference field="11" count="1" selected="0">
            <x v="10"/>
          </reference>
          <reference field="13" count="3">
            <x v="1"/>
            <x v="3"/>
            <x v="13"/>
          </reference>
        </references>
      </pivotArea>
    </format>
    <format dxfId="377">
      <pivotArea dataOnly="0" labelOnly="1" outline="0" fieldPosition="0">
        <references count="3">
          <reference field="11" count="1" selected="0">
            <x v="0"/>
          </reference>
          <reference field="13" count="1" selected="0">
            <x v="7"/>
          </reference>
          <reference field="14" count="1">
            <x v="17"/>
          </reference>
        </references>
      </pivotArea>
    </format>
    <format dxfId="376">
      <pivotArea dataOnly="0" labelOnly="1" outline="0" fieldPosition="0">
        <references count="3">
          <reference field="11" count="1" selected="0">
            <x v="1"/>
          </reference>
          <reference field="13" count="1" selected="0">
            <x v="7"/>
          </reference>
          <reference field="14" count="1">
            <x v="3"/>
          </reference>
        </references>
      </pivotArea>
    </format>
    <format dxfId="375">
      <pivotArea dataOnly="0" labelOnly="1" outline="0" fieldPosition="0">
        <references count="3">
          <reference field="11" count="1" selected="0">
            <x v="2"/>
          </reference>
          <reference field="13" count="1" selected="0">
            <x v="7"/>
          </reference>
          <reference field="14" count="2">
            <x v="17"/>
            <x v="22"/>
          </reference>
        </references>
      </pivotArea>
    </format>
    <format dxfId="374">
      <pivotArea dataOnly="0" labelOnly="1" outline="0" fieldPosition="0">
        <references count="3">
          <reference field="11" count="1" selected="0">
            <x v="3"/>
          </reference>
          <reference field="13" count="1" selected="0">
            <x v="7"/>
          </reference>
          <reference field="14" count="1">
            <x v="17"/>
          </reference>
        </references>
      </pivotArea>
    </format>
    <format dxfId="373">
      <pivotArea dataOnly="0" labelOnly="1" outline="0" fieldPosition="0">
        <references count="3">
          <reference field="11" count="1" selected="0">
            <x v="4"/>
          </reference>
          <reference field="13" count="1" selected="0">
            <x v="2"/>
          </reference>
          <reference field="14" count="1">
            <x v="4"/>
          </reference>
        </references>
      </pivotArea>
    </format>
    <format dxfId="372">
      <pivotArea dataOnly="0" labelOnly="1" outline="0" fieldPosition="0">
        <references count="3">
          <reference field="11" count="1" selected="0">
            <x v="5"/>
          </reference>
          <reference field="13" count="1" selected="0">
            <x v="7"/>
          </reference>
          <reference field="14" count="1">
            <x v="28"/>
          </reference>
        </references>
      </pivotArea>
    </format>
    <format dxfId="371">
      <pivotArea dataOnly="0" labelOnly="1" outline="0" fieldPosition="0">
        <references count="3">
          <reference field="11" count="1" selected="0">
            <x v="7"/>
          </reference>
          <reference field="13" count="1" selected="0">
            <x v="7"/>
          </reference>
          <reference field="14" count="1">
            <x v="14"/>
          </reference>
        </references>
      </pivotArea>
    </format>
    <format dxfId="370">
      <pivotArea dataOnly="0" labelOnly="1" outline="0" fieldPosition="0">
        <references count="3">
          <reference field="11" count="1" selected="0">
            <x v="8"/>
          </reference>
          <reference field="13" count="1" selected="0">
            <x v="4"/>
          </reference>
          <reference field="14" count="1">
            <x v="1"/>
          </reference>
        </references>
      </pivotArea>
    </format>
    <format dxfId="369">
      <pivotArea dataOnly="0" labelOnly="1" outline="0" fieldPosition="0">
        <references count="3">
          <reference field="11" count="1" selected="0">
            <x v="8"/>
          </reference>
          <reference field="13" count="1" selected="0">
            <x v="6"/>
          </reference>
          <reference field="14" count="1">
            <x v="9"/>
          </reference>
        </references>
      </pivotArea>
    </format>
    <format dxfId="368">
      <pivotArea dataOnly="0" labelOnly="1" outline="0" fieldPosition="0">
        <references count="3">
          <reference field="11" count="1" selected="0">
            <x v="8"/>
          </reference>
          <reference field="13" count="1" selected="0">
            <x v="7"/>
          </reference>
          <reference field="14" count="2">
            <x v="12"/>
            <x v="28"/>
          </reference>
        </references>
      </pivotArea>
    </format>
    <format dxfId="367">
      <pivotArea dataOnly="0" labelOnly="1" outline="0" fieldPosition="0">
        <references count="3">
          <reference field="11" count="1" selected="0">
            <x v="10"/>
          </reference>
          <reference field="13" count="1" selected="0">
            <x v="1"/>
          </reference>
          <reference field="14" count="1">
            <x v="2"/>
          </reference>
        </references>
      </pivotArea>
    </format>
    <format dxfId="366">
      <pivotArea dataOnly="0" labelOnly="1" outline="0" fieldPosition="0">
        <references count="3">
          <reference field="11" count="1" selected="0">
            <x v="10"/>
          </reference>
          <reference field="13" count="1" selected="0">
            <x v="3"/>
          </reference>
          <reference field="14" count="1">
            <x v="11"/>
          </reference>
        </references>
      </pivotArea>
    </format>
    <format dxfId="365">
      <pivotArea dataOnly="0" labelOnly="1" outline="0" fieldPosition="0">
        <references count="3">
          <reference field="11" count="1" selected="0">
            <x v="10"/>
          </reference>
          <reference field="13" count="1" selected="0">
            <x v="13"/>
          </reference>
          <reference field="14" count="1">
            <x v="27"/>
          </reference>
        </references>
      </pivotArea>
    </format>
    <format dxfId="364">
      <pivotArea dataOnly="0" labelOnly="1" outline="0" fieldPosition="0">
        <references count="4">
          <reference field="11" count="1" selected="0">
            <x v="0"/>
          </reference>
          <reference field="13" count="1" selected="0">
            <x v="7"/>
          </reference>
          <reference field="14" count="1" selected="0">
            <x v="17"/>
          </reference>
          <reference field="15" count="1">
            <x v="38"/>
          </reference>
        </references>
      </pivotArea>
    </format>
    <format dxfId="363">
      <pivotArea dataOnly="0" labelOnly="1" outline="0" fieldPosition="0">
        <references count="4">
          <reference field="11" count="1" selected="0">
            <x v="1"/>
          </reference>
          <reference field="13" count="1" selected="0">
            <x v="7"/>
          </reference>
          <reference field="14" count="1" selected="0">
            <x v="3"/>
          </reference>
          <reference field="15" count="1">
            <x v="11"/>
          </reference>
        </references>
      </pivotArea>
    </format>
    <format dxfId="362">
      <pivotArea dataOnly="0" labelOnly="1" outline="0" fieldPosition="0">
        <references count="4">
          <reference field="11" count="1" selected="0">
            <x v="2"/>
          </reference>
          <reference field="13" count="1" selected="0">
            <x v="7"/>
          </reference>
          <reference field="14" count="1" selected="0">
            <x v="17"/>
          </reference>
          <reference field="15" count="1">
            <x v="51"/>
          </reference>
        </references>
      </pivotArea>
    </format>
    <format dxfId="361">
      <pivotArea dataOnly="0" labelOnly="1" outline="0" fieldPosition="0">
        <references count="4">
          <reference field="11" count="1" selected="0">
            <x v="2"/>
          </reference>
          <reference field="13" count="1" selected="0">
            <x v="7"/>
          </reference>
          <reference field="14" count="1" selected="0">
            <x v="22"/>
          </reference>
          <reference field="15" count="1">
            <x v="35"/>
          </reference>
        </references>
      </pivotArea>
    </format>
    <format dxfId="360">
      <pivotArea dataOnly="0" labelOnly="1" outline="0" fieldPosition="0">
        <references count="4">
          <reference field="11" count="1" selected="0">
            <x v="3"/>
          </reference>
          <reference field="13" count="1" selected="0">
            <x v="7"/>
          </reference>
          <reference field="14" count="1" selected="0">
            <x v="17"/>
          </reference>
          <reference field="15" count="8">
            <x v="3"/>
            <x v="8"/>
            <x v="10"/>
            <x v="13"/>
            <x v="14"/>
            <x v="17"/>
            <x v="27"/>
            <x v="28"/>
          </reference>
        </references>
      </pivotArea>
    </format>
    <format dxfId="359">
      <pivotArea dataOnly="0" labelOnly="1" outline="0" fieldPosition="0">
        <references count="4">
          <reference field="11" count="1" selected="0">
            <x v="4"/>
          </reference>
          <reference field="13" count="1" selected="0">
            <x v="2"/>
          </reference>
          <reference field="14" count="1" selected="0">
            <x v="4"/>
          </reference>
          <reference field="15" count="1">
            <x v="52"/>
          </reference>
        </references>
      </pivotArea>
    </format>
    <format dxfId="358">
      <pivotArea dataOnly="0" labelOnly="1" outline="0" fieldPosition="0">
        <references count="4">
          <reference field="11" count="1" selected="0">
            <x v="5"/>
          </reference>
          <reference field="13" count="1" selected="0">
            <x v="7"/>
          </reference>
          <reference field="14" count="1" selected="0">
            <x v="28"/>
          </reference>
          <reference field="15" count="4">
            <x v="16"/>
            <x v="18"/>
            <x v="22"/>
            <x v="26"/>
          </reference>
        </references>
      </pivotArea>
    </format>
    <format dxfId="357">
      <pivotArea dataOnly="0" labelOnly="1" outline="0" fieldPosition="0">
        <references count="4">
          <reference field="11" count="1" selected="0">
            <x v="7"/>
          </reference>
          <reference field="13" count="1" selected="0">
            <x v="7"/>
          </reference>
          <reference field="14" count="1" selected="0">
            <x v="14"/>
          </reference>
          <reference field="15" count="3">
            <x v="4"/>
            <x v="47"/>
            <x v="56"/>
          </reference>
        </references>
      </pivotArea>
    </format>
    <format dxfId="356">
      <pivotArea dataOnly="0" labelOnly="1" outline="0" fieldPosition="0">
        <references count="4">
          <reference field="11" count="1" selected="0">
            <x v="8"/>
          </reference>
          <reference field="13" count="1" selected="0">
            <x v="4"/>
          </reference>
          <reference field="14" count="1" selected="0">
            <x v="1"/>
          </reference>
          <reference field="15" count="1">
            <x v="25"/>
          </reference>
        </references>
      </pivotArea>
    </format>
    <format dxfId="355">
      <pivotArea dataOnly="0" labelOnly="1" outline="0" fieldPosition="0">
        <references count="4">
          <reference field="11" count="1" selected="0">
            <x v="8"/>
          </reference>
          <reference field="13" count="1" selected="0">
            <x v="6"/>
          </reference>
          <reference field="14" count="1" selected="0">
            <x v="9"/>
          </reference>
          <reference field="15" count="1">
            <x v="30"/>
          </reference>
        </references>
      </pivotArea>
    </format>
    <format dxfId="354">
      <pivotArea dataOnly="0" labelOnly="1" outline="0" fieldPosition="0">
        <references count="4">
          <reference field="11" count="1" selected="0">
            <x v="8"/>
          </reference>
          <reference field="13" count="1" selected="0">
            <x v="7"/>
          </reference>
          <reference field="14" count="1" selected="0">
            <x v="12"/>
          </reference>
          <reference field="15" count="4">
            <x v="0"/>
            <x v="31"/>
            <x v="41"/>
            <x v="49"/>
          </reference>
        </references>
      </pivotArea>
    </format>
    <format dxfId="353">
      <pivotArea dataOnly="0" labelOnly="1" outline="0" fieldPosition="0">
        <references count="4">
          <reference field="11" count="1" selected="0">
            <x v="8"/>
          </reference>
          <reference field="13" count="1" selected="0">
            <x v="7"/>
          </reference>
          <reference field="14" count="1" selected="0">
            <x v="28"/>
          </reference>
          <reference field="15" count="1">
            <x v="24"/>
          </reference>
        </references>
      </pivotArea>
    </format>
    <format dxfId="352">
      <pivotArea dataOnly="0" labelOnly="1" outline="0" fieldPosition="0">
        <references count="4">
          <reference field="11" count="1" selected="0">
            <x v="10"/>
          </reference>
          <reference field="13" count="1" selected="0">
            <x v="1"/>
          </reference>
          <reference field="14" count="1" selected="0">
            <x v="2"/>
          </reference>
          <reference field="15" count="1">
            <x v="53"/>
          </reference>
        </references>
      </pivotArea>
    </format>
    <format dxfId="351">
      <pivotArea dataOnly="0" labelOnly="1" outline="0" fieldPosition="0">
        <references count="4">
          <reference field="11" count="1" selected="0">
            <x v="10"/>
          </reference>
          <reference field="13" count="1" selected="0">
            <x v="3"/>
          </reference>
          <reference field="14" count="1" selected="0">
            <x v="11"/>
          </reference>
          <reference field="15" count="1">
            <x v="23"/>
          </reference>
        </references>
      </pivotArea>
    </format>
    <format dxfId="350">
      <pivotArea dataOnly="0" labelOnly="1" outline="0" fieldPosition="0">
        <references count="4">
          <reference field="11" count="1" selected="0">
            <x v="10"/>
          </reference>
          <reference field="13" count="1" selected="0">
            <x v="13"/>
          </reference>
          <reference field="14" count="1" selected="0">
            <x v="27"/>
          </reference>
          <reference field="15" count="1">
            <x v="54"/>
          </reference>
        </references>
      </pivotArea>
    </format>
    <format dxfId="349">
      <pivotArea dataOnly="0" labelOnly="1" outline="0" fieldPosition="0">
        <references count="5">
          <reference field="11" count="1" selected="0">
            <x v="0"/>
          </reference>
          <reference field="13" count="1" selected="0">
            <x v="7"/>
          </reference>
          <reference field="14" count="1" selected="0">
            <x v="17"/>
          </reference>
          <reference field="15" count="1" selected="0">
            <x v="38"/>
          </reference>
          <reference field="16" count="5">
            <x v="6"/>
            <x v="19"/>
            <x v="24"/>
            <x v="31"/>
            <x v="38"/>
          </reference>
        </references>
      </pivotArea>
    </format>
    <format dxfId="348">
      <pivotArea dataOnly="0" labelOnly="1" outline="0" fieldPosition="0">
        <references count="5">
          <reference field="11" count="1" selected="0">
            <x v="1"/>
          </reference>
          <reference field="13" count="1" selected="0">
            <x v="7"/>
          </reference>
          <reference field="14" count="1" selected="0">
            <x v="3"/>
          </reference>
          <reference field="15" count="1" selected="0">
            <x v="11"/>
          </reference>
          <reference field="16" count="1">
            <x v="22"/>
          </reference>
        </references>
      </pivotArea>
    </format>
    <format dxfId="347">
      <pivotArea dataOnly="0" labelOnly="1" outline="0" fieldPosition="0">
        <references count="5">
          <reference field="11" count="1" selected="0">
            <x v="2"/>
          </reference>
          <reference field="13" count="1" selected="0">
            <x v="7"/>
          </reference>
          <reference field="14" count="1" selected="0">
            <x v="17"/>
          </reference>
          <reference field="15" count="1" selected="0">
            <x v="51"/>
          </reference>
          <reference field="16" count="6">
            <x v="0"/>
            <x v="15"/>
            <x v="28"/>
            <x v="30"/>
            <x v="33"/>
            <x v="34"/>
          </reference>
        </references>
      </pivotArea>
    </format>
    <format dxfId="346">
      <pivotArea dataOnly="0" labelOnly="1" outline="0" fieldPosition="0">
        <references count="5">
          <reference field="11" count="1" selected="0">
            <x v="2"/>
          </reference>
          <reference field="13" count="1" selected="0">
            <x v="7"/>
          </reference>
          <reference field="14" count="1" selected="0">
            <x v="22"/>
          </reference>
          <reference field="15" count="1" selected="0">
            <x v="35"/>
          </reference>
          <reference field="16" count="1">
            <x v="21"/>
          </reference>
        </references>
      </pivotArea>
    </format>
    <format dxfId="345">
      <pivotArea dataOnly="0" labelOnly="1" outline="0" fieldPosition="0">
        <references count="5">
          <reference field="11" count="1" selected="0">
            <x v="3"/>
          </reference>
          <reference field="13" count="1" selected="0">
            <x v="7"/>
          </reference>
          <reference field="14" count="1" selected="0">
            <x v="17"/>
          </reference>
          <reference field="15" count="1" selected="0">
            <x v="3"/>
          </reference>
          <reference field="16" count="1">
            <x v="22"/>
          </reference>
        </references>
      </pivotArea>
    </format>
    <format dxfId="344">
      <pivotArea dataOnly="0" labelOnly="1" outline="0" fieldPosition="0">
        <references count="5">
          <reference field="11" count="1" selected="0">
            <x v="4"/>
          </reference>
          <reference field="13" count="1" selected="0">
            <x v="2"/>
          </reference>
          <reference field="14" count="1" selected="0">
            <x v="4"/>
          </reference>
          <reference field="15" count="1" selected="0">
            <x v="52"/>
          </reference>
          <reference field="16" count="1">
            <x v="7"/>
          </reference>
        </references>
      </pivotArea>
    </format>
    <format dxfId="343">
      <pivotArea dataOnly="0" labelOnly="1" outline="0" fieldPosition="0">
        <references count="5">
          <reference field="11" count="1" selected="0">
            <x v="5"/>
          </reference>
          <reference field="13" count="1" selected="0">
            <x v="7"/>
          </reference>
          <reference field="14" count="1" selected="0">
            <x v="28"/>
          </reference>
          <reference field="15" count="1" selected="0">
            <x v="16"/>
          </reference>
          <reference field="16" count="1">
            <x v="22"/>
          </reference>
        </references>
      </pivotArea>
    </format>
    <format dxfId="342">
      <pivotArea dataOnly="0" labelOnly="1" outline="0" fieldPosition="0">
        <references count="5">
          <reference field="11" count="1" selected="0">
            <x v="8"/>
          </reference>
          <reference field="13" count="1" selected="0">
            <x v="6"/>
          </reference>
          <reference field="14" count="1" selected="0">
            <x v="9"/>
          </reference>
          <reference field="15" count="1" selected="0">
            <x v="30"/>
          </reference>
          <reference field="16" count="1">
            <x v="20"/>
          </reference>
        </references>
      </pivotArea>
    </format>
    <format dxfId="341">
      <pivotArea dataOnly="0" labelOnly="1" outline="0" fieldPosition="0">
        <references count="5">
          <reference field="11" count="1" selected="0">
            <x v="8"/>
          </reference>
          <reference field="13" count="1" selected="0">
            <x v="7"/>
          </reference>
          <reference field="14" count="1" selected="0">
            <x v="12"/>
          </reference>
          <reference field="15" count="1" selected="0">
            <x v="0"/>
          </reference>
          <reference field="16" count="1">
            <x v="5"/>
          </reference>
        </references>
      </pivotArea>
    </format>
    <format dxfId="340">
      <pivotArea dataOnly="0" labelOnly="1" outline="0" fieldPosition="0">
        <references count="5">
          <reference field="11" count="1" selected="0">
            <x v="8"/>
          </reference>
          <reference field="13" count="1" selected="0">
            <x v="7"/>
          </reference>
          <reference field="14" count="1" selected="0">
            <x v="12"/>
          </reference>
          <reference field="15" count="1" selected="0">
            <x v="31"/>
          </reference>
          <reference field="16" count="2">
            <x v="16"/>
            <x v="39"/>
          </reference>
        </references>
      </pivotArea>
    </format>
    <format dxfId="339">
      <pivotArea dataOnly="0" labelOnly="1" outline="0" fieldPosition="0">
        <references count="5">
          <reference field="11" count="1" selected="0">
            <x v="8"/>
          </reference>
          <reference field="13" count="1" selected="0">
            <x v="7"/>
          </reference>
          <reference field="14" count="1" selected="0">
            <x v="12"/>
          </reference>
          <reference field="15" count="1" selected="0">
            <x v="41"/>
          </reference>
          <reference field="16" count="1">
            <x v="22"/>
          </reference>
        </references>
      </pivotArea>
    </format>
    <format dxfId="338">
      <pivotArea dataOnly="0" labelOnly="1" outline="0" fieldPosition="0">
        <references count="5">
          <reference field="11" count="1" selected="0">
            <x v="8"/>
          </reference>
          <reference field="13" count="1" selected="0">
            <x v="7"/>
          </reference>
          <reference field="14" count="1" selected="0">
            <x v="28"/>
          </reference>
          <reference field="15" count="1" selected="0">
            <x v="24"/>
          </reference>
          <reference field="16" count="1">
            <x v="13"/>
          </reference>
        </references>
      </pivotArea>
    </format>
    <format dxfId="337">
      <pivotArea dataOnly="0" labelOnly="1" outline="0" fieldPosition="0">
        <references count="5">
          <reference field="11" count="1" selected="0">
            <x v="10"/>
          </reference>
          <reference field="13" count="1" selected="0">
            <x v="1"/>
          </reference>
          <reference field="14" count="1" selected="0">
            <x v="2"/>
          </reference>
          <reference field="15" count="1" selected="0">
            <x v="53"/>
          </reference>
          <reference field="16" count="1">
            <x v="26"/>
          </reference>
        </references>
      </pivotArea>
    </format>
    <format dxfId="336">
      <pivotArea dataOnly="0" labelOnly="1" outline="0" fieldPosition="0">
        <references count="5">
          <reference field="11" count="1" selected="0">
            <x v="10"/>
          </reference>
          <reference field="13" count="1" selected="0">
            <x v="3"/>
          </reference>
          <reference field="14" count="1" selected="0">
            <x v="11"/>
          </reference>
          <reference field="15" count="1" selected="0">
            <x v="23"/>
          </reference>
          <reference field="16" count="1">
            <x v="12"/>
          </reference>
        </references>
      </pivotArea>
    </format>
    <format dxfId="335">
      <pivotArea dataOnly="0" labelOnly="1" outline="0" fieldPosition="0">
        <references count="5">
          <reference field="11" count="1" selected="0">
            <x v="10"/>
          </reference>
          <reference field="13" count="1" selected="0">
            <x v="13"/>
          </reference>
          <reference field="14" count="1" selected="0">
            <x v="27"/>
          </reference>
          <reference field="15" count="1" selected="0">
            <x v="54"/>
          </reference>
          <reference field="16" count="1">
            <x v="22"/>
          </reference>
        </references>
      </pivotArea>
    </format>
    <format dxfId="334">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19"/>
          </reference>
          <reference field="17" count="3">
            <x v="6"/>
            <x v="18"/>
            <x v="20"/>
          </reference>
        </references>
      </pivotArea>
    </format>
    <format dxfId="333">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24"/>
          </reference>
          <reference field="17" count="1">
            <x v="19"/>
          </reference>
        </references>
      </pivotArea>
    </format>
    <format dxfId="332">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31"/>
          </reference>
          <reference field="17" count="1">
            <x v="25"/>
          </reference>
        </references>
      </pivotArea>
    </format>
    <format dxfId="331">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38"/>
          </reference>
          <reference field="17" count="1">
            <x v="16"/>
          </reference>
        </references>
      </pivotArea>
    </format>
    <format dxfId="330">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0"/>
          </reference>
          <reference field="17" count="1">
            <x v="9"/>
          </reference>
        </references>
      </pivotArea>
    </format>
    <format dxfId="329">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15"/>
          </reference>
          <reference field="17" count="2">
            <x v="0"/>
            <x v="16"/>
          </reference>
        </references>
      </pivotArea>
    </format>
    <format dxfId="328">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28"/>
          </reference>
          <reference field="17" count="1">
            <x v="0"/>
          </reference>
        </references>
      </pivotArea>
    </format>
    <format dxfId="327">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30"/>
          </reference>
          <reference field="17" count="1">
            <x v="12"/>
          </reference>
        </references>
      </pivotArea>
    </format>
    <format dxfId="326">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33"/>
          </reference>
          <reference field="17" count="1">
            <x v="10"/>
          </reference>
        </references>
      </pivotArea>
    </format>
    <format dxfId="325">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34"/>
          </reference>
          <reference field="17" count="1">
            <x v="28"/>
          </reference>
        </references>
      </pivotArea>
    </format>
    <format dxfId="324">
      <pivotArea dataOnly="0" labelOnly="1" outline="0" fieldPosition="0">
        <references count="6">
          <reference field="11" count="1" selected="0">
            <x v="2"/>
          </reference>
          <reference field="13" count="1" selected="0">
            <x v="7"/>
          </reference>
          <reference field="14" count="1" selected="0">
            <x v="22"/>
          </reference>
          <reference field="15" count="1" selected="0">
            <x v="35"/>
          </reference>
          <reference field="16" count="1" selected="0">
            <x v="21"/>
          </reference>
          <reference field="17" count="1">
            <x v="16"/>
          </reference>
        </references>
      </pivotArea>
    </format>
    <format dxfId="323">
      <pivotArea dataOnly="0" labelOnly="1" outline="0" fieldPosition="0">
        <references count="6">
          <reference field="11" count="1" selected="0">
            <x v="4"/>
          </reference>
          <reference field="13" count="1" selected="0">
            <x v="2"/>
          </reference>
          <reference field="14" count="1" selected="0">
            <x v="4"/>
          </reference>
          <reference field="15" count="1" selected="0">
            <x v="52"/>
          </reference>
          <reference field="16" count="1" selected="0">
            <x v="7"/>
          </reference>
          <reference field="17" count="1">
            <x v="4"/>
          </reference>
        </references>
      </pivotArea>
    </format>
    <format dxfId="322">
      <pivotArea dataOnly="0" labelOnly="1" outline="0" fieldPosition="0">
        <references count="6">
          <reference field="11" count="1" selected="0">
            <x v="5"/>
          </reference>
          <reference field="13" count="1" selected="0">
            <x v="7"/>
          </reference>
          <reference field="14" count="1" selected="0">
            <x v="28"/>
          </reference>
          <reference field="15" count="1" selected="0">
            <x v="16"/>
          </reference>
          <reference field="16" count="1" selected="0">
            <x v="22"/>
          </reference>
          <reference field="17" count="2">
            <x v="16"/>
            <x v="28"/>
          </reference>
        </references>
      </pivotArea>
    </format>
    <format dxfId="321">
      <pivotArea dataOnly="0" labelOnly="1" outline="0" fieldPosition="0">
        <references count="6">
          <reference field="11" count="1" selected="0">
            <x v="8"/>
          </reference>
          <reference field="13" count="1" selected="0">
            <x v="7"/>
          </reference>
          <reference field="14" count="1" selected="0">
            <x v="12"/>
          </reference>
          <reference field="15" count="1" selected="0">
            <x v="41"/>
          </reference>
          <reference field="16" count="1" selected="0">
            <x v="22"/>
          </reference>
          <reference field="17" count="1">
            <x v="16"/>
          </reference>
        </references>
      </pivotArea>
    </format>
    <format dxfId="320">
      <pivotArea dataOnly="0" labelOnly="1" outline="0" fieldPosition="0">
        <references count="6">
          <reference field="11" count="1" selected="0">
            <x v="8"/>
          </reference>
          <reference field="13" count="1" selected="0">
            <x v="7"/>
          </reference>
          <reference field="14" count="1" selected="0">
            <x v="28"/>
          </reference>
          <reference field="15" count="1" selected="0">
            <x v="24"/>
          </reference>
          <reference field="16" count="1" selected="0">
            <x v="13"/>
          </reference>
          <reference field="17" count="1">
            <x v="27"/>
          </reference>
        </references>
      </pivotArea>
    </format>
    <format dxfId="319">
      <pivotArea dataOnly="0" labelOnly="1" outline="0" fieldPosition="0">
        <references count="6">
          <reference field="11" count="1" selected="0">
            <x v="10"/>
          </reference>
          <reference field="13" count="1" selected="0">
            <x v="1"/>
          </reference>
          <reference field="14" count="1" selected="0">
            <x v="2"/>
          </reference>
          <reference field="15" count="1" selected="0">
            <x v="53"/>
          </reference>
          <reference field="16" count="1" selected="0">
            <x v="26"/>
          </reference>
          <reference field="17" count="1">
            <x v="16"/>
          </reference>
        </references>
      </pivotArea>
    </format>
    <format dxfId="318">
      <pivotArea dataOnly="0" labelOnly="1" outline="0" fieldPosition="0">
        <references count="1">
          <reference field="26" count="0"/>
        </references>
      </pivotArea>
    </format>
    <format dxfId="317">
      <pivotArea dataOnly="0" labelOnly="1" grandCol="1" outline="0"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3" applyNumberFormats="0" applyBorderFormats="0" applyFontFormats="0" applyPatternFormats="0" applyAlignmentFormats="0" applyWidthHeightFormats="1" dataCaption="Values" updatedVersion="4" minRefreshableVersion="3" useAutoFormatting="1" itemPrintTitles="1" createdVersion="6" indent="0" compact="0" compactData="0" gridDropZones="1" multipleFieldFilters="0">
  <location ref="A5:K188" firstHeaderRow="1" firstDataRow="2" firstDataCol="8"/>
  <pivotFields count="31">
    <pivotField compact="0" outline="0" showAll="0"/>
    <pivotField compact="0" outline="0" showAll="0"/>
    <pivotField dataField="1" compact="0" outline="0" showAll="0"/>
    <pivotField compact="0" outline="0" showAll="0"/>
    <pivotField axis="axisCol" compact="0" outline="0" showAll="0">
      <items count="5">
        <item x="0"/>
        <item x="1"/>
        <item h="1" m="1" x="2"/>
        <item h="1" m="1" x="3"/>
        <item t="default"/>
      </items>
    </pivotField>
    <pivotField compact="0" outline="0" showAll="0"/>
    <pivotField compact="0" outline="0" showAll="0"/>
    <pivotField compact="0" numFmtId="164" outline="0" showAll="0" defaultSubtotal="0"/>
    <pivotField compact="0" outline="0" showAll="0"/>
    <pivotField compact="0" outline="0" showAll="0"/>
    <pivotField axis="axisRow" compact="0" outline="0" showAll="0" sortType="ascending" defaultSubtotal="0">
      <items count="207">
        <item x="25"/>
        <item x="35"/>
        <item x="36"/>
        <item x="134"/>
        <item x="37"/>
        <item x="135"/>
        <item x="6"/>
        <item x="38"/>
        <item x="190"/>
        <item x="40"/>
        <item x="80"/>
        <item x="41"/>
        <item x="183"/>
        <item x="42"/>
        <item m="1" x="202"/>
        <item x="76"/>
        <item x="43"/>
        <item x="44"/>
        <item x="194"/>
        <item x="13"/>
        <item x="19"/>
        <item x="26"/>
        <item x="27"/>
        <item x="82"/>
        <item x="39"/>
        <item x="83"/>
        <item x="179"/>
        <item m="1" x="204"/>
        <item x="93"/>
        <item x="195"/>
        <item x="84"/>
        <item x="191"/>
        <item x="81"/>
        <item x="94"/>
        <item x="126"/>
        <item x="157"/>
        <item x="20"/>
        <item x="0"/>
        <item x="180"/>
        <item x="136"/>
        <item x="137"/>
        <item x="138"/>
        <item x="139"/>
        <item x="127"/>
        <item x="7"/>
        <item x="92"/>
        <item x="158"/>
        <item x="192"/>
        <item x="128"/>
        <item x="181"/>
        <item x="182"/>
        <item x="140"/>
        <item x="129"/>
        <item x="141"/>
        <item x="142"/>
        <item x="143"/>
        <item x="144"/>
        <item x="145"/>
        <item x="23"/>
        <item m="1" x="206"/>
        <item x="85"/>
        <item x="15"/>
        <item x="45"/>
        <item x="1"/>
        <item x="47"/>
        <item x="14"/>
        <item x="159"/>
        <item x="146"/>
        <item x="147"/>
        <item x="148"/>
        <item x="130"/>
        <item x="131"/>
        <item x="160"/>
        <item x="196"/>
        <item x="124"/>
        <item x="149"/>
        <item x="132"/>
        <item x="150"/>
        <item x="151"/>
        <item x="133"/>
        <item x="152"/>
        <item x="161"/>
        <item x="162"/>
        <item x="153"/>
        <item x="95"/>
        <item x="63"/>
        <item x="46"/>
        <item x="48"/>
        <item x="49"/>
        <item x="50"/>
        <item x="123"/>
        <item x="51"/>
        <item x="197"/>
        <item x="154"/>
        <item x="86"/>
        <item x="77"/>
        <item x="52"/>
        <item x="53"/>
        <item x="12"/>
        <item x="54"/>
        <item x="55"/>
        <item x="96"/>
        <item x="125"/>
        <item x="78"/>
        <item x="56"/>
        <item x="163"/>
        <item x="164"/>
        <item x="165"/>
        <item x="166"/>
        <item x="167"/>
        <item x="168"/>
        <item x="57"/>
        <item x="58"/>
        <item x="59"/>
        <item x="21"/>
        <item x="60"/>
        <item x="61"/>
        <item x="62"/>
        <item x="28"/>
        <item x="29"/>
        <item x="30"/>
        <item x="16"/>
        <item x="64"/>
        <item x="22"/>
        <item x="65"/>
        <item x="31"/>
        <item x="97"/>
        <item x="87"/>
        <item x="88"/>
        <item x="187"/>
        <item x="188"/>
        <item x="189"/>
        <item x="98"/>
        <item x="99"/>
        <item x="100"/>
        <item x="101"/>
        <item x="102"/>
        <item x="103"/>
        <item x="104"/>
        <item x="184"/>
        <item x="185"/>
        <item x="186"/>
        <item x="155"/>
        <item x="170"/>
        <item x="171"/>
        <item x="2"/>
        <item x="8"/>
        <item x="105"/>
        <item x="89"/>
        <item x="106"/>
        <item x="107"/>
        <item x="108"/>
        <item x="66"/>
        <item x="67"/>
        <item x="32"/>
        <item x="33"/>
        <item x="68"/>
        <item x="69"/>
        <item x="70"/>
        <item x="71"/>
        <item m="1" x="199"/>
        <item m="1" x="205"/>
        <item m="1" x="201"/>
        <item m="1" x="200"/>
        <item x="193"/>
        <item x="109"/>
        <item x="90"/>
        <item x="9"/>
        <item x="10"/>
        <item x="11"/>
        <item x="3"/>
        <item x="34"/>
        <item x="4"/>
        <item x="174"/>
        <item x="172"/>
        <item x="175"/>
        <item x="169"/>
        <item x="176"/>
        <item x="177"/>
        <item x="178"/>
        <item x="173"/>
        <item x="156"/>
        <item x="24"/>
        <item x="72"/>
        <item x="73"/>
        <item x="91"/>
        <item x="74"/>
        <item x="75"/>
        <item x="110"/>
        <item x="5"/>
        <item x="111"/>
        <item x="112"/>
        <item x="113"/>
        <item x="114"/>
        <item x="115"/>
        <item x="116"/>
        <item x="117"/>
        <item x="118"/>
        <item x="119"/>
        <item x="120"/>
        <item x="121"/>
        <item x="122"/>
        <item m="1" x="203"/>
        <item x="17"/>
        <item x="18"/>
        <item x="198"/>
        <item x="79"/>
      </items>
    </pivotField>
    <pivotField axis="axisRow" compact="0" outline="0" multipleItemSelectionAllowed="1" showAll="0" sortType="ascending" defaultSubtotal="0">
      <items count="11">
        <item x="0"/>
        <item x="1"/>
        <item x="2"/>
        <item x="3"/>
        <item x="4"/>
        <item x="5"/>
        <item h="1" x="6"/>
        <item x="7"/>
        <item x="8"/>
        <item h="1" x="9"/>
        <item x="10"/>
      </items>
    </pivotField>
    <pivotField compact="0" outline="0" showAll="0" defaultSubtotal="0"/>
    <pivotField axis="axisRow" compact="0" outline="0" showAll="0" sortType="ascending" defaultSubtotal="0">
      <items count="14">
        <item x="10"/>
        <item x="11"/>
        <item m="1" x="13"/>
        <item x="12"/>
        <item x="8"/>
        <item x="6"/>
        <item x="9"/>
        <item x="0"/>
        <item x="3"/>
        <item x="4"/>
        <item x="5"/>
        <item x="2"/>
        <item x="1"/>
        <item x="7"/>
      </items>
    </pivotField>
    <pivotField axis="axisRow" compact="0" outline="0" showAll="0" sortType="ascending" defaultSubtotal="0">
      <items count="29">
        <item x="19"/>
        <item x="22"/>
        <item x="25"/>
        <item x="1"/>
        <item m="1" x="28"/>
        <item x="8"/>
        <item x="6"/>
        <item x="10"/>
        <item x="24"/>
        <item x="23"/>
        <item x="12"/>
        <item x="27"/>
        <item x="21"/>
        <item x="7"/>
        <item x="20"/>
        <item x="18"/>
        <item x="2"/>
        <item x="0"/>
        <item x="11"/>
        <item x="14"/>
        <item x="4"/>
        <item x="15"/>
        <item x="26"/>
        <item x="9"/>
        <item x="17"/>
        <item x="5"/>
        <item x="13"/>
        <item x="16"/>
        <item x="3"/>
      </items>
    </pivotField>
    <pivotField axis="axisRow" compact="0" outline="0" showAll="0" sortType="ascending" defaultSubtotal="0">
      <items count="59">
        <item x="47"/>
        <item x="37"/>
        <item x="34"/>
        <item x="11"/>
        <item x="45"/>
        <item x="30"/>
        <item x="27"/>
        <item x="40"/>
        <item x="7"/>
        <item x="38"/>
        <item x="9"/>
        <item x="4"/>
        <item x="29"/>
        <item x="10"/>
        <item x="8"/>
        <item x="31"/>
        <item x="18"/>
        <item x="6"/>
        <item x="19"/>
        <item x="24"/>
        <item x="36"/>
        <item x="13"/>
        <item x="21"/>
        <item x="57"/>
        <item x="46"/>
        <item x="49"/>
        <item x="20"/>
        <item x="3"/>
        <item m="1" x="58"/>
        <item x="35"/>
        <item x="50"/>
        <item x="52"/>
        <item x="1"/>
        <item x="26"/>
        <item x="32"/>
        <item x="56"/>
        <item x="16"/>
        <item x="2"/>
        <item x="0"/>
        <item x="33"/>
        <item x="17"/>
        <item x="48"/>
        <item x="42"/>
        <item x="53"/>
        <item x="28"/>
        <item x="39"/>
        <item x="22"/>
        <item x="43"/>
        <item x="23"/>
        <item x="51"/>
        <item x="14"/>
        <item x="5"/>
        <item x="12"/>
        <item x="54"/>
        <item x="15"/>
        <item x="41"/>
        <item x="44"/>
        <item x="55"/>
        <item x="25"/>
      </items>
    </pivotField>
    <pivotField axis="axisRow" compact="0" outline="0" showAll="0" sortType="ascending" defaultSubtotal="0">
      <items count="40">
        <item x="14"/>
        <item x="20"/>
        <item x="19"/>
        <item x="18"/>
        <item x="23"/>
        <item x="31"/>
        <item x="3"/>
        <item x="17"/>
        <item x="4"/>
        <item x="15"/>
        <item x="22"/>
        <item x="16"/>
        <item x="38"/>
        <item x="30"/>
        <item x="21"/>
        <item m="1" x="39"/>
        <item x="33"/>
        <item x="26"/>
        <item x="27"/>
        <item x="2"/>
        <item x="32"/>
        <item x="37"/>
        <item x="9"/>
        <item x="28"/>
        <item x="0"/>
        <item x="8"/>
        <item x="35"/>
        <item x="36"/>
        <item x="11"/>
        <item x="7"/>
        <item x="10"/>
        <item x="5"/>
        <item x="29"/>
        <item x="13"/>
        <item x="12"/>
        <item x="24"/>
        <item x="25"/>
        <item x="6"/>
        <item x="1"/>
        <item x="34"/>
      </items>
    </pivotField>
    <pivotField axis="axisRow" compact="0" outline="0" showAll="0" sortType="ascending" defaultSubtotal="0">
      <items count="29">
        <item x="8"/>
        <item m="1" x="28"/>
        <item x="16"/>
        <item m="1" x="27"/>
        <item x="14"/>
        <item m="1" x="26"/>
        <item x="4"/>
        <item x="18"/>
        <item x="22"/>
        <item x="11"/>
        <item x="10"/>
        <item x="15"/>
        <item x="7"/>
        <item x="23"/>
        <item x="13"/>
        <item x="21"/>
        <item x="1"/>
        <item x="25"/>
        <item x="3"/>
        <item x="0"/>
        <item x="2"/>
        <item x="6"/>
        <item x="12"/>
        <item x="20"/>
        <item x="19"/>
        <item x="5"/>
        <item x="17"/>
        <item x="24"/>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m="1" x="2"/>
        <item x="0"/>
        <item x="1"/>
      </items>
    </pivotField>
    <pivotField compact="0" outline="0" showAll="0" defaultSubtotal="0"/>
    <pivotField compact="0" outline="0" showAll="0" defaultSubtotal="0"/>
    <pivotField compact="0" outline="0" showAll="0" defaultSubtotal="0"/>
    <pivotField compact="0" numFmtId="44" outline="0" showAll="0" defaultSubtotal="0"/>
    <pivotField compact="0" numFmtId="164" outline="0" showAll="0" defaultSubtotal="0"/>
    <pivotField compact="0" outline="0" showAll="0" defaultSubtotal="0"/>
  </pivotFields>
  <rowFields count="8">
    <field x="11"/>
    <field x="13"/>
    <field x="14"/>
    <field x="15"/>
    <field x="16"/>
    <field x="17"/>
    <field x="10"/>
    <field x="24"/>
  </rowFields>
  <rowItems count="182">
    <i>
      <x/>
      <x v="7"/>
      <x v="3"/>
      <x v="32"/>
      <x v="8"/>
      <x v="16"/>
      <x v="6"/>
      <x v="1"/>
    </i>
    <i r="2">
      <x v="16"/>
      <x v="37"/>
      <x v="25"/>
      <x v="16"/>
      <x v="146"/>
      <x v="1"/>
    </i>
    <i r="4">
      <x v="29"/>
      <x v="16"/>
      <x v="145"/>
      <x v="1"/>
    </i>
    <i r="2">
      <x v="17"/>
      <x v="27"/>
      <x v="38"/>
      <x v="16"/>
      <x v="172"/>
      <x v="1"/>
    </i>
    <i r="3">
      <x v="38"/>
      <x v="6"/>
      <x v="16"/>
      <x v="169"/>
      <x v="1"/>
    </i>
    <i r="7">
      <x v="2"/>
    </i>
    <i r="6">
      <x v="170"/>
      <x v="1"/>
    </i>
    <i r="7">
      <x v="2"/>
    </i>
    <i r="4">
      <x v="19"/>
      <x v="6"/>
      <x v="44"/>
      <x v="1"/>
    </i>
    <i r="5">
      <x v="18"/>
      <x v="146"/>
      <x v="1"/>
    </i>
    <i r="6">
      <x v="189"/>
      <x v="1"/>
    </i>
    <i r="5">
      <x v="20"/>
      <x v="145"/>
      <x v="1"/>
    </i>
    <i r="4">
      <x v="24"/>
      <x v="19"/>
      <x v="37"/>
      <x v="1"/>
    </i>
    <i r="7">
      <x v="2"/>
    </i>
    <i r="5">
      <x v="21"/>
      <x v="19"/>
      <x v="1"/>
    </i>
    <i r="6">
      <x v="65"/>
      <x v="1"/>
    </i>
    <i r="6">
      <x v="98"/>
      <x v="1"/>
    </i>
    <i r="4">
      <x v="31"/>
      <x v="25"/>
      <x v="168"/>
      <x v="1"/>
    </i>
    <i r="4">
      <x v="37"/>
      <x v="16"/>
      <x v="168"/>
      <x v="1"/>
    </i>
    <i r="6">
      <x v="170"/>
      <x v="1"/>
    </i>
    <i r="4">
      <x v="38"/>
      <x v="16"/>
      <x v="63"/>
      <x v="1"/>
    </i>
    <i r="6">
      <x v="167"/>
      <x v="1"/>
    </i>
    <i r="7">
      <x v="2"/>
    </i>
    <i r="6">
      <x v="172"/>
      <x v="1"/>
    </i>
    <i r="7">
      <x v="2"/>
    </i>
    <i>
      <x v="1"/>
      <x v="7"/>
      <x v="3"/>
      <x v="11"/>
      <x v="22"/>
      <x v="16"/>
      <x v="61"/>
      <x v="1"/>
    </i>
    <i r="7">
      <x v="2"/>
    </i>
    <i r="6">
      <x v="121"/>
      <x v="1"/>
    </i>
    <i r="6">
      <x v="203"/>
      <x v="1"/>
    </i>
    <i r="6">
      <x v="204"/>
      <x v="1"/>
    </i>
    <i>
      <x v="2"/>
      <x v="7"/>
      <x v="17"/>
      <x v="51"/>
      <x/>
      <x v="9"/>
      <x v="123"/>
      <x v="2"/>
    </i>
    <i r="4">
      <x v="9"/>
      <x v="28"/>
      <x v="58"/>
      <x v="2"/>
    </i>
    <i r="4">
      <x v="11"/>
      <x v="28"/>
      <x v="182"/>
      <x v="2"/>
    </i>
    <i r="4">
      <x v="28"/>
      <x/>
      <x v="36"/>
      <x v="2"/>
    </i>
    <i r="4">
      <x v="30"/>
      <x v="12"/>
      <x v="20"/>
      <x v="1"/>
    </i>
    <i r="4">
      <x v="33"/>
      <x v="10"/>
      <x v="114"/>
      <x v="1"/>
    </i>
    <i r="4">
      <x v="34"/>
      <x v="28"/>
      <x v="20"/>
      <x v="2"/>
    </i>
    <i r="6">
      <x v="114"/>
      <x v="2"/>
    </i>
    <i>
      <x v="3"/>
      <x v="7"/>
      <x v="17"/>
      <x v="3"/>
      <x v="22"/>
      <x v="16"/>
      <x v="171"/>
      <x v="1"/>
    </i>
    <i r="3">
      <x v="8"/>
      <x v="22"/>
      <x v="16"/>
      <x v="21"/>
      <x v="2"/>
    </i>
    <i r="6">
      <x v="22"/>
      <x v="2"/>
    </i>
    <i r="6">
      <x v="118"/>
      <x v="2"/>
    </i>
    <i r="6">
      <x v="120"/>
      <x v="2"/>
    </i>
    <i r="3">
      <x v="10"/>
      <x v="22"/>
      <x v="16"/>
      <x v="154"/>
      <x v="1"/>
    </i>
    <i r="3">
      <x v="13"/>
      <x v="22"/>
      <x v="16"/>
      <x v="155"/>
      <x v="1"/>
    </i>
    <i r="3">
      <x v="14"/>
      <x v="22"/>
      <x v="16"/>
      <x v="119"/>
      <x v="1"/>
    </i>
    <i r="3">
      <x v="17"/>
      <x v="22"/>
      <x v="16"/>
      <x/>
      <x v="1"/>
    </i>
    <i r="3">
      <x v="27"/>
      <x v="22"/>
      <x v="16"/>
      <x v="125"/>
      <x v="1"/>
    </i>
    <i>
      <x v="4"/>
      <x v="7"/>
      <x v="3"/>
      <x v="21"/>
      <x v="1"/>
      <x v="16"/>
      <x v="103"/>
      <x v="1"/>
    </i>
    <i r="4">
      <x v="2"/>
      <x v="16"/>
      <x v="95"/>
      <x v="1"/>
    </i>
    <i r="6">
      <x v="103"/>
      <x v="1"/>
    </i>
    <i r="6">
      <x v="206"/>
      <x v="1"/>
    </i>
    <i r="4">
      <x v="4"/>
      <x v="16"/>
      <x v="23"/>
      <x v="1"/>
    </i>
    <i r="3">
      <x v="36"/>
      <x v="17"/>
      <x v="16"/>
      <x v="45"/>
      <x v="2"/>
    </i>
    <i r="3">
      <x v="40"/>
      <x v="18"/>
      <x v="16"/>
      <x v="45"/>
      <x v="2"/>
    </i>
    <i r="4">
      <x v="23"/>
      <x v="16"/>
      <x v="45"/>
      <x v="2"/>
    </i>
    <i r="3">
      <x v="52"/>
      <x v="3"/>
      <x v="15"/>
      <x v="15"/>
      <x v="2"/>
    </i>
    <i r="4">
      <x v="7"/>
      <x v="2"/>
      <x v="24"/>
      <x v="2"/>
    </i>
    <i r="6">
      <x v="64"/>
      <x v="2"/>
    </i>
    <i r="6">
      <x v="85"/>
      <x v="2"/>
    </i>
    <i r="6">
      <x v="116"/>
      <x v="2"/>
    </i>
    <i r="6">
      <x v="117"/>
      <x v="2"/>
    </i>
    <i r="6">
      <x v="124"/>
      <x v="2"/>
    </i>
    <i r="6">
      <x v="156"/>
      <x v="2"/>
    </i>
    <i r="6">
      <x v="157"/>
      <x v="2"/>
    </i>
    <i r="6">
      <x v="186"/>
      <x v="2"/>
    </i>
    <i r="5">
      <x v="4"/>
      <x v="4"/>
      <x v="2"/>
    </i>
    <i r="6">
      <x v="11"/>
      <x v="2"/>
    </i>
    <i r="6">
      <x v="13"/>
      <x v="2"/>
    </i>
    <i r="6">
      <x v="16"/>
      <x v="2"/>
    </i>
    <i r="6">
      <x v="96"/>
      <x v="2"/>
    </i>
    <i r="6">
      <x v="97"/>
      <x v="2"/>
    </i>
    <i r="6">
      <x v="100"/>
      <x v="2"/>
    </i>
    <i r="5">
      <x v="7"/>
      <x v="87"/>
      <x v="2"/>
    </i>
    <i r="6">
      <x v="89"/>
      <x v="2"/>
    </i>
    <i r="6">
      <x v="91"/>
      <x v="2"/>
    </i>
    <i r="6">
      <x v="104"/>
      <x v="2"/>
    </i>
    <i r="6">
      <x v="122"/>
      <x v="2"/>
    </i>
    <i r="6">
      <x v="152"/>
      <x v="2"/>
    </i>
    <i r="6">
      <x v="184"/>
      <x v="2"/>
    </i>
    <i r="5">
      <x v="11"/>
      <x v="24"/>
      <x v="2"/>
    </i>
    <i r="6">
      <x v="86"/>
      <x v="2"/>
    </i>
    <i r="5">
      <x v="14"/>
      <x v="2"/>
      <x v="2"/>
    </i>
    <i r="6">
      <x v="187"/>
      <x v="2"/>
    </i>
    <i r="5">
      <x v="16"/>
      <x v="111"/>
      <x v="2"/>
    </i>
    <i r="5">
      <x v="22"/>
      <x v="1"/>
      <x v="2"/>
    </i>
    <i r="6">
      <x v="7"/>
      <x v="2"/>
    </i>
    <i r="6">
      <x v="9"/>
      <x v="2"/>
    </i>
    <i r="6">
      <x v="17"/>
      <x v="2"/>
    </i>
    <i r="6">
      <x v="88"/>
      <x v="2"/>
    </i>
    <i r="6">
      <x v="89"/>
      <x v="2"/>
    </i>
    <i r="6">
      <x v="112"/>
      <x v="2"/>
    </i>
    <i r="6">
      <x v="113"/>
      <x v="2"/>
    </i>
    <i r="6">
      <x v="153"/>
      <x v="2"/>
    </i>
    <i r="6">
      <x v="183"/>
      <x v="2"/>
    </i>
    <i r="5">
      <x v="23"/>
      <x v="85"/>
      <x v="2"/>
    </i>
    <i r="5">
      <x v="24"/>
      <x v="159"/>
      <x v="2"/>
    </i>
    <i r="5">
      <x v="26"/>
      <x v="62"/>
      <x v="2"/>
    </i>
    <i r="6">
      <x v="86"/>
      <x v="2"/>
    </i>
    <i r="6">
      <x v="99"/>
      <x v="2"/>
    </i>
    <i r="6">
      <x v="158"/>
      <x v="2"/>
    </i>
    <i r="5">
      <x v="28"/>
      <x v="115"/>
      <x v="2"/>
    </i>
    <i r="4">
      <x v="14"/>
      <x v="16"/>
      <x v="10"/>
      <x v="2"/>
    </i>
    <i r="6">
      <x v="60"/>
      <x v="1"/>
    </i>
    <i r="6">
      <x v="185"/>
      <x v="2"/>
    </i>
    <i r="4">
      <x v="35"/>
      <x v="13"/>
      <x v="127"/>
      <x v="1"/>
    </i>
    <i r="6">
      <x v="166"/>
      <x v="1"/>
    </i>
    <i r="5">
      <x v="16"/>
      <x v="25"/>
      <x v="1"/>
    </i>
    <i r="6">
      <x v="30"/>
      <x v="1"/>
    </i>
    <i r="6">
      <x v="94"/>
      <x v="1"/>
    </i>
    <i r="6">
      <x v="128"/>
      <x v="1"/>
    </i>
    <i r="3">
      <x v="54"/>
      <x v="36"/>
      <x v="13"/>
      <x v="148"/>
      <x v="1"/>
    </i>
    <i r="2">
      <x v="17"/>
      <x v="50"/>
      <x v="10"/>
      <x v="8"/>
      <x v="32"/>
      <x v="2"/>
    </i>
    <i>
      <x v="5"/>
      <x v="7"/>
      <x v="28"/>
      <x v="16"/>
      <x v="22"/>
      <x v="16"/>
      <x v="28"/>
      <x v="1"/>
    </i>
    <i r="6">
      <x v="132"/>
      <x v="1"/>
    </i>
    <i r="6">
      <x v="133"/>
      <x v="1"/>
    </i>
    <i r="6">
      <x v="134"/>
      <x v="1"/>
    </i>
    <i r="6">
      <x v="135"/>
      <x v="1"/>
    </i>
    <i r="6">
      <x v="136"/>
      <x v="1"/>
    </i>
    <i r="6">
      <x v="137"/>
      <x v="1"/>
    </i>
    <i r="6">
      <x v="138"/>
      <x v="1"/>
    </i>
    <i r="6">
      <x v="165"/>
      <x v="1"/>
    </i>
    <i r="6">
      <x v="190"/>
      <x v="1"/>
    </i>
    <i r="6">
      <x v="193"/>
      <x v="1"/>
    </i>
    <i r="3">
      <x v="18"/>
      <x v="22"/>
      <x v="16"/>
      <x v="33"/>
      <x v="1"/>
    </i>
    <i r="6">
      <x v="84"/>
      <x v="1"/>
    </i>
    <i r="6">
      <x v="101"/>
      <x v="1"/>
    </i>
    <i r="6">
      <x v="102"/>
      <x v="1"/>
    </i>
    <i r="6">
      <x v="126"/>
      <x v="1"/>
    </i>
    <i r="6">
      <x v="147"/>
      <x v="1"/>
    </i>
    <i r="3">
      <x v="22"/>
      <x v="22"/>
      <x v="16"/>
      <x v="188"/>
      <x v="1"/>
    </i>
    <i r="6">
      <x v="191"/>
      <x v="1"/>
    </i>
    <i r="6">
      <x v="192"/>
      <x v="1"/>
    </i>
    <i r="6">
      <x v="194"/>
      <x v="1"/>
    </i>
    <i r="6">
      <x v="195"/>
      <x v="1"/>
    </i>
    <i r="6">
      <x v="196"/>
      <x v="1"/>
    </i>
    <i r="6">
      <x v="197"/>
      <x v="1"/>
    </i>
    <i r="6">
      <x v="198"/>
      <x v="1"/>
    </i>
    <i r="6">
      <x v="199"/>
      <x v="1"/>
    </i>
    <i r="6">
      <x v="200"/>
      <x v="1"/>
    </i>
    <i r="6">
      <x v="201"/>
      <x v="1"/>
    </i>
    <i r="3">
      <x v="26"/>
      <x v="22"/>
      <x v="16"/>
      <x v="149"/>
      <x v="1"/>
    </i>
    <i r="6">
      <x v="150"/>
      <x v="1"/>
    </i>
    <i r="6">
      <x v="151"/>
      <x v="1"/>
    </i>
    <i r="3">
      <x v="46"/>
      <x v="22"/>
      <x v="16"/>
      <x v="90"/>
      <x v="1"/>
    </i>
    <i r="3">
      <x v="48"/>
      <x v="22"/>
      <x v="16"/>
      <x v="74"/>
      <x v="1"/>
    </i>
    <i>
      <x v="7"/>
      <x v="7"/>
      <x v="14"/>
      <x v="4"/>
      <x v="22"/>
      <x v="16"/>
      <x v="174"/>
      <x v="1"/>
    </i>
    <i r="6">
      <x v="176"/>
      <x v="2"/>
    </i>
    <i r="3">
      <x v="47"/>
      <x v="22"/>
      <x v="16"/>
      <x v="105"/>
      <x v="1"/>
    </i>
    <i r="6">
      <x v="108"/>
      <x v="1"/>
    </i>
    <i r="6">
      <x v="109"/>
      <x v="1"/>
    </i>
    <i r="6">
      <x v="110"/>
      <x v="2"/>
    </i>
    <i r="6">
      <x v="143"/>
      <x v="1"/>
    </i>
    <i r="6">
      <x v="144"/>
      <x v="1"/>
    </i>
    <i r="6">
      <x v="173"/>
      <x v="1"/>
    </i>
    <i r="6">
      <x v="174"/>
      <x v="1"/>
    </i>
    <i r="7">
      <x v="2"/>
    </i>
    <i r="6">
      <x v="175"/>
      <x v="1"/>
    </i>
    <i r="6">
      <x v="176"/>
      <x v="2"/>
    </i>
    <i r="6">
      <x v="177"/>
      <x v="1"/>
    </i>
    <i r="6">
      <x v="178"/>
      <x v="1"/>
    </i>
    <i r="6">
      <x v="179"/>
      <x v="1"/>
    </i>
    <i r="6">
      <x v="180"/>
      <x v="1"/>
    </i>
    <i r="3">
      <x v="56"/>
      <x v="22"/>
      <x v="16"/>
      <x v="106"/>
      <x v="1"/>
    </i>
    <i r="6">
      <x v="107"/>
      <x v="1"/>
    </i>
    <i>
      <x v="8"/>
      <x v="4"/>
      <x v="1"/>
      <x v="25"/>
      <x v="22"/>
      <x v="16"/>
      <x v="50"/>
      <x v="2"/>
    </i>
    <i r="1">
      <x v="6"/>
      <x v="9"/>
      <x v="30"/>
      <x v="20"/>
      <x v="16"/>
      <x v="12"/>
      <x v="1"/>
    </i>
    <i r="1">
      <x v="7"/>
      <x v="12"/>
      <x/>
      <x v="5"/>
      <x v="16"/>
      <x v="38"/>
      <x v="1"/>
    </i>
    <i r="3">
      <x v="31"/>
      <x v="16"/>
      <x v="28"/>
      <x v="129"/>
      <x v="2"/>
    </i>
    <i r="6">
      <x v="130"/>
      <x v="2"/>
    </i>
    <i r="4">
      <x v="39"/>
      <x v="28"/>
      <x v="131"/>
      <x v="2"/>
    </i>
    <i r="3">
      <x v="41"/>
      <x v="22"/>
      <x v="16"/>
      <x v="49"/>
      <x v="1"/>
    </i>
    <i r="3">
      <x v="49"/>
      <x v="22"/>
      <x v="16"/>
      <x v="139"/>
      <x v="2"/>
    </i>
    <i r="6">
      <x v="140"/>
      <x v="2"/>
    </i>
    <i r="6">
      <x v="141"/>
      <x v="2"/>
    </i>
    <i r="2">
      <x v="28"/>
      <x v="24"/>
      <x v="13"/>
      <x v="27"/>
      <x v="26"/>
      <x v="1"/>
    </i>
    <i>
      <x v="10"/>
      <x v="1"/>
      <x v="2"/>
      <x v="53"/>
      <x v="26"/>
      <x v="16"/>
      <x v="18"/>
      <x v="2"/>
    </i>
    <i r="1">
      <x v="3"/>
      <x v="11"/>
      <x v="23"/>
      <x v="12"/>
      <x v="16"/>
      <x v="205"/>
      <x v="2"/>
    </i>
    <i r="1">
      <x v="7"/>
      <x v="3"/>
      <x v="57"/>
      <x v="27"/>
      <x v="17"/>
      <x v="29"/>
      <x v="2"/>
    </i>
    <i r="2">
      <x v="22"/>
      <x v="35"/>
      <x v="21"/>
      <x v="16"/>
      <x v="92"/>
      <x v="2"/>
    </i>
    <i r="1">
      <x v="13"/>
      <x v="27"/>
      <x v="54"/>
      <x v="22"/>
      <x v="16"/>
      <x v="73"/>
      <x v="2"/>
    </i>
    <i t="grand">
      <x/>
    </i>
  </rowItems>
  <colFields count="1">
    <field x="4"/>
  </colFields>
  <colItems count="3">
    <i>
      <x/>
    </i>
    <i>
      <x v="1"/>
    </i>
    <i t="grand">
      <x/>
    </i>
  </colItems>
  <dataFields count="1">
    <dataField name="Associate count" fld="2" subtotal="count" baseField="10" baseItem="0"/>
  </dataFields>
  <formats count="15">
    <format dxfId="412">
      <pivotArea grandRow="1" outline="0" collapsedLevelsAreSubtotals="1" fieldPosition="0"/>
    </format>
    <format dxfId="411">
      <pivotArea dataOnly="0" labelOnly="1" grandRow="1" outline="0" fieldPosition="0"/>
    </format>
    <format dxfId="410">
      <pivotArea grandRow="1" outline="0" collapsedLevelsAreSubtotals="1" fieldPosition="0"/>
    </format>
    <format dxfId="409">
      <pivotArea dataOnly="0" labelOnly="1" grandRow="1" outline="0" fieldPosition="0"/>
    </format>
    <format dxfId="408">
      <pivotArea type="all" dataOnly="0" outline="0" fieldPosition="0"/>
    </format>
    <format dxfId="407">
      <pivotArea grandRow="1" outline="0" collapsedLevelsAreSubtotals="1" fieldPosition="0"/>
    </format>
    <format dxfId="406">
      <pivotArea dataOnly="0" labelOnly="1" grandRow="1" outline="0" fieldPosition="0"/>
    </format>
    <format dxfId="405">
      <pivotArea grandRow="1" outline="0" collapsedLevelsAreSubtotals="1" fieldPosition="0"/>
    </format>
    <format dxfId="404">
      <pivotArea dataOnly="0" labelOnly="1" grandRow="1" outline="0" fieldPosition="0"/>
    </format>
    <format dxfId="403">
      <pivotArea type="all" dataOnly="0" outline="0" fieldPosition="0"/>
    </format>
    <format dxfId="402">
      <pivotArea outline="0" collapsedLevelsAreSubtotals="1" fieldPosition="0"/>
    </format>
    <format dxfId="401">
      <pivotArea dataOnly="0" labelOnly="1" grandRow="1" outline="0" fieldPosition="0"/>
    </format>
    <format dxfId="400">
      <pivotArea dataOnly="0" labelOnly="1" outline="0" fieldPosition="0">
        <references count="1">
          <reference field="24" count="0"/>
        </references>
      </pivotArea>
    </format>
    <format dxfId="399">
      <pivotArea dataOnly="0" labelOnly="1" grandCol="1" outline="0" fieldPosition="0"/>
    </format>
    <format dxfId="398">
      <pivotArea dataOnly="0" labelOnly="1" outline="0" fieldPosition="0">
        <references count="2">
          <reference field="4" count="0"/>
          <reference field="24" count="0" selected="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3" applyNumberFormats="0" applyBorderFormats="0" applyFontFormats="0" applyPatternFormats="0" applyAlignmentFormats="0" applyWidthHeightFormats="1" dataCaption="Values" updatedVersion="4" minRefreshableVersion="3" useAutoFormatting="1" itemPrintTitles="1" createdVersion="6" indent="0" compact="0" compactData="0" gridDropZones="1" multipleFieldFilters="0">
  <location ref="B3:F14" firstHeaderRow="1" firstDataRow="3" firstDataCol="1"/>
  <pivotFields count="31">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numFmtId="164" outline="0" showAll="0" defaultSubtotal="0"/>
    <pivotField compact="0" outline="0" showAll="0"/>
    <pivotField axis="axisCol" compact="0" outline="0" showAll="0">
      <items count="5">
        <item x="2"/>
        <item x="1"/>
        <item x="0"/>
        <item h="1" x="3"/>
        <item t="default"/>
      </items>
    </pivotField>
    <pivotField compact="0" outline="0" showAll="0" defaultSubtotal="0"/>
    <pivotField axis="axisRow" compact="0" outline="0" multipleItemSelectionAllowed="1" showAll="0" defaultSubtotal="0">
      <items count="11">
        <item x="0"/>
        <item x="1"/>
        <item x="2"/>
        <item x="3"/>
        <item x="4"/>
        <item x="5"/>
        <item x="6"/>
        <item x="8"/>
        <item x="10"/>
        <item x="7"/>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4">
        <item x="1"/>
        <item x="8"/>
        <item x="4"/>
        <item x="0"/>
        <item x="3"/>
        <item x="6"/>
        <item x="5"/>
        <item x="2"/>
        <item x="7"/>
        <item x="26"/>
        <item x="23"/>
        <item m="1" x="41"/>
        <item x="21"/>
        <item x="31"/>
        <item x="32"/>
        <item x="17"/>
        <item x="28"/>
        <item x="13"/>
        <item m="1" x="40"/>
        <item x="14"/>
        <item x="27"/>
        <item x="22"/>
        <item x="15"/>
        <item x="18"/>
        <item x="24"/>
        <item x="33"/>
        <item x="16"/>
        <item x="29"/>
        <item m="1" x="43"/>
        <item m="1" x="42"/>
        <item x="11"/>
        <item x="30"/>
        <item x="19"/>
        <item x="20"/>
        <item x="35"/>
        <item x="36"/>
        <item x="37"/>
        <item x="34"/>
        <item x="38"/>
        <item x="39"/>
        <item x="9"/>
        <item x="25"/>
        <item x="10"/>
        <item x="1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3">
        <item x="0"/>
        <item h="1" x="1"/>
        <item h="1" m="1" x="2"/>
      </items>
    </pivotField>
    <pivotField compact="0" outline="0" showAll="0" defaultSubtotal="0"/>
    <pivotField compact="0" outline="0" showAll="0" defaultSubtotal="0"/>
    <pivotField compact="0" outline="0" showAll="0" defaultSubtotal="0"/>
    <pivotField compact="0" numFmtId="44" outline="0" showAll="0" defaultSubtotal="0"/>
    <pivotField compact="0" numFmtId="164" outline="0" showAll="0" defaultSubtotal="0"/>
    <pivotField compact="0" outline="0" showAll="0" defaultSubtotal="0"/>
  </pivotFields>
  <rowFields count="1">
    <field x="11"/>
  </rowFields>
  <rowItems count="9">
    <i>
      <x/>
    </i>
    <i>
      <x v="1"/>
    </i>
    <i>
      <x v="2"/>
    </i>
    <i>
      <x v="3"/>
    </i>
    <i>
      <x v="4"/>
    </i>
    <i>
      <x v="5"/>
    </i>
    <i>
      <x v="7"/>
    </i>
    <i>
      <x v="9"/>
    </i>
    <i t="grand">
      <x/>
    </i>
  </rowItems>
  <colFields count="2">
    <field x="24"/>
    <field x="9"/>
  </colFields>
  <colItems count="4">
    <i>
      <x/>
      <x/>
    </i>
    <i r="1">
      <x v="1"/>
    </i>
    <i r="1">
      <x v="2"/>
    </i>
    <i t="grand">
      <x/>
    </i>
  </colItems>
  <dataFields count="1">
    <dataField name="Associate Count" fld="2" subtotal="count" baseField="17" baseItem="5"/>
  </dataFields>
  <formats count="17">
    <format dxfId="304">
      <pivotArea grandRow="1" outline="0" collapsedLevelsAreSubtotals="1" fieldPosition="0"/>
    </format>
    <format dxfId="303">
      <pivotArea dataOnly="0" labelOnly="1" grandRow="1" outline="0" offset="IV256" fieldPosition="0"/>
    </format>
    <format dxfId="302">
      <pivotArea grandRow="1" outline="0" collapsedLevelsAreSubtotals="1" fieldPosition="0"/>
    </format>
    <format dxfId="301">
      <pivotArea dataOnly="0" labelOnly="1" grandRow="1" outline="0" offset="IV256" fieldPosition="0"/>
    </format>
    <format dxfId="300">
      <pivotArea grandRow="1" outline="0" collapsedLevelsAreSubtotals="1" fieldPosition="0"/>
    </format>
    <format dxfId="299">
      <pivotArea outline="0" collapsedLevelsAreSubtotals="1" fieldPosition="0"/>
    </format>
    <format dxfId="298">
      <pivotArea field="18" type="button" dataOnly="0" labelOnly="1" outline="0"/>
    </format>
    <format dxfId="297">
      <pivotArea field="9" type="button" dataOnly="0" labelOnly="1" outline="0" axis="axisCol" fieldPosition="1"/>
    </format>
    <format dxfId="296">
      <pivotArea type="topRight" dataOnly="0" labelOnly="1" outline="0" fieldPosition="0"/>
    </format>
    <format dxfId="295">
      <pivotArea dataOnly="0" labelOnly="1" grandRow="1" outline="0" offset="IV256" fieldPosition="0"/>
    </format>
    <format dxfId="294">
      <pivotArea dataOnly="0" labelOnly="1" outline="0" fieldPosition="0">
        <references count="1">
          <reference field="9" count="0"/>
        </references>
      </pivotArea>
    </format>
    <format dxfId="293">
      <pivotArea dataOnly="0" labelOnly="1" grandCol="1" outline="0" fieldPosition="0"/>
    </format>
    <format dxfId="292">
      <pivotArea type="all" dataOnly="0" outline="0" fieldPosition="0"/>
    </format>
    <format dxfId="291">
      <pivotArea grandRow="1" outline="0" collapsedLevelsAreSubtotals="1" fieldPosition="0"/>
    </format>
    <format dxfId="290">
      <pivotArea dataOnly="0" labelOnly="1" grandRow="1" outline="0" fieldPosition="0"/>
    </format>
    <format dxfId="289">
      <pivotArea type="all" dataOnly="0" outline="0" fieldPosition="0"/>
    </format>
    <format dxfId="288">
      <pivotArea grandRow="1" grandCol="1"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N3:R14" firstHeaderRow="1" firstDataRow="3" firstDataCol="1"/>
  <pivotFields count="31">
    <pivotField compact="0" outline="0" showAll="0" defaultSubtotal="0"/>
    <pivotField dataField="1" compact="0" outline="0" showAll="0"/>
    <pivotField compact="0" outline="0" showAll="0"/>
    <pivotField compact="0" outline="0" showAll="0"/>
    <pivotField compact="0" outline="0" showAll="0"/>
    <pivotField compact="0" outline="0" showAll="0"/>
    <pivotField compact="0" outline="0" showAll="0"/>
    <pivotField compact="0" numFmtId="164" outline="0" showAll="0" defaultSubtotal="0"/>
    <pivotField compact="0" outline="0" showAll="0"/>
    <pivotField compact="0" outline="0" showAll="0"/>
    <pivotField compact="0" outline="0" showAll="0" defaultSubtotal="0"/>
    <pivotField axis="axisRow" compact="0" outline="0" multipleItemSelectionAllowed="1" showAll="0" defaultSubtotal="0">
      <items count="11">
        <item x="0"/>
        <item x="1"/>
        <item x="2"/>
        <item x="3"/>
        <item x="4"/>
        <item x="5"/>
        <item h="1" x="6"/>
        <item x="8"/>
        <item x="10"/>
        <item x="7"/>
        <item x="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3">
        <item x="0"/>
        <item h="1" x="1"/>
        <item h="1" m="1" x="2"/>
      </items>
    </pivotField>
    <pivotField axis="axisCol" compact="0" outline="0" showAll="0" defaultSubtotal="0">
      <items count="5">
        <item h="1" x="3"/>
        <item x="1"/>
        <item x="0"/>
        <item x="2"/>
        <item h="1" x="4"/>
      </items>
    </pivotField>
    <pivotField compact="0" outline="0" showAll="0" defaultSubtotal="0"/>
    <pivotField compact="0" outline="0" showAll="0" defaultSubtotal="0"/>
    <pivotField compact="0" numFmtId="44" outline="0" showAll="0" defaultSubtotal="0"/>
    <pivotField compact="0" numFmtId="164" outline="0" showAll="0" defaultSubtotal="0"/>
    <pivotField compact="0" outline="0" showAll="0" defaultSubtotal="0"/>
  </pivotFields>
  <rowFields count="1">
    <field x="11"/>
  </rowFields>
  <rowItems count="9">
    <i>
      <x/>
    </i>
    <i>
      <x v="1"/>
    </i>
    <i>
      <x v="2"/>
    </i>
    <i>
      <x v="3"/>
    </i>
    <i>
      <x v="4"/>
    </i>
    <i>
      <x v="5"/>
    </i>
    <i>
      <x v="7"/>
    </i>
    <i>
      <x v="9"/>
    </i>
    <i t="grand">
      <x/>
    </i>
  </rowItems>
  <colFields count="2">
    <field x="24"/>
    <field x="25"/>
  </colFields>
  <colItems count="4">
    <i>
      <x/>
      <x v="1"/>
    </i>
    <i r="1">
      <x v="2"/>
    </i>
    <i r="1">
      <x v="3"/>
    </i>
    <i t="grand">
      <x/>
    </i>
  </colItems>
  <dataFields count="1">
    <dataField name=" Associate Count" fld="1" subtotal="count" baseField="0" baseItem="0"/>
  </dataFields>
  <formats count="12">
    <format dxfId="316">
      <pivotArea grandRow="1" outline="0" collapsedLevelsAreSubtotals="1" fieldPosition="0"/>
    </format>
    <format dxfId="315">
      <pivotArea dataOnly="0" labelOnly="1" grandRow="1" outline="0" fieldPosition="0"/>
    </format>
    <format dxfId="314">
      <pivotArea type="all" dataOnly="0" outline="0" fieldPosition="0"/>
    </format>
    <format dxfId="313">
      <pivotArea grandRow="1" grandCol="1" outline="0" collapsedLevelsAreSubtotals="1" fieldPosition="0"/>
    </format>
    <format dxfId="312">
      <pivotArea type="all" dataOnly="0" outline="0" fieldPosition="0"/>
    </format>
    <format dxfId="311">
      <pivotArea type="all" dataOnly="0" outline="0" fieldPosition="0"/>
    </format>
    <format dxfId="310">
      <pivotArea outline="0" collapsedLevelsAreSubtotals="1" fieldPosition="0"/>
    </format>
    <format dxfId="309">
      <pivotArea dataOnly="0" labelOnly="1" outline="0" fieldPosition="0">
        <references count="1">
          <reference field="11" count="9">
            <x v="0"/>
            <x v="1"/>
            <x v="2"/>
            <x v="3"/>
            <x v="4"/>
            <x v="5"/>
            <x v="7"/>
            <x v="8"/>
            <x v="9"/>
          </reference>
        </references>
      </pivotArea>
    </format>
    <format dxfId="308">
      <pivotArea dataOnly="0" labelOnly="1" grandRow="1" outline="0" fieldPosition="0"/>
    </format>
    <format dxfId="307">
      <pivotArea dataOnly="0" labelOnly="1" outline="0" fieldPosition="0">
        <references count="1">
          <reference field="24" count="0"/>
        </references>
      </pivotArea>
    </format>
    <format dxfId="306">
      <pivotArea dataOnly="0" labelOnly="1" grandCol="1" outline="0" fieldPosition="0"/>
    </format>
    <format dxfId="305">
      <pivotArea dataOnly="0" labelOnly="1" outline="0" fieldPosition="0">
        <references count="2">
          <reference field="24" count="0" selected="0"/>
          <reference field="25"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S5:AD188" firstHeaderRow="1" firstDataRow="2" firstDataCol="8"/>
  <pivotFields count="31">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numFmtId="164" outline="0" showAll="0" defaultSubtotal="0"/>
    <pivotField compact="0" outline="0" showAll="0"/>
    <pivotField compact="0" outline="0" showAll="0"/>
    <pivotField axis="axisRow" compact="0" outline="0" showAll="0" sortType="ascending" defaultSubtotal="0">
      <items count="207">
        <item x="25"/>
        <item x="35"/>
        <item x="36"/>
        <item x="134"/>
        <item x="37"/>
        <item x="135"/>
        <item x="6"/>
        <item x="38"/>
        <item x="190"/>
        <item x="40"/>
        <item x="80"/>
        <item x="41"/>
        <item x="183"/>
        <item x="42"/>
        <item m="1" x="202"/>
        <item x="76"/>
        <item x="43"/>
        <item x="44"/>
        <item x="194"/>
        <item x="13"/>
        <item x="19"/>
        <item x="26"/>
        <item x="27"/>
        <item x="82"/>
        <item x="39"/>
        <item x="83"/>
        <item x="179"/>
        <item m="1" x="204"/>
        <item x="93"/>
        <item x="195"/>
        <item x="84"/>
        <item x="191"/>
        <item x="81"/>
        <item x="94"/>
        <item x="126"/>
        <item x="157"/>
        <item x="20"/>
        <item x="0"/>
        <item x="180"/>
        <item x="136"/>
        <item x="137"/>
        <item x="138"/>
        <item x="139"/>
        <item x="127"/>
        <item x="7"/>
        <item x="92"/>
        <item x="158"/>
        <item x="192"/>
        <item x="128"/>
        <item x="181"/>
        <item x="182"/>
        <item x="140"/>
        <item x="129"/>
        <item x="141"/>
        <item x="142"/>
        <item x="143"/>
        <item x="144"/>
        <item x="145"/>
        <item x="23"/>
        <item m="1" x="206"/>
        <item x="85"/>
        <item x="15"/>
        <item x="45"/>
        <item x="1"/>
        <item x="47"/>
        <item x="14"/>
        <item x="159"/>
        <item x="146"/>
        <item x="147"/>
        <item x="148"/>
        <item x="130"/>
        <item x="131"/>
        <item x="160"/>
        <item x="196"/>
        <item x="124"/>
        <item x="149"/>
        <item x="132"/>
        <item x="150"/>
        <item x="151"/>
        <item x="133"/>
        <item x="152"/>
        <item x="161"/>
        <item x="162"/>
        <item x="153"/>
        <item x="95"/>
        <item x="63"/>
        <item x="46"/>
        <item x="48"/>
        <item x="49"/>
        <item x="50"/>
        <item x="123"/>
        <item x="51"/>
        <item x="197"/>
        <item x="154"/>
        <item x="86"/>
        <item x="77"/>
        <item x="52"/>
        <item x="53"/>
        <item x="12"/>
        <item x="54"/>
        <item x="55"/>
        <item x="96"/>
        <item x="125"/>
        <item x="78"/>
        <item x="56"/>
        <item x="163"/>
        <item x="164"/>
        <item x="165"/>
        <item x="166"/>
        <item x="167"/>
        <item x="168"/>
        <item x="57"/>
        <item x="58"/>
        <item x="59"/>
        <item x="21"/>
        <item x="60"/>
        <item x="61"/>
        <item x="62"/>
        <item x="28"/>
        <item x="29"/>
        <item x="30"/>
        <item x="16"/>
        <item x="64"/>
        <item x="22"/>
        <item x="65"/>
        <item x="31"/>
        <item x="97"/>
        <item x="87"/>
        <item x="88"/>
        <item x="187"/>
        <item x="188"/>
        <item x="189"/>
        <item x="98"/>
        <item x="99"/>
        <item x="100"/>
        <item x="101"/>
        <item x="102"/>
        <item x="103"/>
        <item x="104"/>
        <item x="184"/>
        <item x="185"/>
        <item x="186"/>
        <item x="155"/>
        <item x="170"/>
        <item x="171"/>
        <item x="2"/>
        <item x="8"/>
        <item x="105"/>
        <item x="89"/>
        <item x="106"/>
        <item x="107"/>
        <item x="108"/>
        <item x="66"/>
        <item x="67"/>
        <item x="32"/>
        <item x="33"/>
        <item x="68"/>
        <item x="69"/>
        <item x="70"/>
        <item x="71"/>
        <item m="1" x="199"/>
        <item m="1" x="205"/>
        <item m="1" x="201"/>
        <item m="1" x="200"/>
        <item x="193"/>
        <item x="109"/>
        <item x="90"/>
        <item x="9"/>
        <item x="10"/>
        <item x="11"/>
        <item x="3"/>
        <item x="34"/>
        <item x="4"/>
        <item x="174"/>
        <item x="172"/>
        <item x="175"/>
        <item x="169"/>
        <item x="176"/>
        <item x="177"/>
        <item x="178"/>
        <item x="173"/>
        <item x="156"/>
        <item x="24"/>
        <item x="72"/>
        <item x="73"/>
        <item x="91"/>
        <item x="74"/>
        <item x="75"/>
        <item x="110"/>
        <item x="5"/>
        <item x="111"/>
        <item x="112"/>
        <item x="113"/>
        <item x="114"/>
        <item x="115"/>
        <item x="116"/>
        <item x="117"/>
        <item x="118"/>
        <item x="119"/>
        <item x="120"/>
        <item x="121"/>
        <item x="122"/>
        <item m="1" x="203"/>
        <item x="17"/>
        <item x="18"/>
        <item x="198"/>
        <item x="79"/>
      </items>
    </pivotField>
    <pivotField axis="axisRow" compact="0" outline="0" multipleItemSelectionAllowed="1" showAll="0" sortType="ascending" defaultSubtotal="0">
      <items count="11">
        <item x="0"/>
        <item x="1"/>
        <item x="2"/>
        <item x="3"/>
        <item x="4"/>
        <item x="5"/>
        <item h="1" x="6"/>
        <item x="7"/>
        <item x="8"/>
        <item h="1" x="9"/>
        <item x="10"/>
      </items>
    </pivotField>
    <pivotField compact="0" outline="0" showAll="0"/>
    <pivotField axis="axisRow" compact="0" outline="0" showAll="0" sortType="ascending" defaultSubtotal="0">
      <items count="14">
        <item x="10"/>
        <item x="11"/>
        <item m="1" x="13"/>
        <item x="12"/>
        <item x="8"/>
        <item x="6"/>
        <item x="9"/>
        <item x="0"/>
        <item x="3"/>
        <item x="4"/>
        <item x="5"/>
        <item x="2"/>
        <item x="1"/>
        <item x="7"/>
      </items>
    </pivotField>
    <pivotField axis="axisRow" compact="0" outline="0" showAll="0" sortType="ascending" defaultSubtotal="0">
      <items count="29">
        <item x="19"/>
        <item x="22"/>
        <item x="25"/>
        <item x="1"/>
        <item m="1" x="28"/>
        <item x="8"/>
        <item x="6"/>
        <item x="10"/>
        <item x="24"/>
        <item x="23"/>
        <item x="12"/>
        <item x="27"/>
        <item x="21"/>
        <item x="7"/>
        <item x="20"/>
        <item x="18"/>
        <item x="2"/>
        <item x="0"/>
        <item x="11"/>
        <item x="14"/>
        <item x="4"/>
        <item x="15"/>
        <item x="26"/>
        <item x="9"/>
        <item x="17"/>
        <item x="5"/>
        <item x="13"/>
        <item x="16"/>
        <item x="3"/>
      </items>
    </pivotField>
    <pivotField axis="axisRow" compact="0" outline="0" showAll="0" sortType="ascending" defaultSubtotal="0">
      <items count="59">
        <item x="47"/>
        <item x="37"/>
        <item x="34"/>
        <item x="11"/>
        <item x="45"/>
        <item x="30"/>
        <item x="27"/>
        <item x="40"/>
        <item x="7"/>
        <item x="38"/>
        <item x="9"/>
        <item x="4"/>
        <item x="29"/>
        <item x="10"/>
        <item x="8"/>
        <item x="31"/>
        <item x="18"/>
        <item x="6"/>
        <item x="19"/>
        <item x="24"/>
        <item x="36"/>
        <item x="13"/>
        <item x="21"/>
        <item x="57"/>
        <item x="46"/>
        <item x="49"/>
        <item x="20"/>
        <item x="3"/>
        <item m="1" x="58"/>
        <item x="35"/>
        <item x="50"/>
        <item x="52"/>
        <item x="1"/>
        <item x="26"/>
        <item x="32"/>
        <item x="56"/>
        <item x="16"/>
        <item x="2"/>
        <item x="0"/>
        <item x="33"/>
        <item x="17"/>
        <item x="48"/>
        <item x="42"/>
        <item x="53"/>
        <item x="28"/>
        <item x="39"/>
        <item x="22"/>
        <item x="43"/>
        <item x="23"/>
        <item x="51"/>
        <item x="14"/>
        <item x="5"/>
        <item x="12"/>
        <item x="54"/>
        <item x="15"/>
        <item x="41"/>
        <item x="44"/>
        <item x="55"/>
        <item x="25"/>
      </items>
    </pivotField>
    <pivotField axis="axisRow" compact="0" outline="0" showAll="0" sortType="ascending" defaultSubtotal="0">
      <items count="40">
        <item x="14"/>
        <item x="20"/>
        <item x="19"/>
        <item x="18"/>
        <item x="23"/>
        <item x="31"/>
        <item x="3"/>
        <item x="17"/>
        <item x="4"/>
        <item x="15"/>
        <item x="22"/>
        <item x="16"/>
        <item x="38"/>
        <item x="30"/>
        <item x="21"/>
        <item m="1" x="39"/>
        <item x="33"/>
        <item x="26"/>
        <item x="27"/>
        <item x="2"/>
        <item x="32"/>
        <item x="37"/>
        <item x="9"/>
        <item x="28"/>
        <item x="0"/>
        <item x="8"/>
        <item x="35"/>
        <item x="36"/>
        <item x="11"/>
        <item x="7"/>
        <item x="10"/>
        <item x="5"/>
        <item x="29"/>
        <item x="13"/>
        <item x="12"/>
        <item x="24"/>
        <item x="25"/>
        <item x="6"/>
        <item x="1"/>
        <item x="34"/>
      </items>
    </pivotField>
    <pivotField axis="axisRow" compact="0" outline="0" showAll="0" sortType="ascending" defaultSubtotal="0">
      <items count="29">
        <item x="8"/>
        <item m="1" x="28"/>
        <item x="16"/>
        <item m="1" x="27"/>
        <item x="14"/>
        <item m="1" x="26"/>
        <item x="4"/>
        <item x="18"/>
        <item x="22"/>
        <item x="11"/>
        <item x="10"/>
        <item x="15"/>
        <item x="7"/>
        <item x="23"/>
        <item x="13"/>
        <item x="21"/>
        <item x="1"/>
        <item x="25"/>
        <item x="3"/>
        <item x="0"/>
        <item x="2"/>
        <item x="6"/>
        <item x="12"/>
        <item x="20"/>
        <item x="19"/>
        <item x="5"/>
        <item x="17"/>
        <item x="24"/>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m="1" x="2"/>
        <item x="0"/>
        <item x="1"/>
      </items>
    </pivotField>
    <pivotField axis="axisCol" compact="0" outline="0" showAll="0" defaultSubtotal="0">
      <items count="5">
        <item h="1" x="3"/>
        <item x="1"/>
        <item x="0"/>
        <item x="2"/>
        <item h="1" x="4"/>
      </items>
    </pivotField>
    <pivotField compact="0" outline="0" showAll="0" defaultSubtotal="0"/>
    <pivotField compact="0" outline="0" showAll="0" defaultSubtotal="0"/>
    <pivotField compact="0" numFmtId="44" outline="0" showAll="0" defaultSubtotal="0"/>
    <pivotField compact="0" numFmtId="164" outline="0" showAll="0" defaultSubtotal="0"/>
    <pivotField compact="0" outline="0" showAll="0" defaultSubtotal="0"/>
  </pivotFields>
  <rowFields count="8">
    <field x="11"/>
    <field x="13"/>
    <field x="14"/>
    <field x="15"/>
    <field x="16"/>
    <field x="17"/>
    <field x="10"/>
    <field x="24"/>
  </rowFields>
  <rowItems count="182">
    <i>
      <x/>
      <x v="7"/>
      <x v="3"/>
      <x v="32"/>
      <x v="8"/>
      <x v="16"/>
      <x v="6"/>
      <x v="1"/>
    </i>
    <i r="2">
      <x v="16"/>
      <x v="37"/>
      <x v="25"/>
      <x v="16"/>
      <x v="146"/>
      <x v="1"/>
    </i>
    <i r="4">
      <x v="29"/>
      <x v="16"/>
      <x v="145"/>
      <x v="1"/>
    </i>
    <i r="2">
      <x v="17"/>
      <x v="27"/>
      <x v="38"/>
      <x v="16"/>
      <x v="172"/>
      <x v="1"/>
    </i>
    <i r="3">
      <x v="38"/>
      <x v="6"/>
      <x v="16"/>
      <x v="169"/>
      <x v="1"/>
    </i>
    <i r="7">
      <x v="2"/>
    </i>
    <i r="6">
      <x v="170"/>
      <x v="1"/>
    </i>
    <i r="7">
      <x v="2"/>
    </i>
    <i r="4">
      <x v="19"/>
      <x v="6"/>
      <x v="44"/>
      <x v="1"/>
    </i>
    <i r="5">
      <x v="18"/>
      <x v="146"/>
      <x v="1"/>
    </i>
    <i r="6">
      <x v="189"/>
      <x v="1"/>
    </i>
    <i r="5">
      <x v="20"/>
      <x v="145"/>
      <x v="1"/>
    </i>
    <i r="4">
      <x v="24"/>
      <x v="19"/>
      <x v="37"/>
      <x v="1"/>
    </i>
    <i r="7">
      <x v="2"/>
    </i>
    <i r="5">
      <x v="21"/>
      <x v="19"/>
      <x v="1"/>
    </i>
    <i r="6">
      <x v="65"/>
      <x v="1"/>
    </i>
    <i r="6">
      <x v="98"/>
      <x v="1"/>
    </i>
    <i r="4">
      <x v="31"/>
      <x v="25"/>
      <x v="168"/>
      <x v="1"/>
    </i>
    <i r="4">
      <x v="37"/>
      <x v="16"/>
      <x v="168"/>
      <x v="1"/>
    </i>
    <i r="6">
      <x v="170"/>
      <x v="1"/>
    </i>
    <i r="4">
      <x v="38"/>
      <x v="16"/>
      <x v="63"/>
      <x v="1"/>
    </i>
    <i r="6">
      <x v="167"/>
      <x v="1"/>
    </i>
    <i r="7">
      <x v="2"/>
    </i>
    <i r="6">
      <x v="172"/>
      <x v="1"/>
    </i>
    <i r="7">
      <x v="2"/>
    </i>
    <i>
      <x v="1"/>
      <x v="7"/>
      <x v="3"/>
      <x v="11"/>
      <x v="22"/>
      <x v="16"/>
      <x v="61"/>
      <x v="1"/>
    </i>
    <i r="7">
      <x v="2"/>
    </i>
    <i r="6">
      <x v="121"/>
      <x v="1"/>
    </i>
    <i r="6">
      <x v="203"/>
      <x v="1"/>
    </i>
    <i r="6">
      <x v="204"/>
      <x v="1"/>
    </i>
    <i>
      <x v="2"/>
      <x v="7"/>
      <x v="17"/>
      <x v="51"/>
      <x/>
      <x v="9"/>
      <x v="123"/>
      <x v="2"/>
    </i>
    <i r="4">
      <x v="9"/>
      <x v="28"/>
      <x v="58"/>
      <x v="2"/>
    </i>
    <i r="4">
      <x v="11"/>
      <x v="28"/>
      <x v="182"/>
      <x v="2"/>
    </i>
    <i r="4">
      <x v="28"/>
      <x/>
      <x v="36"/>
      <x v="2"/>
    </i>
    <i r="4">
      <x v="30"/>
      <x v="12"/>
      <x v="20"/>
      <x v="1"/>
    </i>
    <i r="4">
      <x v="33"/>
      <x v="10"/>
      <x v="114"/>
      <x v="1"/>
    </i>
    <i r="4">
      <x v="34"/>
      <x v="28"/>
      <x v="20"/>
      <x v="2"/>
    </i>
    <i r="6">
      <x v="114"/>
      <x v="2"/>
    </i>
    <i>
      <x v="3"/>
      <x v="7"/>
      <x v="17"/>
      <x v="3"/>
      <x v="22"/>
      <x v="16"/>
      <x v="171"/>
      <x v="1"/>
    </i>
    <i r="3">
      <x v="8"/>
      <x v="22"/>
      <x v="16"/>
      <x v="21"/>
      <x v="2"/>
    </i>
    <i r="6">
      <x v="22"/>
      <x v="2"/>
    </i>
    <i r="6">
      <x v="118"/>
      <x v="2"/>
    </i>
    <i r="6">
      <x v="120"/>
      <x v="2"/>
    </i>
    <i r="3">
      <x v="10"/>
      <x v="22"/>
      <x v="16"/>
      <x v="154"/>
      <x v="1"/>
    </i>
    <i r="3">
      <x v="13"/>
      <x v="22"/>
      <x v="16"/>
      <x v="155"/>
      <x v="1"/>
    </i>
    <i r="3">
      <x v="14"/>
      <x v="22"/>
      <x v="16"/>
      <x v="119"/>
      <x v="1"/>
    </i>
    <i r="3">
      <x v="17"/>
      <x v="22"/>
      <x v="16"/>
      <x/>
      <x v="1"/>
    </i>
    <i r="3">
      <x v="27"/>
      <x v="22"/>
      <x v="16"/>
      <x v="125"/>
      <x v="1"/>
    </i>
    <i>
      <x v="4"/>
      <x v="7"/>
      <x v="3"/>
      <x v="21"/>
      <x v="1"/>
      <x v="16"/>
      <x v="103"/>
      <x v="1"/>
    </i>
    <i r="4">
      <x v="2"/>
      <x v="16"/>
      <x v="95"/>
      <x v="1"/>
    </i>
    <i r="6">
      <x v="103"/>
      <x v="1"/>
    </i>
    <i r="6">
      <x v="206"/>
      <x v="1"/>
    </i>
    <i r="4">
      <x v="4"/>
      <x v="16"/>
      <x v="23"/>
      <x v="1"/>
    </i>
    <i r="3">
      <x v="36"/>
      <x v="17"/>
      <x v="16"/>
      <x v="45"/>
      <x v="2"/>
    </i>
    <i r="3">
      <x v="40"/>
      <x v="18"/>
      <x v="16"/>
      <x v="45"/>
      <x v="2"/>
    </i>
    <i r="4">
      <x v="23"/>
      <x v="16"/>
      <x v="45"/>
      <x v="2"/>
    </i>
    <i r="3">
      <x v="52"/>
      <x v="3"/>
      <x v="15"/>
      <x v="15"/>
      <x v="2"/>
    </i>
    <i r="4">
      <x v="7"/>
      <x v="2"/>
      <x v="24"/>
      <x v="2"/>
    </i>
    <i r="6">
      <x v="64"/>
      <x v="2"/>
    </i>
    <i r="6">
      <x v="85"/>
      <x v="2"/>
    </i>
    <i r="6">
      <x v="116"/>
      <x v="2"/>
    </i>
    <i r="6">
      <x v="117"/>
      <x v="2"/>
    </i>
    <i r="6">
      <x v="124"/>
      <x v="2"/>
    </i>
    <i r="6">
      <x v="156"/>
      <x v="2"/>
    </i>
    <i r="6">
      <x v="157"/>
      <x v="2"/>
    </i>
    <i r="6">
      <x v="186"/>
      <x v="2"/>
    </i>
    <i r="5">
      <x v="4"/>
      <x v="4"/>
      <x v="2"/>
    </i>
    <i r="6">
      <x v="11"/>
      <x v="2"/>
    </i>
    <i r="6">
      <x v="13"/>
      <x v="2"/>
    </i>
    <i r="6">
      <x v="16"/>
      <x v="2"/>
    </i>
    <i r="6">
      <x v="96"/>
      <x v="2"/>
    </i>
    <i r="6">
      <x v="97"/>
      <x v="2"/>
    </i>
    <i r="6">
      <x v="100"/>
      <x v="2"/>
    </i>
    <i r="5">
      <x v="7"/>
      <x v="87"/>
      <x v="2"/>
    </i>
    <i r="6">
      <x v="89"/>
      <x v="2"/>
    </i>
    <i r="6">
      <x v="91"/>
      <x v="2"/>
    </i>
    <i r="6">
      <x v="104"/>
      <x v="2"/>
    </i>
    <i r="6">
      <x v="122"/>
      <x v="2"/>
    </i>
    <i r="6">
      <x v="152"/>
      <x v="2"/>
    </i>
    <i r="6">
      <x v="184"/>
      <x v="2"/>
    </i>
    <i r="5">
      <x v="11"/>
      <x v="24"/>
      <x v="2"/>
    </i>
    <i r="6">
      <x v="86"/>
      <x v="2"/>
    </i>
    <i r="5">
      <x v="14"/>
      <x v="2"/>
      <x v="2"/>
    </i>
    <i r="6">
      <x v="187"/>
      <x v="2"/>
    </i>
    <i r="5">
      <x v="16"/>
      <x v="111"/>
      <x v="2"/>
    </i>
    <i r="5">
      <x v="22"/>
      <x v="1"/>
      <x v="2"/>
    </i>
    <i r="6">
      <x v="7"/>
      <x v="2"/>
    </i>
    <i r="6">
      <x v="9"/>
      <x v="2"/>
    </i>
    <i r="6">
      <x v="17"/>
      <x v="2"/>
    </i>
    <i r="6">
      <x v="88"/>
      <x v="2"/>
    </i>
    <i r="6">
      <x v="89"/>
      <x v="2"/>
    </i>
    <i r="6">
      <x v="112"/>
      <x v="2"/>
    </i>
    <i r="6">
      <x v="113"/>
      <x v="2"/>
    </i>
    <i r="6">
      <x v="153"/>
      <x v="2"/>
    </i>
    <i r="6">
      <x v="183"/>
      <x v="2"/>
    </i>
    <i r="5">
      <x v="23"/>
      <x v="85"/>
      <x v="2"/>
    </i>
    <i r="5">
      <x v="24"/>
      <x v="159"/>
      <x v="2"/>
    </i>
    <i r="5">
      <x v="26"/>
      <x v="62"/>
      <x v="2"/>
    </i>
    <i r="6">
      <x v="86"/>
      <x v="2"/>
    </i>
    <i r="6">
      <x v="99"/>
      <x v="2"/>
    </i>
    <i r="6">
      <x v="158"/>
      <x v="2"/>
    </i>
    <i r="5">
      <x v="28"/>
      <x v="115"/>
      <x v="2"/>
    </i>
    <i r="4">
      <x v="14"/>
      <x v="16"/>
      <x v="10"/>
      <x v="2"/>
    </i>
    <i r="6">
      <x v="60"/>
      <x v="1"/>
    </i>
    <i r="6">
      <x v="185"/>
      <x v="2"/>
    </i>
    <i r="4">
      <x v="35"/>
      <x v="13"/>
      <x v="127"/>
      <x v="1"/>
    </i>
    <i r="6">
      <x v="166"/>
      <x v="1"/>
    </i>
    <i r="5">
      <x v="16"/>
      <x v="25"/>
      <x v="1"/>
    </i>
    <i r="6">
      <x v="30"/>
      <x v="1"/>
    </i>
    <i r="6">
      <x v="94"/>
      <x v="1"/>
    </i>
    <i r="6">
      <x v="128"/>
      <x v="1"/>
    </i>
    <i r="3">
      <x v="54"/>
      <x v="36"/>
      <x v="13"/>
      <x v="148"/>
      <x v="1"/>
    </i>
    <i r="2">
      <x v="17"/>
      <x v="50"/>
      <x v="10"/>
      <x v="8"/>
      <x v="32"/>
      <x v="2"/>
    </i>
    <i>
      <x v="5"/>
      <x v="7"/>
      <x v="28"/>
      <x v="16"/>
      <x v="22"/>
      <x v="16"/>
      <x v="28"/>
      <x v="1"/>
    </i>
    <i r="6">
      <x v="132"/>
      <x v="1"/>
    </i>
    <i r="6">
      <x v="133"/>
      <x v="1"/>
    </i>
    <i r="6">
      <x v="134"/>
      <x v="1"/>
    </i>
    <i r="6">
      <x v="135"/>
      <x v="1"/>
    </i>
    <i r="6">
      <x v="136"/>
      <x v="1"/>
    </i>
    <i r="6">
      <x v="137"/>
      <x v="1"/>
    </i>
    <i r="6">
      <x v="138"/>
      <x v="1"/>
    </i>
    <i r="6">
      <x v="165"/>
      <x v="1"/>
    </i>
    <i r="6">
      <x v="190"/>
      <x v="1"/>
    </i>
    <i r="6">
      <x v="193"/>
      <x v="1"/>
    </i>
    <i r="3">
      <x v="18"/>
      <x v="22"/>
      <x v="16"/>
      <x v="33"/>
      <x v="1"/>
    </i>
    <i r="6">
      <x v="84"/>
      <x v="1"/>
    </i>
    <i r="6">
      <x v="101"/>
      <x v="1"/>
    </i>
    <i r="6">
      <x v="102"/>
      <x v="1"/>
    </i>
    <i r="6">
      <x v="126"/>
      <x v="1"/>
    </i>
    <i r="6">
      <x v="147"/>
      <x v="1"/>
    </i>
    <i r="3">
      <x v="22"/>
      <x v="22"/>
      <x v="16"/>
      <x v="188"/>
      <x v="1"/>
    </i>
    <i r="6">
      <x v="191"/>
      <x v="1"/>
    </i>
    <i r="6">
      <x v="192"/>
      <x v="1"/>
    </i>
    <i r="6">
      <x v="194"/>
      <x v="1"/>
    </i>
    <i r="6">
      <x v="195"/>
      <x v="1"/>
    </i>
    <i r="6">
      <x v="196"/>
      <x v="1"/>
    </i>
    <i r="6">
      <x v="197"/>
      <x v="1"/>
    </i>
    <i r="6">
      <x v="198"/>
      <x v="1"/>
    </i>
    <i r="6">
      <x v="199"/>
      <x v="1"/>
    </i>
    <i r="6">
      <x v="200"/>
      <x v="1"/>
    </i>
    <i r="6">
      <x v="201"/>
      <x v="1"/>
    </i>
    <i r="3">
      <x v="26"/>
      <x v="22"/>
      <x v="16"/>
      <x v="149"/>
      <x v="1"/>
    </i>
    <i r="6">
      <x v="150"/>
      <x v="1"/>
    </i>
    <i r="6">
      <x v="151"/>
      <x v="1"/>
    </i>
    <i r="3">
      <x v="46"/>
      <x v="22"/>
      <x v="16"/>
      <x v="90"/>
      <x v="1"/>
    </i>
    <i r="3">
      <x v="48"/>
      <x v="22"/>
      <x v="16"/>
      <x v="74"/>
      <x v="1"/>
    </i>
    <i>
      <x v="7"/>
      <x v="7"/>
      <x v="14"/>
      <x v="4"/>
      <x v="22"/>
      <x v="16"/>
      <x v="174"/>
      <x v="1"/>
    </i>
    <i r="6">
      <x v="176"/>
      <x v="2"/>
    </i>
    <i r="3">
      <x v="47"/>
      <x v="22"/>
      <x v="16"/>
      <x v="105"/>
      <x v="1"/>
    </i>
    <i r="6">
      <x v="108"/>
      <x v="1"/>
    </i>
    <i r="6">
      <x v="109"/>
      <x v="1"/>
    </i>
    <i r="6">
      <x v="110"/>
      <x v="2"/>
    </i>
    <i r="6">
      <x v="143"/>
      <x v="1"/>
    </i>
    <i r="6">
      <x v="144"/>
      <x v="1"/>
    </i>
    <i r="6">
      <x v="173"/>
      <x v="1"/>
    </i>
    <i r="6">
      <x v="174"/>
      <x v="1"/>
    </i>
    <i r="7">
      <x v="2"/>
    </i>
    <i r="6">
      <x v="175"/>
      <x v="1"/>
    </i>
    <i r="6">
      <x v="176"/>
      <x v="2"/>
    </i>
    <i r="6">
      <x v="177"/>
      <x v="1"/>
    </i>
    <i r="6">
      <x v="178"/>
      <x v="1"/>
    </i>
    <i r="6">
      <x v="179"/>
      <x v="1"/>
    </i>
    <i r="6">
      <x v="180"/>
      <x v="1"/>
    </i>
    <i r="3">
      <x v="56"/>
      <x v="22"/>
      <x v="16"/>
      <x v="106"/>
      <x v="1"/>
    </i>
    <i r="6">
      <x v="107"/>
      <x v="1"/>
    </i>
    <i>
      <x v="8"/>
      <x v="4"/>
      <x v="1"/>
      <x v="25"/>
      <x v="22"/>
      <x v="16"/>
      <x v="50"/>
      <x v="2"/>
    </i>
    <i r="1">
      <x v="6"/>
      <x v="9"/>
      <x v="30"/>
      <x v="20"/>
      <x v="16"/>
      <x v="12"/>
      <x v="1"/>
    </i>
    <i r="1">
      <x v="7"/>
      <x v="12"/>
      <x/>
      <x v="5"/>
      <x v="16"/>
      <x v="38"/>
      <x v="1"/>
    </i>
    <i r="3">
      <x v="31"/>
      <x v="16"/>
      <x v="28"/>
      <x v="129"/>
      <x v="2"/>
    </i>
    <i r="6">
      <x v="130"/>
      <x v="2"/>
    </i>
    <i r="4">
      <x v="39"/>
      <x v="28"/>
      <x v="131"/>
      <x v="2"/>
    </i>
    <i r="3">
      <x v="41"/>
      <x v="22"/>
      <x v="16"/>
      <x v="49"/>
      <x v="1"/>
    </i>
    <i r="3">
      <x v="49"/>
      <x v="22"/>
      <x v="16"/>
      <x v="139"/>
      <x v="2"/>
    </i>
    <i r="6">
      <x v="140"/>
      <x v="2"/>
    </i>
    <i r="6">
      <x v="141"/>
      <x v="2"/>
    </i>
    <i r="2">
      <x v="28"/>
      <x v="24"/>
      <x v="13"/>
      <x v="27"/>
      <x v="26"/>
      <x v="1"/>
    </i>
    <i>
      <x v="10"/>
      <x v="1"/>
      <x v="2"/>
      <x v="53"/>
      <x v="26"/>
      <x v="16"/>
      <x v="18"/>
      <x v="2"/>
    </i>
    <i r="1">
      <x v="3"/>
      <x v="11"/>
      <x v="23"/>
      <x v="12"/>
      <x v="16"/>
      <x v="205"/>
      <x v="2"/>
    </i>
    <i r="1">
      <x v="7"/>
      <x v="3"/>
      <x v="57"/>
      <x v="27"/>
      <x v="17"/>
      <x v="29"/>
      <x v="2"/>
    </i>
    <i r="2">
      <x v="22"/>
      <x v="35"/>
      <x v="21"/>
      <x v="16"/>
      <x v="92"/>
      <x v="2"/>
    </i>
    <i r="1">
      <x v="13"/>
      <x v="27"/>
      <x v="54"/>
      <x v="22"/>
      <x v="16"/>
      <x v="73"/>
      <x v="2"/>
    </i>
    <i t="grand">
      <x/>
    </i>
  </rowItems>
  <colFields count="1">
    <field x="25"/>
  </colFields>
  <colItems count="4">
    <i>
      <x v="1"/>
    </i>
    <i>
      <x v="2"/>
    </i>
    <i>
      <x v="3"/>
    </i>
    <i t="grand">
      <x/>
    </i>
  </colItems>
  <dataFields count="1">
    <dataField name="Count of Associate ID" fld="1" subtotal="count" baseField="0" baseItem="0"/>
  </dataFields>
  <formats count="20">
    <format dxfId="263">
      <pivotArea grandRow="1" outline="0" collapsedLevelsAreSubtotals="1" fieldPosition="0"/>
    </format>
    <format dxfId="262">
      <pivotArea dataOnly="0" labelOnly="1" grandRow="1" outline="0" fieldPosition="0"/>
    </format>
    <format dxfId="261">
      <pivotArea type="all" dataOnly="0" outline="0" fieldPosition="0"/>
    </format>
    <format dxfId="260">
      <pivotArea type="all" dataOnly="0" outline="0" fieldPosition="0"/>
    </format>
    <format dxfId="259">
      <pivotArea outline="0" collapsedLevelsAreSubtotals="1" fieldPosition="0"/>
    </format>
    <format dxfId="258">
      <pivotArea dataOnly="0" labelOnly="1" outline="0" fieldPosition="0">
        <references count="1">
          <reference field="10" count="46">
            <x v="0"/>
            <x v="1"/>
            <x v="2"/>
            <x v="4"/>
            <x v="6"/>
            <x v="7"/>
            <x v="9"/>
            <x v="10"/>
            <x v="11"/>
            <x v="13"/>
            <x v="14"/>
            <x v="15"/>
            <x v="17"/>
            <x v="20"/>
            <x v="21"/>
            <x v="22"/>
            <x v="23"/>
            <x v="24"/>
            <x v="25"/>
            <x v="28"/>
            <x v="29"/>
            <x v="30"/>
            <x v="33"/>
            <x v="36"/>
            <x v="37"/>
            <x v="44"/>
            <x v="58"/>
            <x v="60"/>
            <x v="61"/>
            <x v="62"/>
            <x v="63"/>
            <x v="64"/>
            <x v="84"/>
            <x v="87"/>
            <x v="88"/>
            <x v="89"/>
            <x v="91"/>
            <x v="94"/>
            <x v="95"/>
            <x v="96"/>
            <x v="97"/>
            <x v="99"/>
            <x v="100"/>
            <x v="101"/>
            <x v="102"/>
            <x v="103"/>
          </reference>
        </references>
      </pivotArea>
    </format>
    <format dxfId="257">
      <pivotArea dataOnly="0" labelOnly="1" outline="0" fieldPosition="0">
        <references count="1">
          <reference field="10" count="49">
            <x v="104"/>
            <x v="112"/>
            <x v="113"/>
            <x v="114"/>
            <x v="115"/>
            <x v="116"/>
            <x v="117"/>
            <x v="118"/>
            <x v="119"/>
            <x v="120"/>
            <x v="121"/>
            <x v="122"/>
            <x v="123"/>
            <x v="124"/>
            <x v="125"/>
            <x v="126"/>
            <x v="127"/>
            <x v="128"/>
            <x v="132"/>
            <x v="133"/>
            <x v="134"/>
            <x v="135"/>
            <x v="136"/>
            <x v="137"/>
            <x v="138"/>
            <x v="145"/>
            <x v="146"/>
            <x v="147"/>
            <x v="148"/>
            <x v="149"/>
            <x v="150"/>
            <x v="151"/>
            <x v="152"/>
            <x v="153"/>
            <x v="154"/>
            <x v="155"/>
            <x v="156"/>
            <x v="157"/>
            <x v="158"/>
            <x v="159"/>
            <x v="160"/>
            <x v="161"/>
            <x v="162"/>
            <x v="163"/>
            <x v="165"/>
            <x v="166"/>
            <x v="167"/>
            <x v="168"/>
            <x v="170"/>
          </reference>
        </references>
      </pivotArea>
    </format>
    <format dxfId="256">
      <pivotArea dataOnly="0" labelOnly="1" outline="0" fieldPosition="0">
        <references count="1">
          <reference field="10" count="49">
            <x v="12"/>
            <x v="16"/>
            <x v="26"/>
            <x v="38"/>
            <x v="49"/>
            <x v="50"/>
            <x v="73"/>
            <x v="105"/>
            <x v="107"/>
            <x v="108"/>
            <x v="109"/>
            <x v="110"/>
            <x v="139"/>
            <x v="140"/>
            <x v="141"/>
            <x v="143"/>
            <x v="144"/>
            <x v="171"/>
            <x v="172"/>
            <x v="173"/>
            <x v="175"/>
            <x v="176"/>
            <x v="177"/>
            <x v="178"/>
            <x v="180"/>
            <x v="182"/>
            <x v="183"/>
            <x v="184"/>
            <x v="185"/>
            <x v="186"/>
            <x v="187"/>
            <x v="188"/>
            <x v="189"/>
            <x v="190"/>
            <x v="191"/>
            <x v="192"/>
            <x v="193"/>
            <x v="194"/>
            <x v="195"/>
            <x v="196"/>
            <x v="197"/>
            <x v="198"/>
            <x v="199"/>
            <x v="200"/>
            <x v="201"/>
            <x v="202"/>
            <x v="203"/>
            <x v="204"/>
            <x v="206"/>
          </reference>
        </references>
      </pivotArea>
    </format>
    <format dxfId="255">
      <pivotArea dataOnly="0" labelOnly="1" outline="0" fieldPosition="0">
        <references count="1">
          <reference field="10" count="2">
            <x v="18"/>
            <x v="205"/>
          </reference>
        </references>
      </pivotArea>
    </format>
    <format dxfId="254">
      <pivotArea dataOnly="0" labelOnly="1" grandRow="1" outline="0" fieldPosition="0"/>
    </format>
    <format dxfId="253">
      <pivotArea dataOnly="0" labelOnly="1" outline="0" fieldPosition="0">
        <references count="1">
          <reference field="24" count="0"/>
        </references>
      </pivotArea>
    </format>
    <format dxfId="252">
      <pivotArea dataOnly="0" labelOnly="1" grandCol="1" outline="0" fieldPosition="0"/>
    </format>
    <format dxfId="251">
      <pivotArea dataOnly="0" labelOnly="1" outline="0" fieldPosition="0">
        <references count="2">
          <reference field="24" count="0" selected="0"/>
          <reference field="25" count="0"/>
        </references>
      </pivotArea>
    </format>
    <format dxfId="250">
      <pivotArea field="25" grandRow="1" outline="0" axis="axisCol" fieldPosition="0">
        <references count="2">
          <reference field="24" count="0" selected="0"/>
          <reference field="25" count="1" selected="0">
            <x v="3"/>
          </reference>
        </references>
      </pivotArea>
    </format>
    <format dxfId="249">
      <pivotArea grandRow="1" grandCol="1" outline="0" collapsedLevelsAreSubtotals="1" fieldPosition="0"/>
    </format>
    <format dxfId="248">
      <pivotArea field="25" grandRow="1" outline="0" axis="axisCol" fieldPosition="0">
        <references count="2">
          <reference field="24" count="0" selected="0"/>
          <reference field="25" count="1" selected="0">
            <x v="3"/>
          </reference>
        </references>
      </pivotArea>
    </format>
    <format dxfId="247">
      <pivotArea grandRow="1" grandCol="1" outline="0" collapsedLevelsAreSubtotals="1" fieldPosition="0"/>
    </format>
    <format dxfId="246">
      <pivotArea grandRow="1" grandCol="1" outline="0" collapsedLevelsAreSubtotals="1" fieldPosition="0"/>
    </format>
    <format dxfId="245">
      <pivotArea grandRow="1" grandCol="1" outline="0" collapsedLevelsAreSubtotals="1" fieldPosition="0"/>
    </format>
    <format dxfId="244">
      <pivotArea grandRow="1" grandCol="1"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2" cacheId="3" applyNumberFormats="0" applyBorderFormats="0" applyFontFormats="0" applyPatternFormats="0" applyAlignmentFormats="0" applyWidthHeightFormats="1" dataCaption="Values" updatedVersion="4" minRefreshableVersion="3" useAutoFormatting="1" itemPrintTitles="1" createdVersion="6" indent="0" compact="0" compactData="0" gridDropZones="1" multipleFieldFilters="0">
  <location ref="B5:M188" firstHeaderRow="1" firstDataRow="2" firstDataCol="8"/>
  <pivotFields count="31">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numFmtId="164" outline="0" showAll="0" defaultSubtotal="0"/>
    <pivotField compact="0" outline="0" showAll="0"/>
    <pivotField axis="axisCol" compact="0" outline="0" showAll="0">
      <items count="5">
        <item x="2"/>
        <item x="1"/>
        <item x="0"/>
        <item h="1" x="3"/>
        <item t="default"/>
      </items>
    </pivotField>
    <pivotField axis="axisRow" compact="0" outline="0" showAll="0" sortType="ascending" defaultSubtotal="0">
      <items count="207">
        <item x="25"/>
        <item x="35"/>
        <item x="36"/>
        <item x="134"/>
        <item x="37"/>
        <item x="135"/>
        <item x="6"/>
        <item x="38"/>
        <item x="190"/>
        <item x="40"/>
        <item x="80"/>
        <item x="41"/>
        <item x="183"/>
        <item x="42"/>
        <item m="1" x="202"/>
        <item x="76"/>
        <item x="43"/>
        <item x="44"/>
        <item x="194"/>
        <item x="13"/>
        <item x="19"/>
        <item x="26"/>
        <item x="27"/>
        <item x="82"/>
        <item x="39"/>
        <item x="83"/>
        <item x="179"/>
        <item m="1" x="204"/>
        <item x="93"/>
        <item x="195"/>
        <item x="84"/>
        <item x="191"/>
        <item x="81"/>
        <item x="94"/>
        <item x="126"/>
        <item x="157"/>
        <item x="20"/>
        <item x="0"/>
        <item x="180"/>
        <item x="136"/>
        <item x="137"/>
        <item x="138"/>
        <item x="139"/>
        <item x="127"/>
        <item x="7"/>
        <item x="92"/>
        <item x="158"/>
        <item x="192"/>
        <item x="128"/>
        <item x="181"/>
        <item x="182"/>
        <item x="140"/>
        <item x="129"/>
        <item x="141"/>
        <item x="142"/>
        <item x="143"/>
        <item x="144"/>
        <item x="145"/>
        <item x="23"/>
        <item m="1" x="206"/>
        <item x="85"/>
        <item x="15"/>
        <item x="45"/>
        <item x="1"/>
        <item x="47"/>
        <item x="14"/>
        <item x="159"/>
        <item x="146"/>
        <item x="147"/>
        <item x="148"/>
        <item x="130"/>
        <item x="131"/>
        <item x="160"/>
        <item x="196"/>
        <item x="124"/>
        <item x="149"/>
        <item x="132"/>
        <item x="150"/>
        <item x="151"/>
        <item x="133"/>
        <item x="152"/>
        <item x="161"/>
        <item x="162"/>
        <item x="153"/>
        <item x="95"/>
        <item x="63"/>
        <item x="46"/>
        <item x="48"/>
        <item x="49"/>
        <item x="50"/>
        <item x="123"/>
        <item x="51"/>
        <item x="197"/>
        <item x="154"/>
        <item x="86"/>
        <item x="77"/>
        <item x="52"/>
        <item x="53"/>
        <item x="12"/>
        <item x="54"/>
        <item x="55"/>
        <item x="96"/>
        <item x="125"/>
        <item x="78"/>
        <item x="56"/>
        <item x="163"/>
        <item x="164"/>
        <item x="165"/>
        <item x="166"/>
        <item x="167"/>
        <item x="168"/>
        <item x="57"/>
        <item x="58"/>
        <item x="59"/>
        <item x="21"/>
        <item x="60"/>
        <item x="61"/>
        <item x="62"/>
        <item x="28"/>
        <item x="29"/>
        <item x="30"/>
        <item x="16"/>
        <item x="64"/>
        <item x="22"/>
        <item x="65"/>
        <item x="31"/>
        <item x="97"/>
        <item x="87"/>
        <item x="88"/>
        <item x="187"/>
        <item x="188"/>
        <item x="189"/>
        <item x="98"/>
        <item x="99"/>
        <item x="100"/>
        <item x="101"/>
        <item x="102"/>
        <item x="103"/>
        <item x="104"/>
        <item x="184"/>
        <item x="185"/>
        <item x="186"/>
        <item x="155"/>
        <item x="170"/>
        <item x="171"/>
        <item x="2"/>
        <item x="8"/>
        <item x="105"/>
        <item x="89"/>
        <item x="106"/>
        <item x="107"/>
        <item x="108"/>
        <item x="66"/>
        <item x="67"/>
        <item x="32"/>
        <item x="33"/>
        <item x="68"/>
        <item x="69"/>
        <item x="70"/>
        <item x="71"/>
        <item m="1" x="199"/>
        <item m="1" x="205"/>
        <item m="1" x="201"/>
        <item m="1" x="200"/>
        <item x="193"/>
        <item x="109"/>
        <item x="90"/>
        <item x="9"/>
        <item x="10"/>
        <item x="11"/>
        <item x="3"/>
        <item x="34"/>
        <item x="4"/>
        <item x="174"/>
        <item x="172"/>
        <item x="175"/>
        <item x="169"/>
        <item x="176"/>
        <item x="177"/>
        <item x="178"/>
        <item x="173"/>
        <item x="156"/>
        <item x="24"/>
        <item x="72"/>
        <item x="73"/>
        <item x="91"/>
        <item x="74"/>
        <item x="75"/>
        <item x="110"/>
        <item x="5"/>
        <item x="111"/>
        <item x="112"/>
        <item x="113"/>
        <item x="114"/>
        <item x="115"/>
        <item x="116"/>
        <item x="117"/>
        <item x="118"/>
        <item x="119"/>
        <item x="120"/>
        <item x="121"/>
        <item x="122"/>
        <item m="1" x="203"/>
        <item x="17"/>
        <item x="18"/>
        <item x="198"/>
        <item x="79"/>
      </items>
    </pivotField>
    <pivotField axis="axisRow" compact="0" outline="0" multipleItemSelectionAllowed="1" showAll="0" sortType="ascending" defaultSubtotal="0">
      <items count="11">
        <item x="0"/>
        <item x="1"/>
        <item x="2"/>
        <item x="3"/>
        <item x="4"/>
        <item x="5"/>
        <item h="1" x="6"/>
        <item x="7"/>
        <item x="8"/>
        <item h="1" x="9"/>
        <item x="10"/>
      </items>
    </pivotField>
    <pivotField compact="0" outline="0" showAll="0" defaultSubtotal="0"/>
    <pivotField axis="axisRow" compact="0" outline="0" showAll="0" sortType="ascending" defaultSubtotal="0">
      <items count="14">
        <item x="10"/>
        <item x="11"/>
        <item m="1" x="13"/>
        <item x="12"/>
        <item x="8"/>
        <item x="6"/>
        <item x="9"/>
        <item x="0"/>
        <item x="3"/>
        <item x="4"/>
        <item x="5"/>
        <item x="2"/>
        <item x="1"/>
        <item x="7"/>
      </items>
    </pivotField>
    <pivotField axis="axisRow" compact="0" outline="0" showAll="0" sortType="ascending" defaultSubtotal="0">
      <items count="29">
        <item x="19"/>
        <item x="22"/>
        <item x="25"/>
        <item x="1"/>
        <item m="1" x="28"/>
        <item x="8"/>
        <item x="6"/>
        <item x="10"/>
        <item x="24"/>
        <item x="23"/>
        <item x="12"/>
        <item x="27"/>
        <item x="21"/>
        <item x="7"/>
        <item x="20"/>
        <item x="18"/>
        <item x="2"/>
        <item x="0"/>
        <item x="11"/>
        <item x="14"/>
        <item x="4"/>
        <item x="15"/>
        <item x="26"/>
        <item x="9"/>
        <item x="17"/>
        <item x="5"/>
        <item x="13"/>
        <item x="16"/>
        <item x="3"/>
      </items>
    </pivotField>
    <pivotField axis="axisRow" compact="0" outline="0" showAll="0" sortType="ascending" defaultSubtotal="0">
      <items count="59">
        <item x="47"/>
        <item x="37"/>
        <item x="34"/>
        <item x="11"/>
        <item x="45"/>
        <item x="30"/>
        <item x="27"/>
        <item x="40"/>
        <item x="7"/>
        <item x="38"/>
        <item x="9"/>
        <item x="4"/>
        <item x="29"/>
        <item x="10"/>
        <item x="8"/>
        <item x="31"/>
        <item x="18"/>
        <item x="6"/>
        <item x="19"/>
        <item x="24"/>
        <item x="36"/>
        <item x="13"/>
        <item x="21"/>
        <item x="57"/>
        <item x="46"/>
        <item x="49"/>
        <item x="20"/>
        <item x="3"/>
        <item m="1" x="58"/>
        <item x="35"/>
        <item x="50"/>
        <item x="52"/>
        <item x="1"/>
        <item x="26"/>
        <item x="32"/>
        <item x="56"/>
        <item x="16"/>
        <item x="2"/>
        <item x="0"/>
        <item x="33"/>
        <item x="17"/>
        <item x="48"/>
        <item x="42"/>
        <item x="53"/>
        <item x="28"/>
        <item x="39"/>
        <item x="22"/>
        <item x="43"/>
        <item x="23"/>
        <item x="51"/>
        <item x="14"/>
        <item x="5"/>
        <item x="12"/>
        <item x="54"/>
        <item x="15"/>
        <item x="41"/>
        <item x="44"/>
        <item x="55"/>
        <item x="25"/>
      </items>
    </pivotField>
    <pivotField axis="axisRow" compact="0" outline="0" showAll="0" sortType="ascending" defaultSubtotal="0">
      <items count="40">
        <item x="14"/>
        <item x="20"/>
        <item x="19"/>
        <item x="18"/>
        <item x="23"/>
        <item x="31"/>
        <item x="3"/>
        <item x="17"/>
        <item x="4"/>
        <item x="15"/>
        <item x="22"/>
        <item x="16"/>
        <item x="38"/>
        <item x="30"/>
        <item x="21"/>
        <item m="1" x="39"/>
        <item x="33"/>
        <item x="26"/>
        <item x="27"/>
        <item x="2"/>
        <item x="32"/>
        <item x="37"/>
        <item x="9"/>
        <item x="28"/>
        <item x="0"/>
        <item x="8"/>
        <item x="35"/>
        <item x="36"/>
        <item x="11"/>
        <item x="7"/>
        <item x="10"/>
        <item x="5"/>
        <item x="29"/>
        <item x="13"/>
        <item x="12"/>
        <item x="24"/>
        <item x="25"/>
        <item x="6"/>
        <item x="1"/>
        <item x="34"/>
      </items>
    </pivotField>
    <pivotField axis="axisRow" compact="0" outline="0" showAll="0" sortType="ascending" defaultSubtotal="0">
      <items count="29">
        <item x="8"/>
        <item m="1" x="28"/>
        <item x="16"/>
        <item m="1" x="27"/>
        <item x="14"/>
        <item m="1" x="26"/>
        <item x="4"/>
        <item x="18"/>
        <item x="22"/>
        <item x="11"/>
        <item x="10"/>
        <item x="15"/>
        <item x="7"/>
        <item x="23"/>
        <item x="13"/>
        <item x="21"/>
        <item x="1"/>
        <item x="25"/>
        <item x="3"/>
        <item x="0"/>
        <item x="2"/>
        <item x="6"/>
        <item x="12"/>
        <item x="20"/>
        <item x="19"/>
        <item x="5"/>
        <item x="17"/>
        <item x="24"/>
        <item x="9"/>
      </items>
    </pivotField>
    <pivotField compact="0" outline="0" showAll="0" defaultSubtotal="0">
      <items count="44">
        <item x="1"/>
        <item x="8"/>
        <item x="4"/>
        <item x="0"/>
        <item x="3"/>
        <item x="6"/>
        <item x="5"/>
        <item x="2"/>
        <item x="7"/>
        <item x="26"/>
        <item x="23"/>
        <item m="1" x="41"/>
        <item x="21"/>
        <item x="31"/>
        <item x="32"/>
        <item x="17"/>
        <item x="28"/>
        <item x="13"/>
        <item m="1" x="40"/>
        <item x="14"/>
        <item x="27"/>
        <item x="22"/>
        <item x="15"/>
        <item x="18"/>
        <item x="24"/>
        <item x="33"/>
        <item x="16"/>
        <item x="29"/>
        <item m="1" x="43"/>
        <item m="1" x="42"/>
        <item x="11"/>
        <item x="30"/>
        <item x="19"/>
        <item x="20"/>
        <item x="35"/>
        <item x="36"/>
        <item x="37"/>
        <item x="34"/>
        <item x="38"/>
        <item x="39"/>
        <item x="9"/>
        <item x="25"/>
        <item x="10"/>
        <item x="1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m="1" x="2"/>
        <item x="0"/>
        <item x="1"/>
      </items>
    </pivotField>
    <pivotField compact="0" outline="0" showAll="0" defaultSubtotal="0"/>
    <pivotField compact="0" outline="0" showAll="0" defaultSubtotal="0"/>
    <pivotField compact="0" outline="0" showAll="0" defaultSubtotal="0"/>
    <pivotField compact="0" numFmtId="44" outline="0" showAll="0" defaultSubtotal="0"/>
    <pivotField compact="0" numFmtId="164" outline="0" showAll="0" defaultSubtotal="0"/>
    <pivotField compact="0" outline="0" showAll="0" defaultSubtotal="0"/>
  </pivotFields>
  <rowFields count="8">
    <field x="11"/>
    <field x="13"/>
    <field x="14"/>
    <field x="15"/>
    <field x="16"/>
    <field x="17"/>
    <field x="10"/>
    <field x="24"/>
  </rowFields>
  <rowItems count="182">
    <i>
      <x/>
      <x v="7"/>
      <x v="3"/>
      <x v="32"/>
      <x v="8"/>
      <x v="16"/>
      <x v="6"/>
      <x v="1"/>
    </i>
    <i r="2">
      <x v="16"/>
      <x v="37"/>
      <x v="25"/>
      <x v="16"/>
      <x v="146"/>
      <x v="1"/>
    </i>
    <i r="4">
      <x v="29"/>
      <x v="16"/>
      <x v="145"/>
      <x v="1"/>
    </i>
    <i r="2">
      <x v="17"/>
      <x v="27"/>
      <x v="38"/>
      <x v="16"/>
      <x v="172"/>
      <x v="1"/>
    </i>
    <i r="3">
      <x v="38"/>
      <x v="6"/>
      <x v="16"/>
      <x v="169"/>
      <x v="1"/>
    </i>
    <i r="7">
      <x v="2"/>
    </i>
    <i r="6">
      <x v="170"/>
      <x v="1"/>
    </i>
    <i r="7">
      <x v="2"/>
    </i>
    <i r="4">
      <x v="19"/>
      <x v="6"/>
      <x v="44"/>
      <x v="1"/>
    </i>
    <i r="5">
      <x v="18"/>
      <x v="146"/>
      <x v="1"/>
    </i>
    <i r="6">
      <x v="189"/>
      <x v="1"/>
    </i>
    <i r="5">
      <x v="20"/>
      <x v="145"/>
      <x v="1"/>
    </i>
    <i r="4">
      <x v="24"/>
      <x v="19"/>
      <x v="37"/>
      <x v="1"/>
    </i>
    <i r="7">
      <x v="2"/>
    </i>
    <i r="5">
      <x v="21"/>
      <x v="19"/>
      <x v="1"/>
    </i>
    <i r="6">
      <x v="65"/>
      <x v="1"/>
    </i>
    <i r="6">
      <x v="98"/>
      <x v="1"/>
    </i>
    <i r="4">
      <x v="31"/>
      <x v="25"/>
      <x v="168"/>
      <x v="1"/>
    </i>
    <i r="4">
      <x v="37"/>
      <x v="16"/>
      <x v="168"/>
      <x v="1"/>
    </i>
    <i r="6">
      <x v="170"/>
      <x v="1"/>
    </i>
    <i r="4">
      <x v="38"/>
      <x v="16"/>
      <x v="63"/>
      <x v="1"/>
    </i>
    <i r="6">
      <x v="167"/>
      <x v="1"/>
    </i>
    <i r="7">
      <x v="2"/>
    </i>
    <i r="6">
      <x v="172"/>
      <x v="1"/>
    </i>
    <i r="7">
      <x v="2"/>
    </i>
    <i>
      <x v="1"/>
      <x v="7"/>
      <x v="3"/>
      <x v="11"/>
      <x v="22"/>
      <x v="16"/>
      <x v="61"/>
      <x v="1"/>
    </i>
    <i r="7">
      <x v="2"/>
    </i>
    <i r="6">
      <x v="121"/>
      <x v="1"/>
    </i>
    <i r="6">
      <x v="203"/>
      <x v="1"/>
    </i>
    <i r="6">
      <x v="204"/>
      <x v="1"/>
    </i>
    <i>
      <x v="2"/>
      <x v="7"/>
      <x v="17"/>
      <x v="51"/>
      <x/>
      <x v="9"/>
      <x v="123"/>
      <x v="2"/>
    </i>
    <i r="4">
      <x v="9"/>
      <x v="28"/>
      <x v="58"/>
      <x v="2"/>
    </i>
    <i r="4">
      <x v="11"/>
      <x v="28"/>
      <x v="182"/>
      <x v="2"/>
    </i>
    <i r="4">
      <x v="28"/>
      <x/>
      <x v="36"/>
      <x v="2"/>
    </i>
    <i r="4">
      <x v="30"/>
      <x v="12"/>
      <x v="20"/>
      <x v="1"/>
    </i>
    <i r="4">
      <x v="33"/>
      <x v="10"/>
      <x v="114"/>
      <x v="1"/>
    </i>
    <i r="4">
      <x v="34"/>
      <x v="28"/>
      <x v="20"/>
      <x v="2"/>
    </i>
    <i r="6">
      <x v="114"/>
      <x v="2"/>
    </i>
    <i>
      <x v="3"/>
      <x v="7"/>
      <x v="17"/>
      <x v="3"/>
      <x v="22"/>
      <x v="16"/>
      <x v="171"/>
      <x v="1"/>
    </i>
    <i r="3">
      <x v="8"/>
      <x v="22"/>
      <x v="16"/>
      <x v="21"/>
      <x v="2"/>
    </i>
    <i r="6">
      <x v="22"/>
      <x v="2"/>
    </i>
    <i r="6">
      <x v="118"/>
      <x v="2"/>
    </i>
    <i r="6">
      <x v="120"/>
      <x v="2"/>
    </i>
    <i r="3">
      <x v="10"/>
      <x v="22"/>
      <x v="16"/>
      <x v="154"/>
      <x v="1"/>
    </i>
    <i r="3">
      <x v="13"/>
      <x v="22"/>
      <x v="16"/>
      <x v="155"/>
      <x v="1"/>
    </i>
    <i r="3">
      <x v="14"/>
      <x v="22"/>
      <x v="16"/>
      <x v="119"/>
      <x v="1"/>
    </i>
    <i r="3">
      <x v="17"/>
      <x v="22"/>
      <x v="16"/>
      <x/>
      <x v="1"/>
    </i>
    <i r="3">
      <x v="27"/>
      <x v="22"/>
      <x v="16"/>
      <x v="125"/>
      <x v="1"/>
    </i>
    <i>
      <x v="4"/>
      <x v="7"/>
      <x v="3"/>
      <x v="21"/>
      <x v="1"/>
      <x v="16"/>
      <x v="103"/>
      <x v="1"/>
    </i>
    <i r="4">
      <x v="2"/>
      <x v="16"/>
      <x v="95"/>
      <x v="1"/>
    </i>
    <i r="6">
      <x v="103"/>
      <x v="1"/>
    </i>
    <i r="6">
      <x v="206"/>
      <x v="1"/>
    </i>
    <i r="4">
      <x v="4"/>
      <x v="16"/>
      <x v="23"/>
      <x v="1"/>
    </i>
    <i r="3">
      <x v="36"/>
      <x v="17"/>
      <x v="16"/>
      <x v="45"/>
      <x v="2"/>
    </i>
    <i r="3">
      <x v="40"/>
      <x v="18"/>
      <x v="16"/>
      <x v="45"/>
      <x v="2"/>
    </i>
    <i r="4">
      <x v="23"/>
      <x v="16"/>
      <x v="45"/>
      <x v="2"/>
    </i>
    <i r="3">
      <x v="52"/>
      <x v="3"/>
      <x v="15"/>
      <x v="15"/>
      <x v="2"/>
    </i>
    <i r="4">
      <x v="7"/>
      <x v="2"/>
      <x v="24"/>
      <x v="2"/>
    </i>
    <i r="6">
      <x v="64"/>
      <x v="2"/>
    </i>
    <i r="6">
      <x v="85"/>
      <x v="2"/>
    </i>
    <i r="6">
      <x v="116"/>
      <x v="2"/>
    </i>
    <i r="6">
      <x v="117"/>
      <x v="2"/>
    </i>
    <i r="6">
      <x v="124"/>
      <x v="2"/>
    </i>
    <i r="6">
      <x v="156"/>
      <x v="2"/>
    </i>
    <i r="6">
      <x v="157"/>
      <x v="2"/>
    </i>
    <i r="6">
      <x v="186"/>
      <x v="2"/>
    </i>
    <i r="5">
      <x v="4"/>
      <x v="4"/>
      <x v="2"/>
    </i>
    <i r="6">
      <x v="11"/>
      <x v="2"/>
    </i>
    <i r="6">
      <x v="13"/>
      <x v="2"/>
    </i>
    <i r="6">
      <x v="16"/>
      <x v="2"/>
    </i>
    <i r="6">
      <x v="96"/>
      <x v="2"/>
    </i>
    <i r="6">
      <x v="97"/>
      <x v="2"/>
    </i>
    <i r="6">
      <x v="100"/>
      <x v="2"/>
    </i>
    <i r="5">
      <x v="7"/>
      <x v="87"/>
      <x v="2"/>
    </i>
    <i r="6">
      <x v="89"/>
      <x v="2"/>
    </i>
    <i r="6">
      <x v="91"/>
      <x v="2"/>
    </i>
    <i r="6">
      <x v="104"/>
      <x v="2"/>
    </i>
    <i r="6">
      <x v="122"/>
      <x v="2"/>
    </i>
    <i r="6">
      <x v="152"/>
      <x v="2"/>
    </i>
    <i r="6">
      <x v="184"/>
      <x v="2"/>
    </i>
    <i r="5">
      <x v="11"/>
      <x v="24"/>
      <x v="2"/>
    </i>
    <i r="6">
      <x v="86"/>
      <x v="2"/>
    </i>
    <i r="5">
      <x v="14"/>
      <x v="2"/>
      <x v="2"/>
    </i>
    <i r="6">
      <x v="187"/>
      <x v="2"/>
    </i>
    <i r="5">
      <x v="16"/>
      <x v="111"/>
      <x v="2"/>
    </i>
    <i r="5">
      <x v="22"/>
      <x v="1"/>
      <x v="2"/>
    </i>
    <i r="6">
      <x v="7"/>
      <x v="2"/>
    </i>
    <i r="6">
      <x v="9"/>
      <x v="2"/>
    </i>
    <i r="6">
      <x v="17"/>
      <x v="2"/>
    </i>
    <i r="6">
      <x v="88"/>
      <x v="2"/>
    </i>
    <i r="6">
      <x v="89"/>
      <x v="2"/>
    </i>
    <i r="6">
      <x v="112"/>
      <x v="2"/>
    </i>
    <i r="6">
      <x v="113"/>
      <x v="2"/>
    </i>
    <i r="6">
      <x v="153"/>
      <x v="2"/>
    </i>
    <i r="6">
      <x v="183"/>
      <x v="2"/>
    </i>
    <i r="5">
      <x v="23"/>
      <x v="85"/>
      <x v="2"/>
    </i>
    <i r="5">
      <x v="24"/>
      <x v="159"/>
      <x v="2"/>
    </i>
    <i r="5">
      <x v="26"/>
      <x v="62"/>
      <x v="2"/>
    </i>
    <i r="6">
      <x v="86"/>
      <x v="2"/>
    </i>
    <i r="6">
      <x v="99"/>
      <x v="2"/>
    </i>
    <i r="6">
      <x v="158"/>
      <x v="2"/>
    </i>
    <i r="5">
      <x v="28"/>
      <x v="115"/>
      <x v="2"/>
    </i>
    <i r="4">
      <x v="14"/>
      <x v="16"/>
      <x v="10"/>
      <x v="2"/>
    </i>
    <i r="6">
      <x v="60"/>
      <x v="1"/>
    </i>
    <i r="6">
      <x v="185"/>
      <x v="2"/>
    </i>
    <i r="4">
      <x v="35"/>
      <x v="13"/>
      <x v="127"/>
      <x v="1"/>
    </i>
    <i r="6">
      <x v="166"/>
      <x v="1"/>
    </i>
    <i r="5">
      <x v="16"/>
      <x v="25"/>
      <x v="1"/>
    </i>
    <i r="6">
      <x v="30"/>
      <x v="1"/>
    </i>
    <i r="6">
      <x v="94"/>
      <x v="1"/>
    </i>
    <i r="6">
      <x v="128"/>
      <x v="1"/>
    </i>
    <i r="3">
      <x v="54"/>
      <x v="36"/>
      <x v="13"/>
      <x v="148"/>
      <x v="1"/>
    </i>
    <i r="2">
      <x v="17"/>
      <x v="50"/>
      <x v="10"/>
      <x v="8"/>
      <x v="32"/>
      <x v="2"/>
    </i>
    <i>
      <x v="5"/>
      <x v="7"/>
      <x v="28"/>
      <x v="16"/>
      <x v="22"/>
      <x v="16"/>
      <x v="28"/>
      <x v="1"/>
    </i>
    <i r="6">
      <x v="132"/>
      <x v="1"/>
    </i>
    <i r="6">
      <x v="133"/>
      <x v="1"/>
    </i>
    <i r="6">
      <x v="134"/>
      <x v="1"/>
    </i>
    <i r="6">
      <x v="135"/>
      <x v="1"/>
    </i>
    <i r="6">
      <x v="136"/>
      <x v="1"/>
    </i>
    <i r="6">
      <x v="137"/>
      <x v="1"/>
    </i>
    <i r="6">
      <x v="138"/>
      <x v="1"/>
    </i>
    <i r="6">
      <x v="165"/>
      <x v="1"/>
    </i>
    <i r="6">
      <x v="190"/>
      <x v="1"/>
    </i>
    <i r="6">
      <x v="193"/>
      <x v="1"/>
    </i>
    <i r="3">
      <x v="18"/>
      <x v="22"/>
      <x v="16"/>
      <x v="33"/>
      <x v="1"/>
    </i>
    <i r="6">
      <x v="84"/>
      <x v="1"/>
    </i>
    <i r="6">
      <x v="101"/>
      <x v="1"/>
    </i>
    <i r="6">
      <x v="102"/>
      <x v="1"/>
    </i>
    <i r="6">
      <x v="126"/>
      <x v="1"/>
    </i>
    <i r="6">
      <x v="147"/>
      <x v="1"/>
    </i>
    <i r="3">
      <x v="22"/>
      <x v="22"/>
      <x v="16"/>
      <x v="188"/>
      <x v="1"/>
    </i>
    <i r="6">
      <x v="191"/>
      <x v="1"/>
    </i>
    <i r="6">
      <x v="192"/>
      <x v="1"/>
    </i>
    <i r="6">
      <x v="194"/>
      <x v="1"/>
    </i>
    <i r="6">
      <x v="195"/>
      <x v="1"/>
    </i>
    <i r="6">
      <x v="196"/>
      <x v="1"/>
    </i>
    <i r="6">
      <x v="197"/>
      <x v="1"/>
    </i>
    <i r="6">
      <x v="198"/>
      <x v="1"/>
    </i>
    <i r="6">
      <x v="199"/>
      <x v="1"/>
    </i>
    <i r="6">
      <x v="200"/>
      <x v="1"/>
    </i>
    <i r="6">
      <x v="201"/>
      <x v="1"/>
    </i>
    <i r="3">
      <x v="26"/>
      <x v="22"/>
      <x v="16"/>
      <x v="149"/>
      <x v="1"/>
    </i>
    <i r="6">
      <x v="150"/>
      <x v="1"/>
    </i>
    <i r="6">
      <x v="151"/>
      <x v="1"/>
    </i>
    <i r="3">
      <x v="46"/>
      <x v="22"/>
      <x v="16"/>
      <x v="90"/>
      <x v="1"/>
    </i>
    <i r="3">
      <x v="48"/>
      <x v="22"/>
      <x v="16"/>
      <x v="74"/>
      <x v="1"/>
    </i>
    <i>
      <x v="7"/>
      <x v="7"/>
      <x v="14"/>
      <x v="4"/>
      <x v="22"/>
      <x v="16"/>
      <x v="174"/>
      <x v="1"/>
    </i>
    <i r="6">
      <x v="176"/>
      <x v="2"/>
    </i>
    <i r="3">
      <x v="47"/>
      <x v="22"/>
      <x v="16"/>
      <x v="105"/>
      <x v="1"/>
    </i>
    <i r="6">
      <x v="108"/>
      <x v="1"/>
    </i>
    <i r="6">
      <x v="109"/>
      <x v="1"/>
    </i>
    <i r="6">
      <x v="110"/>
      <x v="2"/>
    </i>
    <i r="6">
      <x v="143"/>
      <x v="1"/>
    </i>
    <i r="6">
      <x v="144"/>
      <x v="1"/>
    </i>
    <i r="6">
      <x v="173"/>
      <x v="1"/>
    </i>
    <i r="6">
      <x v="174"/>
      <x v="1"/>
    </i>
    <i r="7">
      <x v="2"/>
    </i>
    <i r="6">
      <x v="175"/>
      <x v="1"/>
    </i>
    <i r="6">
      <x v="176"/>
      <x v="2"/>
    </i>
    <i r="6">
      <x v="177"/>
      <x v="1"/>
    </i>
    <i r="6">
      <x v="178"/>
      <x v="1"/>
    </i>
    <i r="6">
      <x v="179"/>
      <x v="1"/>
    </i>
    <i r="6">
      <x v="180"/>
      <x v="1"/>
    </i>
    <i r="3">
      <x v="56"/>
      <x v="22"/>
      <x v="16"/>
      <x v="106"/>
      <x v="1"/>
    </i>
    <i r="6">
      <x v="107"/>
      <x v="1"/>
    </i>
    <i>
      <x v="8"/>
      <x v="4"/>
      <x v="1"/>
      <x v="25"/>
      <x v="22"/>
      <x v="16"/>
      <x v="50"/>
      <x v="2"/>
    </i>
    <i r="1">
      <x v="6"/>
      <x v="9"/>
      <x v="30"/>
      <x v="20"/>
      <x v="16"/>
      <x v="12"/>
      <x v="1"/>
    </i>
    <i r="1">
      <x v="7"/>
      <x v="12"/>
      <x/>
      <x v="5"/>
      <x v="16"/>
      <x v="38"/>
      <x v="1"/>
    </i>
    <i r="3">
      <x v="31"/>
      <x v="16"/>
      <x v="28"/>
      <x v="129"/>
      <x v="2"/>
    </i>
    <i r="6">
      <x v="130"/>
      <x v="2"/>
    </i>
    <i r="4">
      <x v="39"/>
      <x v="28"/>
      <x v="131"/>
      <x v="2"/>
    </i>
    <i r="3">
      <x v="41"/>
      <x v="22"/>
      <x v="16"/>
      <x v="49"/>
      <x v="1"/>
    </i>
    <i r="3">
      <x v="49"/>
      <x v="22"/>
      <x v="16"/>
      <x v="139"/>
      <x v="2"/>
    </i>
    <i r="6">
      <x v="140"/>
      <x v="2"/>
    </i>
    <i r="6">
      <x v="141"/>
      <x v="2"/>
    </i>
    <i r="2">
      <x v="28"/>
      <x v="24"/>
      <x v="13"/>
      <x v="27"/>
      <x v="26"/>
      <x v="1"/>
    </i>
    <i>
      <x v="10"/>
      <x v="1"/>
      <x v="2"/>
      <x v="53"/>
      <x v="26"/>
      <x v="16"/>
      <x v="18"/>
      <x v="2"/>
    </i>
    <i r="1">
      <x v="3"/>
      <x v="11"/>
      <x v="23"/>
      <x v="12"/>
      <x v="16"/>
      <x v="205"/>
      <x v="2"/>
    </i>
    <i r="1">
      <x v="7"/>
      <x v="3"/>
      <x v="57"/>
      <x v="27"/>
      <x v="17"/>
      <x v="29"/>
      <x v="2"/>
    </i>
    <i r="2">
      <x v="22"/>
      <x v="35"/>
      <x v="21"/>
      <x v="16"/>
      <x v="92"/>
      <x v="2"/>
    </i>
    <i r="1">
      <x v="13"/>
      <x v="27"/>
      <x v="54"/>
      <x v="22"/>
      <x v="16"/>
      <x v="73"/>
      <x v="2"/>
    </i>
    <i t="grand">
      <x/>
    </i>
  </rowItems>
  <colFields count="1">
    <field x="9"/>
  </colFields>
  <colItems count="4">
    <i>
      <x/>
    </i>
    <i>
      <x v="1"/>
    </i>
    <i>
      <x v="2"/>
    </i>
    <i t="grand">
      <x/>
    </i>
  </colItems>
  <dataFields count="1">
    <dataField name="Associate Count" fld="2" subtotal="count" baseField="17" baseItem="5"/>
  </dataFields>
  <formats count="24">
    <format dxfId="287">
      <pivotArea grandRow="1" outline="0" collapsedLevelsAreSubtotals="1" fieldPosition="0"/>
    </format>
    <format dxfId="286">
      <pivotArea dataOnly="0" labelOnly="1" grandRow="1" outline="0" offset="IV256" fieldPosition="0"/>
    </format>
    <format dxfId="285">
      <pivotArea grandRow="1" outline="0" collapsedLevelsAreSubtotals="1" fieldPosition="0"/>
    </format>
    <format dxfId="284">
      <pivotArea dataOnly="0" labelOnly="1" grandRow="1" outline="0" offset="IV256" fieldPosition="0"/>
    </format>
    <format dxfId="283">
      <pivotArea grandRow="1" outline="0" collapsedLevelsAreSubtotals="1" fieldPosition="0"/>
    </format>
    <format dxfId="282">
      <pivotArea outline="0" collapsedLevelsAreSubtotals="1" fieldPosition="0"/>
    </format>
    <format dxfId="281">
      <pivotArea field="18" type="button" dataOnly="0" labelOnly="1" outline="0"/>
    </format>
    <format dxfId="280">
      <pivotArea field="9" type="button" dataOnly="0" labelOnly="1" outline="0" axis="axisCol" fieldPosition="0"/>
    </format>
    <format dxfId="279">
      <pivotArea type="topRight" dataOnly="0" labelOnly="1" outline="0" fieldPosition="0"/>
    </format>
    <format dxfId="278">
      <pivotArea dataOnly="0" labelOnly="1" grandRow="1" outline="0" offset="IV256" fieldPosition="0"/>
    </format>
    <format dxfId="277">
      <pivotArea dataOnly="0" labelOnly="1" outline="0" fieldPosition="0">
        <references count="1">
          <reference field="9" count="0"/>
        </references>
      </pivotArea>
    </format>
    <format dxfId="276">
      <pivotArea dataOnly="0" labelOnly="1" grandCol="1" outline="0" fieldPosition="0"/>
    </format>
    <format dxfId="275">
      <pivotArea type="all" dataOnly="0" outline="0" fieldPosition="0"/>
    </format>
    <format dxfId="274">
      <pivotArea grandRow="1" outline="0" collapsedLevelsAreSubtotals="1" fieldPosition="0"/>
    </format>
    <format dxfId="273">
      <pivotArea dataOnly="0" labelOnly="1" grandRow="1" outline="0" fieldPosition="0"/>
    </format>
    <format dxfId="272">
      <pivotArea type="all" dataOnly="0" outline="0" fieldPosition="0"/>
    </format>
    <format dxfId="271">
      <pivotArea grandRow="1" grandCol="1" outline="0" collapsedLevelsAreSubtotals="1" fieldPosition="0"/>
    </format>
    <format dxfId="270">
      <pivotArea grandRow="1" grandCol="1" outline="0" collapsedLevelsAreSubtotals="1" fieldPosition="0"/>
    </format>
    <format dxfId="269">
      <pivotArea grandRow="1" grandCol="1" outline="0" collapsedLevelsAreSubtotals="1" fieldPosition="0"/>
    </format>
    <format dxfId="268">
      <pivotArea grandRow="1" grandCol="1" outline="0" collapsedLevelsAreSubtotals="1" fieldPosition="0"/>
    </format>
    <format dxfId="267">
      <pivotArea grandRow="1" grandCol="1" outline="0" collapsedLevelsAreSubtotals="1" fieldPosition="0"/>
    </format>
    <format dxfId="266">
      <pivotArea grandRow="1" grandCol="1" outline="0" collapsedLevelsAreSubtotals="1" fieldPosition="0"/>
    </format>
    <format dxfId="265">
      <pivotArea grandRow="1" grandCol="1" outline="0" collapsedLevelsAreSubtotals="1" fieldPosition="0"/>
    </format>
    <format dxfId="264">
      <pivotArea grandRow="1" grandCol="1"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4" minRefreshableVersion="3" useAutoFormatting="1" itemPrintTitles="1" createdVersion="5" indent="0" compact="0" compactData="0" gridDropZones="1" multipleFieldFilters="0">
  <location ref="A5:K188" firstHeaderRow="1" firstDataRow="2" firstDataCol="8"/>
  <pivotFields count="31">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164" outline="0" showAll="0"/>
    <pivotField compact="0" outline="0" showAll="0"/>
    <pivotField compact="0" outline="0" showAll="0"/>
    <pivotField axis="axisRow" compact="0" outline="0" showAll="0" sortType="ascending" defaultSubtotal="0">
      <items count="207">
        <item x="25"/>
        <item x="35"/>
        <item x="36"/>
        <item x="134"/>
        <item x="37"/>
        <item x="135"/>
        <item x="6"/>
        <item x="38"/>
        <item x="190"/>
        <item x="40"/>
        <item x="80"/>
        <item x="41"/>
        <item x="183"/>
        <item x="42"/>
        <item m="1" x="202"/>
        <item x="76"/>
        <item x="43"/>
        <item x="44"/>
        <item x="194"/>
        <item x="13"/>
        <item x="19"/>
        <item x="26"/>
        <item x="27"/>
        <item x="82"/>
        <item x="39"/>
        <item x="83"/>
        <item x="179"/>
        <item m="1" x="204"/>
        <item x="93"/>
        <item x="195"/>
        <item x="84"/>
        <item x="191"/>
        <item x="81"/>
        <item x="94"/>
        <item x="126"/>
        <item x="157"/>
        <item x="20"/>
        <item x="0"/>
        <item x="180"/>
        <item x="136"/>
        <item x="137"/>
        <item x="138"/>
        <item x="139"/>
        <item x="127"/>
        <item x="7"/>
        <item x="92"/>
        <item x="158"/>
        <item x="192"/>
        <item x="128"/>
        <item x="181"/>
        <item x="182"/>
        <item x="140"/>
        <item x="129"/>
        <item x="141"/>
        <item x="142"/>
        <item x="143"/>
        <item x="144"/>
        <item x="145"/>
        <item x="23"/>
        <item m="1" x="206"/>
        <item x="85"/>
        <item x="15"/>
        <item x="45"/>
        <item x="1"/>
        <item x="47"/>
        <item x="14"/>
        <item x="159"/>
        <item x="146"/>
        <item x="147"/>
        <item x="148"/>
        <item x="130"/>
        <item x="131"/>
        <item x="160"/>
        <item x="196"/>
        <item x="124"/>
        <item x="149"/>
        <item x="132"/>
        <item x="150"/>
        <item x="151"/>
        <item x="133"/>
        <item x="152"/>
        <item x="161"/>
        <item x="162"/>
        <item x="153"/>
        <item x="95"/>
        <item x="63"/>
        <item x="46"/>
        <item x="48"/>
        <item x="49"/>
        <item x="50"/>
        <item x="123"/>
        <item x="51"/>
        <item x="197"/>
        <item x="154"/>
        <item x="86"/>
        <item x="77"/>
        <item x="52"/>
        <item x="53"/>
        <item x="12"/>
        <item x="54"/>
        <item x="55"/>
        <item x="96"/>
        <item x="125"/>
        <item x="78"/>
        <item x="56"/>
        <item x="163"/>
        <item x="164"/>
        <item x="165"/>
        <item x="166"/>
        <item x="167"/>
        <item x="168"/>
        <item x="57"/>
        <item x="58"/>
        <item x="59"/>
        <item x="21"/>
        <item x="60"/>
        <item x="61"/>
        <item x="62"/>
        <item x="28"/>
        <item x="29"/>
        <item x="30"/>
        <item x="16"/>
        <item x="64"/>
        <item x="22"/>
        <item x="65"/>
        <item x="31"/>
        <item x="97"/>
        <item x="87"/>
        <item x="88"/>
        <item x="187"/>
        <item x="188"/>
        <item x="189"/>
        <item x="98"/>
        <item x="99"/>
        <item x="100"/>
        <item x="101"/>
        <item x="102"/>
        <item x="103"/>
        <item x="104"/>
        <item x="184"/>
        <item x="185"/>
        <item x="186"/>
        <item x="155"/>
        <item x="170"/>
        <item x="171"/>
        <item x="2"/>
        <item x="8"/>
        <item x="105"/>
        <item x="89"/>
        <item x="106"/>
        <item x="107"/>
        <item x="108"/>
        <item x="66"/>
        <item x="67"/>
        <item x="32"/>
        <item x="33"/>
        <item x="68"/>
        <item x="69"/>
        <item x="70"/>
        <item x="71"/>
        <item m="1" x="199"/>
        <item m="1" x="205"/>
        <item m="1" x="201"/>
        <item m="1" x="200"/>
        <item x="193"/>
        <item x="109"/>
        <item x="90"/>
        <item x="9"/>
        <item x="10"/>
        <item x="11"/>
        <item x="3"/>
        <item x="34"/>
        <item x="4"/>
        <item x="174"/>
        <item x="172"/>
        <item x="175"/>
        <item x="169"/>
        <item x="176"/>
        <item x="177"/>
        <item x="178"/>
        <item x="173"/>
        <item x="156"/>
        <item x="24"/>
        <item x="72"/>
        <item x="73"/>
        <item x="91"/>
        <item x="74"/>
        <item x="75"/>
        <item x="110"/>
        <item x="5"/>
        <item x="111"/>
        <item x="112"/>
        <item x="113"/>
        <item x="114"/>
        <item x="115"/>
        <item x="116"/>
        <item x="117"/>
        <item x="118"/>
        <item x="119"/>
        <item x="120"/>
        <item x="121"/>
        <item x="122"/>
        <item m="1" x="203"/>
        <item x="17"/>
        <item x="18"/>
        <item x="198"/>
        <item x="79"/>
      </items>
    </pivotField>
    <pivotField axis="axisRow" compact="0" outline="0" showAll="0" sortType="ascending" defaultSubtotal="0">
      <items count="11">
        <item x="0"/>
        <item x="1"/>
        <item x="2"/>
        <item x="3"/>
        <item x="4"/>
        <item x="5"/>
        <item h="1" x="6"/>
        <item x="7"/>
        <item x="8"/>
        <item h="1" x="9"/>
        <item x="10"/>
      </items>
    </pivotField>
    <pivotField compact="0" outline="0" showAll="0"/>
    <pivotField axis="axisRow" compact="0" outline="0" showAll="0" sortType="ascending" defaultSubtotal="0">
      <items count="14">
        <item x="10"/>
        <item x="11"/>
        <item m="1" x="13"/>
        <item x="12"/>
        <item x="8"/>
        <item x="6"/>
        <item x="9"/>
        <item x="0"/>
        <item x="3"/>
        <item x="4"/>
        <item x="5"/>
        <item x="2"/>
        <item x="1"/>
        <item x="7"/>
      </items>
    </pivotField>
    <pivotField axis="axisRow" compact="0" outline="0" showAll="0" sortType="ascending" defaultSubtotal="0">
      <items count="29">
        <item x="19"/>
        <item x="22"/>
        <item x="25"/>
        <item x="1"/>
        <item m="1" x="28"/>
        <item x="8"/>
        <item x="6"/>
        <item x="10"/>
        <item x="24"/>
        <item x="23"/>
        <item x="12"/>
        <item x="27"/>
        <item x="21"/>
        <item x="7"/>
        <item x="20"/>
        <item x="18"/>
        <item x="2"/>
        <item x="0"/>
        <item x="11"/>
        <item x="14"/>
        <item x="4"/>
        <item x="15"/>
        <item x="26"/>
        <item x="9"/>
        <item x="17"/>
        <item x="5"/>
        <item x="13"/>
        <item x="16"/>
        <item x="3"/>
      </items>
    </pivotField>
    <pivotField axis="axisRow" compact="0" outline="0" showAll="0" sortType="ascending" defaultSubtotal="0">
      <items count="59">
        <item x="47"/>
        <item x="37"/>
        <item x="34"/>
        <item x="11"/>
        <item x="45"/>
        <item x="30"/>
        <item x="27"/>
        <item x="40"/>
        <item x="7"/>
        <item x="38"/>
        <item x="9"/>
        <item x="4"/>
        <item x="29"/>
        <item x="10"/>
        <item x="8"/>
        <item x="31"/>
        <item x="18"/>
        <item x="6"/>
        <item x="19"/>
        <item x="24"/>
        <item x="36"/>
        <item x="13"/>
        <item x="21"/>
        <item x="57"/>
        <item x="46"/>
        <item x="49"/>
        <item x="20"/>
        <item x="3"/>
        <item m="1" x="58"/>
        <item x="35"/>
        <item x="50"/>
        <item x="52"/>
        <item x="1"/>
        <item x="26"/>
        <item x="32"/>
        <item x="56"/>
        <item x="16"/>
        <item x="2"/>
        <item x="0"/>
        <item x="33"/>
        <item x="17"/>
        <item x="48"/>
        <item x="42"/>
        <item x="53"/>
        <item x="28"/>
        <item x="39"/>
        <item x="22"/>
        <item x="43"/>
        <item x="23"/>
        <item x="51"/>
        <item x="14"/>
        <item x="5"/>
        <item x="12"/>
        <item x="54"/>
        <item x="15"/>
        <item x="41"/>
        <item x="44"/>
        <item x="55"/>
        <item x="25"/>
      </items>
    </pivotField>
    <pivotField axis="axisRow" compact="0" outline="0" showAll="0" sortType="ascending" defaultSubtotal="0">
      <items count="40">
        <item x="14"/>
        <item x="20"/>
        <item x="19"/>
        <item x="18"/>
        <item x="23"/>
        <item x="31"/>
        <item x="3"/>
        <item x="17"/>
        <item x="4"/>
        <item x="15"/>
        <item x="22"/>
        <item x="16"/>
        <item x="38"/>
        <item x="30"/>
        <item x="21"/>
        <item m="1" x="39"/>
        <item x="33"/>
        <item x="26"/>
        <item x="27"/>
        <item x="2"/>
        <item x="32"/>
        <item x="37"/>
        <item x="9"/>
        <item x="28"/>
        <item x="0"/>
        <item x="8"/>
        <item x="35"/>
        <item x="36"/>
        <item x="11"/>
        <item x="7"/>
        <item x="10"/>
        <item x="5"/>
        <item x="29"/>
        <item x="13"/>
        <item x="12"/>
        <item x="24"/>
        <item x="25"/>
        <item x="6"/>
        <item x="1"/>
        <item x="34"/>
      </items>
    </pivotField>
    <pivotField axis="axisRow" compact="0" outline="0" showAll="0" sortType="ascending" defaultSubtotal="0">
      <items count="29">
        <item x="8"/>
        <item m="1" x="28"/>
        <item x="16"/>
        <item m="1" x="27"/>
        <item x="14"/>
        <item m="1" x="26"/>
        <item x="4"/>
        <item x="18"/>
        <item x="22"/>
        <item x="11"/>
        <item x="10"/>
        <item x="15"/>
        <item x="7"/>
        <item x="23"/>
        <item x="13"/>
        <item x="21"/>
        <item x="1"/>
        <item x="25"/>
        <item x="3"/>
        <item x="0"/>
        <item x="2"/>
        <item x="6"/>
        <item x="12"/>
        <item x="20"/>
        <item x="19"/>
        <item x="5"/>
        <item x="17"/>
        <item x="24"/>
        <item x="9"/>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defaultSubtotal="0">
      <items count="3">
        <item m="1" x="2"/>
        <item x="0"/>
        <item x="1"/>
      </items>
    </pivotField>
    <pivotField compact="0" outline="0" showAll="0"/>
    <pivotField compact="0" outline="0" showAll="0"/>
    <pivotField compact="0" outline="0" showAll="0"/>
    <pivotField dataField="1" compact="0" numFmtId="44" outline="0" showAll="0"/>
    <pivotField dataField="1" compact="0" numFmtId="164" outline="0" showAll="0"/>
    <pivotField compact="0" outline="0" showAll="0"/>
  </pivotFields>
  <rowFields count="8">
    <field x="11"/>
    <field x="13"/>
    <field x="14"/>
    <field x="15"/>
    <field x="16"/>
    <field x="17"/>
    <field x="10"/>
    <field x="24"/>
  </rowFields>
  <rowItems count="182">
    <i>
      <x/>
      <x v="7"/>
      <x v="3"/>
      <x v="32"/>
      <x v="8"/>
      <x v="16"/>
      <x v="6"/>
      <x v="1"/>
    </i>
    <i r="2">
      <x v="16"/>
      <x v="37"/>
      <x v="25"/>
      <x v="16"/>
      <x v="146"/>
      <x v="1"/>
    </i>
    <i r="4">
      <x v="29"/>
      <x v="16"/>
      <x v="145"/>
      <x v="1"/>
    </i>
    <i r="2">
      <x v="17"/>
      <x v="27"/>
      <x v="38"/>
      <x v="16"/>
      <x v="172"/>
      <x v="1"/>
    </i>
    <i r="3">
      <x v="38"/>
      <x v="6"/>
      <x v="16"/>
      <x v="169"/>
      <x v="1"/>
    </i>
    <i r="7">
      <x v="2"/>
    </i>
    <i r="6">
      <x v="170"/>
      <x v="1"/>
    </i>
    <i r="7">
      <x v="2"/>
    </i>
    <i r="4">
      <x v="19"/>
      <x v="6"/>
      <x v="44"/>
      <x v="1"/>
    </i>
    <i r="5">
      <x v="18"/>
      <x v="146"/>
      <x v="1"/>
    </i>
    <i r="6">
      <x v="189"/>
      <x v="1"/>
    </i>
    <i r="5">
      <x v="20"/>
      <x v="145"/>
      <x v="1"/>
    </i>
    <i r="4">
      <x v="24"/>
      <x v="19"/>
      <x v="37"/>
      <x v="1"/>
    </i>
    <i r="7">
      <x v="2"/>
    </i>
    <i r="5">
      <x v="21"/>
      <x v="19"/>
      <x v="1"/>
    </i>
    <i r="6">
      <x v="65"/>
      <x v="1"/>
    </i>
    <i r="6">
      <x v="98"/>
      <x v="1"/>
    </i>
    <i r="4">
      <x v="31"/>
      <x v="25"/>
      <x v="168"/>
      <x v="1"/>
    </i>
    <i r="4">
      <x v="37"/>
      <x v="16"/>
      <x v="168"/>
      <x v="1"/>
    </i>
    <i r="6">
      <x v="170"/>
      <x v="1"/>
    </i>
    <i r="4">
      <x v="38"/>
      <x v="16"/>
      <x v="63"/>
      <x v="1"/>
    </i>
    <i r="6">
      <x v="167"/>
      <x v="1"/>
    </i>
    <i r="7">
      <x v="2"/>
    </i>
    <i r="6">
      <x v="172"/>
      <x v="1"/>
    </i>
    <i r="7">
      <x v="2"/>
    </i>
    <i>
      <x v="1"/>
      <x v="7"/>
      <x v="3"/>
      <x v="11"/>
      <x v="22"/>
      <x v="16"/>
      <x v="61"/>
      <x v="1"/>
    </i>
    <i r="7">
      <x v="2"/>
    </i>
    <i r="6">
      <x v="121"/>
      <x v="1"/>
    </i>
    <i r="6">
      <x v="203"/>
      <x v="1"/>
    </i>
    <i r="6">
      <x v="204"/>
      <x v="1"/>
    </i>
    <i>
      <x v="2"/>
      <x v="7"/>
      <x v="17"/>
      <x v="51"/>
      <x/>
      <x v="9"/>
      <x v="123"/>
      <x v="2"/>
    </i>
    <i r="4">
      <x v="9"/>
      <x v="28"/>
      <x v="58"/>
      <x v="2"/>
    </i>
    <i r="4">
      <x v="11"/>
      <x v="28"/>
      <x v="182"/>
      <x v="2"/>
    </i>
    <i r="4">
      <x v="28"/>
      <x/>
      <x v="36"/>
      <x v="2"/>
    </i>
    <i r="4">
      <x v="30"/>
      <x v="12"/>
      <x v="20"/>
      <x v="1"/>
    </i>
    <i r="4">
      <x v="33"/>
      <x v="10"/>
      <x v="114"/>
      <x v="1"/>
    </i>
    <i r="4">
      <x v="34"/>
      <x v="28"/>
      <x v="20"/>
      <x v="2"/>
    </i>
    <i r="6">
      <x v="114"/>
      <x v="2"/>
    </i>
    <i>
      <x v="3"/>
      <x v="7"/>
      <x v="17"/>
      <x v="3"/>
      <x v="22"/>
      <x v="16"/>
      <x v="171"/>
      <x v="1"/>
    </i>
    <i r="3">
      <x v="8"/>
      <x v="22"/>
      <x v="16"/>
      <x v="21"/>
      <x v="2"/>
    </i>
    <i r="6">
      <x v="22"/>
      <x v="2"/>
    </i>
    <i r="6">
      <x v="118"/>
      <x v="2"/>
    </i>
    <i r="6">
      <x v="120"/>
      <x v="2"/>
    </i>
    <i r="3">
      <x v="10"/>
      <x v="22"/>
      <x v="16"/>
      <x v="154"/>
      <x v="1"/>
    </i>
    <i r="3">
      <x v="13"/>
      <x v="22"/>
      <x v="16"/>
      <x v="155"/>
      <x v="1"/>
    </i>
    <i r="3">
      <x v="14"/>
      <x v="22"/>
      <x v="16"/>
      <x v="119"/>
      <x v="1"/>
    </i>
    <i r="3">
      <x v="17"/>
      <x v="22"/>
      <x v="16"/>
      <x/>
      <x v="1"/>
    </i>
    <i r="3">
      <x v="27"/>
      <x v="22"/>
      <x v="16"/>
      <x v="125"/>
      <x v="1"/>
    </i>
    <i>
      <x v="4"/>
      <x v="7"/>
      <x v="3"/>
      <x v="21"/>
      <x v="1"/>
      <x v="16"/>
      <x v="103"/>
      <x v="1"/>
    </i>
    <i r="4">
      <x v="2"/>
      <x v="16"/>
      <x v="95"/>
      <x v="1"/>
    </i>
    <i r="6">
      <x v="103"/>
      <x v="1"/>
    </i>
    <i r="6">
      <x v="206"/>
      <x v="1"/>
    </i>
    <i r="4">
      <x v="4"/>
      <x v="16"/>
      <x v="23"/>
      <x v="1"/>
    </i>
    <i r="3">
      <x v="36"/>
      <x v="17"/>
      <x v="16"/>
      <x v="45"/>
      <x v="2"/>
    </i>
    <i r="3">
      <x v="40"/>
      <x v="18"/>
      <x v="16"/>
      <x v="45"/>
      <x v="2"/>
    </i>
    <i r="4">
      <x v="23"/>
      <x v="16"/>
      <x v="45"/>
      <x v="2"/>
    </i>
    <i r="3">
      <x v="52"/>
      <x v="3"/>
      <x v="15"/>
      <x v="15"/>
      <x v="2"/>
    </i>
    <i r="4">
      <x v="7"/>
      <x v="2"/>
      <x v="24"/>
      <x v="2"/>
    </i>
    <i r="6">
      <x v="64"/>
      <x v="2"/>
    </i>
    <i r="6">
      <x v="85"/>
      <x v="2"/>
    </i>
    <i r="6">
      <x v="116"/>
      <x v="2"/>
    </i>
    <i r="6">
      <x v="117"/>
      <x v="2"/>
    </i>
    <i r="6">
      <x v="124"/>
      <x v="2"/>
    </i>
    <i r="6">
      <x v="156"/>
      <x v="2"/>
    </i>
    <i r="6">
      <x v="157"/>
      <x v="2"/>
    </i>
    <i r="6">
      <x v="186"/>
      <x v="2"/>
    </i>
    <i r="5">
      <x v="4"/>
      <x v="4"/>
      <x v="2"/>
    </i>
    <i r="6">
      <x v="11"/>
      <x v="2"/>
    </i>
    <i r="6">
      <x v="13"/>
      <x v="2"/>
    </i>
    <i r="6">
      <x v="16"/>
      <x v="2"/>
    </i>
    <i r="6">
      <x v="96"/>
      <x v="2"/>
    </i>
    <i r="6">
      <x v="97"/>
      <x v="2"/>
    </i>
    <i r="6">
      <x v="100"/>
      <x v="2"/>
    </i>
    <i r="5">
      <x v="7"/>
      <x v="87"/>
      <x v="2"/>
    </i>
    <i r="6">
      <x v="89"/>
      <x v="2"/>
    </i>
    <i r="6">
      <x v="91"/>
      <x v="2"/>
    </i>
    <i r="6">
      <x v="104"/>
      <x v="2"/>
    </i>
    <i r="6">
      <x v="122"/>
      <x v="2"/>
    </i>
    <i r="6">
      <x v="152"/>
      <x v="2"/>
    </i>
    <i r="6">
      <x v="184"/>
      <x v="2"/>
    </i>
    <i r="5">
      <x v="11"/>
      <x v="24"/>
      <x v="2"/>
    </i>
    <i r="6">
      <x v="86"/>
      <x v="2"/>
    </i>
    <i r="5">
      <x v="14"/>
      <x v="2"/>
      <x v="2"/>
    </i>
    <i r="6">
      <x v="187"/>
      <x v="2"/>
    </i>
    <i r="5">
      <x v="16"/>
      <x v="111"/>
      <x v="2"/>
    </i>
    <i r="5">
      <x v="22"/>
      <x v="1"/>
      <x v="2"/>
    </i>
    <i r="6">
      <x v="7"/>
      <x v="2"/>
    </i>
    <i r="6">
      <x v="9"/>
      <x v="2"/>
    </i>
    <i r="6">
      <x v="17"/>
      <x v="2"/>
    </i>
    <i r="6">
      <x v="88"/>
      <x v="2"/>
    </i>
    <i r="6">
      <x v="89"/>
      <x v="2"/>
    </i>
    <i r="6">
      <x v="112"/>
      <x v="2"/>
    </i>
    <i r="6">
      <x v="113"/>
      <x v="2"/>
    </i>
    <i r="6">
      <x v="153"/>
      <x v="2"/>
    </i>
    <i r="6">
      <x v="183"/>
      <x v="2"/>
    </i>
    <i r="5">
      <x v="23"/>
      <x v="85"/>
      <x v="2"/>
    </i>
    <i r="5">
      <x v="24"/>
      <x v="159"/>
      <x v="2"/>
    </i>
    <i r="5">
      <x v="26"/>
      <x v="62"/>
      <x v="2"/>
    </i>
    <i r="6">
      <x v="86"/>
      <x v="2"/>
    </i>
    <i r="6">
      <x v="99"/>
      <x v="2"/>
    </i>
    <i r="6">
      <x v="158"/>
      <x v="2"/>
    </i>
    <i r="5">
      <x v="28"/>
      <x v="115"/>
      <x v="2"/>
    </i>
    <i r="4">
      <x v="14"/>
      <x v="16"/>
      <x v="10"/>
      <x v="2"/>
    </i>
    <i r="6">
      <x v="60"/>
      <x v="1"/>
    </i>
    <i r="6">
      <x v="185"/>
      <x v="2"/>
    </i>
    <i r="4">
      <x v="35"/>
      <x v="13"/>
      <x v="127"/>
      <x v="1"/>
    </i>
    <i r="6">
      <x v="166"/>
      <x v="1"/>
    </i>
    <i r="5">
      <x v="16"/>
      <x v="25"/>
      <x v="1"/>
    </i>
    <i r="6">
      <x v="30"/>
      <x v="1"/>
    </i>
    <i r="6">
      <x v="94"/>
      <x v="1"/>
    </i>
    <i r="6">
      <x v="128"/>
      <x v="1"/>
    </i>
    <i r="3">
      <x v="54"/>
      <x v="36"/>
      <x v="13"/>
      <x v="148"/>
      <x v="1"/>
    </i>
    <i r="2">
      <x v="17"/>
      <x v="50"/>
      <x v="10"/>
      <x v="8"/>
      <x v="32"/>
      <x v="2"/>
    </i>
    <i>
      <x v="5"/>
      <x v="7"/>
      <x v="28"/>
      <x v="16"/>
      <x v="22"/>
      <x v="16"/>
      <x v="28"/>
      <x v="1"/>
    </i>
    <i r="6">
      <x v="132"/>
      <x v="1"/>
    </i>
    <i r="6">
      <x v="133"/>
      <x v="1"/>
    </i>
    <i r="6">
      <x v="134"/>
      <x v="1"/>
    </i>
    <i r="6">
      <x v="135"/>
      <x v="1"/>
    </i>
    <i r="6">
      <x v="136"/>
      <x v="1"/>
    </i>
    <i r="6">
      <x v="137"/>
      <x v="1"/>
    </i>
    <i r="6">
      <x v="138"/>
      <x v="1"/>
    </i>
    <i r="6">
      <x v="165"/>
      <x v="1"/>
    </i>
    <i r="6">
      <x v="190"/>
      <x v="1"/>
    </i>
    <i r="6">
      <x v="193"/>
      <x v="1"/>
    </i>
    <i r="3">
      <x v="18"/>
      <x v="22"/>
      <x v="16"/>
      <x v="33"/>
      <x v="1"/>
    </i>
    <i r="6">
      <x v="84"/>
      <x v="1"/>
    </i>
    <i r="6">
      <x v="101"/>
      <x v="1"/>
    </i>
    <i r="6">
      <x v="102"/>
      <x v="1"/>
    </i>
    <i r="6">
      <x v="126"/>
      <x v="1"/>
    </i>
    <i r="6">
      <x v="147"/>
      <x v="1"/>
    </i>
    <i r="3">
      <x v="22"/>
      <x v="22"/>
      <x v="16"/>
      <x v="188"/>
      <x v="1"/>
    </i>
    <i r="6">
      <x v="191"/>
      <x v="1"/>
    </i>
    <i r="6">
      <x v="192"/>
      <x v="1"/>
    </i>
    <i r="6">
      <x v="194"/>
      <x v="1"/>
    </i>
    <i r="6">
      <x v="195"/>
      <x v="1"/>
    </i>
    <i r="6">
      <x v="196"/>
      <x v="1"/>
    </i>
    <i r="6">
      <x v="197"/>
      <x v="1"/>
    </i>
    <i r="6">
      <x v="198"/>
      <x v="1"/>
    </i>
    <i r="6">
      <x v="199"/>
      <x v="1"/>
    </i>
    <i r="6">
      <x v="200"/>
      <x v="1"/>
    </i>
    <i r="6">
      <x v="201"/>
      <x v="1"/>
    </i>
    <i r="3">
      <x v="26"/>
      <x v="22"/>
      <x v="16"/>
      <x v="149"/>
      <x v="1"/>
    </i>
    <i r="6">
      <x v="150"/>
      <x v="1"/>
    </i>
    <i r="6">
      <x v="151"/>
      <x v="1"/>
    </i>
    <i r="3">
      <x v="46"/>
      <x v="22"/>
      <x v="16"/>
      <x v="90"/>
      <x v="1"/>
    </i>
    <i r="3">
      <x v="48"/>
      <x v="22"/>
      <x v="16"/>
      <x v="74"/>
      <x v="1"/>
    </i>
    <i>
      <x v="7"/>
      <x v="7"/>
      <x v="14"/>
      <x v="4"/>
      <x v="22"/>
      <x v="16"/>
      <x v="174"/>
      <x v="1"/>
    </i>
    <i r="6">
      <x v="176"/>
      <x v="2"/>
    </i>
    <i r="3">
      <x v="47"/>
      <x v="22"/>
      <x v="16"/>
      <x v="105"/>
      <x v="1"/>
    </i>
    <i r="6">
      <x v="108"/>
      <x v="1"/>
    </i>
    <i r="6">
      <x v="109"/>
      <x v="1"/>
    </i>
    <i r="6">
      <x v="110"/>
      <x v="2"/>
    </i>
    <i r="6">
      <x v="143"/>
      <x v="1"/>
    </i>
    <i r="6">
      <x v="144"/>
      <x v="1"/>
    </i>
    <i r="6">
      <x v="173"/>
      <x v="1"/>
    </i>
    <i r="6">
      <x v="174"/>
      <x v="1"/>
    </i>
    <i r="7">
      <x v="2"/>
    </i>
    <i r="6">
      <x v="175"/>
      <x v="1"/>
    </i>
    <i r="6">
      <x v="176"/>
      <x v="2"/>
    </i>
    <i r="6">
      <x v="177"/>
      <x v="1"/>
    </i>
    <i r="6">
      <x v="178"/>
      <x v="1"/>
    </i>
    <i r="6">
      <x v="179"/>
      <x v="1"/>
    </i>
    <i r="6">
      <x v="180"/>
      <x v="1"/>
    </i>
    <i r="3">
      <x v="56"/>
      <x v="22"/>
      <x v="16"/>
      <x v="106"/>
      <x v="1"/>
    </i>
    <i r="6">
      <x v="107"/>
      <x v="1"/>
    </i>
    <i>
      <x v="8"/>
      <x v="4"/>
      <x v="1"/>
      <x v="25"/>
      <x v="22"/>
      <x v="16"/>
      <x v="50"/>
      <x v="2"/>
    </i>
    <i r="1">
      <x v="6"/>
      <x v="9"/>
      <x v="30"/>
      <x v="20"/>
      <x v="16"/>
      <x v="12"/>
      <x v="1"/>
    </i>
    <i r="1">
      <x v="7"/>
      <x v="12"/>
      <x/>
      <x v="5"/>
      <x v="16"/>
      <x v="38"/>
      <x v="1"/>
    </i>
    <i r="3">
      <x v="31"/>
      <x v="16"/>
      <x v="28"/>
      <x v="129"/>
      <x v="2"/>
    </i>
    <i r="6">
      <x v="130"/>
      <x v="2"/>
    </i>
    <i r="4">
      <x v="39"/>
      <x v="28"/>
      <x v="131"/>
      <x v="2"/>
    </i>
    <i r="3">
      <x v="41"/>
      <x v="22"/>
      <x v="16"/>
      <x v="49"/>
      <x v="1"/>
    </i>
    <i r="3">
      <x v="49"/>
      <x v="22"/>
      <x v="16"/>
      <x v="139"/>
      <x v="2"/>
    </i>
    <i r="6">
      <x v="140"/>
      <x v="2"/>
    </i>
    <i r="6">
      <x v="141"/>
      <x v="2"/>
    </i>
    <i r="2">
      <x v="28"/>
      <x v="24"/>
      <x v="13"/>
      <x v="27"/>
      <x v="26"/>
      <x v="1"/>
    </i>
    <i>
      <x v="10"/>
      <x v="1"/>
      <x v="2"/>
      <x v="53"/>
      <x v="26"/>
      <x v="16"/>
      <x v="18"/>
      <x v="2"/>
    </i>
    <i r="1">
      <x v="3"/>
      <x v="11"/>
      <x v="23"/>
      <x v="12"/>
      <x v="16"/>
      <x v="205"/>
      <x v="2"/>
    </i>
    <i r="1">
      <x v="7"/>
      <x v="3"/>
      <x v="57"/>
      <x v="27"/>
      <x v="17"/>
      <x v="29"/>
      <x v="2"/>
    </i>
    <i r="2">
      <x v="22"/>
      <x v="35"/>
      <x v="21"/>
      <x v="16"/>
      <x v="92"/>
      <x v="2"/>
    </i>
    <i r="1">
      <x v="13"/>
      <x v="27"/>
      <x v="54"/>
      <x v="22"/>
      <x v="16"/>
      <x v="73"/>
      <x v="2"/>
    </i>
    <i t="grand">
      <x/>
    </i>
  </rowItems>
  <colFields count="1">
    <field x="-2"/>
  </colFields>
  <colItems count="3">
    <i>
      <x/>
    </i>
    <i i="1">
      <x v="1"/>
    </i>
    <i i="2">
      <x v="2"/>
    </i>
  </colItems>
  <dataFields count="3">
    <dataField name="Sum of Total $$" fld="7" baseField="0" baseItem="0"/>
    <dataField name="Sum of Total $$2" fld="28" baseField="0" baseItem="0"/>
    <dataField name="Sum of $$ Benefits" fld="29" baseField="0" baseItem="0"/>
  </dataFields>
  <formats count="222">
    <format dxfId="243">
      <pivotArea type="all" dataOnly="0" outline="0" fieldPosition="0"/>
    </format>
    <format dxfId="242">
      <pivotArea outline="0" collapsedLevelsAreSubtotals="1" fieldPosition="0"/>
    </format>
    <format dxfId="241">
      <pivotArea dataOnly="0" labelOnly="1" outline="0" fieldPosition="0">
        <references count="1">
          <reference field="11" count="8">
            <x v="0"/>
            <x v="1"/>
            <x v="2"/>
            <x v="3"/>
            <x v="4"/>
            <x v="5"/>
            <x v="7"/>
            <x v="8"/>
          </reference>
        </references>
      </pivotArea>
    </format>
    <format dxfId="240">
      <pivotArea dataOnly="0" labelOnly="1" grandRow="1" outline="0" fieldPosition="0"/>
    </format>
    <format dxfId="239">
      <pivotArea dataOnly="0" labelOnly="1" outline="0" fieldPosition="0">
        <references count="2">
          <reference field="11" count="1" selected="0">
            <x v="0"/>
          </reference>
          <reference field="13" count="1">
            <x v="7"/>
          </reference>
        </references>
      </pivotArea>
    </format>
    <format dxfId="238">
      <pivotArea dataOnly="0" labelOnly="1" outline="0" fieldPosition="0">
        <references count="2">
          <reference field="11" count="1" selected="0">
            <x v="4"/>
          </reference>
          <reference field="13" count="2">
            <x v="2"/>
            <x v="7"/>
          </reference>
        </references>
      </pivotArea>
    </format>
    <format dxfId="237">
      <pivotArea dataOnly="0" labelOnly="1" outline="0" fieldPosition="0">
        <references count="2">
          <reference field="11" count="1" selected="0">
            <x v="8"/>
          </reference>
          <reference field="13" count="3">
            <x v="4"/>
            <x v="6"/>
            <x v="7"/>
          </reference>
        </references>
      </pivotArea>
    </format>
    <format dxfId="236">
      <pivotArea dataOnly="0" labelOnly="1" outline="0" fieldPosition="0">
        <references count="3">
          <reference field="11" count="1" selected="0">
            <x v="0"/>
          </reference>
          <reference field="13" count="1" selected="0">
            <x v="7"/>
          </reference>
          <reference field="14" count="2">
            <x v="3"/>
            <x v="17"/>
          </reference>
        </references>
      </pivotArea>
    </format>
    <format dxfId="235">
      <pivotArea dataOnly="0" labelOnly="1" outline="0" fieldPosition="0">
        <references count="3">
          <reference field="11" count="1" selected="0">
            <x v="1"/>
          </reference>
          <reference field="13" count="1" selected="0">
            <x v="7"/>
          </reference>
          <reference field="14" count="1">
            <x v="3"/>
          </reference>
        </references>
      </pivotArea>
    </format>
    <format dxfId="234">
      <pivotArea dataOnly="0" labelOnly="1" outline="0" fieldPosition="0">
        <references count="3">
          <reference field="11" count="1" selected="0">
            <x v="2"/>
          </reference>
          <reference field="13" count="1" selected="0">
            <x v="7"/>
          </reference>
          <reference field="14" count="1">
            <x v="17"/>
          </reference>
        </references>
      </pivotArea>
    </format>
    <format dxfId="233">
      <pivotArea dataOnly="0" labelOnly="1" outline="0" fieldPosition="0">
        <references count="3">
          <reference field="11" count="1" selected="0">
            <x v="4"/>
          </reference>
          <reference field="13" count="1" selected="0">
            <x v="2"/>
          </reference>
          <reference field="14" count="1">
            <x v="4"/>
          </reference>
        </references>
      </pivotArea>
    </format>
    <format dxfId="232">
      <pivotArea dataOnly="0" labelOnly="1" outline="0" fieldPosition="0">
        <references count="3">
          <reference field="11" count="1" selected="0">
            <x v="4"/>
          </reference>
          <reference field="13" count="1" selected="0">
            <x v="7"/>
          </reference>
          <reference field="14" count="1">
            <x v="3"/>
          </reference>
        </references>
      </pivotArea>
    </format>
    <format dxfId="231">
      <pivotArea dataOnly="0" labelOnly="1" outline="0" fieldPosition="0">
        <references count="3">
          <reference field="11" count="1" selected="0">
            <x v="5"/>
          </reference>
          <reference field="13" count="1" selected="0">
            <x v="7"/>
          </reference>
          <reference field="14" count="1">
            <x v="28"/>
          </reference>
        </references>
      </pivotArea>
    </format>
    <format dxfId="230">
      <pivotArea dataOnly="0" labelOnly="1" outline="0" fieldPosition="0">
        <references count="3">
          <reference field="11" count="1" selected="0">
            <x v="7"/>
          </reference>
          <reference field="13" count="1" selected="0">
            <x v="7"/>
          </reference>
          <reference field="14" count="1">
            <x v="14"/>
          </reference>
        </references>
      </pivotArea>
    </format>
    <format dxfId="229">
      <pivotArea dataOnly="0" labelOnly="1" outline="0" fieldPosition="0">
        <references count="3">
          <reference field="11" count="1" selected="0">
            <x v="8"/>
          </reference>
          <reference field="13" count="1" selected="0">
            <x v="4"/>
          </reference>
          <reference field="14" count="1">
            <x v="1"/>
          </reference>
        </references>
      </pivotArea>
    </format>
    <format dxfId="228">
      <pivotArea dataOnly="0" labelOnly="1" outline="0" fieldPosition="0">
        <references count="3">
          <reference field="11" count="1" selected="0">
            <x v="8"/>
          </reference>
          <reference field="13" count="1" selected="0">
            <x v="6"/>
          </reference>
          <reference field="14" count="1">
            <x v="9"/>
          </reference>
        </references>
      </pivotArea>
    </format>
    <format dxfId="227">
      <pivotArea dataOnly="0" labelOnly="1" outline="0" fieldPosition="0">
        <references count="3">
          <reference field="11" count="1" selected="0">
            <x v="8"/>
          </reference>
          <reference field="13" count="1" selected="0">
            <x v="7"/>
          </reference>
          <reference field="14" count="2">
            <x v="12"/>
            <x v="28"/>
          </reference>
        </references>
      </pivotArea>
    </format>
    <format dxfId="226">
      <pivotArea dataOnly="0" labelOnly="1" outline="0" fieldPosition="0">
        <references count="4">
          <reference field="11" count="1" selected="0">
            <x v="0"/>
          </reference>
          <reference field="13" count="1" selected="0">
            <x v="7"/>
          </reference>
          <reference field="14" count="1" selected="0">
            <x v="3"/>
          </reference>
          <reference field="15" count="1">
            <x v="32"/>
          </reference>
        </references>
      </pivotArea>
    </format>
    <format dxfId="225">
      <pivotArea dataOnly="0" labelOnly="1" outline="0" fieldPosition="0">
        <references count="4">
          <reference field="11" count="1" selected="0">
            <x v="0"/>
          </reference>
          <reference field="13" count="1" selected="0">
            <x v="7"/>
          </reference>
          <reference field="14" count="1" selected="0">
            <x v="17"/>
          </reference>
          <reference field="15" count="1">
            <x v="38"/>
          </reference>
        </references>
      </pivotArea>
    </format>
    <format dxfId="224">
      <pivotArea dataOnly="0" labelOnly="1" outline="0" fieldPosition="0">
        <references count="4">
          <reference field="11" count="1" selected="0">
            <x v="1"/>
          </reference>
          <reference field="13" count="1" selected="0">
            <x v="7"/>
          </reference>
          <reference field="14" count="1" selected="0">
            <x v="3"/>
          </reference>
          <reference field="15" count="1">
            <x v="11"/>
          </reference>
        </references>
      </pivotArea>
    </format>
    <format dxfId="223">
      <pivotArea dataOnly="0" labelOnly="1" outline="0" fieldPosition="0">
        <references count="4">
          <reference field="11" count="1" selected="0">
            <x v="2"/>
          </reference>
          <reference field="13" count="1" selected="0">
            <x v="7"/>
          </reference>
          <reference field="14" count="1" selected="0">
            <x v="17"/>
          </reference>
          <reference field="15" count="1">
            <x v="51"/>
          </reference>
        </references>
      </pivotArea>
    </format>
    <format dxfId="222">
      <pivotArea dataOnly="0" labelOnly="1" outline="0" fieldPosition="0">
        <references count="4">
          <reference field="11" count="1" selected="0">
            <x v="3"/>
          </reference>
          <reference field="13" count="1" selected="0">
            <x v="7"/>
          </reference>
          <reference field="14" count="1" selected="0">
            <x v="17"/>
          </reference>
          <reference field="15" count="7">
            <x v="3"/>
            <x v="8"/>
            <x v="10"/>
            <x v="13"/>
            <x v="14"/>
            <x v="17"/>
            <x v="27"/>
          </reference>
        </references>
      </pivotArea>
    </format>
    <format dxfId="221">
      <pivotArea dataOnly="0" labelOnly="1" outline="0" fieldPosition="0">
        <references count="4">
          <reference field="11" count="1" selected="0">
            <x v="4"/>
          </reference>
          <reference field="13" count="1" selected="0">
            <x v="2"/>
          </reference>
          <reference field="14" count="1" selected="0">
            <x v="4"/>
          </reference>
          <reference field="15" count="1">
            <x v="52"/>
          </reference>
        </references>
      </pivotArea>
    </format>
    <format dxfId="220">
      <pivotArea dataOnly="0" labelOnly="1" outline="0" fieldPosition="0">
        <references count="4">
          <reference field="11" count="1" selected="0">
            <x v="4"/>
          </reference>
          <reference field="13" count="1" selected="0">
            <x v="7"/>
          </reference>
          <reference field="14" count="1" selected="0">
            <x v="3"/>
          </reference>
          <reference field="15" count="3">
            <x v="21"/>
            <x v="52"/>
            <x v="54"/>
          </reference>
        </references>
      </pivotArea>
    </format>
    <format dxfId="219">
      <pivotArea dataOnly="0" labelOnly="1" outline="0" fieldPosition="0">
        <references count="4">
          <reference field="11" count="1" selected="0">
            <x v="5"/>
          </reference>
          <reference field="13" count="1" selected="0">
            <x v="7"/>
          </reference>
          <reference field="14" count="1" selected="0">
            <x v="28"/>
          </reference>
          <reference field="15" count="4">
            <x v="16"/>
            <x v="18"/>
            <x v="22"/>
            <x v="26"/>
          </reference>
        </references>
      </pivotArea>
    </format>
    <format dxfId="218">
      <pivotArea dataOnly="0" labelOnly="1" outline="0" fieldPosition="0">
        <references count="4">
          <reference field="11" count="1" selected="0">
            <x v="7"/>
          </reference>
          <reference field="13" count="1" selected="0">
            <x v="7"/>
          </reference>
          <reference field="14" count="1" selected="0">
            <x v="14"/>
          </reference>
          <reference field="15" count="3">
            <x v="4"/>
            <x v="47"/>
            <x v="56"/>
          </reference>
        </references>
      </pivotArea>
    </format>
    <format dxfId="217">
      <pivotArea dataOnly="0" labelOnly="1" outline="0" fieldPosition="0">
        <references count="4">
          <reference field="11" count="1" selected="0">
            <x v="8"/>
          </reference>
          <reference field="13" count="1" selected="0">
            <x v="4"/>
          </reference>
          <reference field="14" count="1" selected="0">
            <x v="1"/>
          </reference>
          <reference field="15" count="1">
            <x v="25"/>
          </reference>
        </references>
      </pivotArea>
    </format>
    <format dxfId="216">
      <pivotArea dataOnly="0" labelOnly="1" outline="0" fieldPosition="0">
        <references count="4">
          <reference field="11" count="1" selected="0">
            <x v="8"/>
          </reference>
          <reference field="13" count="1" selected="0">
            <x v="6"/>
          </reference>
          <reference field="14" count="1" selected="0">
            <x v="9"/>
          </reference>
          <reference field="15" count="1">
            <x v="30"/>
          </reference>
        </references>
      </pivotArea>
    </format>
    <format dxfId="215">
      <pivotArea dataOnly="0" labelOnly="1" outline="0" fieldPosition="0">
        <references count="4">
          <reference field="11" count="1" selected="0">
            <x v="8"/>
          </reference>
          <reference field="13" count="1" selected="0">
            <x v="7"/>
          </reference>
          <reference field="14" count="1" selected="0">
            <x v="12"/>
          </reference>
          <reference field="15" count="2">
            <x v="0"/>
            <x v="41"/>
          </reference>
        </references>
      </pivotArea>
    </format>
    <format dxfId="214">
      <pivotArea dataOnly="0" labelOnly="1" outline="0" fieldPosition="0">
        <references count="4">
          <reference field="11" count="1" selected="0">
            <x v="8"/>
          </reference>
          <reference field="13" count="1" selected="0">
            <x v="7"/>
          </reference>
          <reference field="14" count="1" selected="0">
            <x v="28"/>
          </reference>
          <reference field="15" count="1">
            <x v="24"/>
          </reference>
        </references>
      </pivotArea>
    </format>
    <format dxfId="213">
      <pivotArea dataOnly="0" labelOnly="1" outline="0" fieldPosition="0">
        <references count="5">
          <reference field="11" count="1" selected="0">
            <x v="0"/>
          </reference>
          <reference field="13" count="1" selected="0">
            <x v="7"/>
          </reference>
          <reference field="14" count="1" selected="0">
            <x v="3"/>
          </reference>
          <reference field="15" count="1" selected="0">
            <x v="32"/>
          </reference>
          <reference field="16" count="1">
            <x v="8"/>
          </reference>
        </references>
      </pivotArea>
    </format>
    <format dxfId="212">
      <pivotArea dataOnly="0" labelOnly="1" outline="0" fieldPosition="0">
        <references count="5">
          <reference field="11" count="1" selected="0">
            <x v="0"/>
          </reference>
          <reference field="13" count="1" selected="0">
            <x v="7"/>
          </reference>
          <reference field="14" count="1" selected="0">
            <x v="17"/>
          </reference>
          <reference field="15" count="1" selected="0">
            <x v="38"/>
          </reference>
          <reference field="16" count="5">
            <x v="6"/>
            <x v="19"/>
            <x v="24"/>
            <x v="31"/>
            <x v="38"/>
          </reference>
        </references>
      </pivotArea>
    </format>
    <format dxfId="211">
      <pivotArea dataOnly="0" labelOnly="1" outline="0" fieldPosition="0">
        <references count="5">
          <reference field="11" count="1" selected="0">
            <x v="1"/>
          </reference>
          <reference field="13" count="1" selected="0">
            <x v="7"/>
          </reference>
          <reference field="14" count="1" selected="0">
            <x v="3"/>
          </reference>
          <reference field="15" count="1" selected="0">
            <x v="11"/>
          </reference>
          <reference field="16" count="1">
            <x v="22"/>
          </reference>
        </references>
      </pivotArea>
    </format>
    <format dxfId="210">
      <pivotArea dataOnly="0" labelOnly="1" outline="0" fieldPosition="0">
        <references count="5">
          <reference field="11" count="1" selected="0">
            <x v="2"/>
          </reference>
          <reference field="13" count="1" selected="0">
            <x v="7"/>
          </reference>
          <reference field="14" count="1" selected="0">
            <x v="17"/>
          </reference>
          <reference field="15" count="1" selected="0">
            <x v="51"/>
          </reference>
          <reference field="16" count="2">
            <x v="30"/>
            <x v="33"/>
          </reference>
        </references>
      </pivotArea>
    </format>
    <format dxfId="209">
      <pivotArea dataOnly="0" labelOnly="1" outline="0" fieldPosition="0">
        <references count="5">
          <reference field="11" count="1" selected="0">
            <x v="3"/>
          </reference>
          <reference field="13" count="1" selected="0">
            <x v="7"/>
          </reference>
          <reference field="14" count="1" selected="0">
            <x v="17"/>
          </reference>
          <reference field="15" count="1" selected="0">
            <x v="3"/>
          </reference>
          <reference field="16" count="1">
            <x v="22"/>
          </reference>
        </references>
      </pivotArea>
    </format>
    <format dxfId="208">
      <pivotArea dataOnly="0" labelOnly="1" outline="0" fieldPosition="0">
        <references count="5">
          <reference field="11" count="1" selected="0">
            <x v="4"/>
          </reference>
          <reference field="13" count="1" selected="0">
            <x v="2"/>
          </reference>
          <reference field="14" count="1" selected="0">
            <x v="4"/>
          </reference>
          <reference field="15" count="1" selected="0">
            <x v="52"/>
          </reference>
          <reference field="16" count="1">
            <x v="7"/>
          </reference>
        </references>
      </pivotArea>
    </format>
    <format dxfId="207">
      <pivotArea dataOnly="0" labelOnly="1" outline="0" fieldPosition="0">
        <references count="5">
          <reference field="11" count="1" selected="0">
            <x v="4"/>
          </reference>
          <reference field="13" count="1" selected="0">
            <x v="7"/>
          </reference>
          <reference field="14" count="1" selected="0">
            <x v="3"/>
          </reference>
          <reference field="15" count="1" selected="0">
            <x v="21"/>
          </reference>
          <reference field="16" count="2">
            <x v="2"/>
            <x v="4"/>
          </reference>
        </references>
      </pivotArea>
    </format>
    <format dxfId="206">
      <pivotArea dataOnly="0" labelOnly="1" outline="0" fieldPosition="0">
        <references count="5">
          <reference field="11" count="1" selected="0">
            <x v="4"/>
          </reference>
          <reference field="13" count="1" selected="0">
            <x v="7"/>
          </reference>
          <reference field="14" count="1" selected="0">
            <x v="3"/>
          </reference>
          <reference field="15" count="1" selected="0">
            <x v="52"/>
          </reference>
          <reference field="16" count="3">
            <x v="7"/>
            <x v="14"/>
            <x v="35"/>
          </reference>
        </references>
      </pivotArea>
    </format>
    <format dxfId="205">
      <pivotArea dataOnly="0" labelOnly="1" outline="0" fieldPosition="0">
        <references count="5">
          <reference field="11" count="1" selected="0">
            <x v="4"/>
          </reference>
          <reference field="13" count="1" selected="0">
            <x v="7"/>
          </reference>
          <reference field="14" count="1" selected="0">
            <x v="3"/>
          </reference>
          <reference field="15" count="1" selected="0">
            <x v="54"/>
          </reference>
          <reference field="16" count="1">
            <x v="36"/>
          </reference>
        </references>
      </pivotArea>
    </format>
    <format dxfId="204">
      <pivotArea dataOnly="0" labelOnly="1" outline="0" fieldPosition="0">
        <references count="5">
          <reference field="11" count="1" selected="0">
            <x v="5"/>
          </reference>
          <reference field="13" count="1" selected="0">
            <x v="7"/>
          </reference>
          <reference field="14" count="1" selected="0">
            <x v="28"/>
          </reference>
          <reference field="15" count="1" selected="0">
            <x v="16"/>
          </reference>
          <reference field="16" count="1">
            <x v="22"/>
          </reference>
        </references>
      </pivotArea>
    </format>
    <format dxfId="203">
      <pivotArea dataOnly="0" labelOnly="1" outline="0" fieldPosition="0">
        <references count="5">
          <reference field="11" count="1" selected="0">
            <x v="8"/>
          </reference>
          <reference field="13" count="1" selected="0">
            <x v="6"/>
          </reference>
          <reference field="14" count="1" selected="0">
            <x v="9"/>
          </reference>
          <reference field="15" count="1" selected="0">
            <x v="30"/>
          </reference>
          <reference field="16" count="1">
            <x v="20"/>
          </reference>
        </references>
      </pivotArea>
    </format>
    <format dxfId="202">
      <pivotArea dataOnly="0" labelOnly="1" outline="0" fieldPosition="0">
        <references count="5">
          <reference field="11" count="1" selected="0">
            <x v="8"/>
          </reference>
          <reference field="13" count="1" selected="0">
            <x v="7"/>
          </reference>
          <reference field="14" count="1" selected="0">
            <x v="12"/>
          </reference>
          <reference field="15" count="1" selected="0">
            <x v="0"/>
          </reference>
          <reference field="16" count="1">
            <x v="5"/>
          </reference>
        </references>
      </pivotArea>
    </format>
    <format dxfId="201">
      <pivotArea dataOnly="0" labelOnly="1" outline="0" fieldPosition="0">
        <references count="5">
          <reference field="11" count="1" selected="0">
            <x v="8"/>
          </reference>
          <reference field="13" count="1" selected="0">
            <x v="7"/>
          </reference>
          <reference field="14" count="1" selected="0">
            <x v="12"/>
          </reference>
          <reference field="15" count="1" selected="0">
            <x v="41"/>
          </reference>
          <reference field="16" count="1">
            <x v="22"/>
          </reference>
        </references>
      </pivotArea>
    </format>
    <format dxfId="200">
      <pivotArea dataOnly="0" labelOnly="1" outline="0" fieldPosition="0">
        <references count="5">
          <reference field="11" count="1" selected="0">
            <x v="8"/>
          </reference>
          <reference field="13" count="1" selected="0">
            <x v="7"/>
          </reference>
          <reference field="14" count="1" selected="0">
            <x v="28"/>
          </reference>
          <reference field="15" count="1" selected="0">
            <x v="24"/>
          </reference>
          <reference field="16" count="1">
            <x v="13"/>
          </reference>
        </references>
      </pivotArea>
    </format>
    <format dxfId="199">
      <pivotArea dataOnly="0" labelOnly="1" outline="0" fieldPosition="0">
        <references count="6">
          <reference field="11" count="1" selected="0">
            <x v="0"/>
          </reference>
          <reference field="13" count="1" selected="0">
            <x v="7"/>
          </reference>
          <reference field="14" count="1" selected="0">
            <x v="3"/>
          </reference>
          <reference field="15" count="1" selected="0">
            <x v="32"/>
          </reference>
          <reference field="16" count="1" selected="0">
            <x v="8"/>
          </reference>
          <reference field="17" count="1">
            <x v="16"/>
          </reference>
        </references>
      </pivotArea>
    </format>
    <format dxfId="198">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19"/>
          </reference>
          <reference field="17" count="3">
            <x v="6"/>
            <x v="18"/>
            <x v="20"/>
          </reference>
        </references>
      </pivotArea>
    </format>
    <format dxfId="197">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24"/>
          </reference>
          <reference field="17" count="1">
            <x v="19"/>
          </reference>
        </references>
      </pivotArea>
    </format>
    <format dxfId="196">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31"/>
          </reference>
          <reference field="17" count="1">
            <x v="25"/>
          </reference>
        </references>
      </pivotArea>
    </format>
    <format dxfId="195">
      <pivotArea dataOnly="0" labelOnly="1" outline="0" fieldPosition="0">
        <references count="6">
          <reference field="11" count="1" selected="0">
            <x v="0"/>
          </reference>
          <reference field="13" count="1" selected="0">
            <x v="7"/>
          </reference>
          <reference field="14" count="1" selected="0">
            <x v="17"/>
          </reference>
          <reference field="15" count="1" selected="0">
            <x v="38"/>
          </reference>
          <reference field="16" count="1" selected="0">
            <x v="38"/>
          </reference>
          <reference field="17" count="1">
            <x v="16"/>
          </reference>
        </references>
      </pivotArea>
    </format>
    <format dxfId="194">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30"/>
          </reference>
          <reference field="17" count="1">
            <x v="12"/>
          </reference>
        </references>
      </pivotArea>
    </format>
    <format dxfId="193">
      <pivotArea dataOnly="0" labelOnly="1" outline="0" fieldPosition="0">
        <references count="6">
          <reference field="11" count="1" selected="0">
            <x v="2"/>
          </reference>
          <reference field="13" count="1" selected="0">
            <x v="7"/>
          </reference>
          <reference field="14" count="1" selected="0">
            <x v="17"/>
          </reference>
          <reference field="15" count="1" selected="0">
            <x v="51"/>
          </reference>
          <reference field="16" count="1" selected="0">
            <x v="33"/>
          </reference>
          <reference field="17" count="1">
            <x v="10"/>
          </reference>
        </references>
      </pivotArea>
    </format>
    <format dxfId="192">
      <pivotArea dataOnly="0" labelOnly="1" outline="0" fieldPosition="0">
        <references count="6">
          <reference field="11" count="1" selected="0">
            <x v="3"/>
          </reference>
          <reference field="13" count="1" selected="0">
            <x v="7"/>
          </reference>
          <reference field="14" count="1" selected="0">
            <x v="17"/>
          </reference>
          <reference field="15" count="1" selected="0">
            <x v="3"/>
          </reference>
          <reference field="16" count="1" selected="0">
            <x v="22"/>
          </reference>
          <reference field="17" count="1">
            <x v="16"/>
          </reference>
        </references>
      </pivotArea>
    </format>
    <format dxfId="191">
      <pivotArea dataOnly="0" labelOnly="1" outline="0" fieldPosition="0">
        <references count="6">
          <reference field="11" count="1" selected="0">
            <x v="4"/>
          </reference>
          <reference field="13" count="1" selected="0">
            <x v="2"/>
          </reference>
          <reference field="14" count="1" selected="0">
            <x v="4"/>
          </reference>
          <reference field="15" count="1" selected="0">
            <x v="52"/>
          </reference>
          <reference field="16" count="1" selected="0">
            <x v="7"/>
          </reference>
          <reference field="17" count="1">
            <x v="4"/>
          </reference>
        </references>
      </pivotArea>
    </format>
    <format dxfId="190">
      <pivotArea dataOnly="0" labelOnly="1" outline="0" fieldPosition="0">
        <references count="6">
          <reference field="11" count="1" selected="0">
            <x v="4"/>
          </reference>
          <reference field="13" count="1" selected="0">
            <x v="7"/>
          </reference>
          <reference field="14" count="1" selected="0">
            <x v="3"/>
          </reference>
          <reference field="15" count="1" selected="0">
            <x v="21"/>
          </reference>
          <reference field="16" count="1" selected="0">
            <x v="2"/>
          </reference>
          <reference field="17" count="1">
            <x v="16"/>
          </reference>
        </references>
      </pivotArea>
    </format>
    <format dxfId="189">
      <pivotArea dataOnly="0" labelOnly="1" outline="0" fieldPosition="0">
        <references count="6">
          <reference field="11" count="1" selected="0">
            <x v="4"/>
          </reference>
          <reference field="13" count="1" selected="0">
            <x v="7"/>
          </reference>
          <reference field="14" count="1" selected="0">
            <x v="3"/>
          </reference>
          <reference field="15" count="1" selected="0">
            <x v="52"/>
          </reference>
          <reference field="16" count="1" selected="0">
            <x v="7"/>
          </reference>
          <reference field="17" count="7">
            <x v="3"/>
            <x v="4"/>
            <x v="7"/>
            <x v="11"/>
            <x v="22"/>
            <x v="26"/>
            <x v="28"/>
          </reference>
        </references>
      </pivotArea>
    </format>
    <format dxfId="188">
      <pivotArea dataOnly="0" labelOnly="1" outline="0" fieldPosition="0">
        <references count="6">
          <reference field="11" count="1" selected="0">
            <x v="4"/>
          </reference>
          <reference field="13" count="1" selected="0">
            <x v="7"/>
          </reference>
          <reference field="14" count="1" selected="0">
            <x v="3"/>
          </reference>
          <reference field="15" count="1" selected="0">
            <x v="52"/>
          </reference>
          <reference field="16" count="1" selected="0">
            <x v="14"/>
          </reference>
          <reference field="17" count="1">
            <x v="16"/>
          </reference>
        </references>
      </pivotArea>
    </format>
    <format dxfId="187">
      <pivotArea dataOnly="0" labelOnly="1" outline="0" fieldPosition="0">
        <references count="6">
          <reference field="11" count="1" selected="0">
            <x v="4"/>
          </reference>
          <reference field="13" count="1" selected="0">
            <x v="7"/>
          </reference>
          <reference field="14" count="1" selected="0">
            <x v="3"/>
          </reference>
          <reference field="15" count="1" selected="0">
            <x v="52"/>
          </reference>
          <reference field="16" count="1" selected="0">
            <x v="35"/>
          </reference>
          <reference field="17" count="3">
            <x v="1"/>
            <x v="5"/>
            <x v="16"/>
          </reference>
        </references>
      </pivotArea>
    </format>
    <format dxfId="186">
      <pivotArea dataOnly="0" labelOnly="1" outline="0" fieldPosition="0">
        <references count="6">
          <reference field="11" count="1" selected="0">
            <x v="4"/>
          </reference>
          <reference field="13" count="1" selected="0">
            <x v="7"/>
          </reference>
          <reference field="14" count="1" selected="0">
            <x v="3"/>
          </reference>
          <reference field="15" count="1" selected="0">
            <x v="54"/>
          </reference>
          <reference field="16" count="1" selected="0">
            <x v="36"/>
          </reference>
          <reference field="17" count="1">
            <x v="13"/>
          </reference>
        </references>
      </pivotArea>
    </format>
    <format dxfId="185">
      <pivotArea dataOnly="0" labelOnly="1" outline="0" fieldPosition="0">
        <references count="6">
          <reference field="11" count="1" selected="0">
            <x v="5"/>
          </reference>
          <reference field="13" count="1" selected="0">
            <x v="7"/>
          </reference>
          <reference field="14" count="1" selected="0">
            <x v="28"/>
          </reference>
          <reference field="15" count="1" selected="0">
            <x v="16"/>
          </reference>
          <reference field="16" count="1" selected="0">
            <x v="22"/>
          </reference>
          <reference field="17" count="1">
            <x v="16"/>
          </reference>
        </references>
      </pivotArea>
    </format>
    <format dxfId="184">
      <pivotArea dataOnly="0" labelOnly="1" outline="0" fieldPosition="0">
        <references count="6">
          <reference field="11" count="1" selected="0">
            <x v="8"/>
          </reference>
          <reference field="13" count="1" selected="0">
            <x v="7"/>
          </reference>
          <reference field="14" count="1" selected="0">
            <x v="28"/>
          </reference>
          <reference field="15" count="1" selected="0">
            <x v="24"/>
          </reference>
          <reference field="16" count="1" selected="0">
            <x v="13"/>
          </reference>
          <reference field="17" count="1">
            <x v="27"/>
          </reference>
        </references>
      </pivotArea>
    </format>
    <format dxfId="183">
      <pivotArea dataOnly="0" labelOnly="1" outline="0" fieldPosition="0">
        <references count="7">
          <reference field="10" count="1">
            <x v="6"/>
          </reference>
          <reference field="11" count="1" selected="0">
            <x v="0"/>
          </reference>
          <reference field="13" count="1" selected="0">
            <x v="7"/>
          </reference>
          <reference field="14" count="1" selected="0">
            <x v="3"/>
          </reference>
          <reference field="15" count="1" selected="0">
            <x v="32"/>
          </reference>
          <reference field="16" count="1" selected="0">
            <x v="8"/>
          </reference>
          <reference field="17" count="1" selected="0">
            <x v="16"/>
          </reference>
        </references>
      </pivotArea>
    </format>
    <format dxfId="182">
      <pivotArea dataOnly="0" labelOnly="1" outline="0" fieldPosition="0">
        <references count="7">
          <reference field="10" count="2">
            <x v="169"/>
            <x v="170"/>
          </reference>
          <reference field="11" count="1" selected="0">
            <x v="0"/>
          </reference>
          <reference field="13" count="1" selected="0">
            <x v="7"/>
          </reference>
          <reference field="14" count="1" selected="0">
            <x v="17"/>
          </reference>
          <reference field="15" count="1" selected="0">
            <x v="38"/>
          </reference>
          <reference field="16" count="1" selected="0">
            <x v="6"/>
          </reference>
          <reference field="17" count="1" selected="0">
            <x v="16"/>
          </reference>
        </references>
      </pivotArea>
    </format>
    <format dxfId="181">
      <pivotArea dataOnly="0" labelOnly="1" outline="0" fieldPosition="0">
        <references count="7">
          <reference field="10" count="1">
            <x v="44"/>
          </reference>
          <reference field="11" count="1" selected="0">
            <x v="0"/>
          </reference>
          <reference field="13" count="1" selected="0">
            <x v="7"/>
          </reference>
          <reference field="14" count="1" selected="0">
            <x v="17"/>
          </reference>
          <reference field="15" count="1" selected="0">
            <x v="38"/>
          </reference>
          <reference field="16" count="1" selected="0">
            <x v="19"/>
          </reference>
          <reference field="17" count="1" selected="0">
            <x v="6"/>
          </reference>
        </references>
      </pivotArea>
    </format>
    <format dxfId="180">
      <pivotArea dataOnly="0" labelOnly="1" outline="0" fieldPosition="0">
        <references count="7">
          <reference field="10" count="2">
            <x v="146"/>
            <x v="189"/>
          </reference>
          <reference field="11" count="1" selected="0">
            <x v="0"/>
          </reference>
          <reference field="13" count="1" selected="0">
            <x v="7"/>
          </reference>
          <reference field="14" count="1" selected="0">
            <x v="17"/>
          </reference>
          <reference field="15" count="1" selected="0">
            <x v="38"/>
          </reference>
          <reference field="16" count="1" selected="0">
            <x v="19"/>
          </reference>
          <reference field="17" count="1" selected="0">
            <x v="18"/>
          </reference>
        </references>
      </pivotArea>
    </format>
    <format dxfId="179">
      <pivotArea dataOnly="0" labelOnly="1" outline="0" fieldPosition="0">
        <references count="7">
          <reference field="10" count="1">
            <x v="145"/>
          </reference>
          <reference field="11" count="1" selected="0">
            <x v="0"/>
          </reference>
          <reference field="13" count="1" selected="0">
            <x v="7"/>
          </reference>
          <reference field="14" count="1" selected="0">
            <x v="17"/>
          </reference>
          <reference field="15" count="1" selected="0">
            <x v="38"/>
          </reference>
          <reference field="16" count="1" selected="0">
            <x v="19"/>
          </reference>
          <reference field="17" count="1" selected="0">
            <x v="20"/>
          </reference>
        </references>
      </pivotArea>
    </format>
    <format dxfId="178">
      <pivotArea dataOnly="0" labelOnly="1" outline="0" fieldPosition="0">
        <references count="7">
          <reference field="10" count="1">
            <x v="37"/>
          </reference>
          <reference field="11" count="1" selected="0">
            <x v="0"/>
          </reference>
          <reference field="13" count="1" selected="0">
            <x v="7"/>
          </reference>
          <reference field="14" count="1" selected="0">
            <x v="17"/>
          </reference>
          <reference field="15" count="1" selected="0">
            <x v="38"/>
          </reference>
          <reference field="16" count="1" selected="0">
            <x v="24"/>
          </reference>
          <reference field="17" count="1" selected="0">
            <x v="19"/>
          </reference>
        </references>
      </pivotArea>
    </format>
    <format dxfId="177">
      <pivotArea dataOnly="0" labelOnly="1" outline="0" fieldPosition="0">
        <references count="7">
          <reference field="10" count="1">
            <x v="168"/>
          </reference>
          <reference field="11" count="1" selected="0">
            <x v="0"/>
          </reference>
          <reference field="13" count="1" selected="0">
            <x v="7"/>
          </reference>
          <reference field="14" count="1" selected="0">
            <x v="17"/>
          </reference>
          <reference field="15" count="1" selected="0">
            <x v="38"/>
          </reference>
          <reference field="16" count="1" selected="0">
            <x v="31"/>
          </reference>
          <reference field="17" count="1" selected="0">
            <x v="25"/>
          </reference>
        </references>
      </pivotArea>
    </format>
    <format dxfId="176">
      <pivotArea dataOnly="0" labelOnly="1" outline="0" fieldPosition="0">
        <references count="7">
          <reference field="10" count="3">
            <x v="63"/>
            <x v="167"/>
            <x v="172"/>
          </reference>
          <reference field="11" count="1" selected="0">
            <x v="0"/>
          </reference>
          <reference field="13" count="1" selected="0">
            <x v="7"/>
          </reference>
          <reference field="14" count="1" selected="0">
            <x v="17"/>
          </reference>
          <reference field="15" count="1" selected="0">
            <x v="38"/>
          </reference>
          <reference field="16" count="1" selected="0">
            <x v="38"/>
          </reference>
          <reference field="17" count="1" selected="0">
            <x v="16"/>
          </reference>
        </references>
      </pivotArea>
    </format>
    <format dxfId="175">
      <pivotArea dataOnly="0" labelOnly="1" outline="0" fieldPosition="0">
        <references count="7">
          <reference field="10" count="4">
            <x v="61"/>
            <x v="121"/>
            <x v="203"/>
            <x v="204"/>
          </reference>
          <reference field="11" count="1" selected="0">
            <x v="1"/>
          </reference>
          <reference field="13" count="1" selected="0">
            <x v="7"/>
          </reference>
          <reference field="14" count="1" selected="0">
            <x v="3"/>
          </reference>
          <reference field="15" count="1" selected="0">
            <x v="11"/>
          </reference>
          <reference field="16" count="1" selected="0">
            <x v="22"/>
          </reference>
          <reference field="17" count="1" selected="0">
            <x v="16"/>
          </reference>
        </references>
      </pivotArea>
    </format>
    <format dxfId="174">
      <pivotArea dataOnly="0" labelOnly="1" outline="0" fieldPosition="0">
        <references count="7">
          <reference field="10" count="1">
            <x v="20"/>
          </reference>
          <reference field="11" count="1" selected="0">
            <x v="2"/>
          </reference>
          <reference field="13" count="1" selected="0">
            <x v="7"/>
          </reference>
          <reference field="14" count="1" selected="0">
            <x v="17"/>
          </reference>
          <reference field="15" count="1" selected="0">
            <x v="51"/>
          </reference>
          <reference field="16" count="1" selected="0">
            <x v="30"/>
          </reference>
          <reference field="17" count="1" selected="0">
            <x v="12"/>
          </reference>
        </references>
      </pivotArea>
    </format>
    <format dxfId="173">
      <pivotArea dataOnly="0" labelOnly="1" outline="0" fieldPosition="0">
        <references count="7">
          <reference field="10" count="1">
            <x v="114"/>
          </reference>
          <reference field="11" count="1" selected="0">
            <x v="2"/>
          </reference>
          <reference field="13" count="1" selected="0">
            <x v="7"/>
          </reference>
          <reference field="14" count="1" selected="0">
            <x v="17"/>
          </reference>
          <reference field="15" count="1" selected="0">
            <x v="51"/>
          </reference>
          <reference field="16" count="1" selected="0">
            <x v="33"/>
          </reference>
          <reference field="17" count="1" selected="0">
            <x v="10"/>
          </reference>
        </references>
      </pivotArea>
    </format>
    <format dxfId="172">
      <pivotArea dataOnly="0" labelOnly="1" outline="0" fieldPosition="0">
        <references count="7">
          <reference field="10" count="1">
            <x v="171"/>
          </reference>
          <reference field="11" count="1" selected="0">
            <x v="3"/>
          </reference>
          <reference field="13" count="1" selected="0">
            <x v="7"/>
          </reference>
          <reference field="14" count="1" selected="0">
            <x v="17"/>
          </reference>
          <reference field="15" count="1" selected="0">
            <x v="3"/>
          </reference>
          <reference field="16" count="1" selected="0">
            <x v="22"/>
          </reference>
          <reference field="17" count="1" selected="0">
            <x v="16"/>
          </reference>
        </references>
      </pivotArea>
    </format>
    <format dxfId="171">
      <pivotArea dataOnly="0" labelOnly="1" outline="0" fieldPosition="0">
        <references count="7">
          <reference field="10" count="2">
            <x v="21"/>
            <x v="118"/>
          </reference>
          <reference field="11" count="1" selected="0">
            <x v="3"/>
          </reference>
          <reference field="13" count="1" selected="0">
            <x v="7"/>
          </reference>
          <reference field="14" count="1" selected="0">
            <x v="17"/>
          </reference>
          <reference field="15" count="1" selected="0">
            <x v="8"/>
          </reference>
          <reference field="16" count="1" selected="0">
            <x v="22"/>
          </reference>
          <reference field="17" count="1" selected="0">
            <x v="16"/>
          </reference>
        </references>
      </pivotArea>
    </format>
    <format dxfId="170">
      <pivotArea dataOnly="0" labelOnly="1" outline="0" fieldPosition="0">
        <references count="7">
          <reference field="10" count="1">
            <x v="154"/>
          </reference>
          <reference field="11" count="1" selected="0">
            <x v="3"/>
          </reference>
          <reference field="13" count="1" selected="0">
            <x v="7"/>
          </reference>
          <reference field="14" count="1" selected="0">
            <x v="17"/>
          </reference>
          <reference field="15" count="1" selected="0">
            <x v="10"/>
          </reference>
          <reference field="16" count="1" selected="0">
            <x v="22"/>
          </reference>
          <reference field="17" count="1" selected="0">
            <x v="16"/>
          </reference>
        </references>
      </pivotArea>
    </format>
    <format dxfId="169">
      <pivotArea dataOnly="0" labelOnly="1" outline="0" fieldPosition="0">
        <references count="7">
          <reference field="10" count="1">
            <x v="155"/>
          </reference>
          <reference field="11" count="1" selected="0">
            <x v="3"/>
          </reference>
          <reference field="13" count="1" selected="0">
            <x v="7"/>
          </reference>
          <reference field="14" count="1" selected="0">
            <x v="17"/>
          </reference>
          <reference field="15" count="1" selected="0">
            <x v="13"/>
          </reference>
          <reference field="16" count="1" selected="0">
            <x v="22"/>
          </reference>
          <reference field="17" count="1" selected="0">
            <x v="16"/>
          </reference>
        </references>
      </pivotArea>
    </format>
    <format dxfId="168">
      <pivotArea dataOnly="0" labelOnly="1" outline="0" fieldPosition="0">
        <references count="7">
          <reference field="10" count="1">
            <x v="119"/>
          </reference>
          <reference field="11" count="1" selected="0">
            <x v="3"/>
          </reference>
          <reference field="13" count="1" selected="0">
            <x v="7"/>
          </reference>
          <reference field="14" count="1" selected="0">
            <x v="17"/>
          </reference>
          <reference field="15" count="1" selected="0">
            <x v="14"/>
          </reference>
          <reference field="16" count="1" selected="0">
            <x v="22"/>
          </reference>
          <reference field="17" count="1" selected="0">
            <x v="16"/>
          </reference>
        </references>
      </pivotArea>
    </format>
    <format dxfId="167">
      <pivotArea dataOnly="0" labelOnly="1" outline="0" fieldPosition="0">
        <references count="7">
          <reference field="10" count="1">
            <x v="0"/>
          </reference>
          <reference field="11" count="1" selected="0">
            <x v="3"/>
          </reference>
          <reference field="13" count="1" selected="0">
            <x v="7"/>
          </reference>
          <reference field="14" count="1" selected="0">
            <x v="17"/>
          </reference>
          <reference field="15" count="1" selected="0">
            <x v="17"/>
          </reference>
          <reference field="16" count="1" selected="0">
            <x v="22"/>
          </reference>
          <reference field="17" count="1" selected="0">
            <x v="16"/>
          </reference>
        </references>
      </pivotArea>
    </format>
    <format dxfId="166">
      <pivotArea dataOnly="0" labelOnly="1" outline="0" fieldPosition="0">
        <references count="7">
          <reference field="10" count="1">
            <x v="125"/>
          </reference>
          <reference field="11" count="1" selected="0">
            <x v="3"/>
          </reference>
          <reference field="13" count="1" selected="0">
            <x v="7"/>
          </reference>
          <reference field="14" count="1" selected="0">
            <x v="17"/>
          </reference>
          <reference field="15" count="1" selected="0">
            <x v="27"/>
          </reference>
          <reference field="16" count="1" selected="0">
            <x v="22"/>
          </reference>
          <reference field="17" count="1" selected="0">
            <x v="16"/>
          </reference>
        </references>
      </pivotArea>
    </format>
    <format dxfId="165">
      <pivotArea dataOnly="0" labelOnly="1" outline="0" fieldPosition="0">
        <references count="7">
          <reference field="10" count="1">
            <x v="16"/>
          </reference>
          <reference field="11" count="1" selected="0">
            <x v="4"/>
          </reference>
          <reference field="13" count="1" selected="0">
            <x v="2"/>
          </reference>
          <reference field="14" count="1" selected="0">
            <x v="4"/>
          </reference>
          <reference field="15" count="1" selected="0">
            <x v="52"/>
          </reference>
          <reference field="16" count="1" selected="0">
            <x v="7"/>
          </reference>
          <reference field="17" count="1" selected="0">
            <x v="4"/>
          </reference>
        </references>
      </pivotArea>
    </format>
    <format dxfId="164">
      <pivotArea dataOnly="0" labelOnly="1" outline="0" fieldPosition="0">
        <references count="7">
          <reference field="10" count="3">
            <x v="95"/>
            <x v="103"/>
            <x v="206"/>
          </reference>
          <reference field="11" count="1" selected="0">
            <x v="4"/>
          </reference>
          <reference field="13" count="1" selected="0">
            <x v="7"/>
          </reference>
          <reference field="14" count="1" selected="0">
            <x v="3"/>
          </reference>
          <reference field="15" count="1" selected="0">
            <x v="21"/>
          </reference>
          <reference field="16" count="1" selected="0">
            <x v="2"/>
          </reference>
          <reference field="17" count="1" selected="0">
            <x v="16"/>
          </reference>
        </references>
      </pivotArea>
    </format>
    <format dxfId="163">
      <pivotArea dataOnly="0" labelOnly="1" outline="0" fieldPosition="0">
        <references count="7">
          <reference field="10" count="1">
            <x v="23"/>
          </reference>
          <reference field="11" count="1" selected="0">
            <x v="4"/>
          </reference>
          <reference field="13" count="1" selected="0">
            <x v="7"/>
          </reference>
          <reference field="14" count="1" selected="0">
            <x v="3"/>
          </reference>
          <reference field="15" count="1" selected="0">
            <x v="21"/>
          </reference>
          <reference field="16" count="1" selected="0">
            <x v="4"/>
          </reference>
          <reference field="17" count="1" selected="0">
            <x v="16"/>
          </reference>
        </references>
      </pivotArea>
    </format>
    <format dxfId="162">
      <pivotArea dataOnly="0" labelOnly="1" outline="0" fieldPosition="0">
        <references count="7">
          <reference field="10" count="3">
            <x v="112"/>
            <x v="116"/>
            <x v="117"/>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3"/>
          </reference>
        </references>
      </pivotArea>
    </format>
    <format dxfId="161">
      <pivotArea dataOnly="0" labelOnly="1" outline="0" fieldPosition="0">
        <references count="7">
          <reference field="10" count="3">
            <x v="13"/>
            <x v="96"/>
            <x v="100"/>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4"/>
          </reference>
        </references>
      </pivotArea>
    </format>
    <format dxfId="160">
      <pivotArea dataOnly="0" labelOnly="1" outline="0" fieldPosition="0">
        <references count="7">
          <reference field="10" count="4">
            <x v="89"/>
            <x v="104"/>
            <x v="122"/>
            <x v="152"/>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7"/>
          </reference>
        </references>
      </pivotArea>
    </format>
    <format dxfId="159">
      <pivotArea dataOnly="0" labelOnly="1" outline="0" fieldPosition="0">
        <references count="7">
          <reference field="10" count="4">
            <x v="1"/>
            <x v="7"/>
            <x v="24"/>
            <x v="62"/>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11"/>
          </reference>
        </references>
      </pivotArea>
    </format>
    <format dxfId="158">
      <pivotArea dataOnly="0" labelOnly="1" outline="0" fieldPosition="0">
        <references count="7">
          <reference field="10" count="3">
            <x v="17"/>
            <x v="88"/>
            <x v="89"/>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2"/>
          </reference>
        </references>
      </pivotArea>
    </format>
    <format dxfId="157">
      <pivotArea dataOnly="0" labelOnly="1" outline="0" fieldPosition="0">
        <references count="7">
          <reference field="10" count="1">
            <x v="158"/>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6"/>
          </reference>
        </references>
      </pivotArea>
    </format>
    <format dxfId="156">
      <pivotArea dataOnly="0" labelOnly="1" outline="0" fieldPosition="0">
        <references count="7">
          <reference field="10" count="1">
            <x v="115"/>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8"/>
          </reference>
        </references>
      </pivotArea>
    </format>
    <format dxfId="155">
      <pivotArea dataOnly="0" labelOnly="1" outline="0" fieldPosition="0">
        <references count="7">
          <reference field="10" count="1">
            <x v="60"/>
          </reference>
          <reference field="11" count="1" selected="0">
            <x v="4"/>
          </reference>
          <reference field="13" count="1" selected="0">
            <x v="7"/>
          </reference>
          <reference field="14" count="1" selected="0">
            <x v="3"/>
          </reference>
          <reference field="15" count="1" selected="0">
            <x v="52"/>
          </reference>
          <reference field="16" count="1" selected="0">
            <x v="14"/>
          </reference>
          <reference field="17" count="1" selected="0">
            <x v="16"/>
          </reference>
        </references>
      </pivotArea>
    </format>
    <format dxfId="154">
      <pivotArea dataOnly="0" labelOnly="1" outline="0" fieldPosition="0">
        <references count="7">
          <reference field="10" count="2">
            <x v="160"/>
            <x v="163"/>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
          </reference>
        </references>
      </pivotArea>
    </format>
    <format dxfId="153">
      <pivotArea dataOnly="0" labelOnly="1" outline="0" fieldPosition="0">
        <references count="7">
          <reference field="10" count="2">
            <x v="161"/>
            <x v="162"/>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5"/>
          </reference>
        </references>
      </pivotArea>
    </format>
    <format dxfId="152">
      <pivotArea dataOnly="0" labelOnly="1" outline="0" fieldPosition="0">
        <references count="7">
          <reference field="10" count="6">
            <x v="25"/>
            <x v="30"/>
            <x v="94"/>
            <x v="127"/>
            <x v="128"/>
            <x v="166"/>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6"/>
          </reference>
        </references>
      </pivotArea>
    </format>
    <format dxfId="151">
      <pivotArea dataOnly="0" labelOnly="1" outline="0" fieldPosition="0">
        <references count="7">
          <reference field="10" count="1">
            <x v="148"/>
          </reference>
          <reference field="11" count="1" selected="0">
            <x v="4"/>
          </reference>
          <reference field="13" count="1" selected="0">
            <x v="7"/>
          </reference>
          <reference field="14" count="1" selected="0">
            <x v="3"/>
          </reference>
          <reference field="15" count="1" selected="0">
            <x v="54"/>
          </reference>
          <reference field="16" count="1" selected="0">
            <x v="36"/>
          </reference>
          <reference field="17" count="1" selected="0">
            <x v="13"/>
          </reference>
        </references>
      </pivotArea>
    </format>
    <format dxfId="150">
      <pivotArea dataOnly="0" labelOnly="1" outline="0" fieldPosition="0">
        <references count="7">
          <reference field="10" count="11">
            <x v="28"/>
            <x v="132"/>
            <x v="133"/>
            <x v="134"/>
            <x v="135"/>
            <x v="136"/>
            <x v="137"/>
            <x v="138"/>
            <x v="165"/>
            <x v="190"/>
            <x v="193"/>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s>
      </pivotArea>
    </format>
    <format dxfId="149">
      <pivotArea dataOnly="0" labelOnly="1" outline="0" fieldPosition="0">
        <references count="7">
          <reference field="10" count="6">
            <x v="33"/>
            <x v="84"/>
            <x v="101"/>
            <x v="102"/>
            <x v="126"/>
            <x v="147"/>
          </reference>
          <reference field="11" count="1" selected="0">
            <x v="5"/>
          </reference>
          <reference field="13" count="1" selected="0">
            <x v="7"/>
          </reference>
          <reference field="14" count="1" selected="0">
            <x v="28"/>
          </reference>
          <reference field="15" count="1" selected="0">
            <x v="18"/>
          </reference>
          <reference field="16" count="1" selected="0">
            <x v="22"/>
          </reference>
          <reference field="17" count="1" selected="0">
            <x v="16"/>
          </reference>
        </references>
      </pivotArea>
    </format>
    <format dxfId="148">
      <pivotArea dataOnly="0" labelOnly="1" outline="0" fieldPosition="0">
        <references count="7">
          <reference field="10" count="11">
            <x v="188"/>
            <x v="191"/>
            <x v="192"/>
            <x v="194"/>
            <x v="195"/>
            <x v="196"/>
            <x v="197"/>
            <x v="198"/>
            <x v="199"/>
            <x v="200"/>
            <x v="201"/>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s>
      </pivotArea>
    </format>
    <format dxfId="147">
      <pivotArea dataOnly="0" labelOnly="1" outline="0" fieldPosition="0">
        <references count="7">
          <reference field="10" count="3">
            <x v="149"/>
            <x v="150"/>
            <x v="151"/>
          </reference>
          <reference field="11" count="1" selected="0">
            <x v="5"/>
          </reference>
          <reference field="13" count="1" selected="0">
            <x v="7"/>
          </reference>
          <reference field="14" count="1" selected="0">
            <x v="28"/>
          </reference>
          <reference field="15" count="1" selected="0">
            <x v="26"/>
          </reference>
          <reference field="16" count="1" selected="0">
            <x v="22"/>
          </reference>
          <reference field="17" count="1" selected="0">
            <x v="16"/>
          </reference>
        </references>
      </pivotArea>
    </format>
    <format dxfId="146">
      <pivotArea dataOnly="0" labelOnly="1" outline="0" fieldPosition="0">
        <references count="7">
          <reference field="10" count="2">
            <x v="174"/>
            <x v="176"/>
          </reference>
          <reference field="11" count="1" selected="0">
            <x v="7"/>
          </reference>
          <reference field="13" count="1" selected="0">
            <x v="7"/>
          </reference>
          <reference field="14" count="1" selected="0">
            <x v="14"/>
          </reference>
          <reference field="15" count="1" selected="0">
            <x v="4"/>
          </reference>
          <reference field="16" count="1" selected="0">
            <x v="22"/>
          </reference>
          <reference field="17" count="1" selected="0">
            <x v="16"/>
          </reference>
        </references>
      </pivotArea>
    </format>
    <format dxfId="145">
      <pivotArea dataOnly="0" labelOnly="1" outline="0" fieldPosition="0">
        <references count="7">
          <reference field="10" count="14">
            <x v="105"/>
            <x v="108"/>
            <x v="109"/>
            <x v="110"/>
            <x v="143"/>
            <x v="144"/>
            <x v="173"/>
            <x v="174"/>
            <x v="175"/>
            <x v="176"/>
            <x v="177"/>
            <x v="178"/>
            <x v="179"/>
            <x v="180"/>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s>
      </pivotArea>
    </format>
    <format dxfId="144">
      <pivotArea dataOnly="0" labelOnly="1" outline="0" fieldPosition="0">
        <references count="7">
          <reference field="10" count="2">
            <x v="106"/>
            <x v="107"/>
          </reference>
          <reference field="11" count="1" selected="0">
            <x v="7"/>
          </reference>
          <reference field="13" count="1" selected="0">
            <x v="7"/>
          </reference>
          <reference field="14" count="1" selected="0">
            <x v="14"/>
          </reference>
          <reference field="15" count="1" selected="0">
            <x v="56"/>
          </reference>
          <reference field="16" count="1" selected="0">
            <x v="22"/>
          </reference>
          <reference field="17" count="1" selected="0">
            <x v="16"/>
          </reference>
        </references>
      </pivotArea>
    </format>
    <format dxfId="143">
      <pivotArea dataOnly="0" labelOnly="1" outline="0" fieldPosition="0">
        <references count="7">
          <reference field="10" count="1">
            <x v="50"/>
          </reference>
          <reference field="11" count="1" selected="0">
            <x v="8"/>
          </reference>
          <reference field="13" count="1" selected="0">
            <x v="4"/>
          </reference>
          <reference field="14" count="1" selected="0">
            <x v="1"/>
          </reference>
          <reference field="15" count="1" selected="0">
            <x v="25"/>
          </reference>
          <reference field="16" count="1" selected="0">
            <x v="22"/>
          </reference>
          <reference field="17" count="1" selected="0">
            <x v="16"/>
          </reference>
        </references>
      </pivotArea>
    </format>
    <format dxfId="142">
      <pivotArea dataOnly="0" labelOnly="1" outline="0" fieldPosition="0">
        <references count="7">
          <reference field="10" count="1">
            <x v="12"/>
          </reference>
          <reference field="11" count="1" selected="0">
            <x v="8"/>
          </reference>
          <reference field="13" count="1" selected="0">
            <x v="6"/>
          </reference>
          <reference field="14" count="1" selected="0">
            <x v="9"/>
          </reference>
          <reference field="15" count="1" selected="0">
            <x v="30"/>
          </reference>
          <reference field="16" count="1" selected="0">
            <x v="20"/>
          </reference>
          <reference field="17" count="1" selected="0">
            <x v="16"/>
          </reference>
        </references>
      </pivotArea>
    </format>
    <format dxfId="141">
      <pivotArea dataOnly="0" labelOnly="1" outline="0" fieldPosition="0">
        <references count="7">
          <reference field="10" count="1">
            <x v="38"/>
          </reference>
          <reference field="11" count="1" selected="0">
            <x v="8"/>
          </reference>
          <reference field="13" count="1" selected="0">
            <x v="7"/>
          </reference>
          <reference field="14" count="1" selected="0">
            <x v="12"/>
          </reference>
          <reference field="15" count="1" selected="0">
            <x v="0"/>
          </reference>
          <reference field="16" count="1" selected="0">
            <x v="5"/>
          </reference>
          <reference field="17" count="1" selected="0">
            <x v="16"/>
          </reference>
        </references>
      </pivotArea>
    </format>
    <format dxfId="140">
      <pivotArea dataOnly="0" labelOnly="1" outline="0" fieldPosition="0">
        <references count="7">
          <reference field="10" count="1">
            <x v="49"/>
          </reference>
          <reference field="11" count="1" selected="0">
            <x v="8"/>
          </reference>
          <reference field="13" count="1" selected="0">
            <x v="7"/>
          </reference>
          <reference field="14" count="1" selected="0">
            <x v="12"/>
          </reference>
          <reference field="15" count="1" selected="0">
            <x v="41"/>
          </reference>
          <reference field="16" count="1" selected="0">
            <x v="22"/>
          </reference>
          <reference field="17" count="1" selected="0">
            <x v="16"/>
          </reference>
        </references>
      </pivotArea>
    </format>
    <format dxfId="139">
      <pivotArea dataOnly="0" labelOnly="1" outline="0" fieldPosition="0">
        <references count="7">
          <reference field="10" count="1">
            <x v="26"/>
          </reference>
          <reference field="11" count="1" selected="0">
            <x v="8"/>
          </reference>
          <reference field="13" count="1" selected="0">
            <x v="7"/>
          </reference>
          <reference field="14" count="1" selected="0">
            <x v="28"/>
          </reference>
          <reference field="15" count="1" selected="0">
            <x v="24"/>
          </reference>
          <reference field="16" count="1" selected="0">
            <x v="13"/>
          </reference>
          <reference field="17" count="1" selected="0">
            <x v="27"/>
          </reference>
        </references>
      </pivotArea>
    </format>
    <format dxfId="138">
      <pivotArea dataOnly="0" labelOnly="1" outline="0" fieldPosition="0">
        <references count="8">
          <reference field="10" count="1" selected="0">
            <x v="6"/>
          </reference>
          <reference field="11" count="1" selected="0">
            <x v="0"/>
          </reference>
          <reference field="13" count="1" selected="0">
            <x v="7"/>
          </reference>
          <reference field="14" count="1" selected="0">
            <x v="3"/>
          </reference>
          <reference field="15" count="1" selected="0">
            <x v="32"/>
          </reference>
          <reference field="16" count="1" selected="0">
            <x v="8"/>
          </reference>
          <reference field="17" count="1" selected="0">
            <x v="16"/>
          </reference>
          <reference field="24" count="0"/>
        </references>
      </pivotArea>
    </format>
    <format dxfId="137">
      <pivotArea dataOnly="0" labelOnly="1" outline="0" fieldPosition="0">
        <references count="8">
          <reference field="10" count="1" selected="0">
            <x v="169"/>
          </reference>
          <reference field="11" count="1" selected="0">
            <x v="0"/>
          </reference>
          <reference field="13" count="1" selected="0">
            <x v="7"/>
          </reference>
          <reference field="14" count="1" selected="0">
            <x v="17"/>
          </reference>
          <reference field="15" count="1" selected="0">
            <x v="38"/>
          </reference>
          <reference field="16" count="1" selected="0">
            <x v="6"/>
          </reference>
          <reference field="17" count="1" selected="0">
            <x v="16"/>
          </reference>
          <reference field="24" count="0"/>
        </references>
      </pivotArea>
    </format>
    <format dxfId="136">
      <pivotArea dataOnly="0" labelOnly="1" outline="0" fieldPosition="0">
        <references count="8">
          <reference field="10" count="1" selected="0">
            <x v="170"/>
          </reference>
          <reference field="11" count="1" selected="0">
            <x v="0"/>
          </reference>
          <reference field="13" count="1" selected="0">
            <x v="7"/>
          </reference>
          <reference field="14" count="1" selected="0">
            <x v="17"/>
          </reference>
          <reference field="15" count="1" selected="0">
            <x v="38"/>
          </reference>
          <reference field="16" count="1" selected="0">
            <x v="6"/>
          </reference>
          <reference field="17" count="1" selected="0">
            <x v="16"/>
          </reference>
          <reference field="24" count="0"/>
        </references>
      </pivotArea>
    </format>
    <format dxfId="135">
      <pivotArea dataOnly="0" labelOnly="1" outline="0" fieldPosition="0">
        <references count="8">
          <reference field="10" count="1" selected="0">
            <x v="44"/>
          </reference>
          <reference field="11" count="1" selected="0">
            <x v="0"/>
          </reference>
          <reference field="13" count="1" selected="0">
            <x v="7"/>
          </reference>
          <reference field="14" count="1" selected="0">
            <x v="17"/>
          </reference>
          <reference field="15" count="1" selected="0">
            <x v="38"/>
          </reference>
          <reference field="16" count="1" selected="0">
            <x v="19"/>
          </reference>
          <reference field="17" count="1" selected="0">
            <x v="6"/>
          </reference>
          <reference field="24" count="0"/>
        </references>
      </pivotArea>
    </format>
    <format dxfId="134">
      <pivotArea dataOnly="0" labelOnly="1" outline="0" fieldPosition="0">
        <references count="8">
          <reference field="10" count="1" selected="0">
            <x v="146"/>
          </reference>
          <reference field="11" count="1" selected="0">
            <x v="0"/>
          </reference>
          <reference field="13" count="1" selected="0">
            <x v="7"/>
          </reference>
          <reference field="14" count="1" selected="0">
            <x v="17"/>
          </reference>
          <reference field="15" count="1" selected="0">
            <x v="38"/>
          </reference>
          <reference field="16" count="1" selected="0">
            <x v="19"/>
          </reference>
          <reference field="17" count="1" selected="0">
            <x v="18"/>
          </reference>
          <reference field="24" count="0"/>
        </references>
      </pivotArea>
    </format>
    <format dxfId="133">
      <pivotArea dataOnly="0" labelOnly="1" outline="0" fieldPosition="0">
        <references count="8">
          <reference field="10" count="1" selected="0">
            <x v="189"/>
          </reference>
          <reference field="11" count="1" selected="0">
            <x v="0"/>
          </reference>
          <reference field="13" count="1" selected="0">
            <x v="7"/>
          </reference>
          <reference field="14" count="1" selected="0">
            <x v="17"/>
          </reference>
          <reference field="15" count="1" selected="0">
            <x v="38"/>
          </reference>
          <reference field="16" count="1" selected="0">
            <x v="19"/>
          </reference>
          <reference field="17" count="1" selected="0">
            <x v="18"/>
          </reference>
          <reference field="24" count="0"/>
        </references>
      </pivotArea>
    </format>
    <format dxfId="132">
      <pivotArea dataOnly="0" labelOnly="1" outline="0" fieldPosition="0">
        <references count="8">
          <reference field="10" count="1" selected="0">
            <x v="145"/>
          </reference>
          <reference field="11" count="1" selected="0">
            <x v="0"/>
          </reference>
          <reference field="13" count="1" selected="0">
            <x v="7"/>
          </reference>
          <reference field="14" count="1" selected="0">
            <x v="17"/>
          </reference>
          <reference field="15" count="1" selected="0">
            <x v="38"/>
          </reference>
          <reference field="16" count="1" selected="0">
            <x v="19"/>
          </reference>
          <reference field="17" count="1" selected="0">
            <x v="20"/>
          </reference>
          <reference field="24" count="0"/>
        </references>
      </pivotArea>
    </format>
    <format dxfId="131">
      <pivotArea dataOnly="0" labelOnly="1" outline="0" fieldPosition="0">
        <references count="8">
          <reference field="10" count="1" selected="0">
            <x v="37"/>
          </reference>
          <reference field="11" count="1" selected="0">
            <x v="0"/>
          </reference>
          <reference field="13" count="1" selected="0">
            <x v="7"/>
          </reference>
          <reference field="14" count="1" selected="0">
            <x v="17"/>
          </reference>
          <reference field="15" count="1" selected="0">
            <x v="38"/>
          </reference>
          <reference field="16" count="1" selected="0">
            <x v="24"/>
          </reference>
          <reference field="17" count="1" selected="0">
            <x v="19"/>
          </reference>
          <reference field="24" count="0"/>
        </references>
      </pivotArea>
    </format>
    <format dxfId="130">
      <pivotArea dataOnly="0" labelOnly="1" outline="0" fieldPosition="0">
        <references count="8">
          <reference field="10" count="1" selected="0">
            <x v="168"/>
          </reference>
          <reference field="11" count="1" selected="0">
            <x v="0"/>
          </reference>
          <reference field="13" count="1" selected="0">
            <x v="7"/>
          </reference>
          <reference field="14" count="1" selected="0">
            <x v="17"/>
          </reference>
          <reference field="15" count="1" selected="0">
            <x v="38"/>
          </reference>
          <reference field="16" count="1" selected="0">
            <x v="31"/>
          </reference>
          <reference field="17" count="1" selected="0">
            <x v="25"/>
          </reference>
          <reference field="24" count="0"/>
        </references>
      </pivotArea>
    </format>
    <format dxfId="129">
      <pivotArea dataOnly="0" labelOnly="1" outline="0" fieldPosition="0">
        <references count="8">
          <reference field="10" count="1" selected="0">
            <x v="63"/>
          </reference>
          <reference field="11" count="1" selected="0">
            <x v="0"/>
          </reference>
          <reference field="13" count="1" selected="0">
            <x v="7"/>
          </reference>
          <reference field="14" count="1" selected="0">
            <x v="17"/>
          </reference>
          <reference field="15" count="1" selected="0">
            <x v="38"/>
          </reference>
          <reference field="16" count="1" selected="0">
            <x v="38"/>
          </reference>
          <reference field="17" count="1" selected="0">
            <x v="16"/>
          </reference>
          <reference field="24" count="0"/>
        </references>
      </pivotArea>
    </format>
    <format dxfId="128">
      <pivotArea dataOnly="0" labelOnly="1" outline="0" fieldPosition="0">
        <references count="8">
          <reference field="10" count="1" selected="0">
            <x v="167"/>
          </reference>
          <reference field="11" count="1" selected="0">
            <x v="0"/>
          </reference>
          <reference field="13" count="1" selected="0">
            <x v="7"/>
          </reference>
          <reference field="14" count="1" selected="0">
            <x v="17"/>
          </reference>
          <reference field="15" count="1" selected="0">
            <x v="38"/>
          </reference>
          <reference field="16" count="1" selected="0">
            <x v="38"/>
          </reference>
          <reference field="17" count="1" selected="0">
            <x v="16"/>
          </reference>
          <reference field="24" count="0"/>
        </references>
      </pivotArea>
    </format>
    <format dxfId="127">
      <pivotArea dataOnly="0" labelOnly="1" outline="0" fieldPosition="0">
        <references count="8">
          <reference field="10" count="1" selected="0">
            <x v="172"/>
          </reference>
          <reference field="11" count="1" selected="0">
            <x v="0"/>
          </reference>
          <reference field="13" count="1" selected="0">
            <x v="7"/>
          </reference>
          <reference field="14" count="1" selected="0">
            <x v="17"/>
          </reference>
          <reference field="15" count="1" selected="0">
            <x v="38"/>
          </reference>
          <reference field="16" count="1" selected="0">
            <x v="38"/>
          </reference>
          <reference field="17" count="1" selected="0">
            <x v="16"/>
          </reference>
          <reference field="24" count="0"/>
        </references>
      </pivotArea>
    </format>
    <format dxfId="126">
      <pivotArea dataOnly="0" labelOnly="1" outline="0" fieldPosition="0">
        <references count="8">
          <reference field="10" count="1" selected="0">
            <x v="61"/>
          </reference>
          <reference field="11" count="1" selected="0">
            <x v="1"/>
          </reference>
          <reference field="13" count="1" selected="0">
            <x v="7"/>
          </reference>
          <reference field="14" count="1" selected="0">
            <x v="3"/>
          </reference>
          <reference field="15" count="1" selected="0">
            <x v="11"/>
          </reference>
          <reference field="16" count="1" selected="0">
            <x v="22"/>
          </reference>
          <reference field="17" count="1" selected="0">
            <x v="16"/>
          </reference>
          <reference field="24" count="0"/>
        </references>
      </pivotArea>
    </format>
    <format dxfId="125">
      <pivotArea dataOnly="0" labelOnly="1" outline="0" fieldPosition="0">
        <references count="8">
          <reference field="10" count="1" selected="0">
            <x v="121"/>
          </reference>
          <reference field="11" count="1" selected="0">
            <x v="1"/>
          </reference>
          <reference field="13" count="1" selected="0">
            <x v="7"/>
          </reference>
          <reference field="14" count="1" selected="0">
            <x v="3"/>
          </reference>
          <reference field="15" count="1" selected="0">
            <x v="11"/>
          </reference>
          <reference field="16" count="1" selected="0">
            <x v="22"/>
          </reference>
          <reference field="17" count="1" selected="0">
            <x v="16"/>
          </reference>
          <reference field="24" count="0"/>
        </references>
      </pivotArea>
    </format>
    <format dxfId="124">
      <pivotArea dataOnly="0" labelOnly="1" outline="0" fieldPosition="0">
        <references count="8">
          <reference field="10" count="1" selected="0">
            <x v="203"/>
          </reference>
          <reference field="11" count="1" selected="0">
            <x v="1"/>
          </reference>
          <reference field="13" count="1" selected="0">
            <x v="7"/>
          </reference>
          <reference field="14" count="1" selected="0">
            <x v="3"/>
          </reference>
          <reference field="15" count="1" selected="0">
            <x v="11"/>
          </reference>
          <reference field="16" count="1" selected="0">
            <x v="22"/>
          </reference>
          <reference field="17" count="1" selected="0">
            <x v="16"/>
          </reference>
          <reference field="24" count="0"/>
        </references>
      </pivotArea>
    </format>
    <format dxfId="123">
      <pivotArea dataOnly="0" labelOnly="1" outline="0" fieldPosition="0">
        <references count="8">
          <reference field="10" count="1" selected="0">
            <x v="204"/>
          </reference>
          <reference field="11" count="1" selected="0">
            <x v="1"/>
          </reference>
          <reference field="13" count="1" selected="0">
            <x v="7"/>
          </reference>
          <reference field="14" count="1" selected="0">
            <x v="3"/>
          </reference>
          <reference field="15" count="1" selected="0">
            <x v="11"/>
          </reference>
          <reference field="16" count="1" selected="0">
            <x v="22"/>
          </reference>
          <reference field="17" count="1" selected="0">
            <x v="16"/>
          </reference>
          <reference field="24" count="0"/>
        </references>
      </pivotArea>
    </format>
    <format dxfId="122">
      <pivotArea dataOnly="0" labelOnly="1" outline="0" fieldPosition="0">
        <references count="8">
          <reference field="10" count="1" selected="0">
            <x v="20"/>
          </reference>
          <reference field="11" count="1" selected="0">
            <x v="2"/>
          </reference>
          <reference field="13" count="1" selected="0">
            <x v="7"/>
          </reference>
          <reference field="14" count="1" selected="0">
            <x v="17"/>
          </reference>
          <reference field="15" count="1" selected="0">
            <x v="51"/>
          </reference>
          <reference field="16" count="1" selected="0">
            <x v="30"/>
          </reference>
          <reference field="17" count="1" selected="0">
            <x v="12"/>
          </reference>
          <reference field="24" count="0"/>
        </references>
      </pivotArea>
    </format>
    <format dxfId="121">
      <pivotArea dataOnly="0" labelOnly="1" outline="0" fieldPosition="0">
        <references count="8">
          <reference field="10" count="1" selected="0">
            <x v="114"/>
          </reference>
          <reference field="11" count="1" selected="0">
            <x v="2"/>
          </reference>
          <reference field="13" count="1" selected="0">
            <x v="7"/>
          </reference>
          <reference field="14" count="1" selected="0">
            <x v="17"/>
          </reference>
          <reference field="15" count="1" selected="0">
            <x v="51"/>
          </reference>
          <reference field="16" count="1" selected="0">
            <x v="33"/>
          </reference>
          <reference field="17" count="1" selected="0">
            <x v="10"/>
          </reference>
          <reference field="24" count="0"/>
        </references>
      </pivotArea>
    </format>
    <format dxfId="120">
      <pivotArea dataOnly="0" labelOnly="1" outline="0" fieldPosition="0">
        <references count="8">
          <reference field="10" count="1" selected="0">
            <x v="171"/>
          </reference>
          <reference field="11" count="1" selected="0">
            <x v="3"/>
          </reference>
          <reference field="13" count="1" selected="0">
            <x v="7"/>
          </reference>
          <reference field="14" count="1" selected="0">
            <x v="17"/>
          </reference>
          <reference field="15" count="1" selected="0">
            <x v="3"/>
          </reference>
          <reference field="16" count="1" selected="0">
            <x v="22"/>
          </reference>
          <reference field="17" count="1" selected="0">
            <x v="16"/>
          </reference>
          <reference field="24" count="0"/>
        </references>
      </pivotArea>
    </format>
    <format dxfId="119">
      <pivotArea dataOnly="0" labelOnly="1" outline="0" fieldPosition="0">
        <references count="8">
          <reference field="10" count="1" selected="0">
            <x v="21"/>
          </reference>
          <reference field="11" count="1" selected="0">
            <x v="3"/>
          </reference>
          <reference field="13" count="1" selected="0">
            <x v="7"/>
          </reference>
          <reference field="14" count="1" selected="0">
            <x v="17"/>
          </reference>
          <reference field="15" count="1" selected="0">
            <x v="8"/>
          </reference>
          <reference field="16" count="1" selected="0">
            <x v="22"/>
          </reference>
          <reference field="17" count="1" selected="0">
            <x v="16"/>
          </reference>
          <reference field="24" count="0"/>
        </references>
      </pivotArea>
    </format>
    <format dxfId="118">
      <pivotArea dataOnly="0" labelOnly="1" outline="0" fieldPosition="0">
        <references count="8">
          <reference field="10" count="1" selected="0">
            <x v="118"/>
          </reference>
          <reference field="11" count="1" selected="0">
            <x v="3"/>
          </reference>
          <reference field="13" count="1" selected="0">
            <x v="7"/>
          </reference>
          <reference field="14" count="1" selected="0">
            <x v="17"/>
          </reference>
          <reference field="15" count="1" selected="0">
            <x v="8"/>
          </reference>
          <reference field="16" count="1" selected="0">
            <x v="22"/>
          </reference>
          <reference field="17" count="1" selected="0">
            <x v="16"/>
          </reference>
          <reference field="24" count="0"/>
        </references>
      </pivotArea>
    </format>
    <format dxfId="117">
      <pivotArea dataOnly="0" labelOnly="1" outline="0" fieldPosition="0">
        <references count="8">
          <reference field="10" count="1" selected="0">
            <x v="154"/>
          </reference>
          <reference field="11" count="1" selected="0">
            <x v="3"/>
          </reference>
          <reference field="13" count="1" selected="0">
            <x v="7"/>
          </reference>
          <reference field="14" count="1" selected="0">
            <x v="17"/>
          </reference>
          <reference field="15" count="1" selected="0">
            <x v="10"/>
          </reference>
          <reference field="16" count="1" selected="0">
            <x v="22"/>
          </reference>
          <reference field="17" count="1" selected="0">
            <x v="16"/>
          </reference>
          <reference field="24" count="0"/>
        </references>
      </pivotArea>
    </format>
    <format dxfId="116">
      <pivotArea dataOnly="0" labelOnly="1" outline="0" fieldPosition="0">
        <references count="8">
          <reference field="10" count="1" selected="0">
            <x v="155"/>
          </reference>
          <reference field="11" count="1" selected="0">
            <x v="3"/>
          </reference>
          <reference field="13" count="1" selected="0">
            <x v="7"/>
          </reference>
          <reference field="14" count="1" selected="0">
            <x v="17"/>
          </reference>
          <reference field="15" count="1" selected="0">
            <x v="13"/>
          </reference>
          <reference field="16" count="1" selected="0">
            <x v="22"/>
          </reference>
          <reference field="17" count="1" selected="0">
            <x v="16"/>
          </reference>
          <reference field="24" count="0"/>
        </references>
      </pivotArea>
    </format>
    <format dxfId="115">
      <pivotArea dataOnly="0" labelOnly="1" outline="0" fieldPosition="0">
        <references count="8">
          <reference field="10" count="1" selected="0">
            <x v="119"/>
          </reference>
          <reference field="11" count="1" selected="0">
            <x v="3"/>
          </reference>
          <reference field="13" count="1" selected="0">
            <x v="7"/>
          </reference>
          <reference field="14" count="1" selected="0">
            <x v="17"/>
          </reference>
          <reference field="15" count="1" selected="0">
            <x v="14"/>
          </reference>
          <reference field="16" count="1" selected="0">
            <x v="22"/>
          </reference>
          <reference field="17" count="1" selected="0">
            <x v="16"/>
          </reference>
          <reference field="24" count="0"/>
        </references>
      </pivotArea>
    </format>
    <format dxfId="114">
      <pivotArea dataOnly="0" labelOnly="1" outline="0" fieldPosition="0">
        <references count="8">
          <reference field="10" count="1" selected="0">
            <x v="0"/>
          </reference>
          <reference field="11" count="1" selected="0">
            <x v="3"/>
          </reference>
          <reference field="13" count="1" selected="0">
            <x v="7"/>
          </reference>
          <reference field="14" count="1" selected="0">
            <x v="17"/>
          </reference>
          <reference field="15" count="1" selected="0">
            <x v="17"/>
          </reference>
          <reference field="16" count="1" selected="0">
            <x v="22"/>
          </reference>
          <reference field="17" count="1" selected="0">
            <x v="16"/>
          </reference>
          <reference field="24" count="0"/>
        </references>
      </pivotArea>
    </format>
    <format dxfId="113">
      <pivotArea dataOnly="0" labelOnly="1" outline="0" fieldPosition="0">
        <references count="8">
          <reference field="10" count="1" selected="0">
            <x v="125"/>
          </reference>
          <reference field="11" count="1" selected="0">
            <x v="3"/>
          </reference>
          <reference field="13" count="1" selected="0">
            <x v="7"/>
          </reference>
          <reference field="14" count="1" selected="0">
            <x v="17"/>
          </reference>
          <reference field="15" count="1" selected="0">
            <x v="27"/>
          </reference>
          <reference field="16" count="1" selected="0">
            <x v="22"/>
          </reference>
          <reference field="17" count="1" selected="0">
            <x v="16"/>
          </reference>
          <reference field="24" count="0"/>
        </references>
      </pivotArea>
    </format>
    <format dxfId="112">
      <pivotArea dataOnly="0" labelOnly="1" outline="0" fieldPosition="0">
        <references count="8">
          <reference field="10" count="1" selected="0">
            <x v="16"/>
          </reference>
          <reference field="11" count="1" selected="0">
            <x v="4"/>
          </reference>
          <reference field="13" count="1" selected="0">
            <x v="2"/>
          </reference>
          <reference field="14" count="1" selected="0">
            <x v="4"/>
          </reference>
          <reference field="15" count="1" selected="0">
            <x v="52"/>
          </reference>
          <reference field="16" count="1" selected="0">
            <x v="7"/>
          </reference>
          <reference field="17" count="1" selected="0">
            <x v="4"/>
          </reference>
          <reference field="24" count="0"/>
        </references>
      </pivotArea>
    </format>
    <format dxfId="111">
      <pivotArea dataOnly="0" labelOnly="1" outline="0" fieldPosition="0">
        <references count="8">
          <reference field="10" count="1" selected="0">
            <x v="95"/>
          </reference>
          <reference field="11" count="1" selected="0">
            <x v="4"/>
          </reference>
          <reference field="13" count="1" selected="0">
            <x v="7"/>
          </reference>
          <reference field="14" count="1" selected="0">
            <x v="3"/>
          </reference>
          <reference field="15" count="1" selected="0">
            <x v="21"/>
          </reference>
          <reference field="16" count="1" selected="0">
            <x v="2"/>
          </reference>
          <reference field="17" count="1" selected="0">
            <x v="16"/>
          </reference>
          <reference field="24" count="0"/>
        </references>
      </pivotArea>
    </format>
    <format dxfId="110">
      <pivotArea dataOnly="0" labelOnly="1" outline="0" fieldPosition="0">
        <references count="8">
          <reference field="10" count="1" selected="0">
            <x v="103"/>
          </reference>
          <reference field="11" count="1" selected="0">
            <x v="4"/>
          </reference>
          <reference field="13" count="1" selected="0">
            <x v="7"/>
          </reference>
          <reference field="14" count="1" selected="0">
            <x v="3"/>
          </reference>
          <reference field="15" count="1" selected="0">
            <x v="21"/>
          </reference>
          <reference field="16" count="1" selected="0">
            <x v="2"/>
          </reference>
          <reference field="17" count="1" selected="0">
            <x v="16"/>
          </reference>
          <reference field="24" count="0"/>
        </references>
      </pivotArea>
    </format>
    <format dxfId="109">
      <pivotArea dataOnly="0" labelOnly="1" outline="0" fieldPosition="0">
        <references count="8">
          <reference field="10" count="1" selected="0">
            <x v="206"/>
          </reference>
          <reference field="11" count="1" selected="0">
            <x v="4"/>
          </reference>
          <reference field="13" count="1" selected="0">
            <x v="7"/>
          </reference>
          <reference field="14" count="1" selected="0">
            <x v="3"/>
          </reference>
          <reference field="15" count="1" selected="0">
            <x v="21"/>
          </reference>
          <reference field="16" count="1" selected="0">
            <x v="2"/>
          </reference>
          <reference field="17" count="1" selected="0">
            <x v="16"/>
          </reference>
          <reference field="24" count="0"/>
        </references>
      </pivotArea>
    </format>
    <format dxfId="108">
      <pivotArea dataOnly="0" labelOnly="1" outline="0" fieldPosition="0">
        <references count="8">
          <reference field="10" count="1" selected="0">
            <x v="23"/>
          </reference>
          <reference field="11" count="1" selected="0">
            <x v="4"/>
          </reference>
          <reference field="13" count="1" selected="0">
            <x v="7"/>
          </reference>
          <reference field="14" count="1" selected="0">
            <x v="3"/>
          </reference>
          <reference field="15" count="1" selected="0">
            <x v="21"/>
          </reference>
          <reference field="16" count="1" selected="0">
            <x v="4"/>
          </reference>
          <reference field="17" count="1" selected="0">
            <x v="16"/>
          </reference>
          <reference field="24" count="0"/>
        </references>
      </pivotArea>
    </format>
    <format dxfId="107">
      <pivotArea dataOnly="0" labelOnly="1" outline="0" fieldPosition="0">
        <references count="8">
          <reference field="10" count="1" selected="0">
            <x v="112"/>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3"/>
          </reference>
          <reference field="24" count="0"/>
        </references>
      </pivotArea>
    </format>
    <format dxfId="106">
      <pivotArea dataOnly="0" labelOnly="1" outline="0" fieldPosition="0">
        <references count="8">
          <reference field="10" count="1" selected="0">
            <x v="116"/>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3"/>
          </reference>
          <reference field="24" count="0"/>
        </references>
      </pivotArea>
    </format>
    <format dxfId="105">
      <pivotArea dataOnly="0" labelOnly="1" outline="0" fieldPosition="0">
        <references count="8">
          <reference field="10" count="1" selected="0">
            <x v="117"/>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3"/>
          </reference>
          <reference field="24" count="0"/>
        </references>
      </pivotArea>
    </format>
    <format dxfId="104">
      <pivotArea dataOnly="0" labelOnly="1" outline="0" fieldPosition="0">
        <references count="8">
          <reference field="10" count="1" selected="0">
            <x v="13"/>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4"/>
          </reference>
          <reference field="24" count="0"/>
        </references>
      </pivotArea>
    </format>
    <format dxfId="103">
      <pivotArea dataOnly="0" labelOnly="1" outline="0" fieldPosition="0">
        <references count="8">
          <reference field="10" count="1" selected="0">
            <x v="96"/>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4"/>
          </reference>
          <reference field="24" count="0"/>
        </references>
      </pivotArea>
    </format>
    <format dxfId="102">
      <pivotArea dataOnly="0" labelOnly="1" outline="0" fieldPosition="0">
        <references count="8">
          <reference field="10" count="1" selected="0">
            <x v="100"/>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4"/>
          </reference>
          <reference field="24" count="0"/>
        </references>
      </pivotArea>
    </format>
    <format dxfId="101">
      <pivotArea dataOnly="0" labelOnly="1" outline="0" fieldPosition="0">
        <references count="8">
          <reference field="10" count="1" selected="0">
            <x v="89"/>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7"/>
          </reference>
          <reference field="24" count="0"/>
        </references>
      </pivotArea>
    </format>
    <format dxfId="100">
      <pivotArea dataOnly="0" labelOnly="1" outline="0" fieldPosition="0">
        <references count="8">
          <reference field="10" count="1" selected="0">
            <x v="104"/>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7"/>
          </reference>
          <reference field="24" count="0"/>
        </references>
      </pivotArea>
    </format>
    <format dxfId="99">
      <pivotArea dataOnly="0" labelOnly="1" outline="0" fieldPosition="0">
        <references count="8">
          <reference field="10" count="1" selected="0">
            <x v="122"/>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7"/>
          </reference>
          <reference field="24" count="0"/>
        </references>
      </pivotArea>
    </format>
    <format dxfId="98">
      <pivotArea dataOnly="0" labelOnly="1" outline="0" fieldPosition="0">
        <references count="8">
          <reference field="10" count="1" selected="0">
            <x v="152"/>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7"/>
          </reference>
          <reference field="24" count="0"/>
        </references>
      </pivotArea>
    </format>
    <format dxfId="97">
      <pivotArea dataOnly="0" labelOnly="1" outline="0" fieldPosition="0">
        <references count="8">
          <reference field="10" count="1" selected="0">
            <x v="1"/>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11"/>
          </reference>
          <reference field="24" count="0"/>
        </references>
      </pivotArea>
    </format>
    <format dxfId="96">
      <pivotArea dataOnly="0" labelOnly="1" outline="0" fieldPosition="0">
        <references count="8">
          <reference field="10" count="1" selected="0">
            <x v="7"/>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11"/>
          </reference>
          <reference field="24" count="0"/>
        </references>
      </pivotArea>
    </format>
    <format dxfId="95">
      <pivotArea dataOnly="0" labelOnly="1" outline="0" fieldPosition="0">
        <references count="8">
          <reference field="10" count="1" selected="0">
            <x v="24"/>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11"/>
          </reference>
          <reference field="24" count="0"/>
        </references>
      </pivotArea>
    </format>
    <format dxfId="94">
      <pivotArea dataOnly="0" labelOnly="1" outline="0" fieldPosition="0">
        <references count="8">
          <reference field="10" count="1" selected="0">
            <x v="62"/>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11"/>
          </reference>
          <reference field="24" count="0"/>
        </references>
      </pivotArea>
    </format>
    <format dxfId="93">
      <pivotArea dataOnly="0" labelOnly="1" outline="0" fieldPosition="0">
        <references count="8">
          <reference field="10" count="1" selected="0">
            <x v="17"/>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2"/>
          </reference>
          <reference field="24" count="0"/>
        </references>
      </pivotArea>
    </format>
    <format dxfId="92">
      <pivotArea dataOnly="0" labelOnly="1" outline="0" fieldPosition="0">
        <references count="8">
          <reference field="10" count="1" selected="0">
            <x v="88"/>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2"/>
          </reference>
          <reference field="24" count="0"/>
        </references>
      </pivotArea>
    </format>
    <format dxfId="91">
      <pivotArea dataOnly="0" labelOnly="1" outline="0" fieldPosition="0">
        <references count="8">
          <reference field="10" count="1" selected="0">
            <x v="89"/>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2"/>
          </reference>
          <reference field="24" count="0"/>
        </references>
      </pivotArea>
    </format>
    <format dxfId="90">
      <pivotArea dataOnly="0" labelOnly="1" outline="0" fieldPosition="0">
        <references count="8">
          <reference field="10" count="1" selected="0">
            <x v="158"/>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6"/>
          </reference>
          <reference field="24" count="0"/>
        </references>
      </pivotArea>
    </format>
    <format dxfId="89">
      <pivotArea dataOnly="0" labelOnly="1" outline="0" fieldPosition="0">
        <references count="8">
          <reference field="10" count="1" selected="0">
            <x v="115"/>
          </reference>
          <reference field="11" count="1" selected="0">
            <x v="4"/>
          </reference>
          <reference field="13" count="1" selected="0">
            <x v="7"/>
          </reference>
          <reference field="14" count="1" selected="0">
            <x v="3"/>
          </reference>
          <reference field="15" count="1" selected="0">
            <x v="52"/>
          </reference>
          <reference field="16" count="1" selected="0">
            <x v="7"/>
          </reference>
          <reference field="17" count="1" selected="0">
            <x v="28"/>
          </reference>
          <reference field="24" count="0"/>
        </references>
      </pivotArea>
    </format>
    <format dxfId="88">
      <pivotArea dataOnly="0" labelOnly="1" outline="0" fieldPosition="0">
        <references count="8">
          <reference field="10" count="1" selected="0">
            <x v="60"/>
          </reference>
          <reference field="11" count="1" selected="0">
            <x v="4"/>
          </reference>
          <reference field="13" count="1" selected="0">
            <x v="7"/>
          </reference>
          <reference field="14" count="1" selected="0">
            <x v="3"/>
          </reference>
          <reference field="15" count="1" selected="0">
            <x v="52"/>
          </reference>
          <reference field="16" count="1" selected="0">
            <x v="14"/>
          </reference>
          <reference field="17" count="1" selected="0">
            <x v="16"/>
          </reference>
          <reference field="24" count="0"/>
        </references>
      </pivotArea>
    </format>
    <format dxfId="87">
      <pivotArea dataOnly="0" labelOnly="1" outline="0" fieldPosition="0">
        <references count="8">
          <reference field="10" count="1" selected="0">
            <x v="160"/>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
          </reference>
          <reference field="24" count="0"/>
        </references>
      </pivotArea>
    </format>
    <format dxfId="86">
      <pivotArea dataOnly="0" labelOnly="1" outline="0" fieldPosition="0">
        <references count="8">
          <reference field="10" count="1" selected="0">
            <x v="163"/>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
          </reference>
          <reference field="24" count="0"/>
        </references>
      </pivotArea>
    </format>
    <format dxfId="85">
      <pivotArea dataOnly="0" labelOnly="1" outline="0" fieldPosition="0">
        <references count="8">
          <reference field="10" count="1" selected="0">
            <x v="161"/>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5"/>
          </reference>
          <reference field="24" count="0"/>
        </references>
      </pivotArea>
    </format>
    <format dxfId="84">
      <pivotArea dataOnly="0" labelOnly="1" outline="0" fieldPosition="0">
        <references count="8">
          <reference field="10" count="1" selected="0">
            <x v="162"/>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5"/>
          </reference>
          <reference field="24" count="0"/>
        </references>
      </pivotArea>
    </format>
    <format dxfId="83">
      <pivotArea dataOnly="0" labelOnly="1" outline="0" fieldPosition="0">
        <references count="8">
          <reference field="10" count="1" selected="0">
            <x v="25"/>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6"/>
          </reference>
          <reference field="24" count="0"/>
        </references>
      </pivotArea>
    </format>
    <format dxfId="82">
      <pivotArea dataOnly="0" labelOnly="1" outline="0" fieldPosition="0">
        <references count="8">
          <reference field="10" count="1" selected="0">
            <x v="30"/>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6"/>
          </reference>
          <reference field="24" count="0"/>
        </references>
      </pivotArea>
    </format>
    <format dxfId="81">
      <pivotArea dataOnly="0" labelOnly="1" outline="0" fieldPosition="0">
        <references count="8">
          <reference field="10" count="1" selected="0">
            <x v="94"/>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6"/>
          </reference>
          <reference field="24" count="0"/>
        </references>
      </pivotArea>
    </format>
    <format dxfId="80">
      <pivotArea dataOnly="0" labelOnly="1" outline="0" fieldPosition="0">
        <references count="8">
          <reference field="10" count="1" selected="0">
            <x v="127"/>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6"/>
          </reference>
          <reference field="24" count="0"/>
        </references>
      </pivotArea>
    </format>
    <format dxfId="79">
      <pivotArea dataOnly="0" labelOnly="1" outline="0" fieldPosition="0">
        <references count="8">
          <reference field="10" count="1" selected="0">
            <x v="128"/>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6"/>
          </reference>
          <reference field="24" count="0"/>
        </references>
      </pivotArea>
    </format>
    <format dxfId="78">
      <pivotArea dataOnly="0" labelOnly="1" outline="0" fieldPosition="0">
        <references count="8">
          <reference field="10" count="1" selected="0">
            <x v="166"/>
          </reference>
          <reference field="11" count="1" selected="0">
            <x v="4"/>
          </reference>
          <reference field="13" count="1" selected="0">
            <x v="7"/>
          </reference>
          <reference field="14" count="1" selected="0">
            <x v="3"/>
          </reference>
          <reference field="15" count="1" selected="0">
            <x v="52"/>
          </reference>
          <reference field="16" count="1" selected="0">
            <x v="35"/>
          </reference>
          <reference field="17" count="1" selected="0">
            <x v="16"/>
          </reference>
          <reference field="24" count="0"/>
        </references>
      </pivotArea>
    </format>
    <format dxfId="77">
      <pivotArea dataOnly="0" labelOnly="1" outline="0" fieldPosition="0">
        <references count="8">
          <reference field="10" count="1" selected="0">
            <x v="148"/>
          </reference>
          <reference field="11" count="1" selected="0">
            <x v="4"/>
          </reference>
          <reference field="13" count="1" selected="0">
            <x v="7"/>
          </reference>
          <reference field="14" count="1" selected="0">
            <x v="3"/>
          </reference>
          <reference field="15" count="1" selected="0">
            <x v="54"/>
          </reference>
          <reference field="16" count="1" selected="0">
            <x v="36"/>
          </reference>
          <reference field="17" count="1" selected="0">
            <x v="13"/>
          </reference>
          <reference field="24" count="0"/>
        </references>
      </pivotArea>
    </format>
    <format dxfId="76">
      <pivotArea dataOnly="0" labelOnly="1" outline="0" fieldPosition="0">
        <references count="8">
          <reference field="10" count="1" selected="0">
            <x v="28"/>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75">
      <pivotArea dataOnly="0" labelOnly="1" outline="0" fieldPosition="0">
        <references count="8">
          <reference field="10" count="1" selected="0">
            <x v="132"/>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74">
      <pivotArea dataOnly="0" labelOnly="1" outline="0" fieldPosition="0">
        <references count="8">
          <reference field="10" count="1" selected="0">
            <x v="133"/>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73">
      <pivotArea dataOnly="0" labelOnly="1" outline="0" fieldPosition="0">
        <references count="8">
          <reference field="10" count="1" selected="0">
            <x v="134"/>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72">
      <pivotArea dataOnly="0" labelOnly="1" outline="0" fieldPosition="0">
        <references count="8">
          <reference field="10" count="1" selected="0">
            <x v="135"/>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71">
      <pivotArea dataOnly="0" labelOnly="1" outline="0" fieldPosition="0">
        <references count="8">
          <reference field="10" count="1" selected="0">
            <x v="136"/>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70">
      <pivotArea dataOnly="0" labelOnly="1" outline="0" fieldPosition="0">
        <references count="8">
          <reference field="10" count="1" selected="0">
            <x v="137"/>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69">
      <pivotArea dataOnly="0" labelOnly="1" outline="0" fieldPosition="0">
        <references count="8">
          <reference field="10" count="1" selected="0">
            <x v="138"/>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68">
      <pivotArea dataOnly="0" labelOnly="1" outline="0" fieldPosition="0">
        <references count="8">
          <reference field="10" count="1" selected="0">
            <x v="165"/>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67">
      <pivotArea dataOnly="0" labelOnly="1" outline="0" fieldPosition="0">
        <references count="8">
          <reference field="10" count="1" selected="0">
            <x v="190"/>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66">
      <pivotArea dataOnly="0" labelOnly="1" outline="0" fieldPosition="0">
        <references count="8">
          <reference field="10" count="1" selected="0">
            <x v="193"/>
          </reference>
          <reference field="11" count="1" selected="0">
            <x v="5"/>
          </reference>
          <reference field="13" count="1" selected="0">
            <x v="7"/>
          </reference>
          <reference field="14" count="1" selected="0">
            <x v="28"/>
          </reference>
          <reference field="15" count="1" selected="0">
            <x v="16"/>
          </reference>
          <reference field="16" count="1" selected="0">
            <x v="22"/>
          </reference>
          <reference field="17" count="1" selected="0">
            <x v="16"/>
          </reference>
          <reference field="24" count="0"/>
        </references>
      </pivotArea>
    </format>
    <format dxfId="65">
      <pivotArea dataOnly="0" labelOnly="1" outline="0" fieldPosition="0">
        <references count="8">
          <reference field="10" count="1" selected="0">
            <x v="33"/>
          </reference>
          <reference field="11" count="1" selected="0">
            <x v="5"/>
          </reference>
          <reference field="13" count="1" selected="0">
            <x v="7"/>
          </reference>
          <reference field="14" count="1" selected="0">
            <x v="28"/>
          </reference>
          <reference field="15" count="1" selected="0">
            <x v="18"/>
          </reference>
          <reference field="16" count="1" selected="0">
            <x v="22"/>
          </reference>
          <reference field="17" count="1" selected="0">
            <x v="16"/>
          </reference>
          <reference field="24" count="0"/>
        </references>
      </pivotArea>
    </format>
    <format dxfId="64">
      <pivotArea dataOnly="0" labelOnly="1" outline="0" fieldPosition="0">
        <references count="8">
          <reference field="10" count="1" selected="0">
            <x v="84"/>
          </reference>
          <reference field="11" count="1" selected="0">
            <x v="5"/>
          </reference>
          <reference field="13" count="1" selected="0">
            <x v="7"/>
          </reference>
          <reference field="14" count="1" selected="0">
            <x v="28"/>
          </reference>
          <reference field="15" count="1" selected="0">
            <x v="18"/>
          </reference>
          <reference field="16" count="1" selected="0">
            <x v="22"/>
          </reference>
          <reference field="17" count="1" selected="0">
            <x v="16"/>
          </reference>
          <reference field="24" count="0"/>
        </references>
      </pivotArea>
    </format>
    <format dxfId="63">
      <pivotArea dataOnly="0" labelOnly="1" outline="0" fieldPosition="0">
        <references count="8">
          <reference field="10" count="1" selected="0">
            <x v="101"/>
          </reference>
          <reference field="11" count="1" selected="0">
            <x v="5"/>
          </reference>
          <reference field="13" count="1" selected="0">
            <x v="7"/>
          </reference>
          <reference field="14" count="1" selected="0">
            <x v="28"/>
          </reference>
          <reference field="15" count="1" selected="0">
            <x v="18"/>
          </reference>
          <reference field="16" count="1" selected="0">
            <x v="22"/>
          </reference>
          <reference field="17" count="1" selected="0">
            <x v="16"/>
          </reference>
          <reference field="24" count="0"/>
        </references>
      </pivotArea>
    </format>
    <format dxfId="62">
      <pivotArea dataOnly="0" labelOnly="1" outline="0" fieldPosition="0">
        <references count="8">
          <reference field="10" count="1" selected="0">
            <x v="102"/>
          </reference>
          <reference field="11" count="1" selected="0">
            <x v="5"/>
          </reference>
          <reference field="13" count="1" selected="0">
            <x v="7"/>
          </reference>
          <reference field="14" count="1" selected="0">
            <x v="28"/>
          </reference>
          <reference field="15" count="1" selected="0">
            <x v="18"/>
          </reference>
          <reference field="16" count="1" selected="0">
            <x v="22"/>
          </reference>
          <reference field="17" count="1" selected="0">
            <x v="16"/>
          </reference>
          <reference field="24" count="0"/>
        </references>
      </pivotArea>
    </format>
    <format dxfId="61">
      <pivotArea dataOnly="0" labelOnly="1" outline="0" fieldPosition="0">
        <references count="8">
          <reference field="10" count="1" selected="0">
            <x v="126"/>
          </reference>
          <reference field="11" count="1" selected="0">
            <x v="5"/>
          </reference>
          <reference field="13" count="1" selected="0">
            <x v="7"/>
          </reference>
          <reference field="14" count="1" selected="0">
            <x v="28"/>
          </reference>
          <reference field="15" count="1" selected="0">
            <x v="18"/>
          </reference>
          <reference field="16" count="1" selected="0">
            <x v="22"/>
          </reference>
          <reference field="17" count="1" selected="0">
            <x v="16"/>
          </reference>
          <reference field="24" count="0"/>
        </references>
      </pivotArea>
    </format>
    <format dxfId="60">
      <pivotArea dataOnly="0" labelOnly="1" outline="0" fieldPosition="0">
        <references count="8">
          <reference field="10" count="1" selected="0">
            <x v="147"/>
          </reference>
          <reference field="11" count="1" selected="0">
            <x v="5"/>
          </reference>
          <reference field="13" count="1" selected="0">
            <x v="7"/>
          </reference>
          <reference field="14" count="1" selected="0">
            <x v="28"/>
          </reference>
          <reference field="15" count="1" selected="0">
            <x v="18"/>
          </reference>
          <reference field="16" count="1" selected="0">
            <x v="22"/>
          </reference>
          <reference field="17" count="1" selected="0">
            <x v="16"/>
          </reference>
          <reference field="24" count="0"/>
        </references>
      </pivotArea>
    </format>
    <format dxfId="59">
      <pivotArea dataOnly="0" labelOnly="1" outline="0" fieldPosition="0">
        <references count="8">
          <reference field="10" count="1" selected="0">
            <x v="188"/>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8">
      <pivotArea dataOnly="0" labelOnly="1" outline="0" fieldPosition="0">
        <references count="8">
          <reference field="10" count="1" selected="0">
            <x v="191"/>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7">
      <pivotArea dataOnly="0" labelOnly="1" outline="0" fieldPosition="0">
        <references count="8">
          <reference field="10" count="1" selected="0">
            <x v="192"/>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6">
      <pivotArea dataOnly="0" labelOnly="1" outline="0" fieldPosition="0">
        <references count="8">
          <reference field="10" count="1" selected="0">
            <x v="194"/>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5">
      <pivotArea dataOnly="0" labelOnly="1" outline="0" fieldPosition="0">
        <references count="8">
          <reference field="10" count="1" selected="0">
            <x v="195"/>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4">
      <pivotArea dataOnly="0" labelOnly="1" outline="0" fieldPosition="0">
        <references count="8">
          <reference field="10" count="1" selected="0">
            <x v="196"/>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3">
      <pivotArea dataOnly="0" labelOnly="1" outline="0" fieldPosition="0">
        <references count="8">
          <reference field="10" count="1" selected="0">
            <x v="197"/>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2">
      <pivotArea dataOnly="0" labelOnly="1" outline="0" fieldPosition="0">
        <references count="8">
          <reference field="10" count="1" selected="0">
            <x v="198"/>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1">
      <pivotArea dataOnly="0" labelOnly="1" outline="0" fieldPosition="0">
        <references count="8">
          <reference field="10" count="1" selected="0">
            <x v="199"/>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50">
      <pivotArea dataOnly="0" labelOnly="1" outline="0" fieldPosition="0">
        <references count="8">
          <reference field="10" count="1" selected="0">
            <x v="200"/>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49">
      <pivotArea dataOnly="0" labelOnly="1" outline="0" fieldPosition="0">
        <references count="8">
          <reference field="10" count="1" selected="0">
            <x v="201"/>
          </reference>
          <reference field="11" count="1" selected="0">
            <x v="5"/>
          </reference>
          <reference field="13" count="1" selected="0">
            <x v="7"/>
          </reference>
          <reference field="14" count="1" selected="0">
            <x v="28"/>
          </reference>
          <reference field="15" count="1" selected="0">
            <x v="22"/>
          </reference>
          <reference field="16" count="1" selected="0">
            <x v="22"/>
          </reference>
          <reference field="17" count="1" selected="0">
            <x v="16"/>
          </reference>
          <reference field="24" count="0"/>
        </references>
      </pivotArea>
    </format>
    <format dxfId="48">
      <pivotArea dataOnly="0" labelOnly="1" outline="0" fieldPosition="0">
        <references count="8">
          <reference field="10" count="1" selected="0">
            <x v="149"/>
          </reference>
          <reference field="11" count="1" selected="0">
            <x v="5"/>
          </reference>
          <reference field="13" count="1" selected="0">
            <x v="7"/>
          </reference>
          <reference field="14" count="1" selected="0">
            <x v="28"/>
          </reference>
          <reference field="15" count="1" selected="0">
            <x v="26"/>
          </reference>
          <reference field="16" count="1" selected="0">
            <x v="22"/>
          </reference>
          <reference field="17" count="1" selected="0">
            <x v="16"/>
          </reference>
          <reference field="24" count="0"/>
        </references>
      </pivotArea>
    </format>
    <format dxfId="47">
      <pivotArea dataOnly="0" labelOnly="1" outline="0" fieldPosition="0">
        <references count="8">
          <reference field="10" count="1" selected="0">
            <x v="150"/>
          </reference>
          <reference field="11" count="1" selected="0">
            <x v="5"/>
          </reference>
          <reference field="13" count="1" selected="0">
            <x v="7"/>
          </reference>
          <reference field="14" count="1" selected="0">
            <x v="28"/>
          </reference>
          <reference field="15" count="1" selected="0">
            <x v="26"/>
          </reference>
          <reference field="16" count="1" selected="0">
            <x v="22"/>
          </reference>
          <reference field="17" count="1" selected="0">
            <x v="16"/>
          </reference>
          <reference field="24" count="0"/>
        </references>
      </pivotArea>
    </format>
    <format dxfId="46">
      <pivotArea dataOnly="0" labelOnly="1" outline="0" fieldPosition="0">
        <references count="8">
          <reference field="10" count="1" selected="0">
            <x v="151"/>
          </reference>
          <reference field="11" count="1" selected="0">
            <x v="5"/>
          </reference>
          <reference field="13" count="1" selected="0">
            <x v="7"/>
          </reference>
          <reference field="14" count="1" selected="0">
            <x v="28"/>
          </reference>
          <reference field="15" count="1" selected="0">
            <x v="26"/>
          </reference>
          <reference field="16" count="1" selected="0">
            <x v="22"/>
          </reference>
          <reference field="17" count="1" selected="0">
            <x v="16"/>
          </reference>
          <reference field="24" count="0"/>
        </references>
      </pivotArea>
    </format>
    <format dxfId="45">
      <pivotArea dataOnly="0" labelOnly="1" outline="0" fieldPosition="0">
        <references count="8">
          <reference field="10" count="1" selected="0">
            <x v="174"/>
          </reference>
          <reference field="11" count="1" selected="0">
            <x v="7"/>
          </reference>
          <reference field="13" count="1" selected="0">
            <x v="7"/>
          </reference>
          <reference field="14" count="1" selected="0">
            <x v="14"/>
          </reference>
          <reference field="15" count="1" selected="0">
            <x v="4"/>
          </reference>
          <reference field="16" count="1" selected="0">
            <x v="22"/>
          </reference>
          <reference field="17" count="1" selected="0">
            <x v="16"/>
          </reference>
          <reference field="24" count="0"/>
        </references>
      </pivotArea>
    </format>
    <format dxfId="44">
      <pivotArea dataOnly="0" labelOnly="1" outline="0" fieldPosition="0">
        <references count="8">
          <reference field="10" count="1" selected="0">
            <x v="176"/>
          </reference>
          <reference field="11" count="1" selected="0">
            <x v="7"/>
          </reference>
          <reference field="13" count="1" selected="0">
            <x v="7"/>
          </reference>
          <reference field="14" count="1" selected="0">
            <x v="14"/>
          </reference>
          <reference field="15" count="1" selected="0">
            <x v="4"/>
          </reference>
          <reference field="16" count="1" selected="0">
            <x v="22"/>
          </reference>
          <reference field="17" count="1" selected="0">
            <x v="16"/>
          </reference>
          <reference field="24" count="0"/>
        </references>
      </pivotArea>
    </format>
    <format dxfId="43">
      <pivotArea dataOnly="0" labelOnly="1" outline="0" fieldPosition="0">
        <references count="8">
          <reference field="10" count="1" selected="0">
            <x v="105"/>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42">
      <pivotArea dataOnly="0" labelOnly="1" outline="0" fieldPosition="0">
        <references count="8">
          <reference field="10" count="1" selected="0">
            <x v="108"/>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41">
      <pivotArea dataOnly="0" labelOnly="1" outline="0" fieldPosition="0">
        <references count="8">
          <reference field="10" count="1" selected="0">
            <x v="109"/>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40">
      <pivotArea dataOnly="0" labelOnly="1" outline="0" fieldPosition="0">
        <references count="8">
          <reference field="10" count="1" selected="0">
            <x v="110"/>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9">
      <pivotArea dataOnly="0" labelOnly="1" outline="0" fieldPosition="0">
        <references count="8">
          <reference field="10" count="1" selected="0">
            <x v="143"/>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8">
      <pivotArea dataOnly="0" labelOnly="1" outline="0" fieldPosition="0">
        <references count="8">
          <reference field="10" count="1" selected="0">
            <x v="144"/>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7">
      <pivotArea dataOnly="0" labelOnly="1" outline="0" fieldPosition="0">
        <references count="8">
          <reference field="10" count="1" selected="0">
            <x v="173"/>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6">
      <pivotArea dataOnly="0" labelOnly="1" outline="0" fieldPosition="0">
        <references count="8">
          <reference field="10" count="1" selected="0">
            <x v="174"/>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5">
      <pivotArea dataOnly="0" labelOnly="1" outline="0" fieldPosition="0">
        <references count="8">
          <reference field="10" count="1" selected="0">
            <x v="175"/>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4">
      <pivotArea dataOnly="0" labelOnly="1" outline="0" fieldPosition="0">
        <references count="8">
          <reference field="10" count="1" selected="0">
            <x v="176"/>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3">
      <pivotArea dataOnly="0" labelOnly="1" outline="0" fieldPosition="0">
        <references count="8">
          <reference field="10" count="1" selected="0">
            <x v="177"/>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2">
      <pivotArea dataOnly="0" labelOnly="1" outline="0" fieldPosition="0">
        <references count="8">
          <reference field="10" count="1" selected="0">
            <x v="178"/>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1">
      <pivotArea dataOnly="0" labelOnly="1" outline="0" fieldPosition="0">
        <references count="8">
          <reference field="10" count="1" selected="0">
            <x v="179"/>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30">
      <pivotArea dataOnly="0" labelOnly="1" outline="0" fieldPosition="0">
        <references count="8">
          <reference field="10" count="1" selected="0">
            <x v="180"/>
          </reference>
          <reference field="11" count="1" selected="0">
            <x v="7"/>
          </reference>
          <reference field="13" count="1" selected="0">
            <x v="7"/>
          </reference>
          <reference field="14" count="1" selected="0">
            <x v="14"/>
          </reference>
          <reference field="15" count="1" selected="0">
            <x v="47"/>
          </reference>
          <reference field="16" count="1" selected="0">
            <x v="22"/>
          </reference>
          <reference field="17" count="1" selected="0">
            <x v="16"/>
          </reference>
          <reference field="24" count="0"/>
        </references>
      </pivotArea>
    </format>
    <format dxfId="29">
      <pivotArea dataOnly="0" labelOnly="1" outline="0" fieldPosition="0">
        <references count="8">
          <reference field="10" count="1" selected="0">
            <x v="106"/>
          </reference>
          <reference field="11" count="1" selected="0">
            <x v="7"/>
          </reference>
          <reference field="13" count="1" selected="0">
            <x v="7"/>
          </reference>
          <reference field="14" count="1" selected="0">
            <x v="14"/>
          </reference>
          <reference field="15" count="1" selected="0">
            <x v="56"/>
          </reference>
          <reference field="16" count="1" selected="0">
            <x v="22"/>
          </reference>
          <reference field="17" count="1" selected="0">
            <x v="16"/>
          </reference>
          <reference field="24" count="0"/>
        </references>
      </pivotArea>
    </format>
    <format dxfId="28">
      <pivotArea dataOnly="0" labelOnly="1" outline="0" fieldPosition="0">
        <references count="8">
          <reference field="10" count="1" selected="0">
            <x v="107"/>
          </reference>
          <reference field="11" count="1" selected="0">
            <x v="7"/>
          </reference>
          <reference field="13" count="1" selected="0">
            <x v="7"/>
          </reference>
          <reference field="14" count="1" selected="0">
            <x v="14"/>
          </reference>
          <reference field="15" count="1" selected="0">
            <x v="56"/>
          </reference>
          <reference field="16" count="1" selected="0">
            <x v="22"/>
          </reference>
          <reference field="17" count="1" selected="0">
            <x v="16"/>
          </reference>
          <reference field="24" count="0"/>
        </references>
      </pivotArea>
    </format>
    <format dxfId="27">
      <pivotArea dataOnly="0" labelOnly="1" outline="0" fieldPosition="0">
        <references count="8">
          <reference field="10" count="1" selected="0">
            <x v="50"/>
          </reference>
          <reference field="11" count="1" selected="0">
            <x v="8"/>
          </reference>
          <reference field="13" count="1" selected="0">
            <x v="4"/>
          </reference>
          <reference field="14" count="1" selected="0">
            <x v="1"/>
          </reference>
          <reference field="15" count="1" selected="0">
            <x v="25"/>
          </reference>
          <reference field="16" count="1" selected="0">
            <x v="22"/>
          </reference>
          <reference field="17" count="1" selected="0">
            <x v="16"/>
          </reference>
          <reference field="24" count="0"/>
        </references>
      </pivotArea>
    </format>
    <format dxfId="26">
      <pivotArea dataOnly="0" labelOnly="1" outline="0" fieldPosition="0">
        <references count="8">
          <reference field="10" count="1" selected="0">
            <x v="12"/>
          </reference>
          <reference field="11" count="1" selected="0">
            <x v="8"/>
          </reference>
          <reference field="13" count="1" selected="0">
            <x v="6"/>
          </reference>
          <reference field="14" count="1" selected="0">
            <x v="9"/>
          </reference>
          <reference field="15" count="1" selected="0">
            <x v="30"/>
          </reference>
          <reference field="16" count="1" selected="0">
            <x v="20"/>
          </reference>
          <reference field="17" count="1" selected="0">
            <x v="16"/>
          </reference>
          <reference field="24" count="0"/>
        </references>
      </pivotArea>
    </format>
    <format dxfId="25">
      <pivotArea dataOnly="0" labelOnly="1" outline="0" fieldPosition="0">
        <references count="8">
          <reference field="10" count="1" selected="0">
            <x v="38"/>
          </reference>
          <reference field="11" count="1" selected="0">
            <x v="8"/>
          </reference>
          <reference field="13" count="1" selected="0">
            <x v="7"/>
          </reference>
          <reference field="14" count="1" selected="0">
            <x v="12"/>
          </reference>
          <reference field="15" count="1" selected="0">
            <x v="0"/>
          </reference>
          <reference field="16" count="1" selected="0">
            <x v="5"/>
          </reference>
          <reference field="17" count="1" selected="0">
            <x v="16"/>
          </reference>
          <reference field="24" count="0"/>
        </references>
      </pivotArea>
    </format>
    <format dxfId="24">
      <pivotArea dataOnly="0" labelOnly="1" outline="0" fieldPosition="0">
        <references count="8">
          <reference field="10" count="1" selected="0">
            <x v="49"/>
          </reference>
          <reference field="11" count="1" selected="0">
            <x v="8"/>
          </reference>
          <reference field="13" count="1" selected="0">
            <x v="7"/>
          </reference>
          <reference field="14" count="1" selected="0">
            <x v="12"/>
          </reference>
          <reference field="15" count="1" selected="0">
            <x v="41"/>
          </reference>
          <reference field="16" count="1" selected="0">
            <x v="22"/>
          </reference>
          <reference field="17" count="1" selected="0">
            <x v="16"/>
          </reference>
          <reference field="24" count="0"/>
        </references>
      </pivotArea>
    </format>
    <format dxfId="23">
      <pivotArea dataOnly="0" labelOnly="1" outline="0" fieldPosition="0">
        <references count="8">
          <reference field="10" count="1" selected="0">
            <x v="26"/>
          </reference>
          <reference field="11" count="1" selected="0">
            <x v="8"/>
          </reference>
          <reference field="13" count="1" selected="0">
            <x v="7"/>
          </reference>
          <reference field="14" count="1" selected="0">
            <x v="28"/>
          </reference>
          <reference field="15" count="1" selected="0">
            <x v="24"/>
          </reference>
          <reference field="16" count="1" selected="0">
            <x v="13"/>
          </reference>
          <reference field="17" count="1" selected="0">
            <x v="27"/>
          </reference>
          <reference field="24" count="0"/>
        </references>
      </pivotArea>
    </format>
    <format dxfId="22">
      <pivotArea dataOnly="0" labelOnly="1" outline="0" fieldPosition="0">
        <references count="1">
          <reference field="4294967294" count="3">
            <x v="0"/>
            <x v="1"/>
            <x v="2"/>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3" applyNumberFormats="0" applyBorderFormats="0" applyFontFormats="0" applyPatternFormats="0" applyAlignmentFormats="0" applyWidthHeightFormats="1" dataCaption="Values" updatedVersion="4" minRefreshableVersion="3" useAutoFormatting="1" itemPrintTitles="1" createdVersion="5" indent="0" outline="1" outlineData="1" multipleFieldFilters="0" rowHeaderCaption="LOB">
  <location ref="A3:D12" firstHeaderRow="0" firstDataRow="1" firstDataCol="1" rowPageCount="1" colPageCount="1"/>
  <pivotFields count="31">
    <pivotField showAll="0"/>
    <pivotField showAll="0"/>
    <pivotField showAll="0"/>
    <pivotField showAll="0"/>
    <pivotField showAll="0"/>
    <pivotField showAll="0"/>
    <pivotField showAll="0"/>
    <pivotField dataField="1" numFmtId="164" showAll="0"/>
    <pivotField showAll="0"/>
    <pivotField showAll="0"/>
    <pivotField showAll="0"/>
    <pivotField axis="axisRow" showAll="0">
      <items count="12">
        <item x="0"/>
        <item x="1"/>
        <item x="2"/>
        <item x="3"/>
        <item x="4"/>
        <item x="5"/>
        <item h="1" x="6"/>
        <item x="7"/>
        <item x="8"/>
        <item h="1"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h="1" m="1" x="2"/>
        <item t="default"/>
      </items>
    </pivotField>
    <pivotField showAll="0"/>
    <pivotField showAll="0"/>
    <pivotField showAll="0"/>
    <pivotField dataField="1" numFmtId="44" showAll="0"/>
    <pivotField dataField="1" numFmtId="164" showAll="0"/>
    <pivotField showAll="0"/>
  </pivotFields>
  <rowFields count="1">
    <field x="11"/>
  </rowFields>
  <rowItems count="9">
    <i>
      <x/>
    </i>
    <i>
      <x v="1"/>
    </i>
    <i>
      <x v="2"/>
    </i>
    <i>
      <x v="3"/>
    </i>
    <i>
      <x v="4"/>
    </i>
    <i>
      <x v="5"/>
    </i>
    <i>
      <x v="7"/>
    </i>
    <i>
      <x v="8"/>
    </i>
    <i t="grand">
      <x/>
    </i>
  </rowItems>
  <colFields count="1">
    <field x="-2"/>
  </colFields>
  <colItems count="3">
    <i>
      <x/>
    </i>
    <i i="1">
      <x v="1"/>
    </i>
    <i i="2">
      <x v="2"/>
    </i>
  </colItems>
  <pageFields count="1">
    <pageField fld="24" hier="-1"/>
  </pageFields>
  <dataFields count="3">
    <dataField name="Current Annual Revenue" fld="7" baseField="0" baseItem="0"/>
    <dataField name="The Proposed Annual Revenue" fld="28" baseField="0" baseItem="0"/>
    <dataField name="Benefits" fld="29" baseField="0" baseItem="0"/>
  </dataFields>
  <formats count="22">
    <format dxfId="21">
      <pivotArea outline="0" collapsedLevelsAreSubtotals="1" fieldPosition="0"/>
    </format>
    <format dxfId="20">
      <pivotArea field="11" type="button" dataOnly="0" labelOnly="1" outline="0" axis="axisRow" fieldPosition="0"/>
    </format>
    <format dxfId="19">
      <pivotArea dataOnly="0" labelOnly="1" outline="0" fieldPosition="0">
        <references count="1">
          <reference field="4294967294" count="3">
            <x v="0"/>
            <x v="1"/>
            <x v="2"/>
          </reference>
        </references>
      </pivotArea>
    </format>
    <format dxfId="18">
      <pivotArea field="11" type="button" dataOnly="0" labelOnly="1" outline="0" axis="axisRow" fieldPosition="0"/>
    </format>
    <format dxfId="17">
      <pivotArea dataOnly="0" labelOnly="1" outline="0" fieldPosition="0">
        <references count="1">
          <reference field="4294967294" count="3">
            <x v="0"/>
            <x v="1"/>
            <x v="2"/>
          </reference>
        </references>
      </pivotArea>
    </format>
    <format dxfId="16">
      <pivotArea type="all" dataOnly="0" outline="0" fieldPosition="0"/>
    </format>
    <format dxfId="15">
      <pivotArea outline="0" collapsedLevelsAreSubtotals="1" fieldPosition="0"/>
    </format>
    <format dxfId="14">
      <pivotArea field="11" type="button" dataOnly="0" labelOnly="1" outline="0" axis="axisRow" fieldPosition="0"/>
    </format>
    <format dxfId="13">
      <pivotArea dataOnly="0" labelOnly="1" fieldPosition="0">
        <references count="1">
          <reference field="11" count="0"/>
        </references>
      </pivotArea>
    </format>
    <format dxfId="12">
      <pivotArea dataOnly="0" labelOnly="1" grandRow="1" outline="0" fieldPosition="0"/>
    </format>
    <format dxfId="11">
      <pivotArea dataOnly="0" labelOnly="1" outline="0" fieldPosition="0">
        <references count="1">
          <reference field="4294967294" count="3">
            <x v="0"/>
            <x v="1"/>
            <x v="2"/>
          </reference>
        </references>
      </pivotArea>
    </format>
    <format dxfId="10">
      <pivotArea field="11" type="button" dataOnly="0" labelOnly="1" outline="0" axis="axisRow" fieldPosition="0"/>
    </format>
    <format dxfId="9">
      <pivotArea dataOnly="0" labelOnly="1" outline="0" fieldPosition="0">
        <references count="1">
          <reference field="4294967294" count="3">
            <x v="0"/>
            <x v="1"/>
            <x v="2"/>
          </reference>
        </references>
      </pivotArea>
    </format>
    <format dxfId="8">
      <pivotArea grandRow="1" outline="0" collapsedLevelsAreSubtotals="1" fieldPosition="0"/>
    </format>
    <format dxfId="7">
      <pivotArea dataOnly="0" labelOnly="1" grandRow="1" outline="0" fieldPosition="0"/>
    </format>
    <format dxfId="6">
      <pivotArea grandRow="1" outline="0" collapsedLevelsAreSubtotals="1" fieldPosition="0"/>
    </format>
    <format dxfId="5">
      <pivotArea dataOnly="0" labelOnly="1" grandRow="1" outline="0" fieldPosition="0"/>
    </format>
    <format dxfId="4">
      <pivotArea grandRow="1" outline="0" collapsedLevelsAreSubtotals="1" fieldPosition="0"/>
    </format>
    <format dxfId="3">
      <pivotArea dataOnly="0" labelOnly="1" grandRow="1" outline="0" fieldPosition="0"/>
    </format>
    <format dxfId="2">
      <pivotArea outline="0" collapsedLevelsAreSubtotals="1" fieldPosition="0"/>
    </format>
    <format dxfId="1">
      <pivotArea field="11" type="button" dataOnly="0" labelOnly="1" outline="0" axis="axisRow" fieldPosition="0"/>
    </format>
    <format dxfId="0">
      <pivotArea dataOnly="0" labelOnly="1" outline="0" fieldPosition="0">
        <references count="1">
          <reference field="4294967294" count="3">
            <x v="0"/>
            <x v="1"/>
            <x v="2"/>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
  <sheetViews>
    <sheetView workbookViewId="0">
      <selection activeCell="A10" sqref="A10"/>
    </sheetView>
  </sheetViews>
  <sheetFormatPr baseColWidth="10" defaultColWidth="8.83203125" defaultRowHeight="15"/>
  <cols>
    <col min="1" max="1" width="50" bestFit="1" customWidth="1"/>
    <col min="2" max="2" width="20" bestFit="1" customWidth="1"/>
    <col min="3" max="3" width="16.33203125" customWidth="1"/>
    <col min="4" max="4" width="5.5" customWidth="1"/>
  </cols>
  <sheetData>
    <row r="1" spans="1:4">
      <c r="A1" s="19" t="s">
        <v>2885</v>
      </c>
      <c r="B1" t="s">
        <v>2978</v>
      </c>
    </row>
    <row r="3" spans="1:4">
      <c r="A3" s="19" t="s">
        <v>2889</v>
      </c>
    </row>
    <row r="4" spans="1:4">
      <c r="A4" s="19" t="s">
        <v>3</v>
      </c>
      <c r="B4" s="19" t="s">
        <v>12</v>
      </c>
      <c r="C4" s="19" t="s">
        <v>2568</v>
      </c>
      <c r="D4" t="s">
        <v>2890</v>
      </c>
    </row>
    <row r="5" spans="1:4">
      <c r="A5" t="s">
        <v>2483</v>
      </c>
      <c r="D5" s="20">
        <v>88</v>
      </c>
    </row>
    <row r="6" spans="1:4">
      <c r="A6" t="s">
        <v>2484</v>
      </c>
      <c r="D6" s="20">
        <v>55</v>
      </c>
    </row>
    <row r="7" spans="1:4">
      <c r="A7" t="s">
        <v>2476</v>
      </c>
      <c r="D7" s="20">
        <v>51</v>
      </c>
    </row>
    <row r="8" spans="1:4">
      <c r="A8" t="s">
        <v>2473</v>
      </c>
      <c r="D8" s="20">
        <v>82</v>
      </c>
    </row>
    <row r="9" spans="1:4">
      <c r="A9" t="s">
        <v>15</v>
      </c>
      <c r="D9" s="20">
        <v>343</v>
      </c>
    </row>
    <row r="10" spans="1:4">
      <c r="A10" t="s">
        <v>2486</v>
      </c>
      <c r="D10" s="20">
        <v>141</v>
      </c>
    </row>
    <row r="11" spans="1:4">
      <c r="A11" t="s">
        <v>2670</v>
      </c>
      <c r="D11" s="20">
        <v>760</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687"/>
  <sheetViews>
    <sheetView tabSelected="1" zoomScale="110" zoomScaleNormal="110" workbookViewId="0">
      <pane xSplit="2" ySplit="2" topLeftCell="I3" activePane="bottomRight" state="frozen"/>
      <selection pane="topRight" activeCell="D1" sqref="D1"/>
      <selection pane="bottomLeft" activeCell="A3" sqref="A3"/>
      <selection pane="bottomRight" activeCell="M10" sqref="M10"/>
    </sheetView>
  </sheetViews>
  <sheetFormatPr baseColWidth="10" defaultColWidth="9.1640625" defaultRowHeight="11"/>
  <cols>
    <col min="1" max="1" width="13" style="133" bestFit="1" customWidth="1"/>
    <col min="2" max="2" width="34.5" style="133" bestFit="1" customWidth="1"/>
    <col min="3" max="3" width="9.6640625" style="133" customWidth="1"/>
    <col min="4" max="4" width="17.1640625" style="133" customWidth="1"/>
    <col min="5" max="5" width="12.83203125" style="133" customWidth="1"/>
    <col min="6" max="7" width="13.33203125" style="146" customWidth="1"/>
    <col min="8" max="8" width="52.33203125" style="133" customWidth="1"/>
    <col min="9" max="9" width="14.5" style="133" customWidth="1"/>
    <col min="10" max="10" width="35.1640625" style="133" customWidth="1"/>
    <col min="11" max="12" width="19.1640625" style="133" customWidth="1"/>
    <col min="13" max="13" width="14.1640625" style="133" customWidth="1"/>
    <col min="14" max="14" width="13.33203125" style="133" customWidth="1"/>
    <col min="15" max="15" width="14.33203125" style="133" customWidth="1"/>
    <col min="16" max="16" width="14.1640625" style="133" customWidth="1"/>
    <col min="17" max="17" width="23.5" style="133" customWidth="1"/>
    <col min="18" max="18" width="38.33203125" style="133" customWidth="1"/>
    <col min="19" max="19" width="27.83203125" style="133" customWidth="1"/>
    <col min="20" max="20" width="20.5" style="133" customWidth="1"/>
    <col min="21" max="21" width="22.1640625" style="145" customWidth="1"/>
    <col min="22" max="22" width="14.6640625" style="133" customWidth="1"/>
    <col min="23" max="23" width="18" style="133" bestFit="1" customWidth="1"/>
    <col min="24" max="24" width="22.83203125" style="133" customWidth="1"/>
    <col min="25" max="25" width="27.33203125" style="133" customWidth="1"/>
    <col min="26" max="26" width="22.83203125" style="154" customWidth="1"/>
    <col min="27" max="27" width="11.5" style="154" bestFit="1" customWidth="1"/>
    <col min="28" max="28" width="26" style="133" bestFit="1" customWidth="1"/>
    <col min="29" max="29" width="29.5" style="133" customWidth="1"/>
    <col min="30" max="16384" width="9.1640625" style="133"/>
  </cols>
  <sheetData>
    <row r="1" spans="1:29" ht="12">
      <c r="A1" s="335"/>
      <c r="B1" s="335"/>
      <c r="C1" s="335"/>
      <c r="D1" s="335"/>
      <c r="E1" s="335"/>
      <c r="F1" s="335"/>
      <c r="G1" s="335"/>
      <c r="H1" s="335"/>
      <c r="I1" s="335"/>
      <c r="J1" s="335"/>
      <c r="K1" s="335"/>
      <c r="L1" s="335"/>
      <c r="M1" s="335"/>
      <c r="N1" s="335"/>
      <c r="O1" s="335"/>
      <c r="P1" s="335"/>
      <c r="Q1" s="335"/>
      <c r="R1" s="336"/>
      <c r="S1" s="336"/>
      <c r="T1" s="336"/>
      <c r="U1" s="336"/>
      <c r="V1" s="337" t="s">
        <v>2984</v>
      </c>
      <c r="W1" s="337"/>
      <c r="X1" s="337"/>
      <c r="Y1" s="337"/>
      <c r="Z1" s="338"/>
      <c r="AA1" s="337"/>
      <c r="AB1" s="337"/>
      <c r="AC1" s="337"/>
    </row>
    <row r="2" spans="1:29" ht="26">
      <c r="A2" s="186" t="s">
        <v>0</v>
      </c>
      <c r="B2" s="186" t="s">
        <v>1</v>
      </c>
      <c r="C2" s="186" t="s">
        <v>2</v>
      </c>
      <c r="D2" s="186" t="s">
        <v>22</v>
      </c>
      <c r="E2" s="186" t="s">
        <v>13</v>
      </c>
      <c r="F2" s="187" t="s">
        <v>28</v>
      </c>
      <c r="G2" s="187" t="s">
        <v>3122</v>
      </c>
      <c r="H2" s="187" t="s">
        <v>2419</v>
      </c>
      <c r="I2" s="186" t="s">
        <v>31</v>
      </c>
      <c r="J2" s="186" t="s">
        <v>12</v>
      </c>
      <c r="K2" s="186" t="s">
        <v>3</v>
      </c>
      <c r="L2" s="186" t="s">
        <v>4</v>
      </c>
      <c r="M2" s="186" t="s">
        <v>2673</v>
      </c>
      <c r="N2" s="186" t="s">
        <v>2674</v>
      </c>
      <c r="O2" s="186" t="s">
        <v>2675</v>
      </c>
      <c r="P2" s="186" t="s">
        <v>2676</v>
      </c>
      <c r="Q2" s="186" t="s">
        <v>2677</v>
      </c>
      <c r="R2" s="188" t="s">
        <v>3003</v>
      </c>
      <c r="S2" s="188" t="s">
        <v>3004</v>
      </c>
      <c r="T2" s="188" t="s">
        <v>3001</v>
      </c>
      <c r="U2" s="189" t="s">
        <v>3002</v>
      </c>
      <c r="V2" s="190" t="s">
        <v>3023</v>
      </c>
      <c r="W2" s="190" t="s">
        <v>3036</v>
      </c>
      <c r="X2" s="190" t="s">
        <v>3007</v>
      </c>
      <c r="Y2" s="190" t="s">
        <v>3008</v>
      </c>
      <c r="Z2" s="191" t="s">
        <v>3116</v>
      </c>
      <c r="AA2" s="191" t="s">
        <v>3122</v>
      </c>
      <c r="AB2" s="190" t="s">
        <v>3123</v>
      </c>
      <c r="AC2" s="190" t="s">
        <v>3009</v>
      </c>
    </row>
    <row r="3" spans="1:29" s="322" customFormat="1" ht="12">
      <c r="A3" s="317">
        <v>430401</v>
      </c>
      <c r="B3" s="316" t="s">
        <v>642</v>
      </c>
      <c r="C3" s="316" t="s">
        <v>1753</v>
      </c>
      <c r="D3" s="316" t="s">
        <v>25</v>
      </c>
      <c r="E3" s="316" t="s">
        <v>27</v>
      </c>
      <c r="F3" s="318">
        <v>26.78</v>
      </c>
      <c r="G3" s="318">
        <f t="shared" ref="G3:G24" si="0">F3*2016</f>
        <v>53988.480000000003</v>
      </c>
      <c r="H3" s="316" t="s">
        <v>2698</v>
      </c>
      <c r="I3" s="316" t="s">
        <v>7</v>
      </c>
      <c r="J3" s="316" t="s">
        <v>2282</v>
      </c>
      <c r="K3" s="316" t="s">
        <v>2483</v>
      </c>
      <c r="L3" s="316" t="s">
        <v>2483</v>
      </c>
      <c r="M3" s="316" t="s">
        <v>17</v>
      </c>
      <c r="N3" s="316" t="s">
        <v>2520</v>
      </c>
      <c r="O3" s="316" t="s">
        <v>2521</v>
      </c>
      <c r="P3" s="316" t="s">
        <v>2574</v>
      </c>
      <c r="Q3" s="316" t="s">
        <v>2575</v>
      </c>
      <c r="R3" s="316" t="str">
        <f>VLOOKUP($A3,[1]Temp_sheet!$B$3:$AB$901,'[1]Associate Base Data'!U$1200,FALSE)</f>
        <v>Application Developer - L2</v>
      </c>
      <c r="S3" s="316" t="str">
        <f>VLOOKUP($A3,[1]Temp_sheet!$B$3:$AB$901,'[1]Associate Base Data'!V$1200,FALSE)</f>
        <v>Offshore</v>
      </c>
      <c r="T3" s="316" t="str">
        <f>VLOOKUP($A3,[1]Temp_sheet!$B$3:$AB$901,'[1]Associate Base Data'!W$1200,FALSE)</f>
        <v>Y</v>
      </c>
      <c r="U3" s="316" t="str">
        <f>VLOOKUP($A3,[1]Temp_sheet!$B$3:$AB$901,'[1]Associate Base Data'!X$1200,FALSE)</f>
        <v>N</v>
      </c>
      <c r="V3" s="316" t="s">
        <v>3030</v>
      </c>
      <c r="W3" s="316" t="s">
        <v>2688</v>
      </c>
      <c r="X3" s="316" t="str">
        <f>IF(T3="Y",IF(LEN(R3)&gt;1,TRIM(MID(R3,LEN(TRIM(R3))-3+2,2)),I3),I3)</f>
        <v>L2</v>
      </c>
      <c r="Y3" s="316" t="str">
        <f t="shared" ref="Y3:Y32" si="1">IF(U3="Y",IF(LEN(S3)&gt;1,S3,D3),D3)</f>
        <v>Offshore</v>
      </c>
      <c r="Z3" s="319">
        <v>24.72</v>
      </c>
      <c r="AA3" s="320">
        <f t="shared" ref="AA3:AA51" si="2">Z3*2016</f>
        <v>49835.519999999997</v>
      </c>
      <c r="AB3" s="318">
        <f t="shared" ref="AB3:AB34" si="3">G3-AA3</f>
        <v>4152.9600000000064</v>
      </c>
      <c r="AC3" s="321"/>
    </row>
    <row r="4" spans="1:29" s="322" customFormat="1" ht="12">
      <c r="A4" s="317">
        <v>415751</v>
      </c>
      <c r="B4" s="316" t="s">
        <v>648</v>
      </c>
      <c r="C4" s="316" t="s">
        <v>1759</v>
      </c>
      <c r="D4" s="316" t="s">
        <v>25</v>
      </c>
      <c r="E4" s="316" t="s">
        <v>27</v>
      </c>
      <c r="F4" s="318">
        <v>24.72</v>
      </c>
      <c r="G4" s="318">
        <f t="shared" si="0"/>
        <v>49835.519999999997</v>
      </c>
      <c r="H4" s="316" t="s">
        <v>2422</v>
      </c>
      <c r="I4" s="316" t="s">
        <v>6</v>
      </c>
      <c r="J4" s="316" t="s">
        <v>2282</v>
      </c>
      <c r="K4" s="316" t="s">
        <v>2483</v>
      </c>
      <c r="L4" s="316" t="s">
        <v>2483</v>
      </c>
      <c r="M4" s="316" t="s">
        <v>17</v>
      </c>
      <c r="N4" s="316" t="s">
        <v>2520</v>
      </c>
      <c r="O4" s="316" t="s">
        <v>2521</v>
      </c>
      <c r="P4" s="316" t="s">
        <v>2574</v>
      </c>
      <c r="Q4" s="316" t="s">
        <v>2575</v>
      </c>
      <c r="R4" s="316" t="s">
        <v>2471</v>
      </c>
      <c r="S4" s="316" t="str">
        <f>VLOOKUP($A4,[1]Temp_sheet!$B$3:$AB$901,'[1]Associate Base Data'!V$1200,FALSE)</f>
        <v>Offshore</v>
      </c>
      <c r="T4" s="316" t="s">
        <v>2696</v>
      </c>
      <c r="U4" s="316" t="str">
        <f>VLOOKUP($A4,[1]Temp_sheet!$B$3:$AB$901,'[1]Associate Base Data'!X$1200,FALSE)</f>
        <v>N</v>
      </c>
      <c r="V4" s="316" t="s">
        <v>3030</v>
      </c>
      <c r="W4" s="316" t="s">
        <v>2688</v>
      </c>
      <c r="X4" s="316" t="str">
        <f>IF(T4="Y",IF(LEN(R4)&gt;1,TRIM(MID(R4,LEN(TRIM(R4))-3+2,2)),I4),I4)</f>
        <v>L1</v>
      </c>
      <c r="Y4" s="316" t="str">
        <f t="shared" si="1"/>
        <v>Offshore</v>
      </c>
      <c r="Z4" s="319">
        <v>22.66</v>
      </c>
      <c r="AA4" s="320">
        <f t="shared" si="2"/>
        <v>45682.559999999998</v>
      </c>
      <c r="AB4" s="318">
        <f t="shared" si="3"/>
        <v>4152.9599999999991</v>
      </c>
      <c r="AC4" s="321"/>
    </row>
    <row r="5" spans="1:29" s="322" customFormat="1" ht="24">
      <c r="A5" s="317">
        <v>454046</v>
      </c>
      <c r="B5" s="316" t="s">
        <v>653</v>
      </c>
      <c r="C5" s="316" t="s">
        <v>1764</v>
      </c>
      <c r="D5" s="316" t="s">
        <v>25</v>
      </c>
      <c r="E5" s="316" t="s">
        <v>27</v>
      </c>
      <c r="F5" s="318">
        <v>28.84</v>
      </c>
      <c r="G5" s="318">
        <f t="shared" si="0"/>
        <v>58141.440000000002</v>
      </c>
      <c r="H5" s="316" t="s">
        <v>2867</v>
      </c>
      <c r="I5" s="316" t="s">
        <v>6</v>
      </c>
      <c r="J5" s="316" t="s">
        <v>2282</v>
      </c>
      <c r="K5" s="316" t="s">
        <v>2483</v>
      </c>
      <c r="L5" s="316" t="s">
        <v>2483</v>
      </c>
      <c r="M5" s="316" t="s">
        <v>17</v>
      </c>
      <c r="N5" s="316" t="s">
        <v>2520</v>
      </c>
      <c r="O5" s="316" t="s">
        <v>2521</v>
      </c>
      <c r="P5" s="316" t="s">
        <v>2574</v>
      </c>
      <c r="Q5" s="316" t="s">
        <v>2575</v>
      </c>
      <c r="R5" s="316" t="str">
        <f>VLOOKUP($A5,[1]Temp_sheet!$B$3:$AB$901,'[1]Associate Base Data'!U$1200,FALSE)</f>
        <v>N1-Developer - L1</v>
      </c>
      <c r="S5" s="316" t="str">
        <f>VLOOKUP($A5,[1]Temp_sheet!$B$3:$AB$901,'[1]Associate Base Data'!V$1200,FALSE)</f>
        <v>Offshore</v>
      </c>
      <c r="T5" s="316" t="str">
        <f>VLOOKUP($A5,[1]Temp_sheet!$B$3:$AB$901,'[1]Associate Base Data'!W$1200,FALSE)</f>
        <v>N</v>
      </c>
      <c r="U5" s="316" t="str">
        <f>VLOOKUP($A5,[1]Temp_sheet!$B$3:$AB$901,'[1]Associate Base Data'!X$1200,FALSE)</f>
        <v>N</v>
      </c>
      <c r="V5" s="316" t="s">
        <v>3030</v>
      </c>
      <c r="W5" s="316" t="s">
        <v>2688</v>
      </c>
      <c r="X5" s="316" t="s">
        <v>2471</v>
      </c>
      <c r="Y5" s="316" t="str">
        <f t="shared" si="1"/>
        <v>Offshore</v>
      </c>
      <c r="Z5" s="319">
        <v>26.78</v>
      </c>
      <c r="AA5" s="167">
        <f t="shared" si="2"/>
        <v>53988.480000000003</v>
      </c>
      <c r="AB5" s="318">
        <f t="shared" si="3"/>
        <v>4152.9599999999991</v>
      </c>
      <c r="AC5" s="321" t="s">
        <v>3022</v>
      </c>
    </row>
    <row r="6" spans="1:29" s="322" customFormat="1" ht="12">
      <c r="A6" s="317">
        <v>260954</v>
      </c>
      <c r="B6" s="316" t="s">
        <v>636</v>
      </c>
      <c r="C6" s="316" t="s">
        <v>1190</v>
      </c>
      <c r="D6" s="316" t="s">
        <v>2381</v>
      </c>
      <c r="E6" s="316" t="s">
        <v>2382</v>
      </c>
      <c r="F6" s="318">
        <v>66.95</v>
      </c>
      <c r="G6" s="318">
        <f t="shared" si="0"/>
        <v>134971.20000000001</v>
      </c>
      <c r="H6" s="316" t="s">
        <v>2421</v>
      </c>
      <c r="I6" s="316" t="s">
        <v>7</v>
      </c>
      <c r="J6" s="316" t="s">
        <v>2282</v>
      </c>
      <c r="K6" s="316" t="s">
        <v>2483</v>
      </c>
      <c r="L6" s="316" t="s">
        <v>2483</v>
      </c>
      <c r="M6" s="316" t="s">
        <v>17</v>
      </c>
      <c r="N6" s="316" t="s">
        <v>2520</v>
      </c>
      <c r="O6" s="316" t="s">
        <v>2521</v>
      </c>
      <c r="P6" s="316" t="s">
        <v>2574</v>
      </c>
      <c r="Q6" s="316" t="s">
        <v>2575</v>
      </c>
      <c r="R6" s="316" t="s">
        <v>2471</v>
      </c>
      <c r="S6" s="316" t="s">
        <v>25</v>
      </c>
      <c r="T6" s="316" t="str">
        <f>VLOOKUP($A6,[1]Temp_sheet!$B$3:$AB$901,'[1]Associate Base Data'!W$1200,FALSE)</f>
        <v>Y</v>
      </c>
      <c r="U6" s="316" t="s">
        <v>2696</v>
      </c>
      <c r="V6" s="316" t="s">
        <v>3030</v>
      </c>
      <c r="W6" s="316" t="s">
        <v>2688</v>
      </c>
      <c r="X6" s="316" t="s">
        <v>2471</v>
      </c>
      <c r="Y6" s="316" t="str">
        <f t="shared" si="1"/>
        <v>Offshore</v>
      </c>
      <c r="Z6" s="319">
        <v>22.66</v>
      </c>
      <c r="AA6" s="320">
        <f t="shared" si="2"/>
        <v>45682.559999999998</v>
      </c>
      <c r="AB6" s="318">
        <f t="shared" si="3"/>
        <v>89288.640000000014</v>
      </c>
      <c r="AC6" s="321"/>
    </row>
    <row r="7" spans="1:29" s="322" customFormat="1" ht="12">
      <c r="A7" s="317">
        <v>248533</v>
      </c>
      <c r="B7" s="316" t="s">
        <v>676</v>
      </c>
      <c r="C7" s="316" t="s">
        <v>1783</v>
      </c>
      <c r="D7" s="316" t="s">
        <v>2381</v>
      </c>
      <c r="E7" s="316" t="s">
        <v>2386</v>
      </c>
      <c r="F7" s="318">
        <v>66.95</v>
      </c>
      <c r="G7" s="318">
        <f t="shared" si="0"/>
        <v>134971.20000000001</v>
      </c>
      <c r="H7" s="316" t="s">
        <v>2421</v>
      </c>
      <c r="I7" s="316" t="s">
        <v>7</v>
      </c>
      <c r="J7" s="316" t="s">
        <v>2288</v>
      </c>
      <c r="K7" s="316" t="s">
        <v>2483</v>
      </c>
      <c r="L7" s="316" t="s">
        <v>2483</v>
      </c>
      <c r="M7" s="316" t="s">
        <v>17</v>
      </c>
      <c r="N7" s="316" t="s">
        <v>2520</v>
      </c>
      <c r="O7" s="316" t="s">
        <v>2521</v>
      </c>
      <c r="P7" s="316" t="s">
        <v>2571</v>
      </c>
      <c r="Q7" s="316" t="s">
        <v>2622</v>
      </c>
      <c r="R7" s="316" t="s">
        <v>2471</v>
      </c>
      <c r="S7" s="316" t="s">
        <v>25</v>
      </c>
      <c r="T7" s="316" t="s">
        <v>2696</v>
      </c>
      <c r="U7" s="316" t="s">
        <v>2696</v>
      </c>
      <c r="V7" s="316" t="s">
        <v>3030</v>
      </c>
      <c r="W7" s="316" t="s">
        <v>2688</v>
      </c>
      <c r="X7" s="316" t="str">
        <f>IF(T7="Y",IF(LEN(R7)&gt;1,TRIM(MID(R7,LEN(TRIM(R7))-3+2,2)),I7),I7)</f>
        <v>L1</v>
      </c>
      <c r="Y7" s="316" t="str">
        <f t="shared" si="1"/>
        <v>Offshore</v>
      </c>
      <c r="Z7" s="319">
        <v>22.66</v>
      </c>
      <c r="AA7" s="167">
        <f t="shared" si="2"/>
        <v>45682.559999999998</v>
      </c>
      <c r="AB7" s="318">
        <f t="shared" si="3"/>
        <v>89288.640000000014</v>
      </c>
      <c r="AC7" s="321"/>
    </row>
    <row r="8" spans="1:29" s="322" customFormat="1" ht="12">
      <c r="A8" s="317">
        <v>545306</v>
      </c>
      <c r="B8" s="316" t="s">
        <v>658</v>
      </c>
      <c r="C8" s="316" t="s">
        <v>1190</v>
      </c>
      <c r="D8" s="316" t="s">
        <v>2381</v>
      </c>
      <c r="E8" s="316" t="s">
        <v>2386</v>
      </c>
      <c r="F8" s="318">
        <v>77.25</v>
      </c>
      <c r="G8" s="318">
        <f t="shared" si="0"/>
        <v>155736</v>
      </c>
      <c r="H8" s="316" t="s">
        <v>2423</v>
      </c>
      <c r="I8" s="316" t="s">
        <v>7</v>
      </c>
      <c r="J8" s="316" t="s">
        <v>2284</v>
      </c>
      <c r="K8" s="316" t="s">
        <v>2483</v>
      </c>
      <c r="L8" s="316" t="s">
        <v>2483</v>
      </c>
      <c r="M8" s="316" t="s">
        <v>17</v>
      </c>
      <c r="N8" s="316" t="s">
        <v>2520</v>
      </c>
      <c r="O8" s="316" t="s">
        <v>2521</v>
      </c>
      <c r="P8" s="316" t="s">
        <v>2572</v>
      </c>
      <c r="Q8" s="316" t="s">
        <v>2577</v>
      </c>
      <c r="R8" s="316" t="s">
        <v>6</v>
      </c>
      <c r="S8" s="316" t="s">
        <v>2707</v>
      </c>
      <c r="T8" s="316" t="s">
        <v>2696</v>
      </c>
      <c r="U8" s="316" t="s">
        <v>2688</v>
      </c>
      <c r="V8" s="316" t="s">
        <v>3030</v>
      </c>
      <c r="W8" s="316" t="s">
        <v>2688</v>
      </c>
      <c r="X8" s="316" t="s">
        <v>6</v>
      </c>
      <c r="Y8" s="316" t="str">
        <f t="shared" si="1"/>
        <v>Onsite</v>
      </c>
      <c r="Z8" s="319">
        <v>72.099999999999994</v>
      </c>
      <c r="AA8" s="167">
        <f t="shared" si="2"/>
        <v>145353.59999999998</v>
      </c>
      <c r="AB8" s="318">
        <f t="shared" si="3"/>
        <v>10382.400000000023</v>
      </c>
      <c r="AC8" s="321"/>
    </row>
    <row r="9" spans="1:29" s="322" customFormat="1" ht="12">
      <c r="A9" s="317">
        <v>464964</v>
      </c>
      <c r="B9" s="316" t="s">
        <v>668</v>
      </c>
      <c r="C9" s="316" t="s">
        <v>1776</v>
      </c>
      <c r="D9" s="316" t="s">
        <v>25</v>
      </c>
      <c r="E9" s="316" t="s">
        <v>27</v>
      </c>
      <c r="F9" s="318">
        <v>32.96</v>
      </c>
      <c r="G9" s="318">
        <f t="shared" si="0"/>
        <v>66447.360000000001</v>
      </c>
      <c r="H9" s="316" t="s">
        <v>2439</v>
      </c>
      <c r="I9" s="316" t="s">
        <v>6</v>
      </c>
      <c r="J9" s="316" t="s">
        <v>2286</v>
      </c>
      <c r="K9" s="316" t="s">
        <v>2483</v>
      </c>
      <c r="L9" s="316" t="s">
        <v>2483</v>
      </c>
      <c r="M9" s="316" t="s">
        <v>17</v>
      </c>
      <c r="N9" s="316" t="s">
        <v>2520</v>
      </c>
      <c r="O9" s="316" t="s">
        <v>2521</v>
      </c>
      <c r="P9" s="316" t="s">
        <v>2579</v>
      </c>
      <c r="Q9" s="316" t="s">
        <v>2622</v>
      </c>
      <c r="R9" s="316" t="str">
        <f>VLOOKUP($A9,[1]Temp_sheet!$B$3:$AB$901,'[1]Associate Base Data'!U$1200,FALSE)</f>
        <v>L2</v>
      </c>
      <c r="S9" s="316" t="str">
        <f>VLOOKUP($A9,[1]Temp_sheet!$B$3:$AB$901,'[1]Associate Base Data'!V$1200,FALSE)</f>
        <v>Offshore</v>
      </c>
      <c r="T9" s="316" t="s">
        <v>2696</v>
      </c>
      <c r="U9" s="316" t="str">
        <f>VLOOKUP($A9,[1]Temp_sheet!$B$3:$AB$901,'[1]Associate Base Data'!X$1200,FALSE)</f>
        <v>N</v>
      </c>
      <c r="V9" s="316" t="s">
        <v>3030</v>
      </c>
      <c r="W9" s="316" t="s">
        <v>2688</v>
      </c>
      <c r="X9" s="316" t="s">
        <v>2471</v>
      </c>
      <c r="Y9" s="316" t="str">
        <f t="shared" si="1"/>
        <v>Offshore</v>
      </c>
      <c r="Z9" s="319">
        <v>28.84</v>
      </c>
      <c r="AA9" s="167">
        <f t="shared" si="2"/>
        <v>58141.440000000002</v>
      </c>
      <c r="AB9" s="318">
        <f t="shared" si="3"/>
        <v>8305.9199999999983</v>
      </c>
      <c r="AC9" s="321"/>
    </row>
    <row r="10" spans="1:29" s="322" customFormat="1" ht="12">
      <c r="A10" s="317">
        <v>318844</v>
      </c>
      <c r="B10" s="316" t="s">
        <v>669</v>
      </c>
      <c r="C10" s="316" t="s">
        <v>1777</v>
      </c>
      <c r="D10" s="316" t="s">
        <v>25</v>
      </c>
      <c r="E10" s="316" t="s">
        <v>27</v>
      </c>
      <c r="F10" s="318">
        <v>26.78</v>
      </c>
      <c r="G10" s="318">
        <f t="shared" si="0"/>
        <v>53988.480000000003</v>
      </c>
      <c r="H10" s="316" t="s">
        <v>2421</v>
      </c>
      <c r="I10" s="316" t="s">
        <v>7</v>
      </c>
      <c r="J10" s="316" t="s">
        <v>2286</v>
      </c>
      <c r="K10" s="316" t="s">
        <v>2483</v>
      </c>
      <c r="L10" s="316" t="s">
        <v>2483</v>
      </c>
      <c r="M10" s="316" t="s">
        <v>17</v>
      </c>
      <c r="N10" s="316" t="s">
        <v>2520</v>
      </c>
      <c r="O10" s="316" t="s">
        <v>2521</v>
      </c>
      <c r="P10" s="316" t="s">
        <v>2579</v>
      </c>
      <c r="Q10" s="316" t="s">
        <v>2622</v>
      </c>
      <c r="R10" s="316" t="str">
        <f>VLOOKUP($A10,[1]Temp_sheet!$B$3:$AB$901,'[1]Associate Base Data'!U$1200,FALSE)</f>
        <v>L2</v>
      </c>
      <c r="S10" s="316" t="str">
        <f>VLOOKUP($A10,[1]Temp_sheet!$B$3:$AB$901,'[1]Associate Base Data'!V$1200,FALSE)</f>
        <v>Offshore</v>
      </c>
      <c r="T10" s="316" t="str">
        <f>VLOOKUP($A10,[1]Temp_sheet!$B$3:$AB$901,'[1]Associate Base Data'!W$1200,FALSE)</f>
        <v>Y</v>
      </c>
      <c r="U10" s="316" t="str">
        <f>VLOOKUP($A10,[1]Temp_sheet!$B$3:$AB$901,'[1]Associate Base Data'!X$1200,FALSE)</f>
        <v>N</v>
      </c>
      <c r="V10" s="316" t="s">
        <v>3030</v>
      </c>
      <c r="W10" s="316" t="s">
        <v>2688</v>
      </c>
      <c r="X10" s="316" t="str">
        <f>IF(T10="Y",IF(LEN(R10)&gt;1,TRIM(MID(R10,LEN(TRIM(R10))-3+2,2)),I10),I10)</f>
        <v>L2</v>
      </c>
      <c r="Y10" s="316" t="str">
        <f t="shared" si="1"/>
        <v>Offshore</v>
      </c>
      <c r="Z10" s="319">
        <v>24.72</v>
      </c>
      <c r="AA10" s="167">
        <f t="shared" si="2"/>
        <v>49835.519999999997</v>
      </c>
      <c r="AB10" s="318">
        <f t="shared" si="3"/>
        <v>4152.9600000000064</v>
      </c>
      <c r="AC10" s="321"/>
    </row>
    <row r="11" spans="1:29" s="322" customFormat="1" ht="12">
      <c r="A11" s="317">
        <v>457180</v>
      </c>
      <c r="B11" s="316" t="s">
        <v>623</v>
      </c>
      <c r="C11" s="316" t="s">
        <v>1735</v>
      </c>
      <c r="D11" s="316" t="s">
        <v>25</v>
      </c>
      <c r="E11" s="316" t="s">
        <v>27</v>
      </c>
      <c r="F11" s="318">
        <v>32.96</v>
      </c>
      <c r="G11" s="318">
        <f t="shared" si="0"/>
        <v>66447.360000000001</v>
      </c>
      <c r="H11" s="316" t="s">
        <v>2453</v>
      </c>
      <c r="I11" s="316" t="s">
        <v>7</v>
      </c>
      <c r="J11" s="316" t="s">
        <v>2280</v>
      </c>
      <c r="K11" s="316" t="s">
        <v>2483</v>
      </c>
      <c r="L11" s="316" t="s">
        <v>2483</v>
      </c>
      <c r="M11" s="316" t="s">
        <v>17</v>
      </c>
      <c r="N11" s="316" t="s">
        <v>2520</v>
      </c>
      <c r="O11" s="316" t="s">
        <v>2521</v>
      </c>
      <c r="P11" s="316" t="s">
        <v>2571</v>
      </c>
      <c r="Q11" s="316" t="s">
        <v>2622</v>
      </c>
      <c r="R11" s="316">
        <f>VLOOKUP($A11,[1]Temp_sheet!$B$3:$AB$901,'[1]Associate Base Data'!U$1200,FALSE)</f>
        <v>0</v>
      </c>
      <c r="S11" s="316">
        <f>VLOOKUP($A11,[1]Temp_sheet!$B$3:$AB$901,'[1]Associate Base Data'!V$1200,FALSE)</f>
        <v>0</v>
      </c>
      <c r="T11" s="316" t="str">
        <f>VLOOKUP($A11,[1]Temp_sheet!$B$3:$AB$901,'[1]Associate Base Data'!W$1200,FALSE)</f>
        <v>N</v>
      </c>
      <c r="U11" s="316" t="str">
        <f>VLOOKUP($A11,[1]Temp_sheet!$B$3:$AB$901,'[1]Associate Base Data'!X$1200,FALSE)</f>
        <v>N</v>
      </c>
      <c r="V11" s="316" t="s">
        <v>3030</v>
      </c>
      <c r="W11" s="316" t="s">
        <v>2688</v>
      </c>
      <c r="X11" s="316" t="s">
        <v>6</v>
      </c>
      <c r="Y11" s="316" t="str">
        <f t="shared" si="1"/>
        <v>Offshore</v>
      </c>
      <c r="Z11" s="319">
        <v>30.9</v>
      </c>
      <c r="AA11" s="167">
        <f t="shared" si="2"/>
        <v>62294.399999999994</v>
      </c>
      <c r="AB11" s="318">
        <f t="shared" si="3"/>
        <v>4152.9600000000064</v>
      </c>
      <c r="AC11" s="321"/>
    </row>
    <row r="12" spans="1:29" s="322" customFormat="1" ht="12">
      <c r="A12" s="317">
        <v>400818</v>
      </c>
      <c r="B12" s="316" t="s">
        <v>624</v>
      </c>
      <c r="C12" s="316" t="s">
        <v>1736</v>
      </c>
      <c r="D12" s="316" t="s">
        <v>25</v>
      </c>
      <c r="E12" s="316" t="s">
        <v>27</v>
      </c>
      <c r="F12" s="318">
        <v>30.9</v>
      </c>
      <c r="G12" s="318">
        <f t="shared" si="0"/>
        <v>62294.399999999994</v>
      </c>
      <c r="H12" s="316" t="s">
        <v>2439</v>
      </c>
      <c r="I12" s="316" t="s">
        <v>6</v>
      </c>
      <c r="J12" s="316" t="s">
        <v>2280</v>
      </c>
      <c r="K12" s="316" t="s">
        <v>2483</v>
      </c>
      <c r="L12" s="316" t="s">
        <v>2483</v>
      </c>
      <c r="M12" s="316" t="s">
        <v>17</v>
      </c>
      <c r="N12" s="316" t="s">
        <v>2520</v>
      </c>
      <c r="O12" s="316" t="s">
        <v>2521</v>
      </c>
      <c r="P12" s="316" t="s">
        <v>2571</v>
      </c>
      <c r="Q12" s="316" t="s">
        <v>2622</v>
      </c>
      <c r="R12" s="316">
        <f>VLOOKUP($A12,[1]Temp_sheet!$B$3:$AB$901,'[1]Associate Base Data'!U$1200,FALSE)</f>
        <v>0</v>
      </c>
      <c r="S12" s="316">
        <f>VLOOKUP($A12,[1]Temp_sheet!$B$3:$AB$901,'[1]Associate Base Data'!V$1200,FALSE)</f>
        <v>0</v>
      </c>
      <c r="T12" s="316" t="str">
        <f>VLOOKUP($A12,[1]Temp_sheet!$B$3:$AB$901,'[1]Associate Base Data'!W$1200,FALSE)</f>
        <v>N</v>
      </c>
      <c r="U12" s="316" t="str">
        <f>VLOOKUP($A12,[1]Temp_sheet!$B$3:$AB$901,'[1]Associate Base Data'!X$1200,FALSE)</f>
        <v>N</v>
      </c>
      <c r="V12" s="316" t="s">
        <v>3030</v>
      </c>
      <c r="W12" s="316" t="s">
        <v>2688</v>
      </c>
      <c r="X12" s="316" t="s">
        <v>2471</v>
      </c>
      <c r="Y12" s="316" t="str">
        <f t="shared" si="1"/>
        <v>Offshore</v>
      </c>
      <c r="Z12" s="319">
        <v>28.84</v>
      </c>
      <c r="AA12" s="167">
        <f t="shared" si="2"/>
        <v>58141.440000000002</v>
      </c>
      <c r="AB12" s="318">
        <f t="shared" si="3"/>
        <v>4152.9599999999919</v>
      </c>
      <c r="AC12" s="321"/>
    </row>
    <row r="13" spans="1:29" s="134" customFormat="1" ht="12">
      <c r="A13" s="130">
        <v>113952</v>
      </c>
      <c r="B13" s="131" t="s">
        <v>640</v>
      </c>
      <c r="C13" s="131" t="s">
        <v>1751</v>
      </c>
      <c r="D13" s="131" t="s">
        <v>2381</v>
      </c>
      <c r="E13" s="131" t="s">
        <v>2382</v>
      </c>
      <c r="F13" s="132">
        <v>66.95</v>
      </c>
      <c r="G13" s="132">
        <f t="shared" si="0"/>
        <v>134971.20000000001</v>
      </c>
      <c r="H13" s="131" t="s">
        <v>2434</v>
      </c>
      <c r="I13" s="131" t="s">
        <v>7</v>
      </c>
      <c r="J13" s="131" t="s">
        <v>2282</v>
      </c>
      <c r="K13" s="131" t="s">
        <v>2483</v>
      </c>
      <c r="L13" s="131" t="s">
        <v>2483</v>
      </c>
      <c r="M13" s="131" t="s">
        <v>17</v>
      </c>
      <c r="N13" s="131" t="s">
        <v>2520</v>
      </c>
      <c r="O13" s="131" t="s">
        <v>2521</v>
      </c>
      <c r="P13" s="131" t="s">
        <v>2574</v>
      </c>
      <c r="Q13" s="131" t="s">
        <v>2575</v>
      </c>
      <c r="R13" s="131" t="str">
        <f>VLOOKUP($A13,[1]Temp_sheet!$B$3:$AB$901,'[1]Associate Base Data'!U$1200,FALSE)</f>
        <v>Application Developer - L2</v>
      </c>
      <c r="S13" s="131" t="str">
        <f>VLOOKUP($A13,[1]Temp_sheet!$B$3:$AB$901,'[1]Associate Base Data'!V$1200,FALSE)</f>
        <v>Onsite</v>
      </c>
      <c r="T13" s="131" t="s">
        <v>2696</v>
      </c>
      <c r="U13" s="131" t="str">
        <f>VLOOKUP($A13,[1]Temp_sheet!$B$3:$AB$901,'[1]Associate Base Data'!X$1200,FALSE)</f>
        <v>N</v>
      </c>
      <c r="V13" s="131" t="s">
        <v>3032</v>
      </c>
      <c r="W13" s="131" t="s">
        <v>2696</v>
      </c>
      <c r="X13" s="131" t="str">
        <f>IF(T13="Y",IF(LEN(R13)&gt;1,TRIM(MID(R13,LEN(TRIM(R13))-3+2,2)),I13),I13)</f>
        <v>L2</v>
      </c>
      <c r="Y13" s="131" t="str">
        <f t="shared" si="1"/>
        <v>Onsite</v>
      </c>
      <c r="Z13" s="166">
        <f>F13</f>
        <v>66.95</v>
      </c>
      <c r="AA13" s="167">
        <f t="shared" si="2"/>
        <v>134971.20000000001</v>
      </c>
      <c r="AB13" s="132">
        <f t="shared" si="3"/>
        <v>0</v>
      </c>
      <c r="AC13" s="168" t="s">
        <v>3073</v>
      </c>
    </row>
    <row r="14" spans="1:29" s="322" customFormat="1" ht="12">
      <c r="A14" s="317">
        <v>396633</v>
      </c>
      <c r="B14" s="316" t="s">
        <v>633</v>
      </c>
      <c r="C14" s="316" t="s">
        <v>1745</v>
      </c>
      <c r="D14" s="316" t="s">
        <v>25</v>
      </c>
      <c r="E14" s="316" t="s">
        <v>27</v>
      </c>
      <c r="F14" s="318">
        <v>30.9</v>
      </c>
      <c r="G14" s="318">
        <f t="shared" si="0"/>
        <v>62294.399999999994</v>
      </c>
      <c r="H14" s="316" t="s">
        <v>2439</v>
      </c>
      <c r="I14" s="316" t="s">
        <v>6</v>
      </c>
      <c r="J14" s="316" t="s">
        <v>2280</v>
      </c>
      <c r="K14" s="316" t="s">
        <v>2483</v>
      </c>
      <c r="L14" s="316" t="s">
        <v>2483</v>
      </c>
      <c r="M14" s="316" t="s">
        <v>17</v>
      </c>
      <c r="N14" s="316" t="s">
        <v>2520</v>
      </c>
      <c r="O14" s="316" t="s">
        <v>2521</v>
      </c>
      <c r="P14" s="316" t="s">
        <v>2571</v>
      </c>
      <c r="Q14" s="316" t="s">
        <v>2622</v>
      </c>
      <c r="R14" s="316">
        <f>VLOOKUP($A14,[1]Temp_sheet!$B$3:$AB$901,'[1]Associate Base Data'!U$1200,FALSE)</f>
        <v>0</v>
      </c>
      <c r="S14" s="316">
        <f>VLOOKUP($A14,[1]Temp_sheet!$B$3:$AB$901,'[1]Associate Base Data'!V$1200,FALSE)</f>
        <v>0</v>
      </c>
      <c r="T14" s="316" t="str">
        <f>VLOOKUP($A14,[1]Temp_sheet!$B$3:$AB$901,'[1]Associate Base Data'!W$1200,FALSE)</f>
        <v>N</v>
      </c>
      <c r="U14" s="316" t="str">
        <f>VLOOKUP($A14,[1]Temp_sheet!$B$3:$AB$901,'[1]Associate Base Data'!X$1200,FALSE)</f>
        <v>N</v>
      </c>
      <c r="V14" s="316" t="s">
        <v>3030</v>
      </c>
      <c r="W14" s="316" t="s">
        <v>2688</v>
      </c>
      <c r="X14" s="316" t="s">
        <v>2471</v>
      </c>
      <c r="Y14" s="316" t="str">
        <f t="shared" si="1"/>
        <v>Offshore</v>
      </c>
      <c r="Z14" s="319">
        <v>28.84</v>
      </c>
      <c r="AA14" s="167">
        <f t="shared" si="2"/>
        <v>58141.440000000002</v>
      </c>
      <c r="AB14" s="318">
        <f t="shared" si="3"/>
        <v>4152.9599999999919</v>
      </c>
      <c r="AC14" s="321"/>
    </row>
    <row r="15" spans="1:29" s="322" customFormat="1" ht="12">
      <c r="A15" s="317">
        <v>455745</v>
      </c>
      <c r="B15" s="316" t="s">
        <v>675</v>
      </c>
      <c r="C15" s="316" t="s">
        <v>1782</v>
      </c>
      <c r="D15" s="316" t="s">
        <v>25</v>
      </c>
      <c r="E15" s="316" t="s">
        <v>27</v>
      </c>
      <c r="F15" s="318">
        <v>26.78</v>
      </c>
      <c r="G15" s="318">
        <f t="shared" si="0"/>
        <v>53988.480000000003</v>
      </c>
      <c r="H15" s="316" t="s">
        <v>2421</v>
      </c>
      <c r="I15" s="316" t="s">
        <v>7</v>
      </c>
      <c r="J15" s="316" t="s">
        <v>2287</v>
      </c>
      <c r="K15" s="316" t="s">
        <v>2483</v>
      </c>
      <c r="L15" s="316" t="s">
        <v>2483</v>
      </c>
      <c r="M15" s="316" t="s">
        <v>17</v>
      </c>
      <c r="N15" s="316" t="s">
        <v>2520</v>
      </c>
      <c r="O15" s="316" t="s">
        <v>2521</v>
      </c>
      <c r="P15" s="316" t="s">
        <v>2572</v>
      </c>
      <c r="Q15" s="316" t="s">
        <v>2578</v>
      </c>
      <c r="R15" s="316"/>
      <c r="S15" s="316"/>
      <c r="T15" s="316" t="s">
        <v>2688</v>
      </c>
      <c r="U15" s="316" t="s">
        <v>2688</v>
      </c>
      <c r="V15" s="316" t="s">
        <v>3030</v>
      </c>
      <c r="W15" s="316" t="s">
        <v>2688</v>
      </c>
      <c r="X15" s="316" t="s">
        <v>2471</v>
      </c>
      <c r="Y15" s="316" t="str">
        <f t="shared" si="1"/>
        <v>Offshore</v>
      </c>
      <c r="Z15" s="319">
        <v>22.66</v>
      </c>
      <c r="AA15" s="167">
        <f t="shared" si="2"/>
        <v>45682.559999999998</v>
      </c>
      <c r="AB15" s="318">
        <f t="shared" si="3"/>
        <v>8305.9200000000055</v>
      </c>
      <c r="AC15" s="321"/>
    </row>
    <row r="16" spans="1:29" s="134" customFormat="1" ht="15">
      <c r="A16" s="130">
        <v>138336</v>
      </c>
      <c r="B16" s="131" t="s">
        <v>657</v>
      </c>
      <c r="C16" s="131" t="s">
        <v>1768</v>
      </c>
      <c r="D16" s="131" t="s">
        <v>25</v>
      </c>
      <c r="E16" s="131" t="s">
        <v>2387</v>
      </c>
      <c r="F16" s="132">
        <v>26.78</v>
      </c>
      <c r="G16" s="132">
        <f t="shared" si="0"/>
        <v>53988.480000000003</v>
      </c>
      <c r="H16" s="131" t="s">
        <v>2429</v>
      </c>
      <c r="I16" s="131" t="s">
        <v>6</v>
      </c>
      <c r="J16" s="131" t="s">
        <v>2283</v>
      </c>
      <c r="K16" s="131" t="s">
        <v>2483</v>
      </c>
      <c r="L16" s="131" t="s">
        <v>2483</v>
      </c>
      <c r="M16" s="131" t="s">
        <v>17</v>
      </c>
      <c r="N16" s="131" t="s">
        <v>2522</v>
      </c>
      <c r="O16" s="177" t="s">
        <v>3138</v>
      </c>
      <c r="P16" s="131" t="s">
        <v>2576</v>
      </c>
      <c r="Q16" s="131" t="s">
        <v>2622</v>
      </c>
      <c r="R16" s="131"/>
      <c r="S16" s="131"/>
      <c r="T16" s="131" t="s">
        <v>2688</v>
      </c>
      <c r="U16" s="131" t="s">
        <v>2688</v>
      </c>
      <c r="V16" s="131" t="s">
        <v>3030</v>
      </c>
      <c r="W16" s="131" t="s">
        <v>2688</v>
      </c>
      <c r="X16" s="131" t="str">
        <f>IF(T16="Y",IF(LEN(R16)&gt;1,TRIM(MID(R16,LEN(TRIM(R16))-3+2,2)),I16),I16)</f>
        <v>L2</v>
      </c>
      <c r="Y16" s="131" t="str">
        <f t="shared" si="1"/>
        <v>Offshore</v>
      </c>
      <c r="Z16" s="166">
        <f>F16</f>
        <v>26.78</v>
      </c>
      <c r="AA16" s="167">
        <f t="shared" si="2"/>
        <v>53988.480000000003</v>
      </c>
      <c r="AB16" s="132">
        <f t="shared" si="3"/>
        <v>0</v>
      </c>
      <c r="AC16" s="168"/>
    </row>
    <row r="17" spans="1:29" s="134" customFormat="1" ht="12">
      <c r="A17" s="130">
        <v>451639</v>
      </c>
      <c r="B17" s="131" t="s">
        <v>641</v>
      </c>
      <c r="C17" s="131" t="s">
        <v>1752</v>
      </c>
      <c r="D17" s="131" t="s">
        <v>25</v>
      </c>
      <c r="E17" s="131" t="s">
        <v>27</v>
      </c>
      <c r="F17" s="132">
        <v>28.84</v>
      </c>
      <c r="G17" s="132">
        <f t="shared" si="0"/>
        <v>58141.440000000002</v>
      </c>
      <c r="H17" s="131" t="s">
        <v>2867</v>
      </c>
      <c r="I17" s="131" t="s">
        <v>6</v>
      </c>
      <c r="J17" s="131" t="s">
        <v>2282</v>
      </c>
      <c r="K17" s="131" t="s">
        <v>2483</v>
      </c>
      <c r="L17" s="131" t="s">
        <v>2483</v>
      </c>
      <c r="M17" s="131" t="s">
        <v>17</v>
      </c>
      <c r="N17" s="131" t="s">
        <v>2520</v>
      </c>
      <c r="O17" s="131" t="s">
        <v>2521</v>
      </c>
      <c r="P17" s="131" t="s">
        <v>2574</v>
      </c>
      <c r="Q17" s="131" t="s">
        <v>2575</v>
      </c>
      <c r="R17" s="131" t="str">
        <f>VLOOKUP($A17,[1]Temp_sheet!$B$3:$AB$901,'[1]Associate Base Data'!U$1200,FALSE)</f>
        <v>N1-Developer - L1</v>
      </c>
      <c r="S17" s="131" t="str">
        <f>VLOOKUP($A17,[1]Temp_sheet!$B$3:$AB$901,'[1]Associate Base Data'!V$1200,FALSE)</f>
        <v>Offshore</v>
      </c>
      <c r="T17" s="131" t="str">
        <f>VLOOKUP($A17,[1]Temp_sheet!$B$3:$AB$901,'[1]Associate Base Data'!W$1200,FALSE)</f>
        <v>N</v>
      </c>
      <c r="U17" s="131" t="str">
        <f>VLOOKUP($A17,[1]Temp_sheet!$B$3:$AB$901,'[1]Associate Base Data'!X$1200,FALSE)</f>
        <v>N</v>
      </c>
      <c r="V17" s="131" t="s">
        <v>3030</v>
      </c>
      <c r="W17" s="131" t="s">
        <v>2688</v>
      </c>
      <c r="X17" s="131" t="str">
        <f>IF(T17="Y",IF(LEN(R17)&gt;1,TRIM(MID(R17,LEN(TRIM(R17))-3+2,2)),I17),I17)</f>
        <v>L2</v>
      </c>
      <c r="Y17" s="131" t="str">
        <f t="shared" si="1"/>
        <v>Offshore</v>
      </c>
      <c r="Z17" s="166">
        <f>F17</f>
        <v>28.84</v>
      </c>
      <c r="AA17" s="167">
        <f t="shared" si="2"/>
        <v>58141.440000000002</v>
      </c>
      <c r="AB17" s="132">
        <f t="shared" si="3"/>
        <v>0</v>
      </c>
      <c r="AC17" s="168"/>
    </row>
    <row r="18" spans="1:29" s="322" customFormat="1" ht="12">
      <c r="A18" s="317">
        <v>113289</v>
      </c>
      <c r="B18" s="316" t="s">
        <v>646</v>
      </c>
      <c r="C18" s="316" t="s">
        <v>1757</v>
      </c>
      <c r="D18" s="316" t="s">
        <v>25</v>
      </c>
      <c r="E18" s="316" t="s">
        <v>27</v>
      </c>
      <c r="F18" s="318">
        <v>28.84</v>
      </c>
      <c r="G18" s="318">
        <f t="shared" si="0"/>
        <v>58141.440000000002</v>
      </c>
      <c r="H18" s="316" t="s">
        <v>2702</v>
      </c>
      <c r="I18" s="316" t="s">
        <v>7</v>
      </c>
      <c r="J18" s="316" t="s">
        <v>2282</v>
      </c>
      <c r="K18" s="316" t="s">
        <v>2483</v>
      </c>
      <c r="L18" s="316" t="s">
        <v>2483</v>
      </c>
      <c r="M18" s="316" t="s">
        <v>17</v>
      </c>
      <c r="N18" s="316" t="s">
        <v>2520</v>
      </c>
      <c r="O18" s="316" t="s">
        <v>2521</v>
      </c>
      <c r="P18" s="316" t="s">
        <v>2574</v>
      </c>
      <c r="Q18" s="316" t="s">
        <v>2575</v>
      </c>
      <c r="R18" s="316" t="s">
        <v>7</v>
      </c>
      <c r="S18" s="316" t="str">
        <f>VLOOKUP($A18,[1]Temp_sheet!$B$3:$AB$901,'[1]Associate Base Data'!V$1200,FALSE)</f>
        <v>Offshore</v>
      </c>
      <c r="T18" s="316" t="str">
        <f>VLOOKUP($A18,[1]Temp_sheet!$B$3:$AB$901,'[1]Associate Base Data'!W$1200,FALSE)</f>
        <v>Y</v>
      </c>
      <c r="U18" s="316" t="str">
        <f>VLOOKUP($A18,[1]Temp_sheet!$B$3:$AB$901,'[1]Associate Base Data'!X$1200,FALSE)</f>
        <v>N</v>
      </c>
      <c r="V18" s="316" t="s">
        <v>3030</v>
      </c>
      <c r="W18" s="316" t="s">
        <v>2688</v>
      </c>
      <c r="X18" s="316" t="s">
        <v>7</v>
      </c>
      <c r="Y18" s="316" t="str">
        <f t="shared" si="1"/>
        <v>Offshore</v>
      </c>
      <c r="Z18" s="319">
        <v>26.78</v>
      </c>
      <c r="AA18" s="167">
        <f t="shared" si="2"/>
        <v>53988.480000000003</v>
      </c>
      <c r="AB18" s="318">
        <f t="shared" si="3"/>
        <v>4152.9599999999991</v>
      </c>
      <c r="AC18" s="321"/>
    </row>
    <row r="19" spans="1:29" s="322" customFormat="1" ht="12">
      <c r="A19" s="317">
        <v>299322</v>
      </c>
      <c r="B19" s="316" t="s">
        <v>647</v>
      </c>
      <c r="C19" s="316" t="s">
        <v>1758</v>
      </c>
      <c r="D19" s="316" t="s">
        <v>25</v>
      </c>
      <c r="E19" s="316" t="s">
        <v>27</v>
      </c>
      <c r="F19" s="318">
        <v>26.78</v>
      </c>
      <c r="G19" s="318">
        <f t="shared" si="0"/>
        <v>53988.480000000003</v>
      </c>
      <c r="H19" s="316" t="s">
        <v>2434</v>
      </c>
      <c r="I19" s="316" t="s">
        <v>7</v>
      </c>
      <c r="J19" s="316" t="s">
        <v>2282</v>
      </c>
      <c r="K19" s="316" t="s">
        <v>2483</v>
      </c>
      <c r="L19" s="316" t="s">
        <v>2483</v>
      </c>
      <c r="M19" s="316" t="s">
        <v>17</v>
      </c>
      <c r="N19" s="316" t="s">
        <v>2520</v>
      </c>
      <c r="O19" s="316" t="s">
        <v>2521</v>
      </c>
      <c r="P19" s="316" t="s">
        <v>2574</v>
      </c>
      <c r="Q19" s="316" t="s">
        <v>2575</v>
      </c>
      <c r="R19" s="316" t="str">
        <f>VLOOKUP($A19,[1]Temp_sheet!$B$3:$AB$901,'[1]Associate Base Data'!U$1200,FALSE)</f>
        <v>Application Developer - L2</v>
      </c>
      <c r="S19" s="316" t="str">
        <f>VLOOKUP($A19,[1]Temp_sheet!$B$3:$AB$901,'[1]Associate Base Data'!V$1200,FALSE)</f>
        <v>Offshore</v>
      </c>
      <c r="T19" s="316" t="str">
        <f>VLOOKUP($A19,[1]Temp_sheet!$B$3:$AB$901,'[1]Associate Base Data'!W$1200,FALSE)</f>
        <v>Y</v>
      </c>
      <c r="U19" s="316" t="str">
        <f>VLOOKUP($A19,[1]Temp_sheet!$B$3:$AB$901,'[1]Associate Base Data'!X$1200,FALSE)</f>
        <v>N</v>
      </c>
      <c r="V19" s="316" t="s">
        <v>3030</v>
      </c>
      <c r="W19" s="316" t="s">
        <v>2688</v>
      </c>
      <c r="X19" s="316" t="s">
        <v>6</v>
      </c>
      <c r="Y19" s="316" t="str">
        <f t="shared" si="1"/>
        <v>Offshore</v>
      </c>
      <c r="Z19" s="319">
        <v>24.72</v>
      </c>
      <c r="AA19" s="167">
        <f t="shared" si="2"/>
        <v>49835.519999999997</v>
      </c>
      <c r="AB19" s="318">
        <f t="shared" si="3"/>
        <v>4152.9600000000064</v>
      </c>
      <c r="AC19" s="321"/>
    </row>
    <row r="20" spans="1:29" s="322" customFormat="1" ht="12">
      <c r="A20" s="317">
        <v>479266</v>
      </c>
      <c r="B20" s="316" t="s">
        <v>650</v>
      </c>
      <c r="C20" s="316" t="s">
        <v>1761</v>
      </c>
      <c r="D20" s="316" t="s">
        <v>25</v>
      </c>
      <c r="E20" s="316" t="s">
        <v>27</v>
      </c>
      <c r="F20" s="318">
        <v>24.72</v>
      </c>
      <c r="G20" s="318">
        <f t="shared" si="0"/>
        <v>49835.519999999997</v>
      </c>
      <c r="H20" s="316" t="s">
        <v>2691</v>
      </c>
      <c r="I20" s="316" t="s">
        <v>6</v>
      </c>
      <c r="J20" s="316" t="s">
        <v>2282</v>
      </c>
      <c r="K20" s="316" t="s">
        <v>2483</v>
      </c>
      <c r="L20" s="316" t="s">
        <v>2483</v>
      </c>
      <c r="M20" s="316" t="s">
        <v>17</v>
      </c>
      <c r="N20" s="316" t="s">
        <v>2520</v>
      </c>
      <c r="O20" s="316" t="s">
        <v>2521</v>
      </c>
      <c r="P20" s="316" t="s">
        <v>2574</v>
      </c>
      <c r="Q20" s="316" t="s">
        <v>2575</v>
      </c>
      <c r="R20" s="316" t="str">
        <f>VLOOKUP($A20,[1]Temp_sheet!$B$3:$AB$901,'[1]Associate Base Data'!U$1200,FALSE)</f>
        <v>Application Developer - L1</v>
      </c>
      <c r="S20" s="316" t="str">
        <f>VLOOKUP($A20,[1]Temp_sheet!$B$3:$AB$901,'[1]Associate Base Data'!V$1200,FALSE)</f>
        <v>Offshore</v>
      </c>
      <c r="T20" s="316" t="s">
        <v>2696</v>
      </c>
      <c r="U20" s="316" t="str">
        <f>VLOOKUP($A20,[1]Temp_sheet!$B$3:$AB$901,'[1]Associate Base Data'!X$1200,FALSE)</f>
        <v>N</v>
      </c>
      <c r="V20" s="316" t="s">
        <v>3030</v>
      </c>
      <c r="W20" s="316" t="s">
        <v>2688</v>
      </c>
      <c r="X20" s="316" t="s">
        <v>2471</v>
      </c>
      <c r="Y20" s="316" t="str">
        <f t="shared" si="1"/>
        <v>Offshore</v>
      </c>
      <c r="Z20" s="319">
        <v>22.66</v>
      </c>
      <c r="AA20" s="167">
        <f t="shared" si="2"/>
        <v>45682.559999999998</v>
      </c>
      <c r="AB20" s="318">
        <f t="shared" si="3"/>
        <v>4152.9599999999991</v>
      </c>
      <c r="AC20" s="321"/>
    </row>
    <row r="21" spans="1:29" s="134" customFormat="1" ht="12">
      <c r="A21" s="130">
        <v>375595</v>
      </c>
      <c r="B21" s="131" t="s">
        <v>652</v>
      </c>
      <c r="C21" s="131" t="s">
        <v>1763</v>
      </c>
      <c r="D21" s="131" t="s">
        <v>25</v>
      </c>
      <c r="E21" s="131" t="s">
        <v>27</v>
      </c>
      <c r="F21" s="132">
        <v>24.72</v>
      </c>
      <c r="G21" s="132">
        <f t="shared" si="0"/>
        <v>49835.519999999997</v>
      </c>
      <c r="H21" s="131" t="s">
        <v>2422</v>
      </c>
      <c r="I21" s="131" t="s">
        <v>6</v>
      </c>
      <c r="J21" s="131" t="s">
        <v>2282</v>
      </c>
      <c r="K21" s="131" t="s">
        <v>2483</v>
      </c>
      <c r="L21" s="131" t="s">
        <v>2483</v>
      </c>
      <c r="M21" s="131" t="s">
        <v>17</v>
      </c>
      <c r="N21" s="131" t="s">
        <v>2520</v>
      </c>
      <c r="O21" s="131" t="s">
        <v>2521</v>
      </c>
      <c r="P21" s="131" t="s">
        <v>2574</v>
      </c>
      <c r="Q21" s="131" t="s">
        <v>2575</v>
      </c>
      <c r="R21" s="131" t="str">
        <f>VLOOKUP($A21,[1]Temp_sheet!$B$3:$AB$901,'[1]Associate Base Data'!U$1200,FALSE)</f>
        <v>Application Developer - L2</v>
      </c>
      <c r="S21" s="131" t="str">
        <f>VLOOKUP($A21,[1]Temp_sheet!$B$3:$AB$901,'[1]Associate Base Data'!V$1200,FALSE)</f>
        <v>Offshore</v>
      </c>
      <c r="T21" s="131" t="str">
        <f>VLOOKUP($A21,[1]Temp_sheet!$B$3:$AB$901,'[1]Associate Base Data'!W$1200,FALSE)</f>
        <v>N</v>
      </c>
      <c r="U21" s="131" t="str">
        <f>VLOOKUP($A21,[1]Temp_sheet!$B$3:$AB$901,'[1]Associate Base Data'!X$1200,FALSE)</f>
        <v>N</v>
      </c>
      <c r="V21" s="131" t="s">
        <v>3030</v>
      </c>
      <c r="W21" s="131" t="s">
        <v>2688</v>
      </c>
      <c r="X21" s="131" t="str">
        <f>IF(T21="Y",IF(LEN(R21)&gt;1,TRIM(MID(R21,LEN(TRIM(R21))-3+2,2)),I21),I21)</f>
        <v>L2</v>
      </c>
      <c r="Y21" s="131" t="str">
        <f t="shared" si="1"/>
        <v>Offshore</v>
      </c>
      <c r="Z21" s="166">
        <f>F21</f>
        <v>24.72</v>
      </c>
      <c r="AA21" s="167">
        <f t="shared" si="2"/>
        <v>49835.519999999997</v>
      </c>
      <c r="AB21" s="132">
        <f t="shared" si="3"/>
        <v>0</v>
      </c>
      <c r="AC21" s="168"/>
    </row>
    <row r="22" spans="1:29" s="134" customFormat="1" ht="12">
      <c r="A22" s="130">
        <v>375542</v>
      </c>
      <c r="B22" s="131" t="s">
        <v>654</v>
      </c>
      <c r="C22" s="131" t="s">
        <v>1765</v>
      </c>
      <c r="D22" s="199" t="s">
        <v>2381</v>
      </c>
      <c r="E22" s="199" t="s">
        <v>2382</v>
      </c>
      <c r="F22" s="198">
        <v>66.95</v>
      </c>
      <c r="G22" s="132">
        <f t="shared" si="0"/>
        <v>134971.20000000001</v>
      </c>
      <c r="H22" s="131" t="s">
        <v>2421</v>
      </c>
      <c r="I22" s="131" t="s">
        <v>7</v>
      </c>
      <c r="J22" s="131" t="s">
        <v>2282</v>
      </c>
      <c r="K22" s="131" t="s">
        <v>2483</v>
      </c>
      <c r="L22" s="131" t="s">
        <v>2483</v>
      </c>
      <c r="M22" s="131" t="s">
        <v>17</v>
      </c>
      <c r="N22" s="131" t="s">
        <v>2520</v>
      </c>
      <c r="O22" s="131" t="s">
        <v>2521</v>
      </c>
      <c r="P22" s="131" t="s">
        <v>2574</v>
      </c>
      <c r="Q22" s="131" t="s">
        <v>2575</v>
      </c>
      <c r="R22" s="131" t="str">
        <f>VLOOKUP($A22,[1]Temp_sheet!$B$3:$AB$901,'[1]Associate Base Data'!U$1200,FALSE)</f>
        <v>Application Developer - L3</v>
      </c>
      <c r="S22" s="199" t="s">
        <v>2381</v>
      </c>
      <c r="T22" s="131" t="str">
        <f>VLOOKUP($A22,[1]Temp_sheet!$B$3:$AB$901,'[1]Associate Base Data'!W$1200,FALSE)</f>
        <v>N</v>
      </c>
      <c r="U22" s="131" t="str">
        <f>VLOOKUP($A22,[1]Temp_sheet!$B$3:$AB$901,'[1]Associate Base Data'!X$1200,FALSE)</f>
        <v>N</v>
      </c>
      <c r="V22" s="131" t="s">
        <v>3030</v>
      </c>
      <c r="W22" s="131" t="s">
        <v>2688</v>
      </c>
      <c r="X22" s="131" t="str">
        <f>IF(T22="Y",IF(LEN(R22)&gt;1,TRIM(MID(R22,LEN(TRIM(R22))-3+2,2)),I22),I22)</f>
        <v>L3</v>
      </c>
      <c r="Y22" s="131" t="str">
        <f t="shared" si="1"/>
        <v>Onsite</v>
      </c>
      <c r="Z22" s="166">
        <f>F22</f>
        <v>66.95</v>
      </c>
      <c r="AA22" s="167">
        <f t="shared" si="2"/>
        <v>134971.20000000001</v>
      </c>
      <c r="AB22" s="132">
        <f t="shared" si="3"/>
        <v>0</v>
      </c>
      <c r="AC22" s="168"/>
    </row>
    <row r="23" spans="1:29" s="322" customFormat="1" ht="12">
      <c r="A23" s="317">
        <v>225696</v>
      </c>
      <c r="B23" s="316" t="s">
        <v>655</v>
      </c>
      <c r="C23" s="316" t="s">
        <v>1766</v>
      </c>
      <c r="D23" s="316" t="s">
        <v>25</v>
      </c>
      <c r="E23" s="316" t="s">
        <v>27</v>
      </c>
      <c r="F23" s="318">
        <v>28.84</v>
      </c>
      <c r="G23" s="318">
        <f t="shared" si="0"/>
        <v>58141.440000000002</v>
      </c>
      <c r="H23" s="316" t="s">
        <v>2434</v>
      </c>
      <c r="I23" s="316" t="s">
        <v>7</v>
      </c>
      <c r="J23" s="316" t="s">
        <v>2282</v>
      </c>
      <c r="K23" s="316" t="s">
        <v>2483</v>
      </c>
      <c r="L23" s="316" t="s">
        <v>2483</v>
      </c>
      <c r="M23" s="316" t="s">
        <v>17</v>
      </c>
      <c r="N23" s="316" t="s">
        <v>2520</v>
      </c>
      <c r="O23" s="316" t="s">
        <v>2521</v>
      </c>
      <c r="P23" s="316" t="s">
        <v>2574</v>
      </c>
      <c r="Q23" s="316" t="s">
        <v>2575</v>
      </c>
      <c r="R23" s="316" t="s">
        <v>6</v>
      </c>
      <c r="S23" s="316" t="str">
        <f>VLOOKUP($A23,[1]Temp_sheet!$B$3:$AB$901,'[1]Associate Base Data'!V$1200,FALSE)</f>
        <v>Offshore</v>
      </c>
      <c r="T23" s="316" t="str">
        <f>VLOOKUP($A23,[1]Temp_sheet!$B$3:$AB$901,'[1]Associate Base Data'!W$1200,FALSE)</f>
        <v>N</v>
      </c>
      <c r="U23" s="316" t="s">
        <v>2696</v>
      </c>
      <c r="V23" s="316" t="s">
        <v>3030</v>
      </c>
      <c r="W23" s="316" t="s">
        <v>2688</v>
      </c>
      <c r="X23" s="316" t="s">
        <v>6</v>
      </c>
      <c r="Y23" s="316" t="str">
        <f t="shared" si="1"/>
        <v>Offshore</v>
      </c>
      <c r="Z23" s="319">
        <v>24.72</v>
      </c>
      <c r="AA23" s="167">
        <f t="shared" si="2"/>
        <v>49835.519999999997</v>
      </c>
      <c r="AB23" s="318">
        <f t="shared" si="3"/>
        <v>8305.9200000000055</v>
      </c>
      <c r="AC23" s="321"/>
    </row>
    <row r="24" spans="1:29" s="134" customFormat="1" ht="12">
      <c r="A24" s="130">
        <v>279848</v>
      </c>
      <c r="B24" s="131" t="s">
        <v>635</v>
      </c>
      <c r="C24" s="131" t="s">
        <v>1747</v>
      </c>
      <c r="D24" s="131" t="s">
        <v>2381</v>
      </c>
      <c r="E24" s="131" t="s">
        <v>2382</v>
      </c>
      <c r="F24" s="132">
        <v>66.95</v>
      </c>
      <c r="G24" s="132">
        <f t="shared" si="0"/>
        <v>134971.20000000001</v>
      </c>
      <c r="H24" s="131" t="s">
        <v>2421</v>
      </c>
      <c r="I24" s="131" t="s">
        <v>7</v>
      </c>
      <c r="J24" s="131" t="s">
        <v>2282</v>
      </c>
      <c r="K24" s="131" t="s">
        <v>2483</v>
      </c>
      <c r="L24" s="131" t="s">
        <v>2483</v>
      </c>
      <c r="M24" s="131" t="s">
        <v>17</v>
      </c>
      <c r="N24" s="131" t="s">
        <v>2520</v>
      </c>
      <c r="O24" s="131" t="s">
        <v>2521</v>
      </c>
      <c r="P24" s="131" t="s">
        <v>2574</v>
      </c>
      <c r="Q24" s="131" t="s">
        <v>2575</v>
      </c>
      <c r="R24" s="131" t="str">
        <f>VLOOKUP($A24,[1]Temp_sheet!$B$3:$AB$901,'[1]Associate Base Data'!U$1200,FALSE)</f>
        <v>Application Developer - L3</v>
      </c>
      <c r="S24" s="131" t="str">
        <f>VLOOKUP($A24,[1]Temp_sheet!$B$3:$AB$901,'[1]Associate Base Data'!V$1200,FALSE)</f>
        <v>Onsite</v>
      </c>
      <c r="T24" s="131" t="str">
        <f>VLOOKUP($A24,[1]Temp_sheet!$B$3:$AB$901,'[1]Associate Base Data'!W$1200,FALSE)</f>
        <v>N</v>
      </c>
      <c r="U24" s="131" t="str">
        <f>VLOOKUP($A24,[1]Temp_sheet!$B$3:$AB$901,'[1]Associate Base Data'!X$1200,FALSE)</f>
        <v>N</v>
      </c>
      <c r="V24" s="131" t="s">
        <v>3030</v>
      </c>
      <c r="W24" s="131" t="s">
        <v>2688</v>
      </c>
      <c r="X24" s="131" t="str">
        <f t="shared" ref="X24:X39" si="4">IF(T24="Y",IF(LEN(R24)&gt;1,TRIM(MID(R24,LEN(TRIM(R24))-3+2,2)),I24),I24)</f>
        <v>L3</v>
      </c>
      <c r="Y24" s="131" t="str">
        <f t="shared" si="1"/>
        <v>Onsite</v>
      </c>
      <c r="Z24" s="166">
        <f>F24</f>
        <v>66.95</v>
      </c>
      <c r="AA24" s="167">
        <f t="shared" si="2"/>
        <v>134971.20000000001</v>
      </c>
      <c r="AB24" s="132">
        <f t="shared" si="3"/>
        <v>0</v>
      </c>
      <c r="AC24" s="168"/>
    </row>
    <row r="25" spans="1:29" s="322" customFormat="1" ht="12">
      <c r="A25" s="317">
        <v>468166</v>
      </c>
      <c r="B25" s="316" t="s">
        <v>637</v>
      </c>
      <c r="C25" s="316" t="s">
        <v>1748</v>
      </c>
      <c r="D25" s="316" t="s">
        <v>2381</v>
      </c>
      <c r="E25" s="316" t="s">
        <v>2382</v>
      </c>
      <c r="F25" s="318">
        <v>77.25</v>
      </c>
      <c r="G25" s="318">
        <f t="shared" ref="G25:G51" si="5">F25*2016</f>
        <v>155736</v>
      </c>
      <c r="H25" s="316" t="s">
        <v>2865</v>
      </c>
      <c r="I25" s="316" t="s">
        <v>6</v>
      </c>
      <c r="J25" s="316" t="s">
        <v>2282</v>
      </c>
      <c r="K25" s="316" t="s">
        <v>2483</v>
      </c>
      <c r="L25" s="316" t="s">
        <v>2483</v>
      </c>
      <c r="M25" s="316" t="s">
        <v>17</v>
      </c>
      <c r="N25" s="316" t="s">
        <v>2520</v>
      </c>
      <c r="O25" s="316" t="s">
        <v>2521</v>
      </c>
      <c r="P25" s="316" t="s">
        <v>2574</v>
      </c>
      <c r="Q25" s="316" t="s">
        <v>2575</v>
      </c>
      <c r="R25" s="316" t="str">
        <f>VLOOKUP($A25,[1]Temp_sheet!$B$3:$AB$901,'[1]Associate Base Data'!U$1200,FALSE)</f>
        <v>N1-Developer - L2</v>
      </c>
      <c r="S25" s="316" t="str">
        <f>VLOOKUP($A25,[1]Temp_sheet!$B$3:$AB$901,'[1]Associate Base Data'!V$1200,FALSE)</f>
        <v>Onsite</v>
      </c>
      <c r="T25" s="316" t="s">
        <v>2696</v>
      </c>
      <c r="U25" s="316" t="str">
        <f>VLOOKUP($A25,[1]Temp_sheet!$B$3:$AB$901,'[1]Associate Base Data'!X$1200,FALSE)</f>
        <v>N</v>
      </c>
      <c r="V25" s="316" t="s">
        <v>3030</v>
      </c>
      <c r="W25" s="316" t="s">
        <v>2688</v>
      </c>
      <c r="X25" s="316" t="str">
        <f t="shared" si="4"/>
        <v>L2</v>
      </c>
      <c r="Y25" s="316" t="str">
        <f t="shared" si="1"/>
        <v>Onsite</v>
      </c>
      <c r="Z25" s="319">
        <v>72.099999999999994</v>
      </c>
      <c r="AA25" s="167">
        <f t="shared" si="2"/>
        <v>145353.59999999998</v>
      </c>
      <c r="AB25" s="318">
        <f t="shared" si="3"/>
        <v>10382.400000000023</v>
      </c>
      <c r="AC25" s="321"/>
    </row>
    <row r="26" spans="1:29" s="134" customFormat="1" ht="12">
      <c r="A26" s="130">
        <v>113964</v>
      </c>
      <c r="B26" s="131" t="s">
        <v>638</v>
      </c>
      <c r="C26" s="131" t="s">
        <v>1749</v>
      </c>
      <c r="D26" s="131" t="s">
        <v>2381</v>
      </c>
      <c r="E26" s="131" t="s">
        <v>2382</v>
      </c>
      <c r="F26" s="132">
        <v>77.25</v>
      </c>
      <c r="G26" s="132">
        <f t="shared" si="5"/>
        <v>155736</v>
      </c>
      <c r="H26" s="131" t="s">
        <v>2701</v>
      </c>
      <c r="I26" s="131" t="s">
        <v>6</v>
      </c>
      <c r="J26" s="131" t="s">
        <v>2282</v>
      </c>
      <c r="K26" s="131" t="s">
        <v>2483</v>
      </c>
      <c r="L26" s="131" t="s">
        <v>2483</v>
      </c>
      <c r="M26" s="131" t="s">
        <v>17</v>
      </c>
      <c r="N26" s="131" t="s">
        <v>2520</v>
      </c>
      <c r="O26" s="131" t="s">
        <v>2521</v>
      </c>
      <c r="P26" s="131" t="s">
        <v>2574</v>
      </c>
      <c r="Q26" s="131" t="s">
        <v>2575</v>
      </c>
      <c r="R26" s="131" t="str">
        <f>VLOOKUP($A26,[1]Temp_sheet!$B$3:$AB$901,'[1]Associate Base Data'!U$1200,FALSE)</f>
        <v>Application Developer - L3</v>
      </c>
      <c r="S26" s="131" t="str">
        <f>VLOOKUP($A26,[1]Temp_sheet!$B$3:$AB$901,'[1]Associate Base Data'!V$1200,FALSE)</f>
        <v>Onsite</v>
      </c>
      <c r="T26" s="131" t="str">
        <f>VLOOKUP($A26,[1]Temp_sheet!$B$3:$AB$901,'[1]Associate Base Data'!W$1200,FALSE)</f>
        <v>N</v>
      </c>
      <c r="U26" s="131" t="str">
        <f>VLOOKUP($A26,[1]Temp_sheet!$B$3:$AB$901,'[1]Associate Base Data'!X$1200,FALSE)</f>
        <v>N</v>
      </c>
      <c r="V26" s="131" t="s">
        <v>3030</v>
      </c>
      <c r="W26" s="131" t="s">
        <v>2688</v>
      </c>
      <c r="X26" s="131" t="str">
        <f t="shared" si="4"/>
        <v>L2</v>
      </c>
      <c r="Y26" s="131" t="str">
        <f t="shared" si="1"/>
        <v>Onsite</v>
      </c>
      <c r="Z26" s="166">
        <f t="shared" ref="Z26:Z32" si="6">F26</f>
        <v>77.25</v>
      </c>
      <c r="AA26" s="167">
        <f t="shared" si="2"/>
        <v>155736</v>
      </c>
      <c r="AB26" s="132">
        <f t="shared" si="3"/>
        <v>0</v>
      </c>
      <c r="AC26" s="168"/>
    </row>
    <row r="27" spans="1:29" s="134" customFormat="1" ht="12">
      <c r="A27" s="130">
        <v>260619</v>
      </c>
      <c r="B27" s="131" t="s">
        <v>634</v>
      </c>
      <c r="C27" s="131" t="s">
        <v>1746</v>
      </c>
      <c r="D27" s="131" t="s">
        <v>2381</v>
      </c>
      <c r="E27" s="131" t="s">
        <v>2384</v>
      </c>
      <c r="F27" s="132">
        <v>77.25</v>
      </c>
      <c r="G27" s="132">
        <f t="shared" si="5"/>
        <v>155736</v>
      </c>
      <c r="H27" s="131" t="s">
        <v>2423</v>
      </c>
      <c r="I27" s="131" t="s">
        <v>7</v>
      </c>
      <c r="J27" s="131" t="s">
        <v>2281</v>
      </c>
      <c r="K27" s="131" t="s">
        <v>2483</v>
      </c>
      <c r="L27" s="131" t="s">
        <v>2483</v>
      </c>
      <c r="M27" s="131" t="s">
        <v>17</v>
      </c>
      <c r="N27" s="131" t="s">
        <v>2520</v>
      </c>
      <c r="O27" s="131" t="s">
        <v>2521</v>
      </c>
      <c r="P27" s="131" t="s">
        <v>2572</v>
      </c>
      <c r="Q27" s="131" t="s">
        <v>2573</v>
      </c>
      <c r="R27" s="131"/>
      <c r="S27" s="131"/>
      <c r="T27" s="131" t="s">
        <v>2688</v>
      </c>
      <c r="U27" s="131" t="s">
        <v>2688</v>
      </c>
      <c r="V27" s="131" t="s">
        <v>3030</v>
      </c>
      <c r="W27" s="131" t="s">
        <v>2688</v>
      </c>
      <c r="X27" s="131" t="str">
        <f t="shared" si="4"/>
        <v>L3</v>
      </c>
      <c r="Y27" s="131" t="str">
        <f t="shared" si="1"/>
        <v>Onsite</v>
      </c>
      <c r="Z27" s="166">
        <f t="shared" si="6"/>
        <v>77.25</v>
      </c>
      <c r="AA27" s="167">
        <f t="shared" si="2"/>
        <v>155736</v>
      </c>
      <c r="AB27" s="132">
        <f t="shared" si="3"/>
        <v>0</v>
      </c>
      <c r="AC27" s="168"/>
    </row>
    <row r="28" spans="1:29" s="134" customFormat="1" ht="12">
      <c r="A28" s="130">
        <v>433964</v>
      </c>
      <c r="B28" s="131" t="s">
        <v>680</v>
      </c>
      <c r="C28" s="131" t="s">
        <v>1787</v>
      </c>
      <c r="D28" s="131" t="s">
        <v>25</v>
      </c>
      <c r="E28" s="131" t="s">
        <v>2387</v>
      </c>
      <c r="F28" s="132">
        <v>24.72</v>
      </c>
      <c r="G28" s="132">
        <f t="shared" si="5"/>
        <v>49835.519999999997</v>
      </c>
      <c r="H28" s="131" t="s">
        <v>2422</v>
      </c>
      <c r="I28" s="131" t="s">
        <v>6</v>
      </c>
      <c r="J28" s="131" t="s">
        <v>2288</v>
      </c>
      <c r="K28" s="131" t="s">
        <v>2483</v>
      </c>
      <c r="L28" s="131" t="s">
        <v>2483</v>
      </c>
      <c r="M28" s="131" t="s">
        <v>17</v>
      </c>
      <c r="N28" s="131" t="s">
        <v>2520</v>
      </c>
      <c r="O28" s="131" t="s">
        <v>2521</v>
      </c>
      <c r="P28" s="131" t="s">
        <v>2571</v>
      </c>
      <c r="Q28" s="131" t="s">
        <v>2622</v>
      </c>
      <c r="R28" s="131"/>
      <c r="S28" s="131"/>
      <c r="T28" s="131" t="s">
        <v>2688</v>
      </c>
      <c r="U28" s="131" t="s">
        <v>2688</v>
      </c>
      <c r="V28" s="131" t="s">
        <v>3030</v>
      </c>
      <c r="W28" s="131" t="s">
        <v>2688</v>
      </c>
      <c r="X28" s="131" t="str">
        <f t="shared" si="4"/>
        <v>L2</v>
      </c>
      <c r="Y28" s="131" t="str">
        <f t="shared" si="1"/>
        <v>Offshore</v>
      </c>
      <c r="Z28" s="166">
        <f t="shared" si="6"/>
        <v>24.72</v>
      </c>
      <c r="AA28" s="167">
        <f t="shared" si="2"/>
        <v>49835.519999999997</v>
      </c>
      <c r="AB28" s="132">
        <f t="shared" si="3"/>
        <v>0</v>
      </c>
      <c r="AC28" s="168"/>
    </row>
    <row r="29" spans="1:29" s="134" customFormat="1" ht="12">
      <c r="A29" s="130">
        <v>130954</v>
      </c>
      <c r="B29" s="131" t="s">
        <v>681</v>
      </c>
      <c r="C29" s="131" t="s">
        <v>1788</v>
      </c>
      <c r="D29" s="131" t="s">
        <v>25</v>
      </c>
      <c r="E29" s="131" t="s">
        <v>2387</v>
      </c>
      <c r="F29" s="132">
        <v>30.9</v>
      </c>
      <c r="G29" s="132">
        <f t="shared" si="5"/>
        <v>62294.399999999994</v>
      </c>
      <c r="H29" s="131" t="s">
        <v>2420</v>
      </c>
      <c r="I29" s="131" t="s">
        <v>6</v>
      </c>
      <c r="J29" s="131" t="s">
        <v>2288</v>
      </c>
      <c r="K29" s="131" t="s">
        <v>2483</v>
      </c>
      <c r="L29" s="131" t="s">
        <v>2483</v>
      </c>
      <c r="M29" s="131" t="s">
        <v>17</v>
      </c>
      <c r="N29" s="131" t="s">
        <v>2520</v>
      </c>
      <c r="O29" s="131" t="s">
        <v>2521</v>
      </c>
      <c r="P29" s="131" t="s">
        <v>2571</v>
      </c>
      <c r="Q29" s="131" t="s">
        <v>2622</v>
      </c>
      <c r="R29" s="131"/>
      <c r="S29" s="131"/>
      <c r="T29" s="131" t="s">
        <v>2688</v>
      </c>
      <c r="U29" s="131" t="s">
        <v>2688</v>
      </c>
      <c r="V29" s="131" t="s">
        <v>3030</v>
      </c>
      <c r="W29" s="131" t="s">
        <v>2688</v>
      </c>
      <c r="X29" s="131" t="str">
        <f t="shared" si="4"/>
        <v>L2</v>
      </c>
      <c r="Y29" s="131" t="str">
        <f t="shared" si="1"/>
        <v>Offshore</v>
      </c>
      <c r="Z29" s="166">
        <f t="shared" si="6"/>
        <v>30.9</v>
      </c>
      <c r="AA29" s="167">
        <f t="shared" si="2"/>
        <v>62294.399999999994</v>
      </c>
      <c r="AB29" s="132">
        <f t="shared" si="3"/>
        <v>0</v>
      </c>
      <c r="AC29" s="168"/>
    </row>
    <row r="30" spans="1:29" s="134" customFormat="1" ht="12">
      <c r="A30" s="130">
        <v>203668</v>
      </c>
      <c r="B30" s="131" t="s">
        <v>682</v>
      </c>
      <c r="C30" s="131" t="s">
        <v>1789</v>
      </c>
      <c r="D30" s="131" t="s">
        <v>25</v>
      </c>
      <c r="E30" s="131" t="s">
        <v>2387</v>
      </c>
      <c r="F30" s="132">
        <v>26.78</v>
      </c>
      <c r="G30" s="132">
        <f t="shared" si="5"/>
        <v>53988.480000000003</v>
      </c>
      <c r="H30" s="131" t="s">
        <v>2422</v>
      </c>
      <c r="I30" s="131" t="s">
        <v>6</v>
      </c>
      <c r="J30" s="131" t="s">
        <v>2288</v>
      </c>
      <c r="K30" s="131" t="s">
        <v>2483</v>
      </c>
      <c r="L30" s="131" t="s">
        <v>2483</v>
      </c>
      <c r="M30" s="131" t="s">
        <v>17</v>
      </c>
      <c r="N30" s="131" t="s">
        <v>2520</v>
      </c>
      <c r="O30" s="131" t="s">
        <v>2521</v>
      </c>
      <c r="P30" s="131" t="s">
        <v>2571</v>
      </c>
      <c r="Q30" s="131" t="s">
        <v>2622</v>
      </c>
      <c r="R30" s="131"/>
      <c r="S30" s="131"/>
      <c r="T30" s="131" t="s">
        <v>2688</v>
      </c>
      <c r="U30" s="131" t="s">
        <v>2688</v>
      </c>
      <c r="V30" s="131" t="s">
        <v>3030</v>
      </c>
      <c r="W30" s="131" t="s">
        <v>2688</v>
      </c>
      <c r="X30" s="131" t="str">
        <f t="shared" si="4"/>
        <v>L2</v>
      </c>
      <c r="Y30" s="131" t="str">
        <f t="shared" si="1"/>
        <v>Offshore</v>
      </c>
      <c r="Z30" s="166">
        <f t="shared" si="6"/>
        <v>26.78</v>
      </c>
      <c r="AA30" s="167">
        <f t="shared" si="2"/>
        <v>53988.480000000003</v>
      </c>
      <c r="AB30" s="132">
        <f t="shared" si="3"/>
        <v>0</v>
      </c>
      <c r="AC30" s="168"/>
    </row>
    <row r="31" spans="1:29" s="134" customFormat="1" ht="12">
      <c r="A31" s="130">
        <v>120769</v>
      </c>
      <c r="B31" s="131" t="s">
        <v>677</v>
      </c>
      <c r="C31" s="131" t="s">
        <v>1784</v>
      </c>
      <c r="D31" s="131" t="s">
        <v>2381</v>
      </c>
      <c r="E31" s="131" t="s">
        <v>2386</v>
      </c>
      <c r="F31" s="132">
        <v>72.099999999999994</v>
      </c>
      <c r="G31" s="132">
        <f t="shared" si="5"/>
        <v>145353.59999999998</v>
      </c>
      <c r="H31" s="131" t="s">
        <v>2421</v>
      </c>
      <c r="I31" s="131" t="s">
        <v>7</v>
      </c>
      <c r="J31" s="131" t="s">
        <v>2288</v>
      </c>
      <c r="K31" s="131" t="s">
        <v>2483</v>
      </c>
      <c r="L31" s="131" t="s">
        <v>2483</v>
      </c>
      <c r="M31" s="131" t="s">
        <v>17</v>
      </c>
      <c r="N31" s="131" t="s">
        <v>2520</v>
      </c>
      <c r="O31" s="131" t="s">
        <v>2521</v>
      </c>
      <c r="P31" s="131" t="s">
        <v>2571</v>
      </c>
      <c r="Q31" s="131" t="s">
        <v>2622</v>
      </c>
      <c r="R31" s="131"/>
      <c r="S31" s="131"/>
      <c r="T31" s="131" t="s">
        <v>2688</v>
      </c>
      <c r="U31" s="131" t="s">
        <v>2688</v>
      </c>
      <c r="V31" s="131" t="s">
        <v>3030</v>
      </c>
      <c r="W31" s="131" t="s">
        <v>2688</v>
      </c>
      <c r="X31" s="131" t="str">
        <f t="shared" si="4"/>
        <v>L3</v>
      </c>
      <c r="Y31" s="131" t="str">
        <f t="shared" si="1"/>
        <v>Onsite</v>
      </c>
      <c r="Z31" s="166">
        <f t="shared" si="6"/>
        <v>72.099999999999994</v>
      </c>
      <c r="AA31" s="167">
        <f t="shared" si="2"/>
        <v>145353.59999999998</v>
      </c>
      <c r="AB31" s="132">
        <f t="shared" si="3"/>
        <v>0</v>
      </c>
      <c r="AC31" s="168"/>
    </row>
    <row r="32" spans="1:29" s="134" customFormat="1" ht="12">
      <c r="A32" s="130">
        <v>257970</v>
      </c>
      <c r="B32" s="131" t="s">
        <v>678</v>
      </c>
      <c r="C32" s="131" t="s">
        <v>1785</v>
      </c>
      <c r="D32" s="131" t="s">
        <v>2381</v>
      </c>
      <c r="E32" s="131" t="s">
        <v>2386</v>
      </c>
      <c r="F32" s="132">
        <v>66.95</v>
      </c>
      <c r="G32" s="132">
        <f t="shared" si="5"/>
        <v>134971.20000000001</v>
      </c>
      <c r="H32" s="131" t="s">
        <v>2421</v>
      </c>
      <c r="I32" s="131" t="s">
        <v>7</v>
      </c>
      <c r="J32" s="131" t="s">
        <v>2288</v>
      </c>
      <c r="K32" s="131" t="s">
        <v>2483</v>
      </c>
      <c r="L32" s="131" t="s">
        <v>2483</v>
      </c>
      <c r="M32" s="131" t="s">
        <v>17</v>
      </c>
      <c r="N32" s="131" t="s">
        <v>2520</v>
      </c>
      <c r="O32" s="131" t="s">
        <v>2521</v>
      </c>
      <c r="P32" s="131" t="s">
        <v>2571</v>
      </c>
      <c r="Q32" s="131" t="s">
        <v>2622</v>
      </c>
      <c r="R32" s="131"/>
      <c r="S32" s="131"/>
      <c r="T32" s="131" t="s">
        <v>2688</v>
      </c>
      <c r="U32" s="131" t="s">
        <v>2688</v>
      </c>
      <c r="V32" s="131" t="s">
        <v>3030</v>
      </c>
      <c r="W32" s="131" t="s">
        <v>2688</v>
      </c>
      <c r="X32" s="131" t="str">
        <f t="shared" si="4"/>
        <v>L3</v>
      </c>
      <c r="Y32" s="131" t="str">
        <f t="shared" si="1"/>
        <v>Onsite</v>
      </c>
      <c r="Z32" s="166">
        <f t="shared" si="6"/>
        <v>66.95</v>
      </c>
      <c r="AA32" s="167">
        <f t="shared" si="2"/>
        <v>134971.20000000001</v>
      </c>
      <c r="AB32" s="132">
        <f t="shared" si="3"/>
        <v>0</v>
      </c>
      <c r="AC32" s="168"/>
    </row>
    <row r="33" spans="1:29" s="322" customFormat="1" ht="24">
      <c r="A33" s="317">
        <v>228609</v>
      </c>
      <c r="B33" s="316" t="s">
        <v>679</v>
      </c>
      <c r="C33" s="316" t="s">
        <v>1786</v>
      </c>
      <c r="D33" s="316" t="s">
        <v>2381</v>
      </c>
      <c r="E33" s="316" t="s">
        <v>2386</v>
      </c>
      <c r="F33" s="318">
        <v>72.099999999999994</v>
      </c>
      <c r="G33" s="318">
        <f t="shared" si="5"/>
        <v>145353.59999999998</v>
      </c>
      <c r="H33" s="316" t="s">
        <v>2430</v>
      </c>
      <c r="I33" s="316" t="s">
        <v>6</v>
      </c>
      <c r="J33" s="316" t="s">
        <v>2288</v>
      </c>
      <c r="K33" s="316" t="s">
        <v>2483</v>
      </c>
      <c r="L33" s="316" t="s">
        <v>2483</v>
      </c>
      <c r="M33" s="316" t="s">
        <v>17</v>
      </c>
      <c r="N33" s="316" t="s">
        <v>2520</v>
      </c>
      <c r="O33" s="316" t="s">
        <v>2521</v>
      </c>
      <c r="P33" s="316" t="s">
        <v>2571</v>
      </c>
      <c r="Q33" s="316" t="s">
        <v>2622</v>
      </c>
      <c r="R33" s="316" t="s">
        <v>6</v>
      </c>
      <c r="S33" s="316" t="s">
        <v>25</v>
      </c>
      <c r="T33" s="316" t="s">
        <v>2688</v>
      </c>
      <c r="U33" s="316" t="s">
        <v>2696</v>
      </c>
      <c r="V33" s="316" t="s">
        <v>3030</v>
      </c>
      <c r="W33" s="316" t="s">
        <v>2688</v>
      </c>
      <c r="X33" s="316" t="str">
        <f t="shared" si="4"/>
        <v>L2</v>
      </c>
      <c r="Y33" s="316" t="s">
        <v>25</v>
      </c>
      <c r="Z33" s="319">
        <v>28.84</v>
      </c>
      <c r="AA33" s="167">
        <f t="shared" si="2"/>
        <v>58141.440000000002</v>
      </c>
      <c r="AB33" s="318">
        <f t="shared" si="3"/>
        <v>87212.159999999974</v>
      </c>
      <c r="AC33" s="321" t="s">
        <v>3092</v>
      </c>
    </row>
    <row r="34" spans="1:29" s="134" customFormat="1" ht="12">
      <c r="A34" s="130">
        <v>247224</v>
      </c>
      <c r="B34" s="131" t="s">
        <v>659</v>
      </c>
      <c r="C34" s="131" t="s">
        <v>1769</v>
      </c>
      <c r="D34" s="131" t="s">
        <v>25</v>
      </c>
      <c r="E34" s="131" t="s">
        <v>27</v>
      </c>
      <c r="F34" s="132">
        <v>30.9</v>
      </c>
      <c r="G34" s="132">
        <f t="shared" si="5"/>
        <v>62294.399999999994</v>
      </c>
      <c r="H34" s="131" t="s">
        <v>2423</v>
      </c>
      <c r="I34" s="131" t="s">
        <v>7</v>
      </c>
      <c r="J34" s="131" t="s">
        <v>2284</v>
      </c>
      <c r="K34" s="131" t="s">
        <v>2483</v>
      </c>
      <c r="L34" s="131" t="s">
        <v>2483</v>
      </c>
      <c r="M34" s="131" t="s">
        <v>17</v>
      </c>
      <c r="N34" s="131" t="s">
        <v>2520</v>
      </c>
      <c r="O34" s="131" t="s">
        <v>2521</v>
      </c>
      <c r="P34" s="131" t="s">
        <v>2572</v>
      </c>
      <c r="Q34" s="131" t="s">
        <v>2577</v>
      </c>
      <c r="R34" s="131"/>
      <c r="S34" s="131"/>
      <c r="T34" s="131" t="s">
        <v>2688</v>
      </c>
      <c r="U34" s="131" t="s">
        <v>2688</v>
      </c>
      <c r="V34" s="131" t="s">
        <v>3030</v>
      </c>
      <c r="W34" s="131" t="s">
        <v>2688</v>
      </c>
      <c r="X34" s="131" t="str">
        <f t="shared" si="4"/>
        <v>L3</v>
      </c>
      <c r="Y34" s="131" t="str">
        <f t="shared" ref="Y34:Y65" si="7">IF(U34="Y",IF(LEN(S34)&gt;1,S34,D34),D34)</f>
        <v>Offshore</v>
      </c>
      <c r="Z34" s="166">
        <f t="shared" ref="Z34:Z39" si="8">F34</f>
        <v>30.9</v>
      </c>
      <c r="AA34" s="167">
        <f t="shared" si="2"/>
        <v>62294.399999999994</v>
      </c>
      <c r="AB34" s="132">
        <f t="shared" si="3"/>
        <v>0</v>
      </c>
      <c r="AC34" s="168"/>
    </row>
    <row r="35" spans="1:29" s="134" customFormat="1" ht="12">
      <c r="A35" s="130">
        <v>479644</v>
      </c>
      <c r="B35" s="131" t="s">
        <v>662</v>
      </c>
      <c r="C35" s="131" t="s">
        <v>1771</v>
      </c>
      <c r="D35" s="131" t="s">
        <v>25</v>
      </c>
      <c r="E35" s="131" t="s">
        <v>27</v>
      </c>
      <c r="F35" s="132">
        <v>28.84</v>
      </c>
      <c r="G35" s="132">
        <f t="shared" si="5"/>
        <v>58141.440000000002</v>
      </c>
      <c r="H35" s="131" t="s">
        <v>2430</v>
      </c>
      <c r="I35" s="131" t="s">
        <v>6</v>
      </c>
      <c r="J35" s="131" t="s">
        <v>2285</v>
      </c>
      <c r="K35" s="131" t="s">
        <v>2483</v>
      </c>
      <c r="L35" s="131" t="s">
        <v>2483</v>
      </c>
      <c r="M35" s="131" t="s">
        <v>17</v>
      </c>
      <c r="N35" s="131" t="s">
        <v>2520</v>
      </c>
      <c r="O35" s="131" t="s">
        <v>2521</v>
      </c>
      <c r="P35" s="131" t="s">
        <v>2572</v>
      </c>
      <c r="Q35" s="131" t="s">
        <v>2578</v>
      </c>
      <c r="R35" s="131"/>
      <c r="S35" s="131"/>
      <c r="T35" s="131" t="s">
        <v>2688</v>
      </c>
      <c r="U35" s="131" t="s">
        <v>2688</v>
      </c>
      <c r="V35" s="131" t="s">
        <v>3030</v>
      </c>
      <c r="W35" s="131" t="s">
        <v>2688</v>
      </c>
      <c r="X35" s="131" t="str">
        <f t="shared" si="4"/>
        <v>L2</v>
      </c>
      <c r="Y35" s="131" t="str">
        <f t="shared" si="7"/>
        <v>Offshore</v>
      </c>
      <c r="Z35" s="166">
        <f t="shared" si="8"/>
        <v>28.84</v>
      </c>
      <c r="AA35" s="167">
        <f t="shared" si="2"/>
        <v>58141.440000000002</v>
      </c>
      <c r="AB35" s="132">
        <f t="shared" ref="AB35:AB66" si="9">G35-AA35</f>
        <v>0</v>
      </c>
      <c r="AC35" s="168"/>
    </row>
    <row r="36" spans="1:29" s="134" customFormat="1" ht="12">
      <c r="A36" s="130">
        <v>542076</v>
      </c>
      <c r="B36" s="131" t="s">
        <v>660</v>
      </c>
      <c r="C36" s="131" t="s">
        <v>1770</v>
      </c>
      <c r="D36" s="131" t="s">
        <v>2381</v>
      </c>
      <c r="E36" s="131" t="s">
        <v>2386</v>
      </c>
      <c r="F36" s="132">
        <v>77.25</v>
      </c>
      <c r="G36" s="132">
        <f t="shared" si="5"/>
        <v>155736</v>
      </c>
      <c r="H36" s="131" t="s">
        <v>2423</v>
      </c>
      <c r="I36" s="131" t="s">
        <v>7</v>
      </c>
      <c r="J36" s="131" t="s">
        <v>2285</v>
      </c>
      <c r="K36" s="131" t="s">
        <v>2483</v>
      </c>
      <c r="L36" s="131" t="s">
        <v>2483</v>
      </c>
      <c r="M36" s="131" t="s">
        <v>17</v>
      </c>
      <c r="N36" s="131" t="s">
        <v>2520</v>
      </c>
      <c r="O36" s="131" t="s">
        <v>2521</v>
      </c>
      <c r="P36" s="131" t="s">
        <v>2572</v>
      </c>
      <c r="Q36" s="131" t="s">
        <v>2578</v>
      </c>
      <c r="R36" s="131"/>
      <c r="S36" s="131"/>
      <c r="T36" s="131" t="s">
        <v>2688</v>
      </c>
      <c r="U36" s="131" t="s">
        <v>2688</v>
      </c>
      <c r="V36" s="131" t="s">
        <v>3030</v>
      </c>
      <c r="W36" s="131" t="s">
        <v>2688</v>
      </c>
      <c r="X36" s="131" t="str">
        <f t="shared" si="4"/>
        <v>L3</v>
      </c>
      <c r="Y36" s="131" t="str">
        <f t="shared" si="7"/>
        <v>Onsite</v>
      </c>
      <c r="Z36" s="166">
        <f t="shared" si="8"/>
        <v>77.25</v>
      </c>
      <c r="AA36" s="167">
        <f t="shared" si="2"/>
        <v>155736</v>
      </c>
      <c r="AB36" s="132">
        <f t="shared" si="9"/>
        <v>0</v>
      </c>
      <c r="AC36" s="168"/>
    </row>
    <row r="37" spans="1:29" s="134" customFormat="1" ht="12">
      <c r="A37" s="130">
        <v>428170</v>
      </c>
      <c r="B37" s="131" t="s">
        <v>683</v>
      </c>
      <c r="C37" s="131" t="s">
        <v>1790</v>
      </c>
      <c r="D37" s="131" t="s">
        <v>2381</v>
      </c>
      <c r="E37" s="131" t="s">
        <v>2383</v>
      </c>
      <c r="F37" s="132">
        <v>118.45</v>
      </c>
      <c r="G37" s="132">
        <f t="shared" si="5"/>
        <v>238795.2</v>
      </c>
      <c r="H37" s="131" t="s">
        <v>2431</v>
      </c>
      <c r="I37" s="131" t="s">
        <v>6</v>
      </c>
      <c r="J37" s="131" t="s">
        <v>2289</v>
      </c>
      <c r="K37" s="131" t="s">
        <v>2483</v>
      </c>
      <c r="L37" s="131" t="s">
        <v>2483</v>
      </c>
      <c r="M37" s="131" t="s">
        <v>17</v>
      </c>
      <c r="N37" s="131" t="s">
        <v>2520</v>
      </c>
      <c r="O37" s="131" t="s">
        <v>2521</v>
      </c>
      <c r="P37" s="131" t="s">
        <v>2571</v>
      </c>
      <c r="Q37" s="131" t="s">
        <v>2622</v>
      </c>
      <c r="R37" s="131" t="str">
        <f>VLOOKUP($A37,[1]Temp_sheet!$B$3:$AB$901,'[1]Associate Base Data'!U$1200,FALSE)</f>
        <v>N2-Architect - L2</v>
      </c>
      <c r="S37" s="131" t="str">
        <f>VLOOKUP($A37,[1]Temp_sheet!$B$3:$AB$901,'[1]Associate Base Data'!V$1200,FALSE)</f>
        <v>Onsite</v>
      </c>
      <c r="T37" s="131" t="str">
        <f>VLOOKUP($A37,[1]Temp_sheet!$B$3:$AB$901,'[1]Associate Base Data'!W$1200,FALSE)</f>
        <v>N</v>
      </c>
      <c r="U37" s="131" t="str">
        <f>VLOOKUP($A37,[1]Temp_sheet!$B$3:$AB$901,'[1]Associate Base Data'!X$1200,FALSE)</f>
        <v>N</v>
      </c>
      <c r="V37" s="131" t="s">
        <v>3032</v>
      </c>
      <c r="W37" s="131" t="s">
        <v>2696</v>
      </c>
      <c r="X37" s="131" t="str">
        <f t="shared" si="4"/>
        <v>L2</v>
      </c>
      <c r="Y37" s="131" t="str">
        <f t="shared" si="7"/>
        <v>Onsite</v>
      </c>
      <c r="Z37" s="166">
        <f t="shared" si="8"/>
        <v>118.45</v>
      </c>
      <c r="AA37" s="167">
        <f t="shared" si="2"/>
        <v>238795.2</v>
      </c>
      <c r="AB37" s="132">
        <f t="shared" si="9"/>
        <v>0</v>
      </c>
      <c r="AC37" s="168" t="s">
        <v>3073</v>
      </c>
    </row>
    <row r="38" spans="1:29" s="134" customFormat="1" ht="12">
      <c r="A38" s="130">
        <v>151772</v>
      </c>
      <c r="B38" s="131" t="s">
        <v>661</v>
      </c>
      <c r="C38" s="131" t="s">
        <v>1190</v>
      </c>
      <c r="D38" s="131" t="s">
        <v>2381</v>
      </c>
      <c r="E38" s="131" t="s">
        <v>2386</v>
      </c>
      <c r="F38" s="132">
        <v>77.25</v>
      </c>
      <c r="G38" s="132">
        <f t="shared" si="5"/>
        <v>155736</v>
      </c>
      <c r="H38" s="131" t="s">
        <v>2423</v>
      </c>
      <c r="I38" s="131" t="s">
        <v>7</v>
      </c>
      <c r="J38" s="131" t="s">
        <v>2285</v>
      </c>
      <c r="K38" s="131" t="s">
        <v>2483</v>
      </c>
      <c r="L38" s="131" t="s">
        <v>2483</v>
      </c>
      <c r="M38" s="131" t="s">
        <v>17</v>
      </c>
      <c r="N38" s="131" t="s">
        <v>2520</v>
      </c>
      <c r="O38" s="131" t="s">
        <v>2521</v>
      </c>
      <c r="P38" s="131" t="s">
        <v>2572</v>
      </c>
      <c r="Q38" s="131" t="s">
        <v>2578</v>
      </c>
      <c r="R38" s="131"/>
      <c r="S38" s="131"/>
      <c r="T38" s="131" t="s">
        <v>2688</v>
      </c>
      <c r="U38" s="131" t="s">
        <v>2688</v>
      </c>
      <c r="V38" s="131" t="s">
        <v>3030</v>
      </c>
      <c r="W38" s="131" t="s">
        <v>2688</v>
      </c>
      <c r="X38" s="131" t="str">
        <f t="shared" si="4"/>
        <v>L3</v>
      </c>
      <c r="Y38" s="131" t="str">
        <f t="shared" si="7"/>
        <v>Onsite</v>
      </c>
      <c r="Z38" s="166">
        <f t="shared" si="8"/>
        <v>77.25</v>
      </c>
      <c r="AA38" s="167">
        <f t="shared" si="2"/>
        <v>155736</v>
      </c>
      <c r="AB38" s="132">
        <f t="shared" si="9"/>
        <v>0</v>
      </c>
      <c r="AC38" s="168"/>
    </row>
    <row r="39" spans="1:29" s="134" customFormat="1" ht="12">
      <c r="A39" s="130">
        <v>510806</v>
      </c>
      <c r="B39" s="131" t="s">
        <v>684</v>
      </c>
      <c r="C39" s="131" t="s">
        <v>1791</v>
      </c>
      <c r="D39" s="131" t="s">
        <v>25</v>
      </c>
      <c r="E39" s="131" t="s">
        <v>27</v>
      </c>
      <c r="F39" s="132">
        <v>30.9</v>
      </c>
      <c r="G39" s="132">
        <f t="shared" si="5"/>
        <v>62294.399999999994</v>
      </c>
      <c r="H39" s="131" t="s">
        <v>2439</v>
      </c>
      <c r="I39" s="131" t="s">
        <v>6</v>
      </c>
      <c r="J39" s="131" t="s">
        <v>2289</v>
      </c>
      <c r="K39" s="131" t="s">
        <v>2483</v>
      </c>
      <c r="L39" s="131" t="s">
        <v>2483</v>
      </c>
      <c r="M39" s="131" t="s">
        <v>17</v>
      </c>
      <c r="N39" s="131" t="s">
        <v>2520</v>
      </c>
      <c r="O39" s="131" t="s">
        <v>2521</v>
      </c>
      <c r="P39" s="131" t="s">
        <v>2571</v>
      </c>
      <c r="Q39" s="131" t="s">
        <v>2622</v>
      </c>
      <c r="R39" s="131" t="str">
        <f>VLOOKUP($A39,[1]Temp_sheet!$B$3:$AB$901,'[1]Associate Base Data'!U$1200,FALSE)</f>
        <v>N2-Developer - L2</v>
      </c>
      <c r="S39" s="131" t="str">
        <f>VLOOKUP($A39,[1]Temp_sheet!$B$3:$AB$901,'[1]Associate Base Data'!V$1200,FALSE)</f>
        <v>Offshore</v>
      </c>
      <c r="T39" s="131" t="str">
        <f>VLOOKUP($A39,[1]Temp_sheet!$B$3:$AB$901,'[1]Associate Base Data'!W$1200,FALSE)</f>
        <v>N</v>
      </c>
      <c r="U39" s="131" t="str">
        <f>VLOOKUP($A39,[1]Temp_sheet!$B$3:$AB$901,'[1]Associate Base Data'!X$1200,FALSE)</f>
        <v>N</v>
      </c>
      <c r="V39" s="131" t="s">
        <v>3030</v>
      </c>
      <c r="W39" s="131" t="s">
        <v>2688</v>
      </c>
      <c r="X39" s="131" t="str">
        <f t="shared" si="4"/>
        <v>L2</v>
      </c>
      <c r="Y39" s="131" t="str">
        <f t="shared" si="7"/>
        <v>Offshore</v>
      </c>
      <c r="Z39" s="166">
        <f t="shared" si="8"/>
        <v>30.9</v>
      </c>
      <c r="AA39" s="167">
        <f t="shared" si="2"/>
        <v>62294.399999999994</v>
      </c>
      <c r="AB39" s="132">
        <f t="shared" si="9"/>
        <v>0</v>
      </c>
      <c r="AC39" s="168"/>
    </row>
    <row r="40" spans="1:29" s="322" customFormat="1" ht="12">
      <c r="A40" s="317">
        <v>130875</v>
      </c>
      <c r="B40" s="316" t="s">
        <v>686</v>
      </c>
      <c r="C40" s="316" t="s">
        <v>1793</v>
      </c>
      <c r="D40" s="316" t="s">
        <v>25</v>
      </c>
      <c r="E40" s="316" t="s">
        <v>27</v>
      </c>
      <c r="F40" s="318">
        <v>30.9</v>
      </c>
      <c r="G40" s="318">
        <f t="shared" si="5"/>
        <v>62294.399999999994</v>
      </c>
      <c r="H40" s="316" t="s">
        <v>2439</v>
      </c>
      <c r="I40" s="316" t="s">
        <v>6</v>
      </c>
      <c r="J40" s="316" t="s">
        <v>2289</v>
      </c>
      <c r="K40" s="316" t="s">
        <v>2483</v>
      </c>
      <c r="L40" s="316" t="s">
        <v>2483</v>
      </c>
      <c r="M40" s="316" t="s">
        <v>17</v>
      </c>
      <c r="N40" s="316" t="s">
        <v>2520</v>
      </c>
      <c r="O40" s="316" t="s">
        <v>2521</v>
      </c>
      <c r="P40" s="316" t="s">
        <v>2571</v>
      </c>
      <c r="Q40" s="316" t="s">
        <v>2622</v>
      </c>
      <c r="R40" s="316" t="str">
        <f>VLOOKUP($A40,[1]Temp_sheet!$B$3:$AB$901,'[1]Associate Base Data'!U$1200,FALSE)</f>
        <v>N2-Developer - L2</v>
      </c>
      <c r="S40" s="316" t="str">
        <f>VLOOKUP($A40,[1]Temp_sheet!$B$3:$AB$901,'[1]Associate Base Data'!V$1200,FALSE)</f>
        <v>Offshore</v>
      </c>
      <c r="T40" s="316" t="s">
        <v>2696</v>
      </c>
      <c r="U40" s="316" t="str">
        <f>VLOOKUP($A40,[1]Temp_sheet!$B$3:$AB$901,'[1]Associate Base Data'!X$1200,FALSE)</f>
        <v>N</v>
      </c>
      <c r="V40" s="316" t="s">
        <v>3030</v>
      </c>
      <c r="W40" s="316" t="s">
        <v>2688</v>
      </c>
      <c r="X40" s="316" t="s">
        <v>2471</v>
      </c>
      <c r="Y40" s="316" t="str">
        <f t="shared" si="7"/>
        <v>Offshore</v>
      </c>
      <c r="Z40" s="319">
        <v>28.84</v>
      </c>
      <c r="AA40" s="167">
        <f t="shared" si="2"/>
        <v>58141.440000000002</v>
      </c>
      <c r="AB40" s="318">
        <f t="shared" si="9"/>
        <v>4152.9599999999919</v>
      </c>
      <c r="AC40" s="321"/>
    </row>
    <row r="41" spans="1:29" s="322" customFormat="1" ht="12">
      <c r="A41" s="317">
        <v>358077</v>
      </c>
      <c r="B41" s="316" t="s">
        <v>688</v>
      </c>
      <c r="C41" s="316" t="s">
        <v>1795</v>
      </c>
      <c r="D41" s="316" t="s">
        <v>25</v>
      </c>
      <c r="E41" s="316" t="s">
        <v>27</v>
      </c>
      <c r="F41" s="318">
        <v>32.96</v>
      </c>
      <c r="G41" s="318">
        <f t="shared" si="5"/>
        <v>66447.360000000001</v>
      </c>
      <c r="H41" s="316" t="s">
        <v>2453</v>
      </c>
      <c r="I41" s="316" t="s">
        <v>7</v>
      </c>
      <c r="J41" s="316" t="s">
        <v>2289</v>
      </c>
      <c r="K41" s="316" t="s">
        <v>2483</v>
      </c>
      <c r="L41" s="316" t="s">
        <v>2483</v>
      </c>
      <c r="M41" s="316" t="s">
        <v>17</v>
      </c>
      <c r="N41" s="316" t="s">
        <v>2520</v>
      </c>
      <c r="O41" s="316" t="s">
        <v>2521</v>
      </c>
      <c r="P41" s="316" t="s">
        <v>2571</v>
      </c>
      <c r="Q41" s="316" t="s">
        <v>2622</v>
      </c>
      <c r="R41" s="316" t="str">
        <f>VLOOKUP($A41,[1]Temp_sheet!$B$3:$AB$901,'[1]Associate Base Data'!U$1200,FALSE)</f>
        <v xml:space="preserve">N2-Technical Lead </v>
      </c>
      <c r="S41" s="316" t="str">
        <f>VLOOKUP($A41,[1]Temp_sheet!$B$3:$AB$901,'[1]Associate Base Data'!V$1200,FALSE)</f>
        <v>Offshore</v>
      </c>
      <c r="T41" s="316" t="str">
        <f>VLOOKUP($A41,[1]Temp_sheet!$B$3:$AB$901,'[1]Associate Base Data'!W$1200,FALSE)</f>
        <v>N</v>
      </c>
      <c r="U41" s="316" t="str">
        <f>VLOOKUP($A41,[1]Temp_sheet!$B$3:$AB$901,'[1]Associate Base Data'!X$1200,FALSE)</f>
        <v>N</v>
      </c>
      <c r="V41" s="316" t="s">
        <v>3030</v>
      </c>
      <c r="W41" s="316" t="s">
        <v>2688</v>
      </c>
      <c r="X41" s="316" t="s">
        <v>2471</v>
      </c>
      <c r="Y41" s="316" t="str">
        <f t="shared" si="7"/>
        <v>Offshore</v>
      </c>
      <c r="Z41" s="319">
        <v>28.84</v>
      </c>
      <c r="AA41" s="167">
        <f t="shared" si="2"/>
        <v>58141.440000000002</v>
      </c>
      <c r="AB41" s="318">
        <f t="shared" si="9"/>
        <v>8305.9199999999983</v>
      </c>
      <c r="AC41" s="321"/>
    </row>
    <row r="42" spans="1:29" s="134" customFormat="1" ht="12">
      <c r="A42" s="130">
        <v>510834</v>
      </c>
      <c r="B42" s="131" t="s">
        <v>689</v>
      </c>
      <c r="C42" s="131" t="s">
        <v>1796</v>
      </c>
      <c r="D42" s="131" t="s">
        <v>25</v>
      </c>
      <c r="E42" s="131" t="s">
        <v>27</v>
      </c>
      <c r="F42" s="132">
        <v>30.9</v>
      </c>
      <c r="G42" s="132">
        <f t="shared" si="5"/>
        <v>62294.399999999994</v>
      </c>
      <c r="H42" s="131" t="s">
        <v>2439</v>
      </c>
      <c r="I42" s="131" t="s">
        <v>6</v>
      </c>
      <c r="J42" s="131" t="s">
        <v>2289</v>
      </c>
      <c r="K42" s="131" t="s">
        <v>2483</v>
      </c>
      <c r="L42" s="131" t="s">
        <v>2483</v>
      </c>
      <c r="M42" s="131" t="s">
        <v>17</v>
      </c>
      <c r="N42" s="131" t="s">
        <v>2520</v>
      </c>
      <c r="O42" s="131" t="s">
        <v>2521</v>
      </c>
      <c r="P42" s="131" t="s">
        <v>2571</v>
      </c>
      <c r="Q42" s="131" t="s">
        <v>2622</v>
      </c>
      <c r="R42" s="131" t="str">
        <f>VLOOKUP($A42,[1]Temp_sheet!$B$3:$AB$901,'[1]Associate Base Data'!U$1200,FALSE)</f>
        <v>N2-Developer - L2</v>
      </c>
      <c r="S42" s="131" t="str">
        <f>VLOOKUP($A42,[1]Temp_sheet!$B$3:$AB$901,'[1]Associate Base Data'!V$1200,FALSE)</f>
        <v>Offshore</v>
      </c>
      <c r="T42" s="131" t="str">
        <f>VLOOKUP($A42,[1]Temp_sheet!$B$3:$AB$901,'[1]Associate Base Data'!W$1200,FALSE)</f>
        <v>N</v>
      </c>
      <c r="U42" s="131" t="str">
        <f>VLOOKUP($A42,[1]Temp_sheet!$B$3:$AB$901,'[1]Associate Base Data'!X$1200,FALSE)</f>
        <v>N</v>
      </c>
      <c r="V42" s="131" t="s">
        <v>3030</v>
      </c>
      <c r="W42" s="131" t="s">
        <v>2688</v>
      </c>
      <c r="X42" s="131" t="str">
        <f t="shared" ref="X42:X61" si="10">IF(T42="Y",IF(LEN(R42)&gt;1,TRIM(MID(R42,LEN(TRIM(R42))-3+2,2)),I42),I42)</f>
        <v>L2</v>
      </c>
      <c r="Y42" s="131" t="str">
        <f t="shared" si="7"/>
        <v>Offshore</v>
      </c>
      <c r="Z42" s="166">
        <f t="shared" ref="Z42:Z58" si="11">F42</f>
        <v>30.9</v>
      </c>
      <c r="AA42" s="167">
        <f t="shared" si="2"/>
        <v>62294.399999999994</v>
      </c>
      <c r="AB42" s="132">
        <f t="shared" si="9"/>
        <v>0</v>
      </c>
      <c r="AC42" s="223"/>
    </row>
    <row r="43" spans="1:29" s="196" customFormat="1" ht="12">
      <c r="A43" s="130">
        <v>254582</v>
      </c>
      <c r="B43" s="131" t="s">
        <v>690</v>
      </c>
      <c r="C43" s="131" t="s">
        <v>1797</v>
      </c>
      <c r="D43" s="131" t="s">
        <v>25</v>
      </c>
      <c r="E43" s="131" t="s">
        <v>27</v>
      </c>
      <c r="F43" s="132">
        <v>30.9</v>
      </c>
      <c r="G43" s="132">
        <f t="shared" si="5"/>
        <v>62294.399999999994</v>
      </c>
      <c r="H43" s="131" t="s">
        <v>2439</v>
      </c>
      <c r="I43" s="131" t="s">
        <v>6</v>
      </c>
      <c r="J43" s="131" t="s">
        <v>2289</v>
      </c>
      <c r="K43" s="131" t="s">
        <v>2483</v>
      </c>
      <c r="L43" s="131" t="s">
        <v>2483</v>
      </c>
      <c r="M43" s="131" t="s">
        <v>17</v>
      </c>
      <c r="N43" s="131" t="s">
        <v>2520</v>
      </c>
      <c r="O43" s="131" t="s">
        <v>2521</v>
      </c>
      <c r="P43" s="131" t="s">
        <v>2571</v>
      </c>
      <c r="Q43" s="131" t="s">
        <v>2622</v>
      </c>
      <c r="R43" s="131" t="str">
        <f>VLOOKUP($A43,[1]Temp_sheet!$B$3:$AB$901,'[1]Associate Base Data'!U$1200,FALSE)</f>
        <v>N2-Developer - L2</v>
      </c>
      <c r="S43" s="131" t="str">
        <f>VLOOKUP($A43,[1]Temp_sheet!$B$3:$AB$901,'[1]Associate Base Data'!V$1200,FALSE)</f>
        <v>Offshore</v>
      </c>
      <c r="T43" s="131" t="str">
        <f>VLOOKUP($A43,[1]Temp_sheet!$B$3:$AB$901,'[1]Associate Base Data'!W$1200,FALSE)</f>
        <v>N</v>
      </c>
      <c r="U43" s="131" t="str">
        <f>VLOOKUP($A43,[1]Temp_sheet!$B$3:$AB$901,'[1]Associate Base Data'!X$1200,FALSE)</f>
        <v>N</v>
      </c>
      <c r="V43" s="131" t="s">
        <v>3030</v>
      </c>
      <c r="W43" s="131" t="s">
        <v>2688</v>
      </c>
      <c r="X43" s="131" t="str">
        <f t="shared" si="10"/>
        <v>L2</v>
      </c>
      <c r="Y43" s="131" t="str">
        <f t="shared" si="7"/>
        <v>Offshore</v>
      </c>
      <c r="Z43" s="166">
        <f t="shared" si="11"/>
        <v>30.9</v>
      </c>
      <c r="AA43" s="167">
        <f t="shared" si="2"/>
        <v>62294.399999999994</v>
      </c>
      <c r="AB43" s="132">
        <f t="shared" si="9"/>
        <v>0</v>
      </c>
      <c r="AC43" s="168"/>
    </row>
    <row r="44" spans="1:29" s="134" customFormat="1" ht="12">
      <c r="A44" s="130">
        <v>550602</v>
      </c>
      <c r="B44" s="131" t="s">
        <v>609</v>
      </c>
      <c r="C44" s="131" t="s">
        <v>1721</v>
      </c>
      <c r="D44" s="131" t="s">
        <v>25</v>
      </c>
      <c r="E44" s="131" t="s">
        <v>2387</v>
      </c>
      <c r="F44" s="132">
        <v>30.9</v>
      </c>
      <c r="G44" s="132">
        <f t="shared" si="5"/>
        <v>62294.399999999994</v>
      </c>
      <c r="H44" s="131" t="s">
        <v>2439</v>
      </c>
      <c r="I44" s="131" t="s">
        <v>6</v>
      </c>
      <c r="J44" s="131" t="s">
        <v>2279</v>
      </c>
      <c r="K44" s="131" t="s">
        <v>2483</v>
      </c>
      <c r="L44" s="131" t="s">
        <v>2483</v>
      </c>
      <c r="M44" s="131" t="s">
        <v>17</v>
      </c>
      <c r="N44" s="131" t="s">
        <v>2520</v>
      </c>
      <c r="O44" s="131" t="s">
        <v>2521</v>
      </c>
      <c r="P44" s="131" t="s">
        <v>2569</v>
      </c>
      <c r="Q44" s="131" t="s">
        <v>2570</v>
      </c>
      <c r="R44" s="131">
        <f>VLOOKUP($A44,[1]Temp_sheet!$B$3:$AB$901,'[1]Associate Base Data'!U$1200,FALSE)</f>
        <v>0</v>
      </c>
      <c r="S44" s="131">
        <f>VLOOKUP($A44,[1]Temp_sheet!$B$3:$AB$901,'[1]Associate Base Data'!V$1200,FALSE)</f>
        <v>0</v>
      </c>
      <c r="T44" s="131">
        <f>VLOOKUP($A44,[1]Temp_sheet!$B$3:$AB$901,'[1]Associate Base Data'!W$1200,FALSE)</f>
        <v>0</v>
      </c>
      <c r="U44" s="131">
        <f>VLOOKUP($A44,[1]Temp_sheet!$B$3:$AB$901,'[1]Associate Base Data'!X$1200,FALSE)</f>
        <v>0</v>
      </c>
      <c r="V44" s="131" t="s">
        <v>3030</v>
      </c>
      <c r="W44" s="131" t="s">
        <v>2688</v>
      </c>
      <c r="X44" s="131" t="str">
        <f t="shared" si="10"/>
        <v>L2</v>
      </c>
      <c r="Y44" s="131" t="str">
        <f t="shared" si="7"/>
        <v>Offshore</v>
      </c>
      <c r="Z44" s="166">
        <f t="shared" si="11"/>
        <v>30.9</v>
      </c>
      <c r="AA44" s="167">
        <f t="shared" si="2"/>
        <v>62294.399999999994</v>
      </c>
      <c r="AB44" s="132">
        <f t="shared" si="9"/>
        <v>0</v>
      </c>
      <c r="AC44" s="168"/>
    </row>
    <row r="45" spans="1:29" s="134" customFormat="1" ht="12">
      <c r="A45" s="130">
        <v>450194</v>
      </c>
      <c r="B45" s="168" t="s">
        <v>3078</v>
      </c>
      <c r="C45" s="168"/>
      <c r="D45" s="168" t="s">
        <v>2381</v>
      </c>
      <c r="E45" s="168" t="s">
        <v>2383</v>
      </c>
      <c r="F45" s="132">
        <v>103</v>
      </c>
      <c r="G45" s="132">
        <f t="shared" si="5"/>
        <v>207648</v>
      </c>
      <c r="H45" s="131" t="s">
        <v>2692</v>
      </c>
      <c r="I45" s="168" t="s">
        <v>7</v>
      </c>
      <c r="J45" s="165" t="s">
        <v>3077</v>
      </c>
      <c r="K45" s="131" t="s">
        <v>2483</v>
      </c>
      <c r="L45" s="131" t="s">
        <v>2483</v>
      </c>
      <c r="M45" s="131" t="s">
        <v>17</v>
      </c>
      <c r="N45" s="131" t="s">
        <v>2520</v>
      </c>
      <c r="O45" s="131" t="s">
        <v>2521</v>
      </c>
      <c r="P45" s="131" t="s">
        <v>2579</v>
      </c>
      <c r="Q45" s="131" t="s">
        <v>2622</v>
      </c>
      <c r="R45" s="168" t="s">
        <v>7</v>
      </c>
      <c r="S45" s="168" t="s">
        <v>2381</v>
      </c>
      <c r="T45" s="168" t="s">
        <v>2688</v>
      </c>
      <c r="U45" s="170" t="s">
        <v>2688</v>
      </c>
      <c r="V45" s="168" t="s">
        <v>3032</v>
      </c>
      <c r="W45" s="168" t="s">
        <v>2696</v>
      </c>
      <c r="X45" s="131" t="str">
        <f t="shared" si="10"/>
        <v>L3</v>
      </c>
      <c r="Y45" s="131" t="str">
        <f t="shared" si="7"/>
        <v>Onsite</v>
      </c>
      <c r="Z45" s="166">
        <f t="shared" si="11"/>
        <v>103</v>
      </c>
      <c r="AA45" s="167">
        <f t="shared" si="2"/>
        <v>207648</v>
      </c>
      <c r="AB45" s="132">
        <f t="shared" si="9"/>
        <v>0</v>
      </c>
      <c r="AC45" s="168" t="s">
        <v>2508</v>
      </c>
    </row>
    <row r="46" spans="1:29" s="134" customFormat="1" ht="12">
      <c r="A46" s="130">
        <v>300989</v>
      </c>
      <c r="B46" s="168" t="s">
        <v>3079</v>
      </c>
      <c r="C46" s="168"/>
      <c r="D46" s="168" t="s">
        <v>2381</v>
      </c>
      <c r="E46" s="168" t="s">
        <v>2383</v>
      </c>
      <c r="F46" s="132">
        <v>77.25</v>
      </c>
      <c r="G46" s="132">
        <f t="shared" si="5"/>
        <v>155736</v>
      </c>
      <c r="H46" s="131" t="s">
        <v>2701</v>
      </c>
      <c r="I46" s="168" t="s">
        <v>6</v>
      </c>
      <c r="J46" s="165" t="s">
        <v>3077</v>
      </c>
      <c r="K46" s="131" t="s">
        <v>2483</v>
      </c>
      <c r="L46" s="131" t="s">
        <v>2483</v>
      </c>
      <c r="M46" s="131" t="s">
        <v>17</v>
      </c>
      <c r="N46" s="131" t="s">
        <v>2520</v>
      </c>
      <c r="O46" s="131" t="s">
        <v>2521</v>
      </c>
      <c r="P46" s="131" t="s">
        <v>2579</v>
      </c>
      <c r="Q46" s="131" t="s">
        <v>2622</v>
      </c>
      <c r="R46" s="168" t="s">
        <v>6</v>
      </c>
      <c r="S46" s="168" t="s">
        <v>2381</v>
      </c>
      <c r="T46" s="168" t="s">
        <v>2688</v>
      </c>
      <c r="U46" s="170" t="s">
        <v>2688</v>
      </c>
      <c r="V46" s="168" t="s">
        <v>3032</v>
      </c>
      <c r="W46" s="168" t="s">
        <v>2696</v>
      </c>
      <c r="X46" s="131" t="str">
        <f t="shared" si="10"/>
        <v>L2</v>
      </c>
      <c r="Y46" s="131" t="str">
        <f t="shared" si="7"/>
        <v>Onsite</v>
      </c>
      <c r="Z46" s="166">
        <f t="shared" si="11"/>
        <v>77.25</v>
      </c>
      <c r="AA46" s="167">
        <f t="shared" si="2"/>
        <v>155736</v>
      </c>
      <c r="AB46" s="132">
        <f t="shared" si="9"/>
        <v>0</v>
      </c>
      <c r="AC46" s="168" t="s">
        <v>2508</v>
      </c>
    </row>
    <row r="47" spans="1:29" s="134" customFormat="1" ht="12">
      <c r="A47" s="130">
        <v>583209</v>
      </c>
      <c r="B47" s="168" t="s">
        <v>3080</v>
      </c>
      <c r="C47" s="168"/>
      <c r="D47" s="168" t="s">
        <v>2381</v>
      </c>
      <c r="E47" s="168" t="s">
        <v>2392</v>
      </c>
      <c r="F47" s="132">
        <v>66.95</v>
      </c>
      <c r="G47" s="132">
        <f t="shared" si="5"/>
        <v>134971.20000000001</v>
      </c>
      <c r="H47" s="131" t="s">
        <v>2693</v>
      </c>
      <c r="I47" s="168" t="s">
        <v>2471</v>
      </c>
      <c r="J47" s="165" t="s">
        <v>3077</v>
      </c>
      <c r="K47" s="131" t="s">
        <v>2483</v>
      </c>
      <c r="L47" s="131" t="s">
        <v>2483</v>
      </c>
      <c r="M47" s="131" t="s">
        <v>17</v>
      </c>
      <c r="N47" s="131" t="s">
        <v>2520</v>
      </c>
      <c r="O47" s="131" t="s">
        <v>2521</v>
      </c>
      <c r="P47" s="131" t="s">
        <v>2579</v>
      </c>
      <c r="Q47" s="131" t="s">
        <v>2622</v>
      </c>
      <c r="R47" s="168" t="s">
        <v>2471</v>
      </c>
      <c r="S47" s="168" t="s">
        <v>2381</v>
      </c>
      <c r="T47" s="168" t="s">
        <v>2688</v>
      </c>
      <c r="U47" s="170" t="s">
        <v>2688</v>
      </c>
      <c r="V47" s="168" t="s">
        <v>3032</v>
      </c>
      <c r="W47" s="168" t="s">
        <v>2696</v>
      </c>
      <c r="X47" s="131" t="str">
        <f t="shared" si="10"/>
        <v>L1</v>
      </c>
      <c r="Y47" s="131" t="str">
        <f t="shared" si="7"/>
        <v>Onsite</v>
      </c>
      <c r="Z47" s="166">
        <f t="shared" si="11"/>
        <v>66.95</v>
      </c>
      <c r="AA47" s="167">
        <f t="shared" si="2"/>
        <v>134971.20000000001</v>
      </c>
      <c r="AB47" s="132">
        <f t="shared" si="9"/>
        <v>0</v>
      </c>
      <c r="AC47" s="168" t="s">
        <v>3073</v>
      </c>
    </row>
    <row r="48" spans="1:29" s="134" customFormat="1" ht="24">
      <c r="A48" s="130">
        <v>578080</v>
      </c>
      <c r="B48" s="131" t="s">
        <v>611</v>
      </c>
      <c r="C48" s="131" t="s">
        <v>1723</v>
      </c>
      <c r="D48" s="131" t="s">
        <v>25</v>
      </c>
      <c r="E48" s="131" t="s">
        <v>27</v>
      </c>
      <c r="F48" s="132">
        <v>33.99</v>
      </c>
      <c r="G48" s="132">
        <f t="shared" si="5"/>
        <v>68523.840000000011</v>
      </c>
      <c r="H48" s="131" t="s">
        <v>2437</v>
      </c>
      <c r="I48" s="131" t="s">
        <v>6</v>
      </c>
      <c r="J48" s="131" t="s">
        <v>2279</v>
      </c>
      <c r="K48" s="131" t="s">
        <v>2483</v>
      </c>
      <c r="L48" s="131" t="s">
        <v>2483</v>
      </c>
      <c r="M48" s="131" t="s">
        <v>17</v>
      </c>
      <c r="N48" s="131" t="s">
        <v>2520</v>
      </c>
      <c r="O48" s="131" t="s">
        <v>2521</v>
      </c>
      <c r="P48" s="131" t="s">
        <v>2569</v>
      </c>
      <c r="Q48" s="131" t="s">
        <v>2570</v>
      </c>
      <c r="R48" s="131">
        <f>VLOOKUP($A48,[1]Temp_sheet!$B$3:$AB$901,'[1]Associate Base Data'!U$1200,FALSE)</f>
        <v>0</v>
      </c>
      <c r="S48" s="131">
        <f>VLOOKUP($A48,[1]Temp_sheet!$B$3:$AB$901,'[1]Associate Base Data'!V$1200,FALSE)</f>
        <v>0</v>
      </c>
      <c r="T48" s="131">
        <f>VLOOKUP($A48,[1]Temp_sheet!$B$3:$AB$901,'[1]Associate Base Data'!W$1200,FALSE)</f>
        <v>0</v>
      </c>
      <c r="U48" s="131">
        <f>VLOOKUP($A48,[1]Temp_sheet!$B$3:$AB$901,'[1]Associate Base Data'!X$1200,FALSE)</f>
        <v>0</v>
      </c>
      <c r="V48" s="131" t="s">
        <v>3030</v>
      </c>
      <c r="W48" s="131" t="s">
        <v>2688</v>
      </c>
      <c r="X48" s="131" t="str">
        <f t="shared" si="10"/>
        <v>L2</v>
      </c>
      <c r="Y48" s="131" t="str">
        <f t="shared" si="7"/>
        <v>Offshore</v>
      </c>
      <c r="Z48" s="166">
        <f t="shared" si="11"/>
        <v>33.99</v>
      </c>
      <c r="AA48" s="167">
        <f t="shared" si="2"/>
        <v>68523.840000000011</v>
      </c>
      <c r="AB48" s="132">
        <f t="shared" si="9"/>
        <v>0</v>
      </c>
      <c r="AC48" s="168" t="s">
        <v>3022</v>
      </c>
    </row>
    <row r="49" spans="1:16358" s="134" customFormat="1" ht="12">
      <c r="A49" s="130">
        <v>378462</v>
      </c>
      <c r="B49" s="131" t="s">
        <v>612</v>
      </c>
      <c r="C49" s="131" t="s">
        <v>1724</v>
      </c>
      <c r="D49" s="131" t="s">
        <v>25</v>
      </c>
      <c r="E49" s="131" t="s">
        <v>27</v>
      </c>
      <c r="F49" s="132">
        <v>32.96</v>
      </c>
      <c r="G49" s="132">
        <f t="shared" si="5"/>
        <v>66447.360000000001</v>
      </c>
      <c r="H49" s="131" t="s">
        <v>2453</v>
      </c>
      <c r="I49" s="131" t="s">
        <v>7</v>
      </c>
      <c r="J49" s="131" t="s">
        <v>2279</v>
      </c>
      <c r="K49" s="131" t="s">
        <v>2483</v>
      </c>
      <c r="L49" s="131" t="s">
        <v>2483</v>
      </c>
      <c r="M49" s="131" t="s">
        <v>17</v>
      </c>
      <c r="N49" s="131" t="s">
        <v>2520</v>
      </c>
      <c r="O49" s="131" t="s">
        <v>2521</v>
      </c>
      <c r="P49" s="131" t="s">
        <v>2569</v>
      </c>
      <c r="Q49" s="131" t="s">
        <v>2570</v>
      </c>
      <c r="R49" s="131">
        <f>VLOOKUP($A49,[1]Temp_sheet!$B$3:$AB$901,'[1]Associate Base Data'!U$1200,FALSE)</f>
        <v>0</v>
      </c>
      <c r="S49" s="131">
        <f>VLOOKUP($A49,[1]Temp_sheet!$B$3:$AB$901,'[1]Associate Base Data'!V$1200,FALSE)</f>
        <v>0</v>
      </c>
      <c r="T49" s="131">
        <f>VLOOKUP($A49,[1]Temp_sheet!$B$3:$AB$901,'[1]Associate Base Data'!W$1200,FALSE)</f>
        <v>0</v>
      </c>
      <c r="U49" s="131">
        <f>VLOOKUP($A49,[1]Temp_sheet!$B$3:$AB$901,'[1]Associate Base Data'!X$1200,FALSE)</f>
        <v>0</v>
      </c>
      <c r="V49" s="131" t="s">
        <v>3030</v>
      </c>
      <c r="W49" s="131" t="s">
        <v>2688</v>
      </c>
      <c r="X49" s="131" t="str">
        <f t="shared" si="10"/>
        <v>L3</v>
      </c>
      <c r="Y49" s="131" t="str">
        <f t="shared" si="7"/>
        <v>Offshore</v>
      </c>
      <c r="Z49" s="166">
        <f t="shared" si="11"/>
        <v>32.96</v>
      </c>
      <c r="AA49" s="167">
        <f t="shared" si="2"/>
        <v>66447.360000000001</v>
      </c>
      <c r="AB49" s="132">
        <f t="shared" si="9"/>
        <v>0</v>
      </c>
      <c r="AC49" s="168"/>
    </row>
    <row r="50" spans="1:16358" s="134" customFormat="1" ht="12">
      <c r="A50" s="130">
        <v>169040</v>
      </c>
      <c r="B50" s="131" t="s">
        <v>607</v>
      </c>
      <c r="C50" s="131" t="s">
        <v>1719</v>
      </c>
      <c r="D50" s="131" t="s">
        <v>2381</v>
      </c>
      <c r="E50" s="131" t="s">
        <v>26</v>
      </c>
      <c r="F50" s="132">
        <v>113.3</v>
      </c>
      <c r="G50" s="132">
        <f t="shared" si="5"/>
        <v>228412.79999999999</v>
      </c>
      <c r="H50" s="131" t="s">
        <v>2453</v>
      </c>
      <c r="I50" s="131" t="s">
        <v>7</v>
      </c>
      <c r="J50" s="131" t="s">
        <v>2279</v>
      </c>
      <c r="K50" s="131" t="s">
        <v>2483</v>
      </c>
      <c r="L50" s="131" t="s">
        <v>2483</v>
      </c>
      <c r="M50" s="131" t="s">
        <v>17</v>
      </c>
      <c r="N50" s="131" t="s">
        <v>2520</v>
      </c>
      <c r="O50" s="131" t="s">
        <v>2521</v>
      </c>
      <c r="P50" s="131" t="s">
        <v>2569</v>
      </c>
      <c r="Q50" s="131" t="s">
        <v>2570</v>
      </c>
      <c r="R50" s="131">
        <f>VLOOKUP($A50,[1]Temp_sheet!$B$3:$AB$901,'[1]Associate Base Data'!U$1200,FALSE)</f>
        <v>0</v>
      </c>
      <c r="S50" s="131">
        <f>VLOOKUP($A50,[1]Temp_sheet!$B$3:$AB$901,'[1]Associate Base Data'!V$1200,FALSE)</f>
        <v>0</v>
      </c>
      <c r="T50" s="131">
        <f>VLOOKUP($A50,[1]Temp_sheet!$B$3:$AB$901,'[1]Associate Base Data'!W$1200,FALSE)</f>
        <v>0</v>
      </c>
      <c r="U50" s="131">
        <f>VLOOKUP($A50,[1]Temp_sheet!$B$3:$AB$901,'[1]Associate Base Data'!X$1200,FALSE)</f>
        <v>0</v>
      </c>
      <c r="V50" s="131" t="s">
        <v>3030</v>
      </c>
      <c r="W50" s="131" t="s">
        <v>2688</v>
      </c>
      <c r="X50" s="131" t="str">
        <f t="shared" si="10"/>
        <v>L3</v>
      </c>
      <c r="Y50" s="131" t="str">
        <f t="shared" si="7"/>
        <v>Onsite</v>
      </c>
      <c r="Z50" s="166">
        <f t="shared" si="11"/>
        <v>113.3</v>
      </c>
      <c r="AA50" s="167">
        <f t="shared" si="2"/>
        <v>228412.79999999999</v>
      </c>
      <c r="AB50" s="132">
        <f t="shared" si="9"/>
        <v>0</v>
      </c>
      <c r="AC50" s="168"/>
    </row>
    <row r="51" spans="1:16358" s="134" customFormat="1" ht="12">
      <c r="A51" s="130">
        <v>603088</v>
      </c>
      <c r="B51" s="131" t="s">
        <v>608</v>
      </c>
      <c r="C51" s="131" t="s">
        <v>1720</v>
      </c>
      <c r="D51" s="131" t="s">
        <v>2381</v>
      </c>
      <c r="E51" s="131" t="s">
        <v>26</v>
      </c>
      <c r="F51" s="132">
        <v>118.45</v>
      </c>
      <c r="G51" s="132">
        <f t="shared" si="5"/>
        <v>238795.2</v>
      </c>
      <c r="H51" s="131" t="s">
        <v>2928</v>
      </c>
      <c r="I51" s="131" t="s">
        <v>6</v>
      </c>
      <c r="J51" s="131" t="s">
        <v>2279</v>
      </c>
      <c r="K51" s="131" t="s">
        <v>2483</v>
      </c>
      <c r="L51" s="131" t="s">
        <v>2483</v>
      </c>
      <c r="M51" s="131" t="s">
        <v>17</v>
      </c>
      <c r="N51" s="131" t="s">
        <v>2520</v>
      </c>
      <c r="O51" s="131" t="s">
        <v>2521</v>
      </c>
      <c r="P51" s="131" t="s">
        <v>2569</v>
      </c>
      <c r="Q51" s="131" t="s">
        <v>2570</v>
      </c>
      <c r="R51" s="131">
        <f>VLOOKUP($A51,[1]Temp_sheet!$B$3:$AB$901,'[1]Associate Base Data'!U$1200,FALSE)</f>
        <v>0</v>
      </c>
      <c r="S51" s="131">
        <f>VLOOKUP($A51,[1]Temp_sheet!$B$3:$AB$901,'[1]Associate Base Data'!V$1200,FALSE)</f>
        <v>0</v>
      </c>
      <c r="T51" s="131">
        <f>VLOOKUP($A51,[1]Temp_sheet!$B$3:$AB$901,'[1]Associate Base Data'!W$1200,FALSE)</f>
        <v>0</v>
      </c>
      <c r="U51" s="131">
        <f>VLOOKUP($A51,[1]Temp_sheet!$B$3:$AB$901,'[1]Associate Base Data'!X$1200,FALSE)</f>
        <v>0</v>
      </c>
      <c r="V51" s="131" t="s">
        <v>3030</v>
      </c>
      <c r="W51" s="131" t="s">
        <v>2688</v>
      </c>
      <c r="X51" s="131" t="str">
        <f t="shared" si="10"/>
        <v>L2</v>
      </c>
      <c r="Y51" s="131" t="str">
        <f t="shared" si="7"/>
        <v>Onsite</v>
      </c>
      <c r="Z51" s="166">
        <f t="shared" si="11"/>
        <v>118.45</v>
      </c>
      <c r="AA51" s="167">
        <f t="shared" si="2"/>
        <v>238795.2</v>
      </c>
      <c r="AB51" s="132">
        <f t="shared" si="9"/>
        <v>0</v>
      </c>
      <c r="AC51" s="168"/>
    </row>
    <row r="52" spans="1:16358" s="134" customFormat="1" ht="12">
      <c r="A52" s="130">
        <v>191376</v>
      </c>
      <c r="B52" s="168" t="s">
        <v>3075</v>
      </c>
      <c r="C52" s="168"/>
      <c r="D52" s="168" t="s">
        <v>2381</v>
      </c>
      <c r="E52" s="168" t="s">
        <v>3076</v>
      </c>
      <c r="F52" s="132">
        <v>118.45</v>
      </c>
      <c r="G52" s="132">
        <f t="shared" ref="G52:G108" si="12">F52*2016</f>
        <v>238795.2</v>
      </c>
      <c r="H52" s="131" t="s">
        <v>2928</v>
      </c>
      <c r="I52" s="168" t="s">
        <v>6</v>
      </c>
      <c r="J52" s="165" t="s">
        <v>3077</v>
      </c>
      <c r="K52" s="131" t="s">
        <v>2483</v>
      </c>
      <c r="L52" s="131" t="s">
        <v>2483</v>
      </c>
      <c r="M52" s="131" t="s">
        <v>17</v>
      </c>
      <c r="N52" s="131" t="s">
        <v>2520</v>
      </c>
      <c r="O52" s="131" t="s">
        <v>2521</v>
      </c>
      <c r="P52" s="131" t="s">
        <v>2579</v>
      </c>
      <c r="Q52" s="131" t="s">
        <v>2622</v>
      </c>
      <c r="R52" s="168" t="s">
        <v>6</v>
      </c>
      <c r="S52" s="168" t="s">
        <v>2381</v>
      </c>
      <c r="T52" s="168" t="s">
        <v>2688</v>
      </c>
      <c r="U52" s="170" t="s">
        <v>2688</v>
      </c>
      <c r="V52" s="168" t="s">
        <v>3030</v>
      </c>
      <c r="W52" s="168" t="s">
        <v>2688</v>
      </c>
      <c r="X52" s="131" t="str">
        <f t="shared" si="10"/>
        <v>L2</v>
      </c>
      <c r="Y52" s="131" t="str">
        <f t="shared" si="7"/>
        <v>Onsite</v>
      </c>
      <c r="Z52" s="166">
        <f t="shared" si="11"/>
        <v>118.45</v>
      </c>
      <c r="AA52" s="167">
        <f t="shared" ref="AA52:AA107" si="13">Z52*2016</f>
        <v>238795.2</v>
      </c>
      <c r="AB52" s="132">
        <f t="shared" si="9"/>
        <v>0</v>
      </c>
      <c r="AC52" s="168"/>
    </row>
    <row r="53" spans="1:16358" s="134" customFormat="1" ht="12">
      <c r="A53" s="130">
        <v>326876</v>
      </c>
      <c r="B53" s="168" t="s">
        <v>3081</v>
      </c>
      <c r="C53" s="168"/>
      <c r="D53" s="168" t="s">
        <v>2381</v>
      </c>
      <c r="E53" s="168" t="s">
        <v>2383</v>
      </c>
      <c r="F53" s="132">
        <v>77.25</v>
      </c>
      <c r="G53" s="132">
        <f t="shared" si="12"/>
        <v>155736</v>
      </c>
      <c r="H53" s="168" t="s">
        <v>3082</v>
      </c>
      <c r="I53" s="168" t="s">
        <v>7</v>
      </c>
      <c r="J53" s="165" t="s">
        <v>3077</v>
      </c>
      <c r="K53" s="131" t="s">
        <v>2483</v>
      </c>
      <c r="L53" s="131" t="s">
        <v>2483</v>
      </c>
      <c r="M53" s="131" t="s">
        <v>17</v>
      </c>
      <c r="N53" s="131" t="s">
        <v>2520</v>
      </c>
      <c r="O53" s="131" t="s">
        <v>2521</v>
      </c>
      <c r="P53" s="131" t="s">
        <v>2579</v>
      </c>
      <c r="Q53" s="131" t="s">
        <v>2622</v>
      </c>
      <c r="R53" s="168" t="s">
        <v>7</v>
      </c>
      <c r="S53" s="168" t="s">
        <v>2381</v>
      </c>
      <c r="T53" s="168" t="s">
        <v>2688</v>
      </c>
      <c r="U53" s="170" t="s">
        <v>2688</v>
      </c>
      <c r="V53" s="168" t="s">
        <v>3030</v>
      </c>
      <c r="W53" s="168" t="s">
        <v>2688</v>
      </c>
      <c r="X53" s="131" t="str">
        <f t="shared" si="10"/>
        <v>L3</v>
      </c>
      <c r="Y53" s="131" t="str">
        <f t="shared" si="7"/>
        <v>Onsite</v>
      </c>
      <c r="Z53" s="166">
        <f t="shared" si="11"/>
        <v>77.25</v>
      </c>
      <c r="AA53" s="167">
        <f t="shared" si="13"/>
        <v>155736</v>
      </c>
      <c r="AB53" s="132">
        <f t="shared" si="9"/>
        <v>0</v>
      </c>
      <c r="AC53" s="168"/>
    </row>
    <row r="54" spans="1:16358" s="134" customFormat="1" ht="12">
      <c r="A54" s="130">
        <v>565533</v>
      </c>
      <c r="B54" s="131" t="s">
        <v>663</v>
      </c>
      <c r="C54" s="131" t="s">
        <v>1772</v>
      </c>
      <c r="D54" s="131" t="s">
        <v>2381</v>
      </c>
      <c r="E54" s="131" t="s">
        <v>2392</v>
      </c>
      <c r="F54" s="132">
        <v>118.45</v>
      </c>
      <c r="G54" s="132">
        <f t="shared" si="12"/>
        <v>238795.2</v>
      </c>
      <c r="H54" s="131" t="s">
        <v>2431</v>
      </c>
      <c r="I54" s="131" t="s">
        <v>6</v>
      </c>
      <c r="J54" s="131" t="s">
        <v>2286</v>
      </c>
      <c r="K54" s="131" t="s">
        <v>2483</v>
      </c>
      <c r="L54" s="131" t="s">
        <v>2483</v>
      </c>
      <c r="M54" s="131" t="s">
        <v>17</v>
      </c>
      <c r="N54" s="131" t="s">
        <v>2520</v>
      </c>
      <c r="O54" s="131" t="s">
        <v>2521</v>
      </c>
      <c r="P54" s="131" t="s">
        <v>2579</v>
      </c>
      <c r="Q54" s="131" t="s">
        <v>2622</v>
      </c>
      <c r="R54" s="131" t="str">
        <f>VLOOKUP($A54,[1]Temp_sheet!$B$3:$AB$901,'[1]Associate Base Data'!U$1200,FALSE)</f>
        <v>L2</v>
      </c>
      <c r="S54" s="131" t="str">
        <f>VLOOKUP($A54,[1]Temp_sheet!$B$3:$AB$901,'[1]Associate Base Data'!V$1200,FALSE)</f>
        <v>Onsite</v>
      </c>
      <c r="T54" s="131" t="str">
        <f>VLOOKUP($A54,[1]Temp_sheet!$B$3:$AB$901,'[1]Associate Base Data'!W$1200,FALSE)</f>
        <v>N</v>
      </c>
      <c r="U54" s="131" t="str">
        <f>VLOOKUP($A54,[1]Temp_sheet!$B$3:$AB$901,'[1]Associate Base Data'!X$1200,FALSE)</f>
        <v>N</v>
      </c>
      <c r="V54" s="131" t="s">
        <v>3032</v>
      </c>
      <c r="W54" s="131" t="s">
        <v>2696</v>
      </c>
      <c r="X54" s="131" t="str">
        <f t="shared" si="10"/>
        <v>L2</v>
      </c>
      <c r="Y54" s="131" t="str">
        <f t="shared" si="7"/>
        <v>Onsite</v>
      </c>
      <c r="Z54" s="166">
        <f t="shared" si="11"/>
        <v>118.45</v>
      </c>
      <c r="AA54" s="167">
        <f t="shared" si="13"/>
        <v>238795.2</v>
      </c>
      <c r="AB54" s="132">
        <f t="shared" si="9"/>
        <v>0</v>
      </c>
      <c r="AC54" s="168" t="s">
        <v>3073</v>
      </c>
    </row>
    <row r="55" spans="1:16358" s="135" customFormat="1" ht="12">
      <c r="A55" s="130">
        <v>118533</v>
      </c>
      <c r="B55" s="131" t="s">
        <v>666</v>
      </c>
      <c r="C55" s="131" t="s">
        <v>1775</v>
      </c>
      <c r="D55" s="131" t="s">
        <v>2381</v>
      </c>
      <c r="E55" s="131" t="s">
        <v>2383</v>
      </c>
      <c r="F55" s="132">
        <v>66.95</v>
      </c>
      <c r="G55" s="132">
        <f t="shared" si="12"/>
        <v>134971.20000000001</v>
      </c>
      <c r="H55" s="131" t="s">
        <v>2425</v>
      </c>
      <c r="I55" s="131" t="s">
        <v>2471</v>
      </c>
      <c r="J55" s="131" t="s">
        <v>2286</v>
      </c>
      <c r="K55" s="131" t="s">
        <v>2483</v>
      </c>
      <c r="L55" s="131" t="s">
        <v>2483</v>
      </c>
      <c r="M55" s="131" t="s">
        <v>17</v>
      </c>
      <c r="N55" s="131" t="s">
        <v>2520</v>
      </c>
      <c r="O55" s="131" t="s">
        <v>2521</v>
      </c>
      <c r="P55" s="131" t="s">
        <v>2579</v>
      </c>
      <c r="Q55" s="131" t="s">
        <v>2622</v>
      </c>
      <c r="R55" s="131" t="str">
        <f>VLOOKUP($A55,[1]Temp_sheet!$B$3:$AB$901,'[1]Associate Base Data'!U$1200,FALSE)</f>
        <v>Business Analyst</v>
      </c>
      <c r="S55" s="131" t="str">
        <f>VLOOKUP($A55,[1]Temp_sheet!$B$3:$AB$901,'[1]Associate Base Data'!V$1200,FALSE)</f>
        <v>Onsite</v>
      </c>
      <c r="T55" s="131" t="str">
        <f>VLOOKUP($A55,[1]Temp_sheet!$B$3:$AB$901,'[1]Associate Base Data'!W$1200,FALSE)</f>
        <v>N</v>
      </c>
      <c r="U55" s="131" t="str">
        <f>VLOOKUP($A55,[1]Temp_sheet!$B$3:$AB$901,'[1]Associate Base Data'!X$1200,FALSE)</f>
        <v>N</v>
      </c>
      <c r="V55" s="131" t="s">
        <v>3032</v>
      </c>
      <c r="W55" s="131" t="s">
        <v>2696</v>
      </c>
      <c r="X55" s="131" t="str">
        <f t="shared" si="10"/>
        <v>L1</v>
      </c>
      <c r="Y55" s="131" t="str">
        <f t="shared" si="7"/>
        <v>Onsite</v>
      </c>
      <c r="Z55" s="166">
        <f t="shared" si="11"/>
        <v>66.95</v>
      </c>
      <c r="AA55" s="167">
        <f t="shared" si="13"/>
        <v>134971.20000000001</v>
      </c>
      <c r="AB55" s="132">
        <f t="shared" si="9"/>
        <v>0</v>
      </c>
      <c r="AC55" s="168" t="s">
        <v>3073</v>
      </c>
      <c r="AD55" s="134"/>
      <c r="AE55" s="134"/>
      <c r="AF55" s="134"/>
      <c r="AG55" s="134"/>
      <c r="AH55" s="134"/>
      <c r="AI55" s="134"/>
      <c r="AJ55" s="134"/>
      <c r="AK55" s="134"/>
      <c r="AL55" s="134"/>
      <c r="AM55" s="134"/>
      <c r="AN55" s="134"/>
      <c r="AO55" s="134"/>
      <c r="AP55" s="134"/>
      <c r="AQ55" s="134"/>
      <c r="AR55" s="134"/>
      <c r="AS55" s="134"/>
      <c r="AT55" s="134"/>
      <c r="AU55" s="134"/>
      <c r="AV55" s="134"/>
      <c r="AW55" s="134"/>
      <c r="AX55" s="134"/>
      <c r="AY55" s="134"/>
      <c r="AZ55" s="134"/>
      <c r="BA55" s="134"/>
      <c r="BB55" s="134"/>
      <c r="BC55" s="134"/>
      <c r="BD55" s="134"/>
      <c r="BE55" s="134"/>
      <c r="BF55" s="134"/>
      <c r="BG55" s="134"/>
      <c r="BH55" s="134"/>
      <c r="BI55" s="134"/>
      <c r="BJ55" s="134"/>
      <c r="BK55" s="134"/>
      <c r="BL55" s="134"/>
      <c r="BM55" s="134"/>
      <c r="BN55" s="134"/>
      <c r="BO55" s="134"/>
      <c r="BP55" s="134"/>
      <c r="BQ55" s="134"/>
      <c r="BR55" s="134"/>
      <c r="BS55" s="134"/>
      <c r="BT55" s="134"/>
      <c r="BU55" s="134"/>
      <c r="BV55" s="134"/>
      <c r="BW55" s="134"/>
      <c r="BX55" s="134"/>
      <c r="BY55" s="134"/>
      <c r="BZ55" s="134"/>
      <c r="CA55" s="134"/>
      <c r="CB55" s="134"/>
      <c r="CC55" s="134"/>
      <c r="CD55" s="134"/>
      <c r="CE55" s="134"/>
      <c r="CF55" s="134"/>
      <c r="CG55" s="134"/>
      <c r="CH55" s="134"/>
      <c r="CI55" s="134"/>
      <c r="CJ55" s="134"/>
      <c r="CK55" s="134"/>
      <c r="CL55" s="134"/>
      <c r="CM55" s="134"/>
      <c r="CN55" s="134"/>
      <c r="CO55" s="134"/>
      <c r="CP55" s="134"/>
      <c r="CQ55" s="134"/>
      <c r="CR55" s="134"/>
      <c r="CS55" s="134"/>
      <c r="CT55" s="134"/>
      <c r="CU55" s="134"/>
      <c r="CV55" s="134"/>
      <c r="CW55" s="134"/>
      <c r="CX55" s="134"/>
      <c r="CY55" s="134"/>
      <c r="CZ55" s="134"/>
      <c r="DA55" s="134"/>
      <c r="DB55" s="134"/>
      <c r="DC55" s="134"/>
      <c r="DD55" s="134"/>
      <c r="DE55" s="134"/>
      <c r="DF55" s="134"/>
      <c r="DG55" s="134"/>
      <c r="DH55" s="134"/>
      <c r="DI55" s="134"/>
      <c r="DJ55" s="134"/>
      <c r="DK55" s="134"/>
      <c r="DL55" s="134"/>
      <c r="DM55" s="134"/>
      <c r="DN55" s="134"/>
      <c r="DO55" s="134"/>
      <c r="DP55" s="134"/>
      <c r="DQ55" s="134"/>
      <c r="DR55" s="134"/>
      <c r="DS55" s="134"/>
      <c r="DT55" s="134"/>
      <c r="DU55" s="134"/>
      <c r="DV55" s="134"/>
      <c r="DW55" s="134"/>
      <c r="DX55" s="134"/>
      <c r="DY55" s="134"/>
      <c r="DZ55" s="134"/>
      <c r="EA55" s="134"/>
      <c r="EB55" s="134"/>
      <c r="EC55" s="134"/>
      <c r="ED55" s="134"/>
      <c r="EE55" s="134"/>
      <c r="EF55" s="134"/>
      <c r="EG55" s="134"/>
      <c r="EH55" s="134"/>
      <c r="EI55" s="134"/>
      <c r="EJ55" s="134"/>
      <c r="EK55" s="134"/>
      <c r="EL55" s="134"/>
      <c r="EM55" s="134"/>
      <c r="EN55" s="134"/>
      <c r="EO55" s="134"/>
      <c r="EP55" s="134"/>
      <c r="EQ55" s="134"/>
      <c r="ER55" s="134"/>
      <c r="ES55" s="134"/>
      <c r="ET55" s="134"/>
      <c r="EU55" s="134"/>
      <c r="EV55" s="134"/>
      <c r="EW55" s="134"/>
      <c r="EX55" s="134"/>
      <c r="EY55" s="134"/>
      <c r="EZ55" s="134"/>
      <c r="FA55" s="134"/>
      <c r="FB55" s="134"/>
      <c r="FC55" s="134"/>
      <c r="FD55" s="134"/>
      <c r="FE55" s="134"/>
      <c r="FF55" s="134"/>
      <c r="FG55" s="134"/>
      <c r="FH55" s="134"/>
      <c r="FI55" s="134"/>
      <c r="FJ55" s="134"/>
      <c r="FK55" s="134"/>
      <c r="FL55" s="134"/>
      <c r="FM55" s="134"/>
      <c r="FN55" s="134"/>
      <c r="FO55" s="134"/>
      <c r="FP55" s="134"/>
      <c r="FQ55" s="134"/>
      <c r="FR55" s="134"/>
      <c r="FS55" s="134"/>
      <c r="FT55" s="134"/>
      <c r="FU55" s="134"/>
      <c r="FV55" s="134"/>
      <c r="FW55" s="134"/>
      <c r="FX55" s="134"/>
      <c r="FY55" s="134"/>
      <c r="FZ55" s="134"/>
      <c r="GA55" s="134"/>
      <c r="GB55" s="134"/>
      <c r="GC55" s="134"/>
      <c r="GD55" s="134"/>
      <c r="GE55" s="134"/>
      <c r="GF55" s="134"/>
      <c r="GG55" s="134"/>
      <c r="GH55" s="134"/>
      <c r="GI55" s="134"/>
      <c r="GJ55" s="134"/>
      <c r="GK55" s="134"/>
      <c r="GL55" s="134"/>
      <c r="GM55" s="134"/>
      <c r="GN55" s="134"/>
      <c r="GO55" s="134"/>
      <c r="GP55" s="134"/>
      <c r="GQ55" s="134"/>
      <c r="GR55" s="134"/>
      <c r="GS55" s="134"/>
      <c r="GT55" s="134"/>
      <c r="GU55" s="134"/>
      <c r="GV55" s="134"/>
      <c r="GW55" s="134"/>
      <c r="GX55" s="134"/>
      <c r="GY55" s="134"/>
      <c r="GZ55" s="134"/>
      <c r="HA55" s="134"/>
      <c r="HB55" s="134"/>
      <c r="HC55" s="134"/>
      <c r="HD55" s="134"/>
      <c r="HE55" s="134"/>
      <c r="HF55" s="134"/>
      <c r="HG55" s="134"/>
      <c r="HH55" s="134"/>
      <c r="HI55" s="134"/>
      <c r="HJ55" s="134"/>
      <c r="HK55" s="134"/>
      <c r="HL55" s="134"/>
      <c r="HM55" s="134"/>
      <c r="HN55" s="134"/>
      <c r="HO55" s="134"/>
      <c r="HP55" s="134"/>
      <c r="HQ55" s="134"/>
      <c r="HR55" s="134"/>
      <c r="HS55" s="134"/>
      <c r="HT55" s="134"/>
      <c r="HU55" s="134"/>
      <c r="HV55" s="134"/>
      <c r="HW55" s="134"/>
      <c r="HX55" s="134"/>
      <c r="HY55" s="134"/>
      <c r="HZ55" s="134"/>
      <c r="IA55" s="134"/>
      <c r="IB55" s="134"/>
      <c r="IC55" s="134"/>
      <c r="ID55" s="134"/>
      <c r="IE55" s="134"/>
      <c r="IF55" s="134"/>
      <c r="IG55" s="134"/>
      <c r="IH55" s="134"/>
      <c r="II55" s="134"/>
      <c r="IJ55" s="134"/>
      <c r="IK55" s="134"/>
      <c r="IL55" s="134"/>
      <c r="IM55" s="134"/>
      <c r="IN55" s="134"/>
      <c r="IO55" s="134"/>
      <c r="IP55" s="134"/>
      <c r="IQ55" s="134"/>
      <c r="IR55" s="134"/>
      <c r="IS55" s="134"/>
      <c r="IT55" s="134"/>
      <c r="IU55" s="134"/>
      <c r="IV55" s="134"/>
      <c r="IW55" s="134"/>
      <c r="IX55" s="134"/>
      <c r="IY55" s="134"/>
      <c r="IZ55" s="134"/>
      <c r="JA55" s="134"/>
      <c r="JB55" s="134"/>
      <c r="JC55" s="134"/>
      <c r="JD55" s="134"/>
      <c r="JE55" s="134"/>
      <c r="JF55" s="134"/>
      <c r="JG55" s="134"/>
      <c r="JH55" s="134"/>
      <c r="JI55" s="134"/>
      <c r="JJ55" s="134"/>
      <c r="JK55" s="134"/>
      <c r="JL55" s="134"/>
      <c r="JM55" s="134"/>
      <c r="JN55" s="134"/>
      <c r="JO55" s="134"/>
      <c r="JP55" s="134"/>
      <c r="JQ55" s="134"/>
      <c r="JR55" s="134"/>
      <c r="JS55" s="134"/>
      <c r="JT55" s="134"/>
      <c r="JU55" s="134"/>
      <c r="JV55" s="134"/>
      <c r="JW55" s="134"/>
      <c r="JX55" s="134"/>
      <c r="JY55" s="134"/>
      <c r="JZ55" s="134"/>
      <c r="KA55" s="134"/>
      <c r="KB55" s="134"/>
      <c r="KC55" s="134"/>
      <c r="KD55" s="134"/>
      <c r="KE55" s="134"/>
      <c r="KF55" s="134"/>
      <c r="KG55" s="134"/>
      <c r="KH55" s="134"/>
      <c r="KI55" s="134"/>
      <c r="KJ55" s="134"/>
      <c r="KK55" s="134"/>
      <c r="KL55" s="134"/>
      <c r="KM55" s="134"/>
      <c r="KN55" s="134"/>
      <c r="KO55" s="134"/>
      <c r="KP55" s="134"/>
      <c r="KQ55" s="134"/>
      <c r="KR55" s="134"/>
      <c r="KS55" s="134"/>
      <c r="KT55" s="134"/>
      <c r="KU55" s="134"/>
      <c r="KV55" s="134"/>
      <c r="KW55" s="134"/>
      <c r="KX55" s="134"/>
      <c r="KY55" s="134"/>
      <c r="KZ55" s="134"/>
      <c r="LA55" s="134"/>
      <c r="LB55" s="134"/>
      <c r="LC55" s="134"/>
      <c r="LD55" s="134"/>
      <c r="LE55" s="134"/>
      <c r="LF55" s="134"/>
      <c r="LG55" s="134"/>
      <c r="LH55" s="134"/>
      <c r="LI55" s="134"/>
      <c r="LJ55" s="134"/>
      <c r="LK55" s="134"/>
      <c r="LL55" s="134"/>
      <c r="LM55" s="134"/>
      <c r="LN55" s="134"/>
      <c r="LO55" s="134"/>
      <c r="LP55" s="134"/>
      <c r="LQ55" s="134"/>
      <c r="LR55" s="134"/>
      <c r="LS55" s="134"/>
      <c r="LT55" s="134"/>
      <c r="LU55" s="134"/>
      <c r="LV55" s="134"/>
      <c r="LW55" s="134"/>
      <c r="LX55" s="134"/>
      <c r="LY55" s="134"/>
      <c r="LZ55" s="134"/>
      <c r="MA55" s="134"/>
      <c r="MB55" s="134"/>
      <c r="MC55" s="134"/>
      <c r="MD55" s="134"/>
      <c r="ME55" s="134"/>
      <c r="MF55" s="134"/>
      <c r="MG55" s="134"/>
      <c r="MH55" s="134"/>
      <c r="MI55" s="134"/>
      <c r="MJ55" s="134"/>
      <c r="MK55" s="134"/>
      <c r="ML55" s="134"/>
      <c r="MM55" s="134"/>
      <c r="MN55" s="134"/>
      <c r="MO55" s="134"/>
      <c r="MP55" s="134"/>
      <c r="MQ55" s="134"/>
      <c r="MR55" s="134"/>
      <c r="MS55" s="134"/>
      <c r="MT55" s="134"/>
      <c r="MU55" s="134"/>
      <c r="MV55" s="134"/>
      <c r="MW55" s="134"/>
      <c r="MX55" s="134"/>
      <c r="MY55" s="134"/>
      <c r="MZ55" s="134"/>
      <c r="NA55" s="134"/>
      <c r="NB55" s="134"/>
      <c r="NC55" s="134"/>
      <c r="ND55" s="134"/>
      <c r="NE55" s="134"/>
      <c r="NF55" s="134"/>
      <c r="NG55" s="134"/>
      <c r="NH55" s="134"/>
      <c r="NI55" s="134"/>
      <c r="NJ55" s="134"/>
      <c r="NK55" s="134"/>
      <c r="NL55" s="134"/>
      <c r="NM55" s="134"/>
      <c r="NN55" s="134"/>
      <c r="NO55" s="134"/>
      <c r="NP55" s="134"/>
      <c r="NQ55" s="134"/>
      <c r="NR55" s="134"/>
      <c r="NS55" s="134"/>
      <c r="NT55" s="134"/>
      <c r="NU55" s="134"/>
      <c r="NV55" s="134"/>
      <c r="NW55" s="134"/>
      <c r="NX55" s="134"/>
      <c r="NY55" s="134"/>
      <c r="NZ55" s="134"/>
      <c r="OA55" s="134"/>
      <c r="OB55" s="134"/>
      <c r="OC55" s="134"/>
      <c r="OD55" s="134"/>
      <c r="OE55" s="134"/>
      <c r="OF55" s="134"/>
      <c r="OG55" s="134"/>
      <c r="OH55" s="134"/>
      <c r="OI55" s="134"/>
      <c r="OJ55" s="134"/>
      <c r="OK55" s="134"/>
      <c r="OL55" s="134"/>
      <c r="OM55" s="134"/>
      <c r="ON55" s="134"/>
      <c r="OO55" s="134"/>
      <c r="OP55" s="134"/>
      <c r="OQ55" s="134"/>
      <c r="OR55" s="134"/>
      <c r="OS55" s="134"/>
      <c r="OT55" s="134"/>
      <c r="OU55" s="134"/>
      <c r="OV55" s="134"/>
      <c r="OW55" s="134"/>
      <c r="OX55" s="134"/>
      <c r="OY55" s="134"/>
      <c r="OZ55" s="134"/>
      <c r="PA55" s="134"/>
      <c r="PB55" s="134"/>
      <c r="PC55" s="134"/>
      <c r="PD55" s="134"/>
      <c r="PE55" s="134"/>
      <c r="PF55" s="134"/>
      <c r="PG55" s="134"/>
      <c r="PH55" s="134"/>
      <c r="PI55" s="134"/>
      <c r="PJ55" s="134"/>
      <c r="PK55" s="134"/>
      <c r="PL55" s="134"/>
      <c r="PM55" s="134"/>
      <c r="PN55" s="134"/>
      <c r="PO55" s="134"/>
      <c r="PP55" s="134"/>
      <c r="PQ55" s="134"/>
      <c r="PR55" s="134"/>
      <c r="PS55" s="134"/>
      <c r="PT55" s="134"/>
      <c r="PU55" s="134"/>
      <c r="PV55" s="134"/>
      <c r="PW55" s="134"/>
      <c r="PX55" s="134"/>
      <c r="PY55" s="134"/>
      <c r="PZ55" s="134"/>
      <c r="QA55" s="134"/>
      <c r="QB55" s="134"/>
      <c r="QC55" s="134"/>
      <c r="QD55" s="134"/>
      <c r="QE55" s="134"/>
      <c r="QF55" s="134"/>
      <c r="QG55" s="134"/>
      <c r="QH55" s="134"/>
      <c r="QI55" s="134"/>
      <c r="QJ55" s="134"/>
      <c r="QK55" s="134"/>
      <c r="QL55" s="134"/>
      <c r="QM55" s="134"/>
      <c r="QN55" s="134"/>
      <c r="QO55" s="134"/>
      <c r="QP55" s="134"/>
      <c r="QQ55" s="134"/>
      <c r="QR55" s="134"/>
      <c r="QS55" s="134"/>
      <c r="QT55" s="134"/>
      <c r="QU55" s="134"/>
      <c r="QV55" s="134"/>
      <c r="QW55" s="134"/>
      <c r="QX55" s="134"/>
      <c r="QY55" s="134"/>
      <c r="QZ55" s="134"/>
      <c r="RA55" s="134"/>
      <c r="RB55" s="134"/>
      <c r="RC55" s="134"/>
      <c r="RD55" s="134"/>
      <c r="RE55" s="134"/>
      <c r="RF55" s="134"/>
      <c r="RG55" s="134"/>
      <c r="RH55" s="134"/>
      <c r="RI55" s="134"/>
      <c r="RJ55" s="134"/>
      <c r="RK55" s="134"/>
      <c r="RL55" s="134"/>
      <c r="RM55" s="134"/>
      <c r="RN55" s="134"/>
      <c r="RO55" s="134"/>
      <c r="RP55" s="134"/>
      <c r="RQ55" s="134"/>
      <c r="RR55" s="134"/>
      <c r="RS55" s="134"/>
      <c r="RT55" s="134"/>
      <c r="RU55" s="134"/>
      <c r="RV55" s="134"/>
      <c r="RW55" s="134"/>
      <c r="RX55" s="134"/>
      <c r="RY55" s="134"/>
      <c r="RZ55" s="134"/>
      <c r="SA55" s="134"/>
      <c r="SB55" s="134"/>
      <c r="SC55" s="134"/>
      <c r="SD55" s="134"/>
      <c r="SE55" s="134"/>
      <c r="SF55" s="134"/>
      <c r="SG55" s="134"/>
      <c r="SH55" s="134"/>
      <c r="SI55" s="134"/>
      <c r="SJ55" s="134"/>
      <c r="SK55" s="134"/>
      <c r="SL55" s="134"/>
      <c r="SM55" s="134"/>
      <c r="SN55" s="134"/>
      <c r="SO55" s="134"/>
      <c r="SP55" s="134"/>
      <c r="SQ55" s="134"/>
      <c r="SR55" s="134"/>
      <c r="SS55" s="134"/>
      <c r="ST55" s="134"/>
      <c r="SU55" s="134"/>
      <c r="SV55" s="134"/>
      <c r="SW55" s="134"/>
      <c r="SX55" s="134"/>
      <c r="SY55" s="134"/>
      <c r="SZ55" s="134"/>
      <c r="TA55" s="134"/>
      <c r="TB55" s="134"/>
      <c r="TC55" s="134"/>
      <c r="TD55" s="134"/>
      <c r="TE55" s="134"/>
      <c r="TF55" s="134"/>
      <c r="TG55" s="134"/>
      <c r="TH55" s="134"/>
      <c r="TI55" s="134"/>
      <c r="TJ55" s="134"/>
      <c r="TK55" s="134"/>
      <c r="TL55" s="134"/>
      <c r="TM55" s="134"/>
      <c r="TN55" s="134"/>
      <c r="TO55" s="134"/>
      <c r="TP55" s="134"/>
      <c r="TQ55" s="134"/>
      <c r="TR55" s="134"/>
      <c r="TS55" s="134"/>
      <c r="TT55" s="134"/>
      <c r="TU55" s="134"/>
      <c r="TV55" s="134"/>
      <c r="TW55" s="134"/>
      <c r="TX55" s="134"/>
      <c r="TY55" s="134"/>
      <c r="TZ55" s="134"/>
      <c r="UA55" s="134"/>
      <c r="UB55" s="134"/>
      <c r="UC55" s="134"/>
      <c r="UD55" s="134"/>
      <c r="UE55" s="134"/>
      <c r="UF55" s="134"/>
      <c r="UG55" s="134"/>
      <c r="UH55" s="134"/>
      <c r="UI55" s="134"/>
      <c r="UJ55" s="134"/>
      <c r="UK55" s="134"/>
      <c r="UL55" s="134"/>
      <c r="UM55" s="134"/>
      <c r="UN55" s="134"/>
      <c r="UO55" s="134"/>
      <c r="UP55" s="134"/>
      <c r="UQ55" s="134"/>
      <c r="UR55" s="134"/>
      <c r="US55" s="134"/>
      <c r="UT55" s="134"/>
      <c r="UU55" s="134"/>
      <c r="UV55" s="134"/>
      <c r="UW55" s="134"/>
      <c r="UX55" s="134"/>
      <c r="UY55" s="134"/>
      <c r="UZ55" s="134"/>
      <c r="VA55" s="134"/>
      <c r="VB55" s="134"/>
      <c r="VC55" s="134"/>
      <c r="VD55" s="134"/>
      <c r="VE55" s="134"/>
      <c r="VF55" s="134"/>
      <c r="VG55" s="134"/>
      <c r="VH55" s="134"/>
      <c r="VI55" s="134"/>
      <c r="VJ55" s="134"/>
      <c r="VK55" s="134"/>
      <c r="VL55" s="134"/>
      <c r="VM55" s="134"/>
      <c r="VN55" s="134"/>
      <c r="VO55" s="134"/>
      <c r="VP55" s="134"/>
      <c r="VQ55" s="134"/>
      <c r="VR55" s="134"/>
      <c r="VS55" s="134"/>
      <c r="VT55" s="134"/>
      <c r="VU55" s="134"/>
      <c r="VV55" s="134"/>
      <c r="VW55" s="134"/>
      <c r="VX55" s="134"/>
      <c r="VY55" s="134"/>
      <c r="VZ55" s="134"/>
      <c r="WA55" s="134"/>
      <c r="WB55" s="134"/>
      <c r="WC55" s="134"/>
      <c r="WD55" s="134"/>
      <c r="WE55" s="134"/>
      <c r="WF55" s="134"/>
      <c r="WG55" s="134"/>
      <c r="WH55" s="134"/>
      <c r="WI55" s="134"/>
      <c r="WJ55" s="134"/>
      <c r="WK55" s="134"/>
      <c r="WL55" s="134"/>
      <c r="WM55" s="134"/>
      <c r="WN55" s="134"/>
      <c r="WO55" s="134"/>
      <c r="WP55" s="134"/>
      <c r="WQ55" s="134"/>
      <c r="WR55" s="134"/>
      <c r="WS55" s="134"/>
      <c r="WT55" s="134"/>
      <c r="WU55" s="134"/>
      <c r="WV55" s="134"/>
      <c r="WW55" s="134"/>
      <c r="WX55" s="134"/>
      <c r="WY55" s="134"/>
      <c r="WZ55" s="134"/>
      <c r="XA55" s="134"/>
      <c r="XB55" s="134"/>
      <c r="XC55" s="134"/>
      <c r="XD55" s="134"/>
      <c r="XE55" s="134"/>
      <c r="XF55" s="134"/>
      <c r="XG55" s="134"/>
      <c r="XH55" s="134"/>
      <c r="XI55" s="134"/>
      <c r="XJ55" s="134"/>
      <c r="XK55" s="134"/>
      <c r="XL55" s="134"/>
      <c r="XM55" s="134"/>
      <c r="XN55" s="134"/>
      <c r="XO55" s="134"/>
      <c r="XP55" s="134"/>
      <c r="XQ55" s="134"/>
      <c r="XR55" s="134"/>
      <c r="XS55" s="134"/>
      <c r="XT55" s="134"/>
      <c r="XU55" s="134"/>
      <c r="XV55" s="134"/>
      <c r="XW55" s="134"/>
      <c r="XX55" s="134"/>
      <c r="XY55" s="134"/>
      <c r="XZ55" s="134"/>
      <c r="YA55" s="134"/>
      <c r="YB55" s="134"/>
      <c r="YC55" s="134"/>
      <c r="YD55" s="134"/>
      <c r="YE55" s="134"/>
      <c r="YF55" s="134"/>
      <c r="YG55" s="134"/>
      <c r="YH55" s="134"/>
      <c r="YI55" s="134"/>
      <c r="YJ55" s="134"/>
      <c r="YK55" s="134"/>
      <c r="YL55" s="134"/>
      <c r="YM55" s="134"/>
      <c r="YN55" s="134"/>
      <c r="YO55" s="134"/>
      <c r="YP55" s="134"/>
      <c r="YQ55" s="134"/>
      <c r="YR55" s="134"/>
      <c r="YS55" s="134"/>
      <c r="YT55" s="134"/>
      <c r="YU55" s="134"/>
      <c r="YV55" s="134"/>
      <c r="YW55" s="134"/>
      <c r="YX55" s="134"/>
      <c r="YY55" s="134"/>
      <c r="YZ55" s="134"/>
      <c r="ZA55" s="134"/>
      <c r="ZB55" s="134"/>
      <c r="ZC55" s="134"/>
      <c r="ZD55" s="134"/>
      <c r="ZE55" s="134"/>
      <c r="ZF55" s="134"/>
      <c r="ZG55" s="134"/>
      <c r="ZH55" s="134"/>
      <c r="ZI55" s="134"/>
      <c r="ZJ55" s="134"/>
      <c r="ZK55" s="134"/>
      <c r="ZL55" s="134"/>
      <c r="ZM55" s="134"/>
      <c r="ZN55" s="134"/>
      <c r="ZO55" s="134"/>
      <c r="ZP55" s="134"/>
      <c r="ZQ55" s="134"/>
      <c r="ZR55" s="134"/>
      <c r="ZS55" s="134"/>
      <c r="ZT55" s="134"/>
      <c r="ZU55" s="134"/>
      <c r="ZV55" s="134"/>
      <c r="ZW55" s="134"/>
      <c r="ZX55" s="134"/>
      <c r="ZY55" s="134"/>
      <c r="ZZ55" s="134"/>
      <c r="AAA55" s="134"/>
      <c r="AAB55" s="134"/>
      <c r="AAC55" s="134"/>
      <c r="AAD55" s="134"/>
      <c r="AAE55" s="134"/>
      <c r="AAF55" s="134"/>
      <c r="AAG55" s="134"/>
      <c r="AAH55" s="134"/>
      <c r="AAI55" s="134"/>
      <c r="AAJ55" s="134"/>
      <c r="AAK55" s="134"/>
      <c r="AAL55" s="134"/>
      <c r="AAM55" s="134"/>
      <c r="AAN55" s="134"/>
      <c r="AAO55" s="134"/>
      <c r="AAP55" s="134"/>
      <c r="AAQ55" s="134"/>
      <c r="AAR55" s="134"/>
      <c r="AAS55" s="134"/>
      <c r="AAT55" s="134"/>
      <c r="AAU55" s="134"/>
      <c r="AAV55" s="134"/>
      <c r="AAW55" s="134"/>
      <c r="AAX55" s="134"/>
      <c r="AAY55" s="134"/>
      <c r="AAZ55" s="134"/>
      <c r="ABA55" s="134"/>
      <c r="ABB55" s="134"/>
      <c r="ABC55" s="134"/>
      <c r="ABD55" s="134"/>
      <c r="ABE55" s="134"/>
      <c r="ABF55" s="134"/>
      <c r="ABG55" s="134"/>
      <c r="ABH55" s="134"/>
      <c r="ABI55" s="134"/>
      <c r="ABJ55" s="134"/>
      <c r="ABK55" s="134"/>
      <c r="ABL55" s="134"/>
      <c r="ABM55" s="134"/>
      <c r="ABN55" s="134"/>
      <c r="ABO55" s="134"/>
      <c r="ABP55" s="134"/>
      <c r="ABQ55" s="134"/>
      <c r="ABR55" s="134"/>
      <c r="ABS55" s="134"/>
      <c r="ABT55" s="134"/>
      <c r="ABU55" s="134"/>
      <c r="ABV55" s="134"/>
      <c r="ABW55" s="134"/>
      <c r="ABX55" s="134"/>
      <c r="ABY55" s="134"/>
      <c r="ABZ55" s="134"/>
      <c r="ACA55" s="134"/>
      <c r="ACB55" s="134"/>
      <c r="ACC55" s="134"/>
      <c r="ACD55" s="134"/>
      <c r="ACE55" s="134"/>
      <c r="ACF55" s="134"/>
      <c r="ACG55" s="134"/>
      <c r="ACH55" s="134"/>
      <c r="ACI55" s="134"/>
      <c r="ACJ55" s="134"/>
      <c r="ACK55" s="134"/>
      <c r="ACL55" s="134"/>
      <c r="ACM55" s="134"/>
      <c r="ACN55" s="134"/>
      <c r="ACO55" s="134"/>
      <c r="ACP55" s="134"/>
      <c r="ACQ55" s="134"/>
      <c r="ACR55" s="134"/>
      <c r="ACS55" s="134"/>
      <c r="ACT55" s="134"/>
      <c r="ACU55" s="134"/>
      <c r="ACV55" s="134"/>
      <c r="ACW55" s="134"/>
      <c r="ACX55" s="134"/>
      <c r="ACY55" s="134"/>
      <c r="ACZ55" s="134"/>
      <c r="ADA55" s="134"/>
      <c r="ADB55" s="134"/>
      <c r="ADC55" s="134"/>
      <c r="ADD55" s="134"/>
      <c r="ADE55" s="134"/>
      <c r="ADF55" s="134"/>
      <c r="ADG55" s="134"/>
      <c r="ADH55" s="134"/>
      <c r="ADI55" s="134"/>
      <c r="ADJ55" s="134"/>
      <c r="ADK55" s="134"/>
      <c r="ADL55" s="134"/>
      <c r="ADM55" s="134"/>
      <c r="ADN55" s="134"/>
      <c r="ADO55" s="134"/>
      <c r="ADP55" s="134"/>
      <c r="ADQ55" s="134"/>
      <c r="ADR55" s="134"/>
      <c r="ADS55" s="134"/>
      <c r="ADT55" s="134"/>
      <c r="ADU55" s="134"/>
      <c r="ADV55" s="134"/>
      <c r="ADW55" s="134"/>
      <c r="ADX55" s="134"/>
      <c r="ADY55" s="134"/>
      <c r="ADZ55" s="134"/>
      <c r="AEA55" s="134"/>
      <c r="AEB55" s="134"/>
      <c r="AEC55" s="134"/>
      <c r="AED55" s="134"/>
      <c r="AEE55" s="134"/>
      <c r="AEF55" s="134"/>
      <c r="AEG55" s="134"/>
      <c r="AEH55" s="134"/>
      <c r="AEI55" s="134"/>
      <c r="AEJ55" s="134"/>
      <c r="AEK55" s="134"/>
      <c r="AEL55" s="134"/>
      <c r="AEM55" s="134"/>
      <c r="AEN55" s="134"/>
      <c r="AEO55" s="134"/>
      <c r="AEP55" s="134"/>
      <c r="AEQ55" s="134"/>
      <c r="AER55" s="134"/>
      <c r="AES55" s="134"/>
      <c r="AET55" s="134"/>
      <c r="AEU55" s="134"/>
      <c r="AEV55" s="134"/>
      <c r="AEW55" s="134"/>
      <c r="AEX55" s="134"/>
      <c r="AEY55" s="134"/>
      <c r="AEZ55" s="134"/>
      <c r="AFA55" s="134"/>
      <c r="AFB55" s="134"/>
      <c r="AFC55" s="134"/>
      <c r="AFD55" s="134"/>
      <c r="AFE55" s="134"/>
      <c r="AFF55" s="134"/>
      <c r="AFG55" s="134"/>
      <c r="AFH55" s="134"/>
      <c r="AFI55" s="134"/>
      <c r="AFJ55" s="134"/>
      <c r="AFK55" s="134"/>
      <c r="AFL55" s="134"/>
      <c r="AFM55" s="134"/>
      <c r="AFN55" s="134"/>
      <c r="AFO55" s="134"/>
      <c r="AFP55" s="134"/>
      <c r="AFQ55" s="134"/>
      <c r="AFR55" s="134"/>
      <c r="AFS55" s="134"/>
      <c r="AFT55" s="134"/>
      <c r="AFU55" s="134"/>
      <c r="AFV55" s="134"/>
      <c r="AFW55" s="134"/>
      <c r="AFX55" s="134"/>
      <c r="AFY55" s="134"/>
      <c r="AFZ55" s="134"/>
      <c r="AGA55" s="134"/>
      <c r="AGB55" s="134"/>
      <c r="AGC55" s="134"/>
      <c r="AGD55" s="134"/>
      <c r="AGE55" s="134"/>
      <c r="AGF55" s="134"/>
      <c r="AGG55" s="134"/>
      <c r="AGH55" s="134"/>
      <c r="AGI55" s="134"/>
      <c r="AGJ55" s="134"/>
      <c r="AGK55" s="134"/>
      <c r="AGL55" s="134"/>
      <c r="AGM55" s="134"/>
      <c r="AGN55" s="134"/>
      <c r="AGO55" s="134"/>
      <c r="AGP55" s="134"/>
      <c r="AGQ55" s="134"/>
      <c r="AGR55" s="134"/>
      <c r="AGS55" s="134"/>
      <c r="AGT55" s="134"/>
      <c r="AGU55" s="134"/>
      <c r="AGV55" s="134"/>
      <c r="AGW55" s="134"/>
      <c r="AGX55" s="134"/>
      <c r="AGY55" s="134"/>
      <c r="AGZ55" s="134"/>
      <c r="AHA55" s="134"/>
      <c r="AHB55" s="134"/>
      <c r="AHC55" s="134"/>
      <c r="AHD55" s="134"/>
      <c r="AHE55" s="134"/>
      <c r="AHF55" s="134"/>
      <c r="AHG55" s="134"/>
      <c r="AHH55" s="134"/>
      <c r="AHI55" s="134"/>
      <c r="AHJ55" s="134"/>
      <c r="AHK55" s="134"/>
      <c r="AHL55" s="134"/>
      <c r="AHM55" s="134"/>
      <c r="AHN55" s="134"/>
      <c r="AHO55" s="134"/>
      <c r="AHP55" s="134"/>
      <c r="AHQ55" s="134"/>
      <c r="AHR55" s="134"/>
      <c r="AHS55" s="134"/>
      <c r="AHT55" s="134"/>
      <c r="AHU55" s="134"/>
      <c r="AHV55" s="134"/>
      <c r="AHW55" s="134"/>
      <c r="AHX55" s="134"/>
      <c r="AHY55" s="134"/>
      <c r="AHZ55" s="134"/>
      <c r="AIA55" s="134"/>
      <c r="AIB55" s="134"/>
      <c r="AIC55" s="134"/>
      <c r="AID55" s="134"/>
      <c r="AIE55" s="134"/>
      <c r="AIF55" s="134"/>
      <c r="AIG55" s="134"/>
      <c r="AIH55" s="134"/>
      <c r="AII55" s="134"/>
      <c r="AIJ55" s="134"/>
      <c r="AIK55" s="134"/>
      <c r="AIL55" s="134"/>
      <c r="AIM55" s="134"/>
      <c r="AIN55" s="134"/>
      <c r="AIO55" s="134"/>
      <c r="AIP55" s="134"/>
      <c r="AIQ55" s="134"/>
      <c r="AIR55" s="134"/>
      <c r="AIS55" s="134"/>
      <c r="AIT55" s="134"/>
      <c r="AIU55" s="134"/>
      <c r="AIV55" s="134"/>
      <c r="AIW55" s="134"/>
      <c r="AIX55" s="134"/>
      <c r="AIY55" s="134"/>
      <c r="AIZ55" s="134"/>
      <c r="AJA55" s="134"/>
      <c r="AJB55" s="134"/>
      <c r="AJC55" s="134"/>
      <c r="AJD55" s="134"/>
      <c r="AJE55" s="134"/>
      <c r="AJF55" s="134"/>
      <c r="AJG55" s="134"/>
      <c r="AJH55" s="134"/>
      <c r="AJI55" s="134"/>
      <c r="AJJ55" s="134"/>
      <c r="AJK55" s="134"/>
      <c r="AJL55" s="134"/>
      <c r="AJM55" s="134"/>
      <c r="AJN55" s="134"/>
      <c r="AJO55" s="134"/>
      <c r="AJP55" s="134"/>
      <c r="AJQ55" s="134"/>
      <c r="AJR55" s="134"/>
      <c r="AJS55" s="134"/>
      <c r="AJT55" s="134"/>
      <c r="AJU55" s="134"/>
      <c r="AJV55" s="134"/>
      <c r="AJW55" s="134"/>
      <c r="AJX55" s="134"/>
      <c r="AJY55" s="134"/>
      <c r="AJZ55" s="134"/>
      <c r="AKA55" s="134"/>
      <c r="AKB55" s="134"/>
      <c r="AKC55" s="134"/>
      <c r="AKD55" s="134"/>
      <c r="AKE55" s="134"/>
      <c r="AKF55" s="134"/>
      <c r="AKG55" s="134"/>
      <c r="AKH55" s="134"/>
      <c r="AKI55" s="134"/>
      <c r="AKJ55" s="134"/>
      <c r="AKK55" s="134"/>
      <c r="AKL55" s="134"/>
      <c r="AKM55" s="134"/>
      <c r="AKN55" s="134"/>
      <c r="AKO55" s="134"/>
      <c r="AKP55" s="134"/>
      <c r="AKQ55" s="134"/>
      <c r="AKR55" s="134"/>
      <c r="AKS55" s="134"/>
      <c r="AKT55" s="134"/>
      <c r="AKU55" s="134"/>
      <c r="AKV55" s="134"/>
      <c r="AKW55" s="134"/>
      <c r="AKX55" s="134"/>
      <c r="AKY55" s="134"/>
      <c r="AKZ55" s="134"/>
      <c r="ALA55" s="134"/>
      <c r="ALB55" s="134"/>
      <c r="ALC55" s="134"/>
      <c r="ALD55" s="134"/>
      <c r="ALE55" s="134"/>
      <c r="ALF55" s="134"/>
      <c r="ALG55" s="134"/>
      <c r="ALH55" s="134"/>
      <c r="ALI55" s="134"/>
      <c r="ALJ55" s="134"/>
      <c r="ALK55" s="134"/>
      <c r="ALL55" s="134"/>
      <c r="ALM55" s="134"/>
      <c r="ALN55" s="134"/>
      <c r="ALO55" s="134"/>
      <c r="ALP55" s="134"/>
      <c r="ALQ55" s="134"/>
      <c r="ALR55" s="134"/>
      <c r="ALS55" s="134"/>
      <c r="ALT55" s="134"/>
      <c r="ALU55" s="134"/>
      <c r="ALV55" s="134"/>
      <c r="ALW55" s="134"/>
      <c r="ALX55" s="134"/>
      <c r="ALY55" s="134"/>
      <c r="ALZ55" s="134"/>
      <c r="AMA55" s="134"/>
      <c r="AMB55" s="134"/>
      <c r="AMC55" s="134"/>
      <c r="AMD55" s="134"/>
      <c r="AME55" s="134"/>
      <c r="AMF55" s="134"/>
      <c r="AMG55" s="134"/>
      <c r="AMH55" s="134"/>
      <c r="AMI55" s="134"/>
      <c r="AMJ55" s="134"/>
      <c r="AMK55" s="134"/>
      <c r="AML55" s="134"/>
      <c r="AMM55" s="134"/>
      <c r="AMN55" s="134"/>
      <c r="AMO55" s="134"/>
      <c r="AMP55" s="134"/>
      <c r="AMQ55" s="134"/>
      <c r="AMR55" s="134"/>
      <c r="AMS55" s="134"/>
      <c r="AMT55" s="134"/>
      <c r="AMU55" s="134"/>
      <c r="AMV55" s="134"/>
      <c r="AMW55" s="134"/>
      <c r="AMX55" s="134"/>
      <c r="AMY55" s="134"/>
      <c r="AMZ55" s="134"/>
      <c r="ANA55" s="134"/>
      <c r="ANB55" s="134"/>
      <c r="ANC55" s="134"/>
      <c r="AND55" s="134"/>
      <c r="ANE55" s="134"/>
      <c r="ANF55" s="134"/>
      <c r="ANG55" s="134"/>
      <c r="ANH55" s="134"/>
      <c r="ANI55" s="134"/>
      <c r="ANJ55" s="134"/>
      <c r="ANK55" s="134"/>
      <c r="ANL55" s="134"/>
      <c r="ANM55" s="134"/>
      <c r="ANN55" s="134"/>
      <c r="ANO55" s="134"/>
      <c r="ANP55" s="134"/>
      <c r="ANQ55" s="134"/>
      <c r="ANR55" s="134"/>
      <c r="ANS55" s="134"/>
      <c r="ANT55" s="134"/>
      <c r="ANU55" s="134"/>
      <c r="ANV55" s="134"/>
      <c r="ANW55" s="134"/>
      <c r="ANX55" s="134"/>
      <c r="ANY55" s="134"/>
      <c r="ANZ55" s="134"/>
      <c r="AOA55" s="134"/>
      <c r="AOB55" s="134"/>
      <c r="AOC55" s="134"/>
      <c r="AOD55" s="134"/>
      <c r="AOE55" s="134"/>
      <c r="AOF55" s="134"/>
      <c r="AOG55" s="134"/>
      <c r="AOH55" s="134"/>
      <c r="AOI55" s="134"/>
      <c r="AOJ55" s="134"/>
      <c r="AOK55" s="134"/>
      <c r="AOL55" s="134"/>
      <c r="AOM55" s="134"/>
      <c r="AON55" s="134"/>
      <c r="AOO55" s="134"/>
      <c r="AOP55" s="134"/>
      <c r="AOQ55" s="134"/>
      <c r="AOR55" s="134"/>
      <c r="AOS55" s="134"/>
      <c r="AOT55" s="134"/>
      <c r="AOU55" s="134"/>
      <c r="AOV55" s="134"/>
      <c r="AOW55" s="134"/>
      <c r="AOX55" s="134"/>
      <c r="AOY55" s="134"/>
      <c r="AOZ55" s="134"/>
      <c r="APA55" s="134"/>
      <c r="APB55" s="134"/>
      <c r="APC55" s="134"/>
      <c r="APD55" s="134"/>
      <c r="APE55" s="134"/>
      <c r="APF55" s="134"/>
      <c r="APG55" s="134"/>
      <c r="APH55" s="134"/>
      <c r="API55" s="134"/>
      <c r="APJ55" s="134"/>
      <c r="APK55" s="134"/>
      <c r="APL55" s="134"/>
      <c r="APM55" s="134"/>
      <c r="APN55" s="134"/>
      <c r="APO55" s="134"/>
      <c r="APP55" s="134"/>
      <c r="APQ55" s="134"/>
      <c r="APR55" s="134"/>
      <c r="APS55" s="134"/>
      <c r="APT55" s="134"/>
      <c r="APU55" s="134"/>
      <c r="APV55" s="134"/>
      <c r="APW55" s="134"/>
      <c r="APX55" s="134"/>
      <c r="APY55" s="134"/>
      <c r="APZ55" s="134"/>
      <c r="AQA55" s="134"/>
      <c r="AQB55" s="134"/>
      <c r="AQC55" s="134"/>
      <c r="AQD55" s="134"/>
      <c r="AQE55" s="134"/>
      <c r="AQF55" s="134"/>
      <c r="AQG55" s="134"/>
      <c r="AQH55" s="134"/>
      <c r="AQI55" s="134"/>
      <c r="AQJ55" s="134"/>
      <c r="AQK55" s="134"/>
      <c r="AQL55" s="134"/>
      <c r="AQM55" s="134"/>
      <c r="AQN55" s="134"/>
      <c r="AQO55" s="134"/>
      <c r="AQP55" s="134"/>
      <c r="AQQ55" s="134"/>
      <c r="AQR55" s="134"/>
      <c r="AQS55" s="134"/>
      <c r="AQT55" s="134"/>
      <c r="AQU55" s="134"/>
      <c r="AQV55" s="134"/>
      <c r="AQW55" s="134"/>
      <c r="AQX55" s="134"/>
      <c r="AQY55" s="134"/>
      <c r="AQZ55" s="134"/>
      <c r="ARA55" s="134"/>
      <c r="ARB55" s="134"/>
      <c r="ARC55" s="134"/>
      <c r="ARD55" s="134"/>
      <c r="ARE55" s="134"/>
      <c r="ARF55" s="134"/>
      <c r="ARG55" s="134"/>
      <c r="ARH55" s="134"/>
      <c r="ARI55" s="134"/>
      <c r="ARJ55" s="134"/>
      <c r="ARK55" s="134"/>
      <c r="ARL55" s="134"/>
      <c r="ARM55" s="134"/>
      <c r="ARN55" s="134"/>
      <c r="ARO55" s="134"/>
      <c r="ARP55" s="134"/>
      <c r="ARQ55" s="134"/>
      <c r="ARR55" s="134"/>
      <c r="ARS55" s="134"/>
      <c r="ART55" s="134"/>
      <c r="ARU55" s="134"/>
      <c r="ARV55" s="134"/>
      <c r="ARW55" s="134"/>
      <c r="ARX55" s="134"/>
      <c r="ARY55" s="134"/>
      <c r="ARZ55" s="134"/>
      <c r="ASA55" s="134"/>
      <c r="ASB55" s="134"/>
      <c r="ASC55" s="134"/>
      <c r="ASD55" s="134"/>
      <c r="ASE55" s="134"/>
      <c r="ASF55" s="134"/>
      <c r="ASG55" s="134"/>
      <c r="ASH55" s="134"/>
      <c r="ASI55" s="134"/>
      <c r="ASJ55" s="134"/>
      <c r="ASK55" s="134"/>
      <c r="ASL55" s="134"/>
      <c r="ASM55" s="134"/>
      <c r="ASN55" s="134"/>
      <c r="ASO55" s="134"/>
      <c r="ASP55" s="134"/>
      <c r="ASQ55" s="134"/>
      <c r="ASR55" s="134"/>
      <c r="ASS55" s="134"/>
      <c r="AST55" s="134"/>
      <c r="ASU55" s="134"/>
      <c r="ASV55" s="134"/>
      <c r="ASW55" s="134"/>
      <c r="ASX55" s="134"/>
      <c r="ASY55" s="134"/>
      <c r="ASZ55" s="134"/>
      <c r="ATA55" s="134"/>
      <c r="ATB55" s="134"/>
      <c r="ATC55" s="134"/>
      <c r="ATD55" s="134"/>
      <c r="ATE55" s="134"/>
      <c r="ATF55" s="134"/>
      <c r="ATG55" s="134"/>
      <c r="ATH55" s="134"/>
      <c r="ATI55" s="134"/>
      <c r="ATJ55" s="134"/>
      <c r="ATK55" s="134"/>
      <c r="ATL55" s="134"/>
      <c r="ATM55" s="134"/>
      <c r="ATN55" s="134"/>
      <c r="ATO55" s="134"/>
      <c r="ATP55" s="134"/>
      <c r="ATQ55" s="134"/>
      <c r="ATR55" s="134"/>
      <c r="ATS55" s="134"/>
      <c r="ATT55" s="134"/>
      <c r="ATU55" s="134"/>
      <c r="ATV55" s="134"/>
      <c r="ATW55" s="134"/>
      <c r="ATX55" s="134"/>
      <c r="ATY55" s="134"/>
      <c r="ATZ55" s="134"/>
      <c r="AUA55" s="134"/>
      <c r="AUB55" s="134"/>
      <c r="AUC55" s="134"/>
      <c r="AUD55" s="134"/>
      <c r="AUE55" s="134"/>
      <c r="AUF55" s="134"/>
      <c r="AUG55" s="134"/>
      <c r="AUH55" s="134"/>
      <c r="AUI55" s="134"/>
      <c r="AUJ55" s="134"/>
      <c r="AUK55" s="134"/>
      <c r="AUL55" s="134"/>
      <c r="AUM55" s="134"/>
      <c r="AUN55" s="134"/>
      <c r="AUO55" s="134"/>
      <c r="AUP55" s="134"/>
      <c r="AUQ55" s="134"/>
      <c r="AUR55" s="134"/>
      <c r="AUS55" s="134"/>
      <c r="AUT55" s="134"/>
      <c r="AUU55" s="134"/>
      <c r="AUV55" s="134"/>
      <c r="AUW55" s="134"/>
      <c r="AUX55" s="134"/>
      <c r="AUY55" s="134"/>
      <c r="AUZ55" s="134"/>
      <c r="AVA55" s="134"/>
      <c r="AVB55" s="134"/>
      <c r="AVC55" s="134"/>
      <c r="AVD55" s="134"/>
      <c r="AVE55" s="134"/>
      <c r="AVF55" s="134"/>
      <c r="AVG55" s="134"/>
      <c r="AVH55" s="134"/>
      <c r="AVI55" s="134"/>
      <c r="AVJ55" s="134"/>
      <c r="AVK55" s="134"/>
      <c r="AVL55" s="134"/>
      <c r="AVM55" s="134"/>
      <c r="AVN55" s="134"/>
      <c r="AVO55" s="134"/>
      <c r="AVP55" s="134"/>
      <c r="AVQ55" s="134"/>
      <c r="AVR55" s="134"/>
      <c r="AVS55" s="134"/>
      <c r="AVT55" s="134"/>
      <c r="AVU55" s="134"/>
      <c r="AVV55" s="134"/>
      <c r="AVW55" s="134"/>
      <c r="AVX55" s="134"/>
      <c r="AVY55" s="134"/>
      <c r="AVZ55" s="134"/>
      <c r="AWA55" s="134"/>
      <c r="AWB55" s="134"/>
      <c r="AWC55" s="134"/>
      <c r="AWD55" s="134"/>
      <c r="AWE55" s="134"/>
      <c r="AWF55" s="134"/>
      <c r="AWG55" s="134"/>
      <c r="AWH55" s="134"/>
      <c r="AWI55" s="134"/>
      <c r="AWJ55" s="134"/>
      <c r="AWK55" s="134"/>
      <c r="AWL55" s="134"/>
      <c r="AWM55" s="134"/>
      <c r="AWN55" s="134"/>
      <c r="AWO55" s="134"/>
      <c r="AWP55" s="134"/>
      <c r="AWQ55" s="134"/>
      <c r="AWR55" s="134"/>
      <c r="AWS55" s="134"/>
      <c r="AWT55" s="134"/>
      <c r="AWU55" s="134"/>
      <c r="AWV55" s="134"/>
      <c r="AWW55" s="134"/>
      <c r="AWX55" s="134"/>
      <c r="AWY55" s="134"/>
      <c r="AWZ55" s="134"/>
      <c r="AXA55" s="134"/>
      <c r="AXB55" s="134"/>
      <c r="AXC55" s="134"/>
      <c r="AXD55" s="134"/>
      <c r="AXE55" s="134"/>
      <c r="AXF55" s="134"/>
      <c r="AXG55" s="134"/>
      <c r="AXH55" s="134"/>
      <c r="AXI55" s="134"/>
      <c r="AXJ55" s="134"/>
      <c r="AXK55" s="134"/>
      <c r="AXL55" s="134"/>
      <c r="AXM55" s="134"/>
      <c r="AXN55" s="134"/>
      <c r="AXO55" s="134"/>
      <c r="AXP55" s="134"/>
      <c r="AXQ55" s="134"/>
      <c r="AXR55" s="134"/>
      <c r="AXS55" s="134"/>
      <c r="AXT55" s="134"/>
      <c r="AXU55" s="134"/>
      <c r="AXV55" s="134"/>
      <c r="AXW55" s="134"/>
      <c r="AXX55" s="134"/>
      <c r="AXY55" s="134"/>
      <c r="AXZ55" s="134"/>
      <c r="AYA55" s="134"/>
      <c r="AYB55" s="134"/>
      <c r="AYC55" s="134"/>
      <c r="AYD55" s="134"/>
      <c r="AYE55" s="134"/>
      <c r="AYF55" s="134"/>
      <c r="AYG55" s="134"/>
      <c r="AYH55" s="134"/>
      <c r="AYI55" s="134"/>
      <c r="AYJ55" s="134"/>
      <c r="AYK55" s="134"/>
      <c r="AYL55" s="134"/>
      <c r="AYM55" s="134"/>
      <c r="AYN55" s="134"/>
      <c r="AYO55" s="134"/>
      <c r="AYP55" s="134"/>
      <c r="AYQ55" s="134"/>
      <c r="AYR55" s="134"/>
      <c r="AYS55" s="134"/>
      <c r="AYT55" s="134"/>
      <c r="AYU55" s="134"/>
      <c r="AYV55" s="134"/>
      <c r="AYW55" s="134"/>
      <c r="AYX55" s="134"/>
      <c r="AYY55" s="134"/>
      <c r="AYZ55" s="134"/>
      <c r="AZA55" s="134"/>
      <c r="AZB55" s="134"/>
      <c r="AZC55" s="134"/>
      <c r="AZD55" s="134"/>
      <c r="AZE55" s="134"/>
      <c r="AZF55" s="134"/>
      <c r="AZG55" s="134"/>
      <c r="AZH55" s="134"/>
      <c r="AZI55" s="134"/>
      <c r="AZJ55" s="134"/>
      <c r="AZK55" s="134"/>
      <c r="AZL55" s="134"/>
      <c r="AZM55" s="134"/>
      <c r="AZN55" s="134"/>
      <c r="AZO55" s="134"/>
      <c r="AZP55" s="134"/>
      <c r="AZQ55" s="134"/>
      <c r="AZR55" s="134"/>
      <c r="AZS55" s="134"/>
      <c r="AZT55" s="134"/>
      <c r="AZU55" s="134"/>
      <c r="AZV55" s="134"/>
      <c r="AZW55" s="134"/>
      <c r="AZX55" s="134"/>
      <c r="AZY55" s="134"/>
      <c r="AZZ55" s="134"/>
      <c r="BAA55" s="134"/>
      <c r="BAB55" s="134"/>
      <c r="BAC55" s="134"/>
      <c r="BAD55" s="134"/>
      <c r="BAE55" s="134"/>
      <c r="BAF55" s="134"/>
      <c r="BAG55" s="134"/>
      <c r="BAH55" s="134"/>
      <c r="BAI55" s="134"/>
      <c r="BAJ55" s="134"/>
      <c r="BAK55" s="134"/>
      <c r="BAL55" s="134"/>
      <c r="BAM55" s="134"/>
      <c r="BAN55" s="134"/>
      <c r="BAO55" s="134"/>
      <c r="BAP55" s="134"/>
      <c r="BAQ55" s="134"/>
      <c r="BAR55" s="134"/>
      <c r="BAS55" s="134"/>
      <c r="BAT55" s="134"/>
      <c r="BAU55" s="134"/>
      <c r="BAV55" s="134"/>
      <c r="BAW55" s="134"/>
      <c r="BAX55" s="134"/>
      <c r="BAY55" s="134"/>
      <c r="BAZ55" s="134"/>
      <c r="BBA55" s="134"/>
      <c r="BBB55" s="134"/>
      <c r="BBC55" s="134"/>
      <c r="BBD55" s="134"/>
      <c r="BBE55" s="134"/>
      <c r="BBF55" s="134"/>
      <c r="BBG55" s="134"/>
      <c r="BBH55" s="134"/>
      <c r="BBI55" s="134"/>
      <c r="BBJ55" s="134"/>
      <c r="BBK55" s="134"/>
      <c r="BBL55" s="134"/>
      <c r="BBM55" s="134"/>
      <c r="BBN55" s="134"/>
      <c r="BBO55" s="134"/>
      <c r="BBP55" s="134"/>
      <c r="BBQ55" s="134"/>
      <c r="BBR55" s="134"/>
      <c r="BBS55" s="134"/>
      <c r="BBT55" s="134"/>
      <c r="BBU55" s="134"/>
      <c r="BBV55" s="134"/>
      <c r="BBW55" s="134"/>
      <c r="BBX55" s="134"/>
      <c r="BBY55" s="134"/>
      <c r="BBZ55" s="134"/>
      <c r="BCA55" s="134"/>
      <c r="BCB55" s="134"/>
      <c r="BCC55" s="134"/>
      <c r="BCD55" s="134"/>
      <c r="BCE55" s="134"/>
      <c r="BCF55" s="134"/>
      <c r="BCG55" s="134"/>
      <c r="BCH55" s="134"/>
      <c r="BCI55" s="134"/>
      <c r="BCJ55" s="134"/>
      <c r="BCK55" s="134"/>
      <c r="BCL55" s="134"/>
      <c r="BCM55" s="134"/>
      <c r="BCN55" s="134"/>
      <c r="BCO55" s="134"/>
      <c r="BCP55" s="134"/>
      <c r="BCQ55" s="134"/>
      <c r="BCR55" s="134"/>
      <c r="BCS55" s="134"/>
      <c r="BCT55" s="134"/>
      <c r="BCU55" s="134"/>
      <c r="BCV55" s="134"/>
      <c r="BCW55" s="134"/>
      <c r="BCX55" s="134"/>
      <c r="BCY55" s="134"/>
      <c r="BCZ55" s="134"/>
      <c r="BDA55" s="134"/>
      <c r="BDB55" s="134"/>
      <c r="BDC55" s="134"/>
      <c r="BDD55" s="134"/>
      <c r="BDE55" s="134"/>
      <c r="BDF55" s="134"/>
      <c r="BDG55" s="134"/>
      <c r="BDH55" s="134"/>
      <c r="BDI55" s="134"/>
      <c r="BDJ55" s="134"/>
      <c r="BDK55" s="134"/>
      <c r="BDL55" s="134"/>
      <c r="BDM55" s="134"/>
      <c r="BDN55" s="134"/>
      <c r="BDO55" s="134"/>
      <c r="BDP55" s="134"/>
      <c r="BDQ55" s="134"/>
      <c r="BDR55" s="134"/>
      <c r="BDS55" s="134"/>
      <c r="BDT55" s="134"/>
      <c r="BDU55" s="134"/>
      <c r="BDV55" s="134"/>
      <c r="BDW55" s="134"/>
      <c r="BDX55" s="134"/>
      <c r="BDY55" s="134"/>
      <c r="BDZ55" s="134"/>
      <c r="BEA55" s="134"/>
      <c r="BEB55" s="134"/>
      <c r="BEC55" s="134"/>
      <c r="BED55" s="134"/>
      <c r="BEE55" s="134"/>
      <c r="BEF55" s="134"/>
      <c r="BEG55" s="134"/>
      <c r="BEH55" s="134"/>
      <c r="BEI55" s="134"/>
      <c r="BEJ55" s="134"/>
      <c r="BEK55" s="134"/>
      <c r="BEL55" s="134"/>
      <c r="BEM55" s="134"/>
      <c r="BEN55" s="134"/>
      <c r="BEO55" s="134"/>
      <c r="BEP55" s="134"/>
      <c r="BEQ55" s="134"/>
      <c r="BER55" s="134"/>
      <c r="BES55" s="134"/>
      <c r="BET55" s="134"/>
      <c r="BEU55" s="134"/>
      <c r="BEV55" s="134"/>
      <c r="BEW55" s="134"/>
      <c r="BEX55" s="134"/>
      <c r="BEY55" s="134"/>
      <c r="BEZ55" s="134"/>
      <c r="BFA55" s="134"/>
      <c r="BFB55" s="134"/>
      <c r="BFC55" s="134"/>
      <c r="BFD55" s="134"/>
      <c r="BFE55" s="134"/>
      <c r="BFF55" s="134"/>
      <c r="BFG55" s="134"/>
      <c r="BFH55" s="134"/>
      <c r="BFI55" s="134"/>
      <c r="BFJ55" s="134"/>
      <c r="BFK55" s="134"/>
      <c r="BFL55" s="134"/>
      <c r="BFM55" s="134"/>
      <c r="BFN55" s="134"/>
      <c r="BFO55" s="134"/>
      <c r="BFP55" s="134"/>
      <c r="BFQ55" s="134"/>
      <c r="BFR55" s="134"/>
      <c r="BFS55" s="134"/>
      <c r="BFT55" s="134"/>
      <c r="BFU55" s="134"/>
      <c r="BFV55" s="134"/>
      <c r="BFW55" s="134"/>
      <c r="BFX55" s="134"/>
      <c r="BFY55" s="134"/>
      <c r="BFZ55" s="134"/>
      <c r="BGA55" s="134"/>
      <c r="BGB55" s="134"/>
      <c r="BGC55" s="134"/>
      <c r="BGD55" s="134"/>
      <c r="BGE55" s="134"/>
      <c r="BGF55" s="134"/>
      <c r="BGG55" s="134"/>
      <c r="BGH55" s="134"/>
      <c r="BGI55" s="134"/>
      <c r="BGJ55" s="134"/>
      <c r="BGK55" s="134"/>
      <c r="BGL55" s="134"/>
      <c r="BGM55" s="134"/>
      <c r="BGN55" s="134"/>
      <c r="BGO55" s="134"/>
      <c r="BGP55" s="134"/>
      <c r="BGQ55" s="134"/>
      <c r="BGR55" s="134"/>
      <c r="BGS55" s="134"/>
      <c r="BGT55" s="134"/>
      <c r="BGU55" s="134"/>
      <c r="BGV55" s="134"/>
      <c r="BGW55" s="134"/>
      <c r="BGX55" s="134"/>
      <c r="BGY55" s="134"/>
      <c r="BGZ55" s="134"/>
      <c r="BHA55" s="134"/>
      <c r="BHB55" s="134"/>
      <c r="BHC55" s="134"/>
      <c r="BHD55" s="134"/>
      <c r="BHE55" s="134"/>
      <c r="BHF55" s="134"/>
      <c r="BHG55" s="134"/>
      <c r="BHH55" s="134"/>
      <c r="BHI55" s="134"/>
      <c r="BHJ55" s="134"/>
      <c r="BHK55" s="134"/>
      <c r="BHL55" s="134"/>
      <c r="BHM55" s="134"/>
      <c r="BHN55" s="134"/>
      <c r="BHO55" s="134"/>
      <c r="BHP55" s="134"/>
      <c r="BHQ55" s="134"/>
      <c r="BHR55" s="134"/>
      <c r="BHS55" s="134"/>
      <c r="BHT55" s="134"/>
      <c r="BHU55" s="134"/>
      <c r="BHV55" s="134"/>
      <c r="BHW55" s="134"/>
      <c r="BHX55" s="134"/>
      <c r="BHY55" s="134"/>
      <c r="BHZ55" s="134"/>
      <c r="BIA55" s="134"/>
      <c r="BIB55" s="134"/>
      <c r="BIC55" s="134"/>
      <c r="BID55" s="134"/>
      <c r="BIE55" s="134"/>
      <c r="BIF55" s="134"/>
      <c r="BIG55" s="134"/>
      <c r="BIH55" s="134"/>
      <c r="BII55" s="134"/>
      <c r="BIJ55" s="134"/>
      <c r="BIK55" s="134"/>
      <c r="BIL55" s="134"/>
      <c r="BIM55" s="134"/>
      <c r="BIN55" s="134"/>
      <c r="BIO55" s="134"/>
      <c r="BIP55" s="134"/>
      <c r="BIQ55" s="134"/>
      <c r="BIR55" s="134"/>
      <c r="BIS55" s="134"/>
      <c r="BIT55" s="134"/>
      <c r="BIU55" s="134"/>
      <c r="BIV55" s="134"/>
      <c r="BIW55" s="134"/>
      <c r="BIX55" s="134"/>
      <c r="BIY55" s="134"/>
      <c r="BIZ55" s="134"/>
      <c r="BJA55" s="134"/>
      <c r="BJB55" s="134"/>
      <c r="BJC55" s="134"/>
      <c r="BJD55" s="134"/>
      <c r="BJE55" s="134"/>
      <c r="BJF55" s="134"/>
      <c r="BJG55" s="134"/>
      <c r="BJH55" s="134"/>
      <c r="BJI55" s="134"/>
      <c r="BJJ55" s="134"/>
      <c r="BJK55" s="134"/>
      <c r="BJL55" s="134"/>
      <c r="BJM55" s="134"/>
      <c r="BJN55" s="134"/>
      <c r="BJO55" s="134"/>
      <c r="BJP55" s="134"/>
      <c r="BJQ55" s="134"/>
      <c r="BJR55" s="134"/>
      <c r="BJS55" s="134"/>
      <c r="BJT55" s="134"/>
      <c r="BJU55" s="134"/>
      <c r="BJV55" s="134"/>
      <c r="BJW55" s="134"/>
      <c r="BJX55" s="134"/>
      <c r="BJY55" s="134"/>
      <c r="BJZ55" s="134"/>
      <c r="BKA55" s="134"/>
      <c r="BKB55" s="134"/>
      <c r="BKC55" s="134"/>
      <c r="BKD55" s="134"/>
      <c r="BKE55" s="134"/>
      <c r="BKF55" s="134"/>
      <c r="BKG55" s="134"/>
      <c r="BKH55" s="134"/>
      <c r="BKI55" s="134"/>
      <c r="BKJ55" s="134"/>
      <c r="BKK55" s="134"/>
      <c r="BKL55" s="134"/>
      <c r="BKM55" s="134"/>
      <c r="BKN55" s="134"/>
      <c r="BKO55" s="134"/>
      <c r="BKP55" s="134"/>
      <c r="BKQ55" s="134"/>
      <c r="BKR55" s="134"/>
      <c r="BKS55" s="134"/>
      <c r="BKT55" s="134"/>
      <c r="BKU55" s="134"/>
      <c r="BKV55" s="134"/>
      <c r="BKW55" s="134"/>
      <c r="BKX55" s="134"/>
      <c r="BKY55" s="134"/>
      <c r="BKZ55" s="134"/>
      <c r="BLA55" s="134"/>
      <c r="BLB55" s="134"/>
      <c r="BLC55" s="134"/>
      <c r="BLD55" s="134"/>
      <c r="BLE55" s="134"/>
      <c r="BLF55" s="134"/>
      <c r="BLG55" s="134"/>
      <c r="BLH55" s="134"/>
      <c r="BLI55" s="134"/>
      <c r="BLJ55" s="134"/>
      <c r="BLK55" s="134"/>
      <c r="BLL55" s="134"/>
      <c r="BLM55" s="134"/>
      <c r="BLN55" s="134"/>
      <c r="BLO55" s="134"/>
      <c r="BLP55" s="134"/>
      <c r="BLQ55" s="134"/>
      <c r="BLR55" s="134"/>
      <c r="BLS55" s="134"/>
      <c r="BLT55" s="134"/>
      <c r="BLU55" s="134"/>
      <c r="BLV55" s="134"/>
      <c r="BLW55" s="134"/>
      <c r="BLX55" s="134"/>
      <c r="BLY55" s="134"/>
      <c r="BLZ55" s="134"/>
      <c r="BMA55" s="134"/>
      <c r="BMB55" s="134"/>
      <c r="BMC55" s="134"/>
      <c r="BMD55" s="134"/>
      <c r="BME55" s="134"/>
      <c r="BMF55" s="134"/>
      <c r="BMG55" s="134"/>
      <c r="BMH55" s="134"/>
      <c r="BMI55" s="134"/>
      <c r="BMJ55" s="134"/>
      <c r="BMK55" s="134"/>
      <c r="BML55" s="134"/>
      <c r="BMM55" s="134"/>
      <c r="BMN55" s="134"/>
      <c r="BMO55" s="134"/>
      <c r="BMP55" s="134"/>
      <c r="BMQ55" s="134"/>
      <c r="BMR55" s="134"/>
      <c r="BMS55" s="134"/>
      <c r="BMT55" s="134"/>
      <c r="BMU55" s="134"/>
      <c r="BMV55" s="134"/>
      <c r="BMW55" s="134"/>
      <c r="BMX55" s="134"/>
      <c r="BMY55" s="134"/>
      <c r="BMZ55" s="134"/>
      <c r="BNA55" s="134"/>
      <c r="BNB55" s="134"/>
      <c r="BNC55" s="134"/>
      <c r="BND55" s="134"/>
      <c r="BNE55" s="134"/>
      <c r="BNF55" s="134"/>
      <c r="BNG55" s="134"/>
      <c r="BNH55" s="134"/>
      <c r="BNI55" s="134"/>
      <c r="BNJ55" s="134"/>
      <c r="BNK55" s="134"/>
      <c r="BNL55" s="134"/>
      <c r="BNM55" s="134"/>
      <c r="BNN55" s="134"/>
      <c r="BNO55" s="134"/>
      <c r="BNP55" s="134"/>
      <c r="BNQ55" s="134"/>
      <c r="BNR55" s="134"/>
      <c r="BNS55" s="134"/>
      <c r="BNT55" s="134"/>
      <c r="BNU55" s="134"/>
      <c r="BNV55" s="134"/>
      <c r="BNW55" s="134"/>
      <c r="BNX55" s="134"/>
      <c r="BNY55" s="134"/>
      <c r="BNZ55" s="134"/>
      <c r="BOA55" s="134"/>
      <c r="BOB55" s="134"/>
      <c r="BOC55" s="134"/>
      <c r="BOD55" s="134"/>
      <c r="BOE55" s="134"/>
      <c r="BOF55" s="134"/>
      <c r="BOG55" s="134"/>
      <c r="BOH55" s="134"/>
      <c r="BOI55" s="134"/>
      <c r="BOJ55" s="134"/>
      <c r="BOK55" s="134"/>
      <c r="BOL55" s="134"/>
      <c r="BOM55" s="134"/>
      <c r="BON55" s="134"/>
      <c r="BOO55" s="134"/>
      <c r="BOP55" s="134"/>
      <c r="BOQ55" s="134"/>
      <c r="BOR55" s="134"/>
      <c r="BOS55" s="134"/>
      <c r="BOT55" s="134"/>
      <c r="BOU55" s="134"/>
      <c r="BOV55" s="134"/>
      <c r="BOW55" s="134"/>
      <c r="BOX55" s="134"/>
      <c r="BOY55" s="134"/>
      <c r="BOZ55" s="134"/>
      <c r="BPA55" s="134"/>
      <c r="BPB55" s="134"/>
      <c r="BPC55" s="134"/>
      <c r="BPD55" s="134"/>
      <c r="BPE55" s="134"/>
      <c r="BPF55" s="134"/>
      <c r="BPG55" s="134"/>
      <c r="BPH55" s="134"/>
      <c r="BPI55" s="134"/>
      <c r="BPJ55" s="134"/>
      <c r="BPK55" s="134"/>
      <c r="BPL55" s="134"/>
      <c r="BPM55" s="134"/>
      <c r="BPN55" s="134"/>
      <c r="BPO55" s="134"/>
      <c r="BPP55" s="134"/>
      <c r="BPQ55" s="134"/>
      <c r="BPR55" s="134"/>
      <c r="BPS55" s="134"/>
      <c r="BPT55" s="134"/>
      <c r="BPU55" s="134"/>
      <c r="BPV55" s="134"/>
      <c r="BPW55" s="134"/>
      <c r="BPX55" s="134"/>
      <c r="BPY55" s="134"/>
      <c r="BPZ55" s="134"/>
      <c r="BQA55" s="134"/>
      <c r="BQB55" s="134"/>
      <c r="BQC55" s="134"/>
      <c r="BQD55" s="134"/>
      <c r="BQE55" s="134"/>
      <c r="BQF55" s="134"/>
      <c r="BQG55" s="134"/>
      <c r="BQH55" s="134"/>
      <c r="BQI55" s="134"/>
      <c r="BQJ55" s="134"/>
      <c r="BQK55" s="134"/>
      <c r="BQL55" s="134"/>
      <c r="BQM55" s="134"/>
      <c r="BQN55" s="134"/>
      <c r="BQO55" s="134"/>
      <c r="BQP55" s="134"/>
      <c r="BQQ55" s="134"/>
      <c r="BQR55" s="134"/>
      <c r="BQS55" s="134"/>
      <c r="BQT55" s="134"/>
      <c r="BQU55" s="134"/>
      <c r="BQV55" s="134"/>
      <c r="BQW55" s="134"/>
      <c r="BQX55" s="134"/>
      <c r="BQY55" s="134"/>
      <c r="BQZ55" s="134"/>
      <c r="BRA55" s="134"/>
      <c r="BRB55" s="134"/>
      <c r="BRC55" s="134"/>
      <c r="BRD55" s="134"/>
      <c r="BRE55" s="134"/>
      <c r="BRF55" s="134"/>
      <c r="BRG55" s="134"/>
      <c r="BRH55" s="134"/>
      <c r="BRI55" s="134"/>
      <c r="BRJ55" s="134"/>
      <c r="BRK55" s="134"/>
      <c r="BRL55" s="134"/>
      <c r="BRM55" s="134"/>
      <c r="BRN55" s="134"/>
      <c r="BRO55" s="134"/>
      <c r="BRP55" s="134"/>
      <c r="BRQ55" s="134"/>
      <c r="BRR55" s="134"/>
      <c r="BRS55" s="134"/>
      <c r="BRT55" s="134"/>
      <c r="BRU55" s="134"/>
      <c r="BRV55" s="134"/>
      <c r="BRW55" s="134"/>
      <c r="BRX55" s="134"/>
      <c r="BRY55" s="134"/>
      <c r="BRZ55" s="134"/>
      <c r="BSA55" s="134"/>
      <c r="BSB55" s="134"/>
      <c r="BSC55" s="134"/>
      <c r="BSD55" s="134"/>
      <c r="BSE55" s="134"/>
      <c r="BSF55" s="134"/>
      <c r="BSG55" s="134"/>
      <c r="BSH55" s="134"/>
      <c r="BSI55" s="134"/>
      <c r="BSJ55" s="134"/>
      <c r="BSK55" s="134"/>
      <c r="BSL55" s="134"/>
      <c r="BSM55" s="134"/>
      <c r="BSN55" s="134"/>
      <c r="BSO55" s="134"/>
      <c r="BSP55" s="134"/>
      <c r="BSQ55" s="134"/>
      <c r="BSR55" s="134"/>
      <c r="BSS55" s="134"/>
      <c r="BST55" s="134"/>
      <c r="BSU55" s="134"/>
      <c r="BSV55" s="134"/>
      <c r="BSW55" s="134"/>
      <c r="BSX55" s="134"/>
      <c r="BSY55" s="134"/>
      <c r="BSZ55" s="134"/>
      <c r="BTA55" s="134"/>
      <c r="BTB55" s="134"/>
      <c r="BTC55" s="134"/>
      <c r="BTD55" s="134"/>
      <c r="BTE55" s="134"/>
      <c r="BTF55" s="134"/>
      <c r="BTG55" s="134"/>
      <c r="BTH55" s="134"/>
      <c r="BTI55" s="134"/>
      <c r="BTJ55" s="134"/>
      <c r="BTK55" s="134"/>
      <c r="BTL55" s="134"/>
      <c r="BTM55" s="134"/>
      <c r="BTN55" s="134"/>
      <c r="BTO55" s="134"/>
      <c r="BTP55" s="134"/>
      <c r="BTQ55" s="134"/>
      <c r="BTR55" s="134"/>
      <c r="BTS55" s="134"/>
      <c r="BTT55" s="134"/>
      <c r="BTU55" s="134"/>
      <c r="BTV55" s="134"/>
      <c r="BTW55" s="134"/>
      <c r="BTX55" s="134"/>
      <c r="BTY55" s="134"/>
      <c r="BTZ55" s="134"/>
      <c r="BUA55" s="134"/>
      <c r="BUB55" s="134"/>
      <c r="BUC55" s="134"/>
      <c r="BUD55" s="134"/>
      <c r="BUE55" s="134"/>
      <c r="BUF55" s="134"/>
      <c r="BUG55" s="134"/>
      <c r="BUH55" s="134"/>
      <c r="BUI55" s="134"/>
      <c r="BUJ55" s="134"/>
      <c r="BUK55" s="134"/>
      <c r="BUL55" s="134"/>
      <c r="BUM55" s="134"/>
      <c r="BUN55" s="134"/>
      <c r="BUO55" s="134"/>
      <c r="BUP55" s="134"/>
      <c r="BUQ55" s="134"/>
      <c r="BUR55" s="134"/>
      <c r="BUS55" s="134"/>
      <c r="BUT55" s="134"/>
      <c r="BUU55" s="134"/>
      <c r="BUV55" s="134"/>
      <c r="BUW55" s="134"/>
      <c r="BUX55" s="134"/>
      <c r="BUY55" s="134"/>
      <c r="BUZ55" s="134"/>
      <c r="BVA55" s="134"/>
      <c r="BVB55" s="134"/>
      <c r="BVC55" s="134"/>
      <c r="BVD55" s="134"/>
      <c r="BVE55" s="134"/>
      <c r="BVF55" s="134"/>
      <c r="BVG55" s="134"/>
      <c r="BVH55" s="134"/>
      <c r="BVI55" s="134"/>
      <c r="BVJ55" s="134"/>
      <c r="BVK55" s="134"/>
      <c r="BVL55" s="134"/>
      <c r="BVM55" s="134"/>
      <c r="BVN55" s="134"/>
      <c r="BVO55" s="134"/>
      <c r="BVP55" s="134"/>
      <c r="BVQ55" s="134"/>
      <c r="BVR55" s="134"/>
      <c r="BVS55" s="134"/>
      <c r="BVT55" s="134"/>
      <c r="BVU55" s="134"/>
      <c r="BVV55" s="134"/>
      <c r="BVW55" s="134"/>
      <c r="BVX55" s="134"/>
      <c r="BVY55" s="134"/>
      <c r="BVZ55" s="134"/>
      <c r="BWA55" s="134"/>
      <c r="BWB55" s="134"/>
      <c r="BWC55" s="134"/>
      <c r="BWD55" s="134"/>
      <c r="BWE55" s="134"/>
      <c r="BWF55" s="134"/>
      <c r="BWG55" s="134"/>
      <c r="BWH55" s="134"/>
      <c r="BWI55" s="134"/>
      <c r="BWJ55" s="134"/>
      <c r="BWK55" s="134"/>
      <c r="BWL55" s="134"/>
      <c r="BWM55" s="134"/>
      <c r="BWN55" s="134"/>
      <c r="BWO55" s="134"/>
      <c r="BWP55" s="134"/>
      <c r="BWQ55" s="134"/>
      <c r="BWR55" s="134"/>
      <c r="BWS55" s="134"/>
      <c r="BWT55" s="134"/>
      <c r="BWU55" s="134"/>
      <c r="BWV55" s="134"/>
      <c r="BWW55" s="134"/>
      <c r="BWX55" s="134"/>
      <c r="BWY55" s="134"/>
      <c r="BWZ55" s="134"/>
      <c r="BXA55" s="134"/>
      <c r="BXB55" s="134"/>
      <c r="BXC55" s="134"/>
      <c r="BXD55" s="134"/>
      <c r="BXE55" s="134"/>
      <c r="BXF55" s="134"/>
      <c r="BXG55" s="134"/>
      <c r="BXH55" s="134"/>
      <c r="BXI55" s="134"/>
      <c r="BXJ55" s="134"/>
      <c r="BXK55" s="134"/>
      <c r="BXL55" s="134"/>
      <c r="BXM55" s="134"/>
      <c r="BXN55" s="134"/>
      <c r="BXO55" s="134"/>
      <c r="BXP55" s="134"/>
      <c r="BXQ55" s="134"/>
      <c r="BXR55" s="134"/>
      <c r="BXS55" s="134"/>
      <c r="BXT55" s="134"/>
      <c r="BXU55" s="134"/>
      <c r="BXV55" s="134"/>
      <c r="BXW55" s="134"/>
      <c r="BXX55" s="134"/>
      <c r="BXY55" s="134"/>
      <c r="BXZ55" s="134"/>
      <c r="BYA55" s="134"/>
      <c r="BYB55" s="134"/>
      <c r="BYC55" s="134"/>
      <c r="BYD55" s="134"/>
      <c r="BYE55" s="134"/>
      <c r="BYF55" s="134"/>
      <c r="BYG55" s="134"/>
      <c r="BYH55" s="134"/>
      <c r="BYI55" s="134"/>
      <c r="BYJ55" s="134"/>
      <c r="BYK55" s="134"/>
      <c r="BYL55" s="134"/>
      <c r="BYM55" s="134"/>
      <c r="BYN55" s="134"/>
      <c r="BYO55" s="134"/>
      <c r="BYP55" s="134"/>
      <c r="BYQ55" s="134"/>
      <c r="BYR55" s="134"/>
      <c r="BYS55" s="134"/>
      <c r="BYT55" s="134"/>
      <c r="BYU55" s="134"/>
      <c r="BYV55" s="134"/>
      <c r="BYW55" s="134"/>
      <c r="BYX55" s="134"/>
      <c r="BYY55" s="134"/>
      <c r="BYZ55" s="134"/>
      <c r="BZA55" s="134"/>
      <c r="BZB55" s="134"/>
      <c r="BZC55" s="134"/>
      <c r="BZD55" s="134"/>
      <c r="BZE55" s="134"/>
      <c r="BZF55" s="134"/>
      <c r="BZG55" s="134"/>
      <c r="BZH55" s="134"/>
      <c r="BZI55" s="134"/>
      <c r="BZJ55" s="134"/>
      <c r="BZK55" s="134"/>
      <c r="BZL55" s="134"/>
      <c r="BZM55" s="134"/>
      <c r="BZN55" s="134"/>
      <c r="BZO55" s="134"/>
      <c r="BZP55" s="134"/>
      <c r="BZQ55" s="134"/>
      <c r="BZR55" s="134"/>
      <c r="BZS55" s="134"/>
      <c r="BZT55" s="134"/>
      <c r="BZU55" s="134"/>
      <c r="BZV55" s="134"/>
      <c r="BZW55" s="134"/>
      <c r="BZX55" s="134"/>
      <c r="BZY55" s="134"/>
      <c r="BZZ55" s="134"/>
      <c r="CAA55" s="134"/>
      <c r="CAB55" s="134"/>
      <c r="CAC55" s="134"/>
      <c r="CAD55" s="134"/>
      <c r="CAE55" s="134"/>
      <c r="CAF55" s="134"/>
      <c r="CAG55" s="134"/>
      <c r="CAH55" s="134"/>
      <c r="CAI55" s="134"/>
      <c r="CAJ55" s="134"/>
      <c r="CAK55" s="134"/>
      <c r="CAL55" s="134"/>
      <c r="CAM55" s="134"/>
      <c r="CAN55" s="134"/>
      <c r="CAO55" s="134"/>
      <c r="CAP55" s="134"/>
      <c r="CAQ55" s="134"/>
      <c r="CAR55" s="134"/>
      <c r="CAS55" s="134"/>
      <c r="CAT55" s="134"/>
      <c r="CAU55" s="134"/>
      <c r="CAV55" s="134"/>
      <c r="CAW55" s="134"/>
      <c r="CAX55" s="134"/>
      <c r="CAY55" s="134"/>
      <c r="CAZ55" s="134"/>
      <c r="CBA55" s="134"/>
      <c r="CBB55" s="134"/>
      <c r="CBC55" s="134"/>
      <c r="CBD55" s="134"/>
      <c r="CBE55" s="134"/>
      <c r="CBF55" s="134"/>
      <c r="CBG55" s="134"/>
      <c r="CBH55" s="134"/>
      <c r="CBI55" s="134"/>
      <c r="CBJ55" s="134"/>
      <c r="CBK55" s="134"/>
      <c r="CBL55" s="134"/>
      <c r="CBM55" s="134"/>
      <c r="CBN55" s="134"/>
      <c r="CBO55" s="134"/>
      <c r="CBP55" s="134"/>
      <c r="CBQ55" s="134"/>
      <c r="CBR55" s="134"/>
      <c r="CBS55" s="134"/>
      <c r="CBT55" s="134"/>
      <c r="CBU55" s="134"/>
      <c r="CBV55" s="134"/>
      <c r="CBW55" s="134"/>
      <c r="CBX55" s="134"/>
      <c r="CBY55" s="134"/>
      <c r="CBZ55" s="134"/>
      <c r="CCA55" s="134"/>
      <c r="CCB55" s="134"/>
      <c r="CCC55" s="134"/>
      <c r="CCD55" s="134"/>
      <c r="CCE55" s="134"/>
      <c r="CCF55" s="134"/>
      <c r="CCG55" s="134"/>
      <c r="CCH55" s="134"/>
      <c r="CCI55" s="134"/>
      <c r="CCJ55" s="134"/>
      <c r="CCK55" s="134"/>
      <c r="CCL55" s="134"/>
      <c r="CCM55" s="134"/>
      <c r="CCN55" s="134"/>
      <c r="CCO55" s="134"/>
      <c r="CCP55" s="134"/>
      <c r="CCQ55" s="134"/>
      <c r="CCR55" s="134"/>
      <c r="CCS55" s="134"/>
      <c r="CCT55" s="134"/>
      <c r="CCU55" s="134"/>
      <c r="CCV55" s="134"/>
      <c r="CCW55" s="134"/>
      <c r="CCX55" s="134"/>
      <c r="CCY55" s="134"/>
      <c r="CCZ55" s="134"/>
      <c r="CDA55" s="134"/>
      <c r="CDB55" s="134"/>
      <c r="CDC55" s="134"/>
      <c r="CDD55" s="134"/>
      <c r="CDE55" s="134"/>
      <c r="CDF55" s="134"/>
      <c r="CDG55" s="134"/>
      <c r="CDH55" s="134"/>
      <c r="CDI55" s="134"/>
      <c r="CDJ55" s="134"/>
      <c r="CDK55" s="134"/>
      <c r="CDL55" s="134"/>
      <c r="CDM55" s="134"/>
      <c r="CDN55" s="134"/>
      <c r="CDO55" s="134"/>
      <c r="CDP55" s="134"/>
      <c r="CDQ55" s="134"/>
      <c r="CDR55" s="134"/>
      <c r="CDS55" s="134"/>
      <c r="CDT55" s="134"/>
      <c r="CDU55" s="134"/>
      <c r="CDV55" s="134"/>
      <c r="CDW55" s="134"/>
      <c r="CDX55" s="134"/>
      <c r="CDY55" s="134"/>
      <c r="CDZ55" s="134"/>
      <c r="CEA55" s="134"/>
      <c r="CEB55" s="134"/>
      <c r="CEC55" s="134"/>
      <c r="CED55" s="134"/>
      <c r="CEE55" s="134"/>
      <c r="CEF55" s="134"/>
      <c r="CEG55" s="134"/>
      <c r="CEH55" s="134"/>
      <c r="CEI55" s="134"/>
      <c r="CEJ55" s="134"/>
      <c r="CEK55" s="134"/>
      <c r="CEL55" s="134"/>
      <c r="CEM55" s="134"/>
      <c r="CEN55" s="134"/>
      <c r="CEO55" s="134"/>
      <c r="CEP55" s="134"/>
      <c r="CEQ55" s="134"/>
      <c r="CER55" s="134"/>
      <c r="CES55" s="134"/>
      <c r="CET55" s="134"/>
      <c r="CEU55" s="134"/>
      <c r="CEV55" s="134"/>
      <c r="CEW55" s="134"/>
      <c r="CEX55" s="134"/>
      <c r="CEY55" s="134"/>
      <c r="CEZ55" s="134"/>
      <c r="CFA55" s="134"/>
      <c r="CFB55" s="134"/>
      <c r="CFC55" s="134"/>
      <c r="CFD55" s="134"/>
      <c r="CFE55" s="134"/>
      <c r="CFF55" s="134"/>
      <c r="CFG55" s="134"/>
      <c r="CFH55" s="134"/>
      <c r="CFI55" s="134"/>
      <c r="CFJ55" s="134"/>
      <c r="CFK55" s="134"/>
      <c r="CFL55" s="134"/>
      <c r="CFM55" s="134"/>
      <c r="CFN55" s="134"/>
      <c r="CFO55" s="134"/>
      <c r="CFP55" s="134"/>
      <c r="CFQ55" s="134"/>
      <c r="CFR55" s="134"/>
      <c r="CFS55" s="134"/>
      <c r="CFT55" s="134"/>
      <c r="CFU55" s="134"/>
      <c r="CFV55" s="134"/>
      <c r="CFW55" s="134"/>
      <c r="CFX55" s="134"/>
      <c r="CFY55" s="134"/>
      <c r="CFZ55" s="134"/>
      <c r="CGA55" s="134"/>
      <c r="CGB55" s="134"/>
      <c r="CGC55" s="134"/>
      <c r="CGD55" s="134"/>
      <c r="CGE55" s="134"/>
      <c r="CGF55" s="134"/>
      <c r="CGG55" s="134"/>
      <c r="CGH55" s="134"/>
      <c r="CGI55" s="134"/>
      <c r="CGJ55" s="134"/>
      <c r="CGK55" s="134"/>
      <c r="CGL55" s="134"/>
      <c r="CGM55" s="134"/>
      <c r="CGN55" s="134"/>
      <c r="CGO55" s="134"/>
      <c r="CGP55" s="134"/>
      <c r="CGQ55" s="134"/>
      <c r="CGR55" s="134"/>
      <c r="CGS55" s="134"/>
      <c r="CGT55" s="134"/>
      <c r="CGU55" s="134"/>
      <c r="CGV55" s="134"/>
      <c r="CGW55" s="134"/>
      <c r="CGX55" s="134"/>
      <c r="CGY55" s="134"/>
      <c r="CGZ55" s="134"/>
      <c r="CHA55" s="134"/>
      <c r="CHB55" s="134"/>
      <c r="CHC55" s="134"/>
      <c r="CHD55" s="134"/>
      <c r="CHE55" s="134"/>
      <c r="CHF55" s="134"/>
      <c r="CHG55" s="134"/>
      <c r="CHH55" s="134"/>
      <c r="CHI55" s="134"/>
      <c r="CHJ55" s="134"/>
      <c r="CHK55" s="134"/>
      <c r="CHL55" s="134"/>
      <c r="CHM55" s="134"/>
      <c r="CHN55" s="134"/>
      <c r="CHO55" s="134"/>
      <c r="CHP55" s="134"/>
      <c r="CHQ55" s="134"/>
      <c r="CHR55" s="134"/>
      <c r="CHS55" s="134"/>
      <c r="CHT55" s="134"/>
      <c r="CHU55" s="134"/>
      <c r="CHV55" s="134"/>
      <c r="CHW55" s="134"/>
      <c r="CHX55" s="134"/>
      <c r="CHY55" s="134"/>
      <c r="CHZ55" s="134"/>
      <c r="CIA55" s="134"/>
      <c r="CIB55" s="134"/>
      <c r="CIC55" s="134"/>
      <c r="CID55" s="134"/>
      <c r="CIE55" s="134"/>
      <c r="CIF55" s="134"/>
      <c r="CIG55" s="134"/>
      <c r="CIH55" s="134"/>
      <c r="CII55" s="134"/>
      <c r="CIJ55" s="134"/>
      <c r="CIK55" s="134"/>
      <c r="CIL55" s="134"/>
      <c r="CIM55" s="134"/>
      <c r="CIN55" s="134"/>
      <c r="CIO55" s="134"/>
      <c r="CIP55" s="134"/>
      <c r="CIQ55" s="134"/>
      <c r="CIR55" s="134"/>
      <c r="CIS55" s="134"/>
      <c r="CIT55" s="134"/>
      <c r="CIU55" s="134"/>
      <c r="CIV55" s="134"/>
      <c r="CIW55" s="134"/>
      <c r="CIX55" s="134"/>
      <c r="CIY55" s="134"/>
      <c r="CIZ55" s="134"/>
      <c r="CJA55" s="134"/>
      <c r="CJB55" s="134"/>
      <c r="CJC55" s="134"/>
      <c r="CJD55" s="134"/>
      <c r="CJE55" s="134"/>
      <c r="CJF55" s="134"/>
      <c r="CJG55" s="134"/>
      <c r="CJH55" s="134"/>
      <c r="CJI55" s="134"/>
      <c r="CJJ55" s="134"/>
      <c r="CJK55" s="134"/>
      <c r="CJL55" s="134"/>
      <c r="CJM55" s="134"/>
      <c r="CJN55" s="134"/>
      <c r="CJO55" s="134"/>
      <c r="CJP55" s="134"/>
      <c r="CJQ55" s="134"/>
      <c r="CJR55" s="134"/>
      <c r="CJS55" s="134"/>
      <c r="CJT55" s="134"/>
      <c r="CJU55" s="134"/>
      <c r="CJV55" s="134"/>
      <c r="CJW55" s="134"/>
      <c r="CJX55" s="134"/>
      <c r="CJY55" s="134"/>
      <c r="CJZ55" s="134"/>
      <c r="CKA55" s="134"/>
      <c r="CKB55" s="134"/>
      <c r="CKC55" s="134"/>
      <c r="CKD55" s="134"/>
      <c r="CKE55" s="134"/>
      <c r="CKF55" s="134"/>
      <c r="CKG55" s="134"/>
      <c r="CKH55" s="134"/>
      <c r="CKI55" s="134"/>
      <c r="CKJ55" s="134"/>
      <c r="CKK55" s="134"/>
      <c r="CKL55" s="134"/>
      <c r="CKM55" s="134"/>
      <c r="CKN55" s="134"/>
      <c r="CKO55" s="134"/>
      <c r="CKP55" s="134"/>
      <c r="CKQ55" s="134"/>
      <c r="CKR55" s="134"/>
      <c r="CKS55" s="134"/>
      <c r="CKT55" s="134"/>
      <c r="CKU55" s="134"/>
      <c r="CKV55" s="134"/>
      <c r="CKW55" s="134"/>
      <c r="CKX55" s="134"/>
      <c r="CKY55" s="134"/>
      <c r="CKZ55" s="134"/>
      <c r="CLA55" s="134"/>
      <c r="CLB55" s="134"/>
      <c r="CLC55" s="134"/>
      <c r="CLD55" s="134"/>
      <c r="CLE55" s="134"/>
      <c r="CLF55" s="134"/>
      <c r="CLG55" s="134"/>
      <c r="CLH55" s="134"/>
      <c r="CLI55" s="134"/>
      <c r="CLJ55" s="134"/>
      <c r="CLK55" s="134"/>
      <c r="CLL55" s="134"/>
      <c r="CLM55" s="134"/>
      <c r="CLN55" s="134"/>
      <c r="CLO55" s="134"/>
      <c r="CLP55" s="134"/>
      <c r="CLQ55" s="134"/>
      <c r="CLR55" s="134"/>
      <c r="CLS55" s="134"/>
      <c r="CLT55" s="134"/>
      <c r="CLU55" s="134"/>
      <c r="CLV55" s="134"/>
      <c r="CLW55" s="134"/>
      <c r="CLX55" s="134"/>
      <c r="CLY55" s="134"/>
      <c r="CLZ55" s="134"/>
      <c r="CMA55" s="134"/>
      <c r="CMB55" s="134"/>
      <c r="CMC55" s="134"/>
      <c r="CMD55" s="134"/>
      <c r="CME55" s="134"/>
      <c r="CMF55" s="134"/>
      <c r="CMG55" s="134"/>
      <c r="CMH55" s="134"/>
      <c r="CMI55" s="134"/>
      <c r="CMJ55" s="134"/>
      <c r="CMK55" s="134"/>
      <c r="CML55" s="134"/>
      <c r="CMM55" s="134"/>
      <c r="CMN55" s="134"/>
      <c r="CMO55" s="134"/>
      <c r="CMP55" s="134"/>
      <c r="CMQ55" s="134"/>
      <c r="CMR55" s="134"/>
      <c r="CMS55" s="134"/>
      <c r="CMT55" s="134"/>
      <c r="CMU55" s="134"/>
      <c r="CMV55" s="134"/>
      <c r="CMW55" s="134"/>
      <c r="CMX55" s="134"/>
      <c r="CMY55" s="134"/>
      <c r="CMZ55" s="134"/>
      <c r="CNA55" s="134"/>
      <c r="CNB55" s="134"/>
      <c r="CNC55" s="134"/>
      <c r="CND55" s="134"/>
      <c r="CNE55" s="134"/>
      <c r="CNF55" s="134"/>
      <c r="CNG55" s="134"/>
      <c r="CNH55" s="134"/>
      <c r="CNI55" s="134"/>
      <c r="CNJ55" s="134"/>
      <c r="CNK55" s="134"/>
      <c r="CNL55" s="134"/>
      <c r="CNM55" s="134"/>
      <c r="CNN55" s="134"/>
      <c r="CNO55" s="134"/>
      <c r="CNP55" s="134"/>
      <c r="CNQ55" s="134"/>
      <c r="CNR55" s="134"/>
      <c r="CNS55" s="134"/>
      <c r="CNT55" s="134"/>
      <c r="CNU55" s="134"/>
      <c r="CNV55" s="134"/>
      <c r="CNW55" s="134"/>
      <c r="CNX55" s="134"/>
      <c r="CNY55" s="134"/>
      <c r="CNZ55" s="134"/>
      <c r="COA55" s="134"/>
      <c r="COB55" s="134"/>
      <c r="COC55" s="134"/>
      <c r="COD55" s="134"/>
      <c r="COE55" s="134"/>
      <c r="COF55" s="134"/>
      <c r="COG55" s="134"/>
      <c r="COH55" s="134"/>
      <c r="COI55" s="134"/>
      <c r="COJ55" s="134"/>
      <c r="COK55" s="134"/>
      <c r="COL55" s="134"/>
      <c r="COM55" s="134"/>
      <c r="CON55" s="134"/>
      <c r="COO55" s="134"/>
      <c r="COP55" s="134"/>
      <c r="COQ55" s="134"/>
      <c r="COR55" s="134"/>
      <c r="COS55" s="134"/>
      <c r="COT55" s="134"/>
      <c r="COU55" s="134"/>
      <c r="COV55" s="134"/>
      <c r="COW55" s="134"/>
      <c r="COX55" s="134"/>
      <c r="COY55" s="134"/>
      <c r="COZ55" s="134"/>
      <c r="CPA55" s="134"/>
      <c r="CPB55" s="134"/>
      <c r="CPC55" s="134"/>
      <c r="CPD55" s="134"/>
      <c r="CPE55" s="134"/>
      <c r="CPF55" s="134"/>
      <c r="CPG55" s="134"/>
      <c r="CPH55" s="134"/>
      <c r="CPI55" s="134"/>
      <c r="CPJ55" s="134"/>
      <c r="CPK55" s="134"/>
      <c r="CPL55" s="134"/>
      <c r="CPM55" s="134"/>
      <c r="CPN55" s="134"/>
      <c r="CPO55" s="134"/>
      <c r="CPP55" s="134"/>
      <c r="CPQ55" s="134"/>
      <c r="CPR55" s="134"/>
      <c r="CPS55" s="134"/>
      <c r="CPT55" s="134"/>
      <c r="CPU55" s="134"/>
      <c r="CPV55" s="134"/>
      <c r="CPW55" s="134"/>
      <c r="CPX55" s="134"/>
      <c r="CPY55" s="134"/>
      <c r="CPZ55" s="134"/>
      <c r="CQA55" s="134"/>
      <c r="CQB55" s="134"/>
      <c r="CQC55" s="134"/>
      <c r="CQD55" s="134"/>
      <c r="CQE55" s="134"/>
      <c r="CQF55" s="134"/>
      <c r="CQG55" s="134"/>
      <c r="CQH55" s="134"/>
      <c r="CQI55" s="134"/>
      <c r="CQJ55" s="134"/>
      <c r="CQK55" s="134"/>
      <c r="CQL55" s="134"/>
      <c r="CQM55" s="134"/>
      <c r="CQN55" s="134"/>
      <c r="CQO55" s="134"/>
      <c r="CQP55" s="134"/>
      <c r="CQQ55" s="134"/>
      <c r="CQR55" s="134"/>
      <c r="CQS55" s="134"/>
      <c r="CQT55" s="134"/>
      <c r="CQU55" s="134"/>
      <c r="CQV55" s="134"/>
      <c r="CQW55" s="134"/>
      <c r="CQX55" s="134"/>
      <c r="CQY55" s="134"/>
      <c r="CQZ55" s="134"/>
      <c r="CRA55" s="134"/>
      <c r="CRB55" s="134"/>
      <c r="CRC55" s="134"/>
      <c r="CRD55" s="134"/>
      <c r="CRE55" s="134"/>
      <c r="CRF55" s="134"/>
      <c r="CRG55" s="134"/>
      <c r="CRH55" s="134"/>
      <c r="CRI55" s="134"/>
      <c r="CRJ55" s="134"/>
      <c r="CRK55" s="134"/>
      <c r="CRL55" s="134"/>
      <c r="CRM55" s="134"/>
      <c r="CRN55" s="134"/>
      <c r="CRO55" s="134"/>
      <c r="CRP55" s="134"/>
      <c r="CRQ55" s="134"/>
      <c r="CRR55" s="134"/>
      <c r="CRS55" s="134"/>
      <c r="CRT55" s="134"/>
      <c r="CRU55" s="134"/>
      <c r="CRV55" s="134"/>
      <c r="CRW55" s="134"/>
      <c r="CRX55" s="134"/>
      <c r="CRY55" s="134"/>
      <c r="CRZ55" s="134"/>
      <c r="CSA55" s="134"/>
      <c r="CSB55" s="134"/>
      <c r="CSC55" s="134"/>
      <c r="CSD55" s="134"/>
      <c r="CSE55" s="134"/>
      <c r="CSF55" s="134"/>
      <c r="CSG55" s="134"/>
      <c r="CSH55" s="134"/>
      <c r="CSI55" s="134"/>
      <c r="CSJ55" s="134"/>
      <c r="CSK55" s="134"/>
      <c r="CSL55" s="134"/>
      <c r="CSM55" s="134"/>
      <c r="CSN55" s="134"/>
      <c r="CSO55" s="134"/>
      <c r="CSP55" s="134"/>
      <c r="CSQ55" s="134"/>
      <c r="CSR55" s="134"/>
      <c r="CSS55" s="134"/>
      <c r="CST55" s="134"/>
      <c r="CSU55" s="134"/>
      <c r="CSV55" s="134"/>
      <c r="CSW55" s="134"/>
      <c r="CSX55" s="134"/>
      <c r="CSY55" s="134"/>
      <c r="CSZ55" s="134"/>
      <c r="CTA55" s="134"/>
      <c r="CTB55" s="134"/>
      <c r="CTC55" s="134"/>
      <c r="CTD55" s="134"/>
      <c r="CTE55" s="134"/>
      <c r="CTF55" s="134"/>
      <c r="CTG55" s="134"/>
      <c r="CTH55" s="134"/>
      <c r="CTI55" s="134"/>
      <c r="CTJ55" s="134"/>
      <c r="CTK55" s="134"/>
      <c r="CTL55" s="134"/>
      <c r="CTM55" s="134"/>
      <c r="CTN55" s="134"/>
      <c r="CTO55" s="134"/>
      <c r="CTP55" s="134"/>
      <c r="CTQ55" s="134"/>
      <c r="CTR55" s="134"/>
      <c r="CTS55" s="134"/>
      <c r="CTT55" s="134"/>
      <c r="CTU55" s="134"/>
      <c r="CTV55" s="134"/>
      <c r="CTW55" s="134"/>
      <c r="CTX55" s="134"/>
      <c r="CTY55" s="134"/>
      <c r="CTZ55" s="134"/>
      <c r="CUA55" s="134"/>
      <c r="CUB55" s="134"/>
      <c r="CUC55" s="134"/>
      <c r="CUD55" s="134"/>
      <c r="CUE55" s="134"/>
      <c r="CUF55" s="134"/>
      <c r="CUG55" s="134"/>
      <c r="CUH55" s="134"/>
      <c r="CUI55" s="134"/>
      <c r="CUJ55" s="134"/>
      <c r="CUK55" s="134"/>
      <c r="CUL55" s="134"/>
      <c r="CUM55" s="134"/>
      <c r="CUN55" s="134"/>
      <c r="CUO55" s="134"/>
      <c r="CUP55" s="134"/>
      <c r="CUQ55" s="134"/>
      <c r="CUR55" s="134"/>
      <c r="CUS55" s="134"/>
      <c r="CUT55" s="134"/>
      <c r="CUU55" s="134"/>
      <c r="CUV55" s="134"/>
      <c r="CUW55" s="134"/>
      <c r="CUX55" s="134"/>
      <c r="CUY55" s="134"/>
      <c r="CUZ55" s="134"/>
      <c r="CVA55" s="134"/>
      <c r="CVB55" s="134"/>
      <c r="CVC55" s="134"/>
      <c r="CVD55" s="134"/>
      <c r="CVE55" s="134"/>
      <c r="CVF55" s="134"/>
      <c r="CVG55" s="134"/>
      <c r="CVH55" s="134"/>
      <c r="CVI55" s="134"/>
      <c r="CVJ55" s="134"/>
      <c r="CVK55" s="134"/>
      <c r="CVL55" s="134"/>
      <c r="CVM55" s="134"/>
      <c r="CVN55" s="134"/>
      <c r="CVO55" s="134"/>
      <c r="CVP55" s="134"/>
      <c r="CVQ55" s="134"/>
      <c r="CVR55" s="134"/>
      <c r="CVS55" s="134"/>
      <c r="CVT55" s="134"/>
      <c r="CVU55" s="134"/>
      <c r="CVV55" s="134"/>
      <c r="CVW55" s="134"/>
      <c r="CVX55" s="134"/>
      <c r="CVY55" s="134"/>
      <c r="CVZ55" s="134"/>
      <c r="CWA55" s="134"/>
      <c r="CWB55" s="134"/>
      <c r="CWC55" s="134"/>
      <c r="CWD55" s="134"/>
      <c r="CWE55" s="134"/>
      <c r="CWF55" s="134"/>
      <c r="CWG55" s="134"/>
      <c r="CWH55" s="134"/>
      <c r="CWI55" s="134"/>
      <c r="CWJ55" s="134"/>
      <c r="CWK55" s="134"/>
      <c r="CWL55" s="134"/>
      <c r="CWM55" s="134"/>
      <c r="CWN55" s="134"/>
      <c r="CWO55" s="134"/>
      <c r="CWP55" s="134"/>
      <c r="CWQ55" s="134"/>
      <c r="CWR55" s="134"/>
      <c r="CWS55" s="134"/>
      <c r="CWT55" s="134"/>
      <c r="CWU55" s="134"/>
      <c r="CWV55" s="134"/>
      <c r="CWW55" s="134"/>
      <c r="CWX55" s="134"/>
      <c r="CWY55" s="134"/>
      <c r="CWZ55" s="134"/>
      <c r="CXA55" s="134"/>
      <c r="CXB55" s="134"/>
      <c r="CXC55" s="134"/>
      <c r="CXD55" s="134"/>
      <c r="CXE55" s="134"/>
      <c r="CXF55" s="134"/>
      <c r="CXG55" s="134"/>
      <c r="CXH55" s="134"/>
      <c r="CXI55" s="134"/>
      <c r="CXJ55" s="134"/>
      <c r="CXK55" s="134"/>
      <c r="CXL55" s="134"/>
      <c r="CXM55" s="134"/>
      <c r="CXN55" s="134"/>
      <c r="CXO55" s="134"/>
      <c r="CXP55" s="134"/>
      <c r="CXQ55" s="134"/>
      <c r="CXR55" s="134"/>
      <c r="CXS55" s="134"/>
      <c r="CXT55" s="134"/>
      <c r="CXU55" s="134"/>
      <c r="CXV55" s="134"/>
      <c r="CXW55" s="134"/>
      <c r="CXX55" s="134"/>
      <c r="CXY55" s="134"/>
      <c r="CXZ55" s="134"/>
      <c r="CYA55" s="134"/>
      <c r="CYB55" s="134"/>
      <c r="CYC55" s="134"/>
      <c r="CYD55" s="134"/>
      <c r="CYE55" s="134"/>
      <c r="CYF55" s="134"/>
      <c r="CYG55" s="134"/>
      <c r="CYH55" s="134"/>
      <c r="CYI55" s="134"/>
      <c r="CYJ55" s="134"/>
      <c r="CYK55" s="134"/>
      <c r="CYL55" s="134"/>
      <c r="CYM55" s="134"/>
      <c r="CYN55" s="134"/>
      <c r="CYO55" s="134"/>
      <c r="CYP55" s="134"/>
      <c r="CYQ55" s="134"/>
      <c r="CYR55" s="134"/>
      <c r="CYS55" s="134"/>
      <c r="CYT55" s="134"/>
      <c r="CYU55" s="134"/>
      <c r="CYV55" s="134"/>
      <c r="CYW55" s="134"/>
      <c r="CYX55" s="134"/>
      <c r="CYY55" s="134"/>
      <c r="CYZ55" s="134"/>
      <c r="CZA55" s="134"/>
      <c r="CZB55" s="134"/>
      <c r="CZC55" s="134"/>
      <c r="CZD55" s="134"/>
      <c r="CZE55" s="134"/>
      <c r="CZF55" s="134"/>
      <c r="CZG55" s="134"/>
      <c r="CZH55" s="134"/>
      <c r="CZI55" s="134"/>
      <c r="CZJ55" s="134"/>
      <c r="CZK55" s="134"/>
      <c r="CZL55" s="134"/>
      <c r="CZM55" s="134"/>
      <c r="CZN55" s="134"/>
      <c r="CZO55" s="134"/>
      <c r="CZP55" s="134"/>
      <c r="CZQ55" s="134"/>
      <c r="CZR55" s="134"/>
      <c r="CZS55" s="134"/>
      <c r="CZT55" s="134"/>
      <c r="CZU55" s="134"/>
      <c r="CZV55" s="134"/>
      <c r="CZW55" s="134"/>
      <c r="CZX55" s="134"/>
      <c r="CZY55" s="134"/>
      <c r="CZZ55" s="134"/>
      <c r="DAA55" s="134"/>
      <c r="DAB55" s="134"/>
      <c r="DAC55" s="134"/>
      <c r="DAD55" s="134"/>
      <c r="DAE55" s="134"/>
      <c r="DAF55" s="134"/>
      <c r="DAG55" s="134"/>
      <c r="DAH55" s="134"/>
      <c r="DAI55" s="134"/>
      <c r="DAJ55" s="134"/>
      <c r="DAK55" s="134"/>
      <c r="DAL55" s="134"/>
      <c r="DAM55" s="134"/>
      <c r="DAN55" s="134"/>
      <c r="DAO55" s="134"/>
      <c r="DAP55" s="134"/>
      <c r="DAQ55" s="134"/>
      <c r="DAR55" s="134"/>
      <c r="DAS55" s="134"/>
      <c r="DAT55" s="134"/>
      <c r="DAU55" s="134"/>
      <c r="DAV55" s="134"/>
      <c r="DAW55" s="134"/>
      <c r="DAX55" s="134"/>
      <c r="DAY55" s="134"/>
      <c r="DAZ55" s="134"/>
      <c r="DBA55" s="134"/>
      <c r="DBB55" s="134"/>
      <c r="DBC55" s="134"/>
      <c r="DBD55" s="134"/>
      <c r="DBE55" s="134"/>
      <c r="DBF55" s="134"/>
      <c r="DBG55" s="134"/>
      <c r="DBH55" s="134"/>
      <c r="DBI55" s="134"/>
      <c r="DBJ55" s="134"/>
      <c r="DBK55" s="134"/>
      <c r="DBL55" s="134"/>
      <c r="DBM55" s="134"/>
      <c r="DBN55" s="134"/>
      <c r="DBO55" s="134"/>
      <c r="DBP55" s="134"/>
      <c r="DBQ55" s="134"/>
      <c r="DBR55" s="134"/>
      <c r="DBS55" s="134"/>
      <c r="DBT55" s="134"/>
      <c r="DBU55" s="134"/>
      <c r="DBV55" s="134"/>
      <c r="DBW55" s="134"/>
      <c r="DBX55" s="134"/>
      <c r="DBY55" s="134"/>
      <c r="DBZ55" s="134"/>
      <c r="DCA55" s="134"/>
      <c r="DCB55" s="134"/>
      <c r="DCC55" s="134"/>
      <c r="DCD55" s="134"/>
      <c r="DCE55" s="134"/>
      <c r="DCF55" s="134"/>
      <c r="DCG55" s="134"/>
      <c r="DCH55" s="134"/>
      <c r="DCI55" s="134"/>
      <c r="DCJ55" s="134"/>
      <c r="DCK55" s="134"/>
      <c r="DCL55" s="134"/>
      <c r="DCM55" s="134"/>
      <c r="DCN55" s="134"/>
      <c r="DCO55" s="134"/>
      <c r="DCP55" s="134"/>
      <c r="DCQ55" s="134"/>
      <c r="DCR55" s="134"/>
      <c r="DCS55" s="134"/>
      <c r="DCT55" s="134"/>
      <c r="DCU55" s="134"/>
      <c r="DCV55" s="134"/>
      <c r="DCW55" s="134"/>
      <c r="DCX55" s="134"/>
      <c r="DCY55" s="134"/>
      <c r="DCZ55" s="134"/>
      <c r="DDA55" s="134"/>
      <c r="DDB55" s="134"/>
      <c r="DDC55" s="134"/>
      <c r="DDD55" s="134"/>
      <c r="DDE55" s="134"/>
      <c r="DDF55" s="134"/>
      <c r="DDG55" s="134"/>
      <c r="DDH55" s="134"/>
      <c r="DDI55" s="134"/>
      <c r="DDJ55" s="134"/>
      <c r="DDK55" s="134"/>
      <c r="DDL55" s="134"/>
      <c r="DDM55" s="134"/>
      <c r="DDN55" s="134"/>
      <c r="DDO55" s="134"/>
      <c r="DDP55" s="134"/>
      <c r="DDQ55" s="134"/>
      <c r="DDR55" s="134"/>
      <c r="DDS55" s="134"/>
      <c r="DDT55" s="134"/>
      <c r="DDU55" s="134"/>
      <c r="DDV55" s="134"/>
      <c r="DDW55" s="134"/>
      <c r="DDX55" s="134"/>
      <c r="DDY55" s="134"/>
      <c r="DDZ55" s="134"/>
      <c r="DEA55" s="134"/>
      <c r="DEB55" s="134"/>
      <c r="DEC55" s="134"/>
      <c r="DED55" s="134"/>
      <c r="DEE55" s="134"/>
      <c r="DEF55" s="134"/>
      <c r="DEG55" s="134"/>
      <c r="DEH55" s="134"/>
      <c r="DEI55" s="134"/>
      <c r="DEJ55" s="134"/>
      <c r="DEK55" s="134"/>
      <c r="DEL55" s="134"/>
      <c r="DEM55" s="134"/>
      <c r="DEN55" s="134"/>
      <c r="DEO55" s="134"/>
      <c r="DEP55" s="134"/>
      <c r="DEQ55" s="134"/>
      <c r="DER55" s="134"/>
      <c r="DES55" s="134"/>
      <c r="DET55" s="134"/>
      <c r="DEU55" s="134"/>
      <c r="DEV55" s="134"/>
      <c r="DEW55" s="134"/>
      <c r="DEX55" s="134"/>
      <c r="DEY55" s="134"/>
      <c r="DEZ55" s="134"/>
      <c r="DFA55" s="134"/>
      <c r="DFB55" s="134"/>
      <c r="DFC55" s="134"/>
      <c r="DFD55" s="134"/>
      <c r="DFE55" s="134"/>
      <c r="DFF55" s="134"/>
      <c r="DFG55" s="134"/>
      <c r="DFH55" s="134"/>
      <c r="DFI55" s="134"/>
      <c r="DFJ55" s="134"/>
      <c r="DFK55" s="134"/>
      <c r="DFL55" s="134"/>
      <c r="DFM55" s="134"/>
      <c r="DFN55" s="134"/>
      <c r="DFO55" s="134"/>
      <c r="DFP55" s="134"/>
      <c r="DFQ55" s="134"/>
      <c r="DFR55" s="134"/>
      <c r="DFS55" s="134"/>
      <c r="DFT55" s="134"/>
      <c r="DFU55" s="134"/>
      <c r="DFV55" s="134"/>
      <c r="DFW55" s="134"/>
      <c r="DFX55" s="134"/>
      <c r="DFY55" s="134"/>
      <c r="DFZ55" s="134"/>
      <c r="DGA55" s="134"/>
      <c r="DGB55" s="134"/>
      <c r="DGC55" s="134"/>
      <c r="DGD55" s="134"/>
      <c r="DGE55" s="134"/>
      <c r="DGF55" s="134"/>
      <c r="DGG55" s="134"/>
      <c r="DGH55" s="134"/>
      <c r="DGI55" s="134"/>
      <c r="DGJ55" s="134"/>
      <c r="DGK55" s="134"/>
      <c r="DGL55" s="134"/>
      <c r="DGM55" s="134"/>
      <c r="DGN55" s="134"/>
      <c r="DGO55" s="134"/>
      <c r="DGP55" s="134"/>
      <c r="DGQ55" s="134"/>
      <c r="DGR55" s="134"/>
      <c r="DGS55" s="134"/>
      <c r="DGT55" s="134"/>
      <c r="DGU55" s="134"/>
      <c r="DGV55" s="134"/>
      <c r="DGW55" s="134"/>
      <c r="DGX55" s="134"/>
      <c r="DGY55" s="134"/>
      <c r="DGZ55" s="134"/>
      <c r="DHA55" s="134"/>
      <c r="DHB55" s="134"/>
      <c r="DHC55" s="134"/>
      <c r="DHD55" s="134"/>
      <c r="DHE55" s="134"/>
      <c r="DHF55" s="134"/>
      <c r="DHG55" s="134"/>
      <c r="DHH55" s="134"/>
      <c r="DHI55" s="134"/>
      <c r="DHJ55" s="134"/>
      <c r="DHK55" s="134"/>
      <c r="DHL55" s="134"/>
      <c r="DHM55" s="134"/>
      <c r="DHN55" s="134"/>
      <c r="DHO55" s="134"/>
      <c r="DHP55" s="134"/>
      <c r="DHQ55" s="134"/>
      <c r="DHR55" s="134"/>
      <c r="DHS55" s="134"/>
      <c r="DHT55" s="134"/>
      <c r="DHU55" s="134"/>
      <c r="DHV55" s="134"/>
      <c r="DHW55" s="134"/>
      <c r="DHX55" s="134"/>
      <c r="DHY55" s="134"/>
      <c r="DHZ55" s="134"/>
      <c r="DIA55" s="134"/>
      <c r="DIB55" s="134"/>
      <c r="DIC55" s="134"/>
      <c r="DID55" s="134"/>
      <c r="DIE55" s="134"/>
      <c r="DIF55" s="134"/>
      <c r="DIG55" s="134"/>
      <c r="DIH55" s="134"/>
      <c r="DII55" s="134"/>
      <c r="DIJ55" s="134"/>
      <c r="DIK55" s="134"/>
      <c r="DIL55" s="134"/>
      <c r="DIM55" s="134"/>
      <c r="DIN55" s="134"/>
      <c r="DIO55" s="134"/>
      <c r="DIP55" s="134"/>
      <c r="DIQ55" s="134"/>
      <c r="DIR55" s="134"/>
      <c r="DIS55" s="134"/>
      <c r="DIT55" s="134"/>
      <c r="DIU55" s="134"/>
      <c r="DIV55" s="134"/>
      <c r="DIW55" s="134"/>
      <c r="DIX55" s="134"/>
      <c r="DIY55" s="134"/>
      <c r="DIZ55" s="134"/>
      <c r="DJA55" s="134"/>
      <c r="DJB55" s="134"/>
      <c r="DJC55" s="134"/>
      <c r="DJD55" s="134"/>
      <c r="DJE55" s="134"/>
      <c r="DJF55" s="134"/>
      <c r="DJG55" s="134"/>
      <c r="DJH55" s="134"/>
      <c r="DJI55" s="134"/>
      <c r="DJJ55" s="134"/>
      <c r="DJK55" s="134"/>
      <c r="DJL55" s="134"/>
      <c r="DJM55" s="134"/>
      <c r="DJN55" s="134"/>
      <c r="DJO55" s="134"/>
      <c r="DJP55" s="134"/>
      <c r="DJQ55" s="134"/>
      <c r="DJR55" s="134"/>
      <c r="DJS55" s="134"/>
      <c r="DJT55" s="134"/>
      <c r="DJU55" s="134"/>
      <c r="DJV55" s="134"/>
      <c r="DJW55" s="134"/>
      <c r="DJX55" s="134"/>
      <c r="DJY55" s="134"/>
      <c r="DJZ55" s="134"/>
      <c r="DKA55" s="134"/>
      <c r="DKB55" s="134"/>
      <c r="DKC55" s="134"/>
      <c r="DKD55" s="134"/>
      <c r="DKE55" s="134"/>
      <c r="DKF55" s="134"/>
      <c r="DKG55" s="134"/>
      <c r="DKH55" s="134"/>
      <c r="DKI55" s="134"/>
      <c r="DKJ55" s="134"/>
      <c r="DKK55" s="134"/>
      <c r="DKL55" s="134"/>
      <c r="DKM55" s="134"/>
      <c r="DKN55" s="134"/>
      <c r="DKO55" s="134"/>
      <c r="DKP55" s="134"/>
      <c r="DKQ55" s="134"/>
      <c r="DKR55" s="134"/>
      <c r="DKS55" s="134"/>
      <c r="DKT55" s="134"/>
      <c r="DKU55" s="134"/>
      <c r="DKV55" s="134"/>
      <c r="DKW55" s="134"/>
      <c r="DKX55" s="134"/>
      <c r="DKY55" s="134"/>
      <c r="DKZ55" s="134"/>
      <c r="DLA55" s="134"/>
      <c r="DLB55" s="134"/>
      <c r="DLC55" s="134"/>
      <c r="DLD55" s="134"/>
      <c r="DLE55" s="134"/>
      <c r="DLF55" s="134"/>
      <c r="DLG55" s="134"/>
      <c r="DLH55" s="134"/>
      <c r="DLI55" s="134"/>
      <c r="DLJ55" s="134"/>
      <c r="DLK55" s="134"/>
      <c r="DLL55" s="134"/>
      <c r="DLM55" s="134"/>
      <c r="DLN55" s="134"/>
      <c r="DLO55" s="134"/>
      <c r="DLP55" s="134"/>
      <c r="DLQ55" s="134"/>
      <c r="DLR55" s="134"/>
      <c r="DLS55" s="134"/>
      <c r="DLT55" s="134"/>
      <c r="DLU55" s="134"/>
      <c r="DLV55" s="134"/>
      <c r="DLW55" s="134"/>
      <c r="DLX55" s="134"/>
      <c r="DLY55" s="134"/>
      <c r="DLZ55" s="134"/>
      <c r="DMA55" s="134"/>
      <c r="DMB55" s="134"/>
      <c r="DMC55" s="134"/>
      <c r="DMD55" s="134"/>
      <c r="DME55" s="134"/>
      <c r="DMF55" s="134"/>
      <c r="DMG55" s="134"/>
      <c r="DMH55" s="134"/>
      <c r="DMI55" s="134"/>
      <c r="DMJ55" s="134"/>
      <c r="DMK55" s="134"/>
      <c r="DML55" s="134"/>
      <c r="DMM55" s="134"/>
      <c r="DMN55" s="134"/>
      <c r="DMO55" s="134"/>
      <c r="DMP55" s="134"/>
      <c r="DMQ55" s="134"/>
      <c r="DMR55" s="134"/>
      <c r="DMS55" s="134"/>
      <c r="DMT55" s="134"/>
      <c r="DMU55" s="134"/>
      <c r="DMV55" s="134"/>
      <c r="DMW55" s="134"/>
      <c r="DMX55" s="134"/>
      <c r="DMY55" s="134"/>
      <c r="DMZ55" s="134"/>
      <c r="DNA55" s="134"/>
      <c r="DNB55" s="134"/>
      <c r="DNC55" s="134"/>
      <c r="DND55" s="134"/>
      <c r="DNE55" s="134"/>
      <c r="DNF55" s="134"/>
      <c r="DNG55" s="134"/>
      <c r="DNH55" s="134"/>
      <c r="DNI55" s="134"/>
      <c r="DNJ55" s="134"/>
      <c r="DNK55" s="134"/>
      <c r="DNL55" s="134"/>
      <c r="DNM55" s="134"/>
      <c r="DNN55" s="134"/>
      <c r="DNO55" s="134"/>
      <c r="DNP55" s="134"/>
      <c r="DNQ55" s="134"/>
      <c r="DNR55" s="134"/>
      <c r="DNS55" s="134"/>
      <c r="DNT55" s="134"/>
      <c r="DNU55" s="134"/>
      <c r="DNV55" s="134"/>
      <c r="DNW55" s="134"/>
      <c r="DNX55" s="134"/>
      <c r="DNY55" s="134"/>
      <c r="DNZ55" s="134"/>
      <c r="DOA55" s="134"/>
      <c r="DOB55" s="134"/>
      <c r="DOC55" s="134"/>
      <c r="DOD55" s="134"/>
      <c r="DOE55" s="134"/>
      <c r="DOF55" s="134"/>
      <c r="DOG55" s="134"/>
      <c r="DOH55" s="134"/>
      <c r="DOI55" s="134"/>
      <c r="DOJ55" s="134"/>
      <c r="DOK55" s="134"/>
      <c r="DOL55" s="134"/>
      <c r="DOM55" s="134"/>
      <c r="DON55" s="134"/>
      <c r="DOO55" s="134"/>
      <c r="DOP55" s="134"/>
      <c r="DOQ55" s="134"/>
      <c r="DOR55" s="134"/>
      <c r="DOS55" s="134"/>
      <c r="DOT55" s="134"/>
      <c r="DOU55" s="134"/>
      <c r="DOV55" s="134"/>
      <c r="DOW55" s="134"/>
      <c r="DOX55" s="134"/>
      <c r="DOY55" s="134"/>
      <c r="DOZ55" s="134"/>
      <c r="DPA55" s="134"/>
      <c r="DPB55" s="134"/>
      <c r="DPC55" s="134"/>
      <c r="DPD55" s="134"/>
      <c r="DPE55" s="134"/>
      <c r="DPF55" s="134"/>
      <c r="DPG55" s="134"/>
      <c r="DPH55" s="134"/>
      <c r="DPI55" s="134"/>
      <c r="DPJ55" s="134"/>
      <c r="DPK55" s="134"/>
      <c r="DPL55" s="134"/>
      <c r="DPM55" s="134"/>
      <c r="DPN55" s="134"/>
      <c r="DPO55" s="134"/>
      <c r="DPP55" s="134"/>
      <c r="DPQ55" s="134"/>
      <c r="DPR55" s="134"/>
      <c r="DPS55" s="134"/>
      <c r="DPT55" s="134"/>
      <c r="DPU55" s="134"/>
      <c r="DPV55" s="134"/>
      <c r="DPW55" s="134"/>
      <c r="DPX55" s="134"/>
      <c r="DPY55" s="134"/>
      <c r="DPZ55" s="134"/>
      <c r="DQA55" s="134"/>
      <c r="DQB55" s="134"/>
      <c r="DQC55" s="134"/>
      <c r="DQD55" s="134"/>
      <c r="DQE55" s="134"/>
      <c r="DQF55" s="134"/>
      <c r="DQG55" s="134"/>
      <c r="DQH55" s="134"/>
      <c r="DQI55" s="134"/>
      <c r="DQJ55" s="134"/>
      <c r="DQK55" s="134"/>
      <c r="DQL55" s="134"/>
      <c r="DQM55" s="134"/>
      <c r="DQN55" s="134"/>
      <c r="DQO55" s="134"/>
      <c r="DQP55" s="134"/>
      <c r="DQQ55" s="134"/>
      <c r="DQR55" s="134"/>
      <c r="DQS55" s="134"/>
      <c r="DQT55" s="134"/>
      <c r="DQU55" s="134"/>
      <c r="DQV55" s="134"/>
      <c r="DQW55" s="134"/>
      <c r="DQX55" s="134"/>
      <c r="DQY55" s="134"/>
      <c r="DQZ55" s="134"/>
      <c r="DRA55" s="134"/>
      <c r="DRB55" s="134"/>
      <c r="DRC55" s="134"/>
      <c r="DRD55" s="134"/>
      <c r="DRE55" s="134"/>
      <c r="DRF55" s="134"/>
      <c r="DRG55" s="134"/>
      <c r="DRH55" s="134"/>
      <c r="DRI55" s="134"/>
      <c r="DRJ55" s="134"/>
      <c r="DRK55" s="134"/>
      <c r="DRL55" s="134"/>
      <c r="DRM55" s="134"/>
      <c r="DRN55" s="134"/>
      <c r="DRO55" s="134"/>
      <c r="DRP55" s="134"/>
      <c r="DRQ55" s="134"/>
      <c r="DRR55" s="134"/>
      <c r="DRS55" s="134"/>
      <c r="DRT55" s="134"/>
      <c r="DRU55" s="134"/>
      <c r="DRV55" s="134"/>
      <c r="DRW55" s="134"/>
      <c r="DRX55" s="134"/>
      <c r="DRY55" s="134"/>
      <c r="DRZ55" s="134"/>
      <c r="DSA55" s="134"/>
      <c r="DSB55" s="134"/>
      <c r="DSC55" s="134"/>
      <c r="DSD55" s="134"/>
      <c r="DSE55" s="134"/>
      <c r="DSF55" s="134"/>
      <c r="DSG55" s="134"/>
      <c r="DSH55" s="134"/>
      <c r="DSI55" s="134"/>
      <c r="DSJ55" s="134"/>
      <c r="DSK55" s="134"/>
      <c r="DSL55" s="134"/>
      <c r="DSM55" s="134"/>
      <c r="DSN55" s="134"/>
      <c r="DSO55" s="134"/>
      <c r="DSP55" s="134"/>
      <c r="DSQ55" s="134"/>
      <c r="DSR55" s="134"/>
      <c r="DSS55" s="134"/>
      <c r="DST55" s="134"/>
      <c r="DSU55" s="134"/>
      <c r="DSV55" s="134"/>
      <c r="DSW55" s="134"/>
      <c r="DSX55" s="134"/>
      <c r="DSY55" s="134"/>
      <c r="DSZ55" s="134"/>
      <c r="DTA55" s="134"/>
      <c r="DTB55" s="134"/>
      <c r="DTC55" s="134"/>
      <c r="DTD55" s="134"/>
      <c r="DTE55" s="134"/>
      <c r="DTF55" s="134"/>
      <c r="DTG55" s="134"/>
      <c r="DTH55" s="134"/>
      <c r="DTI55" s="134"/>
      <c r="DTJ55" s="134"/>
      <c r="DTK55" s="134"/>
      <c r="DTL55" s="134"/>
      <c r="DTM55" s="134"/>
      <c r="DTN55" s="134"/>
      <c r="DTO55" s="134"/>
      <c r="DTP55" s="134"/>
      <c r="DTQ55" s="134"/>
      <c r="DTR55" s="134"/>
      <c r="DTS55" s="134"/>
      <c r="DTT55" s="134"/>
      <c r="DTU55" s="134"/>
      <c r="DTV55" s="134"/>
      <c r="DTW55" s="134"/>
      <c r="DTX55" s="134"/>
      <c r="DTY55" s="134"/>
      <c r="DTZ55" s="134"/>
      <c r="DUA55" s="134"/>
      <c r="DUB55" s="134"/>
      <c r="DUC55" s="134"/>
      <c r="DUD55" s="134"/>
      <c r="DUE55" s="134"/>
      <c r="DUF55" s="134"/>
      <c r="DUG55" s="134"/>
      <c r="DUH55" s="134"/>
      <c r="DUI55" s="134"/>
      <c r="DUJ55" s="134"/>
      <c r="DUK55" s="134"/>
      <c r="DUL55" s="134"/>
      <c r="DUM55" s="134"/>
      <c r="DUN55" s="134"/>
      <c r="DUO55" s="134"/>
      <c r="DUP55" s="134"/>
      <c r="DUQ55" s="134"/>
      <c r="DUR55" s="134"/>
      <c r="DUS55" s="134"/>
      <c r="DUT55" s="134"/>
      <c r="DUU55" s="134"/>
      <c r="DUV55" s="134"/>
      <c r="DUW55" s="134"/>
      <c r="DUX55" s="134"/>
      <c r="DUY55" s="134"/>
      <c r="DUZ55" s="134"/>
      <c r="DVA55" s="134"/>
      <c r="DVB55" s="134"/>
      <c r="DVC55" s="134"/>
      <c r="DVD55" s="134"/>
      <c r="DVE55" s="134"/>
      <c r="DVF55" s="134"/>
      <c r="DVG55" s="134"/>
      <c r="DVH55" s="134"/>
      <c r="DVI55" s="134"/>
      <c r="DVJ55" s="134"/>
      <c r="DVK55" s="134"/>
      <c r="DVL55" s="134"/>
      <c r="DVM55" s="134"/>
      <c r="DVN55" s="134"/>
      <c r="DVO55" s="134"/>
      <c r="DVP55" s="134"/>
      <c r="DVQ55" s="134"/>
      <c r="DVR55" s="134"/>
      <c r="DVS55" s="134"/>
      <c r="DVT55" s="134"/>
      <c r="DVU55" s="134"/>
      <c r="DVV55" s="134"/>
      <c r="DVW55" s="134"/>
      <c r="DVX55" s="134"/>
      <c r="DVY55" s="134"/>
      <c r="DVZ55" s="134"/>
      <c r="DWA55" s="134"/>
      <c r="DWB55" s="134"/>
      <c r="DWC55" s="134"/>
      <c r="DWD55" s="134"/>
      <c r="DWE55" s="134"/>
      <c r="DWF55" s="134"/>
      <c r="DWG55" s="134"/>
      <c r="DWH55" s="134"/>
      <c r="DWI55" s="134"/>
      <c r="DWJ55" s="134"/>
      <c r="DWK55" s="134"/>
      <c r="DWL55" s="134"/>
      <c r="DWM55" s="134"/>
      <c r="DWN55" s="134"/>
      <c r="DWO55" s="134"/>
      <c r="DWP55" s="134"/>
      <c r="DWQ55" s="134"/>
      <c r="DWR55" s="134"/>
      <c r="DWS55" s="134"/>
      <c r="DWT55" s="134"/>
      <c r="DWU55" s="134"/>
      <c r="DWV55" s="134"/>
      <c r="DWW55" s="134"/>
      <c r="DWX55" s="134"/>
      <c r="DWY55" s="134"/>
      <c r="DWZ55" s="134"/>
      <c r="DXA55" s="134"/>
      <c r="DXB55" s="134"/>
      <c r="DXC55" s="134"/>
      <c r="DXD55" s="134"/>
      <c r="DXE55" s="134"/>
      <c r="DXF55" s="134"/>
      <c r="DXG55" s="134"/>
      <c r="DXH55" s="134"/>
      <c r="DXI55" s="134"/>
      <c r="DXJ55" s="134"/>
      <c r="DXK55" s="134"/>
      <c r="DXL55" s="134"/>
      <c r="DXM55" s="134"/>
      <c r="DXN55" s="134"/>
      <c r="DXO55" s="134"/>
      <c r="DXP55" s="134"/>
      <c r="DXQ55" s="134"/>
      <c r="DXR55" s="134"/>
      <c r="DXS55" s="134"/>
      <c r="DXT55" s="134"/>
      <c r="DXU55" s="134"/>
      <c r="DXV55" s="134"/>
      <c r="DXW55" s="134"/>
      <c r="DXX55" s="134"/>
      <c r="DXY55" s="134"/>
      <c r="DXZ55" s="134"/>
      <c r="DYA55" s="134"/>
      <c r="DYB55" s="134"/>
      <c r="DYC55" s="134"/>
      <c r="DYD55" s="134"/>
      <c r="DYE55" s="134"/>
      <c r="DYF55" s="134"/>
      <c r="DYG55" s="134"/>
      <c r="DYH55" s="134"/>
      <c r="DYI55" s="134"/>
      <c r="DYJ55" s="134"/>
      <c r="DYK55" s="134"/>
      <c r="DYL55" s="134"/>
      <c r="DYM55" s="134"/>
      <c r="DYN55" s="134"/>
      <c r="DYO55" s="134"/>
      <c r="DYP55" s="134"/>
      <c r="DYQ55" s="134"/>
      <c r="DYR55" s="134"/>
      <c r="DYS55" s="134"/>
      <c r="DYT55" s="134"/>
      <c r="DYU55" s="134"/>
      <c r="DYV55" s="134"/>
      <c r="DYW55" s="134"/>
      <c r="DYX55" s="134"/>
      <c r="DYY55" s="134"/>
      <c r="DYZ55" s="134"/>
      <c r="DZA55" s="134"/>
      <c r="DZB55" s="134"/>
      <c r="DZC55" s="134"/>
      <c r="DZD55" s="134"/>
      <c r="DZE55" s="134"/>
      <c r="DZF55" s="134"/>
      <c r="DZG55" s="134"/>
      <c r="DZH55" s="134"/>
      <c r="DZI55" s="134"/>
      <c r="DZJ55" s="134"/>
      <c r="DZK55" s="134"/>
      <c r="DZL55" s="134"/>
      <c r="DZM55" s="134"/>
      <c r="DZN55" s="134"/>
      <c r="DZO55" s="134"/>
      <c r="DZP55" s="134"/>
      <c r="DZQ55" s="134"/>
      <c r="DZR55" s="134"/>
      <c r="DZS55" s="134"/>
      <c r="DZT55" s="134"/>
      <c r="DZU55" s="134"/>
      <c r="DZV55" s="134"/>
      <c r="DZW55" s="134"/>
      <c r="DZX55" s="134"/>
      <c r="DZY55" s="134"/>
      <c r="DZZ55" s="134"/>
      <c r="EAA55" s="134"/>
      <c r="EAB55" s="134"/>
      <c r="EAC55" s="134"/>
      <c r="EAD55" s="134"/>
      <c r="EAE55" s="134"/>
      <c r="EAF55" s="134"/>
      <c r="EAG55" s="134"/>
      <c r="EAH55" s="134"/>
      <c r="EAI55" s="134"/>
      <c r="EAJ55" s="134"/>
      <c r="EAK55" s="134"/>
      <c r="EAL55" s="134"/>
      <c r="EAM55" s="134"/>
      <c r="EAN55" s="134"/>
      <c r="EAO55" s="134"/>
      <c r="EAP55" s="134"/>
      <c r="EAQ55" s="134"/>
      <c r="EAR55" s="134"/>
      <c r="EAS55" s="134"/>
      <c r="EAT55" s="134"/>
      <c r="EAU55" s="134"/>
      <c r="EAV55" s="134"/>
      <c r="EAW55" s="134"/>
      <c r="EAX55" s="134"/>
      <c r="EAY55" s="134"/>
      <c r="EAZ55" s="134"/>
      <c r="EBA55" s="134"/>
      <c r="EBB55" s="134"/>
      <c r="EBC55" s="134"/>
      <c r="EBD55" s="134"/>
      <c r="EBE55" s="134"/>
      <c r="EBF55" s="134"/>
      <c r="EBG55" s="134"/>
      <c r="EBH55" s="134"/>
      <c r="EBI55" s="134"/>
      <c r="EBJ55" s="134"/>
      <c r="EBK55" s="134"/>
      <c r="EBL55" s="134"/>
      <c r="EBM55" s="134"/>
      <c r="EBN55" s="134"/>
      <c r="EBO55" s="134"/>
      <c r="EBP55" s="134"/>
      <c r="EBQ55" s="134"/>
      <c r="EBR55" s="134"/>
      <c r="EBS55" s="134"/>
      <c r="EBT55" s="134"/>
      <c r="EBU55" s="134"/>
      <c r="EBV55" s="134"/>
      <c r="EBW55" s="134"/>
      <c r="EBX55" s="134"/>
      <c r="EBY55" s="134"/>
      <c r="EBZ55" s="134"/>
      <c r="ECA55" s="134"/>
      <c r="ECB55" s="134"/>
      <c r="ECC55" s="134"/>
      <c r="ECD55" s="134"/>
      <c r="ECE55" s="134"/>
      <c r="ECF55" s="134"/>
      <c r="ECG55" s="134"/>
      <c r="ECH55" s="134"/>
      <c r="ECI55" s="134"/>
      <c r="ECJ55" s="134"/>
      <c r="ECK55" s="134"/>
      <c r="ECL55" s="134"/>
      <c r="ECM55" s="134"/>
      <c r="ECN55" s="134"/>
      <c r="ECO55" s="134"/>
      <c r="ECP55" s="134"/>
      <c r="ECQ55" s="134"/>
      <c r="ECR55" s="134"/>
      <c r="ECS55" s="134"/>
      <c r="ECT55" s="134"/>
      <c r="ECU55" s="134"/>
      <c r="ECV55" s="134"/>
      <c r="ECW55" s="134"/>
      <c r="ECX55" s="134"/>
      <c r="ECY55" s="134"/>
      <c r="ECZ55" s="134"/>
      <c r="EDA55" s="134"/>
      <c r="EDB55" s="134"/>
      <c r="EDC55" s="134"/>
      <c r="EDD55" s="134"/>
      <c r="EDE55" s="134"/>
      <c r="EDF55" s="134"/>
      <c r="EDG55" s="134"/>
      <c r="EDH55" s="134"/>
      <c r="EDI55" s="134"/>
      <c r="EDJ55" s="134"/>
      <c r="EDK55" s="134"/>
      <c r="EDL55" s="134"/>
      <c r="EDM55" s="134"/>
      <c r="EDN55" s="134"/>
      <c r="EDO55" s="134"/>
      <c r="EDP55" s="134"/>
      <c r="EDQ55" s="134"/>
      <c r="EDR55" s="134"/>
      <c r="EDS55" s="134"/>
      <c r="EDT55" s="134"/>
      <c r="EDU55" s="134"/>
      <c r="EDV55" s="134"/>
      <c r="EDW55" s="134"/>
      <c r="EDX55" s="134"/>
      <c r="EDY55" s="134"/>
      <c r="EDZ55" s="134"/>
      <c r="EEA55" s="134"/>
      <c r="EEB55" s="134"/>
      <c r="EEC55" s="134"/>
      <c r="EED55" s="134"/>
      <c r="EEE55" s="134"/>
      <c r="EEF55" s="134"/>
      <c r="EEG55" s="134"/>
      <c r="EEH55" s="134"/>
      <c r="EEI55" s="134"/>
      <c r="EEJ55" s="134"/>
      <c r="EEK55" s="134"/>
      <c r="EEL55" s="134"/>
      <c r="EEM55" s="134"/>
      <c r="EEN55" s="134"/>
      <c r="EEO55" s="134"/>
      <c r="EEP55" s="134"/>
      <c r="EEQ55" s="134"/>
      <c r="EER55" s="134"/>
      <c r="EES55" s="134"/>
      <c r="EET55" s="134"/>
      <c r="EEU55" s="134"/>
      <c r="EEV55" s="134"/>
      <c r="EEW55" s="134"/>
      <c r="EEX55" s="134"/>
      <c r="EEY55" s="134"/>
      <c r="EEZ55" s="134"/>
      <c r="EFA55" s="134"/>
      <c r="EFB55" s="134"/>
      <c r="EFC55" s="134"/>
      <c r="EFD55" s="134"/>
      <c r="EFE55" s="134"/>
      <c r="EFF55" s="134"/>
      <c r="EFG55" s="134"/>
      <c r="EFH55" s="134"/>
      <c r="EFI55" s="134"/>
      <c r="EFJ55" s="134"/>
      <c r="EFK55" s="134"/>
      <c r="EFL55" s="134"/>
      <c r="EFM55" s="134"/>
      <c r="EFN55" s="134"/>
      <c r="EFO55" s="134"/>
      <c r="EFP55" s="134"/>
      <c r="EFQ55" s="134"/>
      <c r="EFR55" s="134"/>
      <c r="EFS55" s="134"/>
      <c r="EFT55" s="134"/>
      <c r="EFU55" s="134"/>
      <c r="EFV55" s="134"/>
      <c r="EFW55" s="134"/>
      <c r="EFX55" s="134"/>
      <c r="EFY55" s="134"/>
      <c r="EFZ55" s="134"/>
      <c r="EGA55" s="134"/>
      <c r="EGB55" s="134"/>
      <c r="EGC55" s="134"/>
      <c r="EGD55" s="134"/>
      <c r="EGE55" s="134"/>
      <c r="EGF55" s="134"/>
      <c r="EGG55" s="134"/>
      <c r="EGH55" s="134"/>
      <c r="EGI55" s="134"/>
      <c r="EGJ55" s="134"/>
      <c r="EGK55" s="134"/>
      <c r="EGL55" s="134"/>
      <c r="EGM55" s="134"/>
      <c r="EGN55" s="134"/>
      <c r="EGO55" s="134"/>
      <c r="EGP55" s="134"/>
      <c r="EGQ55" s="134"/>
      <c r="EGR55" s="134"/>
      <c r="EGS55" s="134"/>
      <c r="EGT55" s="134"/>
      <c r="EGU55" s="134"/>
      <c r="EGV55" s="134"/>
      <c r="EGW55" s="134"/>
      <c r="EGX55" s="134"/>
      <c r="EGY55" s="134"/>
      <c r="EGZ55" s="134"/>
      <c r="EHA55" s="134"/>
      <c r="EHB55" s="134"/>
      <c r="EHC55" s="134"/>
      <c r="EHD55" s="134"/>
      <c r="EHE55" s="134"/>
      <c r="EHF55" s="134"/>
      <c r="EHG55" s="134"/>
      <c r="EHH55" s="134"/>
      <c r="EHI55" s="134"/>
      <c r="EHJ55" s="134"/>
      <c r="EHK55" s="134"/>
      <c r="EHL55" s="134"/>
      <c r="EHM55" s="134"/>
      <c r="EHN55" s="134"/>
      <c r="EHO55" s="134"/>
      <c r="EHP55" s="134"/>
      <c r="EHQ55" s="134"/>
      <c r="EHR55" s="134"/>
      <c r="EHS55" s="134"/>
      <c r="EHT55" s="134"/>
      <c r="EHU55" s="134"/>
      <c r="EHV55" s="134"/>
      <c r="EHW55" s="134"/>
      <c r="EHX55" s="134"/>
      <c r="EHY55" s="134"/>
      <c r="EHZ55" s="134"/>
      <c r="EIA55" s="134"/>
      <c r="EIB55" s="134"/>
      <c r="EIC55" s="134"/>
      <c r="EID55" s="134"/>
      <c r="EIE55" s="134"/>
      <c r="EIF55" s="134"/>
      <c r="EIG55" s="134"/>
      <c r="EIH55" s="134"/>
      <c r="EII55" s="134"/>
      <c r="EIJ55" s="134"/>
      <c r="EIK55" s="134"/>
      <c r="EIL55" s="134"/>
      <c r="EIM55" s="134"/>
      <c r="EIN55" s="134"/>
      <c r="EIO55" s="134"/>
      <c r="EIP55" s="134"/>
      <c r="EIQ55" s="134"/>
      <c r="EIR55" s="134"/>
      <c r="EIS55" s="134"/>
      <c r="EIT55" s="134"/>
      <c r="EIU55" s="134"/>
      <c r="EIV55" s="134"/>
      <c r="EIW55" s="134"/>
      <c r="EIX55" s="134"/>
      <c r="EIY55" s="134"/>
      <c r="EIZ55" s="134"/>
      <c r="EJA55" s="134"/>
      <c r="EJB55" s="134"/>
      <c r="EJC55" s="134"/>
      <c r="EJD55" s="134"/>
      <c r="EJE55" s="134"/>
      <c r="EJF55" s="134"/>
      <c r="EJG55" s="134"/>
      <c r="EJH55" s="134"/>
      <c r="EJI55" s="134"/>
      <c r="EJJ55" s="134"/>
      <c r="EJK55" s="134"/>
      <c r="EJL55" s="134"/>
      <c r="EJM55" s="134"/>
      <c r="EJN55" s="134"/>
      <c r="EJO55" s="134"/>
      <c r="EJP55" s="134"/>
      <c r="EJQ55" s="134"/>
      <c r="EJR55" s="134"/>
      <c r="EJS55" s="134"/>
      <c r="EJT55" s="134"/>
      <c r="EJU55" s="134"/>
      <c r="EJV55" s="134"/>
      <c r="EJW55" s="134"/>
      <c r="EJX55" s="134"/>
      <c r="EJY55" s="134"/>
      <c r="EJZ55" s="134"/>
      <c r="EKA55" s="134"/>
      <c r="EKB55" s="134"/>
      <c r="EKC55" s="134"/>
      <c r="EKD55" s="134"/>
      <c r="EKE55" s="134"/>
      <c r="EKF55" s="134"/>
      <c r="EKG55" s="134"/>
      <c r="EKH55" s="134"/>
      <c r="EKI55" s="134"/>
      <c r="EKJ55" s="134"/>
      <c r="EKK55" s="134"/>
      <c r="EKL55" s="134"/>
      <c r="EKM55" s="134"/>
      <c r="EKN55" s="134"/>
      <c r="EKO55" s="134"/>
      <c r="EKP55" s="134"/>
      <c r="EKQ55" s="134"/>
      <c r="EKR55" s="134"/>
      <c r="EKS55" s="134"/>
      <c r="EKT55" s="134"/>
      <c r="EKU55" s="134"/>
      <c r="EKV55" s="134"/>
      <c r="EKW55" s="134"/>
      <c r="EKX55" s="134"/>
      <c r="EKY55" s="134"/>
      <c r="EKZ55" s="134"/>
      <c r="ELA55" s="134"/>
      <c r="ELB55" s="134"/>
      <c r="ELC55" s="134"/>
      <c r="ELD55" s="134"/>
      <c r="ELE55" s="134"/>
      <c r="ELF55" s="134"/>
      <c r="ELG55" s="134"/>
      <c r="ELH55" s="134"/>
      <c r="ELI55" s="134"/>
      <c r="ELJ55" s="134"/>
      <c r="ELK55" s="134"/>
      <c r="ELL55" s="134"/>
      <c r="ELM55" s="134"/>
      <c r="ELN55" s="134"/>
      <c r="ELO55" s="134"/>
      <c r="ELP55" s="134"/>
      <c r="ELQ55" s="134"/>
      <c r="ELR55" s="134"/>
      <c r="ELS55" s="134"/>
      <c r="ELT55" s="134"/>
      <c r="ELU55" s="134"/>
      <c r="ELV55" s="134"/>
      <c r="ELW55" s="134"/>
      <c r="ELX55" s="134"/>
      <c r="ELY55" s="134"/>
      <c r="ELZ55" s="134"/>
      <c r="EMA55" s="134"/>
      <c r="EMB55" s="134"/>
      <c r="EMC55" s="134"/>
      <c r="EMD55" s="134"/>
      <c r="EME55" s="134"/>
      <c r="EMF55" s="134"/>
      <c r="EMG55" s="134"/>
      <c r="EMH55" s="134"/>
      <c r="EMI55" s="134"/>
      <c r="EMJ55" s="134"/>
      <c r="EMK55" s="134"/>
      <c r="EML55" s="134"/>
      <c r="EMM55" s="134"/>
      <c r="EMN55" s="134"/>
      <c r="EMO55" s="134"/>
      <c r="EMP55" s="134"/>
      <c r="EMQ55" s="134"/>
      <c r="EMR55" s="134"/>
      <c r="EMS55" s="134"/>
      <c r="EMT55" s="134"/>
      <c r="EMU55" s="134"/>
      <c r="EMV55" s="134"/>
      <c r="EMW55" s="134"/>
      <c r="EMX55" s="134"/>
      <c r="EMY55" s="134"/>
      <c r="EMZ55" s="134"/>
      <c r="ENA55" s="134"/>
      <c r="ENB55" s="134"/>
      <c r="ENC55" s="134"/>
      <c r="END55" s="134"/>
      <c r="ENE55" s="134"/>
      <c r="ENF55" s="134"/>
      <c r="ENG55" s="134"/>
      <c r="ENH55" s="134"/>
      <c r="ENI55" s="134"/>
      <c r="ENJ55" s="134"/>
      <c r="ENK55" s="134"/>
      <c r="ENL55" s="134"/>
      <c r="ENM55" s="134"/>
      <c r="ENN55" s="134"/>
      <c r="ENO55" s="134"/>
      <c r="ENP55" s="134"/>
      <c r="ENQ55" s="134"/>
      <c r="ENR55" s="134"/>
      <c r="ENS55" s="134"/>
      <c r="ENT55" s="134"/>
      <c r="ENU55" s="134"/>
      <c r="ENV55" s="134"/>
      <c r="ENW55" s="134"/>
      <c r="ENX55" s="134"/>
      <c r="ENY55" s="134"/>
      <c r="ENZ55" s="134"/>
      <c r="EOA55" s="134"/>
      <c r="EOB55" s="134"/>
      <c r="EOC55" s="134"/>
      <c r="EOD55" s="134"/>
      <c r="EOE55" s="134"/>
      <c r="EOF55" s="134"/>
      <c r="EOG55" s="134"/>
      <c r="EOH55" s="134"/>
      <c r="EOI55" s="134"/>
      <c r="EOJ55" s="134"/>
      <c r="EOK55" s="134"/>
      <c r="EOL55" s="134"/>
      <c r="EOM55" s="134"/>
      <c r="EON55" s="134"/>
      <c r="EOO55" s="134"/>
      <c r="EOP55" s="134"/>
      <c r="EOQ55" s="134"/>
      <c r="EOR55" s="134"/>
      <c r="EOS55" s="134"/>
      <c r="EOT55" s="134"/>
      <c r="EOU55" s="134"/>
      <c r="EOV55" s="134"/>
      <c r="EOW55" s="134"/>
      <c r="EOX55" s="134"/>
      <c r="EOY55" s="134"/>
      <c r="EOZ55" s="134"/>
      <c r="EPA55" s="134"/>
      <c r="EPB55" s="134"/>
      <c r="EPC55" s="134"/>
      <c r="EPD55" s="134"/>
      <c r="EPE55" s="134"/>
      <c r="EPF55" s="134"/>
      <c r="EPG55" s="134"/>
      <c r="EPH55" s="134"/>
      <c r="EPI55" s="134"/>
      <c r="EPJ55" s="134"/>
      <c r="EPK55" s="134"/>
      <c r="EPL55" s="134"/>
      <c r="EPM55" s="134"/>
      <c r="EPN55" s="134"/>
      <c r="EPO55" s="134"/>
      <c r="EPP55" s="134"/>
      <c r="EPQ55" s="134"/>
      <c r="EPR55" s="134"/>
      <c r="EPS55" s="134"/>
      <c r="EPT55" s="134"/>
      <c r="EPU55" s="134"/>
      <c r="EPV55" s="134"/>
      <c r="EPW55" s="134"/>
      <c r="EPX55" s="134"/>
      <c r="EPY55" s="134"/>
      <c r="EPZ55" s="134"/>
      <c r="EQA55" s="134"/>
      <c r="EQB55" s="134"/>
      <c r="EQC55" s="134"/>
      <c r="EQD55" s="134"/>
      <c r="EQE55" s="134"/>
      <c r="EQF55" s="134"/>
      <c r="EQG55" s="134"/>
      <c r="EQH55" s="134"/>
      <c r="EQI55" s="134"/>
      <c r="EQJ55" s="134"/>
      <c r="EQK55" s="134"/>
      <c r="EQL55" s="134"/>
      <c r="EQM55" s="134"/>
      <c r="EQN55" s="134"/>
      <c r="EQO55" s="134"/>
      <c r="EQP55" s="134"/>
      <c r="EQQ55" s="134"/>
      <c r="EQR55" s="134"/>
      <c r="EQS55" s="134"/>
      <c r="EQT55" s="134"/>
      <c r="EQU55" s="134"/>
      <c r="EQV55" s="134"/>
      <c r="EQW55" s="134"/>
      <c r="EQX55" s="134"/>
      <c r="EQY55" s="134"/>
      <c r="EQZ55" s="134"/>
      <c r="ERA55" s="134"/>
      <c r="ERB55" s="134"/>
      <c r="ERC55" s="134"/>
      <c r="ERD55" s="134"/>
      <c r="ERE55" s="134"/>
      <c r="ERF55" s="134"/>
      <c r="ERG55" s="134"/>
      <c r="ERH55" s="134"/>
      <c r="ERI55" s="134"/>
      <c r="ERJ55" s="134"/>
      <c r="ERK55" s="134"/>
      <c r="ERL55" s="134"/>
      <c r="ERM55" s="134"/>
      <c r="ERN55" s="134"/>
      <c r="ERO55" s="134"/>
      <c r="ERP55" s="134"/>
      <c r="ERQ55" s="134"/>
      <c r="ERR55" s="134"/>
      <c r="ERS55" s="134"/>
      <c r="ERT55" s="134"/>
      <c r="ERU55" s="134"/>
      <c r="ERV55" s="134"/>
      <c r="ERW55" s="134"/>
      <c r="ERX55" s="134"/>
      <c r="ERY55" s="134"/>
      <c r="ERZ55" s="134"/>
      <c r="ESA55" s="134"/>
      <c r="ESB55" s="134"/>
      <c r="ESC55" s="134"/>
      <c r="ESD55" s="134"/>
      <c r="ESE55" s="134"/>
      <c r="ESF55" s="134"/>
      <c r="ESG55" s="134"/>
      <c r="ESH55" s="134"/>
      <c r="ESI55" s="134"/>
      <c r="ESJ55" s="134"/>
      <c r="ESK55" s="134"/>
      <c r="ESL55" s="134"/>
      <c r="ESM55" s="134"/>
      <c r="ESN55" s="134"/>
      <c r="ESO55" s="134"/>
      <c r="ESP55" s="134"/>
      <c r="ESQ55" s="134"/>
      <c r="ESR55" s="134"/>
      <c r="ESS55" s="134"/>
      <c r="EST55" s="134"/>
      <c r="ESU55" s="134"/>
      <c r="ESV55" s="134"/>
      <c r="ESW55" s="134"/>
      <c r="ESX55" s="134"/>
      <c r="ESY55" s="134"/>
      <c r="ESZ55" s="134"/>
      <c r="ETA55" s="134"/>
      <c r="ETB55" s="134"/>
      <c r="ETC55" s="134"/>
      <c r="ETD55" s="134"/>
      <c r="ETE55" s="134"/>
      <c r="ETF55" s="134"/>
      <c r="ETG55" s="134"/>
      <c r="ETH55" s="134"/>
      <c r="ETI55" s="134"/>
      <c r="ETJ55" s="134"/>
      <c r="ETK55" s="134"/>
      <c r="ETL55" s="134"/>
      <c r="ETM55" s="134"/>
      <c r="ETN55" s="134"/>
      <c r="ETO55" s="134"/>
      <c r="ETP55" s="134"/>
      <c r="ETQ55" s="134"/>
      <c r="ETR55" s="134"/>
      <c r="ETS55" s="134"/>
      <c r="ETT55" s="134"/>
      <c r="ETU55" s="134"/>
      <c r="ETV55" s="134"/>
      <c r="ETW55" s="134"/>
      <c r="ETX55" s="134"/>
      <c r="ETY55" s="134"/>
      <c r="ETZ55" s="134"/>
      <c r="EUA55" s="134"/>
      <c r="EUB55" s="134"/>
      <c r="EUC55" s="134"/>
      <c r="EUD55" s="134"/>
      <c r="EUE55" s="134"/>
      <c r="EUF55" s="134"/>
      <c r="EUG55" s="134"/>
      <c r="EUH55" s="134"/>
      <c r="EUI55" s="134"/>
      <c r="EUJ55" s="134"/>
      <c r="EUK55" s="134"/>
      <c r="EUL55" s="134"/>
      <c r="EUM55" s="134"/>
      <c r="EUN55" s="134"/>
      <c r="EUO55" s="134"/>
      <c r="EUP55" s="134"/>
      <c r="EUQ55" s="134"/>
      <c r="EUR55" s="134"/>
      <c r="EUS55" s="134"/>
      <c r="EUT55" s="134"/>
      <c r="EUU55" s="134"/>
      <c r="EUV55" s="134"/>
      <c r="EUW55" s="134"/>
      <c r="EUX55" s="134"/>
      <c r="EUY55" s="134"/>
      <c r="EUZ55" s="134"/>
      <c r="EVA55" s="134"/>
      <c r="EVB55" s="134"/>
      <c r="EVC55" s="134"/>
      <c r="EVD55" s="134"/>
      <c r="EVE55" s="134"/>
      <c r="EVF55" s="134"/>
      <c r="EVG55" s="134"/>
      <c r="EVH55" s="134"/>
      <c r="EVI55" s="134"/>
      <c r="EVJ55" s="134"/>
      <c r="EVK55" s="134"/>
      <c r="EVL55" s="134"/>
      <c r="EVM55" s="134"/>
      <c r="EVN55" s="134"/>
      <c r="EVO55" s="134"/>
      <c r="EVP55" s="134"/>
      <c r="EVQ55" s="134"/>
      <c r="EVR55" s="134"/>
      <c r="EVS55" s="134"/>
      <c r="EVT55" s="134"/>
      <c r="EVU55" s="134"/>
      <c r="EVV55" s="134"/>
      <c r="EVW55" s="134"/>
      <c r="EVX55" s="134"/>
      <c r="EVY55" s="134"/>
      <c r="EVZ55" s="134"/>
      <c r="EWA55" s="134"/>
      <c r="EWB55" s="134"/>
      <c r="EWC55" s="134"/>
      <c r="EWD55" s="134"/>
      <c r="EWE55" s="134"/>
      <c r="EWF55" s="134"/>
      <c r="EWG55" s="134"/>
      <c r="EWH55" s="134"/>
      <c r="EWI55" s="134"/>
      <c r="EWJ55" s="134"/>
      <c r="EWK55" s="134"/>
      <c r="EWL55" s="134"/>
      <c r="EWM55" s="134"/>
      <c r="EWN55" s="134"/>
      <c r="EWO55" s="134"/>
      <c r="EWP55" s="134"/>
      <c r="EWQ55" s="134"/>
      <c r="EWR55" s="134"/>
      <c r="EWS55" s="134"/>
      <c r="EWT55" s="134"/>
      <c r="EWU55" s="134"/>
      <c r="EWV55" s="134"/>
      <c r="EWW55" s="134"/>
      <c r="EWX55" s="134"/>
      <c r="EWY55" s="134"/>
      <c r="EWZ55" s="134"/>
      <c r="EXA55" s="134"/>
      <c r="EXB55" s="134"/>
      <c r="EXC55" s="134"/>
      <c r="EXD55" s="134"/>
      <c r="EXE55" s="134"/>
      <c r="EXF55" s="134"/>
      <c r="EXG55" s="134"/>
      <c r="EXH55" s="134"/>
      <c r="EXI55" s="134"/>
      <c r="EXJ55" s="134"/>
      <c r="EXK55" s="134"/>
      <c r="EXL55" s="134"/>
      <c r="EXM55" s="134"/>
      <c r="EXN55" s="134"/>
      <c r="EXO55" s="134"/>
      <c r="EXP55" s="134"/>
      <c r="EXQ55" s="134"/>
      <c r="EXR55" s="134"/>
      <c r="EXS55" s="134"/>
      <c r="EXT55" s="134"/>
      <c r="EXU55" s="134"/>
      <c r="EXV55" s="134"/>
      <c r="EXW55" s="134"/>
      <c r="EXX55" s="134"/>
      <c r="EXY55" s="134"/>
      <c r="EXZ55" s="134"/>
      <c r="EYA55" s="134"/>
      <c r="EYB55" s="134"/>
      <c r="EYC55" s="134"/>
      <c r="EYD55" s="134"/>
      <c r="EYE55" s="134"/>
      <c r="EYF55" s="134"/>
      <c r="EYG55" s="134"/>
      <c r="EYH55" s="134"/>
      <c r="EYI55" s="134"/>
      <c r="EYJ55" s="134"/>
      <c r="EYK55" s="134"/>
      <c r="EYL55" s="134"/>
      <c r="EYM55" s="134"/>
      <c r="EYN55" s="134"/>
      <c r="EYO55" s="134"/>
      <c r="EYP55" s="134"/>
      <c r="EYQ55" s="134"/>
      <c r="EYR55" s="134"/>
      <c r="EYS55" s="134"/>
      <c r="EYT55" s="134"/>
      <c r="EYU55" s="134"/>
      <c r="EYV55" s="134"/>
      <c r="EYW55" s="134"/>
      <c r="EYX55" s="134"/>
      <c r="EYY55" s="134"/>
      <c r="EYZ55" s="134"/>
      <c r="EZA55" s="134"/>
      <c r="EZB55" s="134"/>
      <c r="EZC55" s="134"/>
      <c r="EZD55" s="134"/>
      <c r="EZE55" s="134"/>
      <c r="EZF55" s="134"/>
      <c r="EZG55" s="134"/>
      <c r="EZH55" s="134"/>
      <c r="EZI55" s="134"/>
      <c r="EZJ55" s="134"/>
      <c r="EZK55" s="134"/>
      <c r="EZL55" s="134"/>
      <c r="EZM55" s="134"/>
      <c r="EZN55" s="134"/>
      <c r="EZO55" s="134"/>
      <c r="EZP55" s="134"/>
      <c r="EZQ55" s="134"/>
      <c r="EZR55" s="134"/>
      <c r="EZS55" s="134"/>
      <c r="EZT55" s="134"/>
      <c r="EZU55" s="134"/>
      <c r="EZV55" s="134"/>
      <c r="EZW55" s="134"/>
      <c r="EZX55" s="134"/>
      <c r="EZY55" s="134"/>
      <c r="EZZ55" s="134"/>
      <c r="FAA55" s="134"/>
      <c r="FAB55" s="134"/>
      <c r="FAC55" s="134"/>
      <c r="FAD55" s="134"/>
      <c r="FAE55" s="134"/>
      <c r="FAF55" s="134"/>
      <c r="FAG55" s="134"/>
      <c r="FAH55" s="134"/>
      <c r="FAI55" s="134"/>
      <c r="FAJ55" s="134"/>
      <c r="FAK55" s="134"/>
      <c r="FAL55" s="134"/>
      <c r="FAM55" s="134"/>
      <c r="FAN55" s="134"/>
      <c r="FAO55" s="134"/>
      <c r="FAP55" s="134"/>
      <c r="FAQ55" s="134"/>
      <c r="FAR55" s="134"/>
      <c r="FAS55" s="134"/>
      <c r="FAT55" s="134"/>
      <c r="FAU55" s="134"/>
      <c r="FAV55" s="134"/>
      <c r="FAW55" s="134"/>
      <c r="FAX55" s="134"/>
      <c r="FAY55" s="134"/>
      <c r="FAZ55" s="134"/>
      <c r="FBA55" s="134"/>
      <c r="FBB55" s="134"/>
      <c r="FBC55" s="134"/>
      <c r="FBD55" s="134"/>
      <c r="FBE55" s="134"/>
      <c r="FBF55" s="134"/>
      <c r="FBG55" s="134"/>
      <c r="FBH55" s="134"/>
      <c r="FBI55" s="134"/>
      <c r="FBJ55" s="134"/>
      <c r="FBK55" s="134"/>
      <c r="FBL55" s="134"/>
      <c r="FBM55" s="134"/>
      <c r="FBN55" s="134"/>
      <c r="FBO55" s="134"/>
      <c r="FBP55" s="134"/>
      <c r="FBQ55" s="134"/>
      <c r="FBR55" s="134"/>
      <c r="FBS55" s="134"/>
      <c r="FBT55" s="134"/>
      <c r="FBU55" s="134"/>
      <c r="FBV55" s="134"/>
      <c r="FBW55" s="134"/>
      <c r="FBX55" s="134"/>
      <c r="FBY55" s="134"/>
      <c r="FBZ55" s="134"/>
      <c r="FCA55" s="134"/>
      <c r="FCB55" s="134"/>
      <c r="FCC55" s="134"/>
      <c r="FCD55" s="134"/>
      <c r="FCE55" s="134"/>
      <c r="FCF55" s="134"/>
      <c r="FCG55" s="134"/>
      <c r="FCH55" s="134"/>
      <c r="FCI55" s="134"/>
      <c r="FCJ55" s="134"/>
      <c r="FCK55" s="134"/>
      <c r="FCL55" s="134"/>
      <c r="FCM55" s="134"/>
      <c r="FCN55" s="134"/>
      <c r="FCO55" s="134"/>
      <c r="FCP55" s="134"/>
      <c r="FCQ55" s="134"/>
      <c r="FCR55" s="134"/>
      <c r="FCS55" s="134"/>
      <c r="FCT55" s="134"/>
      <c r="FCU55" s="134"/>
      <c r="FCV55" s="134"/>
      <c r="FCW55" s="134"/>
      <c r="FCX55" s="134"/>
      <c r="FCY55" s="134"/>
      <c r="FCZ55" s="134"/>
      <c r="FDA55" s="134"/>
      <c r="FDB55" s="134"/>
      <c r="FDC55" s="134"/>
      <c r="FDD55" s="134"/>
      <c r="FDE55" s="134"/>
      <c r="FDF55" s="134"/>
      <c r="FDG55" s="134"/>
      <c r="FDH55" s="134"/>
      <c r="FDI55" s="134"/>
      <c r="FDJ55" s="134"/>
      <c r="FDK55" s="134"/>
      <c r="FDL55" s="134"/>
      <c r="FDM55" s="134"/>
      <c r="FDN55" s="134"/>
      <c r="FDO55" s="134"/>
      <c r="FDP55" s="134"/>
      <c r="FDQ55" s="134"/>
      <c r="FDR55" s="134"/>
      <c r="FDS55" s="134"/>
      <c r="FDT55" s="134"/>
      <c r="FDU55" s="134"/>
      <c r="FDV55" s="134"/>
      <c r="FDW55" s="134"/>
      <c r="FDX55" s="134"/>
      <c r="FDY55" s="134"/>
      <c r="FDZ55" s="134"/>
      <c r="FEA55" s="134"/>
      <c r="FEB55" s="134"/>
      <c r="FEC55" s="134"/>
      <c r="FED55" s="134"/>
      <c r="FEE55" s="134"/>
      <c r="FEF55" s="134"/>
      <c r="FEG55" s="134"/>
      <c r="FEH55" s="134"/>
      <c r="FEI55" s="134"/>
      <c r="FEJ55" s="134"/>
      <c r="FEK55" s="134"/>
      <c r="FEL55" s="134"/>
      <c r="FEM55" s="134"/>
      <c r="FEN55" s="134"/>
      <c r="FEO55" s="134"/>
      <c r="FEP55" s="134"/>
      <c r="FEQ55" s="134"/>
      <c r="FER55" s="134"/>
      <c r="FES55" s="134"/>
      <c r="FET55" s="134"/>
      <c r="FEU55" s="134"/>
      <c r="FEV55" s="134"/>
      <c r="FEW55" s="134"/>
      <c r="FEX55" s="134"/>
      <c r="FEY55" s="134"/>
      <c r="FEZ55" s="134"/>
      <c r="FFA55" s="134"/>
      <c r="FFB55" s="134"/>
      <c r="FFC55" s="134"/>
      <c r="FFD55" s="134"/>
      <c r="FFE55" s="134"/>
      <c r="FFF55" s="134"/>
      <c r="FFG55" s="134"/>
      <c r="FFH55" s="134"/>
      <c r="FFI55" s="134"/>
      <c r="FFJ55" s="134"/>
      <c r="FFK55" s="134"/>
      <c r="FFL55" s="134"/>
      <c r="FFM55" s="134"/>
      <c r="FFN55" s="134"/>
      <c r="FFO55" s="134"/>
      <c r="FFP55" s="134"/>
      <c r="FFQ55" s="134"/>
      <c r="FFR55" s="134"/>
      <c r="FFS55" s="134"/>
      <c r="FFT55" s="134"/>
      <c r="FFU55" s="134"/>
      <c r="FFV55" s="134"/>
      <c r="FFW55" s="134"/>
      <c r="FFX55" s="134"/>
      <c r="FFY55" s="134"/>
      <c r="FFZ55" s="134"/>
      <c r="FGA55" s="134"/>
      <c r="FGB55" s="134"/>
      <c r="FGC55" s="134"/>
      <c r="FGD55" s="134"/>
      <c r="FGE55" s="134"/>
      <c r="FGF55" s="134"/>
      <c r="FGG55" s="134"/>
      <c r="FGH55" s="134"/>
      <c r="FGI55" s="134"/>
      <c r="FGJ55" s="134"/>
      <c r="FGK55" s="134"/>
      <c r="FGL55" s="134"/>
      <c r="FGM55" s="134"/>
      <c r="FGN55" s="134"/>
      <c r="FGO55" s="134"/>
      <c r="FGP55" s="134"/>
      <c r="FGQ55" s="134"/>
      <c r="FGR55" s="134"/>
      <c r="FGS55" s="134"/>
      <c r="FGT55" s="134"/>
      <c r="FGU55" s="134"/>
      <c r="FGV55" s="134"/>
      <c r="FGW55" s="134"/>
      <c r="FGX55" s="134"/>
      <c r="FGY55" s="134"/>
      <c r="FGZ55" s="134"/>
      <c r="FHA55" s="134"/>
      <c r="FHB55" s="134"/>
      <c r="FHC55" s="134"/>
      <c r="FHD55" s="134"/>
      <c r="FHE55" s="134"/>
      <c r="FHF55" s="134"/>
      <c r="FHG55" s="134"/>
      <c r="FHH55" s="134"/>
      <c r="FHI55" s="134"/>
      <c r="FHJ55" s="134"/>
      <c r="FHK55" s="134"/>
      <c r="FHL55" s="134"/>
      <c r="FHM55" s="134"/>
      <c r="FHN55" s="134"/>
      <c r="FHO55" s="134"/>
      <c r="FHP55" s="134"/>
      <c r="FHQ55" s="134"/>
      <c r="FHR55" s="134"/>
      <c r="FHS55" s="134"/>
      <c r="FHT55" s="134"/>
      <c r="FHU55" s="134"/>
      <c r="FHV55" s="134"/>
      <c r="FHW55" s="134"/>
      <c r="FHX55" s="134"/>
      <c r="FHY55" s="134"/>
      <c r="FHZ55" s="134"/>
      <c r="FIA55" s="134"/>
      <c r="FIB55" s="134"/>
      <c r="FIC55" s="134"/>
      <c r="FID55" s="134"/>
      <c r="FIE55" s="134"/>
      <c r="FIF55" s="134"/>
      <c r="FIG55" s="134"/>
      <c r="FIH55" s="134"/>
      <c r="FII55" s="134"/>
      <c r="FIJ55" s="134"/>
      <c r="FIK55" s="134"/>
      <c r="FIL55" s="134"/>
      <c r="FIM55" s="134"/>
      <c r="FIN55" s="134"/>
      <c r="FIO55" s="134"/>
      <c r="FIP55" s="134"/>
      <c r="FIQ55" s="134"/>
      <c r="FIR55" s="134"/>
      <c r="FIS55" s="134"/>
      <c r="FIT55" s="134"/>
      <c r="FIU55" s="134"/>
      <c r="FIV55" s="134"/>
      <c r="FIW55" s="134"/>
      <c r="FIX55" s="134"/>
      <c r="FIY55" s="134"/>
      <c r="FIZ55" s="134"/>
      <c r="FJA55" s="134"/>
      <c r="FJB55" s="134"/>
      <c r="FJC55" s="134"/>
      <c r="FJD55" s="134"/>
      <c r="FJE55" s="134"/>
      <c r="FJF55" s="134"/>
      <c r="FJG55" s="134"/>
      <c r="FJH55" s="134"/>
      <c r="FJI55" s="134"/>
      <c r="FJJ55" s="134"/>
      <c r="FJK55" s="134"/>
      <c r="FJL55" s="134"/>
      <c r="FJM55" s="134"/>
      <c r="FJN55" s="134"/>
      <c r="FJO55" s="134"/>
      <c r="FJP55" s="134"/>
      <c r="FJQ55" s="134"/>
      <c r="FJR55" s="134"/>
      <c r="FJS55" s="134"/>
      <c r="FJT55" s="134"/>
      <c r="FJU55" s="134"/>
      <c r="FJV55" s="134"/>
      <c r="FJW55" s="134"/>
      <c r="FJX55" s="134"/>
      <c r="FJY55" s="134"/>
      <c r="FJZ55" s="134"/>
      <c r="FKA55" s="134"/>
      <c r="FKB55" s="134"/>
      <c r="FKC55" s="134"/>
      <c r="FKD55" s="134"/>
      <c r="FKE55" s="134"/>
      <c r="FKF55" s="134"/>
      <c r="FKG55" s="134"/>
      <c r="FKH55" s="134"/>
      <c r="FKI55" s="134"/>
      <c r="FKJ55" s="134"/>
      <c r="FKK55" s="134"/>
      <c r="FKL55" s="134"/>
      <c r="FKM55" s="134"/>
      <c r="FKN55" s="134"/>
      <c r="FKO55" s="134"/>
      <c r="FKP55" s="134"/>
      <c r="FKQ55" s="134"/>
      <c r="FKR55" s="134"/>
      <c r="FKS55" s="134"/>
      <c r="FKT55" s="134"/>
      <c r="FKU55" s="134"/>
      <c r="FKV55" s="134"/>
      <c r="FKW55" s="134"/>
      <c r="FKX55" s="134"/>
      <c r="FKY55" s="134"/>
      <c r="FKZ55" s="134"/>
      <c r="FLA55" s="134"/>
      <c r="FLB55" s="134"/>
      <c r="FLC55" s="134"/>
      <c r="FLD55" s="134"/>
      <c r="FLE55" s="134"/>
      <c r="FLF55" s="134"/>
      <c r="FLG55" s="134"/>
      <c r="FLH55" s="134"/>
      <c r="FLI55" s="134"/>
      <c r="FLJ55" s="134"/>
      <c r="FLK55" s="134"/>
      <c r="FLL55" s="134"/>
      <c r="FLM55" s="134"/>
      <c r="FLN55" s="134"/>
      <c r="FLO55" s="134"/>
      <c r="FLP55" s="134"/>
      <c r="FLQ55" s="134"/>
      <c r="FLR55" s="134"/>
      <c r="FLS55" s="134"/>
      <c r="FLT55" s="134"/>
      <c r="FLU55" s="134"/>
      <c r="FLV55" s="134"/>
      <c r="FLW55" s="134"/>
      <c r="FLX55" s="134"/>
      <c r="FLY55" s="134"/>
      <c r="FLZ55" s="134"/>
      <c r="FMA55" s="134"/>
      <c r="FMB55" s="134"/>
      <c r="FMC55" s="134"/>
      <c r="FMD55" s="134"/>
      <c r="FME55" s="134"/>
      <c r="FMF55" s="134"/>
      <c r="FMG55" s="134"/>
      <c r="FMH55" s="134"/>
      <c r="FMI55" s="134"/>
      <c r="FMJ55" s="134"/>
      <c r="FMK55" s="134"/>
      <c r="FML55" s="134"/>
      <c r="FMM55" s="134"/>
      <c r="FMN55" s="134"/>
      <c r="FMO55" s="134"/>
      <c r="FMP55" s="134"/>
      <c r="FMQ55" s="134"/>
      <c r="FMR55" s="134"/>
      <c r="FMS55" s="134"/>
      <c r="FMT55" s="134"/>
      <c r="FMU55" s="134"/>
      <c r="FMV55" s="134"/>
      <c r="FMW55" s="134"/>
      <c r="FMX55" s="134"/>
      <c r="FMY55" s="134"/>
      <c r="FMZ55" s="134"/>
      <c r="FNA55" s="134"/>
      <c r="FNB55" s="134"/>
      <c r="FNC55" s="134"/>
      <c r="FND55" s="134"/>
      <c r="FNE55" s="134"/>
      <c r="FNF55" s="134"/>
      <c r="FNG55" s="134"/>
      <c r="FNH55" s="134"/>
      <c r="FNI55" s="134"/>
      <c r="FNJ55" s="134"/>
      <c r="FNK55" s="134"/>
      <c r="FNL55" s="134"/>
      <c r="FNM55" s="134"/>
      <c r="FNN55" s="134"/>
      <c r="FNO55" s="134"/>
      <c r="FNP55" s="134"/>
      <c r="FNQ55" s="134"/>
      <c r="FNR55" s="134"/>
      <c r="FNS55" s="134"/>
      <c r="FNT55" s="134"/>
      <c r="FNU55" s="134"/>
      <c r="FNV55" s="134"/>
      <c r="FNW55" s="134"/>
      <c r="FNX55" s="134"/>
      <c r="FNY55" s="134"/>
      <c r="FNZ55" s="134"/>
      <c r="FOA55" s="134"/>
      <c r="FOB55" s="134"/>
      <c r="FOC55" s="134"/>
      <c r="FOD55" s="134"/>
      <c r="FOE55" s="134"/>
      <c r="FOF55" s="134"/>
      <c r="FOG55" s="134"/>
      <c r="FOH55" s="134"/>
      <c r="FOI55" s="134"/>
      <c r="FOJ55" s="134"/>
      <c r="FOK55" s="134"/>
      <c r="FOL55" s="134"/>
      <c r="FOM55" s="134"/>
      <c r="FON55" s="134"/>
      <c r="FOO55" s="134"/>
      <c r="FOP55" s="134"/>
      <c r="FOQ55" s="134"/>
      <c r="FOR55" s="134"/>
      <c r="FOS55" s="134"/>
      <c r="FOT55" s="134"/>
      <c r="FOU55" s="134"/>
      <c r="FOV55" s="134"/>
      <c r="FOW55" s="134"/>
      <c r="FOX55" s="134"/>
      <c r="FOY55" s="134"/>
      <c r="FOZ55" s="134"/>
      <c r="FPA55" s="134"/>
      <c r="FPB55" s="134"/>
      <c r="FPC55" s="134"/>
      <c r="FPD55" s="134"/>
      <c r="FPE55" s="134"/>
      <c r="FPF55" s="134"/>
      <c r="FPG55" s="134"/>
      <c r="FPH55" s="134"/>
      <c r="FPI55" s="134"/>
      <c r="FPJ55" s="134"/>
      <c r="FPK55" s="134"/>
      <c r="FPL55" s="134"/>
      <c r="FPM55" s="134"/>
      <c r="FPN55" s="134"/>
      <c r="FPO55" s="134"/>
      <c r="FPP55" s="134"/>
      <c r="FPQ55" s="134"/>
      <c r="FPR55" s="134"/>
      <c r="FPS55" s="134"/>
      <c r="FPT55" s="134"/>
      <c r="FPU55" s="134"/>
      <c r="FPV55" s="134"/>
      <c r="FPW55" s="134"/>
      <c r="FPX55" s="134"/>
      <c r="FPY55" s="134"/>
      <c r="FPZ55" s="134"/>
      <c r="FQA55" s="134"/>
      <c r="FQB55" s="134"/>
      <c r="FQC55" s="134"/>
      <c r="FQD55" s="134"/>
      <c r="FQE55" s="134"/>
      <c r="FQF55" s="134"/>
      <c r="FQG55" s="134"/>
      <c r="FQH55" s="134"/>
      <c r="FQI55" s="134"/>
      <c r="FQJ55" s="134"/>
      <c r="FQK55" s="134"/>
      <c r="FQL55" s="134"/>
      <c r="FQM55" s="134"/>
      <c r="FQN55" s="134"/>
      <c r="FQO55" s="134"/>
      <c r="FQP55" s="134"/>
      <c r="FQQ55" s="134"/>
      <c r="FQR55" s="134"/>
      <c r="FQS55" s="134"/>
      <c r="FQT55" s="134"/>
      <c r="FQU55" s="134"/>
      <c r="FQV55" s="134"/>
      <c r="FQW55" s="134"/>
      <c r="FQX55" s="134"/>
      <c r="FQY55" s="134"/>
      <c r="FQZ55" s="134"/>
      <c r="FRA55" s="134"/>
      <c r="FRB55" s="134"/>
      <c r="FRC55" s="134"/>
      <c r="FRD55" s="134"/>
      <c r="FRE55" s="134"/>
      <c r="FRF55" s="134"/>
      <c r="FRG55" s="134"/>
      <c r="FRH55" s="134"/>
      <c r="FRI55" s="134"/>
      <c r="FRJ55" s="134"/>
      <c r="FRK55" s="134"/>
      <c r="FRL55" s="134"/>
      <c r="FRM55" s="134"/>
      <c r="FRN55" s="134"/>
      <c r="FRO55" s="134"/>
      <c r="FRP55" s="134"/>
      <c r="FRQ55" s="134"/>
      <c r="FRR55" s="134"/>
      <c r="FRS55" s="134"/>
      <c r="FRT55" s="134"/>
      <c r="FRU55" s="134"/>
      <c r="FRV55" s="134"/>
      <c r="FRW55" s="134"/>
      <c r="FRX55" s="134"/>
      <c r="FRY55" s="134"/>
      <c r="FRZ55" s="134"/>
      <c r="FSA55" s="134"/>
      <c r="FSB55" s="134"/>
      <c r="FSC55" s="134"/>
      <c r="FSD55" s="134"/>
      <c r="FSE55" s="134"/>
      <c r="FSF55" s="134"/>
      <c r="FSG55" s="134"/>
      <c r="FSH55" s="134"/>
      <c r="FSI55" s="134"/>
      <c r="FSJ55" s="134"/>
      <c r="FSK55" s="134"/>
      <c r="FSL55" s="134"/>
      <c r="FSM55" s="134"/>
      <c r="FSN55" s="134"/>
      <c r="FSO55" s="134"/>
      <c r="FSP55" s="134"/>
      <c r="FSQ55" s="134"/>
      <c r="FSR55" s="134"/>
      <c r="FSS55" s="134"/>
      <c r="FST55" s="134"/>
      <c r="FSU55" s="134"/>
      <c r="FSV55" s="134"/>
      <c r="FSW55" s="134"/>
      <c r="FSX55" s="134"/>
      <c r="FSY55" s="134"/>
      <c r="FSZ55" s="134"/>
      <c r="FTA55" s="134"/>
      <c r="FTB55" s="134"/>
      <c r="FTC55" s="134"/>
      <c r="FTD55" s="134"/>
      <c r="FTE55" s="134"/>
      <c r="FTF55" s="134"/>
      <c r="FTG55" s="134"/>
      <c r="FTH55" s="134"/>
      <c r="FTI55" s="134"/>
      <c r="FTJ55" s="134"/>
      <c r="FTK55" s="134"/>
      <c r="FTL55" s="134"/>
      <c r="FTM55" s="134"/>
      <c r="FTN55" s="134"/>
      <c r="FTO55" s="134"/>
      <c r="FTP55" s="134"/>
      <c r="FTQ55" s="134"/>
      <c r="FTR55" s="134"/>
      <c r="FTS55" s="134"/>
      <c r="FTT55" s="134"/>
      <c r="FTU55" s="134"/>
      <c r="FTV55" s="134"/>
      <c r="FTW55" s="134"/>
      <c r="FTX55" s="134"/>
      <c r="FTY55" s="134"/>
      <c r="FTZ55" s="134"/>
      <c r="FUA55" s="134"/>
      <c r="FUB55" s="134"/>
      <c r="FUC55" s="134"/>
      <c r="FUD55" s="134"/>
      <c r="FUE55" s="134"/>
      <c r="FUF55" s="134"/>
      <c r="FUG55" s="134"/>
      <c r="FUH55" s="134"/>
      <c r="FUI55" s="134"/>
      <c r="FUJ55" s="134"/>
      <c r="FUK55" s="134"/>
      <c r="FUL55" s="134"/>
      <c r="FUM55" s="134"/>
      <c r="FUN55" s="134"/>
      <c r="FUO55" s="134"/>
      <c r="FUP55" s="134"/>
      <c r="FUQ55" s="134"/>
      <c r="FUR55" s="134"/>
      <c r="FUS55" s="134"/>
      <c r="FUT55" s="134"/>
      <c r="FUU55" s="134"/>
      <c r="FUV55" s="134"/>
      <c r="FUW55" s="134"/>
      <c r="FUX55" s="134"/>
      <c r="FUY55" s="134"/>
      <c r="FUZ55" s="134"/>
      <c r="FVA55" s="134"/>
      <c r="FVB55" s="134"/>
      <c r="FVC55" s="134"/>
      <c r="FVD55" s="134"/>
      <c r="FVE55" s="134"/>
      <c r="FVF55" s="134"/>
      <c r="FVG55" s="134"/>
      <c r="FVH55" s="134"/>
      <c r="FVI55" s="134"/>
      <c r="FVJ55" s="134"/>
      <c r="FVK55" s="134"/>
      <c r="FVL55" s="134"/>
      <c r="FVM55" s="134"/>
      <c r="FVN55" s="134"/>
      <c r="FVO55" s="134"/>
      <c r="FVP55" s="134"/>
      <c r="FVQ55" s="134"/>
      <c r="FVR55" s="134"/>
      <c r="FVS55" s="134"/>
      <c r="FVT55" s="134"/>
      <c r="FVU55" s="134"/>
      <c r="FVV55" s="134"/>
      <c r="FVW55" s="134"/>
      <c r="FVX55" s="134"/>
      <c r="FVY55" s="134"/>
      <c r="FVZ55" s="134"/>
      <c r="FWA55" s="134"/>
      <c r="FWB55" s="134"/>
      <c r="FWC55" s="134"/>
      <c r="FWD55" s="134"/>
      <c r="FWE55" s="134"/>
      <c r="FWF55" s="134"/>
      <c r="FWG55" s="134"/>
      <c r="FWH55" s="134"/>
      <c r="FWI55" s="134"/>
      <c r="FWJ55" s="134"/>
      <c r="FWK55" s="134"/>
      <c r="FWL55" s="134"/>
      <c r="FWM55" s="134"/>
      <c r="FWN55" s="134"/>
      <c r="FWO55" s="134"/>
      <c r="FWP55" s="134"/>
      <c r="FWQ55" s="134"/>
      <c r="FWR55" s="134"/>
      <c r="FWS55" s="134"/>
      <c r="FWT55" s="134"/>
      <c r="FWU55" s="134"/>
      <c r="FWV55" s="134"/>
      <c r="FWW55" s="134"/>
      <c r="FWX55" s="134"/>
      <c r="FWY55" s="134"/>
      <c r="FWZ55" s="134"/>
      <c r="FXA55" s="134"/>
      <c r="FXB55" s="134"/>
      <c r="FXC55" s="134"/>
      <c r="FXD55" s="134"/>
      <c r="FXE55" s="134"/>
      <c r="FXF55" s="134"/>
      <c r="FXG55" s="134"/>
      <c r="FXH55" s="134"/>
      <c r="FXI55" s="134"/>
      <c r="FXJ55" s="134"/>
      <c r="FXK55" s="134"/>
      <c r="FXL55" s="134"/>
      <c r="FXM55" s="134"/>
      <c r="FXN55" s="134"/>
      <c r="FXO55" s="134"/>
      <c r="FXP55" s="134"/>
      <c r="FXQ55" s="134"/>
      <c r="FXR55" s="134"/>
      <c r="FXS55" s="134"/>
      <c r="FXT55" s="134"/>
      <c r="FXU55" s="134"/>
      <c r="FXV55" s="134"/>
      <c r="FXW55" s="134"/>
      <c r="FXX55" s="134"/>
      <c r="FXY55" s="134"/>
      <c r="FXZ55" s="134"/>
      <c r="FYA55" s="134"/>
      <c r="FYB55" s="134"/>
      <c r="FYC55" s="134"/>
      <c r="FYD55" s="134"/>
      <c r="FYE55" s="134"/>
      <c r="FYF55" s="134"/>
      <c r="FYG55" s="134"/>
      <c r="FYH55" s="134"/>
      <c r="FYI55" s="134"/>
      <c r="FYJ55" s="134"/>
      <c r="FYK55" s="134"/>
      <c r="FYL55" s="134"/>
      <c r="FYM55" s="134"/>
      <c r="FYN55" s="134"/>
      <c r="FYO55" s="134"/>
      <c r="FYP55" s="134"/>
      <c r="FYQ55" s="134"/>
      <c r="FYR55" s="134"/>
      <c r="FYS55" s="134"/>
      <c r="FYT55" s="134"/>
      <c r="FYU55" s="134"/>
      <c r="FYV55" s="134"/>
      <c r="FYW55" s="134"/>
      <c r="FYX55" s="134"/>
      <c r="FYY55" s="134"/>
      <c r="FYZ55" s="134"/>
      <c r="FZA55" s="134"/>
      <c r="FZB55" s="134"/>
      <c r="FZC55" s="134"/>
      <c r="FZD55" s="134"/>
      <c r="FZE55" s="134"/>
      <c r="FZF55" s="134"/>
      <c r="FZG55" s="134"/>
      <c r="FZH55" s="134"/>
      <c r="FZI55" s="134"/>
      <c r="FZJ55" s="134"/>
      <c r="FZK55" s="134"/>
      <c r="FZL55" s="134"/>
      <c r="FZM55" s="134"/>
      <c r="FZN55" s="134"/>
      <c r="FZO55" s="134"/>
      <c r="FZP55" s="134"/>
      <c r="FZQ55" s="134"/>
      <c r="FZR55" s="134"/>
      <c r="FZS55" s="134"/>
      <c r="FZT55" s="134"/>
      <c r="FZU55" s="134"/>
      <c r="FZV55" s="134"/>
      <c r="FZW55" s="134"/>
      <c r="FZX55" s="134"/>
      <c r="FZY55" s="134"/>
      <c r="FZZ55" s="134"/>
      <c r="GAA55" s="134"/>
      <c r="GAB55" s="134"/>
      <c r="GAC55" s="134"/>
      <c r="GAD55" s="134"/>
      <c r="GAE55" s="134"/>
      <c r="GAF55" s="134"/>
      <c r="GAG55" s="134"/>
      <c r="GAH55" s="134"/>
      <c r="GAI55" s="134"/>
      <c r="GAJ55" s="134"/>
      <c r="GAK55" s="134"/>
      <c r="GAL55" s="134"/>
      <c r="GAM55" s="134"/>
      <c r="GAN55" s="134"/>
      <c r="GAO55" s="134"/>
      <c r="GAP55" s="134"/>
      <c r="GAQ55" s="134"/>
      <c r="GAR55" s="134"/>
      <c r="GAS55" s="134"/>
      <c r="GAT55" s="134"/>
      <c r="GAU55" s="134"/>
      <c r="GAV55" s="134"/>
      <c r="GAW55" s="134"/>
      <c r="GAX55" s="134"/>
      <c r="GAY55" s="134"/>
      <c r="GAZ55" s="134"/>
      <c r="GBA55" s="134"/>
      <c r="GBB55" s="134"/>
      <c r="GBC55" s="134"/>
      <c r="GBD55" s="134"/>
      <c r="GBE55" s="134"/>
      <c r="GBF55" s="134"/>
      <c r="GBG55" s="134"/>
      <c r="GBH55" s="134"/>
      <c r="GBI55" s="134"/>
      <c r="GBJ55" s="134"/>
      <c r="GBK55" s="134"/>
      <c r="GBL55" s="134"/>
      <c r="GBM55" s="134"/>
      <c r="GBN55" s="134"/>
      <c r="GBO55" s="134"/>
      <c r="GBP55" s="134"/>
      <c r="GBQ55" s="134"/>
      <c r="GBR55" s="134"/>
      <c r="GBS55" s="134"/>
      <c r="GBT55" s="134"/>
      <c r="GBU55" s="134"/>
      <c r="GBV55" s="134"/>
      <c r="GBW55" s="134"/>
      <c r="GBX55" s="134"/>
      <c r="GBY55" s="134"/>
      <c r="GBZ55" s="134"/>
      <c r="GCA55" s="134"/>
      <c r="GCB55" s="134"/>
      <c r="GCC55" s="134"/>
      <c r="GCD55" s="134"/>
      <c r="GCE55" s="134"/>
      <c r="GCF55" s="134"/>
      <c r="GCG55" s="134"/>
      <c r="GCH55" s="134"/>
      <c r="GCI55" s="134"/>
      <c r="GCJ55" s="134"/>
      <c r="GCK55" s="134"/>
      <c r="GCL55" s="134"/>
      <c r="GCM55" s="134"/>
      <c r="GCN55" s="134"/>
      <c r="GCO55" s="134"/>
      <c r="GCP55" s="134"/>
      <c r="GCQ55" s="134"/>
      <c r="GCR55" s="134"/>
      <c r="GCS55" s="134"/>
      <c r="GCT55" s="134"/>
      <c r="GCU55" s="134"/>
      <c r="GCV55" s="134"/>
      <c r="GCW55" s="134"/>
      <c r="GCX55" s="134"/>
      <c r="GCY55" s="134"/>
      <c r="GCZ55" s="134"/>
      <c r="GDA55" s="134"/>
      <c r="GDB55" s="134"/>
      <c r="GDC55" s="134"/>
      <c r="GDD55" s="134"/>
      <c r="GDE55" s="134"/>
      <c r="GDF55" s="134"/>
      <c r="GDG55" s="134"/>
      <c r="GDH55" s="134"/>
      <c r="GDI55" s="134"/>
      <c r="GDJ55" s="134"/>
      <c r="GDK55" s="134"/>
      <c r="GDL55" s="134"/>
      <c r="GDM55" s="134"/>
      <c r="GDN55" s="134"/>
      <c r="GDO55" s="134"/>
      <c r="GDP55" s="134"/>
      <c r="GDQ55" s="134"/>
      <c r="GDR55" s="134"/>
      <c r="GDS55" s="134"/>
      <c r="GDT55" s="134"/>
      <c r="GDU55" s="134"/>
      <c r="GDV55" s="134"/>
      <c r="GDW55" s="134"/>
      <c r="GDX55" s="134"/>
      <c r="GDY55" s="134"/>
      <c r="GDZ55" s="134"/>
      <c r="GEA55" s="134"/>
      <c r="GEB55" s="134"/>
      <c r="GEC55" s="134"/>
      <c r="GED55" s="134"/>
      <c r="GEE55" s="134"/>
      <c r="GEF55" s="134"/>
      <c r="GEG55" s="134"/>
      <c r="GEH55" s="134"/>
      <c r="GEI55" s="134"/>
      <c r="GEJ55" s="134"/>
      <c r="GEK55" s="134"/>
      <c r="GEL55" s="134"/>
      <c r="GEM55" s="134"/>
      <c r="GEN55" s="134"/>
      <c r="GEO55" s="134"/>
      <c r="GEP55" s="134"/>
      <c r="GEQ55" s="134"/>
      <c r="GER55" s="134"/>
      <c r="GES55" s="134"/>
      <c r="GET55" s="134"/>
      <c r="GEU55" s="134"/>
      <c r="GEV55" s="134"/>
      <c r="GEW55" s="134"/>
      <c r="GEX55" s="134"/>
      <c r="GEY55" s="134"/>
      <c r="GEZ55" s="134"/>
      <c r="GFA55" s="134"/>
      <c r="GFB55" s="134"/>
      <c r="GFC55" s="134"/>
      <c r="GFD55" s="134"/>
      <c r="GFE55" s="134"/>
      <c r="GFF55" s="134"/>
      <c r="GFG55" s="134"/>
      <c r="GFH55" s="134"/>
      <c r="GFI55" s="134"/>
      <c r="GFJ55" s="134"/>
      <c r="GFK55" s="134"/>
      <c r="GFL55" s="134"/>
      <c r="GFM55" s="134"/>
      <c r="GFN55" s="134"/>
      <c r="GFO55" s="134"/>
      <c r="GFP55" s="134"/>
      <c r="GFQ55" s="134"/>
      <c r="GFR55" s="134"/>
      <c r="GFS55" s="134"/>
      <c r="GFT55" s="134"/>
      <c r="GFU55" s="134"/>
      <c r="GFV55" s="134"/>
      <c r="GFW55" s="134"/>
      <c r="GFX55" s="134"/>
      <c r="GFY55" s="134"/>
      <c r="GFZ55" s="134"/>
      <c r="GGA55" s="134"/>
      <c r="GGB55" s="134"/>
      <c r="GGC55" s="134"/>
      <c r="GGD55" s="134"/>
      <c r="GGE55" s="134"/>
      <c r="GGF55" s="134"/>
      <c r="GGG55" s="134"/>
      <c r="GGH55" s="134"/>
      <c r="GGI55" s="134"/>
      <c r="GGJ55" s="134"/>
      <c r="GGK55" s="134"/>
      <c r="GGL55" s="134"/>
      <c r="GGM55" s="134"/>
      <c r="GGN55" s="134"/>
      <c r="GGO55" s="134"/>
      <c r="GGP55" s="134"/>
      <c r="GGQ55" s="134"/>
      <c r="GGR55" s="134"/>
      <c r="GGS55" s="134"/>
      <c r="GGT55" s="134"/>
      <c r="GGU55" s="134"/>
      <c r="GGV55" s="134"/>
      <c r="GGW55" s="134"/>
      <c r="GGX55" s="134"/>
      <c r="GGY55" s="134"/>
      <c r="GGZ55" s="134"/>
      <c r="GHA55" s="134"/>
      <c r="GHB55" s="134"/>
      <c r="GHC55" s="134"/>
      <c r="GHD55" s="134"/>
      <c r="GHE55" s="134"/>
      <c r="GHF55" s="134"/>
      <c r="GHG55" s="134"/>
      <c r="GHH55" s="134"/>
      <c r="GHI55" s="134"/>
      <c r="GHJ55" s="134"/>
      <c r="GHK55" s="134"/>
      <c r="GHL55" s="134"/>
      <c r="GHM55" s="134"/>
      <c r="GHN55" s="134"/>
      <c r="GHO55" s="134"/>
      <c r="GHP55" s="134"/>
      <c r="GHQ55" s="134"/>
      <c r="GHR55" s="134"/>
      <c r="GHS55" s="134"/>
      <c r="GHT55" s="134"/>
      <c r="GHU55" s="134"/>
      <c r="GHV55" s="134"/>
      <c r="GHW55" s="134"/>
      <c r="GHX55" s="134"/>
      <c r="GHY55" s="134"/>
      <c r="GHZ55" s="134"/>
      <c r="GIA55" s="134"/>
      <c r="GIB55" s="134"/>
      <c r="GIC55" s="134"/>
      <c r="GID55" s="134"/>
      <c r="GIE55" s="134"/>
      <c r="GIF55" s="134"/>
      <c r="GIG55" s="134"/>
      <c r="GIH55" s="134"/>
      <c r="GII55" s="134"/>
      <c r="GIJ55" s="134"/>
      <c r="GIK55" s="134"/>
      <c r="GIL55" s="134"/>
      <c r="GIM55" s="134"/>
      <c r="GIN55" s="134"/>
      <c r="GIO55" s="134"/>
      <c r="GIP55" s="134"/>
      <c r="GIQ55" s="134"/>
      <c r="GIR55" s="134"/>
      <c r="GIS55" s="134"/>
      <c r="GIT55" s="134"/>
      <c r="GIU55" s="134"/>
      <c r="GIV55" s="134"/>
      <c r="GIW55" s="134"/>
      <c r="GIX55" s="134"/>
      <c r="GIY55" s="134"/>
      <c r="GIZ55" s="134"/>
      <c r="GJA55" s="134"/>
      <c r="GJB55" s="134"/>
      <c r="GJC55" s="134"/>
      <c r="GJD55" s="134"/>
      <c r="GJE55" s="134"/>
      <c r="GJF55" s="134"/>
      <c r="GJG55" s="134"/>
      <c r="GJH55" s="134"/>
      <c r="GJI55" s="134"/>
      <c r="GJJ55" s="134"/>
      <c r="GJK55" s="134"/>
      <c r="GJL55" s="134"/>
      <c r="GJM55" s="134"/>
      <c r="GJN55" s="134"/>
      <c r="GJO55" s="134"/>
      <c r="GJP55" s="134"/>
      <c r="GJQ55" s="134"/>
      <c r="GJR55" s="134"/>
      <c r="GJS55" s="134"/>
      <c r="GJT55" s="134"/>
      <c r="GJU55" s="134"/>
      <c r="GJV55" s="134"/>
      <c r="GJW55" s="134"/>
      <c r="GJX55" s="134"/>
      <c r="GJY55" s="134"/>
      <c r="GJZ55" s="134"/>
      <c r="GKA55" s="134"/>
      <c r="GKB55" s="134"/>
      <c r="GKC55" s="134"/>
      <c r="GKD55" s="134"/>
      <c r="GKE55" s="134"/>
      <c r="GKF55" s="134"/>
      <c r="GKG55" s="134"/>
      <c r="GKH55" s="134"/>
      <c r="GKI55" s="134"/>
      <c r="GKJ55" s="134"/>
      <c r="GKK55" s="134"/>
      <c r="GKL55" s="134"/>
      <c r="GKM55" s="134"/>
      <c r="GKN55" s="134"/>
      <c r="GKO55" s="134"/>
      <c r="GKP55" s="134"/>
      <c r="GKQ55" s="134"/>
      <c r="GKR55" s="134"/>
      <c r="GKS55" s="134"/>
      <c r="GKT55" s="134"/>
      <c r="GKU55" s="134"/>
      <c r="GKV55" s="134"/>
      <c r="GKW55" s="134"/>
      <c r="GKX55" s="134"/>
      <c r="GKY55" s="134"/>
      <c r="GKZ55" s="134"/>
      <c r="GLA55" s="134"/>
      <c r="GLB55" s="134"/>
      <c r="GLC55" s="134"/>
      <c r="GLD55" s="134"/>
      <c r="GLE55" s="134"/>
      <c r="GLF55" s="134"/>
      <c r="GLG55" s="134"/>
      <c r="GLH55" s="134"/>
      <c r="GLI55" s="134"/>
      <c r="GLJ55" s="134"/>
      <c r="GLK55" s="134"/>
      <c r="GLL55" s="134"/>
      <c r="GLM55" s="134"/>
      <c r="GLN55" s="134"/>
      <c r="GLO55" s="134"/>
      <c r="GLP55" s="134"/>
      <c r="GLQ55" s="134"/>
      <c r="GLR55" s="134"/>
      <c r="GLS55" s="134"/>
      <c r="GLT55" s="134"/>
      <c r="GLU55" s="134"/>
      <c r="GLV55" s="134"/>
      <c r="GLW55" s="134"/>
      <c r="GLX55" s="134"/>
      <c r="GLY55" s="134"/>
      <c r="GLZ55" s="134"/>
      <c r="GMA55" s="134"/>
      <c r="GMB55" s="134"/>
      <c r="GMC55" s="134"/>
      <c r="GMD55" s="134"/>
      <c r="GME55" s="134"/>
      <c r="GMF55" s="134"/>
      <c r="GMG55" s="134"/>
      <c r="GMH55" s="134"/>
      <c r="GMI55" s="134"/>
      <c r="GMJ55" s="134"/>
      <c r="GMK55" s="134"/>
      <c r="GML55" s="134"/>
      <c r="GMM55" s="134"/>
      <c r="GMN55" s="134"/>
      <c r="GMO55" s="134"/>
      <c r="GMP55" s="134"/>
      <c r="GMQ55" s="134"/>
      <c r="GMR55" s="134"/>
      <c r="GMS55" s="134"/>
      <c r="GMT55" s="134"/>
      <c r="GMU55" s="134"/>
      <c r="GMV55" s="134"/>
      <c r="GMW55" s="134"/>
      <c r="GMX55" s="134"/>
      <c r="GMY55" s="134"/>
      <c r="GMZ55" s="134"/>
      <c r="GNA55" s="134"/>
      <c r="GNB55" s="134"/>
      <c r="GNC55" s="134"/>
      <c r="GND55" s="134"/>
      <c r="GNE55" s="134"/>
      <c r="GNF55" s="134"/>
      <c r="GNG55" s="134"/>
      <c r="GNH55" s="134"/>
      <c r="GNI55" s="134"/>
      <c r="GNJ55" s="134"/>
      <c r="GNK55" s="134"/>
      <c r="GNL55" s="134"/>
      <c r="GNM55" s="134"/>
      <c r="GNN55" s="134"/>
      <c r="GNO55" s="134"/>
      <c r="GNP55" s="134"/>
      <c r="GNQ55" s="134"/>
      <c r="GNR55" s="134"/>
      <c r="GNS55" s="134"/>
      <c r="GNT55" s="134"/>
      <c r="GNU55" s="134"/>
      <c r="GNV55" s="134"/>
      <c r="GNW55" s="134"/>
      <c r="GNX55" s="134"/>
      <c r="GNY55" s="134"/>
      <c r="GNZ55" s="134"/>
      <c r="GOA55" s="134"/>
      <c r="GOB55" s="134"/>
      <c r="GOC55" s="134"/>
      <c r="GOD55" s="134"/>
      <c r="GOE55" s="134"/>
      <c r="GOF55" s="134"/>
      <c r="GOG55" s="134"/>
      <c r="GOH55" s="134"/>
      <c r="GOI55" s="134"/>
      <c r="GOJ55" s="134"/>
      <c r="GOK55" s="134"/>
      <c r="GOL55" s="134"/>
      <c r="GOM55" s="134"/>
      <c r="GON55" s="134"/>
      <c r="GOO55" s="134"/>
      <c r="GOP55" s="134"/>
      <c r="GOQ55" s="134"/>
      <c r="GOR55" s="134"/>
      <c r="GOS55" s="134"/>
      <c r="GOT55" s="134"/>
      <c r="GOU55" s="134"/>
      <c r="GOV55" s="134"/>
      <c r="GOW55" s="134"/>
      <c r="GOX55" s="134"/>
      <c r="GOY55" s="134"/>
      <c r="GOZ55" s="134"/>
      <c r="GPA55" s="134"/>
      <c r="GPB55" s="134"/>
      <c r="GPC55" s="134"/>
      <c r="GPD55" s="134"/>
      <c r="GPE55" s="134"/>
      <c r="GPF55" s="134"/>
      <c r="GPG55" s="134"/>
      <c r="GPH55" s="134"/>
      <c r="GPI55" s="134"/>
      <c r="GPJ55" s="134"/>
      <c r="GPK55" s="134"/>
      <c r="GPL55" s="134"/>
      <c r="GPM55" s="134"/>
      <c r="GPN55" s="134"/>
      <c r="GPO55" s="134"/>
      <c r="GPP55" s="134"/>
      <c r="GPQ55" s="134"/>
      <c r="GPR55" s="134"/>
      <c r="GPS55" s="134"/>
      <c r="GPT55" s="134"/>
      <c r="GPU55" s="134"/>
      <c r="GPV55" s="134"/>
      <c r="GPW55" s="134"/>
      <c r="GPX55" s="134"/>
      <c r="GPY55" s="134"/>
      <c r="GPZ55" s="134"/>
      <c r="GQA55" s="134"/>
      <c r="GQB55" s="134"/>
      <c r="GQC55" s="134"/>
      <c r="GQD55" s="134"/>
      <c r="GQE55" s="134"/>
      <c r="GQF55" s="134"/>
      <c r="GQG55" s="134"/>
      <c r="GQH55" s="134"/>
      <c r="GQI55" s="134"/>
      <c r="GQJ55" s="134"/>
      <c r="GQK55" s="134"/>
      <c r="GQL55" s="134"/>
      <c r="GQM55" s="134"/>
      <c r="GQN55" s="134"/>
      <c r="GQO55" s="134"/>
      <c r="GQP55" s="134"/>
      <c r="GQQ55" s="134"/>
      <c r="GQR55" s="134"/>
      <c r="GQS55" s="134"/>
      <c r="GQT55" s="134"/>
      <c r="GQU55" s="134"/>
      <c r="GQV55" s="134"/>
      <c r="GQW55" s="134"/>
      <c r="GQX55" s="134"/>
      <c r="GQY55" s="134"/>
      <c r="GQZ55" s="134"/>
      <c r="GRA55" s="134"/>
      <c r="GRB55" s="134"/>
      <c r="GRC55" s="134"/>
      <c r="GRD55" s="134"/>
      <c r="GRE55" s="134"/>
      <c r="GRF55" s="134"/>
      <c r="GRG55" s="134"/>
      <c r="GRH55" s="134"/>
      <c r="GRI55" s="134"/>
      <c r="GRJ55" s="134"/>
      <c r="GRK55" s="134"/>
      <c r="GRL55" s="134"/>
      <c r="GRM55" s="134"/>
      <c r="GRN55" s="134"/>
      <c r="GRO55" s="134"/>
      <c r="GRP55" s="134"/>
      <c r="GRQ55" s="134"/>
      <c r="GRR55" s="134"/>
      <c r="GRS55" s="134"/>
      <c r="GRT55" s="134"/>
      <c r="GRU55" s="134"/>
      <c r="GRV55" s="134"/>
      <c r="GRW55" s="134"/>
      <c r="GRX55" s="134"/>
      <c r="GRY55" s="134"/>
      <c r="GRZ55" s="134"/>
      <c r="GSA55" s="134"/>
      <c r="GSB55" s="134"/>
      <c r="GSC55" s="134"/>
      <c r="GSD55" s="134"/>
      <c r="GSE55" s="134"/>
      <c r="GSF55" s="134"/>
      <c r="GSG55" s="134"/>
      <c r="GSH55" s="134"/>
      <c r="GSI55" s="134"/>
      <c r="GSJ55" s="134"/>
      <c r="GSK55" s="134"/>
      <c r="GSL55" s="134"/>
      <c r="GSM55" s="134"/>
      <c r="GSN55" s="134"/>
      <c r="GSO55" s="134"/>
      <c r="GSP55" s="134"/>
      <c r="GSQ55" s="134"/>
      <c r="GSR55" s="134"/>
      <c r="GSS55" s="134"/>
      <c r="GST55" s="134"/>
      <c r="GSU55" s="134"/>
      <c r="GSV55" s="134"/>
      <c r="GSW55" s="134"/>
      <c r="GSX55" s="134"/>
      <c r="GSY55" s="134"/>
      <c r="GSZ55" s="134"/>
      <c r="GTA55" s="134"/>
      <c r="GTB55" s="134"/>
      <c r="GTC55" s="134"/>
      <c r="GTD55" s="134"/>
      <c r="GTE55" s="134"/>
      <c r="GTF55" s="134"/>
      <c r="GTG55" s="134"/>
      <c r="GTH55" s="134"/>
      <c r="GTI55" s="134"/>
      <c r="GTJ55" s="134"/>
      <c r="GTK55" s="134"/>
      <c r="GTL55" s="134"/>
      <c r="GTM55" s="134"/>
      <c r="GTN55" s="134"/>
      <c r="GTO55" s="134"/>
      <c r="GTP55" s="134"/>
      <c r="GTQ55" s="134"/>
      <c r="GTR55" s="134"/>
      <c r="GTS55" s="134"/>
      <c r="GTT55" s="134"/>
      <c r="GTU55" s="134"/>
      <c r="GTV55" s="134"/>
      <c r="GTW55" s="134"/>
      <c r="GTX55" s="134"/>
      <c r="GTY55" s="134"/>
      <c r="GTZ55" s="134"/>
      <c r="GUA55" s="134"/>
      <c r="GUB55" s="134"/>
      <c r="GUC55" s="134"/>
      <c r="GUD55" s="134"/>
      <c r="GUE55" s="134"/>
      <c r="GUF55" s="134"/>
      <c r="GUG55" s="134"/>
      <c r="GUH55" s="134"/>
      <c r="GUI55" s="134"/>
      <c r="GUJ55" s="134"/>
      <c r="GUK55" s="134"/>
      <c r="GUL55" s="134"/>
      <c r="GUM55" s="134"/>
      <c r="GUN55" s="134"/>
      <c r="GUO55" s="134"/>
      <c r="GUP55" s="134"/>
      <c r="GUQ55" s="134"/>
      <c r="GUR55" s="134"/>
      <c r="GUS55" s="134"/>
      <c r="GUT55" s="134"/>
      <c r="GUU55" s="134"/>
      <c r="GUV55" s="134"/>
      <c r="GUW55" s="134"/>
      <c r="GUX55" s="134"/>
      <c r="GUY55" s="134"/>
      <c r="GUZ55" s="134"/>
      <c r="GVA55" s="134"/>
      <c r="GVB55" s="134"/>
      <c r="GVC55" s="134"/>
      <c r="GVD55" s="134"/>
      <c r="GVE55" s="134"/>
      <c r="GVF55" s="134"/>
      <c r="GVG55" s="134"/>
      <c r="GVH55" s="134"/>
      <c r="GVI55" s="134"/>
      <c r="GVJ55" s="134"/>
      <c r="GVK55" s="134"/>
      <c r="GVL55" s="134"/>
      <c r="GVM55" s="134"/>
      <c r="GVN55" s="134"/>
      <c r="GVO55" s="134"/>
      <c r="GVP55" s="134"/>
      <c r="GVQ55" s="134"/>
      <c r="GVR55" s="134"/>
      <c r="GVS55" s="134"/>
      <c r="GVT55" s="134"/>
      <c r="GVU55" s="134"/>
      <c r="GVV55" s="134"/>
      <c r="GVW55" s="134"/>
      <c r="GVX55" s="134"/>
      <c r="GVY55" s="134"/>
      <c r="GVZ55" s="134"/>
      <c r="GWA55" s="134"/>
      <c r="GWB55" s="134"/>
      <c r="GWC55" s="134"/>
      <c r="GWD55" s="134"/>
      <c r="GWE55" s="134"/>
      <c r="GWF55" s="134"/>
      <c r="GWG55" s="134"/>
      <c r="GWH55" s="134"/>
      <c r="GWI55" s="134"/>
      <c r="GWJ55" s="134"/>
      <c r="GWK55" s="134"/>
      <c r="GWL55" s="134"/>
      <c r="GWM55" s="134"/>
      <c r="GWN55" s="134"/>
      <c r="GWO55" s="134"/>
      <c r="GWP55" s="134"/>
      <c r="GWQ55" s="134"/>
      <c r="GWR55" s="134"/>
      <c r="GWS55" s="134"/>
      <c r="GWT55" s="134"/>
      <c r="GWU55" s="134"/>
      <c r="GWV55" s="134"/>
      <c r="GWW55" s="134"/>
      <c r="GWX55" s="134"/>
      <c r="GWY55" s="134"/>
      <c r="GWZ55" s="134"/>
      <c r="GXA55" s="134"/>
      <c r="GXB55" s="134"/>
      <c r="GXC55" s="134"/>
      <c r="GXD55" s="134"/>
      <c r="GXE55" s="134"/>
      <c r="GXF55" s="134"/>
      <c r="GXG55" s="134"/>
      <c r="GXH55" s="134"/>
      <c r="GXI55" s="134"/>
      <c r="GXJ55" s="134"/>
      <c r="GXK55" s="134"/>
      <c r="GXL55" s="134"/>
      <c r="GXM55" s="134"/>
      <c r="GXN55" s="134"/>
      <c r="GXO55" s="134"/>
      <c r="GXP55" s="134"/>
      <c r="GXQ55" s="134"/>
      <c r="GXR55" s="134"/>
      <c r="GXS55" s="134"/>
      <c r="GXT55" s="134"/>
      <c r="GXU55" s="134"/>
      <c r="GXV55" s="134"/>
      <c r="GXW55" s="134"/>
      <c r="GXX55" s="134"/>
      <c r="GXY55" s="134"/>
      <c r="GXZ55" s="134"/>
      <c r="GYA55" s="134"/>
      <c r="GYB55" s="134"/>
      <c r="GYC55" s="134"/>
      <c r="GYD55" s="134"/>
      <c r="GYE55" s="134"/>
      <c r="GYF55" s="134"/>
      <c r="GYG55" s="134"/>
      <c r="GYH55" s="134"/>
      <c r="GYI55" s="134"/>
      <c r="GYJ55" s="134"/>
      <c r="GYK55" s="134"/>
      <c r="GYL55" s="134"/>
      <c r="GYM55" s="134"/>
      <c r="GYN55" s="134"/>
      <c r="GYO55" s="134"/>
      <c r="GYP55" s="134"/>
      <c r="GYQ55" s="134"/>
      <c r="GYR55" s="134"/>
      <c r="GYS55" s="134"/>
      <c r="GYT55" s="134"/>
      <c r="GYU55" s="134"/>
      <c r="GYV55" s="134"/>
      <c r="GYW55" s="134"/>
      <c r="GYX55" s="134"/>
      <c r="GYY55" s="134"/>
      <c r="GYZ55" s="134"/>
      <c r="GZA55" s="134"/>
      <c r="GZB55" s="134"/>
      <c r="GZC55" s="134"/>
      <c r="GZD55" s="134"/>
      <c r="GZE55" s="134"/>
      <c r="GZF55" s="134"/>
      <c r="GZG55" s="134"/>
      <c r="GZH55" s="134"/>
      <c r="GZI55" s="134"/>
      <c r="GZJ55" s="134"/>
      <c r="GZK55" s="134"/>
      <c r="GZL55" s="134"/>
      <c r="GZM55" s="134"/>
      <c r="GZN55" s="134"/>
      <c r="GZO55" s="134"/>
      <c r="GZP55" s="134"/>
      <c r="GZQ55" s="134"/>
      <c r="GZR55" s="134"/>
      <c r="GZS55" s="134"/>
      <c r="GZT55" s="134"/>
      <c r="GZU55" s="134"/>
      <c r="GZV55" s="134"/>
      <c r="GZW55" s="134"/>
      <c r="GZX55" s="134"/>
      <c r="GZY55" s="134"/>
      <c r="GZZ55" s="134"/>
      <c r="HAA55" s="134"/>
      <c r="HAB55" s="134"/>
      <c r="HAC55" s="134"/>
      <c r="HAD55" s="134"/>
      <c r="HAE55" s="134"/>
      <c r="HAF55" s="134"/>
      <c r="HAG55" s="134"/>
      <c r="HAH55" s="134"/>
      <c r="HAI55" s="134"/>
      <c r="HAJ55" s="134"/>
      <c r="HAK55" s="134"/>
      <c r="HAL55" s="134"/>
      <c r="HAM55" s="134"/>
      <c r="HAN55" s="134"/>
      <c r="HAO55" s="134"/>
      <c r="HAP55" s="134"/>
      <c r="HAQ55" s="134"/>
      <c r="HAR55" s="134"/>
      <c r="HAS55" s="134"/>
      <c r="HAT55" s="134"/>
      <c r="HAU55" s="134"/>
      <c r="HAV55" s="134"/>
      <c r="HAW55" s="134"/>
      <c r="HAX55" s="134"/>
      <c r="HAY55" s="134"/>
      <c r="HAZ55" s="134"/>
      <c r="HBA55" s="134"/>
      <c r="HBB55" s="134"/>
      <c r="HBC55" s="134"/>
      <c r="HBD55" s="134"/>
      <c r="HBE55" s="134"/>
      <c r="HBF55" s="134"/>
      <c r="HBG55" s="134"/>
      <c r="HBH55" s="134"/>
      <c r="HBI55" s="134"/>
      <c r="HBJ55" s="134"/>
      <c r="HBK55" s="134"/>
      <c r="HBL55" s="134"/>
      <c r="HBM55" s="134"/>
      <c r="HBN55" s="134"/>
      <c r="HBO55" s="134"/>
      <c r="HBP55" s="134"/>
      <c r="HBQ55" s="134"/>
      <c r="HBR55" s="134"/>
      <c r="HBS55" s="134"/>
      <c r="HBT55" s="134"/>
      <c r="HBU55" s="134"/>
      <c r="HBV55" s="134"/>
      <c r="HBW55" s="134"/>
      <c r="HBX55" s="134"/>
      <c r="HBY55" s="134"/>
      <c r="HBZ55" s="134"/>
      <c r="HCA55" s="134"/>
      <c r="HCB55" s="134"/>
      <c r="HCC55" s="134"/>
      <c r="HCD55" s="134"/>
      <c r="HCE55" s="134"/>
      <c r="HCF55" s="134"/>
      <c r="HCG55" s="134"/>
      <c r="HCH55" s="134"/>
      <c r="HCI55" s="134"/>
      <c r="HCJ55" s="134"/>
      <c r="HCK55" s="134"/>
      <c r="HCL55" s="134"/>
      <c r="HCM55" s="134"/>
      <c r="HCN55" s="134"/>
      <c r="HCO55" s="134"/>
      <c r="HCP55" s="134"/>
      <c r="HCQ55" s="134"/>
      <c r="HCR55" s="134"/>
      <c r="HCS55" s="134"/>
      <c r="HCT55" s="134"/>
      <c r="HCU55" s="134"/>
      <c r="HCV55" s="134"/>
      <c r="HCW55" s="134"/>
      <c r="HCX55" s="134"/>
      <c r="HCY55" s="134"/>
      <c r="HCZ55" s="134"/>
      <c r="HDA55" s="134"/>
      <c r="HDB55" s="134"/>
      <c r="HDC55" s="134"/>
      <c r="HDD55" s="134"/>
      <c r="HDE55" s="134"/>
      <c r="HDF55" s="134"/>
      <c r="HDG55" s="134"/>
      <c r="HDH55" s="134"/>
      <c r="HDI55" s="134"/>
      <c r="HDJ55" s="134"/>
      <c r="HDK55" s="134"/>
      <c r="HDL55" s="134"/>
      <c r="HDM55" s="134"/>
      <c r="HDN55" s="134"/>
      <c r="HDO55" s="134"/>
      <c r="HDP55" s="134"/>
      <c r="HDQ55" s="134"/>
      <c r="HDR55" s="134"/>
      <c r="HDS55" s="134"/>
      <c r="HDT55" s="134"/>
      <c r="HDU55" s="134"/>
      <c r="HDV55" s="134"/>
      <c r="HDW55" s="134"/>
      <c r="HDX55" s="134"/>
      <c r="HDY55" s="134"/>
      <c r="HDZ55" s="134"/>
      <c r="HEA55" s="134"/>
      <c r="HEB55" s="134"/>
      <c r="HEC55" s="134"/>
      <c r="HED55" s="134"/>
      <c r="HEE55" s="134"/>
      <c r="HEF55" s="134"/>
      <c r="HEG55" s="134"/>
      <c r="HEH55" s="134"/>
      <c r="HEI55" s="134"/>
      <c r="HEJ55" s="134"/>
      <c r="HEK55" s="134"/>
      <c r="HEL55" s="134"/>
      <c r="HEM55" s="134"/>
      <c r="HEN55" s="134"/>
      <c r="HEO55" s="134"/>
      <c r="HEP55" s="134"/>
      <c r="HEQ55" s="134"/>
      <c r="HER55" s="134"/>
      <c r="HES55" s="134"/>
      <c r="HET55" s="134"/>
      <c r="HEU55" s="134"/>
      <c r="HEV55" s="134"/>
      <c r="HEW55" s="134"/>
      <c r="HEX55" s="134"/>
      <c r="HEY55" s="134"/>
      <c r="HEZ55" s="134"/>
      <c r="HFA55" s="134"/>
      <c r="HFB55" s="134"/>
      <c r="HFC55" s="134"/>
      <c r="HFD55" s="134"/>
      <c r="HFE55" s="134"/>
      <c r="HFF55" s="134"/>
      <c r="HFG55" s="134"/>
      <c r="HFH55" s="134"/>
      <c r="HFI55" s="134"/>
      <c r="HFJ55" s="134"/>
      <c r="HFK55" s="134"/>
      <c r="HFL55" s="134"/>
      <c r="HFM55" s="134"/>
      <c r="HFN55" s="134"/>
      <c r="HFO55" s="134"/>
      <c r="HFP55" s="134"/>
      <c r="HFQ55" s="134"/>
      <c r="HFR55" s="134"/>
      <c r="HFS55" s="134"/>
      <c r="HFT55" s="134"/>
      <c r="HFU55" s="134"/>
      <c r="HFV55" s="134"/>
      <c r="HFW55" s="134"/>
      <c r="HFX55" s="134"/>
      <c r="HFY55" s="134"/>
      <c r="HFZ55" s="134"/>
      <c r="HGA55" s="134"/>
      <c r="HGB55" s="134"/>
      <c r="HGC55" s="134"/>
      <c r="HGD55" s="134"/>
      <c r="HGE55" s="134"/>
      <c r="HGF55" s="134"/>
      <c r="HGG55" s="134"/>
      <c r="HGH55" s="134"/>
      <c r="HGI55" s="134"/>
      <c r="HGJ55" s="134"/>
      <c r="HGK55" s="134"/>
      <c r="HGL55" s="134"/>
      <c r="HGM55" s="134"/>
      <c r="HGN55" s="134"/>
      <c r="HGO55" s="134"/>
      <c r="HGP55" s="134"/>
      <c r="HGQ55" s="134"/>
      <c r="HGR55" s="134"/>
      <c r="HGS55" s="134"/>
      <c r="HGT55" s="134"/>
      <c r="HGU55" s="134"/>
      <c r="HGV55" s="134"/>
      <c r="HGW55" s="134"/>
      <c r="HGX55" s="134"/>
      <c r="HGY55" s="134"/>
      <c r="HGZ55" s="134"/>
      <c r="HHA55" s="134"/>
      <c r="HHB55" s="134"/>
      <c r="HHC55" s="134"/>
      <c r="HHD55" s="134"/>
      <c r="HHE55" s="134"/>
      <c r="HHF55" s="134"/>
      <c r="HHG55" s="134"/>
      <c r="HHH55" s="134"/>
      <c r="HHI55" s="134"/>
      <c r="HHJ55" s="134"/>
      <c r="HHK55" s="134"/>
      <c r="HHL55" s="134"/>
      <c r="HHM55" s="134"/>
      <c r="HHN55" s="134"/>
      <c r="HHO55" s="134"/>
      <c r="HHP55" s="134"/>
      <c r="HHQ55" s="134"/>
      <c r="HHR55" s="134"/>
      <c r="HHS55" s="134"/>
      <c r="HHT55" s="134"/>
      <c r="HHU55" s="134"/>
      <c r="HHV55" s="134"/>
      <c r="HHW55" s="134"/>
      <c r="HHX55" s="134"/>
      <c r="HHY55" s="134"/>
      <c r="HHZ55" s="134"/>
      <c r="HIA55" s="134"/>
      <c r="HIB55" s="134"/>
      <c r="HIC55" s="134"/>
      <c r="HID55" s="134"/>
      <c r="HIE55" s="134"/>
      <c r="HIF55" s="134"/>
      <c r="HIG55" s="134"/>
      <c r="HIH55" s="134"/>
      <c r="HII55" s="134"/>
      <c r="HIJ55" s="134"/>
      <c r="HIK55" s="134"/>
      <c r="HIL55" s="134"/>
      <c r="HIM55" s="134"/>
      <c r="HIN55" s="134"/>
      <c r="HIO55" s="134"/>
      <c r="HIP55" s="134"/>
      <c r="HIQ55" s="134"/>
      <c r="HIR55" s="134"/>
      <c r="HIS55" s="134"/>
      <c r="HIT55" s="134"/>
      <c r="HIU55" s="134"/>
      <c r="HIV55" s="134"/>
      <c r="HIW55" s="134"/>
      <c r="HIX55" s="134"/>
      <c r="HIY55" s="134"/>
      <c r="HIZ55" s="134"/>
      <c r="HJA55" s="134"/>
      <c r="HJB55" s="134"/>
      <c r="HJC55" s="134"/>
      <c r="HJD55" s="134"/>
      <c r="HJE55" s="134"/>
      <c r="HJF55" s="134"/>
      <c r="HJG55" s="134"/>
      <c r="HJH55" s="134"/>
      <c r="HJI55" s="134"/>
      <c r="HJJ55" s="134"/>
      <c r="HJK55" s="134"/>
      <c r="HJL55" s="134"/>
      <c r="HJM55" s="134"/>
      <c r="HJN55" s="134"/>
      <c r="HJO55" s="134"/>
      <c r="HJP55" s="134"/>
      <c r="HJQ55" s="134"/>
      <c r="HJR55" s="134"/>
      <c r="HJS55" s="134"/>
      <c r="HJT55" s="134"/>
      <c r="HJU55" s="134"/>
      <c r="HJV55" s="134"/>
      <c r="HJW55" s="134"/>
      <c r="HJX55" s="134"/>
      <c r="HJY55" s="134"/>
      <c r="HJZ55" s="134"/>
      <c r="HKA55" s="134"/>
      <c r="HKB55" s="134"/>
      <c r="HKC55" s="134"/>
      <c r="HKD55" s="134"/>
      <c r="HKE55" s="134"/>
      <c r="HKF55" s="134"/>
      <c r="HKG55" s="134"/>
      <c r="HKH55" s="134"/>
      <c r="HKI55" s="134"/>
      <c r="HKJ55" s="134"/>
      <c r="HKK55" s="134"/>
      <c r="HKL55" s="134"/>
      <c r="HKM55" s="134"/>
      <c r="HKN55" s="134"/>
      <c r="HKO55" s="134"/>
      <c r="HKP55" s="134"/>
      <c r="HKQ55" s="134"/>
      <c r="HKR55" s="134"/>
      <c r="HKS55" s="134"/>
      <c r="HKT55" s="134"/>
      <c r="HKU55" s="134"/>
      <c r="HKV55" s="134"/>
      <c r="HKW55" s="134"/>
      <c r="HKX55" s="134"/>
      <c r="HKY55" s="134"/>
      <c r="HKZ55" s="134"/>
      <c r="HLA55" s="134"/>
      <c r="HLB55" s="134"/>
      <c r="HLC55" s="134"/>
      <c r="HLD55" s="134"/>
      <c r="HLE55" s="134"/>
      <c r="HLF55" s="134"/>
      <c r="HLG55" s="134"/>
      <c r="HLH55" s="134"/>
      <c r="HLI55" s="134"/>
      <c r="HLJ55" s="134"/>
      <c r="HLK55" s="134"/>
      <c r="HLL55" s="134"/>
      <c r="HLM55" s="134"/>
      <c r="HLN55" s="134"/>
      <c r="HLO55" s="134"/>
      <c r="HLP55" s="134"/>
      <c r="HLQ55" s="134"/>
      <c r="HLR55" s="134"/>
      <c r="HLS55" s="134"/>
      <c r="HLT55" s="134"/>
      <c r="HLU55" s="134"/>
      <c r="HLV55" s="134"/>
      <c r="HLW55" s="134"/>
      <c r="HLX55" s="134"/>
      <c r="HLY55" s="134"/>
      <c r="HLZ55" s="134"/>
      <c r="HMA55" s="134"/>
      <c r="HMB55" s="134"/>
      <c r="HMC55" s="134"/>
      <c r="HMD55" s="134"/>
      <c r="HME55" s="134"/>
      <c r="HMF55" s="134"/>
      <c r="HMG55" s="134"/>
      <c r="HMH55" s="134"/>
      <c r="HMI55" s="134"/>
      <c r="HMJ55" s="134"/>
      <c r="HMK55" s="134"/>
      <c r="HML55" s="134"/>
      <c r="HMM55" s="134"/>
      <c r="HMN55" s="134"/>
      <c r="HMO55" s="134"/>
      <c r="HMP55" s="134"/>
      <c r="HMQ55" s="134"/>
      <c r="HMR55" s="134"/>
      <c r="HMS55" s="134"/>
      <c r="HMT55" s="134"/>
      <c r="HMU55" s="134"/>
      <c r="HMV55" s="134"/>
      <c r="HMW55" s="134"/>
      <c r="HMX55" s="134"/>
      <c r="HMY55" s="134"/>
      <c r="HMZ55" s="134"/>
      <c r="HNA55" s="134"/>
      <c r="HNB55" s="134"/>
      <c r="HNC55" s="134"/>
      <c r="HND55" s="134"/>
      <c r="HNE55" s="134"/>
      <c r="HNF55" s="134"/>
      <c r="HNG55" s="134"/>
      <c r="HNH55" s="134"/>
      <c r="HNI55" s="134"/>
      <c r="HNJ55" s="134"/>
      <c r="HNK55" s="134"/>
      <c r="HNL55" s="134"/>
      <c r="HNM55" s="134"/>
      <c r="HNN55" s="134"/>
      <c r="HNO55" s="134"/>
      <c r="HNP55" s="134"/>
      <c r="HNQ55" s="134"/>
      <c r="HNR55" s="134"/>
      <c r="HNS55" s="134"/>
      <c r="HNT55" s="134"/>
      <c r="HNU55" s="134"/>
      <c r="HNV55" s="134"/>
      <c r="HNW55" s="134"/>
      <c r="HNX55" s="134"/>
      <c r="HNY55" s="134"/>
      <c r="HNZ55" s="134"/>
      <c r="HOA55" s="134"/>
      <c r="HOB55" s="134"/>
      <c r="HOC55" s="134"/>
      <c r="HOD55" s="134"/>
      <c r="HOE55" s="134"/>
      <c r="HOF55" s="134"/>
      <c r="HOG55" s="134"/>
      <c r="HOH55" s="134"/>
      <c r="HOI55" s="134"/>
      <c r="HOJ55" s="134"/>
      <c r="HOK55" s="134"/>
      <c r="HOL55" s="134"/>
      <c r="HOM55" s="134"/>
      <c r="HON55" s="134"/>
      <c r="HOO55" s="134"/>
      <c r="HOP55" s="134"/>
      <c r="HOQ55" s="134"/>
      <c r="HOR55" s="134"/>
      <c r="HOS55" s="134"/>
      <c r="HOT55" s="134"/>
      <c r="HOU55" s="134"/>
      <c r="HOV55" s="134"/>
      <c r="HOW55" s="134"/>
      <c r="HOX55" s="134"/>
      <c r="HOY55" s="134"/>
      <c r="HOZ55" s="134"/>
      <c r="HPA55" s="134"/>
      <c r="HPB55" s="134"/>
      <c r="HPC55" s="134"/>
      <c r="HPD55" s="134"/>
      <c r="HPE55" s="134"/>
      <c r="HPF55" s="134"/>
      <c r="HPG55" s="134"/>
      <c r="HPH55" s="134"/>
      <c r="HPI55" s="134"/>
      <c r="HPJ55" s="134"/>
      <c r="HPK55" s="134"/>
      <c r="HPL55" s="134"/>
      <c r="HPM55" s="134"/>
      <c r="HPN55" s="134"/>
      <c r="HPO55" s="134"/>
      <c r="HPP55" s="134"/>
      <c r="HPQ55" s="134"/>
      <c r="HPR55" s="134"/>
      <c r="HPS55" s="134"/>
      <c r="HPT55" s="134"/>
      <c r="HPU55" s="134"/>
      <c r="HPV55" s="134"/>
      <c r="HPW55" s="134"/>
      <c r="HPX55" s="134"/>
      <c r="HPY55" s="134"/>
      <c r="HPZ55" s="134"/>
      <c r="HQA55" s="134"/>
      <c r="HQB55" s="134"/>
      <c r="HQC55" s="134"/>
      <c r="HQD55" s="134"/>
      <c r="HQE55" s="134"/>
      <c r="HQF55" s="134"/>
      <c r="HQG55" s="134"/>
      <c r="HQH55" s="134"/>
      <c r="HQI55" s="134"/>
      <c r="HQJ55" s="134"/>
      <c r="HQK55" s="134"/>
      <c r="HQL55" s="134"/>
      <c r="HQM55" s="134"/>
      <c r="HQN55" s="134"/>
      <c r="HQO55" s="134"/>
      <c r="HQP55" s="134"/>
      <c r="HQQ55" s="134"/>
      <c r="HQR55" s="134"/>
      <c r="HQS55" s="134"/>
      <c r="HQT55" s="134"/>
      <c r="HQU55" s="134"/>
      <c r="HQV55" s="134"/>
      <c r="HQW55" s="134"/>
      <c r="HQX55" s="134"/>
      <c r="HQY55" s="134"/>
      <c r="HQZ55" s="134"/>
      <c r="HRA55" s="134"/>
      <c r="HRB55" s="134"/>
      <c r="HRC55" s="134"/>
      <c r="HRD55" s="134"/>
      <c r="HRE55" s="134"/>
      <c r="HRF55" s="134"/>
      <c r="HRG55" s="134"/>
      <c r="HRH55" s="134"/>
      <c r="HRI55" s="134"/>
      <c r="HRJ55" s="134"/>
      <c r="HRK55" s="134"/>
      <c r="HRL55" s="134"/>
      <c r="HRM55" s="134"/>
      <c r="HRN55" s="134"/>
      <c r="HRO55" s="134"/>
      <c r="HRP55" s="134"/>
      <c r="HRQ55" s="134"/>
      <c r="HRR55" s="134"/>
      <c r="HRS55" s="134"/>
      <c r="HRT55" s="134"/>
      <c r="HRU55" s="134"/>
      <c r="HRV55" s="134"/>
      <c r="HRW55" s="134"/>
      <c r="HRX55" s="134"/>
      <c r="HRY55" s="134"/>
      <c r="HRZ55" s="134"/>
      <c r="HSA55" s="134"/>
      <c r="HSB55" s="134"/>
      <c r="HSC55" s="134"/>
      <c r="HSD55" s="134"/>
      <c r="HSE55" s="134"/>
      <c r="HSF55" s="134"/>
      <c r="HSG55" s="134"/>
      <c r="HSH55" s="134"/>
      <c r="HSI55" s="134"/>
      <c r="HSJ55" s="134"/>
      <c r="HSK55" s="134"/>
      <c r="HSL55" s="134"/>
      <c r="HSM55" s="134"/>
      <c r="HSN55" s="134"/>
      <c r="HSO55" s="134"/>
      <c r="HSP55" s="134"/>
      <c r="HSQ55" s="134"/>
      <c r="HSR55" s="134"/>
      <c r="HSS55" s="134"/>
      <c r="HST55" s="134"/>
      <c r="HSU55" s="134"/>
      <c r="HSV55" s="134"/>
      <c r="HSW55" s="134"/>
      <c r="HSX55" s="134"/>
      <c r="HSY55" s="134"/>
      <c r="HSZ55" s="134"/>
      <c r="HTA55" s="134"/>
      <c r="HTB55" s="134"/>
      <c r="HTC55" s="134"/>
      <c r="HTD55" s="134"/>
      <c r="HTE55" s="134"/>
      <c r="HTF55" s="134"/>
      <c r="HTG55" s="134"/>
      <c r="HTH55" s="134"/>
      <c r="HTI55" s="134"/>
      <c r="HTJ55" s="134"/>
      <c r="HTK55" s="134"/>
      <c r="HTL55" s="134"/>
      <c r="HTM55" s="134"/>
      <c r="HTN55" s="134"/>
      <c r="HTO55" s="134"/>
      <c r="HTP55" s="134"/>
      <c r="HTQ55" s="134"/>
      <c r="HTR55" s="134"/>
      <c r="HTS55" s="134"/>
      <c r="HTT55" s="134"/>
      <c r="HTU55" s="134"/>
      <c r="HTV55" s="134"/>
      <c r="HTW55" s="134"/>
      <c r="HTX55" s="134"/>
      <c r="HTY55" s="134"/>
      <c r="HTZ55" s="134"/>
      <c r="HUA55" s="134"/>
      <c r="HUB55" s="134"/>
      <c r="HUC55" s="134"/>
      <c r="HUD55" s="134"/>
      <c r="HUE55" s="134"/>
      <c r="HUF55" s="134"/>
      <c r="HUG55" s="134"/>
      <c r="HUH55" s="134"/>
      <c r="HUI55" s="134"/>
      <c r="HUJ55" s="134"/>
      <c r="HUK55" s="134"/>
      <c r="HUL55" s="134"/>
      <c r="HUM55" s="134"/>
      <c r="HUN55" s="134"/>
      <c r="HUO55" s="134"/>
      <c r="HUP55" s="134"/>
      <c r="HUQ55" s="134"/>
      <c r="HUR55" s="134"/>
      <c r="HUS55" s="134"/>
      <c r="HUT55" s="134"/>
      <c r="HUU55" s="134"/>
      <c r="HUV55" s="134"/>
      <c r="HUW55" s="134"/>
      <c r="HUX55" s="134"/>
      <c r="HUY55" s="134"/>
      <c r="HUZ55" s="134"/>
      <c r="HVA55" s="134"/>
      <c r="HVB55" s="134"/>
      <c r="HVC55" s="134"/>
      <c r="HVD55" s="134"/>
      <c r="HVE55" s="134"/>
      <c r="HVF55" s="134"/>
      <c r="HVG55" s="134"/>
      <c r="HVH55" s="134"/>
      <c r="HVI55" s="134"/>
      <c r="HVJ55" s="134"/>
      <c r="HVK55" s="134"/>
      <c r="HVL55" s="134"/>
      <c r="HVM55" s="134"/>
      <c r="HVN55" s="134"/>
      <c r="HVO55" s="134"/>
      <c r="HVP55" s="134"/>
      <c r="HVQ55" s="134"/>
      <c r="HVR55" s="134"/>
      <c r="HVS55" s="134"/>
      <c r="HVT55" s="134"/>
      <c r="HVU55" s="134"/>
      <c r="HVV55" s="134"/>
      <c r="HVW55" s="134"/>
      <c r="HVX55" s="134"/>
      <c r="HVY55" s="134"/>
      <c r="HVZ55" s="134"/>
      <c r="HWA55" s="134"/>
      <c r="HWB55" s="134"/>
      <c r="HWC55" s="134"/>
      <c r="HWD55" s="134"/>
      <c r="HWE55" s="134"/>
      <c r="HWF55" s="134"/>
      <c r="HWG55" s="134"/>
      <c r="HWH55" s="134"/>
      <c r="HWI55" s="134"/>
      <c r="HWJ55" s="134"/>
      <c r="HWK55" s="134"/>
      <c r="HWL55" s="134"/>
      <c r="HWM55" s="134"/>
      <c r="HWN55" s="134"/>
      <c r="HWO55" s="134"/>
      <c r="HWP55" s="134"/>
      <c r="HWQ55" s="134"/>
      <c r="HWR55" s="134"/>
      <c r="HWS55" s="134"/>
      <c r="HWT55" s="134"/>
      <c r="HWU55" s="134"/>
      <c r="HWV55" s="134"/>
      <c r="HWW55" s="134"/>
      <c r="HWX55" s="134"/>
      <c r="HWY55" s="134"/>
      <c r="HWZ55" s="134"/>
      <c r="HXA55" s="134"/>
      <c r="HXB55" s="134"/>
      <c r="HXC55" s="134"/>
      <c r="HXD55" s="134"/>
      <c r="HXE55" s="134"/>
      <c r="HXF55" s="134"/>
      <c r="HXG55" s="134"/>
      <c r="HXH55" s="134"/>
      <c r="HXI55" s="134"/>
      <c r="HXJ55" s="134"/>
      <c r="HXK55" s="134"/>
      <c r="HXL55" s="134"/>
      <c r="HXM55" s="134"/>
      <c r="HXN55" s="134"/>
      <c r="HXO55" s="134"/>
      <c r="HXP55" s="134"/>
      <c r="HXQ55" s="134"/>
      <c r="HXR55" s="134"/>
      <c r="HXS55" s="134"/>
      <c r="HXT55" s="134"/>
      <c r="HXU55" s="134"/>
      <c r="HXV55" s="134"/>
      <c r="HXW55" s="134"/>
      <c r="HXX55" s="134"/>
      <c r="HXY55" s="134"/>
      <c r="HXZ55" s="134"/>
      <c r="HYA55" s="134"/>
      <c r="HYB55" s="134"/>
      <c r="HYC55" s="134"/>
      <c r="HYD55" s="134"/>
      <c r="HYE55" s="134"/>
      <c r="HYF55" s="134"/>
      <c r="HYG55" s="134"/>
      <c r="HYH55" s="134"/>
      <c r="HYI55" s="134"/>
      <c r="HYJ55" s="134"/>
      <c r="HYK55" s="134"/>
      <c r="HYL55" s="134"/>
      <c r="HYM55" s="134"/>
      <c r="HYN55" s="134"/>
      <c r="HYO55" s="134"/>
      <c r="HYP55" s="134"/>
      <c r="HYQ55" s="134"/>
      <c r="HYR55" s="134"/>
      <c r="HYS55" s="134"/>
      <c r="HYT55" s="134"/>
      <c r="HYU55" s="134"/>
      <c r="HYV55" s="134"/>
      <c r="HYW55" s="134"/>
      <c r="HYX55" s="134"/>
      <c r="HYY55" s="134"/>
      <c r="HYZ55" s="134"/>
      <c r="HZA55" s="134"/>
      <c r="HZB55" s="134"/>
      <c r="HZC55" s="134"/>
      <c r="HZD55" s="134"/>
      <c r="HZE55" s="134"/>
      <c r="HZF55" s="134"/>
      <c r="HZG55" s="134"/>
      <c r="HZH55" s="134"/>
      <c r="HZI55" s="134"/>
      <c r="HZJ55" s="134"/>
      <c r="HZK55" s="134"/>
      <c r="HZL55" s="134"/>
      <c r="HZM55" s="134"/>
      <c r="HZN55" s="134"/>
      <c r="HZO55" s="134"/>
      <c r="HZP55" s="134"/>
      <c r="HZQ55" s="134"/>
      <c r="HZR55" s="134"/>
      <c r="HZS55" s="134"/>
      <c r="HZT55" s="134"/>
      <c r="HZU55" s="134"/>
      <c r="HZV55" s="134"/>
      <c r="HZW55" s="134"/>
      <c r="HZX55" s="134"/>
      <c r="HZY55" s="134"/>
      <c r="HZZ55" s="134"/>
      <c r="IAA55" s="134"/>
      <c r="IAB55" s="134"/>
      <c r="IAC55" s="134"/>
      <c r="IAD55" s="134"/>
      <c r="IAE55" s="134"/>
      <c r="IAF55" s="134"/>
      <c r="IAG55" s="134"/>
      <c r="IAH55" s="134"/>
      <c r="IAI55" s="134"/>
      <c r="IAJ55" s="134"/>
      <c r="IAK55" s="134"/>
      <c r="IAL55" s="134"/>
      <c r="IAM55" s="134"/>
      <c r="IAN55" s="134"/>
      <c r="IAO55" s="134"/>
      <c r="IAP55" s="134"/>
      <c r="IAQ55" s="134"/>
      <c r="IAR55" s="134"/>
      <c r="IAS55" s="134"/>
      <c r="IAT55" s="134"/>
      <c r="IAU55" s="134"/>
      <c r="IAV55" s="134"/>
      <c r="IAW55" s="134"/>
      <c r="IAX55" s="134"/>
      <c r="IAY55" s="134"/>
      <c r="IAZ55" s="134"/>
      <c r="IBA55" s="134"/>
      <c r="IBB55" s="134"/>
      <c r="IBC55" s="134"/>
      <c r="IBD55" s="134"/>
      <c r="IBE55" s="134"/>
      <c r="IBF55" s="134"/>
      <c r="IBG55" s="134"/>
      <c r="IBH55" s="134"/>
      <c r="IBI55" s="134"/>
      <c r="IBJ55" s="134"/>
      <c r="IBK55" s="134"/>
      <c r="IBL55" s="134"/>
      <c r="IBM55" s="134"/>
      <c r="IBN55" s="134"/>
      <c r="IBO55" s="134"/>
      <c r="IBP55" s="134"/>
      <c r="IBQ55" s="134"/>
      <c r="IBR55" s="134"/>
      <c r="IBS55" s="134"/>
      <c r="IBT55" s="134"/>
      <c r="IBU55" s="134"/>
      <c r="IBV55" s="134"/>
      <c r="IBW55" s="134"/>
      <c r="IBX55" s="134"/>
      <c r="IBY55" s="134"/>
      <c r="IBZ55" s="134"/>
      <c r="ICA55" s="134"/>
      <c r="ICB55" s="134"/>
      <c r="ICC55" s="134"/>
      <c r="ICD55" s="134"/>
      <c r="ICE55" s="134"/>
      <c r="ICF55" s="134"/>
      <c r="ICG55" s="134"/>
      <c r="ICH55" s="134"/>
      <c r="ICI55" s="134"/>
      <c r="ICJ55" s="134"/>
      <c r="ICK55" s="134"/>
      <c r="ICL55" s="134"/>
      <c r="ICM55" s="134"/>
      <c r="ICN55" s="134"/>
      <c r="ICO55" s="134"/>
      <c r="ICP55" s="134"/>
      <c r="ICQ55" s="134"/>
      <c r="ICR55" s="134"/>
      <c r="ICS55" s="134"/>
      <c r="ICT55" s="134"/>
      <c r="ICU55" s="134"/>
      <c r="ICV55" s="134"/>
      <c r="ICW55" s="134"/>
      <c r="ICX55" s="134"/>
      <c r="ICY55" s="134"/>
      <c r="ICZ55" s="134"/>
      <c r="IDA55" s="134"/>
      <c r="IDB55" s="134"/>
      <c r="IDC55" s="134"/>
      <c r="IDD55" s="134"/>
      <c r="IDE55" s="134"/>
      <c r="IDF55" s="134"/>
      <c r="IDG55" s="134"/>
      <c r="IDH55" s="134"/>
      <c r="IDI55" s="134"/>
      <c r="IDJ55" s="134"/>
      <c r="IDK55" s="134"/>
      <c r="IDL55" s="134"/>
      <c r="IDM55" s="134"/>
      <c r="IDN55" s="134"/>
      <c r="IDO55" s="134"/>
      <c r="IDP55" s="134"/>
      <c r="IDQ55" s="134"/>
      <c r="IDR55" s="134"/>
      <c r="IDS55" s="134"/>
      <c r="IDT55" s="134"/>
      <c r="IDU55" s="134"/>
      <c r="IDV55" s="134"/>
      <c r="IDW55" s="134"/>
      <c r="IDX55" s="134"/>
      <c r="IDY55" s="134"/>
      <c r="IDZ55" s="134"/>
      <c r="IEA55" s="134"/>
      <c r="IEB55" s="134"/>
      <c r="IEC55" s="134"/>
      <c r="IED55" s="134"/>
      <c r="IEE55" s="134"/>
      <c r="IEF55" s="134"/>
      <c r="IEG55" s="134"/>
      <c r="IEH55" s="134"/>
      <c r="IEI55" s="134"/>
      <c r="IEJ55" s="134"/>
      <c r="IEK55" s="134"/>
      <c r="IEL55" s="134"/>
      <c r="IEM55" s="134"/>
      <c r="IEN55" s="134"/>
      <c r="IEO55" s="134"/>
      <c r="IEP55" s="134"/>
      <c r="IEQ55" s="134"/>
      <c r="IER55" s="134"/>
      <c r="IES55" s="134"/>
      <c r="IET55" s="134"/>
      <c r="IEU55" s="134"/>
      <c r="IEV55" s="134"/>
      <c r="IEW55" s="134"/>
      <c r="IEX55" s="134"/>
      <c r="IEY55" s="134"/>
      <c r="IEZ55" s="134"/>
      <c r="IFA55" s="134"/>
      <c r="IFB55" s="134"/>
      <c r="IFC55" s="134"/>
      <c r="IFD55" s="134"/>
      <c r="IFE55" s="134"/>
      <c r="IFF55" s="134"/>
      <c r="IFG55" s="134"/>
      <c r="IFH55" s="134"/>
      <c r="IFI55" s="134"/>
      <c r="IFJ55" s="134"/>
      <c r="IFK55" s="134"/>
      <c r="IFL55" s="134"/>
      <c r="IFM55" s="134"/>
      <c r="IFN55" s="134"/>
      <c r="IFO55" s="134"/>
      <c r="IFP55" s="134"/>
      <c r="IFQ55" s="134"/>
      <c r="IFR55" s="134"/>
      <c r="IFS55" s="134"/>
      <c r="IFT55" s="134"/>
      <c r="IFU55" s="134"/>
      <c r="IFV55" s="134"/>
      <c r="IFW55" s="134"/>
      <c r="IFX55" s="134"/>
      <c r="IFY55" s="134"/>
      <c r="IFZ55" s="134"/>
      <c r="IGA55" s="134"/>
      <c r="IGB55" s="134"/>
      <c r="IGC55" s="134"/>
      <c r="IGD55" s="134"/>
      <c r="IGE55" s="134"/>
      <c r="IGF55" s="134"/>
      <c r="IGG55" s="134"/>
      <c r="IGH55" s="134"/>
      <c r="IGI55" s="134"/>
      <c r="IGJ55" s="134"/>
      <c r="IGK55" s="134"/>
      <c r="IGL55" s="134"/>
      <c r="IGM55" s="134"/>
      <c r="IGN55" s="134"/>
      <c r="IGO55" s="134"/>
      <c r="IGP55" s="134"/>
      <c r="IGQ55" s="134"/>
      <c r="IGR55" s="134"/>
      <c r="IGS55" s="134"/>
      <c r="IGT55" s="134"/>
      <c r="IGU55" s="134"/>
      <c r="IGV55" s="134"/>
      <c r="IGW55" s="134"/>
      <c r="IGX55" s="134"/>
      <c r="IGY55" s="134"/>
      <c r="IGZ55" s="134"/>
      <c r="IHA55" s="134"/>
      <c r="IHB55" s="134"/>
      <c r="IHC55" s="134"/>
      <c r="IHD55" s="134"/>
      <c r="IHE55" s="134"/>
      <c r="IHF55" s="134"/>
      <c r="IHG55" s="134"/>
      <c r="IHH55" s="134"/>
      <c r="IHI55" s="134"/>
      <c r="IHJ55" s="134"/>
      <c r="IHK55" s="134"/>
      <c r="IHL55" s="134"/>
      <c r="IHM55" s="134"/>
      <c r="IHN55" s="134"/>
      <c r="IHO55" s="134"/>
      <c r="IHP55" s="134"/>
      <c r="IHQ55" s="134"/>
      <c r="IHR55" s="134"/>
      <c r="IHS55" s="134"/>
      <c r="IHT55" s="134"/>
      <c r="IHU55" s="134"/>
      <c r="IHV55" s="134"/>
      <c r="IHW55" s="134"/>
      <c r="IHX55" s="134"/>
      <c r="IHY55" s="134"/>
      <c r="IHZ55" s="134"/>
      <c r="IIA55" s="134"/>
      <c r="IIB55" s="134"/>
      <c r="IIC55" s="134"/>
      <c r="IID55" s="134"/>
      <c r="IIE55" s="134"/>
      <c r="IIF55" s="134"/>
      <c r="IIG55" s="134"/>
      <c r="IIH55" s="134"/>
      <c r="III55" s="134"/>
      <c r="IIJ55" s="134"/>
      <c r="IIK55" s="134"/>
      <c r="IIL55" s="134"/>
      <c r="IIM55" s="134"/>
      <c r="IIN55" s="134"/>
      <c r="IIO55" s="134"/>
      <c r="IIP55" s="134"/>
      <c r="IIQ55" s="134"/>
      <c r="IIR55" s="134"/>
      <c r="IIS55" s="134"/>
      <c r="IIT55" s="134"/>
      <c r="IIU55" s="134"/>
      <c r="IIV55" s="134"/>
      <c r="IIW55" s="134"/>
      <c r="IIX55" s="134"/>
      <c r="IIY55" s="134"/>
      <c r="IIZ55" s="134"/>
      <c r="IJA55" s="134"/>
      <c r="IJB55" s="134"/>
      <c r="IJC55" s="134"/>
      <c r="IJD55" s="134"/>
      <c r="IJE55" s="134"/>
      <c r="IJF55" s="134"/>
      <c r="IJG55" s="134"/>
      <c r="IJH55" s="134"/>
      <c r="IJI55" s="134"/>
      <c r="IJJ55" s="134"/>
      <c r="IJK55" s="134"/>
      <c r="IJL55" s="134"/>
      <c r="IJM55" s="134"/>
      <c r="IJN55" s="134"/>
      <c r="IJO55" s="134"/>
      <c r="IJP55" s="134"/>
      <c r="IJQ55" s="134"/>
      <c r="IJR55" s="134"/>
      <c r="IJS55" s="134"/>
      <c r="IJT55" s="134"/>
      <c r="IJU55" s="134"/>
      <c r="IJV55" s="134"/>
      <c r="IJW55" s="134"/>
      <c r="IJX55" s="134"/>
      <c r="IJY55" s="134"/>
      <c r="IJZ55" s="134"/>
      <c r="IKA55" s="134"/>
      <c r="IKB55" s="134"/>
      <c r="IKC55" s="134"/>
      <c r="IKD55" s="134"/>
      <c r="IKE55" s="134"/>
      <c r="IKF55" s="134"/>
      <c r="IKG55" s="134"/>
      <c r="IKH55" s="134"/>
      <c r="IKI55" s="134"/>
      <c r="IKJ55" s="134"/>
      <c r="IKK55" s="134"/>
      <c r="IKL55" s="134"/>
      <c r="IKM55" s="134"/>
      <c r="IKN55" s="134"/>
      <c r="IKO55" s="134"/>
      <c r="IKP55" s="134"/>
      <c r="IKQ55" s="134"/>
      <c r="IKR55" s="134"/>
      <c r="IKS55" s="134"/>
      <c r="IKT55" s="134"/>
      <c r="IKU55" s="134"/>
      <c r="IKV55" s="134"/>
      <c r="IKW55" s="134"/>
      <c r="IKX55" s="134"/>
      <c r="IKY55" s="134"/>
      <c r="IKZ55" s="134"/>
      <c r="ILA55" s="134"/>
      <c r="ILB55" s="134"/>
      <c r="ILC55" s="134"/>
      <c r="ILD55" s="134"/>
      <c r="ILE55" s="134"/>
      <c r="ILF55" s="134"/>
      <c r="ILG55" s="134"/>
      <c r="ILH55" s="134"/>
      <c r="ILI55" s="134"/>
      <c r="ILJ55" s="134"/>
      <c r="ILK55" s="134"/>
      <c r="ILL55" s="134"/>
      <c r="ILM55" s="134"/>
      <c r="ILN55" s="134"/>
      <c r="ILO55" s="134"/>
      <c r="ILP55" s="134"/>
      <c r="ILQ55" s="134"/>
      <c r="ILR55" s="134"/>
      <c r="ILS55" s="134"/>
      <c r="ILT55" s="134"/>
      <c r="ILU55" s="134"/>
      <c r="ILV55" s="134"/>
      <c r="ILW55" s="134"/>
      <c r="ILX55" s="134"/>
      <c r="ILY55" s="134"/>
      <c r="ILZ55" s="134"/>
      <c r="IMA55" s="134"/>
      <c r="IMB55" s="134"/>
      <c r="IMC55" s="134"/>
      <c r="IMD55" s="134"/>
      <c r="IME55" s="134"/>
      <c r="IMF55" s="134"/>
      <c r="IMG55" s="134"/>
      <c r="IMH55" s="134"/>
      <c r="IMI55" s="134"/>
      <c r="IMJ55" s="134"/>
      <c r="IMK55" s="134"/>
      <c r="IML55" s="134"/>
      <c r="IMM55" s="134"/>
      <c r="IMN55" s="134"/>
      <c r="IMO55" s="134"/>
      <c r="IMP55" s="134"/>
      <c r="IMQ55" s="134"/>
      <c r="IMR55" s="134"/>
      <c r="IMS55" s="134"/>
      <c r="IMT55" s="134"/>
      <c r="IMU55" s="134"/>
      <c r="IMV55" s="134"/>
      <c r="IMW55" s="134"/>
      <c r="IMX55" s="134"/>
      <c r="IMY55" s="134"/>
      <c r="IMZ55" s="134"/>
      <c r="INA55" s="134"/>
      <c r="INB55" s="134"/>
      <c r="INC55" s="134"/>
      <c r="IND55" s="134"/>
      <c r="INE55" s="134"/>
      <c r="INF55" s="134"/>
      <c r="ING55" s="134"/>
      <c r="INH55" s="134"/>
      <c r="INI55" s="134"/>
      <c r="INJ55" s="134"/>
      <c r="INK55" s="134"/>
      <c r="INL55" s="134"/>
      <c r="INM55" s="134"/>
      <c r="INN55" s="134"/>
      <c r="INO55" s="134"/>
      <c r="INP55" s="134"/>
      <c r="INQ55" s="134"/>
      <c r="INR55" s="134"/>
      <c r="INS55" s="134"/>
      <c r="INT55" s="134"/>
      <c r="INU55" s="134"/>
      <c r="INV55" s="134"/>
      <c r="INW55" s="134"/>
      <c r="INX55" s="134"/>
      <c r="INY55" s="134"/>
      <c r="INZ55" s="134"/>
      <c r="IOA55" s="134"/>
      <c r="IOB55" s="134"/>
      <c r="IOC55" s="134"/>
      <c r="IOD55" s="134"/>
      <c r="IOE55" s="134"/>
      <c r="IOF55" s="134"/>
      <c r="IOG55" s="134"/>
      <c r="IOH55" s="134"/>
      <c r="IOI55" s="134"/>
      <c r="IOJ55" s="134"/>
      <c r="IOK55" s="134"/>
      <c r="IOL55" s="134"/>
      <c r="IOM55" s="134"/>
      <c r="ION55" s="134"/>
      <c r="IOO55" s="134"/>
      <c r="IOP55" s="134"/>
      <c r="IOQ55" s="134"/>
      <c r="IOR55" s="134"/>
      <c r="IOS55" s="134"/>
      <c r="IOT55" s="134"/>
      <c r="IOU55" s="134"/>
      <c r="IOV55" s="134"/>
      <c r="IOW55" s="134"/>
      <c r="IOX55" s="134"/>
      <c r="IOY55" s="134"/>
      <c r="IOZ55" s="134"/>
      <c r="IPA55" s="134"/>
      <c r="IPB55" s="134"/>
      <c r="IPC55" s="134"/>
      <c r="IPD55" s="134"/>
      <c r="IPE55" s="134"/>
      <c r="IPF55" s="134"/>
      <c r="IPG55" s="134"/>
      <c r="IPH55" s="134"/>
      <c r="IPI55" s="134"/>
      <c r="IPJ55" s="134"/>
      <c r="IPK55" s="134"/>
      <c r="IPL55" s="134"/>
      <c r="IPM55" s="134"/>
      <c r="IPN55" s="134"/>
      <c r="IPO55" s="134"/>
      <c r="IPP55" s="134"/>
      <c r="IPQ55" s="134"/>
      <c r="IPR55" s="134"/>
      <c r="IPS55" s="134"/>
      <c r="IPT55" s="134"/>
      <c r="IPU55" s="134"/>
      <c r="IPV55" s="134"/>
      <c r="IPW55" s="134"/>
      <c r="IPX55" s="134"/>
      <c r="IPY55" s="134"/>
      <c r="IPZ55" s="134"/>
      <c r="IQA55" s="134"/>
      <c r="IQB55" s="134"/>
      <c r="IQC55" s="134"/>
      <c r="IQD55" s="134"/>
      <c r="IQE55" s="134"/>
      <c r="IQF55" s="134"/>
      <c r="IQG55" s="134"/>
      <c r="IQH55" s="134"/>
      <c r="IQI55" s="134"/>
      <c r="IQJ55" s="134"/>
      <c r="IQK55" s="134"/>
      <c r="IQL55" s="134"/>
      <c r="IQM55" s="134"/>
      <c r="IQN55" s="134"/>
      <c r="IQO55" s="134"/>
      <c r="IQP55" s="134"/>
      <c r="IQQ55" s="134"/>
      <c r="IQR55" s="134"/>
      <c r="IQS55" s="134"/>
      <c r="IQT55" s="134"/>
      <c r="IQU55" s="134"/>
      <c r="IQV55" s="134"/>
      <c r="IQW55" s="134"/>
      <c r="IQX55" s="134"/>
      <c r="IQY55" s="134"/>
      <c r="IQZ55" s="134"/>
      <c r="IRA55" s="134"/>
      <c r="IRB55" s="134"/>
      <c r="IRC55" s="134"/>
      <c r="IRD55" s="134"/>
      <c r="IRE55" s="134"/>
      <c r="IRF55" s="134"/>
      <c r="IRG55" s="134"/>
      <c r="IRH55" s="134"/>
      <c r="IRI55" s="134"/>
      <c r="IRJ55" s="134"/>
      <c r="IRK55" s="134"/>
      <c r="IRL55" s="134"/>
      <c r="IRM55" s="134"/>
      <c r="IRN55" s="134"/>
      <c r="IRO55" s="134"/>
      <c r="IRP55" s="134"/>
      <c r="IRQ55" s="134"/>
      <c r="IRR55" s="134"/>
      <c r="IRS55" s="134"/>
      <c r="IRT55" s="134"/>
      <c r="IRU55" s="134"/>
      <c r="IRV55" s="134"/>
      <c r="IRW55" s="134"/>
      <c r="IRX55" s="134"/>
      <c r="IRY55" s="134"/>
      <c r="IRZ55" s="134"/>
      <c r="ISA55" s="134"/>
      <c r="ISB55" s="134"/>
      <c r="ISC55" s="134"/>
      <c r="ISD55" s="134"/>
      <c r="ISE55" s="134"/>
      <c r="ISF55" s="134"/>
      <c r="ISG55" s="134"/>
      <c r="ISH55" s="134"/>
      <c r="ISI55" s="134"/>
      <c r="ISJ55" s="134"/>
      <c r="ISK55" s="134"/>
      <c r="ISL55" s="134"/>
      <c r="ISM55" s="134"/>
      <c r="ISN55" s="134"/>
      <c r="ISO55" s="134"/>
      <c r="ISP55" s="134"/>
      <c r="ISQ55" s="134"/>
      <c r="ISR55" s="134"/>
      <c r="ISS55" s="134"/>
      <c r="IST55" s="134"/>
      <c r="ISU55" s="134"/>
      <c r="ISV55" s="134"/>
      <c r="ISW55" s="134"/>
      <c r="ISX55" s="134"/>
      <c r="ISY55" s="134"/>
      <c r="ISZ55" s="134"/>
      <c r="ITA55" s="134"/>
      <c r="ITB55" s="134"/>
      <c r="ITC55" s="134"/>
      <c r="ITD55" s="134"/>
      <c r="ITE55" s="134"/>
      <c r="ITF55" s="134"/>
      <c r="ITG55" s="134"/>
      <c r="ITH55" s="134"/>
      <c r="ITI55" s="134"/>
      <c r="ITJ55" s="134"/>
      <c r="ITK55" s="134"/>
      <c r="ITL55" s="134"/>
      <c r="ITM55" s="134"/>
      <c r="ITN55" s="134"/>
      <c r="ITO55" s="134"/>
      <c r="ITP55" s="134"/>
      <c r="ITQ55" s="134"/>
      <c r="ITR55" s="134"/>
      <c r="ITS55" s="134"/>
      <c r="ITT55" s="134"/>
      <c r="ITU55" s="134"/>
      <c r="ITV55" s="134"/>
      <c r="ITW55" s="134"/>
      <c r="ITX55" s="134"/>
      <c r="ITY55" s="134"/>
      <c r="ITZ55" s="134"/>
      <c r="IUA55" s="134"/>
      <c r="IUB55" s="134"/>
      <c r="IUC55" s="134"/>
      <c r="IUD55" s="134"/>
      <c r="IUE55" s="134"/>
      <c r="IUF55" s="134"/>
      <c r="IUG55" s="134"/>
      <c r="IUH55" s="134"/>
      <c r="IUI55" s="134"/>
      <c r="IUJ55" s="134"/>
      <c r="IUK55" s="134"/>
      <c r="IUL55" s="134"/>
      <c r="IUM55" s="134"/>
      <c r="IUN55" s="134"/>
      <c r="IUO55" s="134"/>
      <c r="IUP55" s="134"/>
      <c r="IUQ55" s="134"/>
      <c r="IUR55" s="134"/>
      <c r="IUS55" s="134"/>
      <c r="IUT55" s="134"/>
      <c r="IUU55" s="134"/>
      <c r="IUV55" s="134"/>
      <c r="IUW55" s="134"/>
      <c r="IUX55" s="134"/>
      <c r="IUY55" s="134"/>
      <c r="IUZ55" s="134"/>
      <c r="IVA55" s="134"/>
      <c r="IVB55" s="134"/>
      <c r="IVC55" s="134"/>
      <c r="IVD55" s="134"/>
      <c r="IVE55" s="134"/>
      <c r="IVF55" s="134"/>
      <c r="IVG55" s="134"/>
      <c r="IVH55" s="134"/>
      <c r="IVI55" s="134"/>
      <c r="IVJ55" s="134"/>
      <c r="IVK55" s="134"/>
      <c r="IVL55" s="134"/>
      <c r="IVM55" s="134"/>
      <c r="IVN55" s="134"/>
      <c r="IVO55" s="134"/>
      <c r="IVP55" s="134"/>
      <c r="IVQ55" s="134"/>
      <c r="IVR55" s="134"/>
      <c r="IVS55" s="134"/>
      <c r="IVT55" s="134"/>
      <c r="IVU55" s="134"/>
      <c r="IVV55" s="134"/>
      <c r="IVW55" s="134"/>
      <c r="IVX55" s="134"/>
      <c r="IVY55" s="134"/>
      <c r="IVZ55" s="134"/>
      <c r="IWA55" s="134"/>
      <c r="IWB55" s="134"/>
      <c r="IWC55" s="134"/>
      <c r="IWD55" s="134"/>
      <c r="IWE55" s="134"/>
      <c r="IWF55" s="134"/>
      <c r="IWG55" s="134"/>
      <c r="IWH55" s="134"/>
      <c r="IWI55" s="134"/>
      <c r="IWJ55" s="134"/>
      <c r="IWK55" s="134"/>
      <c r="IWL55" s="134"/>
      <c r="IWM55" s="134"/>
      <c r="IWN55" s="134"/>
      <c r="IWO55" s="134"/>
      <c r="IWP55" s="134"/>
      <c r="IWQ55" s="134"/>
      <c r="IWR55" s="134"/>
      <c r="IWS55" s="134"/>
      <c r="IWT55" s="134"/>
      <c r="IWU55" s="134"/>
      <c r="IWV55" s="134"/>
      <c r="IWW55" s="134"/>
      <c r="IWX55" s="134"/>
      <c r="IWY55" s="134"/>
      <c r="IWZ55" s="134"/>
      <c r="IXA55" s="134"/>
      <c r="IXB55" s="134"/>
      <c r="IXC55" s="134"/>
      <c r="IXD55" s="134"/>
      <c r="IXE55" s="134"/>
      <c r="IXF55" s="134"/>
      <c r="IXG55" s="134"/>
      <c r="IXH55" s="134"/>
      <c r="IXI55" s="134"/>
      <c r="IXJ55" s="134"/>
      <c r="IXK55" s="134"/>
      <c r="IXL55" s="134"/>
      <c r="IXM55" s="134"/>
      <c r="IXN55" s="134"/>
      <c r="IXO55" s="134"/>
      <c r="IXP55" s="134"/>
      <c r="IXQ55" s="134"/>
      <c r="IXR55" s="134"/>
      <c r="IXS55" s="134"/>
      <c r="IXT55" s="134"/>
      <c r="IXU55" s="134"/>
      <c r="IXV55" s="134"/>
      <c r="IXW55" s="134"/>
      <c r="IXX55" s="134"/>
      <c r="IXY55" s="134"/>
      <c r="IXZ55" s="134"/>
      <c r="IYA55" s="134"/>
      <c r="IYB55" s="134"/>
      <c r="IYC55" s="134"/>
      <c r="IYD55" s="134"/>
      <c r="IYE55" s="134"/>
      <c r="IYF55" s="134"/>
      <c r="IYG55" s="134"/>
      <c r="IYH55" s="134"/>
      <c r="IYI55" s="134"/>
      <c r="IYJ55" s="134"/>
      <c r="IYK55" s="134"/>
      <c r="IYL55" s="134"/>
      <c r="IYM55" s="134"/>
      <c r="IYN55" s="134"/>
      <c r="IYO55" s="134"/>
      <c r="IYP55" s="134"/>
      <c r="IYQ55" s="134"/>
      <c r="IYR55" s="134"/>
      <c r="IYS55" s="134"/>
      <c r="IYT55" s="134"/>
      <c r="IYU55" s="134"/>
      <c r="IYV55" s="134"/>
      <c r="IYW55" s="134"/>
      <c r="IYX55" s="134"/>
      <c r="IYY55" s="134"/>
      <c r="IYZ55" s="134"/>
      <c r="IZA55" s="134"/>
      <c r="IZB55" s="134"/>
      <c r="IZC55" s="134"/>
      <c r="IZD55" s="134"/>
      <c r="IZE55" s="134"/>
      <c r="IZF55" s="134"/>
      <c r="IZG55" s="134"/>
      <c r="IZH55" s="134"/>
      <c r="IZI55" s="134"/>
      <c r="IZJ55" s="134"/>
      <c r="IZK55" s="134"/>
      <c r="IZL55" s="134"/>
      <c r="IZM55" s="134"/>
      <c r="IZN55" s="134"/>
      <c r="IZO55" s="134"/>
      <c r="IZP55" s="134"/>
      <c r="IZQ55" s="134"/>
      <c r="IZR55" s="134"/>
      <c r="IZS55" s="134"/>
      <c r="IZT55" s="134"/>
      <c r="IZU55" s="134"/>
      <c r="IZV55" s="134"/>
      <c r="IZW55" s="134"/>
      <c r="IZX55" s="134"/>
      <c r="IZY55" s="134"/>
      <c r="IZZ55" s="134"/>
      <c r="JAA55" s="134"/>
      <c r="JAB55" s="134"/>
      <c r="JAC55" s="134"/>
      <c r="JAD55" s="134"/>
      <c r="JAE55" s="134"/>
      <c r="JAF55" s="134"/>
      <c r="JAG55" s="134"/>
      <c r="JAH55" s="134"/>
      <c r="JAI55" s="134"/>
      <c r="JAJ55" s="134"/>
      <c r="JAK55" s="134"/>
      <c r="JAL55" s="134"/>
      <c r="JAM55" s="134"/>
      <c r="JAN55" s="134"/>
      <c r="JAO55" s="134"/>
      <c r="JAP55" s="134"/>
      <c r="JAQ55" s="134"/>
      <c r="JAR55" s="134"/>
      <c r="JAS55" s="134"/>
      <c r="JAT55" s="134"/>
      <c r="JAU55" s="134"/>
      <c r="JAV55" s="134"/>
      <c r="JAW55" s="134"/>
      <c r="JAX55" s="134"/>
      <c r="JAY55" s="134"/>
      <c r="JAZ55" s="134"/>
      <c r="JBA55" s="134"/>
      <c r="JBB55" s="134"/>
      <c r="JBC55" s="134"/>
      <c r="JBD55" s="134"/>
      <c r="JBE55" s="134"/>
      <c r="JBF55" s="134"/>
      <c r="JBG55" s="134"/>
      <c r="JBH55" s="134"/>
      <c r="JBI55" s="134"/>
      <c r="JBJ55" s="134"/>
      <c r="JBK55" s="134"/>
      <c r="JBL55" s="134"/>
      <c r="JBM55" s="134"/>
      <c r="JBN55" s="134"/>
      <c r="JBO55" s="134"/>
      <c r="JBP55" s="134"/>
      <c r="JBQ55" s="134"/>
      <c r="JBR55" s="134"/>
      <c r="JBS55" s="134"/>
      <c r="JBT55" s="134"/>
      <c r="JBU55" s="134"/>
      <c r="JBV55" s="134"/>
      <c r="JBW55" s="134"/>
      <c r="JBX55" s="134"/>
      <c r="JBY55" s="134"/>
      <c r="JBZ55" s="134"/>
      <c r="JCA55" s="134"/>
      <c r="JCB55" s="134"/>
      <c r="JCC55" s="134"/>
      <c r="JCD55" s="134"/>
      <c r="JCE55" s="134"/>
      <c r="JCF55" s="134"/>
      <c r="JCG55" s="134"/>
      <c r="JCH55" s="134"/>
      <c r="JCI55" s="134"/>
      <c r="JCJ55" s="134"/>
      <c r="JCK55" s="134"/>
      <c r="JCL55" s="134"/>
      <c r="JCM55" s="134"/>
      <c r="JCN55" s="134"/>
      <c r="JCO55" s="134"/>
      <c r="JCP55" s="134"/>
      <c r="JCQ55" s="134"/>
      <c r="JCR55" s="134"/>
      <c r="JCS55" s="134"/>
      <c r="JCT55" s="134"/>
      <c r="JCU55" s="134"/>
      <c r="JCV55" s="134"/>
      <c r="JCW55" s="134"/>
      <c r="JCX55" s="134"/>
      <c r="JCY55" s="134"/>
      <c r="JCZ55" s="134"/>
      <c r="JDA55" s="134"/>
      <c r="JDB55" s="134"/>
      <c r="JDC55" s="134"/>
      <c r="JDD55" s="134"/>
      <c r="JDE55" s="134"/>
      <c r="JDF55" s="134"/>
      <c r="JDG55" s="134"/>
      <c r="JDH55" s="134"/>
      <c r="JDI55" s="134"/>
      <c r="JDJ55" s="134"/>
      <c r="JDK55" s="134"/>
      <c r="JDL55" s="134"/>
      <c r="JDM55" s="134"/>
      <c r="JDN55" s="134"/>
      <c r="JDO55" s="134"/>
      <c r="JDP55" s="134"/>
      <c r="JDQ55" s="134"/>
      <c r="JDR55" s="134"/>
      <c r="JDS55" s="134"/>
      <c r="JDT55" s="134"/>
      <c r="JDU55" s="134"/>
      <c r="JDV55" s="134"/>
      <c r="JDW55" s="134"/>
      <c r="JDX55" s="134"/>
      <c r="JDY55" s="134"/>
      <c r="JDZ55" s="134"/>
      <c r="JEA55" s="134"/>
      <c r="JEB55" s="134"/>
      <c r="JEC55" s="134"/>
      <c r="JED55" s="134"/>
      <c r="JEE55" s="134"/>
      <c r="JEF55" s="134"/>
      <c r="JEG55" s="134"/>
      <c r="JEH55" s="134"/>
      <c r="JEI55" s="134"/>
      <c r="JEJ55" s="134"/>
      <c r="JEK55" s="134"/>
      <c r="JEL55" s="134"/>
      <c r="JEM55" s="134"/>
      <c r="JEN55" s="134"/>
      <c r="JEO55" s="134"/>
      <c r="JEP55" s="134"/>
      <c r="JEQ55" s="134"/>
      <c r="JER55" s="134"/>
      <c r="JES55" s="134"/>
      <c r="JET55" s="134"/>
      <c r="JEU55" s="134"/>
      <c r="JEV55" s="134"/>
      <c r="JEW55" s="134"/>
      <c r="JEX55" s="134"/>
      <c r="JEY55" s="134"/>
      <c r="JEZ55" s="134"/>
      <c r="JFA55" s="134"/>
      <c r="JFB55" s="134"/>
      <c r="JFC55" s="134"/>
      <c r="JFD55" s="134"/>
      <c r="JFE55" s="134"/>
      <c r="JFF55" s="134"/>
      <c r="JFG55" s="134"/>
      <c r="JFH55" s="134"/>
      <c r="JFI55" s="134"/>
      <c r="JFJ55" s="134"/>
      <c r="JFK55" s="134"/>
      <c r="JFL55" s="134"/>
      <c r="JFM55" s="134"/>
      <c r="JFN55" s="134"/>
      <c r="JFO55" s="134"/>
      <c r="JFP55" s="134"/>
      <c r="JFQ55" s="134"/>
      <c r="JFR55" s="134"/>
      <c r="JFS55" s="134"/>
      <c r="JFT55" s="134"/>
      <c r="JFU55" s="134"/>
      <c r="JFV55" s="134"/>
      <c r="JFW55" s="134"/>
      <c r="JFX55" s="134"/>
      <c r="JFY55" s="134"/>
      <c r="JFZ55" s="134"/>
      <c r="JGA55" s="134"/>
      <c r="JGB55" s="134"/>
      <c r="JGC55" s="134"/>
      <c r="JGD55" s="134"/>
      <c r="JGE55" s="134"/>
      <c r="JGF55" s="134"/>
      <c r="JGG55" s="134"/>
      <c r="JGH55" s="134"/>
      <c r="JGI55" s="134"/>
      <c r="JGJ55" s="134"/>
      <c r="JGK55" s="134"/>
      <c r="JGL55" s="134"/>
      <c r="JGM55" s="134"/>
      <c r="JGN55" s="134"/>
      <c r="JGO55" s="134"/>
      <c r="JGP55" s="134"/>
      <c r="JGQ55" s="134"/>
      <c r="JGR55" s="134"/>
      <c r="JGS55" s="134"/>
      <c r="JGT55" s="134"/>
      <c r="JGU55" s="134"/>
      <c r="JGV55" s="134"/>
      <c r="JGW55" s="134"/>
      <c r="JGX55" s="134"/>
      <c r="JGY55" s="134"/>
      <c r="JGZ55" s="134"/>
      <c r="JHA55" s="134"/>
      <c r="JHB55" s="134"/>
      <c r="JHC55" s="134"/>
      <c r="JHD55" s="134"/>
      <c r="JHE55" s="134"/>
      <c r="JHF55" s="134"/>
      <c r="JHG55" s="134"/>
      <c r="JHH55" s="134"/>
      <c r="JHI55" s="134"/>
      <c r="JHJ55" s="134"/>
      <c r="JHK55" s="134"/>
      <c r="JHL55" s="134"/>
      <c r="JHM55" s="134"/>
      <c r="JHN55" s="134"/>
      <c r="JHO55" s="134"/>
      <c r="JHP55" s="134"/>
      <c r="JHQ55" s="134"/>
      <c r="JHR55" s="134"/>
      <c r="JHS55" s="134"/>
      <c r="JHT55" s="134"/>
      <c r="JHU55" s="134"/>
      <c r="JHV55" s="134"/>
      <c r="JHW55" s="134"/>
      <c r="JHX55" s="134"/>
      <c r="JHY55" s="134"/>
      <c r="JHZ55" s="134"/>
      <c r="JIA55" s="134"/>
      <c r="JIB55" s="134"/>
      <c r="JIC55" s="134"/>
      <c r="JID55" s="134"/>
      <c r="JIE55" s="134"/>
      <c r="JIF55" s="134"/>
      <c r="JIG55" s="134"/>
      <c r="JIH55" s="134"/>
      <c r="JII55" s="134"/>
      <c r="JIJ55" s="134"/>
      <c r="JIK55" s="134"/>
      <c r="JIL55" s="134"/>
      <c r="JIM55" s="134"/>
      <c r="JIN55" s="134"/>
      <c r="JIO55" s="134"/>
      <c r="JIP55" s="134"/>
      <c r="JIQ55" s="134"/>
      <c r="JIR55" s="134"/>
      <c r="JIS55" s="134"/>
      <c r="JIT55" s="134"/>
      <c r="JIU55" s="134"/>
      <c r="JIV55" s="134"/>
      <c r="JIW55" s="134"/>
      <c r="JIX55" s="134"/>
      <c r="JIY55" s="134"/>
      <c r="JIZ55" s="134"/>
      <c r="JJA55" s="134"/>
      <c r="JJB55" s="134"/>
      <c r="JJC55" s="134"/>
      <c r="JJD55" s="134"/>
      <c r="JJE55" s="134"/>
      <c r="JJF55" s="134"/>
      <c r="JJG55" s="134"/>
      <c r="JJH55" s="134"/>
      <c r="JJI55" s="134"/>
      <c r="JJJ55" s="134"/>
      <c r="JJK55" s="134"/>
      <c r="JJL55" s="134"/>
      <c r="JJM55" s="134"/>
      <c r="JJN55" s="134"/>
      <c r="JJO55" s="134"/>
      <c r="JJP55" s="134"/>
      <c r="JJQ55" s="134"/>
      <c r="JJR55" s="134"/>
      <c r="JJS55" s="134"/>
      <c r="JJT55" s="134"/>
      <c r="JJU55" s="134"/>
      <c r="JJV55" s="134"/>
      <c r="JJW55" s="134"/>
      <c r="JJX55" s="134"/>
      <c r="JJY55" s="134"/>
      <c r="JJZ55" s="134"/>
      <c r="JKA55" s="134"/>
      <c r="JKB55" s="134"/>
      <c r="JKC55" s="134"/>
      <c r="JKD55" s="134"/>
      <c r="JKE55" s="134"/>
      <c r="JKF55" s="134"/>
      <c r="JKG55" s="134"/>
      <c r="JKH55" s="134"/>
      <c r="JKI55" s="134"/>
      <c r="JKJ55" s="134"/>
      <c r="JKK55" s="134"/>
      <c r="JKL55" s="134"/>
      <c r="JKM55" s="134"/>
      <c r="JKN55" s="134"/>
      <c r="JKO55" s="134"/>
      <c r="JKP55" s="134"/>
      <c r="JKQ55" s="134"/>
      <c r="JKR55" s="134"/>
      <c r="JKS55" s="134"/>
      <c r="JKT55" s="134"/>
      <c r="JKU55" s="134"/>
      <c r="JKV55" s="134"/>
      <c r="JKW55" s="134"/>
      <c r="JKX55" s="134"/>
      <c r="JKY55" s="134"/>
      <c r="JKZ55" s="134"/>
      <c r="JLA55" s="134"/>
      <c r="JLB55" s="134"/>
      <c r="JLC55" s="134"/>
      <c r="JLD55" s="134"/>
      <c r="JLE55" s="134"/>
      <c r="JLF55" s="134"/>
      <c r="JLG55" s="134"/>
      <c r="JLH55" s="134"/>
      <c r="JLI55" s="134"/>
      <c r="JLJ55" s="134"/>
      <c r="JLK55" s="134"/>
      <c r="JLL55" s="134"/>
      <c r="JLM55" s="134"/>
      <c r="JLN55" s="134"/>
      <c r="JLO55" s="134"/>
      <c r="JLP55" s="134"/>
      <c r="JLQ55" s="134"/>
      <c r="JLR55" s="134"/>
      <c r="JLS55" s="134"/>
      <c r="JLT55" s="134"/>
      <c r="JLU55" s="134"/>
      <c r="JLV55" s="134"/>
      <c r="JLW55" s="134"/>
      <c r="JLX55" s="134"/>
      <c r="JLY55" s="134"/>
      <c r="JLZ55" s="134"/>
      <c r="JMA55" s="134"/>
      <c r="JMB55" s="134"/>
      <c r="JMC55" s="134"/>
      <c r="JMD55" s="134"/>
      <c r="JME55" s="134"/>
      <c r="JMF55" s="134"/>
      <c r="JMG55" s="134"/>
      <c r="JMH55" s="134"/>
      <c r="JMI55" s="134"/>
      <c r="JMJ55" s="134"/>
      <c r="JMK55" s="134"/>
      <c r="JML55" s="134"/>
      <c r="JMM55" s="134"/>
      <c r="JMN55" s="134"/>
      <c r="JMO55" s="134"/>
      <c r="JMP55" s="134"/>
      <c r="JMQ55" s="134"/>
      <c r="JMR55" s="134"/>
      <c r="JMS55" s="134"/>
      <c r="JMT55" s="134"/>
      <c r="JMU55" s="134"/>
      <c r="JMV55" s="134"/>
      <c r="JMW55" s="134"/>
      <c r="JMX55" s="134"/>
      <c r="JMY55" s="134"/>
      <c r="JMZ55" s="134"/>
      <c r="JNA55" s="134"/>
      <c r="JNB55" s="134"/>
      <c r="JNC55" s="134"/>
      <c r="JND55" s="134"/>
      <c r="JNE55" s="134"/>
      <c r="JNF55" s="134"/>
      <c r="JNG55" s="134"/>
      <c r="JNH55" s="134"/>
      <c r="JNI55" s="134"/>
      <c r="JNJ55" s="134"/>
      <c r="JNK55" s="134"/>
      <c r="JNL55" s="134"/>
      <c r="JNM55" s="134"/>
      <c r="JNN55" s="134"/>
      <c r="JNO55" s="134"/>
      <c r="JNP55" s="134"/>
      <c r="JNQ55" s="134"/>
      <c r="JNR55" s="134"/>
      <c r="JNS55" s="134"/>
      <c r="JNT55" s="134"/>
      <c r="JNU55" s="134"/>
      <c r="JNV55" s="134"/>
      <c r="JNW55" s="134"/>
      <c r="JNX55" s="134"/>
      <c r="JNY55" s="134"/>
      <c r="JNZ55" s="134"/>
      <c r="JOA55" s="134"/>
      <c r="JOB55" s="134"/>
      <c r="JOC55" s="134"/>
      <c r="JOD55" s="134"/>
      <c r="JOE55" s="134"/>
      <c r="JOF55" s="134"/>
      <c r="JOG55" s="134"/>
      <c r="JOH55" s="134"/>
      <c r="JOI55" s="134"/>
      <c r="JOJ55" s="134"/>
      <c r="JOK55" s="134"/>
      <c r="JOL55" s="134"/>
      <c r="JOM55" s="134"/>
      <c r="JON55" s="134"/>
      <c r="JOO55" s="134"/>
      <c r="JOP55" s="134"/>
      <c r="JOQ55" s="134"/>
      <c r="JOR55" s="134"/>
      <c r="JOS55" s="134"/>
      <c r="JOT55" s="134"/>
      <c r="JOU55" s="134"/>
      <c r="JOV55" s="134"/>
      <c r="JOW55" s="134"/>
      <c r="JOX55" s="134"/>
      <c r="JOY55" s="134"/>
      <c r="JOZ55" s="134"/>
      <c r="JPA55" s="134"/>
      <c r="JPB55" s="134"/>
      <c r="JPC55" s="134"/>
      <c r="JPD55" s="134"/>
      <c r="JPE55" s="134"/>
      <c r="JPF55" s="134"/>
      <c r="JPG55" s="134"/>
      <c r="JPH55" s="134"/>
      <c r="JPI55" s="134"/>
      <c r="JPJ55" s="134"/>
      <c r="JPK55" s="134"/>
      <c r="JPL55" s="134"/>
      <c r="JPM55" s="134"/>
      <c r="JPN55" s="134"/>
      <c r="JPO55" s="134"/>
      <c r="JPP55" s="134"/>
      <c r="JPQ55" s="134"/>
      <c r="JPR55" s="134"/>
      <c r="JPS55" s="134"/>
      <c r="JPT55" s="134"/>
      <c r="JPU55" s="134"/>
      <c r="JPV55" s="134"/>
      <c r="JPW55" s="134"/>
      <c r="JPX55" s="134"/>
      <c r="JPY55" s="134"/>
      <c r="JPZ55" s="134"/>
      <c r="JQA55" s="134"/>
      <c r="JQB55" s="134"/>
      <c r="JQC55" s="134"/>
      <c r="JQD55" s="134"/>
      <c r="JQE55" s="134"/>
      <c r="JQF55" s="134"/>
      <c r="JQG55" s="134"/>
      <c r="JQH55" s="134"/>
      <c r="JQI55" s="134"/>
      <c r="JQJ55" s="134"/>
      <c r="JQK55" s="134"/>
      <c r="JQL55" s="134"/>
      <c r="JQM55" s="134"/>
      <c r="JQN55" s="134"/>
      <c r="JQO55" s="134"/>
      <c r="JQP55" s="134"/>
      <c r="JQQ55" s="134"/>
      <c r="JQR55" s="134"/>
      <c r="JQS55" s="134"/>
      <c r="JQT55" s="134"/>
      <c r="JQU55" s="134"/>
      <c r="JQV55" s="134"/>
      <c r="JQW55" s="134"/>
      <c r="JQX55" s="134"/>
      <c r="JQY55" s="134"/>
      <c r="JQZ55" s="134"/>
      <c r="JRA55" s="134"/>
      <c r="JRB55" s="134"/>
      <c r="JRC55" s="134"/>
      <c r="JRD55" s="134"/>
      <c r="JRE55" s="134"/>
      <c r="JRF55" s="134"/>
      <c r="JRG55" s="134"/>
      <c r="JRH55" s="134"/>
      <c r="JRI55" s="134"/>
      <c r="JRJ55" s="134"/>
      <c r="JRK55" s="134"/>
      <c r="JRL55" s="134"/>
      <c r="JRM55" s="134"/>
      <c r="JRN55" s="134"/>
      <c r="JRO55" s="134"/>
      <c r="JRP55" s="134"/>
      <c r="JRQ55" s="134"/>
      <c r="JRR55" s="134"/>
      <c r="JRS55" s="134"/>
      <c r="JRT55" s="134"/>
      <c r="JRU55" s="134"/>
      <c r="JRV55" s="134"/>
      <c r="JRW55" s="134"/>
      <c r="JRX55" s="134"/>
      <c r="JRY55" s="134"/>
      <c r="JRZ55" s="134"/>
      <c r="JSA55" s="134"/>
      <c r="JSB55" s="134"/>
      <c r="JSC55" s="134"/>
      <c r="JSD55" s="134"/>
      <c r="JSE55" s="134"/>
      <c r="JSF55" s="134"/>
      <c r="JSG55" s="134"/>
      <c r="JSH55" s="134"/>
      <c r="JSI55" s="134"/>
      <c r="JSJ55" s="134"/>
      <c r="JSK55" s="134"/>
      <c r="JSL55" s="134"/>
      <c r="JSM55" s="134"/>
      <c r="JSN55" s="134"/>
      <c r="JSO55" s="134"/>
      <c r="JSP55" s="134"/>
      <c r="JSQ55" s="134"/>
      <c r="JSR55" s="134"/>
      <c r="JSS55" s="134"/>
      <c r="JST55" s="134"/>
      <c r="JSU55" s="134"/>
      <c r="JSV55" s="134"/>
      <c r="JSW55" s="134"/>
      <c r="JSX55" s="134"/>
      <c r="JSY55" s="134"/>
      <c r="JSZ55" s="134"/>
      <c r="JTA55" s="134"/>
      <c r="JTB55" s="134"/>
      <c r="JTC55" s="134"/>
      <c r="JTD55" s="134"/>
      <c r="JTE55" s="134"/>
      <c r="JTF55" s="134"/>
      <c r="JTG55" s="134"/>
      <c r="JTH55" s="134"/>
      <c r="JTI55" s="134"/>
      <c r="JTJ55" s="134"/>
      <c r="JTK55" s="134"/>
      <c r="JTL55" s="134"/>
      <c r="JTM55" s="134"/>
      <c r="JTN55" s="134"/>
      <c r="JTO55" s="134"/>
      <c r="JTP55" s="134"/>
      <c r="JTQ55" s="134"/>
      <c r="JTR55" s="134"/>
      <c r="JTS55" s="134"/>
      <c r="JTT55" s="134"/>
      <c r="JTU55" s="134"/>
      <c r="JTV55" s="134"/>
      <c r="JTW55" s="134"/>
      <c r="JTX55" s="134"/>
      <c r="JTY55" s="134"/>
      <c r="JTZ55" s="134"/>
      <c r="JUA55" s="134"/>
      <c r="JUB55" s="134"/>
      <c r="JUC55" s="134"/>
      <c r="JUD55" s="134"/>
      <c r="JUE55" s="134"/>
      <c r="JUF55" s="134"/>
      <c r="JUG55" s="134"/>
      <c r="JUH55" s="134"/>
      <c r="JUI55" s="134"/>
      <c r="JUJ55" s="134"/>
      <c r="JUK55" s="134"/>
      <c r="JUL55" s="134"/>
      <c r="JUM55" s="134"/>
      <c r="JUN55" s="134"/>
      <c r="JUO55" s="134"/>
      <c r="JUP55" s="134"/>
      <c r="JUQ55" s="134"/>
      <c r="JUR55" s="134"/>
      <c r="JUS55" s="134"/>
      <c r="JUT55" s="134"/>
      <c r="JUU55" s="134"/>
      <c r="JUV55" s="134"/>
      <c r="JUW55" s="134"/>
      <c r="JUX55" s="134"/>
      <c r="JUY55" s="134"/>
      <c r="JUZ55" s="134"/>
      <c r="JVA55" s="134"/>
      <c r="JVB55" s="134"/>
      <c r="JVC55" s="134"/>
      <c r="JVD55" s="134"/>
      <c r="JVE55" s="134"/>
      <c r="JVF55" s="134"/>
      <c r="JVG55" s="134"/>
      <c r="JVH55" s="134"/>
      <c r="JVI55" s="134"/>
      <c r="JVJ55" s="134"/>
      <c r="JVK55" s="134"/>
      <c r="JVL55" s="134"/>
      <c r="JVM55" s="134"/>
      <c r="JVN55" s="134"/>
      <c r="JVO55" s="134"/>
      <c r="JVP55" s="134"/>
      <c r="JVQ55" s="134"/>
      <c r="JVR55" s="134"/>
      <c r="JVS55" s="134"/>
      <c r="JVT55" s="134"/>
      <c r="JVU55" s="134"/>
      <c r="JVV55" s="134"/>
      <c r="JVW55" s="134"/>
      <c r="JVX55" s="134"/>
      <c r="JVY55" s="134"/>
      <c r="JVZ55" s="134"/>
      <c r="JWA55" s="134"/>
      <c r="JWB55" s="134"/>
      <c r="JWC55" s="134"/>
      <c r="JWD55" s="134"/>
      <c r="JWE55" s="134"/>
      <c r="JWF55" s="134"/>
      <c r="JWG55" s="134"/>
      <c r="JWH55" s="134"/>
      <c r="JWI55" s="134"/>
      <c r="JWJ55" s="134"/>
      <c r="JWK55" s="134"/>
      <c r="JWL55" s="134"/>
      <c r="JWM55" s="134"/>
      <c r="JWN55" s="134"/>
      <c r="JWO55" s="134"/>
      <c r="JWP55" s="134"/>
      <c r="JWQ55" s="134"/>
      <c r="JWR55" s="134"/>
      <c r="JWS55" s="134"/>
      <c r="JWT55" s="134"/>
      <c r="JWU55" s="134"/>
      <c r="JWV55" s="134"/>
      <c r="JWW55" s="134"/>
      <c r="JWX55" s="134"/>
      <c r="JWY55" s="134"/>
      <c r="JWZ55" s="134"/>
      <c r="JXA55" s="134"/>
      <c r="JXB55" s="134"/>
      <c r="JXC55" s="134"/>
      <c r="JXD55" s="134"/>
      <c r="JXE55" s="134"/>
      <c r="JXF55" s="134"/>
      <c r="JXG55" s="134"/>
      <c r="JXH55" s="134"/>
      <c r="JXI55" s="134"/>
      <c r="JXJ55" s="134"/>
      <c r="JXK55" s="134"/>
      <c r="JXL55" s="134"/>
      <c r="JXM55" s="134"/>
      <c r="JXN55" s="134"/>
      <c r="JXO55" s="134"/>
      <c r="JXP55" s="134"/>
      <c r="JXQ55" s="134"/>
      <c r="JXR55" s="134"/>
      <c r="JXS55" s="134"/>
      <c r="JXT55" s="134"/>
      <c r="JXU55" s="134"/>
      <c r="JXV55" s="134"/>
      <c r="JXW55" s="134"/>
      <c r="JXX55" s="134"/>
      <c r="JXY55" s="134"/>
      <c r="JXZ55" s="134"/>
      <c r="JYA55" s="134"/>
      <c r="JYB55" s="134"/>
      <c r="JYC55" s="134"/>
      <c r="JYD55" s="134"/>
      <c r="JYE55" s="134"/>
      <c r="JYF55" s="134"/>
      <c r="JYG55" s="134"/>
      <c r="JYH55" s="134"/>
      <c r="JYI55" s="134"/>
      <c r="JYJ55" s="134"/>
      <c r="JYK55" s="134"/>
      <c r="JYL55" s="134"/>
      <c r="JYM55" s="134"/>
      <c r="JYN55" s="134"/>
      <c r="JYO55" s="134"/>
      <c r="JYP55" s="134"/>
      <c r="JYQ55" s="134"/>
      <c r="JYR55" s="134"/>
      <c r="JYS55" s="134"/>
      <c r="JYT55" s="134"/>
      <c r="JYU55" s="134"/>
      <c r="JYV55" s="134"/>
      <c r="JYW55" s="134"/>
      <c r="JYX55" s="134"/>
      <c r="JYY55" s="134"/>
      <c r="JYZ55" s="134"/>
      <c r="JZA55" s="134"/>
      <c r="JZB55" s="134"/>
      <c r="JZC55" s="134"/>
      <c r="JZD55" s="134"/>
      <c r="JZE55" s="134"/>
      <c r="JZF55" s="134"/>
      <c r="JZG55" s="134"/>
      <c r="JZH55" s="134"/>
      <c r="JZI55" s="134"/>
      <c r="JZJ55" s="134"/>
      <c r="JZK55" s="134"/>
      <c r="JZL55" s="134"/>
      <c r="JZM55" s="134"/>
      <c r="JZN55" s="134"/>
      <c r="JZO55" s="134"/>
      <c r="JZP55" s="134"/>
      <c r="JZQ55" s="134"/>
      <c r="JZR55" s="134"/>
      <c r="JZS55" s="134"/>
      <c r="JZT55" s="134"/>
      <c r="JZU55" s="134"/>
      <c r="JZV55" s="134"/>
      <c r="JZW55" s="134"/>
      <c r="JZX55" s="134"/>
      <c r="JZY55" s="134"/>
      <c r="JZZ55" s="134"/>
      <c r="KAA55" s="134"/>
      <c r="KAB55" s="134"/>
      <c r="KAC55" s="134"/>
      <c r="KAD55" s="134"/>
      <c r="KAE55" s="134"/>
      <c r="KAF55" s="134"/>
      <c r="KAG55" s="134"/>
      <c r="KAH55" s="134"/>
      <c r="KAI55" s="134"/>
      <c r="KAJ55" s="134"/>
      <c r="KAK55" s="134"/>
      <c r="KAL55" s="134"/>
      <c r="KAM55" s="134"/>
      <c r="KAN55" s="134"/>
      <c r="KAO55" s="134"/>
      <c r="KAP55" s="134"/>
      <c r="KAQ55" s="134"/>
      <c r="KAR55" s="134"/>
      <c r="KAS55" s="134"/>
      <c r="KAT55" s="134"/>
      <c r="KAU55" s="134"/>
      <c r="KAV55" s="134"/>
      <c r="KAW55" s="134"/>
      <c r="KAX55" s="134"/>
      <c r="KAY55" s="134"/>
      <c r="KAZ55" s="134"/>
      <c r="KBA55" s="134"/>
      <c r="KBB55" s="134"/>
      <c r="KBC55" s="134"/>
      <c r="KBD55" s="134"/>
      <c r="KBE55" s="134"/>
      <c r="KBF55" s="134"/>
      <c r="KBG55" s="134"/>
      <c r="KBH55" s="134"/>
      <c r="KBI55" s="134"/>
      <c r="KBJ55" s="134"/>
      <c r="KBK55" s="134"/>
      <c r="KBL55" s="134"/>
      <c r="KBM55" s="134"/>
      <c r="KBN55" s="134"/>
      <c r="KBO55" s="134"/>
      <c r="KBP55" s="134"/>
      <c r="KBQ55" s="134"/>
      <c r="KBR55" s="134"/>
      <c r="KBS55" s="134"/>
      <c r="KBT55" s="134"/>
      <c r="KBU55" s="134"/>
      <c r="KBV55" s="134"/>
      <c r="KBW55" s="134"/>
      <c r="KBX55" s="134"/>
      <c r="KBY55" s="134"/>
      <c r="KBZ55" s="134"/>
      <c r="KCA55" s="134"/>
      <c r="KCB55" s="134"/>
      <c r="KCC55" s="134"/>
      <c r="KCD55" s="134"/>
      <c r="KCE55" s="134"/>
      <c r="KCF55" s="134"/>
      <c r="KCG55" s="134"/>
      <c r="KCH55" s="134"/>
      <c r="KCI55" s="134"/>
      <c r="KCJ55" s="134"/>
      <c r="KCK55" s="134"/>
      <c r="KCL55" s="134"/>
      <c r="KCM55" s="134"/>
      <c r="KCN55" s="134"/>
      <c r="KCO55" s="134"/>
      <c r="KCP55" s="134"/>
      <c r="KCQ55" s="134"/>
      <c r="KCR55" s="134"/>
      <c r="KCS55" s="134"/>
      <c r="KCT55" s="134"/>
      <c r="KCU55" s="134"/>
      <c r="KCV55" s="134"/>
      <c r="KCW55" s="134"/>
      <c r="KCX55" s="134"/>
      <c r="KCY55" s="134"/>
      <c r="KCZ55" s="134"/>
      <c r="KDA55" s="134"/>
      <c r="KDB55" s="134"/>
      <c r="KDC55" s="134"/>
      <c r="KDD55" s="134"/>
      <c r="KDE55" s="134"/>
      <c r="KDF55" s="134"/>
      <c r="KDG55" s="134"/>
      <c r="KDH55" s="134"/>
      <c r="KDI55" s="134"/>
      <c r="KDJ55" s="134"/>
      <c r="KDK55" s="134"/>
      <c r="KDL55" s="134"/>
      <c r="KDM55" s="134"/>
      <c r="KDN55" s="134"/>
      <c r="KDO55" s="134"/>
      <c r="KDP55" s="134"/>
      <c r="KDQ55" s="134"/>
      <c r="KDR55" s="134"/>
      <c r="KDS55" s="134"/>
      <c r="KDT55" s="134"/>
      <c r="KDU55" s="134"/>
      <c r="KDV55" s="134"/>
      <c r="KDW55" s="134"/>
      <c r="KDX55" s="134"/>
      <c r="KDY55" s="134"/>
      <c r="KDZ55" s="134"/>
      <c r="KEA55" s="134"/>
      <c r="KEB55" s="134"/>
      <c r="KEC55" s="134"/>
      <c r="KED55" s="134"/>
      <c r="KEE55" s="134"/>
      <c r="KEF55" s="134"/>
      <c r="KEG55" s="134"/>
      <c r="KEH55" s="134"/>
      <c r="KEI55" s="134"/>
      <c r="KEJ55" s="134"/>
      <c r="KEK55" s="134"/>
      <c r="KEL55" s="134"/>
      <c r="KEM55" s="134"/>
      <c r="KEN55" s="134"/>
      <c r="KEO55" s="134"/>
      <c r="KEP55" s="134"/>
      <c r="KEQ55" s="134"/>
      <c r="KER55" s="134"/>
      <c r="KES55" s="134"/>
      <c r="KET55" s="134"/>
      <c r="KEU55" s="134"/>
      <c r="KEV55" s="134"/>
      <c r="KEW55" s="134"/>
      <c r="KEX55" s="134"/>
      <c r="KEY55" s="134"/>
      <c r="KEZ55" s="134"/>
      <c r="KFA55" s="134"/>
      <c r="KFB55" s="134"/>
      <c r="KFC55" s="134"/>
      <c r="KFD55" s="134"/>
      <c r="KFE55" s="134"/>
      <c r="KFF55" s="134"/>
      <c r="KFG55" s="134"/>
      <c r="KFH55" s="134"/>
      <c r="KFI55" s="134"/>
      <c r="KFJ55" s="134"/>
      <c r="KFK55" s="134"/>
      <c r="KFL55" s="134"/>
      <c r="KFM55" s="134"/>
      <c r="KFN55" s="134"/>
      <c r="KFO55" s="134"/>
      <c r="KFP55" s="134"/>
      <c r="KFQ55" s="134"/>
      <c r="KFR55" s="134"/>
      <c r="KFS55" s="134"/>
      <c r="KFT55" s="134"/>
      <c r="KFU55" s="134"/>
      <c r="KFV55" s="134"/>
      <c r="KFW55" s="134"/>
      <c r="KFX55" s="134"/>
      <c r="KFY55" s="134"/>
      <c r="KFZ55" s="134"/>
      <c r="KGA55" s="134"/>
      <c r="KGB55" s="134"/>
      <c r="KGC55" s="134"/>
      <c r="KGD55" s="134"/>
      <c r="KGE55" s="134"/>
      <c r="KGF55" s="134"/>
      <c r="KGG55" s="134"/>
      <c r="KGH55" s="134"/>
      <c r="KGI55" s="134"/>
      <c r="KGJ55" s="134"/>
      <c r="KGK55" s="134"/>
      <c r="KGL55" s="134"/>
      <c r="KGM55" s="134"/>
      <c r="KGN55" s="134"/>
      <c r="KGO55" s="134"/>
      <c r="KGP55" s="134"/>
      <c r="KGQ55" s="134"/>
      <c r="KGR55" s="134"/>
      <c r="KGS55" s="134"/>
      <c r="KGT55" s="134"/>
      <c r="KGU55" s="134"/>
      <c r="KGV55" s="134"/>
      <c r="KGW55" s="134"/>
      <c r="KGX55" s="134"/>
      <c r="KGY55" s="134"/>
      <c r="KGZ55" s="134"/>
      <c r="KHA55" s="134"/>
      <c r="KHB55" s="134"/>
      <c r="KHC55" s="134"/>
      <c r="KHD55" s="134"/>
      <c r="KHE55" s="134"/>
      <c r="KHF55" s="134"/>
      <c r="KHG55" s="134"/>
      <c r="KHH55" s="134"/>
      <c r="KHI55" s="134"/>
      <c r="KHJ55" s="134"/>
      <c r="KHK55" s="134"/>
      <c r="KHL55" s="134"/>
      <c r="KHM55" s="134"/>
      <c r="KHN55" s="134"/>
      <c r="KHO55" s="134"/>
      <c r="KHP55" s="134"/>
      <c r="KHQ55" s="134"/>
      <c r="KHR55" s="134"/>
      <c r="KHS55" s="134"/>
      <c r="KHT55" s="134"/>
      <c r="KHU55" s="134"/>
      <c r="KHV55" s="134"/>
      <c r="KHW55" s="134"/>
      <c r="KHX55" s="134"/>
      <c r="KHY55" s="134"/>
      <c r="KHZ55" s="134"/>
      <c r="KIA55" s="134"/>
      <c r="KIB55" s="134"/>
      <c r="KIC55" s="134"/>
      <c r="KID55" s="134"/>
      <c r="KIE55" s="134"/>
      <c r="KIF55" s="134"/>
      <c r="KIG55" s="134"/>
      <c r="KIH55" s="134"/>
      <c r="KII55" s="134"/>
      <c r="KIJ55" s="134"/>
      <c r="KIK55" s="134"/>
      <c r="KIL55" s="134"/>
      <c r="KIM55" s="134"/>
      <c r="KIN55" s="134"/>
      <c r="KIO55" s="134"/>
      <c r="KIP55" s="134"/>
      <c r="KIQ55" s="134"/>
      <c r="KIR55" s="134"/>
      <c r="KIS55" s="134"/>
      <c r="KIT55" s="134"/>
      <c r="KIU55" s="134"/>
      <c r="KIV55" s="134"/>
      <c r="KIW55" s="134"/>
      <c r="KIX55" s="134"/>
      <c r="KIY55" s="134"/>
      <c r="KIZ55" s="134"/>
      <c r="KJA55" s="134"/>
      <c r="KJB55" s="134"/>
      <c r="KJC55" s="134"/>
      <c r="KJD55" s="134"/>
      <c r="KJE55" s="134"/>
      <c r="KJF55" s="134"/>
      <c r="KJG55" s="134"/>
      <c r="KJH55" s="134"/>
      <c r="KJI55" s="134"/>
      <c r="KJJ55" s="134"/>
      <c r="KJK55" s="134"/>
      <c r="KJL55" s="134"/>
      <c r="KJM55" s="134"/>
      <c r="KJN55" s="134"/>
      <c r="KJO55" s="134"/>
      <c r="KJP55" s="134"/>
      <c r="KJQ55" s="134"/>
      <c r="KJR55" s="134"/>
      <c r="KJS55" s="134"/>
      <c r="KJT55" s="134"/>
      <c r="KJU55" s="134"/>
      <c r="KJV55" s="134"/>
      <c r="KJW55" s="134"/>
      <c r="KJX55" s="134"/>
      <c r="KJY55" s="134"/>
      <c r="KJZ55" s="134"/>
      <c r="KKA55" s="134"/>
      <c r="KKB55" s="134"/>
      <c r="KKC55" s="134"/>
      <c r="KKD55" s="134"/>
      <c r="KKE55" s="134"/>
      <c r="KKF55" s="134"/>
      <c r="KKG55" s="134"/>
      <c r="KKH55" s="134"/>
      <c r="KKI55" s="134"/>
      <c r="KKJ55" s="134"/>
      <c r="KKK55" s="134"/>
      <c r="KKL55" s="134"/>
      <c r="KKM55" s="134"/>
      <c r="KKN55" s="134"/>
      <c r="KKO55" s="134"/>
      <c r="KKP55" s="134"/>
      <c r="KKQ55" s="134"/>
      <c r="KKR55" s="134"/>
      <c r="KKS55" s="134"/>
      <c r="KKT55" s="134"/>
      <c r="KKU55" s="134"/>
      <c r="KKV55" s="134"/>
      <c r="KKW55" s="134"/>
      <c r="KKX55" s="134"/>
      <c r="KKY55" s="134"/>
      <c r="KKZ55" s="134"/>
      <c r="KLA55" s="134"/>
      <c r="KLB55" s="134"/>
      <c r="KLC55" s="134"/>
      <c r="KLD55" s="134"/>
      <c r="KLE55" s="134"/>
      <c r="KLF55" s="134"/>
      <c r="KLG55" s="134"/>
      <c r="KLH55" s="134"/>
      <c r="KLI55" s="134"/>
      <c r="KLJ55" s="134"/>
      <c r="KLK55" s="134"/>
      <c r="KLL55" s="134"/>
      <c r="KLM55" s="134"/>
      <c r="KLN55" s="134"/>
      <c r="KLO55" s="134"/>
      <c r="KLP55" s="134"/>
      <c r="KLQ55" s="134"/>
      <c r="KLR55" s="134"/>
      <c r="KLS55" s="134"/>
      <c r="KLT55" s="134"/>
      <c r="KLU55" s="134"/>
      <c r="KLV55" s="134"/>
      <c r="KLW55" s="134"/>
      <c r="KLX55" s="134"/>
      <c r="KLY55" s="134"/>
      <c r="KLZ55" s="134"/>
      <c r="KMA55" s="134"/>
      <c r="KMB55" s="134"/>
      <c r="KMC55" s="134"/>
      <c r="KMD55" s="134"/>
      <c r="KME55" s="134"/>
      <c r="KMF55" s="134"/>
      <c r="KMG55" s="134"/>
      <c r="KMH55" s="134"/>
      <c r="KMI55" s="134"/>
      <c r="KMJ55" s="134"/>
      <c r="KMK55" s="134"/>
      <c r="KML55" s="134"/>
      <c r="KMM55" s="134"/>
      <c r="KMN55" s="134"/>
      <c r="KMO55" s="134"/>
      <c r="KMP55" s="134"/>
      <c r="KMQ55" s="134"/>
      <c r="KMR55" s="134"/>
      <c r="KMS55" s="134"/>
      <c r="KMT55" s="134"/>
      <c r="KMU55" s="134"/>
      <c r="KMV55" s="134"/>
      <c r="KMW55" s="134"/>
      <c r="KMX55" s="134"/>
      <c r="KMY55" s="134"/>
      <c r="KMZ55" s="134"/>
      <c r="KNA55" s="134"/>
      <c r="KNB55" s="134"/>
      <c r="KNC55" s="134"/>
      <c r="KND55" s="134"/>
      <c r="KNE55" s="134"/>
      <c r="KNF55" s="134"/>
      <c r="KNG55" s="134"/>
      <c r="KNH55" s="134"/>
      <c r="KNI55" s="134"/>
      <c r="KNJ55" s="134"/>
      <c r="KNK55" s="134"/>
      <c r="KNL55" s="134"/>
      <c r="KNM55" s="134"/>
      <c r="KNN55" s="134"/>
      <c r="KNO55" s="134"/>
      <c r="KNP55" s="134"/>
      <c r="KNQ55" s="134"/>
      <c r="KNR55" s="134"/>
      <c r="KNS55" s="134"/>
      <c r="KNT55" s="134"/>
      <c r="KNU55" s="134"/>
      <c r="KNV55" s="134"/>
      <c r="KNW55" s="134"/>
      <c r="KNX55" s="134"/>
      <c r="KNY55" s="134"/>
      <c r="KNZ55" s="134"/>
      <c r="KOA55" s="134"/>
      <c r="KOB55" s="134"/>
      <c r="KOC55" s="134"/>
      <c r="KOD55" s="134"/>
      <c r="KOE55" s="134"/>
      <c r="KOF55" s="134"/>
      <c r="KOG55" s="134"/>
      <c r="KOH55" s="134"/>
      <c r="KOI55" s="134"/>
      <c r="KOJ55" s="134"/>
      <c r="KOK55" s="134"/>
      <c r="KOL55" s="134"/>
      <c r="KOM55" s="134"/>
      <c r="KON55" s="134"/>
      <c r="KOO55" s="134"/>
      <c r="KOP55" s="134"/>
      <c r="KOQ55" s="134"/>
      <c r="KOR55" s="134"/>
      <c r="KOS55" s="134"/>
      <c r="KOT55" s="134"/>
      <c r="KOU55" s="134"/>
      <c r="KOV55" s="134"/>
      <c r="KOW55" s="134"/>
      <c r="KOX55" s="134"/>
      <c r="KOY55" s="134"/>
      <c r="KOZ55" s="134"/>
      <c r="KPA55" s="134"/>
      <c r="KPB55" s="134"/>
      <c r="KPC55" s="134"/>
      <c r="KPD55" s="134"/>
      <c r="KPE55" s="134"/>
      <c r="KPF55" s="134"/>
      <c r="KPG55" s="134"/>
      <c r="KPH55" s="134"/>
      <c r="KPI55" s="134"/>
      <c r="KPJ55" s="134"/>
      <c r="KPK55" s="134"/>
      <c r="KPL55" s="134"/>
      <c r="KPM55" s="134"/>
      <c r="KPN55" s="134"/>
      <c r="KPO55" s="134"/>
      <c r="KPP55" s="134"/>
      <c r="KPQ55" s="134"/>
      <c r="KPR55" s="134"/>
      <c r="KPS55" s="134"/>
      <c r="KPT55" s="134"/>
      <c r="KPU55" s="134"/>
      <c r="KPV55" s="134"/>
      <c r="KPW55" s="134"/>
      <c r="KPX55" s="134"/>
      <c r="KPY55" s="134"/>
      <c r="KPZ55" s="134"/>
      <c r="KQA55" s="134"/>
      <c r="KQB55" s="134"/>
      <c r="KQC55" s="134"/>
      <c r="KQD55" s="134"/>
      <c r="KQE55" s="134"/>
      <c r="KQF55" s="134"/>
      <c r="KQG55" s="134"/>
      <c r="KQH55" s="134"/>
      <c r="KQI55" s="134"/>
      <c r="KQJ55" s="134"/>
      <c r="KQK55" s="134"/>
      <c r="KQL55" s="134"/>
      <c r="KQM55" s="134"/>
      <c r="KQN55" s="134"/>
      <c r="KQO55" s="134"/>
      <c r="KQP55" s="134"/>
      <c r="KQQ55" s="134"/>
      <c r="KQR55" s="134"/>
      <c r="KQS55" s="134"/>
      <c r="KQT55" s="134"/>
      <c r="KQU55" s="134"/>
      <c r="KQV55" s="134"/>
      <c r="KQW55" s="134"/>
      <c r="KQX55" s="134"/>
      <c r="KQY55" s="134"/>
      <c r="KQZ55" s="134"/>
      <c r="KRA55" s="134"/>
      <c r="KRB55" s="134"/>
      <c r="KRC55" s="134"/>
      <c r="KRD55" s="134"/>
      <c r="KRE55" s="134"/>
      <c r="KRF55" s="134"/>
      <c r="KRG55" s="134"/>
      <c r="KRH55" s="134"/>
      <c r="KRI55" s="134"/>
      <c r="KRJ55" s="134"/>
      <c r="KRK55" s="134"/>
      <c r="KRL55" s="134"/>
      <c r="KRM55" s="134"/>
      <c r="KRN55" s="134"/>
      <c r="KRO55" s="134"/>
      <c r="KRP55" s="134"/>
      <c r="KRQ55" s="134"/>
      <c r="KRR55" s="134"/>
      <c r="KRS55" s="134"/>
      <c r="KRT55" s="134"/>
      <c r="KRU55" s="134"/>
      <c r="KRV55" s="134"/>
      <c r="KRW55" s="134"/>
      <c r="KRX55" s="134"/>
      <c r="KRY55" s="134"/>
      <c r="KRZ55" s="134"/>
      <c r="KSA55" s="134"/>
      <c r="KSB55" s="134"/>
      <c r="KSC55" s="134"/>
      <c r="KSD55" s="134"/>
      <c r="KSE55" s="134"/>
      <c r="KSF55" s="134"/>
      <c r="KSG55" s="134"/>
      <c r="KSH55" s="134"/>
      <c r="KSI55" s="134"/>
      <c r="KSJ55" s="134"/>
      <c r="KSK55" s="134"/>
      <c r="KSL55" s="134"/>
      <c r="KSM55" s="134"/>
      <c r="KSN55" s="134"/>
      <c r="KSO55" s="134"/>
      <c r="KSP55" s="134"/>
      <c r="KSQ55" s="134"/>
      <c r="KSR55" s="134"/>
      <c r="KSS55" s="134"/>
      <c r="KST55" s="134"/>
      <c r="KSU55" s="134"/>
      <c r="KSV55" s="134"/>
      <c r="KSW55" s="134"/>
      <c r="KSX55" s="134"/>
      <c r="KSY55" s="134"/>
      <c r="KSZ55" s="134"/>
      <c r="KTA55" s="134"/>
      <c r="KTB55" s="134"/>
      <c r="KTC55" s="134"/>
      <c r="KTD55" s="134"/>
      <c r="KTE55" s="134"/>
      <c r="KTF55" s="134"/>
      <c r="KTG55" s="134"/>
      <c r="KTH55" s="134"/>
      <c r="KTI55" s="134"/>
      <c r="KTJ55" s="134"/>
      <c r="KTK55" s="134"/>
      <c r="KTL55" s="134"/>
      <c r="KTM55" s="134"/>
      <c r="KTN55" s="134"/>
      <c r="KTO55" s="134"/>
      <c r="KTP55" s="134"/>
      <c r="KTQ55" s="134"/>
      <c r="KTR55" s="134"/>
      <c r="KTS55" s="134"/>
      <c r="KTT55" s="134"/>
      <c r="KTU55" s="134"/>
      <c r="KTV55" s="134"/>
      <c r="KTW55" s="134"/>
      <c r="KTX55" s="134"/>
      <c r="KTY55" s="134"/>
      <c r="KTZ55" s="134"/>
      <c r="KUA55" s="134"/>
      <c r="KUB55" s="134"/>
      <c r="KUC55" s="134"/>
      <c r="KUD55" s="134"/>
      <c r="KUE55" s="134"/>
      <c r="KUF55" s="134"/>
      <c r="KUG55" s="134"/>
      <c r="KUH55" s="134"/>
      <c r="KUI55" s="134"/>
      <c r="KUJ55" s="134"/>
      <c r="KUK55" s="134"/>
      <c r="KUL55" s="134"/>
      <c r="KUM55" s="134"/>
      <c r="KUN55" s="134"/>
      <c r="KUO55" s="134"/>
      <c r="KUP55" s="134"/>
      <c r="KUQ55" s="134"/>
      <c r="KUR55" s="134"/>
      <c r="KUS55" s="134"/>
      <c r="KUT55" s="134"/>
      <c r="KUU55" s="134"/>
      <c r="KUV55" s="134"/>
      <c r="KUW55" s="134"/>
      <c r="KUX55" s="134"/>
      <c r="KUY55" s="134"/>
      <c r="KUZ55" s="134"/>
      <c r="KVA55" s="134"/>
      <c r="KVB55" s="134"/>
      <c r="KVC55" s="134"/>
      <c r="KVD55" s="134"/>
      <c r="KVE55" s="134"/>
      <c r="KVF55" s="134"/>
      <c r="KVG55" s="134"/>
      <c r="KVH55" s="134"/>
      <c r="KVI55" s="134"/>
      <c r="KVJ55" s="134"/>
      <c r="KVK55" s="134"/>
      <c r="KVL55" s="134"/>
      <c r="KVM55" s="134"/>
      <c r="KVN55" s="134"/>
      <c r="KVO55" s="134"/>
      <c r="KVP55" s="134"/>
      <c r="KVQ55" s="134"/>
      <c r="KVR55" s="134"/>
      <c r="KVS55" s="134"/>
      <c r="KVT55" s="134"/>
      <c r="KVU55" s="134"/>
      <c r="KVV55" s="134"/>
      <c r="KVW55" s="134"/>
      <c r="KVX55" s="134"/>
      <c r="KVY55" s="134"/>
      <c r="KVZ55" s="134"/>
      <c r="KWA55" s="134"/>
      <c r="KWB55" s="134"/>
      <c r="KWC55" s="134"/>
      <c r="KWD55" s="134"/>
      <c r="KWE55" s="134"/>
      <c r="KWF55" s="134"/>
      <c r="KWG55" s="134"/>
      <c r="KWH55" s="134"/>
      <c r="KWI55" s="134"/>
      <c r="KWJ55" s="134"/>
      <c r="KWK55" s="134"/>
      <c r="KWL55" s="134"/>
      <c r="KWM55" s="134"/>
      <c r="KWN55" s="134"/>
      <c r="KWO55" s="134"/>
      <c r="KWP55" s="134"/>
      <c r="KWQ55" s="134"/>
      <c r="KWR55" s="134"/>
      <c r="KWS55" s="134"/>
      <c r="KWT55" s="134"/>
      <c r="KWU55" s="134"/>
      <c r="KWV55" s="134"/>
      <c r="KWW55" s="134"/>
      <c r="KWX55" s="134"/>
      <c r="KWY55" s="134"/>
      <c r="KWZ55" s="134"/>
      <c r="KXA55" s="134"/>
      <c r="KXB55" s="134"/>
      <c r="KXC55" s="134"/>
      <c r="KXD55" s="134"/>
      <c r="KXE55" s="134"/>
      <c r="KXF55" s="134"/>
      <c r="KXG55" s="134"/>
      <c r="KXH55" s="134"/>
      <c r="KXI55" s="134"/>
      <c r="KXJ55" s="134"/>
      <c r="KXK55" s="134"/>
      <c r="KXL55" s="134"/>
      <c r="KXM55" s="134"/>
      <c r="KXN55" s="134"/>
      <c r="KXO55" s="134"/>
      <c r="KXP55" s="134"/>
      <c r="KXQ55" s="134"/>
      <c r="KXR55" s="134"/>
      <c r="KXS55" s="134"/>
      <c r="KXT55" s="134"/>
      <c r="KXU55" s="134"/>
      <c r="KXV55" s="134"/>
      <c r="KXW55" s="134"/>
      <c r="KXX55" s="134"/>
      <c r="KXY55" s="134"/>
      <c r="KXZ55" s="134"/>
      <c r="KYA55" s="134"/>
      <c r="KYB55" s="134"/>
      <c r="KYC55" s="134"/>
      <c r="KYD55" s="134"/>
      <c r="KYE55" s="134"/>
      <c r="KYF55" s="134"/>
      <c r="KYG55" s="134"/>
      <c r="KYH55" s="134"/>
      <c r="KYI55" s="134"/>
      <c r="KYJ55" s="134"/>
      <c r="KYK55" s="134"/>
      <c r="KYL55" s="134"/>
      <c r="KYM55" s="134"/>
      <c r="KYN55" s="134"/>
      <c r="KYO55" s="134"/>
      <c r="KYP55" s="134"/>
      <c r="KYQ55" s="134"/>
      <c r="KYR55" s="134"/>
      <c r="KYS55" s="134"/>
      <c r="KYT55" s="134"/>
      <c r="KYU55" s="134"/>
      <c r="KYV55" s="134"/>
      <c r="KYW55" s="134"/>
      <c r="KYX55" s="134"/>
      <c r="KYY55" s="134"/>
      <c r="KYZ55" s="134"/>
      <c r="KZA55" s="134"/>
      <c r="KZB55" s="134"/>
      <c r="KZC55" s="134"/>
      <c r="KZD55" s="134"/>
      <c r="KZE55" s="134"/>
      <c r="KZF55" s="134"/>
      <c r="KZG55" s="134"/>
      <c r="KZH55" s="134"/>
      <c r="KZI55" s="134"/>
      <c r="KZJ55" s="134"/>
      <c r="KZK55" s="134"/>
      <c r="KZL55" s="134"/>
      <c r="KZM55" s="134"/>
      <c r="KZN55" s="134"/>
      <c r="KZO55" s="134"/>
      <c r="KZP55" s="134"/>
      <c r="KZQ55" s="134"/>
      <c r="KZR55" s="134"/>
      <c r="KZS55" s="134"/>
      <c r="KZT55" s="134"/>
      <c r="KZU55" s="134"/>
      <c r="KZV55" s="134"/>
      <c r="KZW55" s="134"/>
      <c r="KZX55" s="134"/>
      <c r="KZY55" s="134"/>
      <c r="KZZ55" s="134"/>
      <c r="LAA55" s="134"/>
      <c r="LAB55" s="134"/>
      <c r="LAC55" s="134"/>
      <c r="LAD55" s="134"/>
      <c r="LAE55" s="134"/>
      <c r="LAF55" s="134"/>
      <c r="LAG55" s="134"/>
      <c r="LAH55" s="134"/>
      <c r="LAI55" s="134"/>
      <c r="LAJ55" s="134"/>
      <c r="LAK55" s="134"/>
      <c r="LAL55" s="134"/>
      <c r="LAM55" s="134"/>
      <c r="LAN55" s="134"/>
      <c r="LAO55" s="134"/>
      <c r="LAP55" s="134"/>
      <c r="LAQ55" s="134"/>
      <c r="LAR55" s="134"/>
      <c r="LAS55" s="134"/>
      <c r="LAT55" s="134"/>
      <c r="LAU55" s="134"/>
      <c r="LAV55" s="134"/>
      <c r="LAW55" s="134"/>
      <c r="LAX55" s="134"/>
      <c r="LAY55" s="134"/>
      <c r="LAZ55" s="134"/>
      <c r="LBA55" s="134"/>
      <c r="LBB55" s="134"/>
      <c r="LBC55" s="134"/>
      <c r="LBD55" s="134"/>
      <c r="LBE55" s="134"/>
      <c r="LBF55" s="134"/>
      <c r="LBG55" s="134"/>
      <c r="LBH55" s="134"/>
      <c r="LBI55" s="134"/>
      <c r="LBJ55" s="134"/>
      <c r="LBK55" s="134"/>
      <c r="LBL55" s="134"/>
      <c r="LBM55" s="134"/>
      <c r="LBN55" s="134"/>
      <c r="LBO55" s="134"/>
      <c r="LBP55" s="134"/>
      <c r="LBQ55" s="134"/>
      <c r="LBR55" s="134"/>
      <c r="LBS55" s="134"/>
      <c r="LBT55" s="134"/>
      <c r="LBU55" s="134"/>
      <c r="LBV55" s="134"/>
      <c r="LBW55" s="134"/>
      <c r="LBX55" s="134"/>
      <c r="LBY55" s="134"/>
      <c r="LBZ55" s="134"/>
      <c r="LCA55" s="134"/>
      <c r="LCB55" s="134"/>
      <c r="LCC55" s="134"/>
      <c r="LCD55" s="134"/>
      <c r="LCE55" s="134"/>
      <c r="LCF55" s="134"/>
      <c r="LCG55" s="134"/>
      <c r="LCH55" s="134"/>
      <c r="LCI55" s="134"/>
      <c r="LCJ55" s="134"/>
      <c r="LCK55" s="134"/>
      <c r="LCL55" s="134"/>
      <c r="LCM55" s="134"/>
      <c r="LCN55" s="134"/>
      <c r="LCO55" s="134"/>
      <c r="LCP55" s="134"/>
      <c r="LCQ55" s="134"/>
      <c r="LCR55" s="134"/>
      <c r="LCS55" s="134"/>
      <c r="LCT55" s="134"/>
      <c r="LCU55" s="134"/>
      <c r="LCV55" s="134"/>
      <c r="LCW55" s="134"/>
      <c r="LCX55" s="134"/>
      <c r="LCY55" s="134"/>
      <c r="LCZ55" s="134"/>
      <c r="LDA55" s="134"/>
      <c r="LDB55" s="134"/>
      <c r="LDC55" s="134"/>
      <c r="LDD55" s="134"/>
      <c r="LDE55" s="134"/>
      <c r="LDF55" s="134"/>
      <c r="LDG55" s="134"/>
      <c r="LDH55" s="134"/>
      <c r="LDI55" s="134"/>
      <c r="LDJ55" s="134"/>
      <c r="LDK55" s="134"/>
      <c r="LDL55" s="134"/>
      <c r="LDM55" s="134"/>
      <c r="LDN55" s="134"/>
      <c r="LDO55" s="134"/>
      <c r="LDP55" s="134"/>
      <c r="LDQ55" s="134"/>
      <c r="LDR55" s="134"/>
      <c r="LDS55" s="134"/>
      <c r="LDT55" s="134"/>
      <c r="LDU55" s="134"/>
      <c r="LDV55" s="134"/>
      <c r="LDW55" s="134"/>
      <c r="LDX55" s="134"/>
      <c r="LDY55" s="134"/>
      <c r="LDZ55" s="134"/>
      <c r="LEA55" s="134"/>
      <c r="LEB55" s="134"/>
      <c r="LEC55" s="134"/>
      <c r="LED55" s="134"/>
      <c r="LEE55" s="134"/>
      <c r="LEF55" s="134"/>
      <c r="LEG55" s="134"/>
      <c r="LEH55" s="134"/>
      <c r="LEI55" s="134"/>
      <c r="LEJ55" s="134"/>
      <c r="LEK55" s="134"/>
      <c r="LEL55" s="134"/>
      <c r="LEM55" s="134"/>
      <c r="LEN55" s="134"/>
      <c r="LEO55" s="134"/>
      <c r="LEP55" s="134"/>
      <c r="LEQ55" s="134"/>
      <c r="LER55" s="134"/>
      <c r="LES55" s="134"/>
      <c r="LET55" s="134"/>
      <c r="LEU55" s="134"/>
      <c r="LEV55" s="134"/>
      <c r="LEW55" s="134"/>
      <c r="LEX55" s="134"/>
      <c r="LEY55" s="134"/>
      <c r="LEZ55" s="134"/>
      <c r="LFA55" s="134"/>
      <c r="LFB55" s="134"/>
      <c r="LFC55" s="134"/>
      <c r="LFD55" s="134"/>
      <c r="LFE55" s="134"/>
      <c r="LFF55" s="134"/>
      <c r="LFG55" s="134"/>
      <c r="LFH55" s="134"/>
      <c r="LFI55" s="134"/>
      <c r="LFJ55" s="134"/>
      <c r="LFK55" s="134"/>
      <c r="LFL55" s="134"/>
      <c r="LFM55" s="134"/>
      <c r="LFN55" s="134"/>
      <c r="LFO55" s="134"/>
      <c r="LFP55" s="134"/>
      <c r="LFQ55" s="134"/>
      <c r="LFR55" s="134"/>
      <c r="LFS55" s="134"/>
      <c r="LFT55" s="134"/>
      <c r="LFU55" s="134"/>
      <c r="LFV55" s="134"/>
      <c r="LFW55" s="134"/>
      <c r="LFX55" s="134"/>
      <c r="LFY55" s="134"/>
      <c r="LFZ55" s="134"/>
      <c r="LGA55" s="134"/>
      <c r="LGB55" s="134"/>
      <c r="LGC55" s="134"/>
      <c r="LGD55" s="134"/>
      <c r="LGE55" s="134"/>
      <c r="LGF55" s="134"/>
      <c r="LGG55" s="134"/>
      <c r="LGH55" s="134"/>
      <c r="LGI55" s="134"/>
      <c r="LGJ55" s="134"/>
      <c r="LGK55" s="134"/>
      <c r="LGL55" s="134"/>
      <c r="LGM55" s="134"/>
      <c r="LGN55" s="134"/>
      <c r="LGO55" s="134"/>
      <c r="LGP55" s="134"/>
      <c r="LGQ55" s="134"/>
      <c r="LGR55" s="134"/>
      <c r="LGS55" s="134"/>
      <c r="LGT55" s="134"/>
      <c r="LGU55" s="134"/>
      <c r="LGV55" s="134"/>
      <c r="LGW55" s="134"/>
      <c r="LGX55" s="134"/>
      <c r="LGY55" s="134"/>
      <c r="LGZ55" s="134"/>
      <c r="LHA55" s="134"/>
      <c r="LHB55" s="134"/>
      <c r="LHC55" s="134"/>
      <c r="LHD55" s="134"/>
      <c r="LHE55" s="134"/>
      <c r="LHF55" s="134"/>
      <c r="LHG55" s="134"/>
      <c r="LHH55" s="134"/>
      <c r="LHI55" s="134"/>
      <c r="LHJ55" s="134"/>
      <c r="LHK55" s="134"/>
      <c r="LHL55" s="134"/>
      <c r="LHM55" s="134"/>
      <c r="LHN55" s="134"/>
      <c r="LHO55" s="134"/>
      <c r="LHP55" s="134"/>
      <c r="LHQ55" s="134"/>
      <c r="LHR55" s="134"/>
      <c r="LHS55" s="134"/>
      <c r="LHT55" s="134"/>
      <c r="LHU55" s="134"/>
      <c r="LHV55" s="134"/>
      <c r="LHW55" s="134"/>
      <c r="LHX55" s="134"/>
      <c r="LHY55" s="134"/>
      <c r="LHZ55" s="134"/>
      <c r="LIA55" s="134"/>
      <c r="LIB55" s="134"/>
      <c r="LIC55" s="134"/>
      <c r="LID55" s="134"/>
      <c r="LIE55" s="134"/>
      <c r="LIF55" s="134"/>
      <c r="LIG55" s="134"/>
      <c r="LIH55" s="134"/>
      <c r="LII55" s="134"/>
      <c r="LIJ55" s="134"/>
      <c r="LIK55" s="134"/>
      <c r="LIL55" s="134"/>
      <c r="LIM55" s="134"/>
      <c r="LIN55" s="134"/>
      <c r="LIO55" s="134"/>
      <c r="LIP55" s="134"/>
      <c r="LIQ55" s="134"/>
      <c r="LIR55" s="134"/>
      <c r="LIS55" s="134"/>
      <c r="LIT55" s="134"/>
      <c r="LIU55" s="134"/>
      <c r="LIV55" s="134"/>
      <c r="LIW55" s="134"/>
      <c r="LIX55" s="134"/>
      <c r="LIY55" s="134"/>
      <c r="LIZ55" s="134"/>
      <c r="LJA55" s="134"/>
      <c r="LJB55" s="134"/>
      <c r="LJC55" s="134"/>
      <c r="LJD55" s="134"/>
      <c r="LJE55" s="134"/>
      <c r="LJF55" s="134"/>
      <c r="LJG55" s="134"/>
      <c r="LJH55" s="134"/>
      <c r="LJI55" s="134"/>
      <c r="LJJ55" s="134"/>
      <c r="LJK55" s="134"/>
      <c r="LJL55" s="134"/>
      <c r="LJM55" s="134"/>
      <c r="LJN55" s="134"/>
      <c r="LJO55" s="134"/>
      <c r="LJP55" s="134"/>
      <c r="LJQ55" s="134"/>
      <c r="LJR55" s="134"/>
      <c r="LJS55" s="134"/>
      <c r="LJT55" s="134"/>
      <c r="LJU55" s="134"/>
      <c r="LJV55" s="134"/>
      <c r="LJW55" s="134"/>
      <c r="LJX55" s="134"/>
      <c r="LJY55" s="134"/>
      <c r="LJZ55" s="134"/>
      <c r="LKA55" s="134"/>
      <c r="LKB55" s="134"/>
      <c r="LKC55" s="134"/>
      <c r="LKD55" s="134"/>
      <c r="LKE55" s="134"/>
      <c r="LKF55" s="134"/>
      <c r="LKG55" s="134"/>
      <c r="LKH55" s="134"/>
      <c r="LKI55" s="134"/>
      <c r="LKJ55" s="134"/>
      <c r="LKK55" s="134"/>
      <c r="LKL55" s="134"/>
      <c r="LKM55" s="134"/>
      <c r="LKN55" s="134"/>
      <c r="LKO55" s="134"/>
      <c r="LKP55" s="134"/>
      <c r="LKQ55" s="134"/>
      <c r="LKR55" s="134"/>
      <c r="LKS55" s="134"/>
      <c r="LKT55" s="134"/>
      <c r="LKU55" s="134"/>
      <c r="LKV55" s="134"/>
      <c r="LKW55" s="134"/>
      <c r="LKX55" s="134"/>
      <c r="LKY55" s="134"/>
      <c r="LKZ55" s="134"/>
      <c r="LLA55" s="134"/>
      <c r="LLB55" s="134"/>
      <c r="LLC55" s="134"/>
      <c r="LLD55" s="134"/>
      <c r="LLE55" s="134"/>
      <c r="LLF55" s="134"/>
      <c r="LLG55" s="134"/>
      <c r="LLH55" s="134"/>
      <c r="LLI55" s="134"/>
      <c r="LLJ55" s="134"/>
      <c r="LLK55" s="134"/>
      <c r="LLL55" s="134"/>
      <c r="LLM55" s="134"/>
      <c r="LLN55" s="134"/>
      <c r="LLO55" s="134"/>
      <c r="LLP55" s="134"/>
      <c r="LLQ55" s="134"/>
      <c r="LLR55" s="134"/>
      <c r="LLS55" s="134"/>
      <c r="LLT55" s="134"/>
      <c r="LLU55" s="134"/>
      <c r="LLV55" s="134"/>
      <c r="LLW55" s="134"/>
      <c r="LLX55" s="134"/>
      <c r="LLY55" s="134"/>
      <c r="LLZ55" s="134"/>
      <c r="LMA55" s="134"/>
      <c r="LMB55" s="134"/>
      <c r="LMC55" s="134"/>
      <c r="LMD55" s="134"/>
      <c r="LME55" s="134"/>
      <c r="LMF55" s="134"/>
      <c r="LMG55" s="134"/>
      <c r="LMH55" s="134"/>
      <c r="LMI55" s="134"/>
      <c r="LMJ55" s="134"/>
      <c r="LMK55" s="134"/>
      <c r="LML55" s="134"/>
      <c r="LMM55" s="134"/>
      <c r="LMN55" s="134"/>
      <c r="LMO55" s="134"/>
      <c r="LMP55" s="134"/>
      <c r="LMQ55" s="134"/>
      <c r="LMR55" s="134"/>
      <c r="LMS55" s="134"/>
      <c r="LMT55" s="134"/>
      <c r="LMU55" s="134"/>
      <c r="LMV55" s="134"/>
      <c r="LMW55" s="134"/>
      <c r="LMX55" s="134"/>
      <c r="LMY55" s="134"/>
      <c r="LMZ55" s="134"/>
      <c r="LNA55" s="134"/>
      <c r="LNB55" s="134"/>
      <c r="LNC55" s="134"/>
      <c r="LND55" s="134"/>
      <c r="LNE55" s="134"/>
      <c r="LNF55" s="134"/>
      <c r="LNG55" s="134"/>
      <c r="LNH55" s="134"/>
      <c r="LNI55" s="134"/>
      <c r="LNJ55" s="134"/>
      <c r="LNK55" s="134"/>
      <c r="LNL55" s="134"/>
      <c r="LNM55" s="134"/>
      <c r="LNN55" s="134"/>
      <c r="LNO55" s="134"/>
      <c r="LNP55" s="134"/>
      <c r="LNQ55" s="134"/>
      <c r="LNR55" s="134"/>
      <c r="LNS55" s="134"/>
      <c r="LNT55" s="134"/>
      <c r="LNU55" s="134"/>
      <c r="LNV55" s="134"/>
      <c r="LNW55" s="134"/>
      <c r="LNX55" s="134"/>
      <c r="LNY55" s="134"/>
      <c r="LNZ55" s="134"/>
      <c r="LOA55" s="134"/>
      <c r="LOB55" s="134"/>
      <c r="LOC55" s="134"/>
      <c r="LOD55" s="134"/>
      <c r="LOE55" s="134"/>
      <c r="LOF55" s="134"/>
      <c r="LOG55" s="134"/>
      <c r="LOH55" s="134"/>
      <c r="LOI55" s="134"/>
      <c r="LOJ55" s="134"/>
      <c r="LOK55" s="134"/>
      <c r="LOL55" s="134"/>
      <c r="LOM55" s="134"/>
      <c r="LON55" s="134"/>
      <c r="LOO55" s="134"/>
      <c r="LOP55" s="134"/>
      <c r="LOQ55" s="134"/>
      <c r="LOR55" s="134"/>
      <c r="LOS55" s="134"/>
      <c r="LOT55" s="134"/>
      <c r="LOU55" s="134"/>
      <c r="LOV55" s="134"/>
      <c r="LOW55" s="134"/>
      <c r="LOX55" s="134"/>
      <c r="LOY55" s="134"/>
      <c r="LOZ55" s="134"/>
      <c r="LPA55" s="134"/>
      <c r="LPB55" s="134"/>
      <c r="LPC55" s="134"/>
      <c r="LPD55" s="134"/>
      <c r="LPE55" s="134"/>
      <c r="LPF55" s="134"/>
      <c r="LPG55" s="134"/>
      <c r="LPH55" s="134"/>
      <c r="LPI55" s="134"/>
      <c r="LPJ55" s="134"/>
      <c r="LPK55" s="134"/>
      <c r="LPL55" s="134"/>
      <c r="LPM55" s="134"/>
      <c r="LPN55" s="134"/>
      <c r="LPO55" s="134"/>
      <c r="LPP55" s="134"/>
      <c r="LPQ55" s="134"/>
      <c r="LPR55" s="134"/>
      <c r="LPS55" s="134"/>
      <c r="LPT55" s="134"/>
      <c r="LPU55" s="134"/>
      <c r="LPV55" s="134"/>
      <c r="LPW55" s="134"/>
      <c r="LPX55" s="134"/>
      <c r="LPY55" s="134"/>
      <c r="LPZ55" s="134"/>
      <c r="LQA55" s="134"/>
      <c r="LQB55" s="134"/>
      <c r="LQC55" s="134"/>
      <c r="LQD55" s="134"/>
      <c r="LQE55" s="134"/>
      <c r="LQF55" s="134"/>
      <c r="LQG55" s="134"/>
      <c r="LQH55" s="134"/>
      <c r="LQI55" s="134"/>
      <c r="LQJ55" s="134"/>
      <c r="LQK55" s="134"/>
      <c r="LQL55" s="134"/>
      <c r="LQM55" s="134"/>
      <c r="LQN55" s="134"/>
      <c r="LQO55" s="134"/>
      <c r="LQP55" s="134"/>
      <c r="LQQ55" s="134"/>
      <c r="LQR55" s="134"/>
      <c r="LQS55" s="134"/>
      <c r="LQT55" s="134"/>
      <c r="LQU55" s="134"/>
      <c r="LQV55" s="134"/>
      <c r="LQW55" s="134"/>
      <c r="LQX55" s="134"/>
      <c r="LQY55" s="134"/>
      <c r="LQZ55" s="134"/>
      <c r="LRA55" s="134"/>
      <c r="LRB55" s="134"/>
      <c r="LRC55" s="134"/>
      <c r="LRD55" s="134"/>
      <c r="LRE55" s="134"/>
      <c r="LRF55" s="134"/>
      <c r="LRG55" s="134"/>
      <c r="LRH55" s="134"/>
      <c r="LRI55" s="134"/>
      <c r="LRJ55" s="134"/>
      <c r="LRK55" s="134"/>
      <c r="LRL55" s="134"/>
      <c r="LRM55" s="134"/>
      <c r="LRN55" s="134"/>
      <c r="LRO55" s="134"/>
      <c r="LRP55" s="134"/>
      <c r="LRQ55" s="134"/>
      <c r="LRR55" s="134"/>
      <c r="LRS55" s="134"/>
      <c r="LRT55" s="134"/>
      <c r="LRU55" s="134"/>
      <c r="LRV55" s="134"/>
      <c r="LRW55" s="134"/>
      <c r="LRX55" s="134"/>
      <c r="LRY55" s="134"/>
      <c r="LRZ55" s="134"/>
      <c r="LSA55" s="134"/>
      <c r="LSB55" s="134"/>
      <c r="LSC55" s="134"/>
      <c r="LSD55" s="134"/>
      <c r="LSE55" s="134"/>
      <c r="LSF55" s="134"/>
      <c r="LSG55" s="134"/>
      <c r="LSH55" s="134"/>
      <c r="LSI55" s="134"/>
      <c r="LSJ55" s="134"/>
      <c r="LSK55" s="134"/>
      <c r="LSL55" s="134"/>
      <c r="LSM55" s="134"/>
      <c r="LSN55" s="134"/>
      <c r="LSO55" s="134"/>
      <c r="LSP55" s="134"/>
      <c r="LSQ55" s="134"/>
      <c r="LSR55" s="134"/>
      <c r="LSS55" s="134"/>
      <c r="LST55" s="134"/>
      <c r="LSU55" s="134"/>
      <c r="LSV55" s="134"/>
      <c r="LSW55" s="134"/>
      <c r="LSX55" s="134"/>
      <c r="LSY55" s="134"/>
      <c r="LSZ55" s="134"/>
      <c r="LTA55" s="134"/>
      <c r="LTB55" s="134"/>
      <c r="LTC55" s="134"/>
      <c r="LTD55" s="134"/>
      <c r="LTE55" s="134"/>
      <c r="LTF55" s="134"/>
      <c r="LTG55" s="134"/>
      <c r="LTH55" s="134"/>
      <c r="LTI55" s="134"/>
      <c r="LTJ55" s="134"/>
      <c r="LTK55" s="134"/>
      <c r="LTL55" s="134"/>
      <c r="LTM55" s="134"/>
      <c r="LTN55" s="134"/>
      <c r="LTO55" s="134"/>
      <c r="LTP55" s="134"/>
      <c r="LTQ55" s="134"/>
      <c r="LTR55" s="134"/>
      <c r="LTS55" s="134"/>
      <c r="LTT55" s="134"/>
      <c r="LTU55" s="134"/>
      <c r="LTV55" s="134"/>
      <c r="LTW55" s="134"/>
      <c r="LTX55" s="134"/>
      <c r="LTY55" s="134"/>
      <c r="LTZ55" s="134"/>
      <c r="LUA55" s="134"/>
      <c r="LUB55" s="134"/>
      <c r="LUC55" s="134"/>
      <c r="LUD55" s="134"/>
      <c r="LUE55" s="134"/>
      <c r="LUF55" s="134"/>
      <c r="LUG55" s="134"/>
      <c r="LUH55" s="134"/>
      <c r="LUI55" s="134"/>
      <c r="LUJ55" s="134"/>
      <c r="LUK55" s="134"/>
      <c r="LUL55" s="134"/>
      <c r="LUM55" s="134"/>
      <c r="LUN55" s="134"/>
      <c r="LUO55" s="134"/>
      <c r="LUP55" s="134"/>
      <c r="LUQ55" s="134"/>
      <c r="LUR55" s="134"/>
      <c r="LUS55" s="134"/>
      <c r="LUT55" s="134"/>
      <c r="LUU55" s="134"/>
      <c r="LUV55" s="134"/>
      <c r="LUW55" s="134"/>
      <c r="LUX55" s="134"/>
      <c r="LUY55" s="134"/>
      <c r="LUZ55" s="134"/>
      <c r="LVA55" s="134"/>
      <c r="LVB55" s="134"/>
      <c r="LVC55" s="134"/>
      <c r="LVD55" s="134"/>
      <c r="LVE55" s="134"/>
      <c r="LVF55" s="134"/>
      <c r="LVG55" s="134"/>
      <c r="LVH55" s="134"/>
      <c r="LVI55" s="134"/>
      <c r="LVJ55" s="134"/>
      <c r="LVK55" s="134"/>
      <c r="LVL55" s="134"/>
      <c r="LVM55" s="134"/>
      <c r="LVN55" s="134"/>
      <c r="LVO55" s="134"/>
      <c r="LVP55" s="134"/>
      <c r="LVQ55" s="134"/>
      <c r="LVR55" s="134"/>
      <c r="LVS55" s="134"/>
      <c r="LVT55" s="134"/>
      <c r="LVU55" s="134"/>
      <c r="LVV55" s="134"/>
      <c r="LVW55" s="134"/>
      <c r="LVX55" s="134"/>
      <c r="LVY55" s="134"/>
      <c r="LVZ55" s="134"/>
      <c r="LWA55" s="134"/>
      <c r="LWB55" s="134"/>
      <c r="LWC55" s="134"/>
      <c r="LWD55" s="134"/>
      <c r="LWE55" s="134"/>
      <c r="LWF55" s="134"/>
      <c r="LWG55" s="134"/>
      <c r="LWH55" s="134"/>
      <c r="LWI55" s="134"/>
      <c r="LWJ55" s="134"/>
      <c r="LWK55" s="134"/>
      <c r="LWL55" s="134"/>
      <c r="LWM55" s="134"/>
      <c r="LWN55" s="134"/>
      <c r="LWO55" s="134"/>
      <c r="LWP55" s="134"/>
      <c r="LWQ55" s="134"/>
      <c r="LWR55" s="134"/>
      <c r="LWS55" s="134"/>
      <c r="LWT55" s="134"/>
      <c r="LWU55" s="134"/>
      <c r="LWV55" s="134"/>
      <c r="LWW55" s="134"/>
      <c r="LWX55" s="134"/>
      <c r="LWY55" s="134"/>
      <c r="LWZ55" s="134"/>
      <c r="LXA55" s="134"/>
      <c r="LXB55" s="134"/>
      <c r="LXC55" s="134"/>
      <c r="LXD55" s="134"/>
      <c r="LXE55" s="134"/>
      <c r="LXF55" s="134"/>
      <c r="LXG55" s="134"/>
      <c r="LXH55" s="134"/>
      <c r="LXI55" s="134"/>
      <c r="LXJ55" s="134"/>
      <c r="LXK55" s="134"/>
      <c r="LXL55" s="134"/>
      <c r="LXM55" s="134"/>
      <c r="LXN55" s="134"/>
      <c r="LXO55" s="134"/>
      <c r="LXP55" s="134"/>
      <c r="LXQ55" s="134"/>
      <c r="LXR55" s="134"/>
      <c r="LXS55" s="134"/>
      <c r="LXT55" s="134"/>
      <c r="LXU55" s="134"/>
      <c r="LXV55" s="134"/>
      <c r="LXW55" s="134"/>
      <c r="LXX55" s="134"/>
      <c r="LXY55" s="134"/>
      <c r="LXZ55" s="134"/>
      <c r="LYA55" s="134"/>
      <c r="LYB55" s="134"/>
      <c r="LYC55" s="134"/>
      <c r="LYD55" s="134"/>
      <c r="LYE55" s="134"/>
      <c r="LYF55" s="134"/>
      <c r="LYG55" s="134"/>
      <c r="LYH55" s="134"/>
      <c r="LYI55" s="134"/>
      <c r="LYJ55" s="134"/>
      <c r="LYK55" s="134"/>
      <c r="LYL55" s="134"/>
      <c r="LYM55" s="134"/>
      <c r="LYN55" s="134"/>
      <c r="LYO55" s="134"/>
      <c r="LYP55" s="134"/>
      <c r="LYQ55" s="134"/>
      <c r="LYR55" s="134"/>
      <c r="LYS55" s="134"/>
      <c r="LYT55" s="134"/>
      <c r="LYU55" s="134"/>
      <c r="LYV55" s="134"/>
      <c r="LYW55" s="134"/>
      <c r="LYX55" s="134"/>
      <c r="LYY55" s="134"/>
      <c r="LYZ55" s="134"/>
      <c r="LZA55" s="134"/>
      <c r="LZB55" s="134"/>
      <c r="LZC55" s="134"/>
      <c r="LZD55" s="134"/>
      <c r="LZE55" s="134"/>
      <c r="LZF55" s="134"/>
      <c r="LZG55" s="134"/>
      <c r="LZH55" s="134"/>
      <c r="LZI55" s="134"/>
      <c r="LZJ55" s="134"/>
      <c r="LZK55" s="134"/>
      <c r="LZL55" s="134"/>
      <c r="LZM55" s="134"/>
      <c r="LZN55" s="134"/>
      <c r="LZO55" s="134"/>
      <c r="LZP55" s="134"/>
      <c r="LZQ55" s="134"/>
      <c r="LZR55" s="134"/>
      <c r="LZS55" s="134"/>
      <c r="LZT55" s="134"/>
      <c r="LZU55" s="134"/>
      <c r="LZV55" s="134"/>
      <c r="LZW55" s="134"/>
      <c r="LZX55" s="134"/>
      <c r="LZY55" s="134"/>
      <c r="LZZ55" s="134"/>
      <c r="MAA55" s="134"/>
      <c r="MAB55" s="134"/>
      <c r="MAC55" s="134"/>
      <c r="MAD55" s="134"/>
      <c r="MAE55" s="134"/>
      <c r="MAF55" s="134"/>
      <c r="MAG55" s="134"/>
      <c r="MAH55" s="134"/>
      <c r="MAI55" s="134"/>
      <c r="MAJ55" s="134"/>
      <c r="MAK55" s="134"/>
      <c r="MAL55" s="134"/>
      <c r="MAM55" s="134"/>
      <c r="MAN55" s="134"/>
      <c r="MAO55" s="134"/>
      <c r="MAP55" s="134"/>
      <c r="MAQ55" s="134"/>
      <c r="MAR55" s="134"/>
      <c r="MAS55" s="134"/>
      <c r="MAT55" s="134"/>
      <c r="MAU55" s="134"/>
      <c r="MAV55" s="134"/>
      <c r="MAW55" s="134"/>
      <c r="MAX55" s="134"/>
      <c r="MAY55" s="134"/>
      <c r="MAZ55" s="134"/>
      <c r="MBA55" s="134"/>
      <c r="MBB55" s="134"/>
      <c r="MBC55" s="134"/>
      <c r="MBD55" s="134"/>
      <c r="MBE55" s="134"/>
      <c r="MBF55" s="134"/>
      <c r="MBG55" s="134"/>
      <c r="MBH55" s="134"/>
      <c r="MBI55" s="134"/>
      <c r="MBJ55" s="134"/>
      <c r="MBK55" s="134"/>
      <c r="MBL55" s="134"/>
      <c r="MBM55" s="134"/>
      <c r="MBN55" s="134"/>
      <c r="MBO55" s="134"/>
      <c r="MBP55" s="134"/>
      <c r="MBQ55" s="134"/>
      <c r="MBR55" s="134"/>
      <c r="MBS55" s="134"/>
      <c r="MBT55" s="134"/>
      <c r="MBU55" s="134"/>
      <c r="MBV55" s="134"/>
      <c r="MBW55" s="134"/>
      <c r="MBX55" s="134"/>
      <c r="MBY55" s="134"/>
      <c r="MBZ55" s="134"/>
      <c r="MCA55" s="134"/>
      <c r="MCB55" s="134"/>
      <c r="MCC55" s="134"/>
      <c r="MCD55" s="134"/>
      <c r="MCE55" s="134"/>
      <c r="MCF55" s="134"/>
      <c r="MCG55" s="134"/>
      <c r="MCH55" s="134"/>
      <c r="MCI55" s="134"/>
      <c r="MCJ55" s="134"/>
      <c r="MCK55" s="134"/>
      <c r="MCL55" s="134"/>
      <c r="MCM55" s="134"/>
      <c r="MCN55" s="134"/>
      <c r="MCO55" s="134"/>
      <c r="MCP55" s="134"/>
      <c r="MCQ55" s="134"/>
      <c r="MCR55" s="134"/>
      <c r="MCS55" s="134"/>
      <c r="MCT55" s="134"/>
      <c r="MCU55" s="134"/>
      <c r="MCV55" s="134"/>
      <c r="MCW55" s="134"/>
      <c r="MCX55" s="134"/>
      <c r="MCY55" s="134"/>
      <c r="MCZ55" s="134"/>
      <c r="MDA55" s="134"/>
      <c r="MDB55" s="134"/>
      <c r="MDC55" s="134"/>
      <c r="MDD55" s="134"/>
      <c r="MDE55" s="134"/>
      <c r="MDF55" s="134"/>
      <c r="MDG55" s="134"/>
      <c r="MDH55" s="134"/>
      <c r="MDI55" s="134"/>
      <c r="MDJ55" s="134"/>
      <c r="MDK55" s="134"/>
      <c r="MDL55" s="134"/>
      <c r="MDM55" s="134"/>
      <c r="MDN55" s="134"/>
      <c r="MDO55" s="134"/>
      <c r="MDP55" s="134"/>
      <c r="MDQ55" s="134"/>
      <c r="MDR55" s="134"/>
      <c r="MDS55" s="134"/>
      <c r="MDT55" s="134"/>
      <c r="MDU55" s="134"/>
      <c r="MDV55" s="134"/>
      <c r="MDW55" s="134"/>
      <c r="MDX55" s="134"/>
      <c r="MDY55" s="134"/>
      <c r="MDZ55" s="134"/>
      <c r="MEA55" s="134"/>
      <c r="MEB55" s="134"/>
      <c r="MEC55" s="134"/>
      <c r="MED55" s="134"/>
      <c r="MEE55" s="134"/>
      <c r="MEF55" s="134"/>
      <c r="MEG55" s="134"/>
      <c r="MEH55" s="134"/>
      <c r="MEI55" s="134"/>
      <c r="MEJ55" s="134"/>
      <c r="MEK55" s="134"/>
      <c r="MEL55" s="134"/>
      <c r="MEM55" s="134"/>
      <c r="MEN55" s="134"/>
      <c r="MEO55" s="134"/>
      <c r="MEP55" s="134"/>
      <c r="MEQ55" s="134"/>
      <c r="MER55" s="134"/>
      <c r="MES55" s="134"/>
      <c r="MET55" s="134"/>
      <c r="MEU55" s="134"/>
      <c r="MEV55" s="134"/>
      <c r="MEW55" s="134"/>
      <c r="MEX55" s="134"/>
      <c r="MEY55" s="134"/>
      <c r="MEZ55" s="134"/>
      <c r="MFA55" s="134"/>
      <c r="MFB55" s="134"/>
      <c r="MFC55" s="134"/>
      <c r="MFD55" s="134"/>
      <c r="MFE55" s="134"/>
      <c r="MFF55" s="134"/>
      <c r="MFG55" s="134"/>
      <c r="MFH55" s="134"/>
      <c r="MFI55" s="134"/>
      <c r="MFJ55" s="134"/>
      <c r="MFK55" s="134"/>
      <c r="MFL55" s="134"/>
      <c r="MFM55" s="134"/>
      <c r="MFN55" s="134"/>
      <c r="MFO55" s="134"/>
      <c r="MFP55" s="134"/>
      <c r="MFQ55" s="134"/>
      <c r="MFR55" s="134"/>
      <c r="MFS55" s="134"/>
      <c r="MFT55" s="134"/>
      <c r="MFU55" s="134"/>
      <c r="MFV55" s="134"/>
      <c r="MFW55" s="134"/>
      <c r="MFX55" s="134"/>
      <c r="MFY55" s="134"/>
      <c r="MFZ55" s="134"/>
      <c r="MGA55" s="134"/>
      <c r="MGB55" s="134"/>
      <c r="MGC55" s="134"/>
      <c r="MGD55" s="134"/>
      <c r="MGE55" s="134"/>
      <c r="MGF55" s="134"/>
      <c r="MGG55" s="134"/>
      <c r="MGH55" s="134"/>
      <c r="MGI55" s="134"/>
      <c r="MGJ55" s="134"/>
      <c r="MGK55" s="134"/>
      <c r="MGL55" s="134"/>
      <c r="MGM55" s="134"/>
      <c r="MGN55" s="134"/>
      <c r="MGO55" s="134"/>
      <c r="MGP55" s="134"/>
      <c r="MGQ55" s="134"/>
      <c r="MGR55" s="134"/>
      <c r="MGS55" s="134"/>
      <c r="MGT55" s="134"/>
      <c r="MGU55" s="134"/>
      <c r="MGV55" s="134"/>
      <c r="MGW55" s="134"/>
      <c r="MGX55" s="134"/>
      <c r="MGY55" s="134"/>
      <c r="MGZ55" s="134"/>
      <c r="MHA55" s="134"/>
      <c r="MHB55" s="134"/>
      <c r="MHC55" s="134"/>
      <c r="MHD55" s="134"/>
      <c r="MHE55" s="134"/>
      <c r="MHF55" s="134"/>
      <c r="MHG55" s="134"/>
      <c r="MHH55" s="134"/>
      <c r="MHI55" s="134"/>
      <c r="MHJ55" s="134"/>
      <c r="MHK55" s="134"/>
      <c r="MHL55" s="134"/>
      <c r="MHM55" s="134"/>
      <c r="MHN55" s="134"/>
      <c r="MHO55" s="134"/>
      <c r="MHP55" s="134"/>
      <c r="MHQ55" s="134"/>
      <c r="MHR55" s="134"/>
      <c r="MHS55" s="134"/>
      <c r="MHT55" s="134"/>
      <c r="MHU55" s="134"/>
      <c r="MHV55" s="134"/>
      <c r="MHW55" s="134"/>
      <c r="MHX55" s="134"/>
      <c r="MHY55" s="134"/>
      <c r="MHZ55" s="134"/>
      <c r="MIA55" s="134"/>
      <c r="MIB55" s="134"/>
      <c r="MIC55" s="134"/>
      <c r="MID55" s="134"/>
      <c r="MIE55" s="134"/>
      <c r="MIF55" s="134"/>
      <c r="MIG55" s="134"/>
      <c r="MIH55" s="134"/>
      <c r="MII55" s="134"/>
      <c r="MIJ55" s="134"/>
      <c r="MIK55" s="134"/>
      <c r="MIL55" s="134"/>
      <c r="MIM55" s="134"/>
      <c r="MIN55" s="134"/>
      <c r="MIO55" s="134"/>
      <c r="MIP55" s="134"/>
      <c r="MIQ55" s="134"/>
      <c r="MIR55" s="134"/>
      <c r="MIS55" s="134"/>
      <c r="MIT55" s="134"/>
      <c r="MIU55" s="134"/>
      <c r="MIV55" s="134"/>
      <c r="MIW55" s="134"/>
      <c r="MIX55" s="134"/>
      <c r="MIY55" s="134"/>
      <c r="MIZ55" s="134"/>
      <c r="MJA55" s="134"/>
      <c r="MJB55" s="134"/>
      <c r="MJC55" s="134"/>
      <c r="MJD55" s="134"/>
      <c r="MJE55" s="134"/>
      <c r="MJF55" s="134"/>
      <c r="MJG55" s="134"/>
      <c r="MJH55" s="134"/>
      <c r="MJI55" s="134"/>
      <c r="MJJ55" s="134"/>
      <c r="MJK55" s="134"/>
      <c r="MJL55" s="134"/>
      <c r="MJM55" s="134"/>
      <c r="MJN55" s="134"/>
      <c r="MJO55" s="134"/>
      <c r="MJP55" s="134"/>
      <c r="MJQ55" s="134"/>
      <c r="MJR55" s="134"/>
      <c r="MJS55" s="134"/>
      <c r="MJT55" s="134"/>
      <c r="MJU55" s="134"/>
      <c r="MJV55" s="134"/>
      <c r="MJW55" s="134"/>
      <c r="MJX55" s="134"/>
      <c r="MJY55" s="134"/>
      <c r="MJZ55" s="134"/>
      <c r="MKA55" s="134"/>
      <c r="MKB55" s="134"/>
      <c r="MKC55" s="134"/>
      <c r="MKD55" s="134"/>
      <c r="MKE55" s="134"/>
      <c r="MKF55" s="134"/>
      <c r="MKG55" s="134"/>
      <c r="MKH55" s="134"/>
      <c r="MKI55" s="134"/>
      <c r="MKJ55" s="134"/>
      <c r="MKK55" s="134"/>
      <c r="MKL55" s="134"/>
      <c r="MKM55" s="134"/>
      <c r="MKN55" s="134"/>
      <c r="MKO55" s="134"/>
      <c r="MKP55" s="134"/>
      <c r="MKQ55" s="134"/>
      <c r="MKR55" s="134"/>
      <c r="MKS55" s="134"/>
      <c r="MKT55" s="134"/>
      <c r="MKU55" s="134"/>
      <c r="MKV55" s="134"/>
      <c r="MKW55" s="134"/>
      <c r="MKX55" s="134"/>
      <c r="MKY55" s="134"/>
      <c r="MKZ55" s="134"/>
      <c r="MLA55" s="134"/>
      <c r="MLB55" s="134"/>
      <c r="MLC55" s="134"/>
      <c r="MLD55" s="134"/>
      <c r="MLE55" s="134"/>
      <c r="MLF55" s="134"/>
      <c r="MLG55" s="134"/>
      <c r="MLH55" s="134"/>
      <c r="MLI55" s="134"/>
      <c r="MLJ55" s="134"/>
      <c r="MLK55" s="134"/>
      <c r="MLL55" s="134"/>
      <c r="MLM55" s="134"/>
      <c r="MLN55" s="134"/>
      <c r="MLO55" s="134"/>
      <c r="MLP55" s="134"/>
      <c r="MLQ55" s="134"/>
      <c r="MLR55" s="134"/>
      <c r="MLS55" s="134"/>
      <c r="MLT55" s="134"/>
      <c r="MLU55" s="134"/>
      <c r="MLV55" s="134"/>
      <c r="MLW55" s="134"/>
      <c r="MLX55" s="134"/>
      <c r="MLY55" s="134"/>
      <c r="MLZ55" s="134"/>
      <c r="MMA55" s="134"/>
      <c r="MMB55" s="134"/>
      <c r="MMC55" s="134"/>
      <c r="MMD55" s="134"/>
      <c r="MME55" s="134"/>
      <c r="MMF55" s="134"/>
      <c r="MMG55" s="134"/>
      <c r="MMH55" s="134"/>
      <c r="MMI55" s="134"/>
      <c r="MMJ55" s="134"/>
      <c r="MMK55" s="134"/>
      <c r="MML55" s="134"/>
      <c r="MMM55" s="134"/>
      <c r="MMN55" s="134"/>
      <c r="MMO55" s="134"/>
      <c r="MMP55" s="134"/>
      <c r="MMQ55" s="134"/>
      <c r="MMR55" s="134"/>
      <c r="MMS55" s="134"/>
      <c r="MMT55" s="134"/>
      <c r="MMU55" s="134"/>
      <c r="MMV55" s="134"/>
      <c r="MMW55" s="134"/>
      <c r="MMX55" s="134"/>
      <c r="MMY55" s="134"/>
      <c r="MMZ55" s="134"/>
      <c r="MNA55" s="134"/>
      <c r="MNB55" s="134"/>
      <c r="MNC55" s="134"/>
      <c r="MND55" s="134"/>
      <c r="MNE55" s="134"/>
      <c r="MNF55" s="134"/>
      <c r="MNG55" s="134"/>
      <c r="MNH55" s="134"/>
      <c r="MNI55" s="134"/>
      <c r="MNJ55" s="134"/>
      <c r="MNK55" s="134"/>
      <c r="MNL55" s="134"/>
      <c r="MNM55" s="134"/>
      <c r="MNN55" s="134"/>
      <c r="MNO55" s="134"/>
      <c r="MNP55" s="134"/>
      <c r="MNQ55" s="134"/>
      <c r="MNR55" s="134"/>
      <c r="MNS55" s="134"/>
      <c r="MNT55" s="134"/>
      <c r="MNU55" s="134"/>
      <c r="MNV55" s="134"/>
      <c r="MNW55" s="134"/>
      <c r="MNX55" s="134"/>
      <c r="MNY55" s="134"/>
      <c r="MNZ55" s="134"/>
      <c r="MOA55" s="134"/>
      <c r="MOB55" s="134"/>
      <c r="MOC55" s="134"/>
      <c r="MOD55" s="134"/>
      <c r="MOE55" s="134"/>
      <c r="MOF55" s="134"/>
      <c r="MOG55" s="134"/>
      <c r="MOH55" s="134"/>
      <c r="MOI55" s="134"/>
      <c r="MOJ55" s="134"/>
      <c r="MOK55" s="134"/>
      <c r="MOL55" s="134"/>
      <c r="MOM55" s="134"/>
      <c r="MON55" s="134"/>
      <c r="MOO55" s="134"/>
      <c r="MOP55" s="134"/>
      <c r="MOQ55" s="134"/>
      <c r="MOR55" s="134"/>
      <c r="MOS55" s="134"/>
      <c r="MOT55" s="134"/>
      <c r="MOU55" s="134"/>
      <c r="MOV55" s="134"/>
      <c r="MOW55" s="134"/>
      <c r="MOX55" s="134"/>
      <c r="MOY55" s="134"/>
      <c r="MOZ55" s="134"/>
      <c r="MPA55" s="134"/>
      <c r="MPB55" s="134"/>
      <c r="MPC55" s="134"/>
      <c r="MPD55" s="134"/>
      <c r="MPE55" s="134"/>
      <c r="MPF55" s="134"/>
      <c r="MPG55" s="134"/>
      <c r="MPH55" s="134"/>
      <c r="MPI55" s="134"/>
      <c r="MPJ55" s="134"/>
      <c r="MPK55" s="134"/>
      <c r="MPL55" s="134"/>
      <c r="MPM55" s="134"/>
      <c r="MPN55" s="134"/>
      <c r="MPO55" s="134"/>
      <c r="MPP55" s="134"/>
      <c r="MPQ55" s="134"/>
      <c r="MPR55" s="134"/>
      <c r="MPS55" s="134"/>
      <c r="MPT55" s="134"/>
      <c r="MPU55" s="134"/>
      <c r="MPV55" s="134"/>
      <c r="MPW55" s="134"/>
      <c r="MPX55" s="134"/>
      <c r="MPY55" s="134"/>
      <c r="MPZ55" s="134"/>
      <c r="MQA55" s="134"/>
      <c r="MQB55" s="134"/>
      <c r="MQC55" s="134"/>
      <c r="MQD55" s="134"/>
      <c r="MQE55" s="134"/>
      <c r="MQF55" s="134"/>
      <c r="MQG55" s="134"/>
      <c r="MQH55" s="134"/>
      <c r="MQI55" s="134"/>
      <c r="MQJ55" s="134"/>
      <c r="MQK55" s="134"/>
      <c r="MQL55" s="134"/>
      <c r="MQM55" s="134"/>
      <c r="MQN55" s="134"/>
      <c r="MQO55" s="134"/>
      <c r="MQP55" s="134"/>
      <c r="MQQ55" s="134"/>
      <c r="MQR55" s="134"/>
      <c r="MQS55" s="134"/>
      <c r="MQT55" s="134"/>
      <c r="MQU55" s="134"/>
      <c r="MQV55" s="134"/>
      <c r="MQW55" s="134"/>
      <c r="MQX55" s="134"/>
      <c r="MQY55" s="134"/>
      <c r="MQZ55" s="134"/>
      <c r="MRA55" s="134"/>
      <c r="MRB55" s="134"/>
      <c r="MRC55" s="134"/>
      <c r="MRD55" s="134"/>
      <c r="MRE55" s="134"/>
      <c r="MRF55" s="134"/>
      <c r="MRG55" s="134"/>
      <c r="MRH55" s="134"/>
      <c r="MRI55" s="134"/>
      <c r="MRJ55" s="134"/>
      <c r="MRK55" s="134"/>
      <c r="MRL55" s="134"/>
      <c r="MRM55" s="134"/>
      <c r="MRN55" s="134"/>
      <c r="MRO55" s="134"/>
      <c r="MRP55" s="134"/>
      <c r="MRQ55" s="134"/>
      <c r="MRR55" s="134"/>
      <c r="MRS55" s="134"/>
      <c r="MRT55" s="134"/>
      <c r="MRU55" s="134"/>
      <c r="MRV55" s="134"/>
      <c r="MRW55" s="134"/>
      <c r="MRX55" s="134"/>
      <c r="MRY55" s="134"/>
      <c r="MRZ55" s="134"/>
      <c r="MSA55" s="134"/>
      <c r="MSB55" s="134"/>
      <c r="MSC55" s="134"/>
      <c r="MSD55" s="134"/>
      <c r="MSE55" s="134"/>
      <c r="MSF55" s="134"/>
      <c r="MSG55" s="134"/>
      <c r="MSH55" s="134"/>
      <c r="MSI55" s="134"/>
      <c r="MSJ55" s="134"/>
      <c r="MSK55" s="134"/>
      <c r="MSL55" s="134"/>
      <c r="MSM55" s="134"/>
      <c r="MSN55" s="134"/>
      <c r="MSO55" s="134"/>
      <c r="MSP55" s="134"/>
      <c r="MSQ55" s="134"/>
      <c r="MSR55" s="134"/>
      <c r="MSS55" s="134"/>
      <c r="MST55" s="134"/>
      <c r="MSU55" s="134"/>
      <c r="MSV55" s="134"/>
      <c r="MSW55" s="134"/>
      <c r="MSX55" s="134"/>
      <c r="MSY55" s="134"/>
      <c r="MSZ55" s="134"/>
      <c r="MTA55" s="134"/>
      <c r="MTB55" s="134"/>
      <c r="MTC55" s="134"/>
      <c r="MTD55" s="134"/>
      <c r="MTE55" s="134"/>
      <c r="MTF55" s="134"/>
      <c r="MTG55" s="134"/>
      <c r="MTH55" s="134"/>
      <c r="MTI55" s="134"/>
      <c r="MTJ55" s="134"/>
      <c r="MTK55" s="134"/>
      <c r="MTL55" s="134"/>
      <c r="MTM55" s="134"/>
      <c r="MTN55" s="134"/>
      <c r="MTO55" s="134"/>
      <c r="MTP55" s="134"/>
      <c r="MTQ55" s="134"/>
      <c r="MTR55" s="134"/>
      <c r="MTS55" s="134"/>
      <c r="MTT55" s="134"/>
      <c r="MTU55" s="134"/>
      <c r="MTV55" s="134"/>
      <c r="MTW55" s="134"/>
      <c r="MTX55" s="134"/>
      <c r="MTY55" s="134"/>
      <c r="MTZ55" s="134"/>
      <c r="MUA55" s="134"/>
      <c r="MUB55" s="134"/>
      <c r="MUC55" s="134"/>
      <c r="MUD55" s="134"/>
      <c r="MUE55" s="134"/>
      <c r="MUF55" s="134"/>
      <c r="MUG55" s="134"/>
      <c r="MUH55" s="134"/>
      <c r="MUI55" s="134"/>
      <c r="MUJ55" s="134"/>
      <c r="MUK55" s="134"/>
      <c r="MUL55" s="134"/>
      <c r="MUM55" s="134"/>
      <c r="MUN55" s="134"/>
      <c r="MUO55" s="134"/>
      <c r="MUP55" s="134"/>
      <c r="MUQ55" s="134"/>
      <c r="MUR55" s="134"/>
      <c r="MUS55" s="134"/>
      <c r="MUT55" s="134"/>
      <c r="MUU55" s="134"/>
      <c r="MUV55" s="134"/>
      <c r="MUW55" s="134"/>
      <c r="MUX55" s="134"/>
      <c r="MUY55" s="134"/>
      <c r="MUZ55" s="134"/>
      <c r="MVA55" s="134"/>
      <c r="MVB55" s="134"/>
      <c r="MVC55" s="134"/>
      <c r="MVD55" s="134"/>
      <c r="MVE55" s="134"/>
      <c r="MVF55" s="134"/>
      <c r="MVG55" s="134"/>
      <c r="MVH55" s="134"/>
      <c r="MVI55" s="134"/>
      <c r="MVJ55" s="134"/>
      <c r="MVK55" s="134"/>
      <c r="MVL55" s="134"/>
      <c r="MVM55" s="134"/>
      <c r="MVN55" s="134"/>
      <c r="MVO55" s="134"/>
      <c r="MVP55" s="134"/>
      <c r="MVQ55" s="134"/>
      <c r="MVR55" s="134"/>
      <c r="MVS55" s="134"/>
      <c r="MVT55" s="134"/>
      <c r="MVU55" s="134"/>
      <c r="MVV55" s="134"/>
      <c r="MVW55" s="134"/>
      <c r="MVX55" s="134"/>
      <c r="MVY55" s="134"/>
      <c r="MVZ55" s="134"/>
      <c r="MWA55" s="134"/>
      <c r="MWB55" s="134"/>
      <c r="MWC55" s="134"/>
      <c r="MWD55" s="134"/>
      <c r="MWE55" s="134"/>
      <c r="MWF55" s="134"/>
      <c r="MWG55" s="134"/>
      <c r="MWH55" s="134"/>
      <c r="MWI55" s="134"/>
      <c r="MWJ55" s="134"/>
      <c r="MWK55" s="134"/>
      <c r="MWL55" s="134"/>
      <c r="MWM55" s="134"/>
      <c r="MWN55" s="134"/>
      <c r="MWO55" s="134"/>
      <c r="MWP55" s="134"/>
      <c r="MWQ55" s="134"/>
      <c r="MWR55" s="134"/>
      <c r="MWS55" s="134"/>
      <c r="MWT55" s="134"/>
      <c r="MWU55" s="134"/>
      <c r="MWV55" s="134"/>
      <c r="MWW55" s="134"/>
      <c r="MWX55" s="134"/>
      <c r="MWY55" s="134"/>
      <c r="MWZ55" s="134"/>
      <c r="MXA55" s="134"/>
      <c r="MXB55" s="134"/>
      <c r="MXC55" s="134"/>
      <c r="MXD55" s="134"/>
      <c r="MXE55" s="134"/>
      <c r="MXF55" s="134"/>
      <c r="MXG55" s="134"/>
      <c r="MXH55" s="134"/>
      <c r="MXI55" s="134"/>
      <c r="MXJ55" s="134"/>
      <c r="MXK55" s="134"/>
      <c r="MXL55" s="134"/>
      <c r="MXM55" s="134"/>
      <c r="MXN55" s="134"/>
      <c r="MXO55" s="134"/>
      <c r="MXP55" s="134"/>
      <c r="MXQ55" s="134"/>
      <c r="MXR55" s="134"/>
      <c r="MXS55" s="134"/>
      <c r="MXT55" s="134"/>
      <c r="MXU55" s="134"/>
      <c r="MXV55" s="134"/>
      <c r="MXW55" s="134"/>
      <c r="MXX55" s="134"/>
      <c r="MXY55" s="134"/>
      <c r="MXZ55" s="134"/>
      <c r="MYA55" s="134"/>
      <c r="MYB55" s="134"/>
      <c r="MYC55" s="134"/>
      <c r="MYD55" s="134"/>
      <c r="MYE55" s="134"/>
      <c r="MYF55" s="134"/>
      <c r="MYG55" s="134"/>
      <c r="MYH55" s="134"/>
      <c r="MYI55" s="134"/>
      <c r="MYJ55" s="134"/>
      <c r="MYK55" s="134"/>
      <c r="MYL55" s="134"/>
      <c r="MYM55" s="134"/>
      <c r="MYN55" s="134"/>
      <c r="MYO55" s="134"/>
      <c r="MYP55" s="134"/>
      <c r="MYQ55" s="134"/>
      <c r="MYR55" s="134"/>
      <c r="MYS55" s="134"/>
      <c r="MYT55" s="134"/>
      <c r="MYU55" s="134"/>
      <c r="MYV55" s="134"/>
      <c r="MYW55" s="134"/>
      <c r="MYX55" s="134"/>
      <c r="MYY55" s="134"/>
      <c r="MYZ55" s="134"/>
      <c r="MZA55" s="134"/>
      <c r="MZB55" s="134"/>
      <c r="MZC55" s="134"/>
      <c r="MZD55" s="134"/>
      <c r="MZE55" s="134"/>
      <c r="MZF55" s="134"/>
      <c r="MZG55" s="134"/>
      <c r="MZH55" s="134"/>
      <c r="MZI55" s="134"/>
      <c r="MZJ55" s="134"/>
      <c r="MZK55" s="134"/>
      <c r="MZL55" s="134"/>
      <c r="MZM55" s="134"/>
      <c r="MZN55" s="134"/>
      <c r="MZO55" s="134"/>
      <c r="MZP55" s="134"/>
      <c r="MZQ55" s="134"/>
      <c r="MZR55" s="134"/>
      <c r="MZS55" s="134"/>
      <c r="MZT55" s="134"/>
      <c r="MZU55" s="134"/>
      <c r="MZV55" s="134"/>
      <c r="MZW55" s="134"/>
      <c r="MZX55" s="134"/>
      <c r="MZY55" s="134"/>
      <c r="MZZ55" s="134"/>
      <c r="NAA55" s="134"/>
      <c r="NAB55" s="134"/>
      <c r="NAC55" s="134"/>
      <c r="NAD55" s="134"/>
      <c r="NAE55" s="134"/>
      <c r="NAF55" s="134"/>
      <c r="NAG55" s="134"/>
      <c r="NAH55" s="134"/>
      <c r="NAI55" s="134"/>
      <c r="NAJ55" s="134"/>
      <c r="NAK55" s="134"/>
      <c r="NAL55" s="134"/>
      <c r="NAM55" s="134"/>
      <c r="NAN55" s="134"/>
      <c r="NAO55" s="134"/>
      <c r="NAP55" s="134"/>
      <c r="NAQ55" s="134"/>
      <c r="NAR55" s="134"/>
      <c r="NAS55" s="134"/>
      <c r="NAT55" s="134"/>
      <c r="NAU55" s="134"/>
      <c r="NAV55" s="134"/>
      <c r="NAW55" s="134"/>
      <c r="NAX55" s="134"/>
      <c r="NAY55" s="134"/>
      <c r="NAZ55" s="134"/>
      <c r="NBA55" s="134"/>
      <c r="NBB55" s="134"/>
      <c r="NBC55" s="134"/>
      <c r="NBD55" s="134"/>
      <c r="NBE55" s="134"/>
      <c r="NBF55" s="134"/>
      <c r="NBG55" s="134"/>
      <c r="NBH55" s="134"/>
      <c r="NBI55" s="134"/>
      <c r="NBJ55" s="134"/>
      <c r="NBK55" s="134"/>
      <c r="NBL55" s="134"/>
      <c r="NBM55" s="134"/>
      <c r="NBN55" s="134"/>
      <c r="NBO55" s="134"/>
      <c r="NBP55" s="134"/>
      <c r="NBQ55" s="134"/>
      <c r="NBR55" s="134"/>
      <c r="NBS55" s="134"/>
      <c r="NBT55" s="134"/>
      <c r="NBU55" s="134"/>
      <c r="NBV55" s="134"/>
      <c r="NBW55" s="134"/>
      <c r="NBX55" s="134"/>
      <c r="NBY55" s="134"/>
      <c r="NBZ55" s="134"/>
      <c r="NCA55" s="134"/>
      <c r="NCB55" s="134"/>
      <c r="NCC55" s="134"/>
      <c r="NCD55" s="134"/>
      <c r="NCE55" s="134"/>
      <c r="NCF55" s="134"/>
      <c r="NCG55" s="134"/>
      <c r="NCH55" s="134"/>
      <c r="NCI55" s="134"/>
      <c r="NCJ55" s="134"/>
      <c r="NCK55" s="134"/>
      <c r="NCL55" s="134"/>
      <c r="NCM55" s="134"/>
      <c r="NCN55" s="134"/>
      <c r="NCO55" s="134"/>
      <c r="NCP55" s="134"/>
      <c r="NCQ55" s="134"/>
      <c r="NCR55" s="134"/>
      <c r="NCS55" s="134"/>
      <c r="NCT55" s="134"/>
      <c r="NCU55" s="134"/>
      <c r="NCV55" s="134"/>
      <c r="NCW55" s="134"/>
      <c r="NCX55" s="134"/>
      <c r="NCY55" s="134"/>
      <c r="NCZ55" s="134"/>
      <c r="NDA55" s="134"/>
      <c r="NDB55" s="134"/>
      <c r="NDC55" s="134"/>
      <c r="NDD55" s="134"/>
      <c r="NDE55" s="134"/>
      <c r="NDF55" s="134"/>
      <c r="NDG55" s="134"/>
      <c r="NDH55" s="134"/>
      <c r="NDI55" s="134"/>
      <c r="NDJ55" s="134"/>
      <c r="NDK55" s="134"/>
      <c r="NDL55" s="134"/>
      <c r="NDM55" s="134"/>
      <c r="NDN55" s="134"/>
      <c r="NDO55" s="134"/>
      <c r="NDP55" s="134"/>
      <c r="NDQ55" s="134"/>
      <c r="NDR55" s="134"/>
      <c r="NDS55" s="134"/>
      <c r="NDT55" s="134"/>
      <c r="NDU55" s="134"/>
      <c r="NDV55" s="134"/>
      <c r="NDW55" s="134"/>
      <c r="NDX55" s="134"/>
      <c r="NDY55" s="134"/>
      <c r="NDZ55" s="134"/>
      <c r="NEA55" s="134"/>
      <c r="NEB55" s="134"/>
      <c r="NEC55" s="134"/>
      <c r="NED55" s="134"/>
      <c r="NEE55" s="134"/>
      <c r="NEF55" s="134"/>
      <c r="NEG55" s="134"/>
      <c r="NEH55" s="134"/>
      <c r="NEI55" s="134"/>
      <c r="NEJ55" s="134"/>
      <c r="NEK55" s="134"/>
      <c r="NEL55" s="134"/>
      <c r="NEM55" s="134"/>
      <c r="NEN55" s="134"/>
      <c r="NEO55" s="134"/>
      <c r="NEP55" s="134"/>
      <c r="NEQ55" s="134"/>
      <c r="NER55" s="134"/>
      <c r="NES55" s="134"/>
      <c r="NET55" s="134"/>
      <c r="NEU55" s="134"/>
      <c r="NEV55" s="134"/>
      <c r="NEW55" s="134"/>
      <c r="NEX55" s="134"/>
      <c r="NEY55" s="134"/>
      <c r="NEZ55" s="134"/>
      <c r="NFA55" s="134"/>
      <c r="NFB55" s="134"/>
      <c r="NFC55" s="134"/>
      <c r="NFD55" s="134"/>
      <c r="NFE55" s="134"/>
      <c r="NFF55" s="134"/>
      <c r="NFG55" s="134"/>
      <c r="NFH55" s="134"/>
      <c r="NFI55" s="134"/>
      <c r="NFJ55" s="134"/>
      <c r="NFK55" s="134"/>
      <c r="NFL55" s="134"/>
      <c r="NFM55" s="134"/>
      <c r="NFN55" s="134"/>
      <c r="NFO55" s="134"/>
      <c r="NFP55" s="134"/>
      <c r="NFQ55" s="134"/>
      <c r="NFR55" s="134"/>
      <c r="NFS55" s="134"/>
      <c r="NFT55" s="134"/>
      <c r="NFU55" s="134"/>
      <c r="NFV55" s="134"/>
      <c r="NFW55" s="134"/>
      <c r="NFX55" s="134"/>
      <c r="NFY55" s="134"/>
      <c r="NFZ55" s="134"/>
      <c r="NGA55" s="134"/>
      <c r="NGB55" s="134"/>
      <c r="NGC55" s="134"/>
      <c r="NGD55" s="134"/>
      <c r="NGE55" s="134"/>
      <c r="NGF55" s="134"/>
      <c r="NGG55" s="134"/>
      <c r="NGH55" s="134"/>
      <c r="NGI55" s="134"/>
      <c r="NGJ55" s="134"/>
      <c r="NGK55" s="134"/>
      <c r="NGL55" s="134"/>
      <c r="NGM55" s="134"/>
      <c r="NGN55" s="134"/>
      <c r="NGO55" s="134"/>
      <c r="NGP55" s="134"/>
      <c r="NGQ55" s="134"/>
      <c r="NGR55" s="134"/>
      <c r="NGS55" s="134"/>
      <c r="NGT55" s="134"/>
      <c r="NGU55" s="134"/>
      <c r="NGV55" s="134"/>
      <c r="NGW55" s="134"/>
      <c r="NGX55" s="134"/>
      <c r="NGY55" s="134"/>
      <c r="NGZ55" s="134"/>
      <c r="NHA55" s="134"/>
      <c r="NHB55" s="134"/>
      <c r="NHC55" s="134"/>
      <c r="NHD55" s="134"/>
      <c r="NHE55" s="134"/>
      <c r="NHF55" s="134"/>
      <c r="NHG55" s="134"/>
      <c r="NHH55" s="134"/>
      <c r="NHI55" s="134"/>
      <c r="NHJ55" s="134"/>
      <c r="NHK55" s="134"/>
      <c r="NHL55" s="134"/>
      <c r="NHM55" s="134"/>
      <c r="NHN55" s="134"/>
      <c r="NHO55" s="134"/>
      <c r="NHP55" s="134"/>
      <c r="NHQ55" s="134"/>
      <c r="NHR55" s="134"/>
      <c r="NHS55" s="134"/>
      <c r="NHT55" s="134"/>
      <c r="NHU55" s="134"/>
      <c r="NHV55" s="134"/>
      <c r="NHW55" s="134"/>
      <c r="NHX55" s="134"/>
      <c r="NHY55" s="134"/>
      <c r="NHZ55" s="134"/>
      <c r="NIA55" s="134"/>
      <c r="NIB55" s="134"/>
      <c r="NIC55" s="134"/>
      <c r="NID55" s="134"/>
      <c r="NIE55" s="134"/>
      <c r="NIF55" s="134"/>
      <c r="NIG55" s="134"/>
      <c r="NIH55" s="134"/>
      <c r="NII55" s="134"/>
      <c r="NIJ55" s="134"/>
      <c r="NIK55" s="134"/>
      <c r="NIL55" s="134"/>
      <c r="NIM55" s="134"/>
      <c r="NIN55" s="134"/>
      <c r="NIO55" s="134"/>
      <c r="NIP55" s="134"/>
      <c r="NIQ55" s="134"/>
      <c r="NIR55" s="134"/>
      <c r="NIS55" s="134"/>
      <c r="NIT55" s="134"/>
      <c r="NIU55" s="134"/>
      <c r="NIV55" s="134"/>
      <c r="NIW55" s="134"/>
      <c r="NIX55" s="134"/>
      <c r="NIY55" s="134"/>
      <c r="NIZ55" s="134"/>
      <c r="NJA55" s="134"/>
      <c r="NJB55" s="134"/>
      <c r="NJC55" s="134"/>
      <c r="NJD55" s="134"/>
      <c r="NJE55" s="134"/>
      <c r="NJF55" s="134"/>
      <c r="NJG55" s="134"/>
      <c r="NJH55" s="134"/>
      <c r="NJI55" s="134"/>
      <c r="NJJ55" s="134"/>
      <c r="NJK55" s="134"/>
      <c r="NJL55" s="134"/>
      <c r="NJM55" s="134"/>
      <c r="NJN55" s="134"/>
      <c r="NJO55" s="134"/>
      <c r="NJP55" s="134"/>
      <c r="NJQ55" s="134"/>
      <c r="NJR55" s="134"/>
      <c r="NJS55" s="134"/>
      <c r="NJT55" s="134"/>
      <c r="NJU55" s="134"/>
      <c r="NJV55" s="134"/>
      <c r="NJW55" s="134"/>
      <c r="NJX55" s="134"/>
      <c r="NJY55" s="134"/>
      <c r="NJZ55" s="134"/>
      <c r="NKA55" s="134"/>
      <c r="NKB55" s="134"/>
      <c r="NKC55" s="134"/>
      <c r="NKD55" s="134"/>
      <c r="NKE55" s="134"/>
      <c r="NKF55" s="134"/>
      <c r="NKG55" s="134"/>
      <c r="NKH55" s="134"/>
      <c r="NKI55" s="134"/>
      <c r="NKJ55" s="134"/>
      <c r="NKK55" s="134"/>
      <c r="NKL55" s="134"/>
      <c r="NKM55" s="134"/>
      <c r="NKN55" s="134"/>
      <c r="NKO55" s="134"/>
      <c r="NKP55" s="134"/>
      <c r="NKQ55" s="134"/>
      <c r="NKR55" s="134"/>
      <c r="NKS55" s="134"/>
      <c r="NKT55" s="134"/>
      <c r="NKU55" s="134"/>
      <c r="NKV55" s="134"/>
      <c r="NKW55" s="134"/>
      <c r="NKX55" s="134"/>
      <c r="NKY55" s="134"/>
      <c r="NKZ55" s="134"/>
      <c r="NLA55" s="134"/>
      <c r="NLB55" s="134"/>
      <c r="NLC55" s="134"/>
      <c r="NLD55" s="134"/>
      <c r="NLE55" s="134"/>
      <c r="NLF55" s="134"/>
      <c r="NLG55" s="134"/>
      <c r="NLH55" s="134"/>
      <c r="NLI55" s="134"/>
      <c r="NLJ55" s="134"/>
      <c r="NLK55" s="134"/>
      <c r="NLL55" s="134"/>
      <c r="NLM55" s="134"/>
      <c r="NLN55" s="134"/>
      <c r="NLO55" s="134"/>
      <c r="NLP55" s="134"/>
      <c r="NLQ55" s="134"/>
      <c r="NLR55" s="134"/>
      <c r="NLS55" s="134"/>
      <c r="NLT55" s="134"/>
      <c r="NLU55" s="134"/>
      <c r="NLV55" s="134"/>
      <c r="NLW55" s="134"/>
      <c r="NLX55" s="134"/>
      <c r="NLY55" s="134"/>
      <c r="NLZ55" s="134"/>
      <c r="NMA55" s="134"/>
      <c r="NMB55" s="134"/>
      <c r="NMC55" s="134"/>
      <c r="NMD55" s="134"/>
      <c r="NME55" s="134"/>
      <c r="NMF55" s="134"/>
      <c r="NMG55" s="134"/>
      <c r="NMH55" s="134"/>
      <c r="NMI55" s="134"/>
      <c r="NMJ55" s="134"/>
      <c r="NMK55" s="134"/>
      <c r="NML55" s="134"/>
      <c r="NMM55" s="134"/>
      <c r="NMN55" s="134"/>
      <c r="NMO55" s="134"/>
      <c r="NMP55" s="134"/>
      <c r="NMQ55" s="134"/>
      <c r="NMR55" s="134"/>
      <c r="NMS55" s="134"/>
      <c r="NMT55" s="134"/>
      <c r="NMU55" s="134"/>
      <c r="NMV55" s="134"/>
      <c r="NMW55" s="134"/>
      <c r="NMX55" s="134"/>
      <c r="NMY55" s="134"/>
      <c r="NMZ55" s="134"/>
      <c r="NNA55" s="134"/>
      <c r="NNB55" s="134"/>
      <c r="NNC55" s="134"/>
      <c r="NND55" s="134"/>
      <c r="NNE55" s="134"/>
      <c r="NNF55" s="134"/>
      <c r="NNG55" s="134"/>
      <c r="NNH55" s="134"/>
      <c r="NNI55" s="134"/>
      <c r="NNJ55" s="134"/>
      <c r="NNK55" s="134"/>
      <c r="NNL55" s="134"/>
      <c r="NNM55" s="134"/>
      <c r="NNN55" s="134"/>
      <c r="NNO55" s="134"/>
      <c r="NNP55" s="134"/>
      <c r="NNQ55" s="134"/>
      <c r="NNR55" s="134"/>
      <c r="NNS55" s="134"/>
      <c r="NNT55" s="134"/>
      <c r="NNU55" s="134"/>
      <c r="NNV55" s="134"/>
      <c r="NNW55" s="134"/>
      <c r="NNX55" s="134"/>
      <c r="NNY55" s="134"/>
      <c r="NNZ55" s="134"/>
      <c r="NOA55" s="134"/>
      <c r="NOB55" s="134"/>
      <c r="NOC55" s="134"/>
      <c r="NOD55" s="134"/>
      <c r="NOE55" s="134"/>
      <c r="NOF55" s="134"/>
      <c r="NOG55" s="134"/>
      <c r="NOH55" s="134"/>
      <c r="NOI55" s="134"/>
      <c r="NOJ55" s="134"/>
      <c r="NOK55" s="134"/>
      <c r="NOL55" s="134"/>
      <c r="NOM55" s="134"/>
      <c r="NON55" s="134"/>
      <c r="NOO55" s="134"/>
      <c r="NOP55" s="134"/>
      <c r="NOQ55" s="134"/>
      <c r="NOR55" s="134"/>
      <c r="NOS55" s="134"/>
      <c r="NOT55" s="134"/>
      <c r="NOU55" s="134"/>
      <c r="NOV55" s="134"/>
      <c r="NOW55" s="134"/>
      <c r="NOX55" s="134"/>
      <c r="NOY55" s="134"/>
      <c r="NOZ55" s="134"/>
      <c r="NPA55" s="134"/>
      <c r="NPB55" s="134"/>
      <c r="NPC55" s="134"/>
      <c r="NPD55" s="134"/>
      <c r="NPE55" s="134"/>
      <c r="NPF55" s="134"/>
      <c r="NPG55" s="134"/>
      <c r="NPH55" s="134"/>
      <c r="NPI55" s="134"/>
      <c r="NPJ55" s="134"/>
      <c r="NPK55" s="134"/>
      <c r="NPL55" s="134"/>
      <c r="NPM55" s="134"/>
      <c r="NPN55" s="134"/>
      <c r="NPO55" s="134"/>
      <c r="NPP55" s="134"/>
      <c r="NPQ55" s="134"/>
      <c r="NPR55" s="134"/>
      <c r="NPS55" s="134"/>
      <c r="NPT55" s="134"/>
      <c r="NPU55" s="134"/>
      <c r="NPV55" s="134"/>
      <c r="NPW55" s="134"/>
      <c r="NPX55" s="134"/>
      <c r="NPY55" s="134"/>
      <c r="NPZ55" s="134"/>
      <c r="NQA55" s="134"/>
      <c r="NQB55" s="134"/>
      <c r="NQC55" s="134"/>
      <c r="NQD55" s="134"/>
      <c r="NQE55" s="134"/>
      <c r="NQF55" s="134"/>
      <c r="NQG55" s="134"/>
      <c r="NQH55" s="134"/>
      <c r="NQI55" s="134"/>
      <c r="NQJ55" s="134"/>
      <c r="NQK55" s="134"/>
      <c r="NQL55" s="134"/>
      <c r="NQM55" s="134"/>
      <c r="NQN55" s="134"/>
      <c r="NQO55" s="134"/>
      <c r="NQP55" s="134"/>
      <c r="NQQ55" s="134"/>
      <c r="NQR55" s="134"/>
      <c r="NQS55" s="134"/>
      <c r="NQT55" s="134"/>
      <c r="NQU55" s="134"/>
      <c r="NQV55" s="134"/>
      <c r="NQW55" s="134"/>
      <c r="NQX55" s="134"/>
      <c r="NQY55" s="134"/>
      <c r="NQZ55" s="134"/>
      <c r="NRA55" s="134"/>
      <c r="NRB55" s="134"/>
      <c r="NRC55" s="134"/>
      <c r="NRD55" s="134"/>
      <c r="NRE55" s="134"/>
      <c r="NRF55" s="134"/>
      <c r="NRG55" s="134"/>
      <c r="NRH55" s="134"/>
      <c r="NRI55" s="134"/>
      <c r="NRJ55" s="134"/>
      <c r="NRK55" s="134"/>
      <c r="NRL55" s="134"/>
      <c r="NRM55" s="134"/>
      <c r="NRN55" s="134"/>
      <c r="NRO55" s="134"/>
      <c r="NRP55" s="134"/>
      <c r="NRQ55" s="134"/>
      <c r="NRR55" s="134"/>
      <c r="NRS55" s="134"/>
      <c r="NRT55" s="134"/>
      <c r="NRU55" s="134"/>
      <c r="NRV55" s="134"/>
      <c r="NRW55" s="134"/>
      <c r="NRX55" s="134"/>
      <c r="NRY55" s="134"/>
      <c r="NRZ55" s="134"/>
      <c r="NSA55" s="134"/>
      <c r="NSB55" s="134"/>
      <c r="NSC55" s="134"/>
      <c r="NSD55" s="134"/>
      <c r="NSE55" s="134"/>
      <c r="NSF55" s="134"/>
      <c r="NSG55" s="134"/>
      <c r="NSH55" s="134"/>
      <c r="NSI55" s="134"/>
      <c r="NSJ55" s="134"/>
      <c r="NSK55" s="134"/>
      <c r="NSL55" s="134"/>
      <c r="NSM55" s="134"/>
      <c r="NSN55" s="134"/>
      <c r="NSO55" s="134"/>
      <c r="NSP55" s="134"/>
      <c r="NSQ55" s="134"/>
      <c r="NSR55" s="134"/>
      <c r="NSS55" s="134"/>
      <c r="NST55" s="134"/>
      <c r="NSU55" s="134"/>
      <c r="NSV55" s="134"/>
      <c r="NSW55" s="134"/>
      <c r="NSX55" s="134"/>
      <c r="NSY55" s="134"/>
      <c r="NSZ55" s="134"/>
      <c r="NTA55" s="134"/>
      <c r="NTB55" s="134"/>
      <c r="NTC55" s="134"/>
      <c r="NTD55" s="134"/>
      <c r="NTE55" s="134"/>
      <c r="NTF55" s="134"/>
      <c r="NTG55" s="134"/>
      <c r="NTH55" s="134"/>
      <c r="NTI55" s="134"/>
      <c r="NTJ55" s="134"/>
      <c r="NTK55" s="134"/>
      <c r="NTL55" s="134"/>
      <c r="NTM55" s="134"/>
      <c r="NTN55" s="134"/>
      <c r="NTO55" s="134"/>
      <c r="NTP55" s="134"/>
      <c r="NTQ55" s="134"/>
      <c r="NTR55" s="134"/>
      <c r="NTS55" s="134"/>
      <c r="NTT55" s="134"/>
      <c r="NTU55" s="134"/>
      <c r="NTV55" s="134"/>
      <c r="NTW55" s="134"/>
      <c r="NTX55" s="134"/>
      <c r="NTY55" s="134"/>
      <c r="NTZ55" s="134"/>
      <c r="NUA55" s="134"/>
      <c r="NUB55" s="134"/>
      <c r="NUC55" s="134"/>
      <c r="NUD55" s="134"/>
      <c r="NUE55" s="134"/>
      <c r="NUF55" s="134"/>
      <c r="NUG55" s="134"/>
      <c r="NUH55" s="134"/>
      <c r="NUI55" s="134"/>
      <c r="NUJ55" s="134"/>
      <c r="NUK55" s="134"/>
      <c r="NUL55" s="134"/>
      <c r="NUM55" s="134"/>
      <c r="NUN55" s="134"/>
      <c r="NUO55" s="134"/>
      <c r="NUP55" s="134"/>
      <c r="NUQ55" s="134"/>
      <c r="NUR55" s="134"/>
      <c r="NUS55" s="134"/>
      <c r="NUT55" s="134"/>
      <c r="NUU55" s="134"/>
      <c r="NUV55" s="134"/>
      <c r="NUW55" s="134"/>
      <c r="NUX55" s="134"/>
      <c r="NUY55" s="134"/>
      <c r="NUZ55" s="134"/>
      <c r="NVA55" s="134"/>
      <c r="NVB55" s="134"/>
      <c r="NVC55" s="134"/>
      <c r="NVD55" s="134"/>
      <c r="NVE55" s="134"/>
      <c r="NVF55" s="134"/>
      <c r="NVG55" s="134"/>
      <c r="NVH55" s="134"/>
      <c r="NVI55" s="134"/>
      <c r="NVJ55" s="134"/>
      <c r="NVK55" s="134"/>
      <c r="NVL55" s="134"/>
      <c r="NVM55" s="134"/>
      <c r="NVN55" s="134"/>
      <c r="NVO55" s="134"/>
      <c r="NVP55" s="134"/>
      <c r="NVQ55" s="134"/>
      <c r="NVR55" s="134"/>
      <c r="NVS55" s="134"/>
      <c r="NVT55" s="134"/>
      <c r="NVU55" s="134"/>
      <c r="NVV55" s="134"/>
      <c r="NVW55" s="134"/>
      <c r="NVX55" s="134"/>
      <c r="NVY55" s="134"/>
      <c r="NVZ55" s="134"/>
      <c r="NWA55" s="134"/>
      <c r="NWB55" s="134"/>
      <c r="NWC55" s="134"/>
      <c r="NWD55" s="134"/>
      <c r="NWE55" s="134"/>
      <c r="NWF55" s="134"/>
      <c r="NWG55" s="134"/>
      <c r="NWH55" s="134"/>
      <c r="NWI55" s="134"/>
      <c r="NWJ55" s="134"/>
      <c r="NWK55" s="134"/>
      <c r="NWL55" s="134"/>
      <c r="NWM55" s="134"/>
      <c r="NWN55" s="134"/>
      <c r="NWO55" s="134"/>
      <c r="NWP55" s="134"/>
      <c r="NWQ55" s="134"/>
      <c r="NWR55" s="134"/>
      <c r="NWS55" s="134"/>
      <c r="NWT55" s="134"/>
      <c r="NWU55" s="134"/>
      <c r="NWV55" s="134"/>
      <c r="NWW55" s="134"/>
      <c r="NWX55" s="134"/>
      <c r="NWY55" s="134"/>
      <c r="NWZ55" s="134"/>
      <c r="NXA55" s="134"/>
      <c r="NXB55" s="134"/>
      <c r="NXC55" s="134"/>
      <c r="NXD55" s="134"/>
      <c r="NXE55" s="134"/>
      <c r="NXF55" s="134"/>
      <c r="NXG55" s="134"/>
      <c r="NXH55" s="134"/>
      <c r="NXI55" s="134"/>
      <c r="NXJ55" s="134"/>
      <c r="NXK55" s="134"/>
      <c r="NXL55" s="134"/>
      <c r="NXM55" s="134"/>
      <c r="NXN55" s="134"/>
      <c r="NXO55" s="134"/>
      <c r="NXP55" s="134"/>
      <c r="NXQ55" s="134"/>
      <c r="NXR55" s="134"/>
      <c r="NXS55" s="134"/>
      <c r="NXT55" s="134"/>
      <c r="NXU55" s="134"/>
      <c r="NXV55" s="134"/>
      <c r="NXW55" s="134"/>
      <c r="NXX55" s="134"/>
      <c r="NXY55" s="134"/>
      <c r="NXZ55" s="134"/>
      <c r="NYA55" s="134"/>
      <c r="NYB55" s="134"/>
      <c r="NYC55" s="134"/>
      <c r="NYD55" s="134"/>
      <c r="NYE55" s="134"/>
      <c r="NYF55" s="134"/>
      <c r="NYG55" s="134"/>
      <c r="NYH55" s="134"/>
      <c r="NYI55" s="134"/>
      <c r="NYJ55" s="134"/>
      <c r="NYK55" s="134"/>
      <c r="NYL55" s="134"/>
      <c r="NYM55" s="134"/>
      <c r="NYN55" s="134"/>
      <c r="NYO55" s="134"/>
      <c r="NYP55" s="134"/>
      <c r="NYQ55" s="134"/>
      <c r="NYR55" s="134"/>
      <c r="NYS55" s="134"/>
      <c r="NYT55" s="134"/>
      <c r="NYU55" s="134"/>
      <c r="NYV55" s="134"/>
      <c r="NYW55" s="134"/>
      <c r="NYX55" s="134"/>
      <c r="NYY55" s="134"/>
      <c r="NYZ55" s="134"/>
      <c r="NZA55" s="134"/>
      <c r="NZB55" s="134"/>
      <c r="NZC55" s="134"/>
      <c r="NZD55" s="134"/>
      <c r="NZE55" s="134"/>
      <c r="NZF55" s="134"/>
      <c r="NZG55" s="134"/>
      <c r="NZH55" s="134"/>
      <c r="NZI55" s="134"/>
      <c r="NZJ55" s="134"/>
      <c r="NZK55" s="134"/>
      <c r="NZL55" s="134"/>
      <c r="NZM55" s="134"/>
      <c r="NZN55" s="134"/>
      <c r="NZO55" s="134"/>
      <c r="NZP55" s="134"/>
      <c r="NZQ55" s="134"/>
      <c r="NZR55" s="134"/>
      <c r="NZS55" s="134"/>
      <c r="NZT55" s="134"/>
      <c r="NZU55" s="134"/>
      <c r="NZV55" s="134"/>
      <c r="NZW55" s="134"/>
      <c r="NZX55" s="134"/>
      <c r="NZY55" s="134"/>
      <c r="NZZ55" s="134"/>
      <c r="OAA55" s="134"/>
      <c r="OAB55" s="134"/>
      <c r="OAC55" s="134"/>
      <c r="OAD55" s="134"/>
      <c r="OAE55" s="134"/>
      <c r="OAF55" s="134"/>
      <c r="OAG55" s="134"/>
      <c r="OAH55" s="134"/>
      <c r="OAI55" s="134"/>
      <c r="OAJ55" s="134"/>
      <c r="OAK55" s="134"/>
      <c r="OAL55" s="134"/>
      <c r="OAM55" s="134"/>
      <c r="OAN55" s="134"/>
      <c r="OAO55" s="134"/>
      <c r="OAP55" s="134"/>
      <c r="OAQ55" s="134"/>
      <c r="OAR55" s="134"/>
      <c r="OAS55" s="134"/>
      <c r="OAT55" s="134"/>
      <c r="OAU55" s="134"/>
      <c r="OAV55" s="134"/>
      <c r="OAW55" s="134"/>
      <c r="OAX55" s="134"/>
      <c r="OAY55" s="134"/>
      <c r="OAZ55" s="134"/>
      <c r="OBA55" s="134"/>
      <c r="OBB55" s="134"/>
      <c r="OBC55" s="134"/>
      <c r="OBD55" s="134"/>
      <c r="OBE55" s="134"/>
      <c r="OBF55" s="134"/>
      <c r="OBG55" s="134"/>
      <c r="OBH55" s="134"/>
      <c r="OBI55" s="134"/>
      <c r="OBJ55" s="134"/>
      <c r="OBK55" s="134"/>
      <c r="OBL55" s="134"/>
      <c r="OBM55" s="134"/>
      <c r="OBN55" s="134"/>
      <c r="OBO55" s="134"/>
      <c r="OBP55" s="134"/>
      <c r="OBQ55" s="134"/>
      <c r="OBR55" s="134"/>
      <c r="OBS55" s="134"/>
      <c r="OBT55" s="134"/>
      <c r="OBU55" s="134"/>
      <c r="OBV55" s="134"/>
      <c r="OBW55" s="134"/>
      <c r="OBX55" s="134"/>
      <c r="OBY55" s="134"/>
      <c r="OBZ55" s="134"/>
      <c r="OCA55" s="134"/>
      <c r="OCB55" s="134"/>
      <c r="OCC55" s="134"/>
      <c r="OCD55" s="134"/>
      <c r="OCE55" s="134"/>
      <c r="OCF55" s="134"/>
      <c r="OCG55" s="134"/>
      <c r="OCH55" s="134"/>
      <c r="OCI55" s="134"/>
      <c r="OCJ55" s="134"/>
      <c r="OCK55" s="134"/>
      <c r="OCL55" s="134"/>
      <c r="OCM55" s="134"/>
      <c r="OCN55" s="134"/>
      <c r="OCO55" s="134"/>
      <c r="OCP55" s="134"/>
      <c r="OCQ55" s="134"/>
      <c r="OCR55" s="134"/>
      <c r="OCS55" s="134"/>
      <c r="OCT55" s="134"/>
      <c r="OCU55" s="134"/>
      <c r="OCV55" s="134"/>
      <c r="OCW55" s="134"/>
      <c r="OCX55" s="134"/>
      <c r="OCY55" s="134"/>
      <c r="OCZ55" s="134"/>
      <c r="ODA55" s="134"/>
      <c r="ODB55" s="134"/>
      <c r="ODC55" s="134"/>
      <c r="ODD55" s="134"/>
      <c r="ODE55" s="134"/>
      <c r="ODF55" s="134"/>
      <c r="ODG55" s="134"/>
      <c r="ODH55" s="134"/>
      <c r="ODI55" s="134"/>
      <c r="ODJ55" s="134"/>
      <c r="ODK55" s="134"/>
      <c r="ODL55" s="134"/>
      <c r="ODM55" s="134"/>
      <c r="ODN55" s="134"/>
      <c r="ODO55" s="134"/>
      <c r="ODP55" s="134"/>
      <c r="ODQ55" s="134"/>
      <c r="ODR55" s="134"/>
      <c r="ODS55" s="134"/>
      <c r="ODT55" s="134"/>
      <c r="ODU55" s="134"/>
      <c r="ODV55" s="134"/>
      <c r="ODW55" s="134"/>
      <c r="ODX55" s="134"/>
      <c r="ODY55" s="134"/>
      <c r="ODZ55" s="134"/>
      <c r="OEA55" s="134"/>
      <c r="OEB55" s="134"/>
      <c r="OEC55" s="134"/>
      <c r="OED55" s="134"/>
      <c r="OEE55" s="134"/>
      <c r="OEF55" s="134"/>
      <c r="OEG55" s="134"/>
      <c r="OEH55" s="134"/>
      <c r="OEI55" s="134"/>
      <c r="OEJ55" s="134"/>
      <c r="OEK55" s="134"/>
      <c r="OEL55" s="134"/>
      <c r="OEM55" s="134"/>
      <c r="OEN55" s="134"/>
      <c r="OEO55" s="134"/>
      <c r="OEP55" s="134"/>
      <c r="OEQ55" s="134"/>
      <c r="OER55" s="134"/>
      <c r="OES55" s="134"/>
      <c r="OET55" s="134"/>
      <c r="OEU55" s="134"/>
      <c r="OEV55" s="134"/>
      <c r="OEW55" s="134"/>
      <c r="OEX55" s="134"/>
      <c r="OEY55" s="134"/>
      <c r="OEZ55" s="134"/>
      <c r="OFA55" s="134"/>
      <c r="OFB55" s="134"/>
      <c r="OFC55" s="134"/>
      <c r="OFD55" s="134"/>
      <c r="OFE55" s="134"/>
      <c r="OFF55" s="134"/>
      <c r="OFG55" s="134"/>
      <c r="OFH55" s="134"/>
      <c r="OFI55" s="134"/>
      <c r="OFJ55" s="134"/>
      <c r="OFK55" s="134"/>
      <c r="OFL55" s="134"/>
      <c r="OFM55" s="134"/>
      <c r="OFN55" s="134"/>
      <c r="OFO55" s="134"/>
      <c r="OFP55" s="134"/>
      <c r="OFQ55" s="134"/>
      <c r="OFR55" s="134"/>
      <c r="OFS55" s="134"/>
      <c r="OFT55" s="134"/>
      <c r="OFU55" s="134"/>
      <c r="OFV55" s="134"/>
      <c r="OFW55" s="134"/>
      <c r="OFX55" s="134"/>
      <c r="OFY55" s="134"/>
      <c r="OFZ55" s="134"/>
      <c r="OGA55" s="134"/>
      <c r="OGB55" s="134"/>
      <c r="OGC55" s="134"/>
      <c r="OGD55" s="134"/>
      <c r="OGE55" s="134"/>
      <c r="OGF55" s="134"/>
      <c r="OGG55" s="134"/>
      <c r="OGH55" s="134"/>
      <c r="OGI55" s="134"/>
      <c r="OGJ55" s="134"/>
      <c r="OGK55" s="134"/>
      <c r="OGL55" s="134"/>
      <c r="OGM55" s="134"/>
      <c r="OGN55" s="134"/>
      <c r="OGO55" s="134"/>
      <c r="OGP55" s="134"/>
      <c r="OGQ55" s="134"/>
      <c r="OGR55" s="134"/>
      <c r="OGS55" s="134"/>
      <c r="OGT55" s="134"/>
      <c r="OGU55" s="134"/>
      <c r="OGV55" s="134"/>
      <c r="OGW55" s="134"/>
      <c r="OGX55" s="134"/>
      <c r="OGY55" s="134"/>
      <c r="OGZ55" s="134"/>
      <c r="OHA55" s="134"/>
      <c r="OHB55" s="134"/>
      <c r="OHC55" s="134"/>
      <c r="OHD55" s="134"/>
      <c r="OHE55" s="134"/>
      <c r="OHF55" s="134"/>
      <c r="OHG55" s="134"/>
      <c r="OHH55" s="134"/>
      <c r="OHI55" s="134"/>
      <c r="OHJ55" s="134"/>
      <c r="OHK55" s="134"/>
      <c r="OHL55" s="134"/>
      <c r="OHM55" s="134"/>
      <c r="OHN55" s="134"/>
      <c r="OHO55" s="134"/>
      <c r="OHP55" s="134"/>
      <c r="OHQ55" s="134"/>
      <c r="OHR55" s="134"/>
      <c r="OHS55" s="134"/>
      <c r="OHT55" s="134"/>
      <c r="OHU55" s="134"/>
      <c r="OHV55" s="134"/>
      <c r="OHW55" s="134"/>
      <c r="OHX55" s="134"/>
      <c r="OHY55" s="134"/>
      <c r="OHZ55" s="134"/>
      <c r="OIA55" s="134"/>
      <c r="OIB55" s="134"/>
      <c r="OIC55" s="134"/>
      <c r="OID55" s="134"/>
      <c r="OIE55" s="134"/>
      <c r="OIF55" s="134"/>
      <c r="OIG55" s="134"/>
      <c r="OIH55" s="134"/>
      <c r="OII55" s="134"/>
      <c r="OIJ55" s="134"/>
      <c r="OIK55" s="134"/>
      <c r="OIL55" s="134"/>
      <c r="OIM55" s="134"/>
      <c r="OIN55" s="134"/>
      <c r="OIO55" s="134"/>
      <c r="OIP55" s="134"/>
      <c r="OIQ55" s="134"/>
      <c r="OIR55" s="134"/>
      <c r="OIS55" s="134"/>
      <c r="OIT55" s="134"/>
      <c r="OIU55" s="134"/>
      <c r="OIV55" s="134"/>
      <c r="OIW55" s="134"/>
      <c r="OIX55" s="134"/>
      <c r="OIY55" s="134"/>
      <c r="OIZ55" s="134"/>
      <c r="OJA55" s="134"/>
      <c r="OJB55" s="134"/>
      <c r="OJC55" s="134"/>
      <c r="OJD55" s="134"/>
      <c r="OJE55" s="134"/>
      <c r="OJF55" s="134"/>
      <c r="OJG55" s="134"/>
      <c r="OJH55" s="134"/>
      <c r="OJI55" s="134"/>
      <c r="OJJ55" s="134"/>
      <c r="OJK55" s="134"/>
      <c r="OJL55" s="134"/>
      <c r="OJM55" s="134"/>
      <c r="OJN55" s="134"/>
      <c r="OJO55" s="134"/>
      <c r="OJP55" s="134"/>
      <c r="OJQ55" s="134"/>
      <c r="OJR55" s="134"/>
      <c r="OJS55" s="134"/>
      <c r="OJT55" s="134"/>
      <c r="OJU55" s="134"/>
      <c r="OJV55" s="134"/>
      <c r="OJW55" s="134"/>
      <c r="OJX55" s="134"/>
      <c r="OJY55" s="134"/>
      <c r="OJZ55" s="134"/>
      <c r="OKA55" s="134"/>
      <c r="OKB55" s="134"/>
      <c r="OKC55" s="134"/>
      <c r="OKD55" s="134"/>
      <c r="OKE55" s="134"/>
      <c r="OKF55" s="134"/>
      <c r="OKG55" s="134"/>
      <c r="OKH55" s="134"/>
      <c r="OKI55" s="134"/>
      <c r="OKJ55" s="134"/>
      <c r="OKK55" s="134"/>
      <c r="OKL55" s="134"/>
      <c r="OKM55" s="134"/>
      <c r="OKN55" s="134"/>
      <c r="OKO55" s="134"/>
      <c r="OKP55" s="134"/>
      <c r="OKQ55" s="134"/>
      <c r="OKR55" s="134"/>
      <c r="OKS55" s="134"/>
      <c r="OKT55" s="134"/>
      <c r="OKU55" s="134"/>
      <c r="OKV55" s="134"/>
      <c r="OKW55" s="134"/>
      <c r="OKX55" s="134"/>
      <c r="OKY55" s="134"/>
      <c r="OKZ55" s="134"/>
      <c r="OLA55" s="134"/>
      <c r="OLB55" s="134"/>
      <c r="OLC55" s="134"/>
      <c r="OLD55" s="134"/>
      <c r="OLE55" s="134"/>
      <c r="OLF55" s="134"/>
      <c r="OLG55" s="134"/>
      <c r="OLH55" s="134"/>
      <c r="OLI55" s="134"/>
      <c r="OLJ55" s="134"/>
      <c r="OLK55" s="134"/>
      <c r="OLL55" s="134"/>
      <c r="OLM55" s="134"/>
      <c r="OLN55" s="134"/>
      <c r="OLO55" s="134"/>
      <c r="OLP55" s="134"/>
      <c r="OLQ55" s="134"/>
      <c r="OLR55" s="134"/>
      <c r="OLS55" s="134"/>
      <c r="OLT55" s="134"/>
      <c r="OLU55" s="134"/>
      <c r="OLV55" s="134"/>
      <c r="OLW55" s="134"/>
      <c r="OLX55" s="134"/>
      <c r="OLY55" s="134"/>
      <c r="OLZ55" s="134"/>
      <c r="OMA55" s="134"/>
      <c r="OMB55" s="134"/>
      <c r="OMC55" s="134"/>
      <c r="OMD55" s="134"/>
      <c r="OME55" s="134"/>
      <c r="OMF55" s="134"/>
      <c r="OMG55" s="134"/>
      <c r="OMH55" s="134"/>
      <c r="OMI55" s="134"/>
      <c r="OMJ55" s="134"/>
      <c r="OMK55" s="134"/>
      <c r="OML55" s="134"/>
      <c r="OMM55" s="134"/>
      <c r="OMN55" s="134"/>
      <c r="OMO55" s="134"/>
      <c r="OMP55" s="134"/>
      <c r="OMQ55" s="134"/>
      <c r="OMR55" s="134"/>
      <c r="OMS55" s="134"/>
      <c r="OMT55" s="134"/>
      <c r="OMU55" s="134"/>
      <c r="OMV55" s="134"/>
      <c r="OMW55" s="134"/>
      <c r="OMX55" s="134"/>
      <c r="OMY55" s="134"/>
      <c r="OMZ55" s="134"/>
      <c r="ONA55" s="134"/>
      <c r="ONB55" s="134"/>
      <c r="ONC55" s="134"/>
      <c r="OND55" s="134"/>
      <c r="ONE55" s="134"/>
      <c r="ONF55" s="134"/>
      <c r="ONG55" s="134"/>
      <c r="ONH55" s="134"/>
      <c r="ONI55" s="134"/>
      <c r="ONJ55" s="134"/>
      <c r="ONK55" s="134"/>
      <c r="ONL55" s="134"/>
      <c r="ONM55" s="134"/>
      <c r="ONN55" s="134"/>
      <c r="ONO55" s="134"/>
      <c r="ONP55" s="134"/>
      <c r="ONQ55" s="134"/>
      <c r="ONR55" s="134"/>
      <c r="ONS55" s="134"/>
      <c r="ONT55" s="134"/>
      <c r="ONU55" s="134"/>
      <c r="ONV55" s="134"/>
      <c r="ONW55" s="134"/>
      <c r="ONX55" s="134"/>
      <c r="ONY55" s="134"/>
      <c r="ONZ55" s="134"/>
      <c r="OOA55" s="134"/>
      <c r="OOB55" s="134"/>
      <c r="OOC55" s="134"/>
      <c r="OOD55" s="134"/>
      <c r="OOE55" s="134"/>
      <c r="OOF55" s="134"/>
      <c r="OOG55" s="134"/>
      <c r="OOH55" s="134"/>
      <c r="OOI55" s="134"/>
      <c r="OOJ55" s="134"/>
      <c r="OOK55" s="134"/>
      <c r="OOL55" s="134"/>
      <c r="OOM55" s="134"/>
      <c r="OON55" s="134"/>
      <c r="OOO55" s="134"/>
      <c r="OOP55" s="134"/>
      <c r="OOQ55" s="134"/>
      <c r="OOR55" s="134"/>
      <c r="OOS55" s="134"/>
      <c r="OOT55" s="134"/>
      <c r="OOU55" s="134"/>
      <c r="OOV55" s="134"/>
      <c r="OOW55" s="134"/>
      <c r="OOX55" s="134"/>
      <c r="OOY55" s="134"/>
      <c r="OOZ55" s="134"/>
      <c r="OPA55" s="134"/>
      <c r="OPB55" s="134"/>
      <c r="OPC55" s="134"/>
      <c r="OPD55" s="134"/>
      <c r="OPE55" s="134"/>
      <c r="OPF55" s="134"/>
      <c r="OPG55" s="134"/>
      <c r="OPH55" s="134"/>
      <c r="OPI55" s="134"/>
      <c r="OPJ55" s="134"/>
      <c r="OPK55" s="134"/>
      <c r="OPL55" s="134"/>
      <c r="OPM55" s="134"/>
      <c r="OPN55" s="134"/>
      <c r="OPO55" s="134"/>
      <c r="OPP55" s="134"/>
      <c r="OPQ55" s="134"/>
      <c r="OPR55" s="134"/>
      <c r="OPS55" s="134"/>
      <c r="OPT55" s="134"/>
      <c r="OPU55" s="134"/>
      <c r="OPV55" s="134"/>
      <c r="OPW55" s="134"/>
      <c r="OPX55" s="134"/>
      <c r="OPY55" s="134"/>
      <c r="OPZ55" s="134"/>
      <c r="OQA55" s="134"/>
      <c r="OQB55" s="134"/>
      <c r="OQC55" s="134"/>
      <c r="OQD55" s="134"/>
      <c r="OQE55" s="134"/>
      <c r="OQF55" s="134"/>
      <c r="OQG55" s="134"/>
      <c r="OQH55" s="134"/>
      <c r="OQI55" s="134"/>
      <c r="OQJ55" s="134"/>
      <c r="OQK55" s="134"/>
      <c r="OQL55" s="134"/>
      <c r="OQM55" s="134"/>
      <c r="OQN55" s="134"/>
      <c r="OQO55" s="134"/>
      <c r="OQP55" s="134"/>
      <c r="OQQ55" s="134"/>
      <c r="OQR55" s="134"/>
      <c r="OQS55" s="134"/>
      <c r="OQT55" s="134"/>
      <c r="OQU55" s="134"/>
      <c r="OQV55" s="134"/>
      <c r="OQW55" s="134"/>
      <c r="OQX55" s="134"/>
      <c r="OQY55" s="134"/>
      <c r="OQZ55" s="134"/>
      <c r="ORA55" s="134"/>
      <c r="ORB55" s="134"/>
      <c r="ORC55" s="134"/>
      <c r="ORD55" s="134"/>
      <c r="ORE55" s="134"/>
      <c r="ORF55" s="134"/>
      <c r="ORG55" s="134"/>
      <c r="ORH55" s="134"/>
      <c r="ORI55" s="134"/>
      <c r="ORJ55" s="134"/>
      <c r="ORK55" s="134"/>
      <c r="ORL55" s="134"/>
      <c r="ORM55" s="134"/>
      <c r="ORN55" s="134"/>
      <c r="ORO55" s="134"/>
      <c r="ORP55" s="134"/>
      <c r="ORQ55" s="134"/>
      <c r="ORR55" s="134"/>
      <c r="ORS55" s="134"/>
      <c r="ORT55" s="134"/>
      <c r="ORU55" s="134"/>
      <c r="ORV55" s="134"/>
      <c r="ORW55" s="134"/>
      <c r="ORX55" s="134"/>
      <c r="ORY55" s="134"/>
      <c r="ORZ55" s="134"/>
      <c r="OSA55" s="134"/>
      <c r="OSB55" s="134"/>
      <c r="OSC55" s="134"/>
      <c r="OSD55" s="134"/>
      <c r="OSE55" s="134"/>
      <c r="OSF55" s="134"/>
      <c r="OSG55" s="134"/>
      <c r="OSH55" s="134"/>
      <c r="OSI55" s="134"/>
      <c r="OSJ55" s="134"/>
      <c r="OSK55" s="134"/>
      <c r="OSL55" s="134"/>
      <c r="OSM55" s="134"/>
      <c r="OSN55" s="134"/>
      <c r="OSO55" s="134"/>
      <c r="OSP55" s="134"/>
      <c r="OSQ55" s="134"/>
      <c r="OSR55" s="134"/>
      <c r="OSS55" s="134"/>
      <c r="OST55" s="134"/>
      <c r="OSU55" s="134"/>
      <c r="OSV55" s="134"/>
      <c r="OSW55" s="134"/>
      <c r="OSX55" s="134"/>
      <c r="OSY55" s="134"/>
      <c r="OSZ55" s="134"/>
      <c r="OTA55" s="134"/>
      <c r="OTB55" s="134"/>
      <c r="OTC55" s="134"/>
      <c r="OTD55" s="134"/>
      <c r="OTE55" s="134"/>
      <c r="OTF55" s="134"/>
      <c r="OTG55" s="134"/>
      <c r="OTH55" s="134"/>
      <c r="OTI55" s="134"/>
      <c r="OTJ55" s="134"/>
      <c r="OTK55" s="134"/>
      <c r="OTL55" s="134"/>
      <c r="OTM55" s="134"/>
      <c r="OTN55" s="134"/>
      <c r="OTO55" s="134"/>
      <c r="OTP55" s="134"/>
      <c r="OTQ55" s="134"/>
      <c r="OTR55" s="134"/>
      <c r="OTS55" s="134"/>
      <c r="OTT55" s="134"/>
      <c r="OTU55" s="134"/>
      <c r="OTV55" s="134"/>
      <c r="OTW55" s="134"/>
      <c r="OTX55" s="134"/>
      <c r="OTY55" s="134"/>
      <c r="OTZ55" s="134"/>
      <c r="OUA55" s="134"/>
      <c r="OUB55" s="134"/>
      <c r="OUC55" s="134"/>
      <c r="OUD55" s="134"/>
      <c r="OUE55" s="134"/>
      <c r="OUF55" s="134"/>
      <c r="OUG55" s="134"/>
      <c r="OUH55" s="134"/>
      <c r="OUI55" s="134"/>
      <c r="OUJ55" s="134"/>
      <c r="OUK55" s="134"/>
      <c r="OUL55" s="134"/>
      <c r="OUM55" s="134"/>
      <c r="OUN55" s="134"/>
      <c r="OUO55" s="134"/>
      <c r="OUP55" s="134"/>
      <c r="OUQ55" s="134"/>
      <c r="OUR55" s="134"/>
      <c r="OUS55" s="134"/>
      <c r="OUT55" s="134"/>
      <c r="OUU55" s="134"/>
      <c r="OUV55" s="134"/>
      <c r="OUW55" s="134"/>
      <c r="OUX55" s="134"/>
      <c r="OUY55" s="134"/>
      <c r="OUZ55" s="134"/>
      <c r="OVA55" s="134"/>
      <c r="OVB55" s="134"/>
      <c r="OVC55" s="134"/>
      <c r="OVD55" s="134"/>
      <c r="OVE55" s="134"/>
      <c r="OVF55" s="134"/>
      <c r="OVG55" s="134"/>
      <c r="OVH55" s="134"/>
      <c r="OVI55" s="134"/>
      <c r="OVJ55" s="134"/>
      <c r="OVK55" s="134"/>
      <c r="OVL55" s="134"/>
      <c r="OVM55" s="134"/>
      <c r="OVN55" s="134"/>
      <c r="OVO55" s="134"/>
      <c r="OVP55" s="134"/>
      <c r="OVQ55" s="134"/>
      <c r="OVR55" s="134"/>
      <c r="OVS55" s="134"/>
      <c r="OVT55" s="134"/>
      <c r="OVU55" s="134"/>
      <c r="OVV55" s="134"/>
      <c r="OVW55" s="134"/>
      <c r="OVX55" s="134"/>
      <c r="OVY55" s="134"/>
      <c r="OVZ55" s="134"/>
      <c r="OWA55" s="134"/>
      <c r="OWB55" s="134"/>
      <c r="OWC55" s="134"/>
      <c r="OWD55" s="134"/>
      <c r="OWE55" s="134"/>
      <c r="OWF55" s="134"/>
      <c r="OWG55" s="134"/>
      <c r="OWH55" s="134"/>
      <c r="OWI55" s="134"/>
      <c r="OWJ55" s="134"/>
      <c r="OWK55" s="134"/>
      <c r="OWL55" s="134"/>
      <c r="OWM55" s="134"/>
      <c r="OWN55" s="134"/>
      <c r="OWO55" s="134"/>
      <c r="OWP55" s="134"/>
      <c r="OWQ55" s="134"/>
      <c r="OWR55" s="134"/>
      <c r="OWS55" s="134"/>
      <c r="OWT55" s="134"/>
      <c r="OWU55" s="134"/>
      <c r="OWV55" s="134"/>
      <c r="OWW55" s="134"/>
      <c r="OWX55" s="134"/>
      <c r="OWY55" s="134"/>
      <c r="OWZ55" s="134"/>
      <c r="OXA55" s="134"/>
      <c r="OXB55" s="134"/>
      <c r="OXC55" s="134"/>
      <c r="OXD55" s="134"/>
      <c r="OXE55" s="134"/>
      <c r="OXF55" s="134"/>
      <c r="OXG55" s="134"/>
      <c r="OXH55" s="134"/>
      <c r="OXI55" s="134"/>
      <c r="OXJ55" s="134"/>
      <c r="OXK55" s="134"/>
      <c r="OXL55" s="134"/>
      <c r="OXM55" s="134"/>
      <c r="OXN55" s="134"/>
      <c r="OXO55" s="134"/>
      <c r="OXP55" s="134"/>
      <c r="OXQ55" s="134"/>
      <c r="OXR55" s="134"/>
      <c r="OXS55" s="134"/>
      <c r="OXT55" s="134"/>
      <c r="OXU55" s="134"/>
      <c r="OXV55" s="134"/>
      <c r="OXW55" s="134"/>
      <c r="OXX55" s="134"/>
      <c r="OXY55" s="134"/>
      <c r="OXZ55" s="134"/>
      <c r="OYA55" s="134"/>
      <c r="OYB55" s="134"/>
      <c r="OYC55" s="134"/>
      <c r="OYD55" s="134"/>
      <c r="OYE55" s="134"/>
      <c r="OYF55" s="134"/>
      <c r="OYG55" s="134"/>
      <c r="OYH55" s="134"/>
      <c r="OYI55" s="134"/>
      <c r="OYJ55" s="134"/>
      <c r="OYK55" s="134"/>
      <c r="OYL55" s="134"/>
      <c r="OYM55" s="134"/>
      <c r="OYN55" s="134"/>
      <c r="OYO55" s="134"/>
      <c r="OYP55" s="134"/>
      <c r="OYQ55" s="134"/>
      <c r="OYR55" s="134"/>
      <c r="OYS55" s="134"/>
      <c r="OYT55" s="134"/>
      <c r="OYU55" s="134"/>
      <c r="OYV55" s="134"/>
      <c r="OYW55" s="134"/>
      <c r="OYX55" s="134"/>
      <c r="OYY55" s="134"/>
      <c r="OYZ55" s="134"/>
      <c r="OZA55" s="134"/>
      <c r="OZB55" s="134"/>
      <c r="OZC55" s="134"/>
      <c r="OZD55" s="134"/>
      <c r="OZE55" s="134"/>
      <c r="OZF55" s="134"/>
      <c r="OZG55" s="134"/>
      <c r="OZH55" s="134"/>
      <c r="OZI55" s="134"/>
      <c r="OZJ55" s="134"/>
      <c r="OZK55" s="134"/>
      <c r="OZL55" s="134"/>
      <c r="OZM55" s="134"/>
      <c r="OZN55" s="134"/>
      <c r="OZO55" s="134"/>
      <c r="OZP55" s="134"/>
      <c r="OZQ55" s="134"/>
      <c r="OZR55" s="134"/>
      <c r="OZS55" s="134"/>
      <c r="OZT55" s="134"/>
      <c r="OZU55" s="134"/>
      <c r="OZV55" s="134"/>
      <c r="OZW55" s="134"/>
      <c r="OZX55" s="134"/>
      <c r="OZY55" s="134"/>
      <c r="OZZ55" s="134"/>
      <c r="PAA55" s="134"/>
      <c r="PAB55" s="134"/>
      <c r="PAC55" s="134"/>
      <c r="PAD55" s="134"/>
      <c r="PAE55" s="134"/>
      <c r="PAF55" s="134"/>
      <c r="PAG55" s="134"/>
      <c r="PAH55" s="134"/>
      <c r="PAI55" s="134"/>
      <c r="PAJ55" s="134"/>
      <c r="PAK55" s="134"/>
      <c r="PAL55" s="134"/>
      <c r="PAM55" s="134"/>
      <c r="PAN55" s="134"/>
      <c r="PAO55" s="134"/>
      <c r="PAP55" s="134"/>
      <c r="PAQ55" s="134"/>
      <c r="PAR55" s="134"/>
      <c r="PAS55" s="134"/>
      <c r="PAT55" s="134"/>
      <c r="PAU55" s="134"/>
      <c r="PAV55" s="134"/>
      <c r="PAW55" s="134"/>
      <c r="PAX55" s="134"/>
      <c r="PAY55" s="134"/>
      <c r="PAZ55" s="134"/>
      <c r="PBA55" s="134"/>
      <c r="PBB55" s="134"/>
      <c r="PBC55" s="134"/>
      <c r="PBD55" s="134"/>
      <c r="PBE55" s="134"/>
      <c r="PBF55" s="134"/>
      <c r="PBG55" s="134"/>
      <c r="PBH55" s="134"/>
      <c r="PBI55" s="134"/>
      <c r="PBJ55" s="134"/>
      <c r="PBK55" s="134"/>
      <c r="PBL55" s="134"/>
      <c r="PBM55" s="134"/>
      <c r="PBN55" s="134"/>
      <c r="PBO55" s="134"/>
      <c r="PBP55" s="134"/>
      <c r="PBQ55" s="134"/>
      <c r="PBR55" s="134"/>
      <c r="PBS55" s="134"/>
      <c r="PBT55" s="134"/>
      <c r="PBU55" s="134"/>
      <c r="PBV55" s="134"/>
      <c r="PBW55" s="134"/>
      <c r="PBX55" s="134"/>
      <c r="PBY55" s="134"/>
      <c r="PBZ55" s="134"/>
      <c r="PCA55" s="134"/>
      <c r="PCB55" s="134"/>
      <c r="PCC55" s="134"/>
      <c r="PCD55" s="134"/>
      <c r="PCE55" s="134"/>
      <c r="PCF55" s="134"/>
      <c r="PCG55" s="134"/>
      <c r="PCH55" s="134"/>
      <c r="PCI55" s="134"/>
      <c r="PCJ55" s="134"/>
      <c r="PCK55" s="134"/>
      <c r="PCL55" s="134"/>
      <c r="PCM55" s="134"/>
      <c r="PCN55" s="134"/>
      <c r="PCO55" s="134"/>
      <c r="PCP55" s="134"/>
      <c r="PCQ55" s="134"/>
      <c r="PCR55" s="134"/>
      <c r="PCS55" s="134"/>
      <c r="PCT55" s="134"/>
      <c r="PCU55" s="134"/>
      <c r="PCV55" s="134"/>
      <c r="PCW55" s="134"/>
      <c r="PCX55" s="134"/>
      <c r="PCY55" s="134"/>
      <c r="PCZ55" s="134"/>
      <c r="PDA55" s="134"/>
      <c r="PDB55" s="134"/>
      <c r="PDC55" s="134"/>
      <c r="PDD55" s="134"/>
      <c r="PDE55" s="134"/>
      <c r="PDF55" s="134"/>
      <c r="PDG55" s="134"/>
      <c r="PDH55" s="134"/>
      <c r="PDI55" s="134"/>
      <c r="PDJ55" s="134"/>
      <c r="PDK55" s="134"/>
      <c r="PDL55" s="134"/>
      <c r="PDM55" s="134"/>
      <c r="PDN55" s="134"/>
      <c r="PDO55" s="134"/>
      <c r="PDP55" s="134"/>
      <c r="PDQ55" s="134"/>
      <c r="PDR55" s="134"/>
      <c r="PDS55" s="134"/>
      <c r="PDT55" s="134"/>
      <c r="PDU55" s="134"/>
      <c r="PDV55" s="134"/>
      <c r="PDW55" s="134"/>
      <c r="PDX55" s="134"/>
      <c r="PDY55" s="134"/>
      <c r="PDZ55" s="134"/>
      <c r="PEA55" s="134"/>
      <c r="PEB55" s="134"/>
      <c r="PEC55" s="134"/>
      <c r="PED55" s="134"/>
      <c r="PEE55" s="134"/>
      <c r="PEF55" s="134"/>
      <c r="PEG55" s="134"/>
      <c r="PEH55" s="134"/>
      <c r="PEI55" s="134"/>
      <c r="PEJ55" s="134"/>
      <c r="PEK55" s="134"/>
      <c r="PEL55" s="134"/>
      <c r="PEM55" s="134"/>
      <c r="PEN55" s="134"/>
      <c r="PEO55" s="134"/>
      <c r="PEP55" s="134"/>
      <c r="PEQ55" s="134"/>
      <c r="PER55" s="134"/>
      <c r="PES55" s="134"/>
      <c r="PET55" s="134"/>
      <c r="PEU55" s="134"/>
      <c r="PEV55" s="134"/>
      <c r="PEW55" s="134"/>
      <c r="PEX55" s="134"/>
      <c r="PEY55" s="134"/>
      <c r="PEZ55" s="134"/>
      <c r="PFA55" s="134"/>
      <c r="PFB55" s="134"/>
      <c r="PFC55" s="134"/>
      <c r="PFD55" s="134"/>
      <c r="PFE55" s="134"/>
      <c r="PFF55" s="134"/>
      <c r="PFG55" s="134"/>
      <c r="PFH55" s="134"/>
      <c r="PFI55" s="134"/>
      <c r="PFJ55" s="134"/>
      <c r="PFK55" s="134"/>
      <c r="PFL55" s="134"/>
      <c r="PFM55" s="134"/>
      <c r="PFN55" s="134"/>
      <c r="PFO55" s="134"/>
      <c r="PFP55" s="134"/>
      <c r="PFQ55" s="134"/>
      <c r="PFR55" s="134"/>
      <c r="PFS55" s="134"/>
      <c r="PFT55" s="134"/>
      <c r="PFU55" s="134"/>
      <c r="PFV55" s="134"/>
      <c r="PFW55" s="134"/>
      <c r="PFX55" s="134"/>
      <c r="PFY55" s="134"/>
      <c r="PFZ55" s="134"/>
      <c r="PGA55" s="134"/>
      <c r="PGB55" s="134"/>
      <c r="PGC55" s="134"/>
      <c r="PGD55" s="134"/>
      <c r="PGE55" s="134"/>
      <c r="PGF55" s="134"/>
      <c r="PGG55" s="134"/>
      <c r="PGH55" s="134"/>
      <c r="PGI55" s="134"/>
      <c r="PGJ55" s="134"/>
      <c r="PGK55" s="134"/>
      <c r="PGL55" s="134"/>
      <c r="PGM55" s="134"/>
      <c r="PGN55" s="134"/>
      <c r="PGO55" s="134"/>
      <c r="PGP55" s="134"/>
      <c r="PGQ55" s="134"/>
      <c r="PGR55" s="134"/>
      <c r="PGS55" s="134"/>
      <c r="PGT55" s="134"/>
      <c r="PGU55" s="134"/>
      <c r="PGV55" s="134"/>
      <c r="PGW55" s="134"/>
      <c r="PGX55" s="134"/>
      <c r="PGY55" s="134"/>
      <c r="PGZ55" s="134"/>
      <c r="PHA55" s="134"/>
      <c r="PHB55" s="134"/>
      <c r="PHC55" s="134"/>
      <c r="PHD55" s="134"/>
      <c r="PHE55" s="134"/>
      <c r="PHF55" s="134"/>
      <c r="PHG55" s="134"/>
      <c r="PHH55" s="134"/>
      <c r="PHI55" s="134"/>
      <c r="PHJ55" s="134"/>
      <c r="PHK55" s="134"/>
      <c r="PHL55" s="134"/>
      <c r="PHM55" s="134"/>
      <c r="PHN55" s="134"/>
      <c r="PHO55" s="134"/>
      <c r="PHP55" s="134"/>
      <c r="PHQ55" s="134"/>
      <c r="PHR55" s="134"/>
      <c r="PHS55" s="134"/>
      <c r="PHT55" s="134"/>
      <c r="PHU55" s="134"/>
      <c r="PHV55" s="134"/>
      <c r="PHW55" s="134"/>
      <c r="PHX55" s="134"/>
      <c r="PHY55" s="134"/>
      <c r="PHZ55" s="134"/>
      <c r="PIA55" s="134"/>
      <c r="PIB55" s="134"/>
      <c r="PIC55" s="134"/>
      <c r="PID55" s="134"/>
      <c r="PIE55" s="134"/>
      <c r="PIF55" s="134"/>
      <c r="PIG55" s="134"/>
      <c r="PIH55" s="134"/>
      <c r="PII55" s="134"/>
      <c r="PIJ55" s="134"/>
      <c r="PIK55" s="134"/>
      <c r="PIL55" s="134"/>
      <c r="PIM55" s="134"/>
      <c r="PIN55" s="134"/>
      <c r="PIO55" s="134"/>
      <c r="PIP55" s="134"/>
      <c r="PIQ55" s="134"/>
      <c r="PIR55" s="134"/>
      <c r="PIS55" s="134"/>
      <c r="PIT55" s="134"/>
      <c r="PIU55" s="134"/>
      <c r="PIV55" s="134"/>
      <c r="PIW55" s="134"/>
      <c r="PIX55" s="134"/>
      <c r="PIY55" s="134"/>
      <c r="PIZ55" s="134"/>
      <c r="PJA55" s="134"/>
      <c r="PJB55" s="134"/>
      <c r="PJC55" s="134"/>
      <c r="PJD55" s="134"/>
      <c r="PJE55" s="134"/>
      <c r="PJF55" s="134"/>
      <c r="PJG55" s="134"/>
      <c r="PJH55" s="134"/>
      <c r="PJI55" s="134"/>
      <c r="PJJ55" s="134"/>
      <c r="PJK55" s="134"/>
      <c r="PJL55" s="134"/>
      <c r="PJM55" s="134"/>
      <c r="PJN55" s="134"/>
      <c r="PJO55" s="134"/>
      <c r="PJP55" s="134"/>
      <c r="PJQ55" s="134"/>
      <c r="PJR55" s="134"/>
      <c r="PJS55" s="134"/>
      <c r="PJT55" s="134"/>
      <c r="PJU55" s="134"/>
      <c r="PJV55" s="134"/>
      <c r="PJW55" s="134"/>
      <c r="PJX55" s="134"/>
      <c r="PJY55" s="134"/>
      <c r="PJZ55" s="134"/>
      <c r="PKA55" s="134"/>
      <c r="PKB55" s="134"/>
      <c r="PKC55" s="134"/>
      <c r="PKD55" s="134"/>
      <c r="PKE55" s="134"/>
      <c r="PKF55" s="134"/>
      <c r="PKG55" s="134"/>
      <c r="PKH55" s="134"/>
      <c r="PKI55" s="134"/>
      <c r="PKJ55" s="134"/>
      <c r="PKK55" s="134"/>
      <c r="PKL55" s="134"/>
      <c r="PKM55" s="134"/>
      <c r="PKN55" s="134"/>
      <c r="PKO55" s="134"/>
      <c r="PKP55" s="134"/>
      <c r="PKQ55" s="134"/>
      <c r="PKR55" s="134"/>
      <c r="PKS55" s="134"/>
      <c r="PKT55" s="134"/>
      <c r="PKU55" s="134"/>
      <c r="PKV55" s="134"/>
      <c r="PKW55" s="134"/>
      <c r="PKX55" s="134"/>
      <c r="PKY55" s="134"/>
      <c r="PKZ55" s="134"/>
      <c r="PLA55" s="134"/>
      <c r="PLB55" s="134"/>
      <c r="PLC55" s="134"/>
      <c r="PLD55" s="134"/>
      <c r="PLE55" s="134"/>
      <c r="PLF55" s="134"/>
      <c r="PLG55" s="134"/>
      <c r="PLH55" s="134"/>
      <c r="PLI55" s="134"/>
      <c r="PLJ55" s="134"/>
      <c r="PLK55" s="134"/>
      <c r="PLL55" s="134"/>
      <c r="PLM55" s="134"/>
      <c r="PLN55" s="134"/>
      <c r="PLO55" s="134"/>
      <c r="PLP55" s="134"/>
      <c r="PLQ55" s="134"/>
      <c r="PLR55" s="134"/>
      <c r="PLS55" s="134"/>
      <c r="PLT55" s="134"/>
      <c r="PLU55" s="134"/>
      <c r="PLV55" s="134"/>
      <c r="PLW55" s="134"/>
      <c r="PLX55" s="134"/>
      <c r="PLY55" s="134"/>
      <c r="PLZ55" s="134"/>
      <c r="PMA55" s="134"/>
      <c r="PMB55" s="134"/>
      <c r="PMC55" s="134"/>
      <c r="PMD55" s="134"/>
      <c r="PME55" s="134"/>
      <c r="PMF55" s="134"/>
      <c r="PMG55" s="134"/>
      <c r="PMH55" s="134"/>
      <c r="PMI55" s="134"/>
      <c r="PMJ55" s="134"/>
      <c r="PMK55" s="134"/>
      <c r="PML55" s="134"/>
      <c r="PMM55" s="134"/>
      <c r="PMN55" s="134"/>
      <c r="PMO55" s="134"/>
      <c r="PMP55" s="134"/>
      <c r="PMQ55" s="134"/>
      <c r="PMR55" s="134"/>
      <c r="PMS55" s="134"/>
      <c r="PMT55" s="134"/>
      <c r="PMU55" s="134"/>
      <c r="PMV55" s="134"/>
      <c r="PMW55" s="134"/>
      <c r="PMX55" s="134"/>
      <c r="PMY55" s="134"/>
      <c r="PMZ55" s="134"/>
      <c r="PNA55" s="134"/>
      <c r="PNB55" s="134"/>
      <c r="PNC55" s="134"/>
      <c r="PND55" s="134"/>
      <c r="PNE55" s="134"/>
      <c r="PNF55" s="134"/>
      <c r="PNG55" s="134"/>
      <c r="PNH55" s="134"/>
      <c r="PNI55" s="134"/>
      <c r="PNJ55" s="134"/>
      <c r="PNK55" s="134"/>
      <c r="PNL55" s="134"/>
      <c r="PNM55" s="134"/>
      <c r="PNN55" s="134"/>
      <c r="PNO55" s="134"/>
      <c r="PNP55" s="134"/>
      <c r="PNQ55" s="134"/>
      <c r="PNR55" s="134"/>
      <c r="PNS55" s="134"/>
      <c r="PNT55" s="134"/>
      <c r="PNU55" s="134"/>
      <c r="PNV55" s="134"/>
      <c r="PNW55" s="134"/>
      <c r="PNX55" s="134"/>
      <c r="PNY55" s="134"/>
      <c r="PNZ55" s="134"/>
      <c r="POA55" s="134"/>
      <c r="POB55" s="134"/>
      <c r="POC55" s="134"/>
      <c r="POD55" s="134"/>
      <c r="POE55" s="134"/>
      <c r="POF55" s="134"/>
      <c r="POG55" s="134"/>
      <c r="POH55" s="134"/>
      <c r="POI55" s="134"/>
      <c r="POJ55" s="134"/>
      <c r="POK55" s="134"/>
      <c r="POL55" s="134"/>
      <c r="POM55" s="134"/>
      <c r="PON55" s="134"/>
      <c r="POO55" s="134"/>
      <c r="POP55" s="134"/>
      <c r="POQ55" s="134"/>
      <c r="POR55" s="134"/>
      <c r="POS55" s="134"/>
      <c r="POT55" s="134"/>
      <c r="POU55" s="134"/>
      <c r="POV55" s="134"/>
      <c r="POW55" s="134"/>
      <c r="POX55" s="134"/>
      <c r="POY55" s="134"/>
      <c r="POZ55" s="134"/>
      <c r="PPA55" s="134"/>
      <c r="PPB55" s="134"/>
      <c r="PPC55" s="134"/>
      <c r="PPD55" s="134"/>
      <c r="PPE55" s="134"/>
      <c r="PPF55" s="134"/>
      <c r="PPG55" s="134"/>
      <c r="PPH55" s="134"/>
      <c r="PPI55" s="134"/>
      <c r="PPJ55" s="134"/>
      <c r="PPK55" s="134"/>
      <c r="PPL55" s="134"/>
      <c r="PPM55" s="134"/>
      <c r="PPN55" s="134"/>
      <c r="PPO55" s="134"/>
      <c r="PPP55" s="134"/>
      <c r="PPQ55" s="134"/>
      <c r="PPR55" s="134"/>
      <c r="PPS55" s="134"/>
      <c r="PPT55" s="134"/>
      <c r="PPU55" s="134"/>
      <c r="PPV55" s="134"/>
      <c r="PPW55" s="134"/>
      <c r="PPX55" s="134"/>
      <c r="PPY55" s="134"/>
      <c r="PPZ55" s="134"/>
      <c r="PQA55" s="134"/>
      <c r="PQB55" s="134"/>
      <c r="PQC55" s="134"/>
      <c r="PQD55" s="134"/>
      <c r="PQE55" s="134"/>
      <c r="PQF55" s="134"/>
      <c r="PQG55" s="134"/>
      <c r="PQH55" s="134"/>
      <c r="PQI55" s="134"/>
      <c r="PQJ55" s="134"/>
      <c r="PQK55" s="134"/>
      <c r="PQL55" s="134"/>
      <c r="PQM55" s="134"/>
      <c r="PQN55" s="134"/>
      <c r="PQO55" s="134"/>
      <c r="PQP55" s="134"/>
      <c r="PQQ55" s="134"/>
      <c r="PQR55" s="134"/>
      <c r="PQS55" s="134"/>
      <c r="PQT55" s="134"/>
      <c r="PQU55" s="134"/>
      <c r="PQV55" s="134"/>
      <c r="PQW55" s="134"/>
      <c r="PQX55" s="134"/>
      <c r="PQY55" s="134"/>
      <c r="PQZ55" s="134"/>
      <c r="PRA55" s="134"/>
      <c r="PRB55" s="134"/>
      <c r="PRC55" s="134"/>
      <c r="PRD55" s="134"/>
      <c r="PRE55" s="134"/>
      <c r="PRF55" s="134"/>
      <c r="PRG55" s="134"/>
      <c r="PRH55" s="134"/>
      <c r="PRI55" s="134"/>
      <c r="PRJ55" s="134"/>
      <c r="PRK55" s="134"/>
      <c r="PRL55" s="134"/>
      <c r="PRM55" s="134"/>
      <c r="PRN55" s="134"/>
      <c r="PRO55" s="134"/>
      <c r="PRP55" s="134"/>
      <c r="PRQ55" s="134"/>
      <c r="PRR55" s="134"/>
      <c r="PRS55" s="134"/>
      <c r="PRT55" s="134"/>
      <c r="PRU55" s="134"/>
      <c r="PRV55" s="134"/>
      <c r="PRW55" s="134"/>
      <c r="PRX55" s="134"/>
      <c r="PRY55" s="134"/>
      <c r="PRZ55" s="134"/>
      <c r="PSA55" s="134"/>
      <c r="PSB55" s="134"/>
      <c r="PSC55" s="134"/>
      <c r="PSD55" s="134"/>
      <c r="PSE55" s="134"/>
      <c r="PSF55" s="134"/>
      <c r="PSG55" s="134"/>
      <c r="PSH55" s="134"/>
      <c r="PSI55" s="134"/>
      <c r="PSJ55" s="134"/>
      <c r="PSK55" s="134"/>
      <c r="PSL55" s="134"/>
      <c r="PSM55" s="134"/>
      <c r="PSN55" s="134"/>
      <c r="PSO55" s="134"/>
      <c r="PSP55" s="134"/>
      <c r="PSQ55" s="134"/>
      <c r="PSR55" s="134"/>
      <c r="PSS55" s="134"/>
      <c r="PST55" s="134"/>
      <c r="PSU55" s="134"/>
      <c r="PSV55" s="134"/>
      <c r="PSW55" s="134"/>
      <c r="PSX55" s="134"/>
      <c r="PSY55" s="134"/>
      <c r="PSZ55" s="134"/>
      <c r="PTA55" s="134"/>
      <c r="PTB55" s="134"/>
      <c r="PTC55" s="134"/>
      <c r="PTD55" s="134"/>
      <c r="PTE55" s="134"/>
      <c r="PTF55" s="134"/>
      <c r="PTG55" s="134"/>
      <c r="PTH55" s="134"/>
      <c r="PTI55" s="134"/>
      <c r="PTJ55" s="134"/>
      <c r="PTK55" s="134"/>
      <c r="PTL55" s="134"/>
      <c r="PTM55" s="134"/>
      <c r="PTN55" s="134"/>
      <c r="PTO55" s="134"/>
      <c r="PTP55" s="134"/>
      <c r="PTQ55" s="134"/>
      <c r="PTR55" s="134"/>
      <c r="PTS55" s="134"/>
      <c r="PTT55" s="134"/>
      <c r="PTU55" s="134"/>
      <c r="PTV55" s="134"/>
      <c r="PTW55" s="134"/>
      <c r="PTX55" s="134"/>
      <c r="PTY55" s="134"/>
      <c r="PTZ55" s="134"/>
      <c r="PUA55" s="134"/>
      <c r="PUB55" s="134"/>
      <c r="PUC55" s="134"/>
      <c r="PUD55" s="134"/>
      <c r="PUE55" s="134"/>
      <c r="PUF55" s="134"/>
      <c r="PUG55" s="134"/>
      <c r="PUH55" s="134"/>
      <c r="PUI55" s="134"/>
      <c r="PUJ55" s="134"/>
      <c r="PUK55" s="134"/>
      <c r="PUL55" s="134"/>
      <c r="PUM55" s="134"/>
      <c r="PUN55" s="134"/>
      <c r="PUO55" s="134"/>
      <c r="PUP55" s="134"/>
      <c r="PUQ55" s="134"/>
      <c r="PUR55" s="134"/>
      <c r="PUS55" s="134"/>
      <c r="PUT55" s="134"/>
      <c r="PUU55" s="134"/>
      <c r="PUV55" s="134"/>
      <c r="PUW55" s="134"/>
      <c r="PUX55" s="134"/>
      <c r="PUY55" s="134"/>
      <c r="PUZ55" s="134"/>
      <c r="PVA55" s="134"/>
      <c r="PVB55" s="134"/>
      <c r="PVC55" s="134"/>
      <c r="PVD55" s="134"/>
      <c r="PVE55" s="134"/>
      <c r="PVF55" s="134"/>
      <c r="PVG55" s="134"/>
      <c r="PVH55" s="134"/>
      <c r="PVI55" s="134"/>
      <c r="PVJ55" s="134"/>
      <c r="PVK55" s="134"/>
      <c r="PVL55" s="134"/>
      <c r="PVM55" s="134"/>
      <c r="PVN55" s="134"/>
      <c r="PVO55" s="134"/>
      <c r="PVP55" s="134"/>
      <c r="PVQ55" s="134"/>
      <c r="PVR55" s="134"/>
      <c r="PVS55" s="134"/>
      <c r="PVT55" s="134"/>
      <c r="PVU55" s="134"/>
      <c r="PVV55" s="134"/>
      <c r="PVW55" s="134"/>
      <c r="PVX55" s="134"/>
      <c r="PVY55" s="134"/>
      <c r="PVZ55" s="134"/>
      <c r="PWA55" s="134"/>
      <c r="PWB55" s="134"/>
      <c r="PWC55" s="134"/>
      <c r="PWD55" s="134"/>
      <c r="PWE55" s="134"/>
      <c r="PWF55" s="134"/>
      <c r="PWG55" s="134"/>
      <c r="PWH55" s="134"/>
      <c r="PWI55" s="134"/>
      <c r="PWJ55" s="134"/>
      <c r="PWK55" s="134"/>
      <c r="PWL55" s="134"/>
      <c r="PWM55" s="134"/>
      <c r="PWN55" s="134"/>
      <c r="PWO55" s="134"/>
      <c r="PWP55" s="134"/>
      <c r="PWQ55" s="134"/>
      <c r="PWR55" s="134"/>
      <c r="PWS55" s="134"/>
      <c r="PWT55" s="134"/>
      <c r="PWU55" s="134"/>
      <c r="PWV55" s="134"/>
      <c r="PWW55" s="134"/>
      <c r="PWX55" s="134"/>
      <c r="PWY55" s="134"/>
      <c r="PWZ55" s="134"/>
      <c r="PXA55" s="134"/>
      <c r="PXB55" s="134"/>
      <c r="PXC55" s="134"/>
      <c r="PXD55" s="134"/>
      <c r="PXE55" s="134"/>
      <c r="PXF55" s="134"/>
      <c r="PXG55" s="134"/>
      <c r="PXH55" s="134"/>
      <c r="PXI55" s="134"/>
      <c r="PXJ55" s="134"/>
      <c r="PXK55" s="134"/>
      <c r="PXL55" s="134"/>
      <c r="PXM55" s="134"/>
      <c r="PXN55" s="134"/>
      <c r="PXO55" s="134"/>
      <c r="PXP55" s="134"/>
      <c r="PXQ55" s="134"/>
      <c r="PXR55" s="134"/>
      <c r="PXS55" s="134"/>
      <c r="PXT55" s="134"/>
      <c r="PXU55" s="134"/>
      <c r="PXV55" s="134"/>
      <c r="PXW55" s="134"/>
      <c r="PXX55" s="134"/>
      <c r="PXY55" s="134"/>
      <c r="PXZ55" s="134"/>
      <c r="PYA55" s="134"/>
      <c r="PYB55" s="134"/>
      <c r="PYC55" s="134"/>
      <c r="PYD55" s="134"/>
      <c r="PYE55" s="134"/>
      <c r="PYF55" s="134"/>
      <c r="PYG55" s="134"/>
      <c r="PYH55" s="134"/>
      <c r="PYI55" s="134"/>
      <c r="PYJ55" s="134"/>
      <c r="PYK55" s="134"/>
      <c r="PYL55" s="134"/>
      <c r="PYM55" s="134"/>
      <c r="PYN55" s="134"/>
      <c r="PYO55" s="134"/>
      <c r="PYP55" s="134"/>
      <c r="PYQ55" s="134"/>
      <c r="PYR55" s="134"/>
      <c r="PYS55" s="134"/>
      <c r="PYT55" s="134"/>
      <c r="PYU55" s="134"/>
      <c r="PYV55" s="134"/>
      <c r="PYW55" s="134"/>
      <c r="PYX55" s="134"/>
      <c r="PYY55" s="134"/>
      <c r="PYZ55" s="134"/>
      <c r="PZA55" s="134"/>
      <c r="PZB55" s="134"/>
      <c r="PZC55" s="134"/>
      <c r="PZD55" s="134"/>
      <c r="PZE55" s="134"/>
      <c r="PZF55" s="134"/>
      <c r="PZG55" s="134"/>
      <c r="PZH55" s="134"/>
      <c r="PZI55" s="134"/>
      <c r="PZJ55" s="134"/>
      <c r="PZK55" s="134"/>
      <c r="PZL55" s="134"/>
      <c r="PZM55" s="134"/>
      <c r="PZN55" s="134"/>
      <c r="PZO55" s="134"/>
      <c r="PZP55" s="134"/>
      <c r="PZQ55" s="134"/>
      <c r="PZR55" s="134"/>
      <c r="PZS55" s="134"/>
      <c r="PZT55" s="134"/>
      <c r="PZU55" s="134"/>
      <c r="PZV55" s="134"/>
      <c r="PZW55" s="134"/>
      <c r="PZX55" s="134"/>
      <c r="PZY55" s="134"/>
      <c r="PZZ55" s="134"/>
      <c r="QAA55" s="134"/>
      <c r="QAB55" s="134"/>
      <c r="QAC55" s="134"/>
      <c r="QAD55" s="134"/>
      <c r="QAE55" s="134"/>
      <c r="QAF55" s="134"/>
      <c r="QAG55" s="134"/>
      <c r="QAH55" s="134"/>
      <c r="QAI55" s="134"/>
      <c r="QAJ55" s="134"/>
      <c r="QAK55" s="134"/>
      <c r="QAL55" s="134"/>
      <c r="QAM55" s="134"/>
      <c r="QAN55" s="134"/>
      <c r="QAO55" s="134"/>
      <c r="QAP55" s="134"/>
      <c r="QAQ55" s="134"/>
      <c r="QAR55" s="134"/>
      <c r="QAS55" s="134"/>
      <c r="QAT55" s="134"/>
      <c r="QAU55" s="134"/>
      <c r="QAV55" s="134"/>
      <c r="QAW55" s="134"/>
      <c r="QAX55" s="134"/>
      <c r="QAY55" s="134"/>
      <c r="QAZ55" s="134"/>
      <c r="QBA55" s="134"/>
      <c r="QBB55" s="134"/>
      <c r="QBC55" s="134"/>
      <c r="QBD55" s="134"/>
      <c r="QBE55" s="134"/>
      <c r="QBF55" s="134"/>
      <c r="QBG55" s="134"/>
      <c r="QBH55" s="134"/>
      <c r="QBI55" s="134"/>
      <c r="QBJ55" s="134"/>
      <c r="QBK55" s="134"/>
      <c r="QBL55" s="134"/>
      <c r="QBM55" s="134"/>
      <c r="QBN55" s="134"/>
      <c r="QBO55" s="134"/>
      <c r="QBP55" s="134"/>
      <c r="QBQ55" s="134"/>
      <c r="QBR55" s="134"/>
      <c r="QBS55" s="134"/>
      <c r="QBT55" s="134"/>
      <c r="QBU55" s="134"/>
      <c r="QBV55" s="134"/>
      <c r="QBW55" s="134"/>
      <c r="QBX55" s="134"/>
      <c r="QBY55" s="134"/>
      <c r="QBZ55" s="134"/>
      <c r="QCA55" s="134"/>
      <c r="QCB55" s="134"/>
      <c r="QCC55" s="134"/>
      <c r="QCD55" s="134"/>
      <c r="QCE55" s="134"/>
      <c r="QCF55" s="134"/>
      <c r="QCG55" s="134"/>
      <c r="QCH55" s="134"/>
      <c r="QCI55" s="134"/>
      <c r="QCJ55" s="134"/>
      <c r="QCK55" s="134"/>
      <c r="QCL55" s="134"/>
      <c r="QCM55" s="134"/>
      <c r="QCN55" s="134"/>
      <c r="QCO55" s="134"/>
      <c r="QCP55" s="134"/>
      <c r="QCQ55" s="134"/>
      <c r="QCR55" s="134"/>
      <c r="QCS55" s="134"/>
      <c r="QCT55" s="134"/>
      <c r="QCU55" s="134"/>
      <c r="QCV55" s="134"/>
      <c r="QCW55" s="134"/>
      <c r="QCX55" s="134"/>
      <c r="QCY55" s="134"/>
      <c r="QCZ55" s="134"/>
      <c r="QDA55" s="134"/>
      <c r="QDB55" s="134"/>
      <c r="QDC55" s="134"/>
      <c r="QDD55" s="134"/>
      <c r="QDE55" s="134"/>
      <c r="QDF55" s="134"/>
      <c r="QDG55" s="134"/>
      <c r="QDH55" s="134"/>
      <c r="QDI55" s="134"/>
      <c r="QDJ55" s="134"/>
      <c r="QDK55" s="134"/>
      <c r="QDL55" s="134"/>
      <c r="QDM55" s="134"/>
      <c r="QDN55" s="134"/>
      <c r="QDO55" s="134"/>
      <c r="QDP55" s="134"/>
      <c r="QDQ55" s="134"/>
      <c r="QDR55" s="134"/>
      <c r="QDS55" s="134"/>
      <c r="QDT55" s="134"/>
      <c r="QDU55" s="134"/>
      <c r="QDV55" s="134"/>
      <c r="QDW55" s="134"/>
      <c r="QDX55" s="134"/>
      <c r="QDY55" s="134"/>
      <c r="QDZ55" s="134"/>
      <c r="QEA55" s="134"/>
      <c r="QEB55" s="134"/>
      <c r="QEC55" s="134"/>
      <c r="QED55" s="134"/>
      <c r="QEE55" s="134"/>
      <c r="QEF55" s="134"/>
      <c r="QEG55" s="134"/>
      <c r="QEH55" s="134"/>
      <c r="QEI55" s="134"/>
      <c r="QEJ55" s="134"/>
      <c r="QEK55" s="134"/>
      <c r="QEL55" s="134"/>
      <c r="QEM55" s="134"/>
      <c r="QEN55" s="134"/>
      <c r="QEO55" s="134"/>
      <c r="QEP55" s="134"/>
      <c r="QEQ55" s="134"/>
      <c r="QER55" s="134"/>
      <c r="QES55" s="134"/>
      <c r="QET55" s="134"/>
      <c r="QEU55" s="134"/>
      <c r="QEV55" s="134"/>
      <c r="QEW55" s="134"/>
      <c r="QEX55" s="134"/>
      <c r="QEY55" s="134"/>
      <c r="QEZ55" s="134"/>
      <c r="QFA55" s="134"/>
      <c r="QFB55" s="134"/>
      <c r="QFC55" s="134"/>
      <c r="QFD55" s="134"/>
      <c r="QFE55" s="134"/>
      <c r="QFF55" s="134"/>
      <c r="QFG55" s="134"/>
      <c r="QFH55" s="134"/>
      <c r="QFI55" s="134"/>
      <c r="QFJ55" s="134"/>
      <c r="QFK55" s="134"/>
      <c r="QFL55" s="134"/>
      <c r="QFM55" s="134"/>
      <c r="QFN55" s="134"/>
      <c r="QFO55" s="134"/>
      <c r="QFP55" s="134"/>
      <c r="QFQ55" s="134"/>
      <c r="QFR55" s="134"/>
      <c r="QFS55" s="134"/>
      <c r="QFT55" s="134"/>
      <c r="QFU55" s="134"/>
      <c r="QFV55" s="134"/>
      <c r="QFW55" s="134"/>
      <c r="QFX55" s="134"/>
      <c r="QFY55" s="134"/>
      <c r="QFZ55" s="134"/>
      <c r="QGA55" s="134"/>
      <c r="QGB55" s="134"/>
      <c r="QGC55" s="134"/>
      <c r="QGD55" s="134"/>
      <c r="QGE55" s="134"/>
      <c r="QGF55" s="134"/>
      <c r="QGG55" s="134"/>
      <c r="QGH55" s="134"/>
      <c r="QGI55" s="134"/>
      <c r="QGJ55" s="134"/>
      <c r="QGK55" s="134"/>
      <c r="QGL55" s="134"/>
      <c r="QGM55" s="134"/>
      <c r="QGN55" s="134"/>
      <c r="QGO55" s="134"/>
      <c r="QGP55" s="134"/>
      <c r="QGQ55" s="134"/>
      <c r="QGR55" s="134"/>
      <c r="QGS55" s="134"/>
      <c r="QGT55" s="134"/>
      <c r="QGU55" s="134"/>
      <c r="QGV55" s="134"/>
      <c r="QGW55" s="134"/>
      <c r="QGX55" s="134"/>
      <c r="QGY55" s="134"/>
      <c r="QGZ55" s="134"/>
      <c r="QHA55" s="134"/>
      <c r="QHB55" s="134"/>
      <c r="QHC55" s="134"/>
      <c r="QHD55" s="134"/>
      <c r="QHE55" s="134"/>
      <c r="QHF55" s="134"/>
      <c r="QHG55" s="134"/>
      <c r="QHH55" s="134"/>
      <c r="QHI55" s="134"/>
      <c r="QHJ55" s="134"/>
      <c r="QHK55" s="134"/>
      <c r="QHL55" s="134"/>
      <c r="QHM55" s="134"/>
      <c r="QHN55" s="134"/>
      <c r="QHO55" s="134"/>
      <c r="QHP55" s="134"/>
      <c r="QHQ55" s="134"/>
      <c r="QHR55" s="134"/>
      <c r="QHS55" s="134"/>
      <c r="QHT55" s="134"/>
      <c r="QHU55" s="134"/>
      <c r="QHV55" s="134"/>
      <c r="QHW55" s="134"/>
      <c r="QHX55" s="134"/>
      <c r="QHY55" s="134"/>
      <c r="QHZ55" s="134"/>
      <c r="QIA55" s="134"/>
      <c r="QIB55" s="134"/>
      <c r="QIC55" s="134"/>
      <c r="QID55" s="134"/>
      <c r="QIE55" s="134"/>
      <c r="QIF55" s="134"/>
      <c r="QIG55" s="134"/>
      <c r="QIH55" s="134"/>
      <c r="QII55" s="134"/>
      <c r="QIJ55" s="134"/>
      <c r="QIK55" s="134"/>
      <c r="QIL55" s="134"/>
      <c r="QIM55" s="134"/>
      <c r="QIN55" s="134"/>
      <c r="QIO55" s="134"/>
      <c r="QIP55" s="134"/>
      <c r="QIQ55" s="134"/>
      <c r="QIR55" s="134"/>
      <c r="QIS55" s="134"/>
      <c r="QIT55" s="134"/>
      <c r="QIU55" s="134"/>
      <c r="QIV55" s="134"/>
      <c r="QIW55" s="134"/>
      <c r="QIX55" s="134"/>
      <c r="QIY55" s="134"/>
      <c r="QIZ55" s="134"/>
      <c r="QJA55" s="134"/>
      <c r="QJB55" s="134"/>
      <c r="QJC55" s="134"/>
      <c r="QJD55" s="134"/>
      <c r="QJE55" s="134"/>
      <c r="QJF55" s="134"/>
      <c r="QJG55" s="134"/>
      <c r="QJH55" s="134"/>
      <c r="QJI55" s="134"/>
      <c r="QJJ55" s="134"/>
      <c r="QJK55" s="134"/>
      <c r="QJL55" s="134"/>
      <c r="QJM55" s="134"/>
      <c r="QJN55" s="134"/>
      <c r="QJO55" s="134"/>
      <c r="QJP55" s="134"/>
      <c r="QJQ55" s="134"/>
      <c r="QJR55" s="134"/>
      <c r="QJS55" s="134"/>
      <c r="QJT55" s="134"/>
      <c r="QJU55" s="134"/>
      <c r="QJV55" s="134"/>
      <c r="QJW55" s="134"/>
      <c r="QJX55" s="134"/>
      <c r="QJY55" s="134"/>
      <c r="QJZ55" s="134"/>
      <c r="QKA55" s="134"/>
      <c r="QKB55" s="134"/>
      <c r="QKC55" s="134"/>
      <c r="QKD55" s="134"/>
      <c r="QKE55" s="134"/>
      <c r="QKF55" s="134"/>
      <c r="QKG55" s="134"/>
      <c r="QKH55" s="134"/>
      <c r="QKI55" s="134"/>
      <c r="QKJ55" s="134"/>
      <c r="QKK55" s="134"/>
      <c r="QKL55" s="134"/>
      <c r="QKM55" s="134"/>
      <c r="QKN55" s="134"/>
      <c r="QKO55" s="134"/>
      <c r="QKP55" s="134"/>
      <c r="QKQ55" s="134"/>
      <c r="QKR55" s="134"/>
      <c r="QKS55" s="134"/>
      <c r="QKT55" s="134"/>
      <c r="QKU55" s="134"/>
      <c r="QKV55" s="134"/>
      <c r="QKW55" s="134"/>
      <c r="QKX55" s="134"/>
      <c r="QKY55" s="134"/>
      <c r="QKZ55" s="134"/>
      <c r="QLA55" s="134"/>
      <c r="QLB55" s="134"/>
      <c r="QLC55" s="134"/>
      <c r="QLD55" s="134"/>
      <c r="QLE55" s="134"/>
      <c r="QLF55" s="134"/>
      <c r="QLG55" s="134"/>
      <c r="QLH55" s="134"/>
      <c r="QLI55" s="134"/>
      <c r="QLJ55" s="134"/>
      <c r="QLK55" s="134"/>
      <c r="QLL55" s="134"/>
      <c r="QLM55" s="134"/>
      <c r="QLN55" s="134"/>
      <c r="QLO55" s="134"/>
      <c r="QLP55" s="134"/>
      <c r="QLQ55" s="134"/>
      <c r="QLR55" s="134"/>
      <c r="QLS55" s="134"/>
      <c r="QLT55" s="134"/>
      <c r="QLU55" s="134"/>
      <c r="QLV55" s="134"/>
      <c r="QLW55" s="134"/>
      <c r="QLX55" s="134"/>
      <c r="QLY55" s="134"/>
      <c r="QLZ55" s="134"/>
      <c r="QMA55" s="134"/>
      <c r="QMB55" s="134"/>
      <c r="QMC55" s="134"/>
      <c r="QMD55" s="134"/>
      <c r="QME55" s="134"/>
      <c r="QMF55" s="134"/>
      <c r="QMG55" s="134"/>
      <c r="QMH55" s="134"/>
      <c r="QMI55" s="134"/>
      <c r="QMJ55" s="134"/>
      <c r="QMK55" s="134"/>
      <c r="QML55" s="134"/>
      <c r="QMM55" s="134"/>
      <c r="QMN55" s="134"/>
      <c r="QMO55" s="134"/>
      <c r="QMP55" s="134"/>
      <c r="QMQ55" s="134"/>
      <c r="QMR55" s="134"/>
      <c r="QMS55" s="134"/>
      <c r="QMT55" s="134"/>
      <c r="QMU55" s="134"/>
      <c r="QMV55" s="134"/>
      <c r="QMW55" s="134"/>
      <c r="QMX55" s="134"/>
      <c r="QMY55" s="134"/>
      <c r="QMZ55" s="134"/>
      <c r="QNA55" s="134"/>
      <c r="QNB55" s="134"/>
      <c r="QNC55" s="134"/>
      <c r="QND55" s="134"/>
      <c r="QNE55" s="134"/>
      <c r="QNF55" s="134"/>
      <c r="QNG55" s="134"/>
      <c r="QNH55" s="134"/>
      <c r="QNI55" s="134"/>
      <c r="QNJ55" s="134"/>
      <c r="QNK55" s="134"/>
      <c r="QNL55" s="134"/>
      <c r="QNM55" s="134"/>
      <c r="QNN55" s="134"/>
      <c r="QNO55" s="134"/>
      <c r="QNP55" s="134"/>
      <c r="QNQ55" s="134"/>
      <c r="QNR55" s="134"/>
      <c r="QNS55" s="134"/>
      <c r="QNT55" s="134"/>
      <c r="QNU55" s="134"/>
      <c r="QNV55" s="134"/>
      <c r="QNW55" s="134"/>
      <c r="QNX55" s="134"/>
      <c r="QNY55" s="134"/>
      <c r="QNZ55" s="134"/>
      <c r="QOA55" s="134"/>
      <c r="QOB55" s="134"/>
      <c r="QOC55" s="134"/>
      <c r="QOD55" s="134"/>
      <c r="QOE55" s="134"/>
      <c r="QOF55" s="134"/>
      <c r="QOG55" s="134"/>
      <c r="QOH55" s="134"/>
      <c r="QOI55" s="134"/>
      <c r="QOJ55" s="134"/>
      <c r="QOK55" s="134"/>
      <c r="QOL55" s="134"/>
      <c r="QOM55" s="134"/>
      <c r="QON55" s="134"/>
      <c r="QOO55" s="134"/>
      <c r="QOP55" s="134"/>
      <c r="QOQ55" s="134"/>
      <c r="QOR55" s="134"/>
      <c r="QOS55" s="134"/>
      <c r="QOT55" s="134"/>
      <c r="QOU55" s="134"/>
      <c r="QOV55" s="134"/>
      <c r="QOW55" s="134"/>
      <c r="QOX55" s="134"/>
      <c r="QOY55" s="134"/>
      <c r="QOZ55" s="134"/>
      <c r="QPA55" s="134"/>
      <c r="QPB55" s="134"/>
      <c r="QPC55" s="134"/>
      <c r="QPD55" s="134"/>
      <c r="QPE55" s="134"/>
      <c r="QPF55" s="134"/>
      <c r="QPG55" s="134"/>
      <c r="QPH55" s="134"/>
      <c r="QPI55" s="134"/>
      <c r="QPJ55" s="134"/>
      <c r="QPK55" s="134"/>
      <c r="QPL55" s="134"/>
      <c r="QPM55" s="134"/>
      <c r="QPN55" s="134"/>
      <c r="QPO55" s="134"/>
      <c r="QPP55" s="134"/>
      <c r="QPQ55" s="134"/>
      <c r="QPR55" s="134"/>
      <c r="QPS55" s="134"/>
      <c r="QPT55" s="134"/>
      <c r="QPU55" s="134"/>
      <c r="QPV55" s="134"/>
      <c r="QPW55" s="134"/>
      <c r="QPX55" s="134"/>
      <c r="QPY55" s="134"/>
      <c r="QPZ55" s="134"/>
      <c r="QQA55" s="134"/>
      <c r="QQB55" s="134"/>
      <c r="QQC55" s="134"/>
      <c r="QQD55" s="134"/>
      <c r="QQE55" s="134"/>
      <c r="QQF55" s="134"/>
      <c r="QQG55" s="134"/>
      <c r="QQH55" s="134"/>
      <c r="QQI55" s="134"/>
      <c r="QQJ55" s="134"/>
      <c r="QQK55" s="134"/>
      <c r="QQL55" s="134"/>
      <c r="QQM55" s="134"/>
      <c r="QQN55" s="134"/>
      <c r="QQO55" s="134"/>
      <c r="QQP55" s="134"/>
      <c r="QQQ55" s="134"/>
      <c r="QQR55" s="134"/>
      <c r="QQS55" s="134"/>
      <c r="QQT55" s="134"/>
      <c r="QQU55" s="134"/>
      <c r="QQV55" s="134"/>
      <c r="QQW55" s="134"/>
      <c r="QQX55" s="134"/>
      <c r="QQY55" s="134"/>
      <c r="QQZ55" s="134"/>
      <c r="QRA55" s="134"/>
      <c r="QRB55" s="134"/>
      <c r="QRC55" s="134"/>
      <c r="QRD55" s="134"/>
      <c r="QRE55" s="134"/>
      <c r="QRF55" s="134"/>
      <c r="QRG55" s="134"/>
      <c r="QRH55" s="134"/>
      <c r="QRI55" s="134"/>
      <c r="QRJ55" s="134"/>
      <c r="QRK55" s="134"/>
      <c r="QRL55" s="134"/>
      <c r="QRM55" s="134"/>
      <c r="QRN55" s="134"/>
      <c r="QRO55" s="134"/>
      <c r="QRP55" s="134"/>
      <c r="QRQ55" s="134"/>
      <c r="QRR55" s="134"/>
      <c r="QRS55" s="134"/>
      <c r="QRT55" s="134"/>
      <c r="QRU55" s="134"/>
      <c r="QRV55" s="134"/>
      <c r="QRW55" s="134"/>
      <c r="QRX55" s="134"/>
      <c r="QRY55" s="134"/>
      <c r="QRZ55" s="134"/>
      <c r="QSA55" s="134"/>
      <c r="QSB55" s="134"/>
      <c r="QSC55" s="134"/>
      <c r="QSD55" s="134"/>
      <c r="QSE55" s="134"/>
      <c r="QSF55" s="134"/>
      <c r="QSG55" s="134"/>
      <c r="QSH55" s="134"/>
      <c r="QSI55" s="134"/>
      <c r="QSJ55" s="134"/>
      <c r="QSK55" s="134"/>
      <c r="QSL55" s="134"/>
      <c r="QSM55" s="134"/>
      <c r="QSN55" s="134"/>
      <c r="QSO55" s="134"/>
      <c r="QSP55" s="134"/>
      <c r="QSQ55" s="134"/>
      <c r="QSR55" s="134"/>
      <c r="QSS55" s="134"/>
      <c r="QST55" s="134"/>
      <c r="QSU55" s="134"/>
      <c r="QSV55" s="134"/>
      <c r="QSW55" s="134"/>
      <c r="QSX55" s="134"/>
      <c r="QSY55" s="134"/>
      <c r="QSZ55" s="134"/>
      <c r="QTA55" s="134"/>
      <c r="QTB55" s="134"/>
      <c r="QTC55" s="134"/>
      <c r="QTD55" s="134"/>
      <c r="QTE55" s="134"/>
      <c r="QTF55" s="134"/>
      <c r="QTG55" s="134"/>
      <c r="QTH55" s="134"/>
      <c r="QTI55" s="134"/>
      <c r="QTJ55" s="134"/>
      <c r="QTK55" s="134"/>
      <c r="QTL55" s="134"/>
      <c r="QTM55" s="134"/>
      <c r="QTN55" s="134"/>
      <c r="QTO55" s="134"/>
      <c r="QTP55" s="134"/>
      <c r="QTQ55" s="134"/>
      <c r="QTR55" s="134"/>
      <c r="QTS55" s="134"/>
      <c r="QTT55" s="134"/>
      <c r="QTU55" s="134"/>
      <c r="QTV55" s="134"/>
      <c r="QTW55" s="134"/>
      <c r="QTX55" s="134"/>
      <c r="QTY55" s="134"/>
      <c r="QTZ55" s="134"/>
      <c r="QUA55" s="134"/>
      <c r="QUB55" s="134"/>
      <c r="QUC55" s="134"/>
      <c r="QUD55" s="134"/>
      <c r="QUE55" s="134"/>
      <c r="QUF55" s="134"/>
      <c r="QUG55" s="134"/>
      <c r="QUH55" s="134"/>
      <c r="QUI55" s="134"/>
      <c r="QUJ55" s="134"/>
      <c r="QUK55" s="134"/>
      <c r="QUL55" s="134"/>
      <c r="QUM55" s="134"/>
      <c r="QUN55" s="134"/>
      <c r="QUO55" s="134"/>
      <c r="QUP55" s="134"/>
      <c r="QUQ55" s="134"/>
      <c r="QUR55" s="134"/>
      <c r="QUS55" s="134"/>
      <c r="QUT55" s="134"/>
      <c r="QUU55" s="134"/>
      <c r="QUV55" s="134"/>
      <c r="QUW55" s="134"/>
      <c r="QUX55" s="134"/>
      <c r="QUY55" s="134"/>
      <c r="QUZ55" s="134"/>
      <c r="QVA55" s="134"/>
      <c r="QVB55" s="134"/>
      <c r="QVC55" s="134"/>
      <c r="QVD55" s="134"/>
      <c r="QVE55" s="134"/>
      <c r="QVF55" s="134"/>
      <c r="QVG55" s="134"/>
      <c r="QVH55" s="134"/>
      <c r="QVI55" s="134"/>
      <c r="QVJ55" s="134"/>
      <c r="QVK55" s="134"/>
      <c r="QVL55" s="134"/>
      <c r="QVM55" s="134"/>
      <c r="QVN55" s="134"/>
      <c r="QVO55" s="134"/>
      <c r="QVP55" s="134"/>
      <c r="QVQ55" s="134"/>
      <c r="QVR55" s="134"/>
      <c r="QVS55" s="134"/>
      <c r="QVT55" s="134"/>
      <c r="QVU55" s="134"/>
      <c r="QVV55" s="134"/>
      <c r="QVW55" s="134"/>
      <c r="QVX55" s="134"/>
      <c r="QVY55" s="134"/>
      <c r="QVZ55" s="134"/>
      <c r="QWA55" s="134"/>
      <c r="QWB55" s="134"/>
      <c r="QWC55" s="134"/>
      <c r="QWD55" s="134"/>
      <c r="QWE55" s="134"/>
      <c r="QWF55" s="134"/>
      <c r="QWG55" s="134"/>
      <c r="QWH55" s="134"/>
      <c r="QWI55" s="134"/>
      <c r="QWJ55" s="134"/>
      <c r="QWK55" s="134"/>
      <c r="QWL55" s="134"/>
      <c r="QWM55" s="134"/>
      <c r="QWN55" s="134"/>
      <c r="QWO55" s="134"/>
      <c r="QWP55" s="134"/>
      <c r="QWQ55" s="134"/>
      <c r="QWR55" s="134"/>
      <c r="QWS55" s="134"/>
      <c r="QWT55" s="134"/>
      <c r="QWU55" s="134"/>
      <c r="QWV55" s="134"/>
      <c r="QWW55" s="134"/>
      <c r="QWX55" s="134"/>
      <c r="QWY55" s="134"/>
      <c r="QWZ55" s="134"/>
      <c r="QXA55" s="134"/>
      <c r="QXB55" s="134"/>
      <c r="QXC55" s="134"/>
      <c r="QXD55" s="134"/>
      <c r="QXE55" s="134"/>
      <c r="QXF55" s="134"/>
      <c r="QXG55" s="134"/>
      <c r="QXH55" s="134"/>
      <c r="QXI55" s="134"/>
      <c r="QXJ55" s="134"/>
      <c r="QXK55" s="134"/>
      <c r="QXL55" s="134"/>
      <c r="QXM55" s="134"/>
      <c r="QXN55" s="134"/>
      <c r="QXO55" s="134"/>
      <c r="QXP55" s="134"/>
      <c r="QXQ55" s="134"/>
      <c r="QXR55" s="134"/>
      <c r="QXS55" s="134"/>
      <c r="QXT55" s="134"/>
      <c r="QXU55" s="134"/>
      <c r="QXV55" s="134"/>
      <c r="QXW55" s="134"/>
      <c r="QXX55" s="134"/>
      <c r="QXY55" s="134"/>
      <c r="QXZ55" s="134"/>
      <c r="QYA55" s="134"/>
      <c r="QYB55" s="134"/>
      <c r="QYC55" s="134"/>
      <c r="QYD55" s="134"/>
      <c r="QYE55" s="134"/>
      <c r="QYF55" s="134"/>
      <c r="QYG55" s="134"/>
      <c r="QYH55" s="134"/>
      <c r="QYI55" s="134"/>
      <c r="QYJ55" s="134"/>
      <c r="QYK55" s="134"/>
      <c r="QYL55" s="134"/>
      <c r="QYM55" s="134"/>
      <c r="QYN55" s="134"/>
      <c r="QYO55" s="134"/>
      <c r="QYP55" s="134"/>
      <c r="QYQ55" s="134"/>
      <c r="QYR55" s="134"/>
      <c r="QYS55" s="134"/>
      <c r="QYT55" s="134"/>
      <c r="QYU55" s="134"/>
      <c r="QYV55" s="134"/>
      <c r="QYW55" s="134"/>
      <c r="QYX55" s="134"/>
      <c r="QYY55" s="134"/>
      <c r="QYZ55" s="134"/>
      <c r="QZA55" s="134"/>
      <c r="QZB55" s="134"/>
      <c r="QZC55" s="134"/>
      <c r="QZD55" s="134"/>
      <c r="QZE55" s="134"/>
      <c r="QZF55" s="134"/>
      <c r="QZG55" s="134"/>
      <c r="QZH55" s="134"/>
      <c r="QZI55" s="134"/>
      <c r="QZJ55" s="134"/>
      <c r="QZK55" s="134"/>
      <c r="QZL55" s="134"/>
      <c r="QZM55" s="134"/>
      <c r="QZN55" s="134"/>
      <c r="QZO55" s="134"/>
      <c r="QZP55" s="134"/>
      <c r="QZQ55" s="134"/>
      <c r="QZR55" s="134"/>
      <c r="QZS55" s="134"/>
      <c r="QZT55" s="134"/>
      <c r="QZU55" s="134"/>
      <c r="QZV55" s="134"/>
      <c r="QZW55" s="134"/>
      <c r="QZX55" s="134"/>
      <c r="QZY55" s="134"/>
      <c r="QZZ55" s="134"/>
      <c r="RAA55" s="134"/>
      <c r="RAB55" s="134"/>
      <c r="RAC55" s="134"/>
      <c r="RAD55" s="134"/>
      <c r="RAE55" s="134"/>
      <c r="RAF55" s="134"/>
      <c r="RAG55" s="134"/>
      <c r="RAH55" s="134"/>
      <c r="RAI55" s="134"/>
      <c r="RAJ55" s="134"/>
      <c r="RAK55" s="134"/>
      <c r="RAL55" s="134"/>
      <c r="RAM55" s="134"/>
      <c r="RAN55" s="134"/>
      <c r="RAO55" s="134"/>
      <c r="RAP55" s="134"/>
      <c r="RAQ55" s="134"/>
      <c r="RAR55" s="134"/>
      <c r="RAS55" s="134"/>
      <c r="RAT55" s="134"/>
      <c r="RAU55" s="134"/>
      <c r="RAV55" s="134"/>
      <c r="RAW55" s="134"/>
      <c r="RAX55" s="134"/>
      <c r="RAY55" s="134"/>
      <c r="RAZ55" s="134"/>
      <c r="RBA55" s="134"/>
      <c r="RBB55" s="134"/>
      <c r="RBC55" s="134"/>
      <c r="RBD55" s="134"/>
      <c r="RBE55" s="134"/>
      <c r="RBF55" s="134"/>
      <c r="RBG55" s="134"/>
      <c r="RBH55" s="134"/>
      <c r="RBI55" s="134"/>
      <c r="RBJ55" s="134"/>
      <c r="RBK55" s="134"/>
      <c r="RBL55" s="134"/>
      <c r="RBM55" s="134"/>
      <c r="RBN55" s="134"/>
      <c r="RBO55" s="134"/>
      <c r="RBP55" s="134"/>
      <c r="RBQ55" s="134"/>
      <c r="RBR55" s="134"/>
      <c r="RBS55" s="134"/>
      <c r="RBT55" s="134"/>
      <c r="RBU55" s="134"/>
      <c r="RBV55" s="134"/>
      <c r="RBW55" s="134"/>
      <c r="RBX55" s="134"/>
      <c r="RBY55" s="134"/>
      <c r="RBZ55" s="134"/>
      <c r="RCA55" s="134"/>
      <c r="RCB55" s="134"/>
      <c r="RCC55" s="134"/>
      <c r="RCD55" s="134"/>
      <c r="RCE55" s="134"/>
      <c r="RCF55" s="134"/>
      <c r="RCG55" s="134"/>
      <c r="RCH55" s="134"/>
      <c r="RCI55" s="134"/>
      <c r="RCJ55" s="134"/>
      <c r="RCK55" s="134"/>
      <c r="RCL55" s="134"/>
      <c r="RCM55" s="134"/>
      <c r="RCN55" s="134"/>
      <c r="RCO55" s="134"/>
      <c r="RCP55" s="134"/>
      <c r="RCQ55" s="134"/>
      <c r="RCR55" s="134"/>
      <c r="RCS55" s="134"/>
      <c r="RCT55" s="134"/>
      <c r="RCU55" s="134"/>
      <c r="RCV55" s="134"/>
      <c r="RCW55" s="134"/>
      <c r="RCX55" s="134"/>
      <c r="RCY55" s="134"/>
      <c r="RCZ55" s="134"/>
      <c r="RDA55" s="134"/>
      <c r="RDB55" s="134"/>
      <c r="RDC55" s="134"/>
      <c r="RDD55" s="134"/>
      <c r="RDE55" s="134"/>
      <c r="RDF55" s="134"/>
      <c r="RDG55" s="134"/>
      <c r="RDH55" s="134"/>
      <c r="RDI55" s="134"/>
      <c r="RDJ55" s="134"/>
      <c r="RDK55" s="134"/>
      <c r="RDL55" s="134"/>
      <c r="RDM55" s="134"/>
      <c r="RDN55" s="134"/>
      <c r="RDO55" s="134"/>
      <c r="RDP55" s="134"/>
      <c r="RDQ55" s="134"/>
      <c r="RDR55" s="134"/>
      <c r="RDS55" s="134"/>
      <c r="RDT55" s="134"/>
      <c r="RDU55" s="134"/>
      <c r="RDV55" s="134"/>
      <c r="RDW55" s="134"/>
      <c r="RDX55" s="134"/>
      <c r="RDY55" s="134"/>
      <c r="RDZ55" s="134"/>
      <c r="REA55" s="134"/>
      <c r="REB55" s="134"/>
      <c r="REC55" s="134"/>
      <c r="RED55" s="134"/>
      <c r="REE55" s="134"/>
      <c r="REF55" s="134"/>
      <c r="REG55" s="134"/>
      <c r="REH55" s="134"/>
      <c r="REI55" s="134"/>
      <c r="REJ55" s="134"/>
      <c r="REK55" s="134"/>
      <c r="REL55" s="134"/>
      <c r="REM55" s="134"/>
      <c r="REN55" s="134"/>
      <c r="REO55" s="134"/>
      <c r="REP55" s="134"/>
      <c r="REQ55" s="134"/>
      <c r="RER55" s="134"/>
      <c r="RES55" s="134"/>
      <c r="RET55" s="134"/>
      <c r="REU55" s="134"/>
      <c r="REV55" s="134"/>
      <c r="REW55" s="134"/>
      <c r="REX55" s="134"/>
      <c r="REY55" s="134"/>
      <c r="REZ55" s="134"/>
      <c r="RFA55" s="134"/>
      <c r="RFB55" s="134"/>
      <c r="RFC55" s="134"/>
      <c r="RFD55" s="134"/>
      <c r="RFE55" s="134"/>
      <c r="RFF55" s="134"/>
      <c r="RFG55" s="134"/>
      <c r="RFH55" s="134"/>
      <c r="RFI55" s="134"/>
      <c r="RFJ55" s="134"/>
      <c r="RFK55" s="134"/>
      <c r="RFL55" s="134"/>
      <c r="RFM55" s="134"/>
      <c r="RFN55" s="134"/>
      <c r="RFO55" s="134"/>
      <c r="RFP55" s="134"/>
      <c r="RFQ55" s="134"/>
      <c r="RFR55" s="134"/>
      <c r="RFS55" s="134"/>
      <c r="RFT55" s="134"/>
      <c r="RFU55" s="134"/>
      <c r="RFV55" s="134"/>
      <c r="RFW55" s="134"/>
      <c r="RFX55" s="134"/>
      <c r="RFY55" s="134"/>
      <c r="RFZ55" s="134"/>
      <c r="RGA55" s="134"/>
      <c r="RGB55" s="134"/>
      <c r="RGC55" s="134"/>
      <c r="RGD55" s="134"/>
      <c r="RGE55" s="134"/>
      <c r="RGF55" s="134"/>
      <c r="RGG55" s="134"/>
      <c r="RGH55" s="134"/>
      <c r="RGI55" s="134"/>
      <c r="RGJ55" s="134"/>
      <c r="RGK55" s="134"/>
      <c r="RGL55" s="134"/>
      <c r="RGM55" s="134"/>
      <c r="RGN55" s="134"/>
      <c r="RGO55" s="134"/>
      <c r="RGP55" s="134"/>
      <c r="RGQ55" s="134"/>
      <c r="RGR55" s="134"/>
      <c r="RGS55" s="134"/>
      <c r="RGT55" s="134"/>
      <c r="RGU55" s="134"/>
      <c r="RGV55" s="134"/>
      <c r="RGW55" s="134"/>
      <c r="RGX55" s="134"/>
      <c r="RGY55" s="134"/>
      <c r="RGZ55" s="134"/>
      <c r="RHA55" s="134"/>
      <c r="RHB55" s="134"/>
      <c r="RHC55" s="134"/>
      <c r="RHD55" s="134"/>
      <c r="RHE55" s="134"/>
      <c r="RHF55" s="134"/>
      <c r="RHG55" s="134"/>
      <c r="RHH55" s="134"/>
      <c r="RHI55" s="134"/>
      <c r="RHJ55" s="134"/>
      <c r="RHK55" s="134"/>
      <c r="RHL55" s="134"/>
      <c r="RHM55" s="134"/>
      <c r="RHN55" s="134"/>
      <c r="RHO55" s="134"/>
      <c r="RHP55" s="134"/>
      <c r="RHQ55" s="134"/>
      <c r="RHR55" s="134"/>
      <c r="RHS55" s="134"/>
      <c r="RHT55" s="134"/>
      <c r="RHU55" s="134"/>
      <c r="RHV55" s="134"/>
      <c r="RHW55" s="134"/>
      <c r="RHX55" s="134"/>
      <c r="RHY55" s="134"/>
      <c r="RHZ55" s="134"/>
      <c r="RIA55" s="134"/>
      <c r="RIB55" s="134"/>
      <c r="RIC55" s="134"/>
      <c r="RID55" s="134"/>
      <c r="RIE55" s="134"/>
      <c r="RIF55" s="134"/>
      <c r="RIG55" s="134"/>
      <c r="RIH55" s="134"/>
      <c r="RII55" s="134"/>
      <c r="RIJ55" s="134"/>
      <c r="RIK55" s="134"/>
      <c r="RIL55" s="134"/>
      <c r="RIM55" s="134"/>
      <c r="RIN55" s="134"/>
      <c r="RIO55" s="134"/>
      <c r="RIP55" s="134"/>
      <c r="RIQ55" s="134"/>
      <c r="RIR55" s="134"/>
      <c r="RIS55" s="134"/>
      <c r="RIT55" s="134"/>
      <c r="RIU55" s="134"/>
      <c r="RIV55" s="134"/>
      <c r="RIW55" s="134"/>
      <c r="RIX55" s="134"/>
      <c r="RIY55" s="134"/>
      <c r="RIZ55" s="134"/>
      <c r="RJA55" s="134"/>
      <c r="RJB55" s="134"/>
      <c r="RJC55" s="134"/>
      <c r="RJD55" s="134"/>
      <c r="RJE55" s="134"/>
      <c r="RJF55" s="134"/>
      <c r="RJG55" s="134"/>
      <c r="RJH55" s="134"/>
      <c r="RJI55" s="134"/>
      <c r="RJJ55" s="134"/>
      <c r="RJK55" s="134"/>
      <c r="RJL55" s="134"/>
      <c r="RJM55" s="134"/>
      <c r="RJN55" s="134"/>
      <c r="RJO55" s="134"/>
      <c r="RJP55" s="134"/>
      <c r="RJQ55" s="134"/>
      <c r="RJR55" s="134"/>
      <c r="RJS55" s="134"/>
      <c r="RJT55" s="134"/>
      <c r="RJU55" s="134"/>
      <c r="RJV55" s="134"/>
      <c r="RJW55" s="134"/>
      <c r="RJX55" s="134"/>
      <c r="RJY55" s="134"/>
      <c r="RJZ55" s="134"/>
      <c r="RKA55" s="134"/>
      <c r="RKB55" s="134"/>
      <c r="RKC55" s="134"/>
      <c r="RKD55" s="134"/>
      <c r="RKE55" s="134"/>
      <c r="RKF55" s="134"/>
      <c r="RKG55" s="134"/>
      <c r="RKH55" s="134"/>
      <c r="RKI55" s="134"/>
      <c r="RKJ55" s="134"/>
      <c r="RKK55" s="134"/>
      <c r="RKL55" s="134"/>
      <c r="RKM55" s="134"/>
      <c r="RKN55" s="134"/>
      <c r="RKO55" s="134"/>
      <c r="RKP55" s="134"/>
      <c r="RKQ55" s="134"/>
      <c r="RKR55" s="134"/>
      <c r="RKS55" s="134"/>
      <c r="RKT55" s="134"/>
      <c r="RKU55" s="134"/>
      <c r="RKV55" s="134"/>
      <c r="RKW55" s="134"/>
      <c r="RKX55" s="134"/>
      <c r="RKY55" s="134"/>
      <c r="RKZ55" s="134"/>
      <c r="RLA55" s="134"/>
      <c r="RLB55" s="134"/>
      <c r="RLC55" s="134"/>
      <c r="RLD55" s="134"/>
      <c r="RLE55" s="134"/>
      <c r="RLF55" s="134"/>
      <c r="RLG55" s="134"/>
      <c r="RLH55" s="134"/>
      <c r="RLI55" s="134"/>
      <c r="RLJ55" s="134"/>
      <c r="RLK55" s="134"/>
      <c r="RLL55" s="134"/>
      <c r="RLM55" s="134"/>
      <c r="RLN55" s="134"/>
      <c r="RLO55" s="134"/>
      <c r="RLP55" s="134"/>
      <c r="RLQ55" s="134"/>
      <c r="RLR55" s="134"/>
      <c r="RLS55" s="134"/>
      <c r="RLT55" s="134"/>
      <c r="RLU55" s="134"/>
      <c r="RLV55" s="134"/>
      <c r="RLW55" s="134"/>
      <c r="RLX55" s="134"/>
      <c r="RLY55" s="134"/>
      <c r="RLZ55" s="134"/>
      <c r="RMA55" s="134"/>
      <c r="RMB55" s="134"/>
      <c r="RMC55" s="134"/>
      <c r="RMD55" s="134"/>
      <c r="RME55" s="134"/>
      <c r="RMF55" s="134"/>
      <c r="RMG55" s="134"/>
      <c r="RMH55" s="134"/>
      <c r="RMI55" s="134"/>
      <c r="RMJ55" s="134"/>
      <c r="RMK55" s="134"/>
      <c r="RML55" s="134"/>
      <c r="RMM55" s="134"/>
      <c r="RMN55" s="134"/>
      <c r="RMO55" s="134"/>
      <c r="RMP55" s="134"/>
      <c r="RMQ55" s="134"/>
      <c r="RMR55" s="134"/>
      <c r="RMS55" s="134"/>
      <c r="RMT55" s="134"/>
      <c r="RMU55" s="134"/>
      <c r="RMV55" s="134"/>
      <c r="RMW55" s="134"/>
      <c r="RMX55" s="134"/>
      <c r="RMY55" s="134"/>
      <c r="RMZ55" s="134"/>
      <c r="RNA55" s="134"/>
      <c r="RNB55" s="134"/>
      <c r="RNC55" s="134"/>
      <c r="RND55" s="134"/>
      <c r="RNE55" s="134"/>
      <c r="RNF55" s="134"/>
      <c r="RNG55" s="134"/>
      <c r="RNH55" s="134"/>
      <c r="RNI55" s="134"/>
      <c r="RNJ55" s="134"/>
      <c r="RNK55" s="134"/>
      <c r="RNL55" s="134"/>
      <c r="RNM55" s="134"/>
      <c r="RNN55" s="134"/>
      <c r="RNO55" s="134"/>
      <c r="RNP55" s="134"/>
      <c r="RNQ55" s="134"/>
      <c r="RNR55" s="134"/>
      <c r="RNS55" s="134"/>
      <c r="RNT55" s="134"/>
      <c r="RNU55" s="134"/>
      <c r="RNV55" s="134"/>
      <c r="RNW55" s="134"/>
      <c r="RNX55" s="134"/>
      <c r="RNY55" s="134"/>
      <c r="RNZ55" s="134"/>
      <c r="ROA55" s="134"/>
      <c r="ROB55" s="134"/>
      <c r="ROC55" s="134"/>
      <c r="ROD55" s="134"/>
      <c r="ROE55" s="134"/>
      <c r="ROF55" s="134"/>
      <c r="ROG55" s="134"/>
      <c r="ROH55" s="134"/>
      <c r="ROI55" s="134"/>
      <c r="ROJ55" s="134"/>
      <c r="ROK55" s="134"/>
      <c r="ROL55" s="134"/>
      <c r="ROM55" s="134"/>
      <c r="RON55" s="134"/>
      <c r="ROO55" s="134"/>
      <c r="ROP55" s="134"/>
      <c r="ROQ55" s="134"/>
      <c r="ROR55" s="134"/>
      <c r="ROS55" s="134"/>
      <c r="ROT55" s="134"/>
      <c r="ROU55" s="134"/>
      <c r="ROV55" s="134"/>
      <c r="ROW55" s="134"/>
      <c r="ROX55" s="134"/>
      <c r="ROY55" s="134"/>
      <c r="ROZ55" s="134"/>
      <c r="RPA55" s="134"/>
      <c r="RPB55" s="134"/>
      <c r="RPC55" s="134"/>
      <c r="RPD55" s="134"/>
      <c r="RPE55" s="134"/>
      <c r="RPF55" s="134"/>
      <c r="RPG55" s="134"/>
      <c r="RPH55" s="134"/>
      <c r="RPI55" s="134"/>
      <c r="RPJ55" s="134"/>
      <c r="RPK55" s="134"/>
      <c r="RPL55" s="134"/>
      <c r="RPM55" s="134"/>
      <c r="RPN55" s="134"/>
      <c r="RPO55" s="134"/>
      <c r="RPP55" s="134"/>
      <c r="RPQ55" s="134"/>
      <c r="RPR55" s="134"/>
      <c r="RPS55" s="134"/>
      <c r="RPT55" s="134"/>
      <c r="RPU55" s="134"/>
      <c r="RPV55" s="134"/>
      <c r="RPW55" s="134"/>
      <c r="RPX55" s="134"/>
      <c r="RPY55" s="134"/>
      <c r="RPZ55" s="134"/>
      <c r="RQA55" s="134"/>
      <c r="RQB55" s="134"/>
      <c r="RQC55" s="134"/>
      <c r="RQD55" s="134"/>
      <c r="RQE55" s="134"/>
      <c r="RQF55" s="134"/>
      <c r="RQG55" s="134"/>
      <c r="RQH55" s="134"/>
      <c r="RQI55" s="134"/>
      <c r="RQJ55" s="134"/>
      <c r="RQK55" s="134"/>
      <c r="RQL55" s="134"/>
      <c r="RQM55" s="134"/>
      <c r="RQN55" s="134"/>
      <c r="RQO55" s="134"/>
      <c r="RQP55" s="134"/>
      <c r="RQQ55" s="134"/>
      <c r="RQR55" s="134"/>
      <c r="RQS55" s="134"/>
      <c r="RQT55" s="134"/>
      <c r="RQU55" s="134"/>
      <c r="RQV55" s="134"/>
      <c r="RQW55" s="134"/>
      <c r="RQX55" s="134"/>
      <c r="RQY55" s="134"/>
      <c r="RQZ55" s="134"/>
      <c r="RRA55" s="134"/>
      <c r="RRB55" s="134"/>
      <c r="RRC55" s="134"/>
      <c r="RRD55" s="134"/>
      <c r="RRE55" s="134"/>
      <c r="RRF55" s="134"/>
      <c r="RRG55" s="134"/>
      <c r="RRH55" s="134"/>
      <c r="RRI55" s="134"/>
      <c r="RRJ55" s="134"/>
      <c r="RRK55" s="134"/>
      <c r="RRL55" s="134"/>
      <c r="RRM55" s="134"/>
      <c r="RRN55" s="134"/>
      <c r="RRO55" s="134"/>
      <c r="RRP55" s="134"/>
      <c r="RRQ55" s="134"/>
      <c r="RRR55" s="134"/>
      <c r="RRS55" s="134"/>
      <c r="RRT55" s="134"/>
      <c r="RRU55" s="134"/>
      <c r="RRV55" s="134"/>
      <c r="RRW55" s="134"/>
      <c r="RRX55" s="134"/>
      <c r="RRY55" s="134"/>
      <c r="RRZ55" s="134"/>
      <c r="RSA55" s="134"/>
      <c r="RSB55" s="134"/>
      <c r="RSC55" s="134"/>
      <c r="RSD55" s="134"/>
      <c r="RSE55" s="134"/>
      <c r="RSF55" s="134"/>
      <c r="RSG55" s="134"/>
      <c r="RSH55" s="134"/>
      <c r="RSI55" s="134"/>
      <c r="RSJ55" s="134"/>
      <c r="RSK55" s="134"/>
      <c r="RSL55" s="134"/>
      <c r="RSM55" s="134"/>
      <c r="RSN55" s="134"/>
      <c r="RSO55" s="134"/>
      <c r="RSP55" s="134"/>
      <c r="RSQ55" s="134"/>
      <c r="RSR55" s="134"/>
      <c r="RSS55" s="134"/>
      <c r="RST55" s="134"/>
      <c r="RSU55" s="134"/>
      <c r="RSV55" s="134"/>
      <c r="RSW55" s="134"/>
      <c r="RSX55" s="134"/>
      <c r="RSY55" s="134"/>
      <c r="RSZ55" s="134"/>
      <c r="RTA55" s="134"/>
      <c r="RTB55" s="134"/>
      <c r="RTC55" s="134"/>
      <c r="RTD55" s="134"/>
      <c r="RTE55" s="134"/>
      <c r="RTF55" s="134"/>
      <c r="RTG55" s="134"/>
      <c r="RTH55" s="134"/>
      <c r="RTI55" s="134"/>
      <c r="RTJ55" s="134"/>
      <c r="RTK55" s="134"/>
      <c r="RTL55" s="134"/>
      <c r="RTM55" s="134"/>
      <c r="RTN55" s="134"/>
      <c r="RTO55" s="134"/>
      <c r="RTP55" s="134"/>
      <c r="RTQ55" s="134"/>
      <c r="RTR55" s="134"/>
      <c r="RTS55" s="134"/>
      <c r="RTT55" s="134"/>
      <c r="RTU55" s="134"/>
      <c r="RTV55" s="134"/>
      <c r="RTW55" s="134"/>
      <c r="RTX55" s="134"/>
      <c r="RTY55" s="134"/>
      <c r="RTZ55" s="134"/>
      <c r="RUA55" s="134"/>
      <c r="RUB55" s="134"/>
      <c r="RUC55" s="134"/>
      <c r="RUD55" s="134"/>
      <c r="RUE55" s="134"/>
      <c r="RUF55" s="134"/>
      <c r="RUG55" s="134"/>
      <c r="RUH55" s="134"/>
      <c r="RUI55" s="134"/>
      <c r="RUJ55" s="134"/>
      <c r="RUK55" s="134"/>
      <c r="RUL55" s="134"/>
      <c r="RUM55" s="134"/>
      <c r="RUN55" s="134"/>
      <c r="RUO55" s="134"/>
      <c r="RUP55" s="134"/>
      <c r="RUQ55" s="134"/>
      <c r="RUR55" s="134"/>
      <c r="RUS55" s="134"/>
      <c r="RUT55" s="134"/>
      <c r="RUU55" s="134"/>
      <c r="RUV55" s="134"/>
      <c r="RUW55" s="134"/>
      <c r="RUX55" s="134"/>
      <c r="RUY55" s="134"/>
      <c r="RUZ55" s="134"/>
      <c r="RVA55" s="134"/>
      <c r="RVB55" s="134"/>
      <c r="RVC55" s="134"/>
      <c r="RVD55" s="134"/>
      <c r="RVE55" s="134"/>
      <c r="RVF55" s="134"/>
      <c r="RVG55" s="134"/>
      <c r="RVH55" s="134"/>
      <c r="RVI55" s="134"/>
      <c r="RVJ55" s="134"/>
      <c r="RVK55" s="134"/>
      <c r="RVL55" s="134"/>
      <c r="RVM55" s="134"/>
      <c r="RVN55" s="134"/>
      <c r="RVO55" s="134"/>
      <c r="RVP55" s="134"/>
      <c r="RVQ55" s="134"/>
      <c r="RVR55" s="134"/>
      <c r="RVS55" s="134"/>
      <c r="RVT55" s="134"/>
      <c r="RVU55" s="134"/>
      <c r="RVV55" s="134"/>
      <c r="RVW55" s="134"/>
      <c r="RVX55" s="134"/>
      <c r="RVY55" s="134"/>
      <c r="RVZ55" s="134"/>
      <c r="RWA55" s="134"/>
      <c r="RWB55" s="134"/>
      <c r="RWC55" s="134"/>
      <c r="RWD55" s="134"/>
      <c r="RWE55" s="134"/>
      <c r="RWF55" s="134"/>
      <c r="RWG55" s="134"/>
      <c r="RWH55" s="134"/>
      <c r="RWI55" s="134"/>
      <c r="RWJ55" s="134"/>
      <c r="RWK55" s="134"/>
      <c r="RWL55" s="134"/>
      <c r="RWM55" s="134"/>
      <c r="RWN55" s="134"/>
      <c r="RWO55" s="134"/>
      <c r="RWP55" s="134"/>
      <c r="RWQ55" s="134"/>
      <c r="RWR55" s="134"/>
      <c r="RWS55" s="134"/>
      <c r="RWT55" s="134"/>
      <c r="RWU55" s="134"/>
      <c r="RWV55" s="134"/>
      <c r="RWW55" s="134"/>
      <c r="RWX55" s="134"/>
      <c r="RWY55" s="134"/>
      <c r="RWZ55" s="134"/>
      <c r="RXA55" s="134"/>
      <c r="RXB55" s="134"/>
      <c r="RXC55" s="134"/>
      <c r="RXD55" s="134"/>
      <c r="RXE55" s="134"/>
      <c r="RXF55" s="134"/>
      <c r="RXG55" s="134"/>
      <c r="RXH55" s="134"/>
      <c r="RXI55" s="134"/>
      <c r="RXJ55" s="134"/>
      <c r="RXK55" s="134"/>
      <c r="RXL55" s="134"/>
      <c r="RXM55" s="134"/>
      <c r="RXN55" s="134"/>
      <c r="RXO55" s="134"/>
      <c r="RXP55" s="134"/>
      <c r="RXQ55" s="134"/>
      <c r="RXR55" s="134"/>
      <c r="RXS55" s="134"/>
      <c r="RXT55" s="134"/>
      <c r="RXU55" s="134"/>
      <c r="RXV55" s="134"/>
      <c r="RXW55" s="134"/>
      <c r="RXX55" s="134"/>
      <c r="RXY55" s="134"/>
      <c r="RXZ55" s="134"/>
      <c r="RYA55" s="134"/>
      <c r="RYB55" s="134"/>
      <c r="RYC55" s="134"/>
      <c r="RYD55" s="134"/>
      <c r="RYE55" s="134"/>
      <c r="RYF55" s="134"/>
      <c r="RYG55" s="134"/>
      <c r="RYH55" s="134"/>
      <c r="RYI55" s="134"/>
      <c r="RYJ55" s="134"/>
      <c r="RYK55" s="134"/>
      <c r="RYL55" s="134"/>
      <c r="RYM55" s="134"/>
      <c r="RYN55" s="134"/>
      <c r="RYO55" s="134"/>
      <c r="RYP55" s="134"/>
      <c r="RYQ55" s="134"/>
      <c r="RYR55" s="134"/>
      <c r="RYS55" s="134"/>
      <c r="RYT55" s="134"/>
      <c r="RYU55" s="134"/>
      <c r="RYV55" s="134"/>
      <c r="RYW55" s="134"/>
      <c r="RYX55" s="134"/>
      <c r="RYY55" s="134"/>
      <c r="RYZ55" s="134"/>
      <c r="RZA55" s="134"/>
      <c r="RZB55" s="134"/>
      <c r="RZC55" s="134"/>
      <c r="RZD55" s="134"/>
      <c r="RZE55" s="134"/>
      <c r="RZF55" s="134"/>
      <c r="RZG55" s="134"/>
      <c r="RZH55" s="134"/>
      <c r="RZI55" s="134"/>
      <c r="RZJ55" s="134"/>
      <c r="RZK55" s="134"/>
      <c r="RZL55" s="134"/>
      <c r="RZM55" s="134"/>
      <c r="RZN55" s="134"/>
      <c r="RZO55" s="134"/>
      <c r="RZP55" s="134"/>
      <c r="RZQ55" s="134"/>
      <c r="RZR55" s="134"/>
      <c r="RZS55" s="134"/>
      <c r="RZT55" s="134"/>
      <c r="RZU55" s="134"/>
      <c r="RZV55" s="134"/>
      <c r="RZW55" s="134"/>
      <c r="RZX55" s="134"/>
      <c r="RZY55" s="134"/>
      <c r="RZZ55" s="134"/>
      <c r="SAA55" s="134"/>
      <c r="SAB55" s="134"/>
      <c r="SAC55" s="134"/>
      <c r="SAD55" s="134"/>
      <c r="SAE55" s="134"/>
      <c r="SAF55" s="134"/>
      <c r="SAG55" s="134"/>
      <c r="SAH55" s="134"/>
      <c r="SAI55" s="134"/>
      <c r="SAJ55" s="134"/>
      <c r="SAK55" s="134"/>
      <c r="SAL55" s="134"/>
      <c r="SAM55" s="134"/>
      <c r="SAN55" s="134"/>
      <c r="SAO55" s="134"/>
      <c r="SAP55" s="134"/>
      <c r="SAQ55" s="134"/>
      <c r="SAR55" s="134"/>
      <c r="SAS55" s="134"/>
      <c r="SAT55" s="134"/>
      <c r="SAU55" s="134"/>
      <c r="SAV55" s="134"/>
      <c r="SAW55" s="134"/>
      <c r="SAX55" s="134"/>
      <c r="SAY55" s="134"/>
      <c r="SAZ55" s="134"/>
      <c r="SBA55" s="134"/>
      <c r="SBB55" s="134"/>
      <c r="SBC55" s="134"/>
      <c r="SBD55" s="134"/>
      <c r="SBE55" s="134"/>
      <c r="SBF55" s="134"/>
      <c r="SBG55" s="134"/>
      <c r="SBH55" s="134"/>
      <c r="SBI55" s="134"/>
      <c r="SBJ55" s="134"/>
      <c r="SBK55" s="134"/>
      <c r="SBL55" s="134"/>
      <c r="SBM55" s="134"/>
      <c r="SBN55" s="134"/>
      <c r="SBO55" s="134"/>
      <c r="SBP55" s="134"/>
      <c r="SBQ55" s="134"/>
      <c r="SBR55" s="134"/>
      <c r="SBS55" s="134"/>
      <c r="SBT55" s="134"/>
      <c r="SBU55" s="134"/>
      <c r="SBV55" s="134"/>
      <c r="SBW55" s="134"/>
      <c r="SBX55" s="134"/>
      <c r="SBY55" s="134"/>
      <c r="SBZ55" s="134"/>
      <c r="SCA55" s="134"/>
      <c r="SCB55" s="134"/>
      <c r="SCC55" s="134"/>
      <c r="SCD55" s="134"/>
      <c r="SCE55" s="134"/>
      <c r="SCF55" s="134"/>
      <c r="SCG55" s="134"/>
      <c r="SCH55" s="134"/>
      <c r="SCI55" s="134"/>
      <c r="SCJ55" s="134"/>
      <c r="SCK55" s="134"/>
      <c r="SCL55" s="134"/>
      <c r="SCM55" s="134"/>
      <c r="SCN55" s="134"/>
      <c r="SCO55" s="134"/>
      <c r="SCP55" s="134"/>
      <c r="SCQ55" s="134"/>
      <c r="SCR55" s="134"/>
      <c r="SCS55" s="134"/>
      <c r="SCT55" s="134"/>
      <c r="SCU55" s="134"/>
      <c r="SCV55" s="134"/>
      <c r="SCW55" s="134"/>
      <c r="SCX55" s="134"/>
      <c r="SCY55" s="134"/>
      <c r="SCZ55" s="134"/>
      <c r="SDA55" s="134"/>
      <c r="SDB55" s="134"/>
      <c r="SDC55" s="134"/>
      <c r="SDD55" s="134"/>
      <c r="SDE55" s="134"/>
      <c r="SDF55" s="134"/>
      <c r="SDG55" s="134"/>
      <c r="SDH55" s="134"/>
      <c r="SDI55" s="134"/>
      <c r="SDJ55" s="134"/>
      <c r="SDK55" s="134"/>
      <c r="SDL55" s="134"/>
      <c r="SDM55" s="134"/>
      <c r="SDN55" s="134"/>
      <c r="SDO55" s="134"/>
      <c r="SDP55" s="134"/>
      <c r="SDQ55" s="134"/>
      <c r="SDR55" s="134"/>
      <c r="SDS55" s="134"/>
      <c r="SDT55" s="134"/>
      <c r="SDU55" s="134"/>
      <c r="SDV55" s="134"/>
      <c r="SDW55" s="134"/>
      <c r="SDX55" s="134"/>
      <c r="SDY55" s="134"/>
      <c r="SDZ55" s="134"/>
      <c r="SEA55" s="134"/>
      <c r="SEB55" s="134"/>
      <c r="SEC55" s="134"/>
      <c r="SED55" s="134"/>
      <c r="SEE55" s="134"/>
      <c r="SEF55" s="134"/>
      <c r="SEG55" s="134"/>
      <c r="SEH55" s="134"/>
      <c r="SEI55" s="134"/>
      <c r="SEJ55" s="134"/>
      <c r="SEK55" s="134"/>
      <c r="SEL55" s="134"/>
      <c r="SEM55" s="134"/>
      <c r="SEN55" s="134"/>
      <c r="SEO55" s="134"/>
      <c r="SEP55" s="134"/>
      <c r="SEQ55" s="134"/>
      <c r="SER55" s="134"/>
      <c r="SES55" s="134"/>
      <c r="SET55" s="134"/>
      <c r="SEU55" s="134"/>
      <c r="SEV55" s="134"/>
      <c r="SEW55" s="134"/>
      <c r="SEX55" s="134"/>
      <c r="SEY55" s="134"/>
      <c r="SEZ55" s="134"/>
      <c r="SFA55" s="134"/>
      <c r="SFB55" s="134"/>
      <c r="SFC55" s="134"/>
      <c r="SFD55" s="134"/>
      <c r="SFE55" s="134"/>
      <c r="SFF55" s="134"/>
      <c r="SFG55" s="134"/>
      <c r="SFH55" s="134"/>
      <c r="SFI55" s="134"/>
      <c r="SFJ55" s="134"/>
      <c r="SFK55" s="134"/>
      <c r="SFL55" s="134"/>
      <c r="SFM55" s="134"/>
      <c r="SFN55" s="134"/>
      <c r="SFO55" s="134"/>
      <c r="SFP55" s="134"/>
      <c r="SFQ55" s="134"/>
      <c r="SFR55" s="134"/>
      <c r="SFS55" s="134"/>
      <c r="SFT55" s="134"/>
      <c r="SFU55" s="134"/>
      <c r="SFV55" s="134"/>
      <c r="SFW55" s="134"/>
      <c r="SFX55" s="134"/>
      <c r="SFY55" s="134"/>
      <c r="SFZ55" s="134"/>
      <c r="SGA55" s="134"/>
      <c r="SGB55" s="134"/>
      <c r="SGC55" s="134"/>
      <c r="SGD55" s="134"/>
      <c r="SGE55" s="134"/>
      <c r="SGF55" s="134"/>
      <c r="SGG55" s="134"/>
      <c r="SGH55" s="134"/>
      <c r="SGI55" s="134"/>
      <c r="SGJ55" s="134"/>
      <c r="SGK55" s="134"/>
      <c r="SGL55" s="134"/>
      <c r="SGM55" s="134"/>
      <c r="SGN55" s="134"/>
      <c r="SGO55" s="134"/>
      <c r="SGP55" s="134"/>
      <c r="SGQ55" s="134"/>
      <c r="SGR55" s="134"/>
      <c r="SGS55" s="134"/>
      <c r="SGT55" s="134"/>
      <c r="SGU55" s="134"/>
      <c r="SGV55" s="134"/>
      <c r="SGW55" s="134"/>
      <c r="SGX55" s="134"/>
      <c r="SGY55" s="134"/>
      <c r="SGZ55" s="134"/>
      <c r="SHA55" s="134"/>
      <c r="SHB55" s="134"/>
      <c r="SHC55" s="134"/>
      <c r="SHD55" s="134"/>
      <c r="SHE55" s="134"/>
      <c r="SHF55" s="134"/>
      <c r="SHG55" s="134"/>
      <c r="SHH55" s="134"/>
      <c r="SHI55" s="134"/>
      <c r="SHJ55" s="134"/>
      <c r="SHK55" s="134"/>
      <c r="SHL55" s="134"/>
      <c r="SHM55" s="134"/>
      <c r="SHN55" s="134"/>
      <c r="SHO55" s="134"/>
      <c r="SHP55" s="134"/>
      <c r="SHQ55" s="134"/>
      <c r="SHR55" s="134"/>
      <c r="SHS55" s="134"/>
      <c r="SHT55" s="134"/>
      <c r="SHU55" s="134"/>
      <c r="SHV55" s="134"/>
      <c r="SHW55" s="134"/>
      <c r="SHX55" s="134"/>
      <c r="SHY55" s="134"/>
      <c r="SHZ55" s="134"/>
      <c r="SIA55" s="134"/>
      <c r="SIB55" s="134"/>
      <c r="SIC55" s="134"/>
      <c r="SID55" s="134"/>
      <c r="SIE55" s="134"/>
      <c r="SIF55" s="134"/>
      <c r="SIG55" s="134"/>
      <c r="SIH55" s="134"/>
      <c r="SII55" s="134"/>
      <c r="SIJ55" s="134"/>
      <c r="SIK55" s="134"/>
      <c r="SIL55" s="134"/>
      <c r="SIM55" s="134"/>
      <c r="SIN55" s="134"/>
      <c r="SIO55" s="134"/>
      <c r="SIP55" s="134"/>
      <c r="SIQ55" s="134"/>
      <c r="SIR55" s="134"/>
      <c r="SIS55" s="134"/>
      <c r="SIT55" s="134"/>
      <c r="SIU55" s="134"/>
      <c r="SIV55" s="134"/>
      <c r="SIW55" s="134"/>
      <c r="SIX55" s="134"/>
      <c r="SIY55" s="134"/>
      <c r="SIZ55" s="134"/>
      <c r="SJA55" s="134"/>
      <c r="SJB55" s="134"/>
      <c r="SJC55" s="134"/>
      <c r="SJD55" s="134"/>
      <c r="SJE55" s="134"/>
      <c r="SJF55" s="134"/>
      <c r="SJG55" s="134"/>
      <c r="SJH55" s="134"/>
      <c r="SJI55" s="134"/>
      <c r="SJJ55" s="134"/>
      <c r="SJK55" s="134"/>
      <c r="SJL55" s="134"/>
      <c r="SJM55" s="134"/>
      <c r="SJN55" s="134"/>
      <c r="SJO55" s="134"/>
      <c r="SJP55" s="134"/>
      <c r="SJQ55" s="134"/>
      <c r="SJR55" s="134"/>
      <c r="SJS55" s="134"/>
      <c r="SJT55" s="134"/>
      <c r="SJU55" s="134"/>
      <c r="SJV55" s="134"/>
      <c r="SJW55" s="134"/>
      <c r="SJX55" s="134"/>
      <c r="SJY55" s="134"/>
      <c r="SJZ55" s="134"/>
      <c r="SKA55" s="134"/>
      <c r="SKB55" s="134"/>
      <c r="SKC55" s="134"/>
      <c r="SKD55" s="134"/>
      <c r="SKE55" s="134"/>
      <c r="SKF55" s="134"/>
      <c r="SKG55" s="134"/>
      <c r="SKH55" s="134"/>
      <c r="SKI55" s="134"/>
      <c r="SKJ55" s="134"/>
      <c r="SKK55" s="134"/>
      <c r="SKL55" s="134"/>
      <c r="SKM55" s="134"/>
      <c r="SKN55" s="134"/>
      <c r="SKO55" s="134"/>
      <c r="SKP55" s="134"/>
      <c r="SKQ55" s="134"/>
      <c r="SKR55" s="134"/>
      <c r="SKS55" s="134"/>
      <c r="SKT55" s="134"/>
      <c r="SKU55" s="134"/>
      <c r="SKV55" s="134"/>
      <c r="SKW55" s="134"/>
      <c r="SKX55" s="134"/>
      <c r="SKY55" s="134"/>
      <c r="SKZ55" s="134"/>
      <c r="SLA55" s="134"/>
      <c r="SLB55" s="134"/>
      <c r="SLC55" s="134"/>
      <c r="SLD55" s="134"/>
      <c r="SLE55" s="134"/>
      <c r="SLF55" s="134"/>
      <c r="SLG55" s="134"/>
      <c r="SLH55" s="134"/>
      <c r="SLI55" s="134"/>
      <c r="SLJ55" s="134"/>
      <c r="SLK55" s="134"/>
      <c r="SLL55" s="134"/>
      <c r="SLM55" s="134"/>
      <c r="SLN55" s="134"/>
      <c r="SLO55" s="134"/>
      <c r="SLP55" s="134"/>
      <c r="SLQ55" s="134"/>
      <c r="SLR55" s="134"/>
      <c r="SLS55" s="134"/>
      <c r="SLT55" s="134"/>
      <c r="SLU55" s="134"/>
      <c r="SLV55" s="134"/>
      <c r="SLW55" s="134"/>
      <c r="SLX55" s="134"/>
      <c r="SLY55" s="134"/>
      <c r="SLZ55" s="134"/>
      <c r="SMA55" s="134"/>
      <c r="SMB55" s="134"/>
      <c r="SMC55" s="134"/>
      <c r="SMD55" s="134"/>
      <c r="SME55" s="134"/>
      <c r="SMF55" s="134"/>
      <c r="SMG55" s="134"/>
      <c r="SMH55" s="134"/>
      <c r="SMI55" s="134"/>
      <c r="SMJ55" s="134"/>
      <c r="SMK55" s="134"/>
      <c r="SML55" s="134"/>
      <c r="SMM55" s="134"/>
      <c r="SMN55" s="134"/>
      <c r="SMO55" s="134"/>
      <c r="SMP55" s="134"/>
      <c r="SMQ55" s="134"/>
      <c r="SMR55" s="134"/>
      <c r="SMS55" s="134"/>
      <c r="SMT55" s="134"/>
      <c r="SMU55" s="134"/>
      <c r="SMV55" s="134"/>
      <c r="SMW55" s="134"/>
      <c r="SMX55" s="134"/>
      <c r="SMY55" s="134"/>
      <c r="SMZ55" s="134"/>
      <c r="SNA55" s="134"/>
      <c r="SNB55" s="134"/>
      <c r="SNC55" s="134"/>
      <c r="SND55" s="134"/>
      <c r="SNE55" s="134"/>
      <c r="SNF55" s="134"/>
      <c r="SNG55" s="134"/>
      <c r="SNH55" s="134"/>
      <c r="SNI55" s="134"/>
      <c r="SNJ55" s="134"/>
      <c r="SNK55" s="134"/>
      <c r="SNL55" s="134"/>
      <c r="SNM55" s="134"/>
      <c r="SNN55" s="134"/>
      <c r="SNO55" s="134"/>
      <c r="SNP55" s="134"/>
      <c r="SNQ55" s="134"/>
      <c r="SNR55" s="134"/>
      <c r="SNS55" s="134"/>
      <c r="SNT55" s="134"/>
      <c r="SNU55" s="134"/>
      <c r="SNV55" s="134"/>
      <c r="SNW55" s="134"/>
      <c r="SNX55" s="134"/>
      <c r="SNY55" s="134"/>
      <c r="SNZ55" s="134"/>
      <c r="SOA55" s="134"/>
      <c r="SOB55" s="134"/>
      <c r="SOC55" s="134"/>
      <c r="SOD55" s="134"/>
      <c r="SOE55" s="134"/>
      <c r="SOF55" s="134"/>
      <c r="SOG55" s="134"/>
      <c r="SOH55" s="134"/>
      <c r="SOI55" s="134"/>
      <c r="SOJ55" s="134"/>
      <c r="SOK55" s="134"/>
      <c r="SOL55" s="134"/>
      <c r="SOM55" s="134"/>
      <c r="SON55" s="134"/>
      <c r="SOO55" s="134"/>
      <c r="SOP55" s="134"/>
      <c r="SOQ55" s="134"/>
      <c r="SOR55" s="134"/>
      <c r="SOS55" s="134"/>
      <c r="SOT55" s="134"/>
      <c r="SOU55" s="134"/>
      <c r="SOV55" s="134"/>
      <c r="SOW55" s="134"/>
      <c r="SOX55" s="134"/>
      <c r="SOY55" s="134"/>
      <c r="SOZ55" s="134"/>
      <c r="SPA55" s="134"/>
      <c r="SPB55" s="134"/>
      <c r="SPC55" s="134"/>
      <c r="SPD55" s="134"/>
      <c r="SPE55" s="134"/>
      <c r="SPF55" s="134"/>
      <c r="SPG55" s="134"/>
      <c r="SPH55" s="134"/>
      <c r="SPI55" s="134"/>
      <c r="SPJ55" s="134"/>
      <c r="SPK55" s="134"/>
      <c r="SPL55" s="134"/>
      <c r="SPM55" s="134"/>
      <c r="SPN55" s="134"/>
      <c r="SPO55" s="134"/>
      <c r="SPP55" s="134"/>
      <c r="SPQ55" s="134"/>
      <c r="SPR55" s="134"/>
      <c r="SPS55" s="134"/>
      <c r="SPT55" s="134"/>
      <c r="SPU55" s="134"/>
      <c r="SPV55" s="134"/>
      <c r="SPW55" s="134"/>
      <c r="SPX55" s="134"/>
      <c r="SPY55" s="134"/>
      <c r="SPZ55" s="134"/>
      <c r="SQA55" s="134"/>
      <c r="SQB55" s="134"/>
      <c r="SQC55" s="134"/>
      <c r="SQD55" s="134"/>
      <c r="SQE55" s="134"/>
      <c r="SQF55" s="134"/>
      <c r="SQG55" s="134"/>
      <c r="SQH55" s="134"/>
      <c r="SQI55" s="134"/>
      <c r="SQJ55" s="134"/>
      <c r="SQK55" s="134"/>
      <c r="SQL55" s="134"/>
      <c r="SQM55" s="134"/>
      <c r="SQN55" s="134"/>
      <c r="SQO55" s="134"/>
      <c r="SQP55" s="134"/>
      <c r="SQQ55" s="134"/>
      <c r="SQR55" s="134"/>
      <c r="SQS55" s="134"/>
      <c r="SQT55" s="134"/>
      <c r="SQU55" s="134"/>
      <c r="SQV55" s="134"/>
      <c r="SQW55" s="134"/>
      <c r="SQX55" s="134"/>
      <c r="SQY55" s="134"/>
      <c r="SQZ55" s="134"/>
      <c r="SRA55" s="134"/>
      <c r="SRB55" s="134"/>
      <c r="SRC55" s="134"/>
      <c r="SRD55" s="134"/>
      <c r="SRE55" s="134"/>
      <c r="SRF55" s="134"/>
      <c r="SRG55" s="134"/>
      <c r="SRH55" s="134"/>
      <c r="SRI55" s="134"/>
      <c r="SRJ55" s="134"/>
      <c r="SRK55" s="134"/>
      <c r="SRL55" s="134"/>
      <c r="SRM55" s="134"/>
      <c r="SRN55" s="134"/>
      <c r="SRO55" s="134"/>
      <c r="SRP55" s="134"/>
      <c r="SRQ55" s="134"/>
      <c r="SRR55" s="134"/>
      <c r="SRS55" s="134"/>
      <c r="SRT55" s="134"/>
      <c r="SRU55" s="134"/>
      <c r="SRV55" s="134"/>
      <c r="SRW55" s="134"/>
      <c r="SRX55" s="134"/>
      <c r="SRY55" s="134"/>
      <c r="SRZ55" s="134"/>
      <c r="SSA55" s="134"/>
      <c r="SSB55" s="134"/>
      <c r="SSC55" s="134"/>
      <c r="SSD55" s="134"/>
      <c r="SSE55" s="134"/>
      <c r="SSF55" s="134"/>
      <c r="SSG55" s="134"/>
      <c r="SSH55" s="134"/>
      <c r="SSI55" s="134"/>
      <c r="SSJ55" s="134"/>
      <c r="SSK55" s="134"/>
      <c r="SSL55" s="134"/>
      <c r="SSM55" s="134"/>
      <c r="SSN55" s="134"/>
      <c r="SSO55" s="134"/>
      <c r="SSP55" s="134"/>
      <c r="SSQ55" s="134"/>
      <c r="SSR55" s="134"/>
      <c r="SSS55" s="134"/>
      <c r="SST55" s="134"/>
      <c r="SSU55" s="134"/>
      <c r="SSV55" s="134"/>
      <c r="SSW55" s="134"/>
      <c r="SSX55" s="134"/>
      <c r="SSY55" s="134"/>
      <c r="SSZ55" s="134"/>
      <c r="STA55" s="134"/>
      <c r="STB55" s="134"/>
      <c r="STC55" s="134"/>
      <c r="STD55" s="134"/>
      <c r="STE55" s="134"/>
      <c r="STF55" s="134"/>
      <c r="STG55" s="134"/>
      <c r="STH55" s="134"/>
      <c r="STI55" s="134"/>
      <c r="STJ55" s="134"/>
      <c r="STK55" s="134"/>
      <c r="STL55" s="134"/>
      <c r="STM55" s="134"/>
      <c r="STN55" s="134"/>
      <c r="STO55" s="134"/>
      <c r="STP55" s="134"/>
      <c r="STQ55" s="134"/>
      <c r="STR55" s="134"/>
      <c r="STS55" s="134"/>
      <c r="STT55" s="134"/>
      <c r="STU55" s="134"/>
      <c r="STV55" s="134"/>
      <c r="STW55" s="134"/>
      <c r="STX55" s="134"/>
      <c r="STY55" s="134"/>
      <c r="STZ55" s="134"/>
      <c r="SUA55" s="134"/>
      <c r="SUB55" s="134"/>
      <c r="SUC55" s="134"/>
      <c r="SUD55" s="134"/>
      <c r="SUE55" s="134"/>
      <c r="SUF55" s="134"/>
      <c r="SUG55" s="134"/>
      <c r="SUH55" s="134"/>
      <c r="SUI55" s="134"/>
      <c r="SUJ55" s="134"/>
      <c r="SUK55" s="134"/>
      <c r="SUL55" s="134"/>
      <c r="SUM55" s="134"/>
      <c r="SUN55" s="134"/>
      <c r="SUO55" s="134"/>
      <c r="SUP55" s="134"/>
      <c r="SUQ55" s="134"/>
      <c r="SUR55" s="134"/>
      <c r="SUS55" s="134"/>
      <c r="SUT55" s="134"/>
      <c r="SUU55" s="134"/>
      <c r="SUV55" s="134"/>
      <c r="SUW55" s="134"/>
      <c r="SUX55" s="134"/>
      <c r="SUY55" s="134"/>
      <c r="SUZ55" s="134"/>
      <c r="SVA55" s="134"/>
      <c r="SVB55" s="134"/>
      <c r="SVC55" s="134"/>
      <c r="SVD55" s="134"/>
      <c r="SVE55" s="134"/>
      <c r="SVF55" s="134"/>
      <c r="SVG55" s="134"/>
      <c r="SVH55" s="134"/>
      <c r="SVI55" s="134"/>
      <c r="SVJ55" s="134"/>
      <c r="SVK55" s="134"/>
      <c r="SVL55" s="134"/>
      <c r="SVM55" s="134"/>
      <c r="SVN55" s="134"/>
      <c r="SVO55" s="134"/>
      <c r="SVP55" s="134"/>
      <c r="SVQ55" s="134"/>
      <c r="SVR55" s="134"/>
      <c r="SVS55" s="134"/>
      <c r="SVT55" s="134"/>
      <c r="SVU55" s="134"/>
      <c r="SVV55" s="134"/>
      <c r="SVW55" s="134"/>
      <c r="SVX55" s="134"/>
      <c r="SVY55" s="134"/>
      <c r="SVZ55" s="134"/>
      <c r="SWA55" s="134"/>
      <c r="SWB55" s="134"/>
      <c r="SWC55" s="134"/>
      <c r="SWD55" s="134"/>
      <c r="SWE55" s="134"/>
      <c r="SWF55" s="134"/>
      <c r="SWG55" s="134"/>
      <c r="SWH55" s="134"/>
      <c r="SWI55" s="134"/>
      <c r="SWJ55" s="134"/>
      <c r="SWK55" s="134"/>
      <c r="SWL55" s="134"/>
      <c r="SWM55" s="134"/>
      <c r="SWN55" s="134"/>
      <c r="SWO55" s="134"/>
      <c r="SWP55" s="134"/>
      <c r="SWQ55" s="134"/>
      <c r="SWR55" s="134"/>
      <c r="SWS55" s="134"/>
      <c r="SWT55" s="134"/>
      <c r="SWU55" s="134"/>
      <c r="SWV55" s="134"/>
      <c r="SWW55" s="134"/>
      <c r="SWX55" s="134"/>
      <c r="SWY55" s="134"/>
      <c r="SWZ55" s="134"/>
      <c r="SXA55" s="134"/>
      <c r="SXB55" s="134"/>
      <c r="SXC55" s="134"/>
      <c r="SXD55" s="134"/>
      <c r="SXE55" s="134"/>
      <c r="SXF55" s="134"/>
      <c r="SXG55" s="134"/>
      <c r="SXH55" s="134"/>
      <c r="SXI55" s="134"/>
      <c r="SXJ55" s="134"/>
      <c r="SXK55" s="134"/>
      <c r="SXL55" s="134"/>
      <c r="SXM55" s="134"/>
      <c r="SXN55" s="134"/>
      <c r="SXO55" s="134"/>
      <c r="SXP55" s="134"/>
      <c r="SXQ55" s="134"/>
      <c r="SXR55" s="134"/>
      <c r="SXS55" s="134"/>
      <c r="SXT55" s="134"/>
      <c r="SXU55" s="134"/>
      <c r="SXV55" s="134"/>
      <c r="SXW55" s="134"/>
      <c r="SXX55" s="134"/>
      <c r="SXY55" s="134"/>
      <c r="SXZ55" s="134"/>
      <c r="SYA55" s="134"/>
      <c r="SYB55" s="134"/>
      <c r="SYC55" s="134"/>
      <c r="SYD55" s="134"/>
      <c r="SYE55" s="134"/>
      <c r="SYF55" s="134"/>
      <c r="SYG55" s="134"/>
      <c r="SYH55" s="134"/>
      <c r="SYI55" s="134"/>
      <c r="SYJ55" s="134"/>
      <c r="SYK55" s="134"/>
      <c r="SYL55" s="134"/>
      <c r="SYM55" s="134"/>
      <c r="SYN55" s="134"/>
      <c r="SYO55" s="134"/>
      <c r="SYP55" s="134"/>
      <c r="SYQ55" s="134"/>
      <c r="SYR55" s="134"/>
      <c r="SYS55" s="134"/>
      <c r="SYT55" s="134"/>
      <c r="SYU55" s="134"/>
      <c r="SYV55" s="134"/>
      <c r="SYW55" s="134"/>
      <c r="SYX55" s="134"/>
      <c r="SYY55" s="134"/>
      <c r="SYZ55" s="134"/>
      <c r="SZA55" s="134"/>
      <c r="SZB55" s="134"/>
      <c r="SZC55" s="134"/>
      <c r="SZD55" s="134"/>
      <c r="SZE55" s="134"/>
      <c r="SZF55" s="134"/>
      <c r="SZG55" s="134"/>
      <c r="SZH55" s="134"/>
      <c r="SZI55" s="134"/>
      <c r="SZJ55" s="134"/>
      <c r="SZK55" s="134"/>
      <c r="SZL55" s="134"/>
      <c r="SZM55" s="134"/>
      <c r="SZN55" s="134"/>
      <c r="SZO55" s="134"/>
      <c r="SZP55" s="134"/>
      <c r="SZQ55" s="134"/>
      <c r="SZR55" s="134"/>
      <c r="SZS55" s="134"/>
      <c r="SZT55" s="134"/>
      <c r="SZU55" s="134"/>
      <c r="SZV55" s="134"/>
      <c r="SZW55" s="134"/>
      <c r="SZX55" s="134"/>
      <c r="SZY55" s="134"/>
      <c r="SZZ55" s="134"/>
      <c r="TAA55" s="134"/>
      <c r="TAB55" s="134"/>
      <c r="TAC55" s="134"/>
      <c r="TAD55" s="134"/>
      <c r="TAE55" s="134"/>
      <c r="TAF55" s="134"/>
      <c r="TAG55" s="134"/>
      <c r="TAH55" s="134"/>
      <c r="TAI55" s="134"/>
      <c r="TAJ55" s="134"/>
      <c r="TAK55" s="134"/>
      <c r="TAL55" s="134"/>
      <c r="TAM55" s="134"/>
      <c r="TAN55" s="134"/>
      <c r="TAO55" s="134"/>
      <c r="TAP55" s="134"/>
      <c r="TAQ55" s="134"/>
      <c r="TAR55" s="134"/>
      <c r="TAS55" s="134"/>
      <c r="TAT55" s="134"/>
      <c r="TAU55" s="134"/>
      <c r="TAV55" s="134"/>
      <c r="TAW55" s="134"/>
      <c r="TAX55" s="134"/>
      <c r="TAY55" s="134"/>
      <c r="TAZ55" s="134"/>
      <c r="TBA55" s="134"/>
      <c r="TBB55" s="134"/>
      <c r="TBC55" s="134"/>
      <c r="TBD55" s="134"/>
      <c r="TBE55" s="134"/>
      <c r="TBF55" s="134"/>
      <c r="TBG55" s="134"/>
      <c r="TBH55" s="134"/>
      <c r="TBI55" s="134"/>
      <c r="TBJ55" s="134"/>
      <c r="TBK55" s="134"/>
      <c r="TBL55" s="134"/>
      <c r="TBM55" s="134"/>
      <c r="TBN55" s="134"/>
      <c r="TBO55" s="134"/>
      <c r="TBP55" s="134"/>
      <c r="TBQ55" s="134"/>
      <c r="TBR55" s="134"/>
      <c r="TBS55" s="134"/>
      <c r="TBT55" s="134"/>
      <c r="TBU55" s="134"/>
      <c r="TBV55" s="134"/>
      <c r="TBW55" s="134"/>
      <c r="TBX55" s="134"/>
      <c r="TBY55" s="134"/>
      <c r="TBZ55" s="134"/>
      <c r="TCA55" s="134"/>
      <c r="TCB55" s="134"/>
      <c r="TCC55" s="134"/>
      <c r="TCD55" s="134"/>
      <c r="TCE55" s="134"/>
      <c r="TCF55" s="134"/>
      <c r="TCG55" s="134"/>
      <c r="TCH55" s="134"/>
      <c r="TCI55" s="134"/>
      <c r="TCJ55" s="134"/>
      <c r="TCK55" s="134"/>
      <c r="TCL55" s="134"/>
      <c r="TCM55" s="134"/>
      <c r="TCN55" s="134"/>
      <c r="TCO55" s="134"/>
      <c r="TCP55" s="134"/>
      <c r="TCQ55" s="134"/>
      <c r="TCR55" s="134"/>
      <c r="TCS55" s="134"/>
      <c r="TCT55" s="134"/>
      <c r="TCU55" s="134"/>
      <c r="TCV55" s="134"/>
      <c r="TCW55" s="134"/>
      <c r="TCX55" s="134"/>
      <c r="TCY55" s="134"/>
      <c r="TCZ55" s="134"/>
      <c r="TDA55" s="134"/>
      <c r="TDB55" s="134"/>
      <c r="TDC55" s="134"/>
      <c r="TDD55" s="134"/>
      <c r="TDE55" s="134"/>
      <c r="TDF55" s="134"/>
      <c r="TDG55" s="134"/>
      <c r="TDH55" s="134"/>
      <c r="TDI55" s="134"/>
      <c r="TDJ55" s="134"/>
      <c r="TDK55" s="134"/>
      <c r="TDL55" s="134"/>
      <c r="TDM55" s="134"/>
      <c r="TDN55" s="134"/>
      <c r="TDO55" s="134"/>
      <c r="TDP55" s="134"/>
      <c r="TDQ55" s="134"/>
      <c r="TDR55" s="134"/>
      <c r="TDS55" s="134"/>
      <c r="TDT55" s="134"/>
      <c r="TDU55" s="134"/>
      <c r="TDV55" s="134"/>
      <c r="TDW55" s="134"/>
      <c r="TDX55" s="134"/>
      <c r="TDY55" s="134"/>
      <c r="TDZ55" s="134"/>
      <c r="TEA55" s="134"/>
      <c r="TEB55" s="134"/>
      <c r="TEC55" s="134"/>
      <c r="TED55" s="134"/>
      <c r="TEE55" s="134"/>
      <c r="TEF55" s="134"/>
      <c r="TEG55" s="134"/>
      <c r="TEH55" s="134"/>
      <c r="TEI55" s="134"/>
      <c r="TEJ55" s="134"/>
      <c r="TEK55" s="134"/>
      <c r="TEL55" s="134"/>
      <c r="TEM55" s="134"/>
      <c r="TEN55" s="134"/>
      <c r="TEO55" s="134"/>
      <c r="TEP55" s="134"/>
      <c r="TEQ55" s="134"/>
      <c r="TER55" s="134"/>
      <c r="TES55" s="134"/>
      <c r="TET55" s="134"/>
      <c r="TEU55" s="134"/>
      <c r="TEV55" s="134"/>
      <c r="TEW55" s="134"/>
      <c r="TEX55" s="134"/>
      <c r="TEY55" s="134"/>
      <c r="TEZ55" s="134"/>
      <c r="TFA55" s="134"/>
      <c r="TFB55" s="134"/>
      <c r="TFC55" s="134"/>
      <c r="TFD55" s="134"/>
      <c r="TFE55" s="134"/>
      <c r="TFF55" s="134"/>
      <c r="TFG55" s="134"/>
      <c r="TFH55" s="134"/>
      <c r="TFI55" s="134"/>
      <c r="TFJ55" s="134"/>
      <c r="TFK55" s="134"/>
      <c r="TFL55" s="134"/>
      <c r="TFM55" s="134"/>
      <c r="TFN55" s="134"/>
      <c r="TFO55" s="134"/>
      <c r="TFP55" s="134"/>
      <c r="TFQ55" s="134"/>
      <c r="TFR55" s="134"/>
      <c r="TFS55" s="134"/>
      <c r="TFT55" s="134"/>
      <c r="TFU55" s="134"/>
      <c r="TFV55" s="134"/>
      <c r="TFW55" s="134"/>
      <c r="TFX55" s="134"/>
      <c r="TFY55" s="134"/>
      <c r="TFZ55" s="134"/>
      <c r="TGA55" s="134"/>
      <c r="TGB55" s="134"/>
      <c r="TGC55" s="134"/>
      <c r="TGD55" s="134"/>
      <c r="TGE55" s="134"/>
      <c r="TGF55" s="134"/>
      <c r="TGG55" s="134"/>
      <c r="TGH55" s="134"/>
      <c r="TGI55" s="134"/>
      <c r="TGJ55" s="134"/>
      <c r="TGK55" s="134"/>
      <c r="TGL55" s="134"/>
      <c r="TGM55" s="134"/>
      <c r="TGN55" s="134"/>
      <c r="TGO55" s="134"/>
      <c r="TGP55" s="134"/>
      <c r="TGQ55" s="134"/>
      <c r="TGR55" s="134"/>
      <c r="TGS55" s="134"/>
      <c r="TGT55" s="134"/>
      <c r="TGU55" s="134"/>
      <c r="TGV55" s="134"/>
      <c r="TGW55" s="134"/>
      <c r="TGX55" s="134"/>
      <c r="TGY55" s="134"/>
      <c r="TGZ55" s="134"/>
      <c r="THA55" s="134"/>
      <c r="THB55" s="134"/>
      <c r="THC55" s="134"/>
      <c r="THD55" s="134"/>
      <c r="THE55" s="134"/>
      <c r="THF55" s="134"/>
      <c r="THG55" s="134"/>
      <c r="THH55" s="134"/>
      <c r="THI55" s="134"/>
      <c r="THJ55" s="134"/>
      <c r="THK55" s="134"/>
      <c r="THL55" s="134"/>
      <c r="THM55" s="134"/>
      <c r="THN55" s="134"/>
      <c r="THO55" s="134"/>
      <c r="THP55" s="134"/>
      <c r="THQ55" s="134"/>
      <c r="THR55" s="134"/>
      <c r="THS55" s="134"/>
      <c r="THT55" s="134"/>
      <c r="THU55" s="134"/>
      <c r="THV55" s="134"/>
      <c r="THW55" s="134"/>
      <c r="THX55" s="134"/>
      <c r="THY55" s="134"/>
      <c r="THZ55" s="134"/>
      <c r="TIA55" s="134"/>
      <c r="TIB55" s="134"/>
      <c r="TIC55" s="134"/>
      <c r="TID55" s="134"/>
      <c r="TIE55" s="134"/>
      <c r="TIF55" s="134"/>
      <c r="TIG55" s="134"/>
      <c r="TIH55" s="134"/>
      <c r="TII55" s="134"/>
      <c r="TIJ55" s="134"/>
      <c r="TIK55" s="134"/>
      <c r="TIL55" s="134"/>
      <c r="TIM55" s="134"/>
      <c r="TIN55" s="134"/>
      <c r="TIO55" s="134"/>
      <c r="TIP55" s="134"/>
      <c r="TIQ55" s="134"/>
      <c r="TIR55" s="134"/>
      <c r="TIS55" s="134"/>
      <c r="TIT55" s="134"/>
      <c r="TIU55" s="134"/>
      <c r="TIV55" s="134"/>
      <c r="TIW55" s="134"/>
      <c r="TIX55" s="134"/>
      <c r="TIY55" s="134"/>
      <c r="TIZ55" s="134"/>
      <c r="TJA55" s="134"/>
      <c r="TJB55" s="134"/>
      <c r="TJC55" s="134"/>
      <c r="TJD55" s="134"/>
      <c r="TJE55" s="134"/>
      <c r="TJF55" s="134"/>
      <c r="TJG55" s="134"/>
      <c r="TJH55" s="134"/>
      <c r="TJI55" s="134"/>
      <c r="TJJ55" s="134"/>
      <c r="TJK55" s="134"/>
      <c r="TJL55" s="134"/>
      <c r="TJM55" s="134"/>
      <c r="TJN55" s="134"/>
      <c r="TJO55" s="134"/>
      <c r="TJP55" s="134"/>
      <c r="TJQ55" s="134"/>
      <c r="TJR55" s="134"/>
      <c r="TJS55" s="134"/>
      <c r="TJT55" s="134"/>
      <c r="TJU55" s="134"/>
      <c r="TJV55" s="134"/>
      <c r="TJW55" s="134"/>
      <c r="TJX55" s="134"/>
      <c r="TJY55" s="134"/>
      <c r="TJZ55" s="134"/>
      <c r="TKA55" s="134"/>
      <c r="TKB55" s="134"/>
      <c r="TKC55" s="134"/>
      <c r="TKD55" s="134"/>
      <c r="TKE55" s="134"/>
      <c r="TKF55" s="134"/>
      <c r="TKG55" s="134"/>
      <c r="TKH55" s="134"/>
      <c r="TKI55" s="134"/>
      <c r="TKJ55" s="134"/>
      <c r="TKK55" s="134"/>
      <c r="TKL55" s="134"/>
      <c r="TKM55" s="134"/>
      <c r="TKN55" s="134"/>
      <c r="TKO55" s="134"/>
      <c r="TKP55" s="134"/>
      <c r="TKQ55" s="134"/>
      <c r="TKR55" s="134"/>
      <c r="TKS55" s="134"/>
      <c r="TKT55" s="134"/>
      <c r="TKU55" s="134"/>
      <c r="TKV55" s="134"/>
      <c r="TKW55" s="134"/>
      <c r="TKX55" s="134"/>
      <c r="TKY55" s="134"/>
      <c r="TKZ55" s="134"/>
      <c r="TLA55" s="134"/>
      <c r="TLB55" s="134"/>
      <c r="TLC55" s="134"/>
      <c r="TLD55" s="134"/>
      <c r="TLE55" s="134"/>
      <c r="TLF55" s="134"/>
      <c r="TLG55" s="134"/>
      <c r="TLH55" s="134"/>
      <c r="TLI55" s="134"/>
      <c r="TLJ55" s="134"/>
      <c r="TLK55" s="134"/>
      <c r="TLL55" s="134"/>
      <c r="TLM55" s="134"/>
      <c r="TLN55" s="134"/>
      <c r="TLO55" s="134"/>
      <c r="TLP55" s="134"/>
      <c r="TLQ55" s="134"/>
      <c r="TLR55" s="134"/>
      <c r="TLS55" s="134"/>
      <c r="TLT55" s="134"/>
      <c r="TLU55" s="134"/>
      <c r="TLV55" s="134"/>
      <c r="TLW55" s="134"/>
      <c r="TLX55" s="134"/>
      <c r="TLY55" s="134"/>
      <c r="TLZ55" s="134"/>
      <c r="TMA55" s="134"/>
      <c r="TMB55" s="134"/>
      <c r="TMC55" s="134"/>
      <c r="TMD55" s="134"/>
      <c r="TME55" s="134"/>
      <c r="TMF55" s="134"/>
      <c r="TMG55" s="134"/>
      <c r="TMH55" s="134"/>
      <c r="TMI55" s="134"/>
      <c r="TMJ55" s="134"/>
      <c r="TMK55" s="134"/>
      <c r="TML55" s="134"/>
      <c r="TMM55" s="134"/>
      <c r="TMN55" s="134"/>
      <c r="TMO55" s="134"/>
      <c r="TMP55" s="134"/>
      <c r="TMQ55" s="134"/>
      <c r="TMR55" s="134"/>
      <c r="TMS55" s="134"/>
      <c r="TMT55" s="134"/>
      <c r="TMU55" s="134"/>
      <c r="TMV55" s="134"/>
      <c r="TMW55" s="134"/>
      <c r="TMX55" s="134"/>
      <c r="TMY55" s="134"/>
      <c r="TMZ55" s="134"/>
      <c r="TNA55" s="134"/>
      <c r="TNB55" s="134"/>
      <c r="TNC55" s="134"/>
      <c r="TND55" s="134"/>
      <c r="TNE55" s="134"/>
      <c r="TNF55" s="134"/>
      <c r="TNG55" s="134"/>
      <c r="TNH55" s="134"/>
      <c r="TNI55" s="134"/>
      <c r="TNJ55" s="134"/>
      <c r="TNK55" s="134"/>
      <c r="TNL55" s="134"/>
      <c r="TNM55" s="134"/>
      <c r="TNN55" s="134"/>
      <c r="TNO55" s="134"/>
      <c r="TNP55" s="134"/>
      <c r="TNQ55" s="134"/>
      <c r="TNR55" s="134"/>
      <c r="TNS55" s="134"/>
      <c r="TNT55" s="134"/>
      <c r="TNU55" s="134"/>
      <c r="TNV55" s="134"/>
      <c r="TNW55" s="134"/>
      <c r="TNX55" s="134"/>
      <c r="TNY55" s="134"/>
      <c r="TNZ55" s="134"/>
      <c r="TOA55" s="134"/>
      <c r="TOB55" s="134"/>
      <c r="TOC55" s="134"/>
      <c r="TOD55" s="134"/>
      <c r="TOE55" s="134"/>
      <c r="TOF55" s="134"/>
      <c r="TOG55" s="134"/>
      <c r="TOH55" s="134"/>
      <c r="TOI55" s="134"/>
      <c r="TOJ55" s="134"/>
      <c r="TOK55" s="134"/>
      <c r="TOL55" s="134"/>
      <c r="TOM55" s="134"/>
      <c r="TON55" s="134"/>
      <c r="TOO55" s="134"/>
      <c r="TOP55" s="134"/>
      <c r="TOQ55" s="134"/>
      <c r="TOR55" s="134"/>
      <c r="TOS55" s="134"/>
      <c r="TOT55" s="134"/>
      <c r="TOU55" s="134"/>
      <c r="TOV55" s="134"/>
      <c r="TOW55" s="134"/>
      <c r="TOX55" s="134"/>
      <c r="TOY55" s="134"/>
      <c r="TOZ55" s="134"/>
      <c r="TPA55" s="134"/>
      <c r="TPB55" s="134"/>
      <c r="TPC55" s="134"/>
      <c r="TPD55" s="134"/>
      <c r="TPE55" s="134"/>
      <c r="TPF55" s="134"/>
      <c r="TPG55" s="134"/>
      <c r="TPH55" s="134"/>
      <c r="TPI55" s="134"/>
      <c r="TPJ55" s="134"/>
      <c r="TPK55" s="134"/>
      <c r="TPL55" s="134"/>
      <c r="TPM55" s="134"/>
      <c r="TPN55" s="134"/>
      <c r="TPO55" s="134"/>
      <c r="TPP55" s="134"/>
      <c r="TPQ55" s="134"/>
      <c r="TPR55" s="134"/>
      <c r="TPS55" s="134"/>
      <c r="TPT55" s="134"/>
      <c r="TPU55" s="134"/>
      <c r="TPV55" s="134"/>
      <c r="TPW55" s="134"/>
      <c r="TPX55" s="134"/>
      <c r="TPY55" s="134"/>
      <c r="TPZ55" s="134"/>
      <c r="TQA55" s="134"/>
      <c r="TQB55" s="134"/>
      <c r="TQC55" s="134"/>
      <c r="TQD55" s="134"/>
      <c r="TQE55" s="134"/>
      <c r="TQF55" s="134"/>
      <c r="TQG55" s="134"/>
      <c r="TQH55" s="134"/>
      <c r="TQI55" s="134"/>
      <c r="TQJ55" s="134"/>
      <c r="TQK55" s="134"/>
      <c r="TQL55" s="134"/>
      <c r="TQM55" s="134"/>
      <c r="TQN55" s="134"/>
      <c r="TQO55" s="134"/>
      <c r="TQP55" s="134"/>
      <c r="TQQ55" s="134"/>
      <c r="TQR55" s="134"/>
      <c r="TQS55" s="134"/>
      <c r="TQT55" s="134"/>
      <c r="TQU55" s="134"/>
      <c r="TQV55" s="134"/>
      <c r="TQW55" s="134"/>
      <c r="TQX55" s="134"/>
      <c r="TQY55" s="134"/>
      <c r="TQZ55" s="134"/>
      <c r="TRA55" s="134"/>
      <c r="TRB55" s="134"/>
      <c r="TRC55" s="134"/>
      <c r="TRD55" s="134"/>
      <c r="TRE55" s="134"/>
      <c r="TRF55" s="134"/>
      <c r="TRG55" s="134"/>
      <c r="TRH55" s="134"/>
      <c r="TRI55" s="134"/>
      <c r="TRJ55" s="134"/>
      <c r="TRK55" s="134"/>
      <c r="TRL55" s="134"/>
      <c r="TRM55" s="134"/>
      <c r="TRN55" s="134"/>
      <c r="TRO55" s="134"/>
      <c r="TRP55" s="134"/>
      <c r="TRQ55" s="134"/>
      <c r="TRR55" s="134"/>
      <c r="TRS55" s="134"/>
      <c r="TRT55" s="134"/>
      <c r="TRU55" s="134"/>
      <c r="TRV55" s="134"/>
      <c r="TRW55" s="134"/>
      <c r="TRX55" s="134"/>
      <c r="TRY55" s="134"/>
      <c r="TRZ55" s="134"/>
      <c r="TSA55" s="134"/>
      <c r="TSB55" s="134"/>
      <c r="TSC55" s="134"/>
      <c r="TSD55" s="134"/>
      <c r="TSE55" s="134"/>
      <c r="TSF55" s="134"/>
      <c r="TSG55" s="134"/>
      <c r="TSH55" s="134"/>
      <c r="TSI55" s="134"/>
      <c r="TSJ55" s="134"/>
      <c r="TSK55" s="134"/>
      <c r="TSL55" s="134"/>
      <c r="TSM55" s="134"/>
      <c r="TSN55" s="134"/>
      <c r="TSO55" s="134"/>
      <c r="TSP55" s="134"/>
      <c r="TSQ55" s="134"/>
      <c r="TSR55" s="134"/>
      <c r="TSS55" s="134"/>
      <c r="TST55" s="134"/>
      <c r="TSU55" s="134"/>
      <c r="TSV55" s="134"/>
      <c r="TSW55" s="134"/>
      <c r="TSX55" s="134"/>
      <c r="TSY55" s="134"/>
      <c r="TSZ55" s="134"/>
      <c r="TTA55" s="134"/>
      <c r="TTB55" s="134"/>
      <c r="TTC55" s="134"/>
      <c r="TTD55" s="134"/>
      <c r="TTE55" s="134"/>
      <c r="TTF55" s="134"/>
      <c r="TTG55" s="134"/>
      <c r="TTH55" s="134"/>
      <c r="TTI55" s="134"/>
      <c r="TTJ55" s="134"/>
      <c r="TTK55" s="134"/>
      <c r="TTL55" s="134"/>
      <c r="TTM55" s="134"/>
      <c r="TTN55" s="134"/>
      <c r="TTO55" s="134"/>
      <c r="TTP55" s="134"/>
      <c r="TTQ55" s="134"/>
      <c r="TTR55" s="134"/>
      <c r="TTS55" s="134"/>
      <c r="TTT55" s="134"/>
      <c r="TTU55" s="134"/>
      <c r="TTV55" s="134"/>
      <c r="TTW55" s="134"/>
      <c r="TTX55" s="134"/>
      <c r="TTY55" s="134"/>
      <c r="TTZ55" s="134"/>
      <c r="TUA55" s="134"/>
      <c r="TUB55" s="134"/>
      <c r="TUC55" s="134"/>
      <c r="TUD55" s="134"/>
      <c r="TUE55" s="134"/>
      <c r="TUF55" s="134"/>
      <c r="TUG55" s="134"/>
      <c r="TUH55" s="134"/>
      <c r="TUI55" s="134"/>
      <c r="TUJ55" s="134"/>
      <c r="TUK55" s="134"/>
      <c r="TUL55" s="134"/>
      <c r="TUM55" s="134"/>
      <c r="TUN55" s="134"/>
      <c r="TUO55" s="134"/>
      <c r="TUP55" s="134"/>
      <c r="TUQ55" s="134"/>
      <c r="TUR55" s="134"/>
      <c r="TUS55" s="134"/>
      <c r="TUT55" s="134"/>
      <c r="TUU55" s="134"/>
      <c r="TUV55" s="134"/>
      <c r="TUW55" s="134"/>
      <c r="TUX55" s="134"/>
      <c r="TUY55" s="134"/>
      <c r="TUZ55" s="134"/>
      <c r="TVA55" s="134"/>
      <c r="TVB55" s="134"/>
      <c r="TVC55" s="134"/>
      <c r="TVD55" s="134"/>
      <c r="TVE55" s="134"/>
      <c r="TVF55" s="134"/>
      <c r="TVG55" s="134"/>
      <c r="TVH55" s="134"/>
      <c r="TVI55" s="134"/>
      <c r="TVJ55" s="134"/>
      <c r="TVK55" s="134"/>
      <c r="TVL55" s="134"/>
      <c r="TVM55" s="134"/>
      <c r="TVN55" s="134"/>
      <c r="TVO55" s="134"/>
      <c r="TVP55" s="134"/>
      <c r="TVQ55" s="134"/>
      <c r="TVR55" s="134"/>
      <c r="TVS55" s="134"/>
      <c r="TVT55" s="134"/>
      <c r="TVU55" s="134"/>
      <c r="TVV55" s="134"/>
      <c r="TVW55" s="134"/>
      <c r="TVX55" s="134"/>
      <c r="TVY55" s="134"/>
      <c r="TVZ55" s="134"/>
      <c r="TWA55" s="134"/>
      <c r="TWB55" s="134"/>
      <c r="TWC55" s="134"/>
      <c r="TWD55" s="134"/>
      <c r="TWE55" s="134"/>
      <c r="TWF55" s="134"/>
      <c r="TWG55" s="134"/>
      <c r="TWH55" s="134"/>
      <c r="TWI55" s="134"/>
      <c r="TWJ55" s="134"/>
      <c r="TWK55" s="134"/>
      <c r="TWL55" s="134"/>
      <c r="TWM55" s="134"/>
      <c r="TWN55" s="134"/>
      <c r="TWO55" s="134"/>
      <c r="TWP55" s="134"/>
      <c r="TWQ55" s="134"/>
      <c r="TWR55" s="134"/>
      <c r="TWS55" s="134"/>
      <c r="TWT55" s="134"/>
      <c r="TWU55" s="134"/>
      <c r="TWV55" s="134"/>
      <c r="TWW55" s="134"/>
      <c r="TWX55" s="134"/>
      <c r="TWY55" s="134"/>
      <c r="TWZ55" s="134"/>
      <c r="TXA55" s="134"/>
      <c r="TXB55" s="134"/>
      <c r="TXC55" s="134"/>
      <c r="TXD55" s="134"/>
      <c r="TXE55" s="134"/>
      <c r="TXF55" s="134"/>
      <c r="TXG55" s="134"/>
      <c r="TXH55" s="134"/>
      <c r="TXI55" s="134"/>
      <c r="TXJ55" s="134"/>
      <c r="TXK55" s="134"/>
      <c r="TXL55" s="134"/>
      <c r="TXM55" s="134"/>
      <c r="TXN55" s="134"/>
      <c r="TXO55" s="134"/>
      <c r="TXP55" s="134"/>
      <c r="TXQ55" s="134"/>
      <c r="TXR55" s="134"/>
      <c r="TXS55" s="134"/>
      <c r="TXT55" s="134"/>
      <c r="TXU55" s="134"/>
      <c r="TXV55" s="134"/>
      <c r="TXW55" s="134"/>
      <c r="TXX55" s="134"/>
      <c r="TXY55" s="134"/>
      <c r="TXZ55" s="134"/>
      <c r="TYA55" s="134"/>
      <c r="TYB55" s="134"/>
      <c r="TYC55" s="134"/>
      <c r="TYD55" s="134"/>
      <c r="TYE55" s="134"/>
      <c r="TYF55" s="134"/>
      <c r="TYG55" s="134"/>
      <c r="TYH55" s="134"/>
      <c r="TYI55" s="134"/>
      <c r="TYJ55" s="134"/>
      <c r="TYK55" s="134"/>
      <c r="TYL55" s="134"/>
      <c r="TYM55" s="134"/>
      <c r="TYN55" s="134"/>
      <c r="TYO55" s="134"/>
      <c r="TYP55" s="134"/>
      <c r="TYQ55" s="134"/>
      <c r="TYR55" s="134"/>
      <c r="TYS55" s="134"/>
      <c r="TYT55" s="134"/>
      <c r="TYU55" s="134"/>
      <c r="TYV55" s="134"/>
      <c r="TYW55" s="134"/>
      <c r="TYX55" s="134"/>
      <c r="TYY55" s="134"/>
      <c r="TYZ55" s="134"/>
      <c r="TZA55" s="134"/>
      <c r="TZB55" s="134"/>
      <c r="TZC55" s="134"/>
      <c r="TZD55" s="134"/>
      <c r="TZE55" s="134"/>
      <c r="TZF55" s="134"/>
      <c r="TZG55" s="134"/>
      <c r="TZH55" s="134"/>
      <c r="TZI55" s="134"/>
      <c r="TZJ55" s="134"/>
      <c r="TZK55" s="134"/>
      <c r="TZL55" s="134"/>
      <c r="TZM55" s="134"/>
      <c r="TZN55" s="134"/>
      <c r="TZO55" s="134"/>
      <c r="TZP55" s="134"/>
      <c r="TZQ55" s="134"/>
      <c r="TZR55" s="134"/>
      <c r="TZS55" s="134"/>
      <c r="TZT55" s="134"/>
      <c r="TZU55" s="134"/>
      <c r="TZV55" s="134"/>
      <c r="TZW55" s="134"/>
      <c r="TZX55" s="134"/>
      <c r="TZY55" s="134"/>
      <c r="TZZ55" s="134"/>
      <c r="UAA55" s="134"/>
      <c r="UAB55" s="134"/>
      <c r="UAC55" s="134"/>
      <c r="UAD55" s="134"/>
      <c r="UAE55" s="134"/>
      <c r="UAF55" s="134"/>
      <c r="UAG55" s="134"/>
      <c r="UAH55" s="134"/>
      <c r="UAI55" s="134"/>
      <c r="UAJ55" s="134"/>
      <c r="UAK55" s="134"/>
      <c r="UAL55" s="134"/>
      <c r="UAM55" s="134"/>
      <c r="UAN55" s="134"/>
      <c r="UAO55" s="134"/>
      <c r="UAP55" s="134"/>
      <c r="UAQ55" s="134"/>
      <c r="UAR55" s="134"/>
      <c r="UAS55" s="134"/>
      <c r="UAT55" s="134"/>
      <c r="UAU55" s="134"/>
      <c r="UAV55" s="134"/>
      <c r="UAW55" s="134"/>
      <c r="UAX55" s="134"/>
      <c r="UAY55" s="134"/>
      <c r="UAZ55" s="134"/>
      <c r="UBA55" s="134"/>
      <c r="UBB55" s="134"/>
      <c r="UBC55" s="134"/>
      <c r="UBD55" s="134"/>
      <c r="UBE55" s="134"/>
      <c r="UBF55" s="134"/>
      <c r="UBG55" s="134"/>
      <c r="UBH55" s="134"/>
      <c r="UBI55" s="134"/>
      <c r="UBJ55" s="134"/>
      <c r="UBK55" s="134"/>
      <c r="UBL55" s="134"/>
      <c r="UBM55" s="134"/>
      <c r="UBN55" s="134"/>
      <c r="UBO55" s="134"/>
      <c r="UBP55" s="134"/>
      <c r="UBQ55" s="134"/>
      <c r="UBR55" s="134"/>
      <c r="UBS55" s="134"/>
      <c r="UBT55" s="134"/>
      <c r="UBU55" s="134"/>
      <c r="UBV55" s="134"/>
      <c r="UBW55" s="134"/>
      <c r="UBX55" s="134"/>
      <c r="UBY55" s="134"/>
      <c r="UBZ55" s="134"/>
      <c r="UCA55" s="134"/>
      <c r="UCB55" s="134"/>
      <c r="UCC55" s="134"/>
      <c r="UCD55" s="134"/>
      <c r="UCE55" s="134"/>
      <c r="UCF55" s="134"/>
      <c r="UCG55" s="134"/>
      <c r="UCH55" s="134"/>
      <c r="UCI55" s="134"/>
      <c r="UCJ55" s="134"/>
      <c r="UCK55" s="134"/>
      <c r="UCL55" s="134"/>
      <c r="UCM55" s="134"/>
      <c r="UCN55" s="134"/>
      <c r="UCO55" s="134"/>
      <c r="UCP55" s="134"/>
      <c r="UCQ55" s="134"/>
      <c r="UCR55" s="134"/>
      <c r="UCS55" s="134"/>
      <c r="UCT55" s="134"/>
      <c r="UCU55" s="134"/>
      <c r="UCV55" s="134"/>
      <c r="UCW55" s="134"/>
      <c r="UCX55" s="134"/>
      <c r="UCY55" s="134"/>
      <c r="UCZ55" s="134"/>
      <c r="UDA55" s="134"/>
      <c r="UDB55" s="134"/>
      <c r="UDC55" s="134"/>
      <c r="UDD55" s="134"/>
      <c r="UDE55" s="134"/>
      <c r="UDF55" s="134"/>
      <c r="UDG55" s="134"/>
      <c r="UDH55" s="134"/>
      <c r="UDI55" s="134"/>
      <c r="UDJ55" s="134"/>
      <c r="UDK55" s="134"/>
      <c r="UDL55" s="134"/>
      <c r="UDM55" s="134"/>
      <c r="UDN55" s="134"/>
      <c r="UDO55" s="134"/>
      <c r="UDP55" s="134"/>
      <c r="UDQ55" s="134"/>
      <c r="UDR55" s="134"/>
      <c r="UDS55" s="134"/>
      <c r="UDT55" s="134"/>
      <c r="UDU55" s="134"/>
      <c r="UDV55" s="134"/>
      <c r="UDW55" s="134"/>
      <c r="UDX55" s="134"/>
      <c r="UDY55" s="134"/>
      <c r="UDZ55" s="134"/>
      <c r="UEA55" s="134"/>
      <c r="UEB55" s="134"/>
      <c r="UEC55" s="134"/>
      <c r="UED55" s="134"/>
      <c r="UEE55" s="134"/>
      <c r="UEF55" s="134"/>
      <c r="UEG55" s="134"/>
      <c r="UEH55" s="134"/>
      <c r="UEI55" s="134"/>
      <c r="UEJ55" s="134"/>
      <c r="UEK55" s="134"/>
      <c r="UEL55" s="134"/>
      <c r="UEM55" s="134"/>
      <c r="UEN55" s="134"/>
      <c r="UEO55" s="134"/>
      <c r="UEP55" s="134"/>
      <c r="UEQ55" s="134"/>
      <c r="UER55" s="134"/>
      <c r="UES55" s="134"/>
      <c r="UET55" s="134"/>
      <c r="UEU55" s="134"/>
      <c r="UEV55" s="134"/>
      <c r="UEW55" s="134"/>
      <c r="UEX55" s="134"/>
      <c r="UEY55" s="134"/>
      <c r="UEZ55" s="134"/>
      <c r="UFA55" s="134"/>
      <c r="UFB55" s="134"/>
      <c r="UFC55" s="134"/>
      <c r="UFD55" s="134"/>
      <c r="UFE55" s="134"/>
      <c r="UFF55" s="134"/>
      <c r="UFG55" s="134"/>
      <c r="UFH55" s="134"/>
      <c r="UFI55" s="134"/>
      <c r="UFJ55" s="134"/>
      <c r="UFK55" s="134"/>
      <c r="UFL55" s="134"/>
      <c r="UFM55" s="134"/>
      <c r="UFN55" s="134"/>
      <c r="UFO55" s="134"/>
      <c r="UFP55" s="134"/>
      <c r="UFQ55" s="134"/>
      <c r="UFR55" s="134"/>
      <c r="UFS55" s="134"/>
      <c r="UFT55" s="134"/>
      <c r="UFU55" s="134"/>
      <c r="UFV55" s="134"/>
      <c r="UFW55" s="134"/>
      <c r="UFX55" s="134"/>
      <c r="UFY55" s="134"/>
      <c r="UFZ55" s="134"/>
      <c r="UGA55" s="134"/>
      <c r="UGB55" s="134"/>
      <c r="UGC55" s="134"/>
      <c r="UGD55" s="134"/>
      <c r="UGE55" s="134"/>
      <c r="UGF55" s="134"/>
      <c r="UGG55" s="134"/>
      <c r="UGH55" s="134"/>
      <c r="UGI55" s="134"/>
      <c r="UGJ55" s="134"/>
      <c r="UGK55" s="134"/>
      <c r="UGL55" s="134"/>
      <c r="UGM55" s="134"/>
      <c r="UGN55" s="134"/>
      <c r="UGO55" s="134"/>
      <c r="UGP55" s="134"/>
      <c r="UGQ55" s="134"/>
      <c r="UGR55" s="134"/>
      <c r="UGS55" s="134"/>
      <c r="UGT55" s="134"/>
      <c r="UGU55" s="134"/>
      <c r="UGV55" s="134"/>
      <c r="UGW55" s="134"/>
      <c r="UGX55" s="134"/>
      <c r="UGY55" s="134"/>
      <c r="UGZ55" s="134"/>
      <c r="UHA55" s="134"/>
      <c r="UHB55" s="134"/>
      <c r="UHC55" s="134"/>
      <c r="UHD55" s="134"/>
      <c r="UHE55" s="134"/>
      <c r="UHF55" s="134"/>
      <c r="UHG55" s="134"/>
      <c r="UHH55" s="134"/>
      <c r="UHI55" s="134"/>
      <c r="UHJ55" s="134"/>
      <c r="UHK55" s="134"/>
      <c r="UHL55" s="134"/>
      <c r="UHM55" s="134"/>
      <c r="UHN55" s="134"/>
      <c r="UHO55" s="134"/>
      <c r="UHP55" s="134"/>
      <c r="UHQ55" s="134"/>
      <c r="UHR55" s="134"/>
      <c r="UHS55" s="134"/>
      <c r="UHT55" s="134"/>
      <c r="UHU55" s="134"/>
      <c r="UHV55" s="134"/>
      <c r="UHW55" s="134"/>
      <c r="UHX55" s="134"/>
      <c r="UHY55" s="134"/>
      <c r="UHZ55" s="134"/>
      <c r="UIA55" s="134"/>
      <c r="UIB55" s="134"/>
      <c r="UIC55" s="134"/>
      <c r="UID55" s="134"/>
      <c r="UIE55" s="134"/>
      <c r="UIF55" s="134"/>
      <c r="UIG55" s="134"/>
      <c r="UIH55" s="134"/>
      <c r="UII55" s="134"/>
      <c r="UIJ55" s="134"/>
      <c r="UIK55" s="134"/>
      <c r="UIL55" s="134"/>
      <c r="UIM55" s="134"/>
      <c r="UIN55" s="134"/>
      <c r="UIO55" s="134"/>
      <c r="UIP55" s="134"/>
      <c r="UIQ55" s="134"/>
      <c r="UIR55" s="134"/>
      <c r="UIS55" s="134"/>
      <c r="UIT55" s="134"/>
      <c r="UIU55" s="134"/>
      <c r="UIV55" s="134"/>
      <c r="UIW55" s="134"/>
      <c r="UIX55" s="134"/>
      <c r="UIY55" s="134"/>
      <c r="UIZ55" s="134"/>
      <c r="UJA55" s="134"/>
      <c r="UJB55" s="134"/>
      <c r="UJC55" s="134"/>
      <c r="UJD55" s="134"/>
      <c r="UJE55" s="134"/>
      <c r="UJF55" s="134"/>
      <c r="UJG55" s="134"/>
      <c r="UJH55" s="134"/>
      <c r="UJI55" s="134"/>
      <c r="UJJ55" s="134"/>
      <c r="UJK55" s="134"/>
      <c r="UJL55" s="134"/>
      <c r="UJM55" s="134"/>
      <c r="UJN55" s="134"/>
      <c r="UJO55" s="134"/>
      <c r="UJP55" s="134"/>
      <c r="UJQ55" s="134"/>
      <c r="UJR55" s="134"/>
      <c r="UJS55" s="134"/>
      <c r="UJT55" s="134"/>
      <c r="UJU55" s="134"/>
      <c r="UJV55" s="134"/>
      <c r="UJW55" s="134"/>
      <c r="UJX55" s="134"/>
      <c r="UJY55" s="134"/>
      <c r="UJZ55" s="134"/>
      <c r="UKA55" s="134"/>
      <c r="UKB55" s="134"/>
      <c r="UKC55" s="134"/>
      <c r="UKD55" s="134"/>
      <c r="UKE55" s="134"/>
      <c r="UKF55" s="134"/>
      <c r="UKG55" s="134"/>
      <c r="UKH55" s="134"/>
      <c r="UKI55" s="134"/>
      <c r="UKJ55" s="134"/>
      <c r="UKK55" s="134"/>
      <c r="UKL55" s="134"/>
      <c r="UKM55" s="134"/>
      <c r="UKN55" s="134"/>
      <c r="UKO55" s="134"/>
      <c r="UKP55" s="134"/>
      <c r="UKQ55" s="134"/>
      <c r="UKR55" s="134"/>
      <c r="UKS55" s="134"/>
      <c r="UKT55" s="134"/>
      <c r="UKU55" s="134"/>
      <c r="UKV55" s="134"/>
      <c r="UKW55" s="134"/>
      <c r="UKX55" s="134"/>
      <c r="UKY55" s="134"/>
      <c r="UKZ55" s="134"/>
      <c r="ULA55" s="134"/>
      <c r="ULB55" s="134"/>
      <c r="ULC55" s="134"/>
      <c r="ULD55" s="134"/>
      <c r="ULE55" s="134"/>
      <c r="ULF55" s="134"/>
      <c r="ULG55" s="134"/>
      <c r="ULH55" s="134"/>
      <c r="ULI55" s="134"/>
      <c r="ULJ55" s="134"/>
      <c r="ULK55" s="134"/>
      <c r="ULL55" s="134"/>
      <c r="ULM55" s="134"/>
      <c r="ULN55" s="134"/>
      <c r="ULO55" s="134"/>
      <c r="ULP55" s="134"/>
      <c r="ULQ55" s="134"/>
      <c r="ULR55" s="134"/>
      <c r="ULS55" s="134"/>
      <c r="ULT55" s="134"/>
      <c r="ULU55" s="134"/>
      <c r="ULV55" s="134"/>
      <c r="ULW55" s="134"/>
      <c r="ULX55" s="134"/>
      <c r="ULY55" s="134"/>
      <c r="ULZ55" s="134"/>
      <c r="UMA55" s="134"/>
      <c r="UMB55" s="134"/>
      <c r="UMC55" s="134"/>
      <c r="UMD55" s="134"/>
      <c r="UME55" s="134"/>
      <c r="UMF55" s="134"/>
      <c r="UMG55" s="134"/>
      <c r="UMH55" s="134"/>
      <c r="UMI55" s="134"/>
      <c r="UMJ55" s="134"/>
      <c r="UMK55" s="134"/>
      <c r="UML55" s="134"/>
      <c r="UMM55" s="134"/>
      <c r="UMN55" s="134"/>
      <c r="UMO55" s="134"/>
      <c r="UMP55" s="134"/>
      <c r="UMQ55" s="134"/>
      <c r="UMR55" s="134"/>
      <c r="UMS55" s="134"/>
      <c r="UMT55" s="134"/>
      <c r="UMU55" s="134"/>
      <c r="UMV55" s="134"/>
      <c r="UMW55" s="134"/>
      <c r="UMX55" s="134"/>
      <c r="UMY55" s="134"/>
      <c r="UMZ55" s="134"/>
      <c r="UNA55" s="134"/>
      <c r="UNB55" s="134"/>
      <c r="UNC55" s="134"/>
      <c r="UND55" s="134"/>
      <c r="UNE55" s="134"/>
      <c r="UNF55" s="134"/>
      <c r="UNG55" s="134"/>
      <c r="UNH55" s="134"/>
      <c r="UNI55" s="134"/>
      <c r="UNJ55" s="134"/>
      <c r="UNK55" s="134"/>
      <c r="UNL55" s="134"/>
      <c r="UNM55" s="134"/>
      <c r="UNN55" s="134"/>
      <c r="UNO55" s="134"/>
      <c r="UNP55" s="134"/>
      <c r="UNQ55" s="134"/>
      <c r="UNR55" s="134"/>
      <c r="UNS55" s="134"/>
      <c r="UNT55" s="134"/>
      <c r="UNU55" s="134"/>
      <c r="UNV55" s="134"/>
      <c r="UNW55" s="134"/>
      <c r="UNX55" s="134"/>
      <c r="UNY55" s="134"/>
      <c r="UNZ55" s="134"/>
      <c r="UOA55" s="134"/>
      <c r="UOB55" s="134"/>
      <c r="UOC55" s="134"/>
      <c r="UOD55" s="134"/>
      <c r="UOE55" s="134"/>
      <c r="UOF55" s="134"/>
      <c r="UOG55" s="134"/>
      <c r="UOH55" s="134"/>
      <c r="UOI55" s="134"/>
      <c r="UOJ55" s="134"/>
      <c r="UOK55" s="134"/>
      <c r="UOL55" s="134"/>
      <c r="UOM55" s="134"/>
      <c r="UON55" s="134"/>
      <c r="UOO55" s="134"/>
      <c r="UOP55" s="134"/>
      <c r="UOQ55" s="134"/>
      <c r="UOR55" s="134"/>
      <c r="UOS55" s="134"/>
      <c r="UOT55" s="134"/>
      <c r="UOU55" s="134"/>
      <c r="UOV55" s="134"/>
      <c r="UOW55" s="134"/>
      <c r="UOX55" s="134"/>
      <c r="UOY55" s="134"/>
      <c r="UOZ55" s="134"/>
      <c r="UPA55" s="134"/>
      <c r="UPB55" s="134"/>
      <c r="UPC55" s="134"/>
      <c r="UPD55" s="134"/>
      <c r="UPE55" s="134"/>
      <c r="UPF55" s="134"/>
      <c r="UPG55" s="134"/>
      <c r="UPH55" s="134"/>
      <c r="UPI55" s="134"/>
      <c r="UPJ55" s="134"/>
      <c r="UPK55" s="134"/>
      <c r="UPL55" s="134"/>
      <c r="UPM55" s="134"/>
      <c r="UPN55" s="134"/>
      <c r="UPO55" s="134"/>
      <c r="UPP55" s="134"/>
      <c r="UPQ55" s="134"/>
      <c r="UPR55" s="134"/>
      <c r="UPS55" s="134"/>
      <c r="UPT55" s="134"/>
      <c r="UPU55" s="134"/>
      <c r="UPV55" s="134"/>
      <c r="UPW55" s="134"/>
      <c r="UPX55" s="134"/>
      <c r="UPY55" s="134"/>
      <c r="UPZ55" s="134"/>
      <c r="UQA55" s="134"/>
      <c r="UQB55" s="134"/>
      <c r="UQC55" s="134"/>
      <c r="UQD55" s="134"/>
      <c r="UQE55" s="134"/>
      <c r="UQF55" s="134"/>
      <c r="UQG55" s="134"/>
      <c r="UQH55" s="134"/>
      <c r="UQI55" s="134"/>
      <c r="UQJ55" s="134"/>
      <c r="UQK55" s="134"/>
      <c r="UQL55" s="134"/>
      <c r="UQM55" s="134"/>
      <c r="UQN55" s="134"/>
      <c r="UQO55" s="134"/>
      <c r="UQP55" s="134"/>
      <c r="UQQ55" s="134"/>
      <c r="UQR55" s="134"/>
      <c r="UQS55" s="134"/>
      <c r="UQT55" s="134"/>
      <c r="UQU55" s="134"/>
      <c r="UQV55" s="134"/>
      <c r="UQW55" s="134"/>
      <c r="UQX55" s="134"/>
      <c r="UQY55" s="134"/>
      <c r="UQZ55" s="134"/>
      <c r="URA55" s="134"/>
      <c r="URB55" s="134"/>
      <c r="URC55" s="134"/>
      <c r="URD55" s="134"/>
      <c r="URE55" s="134"/>
      <c r="URF55" s="134"/>
      <c r="URG55" s="134"/>
      <c r="URH55" s="134"/>
      <c r="URI55" s="134"/>
      <c r="URJ55" s="134"/>
      <c r="URK55" s="134"/>
      <c r="URL55" s="134"/>
      <c r="URM55" s="134"/>
      <c r="URN55" s="134"/>
      <c r="URO55" s="134"/>
      <c r="URP55" s="134"/>
      <c r="URQ55" s="134"/>
      <c r="URR55" s="134"/>
      <c r="URS55" s="134"/>
      <c r="URT55" s="134"/>
      <c r="URU55" s="134"/>
      <c r="URV55" s="134"/>
      <c r="URW55" s="134"/>
      <c r="URX55" s="134"/>
      <c r="URY55" s="134"/>
      <c r="URZ55" s="134"/>
      <c r="USA55" s="134"/>
      <c r="USB55" s="134"/>
      <c r="USC55" s="134"/>
      <c r="USD55" s="134"/>
      <c r="USE55" s="134"/>
      <c r="USF55" s="134"/>
      <c r="USG55" s="134"/>
      <c r="USH55" s="134"/>
      <c r="USI55" s="134"/>
      <c r="USJ55" s="134"/>
      <c r="USK55" s="134"/>
      <c r="USL55" s="134"/>
      <c r="USM55" s="134"/>
      <c r="USN55" s="134"/>
      <c r="USO55" s="134"/>
      <c r="USP55" s="134"/>
      <c r="USQ55" s="134"/>
      <c r="USR55" s="134"/>
      <c r="USS55" s="134"/>
      <c r="UST55" s="134"/>
      <c r="USU55" s="134"/>
      <c r="USV55" s="134"/>
      <c r="USW55" s="134"/>
      <c r="USX55" s="134"/>
      <c r="USY55" s="134"/>
      <c r="USZ55" s="134"/>
      <c r="UTA55" s="134"/>
      <c r="UTB55" s="134"/>
      <c r="UTC55" s="134"/>
      <c r="UTD55" s="134"/>
      <c r="UTE55" s="134"/>
      <c r="UTF55" s="134"/>
      <c r="UTG55" s="134"/>
      <c r="UTH55" s="134"/>
      <c r="UTI55" s="134"/>
      <c r="UTJ55" s="134"/>
      <c r="UTK55" s="134"/>
      <c r="UTL55" s="134"/>
      <c r="UTM55" s="134"/>
      <c r="UTN55" s="134"/>
      <c r="UTO55" s="134"/>
      <c r="UTP55" s="134"/>
      <c r="UTQ55" s="134"/>
      <c r="UTR55" s="134"/>
      <c r="UTS55" s="134"/>
      <c r="UTT55" s="134"/>
      <c r="UTU55" s="134"/>
      <c r="UTV55" s="134"/>
      <c r="UTW55" s="134"/>
      <c r="UTX55" s="134"/>
      <c r="UTY55" s="134"/>
      <c r="UTZ55" s="134"/>
      <c r="UUA55" s="134"/>
      <c r="UUB55" s="134"/>
      <c r="UUC55" s="134"/>
      <c r="UUD55" s="134"/>
      <c r="UUE55" s="134"/>
      <c r="UUF55" s="134"/>
      <c r="UUG55" s="134"/>
      <c r="UUH55" s="134"/>
      <c r="UUI55" s="134"/>
      <c r="UUJ55" s="134"/>
      <c r="UUK55" s="134"/>
      <c r="UUL55" s="134"/>
      <c r="UUM55" s="134"/>
      <c r="UUN55" s="134"/>
      <c r="UUO55" s="134"/>
      <c r="UUP55" s="134"/>
      <c r="UUQ55" s="134"/>
      <c r="UUR55" s="134"/>
      <c r="UUS55" s="134"/>
      <c r="UUT55" s="134"/>
      <c r="UUU55" s="134"/>
      <c r="UUV55" s="134"/>
      <c r="UUW55" s="134"/>
      <c r="UUX55" s="134"/>
      <c r="UUY55" s="134"/>
      <c r="UUZ55" s="134"/>
      <c r="UVA55" s="134"/>
      <c r="UVB55" s="134"/>
      <c r="UVC55" s="134"/>
      <c r="UVD55" s="134"/>
      <c r="UVE55" s="134"/>
      <c r="UVF55" s="134"/>
      <c r="UVG55" s="134"/>
      <c r="UVH55" s="134"/>
      <c r="UVI55" s="134"/>
      <c r="UVJ55" s="134"/>
      <c r="UVK55" s="134"/>
      <c r="UVL55" s="134"/>
      <c r="UVM55" s="134"/>
      <c r="UVN55" s="134"/>
      <c r="UVO55" s="134"/>
      <c r="UVP55" s="134"/>
      <c r="UVQ55" s="134"/>
      <c r="UVR55" s="134"/>
      <c r="UVS55" s="134"/>
      <c r="UVT55" s="134"/>
      <c r="UVU55" s="134"/>
      <c r="UVV55" s="134"/>
      <c r="UVW55" s="134"/>
      <c r="UVX55" s="134"/>
      <c r="UVY55" s="134"/>
      <c r="UVZ55" s="134"/>
      <c r="UWA55" s="134"/>
      <c r="UWB55" s="134"/>
      <c r="UWC55" s="134"/>
      <c r="UWD55" s="134"/>
      <c r="UWE55" s="134"/>
      <c r="UWF55" s="134"/>
      <c r="UWG55" s="134"/>
      <c r="UWH55" s="134"/>
      <c r="UWI55" s="134"/>
      <c r="UWJ55" s="134"/>
      <c r="UWK55" s="134"/>
      <c r="UWL55" s="134"/>
      <c r="UWM55" s="134"/>
      <c r="UWN55" s="134"/>
      <c r="UWO55" s="134"/>
      <c r="UWP55" s="134"/>
      <c r="UWQ55" s="134"/>
      <c r="UWR55" s="134"/>
      <c r="UWS55" s="134"/>
      <c r="UWT55" s="134"/>
      <c r="UWU55" s="134"/>
      <c r="UWV55" s="134"/>
      <c r="UWW55" s="134"/>
      <c r="UWX55" s="134"/>
      <c r="UWY55" s="134"/>
      <c r="UWZ55" s="134"/>
      <c r="UXA55" s="134"/>
      <c r="UXB55" s="134"/>
      <c r="UXC55" s="134"/>
      <c r="UXD55" s="134"/>
      <c r="UXE55" s="134"/>
      <c r="UXF55" s="134"/>
      <c r="UXG55" s="134"/>
      <c r="UXH55" s="134"/>
      <c r="UXI55" s="134"/>
      <c r="UXJ55" s="134"/>
      <c r="UXK55" s="134"/>
      <c r="UXL55" s="134"/>
      <c r="UXM55" s="134"/>
      <c r="UXN55" s="134"/>
      <c r="UXO55" s="134"/>
      <c r="UXP55" s="134"/>
      <c r="UXQ55" s="134"/>
      <c r="UXR55" s="134"/>
      <c r="UXS55" s="134"/>
      <c r="UXT55" s="134"/>
      <c r="UXU55" s="134"/>
      <c r="UXV55" s="134"/>
      <c r="UXW55" s="134"/>
      <c r="UXX55" s="134"/>
      <c r="UXY55" s="134"/>
      <c r="UXZ55" s="134"/>
      <c r="UYA55" s="134"/>
      <c r="UYB55" s="134"/>
      <c r="UYC55" s="134"/>
      <c r="UYD55" s="134"/>
      <c r="UYE55" s="134"/>
      <c r="UYF55" s="134"/>
      <c r="UYG55" s="134"/>
      <c r="UYH55" s="134"/>
      <c r="UYI55" s="134"/>
      <c r="UYJ55" s="134"/>
      <c r="UYK55" s="134"/>
      <c r="UYL55" s="134"/>
      <c r="UYM55" s="134"/>
      <c r="UYN55" s="134"/>
      <c r="UYO55" s="134"/>
      <c r="UYP55" s="134"/>
      <c r="UYQ55" s="134"/>
      <c r="UYR55" s="134"/>
      <c r="UYS55" s="134"/>
      <c r="UYT55" s="134"/>
      <c r="UYU55" s="134"/>
      <c r="UYV55" s="134"/>
      <c r="UYW55" s="134"/>
      <c r="UYX55" s="134"/>
      <c r="UYY55" s="134"/>
      <c r="UYZ55" s="134"/>
      <c r="UZA55" s="134"/>
      <c r="UZB55" s="134"/>
      <c r="UZC55" s="134"/>
      <c r="UZD55" s="134"/>
      <c r="UZE55" s="134"/>
      <c r="UZF55" s="134"/>
      <c r="UZG55" s="134"/>
      <c r="UZH55" s="134"/>
      <c r="UZI55" s="134"/>
      <c r="UZJ55" s="134"/>
      <c r="UZK55" s="134"/>
      <c r="UZL55" s="134"/>
      <c r="UZM55" s="134"/>
      <c r="UZN55" s="134"/>
      <c r="UZO55" s="134"/>
      <c r="UZP55" s="134"/>
      <c r="UZQ55" s="134"/>
      <c r="UZR55" s="134"/>
      <c r="UZS55" s="134"/>
      <c r="UZT55" s="134"/>
      <c r="UZU55" s="134"/>
      <c r="UZV55" s="134"/>
      <c r="UZW55" s="134"/>
      <c r="UZX55" s="134"/>
      <c r="UZY55" s="134"/>
      <c r="UZZ55" s="134"/>
      <c r="VAA55" s="134"/>
      <c r="VAB55" s="134"/>
      <c r="VAC55" s="134"/>
      <c r="VAD55" s="134"/>
      <c r="VAE55" s="134"/>
      <c r="VAF55" s="134"/>
      <c r="VAG55" s="134"/>
      <c r="VAH55" s="134"/>
      <c r="VAI55" s="134"/>
      <c r="VAJ55" s="134"/>
      <c r="VAK55" s="134"/>
      <c r="VAL55" s="134"/>
      <c r="VAM55" s="134"/>
      <c r="VAN55" s="134"/>
      <c r="VAO55" s="134"/>
      <c r="VAP55" s="134"/>
      <c r="VAQ55" s="134"/>
      <c r="VAR55" s="134"/>
      <c r="VAS55" s="134"/>
      <c r="VAT55" s="134"/>
      <c r="VAU55" s="134"/>
      <c r="VAV55" s="134"/>
      <c r="VAW55" s="134"/>
      <c r="VAX55" s="134"/>
      <c r="VAY55" s="134"/>
      <c r="VAZ55" s="134"/>
      <c r="VBA55" s="134"/>
      <c r="VBB55" s="134"/>
      <c r="VBC55" s="134"/>
      <c r="VBD55" s="134"/>
      <c r="VBE55" s="134"/>
      <c r="VBF55" s="134"/>
      <c r="VBG55" s="134"/>
      <c r="VBH55" s="134"/>
      <c r="VBI55" s="134"/>
      <c r="VBJ55" s="134"/>
      <c r="VBK55" s="134"/>
      <c r="VBL55" s="134"/>
      <c r="VBM55" s="134"/>
      <c r="VBN55" s="134"/>
      <c r="VBO55" s="134"/>
      <c r="VBP55" s="134"/>
      <c r="VBQ55" s="134"/>
      <c r="VBR55" s="134"/>
      <c r="VBS55" s="134"/>
      <c r="VBT55" s="134"/>
      <c r="VBU55" s="134"/>
      <c r="VBV55" s="134"/>
      <c r="VBW55" s="134"/>
      <c r="VBX55" s="134"/>
      <c r="VBY55" s="134"/>
      <c r="VBZ55" s="134"/>
      <c r="VCA55" s="134"/>
      <c r="VCB55" s="134"/>
      <c r="VCC55" s="134"/>
      <c r="VCD55" s="134"/>
      <c r="VCE55" s="134"/>
      <c r="VCF55" s="134"/>
      <c r="VCG55" s="134"/>
      <c r="VCH55" s="134"/>
      <c r="VCI55" s="134"/>
      <c r="VCJ55" s="134"/>
      <c r="VCK55" s="134"/>
      <c r="VCL55" s="134"/>
      <c r="VCM55" s="134"/>
      <c r="VCN55" s="134"/>
      <c r="VCO55" s="134"/>
      <c r="VCP55" s="134"/>
      <c r="VCQ55" s="134"/>
      <c r="VCR55" s="134"/>
      <c r="VCS55" s="134"/>
      <c r="VCT55" s="134"/>
      <c r="VCU55" s="134"/>
      <c r="VCV55" s="134"/>
      <c r="VCW55" s="134"/>
      <c r="VCX55" s="134"/>
      <c r="VCY55" s="134"/>
      <c r="VCZ55" s="134"/>
      <c r="VDA55" s="134"/>
      <c r="VDB55" s="134"/>
      <c r="VDC55" s="134"/>
      <c r="VDD55" s="134"/>
      <c r="VDE55" s="134"/>
      <c r="VDF55" s="134"/>
      <c r="VDG55" s="134"/>
      <c r="VDH55" s="134"/>
      <c r="VDI55" s="134"/>
      <c r="VDJ55" s="134"/>
      <c r="VDK55" s="134"/>
      <c r="VDL55" s="134"/>
      <c r="VDM55" s="134"/>
      <c r="VDN55" s="134"/>
      <c r="VDO55" s="134"/>
      <c r="VDP55" s="134"/>
      <c r="VDQ55" s="134"/>
      <c r="VDR55" s="134"/>
      <c r="VDS55" s="134"/>
      <c r="VDT55" s="134"/>
      <c r="VDU55" s="134"/>
      <c r="VDV55" s="134"/>
      <c r="VDW55" s="134"/>
      <c r="VDX55" s="134"/>
      <c r="VDY55" s="134"/>
      <c r="VDZ55" s="134"/>
      <c r="VEA55" s="134"/>
      <c r="VEB55" s="134"/>
      <c r="VEC55" s="134"/>
      <c r="VED55" s="134"/>
      <c r="VEE55" s="134"/>
      <c r="VEF55" s="134"/>
      <c r="VEG55" s="134"/>
      <c r="VEH55" s="134"/>
      <c r="VEI55" s="134"/>
      <c r="VEJ55" s="134"/>
      <c r="VEK55" s="134"/>
      <c r="VEL55" s="134"/>
      <c r="VEM55" s="134"/>
      <c r="VEN55" s="134"/>
      <c r="VEO55" s="134"/>
      <c r="VEP55" s="134"/>
      <c r="VEQ55" s="134"/>
      <c r="VER55" s="134"/>
      <c r="VES55" s="134"/>
      <c r="VET55" s="134"/>
      <c r="VEU55" s="134"/>
      <c r="VEV55" s="134"/>
      <c r="VEW55" s="134"/>
      <c r="VEX55" s="134"/>
      <c r="VEY55" s="134"/>
      <c r="VEZ55" s="134"/>
      <c r="VFA55" s="134"/>
      <c r="VFB55" s="134"/>
      <c r="VFC55" s="134"/>
      <c r="VFD55" s="134"/>
      <c r="VFE55" s="134"/>
      <c r="VFF55" s="134"/>
      <c r="VFG55" s="134"/>
      <c r="VFH55" s="134"/>
      <c r="VFI55" s="134"/>
      <c r="VFJ55" s="134"/>
      <c r="VFK55" s="134"/>
      <c r="VFL55" s="134"/>
      <c r="VFM55" s="134"/>
      <c r="VFN55" s="134"/>
      <c r="VFO55" s="134"/>
      <c r="VFP55" s="134"/>
      <c r="VFQ55" s="134"/>
      <c r="VFR55" s="134"/>
      <c r="VFS55" s="134"/>
      <c r="VFT55" s="134"/>
      <c r="VFU55" s="134"/>
      <c r="VFV55" s="134"/>
      <c r="VFW55" s="134"/>
      <c r="VFX55" s="134"/>
      <c r="VFY55" s="134"/>
      <c r="VFZ55" s="134"/>
      <c r="VGA55" s="134"/>
      <c r="VGB55" s="134"/>
      <c r="VGC55" s="134"/>
      <c r="VGD55" s="134"/>
      <c r="VGE55" s="134"/>
      <c r="VGF55" s="134"/>
      <c r="VGG55" s="134"/>
      <c r="VGH55" s="134"/>
      <c r="VGI55" s="134"/>
      <c r="VGJ55" s="134"/>
      <c r="VGK55" s="134"/>
      <c r="VGL55" s="134"/>
      <c r="VGM55" s="134"/>
      <c r="VGN55" s="134"/>
      <c r="VGO55" s="134"/>
      <c r="VGP55" s="134"/>
      <c r="VGQ55" s="134"/>
      <c r="VGR55" s="134"/>
      <c r="VGS55" s="134"/>
      <c r="VGT55" s="134"/>
      <c r="VGU55" s="134"/>
      <c r="VGV55" s="134"/>
      <c r="VGW55" s="134"/>
      <c r="VGX55" s="134"/>
      <c r="VGY55" s="134"/>
      <c r="VGZ55" s="134"/>
      <c r="VHA55" s="134"/>
      <c r="VHB55" s="134"/>
      <c r="VHC55" s="134"/>
      <c r="VHD55" s="134"/>
      <c r="VHE55" s="134"/>
      <c r="VHF55" s="134"/>
      <c r="VHG55" s="134"/>
      <c r="VHH55" s="134"/>
      <c r="VHI55" s="134"/>
      <c r="VHJ55" s="134"/>
      <c r="VHK55" s="134"/>
      <c r="VHL55" s="134"/>
      <c r="VHM55" s="134"/>
      <c r="VHN55" s="134"/>
      <c r="VHO55" s="134"/>
      <c r="VHP55" s="134"/>
      <c r="VHQ55" s="134"/>
      <c r="VHR55" s="134"/>
      <c r="VHS55" s="134"/>
      <c r="VHT55" s="134"/>
      <c r="VHU55" s="134"/>
      <c r="VHV55" s="134"/>
      <c r="VHW55" s="134"/>
      <c r="VHX55" s="134"/>
      <c r="VHY55" s="134"/>
      <c r="VHZ55" s="134"/>
      <c r="VIA55" s="134"/>
      <c r="VIB55" s="134"/>
      <c r="VIC55" s="134"/>
      <c r="VID55" s="134"/>
      <c r="VIE55" s="134"/>
      <c r="VIF55" s="134"/>
      <c r="VIG55" s="134"/>
      <c r="VIH55" s="134"/>
      <c r="VII55" s="134"/>
      <c r="VIJ55" s="134"/>
      <c r="VIK55" s="134"/>
      <c r="VIL55" s="134"/>
      <c r="VIM55" s="134"/>
      <c r="VIN55" s="134"/>
      <c r="VIO55" s="134"/>
      <c r="VIP55" s="134"/>
      <c r="VIQ55" s="134"/>
      <c r="VIR55" s="134"/>
      <c r="VIS55" s="134"/>
      <c r="VIT55" s="134"/>
      <c r="VIU55" s="134"/>
      <c r="VIV55" s="134"/>
      <c r="VIW55" s="134"/>
      <c r="VIX55" s="134"/>
      <c r="VIY55" s="134"/>
      <c r="VIZ55" s="134"/>
      <c r="VJA55" s="134"/>
      <c r="VJB55" s="134"/>
      <c r="VJC55" s="134"/>
      <c r="VJD55" s="134"/>
      <c r="VJE55" s="134"/>
      <c r="VJF55" s="134"/>
      <c r="VJG55" s="134"/>
      <c r="VJH55" s="134"/>
      <c r="VJI55" s="134"/>
      <c r="VJJ55" s="134"/>
      <c r="VJK55" s="134"/>
      <c r="VJL55" s="134"/>
      <c r="VJM55" s="134"/>
      <c r="VJN55" s="134"/>
      <c r="VJO55" s="134"/>
      <c r="VJP55" s="134"/>
      <c r="VJQ55" s="134"/>
      <c r="VJR55" s="134"/>
      <c r="VJS55" s="134"/>
      <c r="VJT55" s="134"/>
      <c r="VJU55" s="134"/>
      <c r="VJV55" s="134"/>
      <c r="VJW55" s="134"/>
      <c r="VJX55" s="134"/>
      <c r="VJY55" s="134"/>
      <c r="VJZ55" s="134"/>
      <c r="VKA55" s="134"/>
      <c r="VKB55" s="134"/>
      <c r="VKC55" s="134"/>
      <c r="VKD55" s="134"/>
      <c r="VKE55" s="134"/>
      <c r="VKF55" s="134"/>
      <c r="VKG55" s="134"/>
      <c r="VKH55" s="134"/>
      <c r="VKI55" s="134"/>
      <c r="VKJ55" s="134"/>
      <c r="VKK55" s="134"/>
      <c r="VKL55" s="134"/>
      <c r="VKM55" s="134"/>
      <c r="VKN55" s="134"/>
      <c r="VKO55" s="134"/>
      <c r="VKP55" s="134"/>
      <c r="VKQ55" s="134"/>
      <c r="VKR55" s="134"/>
      <c r="VKS55" s="134"/>
      <c r="VKT55" s="134"/>
      <c r="VKU55" s="134"/>
      <c r="VKV55" s="134"/>
      <c r="VKW55" s="134"/>
      <c r="VKX55" s="134"/>
      <c r="VKY55" s="134"/>
      <c r="VKZ55" s="134"/>
      <c r="VLA55" s="134"/>
      <c r="VLB55" s="134"/>
      <c r="VLC55" s="134"/>
      <c r="VLD55" s="134"/>
      <c r="VLE55" s="134"/>
      <c r="VLF55" s="134"/>
      <c r="VLG55" s="134"/>
      <c r="VLH55" s="134"/>
      <c r="VLI55" s="134"/>
      <c r="VLJ55" s="134"/>
      <c r="VLK55" s="134"/>
      <c r="VLL55" s="134"/>
      <c r="VLM55" s="134"/>
      <c r="VLN55" s="134"/>
      <c r="VLO55" s="134"/>
      <c r="VLP55" s="134"/>
      <c r="VLQ55" s="134"/>
      <c r="VLR55" s="134"/>
      <c r="VLS55" s="134"/>
      <c r="VLT55" s="134"/>
      <c r="VLU55" s="134"/>
      <c r="VLV55" s="134"/>
      <c r="VLW55" s="134"/>
      <c r="VLX55" s="134"/>
      <c r="VLY55" s="134"/>
      <c r="VLZ55" s="134"/>
      <c r="VMA55" s="134"/>
      <c r="VMB55" s="134"/>
      <c r="VMC55" s="134"/>
      <c r="VMD55" s="134"/>
      <c r="VME55" s="134"/>
      <c r="VMF55" s="134"/>
      <c r="VMG55" s="134"/>
      <c r="VMH55" s="134"/>
      <c r="VMI55" s="134"/>
      <c r="VMJ55" s="134"/>
      <c r="VMK55" s="134"/>
      <c r="VML55" s="134"/>
      <c r="VMM55" s="134"/>
      <c r="VMN55" s="134"/>
      <c r="VMO55" s="134"/>
      <c r="VMP55" s="134"/>
      <c r="VMQ55" s="134"/>
      <c r="VMR55" s="134"/>
      <c r="VMS55" s="134"/>
      <c r="VMT55" s="134"/>
      <c r="VMU55" s="134"/>
      <c r="VMV55" s="134"/>
      <c r="VMW55" s="134"/>
      <c r="VMX55" s="134"/>
      <c r="VMY55" s="134"/>
      <c r="VMZ55" s="134"/>
      <c r="VNA55" s="134"/>
      <c r="VNB55" s="134"/>
      <c r="VNC55" s="134"/>
      <c r="VND55" s="134"/>
      <c r="VNE55" s="134"/>
      <c r="VNF55" s="134"/>
      <c r="VNG55" s="134"/>
      <c r="VNH55" s="134"/>
      <c r="VNI55" s="134"/>
      <c r="VNJ55" s="134"/>
      <c r="VNK55" s="134"/>
      <c r="VNL55" s="134"/>
      <c r="VNM55" s="134"/>
      <c r="VNN55" s="134"/>
      <c r="VNO55" s="134"/>
      <c r="VNP55" s="134"/>
      <c r="VNQ55" s="134"/>
      <c r="VNR55" s="134"/>
      <c r="VNS55" s="134"/>
      <c r="VNT55" s="134"/>
      <c r="VNU55" s="134"/>
      <c r="VNV55" s="134"/>
      <c r="VNW55" s="134"/>
      <c r="VNX55" s="134"/>
      <c r="VNY55" s="134"/>
      <c r="VNZ55" s="134"/>
      <c r="VOA55" s="134"/>
      <c r="VOB55" s="134"/>
      <c r="VOC55" s="134"/>
      <c r="VOD55" s="134"/>
      <c r="VOE55" s="134"/>
      <c r="VOF55" s="134"/>
      <c r="VOG55" s="134"/>
      <c r="VOH55" s="134"/>
      <c r="VOI55" s="134"/>
      <c r="VOJ55" s="134"/>
      <c r="VOK55" s="134"/>
      <c r="VOL55" s="134"/>
      <c r="VOM55" s="134"/>
      <c r="VON55" s="134"/>
      <c r="VOO55" s="134"/>
      <c r="VOP55" s="134"/>
      <c r="VOQ55" s="134"/>
      <c r="VOR55" s="134"/>
      <c r="VOS55" s="134"/>
      <c r="VOT55" s="134"/>
      <c r="VOU55" s="134"/>
      <c r="VOV55" s="134"/>
      <c r="VOW55" s="134"/>
      <c r="VOX55" s="134"/>
      <c r="VOY55" s="134"/>
      <c r="VOZ55" s="134"/>
      <c r="VPA55" s="134"/>
      <c r="VPB55" s="134"/>
      <c r="VPC55" s="134"/>
      <c r="VPD55" s="134"/>
      <c r="VPE55" s="134"/>
      <c r="VPF55" s="134"/>
      <c r="VPG55" s="134"/>
      <c r="VPH55" s="134"/>
      <c r="VPI55" s="134"/>
      <c r="VPJ55" s="134"/>
      <c r="VPK55" s="134"/>
      <c r="VPL55" s="134"/>
      <c r="VPM55" s="134"/>
      <c r="VPN55" s="134"/>
      <c r="VPO55" s="134"/>
      <c r="VPP55" s="134"/>
      <c r="VPQ55" s="134"/>
      <c r="VPR55" s="134"/>
      <c r="VPS55" s="134"/>
      <c r="VPT55" s="134"/>
      <c r="VPU55" s="134"/>
      <c r="VPV55" s="134"/>
      <c r="VPW55" s="134"/>
      <c r="VPX55" s="134"/>
      <c r="VPY55" s="134"/>
      <c r="VPZ55" s="134"/>
      <c r="VQA55" s="134"/>
      <c r="VQB55" s="134"/>
      <c r="VQC55" s="134"/>
      <c r="VQD55" s="134"/>
      <c r="VQE55" s="134"/>
      <c r="VQF55" s="134"/>
      <c r="VQG55" s="134"/>
      <c r="VQH55" s="134"/>
      <c r="VQI55" s="134"/>
      <c r="VQJ55" s="134"/>
      <c r="VQK55" s="134"/>
      <c r="VQL55" s="134"/>
      <c r="VQM55" s="134"/>
      <c r="VQN55" s="134"/>
      <c r="VQO55" s="134"/>
      <c r="VQP55" s="134"/>
      <c r="VQQ55" s="134"/>
      <c r="VQR55" s="134"/>
      <c r="VQS55" s="134"/>
      <c r="VQT55" s="134"/>
      <c r="VQU55" s="134"/>
      <c r="VQV55" s="134"/>
      <c r="VQW55" s="134"/>
      <c r="VQX55" s="134"/>
      <c r="VQY55" s="134"/>
      <c r="VQZ55" s="134"/>
      <c r="VRA55" s="134"/>
      <c r="VRB55" s="134"/>
      <c r="VRC55" s="134"/>
      <c r="VRD55" s="134"/>
      <c r="VRE55" s="134"/>
      <c r="VRF55" s="134"/>
      <c r="VRG55" s="134"/>
      <c r="VRH55" s="134"/>
      <c r="VRI55" s="134"/>
      <c r="VRJ55" s="134"/>
      <c r="VRK55" s="134"/>
      <c r="VRL55" s="134"/>
      <c r="VRM55" s="134"/>
      <c r="VRN55" s="134"/>
      <c r="VRO55" s="134"/>
      <c r="VRP55" s="134"/>
      <c r="VRQ55" s="134"/>
      <c r="VRR55" s="134"/>
      <c r="VRS55" s="134"/>
      <c r="VRT55" s="134"/>
      <c r="VRU55" s="134"/>
      <c r="VRV55" s="134"/>
      <c r="VRW55" s="134"/>
      <c r="VRX55" s="134"/>
      <c r="VRY55" s="134"/>
      <c r="VRZ55" s="134"/>
      <c r="VSA55" s="134"/>
      <c r="VSB55" s="134"/>
      <c r="VSC55" s="134"/>
      <c r="VSD55" s="134"/>
      <c r="VSE55" s="134"/>
      <c r="VSF55" s="134"/>
      <c r="VSG55" s="134"/>
      <c r="VSH55" s="134"/>
      <c r="VSI55" s="134"/>
      <c r="VSJ55" s="134"/>
      <c r="VSK55" s="134"/>
      <c r="VSL55" s="134"/>
      <c r="VSM55" s="134"/>
      <c r="VSN55" s="134"/>
      <c r="VSO55" s="134"/>
      <c r="VSP55" s="134"/>
      <c r="VSQ55" s="134"/>
      <c r="VSR55" s="134"/>
      <c r="VSS55" s="134"/>
      <c r="VST55" s="134"/>
      <c r="VSU55" s="134"/>
      <c r="VSV55" s="134"/>
      <c r="VSW55" s="134"/>
      <c r="VSX55" s="134"/>
      <c r="VSY55" s="134"/>
      <c r="VSZ55" s="134"/>
      <c r="VTA55" s="134"/>
      <c r="VTB55" s="134"/>
      <c r="VTC55" s="134"/>
      <c r="VTD55" s="134"/>
      <c r="VTE55" s="134"/>
      <c r="VTF55" s="134"/>
      <c r="VTG55" s="134"/>
      <c r="VTH55" s="134"/>
      <c r="VTI55" s="134"/>
      <c r="VTJ55" s="134"/>
      <c r="VTK55" s="134"/>
      <c r="VTL55" s="134"/>
      <c r="VTM55" s="134"/>
      <c r="VTN55" s="134"/>
      <c r="VTO55" s="134"/>
      <c r="VTP55" s="134"/>
      <c r="VTQ55" s="134"/>
      <c r="VTR55" s="134"/>
      <c r="VTS55" s="134"/>
      <c r="VTT55" s="134"/>
      <c r="VTU55" s="134"/>
      <c r="VTV55" s="134"/>
      <c r="VTW55" s="134"/>
      <c r="VTX55" s="134"/>
      <c r="VTY55" s="134"/>
      <c r="VTZ55" s="134"/>
      <c r="VUA55" s="134"/>
      <c r="VUB55" s="134"/>
      <c r="VUC55" s="134"/>
      <c r="VUD55" s="134"/>
      <c r="VUE55" s="134"/>
      <c r="VUF55" s="134"/>
      <c r="VUG55" s="134"/>
      <c r="VUH55" s="134"/>
      <c r="VUI55" s="134"/>
      <c r="VUJ55" s="134"/>
      <c r="VUK55" s="134"/>
      <c r="VUL55" s="134"/>
      <c r="VUM55" s="134"/>
      <c r="VUN55" s="134"/>
      <c r="VUO55" s="134"/>
      <c r="VUP55" s="134"/>
      <c r="VUQ55" s="134"/>
      <c r="VUR55" s="134"/>
      <c r="VUS55" s="134"/>
      <c r="VUT55" s="134"/>
      <c r="VUU55" s="134"/>
      <c r="VUV55" s="134"/>
      <c r="VUW55" s="134"/>
      <c r="VUX55" s="134"/>
      <c r="VUY55" s="134"/>
      <c r="VUZ55" s="134"/>
      <c r="VVA55" s="134"/>
      <c r="VVB55" s="134"/>
      <c r="VVC55" s="134"/>
      <c r="VVD55" s="134"/>
      <c r="VVE55" s="134"/>
      <c r="VVF55" s="134"/>
      <c r="VVG55" s="134"/>
      <c r="VVH55" s="134"/>
      <c r="VVI55" s="134"/>
      <c r="VVJ55" s="134"/>
      <c r="VVK55" s="134"/>
      <c r="VVL55" s="134"/>
      <c r="VVM55" s="134"/>
      <c r="VVN55" s="134"/>
      <c r="VVO55" s="134"/>
      <c r="VVP55" s="134"/>
      <c r="VVQ55" s="134"/>
      <c r="VVR55" s="134"/>
      <c r="VVS55" s="134"/>
      <c r="VVT55" s="134"/>
      <c r="VVU55" s="134"/>
      <c r="VVV55" s="134"/>
      <c r="VVW55" s="134"/>
      <c r="VVX55" s="134"/>
      <c r="VVY55" s="134"/>
      <c r="VVZ55" s="134"/>
      <c r="VWA55" s="134"/>
      <c r="VWB55" s="134"/>
      <c r="VWC55" s="134"/>
      <c r="VWD55" s="134"/>
      <c r="VWE55" s="134"/>
      <c r="VWF55" s="134"/>
      <c r="VWG55" s="134"/>
      <c r="VWH55" s="134"/>
      <c r="VWI55" s="134"/>
      <c r="VWJ55" s="134"/>
      <c r="VWK55" s="134"/>
      <c r="VWL55" s="134"/>
      <c r="VWM55" s="134"/>
      <c r="VWN55" s="134"/>
      <c r="VWO55" s="134"/>
      <c r="VWP55" s="134"/>
      <c r="VWQ55" s="134"/>
      <c r="VWR55" s="134"/>
      <c r="VWS55" s="134"/>
      <c r="VWT55" s="134"/>
      <c r="VWU55" s="134"/>
      <c r="VWV55" s="134"/>
      <c r="VWW55" s="134"/>
      <c r="VWX55" s="134"/>
      <c r="VWY55" s="134"/>
      <c r="VWZ55" s="134"/>
      <c r="VXA55" s="134"/>
      <c r="VXB55" s="134"/>
      <c r="VXC55" s="134"/>
      <c r="VXD55" s="134"/>
      <c r="VXE55" s="134"/>
      <c r="VXF55" s="134"/>
      <c r="VXG55" s="134"/>
      <c r="VXH55" s="134"/>
      <c r="VXI55" s="134"/>
      <c r="VXJ55" s="134"/>
      <c r="VXK55" s="134"/>
      <c r="VXL55" s="134"/>
      <c r="VXM55" s="134"/>
      <c r="VXN55" s="134"/>
      <c r="VXO55" s="134"/>
      <c r="VXP55" s="134"/>
      <c r="VXQ55" s="134"/>
      <c r="VXR55" s="134"/>
      <c r="VXS55" s="134"/>
      <c r="VXT55" s="134"/>
      <c r="VXU55" s="134"/>
      <c r="VXV55" s="134"/>
      <c r="VXW55" s="134"/>
      <c r="VXX55" s="134"/>
      <c r="VXY55" s="134"/>
      <c r="VXZ55" s="134"/>
      <c r="VYA55" s="134"/>
      <c r="VYB55" s="134"/>
      <c r="VYC55" s="134"/>
      <c r="VYD55" s="134"/>
      <c r="VYE55" s="134"/>
      <c r="VYF55" s="134"/>
      <c r="VYG55" s="134"/>
      <c r="VYH55" s="134"/>
      <c r="VYI55" s="134"/>
      <c r="VYJ55" s="134"/>
      <c r="VYK55" s="134"/>
      <c r="VYL55" s="134"/>
      <c r="VYM55" s="134"/>
      <c r="VYN55" s="134"/>
      <c r="VYO55" s="134"/>
      <c r="VYP55" s="134"/>
      <c r="VYQ55" s="134"/>
      <c r="VYR55" s="134"/>
      <c r="VYS55" s="134"/>
      <c r="VYT55" s="134"/>
      <c r="VYU55" s="134"/>
      <c r="VYV55" s="134"/>
      <c r="VYW55" s="134"/>
      <c r="VYX55" s="134"/>
      <c r="VYY55" s="134"/>
      <c r="VYZ55" s="134"/>
      <c r="VZA55" s="134"/>
      <c r="VZB55" s="134"/>
      <c r="VZC55" s="134"/>
      <c r="VZD55" s="134"/>
      <c r="VZE55" s="134"/>
      <c r="VZF55" s="134"/>
      <c r="VZG55" s="134"/>
      <c r="VZH55" s="134"/>
      <c r="VZI55" s="134"/>
      <c r="VZJ55" s="134"/>
      <c r="VZK55" s="134"/>
      <c r="VZL55" s="134"/>
      <c r="VZM55" s="134"/>
      <c r="VZN55" s="134"/>
      <c r="VZO55" s="134"/>
      <c r="VZP55" s="134"/>
      <c r="VZQ55" s="134"/>
      <c r="VZR55" s="134"/>
      <c r="VZS55" s="134"/>
      <c r="VZT55" s="134"/>
      <c r="VZU55" s="134"/>
      <c r="VZV55" s="134"/>
      <c r="VZW55" s="134"/>
      <c r="VZX55" s="134"/>
      <c r="VZY55" s="134"/>
      <c r="VZZ55" s="134"/>
      <c r="WAA55" s="134"/>
      <c r="WAB55" s="134"/>
      <c r="WAC55" s="134"/>
      <c r="WAD55" s="134"/>
      <c r="WAE55" s="134"/>
      <c r="WAF55" s="134"/>
      <c r="WAG55" s="134"/>
      <c r="WAH55" s="134"/>
      <c r="WAI55" s="134"/>
      <c r="WAJ55" s="134"/>
      <c r="WAK55" s="134"/>
      <c r="WAL55" s="134"/>
      <c r="WAM55" s="134"/>
      <c r="WAN55" s="134"/>
      <c r="WAO55" s="134"/>
      <c r="WAP55" s="134"/>
      <c r="WAQ55" s="134"/>
      <c r="WAR55" s="134"/>
      <c r="WAS55" s="134"/>
      <c r="WAT55" s="134"/>
      <c r="WAU55" s="134"/>
      <c r="WAV55" s="134"/>
      <c r="WAW55" s="134"/>
      <c r="WAX55" s="134"/>
      <c r="WAY55" s="134"/>
      <c r="WAZ55" s="134"/>
      <c r="WBA55" s="134"/>
      <c r="WBB55" s="134"/>
      <c r="WBC55" s="134"/>
      <c r="WBD55" s="134"/>
      <c r="WBE55" s="134"/>
      <c r="WBF55" s="134"/>
      <c r="WBG55" s="134"/>
      <c r="WBH55" s="134"/>
      <c r="WBI55" s="134"/>
      <c r="WBJ55" s="134"/>
      <c r="WBK55" s="134"/>
      <c r="WBL55" s="134"/>
      <c r="WBM55" s="134"/>
      <c r="WBN55" s="134"/>
      <c r="WBO55" s="134"/>
      <c r="WBP55" s="134"/>
      <c r="WBQ55" s="134"/>
      <c r="WBR55" s="134"/>
      <c r="WBS55" s="134"/>
      <c r="WBT55" s="134"/>
      <c r="WBU55" s="134"/>
      <c r="WBV55" s="134"/>
      <c r="WBW55" s="134"/>
      <c r="WBX55" s="134"/>
      <c r="WBY55" s="134"/>
      <c r="WBZ55" s="134"/>
      <c r="WCA55" s="134"/>
      <c r="WCB55" s="134"/>
      <c r="WCC55" s="134"/>
      <c r="WCD55" s="134"/>
      <c r="WCE55" s="134"/>
      <c r="WCF55" s="134"/>
      <c r="WCG55" s="134"/>
      <c r="WCH55" s="134"/>
      <c r="WCI55" s="134"/>
      <c r="WCJ55" s="134"/>
      <c r="WCK55" s="134"/>
      <c r="WCL55" s="134"/>
      <c r="WCM55" s="134"/>
      <c r="WCN55" s="134"/>
      <c r="WCO55" s="134"/>
      <c r="WCP55" s="134"/>
      <c r="WCQ55" s="134"/>
      <c r="WCR55" s="134"/>
      <c r="WCS55" s="134"/>
      <c r="WCT55" s="134"/>
      <c r="WCU55" s="134"/>
      <c r="WCV55" s="134"/>
      <c r="WCW55" s="134"/>
      <c r="WCX55" s="134"/>
      <c r="WCY55" s="134"/>
      <c r="WCZ55" s="134"/>
      <c r="WDA55" s="134"/>
      <c r="WDB55" s="134"/>
      <c r="WDC55" s="134"/>
      <c r="WDD55" s="134"/>
      <c r="WDE55" s="134"/>
      <c r="WDF55" s="134"/>
      <c r="WDG55" s="134"/>
      <c r="WDH55" s="134"/>
      <c r="WDI55" s="134"/>
      <c r="WDJ55" s="134"/>
      <c r="WDK55" s="134"/>
      <c r="WDL55" s="134"/>
      <c r="WDM55" s="134"/>
      <c r="WDN55" s="134"/>
      <c r="WDO55" s="134"/>
      <c r="WDP55" s="134"/>
      <c r="WDQ55" s="134"/>
      <c r="WDR55" s="134"/>
      <c r="WDS55" s="134"/>
      <c r="WDT55" s="134"/>
      <c r="WDU55" s="134"/>
      <c r="WDV55" s="134"/>
      <c r="WDW55" s="134"/>
      <c r="WDX55" s="134"/>
      <c r="WDY55" s="134"/>
      <c r="WDZ55" s="134"/>
      <c r="WEA55" s="134"/>
      <c r="WEB55" s="134"/>
      <c r="WEC55" s="134"/>
      <c r="WED55" s="134"/>
      <c r="WEE55" s="134"/>
      <c r="WEF55" s="134"/>
      <c r="WEG55" s="134"/>
      <c r="WEH55" s="134"/>
      <c r="WEI55" s="134"/>
      <c r="WEJ55" s="134"/>
      <c r="WEK55" s="134"/>
      <c r="WEL55" s="134"/>
      <c r="WEM55" s="134"/>
      <c r="WEN55" s="134"/>
      <c r="WEO55" s="134"/>
      <c r="WEP55" s="134"/>
      <c r="WEQ55" s="134"/>
      <c r="WER55" s="134"/>
      <c r="WES55" s="134"/>
      <c r="WET55" s="134"/>
      <c r="WEU55" s="134"/>
      <c r="WEV55" s="134"/>
      <c r="WEW55" s="134"/>
      <c r="WEX55" s="134"/>
      <c r="WEY55" s="134"/>
      <c r="WEZ55" s="134"/>
      <c r="WFA55" s="134"/>
      <c r="WFB55" s="134"/>
      <c r="WFC55" s="134"/>
      <c r="WFD55" s="134"/>
      <c r="WFE55" s="134"/>
      <c r="WFF55" s="134"/>
      <c r="WFG55" s="134"/>
      <c r="WFH55" s="134"/>
      <c r="WFI55" s="134"/>
      <c r="WFJ55" s="134"/>
      <c r="WFK55" s="134"/>
      <c r="WFL55" s="134"/>
      <c r="WFM55" s="134"/>
      <c r="WFN55" s="134"/>
      <c r="WFO55" s="134"/>
      <c r="WFP55" s="134"/>
      <c r="WFQ55" s="134"/>
      <c r="WFR55" s="134"/>
      <c r="WFS55" s="134"/>
      <c r="WFT55" s="134"/>
      <c r="WFU55" s="134"/>
      <c r="WFV55" s="134"/>
      <c r="WFW55" s="134"/>
      <c r="WFX55" s="134"/>
      <c r="WFY55" s="134"/>
      <c r="WFZ55" s="134"/>
      <c r="WGA55" s="134"/>
      <c r="WGB55" s="134"/>
      <c r="WGC55" s="134"/>
      <c r="WGD55" s="134"/>
      <c r="WGE55" s="134"/>
      <c r="WGF55" s="134"/>
      <c r="WGG55" s="134"/>
      <c r="WGH55" s="134"/>
      <c r="WGI55" s="134"/>
      <c r="WGJ55" s="134"/>
      <c r="WGK55" s="134"/>
      <c r="WGL55" s="134"/>
      <c r="WGM55" s="134"/>
      <c r="WGN55" s="134"/>
      <c r="WGO55" s="134"/>
      <c r="WGP55" s="134"/>
      <c r="WGQ55" s="134"/>
      <c r="WGR55" s="134"/>
      <c r="WGS55" s="134"/>
      <c r="WGT55" s="134"/>
      <c r="WGU55" s="134"/>
      <c r="WGV55" s="134"/>
      <c r="WGW55" s="134"/>
      <c r="WGX55" s="134"/>
      <c r="WGY55" s="134"/>
      <c r="WGZ55" s="134"/>
      <c r="WHA55" s="134"/>
      <c r="WHB55" s="134"/>
      <c r="WHC55" s="134"/>
      <c r="WHD55" s="134"/>
      <c r="WHE55" s="134"/>
      <c r="WHF55" s="134"/>
      <c r="WHG55" s="134"/>
      <c r="WHH55" s="134"/>
      <c r="WHI55" s="134"/>
      <c r="WHJ55" s="134"/>
      <c r="WHK55" s="134"/>
      <c r="WHL55" s="134"/>
      <c r="WHM55" s="134"/>
      <c r="WHN55" s="134"/>
      <c r="WHO55" s="134"/>
      <c r="WHP55" s="134"/>
      <c r="WHQ55" s="134"/>
      <c r="WHR55" s="134"/>
      <c r="WHS55" s="134"/>
      <c r="WHT55" s="134"/>
      <c r="WHU55" s="134"/>
      <c r="WHV55" s="134"/>
      <c r="WHW55" s="134"/>
      <c r="WHX55" s="134"/>
      <c r="WHY55" s="134"/>
      <c r="WHZ55" s="134"/>
      <c r="WIA55" s="134"/>
      <c r="WIB55" s="134"/>
      <c r="WIC55" s="134"/>
      <c r="WID55" s="134"/>
      <c r="WIE55" s="134"/>
      <c r="WIF55" s="134"/>
      <c r="WIG55" s="134"/>
      <c r="WIH55" s="134"/>
      <c r="WII55" s="134"/>
      <c r="WIJ55" s="134"/>
      <c r="WIK55" s="134"/>
      <c r="WIL55" s="134"/>
      <c r="WIM55" s="134"/>
      <c r="WIN55" s="134"/>
      <c r="WIO55" s="134"/>
      <c r="WIP55" s="134"/>
      <c r="WIQ55" s="134"/>
      <c r="WIR55" s="134"/>
      <c r="WIS55" s="134"/>
      <c r="WIT55" s="134"/>
      <c r="WIU55" s="134"/>
      <c r="WIV55" s="134"/>
      <c r="WIW55" s="134"/>
      <c r="WIX55" s="134"/>
      <c r="WIY55" s="134"/>
      <c r="WIZ55" s="134"/>
      <c r="WJA55" s="134"/>
      <c r="WJB55" s="134"/>
      <c r="WJC55" s="134"/>
      <c r="WJD55" s="134"/>
      <c r="WJE55" s="134"/>
      <c r="WJF55" s="134"/>
      <c r="WJG55" s="134"/>
      <c r="WJH55" s="134"/>
      <c r="WJI55" s="134"/>
      <c r="WJJ55" s="134"/>
      <c r="WJK55" s="134"/>
      <c r="WJL55" s="134"/>
      <c r="WJM55" s="134"/>
      <c r="WJN55" s="134"/>
      <c r="WJO55" s="134"/>
      <c r="WJP55" s="134"/>
      <c r="WJQ55" s="134"/>
      <c r="WJR55" s="134"/>
      <c r="WJS55" s="134"/>
      <c r="WJT55" s="134"/>
      <c r="WJU55" s="134"/>
      <c r="WJV55" s="134"/>
      <c r="WJW55" s="134"/>
      <c r="WJX55" s="134"/>
      <c r="WJY55" s="134"/>
      <c r="WJZ55" s="134"/>
      <c r="WKA55" s="134"/>
      <c r="WKB55" s="134"/>
      <c r="WKC55" s="134"/>
      <c r="WKD55" s="134"/>
      <c r="WKE55" s="134"/>
      <c r="WKF55" s="134"/>
      <c r="WKG55" s="134"/>
      <c r="WKH55" s="134"/>
      <c r="WKI55" s="134"/>
      <c r="WKJ55" s="134"/>
      <c r="WKK55" s="134"/>
      <c r="WKL55" s="134"/>
      <c r="WKM55" s="134"/>
      <c r="WKN55" s="134"/>
      <c r="WKO55" s="134"/>
      <c r="WKP55" s="134"/>
      <c r="WKQ55" s="134"/>
      <c r="WKR55" s="134"/>
      <c r="WKS55" s="134"/>
      <c r="WKT55" s="134"/>
      <c r="WKU55" s="134"/>
      <c r="WKV55" s="134"/>
      <c r="WKW55" s="134"/>
      <c r="WKX55" s="134"/>
      <c r="WKY55" s="134"/>
      <c r="WKZ55" s="134"/>
      <c r="WLA55" s="134"/>
      <c r="WLB55" s="134"/>
      <c r="WLC55" s="134"/>
      <c r="WLD55" s="134"/>
      <c r="WLE55" s="134"/>
      <c r="WLF55" s="134"/>
      <c r="WLG55" s="134"/>
      <c r="WLH55" s="134"/>
      <c r="WLI55" s="134"/>
      <c r="WLJ55" s="134"/>
      <c r="WLK55" s="134"/>
      <c r="WLL55" s="134"/>
      <c r="WLM55" s="134"/>
      <c r="WLN55" s="134"/>
      <c r="WLO55" s="134"/>
      <c r="WLP55" s="134"/>
      <c r="WLQ55" s="134"/>
      <c r="WLR55" s="134"/>
      <c r="WLS55" s="134"/>
      <c r="WLT55" s="134"/>
      <c r="WLU55" s="134"/>
      <c r="WLV55" s="134"/>
      <c r="WLW55" s="134"/>
      <c r="WLX55" s="134"/>
      <c r="WLY55" s="134"/>
      <c r="WLZ55" s="134"/>
      <c r="WMA55" s="134"/>
      <c r="WMB55" s="134"/>
      <c r="WMC55" s="134"/>
      <c r="WMD55" s="134"/>
      <c r="WME55" s="134"/>
      <c r="WMF55" s="134"/>
      <c r="WMG55" s="134"/>
      <c r="WMH55" s="134"/>
      <c r="WMI55" s="134"/>
      <c r="WMJ55" s="134"/>
      <c r="WMK55" s="134"/>
      <c r="WML55" s="134"/>
      <c r="WMM55" s="134"/>
      <c r="WMN55" s="134"/>
      <c r="WMO55" s="134"/>
      <c r="WMP55" s="134"/>
      <c r="WMQ55" s="134"/>
      <c r="WMR55" s="134"/>
      <c r="WMS55" s="134"/>
      <c r="WMT55" s="134"/>
      <c r="WMU55" s="134"/>
      <c r="WMV55" s="134"/>
      <c r="WMW55" s="134"/>
      <c r="WMX55" s="134"/>
      <c r="WMY55" s="134"/>
      <c r="WMZ55" s="134"/>
      <c r="WNA55" s="134"/>
      <c r="WNB55" s="134"/>
      <c r="WNC55" s="134"/>
      <c r="WND55" s="134"/>
      <c r="WNE55" s="134"/>
      <c r="WNF55" s="134"/>
      <c r="WNG55" s="134"/>
      <c r="WNH55" s="134"/>
      <c r="WNI55" s="134"/>
      <c r="WNJ55" s="134"/>
      <c r="WNK55" s="134"/>
      <c r="WNL55" s="134"/>
      <c r="WNM55" s="134"/>
      <c r="WNN55" s="134"/>
      <c r="WNO55" s="134"/>
      <c r="WNP55" s="134"/>
      <c r="WNQ55" s="134"/>
      <c r="WNR55" s="134"/>
      <c r="WNS55" s="134"/>
      <c r="WNT55" s="134"/>
      <c r="WNU55" s="134"/>
      <c r="WNV55" s="134"/>
      <c r="WNW55" s="134"/>
      <c r="WNX55" s="134"/>
      <c r="WNY55" s="134"/>
      <c r="WNZ55" s="134"/>
      <c r="WOA55" s="134"/>
      <c r="WOB55" s="134"/>
      <c r="WOC55" s="134"/>
      <c r="WOD55" s="134"/>
      <c r="WOE55" s="134"/>
      <c r="WOF55" s="134"/>
      <c r="WOG55" s="134"/>
      <c r="WOH55" s="134"/>
      <c r="WOI55" s="134"/>
      <c r="WOJ55" s="134"/>
      <c r="WOK55" s="134"/>
      <c r="WOL55" s="134"/>
      <c r="WOM55" s="134"/>
      <c r="WON55" s="134"/>
      <c r="WOO55" s="134"/>
      <c r="WOP55" s="134"/>
      <c r="WOQ55" s="134"/>
      <c r="WOR55" s="134"/>
      <c r="WOS55" s="134"/>
      <c r="WOT55" s="134"/>
      <c r="WOU55" s="134"/>
      <c r="WOV55" s="134"/>
      <c r="WOW55" s="134"/>
      <c r="WOX55" s="134"/>
      <c r="WOY55" s="134"/>
      <c r="WOZ55" s="134"/>
      <c r="WPA55" s="134"/>
      <c r="WPB55" s="134"/>
      <c r="WPC55" s="134"/>
      <c r="WPD55" s="134"/>
      <c r="WPE55" s="134"/>
      <c r="WPF55" s="134"/>
      <c r="WPG55" s="134"/>
      <c r="WPH55" s="134"/>
      <c r="WPI55" s="134"/>
      <c r="WPJ55" s="134"/>
      <c r="WPK55" s="134"/>
      <c r="WPL55" s="134"/>
      <c r="WPM55" s="134"/>
      <c r="WPN55" s="134"/>
      <c r="WPO55" s="134"/>
      <c r="WPP55" s="134"/>
      <c r="WPQ55" s="134"/>
      <c r="WPR55" s="134"/>
      <c r="WPS55" s="134"/>
      <c r="WPT55" s="134"/>
      <c r="WPU55" s="134"/>
      <c r="WPV55" s="134"/>
      <c r="WPW55" s="134"/>
      <c r="WPX55" s="134"/>
      <c r="WPY55" s="134"/>
      <c r="WPZ55" s="134"/>
      <c r="WQA55" s="134"/>
      <c r="WQB55" s="134"/>
      <c r="WQC55" s="134"/>
      <c r="WQD55" s="134"/>
      <c r="WQE55" s="134"/>
      <c r="WQF55" s="134"/>
      <c r="WQG55" s="134"/>
      <c r="WQH55" s="134"/>
      <c r="WQI55" s="134"/>
      <c r="WQJ55" s="134"/>
      <c r="WQK55" s="134"/>
      <c r="WQL55" s="134"/>
      <c r="WQM55" s="134"/>
      <c r="WQN55" s="134"/>
      <c r="WQO55" s="134"/>
      <c r="WQP55" s="134"/>
      <c r="WQQ55" s="134"/>
      <c r="WQR55" s="134"/>
      <c r="WQS55" s="134"/>
      <c r="WQT55" s="134"/>
      <c r="WQU55" s="134"/>
      <c r="WQV55" s="134"/>
      <c r="WQW55" s="134"/>
      <c r="WQX55" s="134"/>
      <c r="WQY55" s="134"/>
      <c r="WQZ55" s="134"/>
      <c r="WRA55" s="134"/>
      <c r="WRB55" s="134"/>
      <c r="WRC55" s="134"/>
      <c r="WRD55" s="134"/>
      <c r="WRE55" s="134"/>
      <c r="WRF55" s="134"/>
      <c r="WRG55" s="134"/>
      <c r="WRH55" s="134"/>
      <c r="WRI55" s="134"/>
      <c r="WRJ55" s="134"/>
      <c r="WRK55" s="134"/>
      <c r="WRL55" s="134"/>
      <c r="WRM55" s="134"/>
      <c r="WRN55" s="134"/>
      <c r="WRO55" s="134"/>
      <c r="WRP55" s="134"/>
      <c r="WRQ55" s="134"/>
      <c r="WRR55" s="134"/>
      <c r="WRS55" s="134"/>
      <c r="WRT55" s="134"/>
      <c r="WRU55" s="134"/>
      <c r="WRV55" s="134"/>
      <c r="WRW55" s="134"/>
      <c r="WRX55" s="134"/>
      <c r="WRY55" s="134"/>
      <c r="WRZ55" s="134"/>
      <c r="WSA55" s="134"/>
      <c r="WSB55" s="134"/>
      <c r="WSC55" s="134"/>
      <c r="WSD55" s="134"/>
      <c r="WSE55" s="134"/>
      <c r="WSF55" s="134"/>
      <c r="WSG55" s="134"/>
      <c r="WSH55" s="134"/>
      <c r="WSI55" s="134"/>
      <c r="WSJ55" s="134"/>
      <c r="WSK55" s="134"/>
      <c r="WSL55" s="134"/>
      <c r="WSM55" s="134"/>
      <c r="WSN55" s="134"/>
      <c r="WSO55" s="134"/>
      <c r="WSP55" s="134"/>
      <c r="WSQ55" s="134"/>
      <c r="WSR55" s="134"/>
      <c r="WSS55" s="134"/>
      <c r="WST55" s="134"/>
      <c r="WSU55" s="134"/>
      <c r="WSV55" s="134"/>
      <c r="WSW55" s="134"/>
      <c r="WSX55" s="134"/>
      <c r="WSY55" s="134"/>
      <c r="WSZ55" s="134"/>
      <c r="WTA55" s="134"/>
      <c r="WTB55" s="134"/>
      <c r="WTC55" s="134"/>
      <c r="WTD55" s="134"/>
      <c r="WTE55" s="134"/>
      <c r="WTF55" s="134"/>
      <c r="WTG55" s="134"/>
      <c r="WTH55" s="134"/>
      <c r="WTI55" s="134"/>
      <c r="WTJ55" s="134"/>
      <c r="WTK55" s="134"/>
      <c r="WTL55" s="134"/>
      <c r="WTM55" s="134"/>
      <c r="WTN55" s="134"/>
      <c r="WTO55" s="134"/>
      <c r="WTP55" s="134"/>
      <c r="WTQ55" s="134"/>
      <c r="WTR55" s="134"/>
      <c r="WTS55" s="134"/>
      <c r="WTT55" s="134"/>
      <c r="WTU55" s="134"/>
      <c r="WTV55" s="134"/>
      <c r="WTW55" s="134"/>
      <c r="WTX55" s="134"/>
      <c r="WTY55" s="134"/>
      <c r="WTZ55" s="134"/>
      <c r="WUA55" s="134"/>
      <c r="WUB55" s="134"/>
      <c r="WUC55" s="134"/>
      <c r="WUD55" s="134"/>
      <c r="WUE55" s="134"/>
      <c r="WUF55" s="134"/>
      <c r="WUG55" s="134"/>
      <c r="WUH55" s="134"/>
      <c r="WUI55" s="134"/>
      <c r="WUJ55" s="134"/>
      <c r="WUK55" s="134"/>
      <c r="WUL55" s="134"/>
      <c r="WUM55" s="134"/>
      <c r="WUN55" s="134"/>
      <c r="WUO55" s="134"/>
      <c r="WUP55" s="134"/>
      <c r="WUQ55" s="134"/>
      <c r="WUR55" s="134"/>
      <c r="WUS55" s="134"/>
      <c r="WUT55" s="134"/>
      <c r="WUU55" s="134"/>
      <c r="WUV55" s="134"/>
      <c r="WUW55" s="134"/>
      <c r="WUX55" s="134"/>
      <c r="WUY55" s="134"/>
      <c r="WUZ55" s="134"/>
      <c r="WVA55" s="134"/>
      <c r="WVB55" s="134"/>
      <c r="WVC55" s="134"/>
      <c r="WVD55" s="134"/>
      <c r="WVE55" s="134"/>
      <c r="WVF55" s="134"/>
      <c r="WVG55" s="134"/>
      <c r="WVH55" s="134"/>
      <c r="WVI55" s="134"/>
      <c r="WVJ55" s="134"/>
      <c r="WVK55" s="134"/>
      <c r="WVL55" s="134"/>
      <c r="WVM55" s="134"/>
      <c r="WVN55" s="134"/>
      <c r="WVO55" s="134"/>
      <c r="WVP55" s="134"/>
      <c r="WVQ55" s="134"/>
      <c r="WVR55" s="134"/>
      <c r="WVS55" s="134"/>
      <c r="WVT55" s="134"/>
      <c r="WVU55" s="134"/>
      <c r="WVV55" s="134"/>
      <c r="WVW55" s="134"/>
      <c r="WVX55" s="134"/>
      <c r="WVY55" s="134"/>
      <c r="WVZ55" s="134"/>
      <c r="WWA55" s="134"/>
      <c r="WWB55" s="134"/>
      <c r="WWC55" s="134"/>
      <c r="WWD55" s="134"/>
      <c r="WWE55" s="134"/>
      <c r="WWF55" s="134"/>
      <c r="WWG55" s="134"/>
      <c r="WWH55" s="134"/>
      <c r="WWI55" s="134"/>
      <c r="WWJ55" s="134"/>
      <c r="WWK55" s="134"/>
      <c r="WWL55" s="134"/>
      <c r="WWM55" s="134"/>
      <c r="WWN55" s="134"/>
      <c r="WWO55" s="134"/>
      <c r="WWP55" s="134"/>
      <c r="WWQ55" s="134"/>
      <c r="WWR55" s="134"/>
      <c r="WWS55" s="134"/>
      <c r="WWT55" s="134"/>
      <c r="WWU55" s="134"/>
      <c r="WWV55" s="134"/>
      <c r="WWW55" s="134"/>
      <c r="WWX55" s="134"/>
      <c r="WWY55" s="134"/>
      <c r="WWZ55" s="134"/>
      <c r="WXA55" s="134"/>
      <c r="WXB55" s="134"/>
      <c r="WXC55" s="134"/>
      <c r="WXD55" s="134"/>
      <c r="WXE55" s="134"/>
      <c r="WXF55" s="134"/>
      <c r="WXG55" s="134"/>
      <c r="WXH55" s="134"/>
      <c r="WXI55" s="134"/>
      <c r="WXJ55" s="134"/>
      <c r="WXK55" s="134"/>
      <c r="WXL55" s="134"/>
      <c r="WXM55" s="134"/>
      <c r="WXN55" s="134"/>
      <c r="WXO55" s="134"/>
      <c r="WXP55" s="134"/>
      <c r="WXQ55" s="134"/>
      <c r="WXR55" s="134"/>
      <c r="WXS55" s="134"/>
      <c r="WXT55" s="134"/>
      <c r="WXU55" s="134"/>
      <c r="WXV55" s="134"/>
      <c r="WXW55" s="134"/>
      <c r="WXX55" s="134"/>
      <c r="WXY55" s="134"/>
      <c r="WXZ55" s="134"/>
      <c r="WYA55" s="134"/>
      <c r="WYB55" s="134"/>
      <c r="WYC55" s="134"/>
      <c r="WYD55" s="134"/>
      <c r="WYE55" s="134"/>
      <c r="WYF55" s="134"/>
      <c r="WYG55" s="134"/>
      <c r="WYH55" s="134"/>
      <c r="WYI55" s="134"/>
      <c r="WYJ55" s="134"/>
      <c r="WYK55" s="134"/>
      <c r="WYL55" s="134"/>
      <c r="WYM55" s="134"/>
      <c r="WYN55" s="134"/>
      <c r="WYO55" s="134"/>
      <c r="WYP55" s="134"/>
      <c r="WYQ55" s="134"/>
      <c r="WYR55" s="134"/>
      <c r="WYS55" s="134"/>
      <c r="WYT55" s="134"/>
      <c r="WYU55" s="134"/>
      <c r="WYV55" s="134"/>
      <c r="WYW55" s="134"/>
      <c r="WYX55" s="134"/>
      <c r="WYY55" s="134"/>
      <c r="WYZ55" s="134"/>
      <c r="WZA55" s="134"/>
      <c r="WZB55" s="134"/>
      <c r="WZC55" s="134"/>
      <c r="WZD55" s="134"/>
      <c r="WZE55" s="134"/>
      <c r="WZF55" s="134"/>
      <c r="WZG55" s="134"/>
      <c r="WZH55" s="134"/>
      <c r="WZI55" s="134"/>
      <c r="WZJ55" s="134"/>
      <c r="WZK55" s="134"/>
      <c r="WZL55" s="134"/>
      <c r="WZM55" s="134"/>
      <c r="WZN55" s="134"/>
      <c r="WZO55" s="134"/>
      <c r="WZP55" s="134"/>
      <c r="WZQ55" s="134"/>
      <c r="WZR55" s="134"/>
      <c r="WZS55" s="134"/>
      <c r="WZT55" s="134"/>
      <c r="WZU55" s="134"/>
      <c r="WZV55" s="134"/>
      <c r="WZW55" s="134"/>
      <c r="WZX55" s="134"/>
      <c r="WZY55" s="134"/>
      <c r="WZZ55" s="134"/>
      <c r="XAA55" s="134"/>
      <c r="XAB55" s="134"/>
      <c r="XAC55" s="134"/>
      <c r="XAD55" s="134"/>
      <c r="XAE55" s="134"/>
      <c r="XAF55" s="134"/>
      <c r="XAG55" s="134"/>
      <c r="XAH55" s="134"/>
      <c r="XAI55" s="134"/>
      <c r="XAJ55" s="134"/>
      <c r="XAK55" s="134"/>
      <c r="XAL55" s="134"/>
      <c r="XAM55" s="134"/>
      <c r="XAN55" s="134"/>
      <c r="XAO55" s="134"/>
      <c r="XAP55" s="134"/>
      <c r="XAQ55" s="134"/>
      <c r="XAR55" s="134"/>
      <c r="XAS55" s="134"/>
      <c r="XAT55" s="134"/>
      <c r="XAU55" s="134"/>
      <c r="XAV55" s="134"/>
      <c r="XAW55" s="134"/>
      <c r="XAX55" s="134"/>
      <c r="XAY55" s="134"/>
      <c r="XAZ55" s="134"/>
      <c r="XBA55" s="134"/>
      <c r="XBB55" s="134"/>
      <c r="XBC55" s="134"/>
      <c r="XBD55" s="134"/>
      <c r="XBE55" s="134"/>
      <c r="XBF55" s="134"/>
      <c r="XBG55" s="134"/>
      <c r="XBH55" s="134"/>
      <c r="XBI55" s="134"/>
      <c r="XBJ55" s="134"/>
      <c r="XBK55" s="134"/>
      <c r="XBL55" s="134"/>
      <c r="XBM55" s="134"/>
      <c r="XBN55" s="134"/>
      <c r="XBO55" s="134"/>
      <c r="XBP55" s="134"/>
      <c r="XBQ55" s="134"/>
      <c r="XBR55" s="134"/>
      <c r="XBS55" s="134"/>
      <c r="XBT55" s="134"/>
      <c r="XBU55" s="134"/>
      <c r="XBV55" s="134"/>
      <c r="XBW55" s="134"/>
      <c r="XBX55" s="134"/>
      <c r="XBY55" s="134"/>
      <c r="XBZ55" s="134"/>
      <c r="XCA55" s="134"/>
      <c r="XCB55" s="134"/>
      <c r="XCC55" s="134"/>
      <c r="XCD55" s="134"/>
      <c r="XCE55" s="134"/>
      <c r="XCF55" s="134"/>
      <c r="XCG55" s="134"/>
      <c r="XCH55" s="134"/>
      <c r="XCI55" s="134"/>
      <c r="XCJ55" s="134"/>
      <c r="XCK55" s="134"/>
      <c r="XCL55" s="134"/>
      <c r="XCM55" s="134"/>
      <c r="XCN55" s="134"/>
      <c r="XCO55" s="134"/>
      <c r="XCP55" s="134"/>
      <c r="XCQ55" s="134"/>
      <c r="XCR55" s="134"/>
      <c r="XCS55" s="134"/>
      <c r="XCT55" s="134"/>
      <c r="XCU55" s="134"/>
      <c r="XCV55" s="134"/>
      <c r="XCW55" s="134"/>
      <c r="XCX55" s="134"/>
      <c r="XCY55" s="134"/>
      <c r="XCZ55" s="134"/>
      <c r="XDA55" s="134"/>
      <c r="XDB55" s="134"/>
      <c r="XDC55" s="134"/>
      <c r="XDD55" s="134"/>
      <c r="XDE55" s="134"/>
      <c r="XDF55" s="134"/>
      <c r="XDG55" s="134"/>
      <c r="XDH55" s="134"/>
      <c r="XDI55" s="134"/>
      <c r="XDJ55" s="134"/>
      <c r="XDK55" s="134"/>
      <c r="XDL55" s="134"/>
      <c r="XDM55" s="134"/>
      <c r="XDN55" s="134"/>
      <c r="XDO55" s="134"/>
      <c r="XDP55" s="134"/>
      <c r="XDQ55" s="134"/>
      <c r="XDR55" s="134"/>
      <c r="XDS55" s="134"/>
      <c r="XDT55" s="134"/>
      <c r="XDU55" s="134"/>
      <c r="XDV55" s="134"/>
      <c r="XDW55" s="134"/>
      <c r="XDX55" s="134"/>
      <c r="XDY55" s="134"/>
      <c r="XDZ55" s="134"/>
      <c r="XEA55" s="134"/>
      <c r="XEB55" s="134"/>
      <c r="XEC55" s="134"/>
      <c r="XED55" s="134"/>
    </row>
    <row r="56" spans="1:16358" s="135" customFormat="1" ht="12">
      <c r="A56" s="130">
        <v>115925</v>
      </c>
      <c r="B56" s="131" t="s">
        <v>667</v>
      </c>
      <c r="C56" s="131" t="s">
        <v>1190</v>
      </c>
      <c r="D56" s="131" t="s">
        <v>2381</v>
      </c>
      <c r="E56" s="131" t="s">
        <v>2392</v>
      </c>
      <c r="F56" s="132">
        <v>66.95</v>
      </c>
      <c r="G56" s="132">
        <f t="shared" si="12"/>
        <v>134971.20000000001</v>
      </c>
      <c r="H56" s="131" t="s">
        <v>2425</v>
      </c>
      <c r="I56" s="131" t="s">
        <v>2471</v>
      </c>
      <c r="J56" s="131" t="s">
        <v>2286</v>
      </c>
      <c r="K56" s="131" t="s">
        <v>2483</v>
      </c>
      <c r="L56" s="131" t="s">
        <v>2483</v>
      </c>
      <c r="M56" s="131" t="s">
        <v>17</v>
      </c>
      <c r="N56" s="131" t="s">
        <v>2520</v>
      </c>
      <c r="O56" s="131" t="s">
        <v>2521</v>
      </c>
      <c r="P56" s="131" t="s">
        <v>2579</v>
      </c>
      <c r="Q56" s="131" t="s">
        <v>2622</v>
      </c>
      <c r="R56" s="131" t="str">
        <f>VLOOKUP($A56,[1]Temp_sheet!$B$3:$AB$901,'[1]Associate Base Data'!U$1200,FALSE)</f>
        <v>Business Analyst</v>
      </c>
      <c r="S56" s="131" t="str">
        <f>VLOOKUP($A56,[1]Temp_sheet!$B$3:$AB$901,'[1]Associate Base Data'!V$1200,FALSE)</f>
        <v>Onsite</v>
      </c>
      <c r="T56" s="131" t="str">
        <f>VLOOKUP($A56,[1]Temp_sheet!$B$3:$AB$901,'[1]Associate Base Data'!W$1200,FALSE)</f>
        <v>N</v>
      </c>
      <c r="U56" s="131" t="str">
        <f>VLOOKUP($A56,[1]Temp_sheet!$B$3:$AB$901,'[1]Associate Base Data'!X$1200,FALSE)</f>
        <v>N</v>
      </c>
      <c r="V56" s="131" t="s">
        <v>3032</v>
      </c>
      <c r="W56" s="131" t="s">
        <v>2696</v>
      </c>
      <c r="X56" s="131" t="str">
        <f t="shared" si="10"/>
        <v>L1</v>
      </c>
      <c r="Y56" s="131" t="str">
        <f t="shared" si="7"/>
        <v>Onsite</v>
      </c>
      <c r="Z56" s="166">
        <f t="shared" si="11"/>
        <v>66.95</v>
      </c>
      <c r="AA56" s="167">
        <f t="shared" si="13"/>
        <v>134971.20000000001</v>
      </c>
      <c r="AB56" s="132">
        <f t="shared" si="9"/>
        <v>0</v>
      </c>
      <c r="AC56" s="168" t="s">
        <v>3073</v>
      </c>
      <c r="AD56" s="134"/>
      <c r="AE56" s="134"/>
      <c r="AF56" s="134"/>
      <c r="AG56" s="134"/>
      <c r="AH56" s="134"/>
      <c r="AI56" s="134"/>
      <c r="AJ56" s="134"/>
      <c r="AK56" s="134"/>
      <c r="AL56" s="134"/>
      <c r="AM56" s="134"/>
      <c r="AN56" s="134"/>
      <c r="AO56" s="134"/>
      <c r="AP56" s="134"/>
      <c r="AQ56" s="134"/>
      <c r="AR56" s="134"/>
      <c r="AS56" s="134"/>
      <c r="AT56" s="134"/>
      <c r="AU56" s="134"/>
      <c r="AV56" s="134"/>
      <c r="AW56" s="134"/>
      <c r="AX56" s="134"/>
      <c r="AY56" s="134"/>
      <c r="AZ56" s="134"/>
      <c r="BA56" s="134"/>
      <c r="BB56" s="134"/>
      <c r="BC56" s="134"/>
      <c r="BD56" s="134"/>
      <c r="BE56" s="134"/>
      <c r="BF56" s="134"/>
      <c r="BG56" s="134"/>
      <c r="BH56" s="134"/>
      <c r="BI56" s="134"/>
      <c r="BJ56" s="134"/>
      <c r="BK56" s="134"/>
      <c r="BL56" s="134"/>
      <c r="BM56" s="134"/>
      <c r="BN56" s="134"/>
      <c r="BO56" s="134"/>
      <c r="BP56" s="134"/>
      <c r="BQ56" s="134"/>
      <c r="BR56" s="134"/>
      <c r="BS56" s="134"/>
      <c r="BT56" s="134"/>
      <c r="BU56" s="134"/>
      <c r="BV56" s="134"/>
      <c r="BW56" s="134"/>
      <c r="BX56" s="134"/>
      <c r="BY56" s="134"/>
      <c r="BZ56" s="134"/>
      <c r="CA56" s="134"/>
      <c r="CB56" s="134"/>
      <c r="CC56" s="134"/>
      <c r="CD56" s="134"/>
      <c r="CE56" s="134"/>
      <c r="CF56" s="134"/>
      <c r="CG56" s="134"/>
      <c r="CH56" s="134"/>
      <c r="CI56" s="134"/>
      <c r="CJ56" s="134"/>
      <c r="CK56" s="134"/>
      <c r="CL56" s="134"/>
      <c r="CM56" s="134"/>
      <c r="CN56" s="134"/>
      <c r="CO56" s="134"/>
      <c r="CP56" s="134"/>
      <c r="CQ56" s="134"/>
      <c r="CR56" s="134"/>
      <c r="CS56" s="134"/>
      <c r="CT56" s="134"/>
      <c r="CU56" s="134"/>
      <c r="CV56" s="134"/>
      <c r="CW56" s="134"/>
      <c r="CX56" s="134"/>
      <c r="CY56" s="134"/>
      <c r="CZ56" s="134"/>
      <c r="DA56" s="134"/>
      <c r="DB56" s="134"/>
      <c r="DC56" s="134"/>
      <c r="DD56" s="134"/>
      <c r="DE56" s="134"/>
      <c r="DF56" s="134"/>
      <c r="DG56" s="134"/>
      <c r="DH56" s="134"/>
      <c r="DI56" s="134"/>
      <c r="DJ56" s="134"/>
      <c r="DK56" s="134"/>
      <c r="DL56" s="134"/>
      <c r="DM56" s="134"/>
      <c r="DN56" s="134"/>
      <c r="DO56" s="134"/>
      <c r="DP56" s="134"/>
      <c r="DQ56" s="134"/>
      <c r="DR56" s="134"/>
      <c r="DS56" s="134"/>
      <c r="DT56" s="134"/>
      <c r="DU56" s="134"/>
      <c r="DV56" s="134"/>
      <c r="DW56" s="134"/>
      <c r="DX56" s="134"/>
      <c r="DY56" s="134"/>
      <c r="DZ56" s="134"/>
      <c r="EA56" s="134"/>
      <c r="EB56" s="134"/>
      <c r="EC56" s="134"/>
      <c r="ED56" s="134"/>
      <c r="EE56" s="134"/>
      <c r="EF56" s="134"/>
      <c r="EG56" s="134"/>
      <c r="EH56" s="134"/>
      <c r="EI56" s="134"/>
      <c r="EJ56" s="134"/>
      <c r="EK56" s="134"/>
      <c r="EL56" s="134"/>
      <c r="EM56" s="134"/>
      <c r="EN56" s="134"/>
      <c r="EO56" s="134"/>
      <c r="EP56" s="134"/>
      <c r="EQ56" s="134"/>
      <c r="ER56" s="134"/>
      <c r="ES56" s="134"/>
      <c r="ET56" s="134"/>
      <c r="EU56" s="134"/>
      <c r="EV56" s="134"/>
      <c r="EW56" s="134"/>
      <c r="EX56" s="134"/>
      <c r="EY56" s="134"/>
      <c r="EZ56" s="134"/>
      <c r="FA56" s="134"/>
      <c r="FB56" s="134"/>
      <c r="FC56" s="134"/>
      <c r="FD56" s="134"/>
      <c r="FE56" s="134"/>
      <c r="FF56" s="134"/>
      <c r="FG56" s="134"/>
      <c r="FH56" s="134"/>
      <c r="FI56" s="134"/>
      <c r="FJ56" s="134"/>
      <c r="FK56" s="134"/>
      <c r="FL56" s="134"/>
      <c r="FM56" s="134"/>
      <c r="FN56" s="134"/>
      <c r="FO56" s="134"/>
      <c r="FP56" s="134"/>
      <c r="FQ56" s="134"/>
      <c r="FR56" s="134"/>
      <c r="FS56" s="134"/>
      <c r="FT56" s="134"/>
      <c r="FU56" s="134"/>
      <c r="FV56" s="134"/>
      <c r="FW56" s="134"/>
      <c r="FX56" s="134"/>
      <c r="FY56" s="134"/>
      <c r="FZ56" s="134"/>
      <c r="GA56" s="134"/>
      <c r="GB56" s="134"/>
      <c r="GC56" s="134"/>
      <c r="GD56" s="134"/>
      <c r="GE56" s="134"/>
      <c r="GF56" s="134"/>
      <c r="GG56" s="134"/>
      <c r="GH56" s="134"/>
      <c r="GI56" s="134"/>
      <c r="GJ56" s="134"/>
      <c r="GK56" s="134"/>
      <c r="GL56" s="134"/>
      <c r="GM56" s="134"/>
      <c r="GN56" s="134"/>
      <c r="GO56" s="134"/>
      <c r="GP56" s="134"/>
      <c r="GQ56" s="134"/>
      <c r="GR56" s="134"/>
      <c r="GS56" s="134"/>
      <c r="GT56" s="134"/>
      <c r="GU56" s="134"/>
      <c r="GV56" s="134"/>
      <c r="GW56" s="134"/>
      <c r="GX56" s="134"/>
      <c r="GY56" s="134"/>
      <c r="GZ56" s="134"/>
      <c r="HA56" s="134"/>
      <c r="HB56" s="134"/>
      <c r="HC56" s="134"/>
      <c r="HD56" s="134"/>
      <c r="HE56" s="134"/>
      <c r="HF56" s="134"/>
      <c r="HG56" s="134"/>
      <c r="HH56" s="134"/>
      <c r="HI56" s="134"/>
      <c r="HJ56" s="134"/>
      <c r="HK56" s="134"/>
      <c r="HL56" s="134"/>
      <c r="HM56" s="134"/>
      <c r="HN56" s="134"/>
      <c r="HO56" s="134"/>
      <c r="HP56" s="134"/>
      <c r="HQ56" s="134"/>
      <c r="HR56" s="134"/>
      <c r="HS56" s="134"/>
      <c r="HT56" s="134"/>
      <c r="HU56" s="134"/>
      <c r="HV56" s="134"/>
      <c r="HW56" s="134"/>
      <c r="HX56" s="134"/>
      <c r="HY56" s="134"/>
      <c r="HZ56" s="134"/>
      <c r="IA56" s="134"/>
      <c r="IB56" s="134"/>
      <c r="IC56" s="134"/>
      <c r="ID56" s="134"/>
      <c r="IE56" s="134"/>
      <c r="IF56" s="134"/>
      <c r="IG56" s="134"/>
      <c r="IH56" s="134"/>
      <c r="II56" s="134"/>
      <c r="IJ56" s="134"/>
      <c r="IK56" s="134"/>
      <c r="IL56" s="134"/>
      <c r="IM56" s="134"/>
      <c r="IN56" s="134"/>
      <c r="IO56" s="134"/>
      <c r="IP56" s="134"/>
      <c r="IQ56" s="134"/>
      <c r="IR56" s="134"/>
      <c r="IS56" s="134"/>
      <c r="IT56" s="134"/>
      <c r="IU56" s="134"/>
      <c r="IV56" s="134"/>
      <c r="IW56" s="134"/>
      <c r="IX56" s="134"/>
      <c r="IY56" s="134"/>
      <c r="IZ56" s="134"/>
      <c r="JA56" s="134"/>
      <c r="JB56" s="134"/>
      <c r="JC56" s="134"/>
      <c r="JD56" s="134"/>
      <c r="JE56" s="134"/>
      <c r="JF56" s="134"/>
      <c r="JG56" s="134"/>
      <c r="JH56" s="134"/>
      <c r="JI56" s="134"/>
      <c r="JJ56" s="134"/>
      <c r="JK56" s="134"/>
      <c r="JL56" s="134"/>
      <c r="JM56" s="134"/>
      <c r="JN56" s="134"/>
      <c r="JO56" s="134"/>
      <c r="JP56" s="134"/>
      <c r="JQ56" s="134"/>
      <c r="JR56" s="134"/>
      <c r="JS56" s="134"/>
      <c r="JT56" s="134"/>
      <c r="JU56" s="134"/>
      <c r="JV56" s="134"/>
      <c r="JW56" s="134"/>
      <c r="JX56" s="134"/>
      <c r="JY56" s="134"/>
      <c r="JZ56" s="134"/>
      <c r="KA56" s="134"/>
      <c r="KB56" s="134"/>
      <c r="KC56" s="134"/>
      <c r="KD56" s="134"/>
      <c r="KE56" s="134"/>
      <c r="KF56" s="134"/>
      <c r="KG56" s="134"/>
      <c r="KH56" s="134"/>
      <c r="KI56" s="134"/>
      <c r="KJ56" s="134"/>
      <c r="KK56" s="134"/>
      <c r="KL56" s="134"/>
      <c r="KM56" s="134"/>
      <c r="KN56" s="134"/>
      <c r="KO56" s="134"/>
      <c r="KP56" s="134"/>
      <c r="KQ56" s="134"/>
      <c r="KR56" s="134"/>
      <c r="KS56" s="134"/>
      <c r="KT56" s="134"/>
      <c r="KU56" s="134"/>
      <c r="KV56" s="134"/>
      <c r="KW56" s="134"/>
      <c r="KX56" s="134"/>
      <c r="KY56" s="134"/>
      <c r="KZ56" s="134"/>
      <c r="LA56" s="134"/>
      <c r="LB56" s="134"/>
      <c r="LC56" s="134"/>
      <c r="LD56" s="134"/>
      <c r="LE56" s="134"/>
      <c r="LF56" s="134"/>
      <c r="LG56" s="134"/>
      <c r="LH56" s="134"/>
      <c r="LI56" s="134"/>
      <c r="LJ56" s="134"/>
      <c r="LK56" s="134"/>
      <c r="LL56" s="134"/>
      <c r="LM56" s="134"/>
      <c r="LN56" s="134"/>
      <c r="LO56" s="134"/>
      <c r="LP56" s="134"/>
      <c r="LQ56" s="134"/>
      <c r="LR56" s="134"/>
      <c r="LS56" s="134"/>
      <c r="LT56" s="134"/>
      <c r="LU56" s="134"/>
      <c r="LV56" s="134"/>
      <c r="LW56" s="134"/>
      <c r="LX56" s="134"/>
      <c r="LY56" s="134"/>
      <c r="LZ56" s="134"/>
      <c r="MA56" s="134"/>
      <c r="MB56" s="134"/>
      <c r="MC56" s="134"/>
      <c r="MD56" s="134"/>
      <c r="ME56" s="134"/>
      <c r="MF56" s="134"/>
      <c r="MG56" s="134"/>
      <c r="MH56" s="134"/>
      <c r="MI56" s="134"/>
      <c r="MJ56" s="134"/>
      <c r="MK56" s="134"/>
      <c r="ML56" s="134"/>
      <c r="MM56" s="134"/>
      <c r="MN56" s="134"/>
      <c r="MO56" s="134"/>
      <c r="MP56" s="134"/>
      <c r="MQ56" s="134"/>
      <c r="MR56" s="134"/>
      <c r="MS56" s="134"/>
      <c r="MT56" s="134"/>
      <c r="MU56" s="134"/>
      <c r="MV56" s="134"/>
      <c r="MW56" s="134"/>
      <c r="MX56" s="134"/>
      <c r="MY56" s="134"/>
      <c r="MZ56" s="134"/>
      <c r="NA56" s="134"/>
      <c r="NB56" s="134"/>
      <c r="NC56" s="134"/>
      <c r="ND56" s="134"/>
      <c r="NE56" s="134"/>
      <c r="NF56" s="134"/>
      <c r="NG56" s="134"/>
      <c r="NH56" s="134"/>
      <c r="NI56" s="134"/>
      <c r="NJ56" s="134"/>
      <c r="NK56" s="134"/>
      <c r="NL56" s="134"/>
      <c r="NM56" s="134"/>
      <c r="NN56" s="134"/>
      <c r="NO56" s="134"/>
      <c r="NP56" s="134"/>
      <c r="NQ56" s="134"/>
      <c r="NR56" s="134"/>
      <c r="NS56" s="134"/>
      <c r="NT56" s="134"/>
      <c r="NU56" s="134"/>
      <c r="NV56" s="134"/>
      <c r="NW56" s="134"/>
      <c r="NX56" s="134"/>
      <c r="NY56" s="134"/>
      <c r="NZ56" s="134"/>
      <c r="OA56" s="134"/>
      <c r="OB56" s="134"/>
      <c r="OC56" s="134"/>
      <c r="OD56" s="134"/>
      <c r="OE56" s="134"/>
      <c r="OF56" s="134"/>
      <c r="OG56" s="134"/>
      <c r="OH56" s="134"/>
      <c r="OI56" s="134"/>
      <c r="OJ56" s="134"/>
      <c r="OK56" s="134"/>
      <c r="OL56" s="134"/>
      <c r="OM56" s="134"/>
      <c r="ON56" s="134"/>
      <c r="OO56" s="134"/>
      <c r="OP56" s="134"/>
      <c r="OQ56" s="134"/>
      <c r="OR56" s="134"/>
      <c r="OS56" s="134"/>
      <c r="OT56" s="134"/>
      <c r="OU56" s="134"/>
      <c r="OV56" s="134"/>
      <c r="OW56" s="134"/>
      <c r="OX56" s="134"/>
      <c r="OY56" s="134"/>
      <c r="OZ56" s="134"/>
      <c r="PA56" s="134"/>
      <c r="PB56" s="134"/>
      <c r="PC56" s="134"/>
      <c r="PD56" s="134"/>
      <c r="PE56" s="134"/>
      <c r="PF56" s="134"/>
      <c r="PG56" s="134"/>
      <c r="PH56" s="134"/>
      <c r="PI56" s="134"/>
      <c r="PJ56" s="134"/>
      <c r="PK56" s="134"/>
      <c r="PL56" s="134"/>
      <c r="PM56" s="134"/>
      <c r="PN56" s="134"/>
      <c r="PO56" s="134"/>
      <c r="PP56" s="134"/>
      <c r="PQ56" s="134"/>
      <c r="PR56" s="134"/>
      <c r="PS56" s="134"/>
      <c r="PT56" s="134"/>
      <c r="PU56" s="134"/>
      <c r="PV56" s="134"/>
      <c r="PW56" s="134"/>
      <c r="PX56" s="134"/>
      <c r="PY56" s="134"/>
      <c r="PZ56" s="134"/>
      <c r="QA56" s="134"/>
      <c r="QB56" s="134"/>
      <c r="QC56" s="134"/>
      <c r="QD56" s="134"/>
      <c r="QE56" s="134"/>
      <c r="QF56" s="134"/>
      <c r="QG56" s="134"/>
      <c r="QH56" s="134"/>
      <c r="QI56" s="134"/>
      <c r="QJ56" s="134"/>
      <c r="QK56" s="134"/>
      <c r="QL56" s="134"/>
      <c r="QM56" s="134"/>
      <c r="QN56" s="134"/>
      <c r="QO56" s="134"/>
      <c r="QP56" s="134"/>
      <c r="QQ56" s="134"/>
      <c r="QR56" s="134"/>
      <c r="QS56" s="134"/>
      <c r="QT56" s="134"/>
      <c r="QU56" s="134"/>
      <c r="QV56" s="134"/>
      <c r="QW56" s="134"/>
      <c r="QX56" s="134"/>
      <c r="QY56" s="134"/>
      <c r="QZ56" s="134"/>
      <c r="RA56" s="134"/>
      <c r="RB56" s="134"/>
      <c r="RC56" s="134"/>
      <c r="RD56" s="134"/>
      <c r="RE56" s="134"/>
      <c r="RF56" s="134"/>
      <c r="RG56" s="134"/>
      <c r="RH56" s="134"/>
      <c r="RI56" s="134"/>
      <c r="RJ56" s="134"/>
      <c r="RK56" s="134"/>
      <c r="RL56" s="134"/>
      <c r="RM56" s="134"/>
      <c r="RN56" s="134"/>
      <c r="RO56" s="134"/>
      <c r="RP56" s="134"/>
      <c r="RQ56" s="134"/>
      <c r="RR56" s="134"/>
      <c r="RS56" s="134"/>
      <c r="RT56" s="134"/>
      <c r="RU56" s="134"/>
      <c r="RV56" s="134"/>
      <c r="RW56" s="134"/>
      <c r="RX56" s="134"/>
      <c r="RY56" s="134"/>
      <c r="RZ56" s="134"/>
      <c r="SA56" s="134"/>
      <c r="SB56" s="134"/>
      <c r="SC56" s="134"/>
      <c r="SD56" s="134"/>
      <c r="SE56" s="134"/>
      <c r="SF56" s="134"/>
      <c r="SG56" s="134"/>
      <c r="SH56" s="134"/>
      <c r="SI56" s="134"/>
      <c r="SJ56" s="134"/>
      <c r="SK56" s="134"/>
      <c r="SL56" s="134"/>
      <c r="SM56" s="134"/>
      <c r="SN56" s="134"/>
      <c r="SO56" s="134"/>
      <c r="SP56" s="134"/>
      <c r="SQ56" s="134"/>
      <c r="SR56" s="134"/>
      <c r="SS56" s="134"/>
      <c r="ST56" s="134"/>
      <c r="SU56" s="134"/>
      <c r="SV56" s="134"/>
      <c r="SW56" s="134"/>
      <c r="SX56" s="134"/>
      <c r="SY56" s="134"/>
      <c r="SZ56" s="134"/>
      <c r="TA56" s="134"/>
      <c r="TB56" s="134"/>
      <c r="TC56" s="134"/>
      <c r="TD56" s="134"/>
      <c r="TE56" s="134"/>
      <c r="TF56" s="134"/>
      <c r="TG56" s="134"/>
      <c r="TH56" s="134"/>
      <c r="TI56" s="134"/>
      <c r="TJ56" s="134"/>
      <c r="TK56" s="134"/>
      <c r="TL56" s="134"/>
      <c r="TM56" s="134"/>
      <c r="TN56" s="134"/>
      <c r="TO56" s="134"/>
      <c r="TP56" s="134"/>
      <c r="TQ56" s="134"/>
      <c r="TR56" s="134"/>
      <c r="TS56" s="134"/>
      <c r="TT56" s="134"/>
      <c r="TU56" s="134"/>
      <c r="TV56" s="134"/>
      <c r="TW56" s="134"/>
      <c r="TX56" s="134"/>
      <c r="TY56" s="134"/>
      <c r="TZ56" s="134"/>
      <c r="UA56" s="134"/>
      <c r="UB56" s="134"/>
      <c r="UC56" s="134"/>
      <c r="UD56" s="134"/>
      <c r="UE56" s="134"/>
      <c r="UF56" s="134"/>
      <c r="UG56" s="134"/>
      <c r="UH56" s="134"/>
      <c r="UI56" s="134"/>
      <c r="UJ56" s="134"/>
      <c r="UK56" s="134"/>
      <c r="UL56" s="134"/>
      <c r="UM56" s="134"/>
      <c r="UN56" s="134"/>
      <c r="UO56" s="134"/>
      <c r="UP56" s="134"/>
      <c r="UQ56" s="134"/>
      <c r="UR56" s="134"/>
      <c r="US56" s="134"/>
      <c r="UT56" s="134"/>
      <c r="UU56" s="134"/>
      <c r="UV56" s="134"/>
      <c r="UW56" s="134"/>
      <c r="UX56" s="134"/>
      <c r="UY56" s="134"/>
      <c r="UZ56" s="134"/>
      <c r="VA56" s="134"/>
      <c r="VB56" s="134"/>
      <c r="VC56" s="134"/>
      <c r="VD56" s="134"/>
      <c r="VE56" s="134"/>
      <c r="VF56" s="134"/>
      <c r="VG56" s="134"/>
      <c r="VH56" s="134"/>
      <c r="VI56" s="134"/>
      <c r="VJ56" s="134"/>
      <c r="VK56" s="134"/>
      <c r="VL56" s="134"/>
      <c r="VM56" s="134"/>
      <c r="VN56" s="134"/>
      <c r="VO56" s="134"/>
      <c r="VP56" s="134"/>
      <c r="VQ56" s="134"/>
      <c r="VR56" s="134"/>
      <c r="VS56" s="134"/>
      <c r="VT56" s="134"/>
      <c r="VU56" s="134"/>
      <c r="VV56" s="134"/>
      <c r="VW56" s="134"/>
      <c r="VX56" s="134"/>
      <c r="VY56" s="134"/>
      <c r="VZ56" s="134"/>
      <c r="WA56" s="134"/>
      <c r="WB56" s="134"/>
      <c r="WC56" s="134"/>
      <c r="WD56" s="134"/>
      <c r="WE56" s="134"/>
      <c r="WF56" s="134"/>
      <c r="WG56" s="134"/>
      <c r="WH56" s="134"/>
      <c r="WI56" s="134"/>
      <c r="WJ56" s="134"/>
      <c r="WK56" s="134"/>
      <c r="WL56" s="134"/>
      <c r="WM56" s="134"/>
      <c r="WN56" s="134"/>
      <c r="WO56" s="134"/>
      <c r="WP56" s="134"/>
      <c r="WQ56" s="134"/>
      <c r="WR56" s="134"/>
      <c r="WS56" s="134"/>
      <c r="WT56" s="134"/>
      <c r="WU56" s="134"/>
      <c r="WV56" s="134"/>
      <c r="WW56" s="134"/>
      <c r="WX56" s="134"/>
      <c r="WY56" s="134"/>
      <c r="WZ56" s="134"/>
      <c r="XA56" s="134"/>
      <c r="XB56" s="134"/>
      <c r="XC56" s="134"/>
      <c r="XD56" s="134"/>
      <c r="XE56" s="134"/>
      <c r="XF56" s="134"/>
      <c r="XG56" s="134"/>
      <c r="XH56" s="134"/>
      <c r="XI56" s="134"/>
      <c r="XJ56" s="134"/>
      <c r="XK56" s="134"/>
      <c r="XL56" s="134"/>
      <c r="XM56" s="134"/>
      <c r="XN56" s="134"/>
      <c r="XO56" s="134"/>
      <c r="XP56" s="134"/>
      <c r="XQ56" s="134"/>
      <c r="XR56" s="134"/>
      <c r="XS56" s="134"/>
      <c r="XT56" s="134"/>
      <c r="XU56" s="134"/>
      <c r="XV56" s="134"/>
      <c r="XW56" s="134"/>
      <c r="XX56" s="134"/>
      <c r="XY56" s="134"/>
      <c r="XZ56" s="134"/>
      <c r="YA56" s="134"/>
      <c r="YB56" s="134"/>
      <c r="YC56" s="134"/>
      <c r="YD56" s="134"/>
      <c r="YE56" s="134"/>
      <c r="YF56" s="134"/>
      <c r="YG56" s="134"/>
      <c r="YH56" s="134"/>
      <c r="YI56" s="134"/>
      <c r="YJ56" s="134"/>
      <c r="YK56" s="134"/>
      <c r="YL56" s="134"/>
      <c r="YM56" s="134"/>
      <c r="YN56" s="134"/>
      <c r="YO56" s="134"/>
      <c r="YP56" s="134"/>
      <c r="YQ56" s="134"/>
      <c r="YR56" s="134"/>
      <c r="YS56" s="134"/>
      <c r="YT56" s="134"/>
      <c r="YU56" s="134"/>
      <c r="YV56" s="134"/>
      <c r="YW56" s="134"/>
      <c r="YX56" s="134"/>
      <c r="YY56" s="134"/>
      <c r="YZ56" s="134"/>
      <c r="ZA56" s="134"/>
      <c r="ZB56" s="134"/>
      <c r="ZC56" s="134"/>
      <c r="ZD56" s="134"/>
      <c r="ZE56" s="134"/>
      <c r="ZF56" s="134"/>
      <c r="ZG56" s="134"/>
      <c r="ZH56" s="134"/>
      <c r="ZI56" s="134"/>
      <c r="ZJ56" s="134"/>
      <c r="ZK56" s="134"/>
      <c r="ZL56" s="134"/>
      <c r="ZM56" s="134"/>
      <c r="ZN56" s="134"/>
      <c r="ZO56" s="134"/>
      <c r="ZP56" s="134"/>
      <c r="ZQ56" s="134"/>
      <c r="ZR56" s="134"/>
      <c r="ZS56" s="134"/>
      <c r="ZT56" s="134"/>
      <c r="ZU56" s="134"/>
      <c r="ZV56" s="134"/>
      <c r="ZW56" s="134"/>
      <c r="ZX56" s="134"/>
      <c r="ZY56" s="134"/>
      <c r="ZZ56" s="134"/>
      <c r="AAA56" s="134"/>
      <c r="AAB56" s="134"/>
      <c r="AAC56" s="134"/>
      <c r="AAD56" s="134"/>
      <c r="AAE56" s="134"/>
      <c r="AAF56" s="134"/>
      <c r="AAG56" s="134"/>
      <c r="AAH56" s="134"/>
      <c r="AAI56" s="134"/>
      <c r="AAJ56" s="134"/>
      <c r="AAK56" s="134"/>
      <c r="AAL56" s="134"/>
      <c r="AAM56" s="134"/>
      <c r="AAN56" s="134"/>
      <c r="AAO56" s="134"/>
      <c r="AAP56" s="134"/>
      <c r="AAQ56" s="134"/>
      <c r="AAR56" s="134"/>
      <c r="AAS56" s="134"/>
      <c r="AAT56" s="134"/>
      <c r="AAU56" s="134"/>
      <c r="AAV56" s="134"/>
      <c r="AAW56" s="134"/>
      <c r="AAX56" s="134"/>
      <c r="AAY56" s="134"/>
      <c r="AAZ56" s="134"/>
      <c r="ABA56" s="134"/>
      <c r="ABB56" s="134"/>
      <c r="ABC56" s="134"/>
      <c r="ABD56" s="134"/>
      <c r="ABE56" s="134"/>
      <c r="ABF56" s="134"/>
      <c r="ABG56" s="134"/>
      <c r="ABH56" s="134"/>
      <c r="ABI56" s="134"/>
      <c r="ABJ56" s="134"/>
      <c r="ABK56" s="134"/>
      <c r="ABL56" s="134"/>
      <c r="ABM56" s="134"/>
      <c r="ABN56" s="134"/>
      <c r="ABO56" s="134"/>
      <c r="ABP56" s="134"/>
      <c r="ABQ56" s="134"/>
      <c r="ABR56" s="134"/>
      <c r="ABS56" s="134"/>
      <c r="ABT56" s="134"/>
      <c r="ABU56" s="134"/>
      <c r="ABV56" s="134"/>
      <c r="ABW56" s="134"/>
      <c r="ABX56" s="134"/>
      <c r="ABY56" s="134"/>
      <c r="ABZ56" s="134"/>
      <c r="ACA56" s="134"/>
      <c r="ACB56" s="134"/>
      <c r="ACC56" s="134"/>
      <c r="ACD56" s="134"/>
      <c r="ACE56" s="134"/>
      <c r="ACF56" s="134"/>
      <c r="ACG56" s="134"/>
      <c r="ACH56" s="134"/>
      <c r="ACI56" s="134"/>
      <c r="ACJ56" s="134"/>
      <c r="ACK56" s="134"/>
      <c r="ACL56" s="134"/>
      <c r="ACM56" s="134"/>
      <c r="ACN56" s="134"/>
      <c r="ACO56" s="134"/>
      <c r="ACP56" s="134"/>
      <c r="ACQ56" s="134"/>
      <c r="ACR56" s="134"/>
      <c r="ACS56" s="134"/>
      <c r="ACT56" s="134"/>
      <c r="ACU56" s="134"/>
      <c r="ACV56" s="134"/>
      <c r="ACW56" s="134"/>
      <c r="ACX56" s="134"/>
      <c r="ACY56" s="134"/>
      <c r="ACZ56" s="134"/>
      <c r="ADA56" s="134"/>
      <c r="ADB56" s="134"/>
      <c r="ADC56" s="134"/>
      <c r="ADD56" s="134"/>
      <c r="ADE56" s="134"/>
      <c r="ADF56" s="134"/>
      <c r="ADG56" s="134"/>
      <c r="ADH56" s="134"/>
      <c r="ADI56" s="134"/>
      <c r="ADJ56" s="134"/>
      <c r="ADK56" s="134"/>
      <c r="ADL56" s="134"/>
      <c r="ADM56" s="134"/>
      <c r="ADN56" s="134"/>
      <c r="ADO56" s="134"/>
      <c r="ADP56" s="134"/>
      <c r="ADQ56" s="134"/>
      <c r="ADR56" s="134"/>
      <c r="ADS56" s="134"/>
      <c r="ADT56" s="134"/>
      <c r="ADU56" s="134"/>
      <c r="ADV56" s="134"/>
      <c r="ADW56" s="134"/>
      <c r="ADX56" s="134"/>
      <c r="ADY56" s="134"/>
      <c r="ADZ56" s="134"/>
      <c r="AEA56" s="134"/>
      <c r="AEB56" s="134"/>
      <c r="AEC56" s="134"/>
      <c r="AED56" s="134"/>
      <c r="AEE56" s="134"/>
      <c r="AEF56" s="134"/>
      <c r="AEG56" s="134"/>
      <c r="AEH56" s="134"/>
      <c r="AEI56" s="134"/>
      <c r="AEJ56" s="134"/>
      <c r="AEK56" s="134"/>
      <c r="AEL56" s="134"/>
      <c r="AEM56" s="134"/>
      <c r="AEN56" s="134"/>
      <c r="AEO56" s="134"/>
      <c r="AEP56" s="134"/>
      <c r="AEQ56" s="134"/>
      <c r="AER56" s="134"/>
      <c r="AES56" s="134"/>
      <c r="AET56" s="134"/>
      <c r="AEU56" s="134"/>
      <c r="AEV56" s="134"/>
      <c r="AEW56" s="134"/>
      <c r="AEX56" s="134"/>
      <c r="AEY56" s="134"/>
      <c r="AEZ56" s="134"/>
      <c r="AFA56" s="134"/>
      <c r="AFB56" s="134"/>
      <c r="AFC56" s="134"/>
      <c r="AFD56" s="134"/>
      <c r="AFE56" s="134"/>
      <c r="AFF56" s="134"/>
      <c r="AFG56" s="134"/>
      <c r="AFH56" s="134"/>
      <c r="AFI56" s="134"/>
      <c r="AFJ56" s="134"/>
      <c r="AFK56" s="134"/>
      <c r="AFL56" s="134"/>
      <c r="AFM56" s="134"/>
      <c r="AFN56" s="134"/>
      <c r="AFO56" s="134"/>
      <c r="AFP56" s="134"/>
      <c r="AFQ56" s="134"/>
      <c r="AFR56" s="134"/>
      <c r="AFS56" s="134"/>
      <c r="AFT56" s="134"/>
      <c r="AFU56" s="134"/>
      <c r="AFV56" s="134"/>
      <c r="AFW56" s="134"/>
      <c r="AFX56" s="134"/>
      <c r="AFY56" s="134"/>
      <c r="AFZ56" s="134"/>
      <c r="AGA56" s="134"/>
      <c r="AGB56" s="134"/>
      <c r="AGC56" s="134"/>
      <c r="AGD56" s="134"/>
      <c r="AGE56" s="134"/>
      <c r="AGF56" s="134"/>
      <c r="AGG56" s="134"/>
      <c r="AGH56" s="134"/>
      <c r="AGI56" s="134"/>
      <c r="AGJ56" s="134"/>
      <c r="AGK56" s="134"/>
      <c r="AGL56" s="134"/>
      <c r="AGM56" s="134"/>
      <c r="AGN56" s="134"/>
      <c r="AGO56" s="134"/>
      <c r="AGP56" s="134"/>
      <c r="AGQ56" s="134"/>
      <c r="AGR56" s="134"/>
      <c r="AGS56" s="134"/>
      <c r="AGT56" s="134"/>
      <c r="AGU56" s="134"/>
      <c r="AGV56" s="134"/>
      <c r="AGW56" s="134"/>
      <c r="AGX56" s="134"/>
      <c r="AGY56" s="134"/>
      <c r="AGZ56" s="134"/>
      <c r="AHA56" s="134"/>
      <c r="AHB56" s="134"/>
      <c r="AHC56" s="134"/>
      <c r="AHD56" s="134"/>
      <c r="AHE56" s="134"/>
      <c r="AHF56" s="134"/>
      <c r="AHG56" s="134"/>
      <c r="AHH56" s="134"/>
      <c r="AHI56" s="134"/>
      <c r="AHJ56" s="134"/>
      <c r="AHK56" s="134"/>
      <c r="AHL56" s="134"/>
      <c r="AHM56" s="134"/>
      <c r="AHN56" s="134"/>
      <c r="AHO56" s="134"/>
      <c r="AHP56" s="134"/>
      <c r="AHQ56" s="134"/>
      <c r="AHR56" s="134"/>
      <c r="AHS56" s="134"/>
      <c r="AHT56" s="134"/>
      <c r="AHU56" s="134"/>
      <c r="AHV56" s="134"/>
      <c r="AHW56" s="134"/>
      <c r="AHX56" s="134"/>
      <c r="AHY56" s="134"/>
      <c r="AHZ56" s="134"/>
      <c r="AIA56" s="134"/>
      <c r="AIB56" s="134"/>
      <c r="AIC56" s="134"/>
      <c r="AID56" s="134"/>
      <c r="AIE56" s="134"/>
      <c r="AIF56" s="134"/>
      <c r="AIG56" s="134"/>
      <c r="AIH56" s="134"/>
      <c r="AII56" s="134"/>
      <c r="AIJ56" s="134"/>
      <c r="AIK56" s="134"/>
      <c r="AIL56" s="134"/>
      <c r="AIM56" s="134"/>
      <c r="AIN56" s="134"/>
      <c r="AIO56" s="134"/>
      <c r="AIP56" s="134"/>
      <c r="AIQ56" s="134"/>
      <c r="AIR56" s="134"/>
      <c r="AIS56" s="134"/>
      <c r="AIT56" s="134"/>
      <c r="AIU56" s="134"/>
      <c r="AIV56" s="134"/>
      <c r="AIW56" s="134"/>
      <c r="AIX56" s="134"/>
      <c r="AIY56" s="134"/>
      <c r="AIZ56" s="134"/>
      <c r="AJA56" s="134"/>
      <c r="AJB56" s="134"/>
      <c r="AJC56" s="134"/>
      <c r="AJD56" s="134"/>
      <c r="AJE56" s="134"/>
      <c r="AJF56" s="134"/>
      <c r="AJG56" s="134"/>
      <c r="AJH56" s="134"/>
      <c r="AJI56" s="134"/>
      <c r="AJJ56" s="134"/>
      <c r="AJK56" s="134"/>
      <c r="AJL56" s="134"/>
      <c r="AJM56" s="134"/>
      <c r="AJN56" s="134"/>
      <c r="AJO56" s="134"/>
      <c r="AJP56" s="134"/>
      <c r="AJQ56" s="134"/>
      <c r="AJR56" s="134"/>
      <c r="AJS56" s="134"/>
      <c r="AJT56" s="134"/>
      <c r="AJU56" s="134"/>
      <c r="AJV56" s="134"/>
      <c r="AJW56" s="134"/>
      <c r="AJX56" s="134"/>
      <c r="AJY56" s="134"/>
      <c r="AJZ56" s="134"/>
      <c r="AKA56" s="134"/>
      <c r="AKB56" s="134"/>
      <c r="AKC56" s="134"/>
      <c r="AKD56" s="134"/>
      <c r="AKE56" s="134"/>
      <c r="AKF56" s="134"/>
      <c r="AKG56" s="134"/>
      <c r="AKH56" s="134"/>
      <c r="AKI56" s="134"/>
      <c r="AKJ56" s="134"/>
      <c r="AKK56" s="134"/>
      <c r="AKL56" s="134"/>
      <c r="AKM56" s="134"/>
      <c r="AKN56" s="134"/>
      <c r="AKO56" s="134"/>
      <c r="AKP56" s="134"/>
      <c r="AKQ56" s="134"/>
      <c r="AKR56" s="134"/>
      <c r="AKS56" s="134"/>
      <c r="AKT56" s="134"/>
      <c r="AKU56" s="134"/>
      <c r="AKV56" s="134"/>
      <c r="AKW56" s="134"/>
      <c r="AKX56" s="134"/>
      <c r="AKY56" s="134"/>
      <c r="AKZ56" s="134"/>
      <c r="ALA56" s="134"/>
      <c r="ALB56" s="134"/>
      <c r="ALC56" s="134"/>
      <c r="ALD56" s="134"/>
      <c r="ALE56" s="134"/>
      <c r="ALF56" s="134"/>
      <c r="ALG56" s="134"/>
      <c r="ALH56" s="134"/>
      <c r="ALI56" s="134"/>
      <c r="ALJ56" s="134"/>
      <c r="ALK56" s="134"/>
      <c r="ALL56" s="134"/>
      <c r="ALM56" s="134"/>
      <c r="ALN56" s="134"/>
      <c r="ALO56" s="134"/>
      <c r="ALP56" s="134"/>
      <c r="ALQ56" s="134"/>
      <c r="ALR56" s="134"/>
      <c r="ALS56" s="134"/>
      <c r="ALT56" s="134"/>
      <c r="ALU56" s="134"/>
      <c r="ALV56" s="134"/>
      <c r="ALW56" s="134"/>
      <c r="ALX56" s="134"/>
      <c r="ALY56" s="134"/>
      <c r="ALZ56" s="134"/>
      <c r="AMA56" s="134"/>
      <c r="AMB56" s="134"/>
      <c r="AMC56" s="134"/>
      <c r="AMD56" s="134"/>
      <c r="AME56" s="134"/>
      <c r="AMF56" s="134"/>
      <c r="AMG56" s="134"/>
      <c r="AMH56" s="134"/>
      <c r="AMI56" s="134"/>
      <c r="AMJ56" s="134"/>
      <c r="AMK56" s="134"/>
      <c r="AML56" s="134"/>
      <c r="AMM56" s="134"/>
      <c r="AMN56" s="134"/>
      <c r="AMO56" s="134"/>
      <c r="AMP56" s="134"/>
      <c r="AMQ56" s="134"/>
      <c r="AMR56" s="134"/>
      <c r="AMS56" s="134"/>
      <c r="AMT56" s="134"/>
      <c r="AMU56" s="134"/>
      <c r="AMV56" s="134"/>
      <c r="AMW56" s="134"/>
      <c r="AMX56" s="134"/>
      <c r="AMY56" s="134"/>
      <c r="AMZ56" s="134"/>
      <c r="ANA56" s="134"/>
      <c r="ANB56" s="134"/>
      <c r="ANC56" s="134"/>
      <c r="AND56" s="134"/>
      <c r="ANE56" s="134"/>
      <c r="ANF56" s="134"/>
      <c r="ANG56" s="134"/>
      <c r="ANH56" s="134"/>
      <c r="ANI56" s="134"/>
      <c r="ANJ56" s="134"/>
      <c r="ANK56" s="134"/>
      <c r="ANL56" s="134"/>
      <c r="ANM56" s="134"/>
      <c r="ANN56" s="134"/>
      <c r="ANO56" s="134"/>
      <c r="ANP56" s="134"/>
      <c r="ANQ56" s="134"/>
      <c r="ANR56" s="134"/>
      <c r="ANS56" s="134"/>
      <c r="ANT56" s="134"/>
      <c r="ANU56" s="134"/>
      <c r="ANV56" s="134"/>
      <c r="ANW56" s="134"/>
      <c r="ANX56" s="134"/>
      <c r="ANY56" s="134"/>
      <c r="ANZ56" s="134"/>
      <c r="AOA56" s="134"/>
      <c r="AOB56" s="134"/>
      <c r="AOC56" s="134"/>
      <c r="AOD56" s="134"/>
      <c r="AOE56" s="134"/>
      <c r="AOF56" s="134"/>
      <c r="AOG56" s="134"/>
      <c r="AOH56" s="134"/>
      <c r="AOI56" s="134"/>
      <c r="AOJ56" s="134"/>
      <c r="AOK56" s="134"/>
      <c r="AOL56" s="134"/>
      <c r="AOM56" s="134"/>
      <c r="AON56" s="134"/>
      <c r="AOO56" s="134"/>
      <c r="AOP56" s="134"/>
      <c r="AOQ56" s="134"/>
      <c r="AOR56" s="134"/>
      <c r="AOS56" s="134"/>
      <c r="AOT56" s="134"/>
      <c r="AOU56" s="134"/>
      <c r="AOV56" s="134"/>
      <c r="AOW56" s="134"/>
      <c r="AOX56" s="134"/>
      <c r="AOY56" s="134"/>
      <c r="AOZ56" s="134"/>
      <c r="APA56" s="134"/>
      <c r="APB56" s="134"/>
      <c r="APC56" s="134"/>
      <c r="APD56" s="134"/>
      <c r="APE56" s="134"/>
      <c r="APF56" s="134"/>
      <c r="APG56" s="134"/>
      <c r="APH56" s="134"/>
      <c r="API56" s="134"/>
      <c r="APJ56" s="134"/>
      <c r="APK56" s="134"/>
      <c r="APL56" s="134"/>
      <c r="APM56" s="134"/>
      <c r="APN56" s="134"/>
      <c r="APO56" s="134"/>
      <c r="APP56" s="134"/>
      <c r="APQ56" s="134"/>
      <c r="APR56" s="134"/>
      <c r="APS56" s="134"/>
      <c r="APT56" s="134"/>
      <c r="APU56" s="134"/>
      <c r="APV56" s="134"/>
      <c r="APW56" s="134"/>
      <c r="APX56" s="134"/>
      <c r="APY56" s="134"/>
      <c r="APZ56" s="134"/>
      <c r="AQA56" s="134"/>
      <c r="AQB56" s="134"/>
      <c r="AQC56" s="134"/>
      <c r="AQD56" s="134"/>
      <c r="AQE56" s="134"/>
      <c r="AQF56" s="134"/>
      <c r="AQG56" s="134"/>
      <c r="AQH56" s="134"/>
      <c r="AQI56" s="134"/>
      <c r="AQJ56" s="134"/>
      <c r="AQK56" s="134"/>
      <c r="AQL56" s="134"/>
      <c r="AQM56" s="134"/>
      <c r="AQN56" s="134"/>
      <c r="AQO56" s="134"/>
      <c r="AQP56" s="134"/>
      <c r="AQQ56" s="134"/>
      <c r="AQR56" s="134"/>
      <c r="AQS56" s="134"/>
      <c r="AQT56" s="134"/>
      <c r="AQU56" s="134"/>
      <c r="AQV56" s="134"/>
      <c r="AQW56" s="134"/>
      <c r="AQX56" s="134"/>
      <c r="AQY56" s="134"/>
      <c r="AQZ56" s="134"/>
      <c r="ARA56" s="134"/>
      <c r="ARB56" s="134"/>
      <c r="ARC56" s="134"/>
      <c r="ARD56" s="134"/>
      <c r="ARE56" s="134"/>
      <c r="ARF56" s="134"/>
      <c r="ARG56" s="134"/>
      <c r="ARH56" s="134"/>
      <c r="ARI56" s="134"/>
      <c r="ARJ56" s="134"/>
      <c r="ARK56" s="134"/>
      <c r="ARL56" s="134"/>
      <c r="ARM56" s="134"/>
      <c r="ARN56" s="134"/>
      <c r="ARO56" s="134"/>
      <c r="ARP56" s="134"/>
      <c r="ARQ56" s="134"/>
      <c r="ARR56" s="134"/>
      <c r="ARS56" s="134"/>
      <c r="ART56" s="134"/>
      <c r="ARU56" s="134"/>
      <c r="ARV56" s="134"/>
      <c r="ARW56" s="134"/>
      <c r="ARX56" s="134"/>
      <c r="ARY56" s="134"/>
      <c r="ARZ56" s="134"/>
      <c r="ASA56" s="134"/>
      <c r="ASB56" s="134"/>
      <c r="ASC56" s="134"/>
      <c r="ASD56" s="134"/>
      <c r="ASE56" s="134"/>
      <c r="ASF56" s="134"/>
      <c r="ASG56" s="134"/>
      <c r="ASH56" s="134"/>
      <c r="ASI56" s="134"/>
      <c r="ASJ56" s="134"/>
      <c r="ASK56" s="134"/>
      <c r="ASL56" s="134"/>
      <c r="ASM56" s="134"/>
      <c r="ASN56" s="134"/>
      <c r="ASO56" s="134"/>
      <c r="ASP56" s="134"/>
      <c r="ASQ56" s="134"/>
      <c r="ASR56" s="134"/>
      <c r="ASS56" s="134"/>
      <c r="AST56" s="134"/>
      <c r="ASU56" s="134"/>
      <c r="ASV56" s="134"/>
      <c r="ASW56" s="134"/>
      <c r="ASX56" s="134"/>
      <c r="ASY56" s="134"/>
      <c r="ASZ56" s="134"/>
      <c r="ATA56" s="134"/>
      <c r="ATB56" s="134"/>
      <c r="ATC56" s="134"/>
      <c r="ATD56" s="134"/>
      <c r="ATE56" s="134"/>
      <c r="ATF56" s="134"/>
      <c r="ATG56" s="134"/>
      <c r="ATH56" s="134"/>
      <c r="ATI56" s="134"/>
      <c r="ATJ56" s="134"/>
      <c r="ATK56" s="134"/>
      <c r="ATL56" s="134"/>
      <c r="ATM56" s="134"/>
      <c r="ATN56" s="134"/>
      <c r="ATO56" s="134"/>
      <c r="ATP56" s="134"/>
      <c r="ATQ56" s="134"/>
      <c r="ATR56" s="134"/>
      <c r="ATS56" s="134"/>
      <c r="ATT56" s="134"/>
      <c r="ATU56" s="134"/>
      <c r="ATV56" s="134"/>
      <c r="ATW56" s="134"/>
      <c r="ATX56" s="134"/>
      <c r="ATY56" s="134"/>
      <c r="ATZ56" s="134"/>
      <c r="AUA56" s="134"/>
      <c r="AUB56" s="134"/>
      <c r="AUC56" s="134"/>
      <c r="AUD56" s="134"/>
      <c r="AUE56" s="134"/>
      <c r="AUF56" s="134"/>
      <c r="AUG56" s="134"/>
      <c r="AUH56" s="134"/>
      <c r="AUI56" s="134"/>
      <c r="AUJ56" s="134"/>
      <c r="AUK56" s="134"/>
      <c r="AUL56" s="134"/>
      <c r="AUM56" s="134"/>
      <c r="AUN56" s="134"/>
      <c r="AUO56" s="134"/>
      <c r="AUP56" s="134"/>
      <c r="AUQ56" s="134"/>
      <c r="AUR56" s="134"/>
      <c r="AUS56" s="134"/>
      <c r="AUT56" s="134"/>
      <c r="AUU56" s="134"/>
      <c r="AUV56" s="134"/>
      <c r="AUW56" s="134"/>
      <c r="AUX56" s="134"/>
      <c r="AUY56" s="134"/>
      <c r="AUZ56" s="134"/>
      <c r="AVA56" s="134"/>
      <c r="AVB56" s="134"/>
      <c r="AVC56" s="134"/>
      <c r="AVD56" s="134"/>
      <c r="AVE56" s="134"/>
      <c r="AVF56" s="134"/>
      <c r="AVG56" s="134"/>
      <c r="AVH56" s="134"/>
      <c r="AVI56" s="134"/>
      <c r="AVJ56" s="134"/>
      <c r="AVK56" s="134"/>
      <c r="AVL56" s="134"/>
      <c r="AVM56" s="134"/>
      <c r="AVN56" s="134"/>
      <c r="AVO56" s="134"/>
      <c r="AVP56" s="134"/>
      <c r="AVQ56" s="134"/>
      <c r="AVR56" s="134"/>
      <c r="AVS56" s="134"/>
      <c r="AVT56" s="134"/>
      <c r="AVU56" s="134"/>
      <c r="AVV56" s="134"/>
      <c r="AVW56" s="134"/>
      <c r="AVX56" s="134"/>
      <c r="AVY56" s="134"/>
      <c r="AVZ56" s="134"/>
      <c r="AWA56" s="134"/>
      <c r="AWB56" s="134"/>
      <c r="AWC56" s="134"/>
      <c r="AWD56" s="134"/>
      <c r="AWE56" s="134"/>
      <c r="AWF56" s="134"/>
      <c r="AWG56" s="134"/>
      <c r="AWH56" s="134"/>
      <c r="AWI56" s="134"/>
      <c r="AWJ56" s="134"/>
      <c r="AWK56" s="134"/>
      <c r="AWL56" s="134"/>
      <c r="AWM56" s="134"/>
      <c r="AWN56" s="134"/>
      <c r="AWO56" s="134"/>
      <c r="AWP56" s="134"/>
      <c r="AWQ56" s="134"/>
      <c r="AWR56" s="134"/>
      <c r="AWS56" s="134"/>
      <c r="AWT56" s="134"/>
      <c r="AWU56" s="134"/>
      <c r="AWV56" s="134"/>
      <c r="AWW56" s="134"/>
      <c r="AWX56" s="134"/>
      <c r="AWY56" s="134"/>
      <c r="AWZ56" s="134"/>
      <c r="AXA56" s="134"/>
      <c r="AXB56" s="134"/>
      <c r="AXC56" s="134"/>
      <c r="AXD56" s="134"/>
      <c r="AXE56" s="134"/>
      <c r="AXF56" s="134"/>
      <c r="AXG56" s="134"/>
      <c r="AXH56" s="134"/>
      <c r="AXI56" s="134"/>
      <c r="AXJ56" s="134"/>
      <c r="AXK56" s="134"/>
      <c r="AXL56" s="134"/>
      <c r="AXM56" s="134"/>
      <c r="AXN56" s="134"/>
      <c r="AXO56" s="134"/>
      <c r="AXP56" s="134"/>
      <c r="AXQ56" s="134"/>
      <c r="AXR56" s="134"/>
      <c r="AXS56" s="134"/>
      <c r="AXT56" s="134"/>
      <c r="AXU56" s="134"/>
      <c r="AXV56" s="134"/>
      <c r="AXW56" s="134"/>
      <c r="AXX56" s="134"/>
      <c r="AXY56" s="134"/>
      <c r="AXZ56" s="134"/>
      <c r="AYA56" s="134"/>
      <c r="AYB56" s="134"/>
      <c r="AYC56" s="134"/>
      <c r="AYD56" s="134"/>
      <c r="AYE56" s="134"/>
      <c r="AYF56" s="134"/>
      <c r="AYG56" s="134"/>
      <c r="AYH56" s="134"/>
      <c r="AYI56" s="134"/>
      <c r="AYJ56" s="134"/>
      <c r="AYK56" s="134"/>
      <c r="AYL56" s="134"/>
      <c r="AYM56" s="134"/>
      <c r="AYN56" s="134"/>
      <c r="AYO56" s="134"/>
      <c r="AYP56" s="134"/>
      <c r="AYQ56" s="134"/>
      <c r="AYR56" s="134"/>
      <c r="AYS56" s="134"/>
      <c r="AYT56" s="134"/>
      <c r="AYU56" s="134"/>
      <c r="AYV56" s="134"/>
      <c r="AYW56" s="134"/>
      <c r="AYX56" s="134"/>
      <c r="AYY56" s="134"/>
      <c r="AYZ56" s="134"/>
      <c r="AZA56" s="134"/>
      <c r="AZB56" s="134"/>
      <c r="AZC56" s="134"/>
      <c r="AZD56" s="134"/>
      <c r="AZE56" s="134"/>
      <c r="AZF56" s="134"/>
      <c r="AZG56" s="134"/>
      <c r="AZH56" s="134"/>
      <c r="AZI56" s="134"/>
      <c r="AZJ56" s="134"/>
      <c r="AZK56" s="134"/>
      <c r="AZL56" s="134"/>
      <c r="AZM56" s="134"/>
      <c r="AZN56" s="134"/>
      <c r="AZO56" s="134"/>
      <c r="AZP56" s="134"/>
      <c r="AZQ56" s="134"/>
      <c r="AZR56" s="134"/>
      <c r="AZS56" s="134"/>
      <c r="AZT56" s="134"/>
      <c r="AZU56" s="134"/>
      <c r="AZV56" s="134"/>
      <c r="AZW56" s="134"/>
      <c r="AZX56" s="134"/>
      <c r="AZY56" s="134"/>
      <c r="AZZ56" s="134"/>
      <c r="BAA56" s="134"/>
      <c r="BAB56" s="134"/>
      <c r="BAC56" s="134"/>
      <c r="BAD56" s="134"/>
      <c r="BAE56" s="134"/>
      <c r="BAF56" s="134"/>
      <c r="BAG56" s="134"/>
      <c r="BAH56" s="134"/>
      <c r="BAI56" s="134"/>
      <c r="BAJ56" s="134"/>
      <c r="BAK56" s="134"/>
      <c r="BAL56" s="134"/>
      <c r="BAM56" s="134"/>
      <c r="BAN56" s="134"/>
      <c r="BAO56" s="134"/>
      <c r="BAP56" s="134"/>
      <c r="BAQ56" s="134"/>
      <c r="BAR56" s="134"/>
      <c r="BAS56" s="134"/>
      <c r="BAT56" s="134"/>
      <c r="BAU56" s="134"/>
      <c r="BAV56" s="134"/>
      <c r="BAW56" s="134"/>
      <c r="BAX56" s="134"/>
      <c r="BAY56" s="134"/>
      <c r="BAZ56" s="134"/>
      <c r="BBA56" s="134"/>
      <c r="BBB56" s="134"/>
      <c r="BBC56" s="134"/>
      <c r="BBD56" s="134"/>
      <c r="BBE56" s="134"/>
      <c r="BBF56" s="134"/>
      <c r="BBG56" s="134"/>
      <c r="BBH56" s="134"/>
      <c r="BBI56" s="134"/>
      <c r="BBJ56" s="134"/>
      <c r="BBK56" s="134"/>
      <c r="BBL56" s="134"/>
      <c r="BBM56" s="134"/>
      <c r="BBN56" s="134"/>
      <c r="BBO56" s="134"/>
      <c r="BBP56" s="134"/>
      <c r="BBQ56" s="134"/>
      <c r="BBR56" s="134"/>
      <c r="BBS56" s="134"/>
      <c r="BBT56" s="134"/>
      <c r="BBU56" s="134"/>
      <c r="BBV56" s="134"/>
      <c r="BBW56" s="134"/>
      <c r="BBX56" s="134"/>
      <c r="BBY56" s="134"/>
      <c r="BBZ56" s="134"/>
      <c r="BCA56" s="134"/>
      <c r="BCB56" s="134"/>
      <c r="BCC56" s="134"/>
      <c r="BCD56" s="134"/>
      <c r="BCE56" s="134"/>
      <c r="BCF56" s="134"/>
      <c r="BCG56" s="134"/>
      <c r="BCH56" s="134"/>
      <c r="BCI56" s="134"/>
      <c r="BCJ56" s="134"/>
      <c r="BCK56" s="134"/>
      <c r="BCL56" s="134"/>
      <c r="BCM56" s="134"/>
      <c r="BCN56" s="134"/>
      <c r="BCO56" s="134"/>
      <c r="BCP56" s="134"/>
      <c r="BCQ56" s="134"/>
      <c r="BCR56" s="134"/>
      <c r="BCS56" s="134"/>
      <c r="BCT56" s="134"/>
      <c r="BCU56" s="134"/>
      <c r="BCV56" s="134"/>
      <c r="BCW56" s="134"/>
      <c r="BCX56" s="134"/>
      <c r="BCY56" s="134"/>
      <c r="BCZ56" s="134"/>
      <c r="BDA56" s="134"/>
      <c r="BDB56" s="134"/>
      <c r="BDC56" s="134"/>
      <c r="BDD56" s="134"/>
      <c r="BDE56" s="134"/>
      <c r="BDF56" s="134"/>
      <c r="BDG56" s="134"/>
      <c r="BDH56" s="134"/>
      <c r="BDI56" s="134"/>
      <c r="BDJ56" s="134"/>
      <c r="BDK56" s="134"/>
      <c r="BDL56" s="134"/>
      <c r="BDM56" s="134"/>
      <c r="BDN56" s="134"/>
      <c r="BDO56" s="134"/>
      <c r="BDP56" s="134"/>
      <c r="BDQ56" s="134"/>
      <c r="BDR56" s="134"/>
      <c r="BDS56" s="134"/>
      <c r="BDT56" s="134"/>
      <c r="BDU56" s="134"/>
      <c r="BDV56" s="134"/>
      <c r="BDW56" s="134"/>
      <c r="BDX56" s="134"/>
      <c r="BDY56" s="134"/>
      <c r="BDZ56" s="134"/>
      <c r="BEA56" s="134"/>
      <c r="BEB56" s="134"/>
      <c r="BEC56" s="134"/>
      <c r="BED56" s="134"/>
      <c r="BEE56" s="134"/>
      <c r="BEF56" s="134"/>
      <c r="BEG56" s="134"/>
      <c r="BEH56" s="134"/>
      <c r="BEI56" s="134"/>
      <c r="BEJ56" s="134"/>
      <c r="BEK56" s="134"/>
      <c r="BEL56" s="134"/>
      <c r="BEM56" s="134"/>
      <c r="BEN56" s="134"/>
      <c r="BEO56" s="134"/>
      <c r="BEP56" s="134"/>
      <c r="BEQ56" s="134"/>
      <c r="BER56" s="134"/>
      <c r="BES56" s="134"/>
      <c r="BET56" s="134"/>
      <c r="BEU56" s="134"/>
      <c r="BEV56" s="134"/>
      <c r="BEW56" s="134"/>
      <c r="BEX56" s="134"/>
      <c r="BEY56" s="134"/>
      <c r="BEZ56" s="134"/>
      <c r="BFA56" s="134"/>
      <c r="BFB56" s="134"/>
      <c r="BFC56" s="134"/>
      <c r="BFD56" s="134"/>
      <c r="BFE56" s="134"/>
      <c r="BFF56" s="134"/>
      <c r="BFG56" s="134"/>
      <c r="BFH56" s="134"/>
      <c r="BFI56" s="134"/>
      <c r="BFJ56" s="134"/>
      <c r="BFK56" s="134"/>
      <c r="BFL56" s="134"/>
      <c r="BFM56" s="134"/>
      <c r="BFN56" s="134"/>
      <c r="BFO56" s="134"/>
      <c r="BFP56" s="134"/>
      <c r="BFQ56" s="134"/>
      <c r="BFR56" s="134"/>
      <c r="BFS56" s="134"/>
      <c r="BFT56" s="134"/>
      <c r="BFU56" s="134"/>
      <c r="BFV56" s="134"/>
      <c r="BFW56" s="134"/>
      <c r="BFX56" s="134"/>
      <c r="BFY56" s="134"/>
      <c r="BFZ56" s="134"/>
      <c r="BGA56" s="134"/>
      <c r="BGB56" s="134"/>
      <c r="BGC56" s="134"/>
      <c r="BGD56" s="134"/>
      <c r="BGE56" s="134"/>
      <c r="BGF56" s="134"/>
      <c r="BGG56" s="134"/>
      <c r="BGH56" s="134"/>
      <c r="BGI56" s="134"/>
      <c r="BGJ56" s="134"/>
      <c r="BGK56" s="134"/>
      <c r="BGL56" s="134"/>
      <c r="BGM56" s="134"/>
      <c r="BGN56" s="134"/>
      <c r="BGO56" s="134"/>
      <c r="BGP56" s="134"/>
      <c r="BGQ56" s="134"/>
      <c r="BGR56" s="134"/>
      <c r="BGS56" s="134"/>
      <c r="BGT56" s="134"/>
      <c r="BGU56" s="134"/>
      <c r="BGV56" s="134"/>
      <c r="BGW56" s="134"/>
      <c r="BGX56" s="134"/>
      <c r="BGY56" s="134"/>
      <c r="BGZ56" s="134"/>
      <c r="BHA56" s="134"/>
      <c r="BHB56" s="134"/>
      <c r="BHC56" s="134"/>
      <c r="BHD56" s="134"/>
      <c r="BHE56" s="134"/>
      <c r="BHF56" s="134"/>
      <c r="BHG56" s="134"/>
      <c r="BHH56" s="134"/>
      <c r="BHI56" s="134"/>
      <c r="BHJ56" s="134"/>
      <c r="BHK56" s="134"/>
      <c r="BHL56" s="134"/>
      <c r="BHM56" s="134"/>
      <c r="BHN56" s="134"/>
      <c r="BHO56" s="134"/>
      <c r="BHP56" s="134"/>
      <c r="BHQ56" s="134"/>
      <c r="BHR56" s="134"/>
      <c r="BHS56" s="134"/>
      <c r="BHT56" s="134"/>
      <c r="BHU56" s="134"/>
      <c r="BHV56" s="134"/>
      <c r="BHW56" s="134"/>
      <c r="BHX56" s="134"/>
      <c r="BHY56" s="134"/>
      <c r="BHZ56" s="134"/>
      <c r="BIA56" s="134"/>
      <c r="BIB56" s="134"/>
      <c r="BIC56" s="134"/>
      <c r="BID56" s="134"/>
      <c r="BIE56" s="134"/>
      <c r="BIF56" s="134"/>
      <c r="BIG56" s="134"/>
      <c r="BIH56" s="134"/>
      <c r="BII56" s="134"/>
      <c r="BIJ56" s="134"/>
      <c r="BIK56" s="134"/>
      <c r="BIL56" s="134"/>
      <c r="BIM56" s="134"/>
      <c r="BIN56" s="134"/>
      <c r="BIO56" s="134"/>
      <c r="BIP56" s="134"/>
      <c r="BIQ56" s="134"/>
      <c r="BIR56" s="134"/>
      <c r="BIS56" s="134"/>
      <c r="BIT56" s="134"/>
      <c r="BIU56" s="134"/>
      <c r="BIV56" s="134"/>
      <c r="BIW56" s="134"/>
      <c r="BIX56" s="134"/>
      <c r="BIY56" s="134"/>
      <c r="BIZ56" s="134"/>
      <c r="BJA56" s="134"/>
      <c r="BJB56" s="134"/>
      <c r="BJC56" s="134"/>
      <c r="BJD56" s="134"/>
      <c r="BJE56" s="134"/>
      <c r="BJF56" s="134"/>
      <c r="BJG56" s="134"/>
      <c r="BJH56" s="134"/>
      <c r="BJI56" s="134"/>
      <c r="BJJ56" s="134"/>
      <c r="BJK56" s="134"/>
      <c r="BJL56" s="134"/>
      <c r="BJM56" s="134"/>
      <c r="BJN56" s="134"/>
      <c r="BJO56" s="134"/>
      <c r="BJP56" s="134"/>
      <c r="BJQ56" s="134"/>
      <c r="BJR56" s="134"/>
      <c r="BJS56" s="134"/>
      <c r="BJT56" s="134"/>
      <c r="BJU56" s="134"/>
      <c r="BJV56" s="134"/>
      <c r="BJW56" s="134"/>
      <c r="BJX56" s="134"/>
      <c r="BJY56" s="134"/>
      <c r="BJZ56" s="134"/>
      <c r="BKA56" s="134"/>
      <c r="BKB56" s="134"/>
      <c r="BKC56" s="134"/>
      <c r="BKD56" s="134"/>
      <c r="BKE56" s="134"/>
      <c r="BKF56" s="134"/>
      <c r="BKG56" s="134"/>
      <c r="BKH56" s="134"/>
      <c r="BKI56" s="134"/>
      <c r="BKJ56" s="134"/>
      <c r="BKK56" s="134"/>
      <c r="BKL56" s="134"/>
      <c r="BKM56" s="134"/>
      <c r="BKN56" s="134"/>
      <c r="BKO56" s="134"/>
      <c r="BKP56" s="134"/>
      <c r="BKQ56" s="134"/>
      <c r="BKR56" s="134"/>
      <c r="BKS56" s="134"/>
      <c r="BKT56" s="134"/>
      <c r="BKU56" s="134"/>
      <c r="BKV56" s="134"/>
      <c r="BKW56" s="134"/>
      <c r="BKX56" s="134"/>
      <c r="BKY56" s="134"/>
      <c r="BKZ56" s="134"/>
      <c r="BLA56" s="134"/>
      <c r="BLB56" s="134"/>
      <c r="BLC56" s="134"/>
      <c r="BLD56" s="134"/>
      <c r="BLE56" s="134"/>
      <c r="BLF56" s="134"/>
      <c r="BLG56" s="134"/>
      <c r="BLH56" s="134"/>
      <c r="BLI56" s="134"/>
      <c r="BLJ56" s="134"/>
      <c r="BLK56" s="134"/>
      <c r="BLL56" s="134"/>
      <c r="BLM56" s="134"/>
      <c r="BLN56" s="134"/>
      <c r="BLO56" s="134"/>
      <c r="BLP56" s="134"/>
      <c r="BLQ56" s="134"/>
      <c r="BLR56" s="134"/>
      <c r="BLS56" s="134"/>
      <c r="BLT56" s="134"/>
      <c r="BLU56" s="134"/>
      <c r="BLV56" s="134"/>
      <c r="BLW56" s="134"/>
      <c r="BLX56" s="134"/>
      <c r="BLY56" s="134"/>
      <c r="BLZ56" s="134"/>
      <c r="BMA56" s="134"/>
      <c r="BMB56" s="134"/>
      <c r="BMC56" s="134"/>
      <c r="BMD56" s="134"/>
      <c r="BME56" s="134"/>
      <c r="BMF56" s="134"/>
      <c r="BMG56" s="134"/>
      <c r="BMH56" s="134"/>
      <c r="BMI56" s="134"/>
      <c r="BMJ56" s="134"/>
      <c r="BMK56" s="134"/>
      <c r="BML56" s="134"/>
      <c r="BMM56" s="134"/>
      <c r="BMN56" s="134"/>
      <c r="BMO56" s="134"/>
      <c r="BMP56" s="134"/>
      <c r="BMQ56" s="134"/>
      <c r="BMR56" s="134"/>
      <c r="BMS56" s="134"/>
      <c r="BMT56" s="134"/>
      <c r="BMU56" s="134"/>
      <c r="BMV56" s="134"/>
      <c r="BMW56" s="134"/>
      <c r="BMX56" s="134"/>
      <c r="BMY56" s="134"/>
      <c r="BMZ56" s="134"/>
      <c r="BNA56" s="134"/>
      <c r="BNB56" s="134"/>
      <c r="BNC56" s="134"/>
      <c r="BND56" s="134"/>
      <c r="BNE56" s="134"/>
      <c r="BNF56" s="134"/>
      <c r="BNG56" s="134"/>
      <c r="BNH56" s="134"/>
      <c r="BNI56" s="134"/>
      <c r="BNJ56" s="134"/>
      <c r="BNK56" s="134"/>
      <c r="BNL56" s="134"/>
      <c r="BNM56" s="134"/>
      <c r="BNN56" s="134"/>
      <c r="BNO56" s="134"/>
      <c r="BNP56" s="134"/>
      <c r="BNQ56" s="134"/>
      <c r="BNR56" s="134"/>
      <c r="BNS56" s="134"/>
      <c r="BNT56" s="134"/>
      <c r="BNU56" s="134"/>
      <c r="BNV56" s="134"/>
      <c r="BNW56" s="134"/>
      <c r="BNX56" s="134"/>
      <c r="BNY56" s="134"/>
      <c r="BNZ56" s="134"/>
      <c r="BOA56" s="134"/>
      <c r="BOB56" s="134"/>
      <c r="BOC56" s="134"/>
      <c r="BOD56" s="134"/>
      <c r="BOE56" s="134"/>
      <c r="BOF56" s="134"/>
      <c r="BOG56" s="134"/>
      <c r="BOH56" s="134"/>
      <c r="BOI56" s="134"/>
      <c r="BOJ56" s="134"/>
      <c r="BOK56" s="134"/>
      <c r="BOL56" s="134"/>
      <c r="BOM56" s="134"/>
      <c r="BON56" s="134"/>
      <c r="BOO56" s="134"/>
      <c r="BOP56" s="134"/>
      <c r="BOQ56" s="134"/>
      <c r="BOR56" s="134"/>
      <c r="BOS56" s="134"/>
      <c r="BOT56" s="134"/>
      <c r="BOU56" s="134"/>
      <c r="BOV56" s="134"/>
      <c r="BOW56" s="134"/>
      <c r="BOX56" s="134"/>
      <c r="BOY56" s="134"/>
      <c r="BOZ56" s="134"/>
      <c r="BPA56" s="134"/>
      <c r="BPB56" s="134"/>
      <c r="BPC56" s="134"/>
      <c r="BPD56" s="134"/>
      <c r="BPE56" s="134"/>
      <c r="BPF56" s="134"/>
      <c r="BPG56" s="134"/>
      <c r="BPH56" s="134"/>
      <c r="BPI56" s="134"/>
      <c r="BPJ56" s="134"/>
      <c r="BPK56" s="134"/>
      <c r="BPL56" s="134"/>
      <c r="BPM56" s="134"/>
      <c r="BPN56" s="134"/>
      <c r="BPO56" s="134"/>
      <c r="BPP56" s="134"/>
      <c r="BPQ56" s="134"/>
      <c r="BPR56" s="134"/>
      <c r="BPS56" s="134"/>
      <c r="BPT56" s="134"/>
      <c r="BPU56" s="134"/>
      <c r="BPV56" s="134"/>
      <c r="BPW56" s="134"/>
      <c r="BPX56" s="134"/>
      <c r="BPY56" s="134"/>
      <c r="BPZ56" s="134"/>
      <c r="BQA56" s="134"/>
      <c r="BQB56" s="134"/>
      <c r="BQC56" s="134"/>
      <c r="BQD56" s="134"/>
      <c r="BQE56" s="134"/>
      <c r="BQF56" s="134"/>
      <c r="BQG56" s="134"/>
      <c r="BQH56" s="134"/>
      <c r="BQI56" s="134"/>
      <c r="BQJ56" s="134"/>
      <c r="BQK56" s="134"/>
      <c r="BQL56" s="134"/>
      <c r="BQM56" s="134"/>
      <c r="BQN56" s="134"/>
      <c r="BQO56" s="134"/>
      <c r="BQP56" s="134"/>
      <c r="BQQ56" s="134"/>
      <c r="BQR56" s="134"/>
      <c r="BQS56" s="134"/>
      <c r="BQT56" s="134"/>
      <c r="BQU56" s="134"/>
      <c r="BQV56" s="134"/>
      <c r="BQW56" s="134"/>
      <c r="BQX56" s="134"/>
      <c r="BQY56" s="134"/>
      <c r="BQZ56" s="134"/>
      <c r="BRA56" s="134"/>
      <c r="BRB56" s="134"/>
      <c r="BRC56" s="134"/>
      <c r="BRD56" s="134"/>
      <c r="BRE56" s="134"/>
      <c r="BRF56" s="134"/>
      <c r="BRG56" s="134"/>
      <c r="BRH56" s="134"/>
      <c r="BRI56" s="134"/>
      <c r="BRJ56" s="134"/>
      <c r="BRK56" s="134"/>
      <c r="BRL56" s="134"/>
      <c r="BRM56" s="134"/>
      <c r="BRN56" s="134"/>
      <c r="BRO56" s="134"/>
      <c r="BRP56" s="134"/>
      <c r="BRQ56" s="134"/>
      <c r="BRR56" s="134"/>
      <c r="BRS56" s="134"/>
      <c r="BRT56" s="134"/>
      <c r="BRU56" s="134"/>
      <c r="BRV56" s="134"/>
      <c r="BRW56" s="134"/>
      <c r="BRX56" s="134"/>
      <c r="BRY56" s="134"/>
      <c r="BRZ56" s="134"/>
      <c r="BSA56" s="134"/>
      <c r="BSB56" s="134"/>
      <c r="BSC56" s="134"/>
      <c r="BSD56" s="134"/>
      <c r="BSE56" s="134"/>
      <c r="BSF56" s="134"/>
      <c r="BSG56" s="134"/>
      <c r="BSH56" s="134"/>
      <c r="BSI56" s="134"/>
      <c r="BSJ56" s="134"/>
      <c r="BSK56" s="134"/>
      <c r="BSL56" s="134"/>
      <c r="BSM56" s="134"/>
      <c r="BSN56" s="134"/>
      <c r="BSO56" s="134"/>
      <c r="BSP56" s="134"/>
      <c r="BSQ56" s="134"/>
      <c r="BSR56" s="134"/>
      <c r="BSS56" s="134"/>
      <c r="BST56" s="134"/>
      <c r="BSU56" s="134"/>
      <c r="BSV56" s="134"/>
      <c r="BSW56" s="134"/>
      <c r="BSX56" s="134"/>
      <c r="BSY56" s="134"/>
      <c r="BSZ56" s="134"/>
      <c r="BTA56" s="134"/>
      <c r="BTB56" s="134"/>
      <c r="BTC56" s="134"/>
      <c r="BTD56" s="134"/>
      <c r="BTE56" s="134"/>
      <c r="BTF56" s="134"/>
      <c r="BTG56" s="134"/>
      <c r="BTH56" s="134"/>
      <c r="BTI56" s="134"/>
      <c r="BTJ56" s="134"/>
      <c r="BTK56" s="134"/>
      <c r="BTL56" s="134"/>
      <c r="BTM56" s="134"/>
      <c r="BTN56" s="134"/>
      <c r="BTO56" s="134"/>
      <c r="BTP56" s="134"/>
      <c r="BTQ56" s="134"/>
      <c r="BTR56" s="134"/>
      <c r="BTS56" s="134"/>
      <c r="BTT56" s="134"/>
      <c r="BTU56" s="134"/>
      <c r="BTV56" s="134"/>
      <c r="BTW56" s="134"/>
      <c r="BTX56" s="134"/>
      <c r="BTY56" s="134"/>
      <c r="BTZ56" s="134"/>
      <c r="BUA56" s="134"/>
      <c r="BUB56" s="134"/>
      <c r="BUC56" s="134"/>
      <c r="BUD56" s="134"/>
      <c r="BUE56" s="134"/>
      <c r="BUF56" s="134"/>
      <c r="BUG56" s="134"/>
      <c r="BUH56" s="134"/>
      <c r="BUI56" s="134"/>
      <c r="BUJ56" s="134"/>
      <c r="BUK56" s="134"/>
      <c r="BUL56" s="134"/>
      <c r="BUM56" s="134"/>
      <c r="BUN56" s="134"/>
      <c r="BUO56" s="134"/>
      <c r="BUP56" s="134"/>
      <c r="BUQ56" s="134"/>
      <c r="BUR56" s="134"/>
      <c r="BUS56" s="134"/>
      <c r="BUT56" s="134"/>
      <c r="BUU56" s="134"/>
      <c r="BUV56" s="134"/>
      <c r="BUW56" s="134"/>
      <c r="BUX56" s="134"/>
      <c r="BUY56" s="134"/>
      <c r="BUZ56" s="134"/>
      <c r="BVA56" s="134"/>
      <c r="BVB56" s="134"/>
      <c r="BVC56" s="134"/>
      <c r="BVD56" s="134"/>
      <c r="BVE56" s="134"/>
      <c r="BVF56" s="134"/>
      <c r="BVG56" s="134"/>
      <c r="BVH56" s="134"/>
      <c r="BVI56" s="134"/>
      <c r="BVJ56" s="134"/>
      <c r="BVK56" s="134"/>
      <c r="BVL56" s="134"/>
      <c r="BVM56" s="134"/>
      <c r="BVN56" s="134"/>
      <c r="BVO56" s="134"/>
      <c r="BVP56" s="134"/>
      <c r="BVQ56" s="134"/>
      <c r="BVR56" s="134"/>
      <c r="BVS56" s="134"/>
      <c r="BVT56" s="134"/>
      <c r="BVU56" s="134"/>
      <c r="BVV56" s="134"/>
      <c r="BVW56" s="134"/>
      <c r="BVX56" s="134"/>
      <c r="BVY56" s="134"/>
      <c r="BVZ56" s="134"/>
      <c r="BWA56" s="134"/>
      <c r="BWB56" s="134"/>
      <c r="BWC56" s="134"/>
      <c r="BWD56" s="134"/>
      <c r="BWE56" s="134"/>
      <c r="BWF56" s="134"/>
      <c r="BWG56" s="134"/>
      <c r="BWH56" s="134"/>
      <c r="BWI56" s="134"/>
      <c r="BWJ56" s="134"/>
      <c r="BWK56" s="134"/>
      <c r="BWL56" s="134"/>
      <c r="BWM56" s="134"/>
      <c r="BWN56" s="134"/>
      <c r="BWO56" s="134"/>
      <c r="BWP56" s="134"/>
      <c r="BWQ56" s="134"/>
      <c r="BWR56" s="134"/>
      <c r="BWS56" s="134"/>
      <c r="BWT56" s="134"/>
      <c r="BWU56" s="134"/>
      <c r="BWV56" s="134"/>
      <c r="BWW56" s="134"/>
      <c r="BWX56" s="134"/>
      <c r="BWY56" s="134"/>
      <c r="BWZ56" s="134"/>
      <c r="BXA56" s="134"/>
      <c r="BXB56" s="134"/>
      <c r="BXC56" s="134"/>
      <c r="BXD56" s="134"/>
      <c r="BXE56" s="134"/>
      <c r="BXF56" s="134"/>
      <c r="BXG56" s="134"/>
      <c r="BXH56" s="134"/>
      <c r="BXI56" s="134"/>
      <c r="BXJ56" s="134"/>
      <c r="BXK56" s="134"/>
      <c r="BXL56" s="134"/>
      <c r="BXM56" s="134"/>
      <c r="BXN56" s="134"/>
      <c r="BXO56" s="134"/>
      <c r="BXP56" s="134"/>
      <c r="BXQ56" s="134"/>
      <c r="BXR56" s="134"/>
      <c r="BXS56" s="134"/>
      <c r="BXT56" s="134"/>
      <c r="BXU56" s="134"/>
      <c r="BXV56" s="134"/>
      <c r="BXW56" s="134"/>
      <c r="BXX56" s="134"/>
      <c r="BXY56" s="134"/>
      <c r="BXZ56" s="134"/>
      <c r="BYA56" s="134"/>
      <c r="BYB56" s="134"/>
      <c r="BYC56" s="134"/>
      <c r="BYD56" s="134"/>
      <c r="BYE56" s="134"/>
      <c r="BYF56" s="134"/>
      <c r="BYG56" s="134"/>
      <c r="BYH56" s="134"/>
      <c r="BYI56" s="134"/>
      <c r="BYJ56" s="134"/>
      <c r="BYK56" s="134"/>
      <c r="BYL56" s="134"/>
      <c r="BYM56" s="134"/>
      <c r="BYN56" s="134"/>
      <c r="BYO56" s="134"/>
      <c r="BYP56" s="134"/>
      <c r="BYQ56" s="134"/>
      <c r="BYR56" s="134"/>
      <c r="BYS56" s="134"/>
      <c r="BYT56" s="134"/>
      <c r="BYU56" s="134"/>
      <c r="BYV56" s="134"/>
      <c r="BYW56" s="134"/>
      <c r="BYX56" s="134"/>
      <c r="BYY56" s="134"/>
      <c r="BYZ56" s="134"/>
      <c r="BZA56" s="134"/>
      <c r="BZB56" s="134"/>
      <c r="BZC56" s="134"/>
      <c r="BZD56" s="134"/>
      <c r="BZE56" s="134"/>
      <c r="BZF56" s="134"/>
      <c r="BZG56" s="134"/>
      <c r="BZH56" s="134"/>
      <c r="BZI56" s="134"/>
      <c r="BZJ56" s="134"/>
      <c r="BZK56" s="134"/>
      <c r="BZL56" s="134"/>
      <c r="BZM56" s="134"/>
      <c r="BZN56" s="134"/>
      <c r="BZO56" s="134"/>
      <c r="BZP56" s="134"/>
      <c r="BZQ56" s="134"/>
      <c r="BZR56" s="134"/>
      <c r="BZS56" s="134"/>
      <c r="BZT56" s="134"/>
      <c r="BZU56" s="134"/>
      <c r="BZV56" s="134"/>
      <c r="BZW56" s="134"/>
      <c r="BZX56" s="134"/>
      <c r="BZY56" s="134"/>
      <c r="BZZ56" s="134"/>
      <c r="CAA56" s="134"/>
      <c r="CAB56" s="134"/>
      <c r="CAC56" s="134"/>
      <c r="CAD56" s="134"/>
      <c r="CAE56" s="134"/>
      <c r="CAF56" s="134"/>
      <c r="CAG56" s="134"/>
      <c r="CAH56" s="134"/>
      <c r="CAI56" s="134"/>
      <c r="CAJ56" s="134"/>
      <c r="CAK56" s="134"/>
      <c r="CAL56" s="134"/>
      <c r="CAM56" s="134"/>
      <c r="CAN56" s="134"/>
      <c r="CAO56" s="134"/>
      <c r="CAP56" s="134"/>
      <c r="CAQ56" s="134"/>
      <c r="CAR56" s="134"/>
      <c r="CAS56" s="134"/>
      <c r="CAT56" s="134"/>
      <c r="CAU56" s="134"/>
      <c r="CAV56" s="134"/>
      <c r="CAW56" s="134"/>
      <c r="CAX56" s="134"/>
      <c r="CAY56" s="134"/>
      <c r="CAZ56" s="134"/>
      <c r="CBA56" s="134"/>
      <c r="CBB56" s="134"/>
      <c r="CBC56" s="134"/>
      <c r="CBD56" s="134"/>
      <c r="CBE56" s="134"/>
      <c r="CBF56" s="134"/>
      <c r="CBG56" s="134"/>
      <c r="CBH56" s="134"/>
      <c r="CBI56" s="134"/>
      <c r="CBJ56" s="134"/>
      <c r="CBK56" s="134"/>
      <c r="CBL56" s="134"/>
      <c r="CBM56" s="134"/>
      <c r="CBN56" s="134"/>
      <c r="CBO56" s="134"/>
      <c r="CBP56" s="134"/>
      <c r="CBQ56" s="134"/>
      <c r="CBR56" s="134"/>
      <c r="CBS56" s="134"/>
      <c r="CBT56" s="134"/>
      <c r="CBU56" s="134"/>
      <c r="CBV56" s="134"/>
      <c r="CBW56" s="134"/>
      <c r="CBX56" s="134"/>
      <c r="CBY56" s="134"/>
      <c r="CBZ56" s="134"/>
      <c r="CCA56" s="134"/>
      <c r="CCB56" s="134"/>
      <c r="CCC56" s="134"/>
      <c r="CCD56" s="134"/>
      <c r="CCE56" s="134"/>
      <c r="CCF56" s="134"/>
      <c r="CCG56" s="134"/>
      <c r="CCH56" s="134"/>
      <c r="CCI56" s="134"/>
      <c r="CCJ56" s="134"/>
      <c r="CCK56" s="134"/>
      <c r="CCL56" s="134"/>
      <c r="CCM56" s="134"/>
      <c r="CCN56" s="134"/>
      <c r="CCO56" s="134"/>
      <c r="CCP56" s="134"/>
      <c r="CCQ56" s="134"/>
      <c r="CCR56" s="134"/>
      <c r="CCS56" s="134"/>
      <c r="CCT56" s="134"/>
      <c r="CCU56" s="134"/>
      <c r="CCV56" s="134"/>
      <c r="CCW56" s="134"/>
      <c r="CCX56" s="134"/>
      <c r="CCY56" s="134"/>
      <c r="CCZ56" s="134"/>
      <c r="CDA56" s="134"/>
      <c r="CDB56" s="134"/>
      <c r="CDC56" s="134"/>
      <c r="CDD56" s="134"/>
      <c r="CDE56" s="134"/>
      <c r="CDF56" s="134"/>
      <c r="CDG56" s="134"/>
      <c r="CDH56" s="134"/>
      <c r="CDI56" s="134"/>
      <c r="CDJ56" s="134"/>
      <c r="CDK56" s="134"/>
      <c r="CDL56" s="134"/>
      <c r="CDM56" s="134"/>
      <c r="CDN56" s="134"/>
      <c r="CDO56" s="134"/>
      <c r="CDP56" s="134"/>
      <c r="CDQ56" s="134"/>
      <c r="CDR56" s="134"/>
      <c r="CDS56" s="134"/>
      <c r="CDT56" s="134"/>
      <c r="CDU56" s="134"/>
      <c r="CDV56" s="134"/>
      <c r="CDW56" s="134"/>
      <c r="CDX56" s="134"/>
      <c r="CDY56" s="134"/>
      <c r="CDZ56" s="134"/>
      <c r="CEA56" s="134"/>
      <c r="CEB56" s="134"/>
      <c r="CEC56" s="134"/>
      <c r="CED56" s="134"/>
      <c r="CEE56" s="134"/>
      <c r="CEF56" s="134"/>
      <c r="CEG56" s="134"/>
      <c r="CEH56" s="134"/>
      <c r="CEI56" s="134"/>
      <c r="CEJ56" s="134"/>
      <c r="CEK56" s="134"/>
      <c r="CEL56" s="134"/>
      <c r="CEM56" s="134"/>
      <c r="CEN56" s="134"/>
      <c r="CEO56" s="134"/>
      <c r="CEP56" s="134"/>
      <c r="CEQ56" s="134"/>
      <c r="CER56" s="134"/>
      <c r="CES56" s="134"/>
      <c r="CET56" s="134"/>
      <c r="CEU56" s="134"/>
      <c r="CEV56" s="134"/>
      <c r="CEW56" s="134"/>
      <c r="CEX56" s="134"/>
      <c r="CEY56" s="134"/>
      <c r="CEZ56" s="134"/>
      <c r="CFA56" s="134"/>
      <c r="CFB56" s="134"/>
      <c r="CFC56" s="134"/>
      <c r="CFD56" s="134"/>
      <c r="CFE56" s="134"/>
      <c r="CFF56" s="134"/>
      <c r="CFG56" s="134"/>
      <c r="CFH56" s="134"/>
      <c r="CFI56" s="134"/>
      <c r="CFJ56" s="134"/>
      <c r="CFK56" s="134"/>
      <c r="CFL56" s="134"/>
      <c r="CFM56" s="134"/>
      <c r="CFN56" s="134"/>
      <c r="CFO56" s="134"/>
      <c r="CFP56" s="134"/>
      <c r="CFQ56" s="134"/>
      <c r="CFR56" s="134"/>
      <c r="CFS56" s="134"/>
      <c r="CFT56" s="134"/>
      <c r="CFU56" s="134"/>
      <c r="CFV56" s="134"/>
      <c r="CFW56" s="134"/>
      <c r="CFX56" s="134"/>
      <c r="CFY56" s="134"/>
      <c r="CFZ56" s="134"/>
      <c r="CGA56" s="134"/>
      <c r="CGB56" s="134"/>
      <c r="CGC56" s="134"/>
      <c r="CGD56" s="134"/>
      <c r="CGE56" s="134"/>
      <c r="CGF56" s="134"/>
      <c r="CGG56" s="134"/>
      <c r="CGH56" s="134"/>
      <c r="CGI56" s="134"/>
      <c r="CGJ56" s="134"/>
      <c r="CGK56" s="134"/>
      <c r="CGL56" s="134"/>
      <c r="CGM56" s="134"/>
      <c r="CGN56" s="134"/>
      <c r="CGO56" s="134"/>
      <c r="CGP56" s="134"/>
      <c r="CGQ56" s="134"/>
      <c r="CGR56" s="134"/>
      <c r="CGS56" s="134"/>
      <c r="CGT56" s="134"/>
      <c r="CGU56" s="134"/>
      <c r="CGV56" s="134"/>
      <c r="CGW56" s="134"/>
      <c r="CGX56" s="134"/>
      <c r="CGY56" s="134"/>
      <c r="CGZ56" s="134"/>
      <c r="CHA56" s="134"/>
      <c r="CHB56" s="134"/>
      <c r="CHC56" s="134"/>
      <c r="CHD56" s="134"/>
      <c r="CHE56" s="134"/>
      <c r="CHF56" s="134"/>
      <c r="CHG56" s="134"/>
      <c r="CHH56" s="134"/>
      <c r="CHI56" s="134"/>
      <c r="CHJ56" s="134"/>
      <c r="CHK56" s="134"/>
      <c r="CHL56" s="134"/>
      <c r="CHM56" s="134"/>
      <c r="CHN56" s="134"/>
      <c r="CHO56" s="134"/>
      <c r="CHP56" s="134"/>
      <c r="CHQ56" s="134"/>
      <c r="CHR56" s="134"/>
      <c r="CHS56" s="134"/>
      <c r="CHT56" s="134"/>
      <c r="CHU56" s="134"/>
      <c r="CHV56" s="134"/>
      <c r="CHW56" s="134"/>
      <c r="CHX56" s="134"/>
      <c r="CHY56" s="134"/>
      <c r="CHZ56" s="134"/>
      <c r="CIA56" s="134"/>
      <c r="CIB56" s="134"/>
      <c r="CIC56" s="134"/>
      <c r="CID56" s="134"/>
      <c r="CIE56" s="134"/>
      <c r="CIF56" s="134"/>
      <c r="CIG56" s="134"/>
      <c r="CIH56" s="134"/>
      <c r="CII56" s="134"/>
      <c r="CIJ56" s="134"/>
      <c r="CIK56" s="134"/>
      <c r="CIL56" s="134"/>
      <c r="CIM56" s="134"/>
      <c r="CIN56" s="134"/>
      <c r="CIO56" s="134"/>
      <c r="CIP56" s="134"/>
      <c r="CIQ56" s="134"/>
      <c r="CIR56" s="134"/>
      <c r="CIS56" s="134"/>
      <c r="CIT56" s="134"/>
      <c r="CIU56" s="134"/>
      <c r="CIV56" s="134"/>
      <c r="CIW56" s="134"/>
      <c r="CIX56" s="134"/>
      <c r="CIY56" s="134"/>
      <c r="CIZ56" s="134"/>
      <c r="CJA56" s="134"/>
      <c r="CJB56" s="134"/>
      <c r="CJC56" s="134"/>
      <c r="CJD56" s="134"/>
      <c r="CJE56" s="134"/>
      <c r="CJF56" s="134"/>
      <c r="CJG56" s="134"/>
      <c r="CJH56" s="134"/>
      <c r="CJI56" s="134"/>
      <c r="CJJ56" s="134"/>
      <c r="CJK56" s="134"/>
      <c r="CJL56" s="134"/>
      <c r="CJM56" s="134"/>
      <c r="CJN56" s="134"/>
      <c r="CJO56" s="134"/>
      <c r="CJP56" s="134"/>
      <c r="CJQ56" s="134"/>
      <c r="CJR56" s="134"/>
      <c r="CJS56" s="134"/>
      <c r="CJT56" s="134"/>
      <c r="CJU56" s="134"/>
      <c r="CJV56" s="134"/>
      <c r="CJW56" s="134"/>
      <c r="CJX56" s="134"/>
      <c r="CJY56" s="134"/>
      <c r="CJZ56" s="134"/>
      <c r="CKA56" s="134"/>
      <c r="CKB56" s="134"/>
      <c r="CKC56" s="134"/>
      <c r="CKD56" s="134"/>
      <c r="CKE56" s="134"/>
      <c r="CKF56" s="134"/>
      <c r="CKG56" s="134"/>
      <c r="CKH56" s="134"/>
      <c r="CKI56" s="134"/>
      <c r="CKJ56" s="134"/>
      <c r="CKK56" s="134"/>
      <c r="CKL56" s="134"/>
      <c r="CKM56" s="134"/>
      <c r="CKN56" s="134"/>
      <c r="CKO56" s="134"/>
      <c r="CKP56" s="134"/>
      <c r="CKQ56" s="134"/>
      <c r="CKR56" s="134"/>
      <c r="CKS56" s="134"/>
      <c r="CKT56" s="134"/>
      <c r="CKU56" s="134"/>
      <c r="CKV56" s="134"/>
      <c r="CKW56" s="134"/>
      <c r="CKX56" s="134"/>
      <c r="CKY56" s="134"/>
      <c r="CKZ56" s="134"/>
      <c r="CLA56" s="134"/>
      <c r="CLB56" s="134"/>
      <c r="CLC56" s="134"/>
      <c r="CLD56" s="134"/>
      <c r="CLE56" s="134"/>
      <c r="CLF56" s="134"/>
      <c r="CLG56" s="134"/>
      <c r="CLH56" s="134"/>
      <c r="CLI56" s="134"/>
      <c r="CLJ56" s="134"/>
      <c r="CLK56" s="134"/>
      <c r="CLL56" s="134"/>
      <c r="CLM56" s="134"/>
      <c r="CLN56" s="134"/>
      <c r="CLO56" s="134"/>
      <c r="CLP56" s="134"/>
      <c r="CLQ56" s="134"/>
      <c r="CLR56" s="134"/>
      <c r="CLS56" s="134"/>
      <c r="CLT56" s="134"/>
      <c r="CLU56" s="134"/>
      <c r="CLV56" s="134"/>
      <c r="CLW56" s="134"/>
      <c r="CLX56" s="134"/>
      <c r="CLY56" s="134"/>
      <c r="CLZ56" s="134"/>
      <c r="CMA56" s="134"/>
      <c r="CMB56" s="134"/>
      <c r="CMC56" s="134"/>
      <c r="CMD56" s="134"/>
      <c r="CME56" s="134"/>
      <c r="CMF56" s="134"/>
      <c r="CMG56" s="134"/>
      <c r="CMH56" s="134"/>
      <c r="CMI56" s="134"/>
      <c r="CMJ56" s="134"/>
      <c r="CMK56" s="134"/>
      <c r="CML56" s="134"/>
      <c r="CMM56" s="134"/>
      <c r="CMN56" s="134"/>
      <c r="CMO56" s="134"/>
      <c r="CMP56" s="134"/>
      <c r="CMQ56" s="134"/>
      <c r="CMR56" s="134"/>
      <c r="CMS56" s="134"/>
      <c r="CMT56" s="134"/>
      <c r="CMU56" s="134"/>
      <c r="CMV56" s="134"/>
      <c r="CMW56" s="134"/>
      <c r="CMX56" s="134"/>
      <c r="CMY56" s="134"/>
      <c r="CMZ56" s="134"/>
      <c r="CNA56" s="134"/>
      <c r="CNB56" s="134"/>
      <c r="CNC56" s="134"/>
      <c r="CND56" s="134"/>
      <c r="CNE56" s="134"/>
      <c r="CNF56" s="134"/>
      <c r="CNG56" s="134"/>
      <c r="CNH56" s="134"/>
      <c r="CNI56" s="134"/>
      <c r="CNJ56" s="134"/>
      <c r="CNK56" s="134"/>
      <c r="CNL56" s="134"/>
      <c r="CNM56" s="134"/>
      <c r="CNN56" s="134"/>
      <c r="CNO56" s="134"/>
      <c r="CNP56" s="134"/>
      <c r="CNQ56" s="134"/>
      <c r="CNR56" s="134"/>
      <c r="CNS56" s="134"/>
      <c r="CNT56" s="134"/>
      <c r="CNU56" s="134"/>
      <c r="CNV56" s="134"/>
      <c r="CNW56" s="134"/>
      <c r="CNX56" s="134"/>
      <c r="CNY56" s="134"/>
      <c r="CNZ56" s="134"/>
      <c r="COA56" s="134"/>
      <c r="COB56" s="134"/>
      <c r="COC56" s="134"/>
      <c r="COD56" s="134"/>
      <c r="COE56" s="134"/>
      <c r="COF56" s="134"/>
      <c r="COG56" s="134"/>
      <c r="COH56" s="134"/>
      <c r="COI56" s="134"/>
      <c r="COJ56" s="134"/>
      <c r="COK56" s="134"/>
      <c r="COL56" s="134"/>
      <c r="COM56" s="134"/>
      <c r="CON56" s="134"/>
      <c r="COO56" s="134"/>
      <c r="COP56" s="134"/>
      <c r="COQ56" s="134"/>
      <c r="COR56" s="134"/>
      <c r="COS56" s="134"/>
      <c r="COT56" s="134"/>
      <c r="COU56" s="134"/>
      <c r="COV56" s="134"/>
      <c r="COW56" s="134"/>
      <c r="COX56" s="134"/>
      <c r="COY56" s="134"/>
      <c r="COZ56" s="134"/>
      <c r="CPA56" s="134"/>
      <c r="CPB56" s="134"/>
      <c r="CPC56" s="134"/>
      <c r="CPD56" s="134"/>
      <c r="CPE56" s="134"/>
      <c r="CPF56" s="134"/>
      <c r="CPG56" s="134"/>
      <c r="CPH56" s="134"/>
      <c r="CPI56" s="134"/>
      <c r="CPJ56" s="134"/>
      <c r="CPK56" s="134"/>
      <c r="CPL56" s="134"/>
      <c r="CPM56" s="134"/>
      <c r="CPN56" s="134"/>
      <c r="CPO56" s="134"/>
      <c r="CPP56" s="134"/>
      <c r="CPQ56" s="134"/>
      <c r="CPR56" s="134"/>
      <c r="CPS56" s="134"/>
      <c r="CPT56" s="134"/>
      <c r="CPU56" s="134"/>
      <c r="CPV56" s="134"/>
      <c r="CPW56" s="134"/>
      <c r="CPX56" s="134"/>
      <c r="CPY56" s="134"/>
      <c r="CPZ56" s="134"/>
      <c r="CQA56" s="134"/>
      <c r="CQB56" s="134"/>
      <c r="CQC56" s="134"/>
      <c r="CQD56" s="134"/>
      <c r="CQE56" s="134"/>
      <c r="CQF56" s="134"/>
      <c r="CQG56" s="134"/>
      <c r="CQH56" s="134"/>
      <c r="CQI56" s="134"/>
      <c r="CQJ56" s="134"/>
      <c r="CQK56" s="134"/>
      <c r="CQL56" s="134"/>
      <c r="CQM56" s="134"/>
      <c r="CQN56" s="134"/>
      <c r="CQO56" s="134"/>
      <c r="CQP56" s="134"/>
      <c r="CQQ56" s="134"/>
      <c r="CQR56" s="134"/>
      <c r="CQS56" s="134"/>
      <c r="CQT56" s="134"/>
      <c r="CQU56" s="134"/>
      <c r="CQV56" s="134"/>
      <c r="CQW56" s="134"/>
      <c r="CQX56" s="134"/>
      <c r="CQY56" s="134"/>
      <c r="CQZ56" s="134"/>
      <c r="CRA56" s="134"/>
      <c r="CRB56" s="134"/>
      <c r="CRC56" s="134"/>
      <c r="CRD56" s="134"/>
      <c r="CRE56" s="134"/>
      <c r="CRF56" s="134"/>
      <c r="CRG56" s="134"/>
      <c r="CRH56" s="134"/>
      <c r="CRI56" s="134"/>
      <c r="CRJ56" s="134"/>
      <c r="CRK56" s="134"/>
      <c r="CRL56" s="134"/>
      <c r="CRM56" s="134"/>
      <c r="CRN56" s="134"/>
      <c r="CRO56" s="134"/>
      <c r="CRP56" s="134"/>
      <c r="CRQ56" s="134"/>
      <c r="CRR56" s="134"/>
      <c r="CRS56" s="134"/>
      <c r="CRT56" s="134"/>
      <c r="CRU56" s="134"/>
      <c r="CRV56" s="134"/>
      <c r="CRW56" s="134"/>
      <c r="CRX56" s="134"/>
      <c r="CRY56" s="134"/>
      <c r="CRZ56" s="134"/>
      <c r="CSA56" s="134"/>
      <c r="CSB56" s="134"/>
      <c r="CSC56" s="134"/>
      <c r="CSD56" s="134"/>
      <c r="CSE56" s="134"/>
      <c r="CSF56" s="134"/>
      <c r="CSG56" s="134"/>
      <c r="CSH56" s="134"/>
      <c r="CSI56" s="134"/>
      <c r="CSJ56" s="134"/>
      <c r="CSK56" s="134"/>
      <c r="CSL56" s="134"/>
      <c r="CSM56" s="134"/>
      <c r="CSN56" s="134"/>
      <c r="CSO56" s="134"/>
      <c r="CSP56" s="134"/>
      <c r="CSQ56" s="134"/>
      <c r="CSR56" s="134"/>
      <c r="CSS56" s="134"/>
      <c r="CST56" s="134"/>
      <c r="CSU56" s="134"/>
      <c r="CSV56" s="134"/>
      <c r="CSW56" s="134"/>
      <c r="CSX56" s="134"/>
      <c r="CSY56" s="134"/>
      <c r="CSZ56" s="134"/>
      <c r="CTA56" s="134"/>
      <c r="CTB56" s="134"/>
      <c r="CTC56" s="134"/>
      <c r="CTD56" s="134"/>
      <c r="CTE56" s="134"/>
      <c r="CTF56" s="134"/>
      <c r="CTG56" s="134"/>
      <c r="CTH56" s="134"/>
      <c r="CTI56" s="134"/>
      <c r="CTJ56" s="134"/>
      <c r="CTK56" s="134"/>
      <c r="CTL56" s="134"/>
      <c r="CTM56" s="134"/>
      <c r="CTN56" s="134"/>
      <c r="CTO56" s="134"/>
      <c r="CTP56" s="134"/>
      <c r="CTQ56" s="134"/>
      <c r="CTR56" s="134"/>
      <c r="CTS56" s="134"/>
      <c r="CTT56" s="134"/>
      <c r="CTU56" s="134"/>
      <c r="CTV56" s="134"/>
      <c r="CTW56" s="134"/>
      <c r="CTX56" s="134"/>
      <c r="CTY56" s="134"/>
      <c r="CTZ56" s="134"/>
      <c r="CUA56" s="134"/>
      <c r="CUB56" s="134"/>
      <c r="CUC56" s="134"/>
      <c r="CUD56" s="134"/>
      <c r="CUE56" s="134"/>
      <c r="CUF56" s="134"/>
      <c r="CUG56" s="134"/>
      <c r="CUH56" s="134"/>
      <c r="CUI56" s="134"/>
      <c r="CUJ56" s="134"/>
      <c r="CUK56" s="134"/>
      <c r="CUL56" s="134"/>
      <c r="CUM56" s="134"/>
      <c r="CUN56" s="134"/>
      <c r="CUO56" s="134"/>
      <c r="CUP56" s="134"/>
      <c r="CUQ56" s="134"/>
      <c r="CUR56" s="134"/>
      <c r="CUS56" s="134"/>
      <c r="CUT56" s="134"/>
      <c r="CUU56" s="134"/>
      <c r="CUV56" s="134"/>
      <c r="CUW56" s="134"/>
      <c r="CUX56" s="134"/>
      <c r="CUY56" s="134"/>
      <c r="CUZ56" s="134"/>
      <c r="CVA56" s="134"/>
      <c r="CVB56" s="134"/>
      <c r="CVC56" s="134"/>
      <c r="CVD56" s="134"/>
      <c r="CVE56" s="134"/>
      <c r="CVF56" s="134"/>
      <c r="CVG56" s="134"/>
      <c r="CVH56" s="134"/>
      <c r="CVI56" s="134"/>
      <c r="CVJ56" s="134"/>
      <c r="CVK56" s="134"/>
      <c r="CVL56" s="134"/>
      <c r="CVM56" s="134"/>
      <c r="CVN56" s="134"/>
      <c r="CVO56" s="134"/>
      <c r="CVP56" s="134"/>
      <c r="CVQ56" s="134"/>
      <c r="CVR56" s="134"/>
      <c r="CVS56" s="134"/>
      <c r="CVT56" s="134"/>
      <c r="CVU56" s="134"/>
      <c r="CVV56" s="134"/>
      <c r="CVW56" s="134"/>
      <c r="CVX56" s="134"/>
      <c r="CVY56" s="134"/>
      <c r="CVZ56" s="134"/>
      <c r="CWA56" s="134"/>
      <c r="CWB56" s="134"/>
      <c r="CWC56" s="134"/>
      <c r="CWD56" s="134"/>
      <c r="CWE56" s="134"/>
      <c r="CWF56" s="134"/>
      <c r="CWG56" s="134"/>
      <c r="CWH56" s="134"/>
      <c r="CWI56" s="134"/>
      <c r="CWJ56" s="134"/>
      <c r="CWK56" s="134"/>
      <c r="CWL56" s="134"/>
      <c r="CWM56" s="134"/>
      <c r="CWN56" s="134"/>
      <c r="CWO56" s="134"/>
      <c r="CWP56" s="134"/>
      <c r="CWQ56" s="134"/>
      <c r="CWR56" s="134"/>
      <c r="CWS56" s="134"/>
      <c r="CWT56" s="134"/>
      <c r="CWU56" s="134"/>
      <c r="CWV56" s="134"/>
      <c r="CWW56" s="134"/>
      <c r="CWX56" s="134"/>
      <c r="CWY56" s="134"/>
      <c r="CWZ56" s="134"/>
      <c r="CXA56" s="134"/>
      <c r="CXB56" s="134"/>
      <c r="CXC56" s="134"/>
      <c r="CXD56" s="134"/>
      <c r="CXE56" s="134"/>
      <c r="CXF56" s="134"/>
      <c r="CXG56" s="134"/>
      <c r="CXH56" s="134"/>
      <c r="CXI56" s="134"/>
      <c r="CXJ56" s="134"/>
      <c r="CXK56" s="134"/>
      <c r="CXL56" s="134"/>
      <c r="CXM56" s="134"/>
      <c r="CXN56" s="134"/>
      <c r="CXO56" s="134"/>
      <c r="CXP56" s="134"/>
      <c r="CXQ56" s="134"/>
      <c r="CXR56" s="134"/>
      <c r="CXS56" s="134"/>
      <c r="CXT56" s="134"/>
      <c r="CXU56" s="134"/>
      <c r="CXV56" s="134"/>
      <c r="CXW56" s="134"/>
      <c r="CXX56" s="134"/>
      <c r="CXY56" s="134"/>
      <c r="CXZ56" s="134"/>
      <c r="CYA56" s="134"/>
      <c r="CYB56" s="134"/>
      <c r="CYC56" s="134"/>
      <c r="CYD56" s="134"/>
      <c r="CYE56" s="134"/>
      <c r="CYF56" s="134"/>
      <c r="CYG56" s="134"/>
      <c r="CYH56" s="134"/>
      <c r="CYI56" s="134"/>
      <c r="CYJ56" s="134"/>
      <c r="CYK56" s="134"/>
      <c r="CYL56" s="134"/>
      <c r="CYM56" s="134"/>
      <c r="CYN56" s="134"/>
      <c r="CYO56" s="134"/>
      <c r="CYP56" s="134"/>
      <c r="CYQ56" s="134"/>
      <c r="CYR56" s="134"/>
      <c r="CYS56" s="134"/>
      <c r="CYT56" s="134"/>
      <c r="CYU56" s="134"/>
      <c r="CYV56" s="134"/>
      <c r="CYW56" s="134"/>
      <c r="CYX56" s="134"/>
      <c r="CYY56" s="134"/>
      <c r="CYZ56" s="134"/>
      <c r="CZA56" s="134"/>
      <c r="CZB56" s="134"/>
      <c r="CZC56" s="134"/>
      <c r="CZD56" s="134"/>
      <c r="CZE56" s="134"/>
      <c r="CZF56" s="134"/>
      <c r="CZG56" s="134"/>
      <c r="CZH56" s="134"/>
      <c r="CZI56" s="134"/>
      <c r="CZJ56" s="134"/>
      <c r="CZK56" s="134"/>
      <c r="CZL56" s="134"/>
      <c r="CZM56" s="134"/>
      <c r="CZN56" s="134"/>
      <c r="CZO56" s="134"/>
      <c r="CZP56" s="134"/>
      <c r="CZQ56" s="134"/>
      <c r="CZR56" s="134"/>
      <c r="CZS56" s="134"/>
      <c r="CZT56" s="134"/>
      <c r="CZU56" s="134"/>
      <c r="CZV56" s="134"/>
      <c r="CZW56" s="134"/>
      <c r="CZX56" s="134"/>
      <c r="CZY56" s="134"/>
      <c r="CZZ56" s="134"/>
      <c r="DAA56" s="134"/>
      <c r="DAB56" s="134"/>
      <c r="DAC56" s="134"/>
      <c r="DAD56" s="134"/>
      <c r="DAE56" s="134"/>
      <c r="DAF56" s="134"/>
      <c r="DAG56" s="134"/>
      <c r="DAH56" s="134"/>
      <c r="DAI56" s="134"/>
      <c r="DAJ56" s="134"/>
      <c r="DAK56" s="134"/>
      <c r="DAL56" s="134"/>
      <c r="DAM56" s="134"/>
      <c r="DAN56" s="134"/>
      <c r="DAO56" s="134"/>
      <c r="DAP56" s="134"/>
      <c r="DAQ56" s="134"/>
      <c r="DAR56" s="134"/>
      <c r="DAS56" s="134"/>
      <c r="DAT56" s="134"/>
      <c r="DAU56" s="134"/>
      <c r="DAV56" s="134"/>
      <c r="DAW56" s="134"/>
      <c r="DAX56" s="134"/>
      <c r="DAY56" s="134"/>
      <c r="DAZ56" s="134"/>
      <c r="DBA56" s="134"/>
      <c r="DBB56" s="134"/>
      <c r="DBC56" s="134"/>
      <c r="DBD56" s="134"/>
      <c r="DBE56" s="134"/>
      <c r="DBF56" s="134"/>
      <c r="DBG56" s="134"/>
      <c r="DBH56" s="134"/>
      <c r="DBI56" s="134"/>
      <c r="DBJ56" s="134"/>
      <c r="DBK56" s="134"/>
      <c r="DBL56" s="134"/>
      <c r="DBM56" s="134"/>
      <c r="DBN56" s="134"/>
      <c r="DBO56" s="134"/>
      <c r="DBP56" s="134"/>
      <c r="DBQ56" s="134"/>
      <c r="DBR56" s="134"/>
      <c r="DBS56" s="134"/>
      <c r="DBT56" s="134"/>
      <c r="DBU56" s="134"/>
      <c r="DBV56" s="134"/>
      <c r="DBW56" s="134"/>
      <c r="DBX56" s="134"/>
      <c r="DBY56" s="134"/>
      <c r="DBZ56" s="134"/>
      <c r="DCA56" s="134"/>
      <c r="DCB56" s="134"/>
      <c r="DCC56" s="134"/>
      <c r="DCD56" s="134"/>
      <c r="DCE56" s="134"/>
      <c r="DCF56" s="134"/>
      <c r="DCG56" s="134"/>
      <c r="DCH56" s="134"/>
      <c r="DCI56" s="134"/>
      <c r="DCJ56" s="134"/>
      <c r="DCK56" s="134"/>
      <c r="DCL56" s="134"/>
      <c r="DCM56" s="134"/>
      <c r="DCN56" s="134"/>
      <c r="DCO56" s="134"/>
      <c r="DCP56" s="134"/>
      <c r="DCQ56" s="134"/>
      <c r="DCR56" s="134"/>
      <c r="DCS56" s="134"/>
      <c r="DCT56" s="134"/>
      <c r="DCU56" s="134"/>
      <c r="DCV56" s="134"/>
      <c r="DCW56" s="134"/>
      <c r="DCX56" s="134"/>
      <c r="DCY56" s="134"/>
      <c r="DCZ56" s="134"/>
      <c r="DDA56" s="134"/>
      <c r="DDB56" s="134"/>
      <c r="DDC56" s="134"/>
      <c r="DDD56" s="134"/>
      <c r="DDE56" s="134"/>
      <c r="DDF56" s="134"/>
      <c r="DDG56" s="134"/>
      <c r="DDH56" s="134"/>
      <c r="DDI56" s="134"/>
      <c r="DDJ56" s="134"/>
      <c r="DDK56" s="134"/>
      <c r="DDL56" s="134"/>
      <c r="DDM56" s="134"/>
      <c r="DDN56" s="134"/>
      <c r="DDO56" s="134"/>
      <c r="DDP56" s="134"/>
      <c r="DDQ56" s="134"/>
      <c r="DDR56" s="134"/>
      <c r="DDS56" s="134"/>
      <c r="DDT56" s="134"/>
      <c r="DDU56" s="134"/>
      <c r="DDV56" s="134"/>
      <c r="DDW56" s="134"/>
      <c r="DDX56" s="134"/>
      <c r="DDY56" s="134"/>
      <c r="DDZ56" s="134"/>
      <c r="DEA56" s="134"/>
      <c r="DEB56" s="134"/>
      <c r="DEC56" s="134"/>
      <c r="DED56" s="134"/>
      <c r="DEE56" s="134"/>
      <c r="DEF56" s="134"/>
      <c r="DEG56" s="134"/>
      <c r="DEH56" s="134"/>
      <c r="DEI56" s="134"/>
      <c r="DEJ56" s="134"/>
      <c r="DEK56" s="134"/>
      <c r="DEL56" s="134"/>
      <c r="DEM56" s="134"/>
      <c r="DEN56" s="134"/>
      <c r="DEO56" s="134"/>
      <c r="DEP56" s="134"/>
      <c r="DEQ56" s="134"/>
      <c r="DER56" s="134"/>
      <c r="DES56" s="134"/>
      <c r="DET56" s="134"/>
      <c r="DEU56" s="134"/>
      <c r="DEV56" s="134"/>
      <c r="DEW56" s="134"/>
      <c r="DEX56" s="134"/>
      <c r="DEY56" s="134"/>
      <c r="DEZ56" s="134"/>
      <c r="DFA56" s="134"/>
      <c r="DFB56" s="134"/>
      <c r="DFC56" s="134"/>
      <c r="DFD56" s="134"/>
      <c r="DFE56" s="134"/>
      <c r="DFF56" s="134"/>
      <c r="DFG56" s="134"/>
      <c r="DFH56" s="134"/>
      <c r="DFI56" s="134"/>
      <c r="DFJ56" s="134"/>
      <c r="DFK56" s="134"/>
      <c r="DFL56" s="134"/>
      <c r="DFM56" s="134"/>
      <c r="DFN56" s="134"/>
      <c r="DFO56" s="134"/>
      <c r="DFP56" s="134"/>
      <c r="DFQ56" s="134"/>
      <c r="DFR56" s="134"/>
      <c r="DFS56" s="134"/>
      <c r="DFT56" s="134"/>
      <c r="DFU56" s="134"/>
      <c r="DFV56" s="134"/>
      <c r="DFW56" s="134"/>
      <c r="DFX56" s="134"/>
      <c r="DFY56" s="134"/>
      <c r="DFZ56" s="134"/>
      <c r="DGA56" s="134"/>
      <c r="DGB56" s="134"/>
      <c r="DGC56" s="134"/>
      <c r="DGD56" s="134"/>
      <c r="DGE56" s="134"/>
      <c r="DGF56" s="134"/>
      <c r="DGG56" s="134"/>
      <c r="DGH56" s="134"/>
      <c r="DGI56" s="134"/>
      <c r="DGJ56" s="134"/>
      <c r="DGK56" s="134"/>
      <c r="DGL56" s="134"/>
      <c r="DGM56" s="134"/>
      <c r="DGN56" s="134"/>
      <c r="DGO56" s="134"/>
      <c r="DGP56" s="134"/>
      <c r="DGQ56" s="134"/>
      <c r="DGR56" s="134"/>
      <c r="DGS56" s="134"/>
      <c r="DGT56" s="134"/>
      <c r="DGU56" s="134"/>
      <c r="DGV56" s="134"/>
      <c r="DGW56" s="134"/>
      <c r="DGX56" s="134"/>
      <c r="DGY56" s="134"/>
      <c r="DGZ56" s="134"/>
      <c r="DHA56" s="134"/>
      <c r="DHB56" s="134"/>
      <c r="DHC56" s="134"/>
      <c r="DHD56" s="134"/>
      <c r="DHE56" s="134"/>
      <c r="DHF56" s="134"/>
      <c r="DHG56" s="134"/>
      <c r="DHH56" s="134"/>
      <c r="DHI56" s="134"/>
      <c r="DHJ56" s="134"/>
      <c r="DHK56" s="134"/>
      <c r="DHL56" s="134"/>
      <c r="DHM56" s="134"/>
      <c r="DHN56" s="134"/>
      <c r="DHO56" s="134"/>
      <c r="DHP56" s="134"/>
      <c r="DHQ56" s="134"/>
      <c r="DHR56" s="134"/>
      <c r="DHS56" s="134"/>
      <c r="DHT56" s="134"/>
      <c r="DHU56" s="134"/>
      <c r="DHV56" s="134"/>
      <c r="DHW56" s="134"/>
      <c r="DHX56" s="134"/>
      <c r="DHY56" s="134"/>
      <c r="DHZ56" s="134"/>
      <c r="DIA56" s="134"/>
      <c r="DIB56" s="134"/>
      <c r="DIC56" s="134"/>
      <c r="DID56" s="134"/>
      <c r="DIE56" s="134"/>
      <c r="DIF56" s="134"/>
      <c r="DIG56" s="134"/>
      <c r="DIH56" s="134"/>
      <c r="DII56" s="134"/>
      <c r="DIJ56" s="134"/>
      <c r="DIK56" s="134"/>
      <c r="DIL56" s="134"/>
      <c r="DIM56" s="134"/>
      <c r="DIN56" s="134"/>
      <c r="DIO56" s="134"/>
      <c r="DIP56" s="134"/>
      <c r="DIQ56" s="134"/>
      <c r="DIR56" s="134"/>
      <c r="DIS56" s="134"/>
      <c r="DIT56" s="134"/>
      <c r="DIU56" s="134"/>
      <c r="DIV56" s="134"/>
      <c r="DIW56" s="134"/>
      <c r="DIX56" s="134"/>
      <c r="DIY56" s="134"/>
      <c r="DIZ56" s="134"/>
      <c r="DJA56" s="134"/>
      <c r="DJB56" s="134"/>
      <c r="DJC56" s="134"/>
      <c r="DJD56" s="134"/>
      <c r="DJE56" s="134"/>
      <c r="DJF56" s="134"/>
      <c r="DJG56" s="134"/>
      <c r="DJH56" s="134"/>
      <c r="DJI56" s="134"/>
      <c r="DJJ56" s="134"/>
      <c r="DJK56" s="134"/>
      <c r="DJL56" s="134"/>
      <c r="DJM56" s="134"/>
      <c r="DJN56" s="134"/>
      <c r="DJO56" s="134"/>
      <c r="DJP56" s="134"/>
      <c r="DJQ56" s="134"/>
      <c r="DJR56" s="134"/>
      <c r="DJS56" s="134"/>
      <c r="DJT56" s="134"/>
      <c r="DJU56" s="134"/>
      <c r="DJV56" s="134"/>
      <c r="DJW56" s="134"/>
      <c r="DJX56" s="134"/>
      <c r="DJY56" s="134"/>
      <c r="DJZ56" s="134"/>
      <c r="DKA56" s="134"/>
      <c r="DKB56" s="134"/>
      <c r="DKC56" s="134"/>
      <c r="DKD56" s="134"/>
      <c r="DKE56" s="134"/>
      <c r="DKF56" s="134"/>
      <c r="DKG56" s="134"/>
      <c r="DKH56" s="134"/>
      <c r="DKI56" s="134"/>
      <c r="DKJ56" s="134"/>
      <c r="DKK56" s="134"/>
      <c r="DKL56" s="134"/>
      <c r="DKM56" s="134"/>
      <c r="DKN56" s="134"/>
      <c r="DKO56" s="134"/>
      <c r="DKP56" s="134"/>
      <c r="DKQ56" s="134"/>
      <c r="DKR56" s="134"/>
      <c r="DKS56" s="134"/>
      <c r="DKT56" s="134"/>
      <c r="DKU56" s="134"/>
      <c r="DKV56" s="134"/>
      <c r="DKW56" s="134"/>
      <c r="DKX56" s="134"/>
      <c r="DKY56" s="134"/>
      <c r="DKZ56" s="134"/>
      <c r="DLA56" s="134"/>
      <c r="DLB56" s="134"/>
      <c r="DLC56" s="134"/>
      <c r="DLD56" s="134"/>
      <c r="DLE56" s="134"/>
      <c r="DLF56" s="134"/>
      <c r="DLG56" s="134"/>
      <c r="DLH56" s="134"/>
      <c r="DLI56" s="134"/>
      <c r="DLJ56" s="134"/>
      <c r="DLK56" s="134"/>
      <c r="DLL56" s="134"/>
      <c r="DLM56" s="134"/>
      <c r="DLN56" s="134"/>
      <c r="DLO56" s="134"/>
      <c r="DLP56" s="134"/>
      <c r="DLQ56" s="134"/>
      <c r="DLR56" s="134"/>
      <c r="DLS56" s="134"/>
      <c r="DLT56" s="134"/>
      <c r="DLU56" s="134"/>
      <c r="DLV56" s="134"/>
      <c r="DLW56" s="134"/>
      <c r="DLX56" s="134"/>
      <c r="DLY56" s="134"/>
      <c r="DLZ56" s="134"/>
      <c r="DMA56" s="134"/>
      <c r="DMB56" s="134"/>
      <c r="DMC56" s="134"/>
      <c r="DMD56" s="134"/>
      <c r="DME56" s="134"/>
      <c r="DMF56" s="134"/>
      <c r="DMG56" s="134"/>
      <c r="DMH56" s="134"/>
      <c r="DMI56" s="134"/>
      <c r="DMJ56" s="134"/>
      <c r="DMK56" s="134"/>
      <c r="DML56" s="134"/>
      <c r="DMM56" s="134"/>
      <c r="DMN56" s="134"/>
      <c r="DMO56" s="134"/>
      <c r="DMP56" s="134"/>
      <c r="DMQ56" s="134"/>
      <c r="DMR56" s="134"/>
      <c r="DMS56" s="134"/>
      <c r="DMT56" s="134"/>
      <c r="DMU56" s="134"/>
      <c r="DMV56" s="134"/>
      <c r="DMW56" s="134"/>
      <c r="DMX56" s="134"/>
      <c r="DMY56" s="134"/>
      <c r="DMZ56" s="134"/>
      <c r="DNA56" s="134"/>
      <c r="DNB56" s="134"/>
      <c r="DNC56" s="134"/>
      <c r="DND56" s="134"/>
      <c r="DNE56" s="134"/>
      <c r="DNF56" s="134"/>
      <c r="DNG56" s="134"/>
      <c r="DNH56" s="134"/>
      <c r="DNI56" s="134"/>
      <c r="DNJ56" s="134"/>
      <c r="DNK56" s="134"/>
      <c r="DNL56" s="134"/>
      <c r="DNM56" s="134"/>
      <c r="DNN56" s="134"/>
      <c r="DNO56" s="134"/>
      <c r="DNP56" s="134"/>
      <c r="DNQ56" s="134"/>
      <c r="DNR56" s="134"/>
      <c r="DNS56" s="134"/>
      <c r="DNT56" s="134"/>
      <c r="DNU56" s="134"/>
      <c r="DNV56" s="134"/>
      <c r="DNW56" s="134"/>
      <c r="DNX56" s="134"/>
      <c r="DNY56" s="134"/>
      <c r="DNZ56" s="134"/>
      <c r="DOA56" s="134"/>
      <c r="DOB56" s="134"/>
      <c r="DOC56" s="134"/>
      <c r="DOD56" s="134"/>
      <c r="DOE56" s="134"/>
      <c r="DOF56" s="134"/>
      <c r="DOG56" s="134"/>
      <c r="DOH56" s="134"/>
      <c r="DOI56" s="134"/>
      <c r="DOJ56" s="134"/>
      <c r="DOK56" s="134"/>
      <c r="DOL56" s="134"/>
      <c r="DOM56" s="134"/>
      <c r="DON56" s="134"/>
      <c r="DOO56" s="134"/>
      <c r="DOP56" s="134"/>
      <c r="DOQ56" s="134"/>
      <c r="DOR56" s="134"/>
      <c r="DOS56" s="134"/>
      <c r="DOT56" s="134"/>
      <c r="DOU56" s="134"/>
      <c r="DOV56" s="134"/>
      <c r="DOW56" s="134"/>
      <c r="DOX56" s="134"/>
      <c r="DOY56" s="134"/>
      <c r="DOZ56" s="134"/>
      <c r="DPA56" s="134"/>
      <c r="DPB56" s="134"/>
      <c r="DPC56" s="134"/>
      <c r="DPD56" s="134"/>
      <c r="DPE56" s="134"/>
      <c r="DPF56" s="134"/>
      <c r="DPG56" s="134"/>
      <c r="DPH56" s="134"/>
      <c r="DPI56" s="134"/>
      <c r="DPJ56" s="134"/>
      <c r="DPK56" s="134"/>
      <c r="DPL56" s="134"/>
      <c r="DPM56" s="134"/>
      <c r="DPN56" s="134"/>
      <c r="DPO56" s="134"/>
      <c r="DPP56" s="134"/>
      <c r="DPQ56" s="134"/>
      <c r="DPR56" s="134"/>
      <c r="DPS56" s="134"/>
      <c r="DPT56" s="134"/>
      <c r="DPU56" s="134"/>
      <c r="DPV56" s="134"/>
      <c r="DPW56" s="134"/>
      <c r="DPX56" s="134"/>
      <c r="DPY56" s="134"/>
      <c r="DPZ56" s="134"/>
      <c r="DQA56" s="134"/>
      <c r="DQB56" s="134"/>
      <c r="DQC56" s="134"/>
      <c r="DQD56" s="134"/>
      <c r="DQE56" s="134"/>
      <c r="DQF56" s="134"/>
      <c r="DQG56" s="134"/>
      <c r="DQH56" s="134"/>
      <c r="DQI56" s="134"/>
      <c r="DQJ56" s="134"/>
      <c r="DQK56" s="134"/>
      <c r="DQL56" s="134"/>
      <c r="DQM56" s="134"/>
      <c r="DQN56" s="134"/>
      <c r="DQO56" s="134"/>
      <c r="DQP56" s="134"/>
      <c r="DQQ56" s="134"/>
      <c r="DQR56" s="134"/>
      <c r="DQS56" s="134"/>
      <c r="DQT56" s="134"/>
      <c r="DQU56" s="134"/>
      <c r="DQV56" s="134"/>
      <c r="DQW56" s="134"/>
      <c r="DQX56" s="134"/>
      <c r="DQY56" s="134"/>
      <c r="DQZ56" s="134"/>
      <c r="DRA56" s="134"/>
      <c r="DRB56" s="134"/>
      <c r="DRC56" s="134"/>
      <c r="DRD56" s="134"/>
      <c r="DRE56" s="134"/>
      <c r="DRF56" s="134"/>
      <c r="DRG56" s="134"/>
      <c r="DRH56" s="134"/>
      <c r="DRI56" s="134"/>
      <c r="DRJ56" s="134"/>
      <c r="DRK56" s="134"/>
      <c r="DRL56" s="134"/>
      <c r="DRM56" s="134"/>
      <c r="DRN56" s="134"/>
      <c r="DRO56" s="134"/>
      <c r="DRP56" s="134"/>
      <c r="DRQ56" s="134"/>
      <c r="DRR56" s="134"/>
      <c r="DRS56" s="134"/>
      <c r="DRT56" s="134"/>
      <c r="DRU56" s="134"/>
      <c r="DRV56" s="134"/>
      <c r="DRW56" s="134"/>
      <c r="DRX56" s="134"/>
      <c r="DRY56" s="134"/>
      <c r="DRZ56" s="134"/>
      <c r="DSA56" s="134"/>
      <c r="DSB56" s="134"/>
      <c r="DSC56" s="134"/>
      <c r="DSD56" s="134"/>
      <c r="DSE56" s="134"/>
      <c r="DSF56" s="134"/>
      <c r="DSG56" s="134"/>
      <c r="DSH56" s="134"/>
      <c r="DSI56" s="134"/>
      <c r="DSJ56" s="134"/>
      <c r="DSK56" s="134"/>
      <c r="DSL56" s="134"/>
      <c r="DSM56" s="134"/>
      <c r="DSN56" s="134"/>
      <c r="DSO56" s="134"/>
      <c r="DSP56" s="134"/>
      <c r="DSQ56" s="134"/>
      <c r="DSR56" s="134"/>
      <c r="DSS56" s="134"/>
      <c r="DST56" s="134"/>
      <c r="DSU56" s="134"/>
      <c r="DSV56" s="134"/>
      <c r="DSW56" s="134"/>
      <c r="DSX56" s="134"/>
      <c r="DSY56" s="134"/>
      <c r="DSZ56" s="134"/>
      <c r="DTA56" s="134"/>
      <c r="DTB56" s="134"/>
      <c r="DTC56" s="134"/>
      <c r="DTD56" s="134"/>
      <c r="DTE56" s="134"/>
      <c r="DTF56" s="134"/>
      <c r="DTG56" s="134"/>
      <c r="DTH56" s="134"/>
      <c r="DTI56" s="134"/>
      <c r="DTJ56" s="134"/>
      <c r="DTK56" s="134"/>
      <c r="DTL56" s="134"/>
      <c r="DTM56" s="134"/>
      <c r="DTN56" s="134"/>
      <c r="DTO56" s="134"/>
      <c r="DTP56" s="134"/>
      <c r="DTQ56" s="134"/>
      <c r="DTR56" s="134"/>
      <c r="DTS56" s="134"/>
      <c r="DTT56" s="134"/>
      <c r="DTU56" s="134"/>
      <c r="DTV56" s="134"/>
      <c r="DTW56" s="134"/>
      <c r="DTX56" s="134"/>
      <c r="DTY56" s="134"/>
      <c r="DTZ56" s="134"/>
      <c r="DUA56" s="134"/>
      <c r="DUB56" s="134"/>
      <c r="DUC56" s="134"/>
      <c r="DUD56" s="134"/>
      <c r="DUE56" s="134"/>
      <c r="DUF56" s="134"/>
      <c r="DUG56" s="134"/>
      <c r="DUH56" s="134"/>
      <c r="DUI56" s="134"/>
      <c r="DUJ56" s="134"/>
      <c r="DUK56" s="134"/>
      <c r="DUL56" s="134"/>
      <c r="DUM56" s="134"/>
      <c r="DUN56" s="134"/>
      <c r="DUO56" s="134"/>
      <c r="DUP56" s="134"/>
      <c r="DUQ56" s="134"/>
      <c r="DUR56" s="134"/>
      <c r="DUS56" s="134"/>
      <c r="DUT56" s="134"/>
      <c r="DUU56" s="134"/>
      <c r="DUV56" s="134"/>
      <c r="DUW56" s="134"/>
      <c r="DUX56" s="134"/>
      <c r="DUY56" s="134"/>
      <c r="DUZ56" s="134"/>
      <c r="DVA56" s="134"/>
      <c r="DVB56" s="134"/>
      <c r="DVC56" s="134"/>
      <c r="DVD56" s="134"/>
      <c r="DVE56" s="134"/>
      <c r="DVF56" s="134"/>
      <c r="DVG56" s="134"/>
      <c r="DVH56" s="134"/>
      <c r="DVI56" s="134"/>
      <c r="DVJ56" s="134"/>
      <c r="DVK56" s="134"/>
      <c r="DVL56" s="134"/>
      <c r="DVM56" s="134"/>
      <c r="DVN56" s="134"/>
      <c r="DVO56" s="134"/>
      <c r="DVP56" s="134"/>
      <c r="DVQ56" s="134"/>
      <c r="DVR56" s="134"/>
      <c r="DVS56" s="134"/>
      <c r="DVT56" s="134"/>
      <c r="DVU56" s="134"/>
      <c r="DVV56" s="134"/>
      <c r="DVW56" s="134"/>
      <c r="DVX56" s="134"/>
      <c r="DVY56" s="134"/>
      <c r="DVZ56" s="134"/>
      <c r="DWA56" s="134"/>
      <c r="DWB56" s="134"/>
      <c r="DWC56" s="134"/>
      <c r="DWD56" s="134"/>
      <c r="DWE56" s="134"/>
      <c r="DWF56" s="134"/>
      <c r="DWG56" s="134"/>
      <c r="DWH56" s="134"/>
      <c r="DWI56" s="134"/>
      <c r="DWJ56" s="134"/>
      <c r="DWK56" s="134"/>
      <c r="DWL56" s="134"/>
      <c r="DWM56" s="134"/>
      <c r="DWN56" s="134"/>
      <c r="DWO56" s="134"/>
      <c r="DWP56" s="134"/>
      <c r="DWQ56" s="134"/>
      <c r="DWR56" s="134"/>
      <c r="DWS56" s="134"/>
      <c r="DWT56" s="134"/>
      <c r="DWU56" s="134"/>
      <c r="DWV56" s="134"/>
      <c r="DWW56" s="134"/>
      <c r="DWX56" s="134"/>
      <c r="DWY56" s="134"/>
      <c r="DWZ56" s="134"/>
      <c r="DXA56" s="134"/>
      <c r="DXB56" s="134"/>
      <c r="DXC56" s="134"/>
      <c r="DXD56" s="134"/>
      <c r="DXE56" s="134"/>
      <c r="DXF56" s="134"/>
      <c r="DXG56" s="134"/>
      <c r="DXH56" s="134"/>
      <c r="DXI56" s="134"/>
      <c r="DXJ56" s="134"/>
      <c r="DXK56" s="134"/>
      <c r="DXL56" s="134"/>
      <c r="DXM56" s="134"/>
      <c r="DXN56" s="134"/>
      <c r="DXO56" s="134"/>
      <c r="DXP56" s="134"/>
      <c r="DXQ56" s="134"/>
      <c r="DXR56" s="134"/>
      <c r="DXS56" s="134"/>
      <c r="DXT56" s="134"/>
      <c r="DXU56" s="134"/>
      <c r="DXV56" s="134"/>
      <c r="DXW56" s="134"/>
      <c r="DXX56" s="134"/>
      <c r="DXY56" s="134"/>
      <c r="DXZ56" s="134"/>
      <c r="DYA56" s="134"/>
      <c r="DYB56" s="134"/>
      <c r="DYC56" s="134"/>
      <c r="DYD56" s="134"/>
      <c r="DYE56" s="134"/>
      <c r="DYF56" s="134"/>
      <c r="DYG56" s="134"/>
      <c r="DYH56" s="134"/>
      <c r="DYI56" s="134"/>
      <c r="DYJ56" s="134"/>
      <c r="DYK56" s="134"/>
      <c r="DYL56" s="134"/>
      <c r="DYM56" s="134"/>
      <c r="DYN56" s="134"/>
      <c r="DYO56" s="134"/>
      <c r="DYP56" s="134"/>
      <c r="DYQ56" s="134"/>
      <c r="DYR56" s="134"/>
      <c r="DYS56" s="134"/>
      <c r="DYT56" s="134"/>
      <c r="DYU56" s="134"/>
      <c r="DYV56" s="134"/>
      <c r="DYW56" s="134"/>
      <c r="DYX56" s="134"/>
      <c r="DYY56" s="134"/>
      <c r="DYZ56" s="134"/>
      <c r="DZA56" s="134"/>
      <c r="DZB56" s="134"/>
      <c r="DZC56" s="134"/>
      <c r="DZD56" s="134"/>
      <c r="DZE56" s="134"/>
      <c r="DZF56" s="134"/>
      <c r="DZG56" s="134"/>
      <c r="DZH56" s="134"/>
      <c r="DZI56" s="134"/>
      <c r="DZJ56" s="134"/>
      <c r="DZK56" s="134"/>
      <c r="DZL56" s="134"/>
      <c r="DZM56" s="134"/>
      <c r="DZN56" s="134"/>
      <c r="DZO56" s="134"/>
      <c r="DZP56" s="134"/>
      <c r="DZQ56" s="134"/>
      <c r="DZR56" s="134"/>
      <c r="DZS56" s="134"/>
      <c r="DZT56" s="134"/>
      <c r="DZU56" s="134"/>
      <c r="DZV56" s="134"/>
      <c r="DZW56" s="134"/>
      <c r="DZX56" s="134"/>
      <c r="DZY56" s="134"/>
      <c r="DZZ56" s="134"/>
      <c r="EAA56" s="134"/>
      <c r="EAB56" s="134"/>
      <c r="EAC56" s="134"/>
      <c r="EAD56" s="134"/>
      <c r="EAE56" s="134"/>
      <c r="EAF56" s="134"/>
      <c r="EAG56" s="134"/>
      <c r="EAH56" s="134"/>
      <c r="EAI56" s="134"/>
      <c r="EAJ56" s="134"/>
      <c r="EAK56" s="134"/>
      <c r="EAL56" s="134"/>
      <c r="EAM56" s="134"/>
      <c r="EAN56" s="134"/>
      <c r="EAO56" s="134"/>
      <c r="EAP56" s="134"/>
      <c r="EAQ56" s="134"/>
      <c r="EAR56" s="134"/>
      <c r="EAS56" s="134"/>
      <c r="EAT56" s="134"/>
      <c r="EAU56" s="134"/>
      <c r="EAV56" s="134"/>
      <c r="EAW56" s="134"/>
      <c r="EAX56" s="134"/>
      <c r="EAY56" s="134"/>
      <c r="EAZ56" s="134"/>
      <c r="EBA56" s="134"/>
      <c r="EBB56" s="134"/>
      <c r="EBC56" s="134"/>
      <c r="EBD56" s="134"/>
      <c r="EBE56" s="134"/>
      <c r="EBF56" s="134"/>
      <c r="EBG56" s="134"/>
      <c r="EBH56" s="134"/>
      <c r="EBI56" s="134"/>
      <c r="EBJ56" s="134"/>
      <c r="EBK56" s="134"/>
      <c r="EBL56" s="134"/>
      <c r="EBM56" s="134"/>
      <c r="EBN56" s="134"/>
      <c r="EBO56" s="134"/>
      <c r="EBP56" s="134"/>
      <c r="EBQ56" s="134"/>
      <c r="EBR56" s="134"/>
      <c r="EBS56" s="134"/>
      <c r="EBT56" s="134"/>
      <c r="EBU56" s="134"/>
      <c r="EBV56" s="134"/>
      <c r="EBW56" s="134"/>
      <c r="EBX56" s="134"/>
      <c r="EBY56" s="134"/>
      <c r="EBZ56" s="134"/>
      <c r="ECA56" s="134"/>
      <c r="ECB56" s="134"/>
      <c r="ECC56" s="134"/>
      <c r="ECD56" s="134"/>
      <c r="ECE56" s="134"/>
      <c r="ECF56" s="134"/>
      <c r="ECG56" s="134"/>
      <c r="ECH56" s="134"/>
      <c r="ECI56" s="134"/>
      <c r="ECJ56" s="134"/>
      <c r="ECK56" s="134"/>
      <c r="ECL56" s="134"/>
      <c r="ECM56" s="134"/>
      <c r="ECN56" s="134"/>
      <c r="ECO56" s="134"/>
      <c r="ECP56" s="134"/>
      <c r="ECQ56" s="134"/>
      <c r="ECR56" s="134"/>
      <c r="ECS56" s="134"/>
      <c r="ECT56" s="134"/>
      <c r="ECU56" s="134"/>
      <c r="ECV56" s="134"/>
      <c r="ECW56" s="134"/>
      <c r="ECX56" s="134"/>
      <c r="ECY56" s="134"/>
      <c r="ECZ56" s="134"/>
      <c r="EDA56" s="134"/>
      <c r="EDB56" s="134"/>
      <c r="EDC56" s="134"/>
      <c r="EDD56" s="134"/>
      <c r="EDE56" s="134"/>
      <c r="EDF56" s="134"/>
      <c r="EDG56" s="134"/>
      <c r="EDH56" s="134"/>
      <c r="EDI56" s="134"/>
      <c r="EDJ56" s="134"/>
      <c r="EDK56" s="134"/>
      <c r="EDL56" s="134"/>
      <c r="EDM56" s="134"/>
      <c r="EDN56" s="134"/>
      <c r="EDO56" s="134"/>
      <c r="EDP56" s="134"/>
      <c r="EDQ56" s="134"/>
      <c r="EDR56" s="134"/>
      <c r="EDS56" s="134"/>
      <c r="EDT56" s="134"/>
      <c r="EDU56" s="134"/>
      <c r="EDV56" s="134"/>
      <c r="EDW56" s="134"/>
      <c r="EDX56" s="134"/>
      <c r="EDY56" s="134"/>
      <c r="EDZ56" s="134"/>
      <c r="EEA56" s="134"/>
      <c r="EEB56" s="134"/>
      <c r="EEC56" s="134"/>
      <c r="EED56" s="134"/>
      <c r="EEE56" s="134"/>
      <c r="EEF56" s="134"/>
      <c r="EEG56" s="134"/>
      <c r="EEH56" s="134"/>
      <c r="EEI56" s="134"/>
      <c r="EEJ56" s="134"/>
      <c r="EEK56" s="134"/>
      <c r="EEL56" s="134"/>
      <c r="EEM56" s="134"/>
      <c r="EEN56" s="134"/>
      <c r="EEO56" s="134"/>
      <c r="EEP56" s="134"/>
      <c r="EEQ56" s="134"/>
      <c r="EER56" s="134"/>
      <c r="EES56" s="134"/>
      <c r="EET56" s="134"/>
      <c r="EEU56" s="134"/>
      <c r="EEV56" s="134"/>
      <c r="EEW56" s="134"/>
      <c r="EEX56" s="134"/>
      <c r="EEY56" s="134"/>
      <c r="EEZ56" s="134"/>
      <c r="EFA56" s="134"/>
      <c r="EFB56" s="134"/>
      <c r="EFC56" s="134"/>
      <c r="EFD56" s="134"/>
      <c r="EFE56" s="134"/>
      <c r="EFF56" s="134"/>
      <c r="EFG56" s="134"/>
      <c r="EFH56" s="134"/>
      <c r="EFI56" s="134"/>
      <c r="EFJ56" s="134"/>
      <c r="EFK56" s="134"/>
      <c r="EFL56" s="134"/>
      <c r="EFM56" s="134"/>
      <c r="EFN56" s="134"/>
      <c r="EFO56" s="134"/>
      <c r="EFP56" s="134"/>
      <c r="EFQ56" s="134"/>
      <c r="EFR56" s="134"/>
      <c r="EFS56" s="134"/>
      <c r="EFT56" s="134"/>
      <c r="EFU56" s="134"/>
      <c r="EFV56" s="134"/>
      <c r="EFW56" s="134"/>
      <c r="EFX56" s="134"/>
      <c r="EFY56" s="134"/>
      <c r="EFZ56" s="134"/>
      <c r="EGA56" s="134"/>
      <c r="EGB56" s="134"/>
      <c r="EGC56" s="134"/>
      <c r="EGD56" s="134"/>
      <c r="EGE56" s="134"/>
      <c r="EGF56" s="134"/>
      <c r="EGG56" s="134"/>
      <c r="EGH56" s="134"/>
      <c r="EGI56" s="134"/>
      <c r="EGJ56" s="134"/>
      <c r="EGK56" s="134"/>
      <c r="EGL56" s="134"/>
      <c r="EGM56" s="134"/>
      <c r="EGN56" s="134"/>
      <c r="EGO56" s="134"/>
      <c r="EGP56" s="134"/>
      <c r="EGQ56" s="134"/>
      <c r="EGR56" s="134"/>
      <c r="EGS56" s="134"/>
      <c r="EGT56" s="134"/>
      <c r="EGU56" s="134"/>
      <c r="EGV56" s="134"/>
      <c r="EGW56" s="134"/>
      <c r="EGX56" s="134"/>
      <c r="EGY56" s="134"/>
      <c r="EGZ56" s="134"/>
      <c r="EHA56" s="134"/>
      <c r="EHB56" s="134"/>
      <c r="EHC56" s="134"/>
      <c r="EHD56" s="134"/>
      <c r="EHE56" s="134"/>
      <c r="EHF56" s="134"/>
      <c r="EHG56" s="134"/>
      <c r="EHH56" s="134"/>
      <c r="EHI56" s="134"/>
      <c r="EHJ56" s="134"/>
      <c r="EHK56" s="134"/>
      <c r="EHL56" s="134"/>
      <c r="EHM56" s="134"/>
      <c r="EHN56" s="134"/>
      <c r="EHO56" s="134"/>
      <c r="EHP56" s="134"/>
      <c r="EHQ56" s="134"/>
      <c r="EHR56" s="134"/>
      <c r="EHS56" s="134"/>
      <c r="EHT56" s="134"/>
      <c r="EHU56" s="134"/>
      <c r="EHV56" s="134"/>
      <c r="EHW56" s="134"/>
      <c r="EHX56" s="134"/>
      <c r="EHY56" s="134"/>
      <c r="EHZ56" s="134"/>
      <c r="EIA56" s="134"/>
      <c r="EIB56" s="134"/>
      <c r="EIC56" s="134"/>
      <c r="EID56" s="134"/>
      <c r="EIE56" s="134"/>
      <c r="EIF56" s="134"/>
      <c r="EIG56" s="134"/>
      <c r="EIH56" s="134"/>
      <c r="EII56" s="134"/>
      <c r="EIJ56" s="134"/>
      <c r="EIK56" s="134"/>
      <c r="EIL56" s="134"/>
      <c r="EIM56" s="134"/>
      <c r="EIN56" s="134"/>
      <c r="EIO56" s="134"/>
      <c r="EIP56" s="134"/>
      <c r="EIQ56" s="134"/>
      <c r="EIR56" s="134"/>
      <c r="EIS56" s="134"/>
      <c r="EIT56" s="134"/>
      <c r="EIU56" s="134"/>
      <c r="EIV56" s="134"/>
      <c r="EIW56" s="134"/>
      <c r="EIX56" s="134"/>
      <c r="EIY56" s="134"/>
      <c r="EIZ56" s="134"/>
      <c r="EJA56" s="134"/>
      <c r="EJB56" s="134"/>
      <c r="EJC56" s="134"/>
      <c r="EJD56" s="134"/>
      <c r="EJE56" s="134"/>
      <c r="EJF56" s="134"/>
      <c r="EJG56" s="134"/>
      <c r="EJH56" s="134"/>
      <c r="EJI56" s="134"/>
      <c r="EJJ56" s="134"/>
      <c r="EJK56" s="134"/>
      <c r="EJL56" s="134"/>
      <c r="EJM56" s="134"/>
      <c r="EJN56" s="134"/>
      <c r="EJO56" s="134"/>
      <c r="EJP56" s="134"/>
      <c r="EJQ56" s="134"/>
      <c r="EJR56" s="134"/>
      <c r="EJS56" s="134"/>
      <c r="EJT56" s="134"/>
      <c r="EJU56" s="134"/>
      <c r="EJV56" s="134"/>
      <c r="EJW56" s="134"/>
      <c r="EJX56" s="134"/>
      <c r="EJY56" s="134"/>
      <c r="EJZ56" s="134"/>
      <c r="EKA56" s="134"/>
      <c r="EKB56" s="134"/>
      <c r="EKC56" s="134"/>
      <c r="EKD56" s="134"/>
      <c r="EKE56" s="134"/>
      <c r="EKF56" s="134"/>
      <c r="EKG56" s="134"/>
      <c r="EKH56" s="134"/>
      <c r="EKI56" s="134"/>
      <c r="EKJ56" s="134"/>
      <c r="EKK56" s="134"/>
      <c r="EKL56" s="134"/>
      <c r="EKM56" s="134"/>
      <c r="EKN56" s="134"/>
      <c r="EKO56" s="134"/>
      <c r="EKP56" s="134"/>
      <c r="EKQ56" s="134"/>
      <c r="EKR56" s="134"/>
      <c r="EKS56" s="134"/>
      <c r="EKT56" s="134"/>
      <c r="EKU56" s="134"/>
      <c r="EKV56" s="134"/>
      <c r="EKW56" s="134"/>
      <c r="EKX56" s="134"/>
      <c r="EKY56" s="134"/>
      <c r="EKZ56" s="134"/>
      <c r="ELA56" s="134"/>
      <c r="ELB56" s="134"/>
      <c r="ELC56" s="134"/>
      <c r="ELD56" s="134"/>
      <c r="ELE56" s="134"/>
      <c r="ELF56" s="134"/>
      <c r="ELG56" s="134"/>
      <c r="ELH56" s="134"/>
      <c r="ELI56" s="134"/>
      <c r="ELJ56" s="134"/>
      <c r="ELK56" s="134"/>
      <c r="ELL56" s="134"/>
      <c r="ELM56" s="134"/>
      <c r="ELN56" s="134"/>
      <c r="ELO56" s="134"/>
      <c r="ELP56" s="134"/>
      <c r="ELQ56" s="134"/>
      <c r="ELR56" s="134"/>
      <c r="ELS56" s="134"/>
      <c r="ELT56" s="134"/>
      <c r="ELU56" s="134"/>
      <c r="ELV56" s="134"/>
      <c r="ELW56" s="134"/>
      <c r="ELX56" s="134"/>
      <c r="ELY56" s="134"/>
      <c r="ELZ56" s="134"/>
      <c r="EMA56" s="134"/>
      <c r="EMB56" s="134"/>
      <c r="EMC56" s="134"/>
      <c r="EMD56" s="134"/>
      <c r="EME56" s="134"/>
      <c r="EMF56" s="134"/>
      <c r="EMG56" s="134"/>
      <c r="EMH56" s="134"/>
      <c r="EMI56" s="134"/>
      <c r="EMJ56" s="134"/>
      <c r="EMK56" s="134"/>
      <c r="EML56" s="134"/>
      <c r="EMM56" s="134"/>
      <c r="EMN56" s="134"/>
      <c r="EMO56" s="134"/>
      <c r="EMP56" s="134"/>
      <c r="EMQ56" s="134"/>
      <c r="EMR56" s="134"/>
      <c r="EMS56" s="134"/>
      <c r="EMT56" s="134"/>
      <c r="EMU56" s="134"/>
      <c r="EMV56" s="134"/>
      <c r="EMW56" s="134"/>
      <c r="EMX56" s="134"/>
      <c r="EMY56" s="134"/>
      <c r="EMZ56" s="134"/>
      <c r="ENA56" s="134"/>
      <c r="ENB56" s="134"/>
      <c r="ENC56" s="134"/>
      <c r="END56" s="134"/>
      <c r="ENE56" s="134"/>
      <c r="ENF56" s="134"/>
      <c r="ENG56" s="134"/>
      <c r="ENH56" s="134"/>
      <c r="ENI56" s="134"/>
      <c r="ENJ56" s="134"/>
      <c r="ENK56" s="134"/>
      <c r="ENL56" s="134"/>
      <c r="ENM56" s="134"/>
      <c r="ENN56" s="134"/>
      <c r="ENO56" s="134"/>
      <c r="ENP56" s="134"/>
      <c r="ENQ56" s="134"/>
      <c r="ENR56" s="134"/>
      <c r="ENS56" s="134"/>
      <c r="ENT56" s="134"/>
      <c r="ENU56" s="134"/>
      <c r="ENV56" s="134"/>
      <c r="ENW56" s="134"/>
      <c r="ENX56" s="134"/>
      <c r="ENY56" s="134"/>
      <c r="ENZ56" s="134"/>
      <c r="EOA56" s="134"/>
      <c r="EOB56" s="134"/>
      <c r="EOC56" s="134"/>
      <c r="EOD56" s="134"/>
      <c r="EOE56" s="134"/>
      <c r="EOF56" s="134"/>
      <c r="EOG56" s="134"/>
      <c r="EOH56" s="134"/>
      <c r="EOI56" s="134"/>
      <c r="EOJ56" s="134"/>
      <c r="EOK56" s="134"/>
      <c r="EOL56" s="134"/>
      <c r="EOM56" s="134"/>
      <c r="EON56" s="134"/>
      <c r="EOO56" s="134"/>
      <c r="EOP56" s="134"/>
      <c r="EOQ56" s="134"/>
      <c r="EOR56" s="134"/>
      <c r="EOS56" s="134"/>
      <c r="EOT56" s="134"/>
      <c r="EOU56" s="134"/>
      <c r="EOV56" s="134"/>
      <c r="EOW56" s="134"/>
      <c r="EOX56" s="134"/>
      <c r="EOY56" s="134"/>
      <c r="EOZ56" s="134"/>
      <c r="EPA56" s="134"/>
      <c r="EPB56" s="134"/>
      <c r="EPC56" s="134"/>
      <c r="EPD56" s="134"/>
      <c r="EPE56" s="134"/>
      <c r="EPF56" s="134"/>
      <c r="EPG56" s="134"/>
      <c r="EPH56" s="134"/>
      <c r="EPI56" s="134"/>
      <c r="EPJ56" s="134"/>
      <c r="EPK56" s="134"/>
      <c r="EPL56" s="134"/>
      <c r="EPM56" s="134"/>
      <c r="EPN56" s="134"/>
      <c r="EPO56" s="134"/>
      <c r="EPP56" s="134"/>
      <c r="EPQ56" s="134"/>
      <c r="EPR56" s="134"/>
      <c r="EPS56" s="134"/>
      <c r="EPT56" s="134"/>
      <c r="EPU56" s="134"/>
      <c r="EPV56" s="134"/>
      <c r="EPW56" s="134"/>
      <c r="EPX56" s="134"/>
      <c r="EPY56" s="134"/>
      <c r="EPZ56" s="134"/>
      <c r="EQA56" s="134"/>
      <c r="EQB56" s="134"/>
      <c r="EQC56" s="134"/>
      <c r="EQD56" s="134"/>
      <c r="EQE56" s="134"/>
      <c r="EQF56" s="134"/>
      <c r="EQG56" s="134"/>
      <c r="EQH56" s="134"/>
      <c r="EQI56" s="134"/>
      <c r="EQJ56" s="134"/>
      <c r="EQK56" s="134"/>
      <c r="EQL56" s="134"/>
      <c r="EQM56" s="134"/>
      <c r="EQN56" s="134"/>
      <c r="EQO56" s="134"/>
      <c r="EQP56" s="134"/>
      <c r="EQQ56" s="134"/>
      <c r="EQR56" s="134"/>
      <c r="EQS56" s="134"/>
      <c r="EQT56" s="134"/>
      <c r="EQU56" s="134"/>
      <c r="EQV56" s="134"/>
      <c r="EQW56" s="134"/>
      <c r="EQX56" s="134"/>
      <c r="EQY56" s="134"/>
      <c r="EQZ56" s="134"/>
      <c r="ERA56" s="134"/>
      <c r="ERB56" s="134"/>
      <c r="ERC56" s="134"/>
      <c r="ERD56" s="134"/>
      <c r="ERE56" s="134"/>
      <c r="ERF56" s="134"/>
      <c r="ERG56" s="134"/>
      <c r="ERH56" s="134"/>
      <c r="ERI56" s="134"/>
      <c r="ERJ56" s="134"/>
      <c r="ERK56" s="134"/>
      <c r="ERL56" s="134"/>
      <c r="ERM56" s="134"/>
      <c r="ERN56" s="134"/>
      <c r="ERO56" s="134"/>
      <c r="ERP56" s="134"/>
      <c r="ERQ56" s="134"/>
      <c r="ERR56" s="134"/>
      <c r="ERS56" s="134"/>
      <c r="ERT56" s="134"/>
      <c r="ERU56" s="134"/>
      <c r="ERV56" s="134"/>
      <c r="ERW56" s="134"/>
      <c r="ERX56" s="134"/>
      <c r="ERY56" s="134"/>
      <c r="ERZ56" s="134"/>
      <c r="ESA56" s="134"/>
      <c r="ESB56" s="134"/>
      <c r="ESC56" s="134"/>
      <c r="ESD56" s="134"/>
      <c r="ESE56" s="134"/>
      <c r="ESF56" s="134"/>
      <c r="ESG56" s="134"/>
      <c r="ESH56" s="134"/>
      <c r="ESI56" s="134"/>
      <c r="ESJ56" s="134"/>
      <c r="ESK56" s="134"/>
      <c r="ESL56" s="134"/>
      <c r="ESM56" s="134"/>
      <c r="ESN56" s="134"/>
      <c r="ESO56" s="134"/>
      <c r="ESP56" s="134"/>
      <c r="ESQ56" s="134"/>
      <c r="ESR56" s="134"/>
      <c r="ESS56" s="134"/>
      <c r="EST56" s="134"/>
      <c r="ESU56" s="134"/>
      <c r="ESV56" s="134"/>
      <c r="ESW56" s="134"/>
      <c r="ESX56" s="134"/>
      <c r="ESY56" s="134"/>
      <c r="ESZ56" s="134"/>
      <c r="ETA56" s="134"/>
      <c r="ETB56" s="134"/>
      <c r="ETC56" s="134"/>
      <c r="ETD56" s="134"/>
      <c r="ETE56" s="134"/>
      <c r="ETF56" s="134"/>
      <c r="ETG56" s="134"/>
      <c r="ETH56" s="134"/>
      <c r="ETI56" s="134"/>
      <c r="ETJ56" s="134"/>
      <c r="ETK56" s="134"/>
      <c r="ETL56" s="134"/>
      <c r="ETM56" s="134"/>
      <c r="ETN56" s="134"/>
      <c r="ETO56" s="134"/>
      <c r="ETP56" s="134"/>
      <c r="ETQ56" s="134"/>
      <c r="ETR56" s="134"/>
      <c r="ETS56" s="134"/>
      <c r="ETT56" s="134"/>
      <c r="ETU56" s="134"/>
      <c r="ETV56" s="134"/>
      <c r="ETW56" s="134"/>
      <c r="ETX56" s="134"/>
      <c r="ETY56" s="134"/>
      <c r="ETZ56" s="134"/>
      <c r="EUA56" s="134"/>
      <c r="EUB56" s="134"/>
      <c r="EUC56" s="134"/>
      <c r="EUD56" s="134"/>
      <c r="EUE56" s="134"/>
      <c r="EUF56" s="134"/>
      <c r="EUG56" s="134"/>
      <c r="EUH56" s="134"/>
      <c r="EUI56" s="134"/>
      <c r="EUJ56" s="134"/>
      <c r="EUK56" s="134"/>
      <c r="EUL56" s="134"/>
      <c r="EUM56" s="134"/>
      <c r="EUN56" s="134"/>
      <c r="EUO56" s="134"/>
      <c r="EUP56" s="134"/>
      <c r="EUQ56" s="134"/>
      <c r="EUR56" s="134"/>
      <c r="EUS56" s="134"/>
      <c r="EUT56" s="134"/>
      <c r="EUU56" s="134"/>
      <c r="EUV56" s="134"/>
      <c r="EUW56" s="134"/>
      <c r="EUX56" s="134"/>
      <c r="EUY56" s="134"/>
      <c r="EUZ56" s="134"/>
      <c r="EVA56" s="134"/>
      <c r="EVB56" s="134"/>
      <c r="EVC56" s="134"/>
      <c r="EVD56" s="134"/>
      <c r="EVE56" s="134"/>
      <c r="EVF56" s="134"/>
      <c r="EVG56" s="134"/>
      <c r="EVH56" s="134"/>
      <c r="EVI56" s="134"/>
      <c r="EVJ56" s="134"/>
      <c r="EVK56" s="134"/>
      <c r="EVL56" s="134"/>
      <c r="EVM56" s="134"/>
      <c r="EVN56" s="134"/>
      <c r="EVO56" s="134"/>
      <c r="EVP56" s="134"/>
      <c r="EVQ56" s="134"/>
      <c r="EVR56" s="134"/>
      <c r="EVS56" s="134"/>
      <c r="EVT56" s="134"/>
      <c r="EVU56" s="134"/>
      <c r="EVV56" s="134"/>
      <c r="EVW56" s="134"/>
      <c r="EVX56" s="134"/>
      <c r="EVY56" s="134"/>
      <c r="EVZ56" s="134"/>
      <c r="EWA56" s="134"/>
      <c r="EWB56" s="134"/>
      <c r="EWC56" s="134"/>
      <c r="EWD56" s="134"/>
      <c r="EWE56" s="134"/>
      <c r="EWF56" s="134"/>
      <c r="EWG56" s="134"/>
      <c r="EWH56" s="134"/>
      <c r="EWI56" s="134"/>
      <c r="EWJ56" s="134"/>
      <c r="EWK56" s="134"/>
      <c r="EWL56" s="134"/>
      <c r="EWM56" s="134"/>
      <c r="EWN56" s="134"/>
      <c r="EWO56" s="134"/>
      <c r="EWP56" s="134"/>
      <c r="EWQ56" s="134"/>
      <c r="EWR56" s="134"/>
      <c r="EWS56" s="134"/>
      <c r="EWT56" s="134"/>
      <c r="EWU56" s="134"/>
      <c r="EWV56" s="134"/>
      <c r="EWW56" s="134"/>
      <c r="EWX56" s="134"/>
      <c r="EWY56" s="134"/>
      <c r="EWZ56" s="134"/>
      <c r="EXA56" s="134"/>
      <c r="EXB56" s="134"/>
      <c r="EXC56" s="134"/>
      <c r="EXD56" s="134"/>
      <c r="EXE56" s="134"/>
      <c r="EXF56" s="134"/>
      <c r="EXG56" s="134"/>
      <c r="EXH56" s="134"/>
      <c r="EXI56" s="134"/>
      <c r="EXJ56" s="134"/>
      <c r="EXK56" s="134"/>
      <c r="EXL56" s="134"/>
      <c r="EXM56" s="134"/>
      <c r="EXN56" s="134"/>
      <c r="EXO56" s="134"/>
      <c r="EXP56" s="134"/>
      <c r="EXQ56" s="134"/>
      <c r="EXR56" s="134"/>
      <c r="EXS56" s="134"/>
      <c r="EXT56" s="134"/>
      <c r="EXU56" s="134"/>
      <c r="EXV56" s="134"/>
      <c r="EXW56" s="134"/>
      <c r="EXX56" s="134"/>
      <c r="EXY56" s="134"/>
      <c r="EXZ56" s="134"/>
      <c r="EYA56" s="134"/>
      <c r="EYB56" s="134"/>
      <c r="EYC56" s="134"/>
      <c r="EYD56" s="134"/>
      <c r="EYE56" s="134"/>
      <c r="EYF56" s="134"/>
      <c r="EYG56" s="134"/>
      <c r="EYH56" s="134"/>
      <c r="EYI56" s="134"/>
      <c r="EYJ56" s="134"/>
      <c r="EYK56" s="134"/>
      <c r="EYL56" s="134"/>
      <c r="EYM56" s="134"/>
      <c r="EYN56" s="134"/>
      <c r="EYO56" s="134"/>
      <c r="EYP56" s="134"/>
      <c r="EYQ56" s="134"/>
      <c r="EYR56" s="134"/>
      <c r="EYS56" s="134"/>
      <c r="EYT56" s="134"/>
      <c r="EYU56" s="134"/>
      <c r="EYV56" s="134"/>
      <c r="EYW56" s="134"/>
      <c r="EYX56" s="134"/>
      <c r="EYY56" s="134"/>
      <c r="EYZ56" s="134"/>
      <c r="EZA56" s="134"/>
      <c r="EZB56" s="134"/>
      <c r="EZC56" s="134"/>
      <c r="EZD56" s="134"/>
      <c r="EZE56" s="134"/>
      <c r="EZF56" s="134"/>
      <c r="EZG56" s="134"/>
      <c r="EZH56" s="134"/>
      <c r="EZI56" s="134"/>
      <c r="EZJ56" s="134"/>
      <c r="EZK56" s="134"/>
      <c r="EZL56" s="134"/>
      <c r="EZM56" s="134"/>
      <c r="EZN56" s="134"/>
      <c r="EZO56" s="134"/>
      <c r="EZP56" s="134"/>
      <c r="EZQ56" s="134"/>
      <c r="EZR56" s="134"/>
      <c r="EZS56" s="134"/>
      <c r="EZT56" s="134"/>
      <c r="EZU56" s="134"/>
      <c r="EZV56" s="134"/>
      <c r="EZW56" s="134"/>
      <c r="EZX56" s="134"/>
      <c r="EZY56" s="134"/>
      <c r="EZZ56" s="134"/>
      <c r="FAA56" s="134"/>
      <c r="FAB56" s="134"/>
      <c r="FAC56" s="134"/>
      <c r="FAD56" s="134"/>
      <c r="FAE56" s="134"/>
      <c r="FAF56" s="134"/>
      <c r="FAG56" s="134"/>
      <c r="FAH56" s="134"/>
      <c r="FAI56" s="134"/>
      <c r="FAJ56" s="134"/>
      <c r="FAK56" s="134"/>
      <c r="FAL56" s="134"/>
      <c r="FAM56" s="134"/>
      <c r="FAN56" s="134"/>
      <c r="FAO56" s="134"/>
      <c r="FAP56" s="134"/>
      <c r="FAQ56" s="134"/>
      <c r="FAR56" s="134"/>
      <c r="FAS56" s="134"/>
      <c r="FAT56" s="134"/>
      <c r="FAU56" s="134"/>
      <c r="FAV56" s="134"/>
      <c r="FAW56" s="134"/>
      <c r="FAX56" s="134"/>
      <c r="FAY56" s="134"/>
      <c r="FAZ56" s="134"/>
      <c r="FBA56" s="134"/>
      <c r="FBB56" s="134"/>
      <c r="FBC56" s="134"/>
      <c r="FBD56" s="134"/>
      <c r="FBE56" s="134"/>
      <c r="FBF56" s="134"/>
      <c r="FBG56" s="134"/>
      <c r="FBH56" s="134"/>
      <c r="FBI56" s="134"/>
      <c r="FBJ56" s="134"/>
      <c r="FBK56" s="134"/>
      <c r="FBL56" s="134"/>
      <c r="FBM56" s="134"/>
      <c r="FBN56" s="134"/>
      <c r="FBO56" s="134"/>
      <c r="FBP56" s="134"/>
      <c r="FBQ56" s="134"/>
      <c r="FBR56" s="134"/>
      <c r="FBS56" s="134"/>
      <c r="FBT56" s="134"/>
      <c r="FBU56" s="134"/>
      <c r="FBV56" s="134"/>
      <c r="FBW56" s="134"/>
      <c r="FBX56" s="134"/>
      <c r="FBY56" s="134"/>
      <c r="FBZ56" s="134"/>
      <c r="FCA56" s="134"/>
      <c r="FCB56" s="134"/>
      <c r="FCC56" s="134"/>
      <c r="FCD56" s="134"/>
      <c r="FCE56" s="134"/>
      <c r="FCF56" s="134"/>
      <c r="FCG56" s="134"/>
      <c r="FCH56" s="134"/>
      <c r="FCI56" s="134"/>
      <c r="FCJ56" s="134"/>
      <c r="FCK56" s="134"/>
      <c r="FCL56" s="134"/>
      <c r="FCM56" s="134"/>
      <c r="FCN56" s="134"/>
      <c r="FCO56" s="134"/>
      <c r="FCP56" s="134"/>
      <c r="FCQ56" s="134"/>
      <c r="FCR56" s="134"/>
      <c r="FCS56" s="134"/>
      <c r="FCT56" s="134"/>
      <c r="FCU56" s="134"/>
      <c r="FCV56" s="134"/>
      <c r="FCW56" s="134"/>
      <c r="FCX56" s="134"/>
      <c r="FCY56" s="134"/>
      <c r="FCZ56" s="134"/>
      <c r="FDA56" s="134"/>
      <c r="FDB56" s="134"/>
      <c r="FDC56" s="134"/>
      <c r="FDD56" s="134"/>
      <c r="FDE56" s="134"/>
      <c r="FDF56" s="134"/>
      <c r="FDG56" s="134"/>
      <c r="FDH56" s="134"/>
      <c r="FDI56" s="134"/>
      <c r="FDJ56" s="134"/>
      <c r="FDK56" s="134"/>
      <c r="FDL56" s="134"/>
      <c r="FDM56" s="134"/>
      <c r="FDN56" s="134"/>
      <c r="FDO56" s="134"/>
      <c r="FDP56" s="134"/>
      <c r="FDQ56" s="134"/>
      <c r="FDR56" s="134"/>
      <c r="FDS56" s="134"/>
      <c r="FDT56" s="134"/>
      <c r="FDU56" s="134"/>
      <c r="FDV56" s="134"/>
      <c r="FDW56" s="134"/>
      <c r="FDX56" s="134"/>
      <c r="FDY56" s="134"/>
      <c r="FDZ56" s="134"/>
      <c r="FEA56" s="134"/>
      <c r="FEB56" s="134"/>
      <c r="FEC56" s="134"/>
      <c r="FED56" s="134"/>
      <c r="FEE56" s="134"/>
      <c r="FEF56" s="134"/>
      <c r="FEG56" s="134"/>
      <c r="FEH56" s="134"/>
      <c r="FEI56" s="134"/>
      <c r="FEJ56" s="134"/>
      <c r="FEK56" s="134"/>
      <c r="FEL56" s="134"/>
      <c r="FEM56" s="134"/>
      <c r="FEN56" s="134"/>
      <c r="FEO56" s="134"/>
      <c r="FEP56" s="134"/>
      <c r="FEQ56" s="134"/>
      <c r="FER56" s="134"/>
      <c r="FES56" s="134"/>
      <c r="FET56" s="134"/>
      <c r="FEU56" s="134"/>
      <c r="FEV56" s="134"/>
      <c r="FEW56" s="134"/>
      <c r="FEX56" s="134"/>
      <c r="FEY56" s="134"/>
      <c r="FEZ56" s="134"/>
      <c r="FFA56" s="134"/>
      <c r="FFB56" s="134"/>
      <c r="FFC56" s="134"/>
      <c r="FFD56" s="134"/>
      <c r="FFE56" s="134"/>
      <c r="FFF56" s="134"/>
      <c r="FFG56" s="134"/>
      <c r="FFH56" s="134"/>
      <c r="FFI56" s="134"/>
      <c r="FFJ56" s="134"/>
      <c r="FFK56" s="134"/>
      <c r="FFL56" s="134"/>
      <c r="FFM56" s="134"/>
      <c r="FFN56" s="134"/>
      <c r="FFO56" s="134"/>
      <c r="FFP56" s="134"/>
      <c r="FFQ56" s="134"/>
      <c r="FFR56" s="134"/>
      <c r="FFS56" s="134"/>
      <c r="FFT56" s="134"/>
      <c r="FFU56" s="134"/>
      <c r="FFV56" s="134"/>
      <c r="FFW56" s="134"/>
      <c r="FFX56" s="134"/>
      <c r="FFY56" s="134"/>
      <c r="FFZ56" s="134"/>
      <c r="FGA56" s="134"/>
      <c r="FGB56" s="134"/>
      <c r="FGC56" s="134"/>
      <c r="FGD56" s="134"/>
      <c r="FGE56" s="134"/>
      <c r="FGF56" s="134"/>
      <c r="FGG56" s="134"/>
      <c r="FGH56" s="134"/>
      <c r="FGI56" s="134"/>
      <c r="FGJ56" s="134"/>
      <c r="FGK56" s="134"/>
      <c r="FGL56" s="134"/>
      <c r="FGM56" s="134"/>
      <c r="FGN56" s="134"/>
      <c r="FGO56" s="134"/>
      <c r="FGP56" s="134"/>
      <c r="FGQ56" s="134"/>
      <c r="FGR56" s="134"/>
      <c r="FGS56" s="134"/>
      <c r="FGT56" s="134"/>
      <c r="FGU56" s="134"/>
      <c r="FGV56" s="134"/>
      <c r="FGW56" s="134"/>
      <c r="FGX56" s="134"/>
      <c r="FGY56" s="134"/>
      <c r="FGZ56" s="134"/>
      <c r="FHA56" s="134"/>
      <c r="FHB56" s="134"/>
      <c r="FHC56" s="134"/>
      <c r="FHD56" s="134"/>
      <c r="FHE56" s="134"/>
      <c r="FHF56" s="134"/>
      <c r="FHG56" s="134"/>
      <c r="FHH56" s="134"/>
      <c r="FHI56" s="134"/>
      <c r="FHJ56" s="134"/>
      <c r="FHK56" s="134"/>
      <c r="FHL56" s="134"/>
      <c r="FHM56" s="134"/>
      <c r="FHN56" s="134"/>
      <c r="FHO56" s="134"/>
      <c r="FHP56" s="134"/>
      <c r="FHQ56" s="134"/>
      <c r="FHR56" s="134"/>
      <c r="FHS56" s="134"/>
      <c r="FHT56" s="134"/>
      <c r="FHU56" s="134"/>
      <c r="FHV56" s="134"/>
      <c r="FHW56" s="134"/>
      <c r="FHX56" s="134"/>
      <c r="FHY56" s="134"/>
      <c r="FHZ56" s="134"/>
      <c r="FIA56" s="134"/>
      <c r="FIB56" s="134"/>
      <c r="FIC56" s="134"/>
      <c r="FID56" s="134"/>
      <c r="FIE56" s="134"/>
      <c r="FIF56" s="134"/>
      <c r="FIG56" s="134"/>
      <c r="FIH56" s="134"/>
      <c r="FII56" s="134"/>
      <c r="FIJ56" s="134"/>
      <c r="FIK56" s="134"/>
      <c r="FIL56" s="134"/>
      <c r="FIM56" s="134"/>
      <c r="FIN56" s="134"/>
      <c r="FIO56" s="134"/>
      <c r="FIP56" s="134"/>
      <c r="FIQ56" s="134"/>
      <c r="FIR56" s="134"/>
      <c r="FIS56" s="134"/>
      <c r="FIT56" s="134"/>
      <c r="FIU56" s="134"/>
      <c r="FIV56" s="134"/>
      <c r="FIW56" s="134"/>
      <c r="FIX56" s="134"/>
      <c r="FIY56" s="134"/>
      <c r="FIZ56" s="134"/>
      <c r="FJA56" s="134"/>
      <c r="FJB56" s="134"/>
      <c r="FJC56" s="134"/>
      <c r="FJD56" s="134"/>
      <c r="FJE56" s="134"/>
      <c r="FJF56" s="134"/>
      <c r="FJG56" s="134"/>
      <c r="FJH56" s="134"/>
      <c r="FJI56" s="134"/>
      <c r="FJJ56" s="134"/>
      <c r="FJK56" s="134"/>
      <c r="FJL56" s="134"/>
      <c r="FJM56" s="134"/>
      <c r="FJN56" s="134"/>
      <c r="FJO56" s="134"/>
      <c r="FJP56" s="134"/>
      <c r="FJQ56" s="134"/>
      <c r="FJR56" s="134"/>
      <c r="FJS56" s="134"/>
      <c r="FJT56" s="134"/>
      <c r="FJU56" s="134"/>
      <c r="FJV56" s="134"/>
      <c r="FJW56" s="134"/>
      <c r="FJX56" s="134"/>
      <c r="FJY56" s="134"/>
      <c r="FJZ56" s="134"/>
      <c r="FKA56" s="134"/>
      <c r="FKB56" s="134"/>
      <c r="FKC56" s="134"/>
      <c r="FKD56" s="134"/>
      <c r="FKE56" s="134"/>
      <c r="FKF56" s="134"/>
      <c r="FKG56" s="134"/>
      <c r="FKH56" s="134"/>
      <c r="FKI56" s="134"/>
      <c r="FKJ56" s="134"/>
      <c r="FKK56" s="134"/>
      <c r="FKL56" s="134"/>
      <c r="FKM56" s="134"/>
      <c r="FKN56" s="134"/>
      <c r="FKO56" s="134"/>
      <c r="FKP56" s="134"/>
      <c r="FKQ56" s="134"/>
      <c r="FKR56" s="134"/>
      <c r="FKS56" s="134"/>
      <c r="FKT56" s="134"/>
      <c r="FKU56" s="134"/>
      <c r="FKV56" s="134"/>
      <c r="FKW56" s="134"/>
      <c r="FKX56" s="134"/>
      <c r="FKY56" s="134"/>
      <c r="FKZ56" s="134"/>
      <c r="FLA56" s="134"/>
      <c r="FLB56" s="134"/>
      <c r="FLC56" s="134"/>
      <c r="FLD56" s="134"/>
      <c r="FLE56" s="134"/>
      <c r="FLF56" s="134"/>
      <c r="FLG56" s="134"/>
      <c r="FLH56" s="134"/>
      <c r="FLI56" s="134"/>
      <c r="FLJ56" s="134"/>
      <c r="FLK56" s="134"/>
      <c r="FLL56" s="134"/>
      <c r="FLM56" s="134"/>
      <c r="FLN56" s="134"/>
      <c r="FLO56" s="134"/>
      <c r="FLP56" s="134"/>
      <c r="FLQ56" s="134"/>
      <c r="FLR56" s="134"/>
      <c r="FLS56" s="134"/>
      <c r="FLT56" s="134"/>
      <c r="FLU56" s="134"/>
      <c r="FLV56" s="134"/>
      <c r="FLW56" s="134"/>
      <c r="FLX56" s="134"/>
      <c r="FLY56" s="134"/>
      <c r="FLZ56" s="134"/>
      <c r="FMA56" s="134"/>
      <c r="FMB56" s="134"/>
      <c r="FMC56" s="134"/>
      <c r="FMD56" s="134"/>
      <c r="FME56" s="134"/>
      <c r="FMF56" s="134"/>
      <c r="FMG56" s="134"/>
      <c r="FMH56" s="134"/>
      <c r="FMI56" s="134"/>
      <c r="FMJ56" s="134"/>
      <c r="FMK56" s="134"/>
      <c r="FML56" s="134"/>
      <c r="FMM56" s="134"/>
      <c r="FMN56" s="134"/>
      <c r="FMO56" s="134"/>
      <c r="FMP56" s="134"/>
      <c r="FMQ56" s="134"/>
      <c r="FMR56" s="134"/>
      <c r="FMS56" s="134"/>
      <c r="FMT56" s="134"/>
      <c r="FMU56" s="134"/>
      <c r="FMV56" s="134"/>
      <c r="FMW56" s="134"/>
      <c r="FMX56" s="134"/>
      <c r="FMY56" s="134"/>
      <c r="FMZ56" s="134"/>
      <c r="FNA56" s="134"/>
      <c r="FNB56" s="134"/>
      <c r="FNC56" s="134"/>
      <c r="FND56" s="134"/>
      <c r="FNE56" s="134"/>
      <c r="FNF56" s="134"/>
      <c r="FNG56" s="134"/>
      <c r="FNH56" s="134"/>
      <c r="FNI56" s="134"/>
      <c r="FNJ56" s="134"/>
      <c r="FNK56" s="134"/>
      <c r="FNL56" s="134"/>
      <c r="FNM56" s="134"/>
      <c r="FNN56" s="134"/>
      <c r="FNO56" s="134"/>
      <c r="FNP56" s="134"/>
      <c r="FNQ56" s="134"/>
      <c r="FNR56" s="134"/>
      <c r="FNS56" s="134"/>
      <c r="FNT56" s="134"/>
      <c r="FNU56" s="134"/>
      <c r="FNV56" s="134"/>
      <c r="FNW56" s="134"/>
      <c r="FNX56" s="134"/>
      <c r="FNY56" s="134"/>
      <c r="FNZ56" s="134"/>
      <c r="FOA56" s="134"/>
      <c r="FOB56" s="134"/>
      <c r="FOC56" s="134"/>
      <c r="FOD56" s="134"/>
      <c r="FOE56" s="134"/>
      <c r="FOF56" s="134"/>
      <c r="FOG56" s="134"/>
      <c r="FOH56" s="134"/>
      <c r="FOI56" s="134"/>
      <c r="FOJ56" s="134"/>
      <c r="FOK56" s="134"/>
      <c r="FOL56" s="134"/>
      <c r="FOM56" s="134"/>
      <c r="FON56" s="134"/>
      <c r="FOO56" s="134"/>
      <c r="FOP56" s="134"/>
      <c r="FOQ56" s="134"/>
      <c r="FOR56" s="134"/>
      <c r="FOS56" s="134"/>
      <c r="FOT56" s="134"/>
      <c r="FOU56" s="134"/>
      <c r="FOV56" s="134"/>
      <c r="FOW56" s="134"/>
      <c r="FOX56" s="134"/>
      <c r="FOY56" s="134"/>
      <c r="FOZ56" s="134"/>
      <c r="FPA56" s="134"/>
      <c r="FPB56" s="134"/>
      <c r="FPC56" s="134"/>
      <c r="FPD56" s="134"/>
      <c r="FPE56" s="134"/>
      <c r="FPF56" s="134"/>
      <c r="FPG56" s="134"/>
      <c r="FPH56" s="134"/>
      <c r="FPI56" s="134"/>
      <c r="FPJ56" s="134"/>
      <c r="FPK56" s="134"/>
      <c r="FPL56" s="134"/>
      <c r="FPM56" s="134"/>
      <c r="FPN56" s="134"/>
      <c r="FPO56" s="134"/>
      <c r="FPP56" s="134"/>
      <c r="FPQ56" s="134"/>
      <c r="FPR56" s="134"/>
      <c r="FPS56" s="134"/>
      <c r="FPT56" s="134"/>
      <c r="FPU56" s="134"/>
      <c r="FPV56" s="134"/>
      <c r="FPW56" s="134"/>
      <c r="FPX56" s="134"/>
      <c r="FPY56" s="134"/>
      <c r="FPZ56" s="134"/>
      <c r="FQA56" s="134"/>
      <c r="FQB56" s="134"/>
      <c r="FQC56" s="134"/>
      <c r="FQD56" s="134"/>
      <c r="FQE56" s="134"/>
      <c r="FQF56" s="134"/>
      <c r="FQG56" s="134"/>
      <c r="FQH56" s="134"/>
      <c r="FQI56" s="134"/>
      <c r="FQJ56" s="134"/>
      <c r="FQK56" s="134"/>
      <c r="FQL56" s="134"/>
      <c r="FQM56" s="134"/>
      <c r="FQN56" s="134"/>
      <c r="FQO56" s="134"/>
      <c r="FQP56" s="134"/>
      <c r="FQQ56" s="134"/>
      <c r="FQR56" s="134"/>
      <c r="FQS56" s="134"/>
      <c r="FQT56" s="134"/>
      <c r="FQU56" s="134"/>
      <c r="FQV56" s="134"/>
      <c r="FQW56" s="134"/>
      <c r="FQX56" s="134"/>
      <c r="FQY56" s="134"/>
      <c r="FQZ56" s="134"/>
      <c r="FRA56" s="134"/>
      <c r="FRB56" s="134"/>
      <c r="FRC56" s="134"/>
      <c r="FRD56" s="134"/>
      <c r="FRE56" s="134"/>
      <c r="FRF56" s="134"/>
      <c r="FRG56" s="134"/>
      <c r="FRH56" s="134"/>
      <c r="FRI56" s="134"/>
      <c r="FRJ56" s="134"/>
      <c r="FRK56" s="134"/>
      <c r="FRL56" s="134"/>
      <c r="FRM56" s="134"/>
      <c r="FRN56" s="134"/>
      <c r="FRO56" s="134"/>
      <c r="FRP56" s="134"/>
      <c r="FRQ56" s="134"/>
      <c r="FRR56" s="134"/>
      <c r="FRS56" s="134"/>
      <c r="FRT56" s="134"/>
      <c r="FRU56" s="134"/>
      <c r="FRV56" s="134"/>
      <c r="FRW56" s="134"/>
      <c r="FRX56" s="134"/>
      <c r="FRY56" s="134"/>
      <c r="FRZ56" s="134"/>
      <c r="FSA56" s="134"/>
      <c r="FSB56" s="134"/>
      <c r="FSC56" s="134"/>
      <c r="FSD56" s="134"/>
      <c r="FSE56" s="134"/>
      <c r="FSF56" s="134"/>
      <c r="FSG56" s="134"/>
      <c r="FSH56" s="134"/>
      <c r="FSI56" s="134"/>
      <c r="FSJ56" s="134"/>
      <c r="FSK56" s="134"/>
      <c r="FSL56" s="134"/>
      <c r="FSM56" s="134"/>
      <c r="FSN56" s="134"/>
      <c r="FSO56" s="134"/>
      <c r="FSP56" s="134"/>
      <c r="FSQ56" s="134"/>
      <c r="FSR56" s="134"/>
      <c r="FSS56" s="134"/>
      <c r="FST56" s="134"/>
      <c r="FSU56" s="134"/>
      <c r="FSV56" s="134"/>
      <c r="FSW56" s="134"/>
      <c r="FSX56" s="134"/>
      <c r="FSY56" s="134"/>
      <c r="FSZ56" s="134"/>
      <c r="FTA56" s="134"/>
      <c r="FTB56" s="134"/>
      <c r="FTC56" s="134"/>
      <c r="FTD56" s="134"/>
      <c r="FTE56" s="134"/>
      <c r="FTF56" s="134"/>
      <c r="FTG56" s="134"/>
      <c r="FTH56" s="134"/>
      <c r="FTI56" s="134"/>
      <c r="FTJ56" s="134"/>
      <c r="FTK56" s="134"/>
      <c r="FTL56" s="134"/>
      <c r="FTM56" s="134"/>
      <c r="FTN56" s="134"/>
      <c r="FTO56" s="134"/>
      <c r="FTP56" s="134"/>
      <c r="FTQ56" s="134"/>
      <c r="FTR56" s="134"/>
      <c r="FTS56" s="134"/>
      <c r="FTT56" s="134"/>
      <c r="FTU56" s="134"/>
      <c r="FTV56" s="134"/>
      <c r="FTW56" s="134"/>
      <c r="FTX56" s="134"/>
      <c r="FTY56" s="134"/>
      <c r="FTZ56" s="134"/>
      <c r="FUA56" s="134"/>
      <c r="FUB56" s="134"/>
      <c r="FUC56" s="134"/>
      <c r="FUD56" s="134"/>
      <c r="FUE56" s="134"/>
      <c r="FUF56" s="134"/>
      <c r="FUG56" s="134"/>
      <c r="FUH56" s="134"/>
      <c r="FUI56" s="134"/>
      <c r="FUJ56" s="134"/>
      <c r="FUK56" s="134"/>
      <c r="FUL56" s="134"/>
      <c r="FUM56" s="134"/>
      <c r="FUN56" s="134"/>
      <c r="FUO56" s="134"/>
      <c r="FUP56" s="134"/>
      <c r="FUQ56" s="134"/>
      <c r="FUR56" s="134"/>
      <c r="FUS56" s="134"/>
      <c r="FUT56" s="134"/>
      <c r="FUU56" s="134"/>
      <c r="FUV56" s="134"/>
      <c r="FUW56" s="134"/>
      <c r="FUX56" s="134"/>
      <c r="FUY56" s="134"/>
      <c r="FUZ56" s="134"/>
      <c r="FVA56" s="134"/>
      <c r="FVB56" s="134"/>
      <c r="FVC56" s="134"/>
      <c r="FVD56" s="134"/>
      <c r="FVE56" s="134"/>
      <c r="FVF56" s="134"/>
      <c r="FVG56" s="134"/>
      <c r="FVH56" s="134"/>
      <c r="FVI56" s="134"/>
      <c r="FVJ56" s="134"/>
      <c r="FVK56" s="134"/>
      <c r="FVL56" s="134"/>
      <c r="FVM56" s="134"/>
      <c r="FVN56" s="134"/>
      <c r="FVO56" s="134"/>
      <c r="FVP56" s="134"/>
      <c r="FVQ56" s="134"/>
      <c r="FVR56" s="134"/>
      <c r="FVS56" s="134"/>
      <c r="FVT56" s="134"/>
      <c r="FVU56" s="134"/>
      <c r="FVV56" s="134"/>
      <c r="FVW56" s="134"/>
      <c r="FVX56" s="134"/>
      <c r="FVY56" s="134"/>
      <c r="FVZ56" s="134"/>
      <c r="FWA56" s="134"/>
      <c r="FWB56" s="134"/>
      <c r="FWC56" s="134"/>
      <c r="FWD56" s="134"/>
      <c r="FWE56" s="134"/>
      <c r="FWF56" s="134"/>
      <c r="FWG56" s="134"/>
      <c r="FWH56" s="134"/>
      <c r="FWI56" s="134"/>
      <c r="FWJ56" s="134"/>
      <c r="FWK56" s="134"/>
      <c r="FWL56" s="134"/>
      <c r="FWM56" s="134"/>
      <c r="FWN56" s="134"/>
      <c r="FWO56" s="134"/>
      <c r="FWP56" s="134"/>
      <c r="FWQ56" s="134"/>
      <c r="FWR56" s="134"/>
      <c r="FWS56" s="134"/>
      <c r="FWT56" s="134"/>
      <c r="FWU56" s="134"/>
      <c r="FWV56" s="134"/>
      <c r="FWW56" s="134"/>
      <c r="FWX56" s="134"/>
      <c r="FWY56" s="134"/>
      <c r="FWZ56" s="134"/>
      <c r="FXA56" s="134"/>
      <c r="FXB56" s="134"/>
      <c r="FXC56" s="134"/>
      <c r="FXD56" s="134"/>
      <c r="FXE56" s="134"/>
      <c r="FXF56" s="134"/>
      <c r="FXG56" s="134"/>
      <c r="FXH56" s="134"/>
      <c r="FXI56" s="134"/>
      <c r="FXJ56" s="134"/>
      <c r="FXK56" s="134"/>
      <c r="FXL56" s="134"/>
      <c r="FXM56" s="134"/>
      <c r="FXN56" s="134"/>
      <c r="FXO56" s="134"/>
      <c r="FXP56" s="134"/>
      <c r="FXQ56" s="134"/>
      <c r="FXR56" s="134"/>
      <c r="FXS56" s="134"/>
      <c r="FXT56" s="134"/>
      <c r="FXU56" s="134"/>
      <c r="FXV56" s="134"/>
      <c r="FXW56" s="134"/>
      <c r="FXX56" s="134"/>
      <c r="FXY56" s="134"/>
      <c r="FXZ56" s="134"/>
      <c r="FYA56" s="134"/>
      <c r="FYB56" s="134"/>
      <c r="FYC56" s="134"/>
      <c r="FYD56" s="134"/>
      <c r="FYE56" s="134"/>
      <c r="FYF56" s="134"/>
      <c r="FYG56" s="134"/>
      <c r="FYH56" s="134"/>
      <c r="FYI56" s="134"/>
      <c r="FYJ56" s="134"/>
      <c r="FYK56" s="134"/>
      <c r="FYL56" s="134"/>
      <c r="FYM56" s="134"/>
      <c r="FYN56" s="134"/>
      <c r="FYO56" s="134"/>
      <c r="FYP56" s="134"/>
      <c r="FYQ56" s="134"/>
      <c r="FYR56" s="134"/>
      <c r="FYS56" s="134"/>
      <c r="FYT56" s="134"/>
      <c r="FYU56" s="134"/>
      <c r="FYV56" s="134"/>
      <c r="FYW56" s="134"/>
      <c r="FYX56" s="134"/>
      <c r="FYY56" s="134"/>
      <c r="FYZ56" s="134"/>
      <c r="FZA56" s="134"/>
      <c r="FZB56" s="134"/>
      <c r="FZC56" s="134"/>
      <c r="FZD56" s="134"/>
      <c r="FZE56" s="134"/>
      <c r="FZF56" s="134"/>
      <c r="FZG56" s="134"/>
      <c r="FZH56" s="134"/>
      <c r="FZI56" s="134"/>
      <c r="FZJ56" s="134"/>
      <c r="FZK56" s="134"/>
      <c r="FZL56" s="134"/>
      <c r="FZM56" s="134"/>
      <c r="FZN56" s="134"/>
      <c r="FZO56" s="134"/>
      <c r="FZP56" s="134"/>
      <c r="FZQ56" s="134"/>
      <c r="FZR56" s="134"/>
      <c r="FZS56" s="134"/>
      <c r="FZT56" s="134"/>
      <c r="FZU56" s="134"/>
      <c r="FZV56" s="134"/>
      <c r="FZW56" s="134"/>
      <c r="FZX56" s="134"/>
      <c r="FZY56" s="134"/>
      <c r="FZZ56" s="134"/>
      <c r="GAA56" s="134"/>
      <c r="GAB56" s="134"/>
      <c r="GAC56" s="134"/>
      <c r="GAD56" s="134"/>
      <c r="GAE56" s="134"/>
      <c r="GAF56" s="134"/>
      <c r="GAG56" s="134"/>
      <c r="GAH56" s="134"/>
      <c r="GAI56" s="134"/>
      <c r="GAJ56" s="134"/>
      <c r="GAK56" s="134"/>
      <c r="GAL56" s="134"/>
      <c r="GAM56" s="134"/>
      <c r="GAN56" s="134"/>
      <c r="GAO56" s="134"/>
      <c r="GAP56" s="134"/>
      <c r="GAQ56" s="134"/>
      <c r="GAR56" s="134"/>
      <c r="GAS56" s="134"/>
      <c r="GAT56" s="134"/>
      <c r="GAU56" s="134"/>
      <c r="GAV56" s="134"/>
      <c r="GAW56" s="134"/>
      <c r="GAX56" s="134"/>
      <c r="GAY56" s="134"/>
      <c r="GAZ56" s="134"/>
      <c r="GBA56" s="134"/>
      <c r="GBB56" s="134"/>
      <c r="GBC56" s="134"/>
      <c r="GBD56" s="134"/>
      <c r="GBE56" s="134"/>
      <c r="GBF56" s="134"/>
      <c r="GBG56" s="134"/>
      <c r="GBH56" s="134"/>
      <c r="GBI56" s="134"/>
      <c r="GBJ56" s="134"/>
      <c r="GBK56" s="134"/>
      <c r="GBL56" s="134"/>
      <c r="GBM56" s="134"/>
      <c r="GBN56" s="134"/>
      <c r="GBO56" s="134"/>
      <c r="GBP56" s="134"/>
      <c r="GBQ56" s="134"/>
      <c r="GBR56" s="134"/>
      <c r="GBS56" s="134"/>
      <c r="GBT56" s="134"/>
      <c r="GBU56" s="134"/>
      <c r="GBV56" s="134"/>
      <c r="GBW56" s="134"/>
      <c r="GBX56" s="134"/>
      <c r="GBY56" s="134"/>
      <c r="GBZ56" s="134"/>
      <c r="GCA56" s="134"/>
      <c r="GCB56" s="134"/>
      <c r="GCC56" s="134"/>
      <c r="GCD56" s="134"/>
      <c r="GCE56" s="134"/>
      <c r="GCF56" s="134"/>
      <c r="GCG56" s="134"/>
      <c r="GCH56" s="134"/>
      <c r="GCI56" s="134"/>
      <c r="GCJ56" s="134"/>
      <c r="GCK56" s="134"/>
      <c r="GCL56" s="134"/>
      <c r="GCM56" s="134"/>
      <c r="GCN56" s="134"/>
      <c r="GCO56" s="134"/>
      <c r="GCP56" s="134"/>
      <c r="GCQ56" s="134"/>
      <c r="GCR56" s="134"/>
      <c r="GCS56" s="134"/>
      <c r="GCT56" s="134"/>
      <c r="GCU56" s="134"/>
      <c r="GCV56" s="134"/>
      <c r="GCW56" s="134"/>
      <c r="GCX56" s="134"/>
      <c r="GCY56" s="134"/>
      <c r="GCZ56" s="134"/>
      <c r="GDA56" s="134"/>
      <c r="GDB56" s="134"/>
      <c r="GDC56" s="134"/>
      <c r="GDD56" s="134"/>
      <c r="GDE56" s="134"/>
      <c r="GDF56" s="134"/>
      <c r="GDG56" s="134"/>
      <c r="GDH56" s="134"/>
      <c r="GDI56" s="134"/>
      <c r="GDJ56" s="134"/>
      <c r="GDK56" s="134"/>
      <c r="GDL56" s="134"/>
      <c r="GDM56" s="134"/>
      <c r="GDN56" s="134"/>
      <c r="GDO56" s="134"/>
      <c r="GDP56" s="134"/>
      <c r="GDQ56" s="134"/>
      <c r="GDR56" s="134"/>
      <c r="GDS56" s="134"/>
      <c r="GDT56" s="134"/>
      <c r="GDU56" s="134"/>
      <c r="GDV56" s="134"/>
      <c r="GDW56" s="134"/>
      <c r="GDX56" s="134"/>
      <c r="GDY56" s="134"/>
      <c r="GDZ56" s="134"/>
      <c r="GEA56" s="134"/>
      <c r="GEB56" s="134"/>
      <c r="GEC56" s="134"/>
      <c r="GED56" s="134"/>
      <c r="GEE56" s="134"/>
      <c r="GEF56" s="134"/>
      <c r="GEG56" s="134"/>
      <c r="GEH56" s="134"/>
      <c r="GEI56" s="134"/>
      <c r="GEJ56" s="134"/>
      <c r="GEK56" s="134"/>
      <c r="GEL56" s="134"/>
      <c r="GEM56" s="134"/>
      <c r="GEN56" s="134"/>
      <c r="GEO56" s="134"/>
      <c r="GEP56" s="134"/>
      <c r="GEQ56" s="134"/>
      <c r="GER56" s="134"/>
      <c r="GES56" s="134"/>
      <c r="GET56" s="134"/>
      <c r="GEU56" s="134"/>
      <c r="GEV56" s="134"/>
      <c r="GEW56" s="134"/>
      <c r="GEX56" s="134"/>
      <c r="GEY56" s="134"/>
      <c r="GEZ56" s="134"/>
      <c r="GFA56" s="134"/>
      <c r="GFB56" s="134"/>
      <c r="GFC56" s="134"/>
      <c r="GFD56" s="134"/>
      <c r="GFE56" s="134"/>
      <c r="GFF56" s="134"/>
      <c r="GFG56" s="134"/>
      <c r="GFH56" s="134"/>
      <c r="GFI56" s="134"/>
      <c r="GFJ56" s="134"/>
      <c r="GFK56" s="134"/>
      <c r="GFL56" s="134"/>
      <c r="GFM56" s="134"/>
      <c r="GFN56" s="134"/>
      <c r="GFO56" s="134"/>
      <c r="GFP56" s="134"/>
      <c r="GFQ56" s="134"/>
      <c r="GFR56" s="134"/>
      <c r="GFS56" s="134"/>
      <c r="GFT56" s="134"/>
      <c r="GFU56" s="134"/>
      <c r="GFV56" s="134"/>
      <c r="GFW56" s="134"/>
      <c r="GFX56" s="134"/>
      <c r="GFY56" s="134"/>
      <c r="GFZ56" s="134"/>
      <c r="GGA56" s="134"/>
      <c r="GGB56" s="134"/>
      <c r="GGC56" s="134"/>
      <c r="GGD56" s="134"/>
      <c r="GGE56" s="134"/>
      <c r="GGF56" s="134"/>
      <c r="GGG56" s="134"/>
      <c r="GGH56" s="134"/>
      <c r="GGI56" s="134"/>
      <c r="GGJ56" s="134"/>
      <c r="GGK56" s="134"/>
      <c r="GGL56" s="134"/>
      <c r="GGM56" s="134"/>
      <c r="GGN56" s="134"/>
      <c r="GGO56" s="134"/>
      <c r="GGP56" s="134"/>
      <c r="GGQ56" s="134"/>
      <c r="GGR56" s="134"/>
      <c r="GGS56" s="134"/>
      <c r="GGT56" s="134"/>
      <c r="GGU56" s="134"/>
      <c r="GGV56" s="134"/>
      <c r="GGW56" s="134"/>
      <c r="GGX56" s="134"/>
      <c r="GGY56" s="134"/>
      <c r="GGZ56" s="134"/>
      <c r="GHA56" s="134"/>
      <c r="GHB56" s="134"/>
      <c r="GHC56" s="134"/>
      <c r="GHD56" s="134"/>
      <c r="GHE56" s="134"/>
      <c r="GHF56" s="134"/>
      <c r="GHG56" s="134"/>
      <c r="GHH56" s="134"/>
      <c r="GHI56" s="134"/>
      <c r="GHJ56" s="134"/>
      <c r="GHK56" s="134"/>
      <c r="GHL56" s="134"/>
      <c r="GHM56" s="134"/>
      <c r="GHN56" s="134"/>
      <c r="GHO56" s="134"/>
      <c r="GHP56" s="134"/>
      <c r="GHQ56" s="134"/>
      <c r="GHR56" s="134"/>
      <c r="GHS56" s="134"/>
      <c r="GHT56" s="134"/>
      <c r="GHU56" s="134"/>
      <c r="GHV56" s="134"/>
      <c r="GHW56" s="134"/>
      <c r="GHX56" s="134"/>
      <c r="GHY56" s="134"/>
      <c r="GHZ56" s="134"/>
      <c r="GIA56" s="134"/>
      <c r="GIB56" s="134"/>
      <c r="GIC56" s="134"/>
      <c r="GID56" s="134"/>
      <c r="GIE56" s="134"/>
      <c r="GIF56" s="134"/>
      <c r="GIG56" s="134"/>
      <c r="GIH56" s="134"/>
      <c r="GII56" s="134"/>
      <c r="GIJ56" s="134"/>
      <c r="GIK56" s="134"/>
      <c r="GIL56" s="134"/>
      <c r="GIM56" s="134"/>
      <c r="GIN56" s="134"/>
      <c r="GIO56" s="134"/>
      <c r="GIP56" s="134"/>
      <c r="GIQ56" s="134"/>
      <c r="GIR56" s="134"/>
      <c r="GIS56" s="134"/>
      <c r="GIT56" s="134"/>
      <c r="GIU56" s="134"/>
      <c r="GIV56" s="134"/>
      <c r="GIW56" s="134"/>
      <c r="GIX56" s="134"/>
      <c r="GIY56" s="134"/>
      <c r="GIZ56" s="134"/>
      <c r="GJA56" s="134"/>
      <c r="GJB56" s="134"/>
      <c r="GJC56" s="134"/>
      <c r="GJD56" s="134"/>
      <c r="GJE56" s="134"/>
      <c r="GJF56" s="134"/>
      <c r="GJG56" s="134"/>
      <c r="GJH56" s="134"/>
      <c r="GJI56" s="134"/>
      <c r="GJJ56" s="134"/>
      <c r="GJK56" s="134"/>
      <c r="GJL56" s="134"/>
      <c r="GJM56" s="134"/>
      <c r="GJN56" s="134"/>
      <c r="GJO56" s="134"/>
      <c r="GJP56" s="134"/>
      <c r="GJQ56" s="134"/>
      <c r="GJR56" s="134"/>
      <c r="GJS56" s="134"/>
      <c r="GJT56" s="134"/>
      <c r="GJU56" s="134"/>
      <c r="GJV56" s="134"/>
      <c r="GJW56" s="134"/>
      <c r="GJX56" s="134"/>
      <c r="GJY56" s="134"/>
      <c r="GJZ56" s="134"/>
      <c r="GKA56" s="134"/>
      <c r="GKB56" s="134"/>
      <c r="GKC56" s="134"/>
      <c r="GKD56" s="134"/>
      <c r="GKE56" s="134"/>
      <c r="GKF56" s="134"/>
      <c r="GKG56" s="134"/>
      <c r="GKH56" s="134"/>
      <c r="GKI56" s="134"/>
      <c r="GKJ56" s="134"/>
      <c r="GKK56" s="134"/>
      <c r="GKL56" s="134"/>
      <c r="GKM56" s="134"/>
      <c r="GKN56" s="134"/>
      <c r="GKO56" s="134"/>
      <c r="GKP56" s="134"/>
      <c r="GKQ56" s="134"/>
      <c r="GKR56" s="134"/>
      <c r="GKS56" s="134"/>
      <c r="GKT56" s="134"/>
      <c r="GKU56" s="134"/>
      <c r="GKV56" s="134"/>
      <c r="GKW56" s="134"/>
      <c r="GKX56" s="134"/>
      <c r="GKY56" s="134"/>
      <c r="GKZ56" s="134"/>
      <c r="GLA56" s="134"/>
      <c r="GLB56" s="134"/>
      <c r="GLC56" s="134"/>
      <c r="GLD56" s="134"/>
      <c r="GLE56" s="134"/>
      <c r="GLF56" s="134"/>
      <c r="GLG56" s="134"/>
      <c r="GLH56" s="134"/>
      <c r="GLI56" s="134"/>
      <c r="GLJ56" s="134"/>
      <c r="GLK56" s="134"/>
      <c r="GLL56" s="134"/>
      <c r="GLM56" s="134"/>
      <c r="GLN56" s="134"/>
      <c r="GLO56" s="134"/>
      <c r="GLP56" s="134"/>
      <c r="GLQ56" s="134"/>
      <c r="GLR56" s="134"/>
      <c r="GLS56" s="134"/>
      <c r="GLT56" s="134"/>
      <c r="GLU56" s="134"/>
      <c r="GLV56" s="134"/>
      <c r="GLW56" s="134"/>
      <c r="GLX56" s="134"/>
      <c r="GLY56" s="134"/>
      <c r="GLZ56" s="134"/>
      <c r="GMA56" s="134"/>
      <c r="GMB56" s="134"/>
      <c r="GMC56" s="134"/>
      <c r="GMD56" s="134"/>
      <c r="GME56" s="134"/>
      <c r="GMF56" s="134"/>
      <c r="GMG56" s="134"/>
      <c r="GMH56" s="134"/>
      <c r="GMI56" s="134"/>
      <c r="GMJ56" s="134"/>
      <c r="GMK56" s="134"/>
      <c r="GML56" s="134"/>
      <c r="GMM56" s="134"/>
      <c r="GMN56" s="134"/>
      <c r="GMO56" s="134"/>
      <c r="GMP56" s="134"/>
      <c r="GMQ56" s="134"/>
      <c r="GMR56" s="134"/>
      <c r="GMS56" s="134"/>
      <c r="GMT56" s="134"/>
      <c r="GMU56" s="134"/>
      <c r="GMV56" s="134"/>
      <c r="GMW56" s="134"/>
      <c r="GMX56" s="134"/>
      <c r="GMY56" s="134"/>
      <c r="GMZ56" s="134"/>
      <c r="GNA56" s="134"/>
      <c r="GNB56" s="134"/>
      <c r="GNC56" s="134"/>
      <c r="GND56" s="134"/>
      <c r="GNE56" s="134"/>
      <c r="GNF56" s="134"/>
      <c r="GNG56" s="134"/>
      <c r="GNH56" s="134"/>
      <c r="GNI56" s="134"/>
      <c r="GNJ56" s="134"/>
      <c r="GNK56" s="134"/>
      <c r="GNL56" s="134"/>
      <c r="GNM56" s="134"/>
      <c r="GNN56" s="134"/>
      <c r="GNO56" s="134"/>
      <c r="GNP56" s="134"/>
      <c r="GNQ56" s="134"/>
      <c r="GNR56" s="134"/>
      <c r="GNS56" s="134"/>
      <c r="GNT56" s="134"/>
      <c r="GNU56" s="134"/>
      <c r="GNV56" s="134"/>
      <c r="GNW56" s="134"/>
      <c r="GNX56" s="134"/>
      <c r="GNY56" s="134"/>
      <c r="GNZ56" s="134"/>
      <c r="GOA56" s="134"/>
      <c r="GOB56" s="134"/>
      <c r="GOC56" s="134"/>
      <c r="GOD56" s="134"/>
      <c r="GOE56" s="134"/>
      <c r="GOF56" s="134"/>
      <c r="GOG56" s="134"/>
      <c r="GOH56" s="134"/>
      <c r="GOI56" s="134"/>
      <c r="GOJ56" s="134"/>
      <c r="GOK56" s="134"/>
      <c r="GOL56" s="134"/>
      <c r="GOM56" s="134"/>
      <c r="GON56" s="134"/>
      <c r="GOO56" s="134"/>
      <c r="GOP56" s="134"/>
      <c r="GOQ56" s="134"/>
      <c r="GOR56" s="134"/>
      <c r="GOS56" s="134"/>
      <c r="GOT56" s="134"/>
      <c r="GOU56" s="134"/>
      <c r="GOV56" s="134"/>
      <c r="GOW56" s="134"/>
      <c r="GOX56" s="134"/>
      <c r="GOY56" s="134"/>
      <c r="GOZ56" s="134"/>
      <c r="GPA56" s="134"/>
      <c r="GPB56" s="134"/>
      <c r="GPC56" s="134"/>
      <c r="GPD56" s="134"/>
      <c r="GPE56" s="134"/>
      <c r="GPF56" s="134"/>
      <c r="GPG56" s="134"/>
      <c r="GPH56" s="134"/>
      <c r="GPI56" s="134"/>
      <c r="GPJ56" s="134"/>
      <c r="GPK56" s="134"/>
      <c r="GPL56" s="134"/>
      <c r="GPM56" s="134"/>
      <c r="GPN56" s="134"/>
      <c r="GPO56" s="134"/>
      <c r="GPP56" s="134"/>
      <c r="GPQ56" s="134"/>
      <c r="GPR56" s="134"/>
      <c r="GPS56" s="134"/>
      <c r="GPT56" s="134"/>
      <c r="GPU56" s="134"/>
      <c r="GPV56" s="134"/>
      <c r="GPW56" s="134"/>
      <c r="GPX56" s="134"/>
      <c r="GPY56" s="134"/>
      <c r="GPZ56" s="134"/>
      <c r="GQA56" s="134"/>
      <c r="GQB56" s="134"/>
      <c r="GQC56" s="134"/>
      <c r="GQD56" s="134"/>
      <c r="GQE56" s="134"/>
      <c r="GQF56" s="134"/>
      <c r="GQG56" s="134"/>
      <c r="GQH56" s="134"/>
      <c r="GQI56" s="134"/>
      <c r="GQJ56" s="134"/>
      <c r="GQK56" s="134"/>
      <c r="GQL56" s="134"/>
      <c r="GQM56" s="134"/>
      <c r="GQN56" s="134"/>
      <c r="GQO56" s="134"/>
      <c r="GQP56" s="134"/>
      <c r="GQQ56" s="134"/>
      <c r="GQR56" s="134"/>
      <c r="GQS56" s="134"/>
      <c r="GQT56" s="134"/>
      <c r="GQU56" s="134"/>
      <c r="GQV56" s="134"/>
      <c r="GQW56" s="134"/>
      <c r="GQX56" s="134"/>
      <c r="GQY56" s="134"/>
      <c r="GQZ56" s="134"/>
      <c r="GRA56" s="134"/>
      <c r="GRB56" s="134"/>
      <c r="GRC56" s="134"/>
      <c r="GRD56" s="134"/>
      <c r="GRE56" s="134"/>
      <c r="GRF56" s="134"/>
      <c r="GRG56" s="134"/>
      <c r="GRH56" s="134"/>
      <c r="GRI56" s="134"/>
      <c r="GRJ56" s="134"/>
      <c r="GRK56" s="134"/>
      <c r="GRL56" s="134"/>
      <c r="GRM56" s="134"/>
      <c r="GRN56" s="134"/>
      <c r="GRO56" s="134"/>
      <c r="GRP56" s="134"/>
      <c r="GRQ56" s="134"/>
      <c r="GRR56" s="134"/>
      <c r="GRS56" s="134"/>
      <c r="GRT56" s="134"/>
      <c r="GRU56" s="134"/>
      <c r="GRV56" s="134"/>
      <c r="GRW56" s="134"/>
      <c r="GRX56" s="134"/>
      <c r="GRY56" s="134"/>
      <c r="GRZ56" s="134"/>
      <c r="GSA56" s="134"/>
      <c r="GSB56" s="134"/>
      <c r="GSC56" s="134"/>
      <c r="GSD56" s="134"/>
      <c r="GSE56" s="134"/>
      <c r="GSF56" s="134"/>
      <c r="GSG56" s="134"/>
      <c r="GSH56" s="134"/>
      <c r="GSI56" s="134"/>
      <c r="GSJ56" s="134"/>
      <c r="GSK56" s="134"/>
      <c r="GSL56" s="134"/>
      <c r="GSM56" s="134"/>
      <c r="GSN56" s="134"/>
      <c r="GSO56" s="134"/>
      <c r="GSP56" s="134"/>
      <c r="GSQ56" s="134"/>
      <c r="GSR56" s="134"/>
      <c r="GSS56" s="134"/>
      <c r="GST56" s="134"/>
      <c r="GSU56" s="134"/>
      <c r="GSV56" s="134"/>
      <c r="GSW56" s="134"/>
      <c r="GSX56" s="134"/>
      <c r="GSY56" s="134"/>
      <c r="GSZ56" s="134"/>
      <c r="GTA56" s="134"/>
      <c r="GTB56" s="134"/>
      <c r="GTC56" s="134"/>
      <c r="GTD56" s="134"/>
      <c r="GTE56" s="134"/>
      <c r="GTF56" s="134"/>
      <c r="GTG56" s="134"/>
      <c r="GTH56" s="134"/>
      <c r="GTI56" s="134"/>
      <c r="GTJ56" s="134"/>
      <c r="GTK56" s="134"/>
      <c r="GTL56" s="134"/>
      <c r="GTM56" s="134"/>
      <c r="GTN56" s="134"/>
      <c r="GTO56" s="134"/>
      <c r="GTP56" s="134"/>
      <c r="GTQ56" s="134"/>
      <c r="GTR56" s="134"/>
      <c r="GTS56" s="134"/>
      <c r="GTT56" s="134"/>
      <c r="GTU56" s="134"/>
      <c r="GTV56" s="134"/>
      <c r="GTW56" s="134"/>
      <c r="GTX56" s="134"/>
      <c r="GTY56" s="134"/>
      <c r="GTZ56" s="134"/>
      <c r="GUA56" s="134"/>
      <c r="GUB56" s="134"/>
      <c r="GUC56" s="134"/>
      <c r="GUD56" s="134"/>
      <c r="GUE56" s="134"/>
      <c r="GUF56" s="134"/>
      <c r="GUG56" s="134"/>
      <c r="GUH56" s="134"/>
      <c r="GUI56" s="134"/>
      <c r="GUJ56" s="134"/>
      <c r="GUK56" s="134"/>
      <c r="GUL56" s="134"/>
      <c r="GUM56" s="134"/>
      <c r="GUN56" s="134"/>
      <c r="GUO56" s="134"/>
      <c r="GUP56" s="134"/>
      <c r="GUQ56" s="134"/>
      <c r="GUR56" s="134"/>
      <c r="GUS56" s="134"/>
      <c r="GUT56" s="134"/>
      <c r="GUU56" s="134"/>
      <c r="GUV56" s="134"/>
      <c r="GUW56" s="134"/>
      <c r="GUX56" s="134"/>
      <c r="GUY56" s="134"/>
      <c r="GUZ56" s="134"/>
      <c r="GVA56" s="134"/>
      <c r="GVB56" s="134"/>
      <c r="GVC56" s="134"/>
      <c r="GVD56" s="134"/>
      <c r="GVE56" s="134"/>
      <c r="GVF56" s="134"/>
      <c r="GVG56" s="134"/>
      <c r="GVH56" s="134"/>
      <c r="GVI56" s="134"/>
      <c r="GVJ56" s="134"/>
      <c r="GVK56" s="134"/>
      <c r="GVL56" s="134"/>
      <c r="GVM56" s="134"/>
      <c r="GVN56" s="134"/>
      <c r="GVO56" s="134"/>
      <c r="GVP56" s="134"/>
      <c r="GVQ56" s="134"/>
      <c r="GVR56" s="134"/>
      <c r="GVS56" s="134"/>
      <c r="GVT56" s="134"/>
      <c r="GVU56" s="134"/>
      <c r="GVV56" s="134"/>
      <c r="GVW56" s="134"/>
      <c r="GVX56" s="134"/>
      <c r="GVY56" s="134"/>
      <c r="GVZ56" s="134"/>
      <c r="GWA56" s="134"/>
      <c r="GWB56" s="134"/>
      <c r="GWC56" s="134"/>
      <c r="GWD56" s="134"/>
      <c r="GWE56" s="134"/>
      <c r="GWF56" s="134"/>
      <c r="GWG56" s="134"/>
      <c r="GWH56" s="134"/>
      <c r="GWI56" s="134"/>
      <c r="GWJ56" s="134"/>
      <c r="GWK56" s="134"/>
      <c r="GWL56" s="134"/>
      <c r="GWM56" s="134"/>
      <c r="GWN56" s="134"/>
      <c r="GWO56" s="134"/>
      <c r="GWP56" s="134"/>
      <c r="GWQ56" s="134"/>
      <c r="GWR56" s="134"/>
      <c r="GWS56" s="134"/>
      <c r="GWT56" s="134"/>
      <c r="GWU56" s="134"/>
      <c r="GWV56" s="134"/>
      <c r="GWW56" s="134"/>
      <c r="GWX56" s="134"/>
      <c r="GWY56" s="134"/>
      <c r="GWZ56" s="134"/>
      <c r="GXA56" s="134"/>
      <c r="GXB56" s="134"/>
      <c r="GXC56" s="134"/>
      <c r="GXD56" s="134"/>
      <c r="GXE56" s="134"/>
      <c r="GXF56" s="134"/>
      <c r="GXG56" s="134"/>
      <c r="GXH56" s="134"/>
      <c r="GXI56" s="134"/>
      <c r="GXJ56" s="134"/>
      <c r="GXK56" s="134"/>
      <c r="GXL56" s="134"/>
      <c r="GXM56" s="134"/>
      <c r="GXN56" s="134"/>
      <c r="GXO56" s="134"/>
      <c r="GXP56" s="134"/>
      <c r="GXQ56" s="134"/>
      <c r="GXR56" s="134"/>
      <c r="GXS56" s="134"/>
      <c r="GXT56" s="134"/>
      <c r="GXU56" s="134"/>
      <c r="GXV56" s="134"/>
      <c r="GXW56" s="134"/>
      <c r="GXX56" s="134"/>
      <c r="GXY56" s="134"/>
      <c r="GXZ56" s="134"/>
      <c r="GYA56" s="134"/>
      <c r="GYB56" s="134"/>
      <c r="GYC56" s="134"/>
      <c r="GYD56" s="134"/>
      <c r="GYE56" s="134"/>
      <c r="GYF56" s="134"/>
      <c r="GYG56" s="134"/>
      <c r="GYH56" s="134"/>
      <c r="GYI56" s="134"/>
      <c r="GYJ56" s="134"/>
      <c r="GYK56" s="134"/>
      <c r="GYL56" s="134"/>
      <c r="GYM56" s="134"/>
      <c r="GYN56" s="134"/>
      <c r="GYO56" s="134"/>
      <c r="GYP56" s="134"/>
      <c r="GYQ56" s="134"/>
      <c r="GYR56" s="134"/>
      <c r="GYS56" s="134"/>
      <c r="GYT56" s="134"/>
      <c r="GYU56" s="134"/>
      <c r="GYV56" s="134"/>
      <c r="GYW56" s="134"/>
      <c r="GYX56" s="134"/>
      <c r="GYY56" s="134"/>
      <c r="GYZ56" s="134"/>
      <c r="GZA56" s="134"/>
      <c r="GZB56" s="134"/>
      <c r="GZC56" s="134"/>
      <c r="GZD56" s="134"/>
      <c r="GZE56" s="134"/>
      <c r="GZF56" s="134"/>
      <c r="GZG56" s="134"/>
      <c r="GZH56" s="134"/>
      <c r="GZI56" s="134"/>
      <c r="GZJ56" s="134"/>
      <c r="GZK56" s="134"/>
      <c r="GZL56" s="134"/>
      <c r="GZM56" s="134"/>
      <c r="GZN56" s="134"/>
      <c r="GZO56" s="134"/>
      <c r="GZP56" s="134"/>
      <c r="GZQ56" s="134"/>
      <c r="GZR56" s="134"/>
      <c r="GZS56" s="134"/>
      <c r="GZT56" s="134"/>
      <c r="GZU56" s="134"/>
      <c r="GZV56" s="134"/>
      <c r="GZW56" s="134"/>
      <c r="GZX56" s="134"/>
      <c r="GZY56" s="134"/>
      <c r="GZZ56" s="134"/>
      <c r="HAA56" s="134"/>
      <c r="HAB56" s="134"/>
      <c r="HAC56" s="134"/>
      <c r="HAD56" s="134"/>
      <c r="HAE56" s="134"/>
      <c r="HAF56" s="134"/>
      <c r="HAG56" s="134"/>
      <c r="HAH56" s="134"/>
      <c r="HAI56" s="134"/>
      <c r="HAJ56" s="134"/>
      <c r="HAK56" s="134"/>
      <c r="HAL56" s="134"/>
      <c r="HAM56" s="134"/>
      <c r="HAN56" s="134"/>
      <c r="HAO56" s="134"/>
      <c r="HAP56" s="134"/>
      <c r="HAQ56" s="134"/>
      <c r="HAR56" s="134"/>
      <c r="HAS56" s="134"/>
      <c r="HAT56" s="134"/>
      <c r="HAU56" s="134"/>
      <c r="HAV56" s="134"/>
      <c r="HAW56" s="134"/>
      <c r="HAX56" s="134"/>
      <c r="HAY56" s="134"/>
      <c r="HAZ56" s="134"/>
      <c r="HBA56" s="134"/>
      <c r="HBB56" s="134"/>
      <c r="HBC56" s="134"/>
      <c r="HBD56" s="134"/>
      <c r="HBE56" s="134"/>
      <c r="HBF56" s="134"/>
      <c r="HBG56" s="134"/>
      <c r="HBH56" s="134"/>
      <c r="HBI56" s="134"/>
      <c r="HBJ56" s="134"/>
      <c r="HBK56" s="134"/>
      <c r="HBL56" s="134"/>
      <c r="HBM56" s="134"/>
      <c r="HBN56" s="134"/>
      <c r="HBO56" s="134"/>
      <c r="HBP56" s="134"/>
      <c r="HBQ56" s="134"/>
      <c r="HBR56" s="134"/>
      <c r="HBS56" s="134"/>
      <c r="HBT56" s="134"/>
      <c r="HBU56" s="134"/>
      <c r="HBV56" s="134"/>
      <c r="HBW56" s="134"/>
      <c r="HBX56" s="134"/>
      <c r="HBY56" s="134"/>
      <c r="HBZ56" s="134"/>
      <c r="HCA56" s="134"/>
      <c r="HCB56" s="134"/>
      <c r="HCC56" s="134"/>
      <c r="HCD56" s="134"/>
      <c r="HCE56" s="134"/>
      <c r="HCF56" s="134"/>
      <c r="HCG56" s="134"/>
      <c r="HCH56" s="134"/>
      <c r="HCI56" s="134"/>
      <c r="HCJ56" s="134"/>
      <c r="HCK56" s="134"/>
      <c r="HCL56" s="134"/>
      <c r="HCM56" s="134"/>
      <c r="HCN56" s="134"/>
      <c r="HCO56" s="134"/>
      <c r="HCP56" s="134"/>
      <c r="HCQ56" s="134"/>
      <c r="HCR56" s="134"/>
      <c r="HCS56" s="134"/>
      <c r="HCT56" s="134"/>
      <c r="HCU56" s="134"/>
      <c r="HCV56" s="134"/>
      <c r="HCW56" s="134"/>
      <c r="HCX56" s="134"/>
      <c r="HCY56" s="134"/>
      <c r="HCZ56" s="134"/>
      <c r="HDA56" s="134"/>
      <c r="HDB56" s="134"/>
      <c r="HDC56" s="134"/>
      <c r="HDD56" s="134"/>
      <c r="HDE56" s="134"/>
      <c r="HDF56" s="134"/>
      <c r="HDG56" s="134"/>
      <c r="HDH56" s="134"/>
      <c r="HDI56" s="134"/>
      <c r="HDJ56" s="134"/>
      <c r="HDK56" s="134"/>
      <c r="HDL56" s="134"/>
      <c r="HDM56" s="134"/>
      <c r="HDN56" s="134"/>
      <c r="HDO56" s="134"/>
      <c r="HDP56" s="134"/>
      <c r="HDQ56" s="134"/>
      <c r="HDR56" s="134"/>
      <c r="HDS56" s="134"/>
      <c r="HDT56" s="134"/>
      <c r="HDU56" s="134"/>
      <c r="HDV56" s="134"/>
      <c r="HDW56" s="134"/>
      <c r="HDX56" s="134"/>
      <c r="HDY56" s="134"/>
      <c r="HDZ56" s="134"/>
      <c r="HEA56" s="134"/>
      <c r="HEB56" s="134"/>
      <c r="HEC56" s="134"/>
      <c r="HED56" s="134"/>
      <c r="HEE56" s="134"/>
      <c r="HEF56" s="134"/>
      <c r="HEG56" s="134"/>
      <c r="HEH56" s="134"/>
      <c r="HEI56" s="134"/>
      <c r="HEJ56" s="134"/>
      <c r="HEK56" s="134"/>
      <c r="HEL56" s="134"/>
      <c r="HEM56" s="134"/>
      <c r="HEN56" s="134"/>
      <c r="HEO56" s="134"/>
      <c r="HEP56" s="134"/>
      <c r="HEQ56" s="134"/>
      <c r="HER56" s="134"/>
      <c r="HES56" s="134"/>
      <c r="HET56" s="134"/>
      <c r="HEU56" s="134"/>
      <c r="HEV56" s="134"/>
      <c r="HEW56" s="134"/>
      <c r="HEX56" s="134"/>
      <c r="HEY56" s="134"/>
      <c r="HEZ56" s="134"/>
      <c r="HFA56" s="134"/>
      <c r="HFB56" s="134"/>
      <c r="HFC56" s="134"/>
      <c r="HFD56" s="134"/>
      <c r="HFE56" s="134"/>
      <c r="HFF56" s="134"/>
      <c r="HFG56" s="134"/>
      <c r="HFH56" s="134"/>
      <c r="HFI56" s="134"/>
      <c r="HFJ56" s="134"/>
      <c r="HFK56" s="134"/>
      <c r="HFL56" s="134"/>
      <c r="HFM56" s="134"/>
      <c r="HFN56" s="134"/>
      <c r="HFO56" s="134"/>
      <c r="HFP56" s="134"/>
      <c r="HFQ56" s="134"/>
      <c r="HFR56" s="134"/>
      <c r="HFS56" s="134"/>
      <c r="HFT56" s="134"/>
      <c r="HFU56" s="134"/>
      <c r="HFV56" s="134"/>
      <c r="HFW56" s="134"/>
      <c r="HFX56" s="134"/>
      <c r="HFY56" s="134"/>
      <c r="HFZ56" s="134"/>
      <c r="HGA56" s="134"/>
      <c r="HGB56" s="134"/>
      <c r="HGC56" s="134"/>
      <c r="HGD56" s="134"/>
      <c r="HGE56" s="134"/>
      <c r="HGF56" s="134"/>
      <c r="HGG56" s="134"/>
      <c r="HGH56" s="134"/>
      <c r="HGI56" s="134"/>
      <c r="HGJ56" s="134"/>
      <c r="HGK56" s="134"/>
      <c r="HGL56" s="134"/>
      <c r="HGM56" s="134"/>
      <c r="HGN56" s="134"/>
      <c r="HGO56" s="134"/>
      <c r="HGP56" s="134"/>
      <c r="HGQ56" s="134"/>
      <c r="HGR56" s="134"/>
      <c r="HGS56" s="134"/>
      <c r="HGT56" s="134"/>
      <c r="HGU56" s="134"/>
      <c r="HGV56" s="134"/>
      <c r="HGW56" s="134"/>
      <c r="HGX56" s="134"/>
      <c r="HGY56" s="134"/>
      <c r="HGZ56" s="134"/>
      <c r="HHA56" s="134"/>
      <c r="HHB56" s="134"/>
      <c r="HHC56" s="134"/>
      <c r="HHD56" s="134"/>
      <c r="HHE56" s="134"/>
      <c r="HHF56" s="134"/>
      <c r="HHG56" s="134"/>
      <c r="HHH56" s="134"/>
      <c r="HHI56" s="134"/>
      <c r="HHJ56" s="134"/>
      <c r="HHK56" s="134"/>
      <c r="HHL56" s="134"/>
      <c r="HHM56" s="134"/>
      <c r="HHN56" s="134"/>
      <c r="HHO56" s="134"/>
      <c r="HHP56" s="134"/>
      <c r="HHQ56" s="134"/>
      <c r="HHR56" s="134"/>
      <c r="HHS56" s="134"/>
      <c r="HHT56" s="134"/>
      <c r="HHU56" s="134"/>
      <c r="HHV56" s="134"/>
      <c r="HHW56" s="134"/>
      <c r="HHX56" s="134"/>
      <c r="HHY56" s="134"/>
      <c r="HHZ56" s="134"/>
      <c r="HIA56" s="134"/>
      <c r="HIB56" s="134"/>
      <c r="HIC56" s="134"/>
      <c r="HID56" s="134"/>
      <c r="HIE56" s="134"/>
      <c r="HIF56" s="134"/>
      <c r="HIG56" s="134"/>
      <c r="HIH56" s="134"/>
      <c r="HII56" s="134"/>
      <c r="HIJ56" s="134"/>
      <c r="HIK56" s="134"/>
      <c r="HIL56" s="134"/>
      <c r="HIM56" s="134"/>
      <c r="HIN56" s="134"/>
      <c r="HIO56" s="134"/>
      <c r="HIP56" s="134"/>
      <c r="HIQ56" s="134"/>
      <c r="HIR56" s="134"/>
      <c r="HIS56" s="134"/>
      <c r="HIT56" s="134"/>
      <c r="HIU56" s="134"/>
      <c r="HIV56" s="134"/>
      <c r="HIW56" s="134"/>
      <c r="HIX56" s="134"/>
      <c r="HIY56" s="134"/>
      <c r="HIZ56" s="134"/>
      <c r="HJA56" s="134"/>
      <c r="HJB56" s="134"/>
      <c r="HJC56" s="134"/>
      <c r="HJD56" s="134"/>
      <c r="HJE56" s="134"/>
      <c r="HJF56" s="134"/>
      <c r="HJG56" s="134"/>
      <c r="HJH56" s="134"/>
      <c r="HJI56" s="134"/>
      <c r="HJJ56" s="134"/>
      <c r="HJK56" s="134"/>
      <c r="HJL56" s="134"/>
      <c r="HJM56" s="134"/>
      <c r="HJN56" s="134"/>
      <c r="HJO56" s="134"/>
      <c r="HJP56" s="134"/>
      <c r="HJQ56" s="134"/>
      <c r="HJR56" s="134"/>
      <c r="HJS56" s="134"/>
      <c r="HJT56" s="134"/>
      <c r="HJU56" s="134"/>
      <c r="HJV56" s="134"/>
      <c r="HJW56" s="134"/>
      <c r="HJX56" s="134"/>
      <c r="HJY56" s="134"/>
      <c r="HJZ56" s="134"/>
      <c r="HKA56" s="134"/>
      <c r="HKB56" s="134"/>
      <c r="HKC56" s="134"/>
      <c r="HKD56" s="134"/>
      <c r="HKE56" s="134"/>
      <c r="HKF56" s="134"/>
      <c r="HKG56" s="134"/>
      <c r="HKH56" s="134"/>
      <c r="HKI56" s="134"/>
      <c r="HKJ56" s="134"/>
      <c r="HKK56" s="134"/>
      <c r="HKL56" s="134"/>
      <c r="HKM56" s="134"/>
      <c r="HKN56" s="134"/>
      <c r="HKO56" s="134"/>
      <c r="HKP56" s="134"/>
      <c r="HKQ56" s="134"/>
      <c r="HKR56" s="134"/>
      <c r="HKS56" s="134"/>
      <c r="HKT56" s="134"/>
      <c r="HKU56" s="134"/>
      <c r="HKV56" s="134"/>
      <c r="HKW56" s="134"/>
      <c r="HKX56" s="134"/>
      <c r="HKY56" s="134"/>
      <c r="HKZ56" s="134"/>
      <c r="HLA56" s="134"/>
      <c r="HLB56" s="134"/>
      <c r="HLC56" s="134"/>
      <c r="HLD56" s="134"/>
      <c r="HLE56" s="134"/>
      <c r="HLF56" s="134"/>
      <c r="HLG56" s="134"/>
      <c r="HLH56" s="134"/>
      <c r="HLI56" s="134"/>
      <c r="HLJ56" s="134"/>
      <c r="HLK56" s="134"/>
      <c r="HLL56" s="134"/>
      <c r="HLM56" s="134"/>
      <c r="HLN56" s="134"/>
      <c r="HLO56" s="134"/>
      <c r="HLP56" s="134"/>
      <c r="HLQ56" s="134"/>
      <c r="HLR56" s="134"/>
      <c r="HLS56" s="134"/>
      <c r="HLT56" s="134"/>
      <c r="HLU56" s="134"/>
      <c r="HLV56" s="134"/>
      <c r="HLW56" s="134"/>
      <c r="HLX56" s="134"/>
      <c r="HLY56" s="134"/>
      <c r="HLZ56" s="134"/>
      <c r="HMA56" s="134"/>
      <c r="HMB56" s="134"/>
      <c r="HMC56" s="134"/>
      <c r="HMD56" s="134"/>
      <c r="HME56" s="134"/>
      <c r="HMF56" s="134"/>
      <c r="HMG56" s="134"/>
      <c r="HMH56" s="134"/>
      <c r="HMI56" s="134"/>
      <c r="HMJ56" s="134"/>
      <c r="HMK56" s="134"/>
      <c r="HML56" s="134"/>
      <c r="HMM56" s="134"/>
      <c r="HMN56" s="134"/>
      <c r="HMO56" s="134"/>
      <c r="HMP56" s="134"/>
      <c r="HMQ56" s="134"/>
      <c r="HMR56" s="134"/>
      <c r="HMS56" s="134"/>
      <c r="HMT56" s="134"/>
      <c r="HMU56" s="134"/>
      <c r="HMV56" s="134"/>
      <c r="HMW56" s="134"/>
      <c r="HMX56" s="134"/>
      <c r="HMY56" s="134"/>
      <c r="HMZ56" s="134"/>
      <c r="HNA56" s="134"/>
      <c r="HNB56" s="134"/>
      <c r="HNC56" s="134"/>
      <c r="HND56" s="134"/>
      <c r="HNE56" s="134"/>
      <c r="HNF56" s="134"/>
      <c r="HNG56" s="134"/>
      <c r="HNH56" s="134"/>
      <c r="HNI56" s="134"/>
      <c r="HNJ56" s="134"/>
      <c r="HNK56" s="134"/>
      <c r="HNL56" s="134"/>
      <c r="HNM56" s="134"/>
      <c r="HNN56" s="134"/>
      <c r="HNO56" s="134"/>
      <c r="HNP56" s="134"/>
      <c r="HNQ56" s="134"/>
      <c r="HNR56" s="134"/>
      <c r="HNS56" s="134"/>
      <c r="HNT56" s="134"/>
      <c r="HNU56" s="134"/>
      <c r="HNV56" s="134"/>
      <c r="HNW56" s="134"/>
      <c r="HNX56" s="134"/>
      <c r="HNY56" s="134"/>
      <c r="HNZ56" s="134"/>
      <c r="HOA56" s="134"/>
      <c r="HOB56" s="134"/>
      <c r="HOC56" s="134"/>
      <c r="HOD56" s="134"/>
      <c r="HOE56" s="134"/>
      <c r="HOF56" s="134"/>
      <c r="HOG56" s="134"/>
      <c r="HOH56" s="134"/>
      <c r="HOI56" s="134"/>
      <c r="HOJ56" s="134"/>
      <c r="HOK56" s="134"/>
      <c r="HOL56" s="134"/>
      <c r="HOM56" s="134"/>
      <c r="HON56" s="134"/>
      <c r="HOO56" s="134"/>
      <c r="HOP56" s="134"/>
      <c r="HOQ56" s="134"/>
      <c r="HOR56" s="134"/>
      <c r="HOS56" s="134"/>
      <c r="HOT56" s="134"/>
      <c r="HOU56" s="134"/>
      <c r="HOV56" s="134"/>
      <c r="HOW56" s="134"/>
      <c r="HOX56" s="134"/>
      <c r="HOY56" s="134"/>
      <c r="HOZ56" s="134"/>
      <c r="HPA56" s="134"/>
      <c r="HPB56" s="134"/>
      <c r="HPC56" s="134"/>
      <c r="HPD56" s="134"/>
      <c r="HPE56" s="134"/>
      <c r="HPF56" s="134"/>
      <c r="HPG56" s="134"/>
      <c r="HPH56" s="134"/>
      <c r="HPI56" s="134"/>
      <c r="HPJ56" s="134"/>
      <c r="HPK56" s="134"/>
      <c r="HPL56" s="134"/>
      <c r="HPM56" s="134"/>
      <c r="HPN56" s="134"/>
      <c r="HPO56" s="134"/>
      <c r="HPP56" s="134"/>
      <c r="HPQ56" s="134"/>
      <c r="HPR56" s="134"/>
      <c r="HPS56" s="134"/>
      <c r="HPT56" s="134"/>
      <c r="HPU56" s="134"/>
      <c r="HPV56" s="134"/>
      <c r="HPW56" s="134"/>
      <c r="HPX56" s="134"/>
      <c r="HPY56" s="134"/>
      <c r="HPZ56" s="134"/>
      <c r="HQA56" s="134"/>
      <c r="HQB56" s="134"/>
      <c r="HQC56" s="134"/>
      <c r="HQD56" s="134"/>
      <c r="HQE56" s="134"/>
      <c r="HQF56" s="134"/>
      <c r="HQG56" s="134"/>
      <c r="HQH56" s="134"/>
      <c r="HQI56" s="134"/>
      <c r="HQJ56" s="134"/>
      <c r="HQK56" s="134"/>
      <c r="HQL56" s="134"/>
      <c r="HQM56" s="134"/>
      <c r="HQN56" s="134"/>
      <c r="HQO56" s="134"/>
      <c r="HQP56" s="134"/>
      <c r="HQQ56" s="134"/>
      <c r="HQR56" s="134"/>
      <c r="HQS56" s="134"/>
      <c r="HQT56" s="134"/>
      <c r="HQU56" s="134"/>
      <c r="HQV56" s="134"/>
      <c r="HQW56" s="134"/>
      <c r="HQX56" s="134"/>
      <c r="HQY56" s="134"/>
      <c r="HQZ56" s="134"/>
      <c r="HRA56" s="134"/>
      <c r="HRB56" s="134"/>
      <c r="HRC56" s="134"/>
      <c r="HRD56" s="134"/>
      <c r="HRE56" s="134"/>
      <c r="HRF56" s="134"/>
      <c r="HRG56" s="134"/>
      <c r="HRH56" s="134"/>
      <c r="HRI56" s="134"/>
      <c r="HRJ56" s="134"/>
      <c r="HRK56" s="134"/>
      <c r="HRL56" s="134"/>
      <c r="HRM56" s="134"/>
      <c r="HRN56" s="134"/>
      <c r="HRO56" s="134"/>
      <c r="HRP56" s="134"/>
      <c r="HRQ56" s="134"/>
      <c r="HRR56" s="134"/>
      <c r="HRS56" s="134"/>
      <c r="HRT56" s="134"/>
      <c r="HRU56" s="134"/>
      <c r="HRV56" s="134"/>
      <c r="HRW56" s="134"/>
      <c r="HRX56" s="134"/>
      <c r="HRY56" s="134"/>
      <c r="HRZ56" s="134"/>
      <c r="HSA56" s="134"/>
      <c r="HSB56" s="134"/>
      <c r="HSC56" s="134"/>
      <c r="HSD56" s="134"/>
      <c r="HSE56" s="134"/>
      <c r="HSF56" s="134"/>
      <c r="HSG56" s="134"/>
      <c r="HSH56" s="134"/>
      <c r="HSI56" s="134"/>
      <c r="HSJ56" s="134"/>
      <c r="HSK56" s="134"/>
      <c r="HSL56" s="134"/>
      <c r="HSM56" s="134"/>
      <c r="HSN56" s="134"/>
      <c r="HSO56" s="134"/>
      <c r="HSP56" s="134"/>
      <c r="HSQ56" s="134"/>
      <c r="HSR56" s="134"/>
      <c r="HSS56" s="134"/>
      <c r="HST56" s="134"/>
      <c r="HSU56" s="134"/>
      <c r="HSV56" s="134"/>
      <c r="HSW56" s="134"/>
      <c r="HSX56" s="134"/>
      <c r="HSY56" s="134"/>
      <c r="HSZ56" s="134"/>
      <c r="HTA56" s="134"/>
      <c r="HTB56" s="134"/>
      <c r="HTC56" s="134"/>
      <c r="HTD56" s="134"/>
      <c r="HTE56" s="134"/>
      <c r="HTF56" s="134"/>
      <c r="HTG56" s="134"/>
      <c r="HTH56" s="134"/>
      <c r="HTI56" s="134"/>
      <c r="HTJ56" s="134"/>
      <c r="HTK56" s="134"/>
      <c r="HTL56" s="134"/>
      <c r="HTM56" s="134"/>
      <c r="HTN56" s="134"/>
      <c r="HTO56" s="134"/>
      <c r="HTP56" s="134"/>
      <c r="HTQ56" s="134"/>
      <c r="HTR56" s="134"/>
      <c r="HTS56" s="134"/>
      <c r="HTT56" s="134"/>
      <c r="HTU56" s="134"/>
      <c r="HTV56" s="134"/>
      <c r="HTW56" s="134"/>
      <c r="HTX56" s="134"/>
      <c r="HTY56" s="134"/>
      <c r="HTZ56" s="134"/>
      <c r="HUA56" s="134"/>
      <c r="HUB56" s="134"/>
      <c r="HUC56" s="134"/>
      <c r="HUD56" s="134"/>
      <c r="HUE56" s="134"/>
      <c r="HUF56" s="134"/>
      <c r="HUG56" s="134"/>
      <c r="HUH56" s="134"/>
      <c r="HUI56" s="134"/>
      <c r="HUJ56" s="134"/>
      <c r="HUK56" s="134"/>
      <c r="HUL56" s="134"/>
      <c r="HUM56" s="134"/>
      <c r="HUN56" s="134"/>
      <c r="HUO56" s="134"/>
      <c r="HUP56" s="134"/>
      <c r="HUQ56" s="134"/>
      <c r="HUR56" s="134"/>
      <c r="HUS56" s="134"/>
      <c r="HUT56" s="134"/>
      <c r="HUU56" s="134"/>
      <c r="HUV56" s="134"/>
      <c r="HUW56" s="134"/>
      <c r="HUX56" s="134"/>
      <c r="HUY56" s="134"/>
      <c r="HUZ56" s="134"/>
      <c r="HVA56" s="134"/>
      <c r="HVB56" s="134"/>
      <c r="HVC56" s="134"/>
      <c r="HVD56" s="134"/>
      <c r="HVE56" s="134"/>
      <c r="HVF56" s="134"/>
      <c r="HVG56" s="134"/>
      <c r="HVH56" s="134"/>
      <c r="HVI56" s="134"/>
      <c r="HVJ56" s="134"/>
      <c r="HVK56" s="134"/>
      <c r="HVL56" s="134"/>
      <c r="HVM56" s="134"/>
      <c r="HVN56" s="134"/>
      <c r="HVO56" s="134"/>
      <c r="HVP56" s="134"/>
      <c r="HVQ56" s="134"/>
      <c r="HVR56" s="134"/>
      <c r="HVS56" s="134"/>
      <c r="HVT56" s="134"/>
      <c r="HVU56" s="134"/>
      <c r="HVV56" s="134"/>
      <c r="HVW56" s="134"/>
      <c r="HVX56" s="134"/>
      <c r="HVY56" s="134"/>
      <c r="HVZ56" s="134"/>
      <c r="HWA56" s="134"/>
      <c r="HWB56" s="134"/>
      <c r="HWC56" s="134"/>
      <c r="HWD56" s="134"/>
      <c r="HWE56" s="134"/>
      <c r="HWF56" s="134"/>
      <c r="HWG56" s="134"/>
      <c r="HWH56" s="134"/>
      <c r="HWI56" s="134"/>
      <c r="HWJ56" s="134"/>
      <c r="HWK56" s="134"/>
      <c r="HWL56" s="134"/>
      <c r="HWM56" s="134"/>
      <c r="HWN56" s="134"/>
      <c r="HWO56" s="134"/>
      <c r="HWP56" s="134"/>
      <c r="HWQ56" s="134"/>
      <c r="HWR56" s="134"/>
      <c r="HWS56" s="134"/>
      <c r="HWT56" s="134"/>
      <c r="HWU56" s="134"/>
      <c r="HWV56" s="134"/>
      <c r="HWW56" s="134"/>
      <c r="HWX56" s="134"/>
      <c r="HWY56" s="134"/>
      <c r="HWZ56" s="134"/>
      <c r="HXA56" s="134"/>
      <c r="HXB56" s="134"/>
      <c r="HXC56" s="134"/>
      <c r="HXD56" s="134"/>
      <c r="HXE56" s="134"/>
      <c r="HXF56" s="134"/>
      <c r="HXG56" s="134"/>
      <c r="HXH56" s="134"/>
      <c r="HXI56" s="134"/>
      <c r="HXJ56" s="134"/>
      <c r="HXK56" s="134"/>
      <c r="HXL56" s="134"/>
      <c r="HXM56" s="134"/>
      <c r="HXN56" s="134"/>
      <c r="HXO56" s="134"/>
      <c r="HXP56" s="134"/>
      <c r="HXQ56" s="134"/>
      <c r="HXR56" s="134"/>
      <c r="HXS56" s="134"/>
      <c r="HXT56" s="134"/>
      <c r="HXU56" s="134"/>
      <c r="HXV56" s="134"/>
      <c r="HXW56" s="134"/>
      <c r="HXX56" s="134"/>
      <c r="HXY56" s="134"/>
      <c r="HXZ56" s="134"/>
      <c r="HYA56" s="134"/>
      <c r="HYB56" s="134"/>
      <c r="HYC56" s="134"/>
      <c r="HYD56" s="134"/>
      <c r="HYE56" s="134"/>
      <c r="HYF56" s="134"/>
      <c r="HYG56" s="134"/>
      <c r="HYH56" s="134"/>
      <c r="HYI56" s="134"/>
      <c r="HYJ56" s="134"/>
      <c r="HYK56" s="134"/>
      <c r="HYL56" s="134"/>
      <c r="HYM56" s="134"/>
      <c r="HYN56" s="134"/>
      <c r="HYO56" s="134"/>
      <c r="HYP56" s="134"/>
      <c r="HYQ56" s="134"/>
      <c r="HYR56" s="134"/>
      <c r="HYS56" s="134"/>
      <c r="HYT56" s="134"/>
      <c r="HYU56" s="134"/>
      <c r="HYV56" s="134"/>
      <c r="HYW56" s="134"/>
      <c r="HYX56" s="134"/>
      <c r="HYY56" s="134"/>
      <c r="HYZ56" s="134"/>
      <c r="HZA56" s="134"/>
      <c r="HZB56" s="134"/>
      <c r="HZC56" s="134"/>
      <c r="HZD56" s="134"/>
      <c r="HZE56" s="134"/>
      <c r="HZF56" s="134"/>
      <c r="HZG56" s="134"/>
      <c r="HZH56" s="134"/>
      <c r="HZI56" s="134"/>
      <c r="HZJ56" s="134"/>
      <c r="HZK56" s="134"/>
      <c r="HZL56" s="134"/>
      <c r="HZM56" s="134"/>
      <c r="HZN56" s="134"/>
      <c r="HZO56" s="134"/>
      <c r="HZP56" s="134"/>
      <c r="HZQ56" s="134"/>
      <c r="HZR56" s="134"/>
      <c r="HZS56" s="134"/>
      <c r="HZT56" s="134"/>
      <c r="HZU56" s="134"/>
      <c r="HZV56" s="134"/>
      <c r="HZW56" s="134"/>
      <c r="HZX56" s="134"/>
      <c r="HZY56" s="134"/>
      <c r="HZZ56" s="134"/>
      <c r="IAA56" s="134"/>
      <c r="IAB56" s="134"/>
      <c r="IAC56" s="134"/>
      <c r="IAD56" s="134"/>
      <c r="IAE56" s="134"/>
      <c r="IAF56" s="134"/>
      <c r="IAG56" s="134"/>
      <c r="IAH56" s="134"/>
      <c r="IAI56" s="134"/>
      <c r="IAJ56" s="134"/>
      <c r="IAK56" s="134"/>
      <c r="IAL56" s="134"/>
      <c r="IAM56" s="134"/>
      <c r="IAN56" s="134"/>
      <c r="IAO56" s="134"/>
      <c r="IAP56" s="134"/>
      <c r="IAQ56" s="134"/>
      <c r="IAR56" s="134"/>
      <c r="IAS56" s="134"/>
      <c r="IAT56" s="134"/>
      <c r="IAU56" s="134"/>
      <c r="IAV56" s="134"/>
      <c r="IAW56" s="134"/>
      <c r="IAX56" s="134"/>
      <c r="IAY56" s="134"/>
      <c r="IAZ56" s="134"/>
      <c r="IBA56" s="134"/>
      <c r="IBB56" s="134"/>
      <c r="IBC56" s="134"/>
      <c r="IBD56" s="134"/>
      <c r="IBE56" s="134"/>
      <c r="IBF56" s="134"/>
      <c r="IBG56" s="134"/>
      <c r="IBH56" s="134"/>
      <c r="IBI56" s="134"/>
      <c r="IBJ56" s="134"/>
      <c r="IBK56" s="134"/>
      <c r="IBL56" s="134"/>
      <c r="IBM56" s="134"/>
      <c r="IBN56" s="134"/>
      <c r="IBO56" s="134"/>
      <c r="IBP56" s="134"/>
      <c r="IBQ56" s="134"/>
      <c r="IBR56" s="134"/>
      <c r="IBS56" s="134"/>
      <c r="IBT56" s="134"/>
      <c r="IBU56" s="134"/>
      <c r="IBV56" s="134"/>
      <c r="IBW56" s="134"/>
      <c r="IBX56" s="134"/>
      <c r="IBY56" s="134"/>
      <c r="IBZ56" s="134"/>
      <c r="ICA56" s="134"/>
      <c r="ICB56" s="134"/>
      <c r="ICC56" s="134"/>
      <c r="ICD56" s="134"/>
      <c r="ICE56" s="134"/>
      <c r="ICF56" s="134"/>
      <c r="ICG56" s="134"/>
      <c r="ICH56" s="134"/>
      <c r="ICI56" s="134"/>
      <c r="ICJ56" s="134"/>
      <c r="ICK56" s="134"/>
      <c r="ICL56" s="134"/>
      <c r="ICM56" s="134"/>
      <c r="ICN56" s="134"/>
      <c r="ICO56" s="134"/>
      <c r="ICP56" s="134"/>
      <c r="ICQ56" s="134"/>
      <c r="ICR56" s="134"/>
      <c r="ICS56" s="134"/>
      <c r="ICT56" s="134"/>
      <c r="ICU56" s="134"/>
      <c r="ICV56" s="134"/>
      <c r="ICW56" s="134"/>
      <c r="ICX56" s="134"/>
      <c r="ICY56" s="134"/>
      <c r="ICZ56" s="134"/>
      <c r="IDA56" s="134"/>
      <c r="IDB56" s="134"/>
      <c r="IDC56" s="134"/>
      <c r="IDD56" s="134"/>
      <c r="IDE56" s="134"/>
      <c r="IDF56" s="134"/>
      <c r="IDG56" s="134"/>
      <c r="IDH56" s="134"/>
      <c r="IDI56" s="134"/>
      <c r="IDJ56" s="134"/>
      <c r="IDK56" s="134"/>
      <c r="IDL56" s="134"/>
      <c r="IDM56" s="134"/>
      <c r="IDN56" s="134"/>
      <c r="IDO56" s="134"/>
      <c r="IDP56" s="134"/>
      <c r="IDQ56" s="134"/>
      <c r="IDR56" s="134"/>
      <c r="IDS56" s="134"/>
      <c r="IDT56" s="134"/>
      <c r="IDU56" s="134"/>
      <c r="IDV56" s="134"/>
      <c r="IDW56" s="134"/>
      <c r="IDX56" s="134"/>
      <c r="IDY56" s="134"/>
      <c r="IDZ56" s="134"/>
      <c r="IEA56" s="134"/>
      <c r="IEB56" s="134"/>
      <c r="IEC56" s="134"/>
      <c r="IED56" s="134"/>
      <c r="IEE56" s="134"/>
      <c r="IEF56" s="134"/>
      <c r="IEG56" s="134"/>
      <c r="IEH56" s="134"/>
      <c r="IEI56" s="134"/>
      <c r="IEJ56" s="134"/>
      <c r="IEK56" s="134"/>
      <c r="IEL56" s="134"/>
      <c r="IEM56" s="134"/>
      <c r="IEN56" s="134"/>
      <c r="IEO56" s="134"/>
      <c r="IEP56" s="134"/>
      <c r="IEQ56" s="134"/>
      <c r="IER56" s="134"/>
      <c r="IES56" s="134"/>
      <c r="IET56" s="134"/>
      <c r="IEU56" s="134"/>
      <c r="IEV56" s="134"/>
      <c r="IEW56" s="134"/>
      <c r="IEX56" s="134"/>
      <c r="IEY56" s="134"/>
      <c r="IEZ56" s="134"/>
      <c r="IFA56" s="134"/>
      <c r="IFB56" s="134"/>
      <c r="IFC56" s="134"/>
      <c r="IFD56" s="134"/>
      <c r="IFE56" s="134"/>
      <c r="IFF56" s="134"/>
      <c r="IFG56" s="134"/>
      <c r="IFH56" s="134"/>
      <c r="IFI56" s="134"/>
      <c r="IFJ56" s="134"/>
      <c r="IFK56" s="134"/>
      <c r="IFL56" s="134"/>
      <c r="IFM56" s="134"/>
      <c r="IFN56" s="134"/>
      <c r="IFO56" s="134"/>
      <c r="IFP56" s="134"/>
      <c r="IFQ56" s="134"/>
      <c r="IFR56" s="134"/>
      <c r="IFS56" s="134"/>
      <c r="IFT56" s="134"/>
      <c r="IFU56" s="134"/>
      <c r="IFV56" s="134"/>
      <c r="IFW56" s="134"/>
      <c r="IFX56" s="134"/>
      <c r="IFY56" s="134"/>
      <c r="IFZ56" s="134"/>
      <c r="IGA56" s="134"/>
      <c r="IGB56" s="134"/>
      <c r="IGC56" s="134"/>
      <c r="IGD56" s="134"/>
      <c r="IGE56" s="134"/>
      <c r="IGF56" s="134"/>
      <c r="IGG56" s="134"/>
      <c r="IGH56" s="134"/>
      <c r="IGI56" s="134"/>
      <c r="IGJ56" s="134"/>
      <c r="IGK56" s="134"/>
      <c r="IGL56" s="134"/>
      <c r="IGM56" s="134"/>
      <c r="IGN56" s="134"/>
      <c r="IGO56" s="134"/>
      <c r="IGP56" s="134"/>
      <c r="IGQ56" s="134"/>
      <c r="IGR56" s="134"/>
      <c r="IGS56" s="134"/>
      <c r="IGT56" s="134"/>
      <c r="IGU56" s="134"/>
      <c r="IGV56" s="134"/>
      <c r="IGW56" s="134"/>
      <c r="IGX56" s="134"/>
      <c r="IGY56" s="134"/>
      <c r="IGZ56" s="134"/>
      <c r="IHA56" s="134"/>
      <c r="IHB56" s="134"/>
      <c r="IHC56" s="134"/>
      <c r="IHD56" s="134"/>
      <c r="IHE56" s="134"/>
      <c r="IHF56" s="134"/>
      <c r="IHG56" s="134"/>
      <c r="IHH56" s="134"/>
      <c r="IHI56" s="134"/>
      <c r="IHJ56" s="134"/>
      <c r="IHK56" s="134"/>
      <c r="IHL56" s="134"/>
      <c r="IHM56" s="134"/>
      <c r="IHN56" s="134"/>
      <c r="IHO56" s="134"/>
      <c r="IHP56" s="134"/>
      <c r="IHQ56" s="134"/>
      <c r="IHR56" s="134"/>
      <c r="IHS56" s="134"/>
      <c r="IHT56" s="134"/>
      <c r="IHU56" s="134"/>
      <c r="IHV56" s="134"/>
      <c r="IHW56" s="134"/>
      <c r="IHX56" s="134"/>
      <c r="IHY56" s="134"/>
      <c r="IHZ56" s="134"/>
      <c r="IIA56" s="134"/>
      <c r="IIB56" s="134"/>
      <c r="IIC56" s="134"/>
      <c r="IID56" s="134"/>
      <c r="IIE56" s="134"/>
      <c r="IIF56" s="134"/>
      <c r="IIG56" s="134"/>
      <c r="IIH56" s="134"/>
      <c r="III56" s="134"/>
      <c r="IIJ56" s="134"/>
      <c r="IIK56" s="134"/>
      <c r="IIL56" s="134"/>
      <c r="IIM56" s="134"/>
      <c r="IIN56" s="134"/>
      <c r="IIO56" s="134"/>
      <c r="IIP56" s="134"/>
      <c r="IIQ56" s="134"/>
      <c r="IIR56" s="134"/>
      <c r="IIS56" s="134"/>
      <c r="IIT56" s="134"/>
      <c r="IIU56" s="134"/>
      <c r="IIV56" s="134"/>
      <c r="IIW56" s="134"/>
      <c r="IIX56" s="134"/>
      <c r="IIY56" s="134"/>
      <c r="IIZ56" s="134"/>
      <c r="IJA56" s="134"/>
      <c r="IJB56" s="134"/>
      <c r="IJC56" s="134"/>
      <c r="IJD56" s="134"/>
      <c r="IJE56" s="134"/>
      <c r="IJF56" s="134"/>
      <c r="IJG56" s="134"/>
      <c r="IJH56" s="134"/>
      <c r="IJI56" s="134"/>
      <c r="IJJ56" s="134"/>
      <c r="IJK56" s="134"/>
      <c r="IJL56" s="134"/>
      <c r="IJM56" s="134"/>
      <c r="IJN56" s="134"/>
      <c r="IJO56" s="134"/>
      <c r="IJP56" s="134"/>
      <c r="IJQ56" s="134"/>
      <c r="IJR56" s="134"/>
      <c r="IJS56" s="134"/>
      <c r="IJT56" s="134"/>
      <c r="IJU56" s="134"/>
      <c r="IJV56" s="134"/>
      <c r="IJW56" s="134"/>
      <c r="IJX56" s="134"/>
      <c r="IJY56" s="134"/>
      <c r="IJZ56" s="134"/>
      <c r="IKA56" s="134"/>
      <c r="IKB56" s="134"/>
      <c r="IKC56" s="134"/>
      <c r="IKD56" s="134"/>
      <c r="IKE56" s="134"/>
      <c r="IKF56" s="134"/>
      <c r="IKG56" s="134"/>
      <c r="IKH56" s="134"/>
      <c r="IKI56" s="134"/>
      <c r="IKJ56" s="134"/>
      <c r="IKK56" s="134"/>
      <c r="IKL56" s="134"/>
      <c r="IKM56" s="134"/>
      <c r="IKN56" s="134"/>
      <c r="IKO56" s="134"/>
      <c r="IKP56" s="134"/>
      <c r="IKQ56" s="134"/>
      <c r="IKR56" s="134"/>
      <c r="IKS56" s="134"/>
      <c r="IKT56" s="134"/>
      <c r="IKU56" s="134"/>
      <c r="IKV56" s="134"/>
      <c r="IKW56" s="134"/>
      <c r="IKX56" s="134"/>
      <c r="IKY56" s="134"/>
      <c r="IKZ56" s="134"/>
      <c r="ILA56" s="134"/>
      <c r="ILB56" s="134"/>
      <c r="ILC56" s="134"/>
      <c r="ILD56" s="134"/>
      <c r="ILE56" s="134"/>
      <c r="ILF56" s="134"/>
      <c r="ILG56" s="134"/>
      <c r="ILH56" s="134"/>
      <c r="ILI56" s="134"/>
      <c r="ILJ56" s="134"/>
      <c r="ILK56" s="134"/>
      <c r="ILL56" s="134"/>
      <c r="ILM56" s="134"/>
      <c r="ILN56" s="134"/>
      <c r="ILO56" s="134"/>
      <c r="ILP56" s="134"/>
      <c r="ILQ56" s="134"/>
      <c r="ILR56" s="134"/>
      <c r="ILS56" s="134"/>
      <c r="ILT56" s="134"/>
      <c r="ILU56" s="134"/>
      <c r="ILV56" s="134"/>
      <c r="ILW56" s="134"/>
      <c r="ILX56" s="134"/>
      <c r="ILY56" s="134"/>
      <c r="ILZ56" s="134"/>
      <c r="IMA56" s="134"/>
      <c r="IMB56" s="134"/>
      <c r="IMC56" s="134"/>
      <c r="IMD56" s="134"/>
      <c r="IME56" s="134"/>
      <c r="IMF56" s="134"/>
      <c r="IMG56" s="134"/>
      <c r="IMH56" s="134"/>
      <c r="IMI56" s="134"/>
      <c r="IMJ56" s="134"/>
      <c r="IMK56" s="134"/>
      <c r="IML56" s="134"/>
      <c r="IMM56" s="134"/>
      <c r="IMN56" s="134"/>
      <c r="IMO56" s="134"/>
      <c r="IMP56" s="134"/>
      <c r="IMQ56" s="134"/>
      <c r="IMR56" s="134"/>
      <c r="IMS56" s="134"/>
      <c r="IMT56" s="134"/>
      <c r="IMU56" s="134"/>
      <c r="IMV56" s="134"/>
      <c r="IMW56" s="134"/>
      <c r="IMX56" s="134"/>
      <c r="IMY56" s="134"/>
      <c r="IMZ56" s="134"/>
      <c r="INA56" s="134"/>
      <c r="INB56" s="134"/>
      <c r="INC56" s="134"/>
      <c r="IND56" s="134"/>
      <c r="INE56" s="134"/>
      <c r="INF56" s="134"/>
      <c r="ING56" s="134"/>
      <c r="INH56" s="134"/>
      <c r="INI56" s="134"/>
      <c r="INJ56" s="134"/>
      <c r="INK56" s="134"/>
      <c r="INL56" s="134"/>
      <c r="INM56" s="134"/>
      <c r="INN56" s="134"/>
      <c r="INO56" s="134"/>
      <c r="INP56" s="134"/>
      <c r="INQ56" s="134"/>
      <c r="INR56" s="134"/>
      <c r="INS56" s="134"/>
      <c r="INT56" s="134"/>
      <c r="INU56" s="134"/>
      <c r="INV56" s="134"/>
      <c r="INW56" s="134"/>
      <c r="INX56" s="134"/>
      <c r="INY56" s="134"/>
      <c r="INZ56" s="134"/>
      <c r="IOA56" s="134"/>
      <c r="IOB56" s="134"/>
      <c r="IOC56" s="134"/>
      <c r="IOD56" s="134"/>
      <c r="IOE56" s="134"/>
      <c r="IOF56" s="134"/>
      <c r="IOG56" s="134"/>
      <c r="IOH56" s="134"/>
      <c r="IOI56" s="134"/>
      <c r="IOJ56" s="134"/>
      <c r="IOK56" s="134"/>
      <c r="IOL56" s="134"/>
      <c r="IOM56" s="134"/>
      <c r="ION56" s="134"/>
      <c r="IOO56" s="134"/>
      <c r="IOP56" s="134"/>
      <c r="IOQ56" s="134"/>
      <c r="IOR56" s="134"/>
      <c r="IOS56" s="134"/>
      <c r="IOT56" s="134"/>
      <c r="IOU56" s="134"/>
      <c r="IOV56" s="134"/>
      <c r="IOW56" s="134"/>
      <c r="IOX56" s="134"/>
      <c r="IOY56" s="134"/>
      <c r="IOZ56" s="134"/>
      <c r="IPA56" s="134"/>
      <c r="IPB56" s="134"/>
      <c r="IPC56" s="134"/>
      <c r="IPD56" s="134"/>
      <c r="IPE56" s="134"/>
      <c r="IPF56" s="134"/>
      <c r="IPG56" s="134"/>
      <c r="IPH56" s="134"/>
      <c r="IPI56" s="134"/>
      <c r="IPJ56" s="134"/>
      <c r="IPK56" s="134"/>
      <c r="IPL56" s="134"/>
      <c r="IPM56" s="134"/>
      <c r="IPN56" s="134"/>
      <c r="IPO56" s="134"/>
      <c r="IPP56" s="134"/>
      <c r="IPQ56" s="134"/>
      <c r="IPR56" s="134"/>
      <c r="IPS56" s="134"/>
      <c r="IPT56" s="134"/>
      <c r="IPU56" s="134"/>
      <c r="IPV56" s="134"/>
      <c r="IPW56" s="134"/>
      <c r="IPX56" s="134"/>
      <c r="IPY56" s="134"/>
      <c r="IPZ56" s="134"/>
      <c r="IQA56" s="134"/>
      <c r="IQB56" s="134"/>
      <c r="IQC56" s="134"/>
      <c r="IQD56" s="134"/>
      <c r="IQE56" s="134"/>
      <c r="IQF56" s="134"/>
      <c r="IQG56" s="134"/>
      <c r="IQH56" s="134"/>
      <c r="IQI56" s="134"/>
      <c r="IQJ56" s="134"/>
      <c r="IQK56" s="134"/>
      <c r="IQL56" s="134"/>
      <c r="IQM56" s="134"/>
      <c r="IQN56" s="134"/>
      <c r="IQO56" s="134"/>
      <c r="IQP56" s="134"/>
      <c r="IQQ56" s="134"/>
      <c r="IQR56" s="134"/>
      <c r="IQS56" s="134"/>
      <c r="IQT56" s="134"/>
      <c r="IQU56" s="134"/>
      <c r="IQV56" s="134"/>
      <c r="IQW56" s="134"/>
      <c r="IQX56" s="134"/>
      <c r="IQY56" s="134"/>
      <c r="IQZ56" s="134"/>
      <c r="IRA56" s="134"/>
      <c r="IRB56" s="134"/>
      <c r="IRC56" s="134"/>
      <c r="IRD56" s="134"/>
      <c r="IRE56" s="134"/>
      <c r="IRF56" s="134"/>
      <c r="IRG56" s="134"/>
      <c r="IRH56" s="134"/>
      <c r="IRI56" s="134"/>
      <c r="IRJ56" s="134"/>
      <c r="IRK56" s="134"/>
      <c r="IRL56" s="134"/>
      <c r="IRM56" s="134"/>
      <c r="IRN56" s="134"/>
      <c r="IRO56" s="134"/>
      <c r="IRP56" s="134"/>
      <c r="IRQ56" s="134"/>
      <c r="IRR56" s="134"/>
      <c r="IRS56" s="134"/>
      <c r="IRT56" s="134"/>
      <c r="IRU56" s="134"/>
      <c r="IRV56" s="134"/>
      <c r="IRW56" s="134"/>
      <c r="IRX56" s="134"/>
      <c r="IRY56" s="134"/>
      <c r="IRZ56" s="134"/>
      <c r="ISA56" s="134"/>
      <c r="ISB56" s="134"/>
      <c r="ISC56" s="134"/>
      <c r="ISD56" s="134"/>
      <c r="ISE56" s="134"/>
      <c r="ISF56" s="134"/>
      <c r="ISG56" s="134"/>
      <c r="ISH56" s="134"/>
      <c r="ISI56" s="134"/>
      <c r="ISJ56" s="134"/>
      <c r="ISK56" s="134"/>
      <c r="ISL56" s="134"/>
      <c r="ISM56" s="134"/>
      <c r="ISN56" s="134"/>
      <c r="ISO56" s="134"/>
      <c r="ISP56" s="134"/>
      <c r="ISQ56" s="134"/>
      <c r="ISR56" s="134"/>
      <c r="ISS56" s="134"/>
      <c r="IST56" s="134"/>
      <c r="ISU56" s="134"/>
      <c r="ISV56" s="134"/>
      <c r="ISW56" s="134"/>
      <c r="ISX56" s="134"/>
      <c r="ISY56" s="134"/>
      <c r="ISZ56" s="134"/>
      <c r="ITA56" s="134"/>
      <c r="ITB56" s="134"/>
      <c r="ITC56" s="134"/>
      <c r="ITD56" s="134"/>
      <c r="ITE56" s="134"/>
      <c r="ITF56" s="134"/>
      <c r="ITG56" s="134"/>
      <c r="ITH56" s="134"/>
      <c r="ITI56" s="134"/>
      <c r="ITJ56" s="134"/>
      <c r="ITK56" s="134"/>
      <c r="ITL56" s="134"/>
      <c r="ITM56" s="134"/>
      <c r="ITN56" s="134"/>
      <c r="ITO56" s="134"/>
      <c r="ITP56" s="134"/>
      <c r="ITQ56" s="134"/>
      <c r="ITR56" s="134"/>
      <c r="ITS56" s="134"/>
      <c r="ITT56" s="134"/>
      <c r="ITU56" s="134"/>
      <c r="ITV56" s="134"/>
      <c r="ITW56" s="134"/>
      <c r="ITX56" s="134"/>
      <c r="ITY56" s="134"/>
      <c r="ITZ56" s="134"/>
      <c r="IUA56" s="134"/>
      <c r="IUB56" s="134"/>
      <c r="IUC56" s="134"/>
      <c r="IUD56" s="134"/>
      <c r="IUE56" s="134"/>
      <c r="IUF56" s="134"/>
      <c r="IUG56" s="134"/>
      <c r="IUH56" s="134"/>
      <c r="IUI56" s="134"/>
      <c r="IUJ56" s="134"/>
      <c r="IUK56" s="134"/>
      <c r="IUL56" s="134"/>
      <c r="IUM56" s="134"/>
      <c r="IUN56" s="134"/>
      <c r="IUO56" s="134"/>
      <c r="IUP56" s="134"/>
      <c r="IUQ56" s="134"/>
      <c r="IUR56" s="134"/>
      <c r="IUS56" s="134"/>
      <c r="IUT56" s="134"/>
      <c r="IUU56" s="134"/>
      <c r="IUV56" s="134"/>
      <c r="IUW56" s="134"/>
      <c r="IUX56" s="134"/>
      <c r="IUY56" s="134"/>
      <c r="IUZ56" s="134"/>
      <c r="IVA56" s="134"/>
      <c r="IVB56" s="134"/>
      <c r="IVC56" s="134"/>
      <c r="IVD56" s="134"/>
      <c r="IVE56" s="134"/>
      <c r="IVF56" s="134"/>
      <c r="IVG56" s="134"/>
      <c r="IVH56" s="134"/>
      <c r="IVI56" s="134"/>
      <c r="IVJ56" s="134"/>
      <c r="IVK56" s="134"/>
      <c r="IVL56" s="134"/>
      <c r="IVM56" s="134"/>
      <c r="IVN56" s="134"/>
      <c r="IVO56" s="134"/>
      <c r="IVP56" s="134"/>
      <c r="IVQ56" s="134"/>
      <c r="IVR56" s="134"/>
      <c r="IVS56" s="134"/>
      <c r="IVT56" s="134"/>
      <c r="IVU56" s="134"/>
      <c r="IVV56" s="134"/>
      <c r="IVW56" s="134"/>
      <c r="IVX56" s="134"/>
      <c r="IVY56" s="134"/>
      <c r="IVZ56" s="134"/>
      <c r="IWA56" s="134"/>
      <c r="IWB56" s="134"/>
      <c r="IWC56" s="134"/>
      <c r="IWD56" s="134"/>
      <c r="IWE56" s="134"/>
      <c r="IWF56" s="134"/>
      <c r="IWG56" s="134"/>
      <c r="IWH56" s="134"/>
      <c r="IWI56" s="134"/>
      <c r="IWJ56" s="134"/>
      <c r="IWK56" s="134"/>
      <c r="IWL56" s="134"/>
      <c r="IWM56" s="134"/>
      <c r="IWN56" s="134"/>
      <c r="IWO56" s="134"/>
      <c r="IWP56" s="134"/>
      <c r="IWQ56" s="134"/>
      <c r="IWR56" s="134"/>
      <c r="IWS56" s="134"/>
      <c r="IWT56" s="134"/>
      <c r="IWU56" s="134"/>
      <c r="IWV56" s="134"/>
      <c r="IWW56" s="134"/>
      <c r="IWX56" s="134"/>
      <c r="IWY56" s="134"/>
      <c r="IWZ56" s="134"/>
      <c r="IXA56" s="134"/>
      <c r="IXB56" s="134"/>
      <c r="IXC56" s="134"/>
      <c r="IXD56" s="134"/>
      <c r="IXE56" s="134"/>
      <c r="IXF56" s="134"/>
      <c r="IXG56" s="134"/>
      <c r="IXH56" s="134"/>
      <c r="IXI56" s="134"/>
      <c r="IXJ56" s="134"/>
      <c r="IXK56" s="134"/>
      <c r="IXL56" s="134"/>
      <c r="IXM56" s="134"/>
      <c r="IXN56" s="134"/>
      <c r="IXO56" s="134"/>
      <c r="IXP56" s="134"/>
      <c r="IXQ56" s="134"/>
      <c r="IXR56" s="134"/>
      <c r="IXS56" s="134"/>
      <c r="IXT56" s="134"/>
      <c r="IXU56" s="134"/>
      <c r="IXV56" s="134"/>
      <c r="IXW56" s="134"/>
      <c r="IXX56" s="134"/>
      <c r="IXY56" s="134"/>
      <c r="IXZ56" s="134"/>
      <c r="IYA56" s="134"/>
      <c r="IYB56" s="134"/>
      <c r="IYC56" s="134"/>
      <c r="IYD56" s="134"/>
      <c r="IYE56" s="134"/>
      <c r="IYF56" s="134"/>
      <c r="IYG56" s="134"/>
      <c r="IYH56" s="134"/>
      <c r="IYI56" s="134"/>
      <c r="IYJ56" s="134"/>
      <c r="IYK56" s="134"/>
      <c r="IYL56" s="134"/>
      <c r="IYM56" s="134"/>
      <c r="IYN56" s="134"/>
      <c r="IYO56" s="134"/>
      <c r="IYP56" s="134"/>
      <c r="IYQ56" s="134"/>
      <c r="IYR56" s="134"/>
      <c r="IYS56" s="134"/>
      <c r="IYT56" s="134"/>
      <c r="IYU56" s="134"/>
      <c r="IYV56" s="134"/>
      <c r="IYW56" s="134"/>
      <c r="IYX56" s="134"/>
      <c r="IYY56" s="134"/>
      <c r="IYZ56" s="134"/>
      <c r="IZA56" s="134"/>
      <c r="IZB56" s="134"/>
      <c r="IZC56" s="134"/>
      <c r="IZD56" s="134"/>
      <c r="IZE56" s="134"/>
      <c r="IZF56" s="134"/>
      <c r="IZG56" s="134"/>
      <c r="IZH56" s="134"/>
      <c r="IZI56" s="134"/>
      <c r="IZJ56" s="134"/>
      <c r="IZK56" s="134"/>
      <c r="IZL56" s="134"/>
      <c r="IZM56" s="134"/>
      <c r="IZN56" s="134"/>
      <c r="IZO56" s="134"/>
      <c r="IZP56" s="134"/>
      <c r="IZQ56" s="134"/>
      <c r="IZR56" s="134"/>
      <c r="IZS56" s="134"/>
      <c r="IZT56" s="134"/>
      <c r="IZU56" s="134"/>
      <c r="IZV56" s="134"/>
      <c r="IZW56" s="134"/>
      <c r="IZX56" s="134"/>
      <c r="IZY56" s="134"/>
      <c r="IZZ56" s="134"/>
      <c r="JAA56" s="134"/>
      <c r="JAB56" s="134"/>
      <c r="JAC56" s="134"/>
      <c r="JAD56" s="134"/>
      <c r="JAE56" s="134"/>
      <c r="JAF56" s="134"/>
      <c r="JAG56" s="134"/>
      <c r="JAH56" s="134"/>
      <c r="JAI56" s="134"/>
      <c r="JAJ56" s="134"/>
      <c r="JAK56" s="134"/>
      <c r="JAL56" s="134"/>
      <c r="JAM56" s="134"/>
      <c r="JAN56" s="134"/>
      <c r="JAO56" s="134"/>
      <c r="JAP56" s="134"/>
      <c r="JAQ56" s="134"/>
      <c r="JAR56" s="134"/>
      <c r="JAS56" s="134"/>
      <c r="JAT56" s="134"/>
      <c r="JAU56" s="134"/>
      <c r="JAV56" s="134"/>
      <c r="JAW56" s="134"/>
      <c r="JAX56" s="134"/>
      <c r="JAY56" s="134"/>
      <c r="JAZ56" s="134"/>
      <c r="JBA56" s="134"/>
      <c r="JBB56" s="134"/>
      <c r="JBC56" s="134"/>
      <c r="JBD56" s="134"/>
      <c r="JBE56" s="134"/>
      <c r="JBF56" s="134"/>
      <c r="JBG56" s="134"/>
      <c r="JBH56" s="134"/>
      <c r="JBI56" s="134"/>
      <c r="JBJ56" s="134"/>
      <c r="JBK56" s="134"/>
      <c r="JBL56" s="134"/>
      <c r="JBM56" s="134"/>
      <c r="JBN56" s="134"/>
      <c r="JBO56" s="134"/>
      <c r="JBP56" s="134"/>
      <c r="JBQ56" s="134"/>
      <c r="JBR56" s="134"/>
      <c r="JBS56" s="134"/>
      <c r="JBT56" s="134"/>
      <c r="JBU56" s="134"/>
      <c r="JBV56" s="134"/>
      <c r="JBW56" s="134"/>
      <c r="JBX56" s="134"/>
      <c r="JBY56" s="134"/>
      <c r="JBZ56" s="134"/>
      <c r="JCA56" s="134"/>
      <c r="JCB56" s="134"/>
      <c r="JCC56" s="134"/>
      <c r="JCD56" s="134"/>
      <c r="JCE56" s="134"/>
      <c r="JCF56" s="134"/>
      <c r="JCG56" s="134"/>
      <c r="JCH56" s="134"/>
      <c r="JCI56" s="134"/>
      <c r="JCJ56" s="134"/>
      <c r="JCK56" s="134"/>
      <c r="JCL56" s="134"/>
      <c r="JCM56" s="134"/>
      <c r="JCN56" s="134"/>
      <c r="JCO56" s="134"/>
      <c r="JCP56" s="134"/>
      <c r="JCQ56" s="134"/>
      <c r="JCR56" s="134"/>
      <c r="JCS56" s="134"/>
      <c r="JCT56" s="134"/>
      <c r="JCU56" s="134"/>
      <c r="JCV56" s="134"/>
      <c r="JCW56" s="134"/>
      <c r="JCX56" s="134"/>
      <c r="JCY56" s="134"/>
      <c r="JCZ56" s="134"/>
      <c r="JDA56" s="134"/>
      <c r="JDB56" s="134"/>
      <c r="JDC56" s="134"/>
      <c r="JDD56" s="134"/>
      <c r="JDE56" s="134"/>
      <c r="JDF56" s="134"/>
      <c r="JDG56" s="134"/>
      <c r="JDH56" s="134"/>
      <c r="JDI56" s="134"/>
      <c r="JDJ56" s="134"/>
      <c r="JDK56" s="134"/>
      <c r="JDL56" s="134"/>
      <c r="JDM56" s="134"/>
      <c r="JDN56" s="134"/>
      <c r="JDO56" s="134"/>
      <c r="JDP56" s="134"/>
      <c r="JDQ56" s="134"/>
      <c r="JDR56" s="134"/>
      <c r="JDS56" s="134"/>
      <c r="JDT56" s="134"/>
      <c r="JDU56" s="134"/>
      <c r="JDV56" s="134"/>
      <c r="JDW56" s="134"/>
      <c r="JDX56" s="134"/>
      <c r="JDY56" s="134"/>
      <c r="JDZ56" s="134"/>
      <c r="JEA56" s="134"/>
      <c r="JEB56" s="134"/>
      <c r="JEC56" s="134"/>
      <c r="JED56" s="134"/>
      <c r="JEE56" s="134"/>
      <c r="JEF56" s="134"/>
      <c r="JEG56" s="134"/>
      <c r="JEH56" s="134"/>
      <c r="JEI56" s="134"/>
      <c r="JEJ56" s="134"/>
      <c r="JEK56" s="134"/>
      <c r="JEL56" s="134"/>
      <c r="JEM56" s="134"/>
      <c r="JEN56" s="134"/>
      <c r="JEO56" s="134"/>
      <c r="JEP56" s="134"/>
      <c r="JEQ56" s="134"/>
      <c r="JER56" s="134"/>
      <c r="JES56" s="134"/>
      <c r="JET56" s="134"/>
      <c r="JEU56" s="134"/>
      <c r="JEV56" s="134"/>
      <c r="JEW56" s="134"/>
      <c r="JEX56" s="134"/>
      <c r="JEY56" s="134"/>
      <c r="JEZ56" s="134"/>
      <c r="JFA56" s="134"/>
      <c r="JFB56" s="134"/>
      <c r="JFC56" s="134"/>
      <c r="JFD56" s="134"/>
      <c r="JFE56" s="134"/>
      <c r="JFF56" s="134"/>
      <c r="JFG56" s="134"/>
      <c r="JFH56" s="134"/>
      <c r="JFI56" s="134"/>
      <c r="JFJ56" s="134"/>
      <c r="JFK56" s="134"/>
      <c r="JFL56" s="134"/>
      <c r="JFM56" s="134"/>
      <c r="JFN56" s="134"/>
      <c r="JFO56" s="134"/>
      <c r="JFP56" s="134"/>
      <c r="JFQ56" s="134"/>
      <c r="JFR56" s="134"/>
      <c r="JFS56" s="134"/>
      <c r="JFT56" s="134"/>
      <c r="JFU56" s="134"/>
      <c r="JFV56" s="134"/>
      <c r="JFW56" s="134"/>
      <c r="JFX56" s="134"/>
      <c r="JFY56" s="134"/>
      <c r="JFZ56" s="134"/>
      <c r="JGA56" s="134"/>
      <c r="JGB56" s="134"/>
      <c r="JGC56" s="134"/>
      <c r="JGD56" s="134"/>
      <c r="JGE56" s="134"/>
      <c r="JGF56" s="134"/>
      <c r="JGG56" s="134"/>
      <c r="JGH56" s="134"/>
      <c r="JGI56" s="134"/>
      <c r="JGJ56" s="134"/>
      <c r="JGK56" s="134"/>
      <c r="JGL56" s="134"/>
      <c r="JGM56" s="134"/>
      <c r="JGN56" s="134"/>
      <c r="JGO56" s="134"/>
      <c r="JGP56" s="134"/>
      <c r="JGQ56" s="134"/>
      <c r="JGR56" s="134"/>
      <c r="JGS56" s="134"/>
      <c r="JGT56" s="134"/>
      <c r="JGU56" s="134"/>
      <c r="JGV56" s="134"/>
      <c r="JGW56" s="134"/>
      <c r="JGX56" s="134"/>
      <c r="JGY56" s="134"/>
      <c r="JGZ56" s="134"/>
      <c r="JHA56" s="134"/>
      <c r="JHB56" s="134"/>
      <c r="JHC56" s="134"/>
      <c r="JHD56" s="134"/>
      <c r="JHE56" s="134"/>
      <c r="JHF56" s="134"/>
      <c r="JHG56" s="134"/>
      <c r="JHH56" s="134"/>
      <c r="JHI56" s="134"/>
      <c r="JHJ56" s="134"/>
      <c r="JHK56" s="134"/>
      <c r="JHL56" s="134"/>
      <c r="JHM56" s="134"/>
      <c r="JHN56" s="134"/>
      <c r="JHO56" s="134"/>
      <c r="JHP56" s="134"/>
      <c r="JHQ56" s="134"/>
      <c r="JHR56" s="134"/>
      <c r="JHS56" s="134"/>
      <c r="JHT56" s="134"/>
      <c r="JHU56" s="134"/>
      <c r="JHV56" s="134"/>
      <c r="JHW56" s="134"/>
      <c r="JHX56" s="134"/>
      <c r="JHY56" s="134"/>
      <c r="JHZ56" s="134"/>
      <c r="JIA56" s="134"/>
      <c r="JIB56" s="134"/>
      <c r="JIC56" s="134"/>
      <c r="JID56" s="134"/>
      <c r="JIE56" s="134"/>
      <c r="JIF56" s="134"/>
      <c r="JIG56" s="134"/>
      <c r="JIH56" s="134"/>
      <c r="JII56" s="134"/>
      <c r="JIJ56" s="134"/>
      <c r="JIK56" s="134"/>
      <c r="JIL56" s="134"/>
      <c r="JIM56" s="134"/>
      <c r="JIN56" s="134"/>
      <c r="JIO56" s="134"/>
      <c r="JIP56" s="134"/>
      <c r="JIQ56" s="134"/>
      <c r="JIR56" s="134"/>
      <c r="JIS56" s="134"/>
      <c r="JIT56" s="134"/>
      <c r="JIU56" s="134"/>
      <c r="JIV56" s="134"/>
      <c r="JIW56" s="134"/>
      <c r="JIX56" s="134"/>
      <c r="JIY56" s="134"/>
      <c r="JIZ56" s="134"/>
      <c r="JJA56" s="134"/>
      <c r="JJB56" s="134"/>
      <c r="JJC56" s="134"/>
      <c r="JJD56" s="134"/>
      <c r="JJE56" s="134"/>
      <c r="JJF56" s="134"/>
      <c r="JJG56" s="134"/>
      <c r="JJH56" s="134"/>
      <c r="JJI56" s="134"/>
      <c r="JJJ56" s="134"/>
      <c r="JJK56" s="134"/>
      <c r="JJL56" s="134"/>
      <c r="JJM56" s="134"/>
      <c r="JJN56" s="134"/>
      <c r="JJO56" s="134"/>
      <c r="JJP56" s="134"/>
      <c r="JJQ56" s="134"/>
      <c r="JJR56" s="134"/>
      <c r="JJS56" s="134"/>
      <c r="JJT56" s="134"/>
      <c r="JJU56" s="134"/>
      <c r="JJV56" s="134"/>
      <c r="JJW56" s="134"/>
      <c r="JJX56" s="134"/>
      <c r="JJY56" s="134"/>
      <c r="JJZ56" s="134"/>
      <c r="JKA56" s="134"/>
      <c r="JKB56" s="134"/>
      <c r="JKC56" s="134"/>
      <c r="JKD56" s="134"/>
      <c r="JKE56" s="134"/>
      <c r="JKF56" s="134"/>
      <c r="JKG56" s="134"/>
      <c r="JKH56" s="134"/>
      <c r="JKI56" s="134"/>
      <c r="JKJ56" s="134"/>
      <c r="JKK56" s="134"/>
      <c r="JKL56" s="134"/>
      <c r="JKM56" s="134"/>
      <c r="JKN56" s="134"/>
      <c r="JKO56" s="134"/>
      <c r="JKP56" s="134"/>
      <c r="JKQ56" s="134"/>
      <c r="JKR56" s="134"/>
      <c r="JKS56" s="134"/>
      <c r="JKT56" s="134"/>
      <c r="JKU56" s="134"/>
      <c r="JKV56" s="134"/>
      <c r="JKW56" s="134"/>
      <c r="JKX56" s="134"/>
      <c r="JKY56" s="134"/>
      <c r="JKZ56" s="134"/>
      <c r="JLA56" s="134"/>
      <c r="JLB56" s="134"/>
      <c r="JLC56" s="134"/>
      <c r="JLD56" s="134"/>
      <c r="JLE56" s="134"/>
      <c r="JLF56" s="134"/>
      <c r="JLG56" s="134"/>
      <c r="JLH56" s="134"/>
      <c r="JLI56" s="134"/>
      <c r="JLJ56" s="134"/>
      <c r="JLK56" s="134"/>
      <c r="JLL56" s="134"/>
      <c r="JLM56" s="134"/>
      <c r="JLN56" s="134"/>
      <c r="JLO56" s="134"/>
      <c r="JLP56" s="134"/>
      <c r="JLQ56" s="134"/>
      <c r="JLR56" s="134"/>
      <c r="JLS56" s="134"/>
      <c r="JLT56" s="134"/>
      <c r="JLU56" s="134"/>
      <c r="JLV56" s="134"/>
      <c r="JLW56" s="134"/>
      <c r="JLX56" s="134"/>
      <c r="JLY56" s="134"/>
      <c r="JLZ56" s="134"/>
      <c r="JMA56" s="134"/>
      <c r="JMB56" s="134"/>
      <c r="JMC56" s="134"/>
      <c r="JMD56" s="134"/>
      <c r="JME56" s="134"/>
      <c r="JMF56" s="134"/>
      <c r="JMG56" s="134"/>
      <c r="JMH56" s="134"/>
      <c r="JMI56" s="134"/>
      <c r="JMJ56" s="134"/>
      <c r="JMK56" s="134"/>
      <c r="JML56" s="134"/>
      <c r="JMM56" s="134"/>
      <c r="JMN56" s="134"/>
      <c r="JMO56" s="134"/>
      <c r="JMP56" s="134"/>
      <c r="JMQ56" s="134"/>
      <c r="JMR56" s="134"/>
      <c r="JMS56" s="134"/>
      <c r="JMT56" s="134"/>
      <c r="JMU56" s="134"/>
      <c r="JMV56" s="134"/>
      <c r="JMW56" s="134"/>
      <c r="JMX56" s="134"/>
      <c r="JMY56" s="134"/>
      <c r="JMZ56" s="134"/>
      <c r="JNA56" s="134"/>
      <c r="JNB56" s="134"/>
      <c r="JNC56" s="134"/>
      <c r="JND56" s="134"/>
      <c r="JNE56" s="134"/>
      <c r="JNF56" s="134"/>
      <c r="JNG56" s="134"/>
      <c r="JNH56" s="134"/>
      <c r="JNI56" s="134"/>
      <c r="JNJ56" s="134"/>
      <c r="JNK56" s="134"/>
      <c r="JNL56" s="134"/>
      <c r="JNM56" s="134"/>
      <c r="JNN56" s="134"/>
      <c r="JNO56" s="134"/>
      <c r="JNP56" s="134"/>
      <c r="JNQ56" s="134"/>
      <c r="JNR56" s="134"/>
      <c r="JNS56" s="134"/>
      <c r="JNT56" s="134"/>
      <c r="JNU56" s="134"/>
      <c r="JNV56" s="134"/>
      <c r="JNW56" s="134"/>
      <c r="JNX56" s="134"/>
      <c r="JNY56" s="134"/>
      <c r="JNZ56" s="134"/>
      <c r="JOA56" s="134"/>
      <c r="JOB56" s="134"/>
      <c r="JOC56" s="134"/>
      <c r="JOD56" s="134"/>
      <c r="JOE56" s="134"/>
      <c r="JOF56" s="134"/>
      <c r="JOG56" s="134"/>
      <c r="JOH56" s="134"/>
      <c r="JOI56" s="134"/>
      <c r="JOJ56" s="134"/>
      <c r="JOK56" s="134"/>
      <c r="JOL56" s="134"/>
      <c r="JOM56" s="134"/>
      <c r="JON56" s="134"/>
      <c r="JOO56" s="134"/>
      <c r="JOP56" s="134"/>
      <c r="JOQ56" s="134"/>
      <c r="JOR56" s="134"/>
      <c r="JOS56" s="134"/>
      <c r="JOT56" s="134"/>
      <c r="JOU56" s="134"/>
      <c r="JOV56" s="134"/>
      <c r="JOW56" s="134"/>
      <c r="JOX56" s="134"/>
      <c r="JOY56" s="134"/>
      <c r="JOZ56" s="134"/>
      <c r="JPA56" s="134"/>
      <c r="JPB56" s="134"/>
      <c r="JPC56" s="134"/>
      <c r="JPD56" s="134"/>
      <c r="JPE56" s="134"/>
      <c r="JPF56" s="134"/>
      <c r="JPG56" s="134"/>
      <c r="JPH56" s="134"/>
      <c r="JPI56" s="134"/>
      <c r="JPJ56" s="134"/>
      <c r="JPK56" s="134"/>
      <c r="JPL56" s="134"/>
      <c r="JPM56" s="134"/>
      <c r="JPN56" s="134"/>
      <c r="JPO56" s="134"/>
      <c r="JPP56" s="134"/>
      <c r="JPQ56" s="134"/>
      <c r="JPR56" s="134"/>
      <c r="JPS56" s="134"/>
      <c r="JPT56" s="134"/>
      <c r="JPU56" s="134"/>
      <c r="JPV56" s="134"/>
      <c r="JPW56" s="134"/>
      <c r="JPX56" s="134"/>
      <c r="JPY56" s="134"/>
      <c r="JPZ56" s="134"/>
      <c r="JQA56" s="134"/>
      <c r="JQB56" s="134"/>
      <c r="JQC56" s="134"/>
      <c r="JQD56" s="134"/>
      <c r="JQE56" s="134"/>
      <c r="JQF56" s="134"/>
      <c r="JQG56" s="134"/>
      <c r="JQH56" s="134"/>
      <c r="JQI56" s="134"/>
      <c r="JQJ56" s="134"/>
      <c r="JQK56" s="134"/>
      <c r="JQL56" s="134"/>
      <c r="JQM56" s="134"/>
      <c r="JQN56" s="134"/>
      <c r="JQO56" s="134"/>
      <c r="JQP56" s="134"/>
      <c r="JQQ56" s="134"/>
      <c r="JQR56" s="134"/>
      <c r="JQS56" s="134"/>
      <c r="JQT56" s="134"/>
      <c r="JQU56" s="134"/>
      <c r="JQV56" s="134"/>
      <c r="JQW56" s="134"/>
      <c r="JQX56" s="134"/>
      <c r="JQY56" s="134"/>
      <c r="JQZ56" s="134"/>
      <c r="JRA56" s="134"/>
      <c r="JRB56" s="134"/>
      <c r="JRC56" s="134"/>
      <c r="JRD56" s="134"/>
      <c r="JRE56" s="134"/>
      <c r="JRF56" s="134"/>
      <c r="JRG56" s="134"/>
      <c r="JRH56" s="134"/>
      <c r="JRI56" s="134"/>
      <c r="JRJ56" s="134"/>
      <c r="JRK56" s="134"/>
      <c r="JRL56" s="134"/>
      <c r="JRM56" s="134"/>
      <c r="JRN56" s="134"/>
      <c r="JRO56" s="134"/>
      <c r="JRP56" s="134"/>
      <c r="JRQ56" s="134"/>
      <c r="JRR56" s="134"/>
      <c r="JRS56" s="134"/>
      <c r="JRT56" s="134"/>
      <c r="JRU56" s="134"/>
      <c r="JRV56" s="134"/>
      <c r="JRW56" s="134"/>
      <c r="JRX56" s="134"/>
      <c r="JRY56" s="134"/>
      <c r="JRZ56" s="134"/>
      <c r="JSA56" s="134"/>
      <c r="JSB56" s="134"/>
      <c r="JSC56" s="134"/>
      <c r="JSD56" s="134"/>
      <c r="JSE56" s="134"/>
      <c r="JSF56" s="134"/>
      <c r="JSG56" s="134"/>
      <c r="JSH56" s="134"/>
      <c r="JSI56" s="134"/>
      <c r="JSJ56" s="134"/>
      <c r="JSK56" s="134"/>
      <c r="JSL56" s="134"/>
      <c r="JSM56" s="134"/>
      <c r="JSN56" s="134"/>
      <c r="JSO56" s="134"/>
      <c r="JSP56" s="134"/>
      <c r="JSQ56" s="134"/>
      <c r="JSR56" s="134"/>
      <c r="JSS56" s="134"/>
      <c r="JST56" s="134"/>
      <c r="JSU56" s="134"/>
      <c r="JSV56" s="134"/>
      <c r="JSW56" s="134"/>
      <c r="JSX56" s="134"/>
      <c r="JSY56" s="134"/>
      <c r="JSZ56" s="134"/>
      <c r="JTA56" s="134"/>
      <c r="JTB56" s="134"/>
      <c r="JTC56" s="134"/>
      <c r="JTD56" s="134"/>
      <c r="JTE56" s="134"/>
      <c r="JTF56" s="134"/>
      <c r="JTG56" s="134"/>
      <c r="JTH56" s="134"/>
      <c r="JTI56" s="134"/>
      <c r="JTJ56" s="134"/>
      <c r="JTK56" s="134"/>
      <c r="JTL56" s="134"/>
      <c r="JTM56" s="134"/>
      <c r="JTN56" s="134"/>
      <c r="JTO56" s="134"/>
      <c r="JTP56" s="134"/>
      <c r="JTQ56" s="134"/>
      <c r="JTR56" s="134"/>
      <c r="JTS56" s="134"/>
      <c r="JTT56" s="134"/>
      <c r="JTU56" s="134"/>
      <c r="JTV56" s="134"/>
      <c r="JTW56" s="134"/>
      <c r="JTX56" s="134"/>
      <c r="JTY56" s="134"/>
      <c r="JTZ56" s="134"/>
      <c r="JUA56" s="134"/>
      <c r="JUB56" s="134"/>
      <c r="JUC56" s="134"/>
      <c r="JUD56" s="134"/>
      <c r="JUE56" s="134"/>
      <c r="JUF56" s="134"/>
      <c r="JUG56" s="134"/>
      <c r="JUH56" s="134"/>
      <c r="JUI56" s="134"/>
      <c r="JUJ56" s="134"/>
      <c r="JUK56" s="134"/>
      <c r="JUL56" s="134"/>
      <c r="JUM56" s="134"/>
      <c r="JUN56" s="134"/>
      <c r="JUO56" s="134"/>
      <c r="JUP56" s="134"/>
      <c r="JUQ56" s="134"/>
      <c r="JUR56" s="134"/>
      <c r="JUS56" s="134"/>
      <c r="JUT56" s="134"/>
      <c r="JUU56" s="134"/>
      <c r="JUV56" s="134"/>
      <c r="JUW56" s="134"/>
      <c r="JUX56" s="134"/>
      <c r="JUY56" s="134"/>
      <c r="JUZ56" s="134"/>
      <c r="JVA56" s="134"/>
      <c r="JVB56" s="134"/>
      <c r="JVC56" s="134"/>
      <c r="JVD56" s="134"/>
      <c r="JVE56" s="134"/>
      <c r="JVF56" s="134"/>
      <c r="JVG56" s="134"/>
      <c r="JVH56" s="134"/>
      <c r="JVI56" s="134"/>
      <c r="JVJ56" s="134"/>
      <c r="JVK56" s="134"/>
      <c r="JVL56" s="134"/>
      <c r="JVM56" s="134"/>
      <c r="JVN56" s="134"/>
      <c r="JVO56" s="134"/>
      <c r="JVP56" s="134"/>
      <c r="JVQ56" s="134"/>
      <c r="JVR56" s="134"/>
      <c r="JVS56" s="134"/>
      <c r="JVT56" s="134"/>
      <c r="JVU56" s="134"/>
      <c r="JVV56" s="134"/>
      <c r="JVW56" s="134"/>
      <c r="JVX56" s="134"/>
      <c r="JVY56" s="134"/>
      <c r="JVZ56" s="134"/>
      <c r="JWA56" s="134"/>
      <c r="JWB56" s="134"/>
      <c r="JWC56" s="134"/>
      <c r="JWD56" s="134"/>
      <c r="JWE56" s="134"/>
      <c r="JWF56" s="134"/>
      <c r="JWG56" s="134"/>
      <c r="JWH56" s="134"/>
      <c r="JWI56" s="134"/>
      <c r="JWJ56" s="134"/>
      <c r="JWK56" s="134"/>
      <c r="JWL56" s="134"/>
      <c r="JWM56" s="134"/>
      <c r="JWN56" s="134"/>
      <c r="JWO56" s="134"/>
      <c r="JWP56" s="134"/>
      <c r="JWQ56" s="134"/>
      <c r="JWR56" s="134"/>
      <c r="JWS56" s="134"/>
      <c r="JWT56" s="134"/>
      <c r="JWU56" s="134"/>
      <c r="JWV56" s="134"/>
      <c r="JWW56" s="134"/>
      <c r="JWX56" s="134"/>
      <c r="JWY56" s="134"/>
      <c r="JWZ56" s="134"/>
      <c r="JXA56" s="134"/>
      <c r="JXB56" s="134"/>
      <c r="JXC56" s="134"/>
      <c r="JXD56" s="134"/>
      <c r="JXE56" s="134"/>
      <c r="JXF56" s="134"/>
      <c r="JXG56" s="134"/>
      <c r="JXH56" s="134"/>
      <c r="JXI56" s="134"/>
      <c r="JXJ56" s="134"/>
      <c r="JXK56" s="134"/>
      <c r="JXL56" s="134"/>
      <c r="JXM56" s="134"/>
      <c r="JXN56" s="134"/>
      <c r="JXO56" s="134"/>
      <c r="JXP56" s="134"/>
      <c r="JXQ56" s="134"/>
      <c r="JXR56" s="134"/>
      <c r="JXS56" s="134"/>
      <c r="JXT56" s="134"/>
      <c r="JXU56" s="134"/>
      <c r="JXV56" s="134"/>
      <c r="JXW56" s="134"/>
      <c r="JXX56" s="134"/>
      <c r="JXY56" s="134"/>
      <c r="JXZ56" s="134"/>
      <c r="JYA56" s="134"/>
      <c r="JYB56" s="134"/>
      <c r="JYC56" s="134"/>
      <c r="JYD56" s="134"/>
      <c r="JYE56" s="134"/>
      <c r="JYF56" s="134"/>
      <c r="JYG56" s="134"/>
      <c r="JYH56" s="134"/>
      <c r="JYI56" s="134"/>
      <c r="JYJ56" s="134"/>
      <c r="JYK56" s="134"/>
      <c r="JYL56" s="134"/>
      <c r="JYM56" s="134"/>
      <c r="JYN56" s="134"/>
      <c r="JYO56" s="134"/>
      <c r="JYP56" s="134"/>
      <c r="JYQ56" s="134"/>
      <c r="JYR56" s="134"/>
      <c r="JYS56" s="134"/>
      <c r="JYT56" s="134"/>
      <c r="JYU56" s="134"/>
      <c r="JYV56" s="134"/>
      <c r="JYW56" s="134"/>
      <c r="JYX56" s="134"/>
      <c r="JYY56" s="134"/>
      <c r="JYZ56" s="134"/>
      <c r="JZA56" s="134"/>
      <c r="JZB56" s="134"/>
      <c r="JZC56" s="134"/>
      <c r="JZD56" s="134"/>
      <c r="JZE56" s="134"/>
      <c r="JZF56" s="134"/>
      <c r="JZG56" s="134"/>
      <c r="JZH56" s="134"/>
      <c r="JZI56" s="134"/>
      <c r="JZJ56" s="134"/>
      <c r="JZK56" s="134"/>
      <c r="JZL56" s="134"/>
      <c r="JZM56" s="134"/>
      <c r="JZN56" s="134"/>
      <c r="JZO56" s="134"/>
      <c r="JZP56" s="134"/>
      <c r="JZQ56" s="134"/>
      <c r="JZR56" s="134"/>
      <c r="JZS56" s="134"/>
      <c r="JZT56" s="134"/>
      <c r="JZU56" s="134"/>
      <c r="JZV56" s="134"/>
      <c r="JZW56" s="134"/>
      <c r="JZX56" s="134"/>
      <c r="JZY56" s="134"/>
      <c r="JZZ56" s="134"/>
      <c r="KAA56" s="134"/>
      <c r="KAB56" s="134"/>
      <c r="KAC56" s="134"/>
      <c r="KAD56" s="134"/>
      <c r="KAE56" s="134"/>
      <c r="KAF56" s="134"/>
      <c r="KAG56" s="134"/>
      <c r="KAH56" s="134"/>
      <c r="KAI56" s="134"/>
      <c r="KAJ56" s="134"/>
      <c r="KAK56" s="134"/>
      <c r="KAL56" s="134"/>
      <c r="KAM56" s="134"/>
      <c r="KAN56" s="134"/>
      <c r="KAO56" s="134"/>
      <c r="KAP56" s="134"/>
      <c r="KAQ56" s="134"/>
      <c r="KAR56" s="134"/>
      <c r="KAS56" s="134"/>
      <c r="KAT56" s="134"/>
      <c r="KAU56" s="134"/>
      <c r="KAV56" s="134"/>
      <c r="KAW56" s="134"/>
      <c r="KAX56" s="134"/>
      <c r="KAY56" s="134"/>
      <c r="KAZ56" s="134"/>
      <c r="KBA56" s="134"/>
      <c r="KBB56" s="134"/>
      <c r="KBC56" s="134"/>
      <c r="KBD56" s="134"/>
      <c r="KBE56" s="134"/>
      <c r="KBF56" s="134"/>
      <c r="KBG56" s="134"/>
      <c r="KBH56" s="134"/>
      <c r="KBI56" s="134"/>
      <c r="KBJ56" s="134"/>
      <c r="KBK56" s="134"/>
      <c r="KBL56" s="134"/>
      <c r="KBM56" s="134"/>
      <c r="KBN56" s="134"/>
      <c r="KBO56" s="134"/>
      <c r="KBP56" s="134"/>
      <c r="KBQ56" s="134"/>
      <c r="KBR56" s="134"/>
      <c r="KBS56" s="134"/>
      <c r="KBT56" s="134"/>
      <c r="KBU56" s="134"/>
      <c r="KBV56" s="134"/>
      <c r="KBW56" s="134"/>
      <c r="KBX56" s="134"/>
      <c r="KBY56" s="134"/>
      <c r="KBZ56" s="134"/>
      <c r="KCA56" s="134"/>
      <c r="KCB56" s="134"/>
      <c r="KCC56" s="134"/>
      <c r="KCD56" s="134"/>
      <c r="KCE56" s="134"/>
      <c r="KCF56" s="134"/>
      <c r="KCG56" s="134"/>
      <c r="KCH56" s="134"/>
      <c r="KCI56" s="134"/>
      <c r="KCJ56" s="134"/>
      <c r="KCK56" s="134"/>
      <c r="KCL56" s="134"/>
      <c r="KCM56" s="134"/>
      <c r="KCN56" s="134"/>
      <c r="KCO56" s="134"/>
      <c r="KCP56" s="134"/>
      <c r="KCQ56" s="134"/>
      <c r="KCR56" s="134"/>
      <c r="KCS56" s="134"/>
      <c r="KCT56" s="134"/>
      <c r="KCU56" s="134"/>
      <c r="KCV56" s="134"/>
      <c r="KCW56" s="134"/>
      <c r="KCX56" s="134"/>
      <c r="KCY56" s="134"/>
      <c r="KCZ56" s="134"/>
      <c r="KDA56" s="134"/>
      <c r="KDB56" s="134"/>
      <c r="KDC56" s="134"/>
      <c r="KDD56" s="134"/>
      <c r="KDE56" s="134"/>
      <c r="KDF56" s="134"/>
      <c r="KDG56" s="134"/>
      <c r="KDH56" s="134"/>
      <c r="KDI56" s="134"/>
      <c r="KDJ56" s="134"/>
      <c r="KDK56" s="134"/>
      <c r="KDL56" s="134"/>
      <c r="KDM56" s="134"/>
      <c r="KDN56" s="134"/>
      <c r="KDO56" s="134"/>
      <c r="KDP56" s="134"/>
      <c r="KDQ56" s="134"/>
      <c r="KDR56" s="134"/>
      <c r="KDS56" s="134"/>
      <c r="KDT56" s="134"/>
      <c r="KDU56" s="134"/>
      <c r="KDV56" s="134"/>
      <c r="KDW56" s="134"/>
      <c r="KDX56" s="134"/>
      <c r="KDY56" s="134"/>
      <c r="KDZ56" s="134"/>
      <c r="KEA56" s="134"/>
      <c r="KEB56" s="134"/>
      <c r="KEC56" s="134"/>
      <c r="KED56" s="134"/>
      <c r="KEE56" s="134"/>
      <c r="KEF56" s="134"/>
      <c r="KEG56" s="134"/>
      <c r="KEH56" s="134"/>
      <c r="KEI56" s="134"/>
      <c r="KEJ56" s="134"/>
      <c r="KEK56" s="134"/>
      <c r="KEL56" s="134"/>
      <c r="KEM56" s="134"/>
      <c r="KEN56" s="134"/>
      <c r="KEO56" s="134"/>
      <c r="KEP56" s="134"/>
      <c r="KEQ56" s="134"/>
      <c r="KER56" s="134"/>
      <c r="KES56" s="134"/>
      <c r="KET56" s="134"/>
      <c r="KEU56" s="134"/>
      <c r="KEV56" s="134"/>
      <c r="KEW56" s="134"/>
      <c r="KEX56" s="134"/>
      <c r="KEY56" s="134"/>
      <c r="KEZ56" s="134"/>
      <c r="KFA56" s="134"/>
      <c r="KFB56" s="134"/>
      <c r="KFC56" s="134"/>
      <c r="KFD56" s="134"/>
      <c r="KFE56" s="134"/>
      <c r="KFF56" s="134"/>
      <c r="KFG56" s="134"/>
      <c r="KFH56" s="134"/>
      <c r="KFI56" s="134"/>
      <c r="KFJ56" s="134"/>
      <c r="KFK56" s="134"/>
      <c r="KFL56" s="134"/>
      <c r="KFM56" s="134"/>
      <c r="KFN56" s="134"/>
      <c r="KFO56" s="134"/>
      <c r="KFP56" s="134"/>
      <c r="KFQ56" s="134"/>
      <c r="KFR56" s="134"/>
      <c r="KFS56" s="134"/>
      <c r="KFT56" s="134"/>
      <c r="KFU56" s="134"/>
      <c r="KFV56" s="134"/>
      <c r="KFW56" s="134"/>
      <c r="KFX56" s="134"/>
      <c r="KFY56" s="134"/>
      <c r="KFZ56" s="134"/>
      <c r="KGA56" s="134"/>
      <c r="KGB56" s="134"/>
      <c r="KGC56" s="134"/>
      <c r="KGD56" s="134"/>
      <c r="KGE56" s="134"/>
      <c r="KGF56" s="134"/>
      <c r="KGG56" s="134"/>
      <c r="KGH56" s="134"/>
      <c r="KGI56" s="134"/>
      <c r="KGJ56" s="134"/>
      <c r="KGK56" s="134"/>
      <c r="KGL56" s="134"/>
      <c r="KGM56" s="134"/>
      <c r="KGN56" s="134"/>
      <c r="KGO56" s="134"/>
      <c r="KGP56" s="134"/>
      <c r="KGQ56" s="134"/>
      <c r="KGR56" s="134"/>
      <c r="KGS56" s="134"/>
      <c r="KGT56" s="134"/>
      <c r="KGU56" s="134"/>
      <c r="KGV56" s="134"/>
      <c r="KGW56" s="134"/>
      <c r="KGX56" s="134"/>
      <c r="KGY56" s="134"/>
      <c r="KGZ56" s="134"/>
      <c r="KHA56" s="134"/>
      <c r="KHB56" s="134"/>
      <c r="KHC56" s="134"/>
      <c r="KHD56" s="134"/>
      <c r="KHE56" s="134"/>
      <c r="KHF56" s="134"/>
      <c r="KHG56" s="134"/>
      <c r="KHH56" s="134"/>
      <c r="KHI56" s="134"/>
      <c r="KHJ56" s="134"/>
      <c r="KHK56" s="134"/>
      <c r="KHL56" s="134"/>
      <c r="KHM56" s="134"/>
      <c r="KHN56" s="134"/>
      <c r="KHO56" s="134"/>
      <c r="KHP56" s="134"/>
      <c r="KHQ56" s="134"/>
      <c r="KHR56" s="134"/>
      <c r="KHS56" s="134"/>
      <c r="KHT56" s="134"/>
      <c r="KHU56" s="134"/>
      <c r="KHV56" s="134"/>
      <c r="KHW56" s="134"/>
      <c r="KHX56" s="134"/>
      <c r="KHY56" s="134"/>
      <c r="KHZ56" s="134"/>
      <c r="KIA56" s="134"/>
      <c r="KIB56" s="134"/>
      <c r="KIC56" s="134"/>
      <c r="KID56" s="134"/>
      <c r="KIE56" s="134"/>
      <c r="KIF56" s="134"/>
      <c r="KIG56" s="134"/>
      <c r="KIH56" s="134"/>
      <c r="KII56" s="134"/>
      <c r="KIJ56" s="134"/>
      <c r="KIK56" s="134"/>
      <c r="KIL56" s="134"/>
      <c r="KIM56" s="134"/>
      <c r="KIN56" s="134"/>
      <c r="KIO56" s="134"/>
      <c r="KIP56" s="134"/>
      <c r="KIQ56" s="134"/>
      <c r="KIR56" s="134"/>
      <c r="KIS56" s="134"/>
      <c r="KIT56" s="134"/>
      <c r="KIU56" s="134"/>
      <c r="KIV56" s="134"/>
      <c r="KIW56" s="134"/>
      <c r="KIX56" s="134"/>
      <c r="KIY56" s="134"/>
      <c r="KIZ56" s="134"/>
      <c r="KJA56" s="134"/>
      <c r="KJB56" s="134"/>
      <c r="KJC56" s="134"/>
      <c r="KJD56" s="134"/>
      <c r="KJE56" s="134"/>
      <c r="KJF56" s="134"/>
      <c r="KJG56" s="134"/>
      <c r="KJH56" s="134"/>
      <c r="KJI56" s="134"/>
      <c r="KJJ56" s="134"/>
      <c r="KJK56" s="134"/>
      <c r="KJL56" s="134"/>
      <c r="KJM56" s="134"/>
      <c r="KJN56" s="134"/>
      <c r="KJO56" s="134"/>
      <c r="KJP56" s="134"/>
      <c r="KJQ56" s="134"/>
      <c r="KJR56" s="134"/>
      <c r="KJS56" s="134"/>
      <c r="KJT56" s="134"/>
      <c r="KJU56" s="134"/>
      <c r="KJV56" s="134"/>
      <c r="KJW56" s="134"/>
      <c r="KJX56" s="134"/>
      <c r="KJY56" s="134"/>
      <c r="KJZ56" s="134"/>
      <c r="KKA56" s="134"/>
      <c r="KKB56" s="134"/>
      <c r="KKC56" s="134"/>
      <c r="KKD56" s="134"/>
      <c r="KKE56" s="134"/>
      <c r="KKF56" s="134"/>
      <c r="KKG56" s="134"/>
      <c r="KKH56" s="134"/>
      <c r="KKI56" s="134"/>
      <c r="KKJ56" s="134"/>
      <c r="KKK56" s="134"/>
      <c r="KKL56" s="134"/>
      <c r="KKM56" s="134"/>
      <c r="KKN56" s="134"/>
      <c r="KKO56" s="134"/>
      <c r="KKP56" s="134"/>
      <c r="KKQ56" s="134"/>
      <c r="KKR56" s="134"/>
      <c r="KKS56" s="134"/>
      <c r="KKT56" s="134"/>
      <c r="KKU56" s="134"/>
      <c r="KKV56" s="134"/>
      <c r="KKW56" s="134"/>
      <c r="KKX56" s="134"/>
      <c r="KKY56" s="134"/>
      <c r="KKZ56" s="134"/>
      <c r="KLA56" s="134"/>
      <c r="KLB56" s="134"/>
      <c r="KLC56" s="134"/>
      <c r="KLD56" s="134"/>
      <c r="KLE56" s="134"/>
      <c r="KLF56" s="134"/>
      <c r="KLG56" s="134"/>
      <c r="KLH56" s="134"/>
      <c r="KLI56" s="134"/>
      <c r="KLJ56" s="134"/>
      <c r="KLK56" s="134"/>
      <c r="KLL56" s="134"/>
      <c r="KLM56" s="134"/>
      <c r="KLN56" s="134"/>
      <c r="KLO56" s="134"/>
      <c r="KLP56" s="134"/>
      <c r="KLQ56" s="134"/>
      <c r="KLR56" s="134"/>
      <c r="KLS56" s="134"/>
      <c r="KLT56" s="134"/>
      <c r="KLU56" s="134"/>
      <c r="KLV56" s="134"/>
      <c r="KLW56" s="134"/>
      <c r="KLX56" s="134"/>
      <c r="KLY56" s="134"/>
      <c r="KLZ56" s="134"/>
      <c r="KMA56" s="134"/>
      <c r="KMB56" s="134"/>
      <c r="KMC56" s="134"/>
      <c r="KMD56" s="134"/>
      <c r="KME56" s="134"/>
      <c r="KMF56" s="134"/>
      <c r="KMG56" s="134"/>
      <c r="KMH56" s="134"/>
      <c r="KMI56" s="134"/>
      <c r="KMJ56" s="134"/>
      <c r="KMK56" s="134"/>
      <c r="KML56" s="134"/>
      <c r="KMM56" s="134"/>
      <c r="KMN56" s="134"/>
      <c r="KMO56" s="134"/>
      <c r="KMP56" s="134"/>
      <c r="KMQ56" s="134"/>
      <c r="KMR56" s="134"/>
      <c r="KMS56" s="134"/>
      <c r="KMT56" s="134"/>
      <c r="KMU56" s="134"/>
      <c r="KMV56" s="134"/>
      <c r="KMW56" s="134"/>
      <c r="KMX56" s="134"/>
      <c r="KMY56" s="134"/>
      <c r="KMZ56" s="134"/>
      <c r="KNA56" s="134"/>
      <c r="KNB56" s="134"/>
      <c r="KNC56" s="134"/>
      <c r="KND56" s="134"/>
      <c r="KNE56" s="134"/>
      <c r="KNF56" s="134"/>
      <c r="KNG56" s="134"/>
      <c r="KNH56" s="134"/>
      <c r="KNI56" s="134"/>
      <c r="KNJ56" s="134"/>
      <c r="KNK56" s="134"/>
      <c r="KNL56" s="134"/>
      <c r="KNM56" s="134"/>
      <c r="KNN56" s="134"/>
      <c r="KNO56" s="134"/>
      <c r="KNP56" s="134"/>
      <c r="KNQ56" s="134"/>
      <c r="KNR56" s="134"/>
      <c r="KNS56" s="134"/>
      <c r="KNT56" s="134"/>
      <c r="KNU56" s="134"/>
      <c r="KNV56" s="134"/>
      <c r="KNW56" s="134"/>
      <c r="KNX56" s="134"/>
      <c r="KNY56" s="134"/>
      <c r="KNZ56" s="134"/>
      <c r="KOA56" s="134"/>
      <c r="KOB56" s="134"/>
      <c r="KOC56" s="134"/>
      <c r="KOD56" s="134"/>
      <c r="KOE56" s="134"/>
      <c r="KOF56" s="134"/>
      <c r="KOG56" s="134"/>
      <c r="KOH56" s="134"/>
      <c r="KOI56" s="134"/>
      <c r="KOJ56" s="134"/>
      <c r="KOK56" s="134"/>
      <c r="KOL56" s="134"/>
      <c r="KOM56" s="134"/>
      <c r="KON56" s="134"/>
      <c r="KOO56" s="134"/>
      <c r="KOP56" s="134"/>
      <c r="KOQ56" s="134"/>
      <c r="KOR56" s="134"/>
      <c r="KOS56" s="134"/>
      <c r="KOT56" s="134"/>
      <c r="KOU56" s="134"/>
      <c r="KOV56" s="134"/>
      <c r="KOW56" s="134"/>
      <c r="KOX56" s="134"/>
      <c r="KOY56" s="134"/>
      <c r="KOZ56" s="134"/>
      <c r="KPA56" s="134"/>
      <c r="KPB56" s="134"/>
      <c r="KPC56" s="134"/>
      <c r="KPD56" s="134"/>
      <c r="KPE56" s="134"/>
      <c r="KPF56" s="134"/>
      <c r="KPG56" s="134"/>
      <c r="KPH56" s="134"/>
      <c r="KPI56" s="134"/>
      <c r="KPJ56" s="134"/>
      <c r="KPK56" s="134"/>
      <c r="KPL56" s="134"/>
      <c r="KPM56" s="134"/>
      <c r="KPN56" s="134"/>
      <c r="KPO56" s="134"/>
      <c r="KPP56" s="134"/>
      <c r="KPQ56" s="134"/>
      <c r="KPR56" s="134"/>
      <c r="KPS56" s="134"/>
      <c r="KPT56" s="134"/>
      <c r="KPU56" s="134"/>
      <c r="KPV56" s="134"/>
      <c r="KPW56" s="134"/>
      <c r="KPX56" s="134"/>
      <c r="KPY56" s="134"/>
      <c r="KPZ56" s="134"/>
      <c r="KQA56" s="134"/>
      <c r="KQB56" s="134"/>
      <c r="KQC56" s="134"/>
      <c r="KQD56" s="134"/>
      <c r="KQE56" s="134"/>
      <c r="KQF56" s="134"/>
      <c r="KQG56" s="134"/>
      <c r="KQH56" s="134"/>
      <c r="KQI56" s="134"/>
      <c r="KQJ56" s="134"/>
      <c r="KQK56" s="134"/>
      <c r="KQL56" s="134"/>
      <c r="KQM56" s="134"/>
      <c r="KQN56" s="134"/>
      <c r="KQO56" s="134"/>
      <c r="KQP56" s="134"/>
      <c r="KQQ56" s="134"/>
      <c r="KQR56" s="134"/>
      <c r="KQS56" s="134"/>
      <c r="KQT56" s="134"/>
      <c r="KQU56" s="134"/>
      <c r="KQV56" s="134"/>
      <c r="KQW56" s="134"/>
      <c r="KQX56" s="134"/>
      <c r="KQY56" s="134"/>
      <c r="KQZ56" s="134"/>
      <c r="KRA56" s="134"/>
      <c r="KRB56" s="134"/>
      <c r="KRC56" s="134"/>
      <c r="KRD56" s="134"/>
      <c r="KRE56" s="134"/>
      <c r="KRF56" s="134"/>
      <c r="KRG56" s="134"/>
      <c r="KRH56" s="134"/>
      <c r="KRI56" s="134"/>
      <c r="KRJ56" s="134"/>
      <c r="KRK56" s="134"/>
      <c r="KRL56" s="134"/>
      <c r="KRM56" s="134"/>
      <c r="KRN56" s="134"/>
      <c r="KRO56" s="134"/>
      <c r="KRP56" s="134"/>
      <c r="KRQ56" s="134"/>
      <c r="KRR56" s="134"/>
      <c r="KRS56" s="134"/>
      <c r="KRT56" s="134"/>
      <c r="KRU56" s="134"/>
      <c r="KRV56" s="134"/>
      <c r="KRW56" s="134"/>
      <c r="KRX56" s="134"/>
      <c r="KRY56" s="134"/>
      <c r="KRZ56" s="134"/>
      <c r="KSA56" s="134"/>
      <c r="KSB56" s="134"/>
      <c r="KSC56" s="134"/>
      <c r="KSD56" s="134"/>
      <c r="KSE56" s="134"/>
      <c r="KSF56" s="134"/>
      <c r="KSG56" s="134"/>
      <c r="KSH56" s="134"/>
      <c r="KSI56" s="134"/>
      <c r="KSJ56" s="134"/>
      <c r="KSK56" s="134"/>
      <c r="KSL56" s="134"/>
      <c r="KSM56" s="134"/>
      <c r="KSN56" s="134"/>
      <c r="KSO56" s="134"/>
      <c r="KSP56" s="134"/>
      <c r="KSQ56" s="134"/>
      <c r="KSR56" s="134"/>
      <c r="KSS56" s="134"/>
      <c r="KST56" s="134"/>
      <c r="KSU56" s="134"/>
      <c r="KSV56" s="134"/>
      <c r="KSW56" s="134"/>
      <c r="KSX56" s="134"/>
      <c r="KSY56" s="134"/>
      <c r="KSZ56" s="134"/>
      <c r="KTA56" s="134"/>
      <c r="KTB56" s="134"/>
      <c r="KTC56" s="134"/>
      <c r="KTD56" s="134"/>
      <c r="KTE56" s="134"/>
      <c r="KTF56" s="134"/>
      <c r="KTG56" s="134"/>
      <c r="KTH56" s="134"/>
      <c r="KTI56" s="134"/>
      <c r="KTJ56" s="134"/>
      <c r="KTK56" s="134"/>
      <c r="KTL56" s="134"/>
      <c r="KTM56" s="134"/>
      <c r="KTN56" s="134"/>
      <c r="KTO56" s="134"/>
      <c r="KTP56" s="134"/>
      <c r="KTQ56" s="134"/>
      <c r="KTR56" s="134"/>
      <c r="KTS56" s="134"/>
      <c r="KTT56" s="134"/>
      <c r="KTU56" s="134"/>
      <c r="KTV56" s="134"/>
      <c r="KTW56" s="134"/>
      <c r="KTX56" s="134"/>
      <c r="KTY56" s="134"/>
      <c r="KTZ56" s="134"/>
      <c r="KUA56" s="134"/>
      <c r="KUB56" s="134"/>
      <c r="KUC56" s="134"/>
      <c r="KUD56" s="134"/>
      <c r="KUE56" s="134"/>
      <c r="KUF56" s="134"/>
      <c r="KUG56" s="134"/>
      <c r="KUH56" s="134"/>
      <c r="KUI56" s="134"/>
      <c r="KUJ56" s="134"/>
      <c r="KUK56" s="134"/>
      <c r="KUL56" s="134"/>
      <c r="KUM56" s="134"/>
      <c r="KUN56" s="134"/>
      <c r="KUO56" s="134"/>
      <c r="KUP56" s="134"/>
      <c r="KUQ56" s="134"/>
      <c r="KUR56" s="134"/>
      <c r="KUS56" s="134"/>
      <c r="KUT56" s="134"/>
      <c r="KUU56" s="134"/>
      <c r="KUV56" s="134"/>
      <c r="KUW56" s="134"/>
      <c r="KUX56" s="134"/>
      <c r="KUY56" s="134"/>
      <c r="KUZ56" s="134"/>
      <c r="KVA56" s="134"/>
      <c r="KVB56" s="134"/>
      <c r="KVC56" s="134"/>
      <c r="KVD56" s="134"/>
      <c r="KVE56" s="134"/>
      <c r="KVF56" s="134"/>
      <c r="KVG56" s="134"/>
      <c r="KVH56" s="134"/>
      <c r="KVI56" s="134"/>
      <c r="KVJ56" s="134"/>
      <c r="KVK56" s="134"/>
      <c r="KVL56" s="134"/>
      <c r="KVM56" s="134"/>
      <c r="KVN56" s="134"/>
      <c r="KVO56" s="134"/>
      <c r="KVP56" s="134"/>
      <c r="KVQ56" s="134"/>
      <c r="KVR56" s="134"/>
      <c r="KVS56" s="134"/>
      <c r="KVT56" s="134"/>
      <c r="KVU56" s="134"/>
      <c r="KVV56" s="134"/>
      <c r="KVW56" s="134"/>
      <c r="KVX56" s="134"/>
      <c r="KVY56" s="134"/>
      <c r="KVZ56" s="134"/>
      <c r="KWA56" s="134"/>
      <c r="KWB56" s="134"/>
      <c r="KWC56" s="134"/>
      <c r="KWD56" s="134"/>
      <c r="KWE56" s="134"/>
      <c r="KWF56" s="134"/>
      <c r="KWG56" s="134"/>
      <c r="KWH56" s="134"/>
      <c r="KWI56" s="134"/>
      <c r="KWJ56" s="134"/>
      <c r="KWK56" s="134"/>
      <c r="KWL56" s="134"/>
      <c r="KWM56" s="134"/>
      <c r="KWN56" s="134"/>
      <c r="KWO56" s="134"/>
      <c r="KWP56" s="134"/>
      <c r="KWQ56" s="134"/>
      <c r="KWR56" s="134"/>
      <c r="KWS56" s="134"/>
      <c r="KWT56" s="134"/>
      <c r="KWU56" s="134"/>
      <c r="KWV56" s="134"/>
      <c r="KWW56" s="134"/>
      <c r="KWX56" s="134"/>
      <c r="KWY56" s="134"/>
      <c r="KWZ56" s="134"/>
      <c r="KXA56" s="134"/>
      <c r="KXB56" s="134"/>
      <c r="KXC56" s="134"/>
      <c r="KXD56" s="134"/>
      <c r="KXE56" s="134"/>
      <c r="KXF56" s="134"/>
      <c r="KXG56" s="134"/>
      <c r="KXH56" s="134"/>
      <c r="KXI56" s="134"/>
      <c r="KXJ56" s="134"/>
      <c r="KXK56" s="134"/>
      <c r="KXL56" s="134"/>
      <c r="KXM56" s="134"/>
      <c r="KXN56" s="134"/>
      <c r="KXO56" s="134"/>
      <c r="KXP56" s="134"/>
      <c r="KXQ56" s="134"/>
      <c r="KXR56" s="134"/>
      <c r="KXS56" s="134"/>
      <c r="KXT56" s="134"/>
      <c r="KXU56" s="134"/>
      <c r="KXV56" s="134"/>
      <c r="KXW56" s="134"/>
      <c r="KXX56" s="134"/>
      <c r="KXY56" s="134"/>
      <c r="KXZ56" s="134"/>
      <c r="KYA56" s="134"/>
      <c r="KYB56" s="134"/>
      <c r="KYC56" s="134"/>
      <c r="KYD56" s="134"/>
      <c r="KYE56" s="134"/>
      <c r="KYF56" s="134"/>
      <c r="KYG56" s="134"/>
      <c r="KYH56" s="134"/>
      <c r="KYI56" s="134"/>
      <c r="KYJ56" s="134"/>
      <c r="KYK56" s="134"/>
      <c r="KYL56" s="134"/>
      <c r="KYM56" s="134"/>
      <c r="KYN56" s="134"/>
      <c r="KYO56" s="134"/>
      <c r="KYP56" s="134"/>
      <c r="KYQ56" s="134"/>
      <c r="KYR56" s="134"/>
      <c r="KYS56" s="134"/>
      <c r="KYT56" s="134"/>
      <c r="KYU56" s="134"/>
      <c r="KYV56" s="134"/>
      <c r="KYW56" s="134"/>
      <c r="KYX56" s="134"/>
      <c r="KYY56" s="134"/>
      <c r="KYZ56" s="134"/>
      <c r="KZA56" s="134"/>
      <c r="KZB56" s="134"/>
      <c r="KZC56" s="134"/>
      <c r="KZD56" s="134"/>
      <c r="KZE56" s="134"/>
      <c r="KZF56" s="134"/>
      <c r="KZG56" s="134"/>
      <c r="KZH56" s="134"/>
      <c r="KZI56" s="134"/>
      <c r="KZJ56" s="134"/>
      <c r="KZK56" s="134"/>
      <c r="KZL56" s="134"/>
      <c r="KZM56" s="134"/>
      <c r="KZN56" s="134"/>
      <c r="KZO56" s="134"/>
      <c r="KZP56" s="134"/>
      <c r="KZQ56" s="134"/>
      <c r="KZR56" s="134"/>
      <c r="KZS56" s="134"/>
      <c r="KZT56" s="134"/>
      <c r="KZU56" s="134"/>
      <c r="KZV56" s="134"/>
      <c r="KZW56" s="134"/>
      <c r="KZX56" s="134"/>
      <c r="KZY56" s="134"/>
      <c r="KZZ56" s="134"/>
      <c r="LAA56" s="134"/>
      <c r="LAB56" s="134"/>
      <c r="LAC56" s="134"/>
      <c r="LAD56" s="134"/>
      <c r="LAE56" s="134"/>
      <c r="LAF56" s="134"/>
      <c r="LAG56" s="134"/>
      <c r="LAH56" s="134"/>
      <c r="LAI56" s="134"/>
      <c r="LAJ56" s="134"/>
      <c r="LAK56" s="134"/>
      <c r="LAL56" s="134"/>
      <c r="LAM56" s="134"/>
      <c r="LAN56" s="134"/>
      <c r="LAO56" s="134"/>
      <c r="LAP56" s="134"/>
      <c r="LAQ56" s="134"/>
      <c r="LAR56" s="134"/>
      <c r="LAS56" s="134"/>
      <c r="LAT56" s="134"/>
      <c r="LAU56" s="134"/>
      <c r="LAV56" s="134"/>
      <c r="LAW56" s="134"/>
      <c r="LAX56" s="134"/>
      <c r="LAY56" s="134"/>
      <c r="LAZ56" s="134"/>
      <c r="LBA56" s="134"/>
      <c r="LBB56" s="134"/>
      <c r="LBC56" s="134"/>
      <c r="LBD56" s="134"/>
      <c r="LBE56" s="134"/>
      <c r="LBF56" s="134"/>
      <c r="LBG56" s="134"/>
      <c r="LBH56" s="134"/>
      <c r="LBI56" s="134"/>
      <c r="LBJ56" s="134"/>
      <c r="LBK56" s="134"/>
      <c r="LBL56" s="134"/>
      <c r="LBM56" s="134"/>
      <c r="LBN56" s="134"/>
      <c r="LBO56" s="134"/>
      <c r="LBP56" s="134"/>
      <c r="LBQ56" s="134"/>
      <c r="LBR56" s="134"/>
      <c r="LBS56" s="134"/>
      <c r="LBT56" s="134"/>
      <c r="LBU56" s="134"/>
      <c r="LBV56" s="134"/>
      <c r="LBW56" s="134"/>
      <c r="LBX56" s="134"/>
      <c r="LBY56" s="134"/>
      <c r="LBZ56" s="134"/>
      <c r="LCA56" s="134"/>
      <c r="LCB56" s="134"/>
      <c r="LCC56" s="134"/>
      <c r="LCD56" s="134"/>
      <c r="LCE56" s="134"/>
      <c r="LCF56" s="134"/>
      <c r="LCG56" s="134"/>
      <c r="LCH56" s="134"/>
      <c r="LCI56" s="134"/>
      <c r="LCJ56" s="134"/>
      <c r="LCK56" s="134"/>
      <c r="LCL56" s="134"/>
      <c r="LCM56" s="134"/>
      <c r="LCN56" s="134"/>
      <c r="LCO56" s="134"/>
      <c r="LCP56" s="134"/>
      <c r="LCQ56" s="134"/>
      <c r="LCR56" s="134"/>
      <c r="LCS56" s="134"/>
      <c r="LCT56" s="134"/>
      <c r="LCU56" s="134"/>
      <c r="LCV56" s="134"/>
      <c r="LCW56" s="134"/>
      <c r="LCX56" s="134"/>
      <c r="LCY56" s="134"/>
      <c r="LCZ56" s="134"/>
      <c r="LDA56" s="134"/>
      <c r="LDB56" s="134"/>
      <c r="LDC56" s="134"/>
      <c r="LDD56" s="134"/>
      <c r="LDE56" s="134"/>
      <c r="LDF56" s="134"/>
      <c r="LDG56" s="134"/>
      <c r="LDH56" s="134"/>
      <c r="LDI56" s="134"/>
      <c r="LDJ56" s="134"/>
      <c r="LDK56" s="134"/>
      <c r="LDL56" s="134"/>
      <c r="LDM56" s="134"/>
      <c r="LDN56" s="134"/>
      <c r="LDO56" s="134"/>
      <c r="LDP56" s="134"/>
      <c r="LDQ56" s="134"/>
      <c r="LDR56" s="134"/>
      <c r="LDS56" s="134"/>
      <c r="LDT56" s="134"/>
      <c r="LDU56" s="134"/>
      <c r="LDV56" s="134"/>
      <c r="LDW56" s="134"/>
      <c r="LDX56" s="134"/>
      <c r="LDY56" s="134"/>
      <c r="LDZ56" s="134"/>
      <c r="LEA56" s="134"/>
      <c r="LEB56" s="134"/>
      <c r="LEC56" s="134"/>
      <c r="LED56" s="134"/>
      <c r="LEE56" s="134"/>
      <c r="LEF56" s="134"/>
      <c r="LEG56" s="134"/>
      <c r="LEH56" s="134"/>
      <c r="LEI56" s="134"/>
      <c r="LEJ56" s="134"/>
      <c r="LEK56" s="134"/>
      <c r="LEL56" s="134"/>
      <c r="LEM56" s="134"/>
      <c r="LEN56" s="134"/>
      <c r="LEO56" s="134"/>
      <c r="LEP56" s="134"/>
      <c r="LEQ56" s="134"/>
      <c r="LER56" s="134"/>
      <c r="LES56" s="134"/>
      <c r="LET56" s="134"/>
      <c r="LEU56" s="134"/>
      <c r="LEV56" s="134"/>
      <c r="LEW56" s="134"/>
      <c r="LEX56" s="134"/>
      <c r="LEY56" s="134"/>
      <c r="LEZ56" s="134"/>
      <c r="LFA56" s="134"/>
      <c r="LFB56" s="134"/>
      <c r="LFC56" s="134"/>
      <c r="LFD56" s="134"/>
      <c r="LFE56" s="134"/>
      <c r="LFF56" s="134"/>
      <c r="LFG56" s="134"/>
      <c r="LFH56" s="134"/>
      <c r="LFI56" s="134"/>
      <c r="LFJ56" s="134"/>
      <c r="LFK56" s="134"/>
      <c r="LFL56" s="134"/>
      <c r="LFM56" s="134"/>
      <c r="LFN56" s="134"/>
      <c r="LFO56" s="134"/>
      <c r="LFP56" s="134"/>
      <c r="LFQ56" s="134"/>
      <c r="LFR56" s="134"/>
      <c r="LFS56" s="134"/>
      <c r="LFT56" s="134"/>
      <c r="LFU56" s="134"/>
      <c r="LFV56" s="134"/>
      <c r="LFW56" s="134"/>
      <c r="LFX56" s="134"/>
      <c r="LFY56" s="134"/>
      <c r="LFZ56" s="134"/>
      <c r="LGA56" s="134"/>
      <c r="LGB56" s="134"/>
      <c r="LGC56" s="134"/>
      <c r="LGD56" s="134"/>
      <c r="LGE56" s="134"/>
      <c r="LGF56" s="134"/>
      <c r="LGG56" s="134"/>
      <c r="LGH56" s="134"/>
      <c r="LGI56" s="134"/>
      <c r="LGJ56" s="134"/>
      <c r="LGK56" s="134"/>
      <c r="LGL56" s="134"/>
      <c r="LGM56" s="134"/>
      <c r="LGN56" s="134"/>
      <c r="LGO56" s="134"/>
      <c r="LGP56" s="134"/>
      <c r="LGQ56" s="134"/>
      <c r="LGR56" s="134"/>
      <c r="LGS56" s="134"/>
      <c r="LGT56" s="134"/>
      <c r="LGU56" s="134"/>
      <c r="LGV56" s="134"/>
      <c r="LGW56" s="134"/>
      <c r="LGX56" s="134"/>
      <c r="LGY56" s="134"/>
      <c r="LGZ56" s="134"/>
      <c r="LHA56" s="134"/>
      <c r="LHB56" s="134"/>
      <c r="LHC56" s="134"/>
      <c r="LHD56" s="134"/>
      <c r="LHE56" s="134"/>
      <c r="LHF56" s="134"/>
      <c r="LHG56" s="134"/>
      <c r="LHH56" s="134"/>
      <c r="LHI56" s="134"/>
      <c r="LHJ56" s="134"/>
      <c r="LHK56" s="134"/>
      <c r="LHL56" s="134"/>
      <c r="LHM56" s="134"/>
      <c r="LHN56" s="134"/>
      <c r="LHO56" s="134"/>
      <c r="LHP56" s="134"/>
      <c r="LHQ56" s="134"/>
      <c r="LHR56" s="134"/>
      <c r="LHS56" s="134"/>
      <c r="LHT56" s="134"/>
      <c r="LHU56" s="134"/>
      <c r="LHV56" s="134"/>
      <c r="LHW56" s="134"/>
      <c r="LHX56" s="134"/>
      <c r="LHY56" s="134"/>
      <c r="LHZ56" s="134"/>
      <c r="LIA56" s="134"/>
      <c r="LIB56" s="134"/>
      <c r="LIC56" s="134"/>
      <c r="LID56" s="134"/>
      <c r="LIE56" s="134"/>
      <c r="LIF56" s="134"/>
      <c r="LIG56" s="134"/>
      <c r="LIH56" s="134"/>
      <c r="LII56" s="134"/>
      <c r="LIJ56" s="134"/>
      <c r="LIK56" s="134"/>
      <c r="LIL56" s="134"/>
      <c r="LIM56" s="134"/>
      <c r="LIN56" s="134"/>
      <c r="LIO56" s="134"/>
      <c r="LIP56" s="134"/>
      <c r="LIQ56" s="134"/>
      <c r="LIR56" s="134"/>
      <c r="LIS56" s="134"/>
      <c r="LIT56" s="134"/>
      <c r="LIU56" s="134"/>
      <c r="LIV56" s="134"/>
      <c r="LIW56" s="134"/>
      <c r="LIX56" s="134"/>
      <c r="LIY56" s="134"/>
      <c r="LIZ56" s="134"/>
      <c r="LJA56" s="134"/>
      <c r="LJB56" s="134"/>
      <c r="LJC56" s="134"/>
      <c r="LJD56" s="134"/>
      <c r="LJE56" s="134"/>
      <c r="LJF56" s="134"/>
      <c r="LJG56" s="134"/>
      <c r="LJH56" s="134"/>
      <c r="LJI56" s="134"/>
      <c r="LJJ56" s="134"/>
      <c r="LJK56" s="134"/>
      <c r="LJL56" s="134"/>
      <c r="LJM56" s="134"/>
      <c r="LJN56" s="134"/>
      <c r="LJO56" s="134"/>
      <c r="LJP56" s="134"/>
      <c r="LJQ56" s="134"/>
      <c r="LJR56" s="134"/>
      <c r="LJS56" s="134"/>
      <c r="LJT56" s="134"/>
      <c r="LJU56" s="134"/>
      <c r="LJV56" s="134"/>
      <c r="LJW56" s="134"/>
      <c r="LJX56" s="134"/>
      <c r="LJY56" s="134"/>
      <c r="LJZ56" s="134"/>
      <c r="LKA56" s="134"/>
      <c r="LKB56" s="134"/>
      <c r="LKC56" s="134"/>
      <c r="LKD56" s="134"/>
      <c r="LKE56" s="134"/>
      <c r="LKF56" s="134"/>
      <c r="LKG56" s="134"/>
      <c r="LKH56" s="134"/>
      <c r="LKI56" s="134"/>
      <c r="LKJ56" s="134"/>
      <c r="LKK56" s="134"/>
      <c r="LKL56" s="134"/>
      <c r="LKM56" s="134"/>
      <c r="LKN56" s="134"/>
      <c r="LKO56" s="134"/>
      <c r="LKP56" s="134"/>
      <c r="LKQ56" s="134"/>
      <c r="LKR56" s="134"/>
      <c r="LKS56" s="134"/>
      <c r="LKT56" s="134"/>
      <c r="LKU56" s="134"/>
      <c r="LKV56" s="134"/>
      <c r="LKW56" s="134"/>
      <c r="LKX56" s="134"/>
      <c r="LKY56" s="134"/>
      <c r="LKZ56" s="134"/>
      <c r="LLA56" s="134"/>
      <c r="LLB56" s="134"/>
      <c r="LLC56" s="134"/>
      <c r="LLD56" s="134"/>
      <c r="LLE56" s="134"/>
      <c r="LLF56" s="134"/>
      <c r="LLG56" s="134"/>
      <c r="LLH56" s="134"/>
      <c r="LLI56" s="134"/>
      <c r="LLJ56" s="134"/>
      <c r="LLK56" s="134"/>
      <c r="LLL56" s="134"/>
      <c r="LLM56" s="134"/>
      <c r="LLN56" s="134"/>
      <c r="LLO56" s="134"/>
      <c r="LLP56" s="134"/>
      <c r="LLQ56" s="134"/>
      <c r="LLR56" s="134"/>
      <c r="LLS56" s="134"/>
      <c r="LLT56" s="134"/>
      <c r="LLU56" s="134"/>
      <c r="LLV56" s="134"/>
      <c r="LLW56" s="134"/>
      <c r="LLX56" s="134"/>
      <c r="LLY56" s="134"/>
      <c r="LLZ56" s="134"/>
      <c r="LMA56" s="134"/>
      <c r="LMB56" s="134"/>
      <c r="LMC56" s="134"/>
      <c r="LMD56" s="134"/>
      <c r="LME56" s="134"/>
      <c r="LMF56" s="134"/>
      <c r="LMG56" s="134"/>
      <c r="LMH56" s="134"/>
      <c r="LMI56" s="134"/>
      <c r="LMJ56" s="134"/>
      <c r="LMK56" s="134"/>
      <c r="LML56" s="134"/>
      <c r="LMM56" s="134"/>
      <c r="LMN56" s="134"/>
      <c r="LMO56" s="134"/>
      <c r="LMP56" s="134"/>
      <c r="LMQ56" s="134"/>
      <c r="LMR56" s="134"/>
      <c r="LMS56" s="134"/>
      <c r="LMT56" s="134"/>
      <c r="LMU56" s="134"/>
      <c r="LMV56" s="134"/>
      <c r="LMW56" s="134"/>
      <c r="LMX56" s="134"/>
      <c r="LMY56" s="134"/>
      <c r="LMZ56" s="134"/>
      <c r="LNA56" s="134"/>
      <c r="LNB56" s="134"/>
      <c r="LNC56" s="134"/>
      <c r="LND56" s="134"/>
      <c r="LNE56" s="134"/>
      <c r="LNF56" s="134"/>
      <c r="LNG56" s="134"/>
      <c r="LNH56" s="134"/>
      <c r="LNI56" s="134"/>
      <c r="LNJ56" s="134"/>
      <c r="LNK56" s="134"/>
      <c r="LNL56" s="134"/>
      <c r="LNM56" s="134"/>
      <c r="LNN56" s="134"/>
      <c r="LNO56" s="134"/>
      <c r="LNP56" s="134"/>
      <c r="LNQ56" s="134"/>
      <c r="LNR56" s="134"/>
      <c r="LNS56" s="134"/>
      <c r="LNT56" s="134"/>
      <c r="LNU56" s="134"/>
      <c r="LNV56" s="134"/>
      <c r="LNW56" s="134"/>
      <c r="LNX56" s="134"/>
      <c r="LNY56" s="134"/>
      <c r="LNZ56" s="134"/>
      <c r="LOA56" s="134"/>
      <c r="LOB56" s="134"/>
      <c r="LOC56" s="134"/>
      <c r="LOD56" s="134"/>
      <c r="LOE56" s="134"/>
      <c r="LOF56" s="134"/>
      <c r="LOG56" s="134"/>
      <c r="LOH56" s="134"/>
      <c r="LOI56" s="134"/>
      <c r="LOJ56" s="134"/>
      <c r="LOK56" s="134"/>
      <c r="LOL56" s="134"/>
      <c r="LOM56" s="134"/>
      <c r="LON56" s="134"/>
      <c r="LOO56" s="134"/>
      <c r="LOP56" s="134"/>
      <c r="LOQ56" s="134"/>
      <c r="LOR56" s="134"/>
      <c r="LOS56" s="134"/>
      <c r="LOT56" s="134"/>
      <c r="LOU56" s="134"/>
      <c r="LOV56" s="134"/>
      <c r="LOW56" s="134"/>
      <c r="LOX56" s="134"/>
      <c r="LOY56" s="134"/>
      <c r="LOZ56" s="134"/>
      <c r="LPA56" s="134"/>
      <c r="LPB56" s="134"/>
      <c r="LPC56" s="134"/>
      <c r="LPD56" s="134"/>
      <c r="LPE56" s="134"/>
      <c r="LPF56" s="134"/>
      <c r="LPG56" s="134"/>
      <c r="LPH56" s="134"/>
      <c r="LPI56" s="134"/>
      <c r="LPJ56" s="134"/>
      <c r="LPK56" s="134"/>
      <c r="LPL56" s="134"/>
      <c r="LPM56" s="134"/>
      <c r="LPN56" s="134"/>
      <c r="LPO56" s="134"/>
      <c r="LPP56" s="134"/>
      <c r="LPQ56" s="134"/>
      <c r="LPR56" s="134"/>
      <c r="LPS56" s="134"/>
      <c r="LPT56" s="134"/>
      <c r="LPU56" s="134"/>
      <c r="LPV56" s="134"/>
      <c r="LPW56" s="134"/>
      <c r="LPX56" s="134"/>
      <c r="LPY56" s="134"/>
      <c r="LPZ56" s="134"/>
      <c r="LQA56" s="134"/>
      <c r="LQB56" s="134"/>
      <c r="LQC56" s="134"/>
      <c r="LQD56" s="134"/>
      <c r="LQE56" s="134"/>
      <c r="LQF56" s="134"/>
      <c r="LQG56" s="134"/>
      <c r="LQH56" s="134"/>
      <c r="LQI56" s="134"/>
      <c r="LQJ56" s="134"/>
      <c r="LQK56" s="134"/>
      <c r="LQL56" s="134"/>
      <c r="LQM56" s="134"/>
      <c r="LQN56" s="134"/>
      <c r="LQO56" s="134"/>
      <c r="LQP56" s="134"/>
      <c r="LQQ56" s="134"/>
      <c r="LQR56" s="134"/>
      <c r="LQS56" s="134"/>
      <c r="LQT56" s="134"/>
      <c r="LQU56" s="134"/>
      <c r="LQV56" s="134"/>
      <c r="LQW56" s="134"/>
      <c r="LQX56" s="134"/>
      <c r="LQY56" s="134"/>
      <c r="LQZ56" s="134"/>
      <c r="LRA56" s="134"/>
      <c r="LRB56" s="134"/>
      <c r="LRC56" s="134"/>
      <c r="LRD56" s="134"/>
      <c r="LRE56" s="134"/>
      <c r="LRF56" s="134"/>
      <c r="LRG56" s="134"/>
      <c r="LRH56" s="134"/>
      <c r="LRI56" s="134"/>
      <c r="LRJ56" s="134"/>
      <c r="LRK56" s="134"/>
      <c r="LRL56" s="134"/>
      <c r="LRM56" s="134"/>
      <c r="LRN56" s="134"/>
      <c r="LRO56" s="134"/>
      <c r="LRP56" s="134"/>
      <c r="LRQ56" s="134"/>
      <c r="LRR56" s="134"/>
      <c r="LRS56" s="134"/>
      <c r="LRT56" s="134"/>
      <c r="LRU56" s="134"/>
      <c r="LRV56" s="134"/>
      <c r="LRW56" s="134"/>
      <c r="LRX56" s="134"/>
      <c r="LRY56" s="134"/>
      <c r="LRZ56" s="134"/>
      <c r="LSA56" s="134"/>
      <c r="LSB56" s="134"/>
      <c r="LSC56" s="134"/>
      <c r="LSD56" s="134"/>
      <c r="LSE56" s="134"/>
      <c r="LSF56" s="134"/>
      <c r="LSG56" s="134"/>
      <c r="LSH56" s="134"/>
      <c r="LSI56" s="134"/>
      <c r="LSJ56" s="134"/>
      <c r="LSK56" s="134"/>
      <c r="LSL56" s="134"/>
      <c r="LSM56" s="134"/>
      <c r="LSN56" s="134"/>
      <c r="LSO56" s="134"/>
      <c r="LSP56" s="134"/>
      <c r="LSQ56" s="134"/>
      <c r="LSR56" s="134"/>
      <c r="LSS56" s="134"/>
      <c r="LST56" s="134"/>
      <c r="LSU56" s="134"/>
      <c r="LSV56" s="134"/>
      <c r="LSW56" s="134"/>
      <c r="LSX56" s="134"/>
      <c r="LSY56" s="134"/>
      <c r="LSZ56" s="134"/>
      <c r="LTA56" s="134"/>
      <c r="LTB56" s="134"/>
      <c r="LTC56" s="134"/>
      <c r="LTD56" s="134"/>
      <c r="LTE56" s="134"/>
      <c r="LTF56" s="134"/>
      <c r="LTG56" s="134"/>
      <c r="LTH56" s="134"/>
      <c r="LTI56" s="134"/>
      <c r="LTJ56" s="134"/>
      <c r="LTK56" s="134"/>
      <c r="LTL56" s="134"/>
      <c r="LTM56" s="134"/>
      <c r="LTN56" s="134"/>
      <c r="LTO56" s="134"/>
      <c r="LTP56" s="134"/>
      <c r="LTQ56" s="134"/>
      <c r="LTR56" s="134"/>
      <c r="LTS56" s="134"/>
      <c r="LTT56" s="134"/>
      <c r="LTU56" s="134"/>
      <c r="LTV56" s="134"/>
      <c r="LTW56" s="134"/>
      <c r="LTX56" s="134"/>
      <c r="LTY56" s="134"/>
      <c r="LTZ56" s="134"/>
      <c r="LUA56" s="134"/>
      <c r="LUB56" s="134"/>
      <c r="LUC56" s="134"/>
      <c r="LUD56" s="134"/>
      <c r="LUE56" s="134"/>
      <c r="LUF56" s="134"/>
      <c r="LUG56" s="134"/>
      <c r="LUH56" s="134"/>
      <c r="LUI56" s="134"/>
      <c r="LUJ56" s="134"/>
      <c r="LUK56" s="134"/>
      <c r="LUL56" s="134"/>
      <c r="LUM56" s="134"/>
      <c r="LUN56" s="134"/>
      <c r="LUO56" s="134"/>
      <c r="LUP56" s="134"/>
      <c r="LUQ56" s="134"/>
      <c r="LUR56" s="134"/>
      <c r="LUS56" s="134"/>
      <c r="LUT56" s="134"/>
      <c r="LUU56" s="134"/>
      <c r="LUV56" s="134"/>
      <c r="LUW56" s="134"/>
      <c r="LUX56" s="134"/>
      <c r="LUY56" s="134"/>
      <c r="LUZ56" s="134"/>
      <c r="LVA56" s="134"/>
      <c r="LVB56" s="134"/>
      <c r="LVC56" s="134"/>
      <c r="LVD56" s="134"/>
      <c r="LVE56" s="134"/>
      <c r="LVF56" s="134"/>
      <c r="LVG56" s="134"/>
      <c r="LVH56" s="134"/>
      <c r="LVI56" s="134"/>
      <c r="LVJ56" s="134"/>
      <c r="LVK56" s="134"/>
      <c r="LVL56" s="134"/>
      <c r="LVM56" s="134"/>
      <c r="LVN56" s="134"/>
      <c r="LVO56" s="134"/>
      <c r="LVP56" s="134"/>
      <c r="LVQ56" s="134"/>
      <c r="LVR56" s="134"/>
      <c r="LVS56" s="134"/>
      <c r="LVT56" s="134"/>
      <c r="LVU56" s="134"/>
      <c r="LVV56" s="134"/>
      <c r="LVW56" s="134"/>
      <c r="LVX56" s="134"/>
      <c r="LVY56" s="134"/>
      <c r="LVZ56" s="134"/>
      <c r="LWA56" s="134"/>
      <c r="LWB56" s="134"/>
      <c r="LWC56" s="134"/>
      <c r="LWD56" s="134"/>
      <c r="LWE56" s="134"/>
      <c r="LWF56" s="134"/>
      <c r="LWG56" s="134"/>
      <c r="LWH56" s="134"/>
      <c r="LWI56" s="134"/>
      <c r="LWJ56" s="134"/>
      <c r="LWK56" s="134"/>
      <c r="LWL56" s="134"/>
      <c r="LWM56" s="134"/>
      <c r="LWN56" s="134"/>
      <c r="LWO56" s="134"/>
      <c r="LWP56" s="134"/>
      <c r="LWQ56" s="134"/>
      <c r="LWR56" s="134"/>
      <c r="LWS56" s="134"/>
      <c r="LWT56" s="134"/>
      <c r="LWU56" s="134"/>
      <c r="LWV56" s="134"/>
      <c r="LWW56" s="134"/>
      <c r="LWX56" s="134"/>
      <c r="LWY56" s="134"/>
      <c r="LWZ56" s="134"/>
      <c r="LXA56" s="134"/>
      <c r="LXB56" s="134"/>
      <c r="LXC56" s="134"/>
      <c r="LXD56" s="134"/>
      <c r="LXE56" s="134"/>
      <c r="LXF56" s="134"/>
      <c r="LXG56" s="134"/>
      <c r="LXH56" s="134"/>
      <c r="LXI56" s="134"/>
      <c r="LXJ56" s="134"/>
      <c r="LXK56" s="134"/>
      <c r="LXL56" s="134"/>
      <c r="LXM56" s="134"/>
      <c r="LXN56" s="134"/>
      <c r="LXO56" s="134"/>
      <c r="LXP56" s="134"/>
      <c r="LXQ56" s="134"/>
      <c r="LXR56" s="134"/>
      <c r="LXS56" s="134"/>
      <c r="LXT56" s="134"/>
      <c r="LXU56" s="134"/>
      <c r="LXV56" s="134"/>
      <c r="LXW56" s="134"/>
      <c r="LXX56" s="134"/>
      <c r="LXY56" s="134"/>
      <c r="LXZ56" s="134"/>
      <c r="LYA56" s="134"/>
      <c r="LYB56" s="134"/>
      <c r="LYC56" s="134"/>
      <c r="LYD56" s="134"/>
      <c r="LYE56" s="134"/>
      <c r="LYF56" s="134"/>
      <c r="LYG56" s="134"/>
      <c r="LYH56" s="134"/>
      <c r="LYI56" s="134"/>
      <c r="LYJ56" s="134"/>
      <c r="LYK56" s="134"/>
      <c r="LYL56" s="134"/>
      <c r="LYM56" s="134"/>
      <c r="LYN56" s="134"/>
      <c r="LYO56" s="134"/>
      <c r="LYP56" s="134"/>
      <c r="LYQ56" s="134"/>
      <c r="LYR56" s="134"/>
      <c r="LYS56" s="134"/>
      <c r="LYT56" s="134"/>
      <c r="LYU56" s="134"/>
      <c r="LYV56" s="134"/>
      <c r="LYW56" s="134"/>
      <c r="LYX56" s="134"/>
      <c r="LYY56" s="134"/>
      <c r="LYZ56" s="134"/>
      <c r="LZA56" s="134"/>
      <c r="LZB56" s="134"/>
      <c r="LZC56" s="134"/>
      <c r="LZD56" s="134"/>
      <c r="LZE56" s="134"/>
      <c r="LZF56" s="134"/>
      <c r="LZG56" s="134"/>
      <c r="LZH56" s="134"/>
      <c r="LZI56" s="134"/>
      <c r="LZJ56" s="134"/>
      <c r="LZK56" s="134"/>
      <c r="LZL56" s="134"/>
      <c r="LZM56" s="134"/>
      <c r="LZN56" s="134"/>
      <c r="LZO56" s="134"/>
      <c r="LZP56" s="134"/>
      <c r="LZQ56" s="134"/>
      <c r="LZR56" s="134"/>
      <c r="LZS56" s="134"/>
      <c r="LZT56" s="134"/>
      <c r="LZU56" s="134"/>
      <c r="LZV56" s="134"/>
      <c r="LZW56" s="134"/>
      <c r="LZX56" s="134"/>
      <c r="LZY56" s="134"/>
      <c r="LZZ56" s="134"/>
      <c r="MAA56" s="134"/>
      <c r="MAB56" s="134"/>
      <c r="MAC56" s="134"/>
      <c r="MAD56" s="134"/>
      <c r="MAE56" s="134"/>
      <c r="MAF56" s="134"/>
      <c r="MAG56" s="134"/>
      <c r="MAH56" s="134"/>
      <c r="MAI56" s="134"/>
      <c r="MAJ56" s="134"/>
      <c r="MAK56" s="134"/>
      <c r="MAL56" s="134"/>
      <c r="MAM56" s="134"/>
      <c r="MAN56" s="134"/>
      <c r="MAO56" s="134"/>
      <c r="MAP56" s="134"/>
      <c r="MAQ56" s="134"/>
      <c r="MAR56" s="134"/>
      <c r="MAS56" s="134"/>
      <c r="MAT56" s="134"/>
      <c r="MAU56" s="134"/>
      <c r="MAV56" s="134"/>
      <c r="MAW56" s="134"/>
      <c r="MAX56" s="134"/>
      <c r="MAY56" s="134"/>
      <c r="MAZ56" s="134"/>
      <c r="MBA56" s="134"/>
      <c r="MBB56" s="134"/>
      <c r="MBC56" s="134"/>
      <c r="MBD56" s="134"/>
      <c r="MBE56" s="134"/>
      <c r="MBF56" s="134"/>
      <c r="MBG56" s="134"/>
      <c r="MBH56" s="134"/>
      <c r="MBI56" s="134"/>
      <c r="MBJ56" s="134"/>
      <c r="MBK56" s="134"/>
      <c r="MBL56" s="134"/>
      <c r="MBM56" s="134"/>
      <c r="MBN56" s="134"/>
      <c r="MBO56" s="134"/>
      <c r="MBP56" s="134"/>
      <c r="MBQ56" s="134"/>
      <c r="MBR56" s="134"/>
      <c r="MBS56" s="134"/>
      <c r="MBT56" s="134"/>
      <c r="MBU56" s="134"/>
      <c r="MBV56" s="134"/>
      <c r="MBW56" s="134"/>
      <c r="MBX56" s="134"/>
      <c r="MBY56" s="134"/>
      <c r="MBZ56" s="134"/>
      <c r="MCA56" s="134"/>
      <c r="MCB56" s="134"/>
      <c r="MCC56" s="134"/>
      <c r="MCD56" s="134"/>
      <c r="MCE56" s="134"/>
      <c r="MCF56" s="134"/>
      <c r="MCG56" s="134"/>
      <c r="MCH56" s="134"/>
      <c r="MCI56" s="134"/>
      <c r="MCJ56" s="134"/>
      <c r="MCK56" s="134"/>
      <c r="MCL56" s="134"/>
      <c r="MCM56" s="134"/>
      <c r="MCN56" s="134"/>
      <c r="MCO56" s="134"/>
      <c r="MCP56" s="134"/>
      <c r="MCQ56" s="134"/>
      <c r="MCR56" s="134"/>
      <c r="MCS56" s="134"/>
      <c r="MCT56" s="134"/>
      <c r="MCU56" s="134"/>
      <c r="MCV56" s="134"/>
      <c r="MCW56" s="134"/>
      <c r="MCX56" s="134"/>
      <c r="MCY56" s="134"/>
      <c r="MCZ56" s="134"/>
      <c r="MDA56" s="134"/>
      <c r="MDB56" s="134"/>
      <c r="MDC56" s="134"/>
      <c r="MDD56" s="134"/>
      <c r="MDE56" s="134"/>
      <c r="MDF56" s="134"/>
      <c r="MDG56" s="134"/>
      <c r="MDH56" s="134"/>
      <c r="MDI56" s="134"/>
      <c r="MDJ56" s="134"/>
      <c r="MDK56" s="134"/>
      <c r="MDL56" s="134"/>
      <c r="MDM56" s="134"/>
      <c r="MDN56" s="134"/>
      <c r="MDO56" s="134"/>
      <c r="MDP56" s="134"/>
      <c r="MDQ56" s="134"/>
      <c r="MDR56" s="134"/>
      <c r="MDS56" s="134"/>
      <c r="MDT56" s="134"/>
      <c r="MDU56" s="134"/>
      <c r="MDV56" s="134"/>
      <c r="MDW56" s="134"/>
      <c r="MDX56" s="134"/>
      <c r="MDY56" s="134"/>
      <c r="MDZ56" s="134"/>
      <c r="MEA56" s="134"/>
      <c r="MEB56" s="134"/>
      <c r="MEC56" s="134"/>
      <c r="MED56" s="134"/>
      <c r="MEE56" s="134"/>
      <c r="MEF56" s="134"/>
      <c r="MEG56" s="134"/>
      <c r="MEH56" s="134"/>
      <c r="MEI56" s="134"/>
      <c r="MEJ56" s="134"/>
      <c r="MEK56" s="134"/>
      <c r="MEL56" s="134"/>
      <c r="MEM56" s="134"/>
      <c r="MEN56" s="134"/>
      <c r="MEO56" s="134"/>
      <c r="MEP56" s="134"/>
      <c r="MEQ56" s="134"/>
      <c r="MER56" s="134"/>
      <c r="MES56" s="134"/>
      <c r="MET56" s="134"/>
      <c r="MEU56" s="134"/>
      <c r="MEV56" s="134"/>
      <c r="MEW56" s="134"/>
      <c r="MEX56" s="134"/>
      <c r="MEY56" s="134"/>
      <c r="MEZ56" s="134"/>
      <c r="MFA56" s="134"/>
      <c r="MFB56" s="134"/>
      <c r="MFC56" s="134"/>
      <c r="MFD56" s="134"/>
      <c r="MFE56" s="134"/>
      <c r="MFF56" s="134"/>
      <c r="MFG56" s="134"/>
      <c r="MFH56" s="134"/>
      <c r="MFI56" s="134"/>
      <c r="MFJ56" s="134"/>
      <c r="MFK56" s="134"/>
      <c r="MFL56" s="134"/>
      <c r="MFM56" s="134"/>
      <c r="MFN56" s="134"/>
      <c r="MFO56" s="134"/>
      <c r="MFP56" s="134"/>
      <c r="MFQ56" s="134"/>
      <c r="MFR56" s="134"/>
      <c r="MFS56" s="134"/>
      <c r="MFT56" s="134"/>
      <c r="MFU56" s="134"/>
      <c r="MFV56" s="134"/>
      <c r="MFW56" s="134"/>
      <c r="MFX56" s="134"/>
      <c r="MFY56" s="134"/>
      <c r="MFZ56" s="134"/>
      <c r="MGA56" s="134"/>
      <c r="MGB56" s="134"/>
      <c r="MGC56" s="134"/>
      <c r="MGD56" s="134"/>
      <c r="MGE56" s="134"/>
      <c r="MGF56" s="134"/>
      <c r="MGG56" s="134"/>
      <c r="MGH56" s="134"/>
      <c r="MGI56" s="134"/>
      <c r="MGJ56" s="134"/>
      <c r="MGK56" s="134"/>
      <c r="MGL56" s="134"/>
      <c r="MGM56" s="134"/>
      <c r="MGN56" s="134"/>
      <c r="MGO56" s="134"/>
      <c r="MGP56" s="134"/>
      <c r="MGQ56" s="134"/>
      <c r="MGR56" s="134"/>
      <c r="MGS56" s="134"/>
      <c r="MGT56" s="134"/>
      <c r="MGU56" s="134"/>
      <c r="MGV56" s="134"/>
      <c r="MGW56" s="134"/>
      <c r="MGX56" s="134"/>
      <c r="MGY56" s="134"/>
      <c r="MGZ56" s="134"/>
      <c r="MHA56" s="134"/>
      <c r="MHB56" s="134"/>
      <c r="MHC56" s="134"/>
      <c r="MHD56" s="134"/>
      <c r="MHE56" s="134"/>
      <c r="MHF56" s="134"/>
      <c r="MHG56" s="134"/>
      <c r="MHH56" s="134"/>
      <c r="MHI56" s="134"/>
      <c r="MHJ56" s="134"/>
      <c r="MHK56" s="134"/>
      <c r="MHL56" s="134"/>
      <c r="MHM56" s="134"/>
      <c r="MHN56" s="134"/>
      <c r="MHO56" s="134"/>
      <c r="MHP56" s="134"/>
      <c r="MHQ56" s="134"/>
      <c r="MHR56" s="134"/>
      <c r="MHS56" s="134"/>
      <c r="MHT56" s="134"/>
      <c r="MHU56" s="134"/>
      <c r="MHV56" s="134"/>
      <c r="MHW56" s="134"/>
      <c r="MHX56" s="134"/>
      <c r="MHY56" s="134"/>
      <c r="MHZ56" s="134"/>
      <c r="MIA56" s="134"/>
      <c r="MIB56" s="134"/>
      <c r="MIC56" s="134"/>
      <c r="MID56" s="134"/>
      <c r="MIE56" s="134"/>
      <c r="MIF56" s="134"/>
      <c r="MIG56" s="134"/>
      <c r="MIH56" s="134"/>
      <c r="MII56" s="134"/>
      <c r="MIJ56" s="134"/>
      <c r="MIK56" s="134"/>
      <c r="MIL56" s="134"/>
      <c r="MIM56" s="134"/>
      <c r="MIN56" s="134"/>
      <c r="MIO56" s="134"/>
      <c r="MIP56" s="134"/>
      <c r="MIQ56" s="134"/>
      <c r="MIR56" s="134"/>
      <c r="MIS56" s="134"/>
      <c r="MIT56" s="134"/>
      <c r="MIU56" s="134"/>
      <c r="MIV56" s="134"/>
      <c r="MIW56" s="134"/>
      <c r="MIX56" s="134"/>
      <c r="MIY56" s="134"/>
      <c r="MIZ56" s="134"/>
      <c r="MJA56" s="134"/>
      <c r="MJB56" s="134"/>
      <c r="MJC56" s="134"/>
      <c r="MJD56" s="134"/>
      <c r="MJE56" s="134"/>
      <c r="MJF56" s="134"/>
      <c r="MJG56" s="134"/>
      <c r="MJH56" s="134"/>
      <c r="MJI56" s="134"/>
      <c r="MJJ56" s="134"/>
      <c r="MJK56" s="134"/>
      <c r="MJL56" s="134"/>
      <c r="MJM56" s="134"/>
      <c r="MJN56" s="134"/>
      <c r="MJO56" s="134"/>
      <c r="MJP56" s="134"/>
      <c r="MJQ56" s="134"/>
      <c r="MJR56" s="134"/>
      <c r="MJS56" s="134"/>
      <c r="MJT56" s="134"/>
      <c r="MJU56" s="134"/>
      <c r="MJV56" s="134"/>
      <c r="MJW56" s="134"/>
      <c r="MJX56" s="134"/>
      <c r="MJY56" s="134"/>
      <c r="MJZ56" s="134"/>
      <c r="MKA56" s="134"/>
      <c r="MKB56" s="134"/>
      <c r="MKC56" s="134"/>
      <c r="MKD56" s="134"/>
      <c r="MKE56" s="134"/>
      <c r="MKF56" s="134"/>
      <c r="MKG56" s="134"/>
      <c r="MKH56" s="134"/>
      <c r="MKI56" s="134"/>
      <c r="MKJ56" s="134"/>
      <c r="MKK56" s="134"/>
      <c r="MKL56" s="134"/>
      <c r="MKM56" s="134"/>
      <c r="MKN56" s="134"/>
      <c r="MKO56" s="134"/>
      <c r="MKP56" s="134"/>
      <c r="MKQ56" s="134"/>
      <c r="MKR56" s="134"/>
      <c r="MKS56" s="134"/>
      <c r="MKT56" s="134"/>
      <c r="MKU56" s="134"/>
      <c r="MKV56" s="134"/>
      <c r="MKW56" s="134"/>
      <c r="MKX56" s="134"/>
      <c r="MKY56" s="134"/>
      <c r="MKZ56" s="134"/>
      <c r="MLA56" s="134"/>
      <c r="MLB56" s="134"/>
      <c r="MLC56" s="134"/>
      <c r="MLD56" s="134"/>
      <c r="MLE56" s="134"/>
      <c r="MLF56" s="134"/>
      <c r="MLG56" s="134"/>
      <c r="MLH56" s="134"/>
      <c r="MLI56" s="134"/>
      <c r="MLJ56" s="134"/>
      <c r="MLK56" s="134"/>
      <c r="MLL56" s="134"/>
      <c r="MLM56" s="134"/>
      <c r="MLN56" s="134"/>
      <c r="MLO56" s="134"/>
      <c r="MLP56" s="134"/>
      <c r="MLQ56" s="134"/>
      <c r="MLR56" s="134"/>
      <c r="MLS56" s="134"/>
      <c r="MLT56" s="134"/>
      <c r="MLU56" s="134"/>
      <c r="MLV56" s="134"/>
      <c r="MLW56" s="134"/>
      <c r="MLX56" s="134"/>
      <c r="MLY56" s="134"/>
      <c r="MLZ56" s="134"/>
      <c r="MMA56" s="134"/>
      <c r="MMB56" s="134"/>
      <c r="MMC56" s="134"/>
      <c r="MMD56" s="134"/>
      <c r="MME56" s="134"/>
      <c r="MMF56" s="134"/>
      <c r="MMG56" s="134"/>
      <c r="MMH56" s="134"/>
      <c r="MMI56" s="134"/>
      <c r="MMJ56" s="134"/>
      <c r="MMK56" s="134"/>
      <c r="MML56" s="134"/>
      <c r="MMM56" s="134"/>
      <c r="MMN56" s="134"/>
      <c r="MMO56" s="134"/>
      <c r="MMP56" s="134"/>
      <c r="MMQ56" s="134"/>
      <c r="MMR56" s="134"/>
      <c r="MMS56" s="134"/>
      <c r="MMT56" s="134"/>
      <c r="MMU56" s="134"/>
      <c r="MMV56" s="134"/>
      <c r="MMW56" s="134"/>
      <c r="MMX56" s="134"/>
      <c r="MMY56" s="134"/>
      <c r="MMZ56" s="134"/>
      <c r="MNA56" s="134"/>
      <c r="MNB56" s="134"/>
      <c r="MNC56" s="134"/>
      <c r="MND56" s="134"/>
      <c r="MNE56" s="134"/>
      <c r="MNF56" s="134"/>
      <c r="MNG56" s="134"/>
      <c r="MNH56" s="134"/>
      <c r="MNI56" s="134"/>
      <c r="MNJ56" s="134"/>
      <c r="MNK56" s="134"/>
      <c r="MNL56" s="134"/>
      <c r="MNM56" s="134"/>
      <c r="MNN56" s="134"/>
      <c r="MNO56" s="134"/>
      <c r="MNP56" s="134"/>
      <c r="MNQ56" s="134"/>
      <c r="MNR56" s="134"/>
      <c r="MNS56" s="134"/>
      <c r="MNT56" s="134"/>
      <c r="MNU56" s="134"/>
      <c r="MNV56" s="134"/>
      <c r="MNW56" s="134"/>
      <c r="MNX56" s="134"/>
      <c r="MNY56" s="134"/>
      <c r="MNZ56" s="134"/>
      <c r="MOA56" s="134"/>
      <c r="MOB56" s="134"/>
      <c r="MOC56" s="134"/>
      <c r="MOD56" s="134"/>
      <c r="MOE56" s="134"/>
      <c r="MOF56" s="134"/>
      <c r="MOG56" s="134"/>
      <c r="MOH56" s="134"/>
      <c r="MOI56" s="134"/>
      <c r="MOJ56" s="134"/>
      <c r="MOK56" s="134"/>
      <c r="MOL56" s="134"/>
      <c r="MOM56" s="134"/>
      <c r="MON56" s="134"/>
      <c r="MOO56" s="134"/>
      <c r="MOP56" s="134"/>
      <c r="MOQ56" s="134"/>
      <c r="MOR56" s="134"/>
      <c r="MOS56" s="134"/>
      <c r="MOT56" s="134"/>
      <c r="MOU56" s="134"/>
      <c r="MOV56" s="134"/>
      <c r="MOW56" s="134"/>
      <c r="MOX56" s="134"/>
      <c r="MOY56" s="134"/>
      <c r="MOZ56" s="134"/>
      <c r="MPA56" s="134"/>
      <c r="MPB56" s="134"/>
      <c r="MPC56" s="134"/>
      <c r="MPD56" s="134"/>
      <c r="MPE56" s="134"/>
      <c r="MPF56" s="134"/>
      <c r="MPG56" s="134"/>
      <c r="MPH56" s="134"/>
      <c r="MPI56" s="134"/>
      <c r="MPJ56" s="134"/>
      <c r="MPK56" s="134"/>
      <c r="MPL56" s="134"/>
      <c r="MPM56" s="134"/>
      <c r="MPN56" s="134"/>
      <c r="MPO56" s="134"/>
      <c r="MPP56" s="134"/>
      <c r="MPQ56" s="134"/>
      <c r="MPR56" s="134"/>
      <c r="MPS56" s="134"/>
      <c r="MPT56" s="134"/>
      <c r="MPU56" s="134"/>
      <c r="MPV56" s="134"/>
      <c r="MPW56" s="134"/>
      <c r="MPX56" s="134"/>
      <c r="MPY56" s="134"/>
      <c r="MPZ56" s="134"/>
      <c r="MQA56" s="134"/>
      <c r="MQB56" s="134"/>
      <c r="MQC56" s="134"/>
      <c r="MQD56" s="134"/>
      <c r="MQE56" s="134"/>
      <c r="MQF56" s="134"/>
      <c r="MQG56" s="134"/>
      <c r="MQH56" s="134"/>
      <c r="MQI56" s="134"/>
      <c r="MQJ56" s="134"/>
      <c r="MQK56" s="134"/>
      <c r="MQL56" s="134"/>
      <c r="MQM56" s="134"/>
      <c r="MQN56" s="134"/>
      <c r="MQO56" s="134"/>
      <c r="MQP56" s="134"/>
      <c r="MQQ56" s="134"/>
      <c r="MQR56" s="134"/>
      <c r="MQS56" s="134"/>
      <c r="MQT56" s="134"/>
      <c r="MQU56" s="134"/>
      <c r="MQV56" s="134"/>
      <c r="MQW56" s="134"/>
      <c r="MQX56" s="134"/>
      <c r="MQY56" s="134"/>
      <c r="MQZ56" s="134"/>
      <c r="MRA56" s="134"/>
      <c r="MRB56" s="134"/>
      <c r="MRC56" s="134"/>
      <c r="MRD56" s="134"/>
      <c r="MRE56" s="134"/>
      <c r="MRF56" s="134"/>
      <c r="MRG56" s="134"/>
      <c r="MRH56" s="134"/>
      <c r="MRI56" s="134"/>
      <c r="MRJ56" s="134"/>
      <c r="MRK56" s="134"/>
      <c r="MRL56" s="134"/>
      <c r="MRM56" s="134"/>
      <c r="MRN56" s="134"/>
      <c r="MRO56" s="134"/>
      <c r="MRP56" s="134"/>
      <c r="MRQ56" s="134"/>
      <c r="MRR56" s="134"/>
      <c r="MRS56" s="134"/>
      <c r="MRT56" s="134"/>
      <c r="MRU56" s="134"/>
      <c r="MRV56" s="134"/>
      <c r="MRW56" s="134"/>
      <c r="MRX56" s="134"/>
      <c r="MRY56" s="134"/>
      <c r="MRZ56" s="134"/>
      <c r="MSA56" s="134"/>
      <c r="MSB56" s="134"/>
      <c r="MSC56" s="134"/>
      <c r="MSD56" s="134"/>
      <c r="MSE56" s="134"/>
      <c r="MSF56" s="134"/>
      <c r="MSG56" s="134"/>
      <c r="MSH56" s="134"/>
      <c r="MSI56" s="134"/>
      <c r="MSJ56" s="134"/>
      <c r="MSK56" s="134"/>
      <c r="MSL56" s="134"/>
      <c r="MSM56" s="134"/>
      <c r="MSN56" s="134"/>
      <c r="MSO56" s="134"/>
      <c r="MSP56" s="134"/>
      <c r="MSQ56" s="134"/>
      <c r="MSR56" s="134"/>
      <c r="MSS56" s="134"/>
      <c r="MST56" s="134"/>
      <c r="MSU56" s="134"/>
      <c r="MSV56" s="134"/>
      <c r="MSW56" s="134"/>
      <c r="MSX56" s="134"/>
      <c r="MSY56" s="134"/>
      <c r="MSZ56" s="134"/>
      <c r="MTA56" s="134"/>
      <c r="MTB56" s="134"/>
      <c r="MTC56" s="134"/>
      <c r="MTD56" s="134"/>
      <c r="MTE56" s="134"/>
      <c r="MTF56" s="134"/>
      <c r="MTG56" s="134"/>
      <c r="MTH56" s="134"/>
      <c r="MTI56" s="134"/>
      <c r="MTJ56" s="134"/>
      <c r="MTK56" s="134"/>
      <c r="MTL56" s="134"/>
      <c r="MTM56" s="134"/>
      <c r="MTN56" s="134"/>
      <c r="MTO56" s="134"/>
      <c r="MTP56" s="134"/>
      <c r="MTQ56" s="134"/>
      <c r="MTR56" s="134"/>
      <c r="MTS56" s="134"/>
      <c r="MTT56" s="134"/>
      <c r="MTU56" s="134"/>
      <c r="MTV56" s="134"/>
      <c r="MTW56" s="134"/>
      <c r="MTX56" s="134"/>
      <c r="MTY56" s="134"/>
      <c r="MTZ56" s="134"/>
      <c r="MUA56" s="134"/>
      <c r="MUB56" s="134"/>
      <c r="MUC56" s="134"/>
      <c r="MUD56" s="134"/>
      <c r="MUE56" s="134"/>
      <c r="MUF56" s="134"/>
      <c r="MUG56" s="134"/>
      <c r="MUH56" s="134"/>
      <c r="MUI56" s="134"/>
      <c r="MUJ56" s="134"/>
      <c r="MUK56" s="134"/>
      <c r="MUL56" s="134"/>
      <c r="MUM56" s="134"/>
      <c r="MUN56" s="134"/>
      <c r="MUO56" s="134"/>
      <c r="MUP56" s="134"/>
      <c r="MUQ56" s="134"/>
      <c r="MUR56" s="134"/>
      <c r="MUS56" s="134"/>
      <c r="MUT56" s="134"/>
      <c r="MUU56" s="134"/>
      <c r="MUV56" s="134"/>
      <c r="MUW56" s="134"/>
      <c r="MUX56" s="134"/>
      <c r="MUY56" s="134"/>
      <c r="MUZ56" s="134"/>
      <c r="MVA56" s="134"/>
      <c r="MVB56" s="134"/>
      <c r="MVC56" s="134"/>
      <c r="MVD56" s="134"/>
      <c r="MVE56" s="134"/>
      <c r="MVF56" s="134"/>
      <c r="MVG56" s="134"/>
      <c r="MVH56" s="134"/>
      <c r="MVI56" s="134"/>
      <c r="MVJ56" s="134"/>
      <c r="MVK56" s="134"/>
      <c r="MVL56" s="134"/>
      <c r="MVM56" s="134"/>
      <c r="MVN56" s="134"/>
      <c r="MVO56" s="134"/>
      <c r="MVP56" s="134"/>
      <c r="MVQ56" s="134"/>
      <c r="MVR56" s="134"/>
      <c r="MVS56" s="134"/>
      <c r="MVT56" s="134"/>
      <c r="MVU56" s="134"/>
      <c r="MVV56" s="134"/>
      <c r="MVW56" s="134"/>
      <c r="MVX56" s="134"/>
      <c r="MVY56" s="134"/>
      <c r="MVZ56" s="134"/>
      <c r="MWA56" s="134"/>
      <c r="MWB56" s="134"/>
      <c r="MWC56" s="134"/>
      <c r="MWD56" s="134"/>
      <c r="MWE56" s="134"/>
      <c r="MWF56" s="134"/>
      <c r="MWG56" s="134"/>
      <c r="MWH56" s="134"/>
      <c r="MWI56" s="134"/>
      <c r="MWJ56" s="134"/>
      <c r="MWK56" s="134"/>
      <c r="MWL56" s="134"/>
      <c r="MWM56" s="134"/>
      <c r="MWN56" s="134"/>
      <c r="MWO56" s="134"/>
      <c r="MWP56" s="134"/>
      <c r="MWQ56" s="134"/>
      <c r="MWR56" s="134"/>
      <c r="MWS56" s="134"/>
      <c r="MWT56" s="134"/>
      <c r="MWU56" s="134"/>
      <c r="MWV56" s="134"/>
      <c r="MWW56" s="134"/>
      <c r="MWX56" s="134"/>
      <c r="MWY56" s="134"/>
      <c r="MWZ56" s="134"/>
      <c r="MXA56" s="134"/>
      <c r="MXB56" s="134"/>
      <c r="MXC56" s="134"/>
      <c r="MXD56" s="134"/>
      <c r="MXE56" s="134"/>
      <c r="MXF56" s="134"/>
      <c r="MXG56" s="134"/>
      <c r="MXH56" s="134"/>
      <c r="MXI56" s="134"/>
      <c r="MXJ56" s="134"/>
      <c r="MXK56" s="134"/>
      <c r="MXL56" s="134"/>
      <c r="MXM56" s="134"/>
      <c r="MXN56" s="134"/>
      <c r="MXO56" s="134"/>
      <c r="MXP56" s="134"/>
      <c r="MXQ56" s="134"/>
      <c r="MXR56" s="134"/>
      <c r="MXS56" s="134"/>
      <c r="MXT56" s="134"/>
      <c r="MXU56" s="134"/>
      <c r="MXV56" s="134"/>
      <c r="MXW56" s="134"/>
      <c r="MXX56" s="134"/>
      <c r="MXY56" s="134"/>
      <c r="MXZ56" s="134"/>
      <c r="MYA56" s="134"/>
      <c r="MYB56" s="134"/>
      <c r="MYC56" s="134"/>
      <c r="MYD56" s="134"/>
      <c r="MYE56" s="134"/>
      <c r="MYF56" s="134"/>
      <c r="MYG56" s="134"/>
      <c r="MYH56" s="134"/>
      <c r="MYI56" s="134"/>
      <c r="MYJ56" s="134"/>
      <c r="MYK56" s="134"/>
      <c r="MYL56" s="134"/>
      <c r="MYM56" s="134"/>
      <c r="MYN56" s="134"/>
      <c r="MYO56" s="134"/>
      <c r="MYP56" s="134"/>
      <c r="MYQ56" s="134"/>
      <c r="MYR56" s="134"/>
      <c r="MYS56" s="134"/>
      <c r="MYT56" s="134"/>
      <c r="MYU56" s="134"/>
      <c r="MYV56" s="134"/>
      <c r="MYW56" s="134"/>
      <c r="MYX56" s="134"/>
      <c r="MYY56" s="134"/>
      <c r="MYZ56" s="134"/>
      <c r="MZA56" s="134"/>
      <c r="MZB56" s="134"/>
      <c r="MZC56" s="134"/>
      <c r="MZD56" s="134"/>
      <c r="MZE56" s="134"/>
      <c r="MZF56" s="134"/>
      <c r="MZG56" s="134"/>
      <c r="MZH56" s="134"/>
      <c r="MZI56" s="134"/>
      <c r="MZJ56" s="134"/>
      <c r="MZK56" s="134"/>
      <c r="MZL56" s="134"/>
      <c r="MZM56" s="134"/>
      <c r="MZN56" s="134"/>
      <c r="MZO56" s="134"/>
      <c r="MZP56" s="134"/>
      <c r="MZQ56" s="134"/>
      <c r="MZR56" s="134"/>
      <c r="MZS56" s="134"/>
      <c r="MZT56" s="134"/>
      <c r="MZU56" s="134"/>
      <c r="MZV56" s="134"/>
      <c r="MZW56" s="134"/>
      <c r="MZX56" s="134"/>
      <c r="MZY56" s="134"/>
      <c r="MZZ56" s="134"/>
      <c r="NAA56" s="134"/>
      <c r="NAB56" s="134"/>
      <c r="NAC56" s="134"/>
      <c r="NAD56" s="134"/>
      <c r="NAE56" s="134"/>
      <c r="NAF56" s="134"/>
      <c r="NAG56" s="134"/>
      <c r="NAH56" s="134"/>
      <c r="NAI56" s="134"/>
      <c r="NAJ56" s="134"/>
      <c r="NAK56" s="134"/>
      <c r="NAL56" s="134"/>
      <c r="NAM56" s="134"/>
      <c r="NAN56" s="134"/>
      <c r="NAO56" s="134"/>
      <c r="NAP56" s="134"/>
      <c r="NAQ56" s="134"/>
      <c r="NAR56" s="134"/>
      <c r="NAS56" s="134"/>
      <c r="NAT56" s="134"/>
      <c r="NAU56" s="134"/>
      <c r="NAV56" s="134"/>
      <c r="NAW56" s="134"/>
      <c r="NAX56" s="134"/>
      <c r="NAY56" s="134"/>
      <c r="NAZ56" s="134"/>
      <c r="NBA56" s="134"/>
      <c r="NBB56" s="134"/>
      <c r="NBC56" s="134"/>
      <c r="NBD56" s="134"/>
      <c r="NBE56" s="134"/>
      <c r="NBF56" s="134"/>
      <c r="NBG56" s="134"/>
      <c r="NBH56" s="134"/>
      <c r="NBI56" s="134"/>
      <c r="NBJ56" s="134"/>
      <c r="NBK56" s="134"/>
      <c r="NBL56" s="134"/>
      <c r="NBM56" s="134"/>
      <c r="NBN56" s="134"/>
      <c r="NBO56" s="134"/>
      <c r="NBP56" s="134"/>
      <c r="NBQ56" s="134"/>
      <c r="NBR56" s="134"/>
      <c r="NBS56" s="134"/>
      <c r="NBT56" s="134"/>
      <c r="NBU56" s="134"/>
      <c r="NBV56" s="134"/>
      <c r="NBW56" s="134"/>
      <c r="NBX56" s="134"/>
      <c r="NBY56" s="134"/>
      <c r="NBZ56" s="134"/>
      <c r="NCA56" s="134"/>
      <c r="NCB56" s="134"/>
      <c r="NCC56" s="134"/>
      <c r="NCD56" s="134"/>
      <c r="NCE56" s="134"/>
      <c r="NCF56" s="134"/>
      <c r="NCG56" s="134"/>
      <c r="NCH56" s="134"/>
      <c r="NCI56" s="134"/>
      <c r="NCJ56" s="134"/>
      <c r="NCK56" s="134"/>
      <c r="NCL56" s="134"/>
      <c r="NCM56" s="134"/>
      <c r="NCN56" s="134"/>
      <c r="NCO56" s="134"/>
      <c r="NCP56" s="134"/>
      <c r="NCQ56" s="134"/>
      <c r="NCR56" s="134"/>
      <c r="NCS56" s="134"/>
      <c r="NCT56" s="134"/>
      <c r="NCU56" s="134"/>
      <c r="NCV56" s="134"/>
      <c r="NCW56" s="134"/>
      <c r="NCX56" s="134"/>
      <c r="NCY56" s="134"/>
      <c r="NCZ56" s="134"/>
      <c r="NDA56" s="134"/>
      <c r="NDB56" s="134"/>
      <c r="NDC56" s="134"/>
      <c r="NDD56" s="134"/>
      <c r="NDE56" s="134"/>
      <c r="NDF56" s="134"/>
      <c r="NDG56" s="134"/>
      <c r="NDH56" s="134"/>
      <c r="NDI56" s="134"/>
      <c r="NDJ56" s="134"/>
      <c r="NDK56" s="134"/>
      <c r="NDL56" s="134"/>
      <c r="NDM56" s="134"/>
      <c r="NDN56" s="134"/>
      <c r="NDO56" s="134"/>
      <c r="NDP56" s="134"/>
      <c r="NDQ56" s="134"/>
      <c r="NDR56" s="134"/>
      <c r="NDS56" s="134"/>
      <c r="NDT56" s="134"/>
      <c r="NDU56" s="134"/>
      <c r="NDV56" s="134"/>
      <c r="NDW56" s="134"/>
      <c r="NDX56" s="134"/>
      <c r="NDY56" s="134"/>
      <c r="NDZ56" s="134"/>
      <c r="NEA56" s="134"/>
      <c r="NEB56" s="134"/>
      <c r="NEC56" s="134"/>
      <c r="NED56" s="134"/>
      <c r="NEE56" s="134"/>
      <c r="NEF56" s="134"/>
      <c r="NEG56" s="134"/>
      <c r="NEH56" s="134"/>
      <c r="NEI56" s="134"/>
      <c r="NEJ56" s="134"/>
      <c r="NEK56" s="134"/>
      <c r="NEL56" s="134"/>
      <c r="NEM56" s="134"/>
      <c r="NEN56" s="134"/>
      <c r="NEO56" s="134"/>
      <c r="NEP56" s="134"/>
      <c r="NEQ56" s="134"/>
      <c r="NER56" s="134"/>
      <c r="NES56" s="134"/>
      <c r="NET56" s="134"/>
      <c r="NEU56" s="134"/>
      <c r="NEV56" s="134"/>
      <c r="NEW56" s="134"/>
      <c r="NEX56" s="134"/>
      <c r="NEY56" s="134"/>
      <c r="NEZ56" s="134"/>
      <c r="NFA56" s="134"/>
      <c r="NFB56" s="134"/>
      <c r="NFC56" s="134"/>
      <c r="NFD56" s="134"/>
      <c r="NFE56" s="134"/>
      <c r="NFF56" s="134"/>
      <c r="NFG56" s="134"/>
      <c r="NFH56" s="134"/>
      <c r="NFI56" s="134"/>
      <c r="NFJ56" s="134"/>
      <c r="NFK56" s="134"/>
      <c r="NFL56" s="134"/>
      <c r="NFM56" s="134"/>
      <c r="NFN56" s="134"/>
      <c r="NFO56" s="134"/>
      <c r="NFP56" s="134"/>
      <c r="NFQ56" s="134"/>
      <c r="NFR56" s="134"/>
      <c r="NFS56" s="134"/>
      <c r="NFT56" s="134"/>
      <c r="NFU56" s="134"/>
      <c r="NFV56" s="134"/>
      <c r="NFW56" s="134"/>
      <c r="NFX56" s="134"/>
      <c r="NFY56" s="134"/>
      <c r="NFZ56" s="134"/>
      <c r="NGA56" s="134"/>
      <c r="NGB56" s="134"/>
      <c r="NGC56" s="134"/>
      <c r="NGD56" s="134"/>
      <c r="NGE56" s="134"/>
      <c r="NGF56" s="134"/>
      <c r="NGG56" s="134"/>
      <c r="NGH56" s="134"/>
      <c r="NGI56" s="134"/>
      <c r="NGJ56" s="134"/>
      <c r="NGK56" s="134"/>
      <c r="NGL56" s="134"/>
      <c r="NGM56" s="134"/>
      <c r="NGN56" s="134"/>
      <c r="NGO56" s="134"/>
      <c r="NGP56" s="134"/>
      <c r="NGQ56" s="134"/>
      <c r="NGR56" s="134"/>
      <c r="NGS56" s="134"/>
      <c r="NGT56" s="134"/>
      <c r="NGU56" s="134"/>
      <c r="NGV56" s="134"/>
      <c r="NGW56" s="134"/>
      <c r="NGX56" s="134"/>
      <c r="NGY56" s="134"/>
      <c r="NGZ56" s="134"/>
      <c r="NHA56" s="134"/>
      <c r="NHB56" s="134"/>
      <c r="NHC56" s="134"/>
      <c r="NHD56" s="134"/>
      <c r="NHE56" s="134"/>
      <c r="NHF56" s="134"/>
      <c r="NHG56" s="134"/>
      <c r="NHH56" s="134"/>
      <c r="NHI56" s="134"/>
      <c r="NHJ56" s="134"/>
      <c r="NHK56" s="134"/>
      <c r="NHL56" s="134"/>
      <c r="NHM56" s="134"/>
      <c r="NHN56" s="134"/>
      <c r="NHO56" s="134"/>
      <c r="NHP56" s="134"/>
      <c r="NHQ56" s="134"/>
      <c r="NHR56" s="134"/>
      <c r="NHS56" s="134"/>
      <c r="NHT56" s="134"/>
      <c r="NHU56" s="134"/>
      <c r="NHV56" s="134"/>
      <c r="NHW56" s="134"/>
      <c r="NHX56" s="134"/>
      <c r="NHY56" s="134"/>
      <c r="NHZ56" s="134"/>
      <c r="NIA56" s="134"/>
      <c r="NIB56" s="134"/>
      <c r="NIC56" s="134"/>
      <c r="NID56" s="134"/>
      <c r="NIE56" s="134"/>
      <c r="NIF56" s="134"/>
      <c r="NIG56" s="134"/>
      <c r="NIH56" s="134"/>
      <c r="NII56" s="134"/>
      <c r="NIJ56" s="134"/>
      <c r="NIK56" s="134"/>
      <c r="NIL56" s="134"/>
      <c r="NIM56" s="134"/>
      <c r="NIN56" s="134"/>
      <c r="NIO56" s="134"/>
      <c r="NIP56" s="134"/>
      <c r="NIQ56" s="134"/>
      <c r="NIR56" s="134"/>
      <c r="NIS56" s="134"/>
      <c r="NIT56" s="134"/>
      <c r="NIU56" s="134"/>
      <c r="NIV56" s="134"/>
      <c r="NIW56" s="134"/>
      <c r="NIX56" s="134"/>
      <c r="NIY56" s="134"/>
      <c r="NIZ56" s="134"/>
      <c r="NJA56" s="134"/>
      <c r="NJB56" s="134"/>
      <c r="NJC56" s="134"/>
      <c r="NJD56" s="134"/>
      <c r="NJE56" s="134"/>
      <c r="NJF56" s="134"/>
      <c r="NJG56" s="134"/>
      <c r="NJH56" s="134"/>
      <c r="NJI56" s="134"/>
      <c r="NJJ56" s="134"/>
      <c r="NJK56" s="134"/>
      <c r="NJL56" s="134"/>
      <c r="NJM56" s="134"/>
      <c r="NJN56" s="134"/>
      <c r="NJO56" s="134"/>
      <c r="NJP56" s="134"/>
      <c r="NJQ56" s="134"/>
      <c r="NJR56" s="134"/>
      <c r="NJS56" s="134"/>
      <c r="NJT56" s="134"/>
      <c r="NJU56" s="134"/>
      <c r="NJV56" s="134"/>
      <c r="NJW56" s="134"/>
      <c r="NJX56" s="134"/>
      <c r="NJY56" s="134"/>
      <c r="NJZ56" s="134"/>
      <c r="NKA56" s="134"/>
      <c r="NKB56" s="134"/>
      <c r="NKC56" s="134"/>
      <c r="NKD56" s="134"/>
      <c r="NKE56" s="134"/>
      <c r="NKF56" s="134"/>
      <c r="NKG56" s="134"/>
      <c r="NKH56" s="134"/>
      <c r="NKI56" s="134"/>
      <c r="NKJ56" s="134"/>
      <c r="NKK56" s="134"/>
      <c r="NKL56" s="134"/>
      <c r="NKM56" s="134"/>
      <c r="NKN56" s="134"/>
      <c r="NKO56" s="134"/>
      <c r="NKP56" s="134"/>
      <c r="NKQ56" s="134"/>
      <c r="NKR56" s="134"/>
      <c r="NKS56" s="134"/>
      <c r="NKT56" s="134"/>
      <c r="NKU56" s="134"/>
      <c r="NKV56" s="134"/>
      <c r="NKW56" s="134"/>
      <c r="NKX56" s="134"/>
      <c r="NKY56" s="134"/>
      <c r="NKZ56" s="134"/>
      <c r="NLA56" s="134"/>
      <c r="NLB56" s="134"/>
      <c r="NLC56" s="134"/>
      <c r="NLD56" s="134"/>
      <c r="NLE56" s="134"/>
      <c r="NLF56" s="134"/>
      <c r="NLG56" s="134"/>
      <c r="NLH56" s="134"/>
      <c r="NLI56" s="134"/>
      <c r="NLJ56" s="134"/>
      <c r="NLK56" s="134"/>
      <c r="NLL56" s="134"/>
      <c r="NLM56" s="134"/>
      <c r="NLN56" s="134"/>
      <c r="NLO56" s="134"/>
      <c r="NLP56" s="134"/>
      <c r="NLQ56" s="134"/>
      <c r="NLR56" s="134"/>
      <c r="NLS56" s="134"/>
      <c r="NLT56" s="134"/>
      <c r="NLU56" s="134"/>
      <c r="NLV56" s="134"/>
      <c r="NLW56" s="134"/>
      <c r="NLX56" s="134"/>
      <c r="NLY56" s="134"/>
      <c r="NLZ56" s="134"/>
      <c r="NMA56" s="134"/>
      <c r="NMB56" s="134"/>
      <c r="NMC56" s="134"/>
      <c r="NMD56" s="134"/>
      <c r="NME56" s="134"/>
      <c r="NMF56" s="134"/>
      <c r="NMG56" s="134"/>
      <c r="NMH56" s="134"/>
      <c r="NMI56" s="134"/>
      <c r="NMJ56" s="134"/>
      <c r="NMK56" s="134"/>
      <c r="NML56" s="134"/>
      <c r="NMM56" s="134"/>
      <c r="NMN56" s="134"/>
      <c r="NMO56" s="134"/>
      <c r="NMP56" s="134"/>
      <c r="NMQ56" s="134"/>
      <c r="NMR56" s="134"/>
      <c r="NMS56" s="134"/>
      <c r="NMT56" s="134"/>
      <c r="NMU56" s="134"/>
      <c r="NMV56" s="134"/>
      <c r="NMW56" s="134"/>
      <c r="NMX56" s="134"/>
      <c r="NMY56" s="134"/>
      <c r="NMZ56" s="134"/>
      <c r="NNA56" s="134"/>
      <c r="NNB56" s="134"/>
      <c r="NNC56" s="134"/>
      <c r="NND56" s="134"/>
      <c r="NNE56" s="134"/>
      <c r="NNF56" s="134"/>
      <c r="NNG56" s="134"/>
      <c r="NNH56" s="134"/>
      <c r="NNI56" s="134"/>
      <c r="NNJ56" s="134"/>
      <c r="NNK56" s="134"/>
      <c r="NNL56" s="134"/>
      <c r="NNM56" s="134"/>
      <c r="NNN56" s="134"/>
      <c r="NNO56" s="134"/>
      <c r="NNP56" s="134"/>
      <c r="NNQ56" s="134"/>
      <c r="NNR56" s="134"/>
      <c r="NNS56" s="134"/>
      <c r="NNT56" s="134"/>
      <c r="NNU56" s="134"/>
      <c r="NNV56" s="134"/>
      <c r="NNW56" s="134"/>
      <c r="NNX56" s="134"/>
      <c r="NNY56" s="134"/>
      <c r="NNZ56" s="134"/>
      <c r="NOA56" s="134"/>
      <c r="NOB56" s="134"/>
      <c r="NOC56" s="134"/>
      <c r="NOD56" s="134"/>
      <c r="NOE56" s="134"/>
      <c r="NOF56" s="134"/>
      <c r="NOG56" s="134"/>
      <c r="NOH56" s="134"/>
      <c r="NOI56" s="134"/>
      <c r="NOJ56" s="134"/>
      <c r="NOK56" s="134"/>
      <c r="NOL56" s="134"/>
      <c r="NOM56" s="134"/>
      <c r="NON56" s="134"/>
      <c r="NOO56" s="134"/>
      <c r="NOP56" s="134"/>
      <c r="NOQ56" s="134"/>
      <c r="NOR56" s="134"/>
      <c r="NOS56" s="134"/>
      <c r="NOT56" s="134"/>
      <c r="NOU56" s="134"/>
      <c r="NOV56" s="134"/>
      <c r="NOW56" s="134"/>
      <c r="NOX56" s="134"/>
      <c r="NOY56" s="134"/>
      <c r="NOZ56" s="134"/>
      <c r="NPA56" s="134"/>
      <c r="NPB56" s="134"/>
      <c r="NPC56" s="134"/>
      <c r="NPD56" s="134"/>
      <c r="NPE56" s="134"/>
      <c r="NPF56" s="134"/>
      <c r="NPG56" s="134"/>
      <c r="NPH56" s="134"/>
      <c r="NPI56" s="134"/>
      <c r="NPJ56" s="134"/>
      <c r="NPK56" s="134"/>
      <c r="NPL56" s="134"/>
      <c r="NPM56" s="134"/>
      <c r="NPN56" s="134"/>
      <c r="NPO56" s="134"/>
      <c r="NPP56" s="134"/>
      <c r="NPQ56" s="134"/>
      <c r="NPR56" s="134"/>
      <c r="NPS56" s="134"/>
      <c r="NPT56" s="134"/>
      <c r="NPU56" s="134"/>
      <c r="NPV56" s="134"/>
      <c r="NPW56" s="134"/>
      <c r="NPX56" s="134"/>
      <c r="NPY56" s="134"/>
      <c r="NPZ56" s="134"/>
      <c r="NQA56" s="134"/>
      <c r="NQB56" s="134"/>
      <c r="NQC56" s="134"/>
      <c r="NQD56" s="134"/>
      <c r="NQE56" s="134"/>
      <c r="NQF56" s="134"/>
      <c r="NQG56" s="134"/>
      <c r="NQH56" s="134"/>
      <c r="NQI56" s="134"/>
      <c r="NQJ56" s="134"/>
      <c r="NQK56" s="134"/>
      <c r="NQL56" s="134"/>
      <c r="NQM56" s="134"/>
      <c r="NQN56" s="134"/>
      <c r="NQO56" s="134"/>
      <c r="NQP56" s="134"/>
      <c r="NQQ56" s="134"/>
      <c r="NQR56" s="134"/>
      <c r="NQS56" s="134"/>
      <c r="NQT56" s="134"/>
      <c r="NQU56" s="134"/>
      <c r="NQV56" s="134"/>
      <c r="NQW56" s="134"/>
      <c r="NQX56" s="134"/>
      <c r="NQY56" s="134"/>
      <c r="NQZ56" s="134"/>
      <c r="NRA56" s="134"/>
      <c r="NRB56" s="134"/>
      <c r="NRC56" s="134"/>
      <c r="NRD56" s="134"/>
      <c r="NRE56" s="134"/>
      <c r="NRF56" s="134"/>
      <c r="NRG56" s="134"/>
      <c r="NRH56" s="134"/>
      <c r="NRI56" s="134"/>
      <c r="NRJ56" s="134"/>
      <c r="NRK56" s="134"/>
      <c r="NRL56" s="134"/>
      <c r="NRM56" s="134"/>
      <c r="NRN56" s="134"/>
      <c r="NRO56" s="134"/>
      <c r="NRP56" s="134"/>
      <c r="NRQ56" s="134"/>
      <c r="NRR56" s="134"/>
      <c r="NRS56" s="134"/>
      <c r="NRT56" s="134"/>
      <c r="NRU56" s="134"/>
      <c r="NRV56" s="134"/>
      <c r="NRW56" s="134"/>
      <c r="NRX56" s="134"/>
      <c r="NRY56" s="134"/>
      <c r="NRZ56" s="134"/>
      <c r="NSA56" s="134"/>
      <c r="NSB56" s="134"/>
      <c r="NSC56" s="134"/>
      <c r="NSD56" s="134"/>
      <c r="NSE56" s="134"/>
      <c r="NSF56" s="134"/>
      <c r="NSG56" s="134"/>
      <c r="NSH56" s="134"/>
      <c r="NSI56" s="134"/>
      <c r="NSJ56" s="134"/>
      <c r="NSK56" s="134"/>
      <c r="NSL56" s="134"/>
      <c r="NSM56" s="134"/>
      <c r="NSN56" s="134"/>
      <c r="NSO56" s="134"/>
      <c r="NSP56" s="134"/>
      <c r="NSQ56" s="134"/>
      <c r="NSR56" s="134"/>
      <c r="NSS56" s="134"/>
      <c r="NST56" s="134"/>
      <c r="NSU56" s="134"/>
      <c r="NSV56" s="134"/>
      <c r="NSW56" s="134"/>
      <c r="NSX56" s="134"/>
      <c r="NSY56" s="134"/>
      <c r="NSZ56" s="134"/>
      <c r="NTA56" s="134"/>
      <c r="NTB56" s="134"/>
      <c r="NTC56" s="134"/>
      <c r="NTD56" s="134"/>
      <c r="NTE56" s="134"/>
      <c r="NTF56" s="134"/>
      <c r="NTG56" s="134"/>
      <c r="NTH56" s="134"/>
      <c r="NTI56" s="134"/>
      <c r="NTJ56" s="134"/>
      <c r="NTK56" s="134"/>
      <c r="NTL56" s="134"/>
      <c r="NTM56" s="134"/>
      <c r="NTN56" s="134"/>
      <c r="NTO56" s="134"/>
      <c r="NTP56" s="134"/>
      <c r="NTQ56" s="134"/>
      <c r="NTR56" s="134"/>
      <c r="NTS56" s="134"/>
      <c r="NTT56" s="134"/>
      <c r="NTU56" s="134"/>
      <c r="NTV56" s="134"/>
      <c r="NTW56" s="134"/>
      <c r="NTX56" s="134"/>
      <c r="NTY56" s="134"/>
      <c r="NTZ56" s="134"/>
      <c r="NUA56" s="134"/>
      <c r="NUB56" s="134"/>
      <c r="NUC56" s="134"/>
      <c r="NUD56" s="134"/>
      <c r="NUE56" s="134"/>
      <c r="NUF56" s="134"/>
      <c r="NUG56" s="134"/>
      <c r="NUH56" s="134"/>
      <c r="NUI56" s="134"/>
      <c r="NUJ56" s="134"/>
      <c r="NUK56" s="134"/>
      <c r="NUL56" s="134"/>
      <c r="NUM56" s="134"/>
      <c r="NUN56" s="134"/>
      <c r="NUO56" s="134"/>
      <c r="NUP56" s="134"/>
      <c r="NUQ56" s="134"/>
      <c r="NUR56" s="134"/>
      <c r="NUS56" s="134"/>
      <c r="NUT56" s="134"/>
      <c r="NUU56" s="134"/>
      <c r="NUV56" s="134"/>
      <c r="NUW56" s="134"/>
      <c r="NUX56" s="134"/>
      <c r="NUY56" s="134"/>
      <c r="NUZ56" s="134"/>
      <c r="NVA56" s="134"/>
      <c r="NVB56" s="134"/>
      <c r="NVC56" s="134"/>
      <c r="NVD56" s="134"/>
      <c r="NVE56" s="134"/>
      <c r="NVF56" s="134"/>
      <c r="NVG56" s="134"/>
      <c r="NVH56" s="134"/>
      <c r="NVI56" s="134"/>
      <c r="NVJ56" s="134"/>
      <c r="NVK56" s="134"/>
      <c r="NVL56" s="134"/>
      <c r="NVM56" s="134"/>
      <c r="NVN56" s="134"/>
      <c r="NVO56" s="134"/>
      <c r="NVP56" s="134"/>
      <c r="NVQ56" s="134"/>
      <c r="NVR56" s="134"/>
      <c r="NVS56" s="134"/>
      <c r="NVT56" s="134"/>
      <c r="NVU56" s="134"/>
      <c r="NVV56" s="134"/>
      <c r="NVW56" s="134"/>
      <c r="NVX56" s="134"/>
      <c r="NVY56" s="134"/>
      <c r="NVZ56" s="134"/>
      <c r="NWA56" s="134"/>
      <c r="NWB56" s="134"/>
      <c r="NWC56" s="134"/>
      <c r="NWD56" s="134"/>
      <c r="NWE56" s="134"/>
      <c r="NWF56" s="134"/>
      <c r="NWG56" s="134"/>
      <c r="NWH56" s="134"/>
      <c r="NWI56" s="134"/>
      <c r="NWJ56" s="134"/>
      <c r="NWK56" s="134"/>
      <c r="NWL56" s="134"/>
      <c r="NWM56" s="134"/>
      <c r="NWN56" s="134"/>
      <c r="NWO56" s="134"/>
      <c r="NWP56" s="134"/>
      <c r="NWQ56" s="134"/>
      <c r="NWR56" s="134"/>
      <c r="NWS56" s="134"/>
      <c r="NWT56" s="134"/>
      <c r="NWU56" s="134"/>
      <c r="NWV56" s="134"/>
      <c r="NWW56" s="134"/>
      <c r="NWX56" s="134"/>
      <c r="NWY56" s="134"/>
      <c r="NWZ56" s="134"/>
      <c r="NXA56" s="134"/>
      <c r="NXB56" s="134"/>
      <c r="NXC56" s="134"/>
      <c r="NXD56" s="134"/>
      <c r="NXE56" s="134"/>
      <c r="NXF56" s="134"/>
      <c r="NXG56" s="134"/>
      <c r="NXH56" s="134"/>
      <c r="NXI56" s="134"/>
      <c r="NXJ56" s="134"/>
      <c r="NXK56" s="134"/>
      <c r="NXL56" s="134"/>
      <c r="NXM56" s="134"/>
      <c r="NXN56" s="134"/>
      <c r="NXO56" s="134"/>
      <c r="NXP56" s="134"/>
      <c r="NXQ56" s="134"/>
      <c r="NXR56" s="134"/>
      <c r="NXS56" s="134"/>
      <c r="NXT56" s="134"/>
      <c r="NXU56" s="134"/>
      <c r="NXV56" s="134"/>
      <c r="NXW56" s="134"/>
      <c r="NXX56" s="134"/>
      <c r="NXY56" s="134"/>
      <c r="NXZ56" s="134"/>
      <c r="NYA56" s="134"/>
      <c r="NYB56" s="134"/>
      <c r="NYC56" s="134"/>
      <c r="NYD56" s="134"/>
      <c r="NYE56" s="134"/>
      <c r="NYF56" s="134"/>
      <c r="NYG56" s="134"/>
      <c r="NYH56" s="134"/>
      <c r="NYI56" s="134"/>
      <c r="NYJ56" s="134"/>
      <c r="NYK56" s="134"/>
      <c r="NYL56" s="134"/>
      <c r="NYM56" s="134"/>
      <c r="NYN56" s="134"/>
      <c r="NYO56" s="134"/>
      <c r="NYP56" s="134"/>
      <c r="NYQ56" s="134"/>
      <c r="NYR56" s="134"/>
      <c r="NYS56" s="134"/>
      <c r="NYT56" s="134"/>
      <c r="NYU56" s="134"/>
      <c r="NYV56" s="134"/>
      <c r="NYW56" s="134"/>
      <c r="NYX56" s="134"/>
      <c r="NYY56" s="134"/>
      <c r="NYZ56" s="134"/>
      <c r="NZA56" s="134"/>
      <c r="NZB56" s="134"/>
      <c r="NZC56" s="134"/>
      <c r="NZD56" s="134"/>
      <c r="NZE56" s="134"/>
      <c r="NZF56" s="134"/>
      <c r="NZG56" s="134"/>
      <c r="NZH56" s="134"/>
      <c r="NZI56" s="134"/>
      <c r="NZJ56" s="134"/>
      <c r="NZK56" s="134"/>
      <c r="NZL56" s="134"/>
      <c r="NZM56" s="134"/>
      <c r="NZN56" s="134"/>
      <c r="NZO56" s="134"/>
      <c r="NZP56" s="134"/>
      <c r="NZQ56" s="134"/>
      <c r="NZR56" s="134"/>
      <c r="NZS56" s="134"/>
      <c r="NZT56" s="134"/>
      <c r="NZU56" s="134"/>
      <c r="NZV56" s="134"/>
      <c r="NZW56" s="134"/>
      <c r="NZX56" s="134"/>
      <c r="NZY56" s="134"/>
      <c r="NZZ56" s="134"/>
      <c r="OAA56" s="134"/>
      <c r="OAB56" s="134"/>
      <c r="OAC56" s="134"/>
      <c r="OAD56" s="134"/>
      <c r="OAE56" s="134"/>
      <c r="OAF56" s="134"/>
      <c r="OAG56" s="134"/>
      <c r="OAH56" s="134"/>
      <c r="OAI56" s="134"/>
      <c r="OAJ56" s="134"/>
      <c r="OAK56" s="134"/>
      <c r="OAL56" s="134"/>
      <c r="OAM56" s="134"/>
      <c r="OAN56" s="134"/>
      <c r="OAO56" s="134"/>
      <c r="OAP56" s="134"/>
      <c r="OAQ56" s="134"/>
      <c r="OAR56" s="134"/>
      <c r="OAS56" s="134"/>
      <c r="OAT56" s="134"/>
      <c r="OAU56" s="134"/>
      <c r="OAV56" s="134"/>
      <c r="OAW56" s="134"/>
      <c r="OAX56" s="134"/>
      <c r="OAY56" s="134"/>
      <c r="OAZ56" s="134"/>
      <c r="OBA56" s="134"/>
      <c r="OBB56" s="134"/>
      <c r="OBC56" s="134"/>
      <c r="OBD56" s="134"/>
      <c r="OBE56" s="134"/>
      <c r="OBF56" s="134"/>
      <c r="OBG56" s="134"/>
      <c r="OBH56" s="134"/>
      <c r="OBI56" s="134"/>
      <c r="OBJ56" s="134"/>
      <c r="OBK56" s="134"/>
      <c r="OBL56" s="134"/>
      <c r="OBM56" s="134"/>
      <c r="OBN56" s="134"/>
      <c r="OBO56" s="134"/>
      <c r="OBP56" s="134"/>
      <c r="OBQ56" s="134"/>
      <c r="OBR56" s="134"/>
      <c r="OBS56" s="134"/>
      <c r="OBT56" s="134"/>
      <c r="OBU56" s="134"/>
      <c r="OBV56" s="134"/>
      <c r="OBW56" s="134"/>
      <c r="OBX56" s="134"/>
      <c r="OBY56" s="134"/>
      <c r="OBZ56" s="134"/>
      <c r="OCA56" s="134"/>
      <c r="OCB56" s="134"/>
      <c r="OCC56" s="134"/>
      <c r="OCD56" s="134"/>
      <c r="OCE56" s="134"/>
      <c r="OCF56" s="134"/>
      <c r="OCG56" s="134"/>
      <c r="OCH56" s="134"/>
      <c r="OCI56" s="134"/>
      <c r="OCJ56" s="134"/>
      <c r="OCK56" s="134"/>
      <c r="OCL56" s="134"/>
      <c r="OCM56" s="134"/>
      <c r="OCN56" s="134"/>
      <c r="OCO56" s="134"/>
      <c r="OCP56" s="134"/>
      <c r="OCQ56" s="134"/>
      <c r="OCR56" s="134"/>
      <c r="OCS56" s="134"/>
      <c r="OCT56" s="134"/>
      <c r="OCU56" s="134"/>
      <c r="OCV56" s="134"/>
      <c r="OCW56" s="134"/>
      <c r="OCX56" s="134"/>
      <c r="OCY56" s="134"/>
      <c r="OCZ56" s="134"/>
      <c r="ODA56" s="134"/>
      <c r="ODB56" s="134"/>
      <c r="ODC56" s="134"/>
      <c r="ODD56" s="134"/>
      <c r="ODE56" s="134"/>
      <c r="ODF56" s="134"/>
      <c r="ODG56" s="134"/>
      <c r="ODH56" s="134"/>
      <c r="ODI56" s="134"/>
      <c r="ODJ56" s="134"/>
      <c r="ODK56" s="134"/>
      <c r="ODL56" s="134"/>
      <c r="ODM56" s="134"/>
      <c r="ODN56" s="134"/>
      <c r="ODO56" s="134"/>
      <c r="ODP56" s="134"/>
      <c r="ODQ56" s="134"/>
      <c r="ODR56" s="134"/>
      <c r="ODS56" s="134"/>
      <c r="ODT56" s="134"/>
      <c r="ODU56" s="134"/>
      <c r="ODV56" s="134"/>
      <c r="ODW56" s="134"/>
      <c r="ODX56" s="134"/>
      <c r="ODY56" s="134"/>
      <c r="ODZ56" s="134"/>
      <c r="OEA56" s="134"/>
      <c r="OEB56" s="134"/>
      <c r="OEC56" s="134"/>
      <c r="OED56" s="134"/>
      <c r="OEE56" s="134"/>
      <c r="OEF56" s="134"/>
      <c r="OEG56" s="134"/>
      <c r="OEH56" s="134"/>
      <c r="OEI56" s="134"/>
      <c r="OEJ56" s="134"/>
      <c r="OEK56" s="134"/>
      <c r="OEL56" s="134"/>
      <c r="OEM56" s="134"/>
      <c r="OEN56" s="134"/>
      <c r="OEO56" s="134"/>
      <c r="OEP56" s="134"/>
      <c r="OEQ56" s="134"/>
      <c r="OER56" s="134"/>
      <c r="OES56" s="134"/>
      <c r="OET56" s="134"/>
      <c r="OEU56" s="134"/>
      <c r="OEV56" s="134"/>
      <c r="OEW56" s="134"/>
      <c r="OEX56" s="134"/>
      <c r="OEY56" s="134"/>
      <c r="OEZ56" s="134"/>
      <c r="OFA56" s="134"/>
      <c r="OFB56" s="134"/>
      <c r="OFC56" s="134"/>
      <c r="OFD56" s="134"/>
      <c r="OFE56" s="134"/>
      <c r="OFF56" s="134"/>
      <c r="OFG56" s="134"/>
      <c r="OFH56" s="134"/>
      <c r="OFI56" s="134"/>
      <c r="OFJ56" s="134"/>
      <c r="OFK56" s="134"/>
      <c r="OFL56" s="134"/>
      <c r="OFM56" s="134"/>
      <c r="OFN56" s="134"/>
      <c r="OFO56" s="134"/>
      <c r="OFP56" s="134"/>
      <c r="OFQ56" s="134"/>
      <c r="OFR56" s="134"/>
      <c r="OFS56" s="134"/>
      <c r="OFT56" s="134"/>
      <c r="OFU56" s="134"/>
      <c r="OFV56" s="134"/>
      <c r="OFW56" s="134"/>
      <c r="OFX56" s="134"/>
      <c r="OFY56" s="134"/>
      <c r="OFZ56" s="134"/>
      <c r="OGA56" s="134"/>
      <c r="OGB56" s="134"/>
      <c r="OGC56" s="134"/>
      <c r="OGD56" s="134"/>
      <c r="OGE56" s="134"/>
      <c r="OGF56" s="134"/>
      <c r="OGG56" s="134"/>
      <c r="OGH56" s="134"/>
      <c r="OGI56" s="134"/>
      <c r="OGJ56" s="134"/>
      <c r="OGK56" s="134"/>
      <c r="OGL56" s="134"/>
      <c r="OGM56" s="134"/>
      <c r="OGN56" s="134"/>
      <c r="OGO56" s="134"/>
      <c r="OGP56" s="134"/>
      <c r="OGQ56" s="134"/>
      <c r="OGR56" s="134"/>
      <c r="OGS56" s="134"/>
      <c r="OGT56" s="134"/>
      <c r="OGU56" s="134"/>
      <c r="OGV56" s="134"/>
      <c r="OGW56" s="134"/>
      <c r="OGX56" s="134"/>
      <c r="OGY56" s="134"/>
      <c r="OGZ56" s="134"/>
      <c r="OHA56" s="134"/>
      <c r="OHB56" s="134"/>
      <c r="OHC56" s="134"/>
      <c r="OHD56" s="134"/>
      <c r="OHE56" s="134"/>
      <c r="OHF56" s="134"/>
      <c r="OHG56" s="134"/>
      <c r="OHH56" s="134"/>
      <c r="OHI56" s="134"/>
      <c r="OHJ56" s="134"/>
      <c r="OHK56" s="134"/>
      <c r="OHL56" s="134"/>
      <c r="OHM56" s="134"/>
      <c r="OHN56" s="134"/>
      <c r="OHO56" s="134"/>
      <c r="OHP56" s="134"/>
      <c r="OHQ56" s="134"/>
      <c r="OHR56" s="134"/>
      <c r="OHS56" s="134"/>
      <c r="OHT56" s="134"/>
      <c r="OHU56" s="134"/>
      <c r="OHV56" s="134"/>
      <c r="OHW56" s="134"/>
      <c r="OHX56" s="134"/>
      <c r="OHY56" s="134"/>
      <c r="OHZ56" s="134"/>
      <c r="OIA56" s="134"/>
      <c r="OIB56" s="134"/>
      <c r="OIC56" s="134"/>
      <c r="OID56" s="134"/>
      <c r="OIE56" s="134"/>
      <c r="OIF56" s="134"/>
      <c r="OIG56" s="134"/>
      <c r="OIH56" s="134"/>
      <c r="OII56" s="134"/>
      <c r="OIJ56" s="134"/>
      <c r="OIK56" s="134"/>
      <c r="OIL56" s="134"/>
      <c r="OIM56" s="134"/>
      <c r="OIN56" s="134"/>
      <c r="OIO56" s="134"/>
      <c r="OIP56" s="134"/>
      <c r="OIQ56" s="134"/>
      <c r="OIR56" s="134"/>
      <c r="OIS56" s="134"/>
      <c r="OIT56" s="134"/>
      <c r="OIU56" s="134"/>
      <c r="OIV56" s="134"/>
      <c r="OIW56" s="134"/>
      <c r="OIX56" s="134"/>
      <c r="OIY56" s="134"/>
      <c r="OIZ56" s="134"/>
      <c r="OJA56" s="134"/>
      <c r="OJB56" s="134"/>
      <c r="OJC56" s="134"/>
      <c r="OJD56" s="134"/>
      <c r="OJE56" s="134"/>
      <c r="OJF56" s="134"/>
      <c r="OJG56" s="134"/>
      <c r="OJH56" s="134"/>
      <c r="OJI56" s="134"/>
      <c r="OJJ56" s="134"/>
      <c r="OJK56" s="134"/>
      <c r="OJL56" s="134"/>
      <c r="OJM56" s="134"/>
      <c r="OJN56" s="134"/>
      <c r="OJO56" s="134"/>
      <c r="OJP56" s="134"/>
      <c r="OJQ56" s="134"/>
      <c r="OJR56" s="134"/>
      <c r="OJS56" s="134"/>
      <c r="OJT56" s="134"/>
      <c r="OJU56" s="134"/>
      <c r="OJV56" s="134"/>
      <c r="OJW56" s="134"/>
      <c r="OJX56" s="134"/>
      <c r="OJY56" s="134"/>
      <c r="OJZ56" s="134"/>
      <c r="OKA56" s="134"/>
      <c r="OKB56" s="134"/>
      <c r="OKC56" s="134"/>
      <c r="OKD56" s="134"/>
      <c r="OKE56" s="134"/>
      <c r="OKF56" s="134"/>
      <c r="OKG56" s="134"/>
      <c r="OKH56" s="134"/>
      <c r="OKI56" s="134"/>
      <c r="OKJ56" s="134"/>
      <c r="OKK56" s="134"/>
      <c r="OKL56" s="134"/>
      <c r="OKM56" s="134"/>
      <c r="OKN56" s="134"/>
      <c r="OKO56" s="134"/>
      <c r="OKP56" s="134"/>
      <c r="OKQ56" s="134"/>
      <c r="OKR56" s="134"/>
      <c r="OKS56" s="134"/>
      <c r="OKT56" s="134"/>
      <c r="OKU56" s="134"/>
      <c r="OKV56" s="134"/>
      <c r="OKW56" s="134"/>
      <c r="OKX56" s="134"/>
      <c r="OKY56" s="134"/>
      <c r="OKZ56" s="134"/>
      <c r="OLA56" s="134"/>
      <c r="OLB56" s="134"/>
      <c r="OLC56" s="134"/>
      <c r="OLD56" s="134"/>
      <c r="OLE56" s="134"/>
      <c r="OLF56" s="134"/>
      <c r="OLG56" s="134"/>
      <c r="OLH56" s="134"/>
      <c r="OLI56" s="134"/>
      <c r="OLJ56" s="134"/>
      <c r="OLK56" s="134"/>
      <c r="OLL56" s="134"/>
      <c r="OLM56" s="134"/>
      <c r="OLN56" s="134"/>
      <c r="OLO56" s="134"/>
      <c r="OLP56" s="134"/>
      <c r="OLQ56" s="134"/>
      <c r="OLR56" s="134"/>
      <c r="OLS56" s="134"/>
      <c r="OLT56" s="134"/>
      <c r="OLU56" s="134"/>
      <c r="OLV56" s="134"/>
      <c r="OLW56" s="134"/>
      <c r="OLX56" s="134"/>
      <c r="OLY56" s="134"/>
      <c r="OLZ56" s="134"/>
      <c r="OMA56" s="134"/>
      <c r="OMB56" s="134"/>
      <c r="OMC56" s="134"/>
      <c r="OMD56" s="134"/>
      <c r="OME56" s="134"/>
      <c r="OMF56" s="134"/>
      <c r="OMG56" s="134"/>
      <c r="OMH56" s="134"/>
      <c r="OMI56" s="134"/>
      <c r="OMJ56" s="134"/>
      <c r="OMK56" s="134"/>
      <c r="OML56" s="134"/>
      <c r="OMM56" s="134"/>
      <c r="OMN56" s="134"/>
      <c r="OMO56" s="134"/>
      <c r="OMP56" s="134"/>
      <c r="OMQ56" s="134"/>
      <c r="OMR56" s="134"/>
      <c r="OMS56" s="134"/>
      <c r="OMT56" s="134"/>
      <c r="OMU56" s="134"/>
      <c r="OMV56" s="134"/>
      <c r="OMW56" s="134"/>
      <c r="OMX56" s="134"/>
      <c r="OMY56" s="134"/>
      <c r="OMZ56" s="134"/>
      <c r="ONA56" s="134"/>
      <c r="ONB56" s="134"/>
      <c r="ONC56" s="134"/>
      <c r="OND56" s="134"/>
      <c r="ONE56" s="134"/>
      <c r="ONF56" s="134"/>
      <c r="ONG56" s="134"/>
      <c r="ONH56" s="134"/>
      <c r="ONI56" s="134"/>
      <c r="ONJ56" s="134"/>
      <c r="ONK56" s="134"/>
      <c r="ONL56" s="134"/>
      <c r="ONM56" s="134"/>
      <c r="ONN56" s="134"/>
      <c r="ONO56" s="134"/>
      <c r="ONP56" s="134"/>
      <c r="ONQ56" s="134"/>
      <c r="ONR56" s="134"/>
      <c r="ONS56" s="134"/>
      <c r="ONT56" s="134"/>
      <c r="ONU56" s="134"/>
      <c r="ONV56" s="134"/>
      <c r="ONW56" s="134"/>
      <c r="ONX56" s="134"/>
      <c r="ONY56" s="134"/>
      <c r="ONZ56" s="134"/>
      <c r="OOA56" s="134"/>
      <c r="OOB56" s="134"/>
      <c r="OOC56" s="134"/>
      <c r="OOD56" s="134"/>
      <c r="OOE56" s="134"/>
      <c r="OOF56" s="134"/>
      <c r="OOG56" s="134"/>
      <c r="OOH56" s="134"/>
      <c r="OOI56" s="134"/>
      <c r="OOJ56" s="134"/>
      <c r="OOK56" s="134"/>
      <c r="OOL56" s="134"/>
      <c r="OOM56" s="134"/>
      <c r="OON56" s="134"/>
      <c r="OOO56" s="134"/>
      <c r="OOP56" s="134"/>
      <c r="OOQ56" s="134"/>
      <c r="OOR56" s="134"/>
      <c r="OOS56" s="134"/>
      <c r="OOT56" s="134"/>
      <c r="OOU56" s="134"/>
      <c r="OOV56" s="134"/>
      <c r="OOW56" s="134"/>
      <c r="OOX56" s="134"/>
      <c r="OOY56" s="134"/>
      <c r="OOZ56" s="134"/>
      <c r="OPA56" s="134"/>
      <c r="OPB56" s="134"/>
      <c r="OPC56" s="134"/>
      <c r="OPD56" s="134"/>
      <c r="OPE56" s="134"/>
      <c r="OPF56" s="134"/>
      <c r="OPG56" s="134"/>
      <c r="OPH56" s="134"/>
      <c r="OPI56" s="134"/>
      <c r="OPJ56" s="134"/>
      <c r="OPK56" s="134"/>
      <c r="OPL56" s="134"/>
      <c r="OPM56" s="134"/>
      <c r="OPN56" s="134"/>
      <c r="OPO56" s="134"/>
      <c r="OPP56" s="134"/>
      <c r="OPQ56" s="134"/>
      <c r="OPR56" s="134"/>
      <c r="OPS56" s="134"/>
      <c r="OPT56" s="134"/>
      <c r="OPU56" s="134"/>
      <c r="OPV56" s="134"/>
      <c r="OPW56" s="134"/>
      <c r="OPX56" s="134"/>
      <c r="OPY56" s="134"/>
      <c r="OPZ56" s="134"/>
      <c r="OQA56" s="134"/>
      <c r="OQB56" s="134"/>
      <c r="OQC56" s="134"/>
      <c r="OQD56" s="134"/>
      <c r="OQE56" s="134"/>
      <c r="OQF56" s="134"/>
      <c r="OQG56" s="134"/>
      <c r="OQH56" s="134"/>
      <c r="OQI56" s="134"/>
      <c r="OQJ56" s="134"/>
      <c r="OQK56" s="134"/>
      <c r="OQL56" s="134"/>
      <c r="OQM56" s="134"/>
      <c r="OQN56" s="134"/>
      <c r="OQO56" s="134"/>
      <c r="OQP56" s="134"/>
      <c r="OQQ56" s="134"/>
      <c r="OQR56" s="134"/>
      <c r="OQS56" s="134"/>
      <c r="OQT56" s="134"/>
      <c r="OQU56" s="134"/>
      <c r="OQV56" s="134"/>
      <c r="OQW56" s="134"/>
      <c r="OQX56" s="134"/>
      <c r="OQY56" s="134"/>
      <c r="OQZ56" s="134"/>
      <c r="ORA56" s="134"/>
      <c r="ORB56" s="134"/>
      <c r="ORC56" s="134"/>
      <c r="ORD56" s="134"/>
      <c r="ORE56" s="134"/>
      <c r="ORF56" s="134"/>
      <c r="ORG56" s="134"/>
      <c r="ORH56" s="134"/>
      <c r="ORI56" s="134"/>
      <c r="ORJ56" s="134"/>
      <c r="ORK56" s="134"/>
      <c r="ORL56" s="134"/>
      <c r="ORM56" s="134"/>
      <c r="ORN56" s="134"/>
      <c r="ORO56" s="134"/>
      <c r="ORP56" s="134"/>
      <c r="ORQ56" s="134"/>
      <c r="ORR56" s="134"/>
      <c r="ORS56" s="134"/>
      <c r="ORT56" s="134"/>
      <c r="ORU56" s="134"/>
      <c r="ORV56" s="134"/>
      <c r="ORW56" s="134"/>
      <c r="ORX56" s="134"/>
      <c r="ORY56" s="134"/>
      <c r="ORZ56" s="134"/>
      <c r="OSA56" s="134"/>
      <c r="OSB56" s="134"/>
      <c r="OSC56" s="134"/>
      <c r="OSD56" s="134"/>
      <c r="OSE56" s="134"/>
      <c r="OSF56" s="134"/>
      <c r="OSG56" s="134"/>
      <c r="OSH56" s="134"/>
      <c r="OSI56" s="134"/>
      <c r="OSJ56" s="134"/>
      <c r="OSK56" s="134"/>
      <c r="OSL56" s="134"/>
      <c r="OSM56" s="134"/>
      <c r="OSN56" s="134"/>
      <c r="OSO56" s="134"/>
      <c r="OSP56" s="134"/>
      <c r="OSQ56" s="134"/>
      <c r="OSR56" s="134"/>
      <c r="OSS56" s="134"/>
      <c r="OST56" s="134"/>
      <c r="OSU56" s="134"/>
      <c r="OSV56" s="134"/>
      <c r="OSW56" s="134"/>
      <c r="OSX56" s="134"/>
      <c r="OSY56" s="134"/>
      <c r="OSZ56" s="134"/>
      <c r="OTA56" s="134"/>
      <c r="OTB56" s="134"/>
      <c r="OTC56" s="134"/>
      <c r="OTD56" s="134"/>
      <c r="OTE56" s="134"/>
      <c r="OTF56" s="134"/>
      <c r="OTG56" s="134"/>
      <c r="OTH56" s="134"/>
      <c r="OTI56" s="134"/>
      <c r="OTJ56" s="134"/>
      <c r="OTK56" s="134"/>
      <c r="OTL56" s="134"/>
      <c r="OTM56" s="134"/>
      <c r="OTN56" s="134"/>
      <c r="OTO56" s="134"/>
      <c r="OTP56" s="134"/>
      <c r="OTQ56" s="134"/>
      <c r="OTR56" s="134"/>
      <c r="OTS56" s="134"/>
      <c r="OTT56" s="134"/>
      <c r="OTU56" s="134"/>
      <c r="OTV56" s="134"/>
      <c r="OTW56" s="134"/>
      <c r="OTX56" s="134"/>
      <c r="OTY56" s="134"/>
      <c r="OTZ56" s="134"/>
      <c r="OUA56" s="134"/>
      <c r="OUB56" s="134"/>
      <c r="OUC56" s="134"/>
      <c r="OUD56" s="134"/>
      <c r="OUE56" s="134"/>
      <c r="OUF56" s="134"/>
      <c r="OUG56" s="134"/>
      <c r="OUH56" s="134"/>
      <c r="OUI56" s="134"/>
      <c r="OUJ56" s="134"/>
      <c r="OUK56" s="134"/>
      <c r="OUL56" s="134"/>
      <c r="OUM56" s="134"/>
      <c r="OUN56" s="134"/>
      <c r="OUO56" s="134"/>
      <c r="OUP56" s="134"/>
      <c r="OUQ56" s="134"/>
      <c r="OUR56" s="134"/>
      <c r="OUS56" s="134"/>
      <c r="OUT56" s="134"/>
      <c r="OUU56" s="134"/>
      <c r="OUV56" s="134"/>
      <c r="OUW56" s="134"/>
      <c r="OUX56" s="134"/>
      <c r="OUY56" s="134"/>
      <c r="OUZ56" s="134"/>
      <c r="OVA56" s="134"/>
      <c r="OVB56" s="134"/>
      <c r="OVC56" s="134"/>
      <c r="OVD56" s="134"/>
      <c r="OVE56" s="134"/>
      <c r="OVF56" s="134"/>
      <c r="OVG56" s="134"/>
      <c r="OVH56" s="134"/>
      <c r="OVI56" s="134"/>
      <c r="OVJ56" s="134"/>
      <c r="OVK56" s="134"/>
      <c r="OVL56" s="134"/>
      <c r="OVM56" s="134"/>
      <c r="OVN56" s="134"/>
      <c r="OVO56" s="134"/>
      <c r="OVP56" s="134"/>
      <c r="OVQ56" s="134"/>
      <c r="OVR56" s="134"/>
      <c r="OVS56" s="134"/>
      <c r="OVT56" s="134"/>
      <c r="OVU56" s="134"/>
      <c r="OVV56" s="134"/>
      <c r="OVW56" s="134"/>
      <c r="OVX56" s="134"/>
      <c r="OVY56" s="134"/>
      <c r="OVZ56" s="134"/>
      <c r="OWA56" s="134"/>
      <c r="OWB56" s="134"/>
      <c r="OWC56" s="134"/>
      <c r="OWD56" s="134"/>
      <c r="OWE56" s="134"/>
      <c r="OWF56" s="134"/>
      <c r="OWG56" s="134"/>
      <c r="OWH56" s="134"/>
      <c r="OWI56" s="134"/>
      <c r="OWJ56" s="134"/>
      <c r="OWK56" s="134"/>
      <c r="OWL56" s="134"/>
      <c r="OWM56" s="134"/>
      <c r="OWN56" s="134"/>
      <c r="OWO56" s="134"/>
      <c r="OWP56" s="134"/>
      <c r="OWQ56" s="134"/>
      <c r="OWR56" s="134"/>
      <c r="OWS56" s="134"/>
      <c r="OWT56" s="134"/>
      <c r="OWU56" s="134"/>
      <c r="OWV56" s="134"/>
      <c r="OWW56" s="134"/>
      <c r="OWX56" s="134"/>
      <c r="OWY56" s="134"/>
      <c r="OWZ56" s="134"/>
      <c r="OXA56" s="134"/>
      <c r="OXB56" s="134"/>
      <c r="OXC56" s="134"/>
      <c r="OXD56" s="134"/>
      <c r="OXE56" s="134"/>
      <c r="OXF56" s="134"/>
      <c r="OXG56" s="134"/>
      <c r="OXH56" s="134"/>
      <c r="OXI56" s="134"/>
      <c r="OXJ56" s="134"/>
      <c r="OXK56" s="134"/>
      <c r="OXL56" s="134"/>
      <c r="OXM56" s="134"/>
      <c r="OXN56" s="134"/>
      <c r="OXO56" s="134"/>
      <c r="OXP56" s="134"/>
      <c r="OXQ56" s="134"/>
      <c r="OXR56" s="134"/>
      <c r="OXS56" s="134"/>
      <c r="OXT56" s="134"/>
      <c r="OXU56" s="134"/>
      <c r="OXV56" s="134"/>
      <c r="OXW56" s="134"/>
      <c r="OXX56" s="134"/>
      <c r="OXY56" s="134"/>
      <c r="OXZ56" s="134"/>
      <c r="OYA56" s="134"/>
      <c r="OYB56" s="134"/>
      <c r="OYC56" s="134"/>
      <c r="OYD56" s="134"/>
      <c r="OYE56" s="134"/>
      <c r="OYF56" s="134"/>
      <c r="OYG56" s="134"/>
      <c r="OYH56" s="134"/>
      <c r="OYI56" s="134"/>
      <c r="OYJ56" s="134"/>
      <c r="OYK56" s="134"/>
      <c r="OYL56" s="134"/>
      <c r="OYM56" s="134"/>
      <c r="OYN56" s="134"/>
      <c r="OYO56" s="134"/>
      <c r="OYP56" s="134"/>
      <c r="OYQ56" s="134"/>
      <c r="OYR56" s="134"/>
      <c r="OYS56" s="134"/>
      <c r="OYT56" s="134"/>
      <c r="OYU56" s="134"/>
      <c r="OYV56" s="134"/>
      <c r="OYW56" s="134"/>
      <c r="OYX56" s="134"/>
      <c r="OYY56" s="134"/>
      <c r="OYZ56" s="134"/>
      <c r="OZA56" s="134"/>
      <c r="OZB56" s="134"/>
      <c r="OZC56" s="134"/>
      <c r="OZD56" s="134"/>
      <c r="OZE56" s="134"/>
      <c r="OZF56" s="134"/>
      <c r="OZG56" s="134"/>
      <c r="OZH56" s="134"/>
      <c r="OZI56" s="134"/>
      <c r="OZJ56" s="134"/>
      <c r="OZK56" s="134"/>
      <c r="OZL56" s="134"/>
      <c r="OZM56" s="134"/>
      <c r="OZN56" s="134"/>
      <c r="OZO56" s="134"/>
      <c r="OZP56" s="134"/>
      <c r="OZQ56" s="134"/>
      <c r="OZR56" s="134"/>
      <c r="OZS56" s="134"/>
      <c r="OZT56" s="134"/>
      <c r="OZU56" s="134"/>
      <c r="OZV56" s="134"/>
      <c r="OZW56" s="134"/>
      <c r="OZX56" s="134"/>
      <c r="OZY56" s="134"/>
      <c r="OZZ56" s="134"/>
      <c r="PAA56" s="134"/>
      <c r="PAB56" s="134"/>
      <c r="PAC56" s="134"/>
      <c r="PAD56" s="134"/>
      <c r="PAE56" s="134"/>
      <c r="PAF56" s="134"/>
      <c r="PAG56" s="134"/>
      <c r="PAH56" s="134"/>
      <c r="PAI56" s="134"/>
      <c r="PAJ56" s="134"/>
      <c r="PAK56" s="134"/>
      <c r="PAL56" s="134"/>
      <c r="PAM56" s="134"/>
      <c r="PAN56" s="134"/>
      <c r="PAO56" s="134"/>
      <c r="PAP56" s="134"/>
      <c r="PAQ56" s="134"/>
      <c r="PAR56" s="134"/>
      <c r="PAS56" s="134"/>
      <c r="PAT56" s="134"/>
      <c r="PAU56" s="134"/>
      <c r="PAV56" s="134"/>
      <c r="PAW56" s="134"/>
      <c r="PAX56" s="134"/>
      <c r="PAY56" s="134"/>
      <c r="PAZ56" s="134"/>
      <c r="PBA56" s="134"/>
      <c r="PBB56" s="134"/>
      <c r="PBC56" s="134"/>
      <c r="PBD56" s="134"/>
      <c r="PBE56" s="134"/>
      <c r="PBF56" s="134"/>
      <c r="PBG56" s="134"/>
      <c r="PBH56" s="134"/>
      <c r="PBI56" s="134"/>
      <c r="PBJ56" s="134"/>
      <c r="PBK56" s="134"/>
      <c r="PBL56" s="134"/>
      <c r="PBM56" s="134"/>
      <c r="PBN56" s="134"/>
      <c r="PBO56" s="134"/>
      <c r="PBP56" s="134"/>
      <c r="PBQ56" s="134"/>
      <c r="PBR56" s="134"/>
      <c r="PBS56" s="134"/>
      <c r="PBT56" s="134"/>
      <c r="PBU56" s="134"/>
      <c r="PBV56" s="134"/>
      <c r="PBW56" s="134"/>
      <c r="PBX56" s="134"/>
      <c r="PBY56" s="134"/>
      <c r="PBZ56" s="134"/>
      <c r="PCA56" s="134"/>
      <c r="PCB56" s="134"/>
      <c r="PCC56" s="134"/>
      <c r="PCD56" s="134"/>
      <c r="PCE56" s="134"/>
      <c r="PCF56" s="134"/>
      <c r="PCG56" s="134"/>
      <c r="PCH56" s="134"/>
      <c r="PCI56" s="134"/>
      <c r="PCJ56" s="134"/>
      <c r="PCK56" s="134"/>
      <c r="PCL56" s="134"/>
      <c r="PCM56" s="134"/>
      <c r="PCN56" s="134"/>
      <c r="PCO56" s="134"/>
      <c r="PCP56" s="134"/>
      <c r="PCQ56" s="134"/>
      <c r="PCR56" s="134"/>
      <c r="PCS56" s="134"/>
      <c r="PCT56" s="134"/>
      <c r="PCU56" s="134"/>
      <c r="PCV56" s="134"/>
      <c r="PCW56" s="134"/>
      <c r="PCX56" s="134"/>
      <c r="PCY56" s="134"/>
      <c r="PCZ56" s="134"/>
      <c r="PDA56" s="134"/>
      <c r="PDB56" s="134"/>
      <c r="PDC56" s="134"/>
      <c r="PDD56" s="134"/>
      <c r="PDE56" s="134"/>
      <c r="PDF56" s="134"/>
      <c r="PDG56" s="134"/>
      <c r="PDH56" s="134"/>
      <c r="PDI56" s="134"/>
      <c r="PDJ56" s="134"/>
      <c r="PDK56" s="134"/>
      <c r="PDL56" s="134"/>
      <c r="PDM56" s="134"/>
      <c r="PDN56" s="134"/>
      <c r="PDO56" s="134"/>
      <c r="PDP56" s="134"/>
      <c r="PDQ56" s="134"/>
      <c r="PDR56" s="134"/>
      <c r="PDS56" s="134"/>
      <c r="PDT56" s="134"/>
      <c r="PDU56" s="134"/>
      <c r="PDV56" s="134"/>
      <c r="PDW56" s="134"/>
      <c r="PDX56" s="134"/>
      <c r="PDY56" s="134"/>
      <c r="PDZ56" s="134"/>
      <c r="PEA56" s="134"/>
      <c r="PEB56" s="134"/>
      <c r="PEC56" s="134"/>
      <c r="PED56" s="134"/>
      <c r="PEE56" s="134"/>
      <c r="PEF56" s="134"/>
      <c r="PEG56" s="134"/>
      <c r="PEH56" s="134"/>
      <c r="PEI56" s="134"/>
      <c r="PEJ56" s="134"/>
      <c r="PEK56" s="134"/>
      <c r="PEL56" s="134"/>
      <c r="PEM56" s="134"/>
      <c r="PEN56" s="134"/>
      <c r="PEO56" s="134"/>
      <c r="PEP56" s="134"/>
      <c r="PEQ56" s="134"/>
      <c r="PER56" s="134"/>
      <c r="PES56" s="134"/>
      <c r="PET56" s="134"/>
      <c r="PEU56" s="134"/>
      <c r="PEV56" s="134"/>
      <c r="PEW56" s="134"/>
      <c r="PEX56" s="134"/>
      <c r="PEY56" s="134"/>
      <c r="PEZ56" s="134"/>
      <c r="PFA56" s="134"/>
      <c r="PFB56" s="134"/>
      <c r="PFC56" s="134"/>
      <c r="PFD56" s="134"/>
      <c r="PFE56" s="134"/>
      <c r="PFF56" s="134"/>
      <c r="PFG56" s="134"/>
      <c r="PFH56" s="134"/>
      <c r="PFI56" s="134"/>
      <c r="PFJ56" s="134"/>
      <c r="PFK56" s="134"/>
      <c r="PFL56" s="134"/>
      <c r="PFM56" s="134"/>
      <c r="PFN56" s="134"/>
      <c r="PFO56" s="134"/>
      <c r="PFP56" s="134"/>
      <c r="PFQ56" s="134"/>
      <c r="PFR56" s="134"/>
      <c r="PFS56" s="134"/>
      <c r="PFT56" s="134"/>
      <c r="PFU56" s="134"/>
      <c r="PFV56" s="134"/>
      <c r="PFW56" s="134"/>
      <c r="PFX56" s="134"/>
      <c r="PFY56" s="134"/>
      <c r="PFZ56" s="134"/>
      <c r="PGA56" s="134"/>
      <c r="PGB56" s="134"/>
      <c r="PGC56" s="134"/>
      <c r="PGD56" s="134"/>
      <c r="PGE56" s="134"/>
      <c r="PGF56" s="134"/>
      <c r="PGG56" s="134"/>
      <c r="PGH56" s="134"/>
      <c r="PGI56" s="134"/>
      <c r="PGJ56" s="134"/>
      <c r="PGK56" s="134"/>
      <c r="PGL56" s="134"/>
      <c r="PGM56" s="134"/>
      <c r="PGN56" s="134"/>
      <c r="PGO56" s="134"/>
      <c r="PGP56" s="134"/>
      <c r="PGQ56" s="134"/>
      <c r="PGR56" s="134"/>
      <c r="PGS56" s="134"/>
      <c r="PGT56" s="134"/>
      <c r="PGU56" s="134"/>
      <c r="PGV56" s="134"/>
      <c r="PGW56" s="134"/>
      <c r="PGX56" s="134"/>
      <c r="PGY56" s="134"/>
      <c r="PGZ56" s="134"/>
      <c r="PHA56" s="134"/>
      <c r="PHB56" s="134"/>
      <c r="PHC56" s="134"/>
      <c r="PHD56" s="134"/>
      <c r="PHE56" s="134"/>
      <c r="PHF56" s="134"/>
      <c r="PHG56" s="134"/>
      <c r="PHH56" s="134"/>
      <c r="PHI56" s="134"/>
      <c r="PHJ56" s="134"/>
      <c r="PHK56" s="134"/>
      <c r="PHL56" s="134"/>
      <c r="PHM56" s="134"/>
      <c r="PHN56" s="134"/>
      <c r="PHO56" s="134"/>
      <c r="PHP56" s="134"/>
      <c r="PHQ56" s="134"/>
      <c r="PHR56" s="134"/>
      <c r="PHS56" s="134"/>
      <c r="PHT56" s="134"/>
      <c r="PHU56" s="134"/>
      <c r="PHV56" s="134"/>
      <c r="PHW56" s="134"/>
      <c r="PHX56" s="134"/>
      <c r="PHY56" s="134"/>
      <c r="PHZ56" s="134"/>
      <c r="PIA56" s="134"/>
      <c r="PIB56" s="134"/>
      <c r="PIC56" s="134"/>
      <c r="PID56" s="134"/>
      <c r="PIE56" s="134"/>
      <c r="PIF56" s="134"/>
      <c r="PIG56" s="134"/>
      <c r="PIH56" s="134"/>
      <c r="PII56" s="134"/>
      <c r="PIJ56" s="134"/>
      <c r="PIK56" s="134"/>
      <c r="PIL56" s="134"/>
      <c r="PIM56" s="134"/>
      <c r="PIN56" s="134"/>
      <c r="PIO56" s="134"/>
      <c r="PIP56" s="134"/>
      <c r="PIQ56" s="134"/>
      <c r="PIR56" s="134"/>
      <c r="PIS56" s="134"/>
      <c r="PIT56" s="134"/>
      <c r="PIU56" s="134"/>
      <c r="PIV56" s="134"/>
      <c r="PIW56" s="134"/>
      <c r="PIX56" s="134"/>
      <c r="PIY56" s="134"/>
      <c r="PIZ56" s="134"/>
      <c r="PJA56" s="134"/>
      <c r="PJB56" s="134"/>
      <c r="PJC56" s="134"/>
      <c r="PJD56" s="134"/>
      <c r="PJE56" s="134"/>
      <c r="PJF56" s="134"/>
      <c r="PJG56" s="134"/>
      <c r="PJH56" s="134"/>
      <c r="PJI56" s="134"/>
      <c r="PJJ56" s="134"/>
      <c r="PJK56" s="134"/>
      <c r="PJL56" s="134"/>
      <c r="PJM56" s="134"/>
      <c r="PJN56" s="134"/>
      <c r="PJO56" s="134"/>
      <c r="PJP56" s="134"/>
      <c r="PJQ56" s="134"/>
      <c r="PJR56" s="134"/>
      <c r="PJS56" s="134"/>
      <c r="PJT56" s="134"/>
      <c r="PJU56" s="134"/>
      <c r="PJV56" s="134"/>
      <c r="PJW56" s="134"/>
      <c r="PJX56" s="134"/>
      <c r="PJY56" s="134"/>
      <c r="PJZ56" s="134"/>
      <c r="PKA56" s="134"/>
      <c r="PKB56" s="134"/>
      <c r="PKC56" s="134"/>
      <c r="PKD56" s="134"/>
      <c r="PKE56" s="134"/>
      <c r="PKF56" s="134"/>
      <c r="PKG56" s="134"/>
      <c r="PKH56" s="134"/>
      <c r="PKI56" s="134"/>
      <c r="PKJ56" s="134"/>
      <c r="PKK56" s="134"/>
      <c r="PKL56" s="134"/>
      <c r="PKM56" s="134"/>
      <c r="PKN56" s="134"/>
      <c r="PKO56" s="134"/>
      <c r="PKP56" s="134"/>
      <c r="PKQ56" s="134"/>
      <c r="PKR56" s="134"/>
      <c r="PKS56" s="134"/>
      <c r="PKT56" s="134"/>
      <c r="PKU56" s="134"/>
      <c r="PKV56" s="134"/>
      <c r="PKW56" s="134"/>
      <c r="PKX56" s="134"/>
      <c r="PKY56" s="134"/>
      <c r="PKZ56" s="134"/>
      <c r="PLA56" s="134"/>
      <c r="PLB56" s="134"/>
      <c r="PLC56" s="134"/>
      <c r="PLD56" s="134"/>
      <c r="PLE56" s="134"/>
      <c r="PLF56" s="134"/>
      <c r="PLG56" s="134"/>
      <c r="PLH56" s="134"/>
      <c r="PLI56" s="134"/>
      <c r="PLJ56" s="134"/>
      <c r="PLK56" s="134"/>
      <c r="PLL56" s="134"/>
      <c r="PLM56" s="134"/>
      <c r="PLN56" s="134"/>
      <c r="PLO56" s="134"/>
      <c r="PLP56" s="134"/>
      <c r="PLQ56" s="134"/>
      <c r="PLR56" s="134"/>
      <c r="PLS56" s="134"/>
      <c r="PLT56" s="134"/>
      <c r="PLU56" s="134"/>
      <c r="PLV56" s="134"/>
      <c r="PLW56" s="134"/>
      <c r="PLX56" s="134"/>
      <c r="PLY56" s="134"/>
      <c r="PLZ56" s="134"/>
      <c r="PMA56" s="134"/>
      <c r="PMB56" s="134"/>
      <c r="PMC56" s="134"/>
      <c r="PMD56" s="134"/>
      <c r="PME56" s="134"/>
      <c r="PMF56" s="134"/>
      <c r="PMG56" s="134"/>
      <c r="PMH56" s="134"/>
      <c r="PMI56" s="134"/>
      <c r="PMJ56" s="134"/>
      <c r="PMK56" s="134"/>
      <c r="PML56" s="134"/>
      <c r="PMM56" s="134"/>
      <c r="PMN56" s="134"/>
      <c r="PMO56" s="134"/>
      <c r="PMP56" s="134"/>
      <c r="PMQ56" s="134"/>
      <c r="PMR56" s="134"/>
      <c r="PMS56" s="134"/>
      <c r="PMT56" s="134"/>
      <c r="PMU56" s="134"/>
      <c r="PMV56" s="134"/>
      <c r="PMW56" s="134"/>
      <c r="PMX56" s="134"/>
      <c r="PMY56" s="134"/>
      <c r="PMZ56" s="134"/>
      <c r="PNA56" s="134"/>
      <c r="PNB56" s="134"/>
      <c r="PNC56" s="134"/>
      <c r="PND56" s="134"/>
      <c r="PNE56" s="134"/>
      <c r="PNF56" s="134"/>
      <c r="PNG56" s="134"/>
      <c r="PNH56" s="134"/>
      <c r="PNI56" s="134"/>
      <c r="PNJ56" s="134"/>
      <c r="PNK56" s="134"/>
      <c r="PNL56" s="134"/>
      <c r="PNM56" s="134"/>
      <c r="PNN56" s="134"/>
      <c r="PNO56" s="134"/>
      <c r="PNP56" s="134"/>
      <c r="PNQ56" s="134"/>
      <c r="PNR56" s="134"/>
      <c r="PNS56" s="134"/>
      <c r="PNT56" s="134"/>
      <c r="PNU56" s="134"/>
      <c r="PNV56" s="134"/>
      <c r="PNW56" s="134"/>
      <c r="PNX56" s="134"/>
      <c r="PNY56" s="134"/>
      <c r="PNZ56" s="134"/>
      <c r="POA56" s="134"/>
      <c r="POB56" s="134"/>
      <c r="POC56" s="134"/>
      <c r="POD56" s="134"/>
      <c r="POE56" s="134"/>
      <c r="POF56" s="134"/>
      <c r="POG56" s="134"/>
      <c r="POH56" s="134"/>
      <c r="POI56" s="134"/>
      <c r="POJ56" s="134"/>
      <c r="POK56" s="134"/>
      <c r="POL56" s="134"/>
      <c r="POM56" s="134"/>
      <c r="PON56" s="134"/>
      <c r="POO56" s="134"/>
      <c r="POP56" s="134"/>
      <c r="POQ56" s="134"/>
      <c r="POR56" s="134"/>
      <c r="POS56" s="134"/>
      <c r="POT56" s="134"/>
      <c r="POU56" s="134"/>
      <c r="POV56" s="134"/>
      <c r="POW56" s="134"/>
      <c r="POX56" s="134"/>
      <c r="POY56" s="134"/>
      <c r="POZ56" s="134"/>
      <c r="PPA56" s="134"/>
      <c r="PPB56" s="134"/>
      <c r="PPC56" s="134"/>
      <c r="PPD56" s="134"/>
      <c r="PPE56" s="134"/>
      <c r="PPF56" s="134"/>
      <c r="PPG56" s="134"/>
      <c r="PPH56" s="134"/>
      <c r="PPI56" s="134"/>
      <c r="PPJ56" s="134"/>
      <c r="PPK56" s="134"/>
      <c r="PPL56" s="134"/>
      <c r="PPM56" s="134"/>
      <c r="PPN56" s="134"/>
      <c r="PPO56" s="134"/>
      <c r="PPP56" s="134"/>
      <c r="PPQ56" s="134"/>
      <c r="PPR56" s="134"/>
      <c r="PPS56" s="134"/>
      <c r="PPT56" s="134"/>
      <c r="PPU56" s="134"/>
      <c r="PPV56" s="134"/>
      <c r="PPW56" s="134"/>
      <c r="PPX56" s="134"/>
      <c r="PPY56" s="134"/>
      <c r="PPZ56" s="134"/>
      <c r="PQA56" s="134"/>
      <c r="PQB56" s="134"/>
      <c r="PQC56" s="134"/>
      <c r="PQD56" s="134"/>
      <c r="PQE56" s="134"/>
      <c r="PQF56" s="134"/>
      <c r="PQG56" s="134"/>
      <c r="PQH56" s="134"/>
      <c r="PQI56" s="134"/>
      <c r="PQJ56" s="134"/>
      <c r="PQK56" s="134"/>
      <c r="PQL56" s="134"/>
      <c r="PQM56" s="134"/>
      <c r="PQN56" s="134"/>
      <c r="PQO56" s="134"/>
      <c r="PQP56" s="134"/>
      <c r="PQQ56" s="134"/>
      <c r="PQR56" s="134"/>
      <c r="PQS56" s="134"/>
      <c r="PQT56" s="134"/>
      <c r="PQU56" s="134"/>
      <c r="PQV56" s="134"/>
      <c r="PQW56" s="134"/>
      <c r="PQX56" s="134"/>
      <c r="PQY56" s="134"/>
      <c r="PQZ56" s="134"/>
      <c r="PRA56" s="134"/>
      <c r="PRB56" s="134"/>
      <c r="PRC56" s="134"/>
      <c r="PRD56" s="134"/>
      <c r="PRE56" s="134"/>
      <c r="PRF56" s="134"/>
      <c r="PRG56" s="134"/>
      <c r="PRH56" s="134"/>
      <c r="PRI56" s="134"/>
      <c r="PRJ56" s="134"/>
      <c r="PRK56" s="134"/>
      <c r="PRL56" s="134"/>
      <c r="PRM56" s="134"/>
      <c r="PRN56" s="134"/>
      <c r="PRO56" s="134"/>
      <c r="PRP56" s="134"/>
      <c r="PRQ56" s="134"/>
      <c r="PRR56" s="134"/>
      <c r="PRS56" s="134"/>
      <c r="PRT56" s="134"/>
      <c r="PRU56" s="134"/>
      <c r="PRV56" s="134"/>
      <c r="PRW56" s="134"/>
      <c r="PRX56" s="134"/>
      <c r="PRY56" s="134"/>
      <c r="PRZ56" s="134"/>
      <c r="PSA56" s="134"/>
      <c r="PSB56" s="134"/>
      <c r="PSC56" s="134"/>
      <c r="PSD56" s="134"/>
      <c r="PSE56" s="134"/>
      <c r="PSF56" s="134"/>
      <c r="PSG56" s="134"/>
      <c r="PSH56" s="134"/>
      <c r="PSI56" s="134"/>
      <c r="PSJ56" s="134"/>
      <c r="PSK56" s="134"/>
      <c r="PSL56" s="134"/>
      <c r="PSM56" s="134"/>
      <c r="PSN56" s="134"/>
      <c r="PSO56" s="134"/>
      <c r="PSP56" s="134"/>
      <c r="PSQ56" s="134"/>
      <c r="PSR56" s="134"/>
      <c r="PSS56" s="134"/>
      <c r="PST56" s="134"/>
      <c r="PSU56" s="134"/>
      <c r="PSV56" s="134"/>
      <c r="PSW56" s="134"/>
      <c r="PSX56" s="134"/>
      <c r="PSY56" s="134"/>
      <c r="PSZ56" s="134"/>
      <c r="PTA56" s="134"/>
      <c r="PTB56" s="134"/>
      <c r="PTC56" s="134"/>
      <c r="PTD56" s="134"/>
      <c r="PTE56" s="134"/>
      <c r="PTF56" s="134"/>
      <c r="PTG56" s="134"/>
      <c r="PTH56" s="134"/>
      <c r="PTI56" s="134"/>
      <c r="PTJ56" s="134"/>
      <c r="PTK56" s="134"/>
      <c r="PTL56" s="134"/>
      <c r="PTM56" s="134"/>
      <c r="PTN56" s="134"/>
      <c r="PTO56" s="134"/>
      <c r="PTP56" s="134"/>
      <c r="PTQ56" s="134"/>
      <c r="PTR56" s="134"/>
      <c r="PTS56" s="134"/>
      <c r="PTT56" s="134"/>
      <c r="PTU56" s="134"/>
      <c r="PTV56" s="134"/>
      <c r="PTW56" s="134"/>
      <c r="PTX56" s="134"/>
      <c r="PTY56" s="134"/>
      <c r="PTZ56" s="134"/>
      <c r="PUA56" s="134"/>
      <c r="PUB56" s="134"/>
      <c r="PUC56" s="134"/>
      <c r="PUD56" s="134"/>
      <c r="PUE56" s="134"/>
      <c r="PUF56" s="134"/>
      <c r="PUG56" s="134"/>
      <c r="PUH56" s="134"/>
      <c r="PUI56" s="134"/>
      <c r="PUJ56" s="134"/>
      <c r="PUK56" s="134"/>
      <c r="PUL56" s="134"/>
      <c r="PUM56" s="134"/>
      <c r="PUN56" s="134"/>
      <c r="PUO56" s="134"/>
      <c r="PUP56" s="134"/>
      <c r="PUQ56" s="134"/>
      <c r="PUR56" s="134"/>
      <c r="PUS56" s="134"/>
      <c r="PUT56" s="134"/>
      <c r="PUU56" s="134"/>
      <c r="PUV56" s="134"/>
      <c r="PUW56" s="134"/>
      <c r="PUX56" s="134"/>
      <c r="PUY56" s="134"/>
      <c r="PUZ56" s="134"/>
      <c r="PVA56" s="134"/>
      <c r="PVB56" s="134"/>
      <c r="PVC56" s="134"/>
      <c r="PVD56" s="134"/>
      <c r="PVE56" s="134"/>
      <c r="PVF56" s="134"/>
      <c r="PVG56" s="134"/>
      <c r="PVH56" s="134"/>
      <c r="PVI56" s="134"/>
      <c r="PVJ56" s="134"/>
      <c r="PVK56" s="134"/>
      <c r="PVL56" s="134"/>
      <c r="PVM56" s="134"/>
      <c r="PVN56" s="134"/>
      <c r="PVO56" s="134"/>
      <c r="PVP56" s="134"/>
      <c r="PVQ56" s="134"/>
      <c r="PVR56" s="134"/>
      <c r="PVS56" s="134"/>
      <c r="PVT56" s="134"/>
      <c r="PVU56" s="134"/>
      <c r="PVV56" s="134"/>
      <c r="PVW56" s="134"/>
      <c r="PVX56" s="134"/>
      <c r="PVY56" s="134"/>
      <c r="PVZ56" s="134"/>
      <c r="PWA56" s="134"/>
      <c r="PWB56" s="134"/>
      <c r="PWC56" s="134"/>
      <c r="PWD56" s="134"/>
      <c r="PWE56" s="134"/>
      <c r="PWF56" s="134"/>
      <c r="PWG56" s="134"/>
      <c r="PWH56" s="134"/>
      <c r="PWI56" s="134"/>
      <c r="PWJ56" s="134"/>
      <c r="PWK56" s="134"/>
      <c r="PWL56" s="134"/>
      <c r="PWM56" s="134"/>
      <c r="PWN56" s="134"/>
      <c r="PWO56" s="134"/>
      <c r="PWP56" s="134"/>
      <c r="PWQ56" s="134"/>
      <c r="PWR56" s="134"/>
      <c r="PWS56" s="134"/>
      <c r="PWT56" s="134"/>
      <c r="PWU56" s="134"/>
      <c r="PWV56" s="134"/>
      <c r="PWW56" s="134"/>
      <c r="PWX56" s="134"/>
      <c r="PWY56" s="134"/>
      <c r="PWZ56" s="134"/>
      <c r="PXA56" s="134"/>
      <c r="PXB56" s="134"/>
      <c r="PXC56" s="134"/>
      <c r="PXD56" s="134"/>
      <c r="PXE56" s="134"/>
      <c r="PXF56" s="134"/>
      <c r="PXG56" s="134"/>
      <c r="PXH56" s="134"/>
      <c r="PXI56" s="134"/>
      <c r="PXJ56" s="134"/>
      <c r="PXK56" s="134"/>
      <c r="PXL56" s="134"/>
      <c r="PXM56" s="134"/>
      <c r="PXN56" s="134"/>
      <c r="PXO56" s="134"/>
      <c r="PXP56" s="134"/>
      <c r="PXQ56" s="134"/>
      <c r="PXR56" s="134"/>
      <c r="PXS56" s="134"/>
      <c r="PXT56" s="134"/>
      <c r="PXU56" s="134"/>
      <c r="PXV56" s="134"/>
      <c r="PXW56" s="134"/>
      <c r="PXX56" s="134"/>
      <c r="PXY56" s="134"/>
      <c r="PXZ56" s="134"/>
      <c r="PYA56" s="134"/>
      <c r="PYB56" s="134"/>
      <c r="PYC56" s="134"/>
      <c r="PYD56" s="134"/>
      <c r="PYE56" s="134"/>
      <c r="PYF56" s="134"/>
      <c r="PYG56" s="134"/>
      <c r="PYH56" s="134"/>
      <c r="PYI56" s="134"/>
      <c r="PYJ56" s="134"/>
      <c r="PYK56" s="134"/>
      <c r="PYL56" s="134"/>
      <c r="PYM56" s="134"/>
      <c r="PYN56" s="134"/>
      <c r="PYO56" s="134"/>
      <c r="PYP56" s="134"/>
      <c r="PYQ56" s="134"/>
      <c r="PYR56" s="134"/>
      <c r="PYS56" s="134"/>
      <c r="PYT56" s="134"/>
      <c r="PYU56" s="134"/>
      <c r="PYV56" s="134"/>
      <c r="PYW56" s="134"/>
      <c r="PYX56" s="134"/>
      <c r="PYY56" s="134"/>
      <c r="PYZ56" s="134"/>
      <c r="PZA56" s="134"/>
      <c r="PZB56" s="134"/>
      <c r="PZC56" s="134"/>
      <c r="PZD56" s="134"/>
      <c r="PZE56" s="134"/>
      <c r="PZF56" s="134"/>
      <c r="PZG56" s="134"/>
      <c r="PZH56" s="134"/>
      <c r="PZI56" s="134"/>
      <c r="PZJ56" s="134"/>
      <c r="PZK56" s="134"/>
      <c r="PZL56" s="134"/>
      <c r="PZM56" s="134"/>
      <c r="PZN56" s="134"/>
      <c r="PZO56" s="134"/>
      <c r="PZP56" s="134"/>
      <c r="PZQ56" s="134"/>
      <c r="PZR56" s="134"/>
      <c r="PZS56" s="134"/>
      <c r="PZT56" s="134"/>
      <c r="PZU56" s="134"/>
      <c r="PZV56" s="134"/>
      <c r="PZW56" s="134"/>
      <c r="PZX56" s="134"/>
      <c r="PZY56" s="134"/>
      <c r="PZZ56" s="134"/>
      <c r="QAA56" s="134"/>
      <c r="QAB56" s="134"/>
      <c r="QAC56" s="134"/>
      <c r="QAD56" s="134"/>
      <c r="QAE56" s="134"/>
      <c r="QAF56" s="134"/>
      <c r="QAG56" s="134"/>
      <c r="QAH56" s="134"/>
      <c r="QAI56" s="134"/>
      <c r="QAJ56" s="134"/>
      <c r="QAK56" s="134"/>
      <c r="QAL56" s="134"/>
      <c r="QAM56" s="134"/>
      <c r="QAN56" s="134"/>
      <c r="QAO56" s="134"/>
      <c r="QAP56" s="134"/>
      <c r="QAQ56" s="134"/>
      <c r="QAR56" s="134"/>
      <c r="QAS56" s="134"/>
      <c r="QAT56" s="134"/>
      <c r="QAU56" s="134"/>
      <c r="QAV56" s="134"/>
      <c r="QAW56" s="134"/>
      <c r="QAX56" s="134"/>
      <c r="QAY56" s="134"/>
      <c r="QAZ56" s="134"/>
      <c r="QBA56" s="134"/>
      <c r="QBB56" s="134"/>
      <c r="QBC56" s="134"/>
      <c r="QBD56" s="134"/>
      <c r="QBE56" s="134"/>
      <c r="QBF56" s="134"/>
      <c r="QBG56" s="134"/>
      <c r="QBH56" s="134"/>
      <c r="QBI56" s="134"/>
      <c r="QBJ56" s="134"/>
      <c r="QBK56" s="134"/>
      <c r="QBL56" s="134"/>
      <c r="QBM56" s="134"/>
      <c r="QBN56" s="134"/>
      <c r="QBO56" s="134"/>
      <c r="QBP56" s="134"/>
      <c r="QBQ56" s="134"/>
      <c r="QBR56" s="134"/>
      <c r="QBS56" s="134"/>
      <c r="QBT56" s="134"/>
      <c r="QBU56" s="134"/>
      <c r="QBV56" s="134"/>
      <c r="QBW56" s="134"/>
      <c r="QBX56" s="134"/>
      <c r="QBY56" s="134"/>
      <c r="QBZ56" s="134"/>
      <c r="QCA56" s="134"/>
      <c r="QCB56" s="134"/>
      <c r="QCC56" s="134"/>
      <c r="QCD56" s="134"/>
      <c r="QCE56" s="134"/>
      <c r="QCF56" s="134"/>
      <c r="QCG56" s="134"/>
      <c r="QCH56" s="134"/>
      <c r="QCI56" s="134"/>
      <c r="QCJ56" s="134"/>
      <c r="QCK56" s="134"/>
      <c r="QCL56" s="134"/>
      <c r="QCM56" s="134"/>
      <c r="QCN56" s="134"/>
      <c r="QCO56" s="134"/>
      <c r="QCP56" s="134"/>
      <c r="QCQ56" s="134"/>
      <c r="QCR56" s="134"/>
      <c r="QCS56" s="134"/>
      <c r="QCT56" s="134"/>
      <c r="QCU56" s="134"/>
      <c r="QCV56" s="134"/>
      <c r="QCW56" s="134"/>
      <c r="QCX56" s="134"/>
      <c r="QCY56" s="134"/>
      <c r="QCZ56" s="134"/>
      <c r="QDA56" s="134"/>
      <c r="QDB56" s="134"/>
      <c r="QDC56" s="134"/>
      <c r="QDD56" s="134"/>
      <c r="QDE56" s="134"/>
      <c r="QDF56" s="134"/>
      <c r="QDG56" s="134"/>
      <c r="QDH56" s="134"/>
      <c r="QDI56" s="134"/>
      <c r="QDJ56" s="134"/>
      <c r="QDK56" s="134"/>
      <c r="QDL56" s="134"/>
      <c r="QDM56" s="134"/>
      <c r="QDN56" s="134"/>
      <c r="QDO56" s="134"/>
      <c r="QDP56" s="134"/>
      <c r="QDQ56" s="134"/>
      <c r="QDR56" s="134"/>
      <c r="QDS56" s="134"/>
      <c r="QDT56" s="134"/>
      <c r="QDU56" s="134"/>
      <c r="QDV56" s="134"/>
      <c r="QDW56" s="134"/>
      <c r="QDX56" s="134"/>
      <c r="QDY56" s="134"/>
      <c r="QDZ56" s="134"/>
      <c r="QEA56" s="134"/>
      <c r="QEB56" s="134"/>
      <c r="QEC56" s="134"/>
      <c r="QED56" s="134"/>
      <c r="QEE56" s="134"/>
      <c r="QEF56" s="134"/>
      <c r="QEG56" s="134"/>
      <c r="QEH56" s="134"/>
      <c r="QEI56" s="134"/>
      <c r="QEJ56" s="134"/>
      <c r="QEK56" s="134"/>
      <c r="QEL56" s="134"/>
      <c r="QEM56" s="134"/>
      <c r="QEN56" s="134"/>
      <c r="QEO56" s="134"/>
      <c r="QEP56" s="134"/>
      <c r="QEQ56" s="134"/>
      <c r="QER56" s="134"/>
      <c r="QES56" s="134"/>
      <c r="QET56" s="134"/>
      <c r="QEU56" s="134"/>
      <c r="QEV56" s="134"/>
      <c r="QEW56" s="134"/>
      <c r="QEX56" s="134"/>
      <c r="QEY56" s="134"/>
      <c r="QEZ56" s="134"/>
      <c r="QFA56" s="134"/>
      <c r="QFB56" s="134"/>
      <c r="QFC56" s="134"/>
      <c r="QFD56" s="134"/>
      <c r="QFE56" s="134"/>
      <c r="QFF56" s="134"/>
      <c r="QFG56" s="134"/>
      <c r="QFH56" s="134"/>
      <c r="QFI56" s="134"/>
      <c r="QFJ56" s="134"/>
      <c r="QFK56" s="134"/>
      <c r="QFL56" s="134"/>
      <c r="QFM56" s="134"/>
      <c r="QFN56" s="134"/>
      <c r="QFO56" s="134"/>
      <c r="QFP56" s="134"/>
      <c r="QFQ56" s="134"/>
      <c r="QFR56" s="134"/>
      <c r="QFS56" s="134"/>
      <c r="QFT56" s="134"/>
      <c r="QFU56" s="134"/>
      <c r="QFV56" s="134"/>
      <c r="QFW56" s="134"/>
      <c r="QFX56" s="134"/>
      <c r="QFY56" s="134"/>
      <c r="QFZ56" s="134"/>
      <c r="QGA56" s="134"/>
      <c r="QGB56" s="134"/>
      <c r="QGC56" s="134"/>
      <c r="QGD56" s="134"/>
      <c r="QGE56" s="134"/>
      <c r="QGF56" s="134"/>
      <c r="QGG56" s="134"/>
      <c r="QGH56" s="134"/>
      <c r="QGI56" s="134"/>
      <c r="QGJ56" s="134"/>
      <c r="QGK56" s="134"/>
      <c r="QGL56" s="134"/>
      <c r="QGM56" s="134"/>
      <c r="QGN56" s="134"/>
      <c r="QGO56" s="134"/>
      <c r="QGP56" s="134"/>
      <c r="QGQ56" s="134"/>
      <c r="QGR56" s="134"/>
      <c r="QGS56" s="134"/>
      <c r="QGT56" s="134"/>
      <c r="QGU56" s="134"/>
      <c r="QGV56" s="134"/>
      <c r="QGW56" s="134"/>
      <c r="QGX56" s="134"/>
      <c r="QGY56" s="134"/>
      <c r="QGZ56" s="134"/>
      <c r="QHA56" s="134"/>
      <c r="QHB56" s="134"/>
      <c r="QHC56" s="134"/>
      <c r="QHD56" s="134"/>
      <c r="QHE56" s="134"/>
      <c r="QHF56" s="134"/>
      <c r="QHG56" s="134"/>
      <c r="QHH56" s="134"/>
      <c r="QHI56" s="134"/>
      <c r="QHJ56" s="134"/>
      <c r="QHK56" s="134"/>
      <c r="QHL56" s="134"/>
      <c r="QHM56" s="134"/>
      <c r="QHN56" s="134"/>
      <c r="QHO56" s="134"/>
      <c r="QHP56" s="134"/>
      <c r="QHQ56" s="134"/>
      <c r="QHR56" s="134"/>
      <c r="QHS56" s="134"/>
      <c r="QHT56" s="134"/>
      <c r="QHU56" s="134"/>
      <c r="QHV56" s="134"/>
      <c r="QHW56" s="134"/>
      <c r="QHX56" s="134"/>
      <c r="QHY56" s="134"/>
      <c r="QHZ56" s="134"/>
      <c r="QIA56" s="134"/>
      <c r="QIB56" s="134"/>
      <c r="QIC56" s="134"/>
      <c r="QID56" s="134"/>
      <c r="QIE56" s="134"/>
      <c r="QIF56" s="134"/>
      <c r="QIG56" s="134"/>
      <c r="QIH56" s="134"/>
      <c r="QII56" s="134"/>
      <c r="QIJ56" s="134"/>
      <c r="QIK56" s="134"/>
      <c r="QIL56" s="134"/>
      <c r="QIM56" s="134"/>
      <c r="QIN56" s="134"/>
      <c r="QIO56" s="134"/>
      <c r="QIP56" s="134"/>
      <c r="QIQ56" s="134"/>
      <c r="QIR56" s="134"/>
      <c r="QIS56" s="134"/>
      <c r="QIT56" s="134"/>
      <c r="QIU56" s="134"/>
      <c r="QIV56" s="134"/>
      <c r="QIW56" s="134"/>
      <c r="QIX56" s="134"/>
      <c r="QIY56" s="134"/>
      <c r="QIZ56" s="134"/>
      <c r="QJA56" s="134"/>
      <c r="QJB56" s="134"/>
      <c r="QJC56" s="134"/>
      <c r="QJD56" s="134"/>
      <c r="QJE56" s="134"/>
      <c r="QJF56" s="134"/>
      <c r="QJG56" s="134"/>
      <c r="QJH56" s="134"/>
      <c r="QJI56" s="134"/>
      <c r="QJJ56" s="134"/>
      <c r="QJK56" s="134"/>
      <c r="QJL56" s="134"/>
      <c r="QJM56" s="134"/>
      <c r="QJN56" s="134"/>
      <c r="QJO56" s="134"/>
      <c r="QJP56" s="134"/>
      <c r="QJQ56" s="134"/>
      <c r="QJR56" s="134"/>
      <c r="QJS56" s="134"/>
      <c r="QJT56" s="134"/>
      <c r="QJU56" s="134"/>
      <c r="QJV56" s="134"/>
      <c r="QJW56" s="134"/>
      <c r="QJX56" s="134"/>
      <c r="QJY56" s="134"/>
      <c r="QJZ56" s="134"/>
      <c r="QKA56" s="134"/>
      <c r="QKB56" s="134"/>
      <c r="QKC56" s="134"/>
      <c r="QKD56" s="134"/>
      <c r="QKE56" s="134"/>
      <c r="QKF56" s="134"/>
      <c r="QKG56" s="134"/>
      <c r="QKH56" s="134"/>
      <c r="QKI56" s="134"/>
      <c r="QKJ56" s="134"/>
      <c r="QKK56" s="134"/>
      <c r="QKL56" s="134"/>
      <c r="QKM56" s="134"/>
      <c r="QKN56" s="134"/>
      <c r="QKO56" s="134"/>
      <c r="QKP56" s="134"/>
      <c r="QKQ56" s="134"/>
      <c r="QKR56" s="134"/>
      <c r="QKS56" s="134"/>
      <c r="QKT56" s="134"/>
      <c r="QKU56" s="134"/>
      <c r="QKV56" s="134"/>
      <c r="QKW56" s="134"/>
      <c r="QKX56" s="134"/>
      <c r="QKY56" s="134"/>
      <c r="QKZ56" s="134"/>
      <c r="QLA56" s="134"/>
      <c r="QLB56" s="134"/>
      <c r="QLC56" s="134"/>
      <c r="QLD56" s="134"/>
      <c r="QLE56" s="134"/>
      <c r="QLF56" s="134"/>
      <c r="QLG56" s="134"/>
      <c r="QLH56" s="134"/>
      <c r="QLI56" s="134"/>
      <c r="QLJ56" s="134"/>
      <c r="QLK56" s="134"/>
      <c r="QLL56" s="134"/>
      <c r="QLM56" s="134"/>
      <c r="QLN56" s="134"/>
      <c r="QLO56" s="134"/>
      <c r="QLP56" s="134"/>
      <c r="QLQ56" s="134"/>
      <c r="QLR56" s="134"/>
      <c r="QLS56" s="134"/>
      <c r="QLT56" s="134"/>
      <c r="QLU56" s="134"/>
      <c r="QLV56" s="134"/>
      <c r="QLW56" s="134"/>
      <c r="QLX56" s="134"/>
      <c r="QLY56" s="134"/>
      <c r="QLZ56" s="134"/>
      <c r="QMA56" s="134"/>
      <c r="QMB56" s="134"/>
      <c r="QMC56" s="134"/>
      <c r="QMD56" s="134"/>
      <c r="QME56" s="134"/>
      <c r="QMF56" s="134"/>
      <c r="QMG56" s="134"/>
      <c r="QMH56" s="134"/>
      <c r="QMI56" s="134"/>
      <c r="QMJ56" s="134"/>
      <c r="QMK56" s="134"/>
      <c r="QML56" s="134"/>
      <c r="QMM56" s="134"/>
      <c r="QMN56" s="134"/>
      <c r="QMO56" s="134"/>
      <c r="QMP56" s="134"/>
      <c r="QMQ56" s="134"/>
      <c r="QMR56" s="134"/>
      <c r="QMS56" s="134"/>
      <c r="QMT56" s="134"/>
      <c r="QMU56" s="134"/>
      <c r="QMV56" s="134"/>
      <c r="QMW56" s="134"/>
      <c r="QMX56" s="134"/>
      <c r="QMY56" s="134"/>
      <c r="QMZ56" s="134"/>
      <c r="QNA56" s="134"/>
      <c r="QNB56" s="134"/>
      <c r="QNC56" s="134"/>
      <c r="QND56" s="134"/>
      <c r="QNE56" s="134"/>
      <c r="QNF56" s="134"/>
      <c r="QNG56" s="134"/>
      <c r="QNH56" s="134"/>
      <c r="QNI56" s="134"/>
      <c r="QNJ56" s="134"/>
      <c r="QNK56" s="134"/>
      <c r="QNL56" s="134"/>
      <c r="QNM56" s="134"/>
      <c r="QNN56" s="134"/>
      <c r="QNO56" s="134"/>
      <c r="QNP56" s="134"/>
      <c r="QNQ56" s="134"/>
      <c r="QNR56" s="134"/>
      <c r="QNS56" s="134"/>
      <c r="QNT56" s="134"/>
      <c r="QNU56" s="134"/>
      <c r="QNV56" s="134"/>
      <c r="QNW56" s="134"/>
      <c r="QNX56" s="134"/>
      <c r="QNY56" s="134"/>
      <c r="QNZ56" s="134"/>
      <c r="QOA56" s="134"/>
      <c r="QOB56" s="134"/>
      <c r="QOC56" s="134"/>
      <c r="QOD56" s="134"/>
      <c r="QOE56" s="134"/>
      <c r="QOF56" s="134"/>
      <c r="QOG56" s="134"/>
      <c r="QOH56" s="134"/>
      <c r="QOI56" s="134"/>
      <c r="QOJ56" s="134"/>
      <c r="QOK56" s="134"/>
      <c r="QOL56" s="134"/>
      <c r="QOM56" s="134"/>
      <c r="QON56" s="134"/>
      <c r="QOO56" s="134"/>
      <c r="QOP56" s="134"/>
      <c r="QOQ56" s="134"/>
      <c r="QOR56" s="134"/>
      <c r="QOS56" s="134"/>
      <c r="QOT56" s="134"/>
      <c r="QOU56" s="134"/>
      <c r="QOV56" s="134"/>
      <c r="QOW56" s="134"/>
      <c r="QOX56" s="134"/>
      <c r="QOY56" s="134"/>
      <c r="QOZ56" s="134"/>
      <c r="QPA56" s="134"/>
      <c r="QPB56" s="134"/>
      <c r="QPC56" s="134"/>
      <c r="QPD56" s="134"/>
      <c r="QPE56" s="134"/>
      <c r="QPF56" s="134"/>
      <c r="QPG56" s="134"/>
      <c r="QPH56" s="134"/>
      <c r="QPI56" s="134"/>
      <c r="QPJ56" s="134"/>
      <c r="QPK56" s="134"/>
      <c r="QPL56" s="134"/>
      <c r="QPM56" s="134"/>
      <c r="QPN56" s="134"/>
      <c r="QPO56" s="134"/>
      <c r="QPP56" s="134"/>
      <c r="QPQ56" s="134"/>
      <c r="QPR56" s="134"/>
      <c r="QPS56" s="134"/>
      <c r="QPT56" s="134"/>
      <c r="QPU56" s="134"/>
      <c r="QPV56" s="134"/>
      <c r="QPW56" s="134"/>
      <c r="QPX56" s="134"/>
      <c r="QPY56" s="134"/>
      <c r="QPZ56" s="134"/>
      <c r="QQA56" s="134"/>
      <c r="QQB56" s="134"/>
      <c r="QQC56" s="134"/>
      <c r="QQD56" s="134"/>
      <c r="QQE56" s="134"/>
      <c r="QQF56" s="134"/>
      <c r="QQG56" s="134"/>
      <c r="QQH56" s="134"/>
      <c r="QQI56" s="134"/>
      <c r="QQJ56" s="134"/>
      <c r="QQK56" s="134"/>
      <c r="QQL56" s="134"/>
      <c r="QQM56" s="134"/>
      <c r="QQN56" s="134"/>
      <c r="QQO56" s="134"/>
      <c r="QQP56" s="134"/>
      <c r="QQQ56" s="134"/>
      <c r="QQR56" s="134"/>
      <c r="QQS56" s="134"/>
      <c r="QQT56" s="134"/>
      <c r="QQU56" s="134"/>
      <c r="QQV56" s="134"/>
      <c r="QQW56" s="134"/>
      <c r="QQX56" s="134"/>
      <c r="QQY56" s="134"/>
      <c r="QQZ56" s="134"/>
      <c r="QRA56" s="134"/>
      <c r="QRB56" s="134"/>
      <c r="QRC56" s="134"/>
      <c r="QRD56" s="134"/>
      <c r="QRE56" s="134"/>
      <c r="QRF56" s="134"/>
      <c r="QRG56" s="134"/>
      <c r="QRH56" s="134"/>
      <c r="QRI56" s="134"/>
      <c r="QRJ56" s="134"/>
      <c r="QRK56" s="134"/>
      <c r="QRL56" s="134"/>
      <c r="QRM56" s="134"/>
      <c r="QRN56" s="134"/>
      <c r="QRO56" s="134"/>
      <c r="QRP56" s="134"/>
      <c r="QRQ56" s="134"/>
      <c r="QRR56" s="134"/>
      <c r="QRS56" s="134"/>
      <c r="QRT56" s="134"/>
      <c r="QRU56" s="134"/>
      <c r="QRV56" s="134"/>
      <c r="QRW56" s="134"/>
      <c r="QRX56" s="134"/>
      <c r="QRY56" s="134"/>
      <c r="QRZ56" s="134"/>
      <c r="QSA56" s="134"/>
      <c r="QSB56" s="134"/>
      <c r="QSC56" s="134"/>
      <c r="QSD56" s="134"/>
      <c r="QSE56" s="134"/>
      <c r="QSF56" s="134"/>
      <c r="QSG56" s="134"/>
      <c r="QSH56" s="134"/>
      <c r="QSI56" s="134"/>
      <c r="QSJ56" s="134"/>
      <c r="QSK56" s="134"/>
      <c r="QSL56" s="134"/>
      <c r="QSM56" s="134"/>
      <c r="QSN56" s="134"/>
      <c r="QSO56" s="134"/>
      <c r="QSP56" s="134"/>
      <c r="QSQ56" s="134"/>
      <c r="QSR56" s="134"/>
      <c r="QSS56" s="134"/>
      <c r="QST56" s="134"/>
      <c r="QSU56" s="134"/>
      <c r="QSV56" s="134"/>
      <c r="QSW56" s="134"/>
      <c r="QSX56" s="134"/>
      <c r="QSY56" s="134"/>
      <c r="QSZ56" s="134"/>
      <c r="QTA56" s="134"/>
      <c r="QTB56" s="134"/>
      <c r="QTC56" s="134"/>
      <c r="QTD56" s="134"/>
      <c r="QTE56" s="134"/>
      <c r="QTF56" s="134"/>
      <c r="QTG56" s="134"/>
      <c r="QTH56" s="134"/>
      <c r="QTI56" s="134"/>
      <c r="QTJ56" s="134"/>
      <c r="QTK56" s="134"/>
      <c r="QTL56" s="134"/>
      <c r="QTM56" s="134"/>
      <c r="QTN56" s="134"/>
      <c r="QTO56" s="134"/>
      <c r="QTP56" s="134"/>
      <c r="QTQ56" s="134"/>
      <c r="QTR56" s="134"/>
      <c r="QTS56" s="134"/>
      <c r="QTT56" s="134"/>
      <c r="QTU56" s="134"/>
      <c r="QTV56" s="134"/>
      <c r="QTW56" s="134"/>
      <c r="QTX56" s="134"/>
      <c r="QTY56" s="134"/>
      <c r="QTZ56" s="134"/>
      <c r="QUA56" s="134"/>
      <c r="QUB56" s="134"/>
      <c r="QUC56" s="134"/>
      <c r="QUD56" s="134"/>
      <c r="QUE56" s="134"/>
      <c r="QUF56" s="134"/>
      <c r="QUG56" s="134"/>
      <c r="QUH56" s="134"/>
      <c r="QUI56" s="134"/>
      <c r="QUJ56" s="134"/>
      <c r="QUK56" s="134"/>
      <c r="QUL56" s="134"/>
      <c r="QUM56" s="134"/>
      <c r="QUN56" s="134"/>
      <c r="QUO56" s="134"/>
      <c r="QUP56" s="134"/>
      <c r="QUQ56" s="134"/>
      <c r="QUR56" s="134"/>
      <c r="QUS56" s="134"/>
      <c r="QUT56" s="134"/>
      <c r="QUU56" s="134"/>
      <c r="QUV56" s="134"/>
      <c r="QUW56" s="134"/>
      <c r="QUX56" s="134"/>
      <c r="QUY56" s="134"/>
      <c r="QUZ56" s="134"/>
      <c r="QVA56" s="134"/>
      <c r="QVB56" s="134"/>
      <c r="QVC56" s="134"/>
      <c r="QVD56" s="134"/>
      <c r="QVE56" s="134"/>
      <c r="QVF56" s="134"/>
      <c r="QVG56" s="134"/>
      <c r="QVH56" s="134"/>
      <c r="QVI56" s="134"/>
      <c r="QVJ56" s="134"/>
      <c r="QVK56" s="134"/>
      <c r="QVL56" s="134"/>
      <c r="QVM56" s="134"/>
      <c r="QVN56" s="134"/>
      <c r="QVO56" s="134"/>
      <c r="QVP56" s="134"/>
      <c r="QVQ56" s="134"/>
      <c r="QVR56" s="134"/>
      <c r="QVS56" s="134"/>
      <c r="QVT56" s="134"/>
      <c r="QVU56" s="134"/>
      <c r="QVV56" s="134"/>
      <c r="QVW56" s="134"/>
      <c r="QVX56" s="134"/>
      <c r="QVY56" s="134"/>
      <c r="QVZ56" s="134"/>
      <c r="QWA56" s="134"/>
      <c r="QWB56" s="134"/>
      <c r="QWC56" s="134"/>
      <c r="QWD56" s="134"/>
      <c r="QWE56" s="134"/>
      <c r="QWF56" s="134"/>
      <c r="QWG56" s="134"/>
      <c r="QWH56" s="134"/>
      <c r="QWI56" s="134"/>
      <c r="QWJ56" s="134"/>
      <c r="QWK56" s="134"/>
      <c r="QWL56" s="134"/>
      <c r="QWM56" s="134"/>
      <c r="QWN56" s="134"/>
      <c r="QWO56" s="134"/>
      <c r="QWP56" s="134"/>
      <c r="QWQ56" s="134"/>
      <c r="QWR56" s="134"/>
      <c r="QWS56" s="134"/>
      <c r="QWT56" s="134"/>
      <c r="QWU56" s="134"/>
      <c r="QWV56" s="134"/>
      <c r="QWW56" s="134"/>
      <c r="QWX56" s="134"/>
      <c r="QWY56" s="134"/>
      <c r="QWZ56" s="134"/>
      <c r="QXA56" s="134"/>
      <c r="QXB56" s="134"/>
      <c r="QXC56" s="134"/>
      <c r="QXD56" s="134"/>
      <c r="QXE56" s="134"/>
      <c r="QXF56" s="134"/>
      <c r="QXG56" s="134"/>
      <c r="QXH56" s="134"/>
      <c r="QXI56" s="134"/>
      <c r="QXJ56" s="134"/>
      <c r="QXK56" s="134"/>
      <c r="QXL56" s="134"/>
      <c r="QXM56" s="134"/>
      <c r="QXN56" s="134"/>
      <c r="QXO56" s="134"/>
      <c r="QXP56" s="134"/>
      <c r="QXQ56" s="134"/>
      <c r="QXR56" s="134"/>
      <c r="QXS56" s="134"/>
      <c r="QXT56" s="134"/>
      <c r="QXU56" s="134"/>
      <c r="QXV56" s="134"/>
      <c r="QXW56" s="134"/>
      <c r="QXX56" s="134"/>
      <c r="QXY56" s="134"/>
      <c r="QXZ56" s="134"/>
      <c r="QYA56" s="134"/>
      <c r="QYB56" s="134"/>
      <c r="QYC56" s="134"/>
      <c r="QYD56" s="134"/>
      <c r="QYE56" s="134"/>
      <c r="QYF56" s="134"/>
      <c r="QYG56" s="134"/>
      <c r="QYH56" s="134"/>
      <c r="QYI56" s="134"/>
      <c r="QYJ56" s="134"/>
      <c r="QYK56" s="134"/>
      <c r="QYL56" s="134"/>
      <c r="QYM56" s="134"/>
      <c r="QYN56" s="134"/>
      <c r="QYO56" s="134"/>
      <c r="QYP56" s="134"/>
      <c r="QYQ56" s="134"/>
      <c r="QYR56" s="134"/>
      <c r="QYS56" s="134"/>
      <c r="QYT56" s="134"/>
      <c r="QYU56" s="134"/>
      <c r="QYV56" s="134"/>
      <c r="QYW56" s="134"/>
      <c r="QYX56" s="134"/>
      <c r="QYY56" s="134"/>
      <c r="QYZ56" s="134"/>
      <c r="QZA56" s="134"/>
      <c r="QZB56" s="134"/>
      <c r="QZC56" s="134"/>
      <c r="QZD56" s="134"/>
      <c r="QZE56" s="134"/>
      <c r="QZF56" s="134"/>
      <c r="QZG56" s="134"/>
      <c r="QZH56" s="134"/>
      <c r="QZI56" s="134"/>
      <c r="QZJ56" s="134"/>
      <c r="QZK56" s="134"/>
      <c r="QZL56" s="134"/>
      <c r="QZM56" s="134"/>
      <c r="QZN56" s="134"/>
      <c r="QZO56" s="134"/>
      <c r="QZP56" s="134"/>
      <c r="QZQ56" s="134"/>
      <c r="QZR56" s="134"/>
      <c r="QZS56" s="134"/>
      <c r="QZT56" s="134"/>
      <c r="QZU56" s="134"/>
      <c r="QZV56" s="134"/>
      <c r="QZW56" s="134"/>
      <c r="QZX56" s="134"/>
      <c r="QZY56" s="134"/>
      <c r="QZZ56" s="134"/>
      <c r="RAA56" s="134"/>
      <c r="RAB56" s="134"/>
      <c r="RAC56" s="134"/>
      <c r="RAD56" s="134"/>
      <c r="RAE56" s="134"/>
      <c r="RAF56" s="134"/>
      <c r="RAG56" s="134"/>
      <c r="RAH56" s="134"/>
      <c r="RAI56" s="134"/>
      <c r="RAJ56" s="134"/>
      <c r="RAK56" s="134"/>
      <c r="RAL56" s="134"/>
      <c r="RAM56" s="134"/>
      <c r="RAN56" s="134"/>
      <c r="RAO56" s="134"/>
      <c r="RAP56" s="134"/>
      <c r="RAQ56" s="134"/>
      <c r="RAR56" s="134"/>
      <c r="RAS56" s="134"/>
      <c r="RAT56" s="134"/>
      <c r="RAU56" s="134"/>
      <c r="RAV56" s="134"/>
      <c r="RAW56" s="134"/>
      <c r="RAX56" s="134"/>
      <c r="RAY56" s="134"/>
      <c r="RAZ56" s="134"/>
      <c r="RBA56" s="134"/>
      <c r="RBB56" s="134"/>
      <c r="RBC56" s="134"/>
      <c r="RBD56" s="134"/>
      <c r="RBE56" s="134"/>
      <c r="RBF56" s="134"/>
      <c r="RBG56" s="134"/>
      <c r="RBH56" s="134"/>
      <c r="RBI56" s="134"/>
      <c r="RBJ56" s="134"/>
      <c r="RBK56" s="134"/>
      <c r="RBL56" s="134"/>
      <c r="RBM56" s="134"/>
      <c r="RBN56" s="134"/>
      <c r="RBO56" s="134"/>
      <c r="RBP56" s="134"/>
      <c r="RBQ56" s="134"/>
      <c r="RBR56" s="134"/>
      <c r="RBS56" s="134"/>
      <c r="RBT56" s="134"/>
      <c r="RBU56" s="134"/>
      <c r="RBV56" s="134"/>
      <c r="RBW56" s="134"/>
      <c r="RBX56" s="134"/>
      <c r="RBY56" s="134"/>
      <c r="RBZ56" s="134"/>
      <c r="RCA56" s="134"/>
      <c r="RCB56" s="134"/>
      <c r="RCC56" s="134"/>
      <c r="RCD56" s="134"/>
      <c r="RCE56" s="134"/>
      <c r="RCF56" s="134"/>
      <c r="RCG56" s="134"/>
      <c r="RCH56" s="134"/>
      <c r="RCI56" s="134"/>
      <c r="RCJ56" s="134"/>
      <c r="RCK56" s="134"/>
      <c r="RCL56" s="134"/>
      <c r="RCM56" s="134"/>
      <c r="RCN56" s="134"/>
      <c r="RCO56" s="134"/>
      <c r="RCP56" s="134"/>
      <c r="RCQ56" s="134"/>
      <c r="RCR56" s="134"/>
      <c r="RCS56" s="134"/>
      <c r="RCT56" s="134"/>
      <c r="RCU56" s="134"/>
      <c r="RCV56" s="134"/>
      <c r="RCW56" s="134"/>
      <c r="RCX56" s="134"/>
      <c r="RCY56" s="134"/>
      <c r="RCZ56" s="134"/>
      <c r="RDA56" s="134"/>
      <c r="RDB56" s="134"/>
      <c r="RDC56" s="134"/>
      <c r="RDD56" s="134"/>
      <c r="RDE56" s="134"/>
      <c r="RDF56" s="134"/>
      <c r="RDG56" s="134"/>
      <c r="RDH56" s="134"/>
      <c r="RDI56" s="134"/>
      <c r="RDJ56" s="134"/>
      <c r="RDK56" s="134"/>
      <c r="RDL56" s="134"/>
      <c r="RDM56" s="134"/>
      <c r="RDN56" s="134"/>
      <c r="RDO56" s="134"/>
      <c r="RDP56" s="134"/>
      <c r="RDQ56" s="134"/>
      <c r="RDR56" s="134"/>
      <c r="RDS56" s="134"/>
      <c r="RDT56" s="134"/>
      <c r="RDU56" s="134"/>
      <c r="RDV56" s="134"/>
      <c r="RDW56" s="134"/>
      <c r="RDX56" s="134"/>
      <c r="RDY56" s="134"/>
      <c r="RDZ56" s="134"/>
      <c r="REA56" s="134"/>
      <c r="REB56" s="134"/>
      <c r="REC56" s="134"/>
      <c r="RED56" s="134"/>
      <c r="REE56" s="134"/>
      <c r="REF56" s="134"/>
      <c r="REG56" s="134"/>
      <c r="REH56" s="134"/>
      <c r="REI56" s="134"/>
      <c r="REJ56" s="134"/>
      <c r="REK56" s="134"/>
      <c r="REL56" s="134"/>
      <c r="REM56" s="134"/>
      <c r="REN56" s="134"/>
      <c r="REO56" s="134"/>
      <c r="REP56" s="134"/>
      <c r="REQ56" s="134"/>
      <c r="RER56" s="134"/>
      <c r="RES56" s="134"/>
      <c r="RET56" s="134"/>
      <c r="REU56" s="134"/>
      <c r="REV56" s="134"/>
      <c r="REW56" s="134"/>
      <c r="REX56" s="134"/>
      <c r="REY56" s="134"/>
      <c r="REZ56" s="134"/>
      <c r="RFA56" s="134"/>
      <c r="RFB56" s="134"/>
      <c r="RFC56" s="134"/>
      <c r="RFD56" s="134"/>
      <c r="RFE56" s="134"/>
      <c r="RFF56" s="134"/>
      <c r="RFG56" s="134"/>
      <c r="RFH56" s="134"/>
      <c r="RFI56" s="134"/>
      <c r="RFJ56" s="134"/>
      <c r="RFK56" s="134"/>
      <c r="RFL56" s="134"/>
      <c r="RFM56" s="134"/>
      <c r="RFN56" s="134"/>
      <c r="RFO56" s="134"/>
      <c r="RFP56" s="134"/>
      <c r="RFQ56" s="134"/>
      <c r="RFR56" s="134"/>
      <c r="RFS56" s="134"/>
      <c r="RFT56" s="134"/>
      <c r="RFU56" s="134"/>
      <c r="RFV56" s="134"/>
      <c r="RFW56" s="134"/>
      <c r="RFX56" s="134"/>
      <c r="RFY56" s="134"/>
      <c r="RFZ56" s="134"/>
      <c r="RGA56" s="134"/>
      <c r="RGB56" s="134"/>
      <c r="RGC56" s="134"/>
      <c r="RGD56" s="134"/>
      <c r="RGE56" s="134"/>
      <c r="RGF56" s="134"/>
      <c r="RGG56" s="134"/>
      <c r="RGH56" s="134"/>
      <c r="RGI56" s="134"/>
      <c r="RGJ56" s="134"/>
      <c r="RGK56" s="134"/>
      <c r="RGL56" s="134"/>
      <c r="RGM56" s="134"/>
      <c r="RGN56" s="134"/>
      <c r="RGO56" s="134"/>
      <c r="RGP56" s="134"/>
      <c r="RGQ56" s="134"/>
      <c r="RGR56" s="134"/>
      <c r="RGS56" s="134"/>
      <c r="RGT56" s="134"/>
      <c r="RGU56" s="134"/>
      <c r="RGV56" s="134"/>
      <c r="RGW56" s="134"/>
      <c r="RGX56" s="134"/>
      <c r="RGY56" s="134"/>
      <c r="RGZ56" s="134"/>
      <c r="RHA56" s="134"/>
      <c r="RHB56" s="134"/>
      <c r="RHC56" s="134"/>
      <c r="RHD56" s="134"/>
      <c r="RHE56" s="134"/>
      <c r="RHF56" s="134"/>
      <c r="RHG56" s="134"/>
      <c r="RHH56" s="134"/>
      <c r="RHI56" s="134"/>
      <c r="RHJ56" s="134"/>
      <c r="RHK56" s="134"/>
      <c r="RHL56" s="134"/>
      <c r="RHM56" s="134"/>
      <c r="RHN56" s="134"/>
      <c r="RHO56" s="134"/>
      <c r="RHP56" s="134"/>
      <c r="RHQ56" s="134"/>
      <c r="RHR56" s="134"/>
      <c r="RHS56" s="134"/>
      <c r="RHT56" s="134"/>
      <c r="RHU56" s="134"/>
      <c r="RHV56" s="134"/>
      <c r="RHW56" s="134"/>
      <c r="RHX56" s="134"/>
      <c r="RHY56" s="134"/>
      <c r="RHZ56" s="134"/>
      <c r="RIA56" s="134"/>
      <c r="RIB56" s="134"/>
      <c r="RIC56" s="134"/>
      <c r="RID56" s="134"/>
      <c r="RIE56" s="134"/>
      <c r="RIF56" s="134"/>
      <c r="RIG56" s="134"/>
      <c r="RIH56" s="134"/>
      <c r="RII56" s="134"/>
      <c r="RIJ56" s="134"/>
      <c r="RIK56" s="134"/>
      <c r="RIL56" s="134"/>
      <c r="RIM56" s="134"/>
      <c r="RIN56" s="134"/>
      <c r="RIO56" s="134"/>
      <c r="RIP56" s="134"/>
      <c r="RIQ56" s="134"/>
      <c r="RIR56" s="134"/>
      <c r="RIS56" s="134"/>
      <c r="RIT56" s="134"/>
      <c r="RIU56" s="134"/>
      <c r="RIV56" s="134"/>
      <c r="RIW56" s="134"/>
      <c r="RIX56" s="134"/>
      <c r="RIY56" s="134"/>
      <c r="RIZ56" s="134"/>
      <c r="RJA56" s="134"/>
      <c r="RJB56" s="134"/>
      <c r="RJC56" s="134"/>
      <c r="RJD56" s="134"/>
      <c r="RJE56" s="134"/>
      <c r="RJF56" s="134"/>
      <c r="RJG56" s="134"/>
      <c r="RJH56" s="134"/>
      <c r="RJI56" s="134"/>
      <c r="RJJ56" s="134"/>
      <c r="RJK56" s="134"/>
      <c r="RJL56" s="134"/>
      <c r="RJM56" s="134"/>
      <c r="RJN56" s="134"/>
      <c r="RJO56" s="134"/>
      <c r="RJP56" s="134"/>
      <c r="RJQ56" s="134"/>
      <c r="RJR56" s="134"/>
      <c r="RJS56" s="134"/>
      <c r="RJT56" s="134"/>
      <c r="RJU56" s="134"/>
      <c r="RJV56" s="134"/>
      <c r="RJW56" s="134"/>
      <c r="RJX56" s="134"/>
      <c r="RJY56" s="134"/>
      <c r="RJZ56" s="134"/>
      <c r="RKA56" s="134"/>
      <c r="RKB56" s="134"/>
      <c r="RKC56" s="134"/>
      <c r="RKD56" s="134"/>
      <c r="RKE56" s="134"/>
      <c r="RKF56" s="134"/>
      <c r="RKG56" s="134"/>
      <c r="RKH56" s="134"/>
      <c r="RKI56" s="134"/>
      <c r="RKJ56" s="134"/>
      <c r="RKK56" s="134"/>
      <c r="RKL56" s="134"/>
      <c r="RKM56" s="134"/>
      <c r="RKN56" s="134"/>
      <c r="RKO56" s="134"/>
      <c r="RKP56" s="134"/>
      <c r="RKQ56" s="134"/>
      <c r="RKR56" s="134"/>
      <c r="RKS56" s="134"/>
      <c r="RKT56" s="134"/>
      <c r="RKU56" s="134"/>
      <c r="RKV56" s="134"/>
      <c r="RKW56" s="134"/>
      <c r="RKX56" s="134"/>
      <c r="RKY56" s="134"/>
      <c r="RKZ56" s="134"/>
      <c r="RLA56" s="134"/>
      <c r="RLB56" s="134"/>
      <c r="RLC56" s="134"/>
      <c r="RLD56" s="134"/>
      <c r="RLE56" s="134"/>
      <c r="RLF56" s="134"/>
      <c r="RLG56" s="134"/>
      <c r="RLH56" s="134"/>
      <c r="RLI56" s="134"/>
      <c r="RLJ56" s="134"/>
      <c r="RLK56" s="134"/>
      <c r="RLL56" s="134"/>
      <c r="RLM56" s="134"/>
      <c r="RLN56" s="134"/>
      <c r="RLO56" s="134"/>
      <c r="RLP56" s="134"/>
      <c r="RLQ56" s="134"/>
      <c r="RLR56" s="134"/>
      <c r="RLS56" s="134"/>
      <c r="RLT56" s="134"/>
      <c r="RLU56" s="134"/>
      <c r="RLV56" s="134"/>
      <c r="RLW56" s="134"/>
      <c r="RLX56" s="134"/>
      <c r="RLY56" s="134"/>
      <c r="RLZ56" s="134"/>
      <c r="RMA56" s="134"/>
      <c r="RMB56" s="134"/>
      <c r="RMC56" s="134"/>
      <c r="RMD56" s="134"/>
      <c r="RME56" s="134"/>
      <c r="RMF56" s="134"/>
      <c r="RMG56" s="134"/>
      <c r="RMH56" s="134"/>
      <c r="RMI56" s="134"/>
      <c r="RMJ56" s="134"/>
      <c r="RMK56" s="134"/>
      <c r="RML56" s="134"/>
      <c r="RMM56" s="134"/>
      <c r="RMN56" s="134"/>
      <c r="RMO56" s="134"/>
      <c r="RMP56" s="134"/>
      <c r="RMQ56" s="134"/>
      <c r="RMR56" s="134"/>
      <c r="RMS56" s="134"/>
      <c r="RMT56" s="134"/>
      <c r="RMU56" s="134"/>
      <c r="RMV56" s="134"/>
      <c r="RMW56" s="134"/>
      <c r="RMX56" s="134"/>
      <c r="RMY56" s="134"/>
      <c r="RMZ56" s="134"/>
      <c r="RNA56" s="134"/>
      <c r="RNB56" s="134"/>
      <c r="RNC56" s="134"/>
      <c r="RND56" s="134"/>
      <c r="RNE56" s="134"/>
      <c r="RNF56" s="134"/>
      <c r="RNG56" s="134"/>
      <c r="RNH56" s="134"/>
      <c r="RNI56" s="134"/>
      <c r="RNJ56" s="134"/>
      <c r="RNK56" s="134"/>
      <c r="RNL56" s="134"/>
      <c r="RNM56" s="134"/>
      <c r="RNN56" s="134"/>
      <c r="RNO56" s="134"/>
      <c r="RNP56" s="134"/>
      <c r="RNQ56" s="134"/>
      <c r="RNR56" s="134"/>
      <c r="RNS56" s="134"/>
      <c r="RNT56" s="134"/>
      <c r="RNU56" s="134"/>
      <c r="RNV56" s="134"/>
      <c r="RNW56" s="134"/>
      <c r="RNX56" s="134"/>
      <c r="RNY56" s="134"/>
      <c r="RNZ56" s="134"/>
      <c r="ROA56" s="134"/>
      <c r="ROB56" s="134"/>
      <c r="ROC56" s="134"/>
      <c r="ROD56" s="134"/>
      <c r="ROE56" s="134"/>
      <c r="ROF56" s="134"/>
      <c r="ROG56" s="134"/>
      <c r="ROH56" s="134"/>
      <c r="ROI56" s="134"/>
      <c r="ROJ56" s="134"/>
      <c r="ROK56" s="134"/>
      <c r="ROL56" s="134"/>
      <c r="ROM56" s="134"/>
      <c r="RON56" s="134"/>
      <c r="ROO56" s="134"/>
      <c r="ROP56" s="134"/>
      <c r="ROQ56" s="134"/>
      <c r="ROR56" s="134"/>
      <c r="ROS56" s="134"/>
      <c r="ROT56" s="134"/>
      <c r="ROU56" s="134"/>
      <c r="ROV56" s="134"/>
      <c r="ROW56" s="134"/>
      <c r="ROX56" s="134"/>
      <c r="ROY56" s="134"/>
      <c r="ROZ56" s="134"/>
      <c r="RPA56" s="134"/>
      <c r="RPB56" s="134"/>
      <c r="RPC56" s="134"/>
      <c r="RPD56" s="134"/>
      <c r="RPE56" s="134"/>
      <c r="RPF56" s="134"/>
      <c r="RPG56" s="134"/>
      <c r="RPH56" s="134"/>
      <c r="RPI56" s="134"/>
      <c r="RPJ56" s="134"/>
      <c r="RPK56" s="134"/>
      <c r="RPL56" s="134"/>
      <c r="RPM56" s="134"/>
      <c r="RPN56" s="134"/>
      <c r="RPO56" s="134"/>
      <c r="RPP56" s="134"/>
      <c r="RPQ56" s="134"/>
      <c r="RPR56" s="134"/>
      <c r="RPS56" s="134"/>
      <c r="RPT56" s="134"/>
      <c r="RPU56" s="134"/>
      <c r="RPV56" s="134"/>
      <c r="RPW56" s="134"/>
      <c r="RPX56" s="134"/>
      <c r="RPY56" s="134"/>
      <c r="RPZ56" s="134"/>
      <c r="RQA56" s="134"/>
      <c r="RQB56" s="134"/>
      <c r="RQC56" s="134"/>
      <c r="RQD56" s="134"/>
      <c r="RQE56" s="134"/>
      <c r="RQF56" s="134"/>
      <c r="RQG56" s="134"/>
      <c r="RQH56" s="134"/>
      <c r="RQI56" s="134"/>
      <c r="RQJ56" s="134"/>
      <c r="RQK56" s="134"/>
      <c r="RQL56" s="134"/>
      <c r="RQM56" s="134"/>
      <c r="RQN56" s="134"/>
      <c r="RQO56" s="134"/>
      <c r="RQP56" s="134"/>
      <c r="RQQ56" s="134"/>
      <c r="RQR56" s="134"/>
      <c r="RQS56" s="134"/>
      <c r="RQT56" s="134"/>
      <c r="RQU56" s="134"/>
      <c r="RQV56" s="134"/>
      <c r="RQW56" s="134"/>
      <c r="RQX56" s="134"/>
      <c r="RQY56" s="134"/>
      <c r="RQZ56" s="134"/>
      <c r="RRA56" s="134"/>
      <c r="RRB56" s="134"/>
      <c r="RRC56" s="134"/>
      <c r="RRD56" s="134"/>
      <c r="RRE56" s="134"/>
      <c r="RRF56" s="134"/>
      <c r="RRG56" s="134"/>
      <c r="RRH56" s="134"/>
      <c r="RRI56" s="134"/>
      <c r="RRJ56" s="134"/>
      <c r="RRK56" s="134"/>
      <c r="RRL56" s="134"/>
      <c r="RRM56" s="134"/>
      <c r="RRN56" s="134"/>
      <c r="RRO56" s="134"/>
      <c r="RRP56" s="134"/>
      <c r="RRQ56" s="134"/>
      <c r="RRR56" s="134"/>
      <c r="RRS56" s="134"/>
      <c r="RRT56" s="134"/>
      <c r="RRU56" s="134"/>
      <c r="RRV56" s="134"/>
      <c r="RRW56" s="134"/>
      <c r="RRX56" s="134"/>
      <c r="RRY56" s="134"/>
      <c r="RRZ56" s="134"/>
      <c r="RSA56" s="134"/>
      <c r="RSB56" s="134"/>
      <c r="RSC56" s="134"/>
      <c r="RSD56" s="134"/>
      <c r="RSE56" s="134"/>
      <c r="RSF56" s="134"/>
      <c r="RSG56" s="134"/>
      <c r="RSH56" s="134"/>
      <c r="RSI56" s="134"/>
      <c r="RSJ56" s="134"/>
      <c r="RSK56" s="134"/>
      <c r="RSL56" s="134"/>
      <c r="RSM56" s="134"/>
      <c r="RSN56" s="134"/>
      <c r="RSO56" s="134"/>
      <c r="RSP56" s="134"/>
      <c r="RSQ56" s="134"/>
      <c r="RSR56" s="134"/>
      <c r="RSS56" s="134"/>
      <c r="RST56" s="134"/>
      <c r="RSU56" s="134"/>
      <c r="RSV56" s="134"/>
      <c r="RSW56" s="134"/>
      <c r="RSX56" s="134"/>
      <c r="RSY56" s="134"/>
      <c r="RSZ56" s="134"/>
      <c r="RTA56" s="134"/>
      <c r="RTB56" s="134"/>
      <c r="RTC56" s="134"/>
      <c r="RTD56" s="134"/>
      <c r="RTE56" s="134"/>
      <c r="RTF56" s="134"/>
      <c r="RTG56" s="134"/>
      <c r="RTH56" s="134"/>
      <c r="RTI56" s="134"/>
      <c r="RTJ56" s="134"/>
      <c r="RTK56" s="134"/>
      <c r="RTL56" s="134"/>
      <c r="RTM56" s="134"/>
      <c r="RTN56" s="134"/>
      <c r="RTO56" s="134"/>
      <c r="RTP56" s="134"/>
      <c r="RTQ56" s="134"/>
      <c r="RTR56" s="134"/>
      <c r="RTS56" s="134"/>
      <c r="RTT56" s="134"/>
      <c r="RTU56" s="134"/>
      <c r="RTV56" s="134"/>
      <c r="RTW56" s="134"/>
      <c r="RTX56" s="134"/>
      <c r="RTY56" s="134"/>
      <c r="RTZ56" s="134"/>
      <c r="RUA56" s="134"/>
      <c r="RUB56" s="134"/>
      <c r="RUC56" s="134"/>
      <c r="RUD56" s="134"/>
      <c r="RUE56" s="134"/>
      <c r="RUF56" s="134"/>
      <c r="RUG56" s="134"/>
      <c r="RUH56" s="134"/>
      <c r="RUI56" s="134"/>
      <c r="RUJ56" s="134"/>
      <c r="RUK56" s="134"/>
      <c r="RUL56" s="134"/>
      <c r="RUM56" s="134"/>
      <c r="RUN56" s="134"/>
      <c r="RUO56" s="134"/>
      <c r="RUP56" s="134"/>
      <c r="RUQ56" s="134"/>
      <c r="RUR56" s="134"/>
      <c r="RUS56" s="134"/>
      <c r="RUT56" s="134"/>
      <c r="RUU56" s="134"/>
      <c r="RUV56" s="134"/>
      <c r="RUW56" s="134"/>
      <c r="RUX56" s="134"/>
      <c r="RUY56" s="134"/>
      <c r="RUZ56" s="134"/>
      <c r="RVA56" s="134"/>
      <c r="RVB56" s="134"/>
      <c r="RVC56" s="134"/>
      <c r="RVD56" s="134"/>
      <c r="RVE56" s="134"/>
      <c r="RVF56" s="134"/>
      <c r="RVG56" s="134"/>
      <c r="RVH56" s="134"/>
      <c r="RVI56" s="134"/>
      <c r="RVJ56" s="134"/>
      <c r="RVK56" s="134"/>
      <c r="RVL56" s="134"/>
      <c r="RVM56" s="134"/>
      <c r="RVN56" s="134"/>
      <c r="RVO56" s="134"/>
      <c r="RVP56" s="134"/>
      <c r="RVQ56" s="134"/>
      <c r="RVR56" s="134"/>
      <c r="RVS56" s="134"/>
      <c r="RVT56" s="134"/>
      <c r="RVU56" s="134"/>
      <c r="RVV56" s="134"/>
      <c r="RVW56" s="134"/>
      <c r="RVX56" s="134"/>
      <c r="RVY56" s="134"/>
      <c r="RVZ56" s="134"/>
      <c r="RWA56" s="134"/>
      <c r="RWB56" s="134"/>
      <c r="RWC56" s="134"/>
      <c r="RWD56" s="134"/>
      <c r="RWE56" s="134"/>
      <c r="RWF56" s="134"/>
      <c r="RWG56" s="134"/>
      <c r="RWH56" s="134"/>
      <c r="RWI56" s="134"/>
      <c r="RWJ56" s="134"/>
      <c r="RWK56" s="134"/>
      <c r="RWL56" s="134"/>
      <c r="RWM56" s="134"/>
      <c r="RWN56" s="134"/>
      <c r="RWO56" s="134"/>
      <c r="RWP56" s="134"/>
      <c r="RWQ56" s="134"/>
      <c r="RWR56" s="134"/>
      <c r="RWS56" s="134"/>
      <c r="RWT56" s="134"/>
      <c r="RWU56" s="134"/>
      <c r="RWV56" s="134"/>
      <c r="RWW56" s="134"/>
      <c r="RWX56" s="134"/>
      <c r="RWY56" s="134"/>
      <c r="RWZ56" s="134"/>
      <c r="RXA56" s="134"/>
      <c r="RXB56" s="134"/>
      <c r="RXC56" s="134"/>
      <c r="RXD56" s="134"/>
      <c r="RXE56" s="134"/>
      <c r="RXF56" s="134"/>
      <c r="RXG56" s="134"/>
      <c r="RXH56" s="134"/>
      <c r="RXI56" s="134"/>
      <c r="RXJ56" s="134"/>
      <c r="RXK56" s="134"/>
      <c r="RXL56" s="134"/>
      <c r="RXM56" s="134"/>
      <c r="RXN56" s="134"/>
      <c r="RXO56" s="134"/>
      <c r="RXP56" s="134"/>
      <c r="RXQ56" s="134"/>
      <c r="RXR56" s="134"/>
      <c r="RXS56" s="134"/>
      <c r="RXT56" s="134"/>
      <c r="RXU56" s="134"/>
      <c r="RXV56" s="134"/>
      <c r="RXW56" s="134"/>
      <c r="RXX56" s="134"/>
      <c r="RXY56" s="134"/>
      <c r="RXZ56" s="134"/>
      <c r="RYA56" s="134"/>
      <c r="RYB56" s="134"/>
      <c r="RYC56" s="134"/>
      <c r="RYD56" s="134"/>
      <c r="RYE56" s="134"/>
      <c r="RYF56" s="134"/>
      <c r="RYG56" s="134"/>
      <c r="RYH56" s="134"/>
      <c r="RYI56" s="134"/>
      <c r="RYJ56" s="134"/>
      <c r="RYK56" s="134"/>
      <c r="RYL56" s="134"/>
      <c r="RYM56" s="134"/>
      <c r="RYN56" s="134"/>
      <c r="RYO56" s="134"/>
      <c r="RYP56" s="134"/>
      <c r="RYQ56" s="134"/>
      <c r="RYR56" s="134"/>
      <c r="RYS56" s="134"/>
      <c r="RYT56" s="134"/>
      <c r="RYU56" s="134"/>
      <c r="RYV56" s="134"/>
      <c r="RYW56" s="134"/>
      <c r="RYX56" s="134"/>
      <c r="RYY56" s="134"/>
      <c r="RYZ56" s="134"/>
      <c r="RZA56" s="134"/>
      <c r="RZB56" s="134"/>
      <c r="RZC56" s="134"/>
      <c r="RZD56" s="134"/>
      <c r="RZE56" s="134"/>
      <c r="RZF56" s="134"/>
      <c r="RZG56" s="134"/>
      <c r="RZH56" s="134"/>
      <c r="RZI56" s="134"/>
      <c r="RZJ56" s="134"/>
      <c r="RZK56" s="134"/>
      <c r="RZL56" s="134"/>
      <c r="RZM56" s="134"/>
      <c r="RZN56" s="134"/>
      <c r="RZO56" s="134"/>
      <c r="RZP56" s="134"/>
      <c r="RZQ56" s="134"/>
      <c r="RZR56" s="134"/>
      <c r="RZS56" s="134"/>
      <c r="RZT56" s="134"/>
      <c r="RZU56" s="134"/>
      <c r="RZV56" s="134"/>
      <c r="RZW56" s="134"/>
      <c r="RZX56" s="134"/>
      <c r="RZY56" s="134"/>
      <c r="RZZ56" s="134"/>
      <c r="SAA56" s="134"/>
      <c r="SAB56" s="134"/>
      <c r="SAC56" s="134"/>
      <c r="SAD56" s="134"/>
      <c r="SAE56" s="134"/>
      <c r="SAF56" s="134"/>
      <c r="SAG56" s="134"/>
      <c r="SAH56" s="134"/>
      <c r="SAI56" s="134"/>
      <c r="SAJ56" s="134"/>
      <c r="SAK56" s="134"/>
      <c r="SAL56" s="134"/>
      <c r="SAM56" s="134"/>
      <c r="SAN56" s="134"/>
      <c r="SAO56" s="134"/>
      <c r="SAP56" s="134"/>
      <c r="SAQ56" s="134"/>
      <c r="SAR56" s="134"/>
      <c r="SAS56" s="134"/>
      <c r="SAT56" s="134"/>
      <c r="SAU56" s="134"/>
      <c r="SAV56" s="134"/>
      <c r="SAW56" s="134"/>
      <c r="SAX56" s="134"/>
      <c r="SAY56" s="134"/>
      <c r="SAZ56" s="134"/>
      <c r="SBA56" s="134"/>
      <c r="SBB56" s="134"/>
      <c r="SBC56" s="134"/>
      <c r="SBD56" s="134"/>
      <c r="SBE56" s="134"/>
      <c r="SBF56" s="134"/>
      <c r="SBG56" s="134"/>
      <c r="SBH56" s="134"/>
      <c r="SBI56" s="134"/>
      <c r="SBJ56" s="134"/>
      <c r="SBK56" s="134"/>
      <c r="SBL56" s="134"/>
      <c r="SBM56" s="134"/>
      <c r="SBN56" s="134"/>
      <c r="SBO56" s="134"/>
      <c r="SBP56" s="134"/>
      <c r="SBQ56" s="134"/>
      <c r="SBR56" s="134"/>
      <c r="SBS56" s="134"/>
      <c r="SBT56" s="134"/>
      <c r="SBU56" s="134"/>
      <c r="SBV56" s="134"/>
      <c r="SBW56" s="134"/>
      <c r="SBX56" s="134"/>
      <c r="SBY56" s="134"/>
      <c r="SBZ56" s="134"/>
      <c r="SCA56" s="134"/>
      <c r="SCB56" s="134"/>
      <c r="SCC56" s="134"/>
      <c r="SCD56" s="134"/>
      <c r="SCE56" s="134"/>
      <c r="SCF56" s="134"/>
      <c r="SCG56" s="134"/>
      <c r="SCH56" s="134"/>
      <c r="SCI56" s="134"/>
      <c r="SCJ56" s="134"/>
      <c r="SCK56" s="134"/>
      <c r="SCL56" s="134"/>
      <c r="SCM56" s="134"/>
      <c r="SCN56" s="134"/>
      <c r="SCO56" s="134"/>
      <c r="SCP56" s="134"/>
      <c r="SCQ56" s="134"/>
      <c r="SCR56" s="134"/>
      <c r="SCS56" s="134"/>
      <c r="SCT56" s="134"/>
      <c r="SCU56" s="134"/>
      <c r="SCV56" s="134"/>
      <c r="SCW56" s="134"/>
      <c r="SCX56" s="134"/>
      <c r="SCY56" s="134"/>
      <c r="SCZ56" s="134"/>
      <c r="SDA56" s="134"/>
      <c r="SDB56" s="134"/>
      <c r="SDC56" s="134"/>
      <c r="SDD56" s="134"/>
      <c r="SDE56" s="134"/>
      <c r="SDF56" s="134"/>
      <c r="SDG56" s="134"/>
      <c r="SDH56" s="134"/>
      <c r="SDI56" s="134"/>
      <c r="SDJ56" s="134"/>
      <c r="SDK56" s="134"/>
      <c r="SDL56" s="134"/>
      <c r="SDM56" s="134"/>
      <c r="SDN56" s="134"/>
      <c r="SDO56" s="134"/>
      <c r="SDP56" s="134"/>
      <c r="SDQ56" s="134"/>
      <c r="SDR56" s="134"/>
      <c r="SDS56" s="134"/>
      <c r="SDT56" s="134"/>
      <c r="SDU56" s="134"/>
      <c r="SDV56" s="134"/>
      <c r="SDW56" s="134"/>
      <c r="SDX56" s="134"/>
      <c r="SDY56" s="134"/>
      <c r="SDZ56" s="134"/>
      <c r="SEA56" s="134"/>
      <c r="SEB56" s="134"/>
      <c r="SEC56" s="134"/>
      <c r="SED56" s="134"/>
      <c r="SEE56" s="134"/>
      <c r="SEF56" s="134"/>
      <c r="SEG56" s="134"/>
      <c r="SEH56" s="134"/>
      <c r="SEI56" s="134"/>
      <c r="SEJ56" s="134"/>
      <c r="SEK56" s="134"/>
      <c r="SEL56" s="134"/>
      <c r="SEM56" s="134"/>
      <c r="SEN56" s="134"/>
      <c r="SEO56" s="134"/>
      <c r="SEP56" s="134"/>
      <c r="SEQ56" s="134"/>
      <c r="SER56" s="134"/>
      <c r="SES56" s="134"/>
      <c r="SET56" s="134"/>
      <c r="SEU56" s="134"/>
      <c r="SEV56" s="134"/>
      <c r="SEW56" s="134"/>
      <c r="SEX56" s="134"/>
      <c r="SEY56" s="134"/>
      <c r="SEZ56" s="134"/>
      <c r="SFA56" s="134"/>
      <c r="SFB56" s="134"/>
      <c r="SFC56" s="134"/>
      <c r="SFD56" s="134"/>
      <c r="SFE56" s="134"/>
      <c r="SFF56" s="134"/>
      <c r="SFG56" s="134"/>
      <c r="SFH56" s="134"/>
      <c r="SFI56" s="134"/>
      <c r="SFJ56" s="134"/>
      <c r="SFK56" s="134"/>
      <c r="SFL56" s="134"/>
      <c r="SFM56" s="134"/>
      <c r="SFN56" s="134"/>
      <c r="SFO56" s="134"/>
      <c r="SFP56" s="134"/>
      <c r="SFQ56" s="134"/>
      <c r="SFR56" s="134"/>
      <c r="SFS56" s="134"/>
      <c r="SFT56" s="134"/>
      <c r="SFU56" s="134"/>
      <c r="SFV56" s="134"/>
      <c r="SFW56" s="134"/>
      <c r="SFX56" s="134"/>
      <c r="SFY56" s="134"/>
      <c r="SFZ56" s="134"/>
      <c r="SGA56" s="134"/>
      <c r="SGB56" s="134"/>
      <c r="SGC56" s="134"/>
      <c r="SGD56" s="134"/>
      <c r="SGE56" s="134"/>
      <c r="SGF56" s="134"/>
      <c r="SGG56" s="134"/>
      <c r="SGH56" s="134"/>
      <c r="SGI56" s="134"/>
      <c r="SGJ56" s="134"/>
      <c r="SGK56" s="134"/>
      <c r="SGL56" s="134"/>
      <c r="SGM56" s="134"/>
      <c r="SGN56" s="134"/>
      <c r="SGO56" s="134"/>
      <c r="SGP56" s="134"/>
      <c r="SGQ56" s="134"/>
      <c r="SGR56" s="134"/>
      <c r="SGS56" s="134"/>
      <c r="SGT56" s="134"/>
      <c r="SGU56" s="134"/>
      <c r="SGV56" s="134"/>
      <c r="SGW56" s="134"/>
      <c r="SGX56" s="134"/>
      <c r="SGY56" s="134"/>
      <c r="SGZ56" s="134"/>
      <c r="SHA56" s="134"/>
      <c r="SHB56" s="134"/>
      <c r="SHC56" s="134"/>
      <c r="SHD56" s="134"/>
      <c r="SHE56" s="134"/>
      <c r="SHF56" s="134"/>
      <c r="SHG56" s="134"/>
      <c r="SHH56" s="134"/>
      <c r="SHI56" s="134"/>
      <c r="SHJ56" s="134"/>
      <c r="SHK56" s="134"/>
      <c r="SHL56" s="134"/>
      <c r="SHM56" s="134"/>
      <c r="SHN56" s="134"/>
      <c r="SHO56" s="134"/>
      <c r="SHP56" s="134"/>
      <c r="SHQ56" s="134"/>
      <c r="SHR56" s="134"/>
      <c r="SHS56" s="134"/>
      <c r="SHT56" s="134"/>
      <c r="SHU56" s="134"/>
      <c r="SHV56" s="134"/>
      <c r="SHW56" s="134"/>
      <c r="SHX56" s="134"/>
      <c r="SHY56" s="134"/>
      <c r="SHZ56" s="134"/>
      <c r="SIA56" s="134"/>
      <c r="SIB56" s="134"/>
      <c r="SIC56" s="134"/>
      <c r="SID56" s="134"/>
      <c r="SIE56" s="134"/>
      <c r="SIF56" s="134"/>
      <c r="SIG56" s="134"/>
      <c r="SIH56" s="134"/>
      <c r="SII56" s="134"/>
      <c r="SIJ56" s="134"/>
      <c r="SIK56" s="134"/>
      <c r="SIL56" s="134"/>
      <c r="SIM56" s="134"/>
      <c r="SIN56" s="134"/>
      <c r="SIO56" s="134"/>
      <c r="SIP56" s="134"/>
      <c r="SIQ56" s="134"/>
      <c r="SIR56" s="134"/>
      <c r="SIS56" s="134"/>
      <c r="SIT56" s="134"/>
      <c r="SIU56" s="134"/>
      <c r="SIV56" s="134"/>
      <c r="SIW56" s="134"/>
      <c r="SIX56" s="134"/>
      <c r="SIY56" s="134"/>
      <c r="SIZ56" s="134"/>
      <c r="SJA56" s="134"/>
      <c r="SJB56" s="134"/>
      <c r="SJC56" s="134"/>
      <c r="SJD56" s="134"/>
      <c r="SJE56" s="134"/>
      <c r="SJF56" s="134"/>
      <c r="SJG56" s="134"/>
      <c r="SJH56" s="134"/>
      <c r="SJI56" s="134"/>
      <c r="SJJ56" s="134"/>
      <c r="SJK56" s="134"/>
      <c r="SJL56" s="134"/>
      <c r="SJM56" s="134"/>
      <c r="SJN56" s="134"/>
      <c r="SJO56" s="134"/>
      <c r="SJP56" s="134"/>
      <c r="SJQ56" s="134"/>
      <c r="SJR56" s="134"/>
      <c r="SJS56" s="134"/>
      <c r="SJT56" s="134"/>
      <c r="SJU56" s="134"/>
      <c r="SJV56" s="134"/>
      <c r="SJW56" s="134"/>
      <c r="SJX56" s="134"/>
      <c r="SJY56" s="134"/>
      <c r="SJZ56" s="134"/>
      <c r="SKA56" s="134"/>
      <c r="SKB56" s="134"/>
      <c r="SKC56" s="134"/>
      <c r="SKD56" s="134"/>
      <c r="SKE56" s="134"/>
      <c r="SKF56" s="134"/>
      <c r="SKG56" s="134"/>
      <c r="SKH56" s="134"/>
      <c r="SKI56" s="134"/>
      <c r="SKJ56" s="134"/>
      <c r="SKK56" s="134"/>
      <c r="SKL56" s="134"/>
      <c r="SKM56" s="134"/>
      <c r="SKN56" s="134"/>
      <c r="SKO56" s="134"/>
      <c r="SKP56" s="134"/>
      <c r="SKQ56" s="134"/>
      <c r="SKR56" s="134"/>
      <c r="SKS56" s="134"/>
      <c r="SKT56" s="134"/>
      <c r="SKU56" s="134"/>
      <c r="SKV56" s="134"/>
      <c r="SKW56" s="134"/>
      <c r="SKX56" s="134"/>
      <c r="SKY56" s="134"/>
      <c r="SKZ56" s="134"/>
      <c r="SLA56" s="134"/>
      <c r="SLB56" s="134"/>
      <c r="SLC56" s="134"/>
      <c r="SLD56" s="134"/>
      <c r="SLE56" s="134"/>
      <c r="SLF56" s="134"/>
      <c r="SLG56" s="134"/>
      <c r="SLH56" s="134"/>
      <c r="SLI56" s="134"/>
      <c r="SLJ56" s="134"/>
      <c r="SLK56" s="134"/>
      <c r="SLL56" s="134"/>
      <c r="SLM56" s="134"/>
      <c r="SLN56" s="134"/>
      <c r="SLO56" s="134"/>
      <c r="SLP56" s="134"/>
      <c r="SLQ56" s="134"/>
      <c r="SLR56" s="134"/>
      <c r="SLS56" s="134"/>
      <c r="SLT56" s="134"/>
      <c r="SLU56" s="134"/>
      <c r="SLV56" s="134"/>
      <c r="SLW56" s="134"/>
      <c r="SLX56" s="134"/>
      <c r="SLY56" s="134"/>
      <c r="SLZ56" s="134"/>
      <c r="SMA56" s="134"/>
      <c r="SMB56" s="134"/>
      <c r="SMC56" s="134"/>
      <c r="SMD56" s="134"/>
      <c r="SME56" s="134"/>
      <c r="SMF56" s="134"/>
      <c r="SMG56" s="134"/>
      <c r="SMH56" s="134"/>
      <c r="SMI56" s="134"/>
      <c r="SMJ56" s="134"/>
      <c r="SMK56" s="134"/>
      <c r="SML56" s="134"/>
      <c r="SMM56" s="134"/>
      <c r="SMN56" s="134"/>
      <c r="SMO56" s="134"/>
      <c r="SMP56" s="134"/>
      <c r="SMQ56" s="134"/>
      <c r="SMR56" s="134"/>
      <c r="SMS56" s="134"/>
      <c r="SMT56" s="134"/>
      <c r="SMU56" s="134"/>
      <c r="SMV56" s="134"/>
      <c r="SMW56" s="134"/>
      <c r="SMX56" s="134"/>
      <c r="SMY56" s="134"/>
      <c r="SMZ56" s="134"/>
      <c r="SNA56" s="134"/>
      <c r="SNB56" s="134"/>
      <c r="SNC56" s="134"/>
      <c r="SND56" s="134"/>
      <c r="SNE56" s="134"/>
      <c r="SNF56" s="134"/>
      <c r="SNG56" s="134"/>
      <c r="SNH56" s="134"/>
      <c r="SNI56" s="134"/>
      <c r="SNJ56" s="134"/>
      <c r="SNK56" s="134"/>
      <c r="SNL56" s="134"/>
      <c r="SNM56" s="134"/>
      <c r="SNN56" s="134"/>
      <c r="SNO56" s="134"/>
      <c r="SNP56" s="134"/>
      <c r="SNQ56" s="134"/>
      <c r="SNR56" s="134"/>
      <c r="SNS56" s="134"/>
      <c r="SNT56" s="134"/>
      <c r="SNU56" s="134"/>
      <c r="SNV56" s="134"/>
      <c r="SNW56" s="134"/>
      <c r="SNX56" s="134"/>
      <c r="SNY56" s="134"/>
      <c r="SNZ56" s="134"/>
      <c r="SOA56" s="134"/>
      <c r="SOB56" s="134"/>
      <c r="SOC56" s="134"/>
      <c r="SOD56" s="134"/>
      <c r="SOE56" s="134"/>
      <c r="SOF56" s="134"/>
      <c r="SOG56" s="134"/>
      <c r="SOH56" s="134"/>
      <c r="SOI56" s="134"/>
      <c r="SOJ56" s="134"/>
      <c r="SOK56" s="134"/>
      <c r="SOL56" s="134"/>
      <c r="SOM56" s="134"/>
      <c r="SON56" s="134"/>
      <c r="SOO56" s="134"/>
      <c r="SOP56" s="134"/>
      <c r="SOQ56" s="134"/>
      <c r="SOR56" s="134"/>
      <c r="SOS56" s="134"/>
      <c r="SOT56" s="134"/>
      <c r="SOU56" s="134"/>
      <c r="SOV56" s="134"/>
      <c r="SOW56" s="134"/>
      <c r="SOX56" s="134"/>
      <c r="SOY56" s="134"/>
      <c r="SOZ56" s="134"/>
      <c r="SPA56" s="134"/>
      <c r="SPB56" s="134"/>
      <c r="SPC56" s="134"/>
      <c r="SPD56" s="134"/>
      <c r="SPE56" s="134"/>
      <c r="SPF56" s="134"/>
      <c r="SPG56" s="134"/>
      <c r="SPH56" s="134"/>
      <c r="SPI56" s="134"/>
      <c r="SPJ56" s="134"/>
      <c r="SPK56" s="134"/>
      <c r="SPL56" s="134"/>
      <c r="SPM56" s="134"/>
      <c r="SPN56" s="134"/>
      <c r="SPO56" s="134"/>
      <c r="SPP56" s="134"/>
      <c r="SPQ56" s="134"/>
      <c r="SPR56" s="134"/>
      <c r="SPS56" s="134"/>
      <c r="SPT56" s="134"/>
      <c r="SPU56" s="134"/>
      <c r="SPV56" s="134"/>
      <c r="SPW56" s="134"/>
      <c r="SPX56" s="134"/>
      <c r="SPY56" s="134"/>
      <c r="SPZ56" s="134"/>
      <c r="SQA56" s="134"/>
      <c r="SQB56" s="134"/>
      <c r="SQC56" s="134"/>
      <c r="SQD56" s="134"/>
      <c r="SQE56" s="134"/>
      <c r="SQF56" s="134"/>
      <c r="SQG56" s="134"/>
      <c r="SQH56" s="134"/>
      <c r="SQI56" s="134"/>
      <c r="SQJ56" s="134"/>
      <c r="SQK56" s="134"/>
      <c r="SQL56" s="134"/>
      <c r="SQM56" s="134"/>
      <c r="SQN56" s="134"/>
      <c r="SQO56" s="134"/>
      <c r="SQP56" s="134"/>
      <c r="SQQ56" s="134"/>
      <c r="SQR56" s="134"/>
      <c r="SQS56" s="134"/>
      <c r="SQT56" s="134"/>
      <c r="SQU56" s="134"/>
      <c r="SQV56" s="134"/>
      <c r="SQW56" s="134"/>
      <c r="SQX56" s="134"/>
      <c r="SQY56" s="134"/>
      <c r="SQZ56" s="134"/>
      <c r="SRA56" s="134"/>
      <c r="SRB56" s="134"/>
      <c r="SRC56" s="134"/>
      <c r="SRD56" s="134"/>
      <c r="SRE56" s="134"/>
      <c r="SRF56" s="134"/>
      <c r="SRG56" s="134"/>
      <c r="SRH56" s="134"/>
      <c r="SRI56" s="134"/>
      <c r="SRJ56" s="134"/>
      <c r="SRK56" s="134"/>
      <c r="SRL56" s="134"/>
      <c r="SRM56" s="134"/>
      <c r="SRN56" s="134"/>
      <c r="SRO56" s="134"/>
      <c r="SRP56" s="134"/>
      <c r="SRQ56" s="134"/>
      <c r="SRR56" s="134"/>
      <c r="SRS56" s="134"/>
      <c r="SRT56" s="134"/>
      <c r="SRU56" s="134"/>
      <c r="SRV56" s="134"/>
      <c r="SRW56" s="134"/>
      <c r="SRX56" s="134"/>
      <c r="SRY56" s="134"/>
      <c r="SRZ56" s="134"/>
      <c r="SSA56" s="134"/>
      <c r="SSB56" s="134"/>
      <c r="SSC56" s="134"/>
      <c r="SSD56" s="134"/>
      <c r="SSE56" s="134"/>
      <c r="SSF56" s="134"/>
      <c r="SSG56" s="134"/>
      <c r="SSH56" s="134"/>
      <c r="SSI56" s="134"/>
      <c r="SSJ56" s="134"/>
      <c r="SSK56" s="134"/>
      <c r="SSL56" s="134"/>
      <c r="SSM56" s="134"/>
      <c r="SSN56" s="134"/>
      <c r="SSO56" s="134"/>
      <c r="SSP56" s="134"/>
      <c r="SSQ56" s="134"/>
      <c r="SSR56" s="134"/>
      <c r="SSS56" s="134"/>
      <c r="SST56" s="134"/>
      <c r="SSU56" s="134"/>
      <c r="SSV56" s="134"/>
      <c r="SSW56" s="134"/>
      <c r="SSX56" s="134"/>
      <c r="SSY56" s="134"/>
      <c r="SSZ56" s="134"/>
      <c r="STA56" s="134"/>
      <c r="STB56" s="134"/>
      <c r="STC56" s="134"/>
      <c r="STD56" s="134"/>
      <c r="STE56" s="134"/>
      <c r="STF56" s="134"/>
      <c r="STG56" s="134"/>
      <c r="STH56" s="134"/>
      <c r="STI56" s="134"/>
      <c r="STJ56" s="134"/>
      <c r="STK56" s="134"/>
      <c r="STL56" s="134"/>
      <c r="STM56" s="134"/>
      <c r="STN56" s="134"/>
      <c r="STO56" s="134"/>
      <c r="STP56" s="134"/>
      <c r="STQ56" s="134"/>
      <c r="STR56" s="134"/>
      <c r="STS56" s="134"/>
      <c r="STT56" s="134"/>
      <c r="STU56" s="134"/>
      <c r="STV56" s="134"/>
      <c r="STW56" s="134"/>
      <c r="STX56" s="134"/>
      <c r="STY56" s="134"/>
      <c r="STZ56" s="134"/>
      <c r="SUA56" s="134"/>
      <c r="SUB56" s="134"/>
      <c r="SUC56" s="134"/>
      <c r="SUD56" s="134"/>
      <c r="SUE56" s="134"/>
      <c r="SUF56" s="134"/>
      <c r="SUG56" s="134"/>
      <c r="SUH56" s="134"/>
      <c r="SUI56" s="134"/>
      <c r="SUJ56" s="134"/>
      <c r="SUK56" s="134"/>
      <c r="SUL56" s="134"/>
      <c r="SUM56" s="134"/>
      <c r="SUN56" s="134"/>
      <c r="SUO56" s="134"/>
      <c r="SUP56" s="134"/>
      <c r="SUQ56" s="134"/>
      <c r="SUR56" s="134"/>
      <c r="SUS56" s="134"/>
      <c r="SUT56" s="134"/>
      <c r="SUU56" s="134"/>
      <c r="SUV56" s="134"/>
      <c r="SUW56" s="134"/>
      <c r="SUX56" s="134"/>
      <c r="SUY56" s="134"/>
      <c r="SUZ56" s="134"/>
      <c r="SVA56" s="134"/>
      <c r="SVB56" s="134"/>
      <c r="SVC56" s="134"/>
      <c r="SVD56" s="134"/>
      <c r="SVE56" s="134"/>
      <c r="SVF56" s="134"/>
      <c r="SVG56" s="134"/>
      <c r="SVH56" s="134"/>
      <c r="SVI56" s="134"/>
      <c r="SVJ56" s="134"/>
      <c r="SVK56" s="134"/>
      <c r="SVL56" s="134"/>
      <c r="SVM56" s="134"/>
      <c r="SVN56" s="134"/>
      <c r="SVO56" s="134"/>
      <c r="SVP56" s="134"/>
      <c r="SVQ56" s="134"/>
      <c r="SVR56" s="134"/>
      <c r="SVS56" s="134"/>
      <c r="SVT56" s="134"/>
      <c r="SVU56" s="134"/>
      <c r="SVV56" s="134"/>
      <c r="SVW56" s="134"/>
      <c r="SVX56" s="134"/>
      <c r="SVY56" s="134"/>
      <c r="SVZ56" s="134"/>
      <c r="SWA56" s="134"/>
      <c r="SWB56" s="134"/>
      <c r="SWC56" s="134"/>
      <c r="SWD56" s="134"/>
      <c r="SWE56" s="134"/>
      <c r="SWF56" s="134"/>
      <c r="SWG56" s="134"/>
      <c r="SWH56" s="134"/>
      <c r="SWI56" s="134"/>
      <c r="SWJ56" s="134"/>
      <c r="SWK56" s="134"/>
      <c r="SWL56" s="134"/>
      <c r="SWM56" s="134"/>
      <c r="SWN56" s="134"/>
      <c r="SWO56" s="134"/>
      <c r="SWP56" s="134"/>
      <c r="SWQ56" s="134"/>
      <c r="SWR56" s="134"/>
      <c r="SWS56" s="134"/>
      <c r="SWT56" s="134"/>
      <c r="SWU56" s="134"/>
      <c r="SWV56" s="134"/>
      <c r="SWW56" s="134"/>
      <c r="SWX56" s="134"/>
      <c r="SWY56" s="134"/>
      <c r="SWZ56" s="134"/>
      <c r="SXA56" s="134"/>
      <c r="SXB56" s="134"/>
      <c r="SXC56" s="134"/>
      <c r="SXD56" s="134"/>
      <c r="SXE56" s="134"/>
      <c r="SXF56" s="134"/>
      <c r="SXG56" s="134"/>
      <c r="SXH56" s="134"/>
      <c r="SXI56" s="134"/>
      <c r="SXJ56" s="134"/>
      <c r="SXK56" s="134"/>
      <c r="SXL56" s="134"/>
      <c r="SXM56" s="134"/>
      <c r="SXN56" s="134"/>
      <c r="SXO56" s="134"/>
      <c r="SXP56" s="134"/>
      <c r="SXQ56" s="134"/>
      <c r="SXR56" s="134"/>
      <c r="SXS56" s="134"/>
      <c r="SXT56" s="134"/>
      <c r="SXU56" s="134"/>
      <c r="SXV56" s="134"/>
      <c r="SXW56" s="134"/>
      <c r="SXX56" s="134"/>
      <c r="SXY56" s="134"/>
      <c r="SXZ56" s="134"/>
      <c r="SYA56" s="134"/>
      <c r="SYB56" s="134"/>
      <c r="SYC56" s="134"/>
      <c r="SYD56" s="134"/>
      <c r="SYE56" s="134"/>
      <c r="SYF56" s="134"/>
      <c r="SYG56" s="134"/>
      <c r="SYH56" s="134"/>
      <c r="SYI56" s="134"/>
      <c r="SYJ56" s="134"/>
      <c r="SYK56" s="134"/>
      <c r="SYL56" s="134"/>
      <c r="SYM56" s="134"/>
      <c r="SYN56" s="134"/>
      <c r="SYO56" s="134"/>
      <c r="SYP56" s="134"/>
      <c r="SYQ56" s="134"/>
      <c r="SYR56" s="134"/>
      <c r="SYS56" s="134"/>
      <c r="SYT56" s="134"/>
      <c r="SYU56" s="134"/>
      <c r="SYV56" s="134"/>
      <c r="SYW56" s="134"/>
      <c r="SYX56" s="134"/>
      <c r="SYY56" s="134"/>
      <c r="SYZ56" s="134"/>
      <c r="SZA56" s="134"/>
      <c r="SZB56" s="134"/>
      <c r="SZC56" s="134"/>
      <c r="SZD56" s="134"/>
      <c r="SZE56" s="134"/>
      <c r="SZF56" s="134"/>
      <c r="SZG56" s="134"/>
      <c r="SZH56" s="134"/>
      <c r="SZI56" s="134"/>
      <c r="SZJ56" s="134"/>
      <c r="SZK56" s="134"/>
      <c r="SZL56" s="134"/>
      <c r="SZM56" s="134"/>
      <c r="SZN56" s="134"/>
      <c r="SZO56" s="134"/>
      <c r="SZP56" s="134"/>
      <c r="SZQ56" s="134"/>
      <c r="SZR56" s="134"/>
      <c r="SZS56" s="134"/>
      <c r="SZT56" s="134"/>
      <c r="SZU56" s="134"/>
      <c r="SZV56" s="134"/>
      <c r="SZW56" s="134"/>
      <c r="SZX56" s="134"/>
      <c r="SZY56" s="134"/>
      <c r="SZZ56" s="134"/>
      <c r="TAA56" s="134"/>
      <c r="TAB56" s="134"/>
      <c r="TAC56" s="134"/>
      <c r="TAD56" s="134"/>
      <c r="TAE56" s="134"/>
      <c r="TAF56" s="134"/>
      <c r="TAG56" s="134"/>
      <c r="TAH56" s="134"/>
      <c r="TAI56" s="134"/>
      <c r="TAJ56" s="134"/>
      <c r="TAK56" s="134"/>
      <c r="TAL56" s="134"/>
      <c r="TAM56" s="134"/>
      <c r="TAN56" s="134"/>
      <c r="TAO56" s="134"/>
      <c r="TAP56" s="134"/>
      <c r="TAQ56" s="134"/>
      <c r="TAR56" s="134"/>
      <c r="TAS56" s="134"/>
      <c r="TAT56" s="134"/>
      <c r="TAU56" s="134"/>
      <c r="TAV56" s="134"/>
      <c r="TAW56" s="134"/>
      <c r="TAX56" s="134"/>
      <c r="TAY56" s="134"/>
      <c r="TAZ56" s="134"/>
      <c r="TBA56" s="134"/>
      <c r="TBB56" s="134"/>
      <c r="TBC56" s="134"/>
      <c r="TBD56" s="134"/>
      <c r="TBE56" s="134"/>
      <c r="TBF56" s="134"/>
      <c r="TBG56" s="134"/>
      <c r="TBH56" s="134"/>
      <c r="TBI56" s="134"/>
      <c r="TBJ56" s="134"/>
      <c r="TBK56" s="134"/>
      <c r="TBL56" s="134"/>
      <c r="TBM56" s="134"/>
      <c r="TBN56" s="134"/>
      <c r="TBO56" s="134"/>
      <c r="TBP56" s="134"/>
      <c r="TBQ56" s="134"/>
      <c r="TBR56" s="134"/>
      <c r="TBS56" s="134"/>
      <c r="TBT56" s="134"/>
      <c r="TBU56" s="134"/>
      <c r="TBV56" s="134"/>
      <c r="TBW56" s="134"/>
      <c r="TBX56" s="134"/>
      <c r="TBY56" s="134"/>
      <c r="TBZ56" s="134"/>
      <c r="TCA56" s="134"/>
      <c r="TCB56" s="134"/>
      <c r="TCC56" s="134"/>
      <c r="TCD56" s="134"/>
      <c r="TCE56" s="134"/>
      <c r="TCF56" s="134"/>
      <c r="TCG56" s="134"/>
      <c r="TCH56" s="134"/>
      <c r="TCI56" s="134"/>
      <c r="TCJ56" s="134"/>
      <c r="TCK56" s="134"/>
      <c r="TCL56" s="134"/>
      <c r="TCM56" s="134"/>
      <c r="TCN56" s="134"/>
      <c r="TCO56" s="134"/>
      <c r="TCP56" s="134"/>
      <c r="TCQ56" s="134"/>
      <c r="TCR56" s="134"/>
      <c r="TCS56" s="134"/>
      <c r="TCT56" s="134"/>
      <c r="TCU56" s="134"/>
      <c r="TCV56" s="134"/>
      <c r="TCW56" s="134"/>
      <c r="TCX56" s="134"/>
      <c r="TCY56" s="134"/>
      <c r="TCZ56" s="134"/>
      <c r="TDA56" s="134"/>
      <c r="TDB56" s="134"/>
      <c r="TDC56" s="134"/>
      <c r="TDD56" s="134"/>
      <c r="TDE56" s="134"/>
      <c r="TDF56" s="134"/>
      <c r="TDG56" s="134"/>
      <c r="TDH56" s="134"/>
      <c r="TDI56" s="134"/>
      <c r="TDJ56" s="134"/>
      <c r="TDK56" s="134"/>
      <c r="TDL56" s="134"/>
      <c r="TDM56" s="134"/>
      <c r="TDN56" s="134"/>
      <c r="TDO56" s="134"/>
      <c r="TDP56" s="134"/>
      <c r="TDQ56" s="134"/>
      <c r="TDR56" s="134"/>
      <c r="TDS56" s="134"/>
      <c r="TDT56" s="134"/>
      <c r="TDU56" s="134"/>
      <c r="TDV56" s="134"/>
      <c r="TDW56" s="134"/>
      <c r="TDX56" s="134"/>
      <c r="TDY56" s="134"/>
      <c r="TDZ56" s="134"/>
      <c r="TEA56" s="134"/>
      <c r="TEB56" s="134"/>
      <c r="TEC56" s="134"/>
      <c r="TED56" s="134"/>
      <c r="TEE56" s="134"/>
      <c r="TEF56" s="134"/>
      <c r="TEG56" s="134"/>
      <c r="TEH56" s="134"/>
      <c r="TEI56" s="134"/>
      <c r="TEJ56" s="134"/>
      <c r="TEK56" s="134"/>
      <c r="TEL56" s="134"/>
      <c r="TEM56" s="134"/>
      <c r="TEN56" s="134"/>
      <c r="TEO56" s="134"/>
      <c r="TEP56" s="134"/>
      <c r="TEQ56" s="134"/>
      <c r="TER56" s="134"/>
      <c r="TES56" s="134"/>
      <c r="TET56" s="134"/>
      <c r="TEU56" s="134"/>
      <c r="TEV56" s="134"/>
      <c r="TEW56" s="134"/>
      <c r="TEX56" s="134"/>
      <c r="TEY56" s="134"/>
      <c r="TEZ56" s="134"/>
      <c r="TFA56" s="134"/>
      <c r="TFB56" s="134"/>
      <c r="TFC56" s="134"/>
      <c r="TFD56" s="134"/>
      <c r="TFE56" s="134"/>
      <c r="TFF56" s="134"/>
      <c r="TFG56" s="134"/>
      <c r="TFH56" s="134"/>
      <c r="TFI56" s="134"/>
      <c r="TFJ56" s="134"/>
      <c r="TFK56" s="134"/>
      <c r="TFL56" s="134"/>
      <c r="TFM56" s="134"/>
      <c r="TFN56" s="134"/>
      <c r="TFO56" s="134"/>
      <c r="TFP56" s="134"/>
      <c r="TFQ56" s="134"/>
      <c r="TFR56" s="134"/>
      <c r="TFS56" s="134"/>
      <c r="TFT56" s="134"/>
      <c r="TFU56" s="134"/>
      <c r="TFV56" s="134"/>
      <c r="TFW56" s="134"/>
      <c r="TFX56" s="134"/>
      <c r="TFY56" s="134"/>
      <c r="TFZ56" s="134"/>
      <c r="TGA56" s="134"/>
      <c r="TGB56" s="134"/>
      <c r="TGC56" s="134"/>
      <c r="TGD56" s="134"/>
      <c r="TGE56" s="134"/>
      <c r="TGF56" s="134"/>
      <c r="TGG56" s="134"/>
      <c r="TGH56" s="134"/>
      <c r="TGI56" s="134"/>
      <c r="TGJ56" s="134"/>
      <c r="TGK56" s="134"/>
      <c r="TGL56" s="134"/>
      <c r="TGM56" s="134"/>
      <c r="TGN56" s="134"/>
      <c r="TGO56" s="134"/>
      <c r="TGP56" s="134"/>
      <c r="TGQ56" s="134"/>
      <c r="TGR56" s="134"/>
      <c r="TGS56" s="134"/>
      <c r="TGT56" s="134"/>
      <c r="TGU56" s="134"/>
      <c r="TGV56" s="134"/>
      <c r="TGW56" s="134"/>
      <c r="TGX56" s="134"/>
      <c r="TGY56" s="134"/>
      <c r="TGZ56" s="134"/>
      <c r="THA56" s="134"/>
      <c r="THB56" s="134"/>
      <c r="THC56" s="134"/>
      <c r="THD56" s="134"/>
      <c r="THE56" s="134"/>
      <c r="THF56" s="134"/>
      <c r="THG56" s="134"/>
      <c r="THH56" s="134"/>
      <c r="THI56" s="134"/>
      <c r="THJ56" s="134"/>
      <c r="THK56" s="134"/>
      <c r="THL56" s="134"/>
      <c r="THM56" s="134"/>
      <c r="THN56" s="134"/>
      <c r="THO56" s="134"/>
      <c r="THP56" s="134"/>
      <c r="THQ56" s="134"/>
      <c r="THR56" s="134"/>
      <c r="THS56" s="134"/>
      <c r="THT56" s="134"/>
      <c r="THU56" s="134"/>
      <c r="THV56" s="134"/>
      <c r="THW56" s="134"/>
      <c r="THX56" s="134"/>
      <c r="THY56" s="134"/>
      <c r="THZ56" s="134"/>
      <c r="TIA56" s="134"/>
      <c r="TIB56" s="134"/>
      <c r="TIC56" s="134"/>
      <c r="TID56" s="134"/>
      <c r="TIE56" s="134"/>
      <c r="TIF56" s="134"/>
      <c r="TIG56" s="134"/>
      <c r="TIH56" s="134"/>
      <c r="TII56" s="134"/>
      <c r="TIJ56" s="134"/>
      <c r="TIK56" s="134"/>
      <c r="TIL56" s="134"/>
      <c r="TIM56" s="134"/>
      <c r="TIN56" s="134"/>
      <c r="TIO56" s="134"/>
      <c r="TIP56" s="134"/>
      <c r="TIQ56" s="134"/>
      <c r="TIR56" s="134"/>
      <c r="TIS56" s="134"/>
      <c r="TIT56" s="134"/>
      <c r="TIU56" s="134"/>
      <c r="TIV56" s="134"/>
      <c r="TIW56" s="134"/>
      <c r="TIX56" s="134"/>
      <c r="TIY56" s="134"/>
      <c r="TIZ56" s="134"/>
      <c r="TJA56" s="134"/>
      <c r="TJB56" s="134"/>
      <c r="TJC56" s="134"/>
      <c r="TJD56" s="134"/>
      <c r="TJE56" s="134"/>
      <c r="TJF56" s="134"/>
      <c r="TJG56" s="134"/>
      <c r="TJH56" s="134"/>
      <c r="TJI56" s="134"/>
      <c r="TJJ56" s="134"/>
      <c r="TJK56" s="134"/>
      <c r="TJL56" s="134"/>
      <c r="TJM56" s="134"/>
      <c r="TJN56" s="134"/>
      <c r="TJO56" s="134"/>
      <c r="TJP56" s="134"/>
      <c r="TJQ56" s="134"/>
      <c r="TJR56" s="134"/>
      <c r="TJS56" s="134"/>
      <c r="TJT56" s="134"/>
      <c r="TJU56" s="134"/>
      <c r="TJV56" s="134"/>
      <c r="TJW56" s="134"/>
      <c r="TJX56" s="134"/>
      <c r="TJY56" s="134"/>
      <c r="TJZ56" s="134"/>
      <c r="TKA56" s="134"/>
      <c r="TKB56" s="134"/>
      <c r="TKC56" s="134"/>
      <c r="TKD56" s="134"/>
      <c r="TKE56" s="134"/>
      <c r="TKF56" s="134"/>
      <c r="TKG56" s="134"/>
      <c r="TKH56" s="134"/>
      <c r="TKI56" s="134"/>
      <c r="TKJ56" s="134"/>
      <c r="TKK56" s="134"/>
      <c r="TKL56" s="134"/>
      <c r="TKM56" s="134"/>
      <c r="TKN56" s="134"/>
      <c r="TKO56" s="134"/>
      <c r="TKP56" s="134"/>
      <c r="TKQ56" s="134"/>
      <c r="TKR56" s="134"/>
      <c r="TKS56" s="134"/>
      <c r="TKT56" s="134"/>
      <c r="TKU56" s="134"/>
      <c r="TKV56" s="134"/>
      <c r="TKW56" s="134"/>
      <c r="TKX56" s="134"/>
      <c r="TKY56" s="134"/>
      <c r="TKZ56" s="134"/>
      <c r="TLA56" s="134"/>
      <c r="TLB56" s="134"/>
      <c r="TLC56" s="134"/>
      <c r="TLD56" s="134"/>
      <c r="TLE56" s="134"/>
      <c r="TLF56" s="134"/>
      <c r="TLG56" s="134"/>
      <c r="TLH56" s="134"/>
      <c r="TLI56" s="134"/>
      <c r="TLJ56" s="134"/>
      <c r="TLK56" s="134"/>
      <c r="TLL56" s="134"/>
      <c r="TLM56" s="134"/>
      <c r="TLN56" s="134"/>
      <c r="TLO56" s="134"/>
      <c r="TLP56" s="134"/>
      <c r="TLQ56" s="134"/>
      <c r="TLR56" s="134"/>
      <c r="TLS56" s="134"/>
      <c r="TLT56" s="134"/>
      <c r="TLU56" s="134"/>
      <c r="TLV56" s="134"/>
      <c r="TLW56" s="134"/>
      <c r="TLX56" s="134"/>
      <c r="TLY56" s="134"/>
      <c r="TLZ56" s="134"/>
      <c r="TMA56" s="134"/>
      <c r="TMB56" s="134"/>
      <c r="TMC56" s="134"/>
      <c r="TMD56" s="134"/>
      <c r="TME56" s="134"/>
      <c r="TMF56" s="134"/>
      <c r="TMG56" s="134"/>
      <c r="TMH56" s="134"/>
      <c r="TMI56" s="134"/>
      <c r="TMJ56" s="134"/>
      <c r="TMK56" s="134"/>
      <c r="TML56" s="134"/>
      <c r="TMM56" s="134"/>
      <c r="TMN56" s="134"/>
      <c r="TMO56" s="134"/>
      <c r="TMP56" s="134"/>
      <c r="TMQ56" s="134"/>
      <c r="TMR56" s="134"/>
      <c r="TMS56" s="134"/>
      <c r="TMT56" s="134"/>
      <c r="TMU56" s="134"/>
      <c r="TMV56" s="134"/>
      <c r="TMW56" s="134"/>
      <c r="TMX56" s="134"/>
      <c r="TMY56" s="134"/>
      <c r="TMZ56" s="134"/>
      <c r="TNA56" s="134"/>
      <c r="TNB56" s="134"/>
      <c r="TNC56" s="134"/>
      <c r="TND56" s="134"/>
      <c r="TNE56" s="134"/>
      <c r="TNF56" s="134"/>
      <c r="TNG56" s="134"/>
      <c r="TNH56" s="134"/>
      <c r="TNI56" s="134"/>
      <c r="TNJ56" s="134"/>
      <c r="TNK56" s="134"/>
      <c r="TNL56" s="134"/>
      <c r="TNM56" s="134"/>
      <c r="TNN56" s="134"/>
      <c r="TNO56" s="134"/>
      <c r="TNP56" s="134"/>
      <c r="TNQ56" s="134"/>
      <c r="TNR56" s="134"/>
      <c r="TNS56" s="134"/>
      <c r="TNT56" s="134"/>
      <c r="TNU56" s="134"/>
      <c r="TNV56" s="134"/>
      <c r="TNW56" s="134"/>
      <c r="TNX56" s="134"/>
      <c r="TNY56" s="134"/>
      <c r="TNZ56" s="134"/>
      <c r="TOA56" s="134"/>
      <c r="TOB56" s="134"/>
      <c r="TOC56" s="134"/>
      <c r="TOD56" s="134"/>
      <c r="TOE56" s="134"/>
      <c r="TOF56" s="134"/>
      <c r="TOG56" s="134"/>
      <c r="TOH56" s="134"/>
      <c r="TOI56" s="134"/>
      <c r="TOJ56" s="134"/>
      <c r="TOK56" s="134"/>
      <c r="TOL56" s="134"/>
      <c r="TOM56" s="134"/>
      <c r="TON56" s="134"/>
      <c r="TOO56" s="134"/>
      <c r="TOP56" s="134"/>
      <c r="TOQ56" s="134"/>
      <c r="TOR56" s="134"/>
      <c r="TOS56" s="134"/>
      <c r="TOT56" s="134"/>
      <c r="TOU56" s="134"/>
      <c r="TOV56" s="134"/>
      <c r="TOW56" s="134"/>
      <c r="TOX56" s="134"/>
      <c r="TOY56" s="134"/>
      <c r="TOZ56" s="134"/>
      <c r="TPA56" s="134"/>
      <c r="TPB56" s="134"/>
      <c r="TPC56" s="134"/>
      <c r="TPD56" s="134"/>
      <c r="TPE56" s="134"/>
      <c r="TPF56" s="134"/>
      <c r="TPG56" s="134"/>
      <c r="TPH56" s="134"/>
      <c r="TPI56" s="134"/>
      <c r="TPJ56" s="134"/>
      <c r="TPK56" s="134"/>
      <c r="TPL56" s="134"/>
      <c r="TPM56" s="134"/>
      <c r="TPN56" s="134"/>
      <c r="TPO56" s="134"/>
      <c r="TPP56" s="134"/>
      <c r="TPQ56" s="134"/>
      <c r="TPR56" s="134"/>
      <c r="TPS56" s="134"/>
      <c r="TPT56" s="134"/>
      <c r="TPU56" s="134"/>
      <c r="TPV56" s="134"/>
      <c r="TPW56" s="134"/>
      <c r="TPX56" s="134"/>
      <c r="TPY56" s="134"/>
      <c r="TPZ56" s="134"/>
      <c r="TQA56" s="134"/>
      <c r="TQB56" s="134"/>
      <c r="TQC56" s="134"/>
      <c r="TQD56" s="134"/>
      <c r="TQE56" s="134"/>
      <c r="TQF56" s="134"/>
      <c r="TQG56" s="134"/>
      <c r="TQH56" s="134"/>
      <c r="TQI56" s="134"/>
      <c r="TQJ56" s="134"/>
      <c r="TQK56" s="134"/>
      <c r="TQL56" s="134"/>
      <c r="TQM56" s="134"/>
      <c r="TQN56" s="134"/>
      <c r="TQO56" s="134"/>
      <c r="TQP56" s="134"/>
      <c r="TQQ56" s="134"/>
      <c r="TQR56" s="134"/>
      <c r="TQS56" s="134"/>
      <c r="TQT56" s="134"/>
      <c r="TQU56" s="134"/>
      <c r="TQV56" s="134"/>
      <c r="TQW56" s="134"/>
      <c r="TQX56" s="134"/>
      <c r="TQY56" s="134"/>
      <c r="TQZ56" s="134"/>
      <c r="TRA56" s="134"/>
      <c r="TRB56" s="134"/>
      <c r="TRC56" s="134"/>
      <c r="TRD56" s="134"/>
      <c r="TRE56" s="134"/>
      <c r="TRF56" s="134"/>
      <c r="TRG56" s="134"/>
      <c r="TRH56" s="134"/>
      <c r="TRI56" s="134"/>
      <c r="TRJ56" s="134"/>
      <c r="TRK56" s="134"/>
      <c r="TRL56" s="134"/>
      <c r="TRM56" s="134"/>
      <c r="TRN56" s="134"/>
      <c r="TRO56" s="134"/>
      <c r="TRP56" s="134"/>
      <c r="TRQ56" s="134"/>
      <c r="TRR56" s="134"/>
      <c r="TRS56" s="134"/>
      <c r="TRT56" s="134"/>
      <c r="TRU56" s="134"/>
      <c r="TRV56" s="134"/>
      <c r="TRW56" s="134"/>
      <c r="TRX56" s="134"/>
      <c r="TRY56" s="134"/>
      <c r="TRZ56" s="134"/>
      <c r="TSA56" s="134"/>
      <c r="TSB56" s="134"/>
      <c r="TSC56" s="134"/>
      <c r="TSD56" s="134"/>
      <c r="TSE56" s="134"/>
      <c r="TSF56" s="134"/>
      <c r="TSG56" s="134"/>
      <c r="TSH56" s="134"/>
      <c r="TSI56" s="134"/>
      <c r="TSJ56" s="134"/>
      <c r="TSK56" s="134"/>
      <c r="TSL56" s="134"/>
      <c r="TSM56" s="134"/>
      <c r="TSN56" s="134"/>
      <c r="TSO56" s="134"/>
      <c r="TSP56" s="134"/>
      <c r="TSQ56" s="134"/>
      <c r="TSR56" s="134"/>
      <c r="TSS56" s="134"/>
      <c r="TST56" s="134"/>
      <c r="TSU56" s="134"/>
      <c r="TSV56" s="134"/>
      <c r="TSW56" s="134"/>
      <c r="TSX56" s="134"/>
      <c r="TSY56" s="134"/>
      <c r="TSZ56" s="134"/>
      <c r="TTA56" s="134"/>
      <c r="TTB56" s="134"/>
      <c r="TTC56" s="134"/>
      <c r="TTD56" s="134"/>
      <c r="TTE56" s="134"/>
      <c r="TTF56" s="134"/>
      <c r="TTG56" s="134"/>
      <c r="TTH56" s="134"/>
      <c r="TTI56" s="134"/>
      <c r="TTJ56" s="134"/>
      <c r="TTK56" s="134"/>
      <c r="TTL56" s="134"/>
      <c r="TTM56" s="134"/>
      <c r="TTN56" s="134"/>
      <c r="TTO56" s="134"/>
      <c r="TTP56" s="134"/>
      <c r="TTQ56" s="134"/>
      <c r="TTR56" s="134"/>
      <c r="TTS56" s="134"/>
      <c r="TTT56" s="134"/>
      <c r="TTU56" s="134"/>
      <c r="TTV56" s="134"/>
      <c r="TTW56" s="134"/>
      <c r="TTX56" s="134"/>
      <c r="TTY56" s="134"/>
      <c r="TTZ56" s="134"/>
      <c r="TUA56" s="134"/>
      <c r="TUB56" s="134"/>
      <c r="TUC56" s="134"/>
      <c r="TUD56" s="134"/>
      <c r="TUE56" s="134"/>
      <c r="TUF56" s="134"/>
      <c r="TUG56" s="134"/>
      <c r="TUH56" s="134"/>
      <c r="TUI56" s="134"/>
      <c r="TUJ56" s="134"/>
      <c r="TUK56" s="134"/>
      <c r="TUL56" s="134"/>
      <c r="TUM56" s="134"/>
      <c r="TUN56" s="134"/>
      <c r="TUO56" s="134"/>
      <c r="TUP56" s="134"/>
      <c r="TUQ56" s="134"/>
      <c r="TUR56" s="134"/>
      <c r="TUS56" s="134"/>
      <c r="TUT56" s="134"/>
      <c r="TUU56" s="134"/>
      <c r="TUV56" s="134"/>
      <c r="TUW56" s="134"/>
      <c r="TUX56" s="134"/>
      <c r="TUY56" s="134"/>
      <c r="TUZ56" s="134"/>
      <c r="TVA56" s="134"/>
      <c r="TVB56" s="134"/>
      <c r="TVC56" s="134"/>
      <c r="TVD56" s="134"/>
      <c r="TVE56" s="134"/>
      <c r="TVF56" s="134"/>
      <c r="TVG56" s="134"/>
      <c r="TVH56" s="134"/>
      <c r="TVI56" s="134"/>
      <c r="TVJ56" s="134"/>
      <c r="TVK56" s="134"/>
      <c r="TVL56" s="134"/>
      <c r="TVM56" s="134"/>
      <c r="TVN56" s="134"/>
      <c r="TVO56" s="134"/>
      <c r="TVP56" s="134"/>
      <c r="TVQ56" s="134"/>
      <c r="TVR56" s="134"/>
      <c r="TVS56" s="134"/>
      <c r="TVT56" s="134"/>
      <c r="TVU56" s="134"/>
      <c r="TVV56" s="134"/>
      <c r="TVW56" s="134"/>
      <c r="TVX56" s="134"/>
      <c r="TVY56" s="134"/>
      <c r="TVZ56" s="134"/>
      <c r="TWA56" s="134"/>
      <c r="TWB56" s="134"/>
      <c r="TWC56" s="134"/>
      <c r="TWD56" s="134"/>
      <c r="TWE56" s="134"/>
      <c r="TWF56" s="134"/>
      <c r="TWG56" s="134"/>
      <c r="TWH56" s="134"/>
      <c r="TWI56" s="134"/>
      <c r="TWJ56" s="134"/>
      <c r="TWK56" s="134"/>
      <c r="TWL56" s="134"/>
      <c r="TWM56" s="134"/>
      <c r="TWN56" s="134"/>
      <c r="TWO56" s="134"/>
      <c r="TWP56" s="134"/>
      <c r="TWQ56" s="134"/>
      <c r="TWR56" s="134"/>
      <c r="TWS56" s="134"/>
      <c r="TWT56" s="134"/>
      <c r="TWU56" s="134"/>
      <c r="TWV56" s="134"/>
      <c r="TWW56" s="134"/>
      <c r="TWX56" s="134"/>
      <c r="TWY56" s="134"/>
      <c r="TWZ56" s="134"/>
      <c r="TXA56" s="134"/>
      <c r="TXB56" s="134"/>
      <c r="TXC56" s="134"/>
      <c r="TXD56" s="134"/>
      <c r="TXE56" s="134"/>
      <c r="TXF56" s="134"/>
      <c r="TXG56" s="134"/>
      <c r="TXH56" s="134"/>
      <c r="TXI56" s="134"/>
      <c r="TXJ56" s="134"/>
      <c r="TXK56" s="134"/>
      <c r="TXL56" s="134"/>
      <c r="TXM56" s="134"/>
      <c r="TXN56" s="134"/>
      <c r="TXO56" s="134"/>
      <c r="TXP56" s="134"/>
      <c r="TXQ56" s="134"/>
      <c r="TXR56" s="134"/>
      <c r="TXS56" s="134"/>
      <c r="TXT56" s="134"/>
      <c r="TXU56" s="134"/>
      <c r="TXV56" s="134"/>
      <c r="TXW56" s="134"/>
      <c r="TXX56" s="134"/>
      <c r="TXY56" s="134"/>
      <c r="TXZ56" s="134"/>
      <c r="TYA56" s="134"/>
      <c r="TYB56" s="134"/>
      <c r="TYC56" s="134"/>
      <c r="TYD56" s="134"/>
      <c r="TYE56" s="134"/>
      <c r="TYF56" s="134"/>
      <c r="TYG56" s="134"/>
      <c r="TYH56" s="134"/>
      <c r="TYI56" s="134"/>
      <c r="TYJ56" s="134"/>
      <c r="TYK56" s="134"/>
      <c r="TYL56" s="134"/>
      <c r="TYM56" s="134"/>
      <c r="TYN56" s="134"/>
      <c r="TYO56" s="134"/>
      <c r="TYP56" s="134"/>
      <c r="TYQ56" s="134"/>
      <c r="TYR56" s="134"/>
      <c r="TYS56" s="134"/>
      <c r="TYT56" s="134"/>
      <c r="TYU56" s="134"/>
      <c r="TYV56" s="134"/>
      <c r="TYW56" s="134"/>
      <c r="TYX56" s="134"/>
      <c r="TYY56" s="134"/>
      <c r="TYZ56" s="134"/>
      <c r="TZA56" s="134"/>
      <c r="TZB56" s="134"/>
      <c r="TZC56" s="134"/>
      <c r="TZD56" s="134"/>
      <c r="TZE56" s="134"/>
      <c r="TZF56" s="134"/>
      <c r="TZG56" s="134"/>
      <c r="TZH56" s="134"/>
      <c r="TZI56" s="134"/>
      <c r="TZJ56" s="134"/>
      <c r="TZK56" s="134"/>
      <c r="TZL56" s="134"/>
      <c r="TZM56" s="134"/>
      <c r="TZN56" s="134"/>
      <c r="TZO56" s="134"/>
      <c r="TZP56" s="134"/>
      <c r="TZQ56" s="134"/>
      <c r="TZR56" s="134"/>
      <c r="TZS56" s="134"/>
      <c r="TZT56" s="134"/>
      <c r="TZU56" s="134"/>
      <c r="TZV56" s="134"/>
      <c r="TZW56" s="134"/>
      <c r="TZX56" s="134"/>
      <c r="TZY56" s="134"/>
      <c r="TZZ56" s="134"/>
      <c r="UAA56" s="134"/>
      <c r="UAB56" s="134"/>
      <c r="UAC56" s="134"/>
      <c r="UAD56" s="134"/>
      <c r="UAE56" s="134"/>
      <c r="UAF56" s="134"/>
      <c r="UAG56" s="134"/>
      <c r="UAH56" s="134"/>
      <c r="UAI56" s="134"/>
      <c r="UAJ56" s="134"/>
      <c r="UAK56" s="134"/>
      <c r="UAL56" s="134"/>
      <c r="UAM56" s="134"/>
      <c r="UAN56" s="134"/>
      <c r="UAO56" s="134"/>
      <c r="UAP56" s="134"/>
      <c r="UAQ56" s="134"/>
      <c r="UAR56" s="134"/>
      <c r="UAS56" s="134"/>
      <c r="UAT56" s="134"/>
      <c r="UAU56" s="134"/>
      <c r="UAV56" s="134"/>
      <c r="UAW56" s="134"/>
      <c r="UAX56" s="134"/>
      <c r="UAY56" s="134"/>
      <c r="UAZ56" s="134"/>
      <c r="UBA56" s="134"/>
      <c r="UBB56" s="134"/>
      <c r="UBC56" s="134"/>
      <c r="UBD56" s="134"/>
      <c r="UBE56" s="134"/>
      <c r="UBF56" s="134"/>
      <c r="UBG56" s="134"/>
      <c r="UBH56" s="134"/>
      <c r="UBI56" s="134"/>
      <c r="UBJ56" s="134"/>
      <c r="UBK56" s="134"/>
      <c r="UBL56" s="134"/>
      <c r="UBM56" s="134"/>
      <c r="UBN56" s="134"/>
      <c r="UBO56" s="134"/>
      <c r="UBP56" s="134"/>
      <c r="UBQ56" s="134"/>
      <c r="UBR56" s="134"/>
      <c r="UBS56" s="134"/>
      <c r="UBT56" s="134"/>
      <c r="UBU56" s="134"/>
      <c r="UBV56" s="134"/>
      <c r="UBW56" s="134"/>
      <c r="UBX56" s="134"/>
      <c r="UBY56" s="134"/>
      <c r="UBZ56" s="134"/>
      <c r="UCA56" s="134"/>
      <c r="UCB56" s="134"/>
      <c r="UCC56" s="134"/>
      <c r="UCD56" s="134"/>
      <c r="UCE56" s="134"/>
      <c r="UCF56" s="134"/>
      <c r="UCG56" s="134"/>
      <c r="UCH56" s="134"/>
      <c r="UCI56" s="134"/>
      <c r="UCJ56" s="134"/>
      <c r="UCK56" s="134"/>
      <c r="UCL56" s="134"/>
      <c r="UCM56" s="134"/>
      <c r="UCN56" s="134"/>
      <c r="UCO56" s="134"/>
      <c r="UCP56" s="134"/>
      <c r="UCQ56" s="134"/>
      <c r="UCR56" s="134"/>
      <c r="UCS56" s="134"/>
      <c r="UCT56" s="134"/>
      <c r="UCU56" s="134"/>
      <c r="UCV56" s="134"/>
      <c r="UCW56" s="134"/>
      <c r="UCX56" s="134"/>
      <c r="UCY56" s="134"/>
      <c r="UCZ56" s="134"/>
      <c r="UDA56" s="134"/>
      <c r="UDB56" s="134"/>
      <c r="UDC56" s="134"/>
      <c r="UDD56" s="134"/>
      <c r="UDE56" s="134"/>
      <c r="UDF56" s="134"/>
      <c r="UDG56" s="134"/>
      <c r="UDH56" s="134"/>
      <c r="UDI56" s="134"/>
      <c r="UDJ56" s="134"/>
      <c r="UDK56" s="134"/>
      <c r="UDL56" s="134"/>
      <c r="UDM56" s="134"/>
      <c r="UDN56" s="134"/>
      <c r="UDO56" s="134"/>
      <c r="UDP56" s="134"/>
      <c r="UDQ56" s="134"/>
      <c r="UDR56" s="134"/>
      <c r="UDS56" s="134"/>
      <c r="UDT56" s="134"/>
      <c r="UDU56" s="134"/>
      <c r="UDV56" s="134"/>
      <c r="UDW56" s="134"/>
      <c r="UDX56" s="134"/>
      <c r="UDY56" s="134"/>
      <c r="UDZ56" s="134"/>
      <c r="UEA56" s="134"/>
      <c r="UEB56" s="134"/>
      <c r="UEC56" s="134"/>
      <c r="UED56" s="134"/>
      <c r="UEE56" s="134"/>
      <c r="UEF56" s="134"/>
      <c r="UEG56" s="134"/>
      <c r="UEH56" s="134"/>
      <c r="UEI56" s="134"/>
      <c r="UEJ56" s="134"/>
      <c r="UEK56" s="134"/>
      <c r="UEL56" s="134"/>
      <c r="UEM56" s="134"/>
      <c r="UEN56" s="134"/>
      <c r="UEO56" s="134"/>
      <c r="UEP56" s="134"/>
      <c r="UEQ56" s="134"/>
      <c r="UER56" s="134"/>
      <c r="UES56" s="134"/>
      <c r="UET56" s="134"/>
      <c r="UEU56" s="134"/>
      <c r="UEV56" s="134"/>
      <c r="UEW56" s="134"/>
      <c r="UEX56" s="134"/>
      <c r="UEY56" s="134"/>
      <c r="UEZ56" s="134"/>
      <c r="UFA56" s="134"/>
      <c r="UFB56" s="134"/>
      <c r="UFC56" s="134"/>
      <c r="UFD56" s="134"/>
      <c r="UFE56" s="134"/>
      <c r="UFF56" s="134"/>
      <c r="UFG56" s="134"/>
      <c r="UFH56" s="134"/>
      <c r="UFI56" s="134"/>
      <c r="UFJ56" s="134"/>
      <c r="UFK56" s="134"/>
      <c r="UFL56" s="134"/>
      <c r="UFM56" s="134"/>
      <c r="UFN56" s="134"/>
      <c r="UFO56" s="134"/>
      <c r="UFP56" s="134"/>
      <c r="UFQ56" s="134"/>
      <c r="UFR56" s="134"/>
      <c r="UFS56" s="134"/>
      <c r="UFT56" s="134"/>
      <c r="UFU56" s="134"/>
      <c r="UFV56" s="134"/>
      <c r="UFW56" s="134"/>
      <c r="UFX56" s="134"/>
      <c r="UFY56" s="134"/>
      <c r="UFZ56" s="134"/>
      <c r="UGA56" s="134"/>
      <c r="UGB56" s="134"/>
      <c r="UGC56" s="134"/>
      <c r="UGD56" s="134"/>
      <c r="UGE56" s="134"/>
      <c r="UGF56" s="134"/>
      <c r="UGG56" s="134"/>
      <c r="UGH56" s="134"/>
      <c r="UGI56" s="134"/>
      <c r="UGJ56" s="134"/>
      <c r="UGK56" s="134"/>
      <c r="UGL56" s="134"/>
      <c r="UGM56" s="134"/>
      <c r="UGN56" s="134"/>
      <c r="UGO56" s="134"/>
      <c r="UGP56" s="134"/>
      <c r="UGQ56" s="134"/>
      <c r="UGR56" s="134"/>
      <c r="UGS56" s="134"/>
      <c r="UGT56" s="134"/>
      <c r="UGU56" s="134"/>
      <c r="UGV56" s="134"/>
      <c r="UGW56" s="134"/>
      <c r="UGX56" s="134"/>
      <c r="UGY56" s="134"/>
      <c r="UGZ56" s="134"/>
      <c r="UHA56" s="134"/>
      <c r="UHB56" s="134"/>
      <c r="UHC56" s="134"/>
      <c r="UHD56" s="134"/>
      <c r="UHE56" s="134"/>
      <c r="UHF56" s="134"/>
      <c r="UHG56" s="134"/>
      <c r="UHH56" s="134"/>
      <c r="UHI56" s="134"/>
      <c r="UHJ56" s="134"/>
      <c r="UHK56" s="134"/>
      <c r="UHL56" s="134"/>
      <c r="UHM56" s="134"/>
      <c r="UHN56" s="134"/>
      <c r="UHO56" s="134"/>
      <c r="UHP56" s="134"/>
      <c r="UHQ56" s="134"/>
      <c r="UHR56" s="134"/>
      <c r="UHS56" s="134"/>
      <c r="UHT56" s="134"/>
      <c r="UHU56" s="134"/>
      <c r="UHV56" s="134"/>
      <c r="UHW56" s="134"/>
      <c r="UHX56" s="134"/>
      <c r="UHY56" s="134"/>
      <c r="UHZ56" s="134"/>
      <c r="UIA56" s="134"/>
      <c r="UIB56" s="134"/>
      <c r="UIC56" s="134"/>
      <c r="UID56" s="134"/>
      <c r="UIE56" s="134"/>
      <c r="UIF56" s="134"/>
      <c r="UIG56" s="134"/>
      <c r="UIH56" s="134"/>
      <c r="UII56" s="134"/>
      <c r="UIJ56" s="134"/>
      <c r="UIK56" s="134"/>
      <c r="UIL56" s="134"/>
      <c r="UIM56" s="134"/>
      <c r="UIN56" s="134"/>
      <c r="UIO56" s="134"/>
      <c r="UIP56" s="134"/>
      <c r="UIQ56" s="134"/>
      <c r="UIR56" s="134"/>
      <c r="UIS56" s="134"/>
      <c r="UIT56" s="134"/>
      <c r="UIU56" s="134"/>
      <c r="UIV56" s="134"/>
      <c r="UIW56" s="134"/>
      <c r="UIX56" s="134"/>
      <c r="UIY56" s="134"/>
      <c r="UIZ56" s="134"/>
      <c r="UJA56" s="134"/>
      <c r="UJB56" s="134"/>
      <c r="UJC56" s="134"/>
      <c r="UJD56" s="134"/>
      <c r="UJE56" s="134"/>
      <c r="UJF56" s="134"/>
      <c r="UJG56" s="134"/>
      <c r="UJH56" s="134"/>
      <c r="UJI56" s="134"/>
      <c r="UJJ56" s="134"/>
      <c r="UJK56" s="134"/>
      <c r="UJL56" s="134"/>
      <c r="UJM56" s="134"/>
      <c r="UJN56" s="134"/>
      <c r="UJO56" s="134"/>
      <c r="UJP56" s="134"/>
      <c r="UJQ56" s="134"/>
      <c r="UJR56" s="134"/>
      <c r="UJS56" s="134"/>
      <c r="UJT56" s="134"/>
      <c r="UJU56" s="134"/>
      <c r="UJV56" s="134"/>
      <c r="UJW56" s="134"/>
      <c r="UJX56" s="134"/>
      <c r="UJY56" s="134"/>
      <c r="UJZ56" s="134"/>
      <c r="UKA56" s="134"/>
      <c r="UKB56" s="134"/>
      <c r="UKC56" s="134"/>
      <c r="UKD56" s="134"/>
      <c r="UKE56" s="134"/>
      <c r="UKF56" s="134"/>
      <c r="UKG56" s="134"/>
      <c r="UKH56" s="134"/>
      <c r="UKI56" s="134"/>
      <c r="UKJ56" s="134"/>
      <c r="UKK56" s="134"/>
      <c r="UKL56" s="134"/>
      <c r="UKM56" s="134"/>
      <c r="UKN56" s="134"/>
      <c r="UKO56" s="134"/>
      <c r="UKP56" s="134"/>
      <c r="UKQ56" s="134"/>
      <c r="UKR56" s="134"/>
      <c r="UKS56" s="134"/>
      <c r="UKT56" s="134"/>
      <c r="UKU56" s="134"/>
      <c r="UKV56" s="134"/>
      <c r="UKW56" s="134"/>
      <c r="UKX56" s="134"/>
      <c r="UKY56" s="134"/>
      <c r="UKZ56" s="134"/>
      <c r="ULA56" s="134"/>
      <c r="ULB56" s="134"/>
      <c r="ULC56" s="134"/>
      <c r="ULD56" s="134"/>
      <c r="ULE56" s="134"/>
      <c r="ULF56" s="134"/>
      <c r="ULG56" s="134"/>
      <c r="ULH56" s="134"/>
      <c r="ULI56" s="134"/>
      <c r="ULJ56" s="134"/>
      <c r="ULK56" s="134"/>
      <c r="ULL56" s="134"/>
      <c r="ULM56" s="134"/>
      <c r="ULN56" s="134"/>
      <c r="ULO56" s="134"/>
      <c r="ULP56" s="134"/>
      <c r="ULQ56" s="134"/>
      <c r="ULR56" s="134"/>
      <c r="ULS56" s="134"/>
      <c r="ULT56" s="134"/>
      <c r="ULU56" s="134"/>
      <c r="ULV56" s="134"/>
      <c r="ULW56" s="134"/>
      <c r="ULX56" s="134"/>
      <c r="ULY56" s="134"/>
      <c r="ULZ56" s="134"/>
      <c r="UMA56" s="134"/>
      <c r="UMB56" s="134"/>
      <c r="UMC56" s="134"/>
      <c r="UMD56" s="134"/>
      <c r="UME56" s="134"/>
      <c r="UMF56" s="134"/>
      <c r="UMG56" s="134"/>
      <c r="UMH56" s="134"/>
      <c r="UMI56" s="134"/>
      <c r="UMJ56" s="134"/>
      <c r="UMK56" s="134"/>
      <c r="UML56" s="134"/>
      <c r="UMM56" s="134"/>
      <c r="UMN56" s="134"/>
      <c r="UMO56" s="134"/>
      <c r="UMP56" s="134"/>
      <c r="UMQ56" s="134"/>
      <c r="UMR56" s="134"/>
      <c r="UMS56" s="134"/>
      <c r="UMT56" s="134"/>
      <c r="UMU56" s="134"/>
      <c r="UMV56" s="134"/>
      <c r="UMW56" s="134"/>
      <c r="UMX56" s="134"/>
      <c r="UMY56" s="134"/>
      <c r="UMZ56" s="134"/>
      <c r="UNA56" s="134"/>
      <c r="UNB56" s="134"/>
      <c r="UNC56" s="134"/>
      <c r="UND56" s="134"/>
      <c r="UNE56" s="134"/>
      <c r="UNF56" s="134"/>
      <c r="UNG56" s="134"/>
      <c r="UNH56" s="134"/>
      <c r="UNI56" s="134"/>
      <c r="UNJ56" s="134"/>
      <c r="UNK56" s="134"/>
      <c r="UNL56" s="134"/>
      <c r="UNM56" s="134"/>
      <c r="UNN56" s="134"/>
      <c r="UNO56" s="134"/>
      <c r="UNP56" s="134"/>
      <c r="UNQ56" s="134"/>
      <c r="UNR56" s="134"/>
      <c r="UNS56" s="134"/>
      <c r="UNT56" s="134"/>
      <c r="UNU56" s="134"/>
      <c r="UNV56" s="134"/>
      <c r="UNW56" s="134"/>
      <c r="UNX56" s="134"/>
      <c r="UNY56" s="134"/>
      <c r="UNZ56" s="134"/>
      <c r="UOA56" s="134"/>
      <c r="UOB56" s="134"/>
      <c r="UOC56" s="134"/>
      <c r="UOD56" s="134"/>
      <c r="UOE56" s="134"/>
      <c r="UOF56" s="134"/>
      <c r="UOG56" s="134"/>
      <c r="UOH56" s="134"/>
      <c r="UOI56" s="134"/>
      <c r="UOJ56" s="134"/>
      <c r="UOK56" s="134"/>
      <c r="UOL56" s="134"/>
      <c r="UOM56" s="134"/>
      <c r="UON56" s="134"/>
      <c r="UOO56" s="134"/>
      <c r="UOP56" s="134"/>
      <c r="UOQ56" s="134"/>
      <c r="UOR56" s="134"/>
      <c r="UOS56" s="134"/>
      <c r="UOT56" s="134"/>
      <c r="UOU56" s="134"/>
      <c r="UOV56" s="134"/>
      <c r="UOW56" s="134"/>
      <c r="UOX56" s="134"/>
      <c r="UOY56" s="134"/>
      <c r="UOZ56" s="134"/>
      <c r="UPA56" s="134"/>
      <c r="UPB56" s="134"/>
      <c r="UPC56" s="134"/>
      <c r="UPD56" s="134"/>
      <c r="UPE56" s="134"/>
      <c r="UPF56" s="134"/>
      <c r="UPG56" s="134"/>
      <c r="UPH56" s="134"/>
      <c r="UPI56" s="134"/>
      <c r="UPJ56" s="134"/>
      <c r="UPK56" s="134"/>
      <c r="UPL56" s="134"/>
      <c r="UPM56" s="134"/>
      <c r="UPN56" s="134"/>
      <c r="UPO56" s="134"/>
      <c r="UPP56" s="134"/>
      <c r="UPQ56" s="134"/>
      <c r="UPR56" s="134"/>
      <c r="UPS56" s="134"/>
      <c r="UPT56" s="134"/>
      <c r="UPU56" s="134"/>
      <c r="UPV56" s="134"/>
      <c r="UPW56" s="134"/>
      <c r="UPX56" s="134"/>
      <c r="UPY56" s="134"/>
      <c r="UPZ56" s="134"/>
      <c r="UQA56" s="134"/>
      <c r="UQB56" s="134"/>
      <c r="UQC56" s="134"/>
      <c r="UQD56" s="134"/>
      <c r="UQE56" s="134"/>
      <c r="UQF56" s="134"/>
      <c r="UQG56" s="134"/>
      <c r="UQH56" s="134"/>
      <c r="UQI56" s="134"/>
      <c r="UQJ56" s="134"/>
      <c r="UQK56" s="134"/>
      <c r="UQL56" s="134"/>
      <c r="UQM56" s="134"/>
      <c r="UQN56" s="134"/>
      <c r="UQO56" s="134"/>
      <c r="UQP56" s="134"/>
      <c r="UQQ56" s="134"/>
      <c r="UQR56" s="134"/>
      <c r="UQS56" s="134"/>
      <c r="UQT56" s="134"/>
      <c r="UQU56" s="134"/>
      <c r="UQV56" s="134"/>
      <c r="UQW56" s="134"/>
      <c r="UQX56" s="134"/>
      <c r="UQY56" s="134"/>
      <c r="UQZ56" s="134"/>
      <c r="URA56" s="134"/>
      <c r="URB56" s="134"/>
      <c r="URC56" s="134"/>
      <c r="URD56" s="134"/>
      <c r="URE56" s="134"/>
      <c r="URF56" s="134"/>
      <c r="URG56" s="134"/>
      <c r="URH56" s="134"/>
      <c r="URI56" s="134"/>
      <c r="URJ56" s="134"/>
      <c r="URK56" s="134"/>
      <c r="URL56" s="134"/>
      <c r="URM56" s="134"/>
      <c r="URN56" s="134"/>
      <c r="URO56" s="134"/>
      <c r="URP56" s="134"/>
      <c r="URQ56" s="134"/>
      <c r="URR56" s="134"/>
      <c r="URS56" s="134"/>
      <c r="URT56" s="134"/>
      <c r="URU56" s="134"/>
      <c r="URV56" s="134"/>
      <c r="URW56" s="134"/>
      <c r="URX56" s="134"/>
      <c r="URY56" s="134"/>
      <c r="URZ56" s="134"/>
      <c r="USA56" s="134"/>
      <c r="USB56" s="134"/>
      <c r="USC56" s="134"/>
      <c r="USD56" s="134"/>
      <c r="USE56" s="134"/>
      <c r="USF56" s="134"/>
      <c r="USG56" s="134"/>
      <c r="USH56" s="134"/>
      <c r="USI56" s="134"/>
      <c r="USJ56" s="134"/>
      <c r="USK56" s="134"/>
      <c r="USL56" s="134"/>
      <c r="USM56" s="134"/>
      <c r="USN56" s="134"/>
      <c r="USO56" s="134"/>
      <c r="USP56" s="134"/>
      <c r="USQ56" s="134"/>
      <c r="USR56" s="134"/>
      <c r="USS56" s="134"/>
      <c r="UST56" s="134"/>
      <c r="USU56" s="134"/>
      <c r="USV56" s="134"/>
      <c r="USW56" s="134"/>
      <c r="USX56" s="134"/>
      <c r="USY56" s="134"/>
      <c r="USZ56" s="134"/>
      <c r="UTA56" s="134"/>
      <c r="UTB56" s="134"/>
      <c r="UTC56" s="134"/>
      <c r="UTD56" s="134"/>
      <c r="UTE56" s="134"/>
      <c r="UTF56" s="134"/>
      <c r="UTG56" s="134"/>
      <c r="UTH56" s="134"/>
      <c r="UTI56" s="134"/>
      <c r="UTJ56" s="134"/>
      <c r="UTK56" s="134"/>
      <c r="UTL56" s="134"/>
      <c r="UTM56" s="134"/>
      <c r="UTN56" s="134"/>
      <c r="UTO56" s="134"/>
      <c r="UTP56" s="134"/>
      <c r="UTQ56" s="134"/>
      <c r="UTR56" s="134"/>
      <c r="UTS56" s="134"/>
      <c r="UTT56" s="134"/>
      <c r="UTU56" s="134"/>
      <c r="UTV56" s="134"/>
      <c r="UTW56" s="134"/>
      <c r="UTX56" s="134"/>
      <c r="UTY56" s="134"/>
      <c r="UTZ56" s="134"/>
      <c r="UUA56" s="134"/>
      <c r="UUB56" s="134"/>
      <c r="UUC56" s="134"/>
      <c r="UUD56" s="134"/>
      <c r="UUE56" s="134"/>
      <c r="UUF56" s="134"/>
      <c r="UUG56" s="134"/>
      <c r="UUH56" s="134"/>
      <c r="UUI56" s="134"/>
      <c r="UUJ56" s="134"/>
      <c r="UUK56" s="134"/>
      <c r="UUL56" s="134"/>
      <c r="UUM56" s="134"/>
      <c r="UUN56" s="134"/>
      <c r="UUO56" s="134"/>
      <c r="UUP56" s="134"/>
      <c r="UUQ56" s="134"/>
      <c r="UUR56" s="134"/>
      <c r="UUS56" s="134"/>
      <c r="UUT56" s="134"/>
      <c r="UUU56" s="134"/>
      <c r="UUV56" s="134"/>
      <c r="UUW56" s="134"/>
      <c r="UUX56" s="134"/>
      <c r="UUY56" s="134"/>
      <c r="UUZ56" s="134"/>
      <c r="UVA56" s="134"/>
      <c r="UVB56" s="134"/>
      <c r="UVC56" s="134"/>
      <c r="UVD56" s="134"/>
      <c r="UVE56" s="134"/>
      <c r="UVF56" s="134"/>
      <c r="UVG56" s="134"/>
      <c r="UVH56" s="134"/>
      <c r="UVI56" s="134"/>
      <c r="UVJ56" s="134"/>
      <c r="UVK56" s="134"/>
      <c r="UVL56" s="134"/>
      <c r="UVM56" s="134"/>
      <c r="UVN56" s="134"/>
      <c r="UVO56" s="134"/>
      <c r="UVP56" s="134"/>
      <c r="UVQ56" s="134"/>
      <c r="UVR56" s="134"/>
      <c r="UVS56" s="134"/>
      <c r="UVT56" s="134"/>
      <c r="UVU56" s="134"/>
      <c r="UVV56" s="134"/>
      <c r="UVW56" s="134"/>
      <c r="UVX56" s="134"/>
      <c r="UVY56" s="134"/>
      <c r="UVZ56" s="134"/>
      <c r="UWA56" s="134"/>
      <c r="UWB56" s="134"/>
      <c r="UWC56" s="134"/>
      <c r="UWD56" s="134"/>
      <c r="UWE56" s="134"/>
      <c r="UWF56" s="134"/>
      <c r="UWG56" s="134"/>
      <c r="UWH56" s="134"/>
      <c r="UWI56" s="134"/>
      <c r="UWJ56" s="134"/>
      <c r="UWK56" s="134"/>
      <c r="UWL56" s="134"/>
      <c r="UWM56" s="134"/>
      <c r="UWN56" s="134"/>
      <c r="UWO56" s="134"/>
      <c r="UWP56" s="134"/>
      <c r="UWQ56" s="134"/>
      <c r="UWR56" s="134"/>
      <c r="UWS56" s="134"/>
      <c r="UWT56" s="134"/>
      <c r="UWU56" s="134"/>
      <c r="UWV56" s="134"/>
      <c r="UWW56" s="134"/>
      <c r="UWX56" s="134"/>
      <c r="UWY56" s="134"/>
      <c r="UWZ56" s="134"/>
      <c r="UXA56" s="134"/>
      <c r="UXB56" s="134"/>
      <c r="UXC56" s="134"/>
      <c r="UXD56" s="134"/>
      <c r="UXE56" s="134"/>
      <c r="UXF56" s="134"/>
      <c r="UXG56" s="134"/>
      <c r="UXH56" s="134"/>
      <c r="UXI56" s="134"/>
      <c r="UXJ56" s="134"/>
      <c r="UXK56" s="134"/>
      <c r="UXL56" s="134"/>
      <c r="UXM56" s="134"/>
      <c r="UXN56" s="134"/>
      <c r="UXO56" s="134"/>
      <c r="UXP56" s="134"/>
      <c r="UXQ56" s="134"/>
      <c r="UXR56" s="134"/>
      <c r="UXS56" s="134"/>
      <c r="UXT56" s="134"/>
      <c r="UXU56" s="134"/>
      <c r="UXV56" s="134"/>
      <c r="UXW56" s="134"/>
      <c r="UXX56" s="134"/>
      <c r="UXY56" s="134"/>
      <c r="UXZ56" s="134"/>
      <c r="UYA56" s="134"/>
      <c r="UYB56" s="134"/>
      <c r="UYC56" s="134"/>
      <c r="UYD56" s="134"/>
      <c r="UYE56" s="134"/>
      <c r="UYF56" s="134"/>
      <c r="UYG56" s="134"/>
      <c r="UYH56" s="134"/>
      <c r="UYI56" s="134"/>
      <c r="UYJ56" s="134"/>
      <c r="UYK56" s="134"/>
      <c r="UYL56" s="134"/>
      <c r="UYM56" s="134"/>
      <c r="UYN56" s="134"/>
      <c r="UYO56" s="134"/>
      <c r="UYP56" s="134"/>
      <c r="UYQ56" s="134"/>
      <c r="UYR56" s="134"/>
      <c r="UYS56" s="134"/>
      <c r="UYT56" s="134"/>
      <c r="UYU56" s="134"/>
      <c r="UYV56" s="134"/>
      <c r="UYW56" s="134"/>
      <c r="UYX56" s="134"/>
      <c r="UYY56" s="134"/>
      <c r="UYZ56" s="134"/>
      <c r="UZA56" s="134"/>
      <c r="UZB56" s="134"/>
      <c r="UZC56" s="134"/>
      <c r="UZD56" s="134"/>
      <c r="UZE56" s="134"/>
      <c r="UZF56" s="134"/>
      <c r="UZG56" s="134"/>
      <c r="UZH56" s="134"/>
      <c r="UZI56" s="134"/>
      <c r="UZJ56" s="134"/>
      <c r="UZK56" s="134"/>
      <c r="UZL56" s="134"/>
      <c r="UZM56" s="134"/>
      <c r="UZN56" s="134"/>
      <c r="UZO56" s="134"/>
      <c r="UZP56" s="134"/>
      <c r="UZQ56" s="134"/>
      <c r="UZR56" s="134"/>
      <c r="UZS56" s="134"/>
      <c r="UZT56" s="134"/>
      <c r="UZU56" s="134"/>
      <c r="UZV56" s="134"/>
      <c r="UZW56" s="134"/>
      <c r="UZX56" s="134"/>
      <c r="UZY56" s="134"/>
      <c r="UZZ56" s="134"/>
      <c r="VAA56" s="134"/>
      <c r="VAB56" s="134"/>
      <c r="VAC56" s="134"/>
      <c r="VAD56" s="134"/>
      <c r="VAE56" s="134"/>
      <c r="VAF56" s="134"/>
      <c r="VAG56" s="134"/>
      <c r="VAH56" s="134"/>
      <c r="VAI56" s="134"/>
      <c r="VAJ56" s="134"/>
      <c r="VAK56" s="134"/>
      <c r="VAL56" s="134"/>
      <c r="VAM56" s="134"/>
      <c r="VAN56" s="134"/>
      <c r="VAO56" s="134"/>
      <c r="VAP56" s="134"/>
      <c r="VAQ56" s="134"/>
      <c r="VAR56" s="134"/>
      <c r="VAS56" s="134"/>
      <c r="VAT56" s="134"/>
      <c r="VAU56" s="134"/>
      <c r="VAV56" s="134"/>
      <c r="VAW56" s="134"/>
      <c r="VAX56" s="134"/>
      <c r="VAY56" s="134"/>
      <c r="VAZ56" s="134"/>
      <c r="VBA56" s="134"/>
      <c r="VBB56" s="134"/>
      <c r="VBC56" s="134"/>
      <c r="VBD56" s="134"/>
      <c r="VBE56" s="134"/>
      <c r="VBF56" s="134"/>
      <c r="VBG56" s="134"/>
      <c r="VBH56" s="134"/>
      <c r="VBI56" s="134"/>
      <c r="VBJ56" s="134"/>
      <c r="VBK56" s="134"/>
      <c r="VBL56" s="134"/>
      <c r="VBM56" s="134"/>
      <c r="VBN56" s="134"/>
      <c r="VBO56" s="134"/>
      <c r="VBP56" s="134"/>
      <c r="VBQ56" s="134"/>
      <c r="VBR56" s="134"/>
      <c r="VBS56" s="134"/>
      <c r="VBT56" s="134"/>
      <c r="VBU56" s="134"/>
      <c r="VBV56" s="134"/>
      <c r="VBW56" s="134"/>
      <c r="VBX56" s="134"/>
      <c r="VBY56" s="134"/>
      <c r="VBZ56" s="134"/>
      <c r="VCA56" s="134"/>
      <c r="VCB56" s="134"/>
      <c r="VCC56" s="134"/>
      <c r="VCD56" s="134"/>
      <c r="VCE56" s="134"/>
      <c r="VCF56" s="134"/>
      <c r="VCG56" s="134"/>
      <c r="VCH56" s="134"/>
      <c r="VCI56" s="134"/>
      <c r="VCJ56" s="134"/>
      <c r="VCK56" s="134"/>
      <c r="VCL56" s="134"/>
      <c r="VCM56" s="134"/>
      <c r="VCN56" s="134"/>
      <c r="VCO56" s="134"/>
      <c r="VCP56" s="134"/>
      <c r="VCQ56" s="134"/>
      <c r="VCR56" s="134"/>
      <c r="VCS56" s="134"/>
      <c r="VCT56" s="134"/>
      <c r="VCU56" s="134"/>
      <c r="VCV56" s="134"/>
      <c r="VCW56" s="134"/>
      <c r="VCX56" s="134"/>
      <c r="VCY56" s="134"/>
      <c r="VCZ56" s="134"/>
      <c r="VDA56" s="134"/>
      <c r="VDB56" s="134"/>
      <c r="VDC56" s="134"/>
      <c r="VDD56" s="134"/>
      <c r="VDE56" s="134"/>
      <c r="VDF56" s="134"/>
      <c r="VDG56" s="134"/>
      <c r="VDH56" s="134"/>
      <c r="VDI56" s="134"/>
      <c r="VDJ56" s="134"/>
      <c r="VDK56" s="134"/>
      <c r="VDL56" s="134"/>
      <c r="VDM56" s="134"/>
      <c r="VDN56" s="134"/>
      <c r="VDO56" s="134"/>
      <c r="VDP56" s="134"/>
      <c r="VDQ56" s="134"/>
      <c r="VDR56" s="134"/>
      <c r="VDS56" s="134"/>
      <c r="VDT56" s="134"/>
      <c r="VDU56" s="134"/>
      <c r="VDV56" s="134"/>
      <c r="VDW56" s="134"/>
      <c r="VDX56" s="134"/>
      <c r="VDY56" s="134"/>
      <c r="VDZ56" s="134"/>
      <c r="VEA56" s="134"/>
      <c r="VEB56" s="134"/>
      <c r="VEC56" s="134"/>
      <c r="VED56" s="134"/>
      <c r="VEE56" s="134"/>
      <c r="VEF56" s="134"/>
      <c r="VEG56" s="134"/>
      <c r="VEH56" s="134"/>
      <c r="VEI56" s="134"/>
      <c r="VEJ56" s="134"/>
      <c r="VEK56" s="134"/>
      <c r="VEL56" s="134"/>
      <c r="VEM56" s="134"/>
      <c r="VEN56" s="134"/>
      <c r="VEO56" s="134"/>
      <c r="VEP56" s="134"/>
      <c r="VEQ56" s="134"/>
      <c r="VER56" s="134"/>
      <c r="VES56" s="134"/>
      <c r="VET56" s="134"/>
      <c r="VEU56" s="134"/>
      <c r="VEV56" s="134"/>
      <c r="VEW56" s="134"/>
      <c r="VEX56" s="134"/>
      <c r="VEY56" s="134"/>
      <c r="VEZ56" s="134"/>
      <c r="VFA56" s="134"/>
      <c r="VFB56" s="134"/>
      <c r="VFC56" s="134"/>
      <c r="VFD56" s="134"/>
      <c r="VFE56" s="134"/>
      <c r="VFF56" s="134"/>
      <c r="VFG56" s="134"/>
      <c r="VFH56" s="134"/>
      <c r="VFI56" s="134"/>
      <c r="VFJ56" s="134"/>
      <c r="VFK56" s="134"/>
      <c r="VFL56" s="134"/>
      <c r="VFM56" s="134"/>
      <c r="VFN56" s="134"/>
      <c r="VFO56" s="134"/>
      <c r="VFP56" s="134"/>
      <c r="VFQ56" s="134"/>
      <c r="VFR56" s="134"/>
      <c r="VFS56" s="134"/>
      <c r="VFT56" s="134"/>
      <c r="VFU56" s="134"/>
      <c r="VFV56" s="134"/>
      <c r="VFW56" s="134"/>
      <c r="VFX56" s="134"/>
      <c r="VFY56" s="134"/>
      <c r="VFZ56" s="134"/>
      <c r="VGA56" s="134"/>
      <c r="VGB56" s="134"/>
      <c r="VGC56" s="134"/>
      <c r="VGD56" s="134"/>
      <c r="VGE56" s="134"/>
      <c r="VGF56" s="134"/>
      <c r="VGG56" s="134"/>
      <c r="VGH56" s="134"/>
      <c r="VGI56" s="134"/>
      <c r="VGJ56" s="134"/>
      <c r="VGK56" s="134"/>
      <c r="VGL56" s="134"/>
      <c r="VGM56" s="134"/>
      <c r="VGN56" s="134"/>
      <c r="VGO56" s="134"/>
      <c r="VGP56" s="134"/>
      <c r="VGQ56" s="134"/>
      <c r="VGR56" s="134"/>
      <c r="VGS56" s="134"/>
      <c r="VGT56" s="134"/>
      <c r="VGU56" s="134"/>
      <c r="VGV56" s="134"/>
      <c r="VGW56" s="134"/>
      <c r="VGX56" s="134"/>
      <c r="VGY56" s="134"/>
      <c r="VGZ56" s="134"/>
      <c r="VHA56" s="134"/>
      <c r="VHB56" s="134"/>
      <c r="VHC56" s="134"/>
      <c r="VHD56" s="134"/>
      <c r="VHE56" s="134"/>
      <c r="VHF56" s="134"/>
      <c r="VHG56" s="134"/>
      <c r="VHH56" s="134"/>
      <c r="VHI56" s="134"/>
      <c r="VHJ56" s="134"/>
      <c r="VHK56" s="134"/>
      <c r="VHL56" s="134"/>
      <c r="VHM56" s="134"/>
      <c r="VHN56" s="134"/>
      <c r="VHO56" s="134"/>
      <c r="VHP56" s="134"/>
      <c r="VHQ56" s="134"/>
      <c r="VHR56" s="134"/>
      <c r="VHS56" s="134"/>
      <c r="VHT56" s="134"/>
      <c r="VHU56" s="134"/>
      <c r="VHV56" s="134"/>
      <c r="VHW56" s="134"/>
      <c r="VHX56" s="134"/>
      <c r="VHY56" s="134"/>
      <c r="VHZ56" s="134"/>
      <c r="VIA56" s="134"/>
      <c r="VIB56" s="134"/>
      <c r="VIC56" s="134"/>
      <c r="VID56" s="134"/>
      <c r="VIE56" s="134"/>
      <c r="VIF56" s="134"/>
      <c r="VIG56" s="134"/>
      <c r="VIH56" s="134"/>
      <c r="VII56" s="134"/>
      <c r="VIJ56" s="134"/>
      <c r="VIK56" s="134"/>
      <c r="VIL56" s="134"/>
      <c r="VIM56" s="134"/>
      <c r="VIN56" s="134"/>
      <c r="VIO56" s="134"/>
      <c r="VIP56" s="134"/>
      <c r="VIQ56" s="134"/>
      <c r="VIR56" s="134"/>
      <c r="VIS56" s="134"/>
      <c r="VIT56" s="134"/>
      <c r="VIU56" s="134"/>
      <c r="VIV56" s="134"/>
      <c r="VIW56" s="134"/>
      <c r="VIX56" s="134"/>
      <c r="VIY56" s="134"/>
      <c r="VIZ56" s="134"/>
      <c r="VJA56" s="134"/>
      <c r="VJB56" s="134"/>
      <c r="VJC56" s="134"/>
      <c r="VJD56" s="134"/>
      <c r="VJE56" s="134"/>
      <c r="VJF56" s="134"/>
      <c r="VJG56" s="134"/>
      <c r="VJH56" s="134"/>
      <c r="VJI56" s="134"/>
      <c r="VJJ56" s="134"/>
      <c r="VJK56" s="134"/>
      <c r="VJL56" s="134"/>
      <c r="VJM56" s="134"/>
      <c r="VJN56" s="134"/>
      <c r="VJO56" s="134"/>
      <c r="VJP56" s="134"/>
      <c r="VJQ56" s="134"/>
      <c r="VJR56" s="134"/>
      <c r="VJS56" s="134"/>
      <c r="VJT56" s="134"/>
      <c r="VJU56" s="134"/>
      <c r="VJV56" s="134"/>
      <c r="VJW56" s="134"/>
      <c r="VJX56" s="134"/>
      <c r="VJY56" s="134"/>
      <c r="VJZ56" s="134"/>
      <c r="VKA56" s="134"/>
      <c r="VKB56" s="134"/>
      <c r="VKC56" s="134"/>
      <c r="VKD56" s="134"/>
      <c r="VKE56" s="134"/>
      <c r="VKF56" s="134"/>
      <c r="VKG56" s="134"/>
      <c r="VKH56" s="134"/>
      <c r="VKI56" s="134"/>
      <c r="VKJ56" s="134"/>
      <c r="VKK56" s="134"/>
      <c r="VKL56" s="134"/>
      <c r="VKM56" s="134"/>
      <c r="VKN56" s="134"/>
      <c r="VKO56" s="134"/>
      <c r="VKP56" s="134"/>
      <c r="VKQ56" s="134"/>
      <c r="VKR56" s="134"/>
      <c r="VKS56" s="134"/>
      <c r="VKT56" s="134"/>
      <c r="VKU56" s="134"/>
      <c r="VKV56" s="134"/>
      <c r="VKW56" s="134"/>
      <c r="VKX56" s="134"/>
      <c r="VKY56" s="134"/>
      <c r="VKZ56" s="134"/>
      <c r="VLA56" s="134"/>
      <c r="VLB56" s="134"/>
      <c r="VLC56" s="134"/>
      <c r="VLD56" s="134"/>
      <c r="VLE56" s="134"/>
      <c r="VLF56" s="134"/>
      <c r="VLG56" s="134"/>
      <c r="VLH56" s="134"/>
      <c r="VLI56" s="134"/>
      <c r="VLJ56" s="134"/>
      <c r="VLK56" s="134"/>
      <c r="VLL56" s="134"/>
      <c r="VLM56" s="134"/>
      <c r="VLN56" s="134"/>
      <c r="VLO56" s="134"/>
      <c r="VLP56" s="134"/>
      <c r="VLQ56" s="134"/>
      <c r="VLR56" s="134"/>
      <c r="VLS56" s="134"/>
      <c r="VLT56" s="134"/>
      <c r="VLU56" s="134"/>
      <c r="VLV56" s="134"/>
      <c r="VLW56" s="134"/>
      <c r="VLX56" s="134"/>
      <c r="VLY56" s="134"/>
      <c r="VLZ56" s="134"/>
      <c r="VMA56" s="134"/>
      <c r="VMB56" s="134"/>
      <c r="VMC56" s="134"/>
      <c r="VMD56" s="134"/>
      <c r="VME56" s="134"/>
      <c r="VMF56" s="134"/>
      <c r="VMG56" s="134"/>
      <c r="VMH56" s="134"/>
      <c r="VMI56" s="134"/>
      <c r="VMJ56" s="134"/>
      <c r="VMK56" s="134"/>
      <c r="VML56" s="134"/>
      <c r="VMM56" s="134"/>
      <c r="VMN56" s="134"/>
      <c r="VMO56" s="134"/>
      <c r="VMP56" s="134"/>
      <c r="VMQ56" s="134"/>
      <c r="VMR56" s="134"/>
      <c r="VMS56" s="134"/>
      <c r="VMT56" s="134"/>
      <c r="VMU56" s="134"/>
      <c r="VMV56" s="134"/>
      <c r="VMW56" s="134"/>
      <c r="VMX56" s="134"/>
      <c r="VMY56" s="134"/>
      <c r="VMZ56" s="134"/>
      <c r="VNA56" s="134"/>
      <c r="VNB56" s="134"/>
      <c r="VNC56" s="134"/>
      <c r="VND56" s="134"/>
      <c r="VNE56" s="134"/>
      <c r="VNF56" s="134"/>
      <c r="VNG56" s="134"/>
      <c r="VNH56" s="134"/>
      <c r="VNI56" s="134"/>
      <c r="VNJ56" s="134"/>
      <c r="VNK56" s="134"/>
      <c r="VNL56" s="134"/>
      <c r="VNM56" s="134"/>
      <c r="VNN56" s="134"/>
      <c r="VNO56" s="134"/>
      <c r="VNP56" s="134"/>
      <c r="VNQ56" s="134"/>
      <c r="VNR56" s="134"/>
      <c r="VNS56" s="134"/>
      <c r="VNT56" s="134"/>
      <c r="VNU56" s="134"/>
      <c r="VNV56" s="134"/>
      <c r="VNW56" s="134"/>
      <c r="VNX56" s="134"/>
      <c r="VNY56" s="134"/>
      <c r="VNZ56" s="134"/>
      <c r="VOA56" s="134"/>
      <c r="VOB56" s="134"/>
      <c r="VOC56" s="134"/>
      <c r="VOD56" s="134"/>
      <c r="VOE56" s="134"/>
      <c r="VOF56" s="134"/>
      <c r="VOG56" s="134"/>
      <c r="VOH56" s="134"/>
      <c r="VOI56" s="134"/>
      <c r="VOJ56" s="134"/>
      <c r="VOK56" s="134"/>
      <c r="VOL56" s="134"/>
      <c r="VOM56" s="134"/>
      <c r="VON56" s="134"/>
      <c r="VOO56" s="134"/>
      <c r="VOP56" s="134"/>
      <c r="VOQ56" s="134"/>
      <c r="VOR56" s="134"/>
      <c r="VOS56" s="134"/>
      <c r="VOT56" s="134"/>
      <c r="VOU56" s="134"/>
      <c r="VOV56" s="134"/>
      <c r="VOW56" s="134"/>
      <c r="VOX56" s="134"/>
      <c r="VOY56" s="134"/>
      <c r="VOZ56" s="134"/>
      <c r="VPA56" s="134"/>
      <c r="VPB56" s="134"/>
      <c r="VPC56" s="134"/>
      <c r="VPD56" s="134"/>
      <c r="VPE56" s="134"/>
      <c r="VPF56" s="134"/>
      <c r="VPG56" s="134"/>
      <c r="VPH56" s="134"/>
      <c r="VPI56" s="134"/>
      <c r="VPJ56" s="134"/>
      <c r="VPK56" s="134"/>
      <c r="VPL56" s="134"/>
      <c r="VPM56" s="134"/>
      <c r="VPN56" s="134"/>
      <c r="VPO56" s="134"/>
      <c r="VPP56" s="134"/>
      <c r="VPQ56" s="134"/>
      <c r="VPR56" s="134"/>
      <c r="VPS56" s="134"/>
      <c r="VPT56" s="134"/>
      <c r="VPU56" s="134"/>
      <c r="VPV56" s="134"/>
      <c r="VPW56" s="134"/>
      <c r="VPX56" s="134"/>
      <c r="VPY56" s="134"/>
      <c r="VPZ56" s="134"/>
      <c r="VQA56" s="134"/>
      <c r="VQB56" s="134"/>
      <c r="VQC56" s="134"/>
      <c r="VQD56" s="134"/>
      <c r="VQE56" s="134"/>
      <c r="VQF56" s="134"/>
      <c r="VQG56" s="134"/>
      <c r="VQH56" s="134"/>
      <c r="VQI56" s="134"/>
      <c r="VQJ56" s="134"/>
      <c r="VQK56" s="134"/>
      <c r="VQL56" s="134"/>
      <c r="VQM56" s="134"/>
      <c r="VQN56" s="134"/>
      <c r="VQO56" s="134"/>
      <c r="VQP56" s="134"/>
      <c r="VQQ56" s="134"/>
      <c r="VQR56" s="134"/>
      <c r="VQS56" s="134"/>
      <c r="VQT56" s="134"/>
      <c r="VQU56" s="134"/>
      <c r="VQV56" s="134"/>
      <c r="VQW56" s="134"/>
      <c r="VQX56" s="134"/>
      <c r="VQY56" s="134"/>
      <c r="VQZ56" s="134"/>
      <c r="VRA56" s="134"/>
      <c r="VRB56" s="134"/>
      <c r="VRC56" s="134"/>
      <c r="VRD56" s="134"/>
      <c r="VRE56" s="134"/>
      <c r="VRF56" s="134"/>
      <c r="VRG56" s="134"/>
      <c r="VRH56" s="134"/>
      <c r="VRI56" s="134"/>
      <c r="VRJ56" s="134"/>
      <c r="VRK56" s="134"/>
      <c r="VRL56" s="134"/>
      <c r="VRM56" s="134"/>
      <c r="VRN56" s="134"/>
      <c r="VRO56" s="134"/>
      <c r="VRP56" s="134"/>
      <c r="VRQ56" s="134"/>
      <c r="VRR56" s="134"/>
      <c r="VRS56" s="134"/>
      <c r="VRT56" s="134"/>
      <c r="VRU56" s="134"/>
      <c r="VRV56" s="134"/>
      <c r="VRW56" s="134"/>
      <c r="VRX56" s="134"/>
      <c r="VRY56" s="134"/>
      <c r="VRZ56" s="134"/>
      <c r="VSA56" s="134"/>
      <c r="VSB56" s="134"/>
      <c r="VSC56" s="134"/>
      <c r="VSD56" s="134"/>
      <c r="VSE56" s="134"/>
      <c r="VSF56" s="134"/>
      <c r="VSG56" s="134"/>
      <c r="VSH56" s="134"/>
      <c r="VSI56" s="134"/>
      <c r="VSJ56" s="134"/>
      <c r="VSK56" s="134"/>
      <c r="VSL56" s="134"/>
      <c r="VSM56" s="134"/>
      <c r="VSN56" s="134"/>
      <c r="VSO56" s="134"/>
      <c r="VSP56" s="134"/>
      <c r="VSQ56" s="134"/>
      <c r="VSR56" s="134"/>
      <c r="VSS56" s="134"/>
      <c r="VST56" s="134"/>
      <c r="VSU56" s="134"/>
      <c r="VSV56" s="134"/>
      <c r="VSW56" s="134"/>
      <c r="VSX56" s="134"/>
      <c r="VSY56" s="134"/>
      <c r="VSZ56" s="134"/>
      <c r="VTA56" s="134"/>
      <c r="VTB56" s="134"/>
      <c r="VTC56" s="134"/>
      <c r="VTD56" s="134"/>
      <c r="VTE56" s="134"/>
      <c r="VTF56" s="134"/>
      <c r="VTG56" s="134"/>
      <c r="VTH56" s="134"/>
      <c r="VTI56" s="134"/>
      <c r="VTJ56" s="134"/>
      <c r="VTK56" s="134"/>
      <c r="VTL56" s="134"/>
      <c r="VTM56" s="134"/>
      <c r="VTN56" s="134"/>
      <c r="VTO56" s="134"/>
      <c r="VTP56" s="134"/>
      <c r="VTQ56" s="134"/>
      <c r="VTR56" s="134"/>
      <c r="VTS56" s="134"/>
      <c r="VTT56" s="134"/>
      <c r="VTU56" s="134"/>
      <c r="VTV56" s="134"/>
      <c r="VTW56" s="134"/>
      <c r="VTX56" s="134"/>
      <c r="VTY56" s="134"/>
      <c r="VTZ56" s="134"/>
      <c r="VUA56" s="134"/>
      <c r="VUB56" s="134"/>
      <c r="VUC56" s="134"/>
      <c r="VUD56" s="134"/>
      <c r="VUE56" s="134"/>
      <c r="VUF56" s="134"/>
      <c r="VUG56" s="134"/>
      <c r="VUH56" s="134"/>
      <c r="VUI56" s="134"/>
      <c r="VUJ56" s="134"/>
      <c r="VUK56" s="134"/>
      <c r="VUL56" s="134"/>
      <c r="VUM56" s="134"/>
      <c r="VUN56" s="134"/>
      <c r="VUO56" s="134"/>
      <c r="VUP56" s="134"/>
      <c r="VUQ56" s="134"/>
      <c r="VUR56" s="134"/>
      <c r="VUS56" s="134"/>
      <c r="VUT56" s="134"/>
      <c r="VUU56" s="134"/>
      <c r="VUV56" s="134"/>
      <c r="VUW56" s="134"/>
      <c r="VUX56" s="134"/>
      <c r="VUY56" s="134"/>
      <c r="VUZ56" s="134"/>
      <c r="VVA56" s="134"/>
      <c r="VVB56" s="134"/>
      <c r="VVC56" s="134"/>
      <c r="VVD56" s="134"/>
      <c r="VVE56" s="134"/>
      <c r="VVF56" s="134"/>
      <c r="VVG56" s="134"/>
      <c r="VVH56" s="134"/>
      <c r="VVI56" s="134"/>
      <c r="VVJ56" s="134"/>
      <c r="VVK56" s="134"/>
      <c r="VVL56" s="134"/>
      <c r="VVM56" s="134"/>
      <c r="VVN56" s="134"/>
      <c r="VVO56" s="134"/>
      <c r="VVP56" s="134"/>
      <c r="VVQ56" s="134"/>
      <c r="VVR56" s="134"/>
      <c r="VVS56" s="134"/>
      <c r="VVT56" s="134"/>
      <c r="VVU56" s="134"/>
      <c r="VVV56" s="134"/>
      <c r="VVW56" s="134"/>
      <c r="VVX56" s="134"/>
      <c r="VVY56" s="134"/>
      <c r="VVZ56" s="134"/>
      <c r="VWA56" s="134"/>
      <c r="VWB56" s="134"/>
      <c r="VWC56" s="134"/>
      <c r="VWD56" s="134"/>
      <c r="VWE56" s="134"/>
      <c r="VWF56" s="134"/>
      <c r="VWG56" s="134"/>
      <c r="VWH56" s="134"/>
      <c r="VWI56" s="134"/>
      <c r="VWJ56" s="134"/>
      <c r="VWK56" s="134"/>
      <c r="VWL56" s="134"/>
      <c r="VWM56" s="134"/>
      <c r="VWN56" s="134"/>
      <c r="VWO56" s="134"/>
      <c r="VWP56" s="134"/>
      <c r="VWQ56" s="134"/>
      <c r="VWR56" s="134"/>
      <c r="VWS56" s="134"/>
      <c r="VWT56" s="134"/>
      <c r="VWU56" s="134"/>
      <c r="VWV56" s="134"/>
      <c r="VWW56" s="134"/>
      <c r="VWX56" s="134"/>
      <c r="VWY56" s="134"/>
      <c r="VWZ56" s="134"/>
      <c r="VXA56" s="134"/>
      <c r="VXB56" s="134"/>
      <c r="VXC56" s="134"/>
      <c r="VXD56" s="134"/>
      <c r="VXE56" s="134"/>
      <c r="VXF56" s="134"/>
      <c r="VXG56" s="134"/>
      <c r="VXH56" s="134"/>
      <c r="VXI56" s="134"/>
      <c r="VXJ56" s="134"/>
      <c r="VXK56" s="134"/>
      <c r="VXL56" s="134"/>
      <c r="VXM56" s="134"/>
      <c r="VXN56" s="134"/>
      <c r="VXO56" s="134"/>
      <c r="VXP56" s="134"/>
      <c r="VXQ56" s="134"/>
      <c r="VXR56" s="134"/>
      <c r="VXS56" s="134"/>
      <c r="VXT56" s="134"/>
      <c r="VXU56" s="134"/>
      <c r="VXV56" s="134"/>
      <c r="VXW56" s="134"/>
      <c r="VXX56" s="134"/>
      <c r="VXY56" s="134"/>
      <c r="VXZ56" s="134"/>
      <c r="VYA56" s="134"/>
      <c r="VYB56" s="134"/>
      <c r="VYC56" s="134"/>
      <c r="VYD56" s="134"/>
      <c r="VYE56" s="134"/>
      <c r="VYF56" s="134"/>
      <c r="VYG56" s="134"/>
      <c r="VYH56" s="134"/>
      <c r="VYI56" s="134"/>
      <c r="VYJ56" s="134"/>
      <c r="VYK56" s="134"/>
      <c r="VYL56" s="134"/>
      <c r="VYM56" s="134"/>
      <c r="VYN56" s="134"/>
      <c r="VYO56" s="134"/>
      <c r="VYP56" s="134"/>
      <c r="VYQ56" s="134"/>
      <c r="VYR56" s="134"/>
      <c r="VYS56" s="134"/>
      <c r="VYT56" s="134"/>
      <c r="VYU56" s="134"/>
      <c r="VYV56" s="134"/>
      <c r="VYW56" s="134"/>
      <c r="VYX56" s="134"/>
      <c r="VYY56" s="134"/>
      <c r="VYZ56" s="134"/>
      <c r="VZA56" s="134"/>
      <c r="VZB56" s="134"/>
      <c r="VZC56" s="134"/>
      <c r="VZD56" s="134"/>
      <c r="VZE56" s="134"/>
      <c r="VZF56" s="134"/>
      <c r="VZG56" s="134"/>
      <c r="VZH56" s="134"/>
      <c r="VZI56" s="134"/>
      <c r="VZJ56" s="134"/>
      <c r="VZK56" s="134"/>
      <c r="VZL56" s="134"/>
      <c r="VZM56" s="134"/>
      <c r="VZN56" s="134"/>
      <c r="VZO56" s="134"/>
      <c r="VZP56" s="134"/>
      <c r="VZQ56" s="134"/>
      <c r="VZR56" s="134"/>
      <c r="VZS56" s="134"/>
      <c r="VZT56" s="134"/>
      <c r="VZU56" s="134"/>
      <c r="VZV56" s="134"/>
      <c r="VZW56" s="134"/>
      <c r="VZX56" s="134"/>
      <c r="VZY56" s="134"/>
      <c r="VZZ56" s="134"/>
      <c r="WAA56" s="134"/>
      <c r="WAB56" s="134"/>
      <c r="WAC56" s="134"/>
      <c r="WAD56" s="134"/>
      <c r="WAE56" s="134"/>
      <c r="WAF56" s="134"/>
      <c r="WAG56" s="134"/>
      <c r="WAH56" s="134"/>
      <c r="WAI56" s="134"/>
      <c r="WAJ56" s="134"/>
      <c r="WAK56" s="134"/>
      <c r="WAL56" s="134"/>
      <c r="WAM56" s="134"/>
      <c r="WAN56" s="134"/>
      <c r="WAO56" s="134"/>
      <c r="WAP56" s="134"/>
      <c r="WAQ56" s="134"/>
      <c r="WAR56" s="134"/>
      <c r="WAS56" s="134"/>
      <c r="WAT56" s="134"/>
      <c r="WAU56" s="134"/>
      <c r="WAV56" s="134"/>
      <c r="WAW56" s="134"/>
      <c r="WAX56" s="134"/>
      <c r="WAY56" s="134"/>
      <c r="WAZ56" s="134"/>
      <c r="WBA56" s="134"/>
      <c r="WBB56" s="134"/>
      <c r="WBC56" s="134"/>
      <c r="WBD56" s="134"/>
      <c r="WBE56" s="134"/>
      <c r="WBF56" s="134"/>
      <c r="WBG56" s="134"/>
      <c r="WBH56" s="134"/>
      <c r="WBI56" s="134"/>
      <c r="WBJ56" s="134"/>
      <c r="WBK56" s="134"/>
      <c r="WBL56" s="134"/>
      <c r="WBM56" s="134"/>
      <c r="WBN56" s="134"/>
      <c r="WBO56" s="134"/>
      <c r="WBP56" s="134"/>
      <c r="WBQ56" s="134"/>
      <c r="WBR56" s="134"/>
      <c r="WBS56" s="134"/>
      <c r="WBT56" s="134"/>
      <c r="WBU56" s="134"/>
      <c r="WBV56" s="134"/>
      <c r="WBW56" s="134"/>
      <c r="WBX56" s="134"/>
      <c r="WBY56" s="134"/>
      <c r="WBZ56" s="134"/>
      <c r="WCA56" s="134"/>
      <c r="WCB56" s="134"/>
      <c r="WCC56" s="134"/>
      <c r="WCD56" s="134"/>
      <c r="WCE56" s="134"/>
      <c r="WCF56" s="134"/>
      <c r="WCG56" s="134"/>
      <c r="WCH56" s="134"/>
      <c r="WCI56" s="134"/>
      <c r="WCJ56" s="134"/>
      <c r="WCK56" s="134"/>
      <c r="WCL56" s="134"/>
      <c r="WCM56" s="134"/>
      <c r="WCN56" s="134"/>
      <c r="WCO56" s="134"/>
      <c r="WCP56" s="134"/>
      <c r="WCQ56" s="134"/>
      <c r="WCR56" s="134"/>
      <c r="WCS56" s="134"/>
      <c r="WCT56" s="134"/>
      <c r="WCU56" s="134"/>
      <c r="WCV56" s="134"/>
      <c r="WCW56" s="134"/>
      <c r="WCX56" s="134"/>
      <c r="WCY56" s="134"/>
      <c r="WCZ56" s="134"/>
      <c r="WDA56" s="134"/>
      <c r="WDB56" s="134"/>
      <c r="WDC56" s="134"/>
      <c r="WDD56" s="134"/>
      <c r="WDE56" s="134"/>
      <c r="WDF56" s="134"/>
      <c r="WDG56" s="134"/>
      <c r="WDH56" s="134"/>
      <c r="WDI56" s="134"/>
      <c r="WDJ56" s="134"/>
      <c r="WDK56" s="134"/>
      <c r="WDL56" s="134"/>
      <c r="WDM56" s="134"/>
      <c r="WDN56" s="134"/>
      <c r="WDO56" s="134"/>
      <c r="WDP56" s="134"/>
      <c r="WDQ56" s="134"/>
      <c r="WDR56" s="134"/>
      <c r="WDS56" s="134"/>
      <c r="WDT56" s="134"/>
      <c r="WDU56" s="134"/>
      <c r="WDV56" s="134"/>
      <c r="WDW56" s="134"/>
      <c r="WDX56" s="134"/>
      <c r="WDY56" s="134"/>
      <c r="WDZ56" s="134"/>
      <c r="WEA56" s="134"/>
      <c r="WEB56" s="134"/>
      <c r="WEC56" s="134"/>
      <c r="WED56" s="134"/>
      <c r="WEE56" s="134"/>
      <c r="WEF56" s="134"/>
      <c r="WEG56" s="134"/>
      <c r="WEH56" s="134"/>
      <c r="WEI56" s="134"/>
      <c r="WEJ56" s="134"/>
      <c r="WEK56" s="134"/>
      <c r="WEL56" s="134"/>
      <c r="WEM56" s="134"/>
      <c r="WEN56" s="134"/>
      <c r="WEO56" s="134"/>
      <c r="WEP56" s="134"/>
      <c r="WEQ56" s="134"/>
      <c r="WER56" s="134"/>
      <c r="WES56" s="134"/>
      <c r="WET56" s="134"/>
      <c r="WEU56" s="134"/>
      <c r="WEV56" s="134"/>
      <c r="WEW56" s="134"/>
      <c r="WEX56" s="134"/>
      <c r="WEY56" s="134"/>
      <c r="WEZ56" s="134"/>
      <c r="WFA56" s="134"/>
      <c r="WFB56" s="134"/>
      <c r="WFC56" s="134"/>
      <c r="WFD56" s="134"/>
      <c r="WFE56" s="134"/>
      <c r="WFF56" s="134"/>
      <c r="WFG56" s="134"/>
      <c r="WFH56" s="134"/>
      <c r="WFI56" s="134"/>
      <c r="WFJ56" s="134"/>
      <c r="WFK56" s="134"/>
      <c r="WFL56" s="134"/>
      <c r="WFM56" s="134"/>
      <c r="WFN56" s="134"/>
      <c r="WFO56" s="134"/>
      <c r="WFP56" s="134"/>
      <c r="WFQ56" s="134"/>
      <c r="WFR56" s="134"/>
      <c r="WFS56" s="134"/>
      <c r="WFT56" s="134"/>
      <c r="WFU56" s="134"/>
      <c r="WFV56" s="134"/>
      <c r="WFW56" s="134"/>
      <c r="WFX56" s="134"/>
      <c r="WFY56" s="134"/>
      <c r="WFZ56" s="134"/>
      <c r="WGA56" s="134"/>
      <c r="WGB56" s="134"/>
      <c r="WGC56" s="134"/>
      <c r="WGD56" s="134"/>
      <c r="WGE56" s="134"/>
      <c r="WGF56" s="134"/>
      <c r="WGG56" s="134"/>
      <c r="WGH56" s="134"/>
      <c r="WGI56" s="134"/>
      <c r="WGJ56" s="134"/>
      <c r="WGK56" s="134"/>
      <c r="WGL56" s="134"/>
      <c r="WGM56" s="134"/>
      <c r="WGN56" s="134"/>
      <c r="WGO56" s="134"/>
      <c r="WGP56" s="134"/>
      <c r="WGQ56" s="134"/>
      <c r="WGR56" s="134"/>
      <c r="WGS56" s="134"/>
      <c r="WGT56" s="134"/>
      <c r="WGU56" s="134"/>
      <c r="WGV56" s="134"/>
      <c r="WGW56" s="134"/>
      <c r="WGX56" s="134"/>
      <c r="WGY56" s="134"/>
      <c r="WGZ56" s="134"/>
      <c r="WHA56" s="134"/>
      <c r="WHB56" s="134"/>
      <c r="WHC56" s="134"/>
      <c r="WHD56" s="134"/>
      <c r="WHE56" s="134"/>
      <c r="WHF56" s="134"/>
      <c r="WHG56" s="134"/>
      <c r="WHH56" s="134"/>
      <c r="WHI56" s="134"/>
      <c r="WHJ56" s="134"/>
      <c r="WHK56" s="134"/>
      <c r="WHL56" s="134"/>
      <c r="WHM56" s="134"/>
      <c r="WHN56" s="134"/>
      <c r="WHO56" s="134"/>
      <c r="WHP56" s="134"/>
      <c r="WHQ56" s="134"/>
      <c r="WHR56" s="134"/>
      <c r="WHS56" s="134"/>
      <c r="WHT56" s="134"/>
      <c r="WHU56" s="134"/>
      <c r="WHV56" s="134"/>
      <c r="WHW56" s="134"/>
      <c r="WHX56" s="134"/>
      <c r="WHY56" s="134"/>
      <c r="WHZ56" s="134"/>
      <c r="WIA56" s="134"/>
      <c r="WIB56" s="134"/>
      <c r="WIC56" s="134"/>
      <c r="WID56" s="134"/>
      <c r="WIE56" s="134"/>
      <c r="WIF56" s="134"/>
      <c r="WIG56" s="134"/>
      <c r="WIH56" s="134"/>
      <c r="WII56" s="134"/>
      <c r="WIJ56" s="134"/>
      <c r="WIK56" s="134"/>
      <c r="WIL56" s="134"/>
      <c r="WIM56" s="134"/>
      <c r="WIN56" s="134"/>
      <c r="WIO56" s="134"/>
      <c r="WIP56" s="134"/>
      <c r="WIQ56" s="134"/>
      <c r="WIR56" s="134"/>
      <c r="WIS56" s="134"/>
      <c r="WIT56" s="134"/>
      <c r="WIU56" s="134"/>
      <c r="WIV56" s="134"/>
      <c r="WIW56" s="134"/>
      <c r="WIX56" s="134"/>
      <c r="WIY56" s="134"/>
      <c r="WIZ56" s="134"/>
      <c r="WJA56" s="134"/>
      <c r="WJB56" s="134"/>
      <c r="WJC56" s="134"/>
      <c r="WJD56" s="134"/>
      <c r="WJE56" s="134"/>
      <c r="WJF56" s="134"/>
      <c r="WJG56" s="134"/>
      <c r="WJH56" s="134"/>
      <c r="WJI56" s="134"/>
      <c r="WJJ56" s="134"/>
      <c r="WJK56" s="134"/>
      <c r="WJL56" s="134"/>
      <c r="WJM56" s="134"/>
      <c r="WJN56" s="134"/>
      <c r="WJO56" s="134"/>
      <c r="WJP56" s="134"/>
      <c r="WJQ56" s="134"/>
      <c r="WJR56" s="134"/>
      <c r="WJS56" s="134"/>
      <c r="WJT56" s="134"/>
      <c r="WJU56" s="134"/>
      <c r="WJV56" s="134"/>
      <c r="WJW56" s="134"/>
      <c r="WJX56" s="134"/>
      <c r="WJY56" s="134"/>
      <c r="WJZ56" s="134"/>
      <c r="WKA56" s="134"/>
      <c r="WKB56" s="134"/>
      <c r="WKC56" s="134"/>
      <c r="WKD56" s="134"/>
      <c r="WKE56" s="134"/>
      <c r="WKF56" s="134"/>
      <c r="WKG56" s="134"/>
      <c r="WKH56" s="134"/>
      <c r="WKI56" s="134"/>
      <c r="WKJ56" s="134"/>
      <c r="WKK56" s="134"/>
      <c r="WKL56" s="134"/>
      <c r="WKM56" s="134"/>
      <c r="WKN56" s="134"/>
      <c r="WKO56" s="134"/>
      <c r="WKP56" s="134"/>
      <c r="WKQ56" s="134"/>
      <c r="WKR56" s="134"/>
      <c r="WKS56" s="134"/>
      <c r="WKT56" s="134"/>
      <c r="WKU56" s="134"/>
      <c r="WKV56" s="134"/>
      <c r="WKW56" s="134"/>
      <c r="WKX56" s="134"/>
      <c r="WKY56" s="134"/>
      <c r="WKZ56" s="134"/>
      <c r="WLA56" s="134"/>
      <c r="WLB56" s="134"/>
      <c r="WLC56" s="134"/>
      <c r="WLD56" s="134"/>
      <c r="WLE56" s="134"/>
      <c r="WLF56" s="134"/>
      <c r="WLG56" s="134"/>
      <c r="WLH56" s="134"/>
      <c r="WLI56" s="134"/>
      <c r="WLJ56" s="134"/>
      <c r="WLK56" s="134"/>
      <c r="WLL56" s="134"/>
      <c r="WLM56" s="134"/>
      <c r="WLN56" s="134"/>
      <c r="WLO56" s="134"/>
      <c r="WLP56" s="134"/>
      <c r="WLQ56" s="134"/>
      <c r="WLR56" s="134"/>
      <c r="WLS56" s="134"/>
      <c r="WLT56" s="134"/>
      <c r="WLU56" s="134"/>
      <c r="WLV56" s="134"/>
      <c r="WLW56" s="134"/>
      <c r="WLX56" s="134"/>
      <c r="WLY56" s="134"/>
      <c r="WLZ56" s="134"/>
      <c r="WMA56" s="134"/>
      <c r="WMB56" s="134"/>
      <c r="WMC56" s="134"/>
      <c r="WMD56" s="134"/>
      <c r="WME56" s="134"/>
      <c r="WMF56" s="134"/>
      <c r="WMG56" s="134"/>
      <c r="WMH56" s="134"/>
      <c r="WMI56" s="134"/>
      <c r="WMJ56" s="134"/>
      <c r="WMK56" s="134"/>
      <c r="WML56" s="134"/>
      <c r="WMM56" s="134"/>
      <c r="WMN56" s="134"/>
      <c r="WMO56" s="134"/>
      <c r="WMP56" s="134"/>
      <c r="WMQ56" s="134"/>
      <c r="WMR56" s="134"/>
      <c r="WMS56" s="134"/>
      <c r="WMT56" s="134"/>
      <c r="WMU56" s="134"/>
      <c r="WMV56" s="134"/>
      <c r="WMW56" s="134"/>
      <c r="WMX56" s="134"/>
      <c r="WMY56" s="134"/>
      <c r="WMZ56" s="134"/>
      <c r="WNA56" s="134"/>
      <c r="WNB56" s="134"/>
      <c r="WNC56" s="134"/>
      <c r="WND56" s="134"/>
      <c r="WNE56" s="134"/>
      <c r="WNF56" s="134"/>
      <c r="WNG56" s="134"/>
      <c r="WNH56" s="134"/>
      <c r="WNI56" s="134"/>
      <c r="WNJ56" s="134"/>
      <c r="WNK56" s="134"/>
      <c r="WNL56" s="134"/>
      <c r="WNM56" s="134"/>
      <c r="WNN56" s="134"/>
      <c r="WNO56" s="134"/>
      <c r="WNP56" s="134"/>
      <c r="WNQ56" s="134"/>
      <c r="WNR56" s="134"/>
      <c r="WNS56" s="134"/>
      <c r="WNT56" s="134"/>
      <c r="WNU56" s="134"/>
      <c r="WNV56" s="134"/>
      <c r="WNW56" s="134"/>
      <c r="WNX56" s="134"/>
      <c r="WNY56" s="134"/>
      <c r="WNZ56" s="134"/>
      <c r="WOA56" s="134"/>
      <c r="WOB56" s="134"/>
      <c r="WOC56" s="134"/>
      <c r="WOD56" s="134"/>
      <c r="WOE56" s="134"/>
      <c r="WOF56" s="134"/>
      <c r="WOG56" s="134"/>
      <c r="WOH56" s="134"/>
      <c r="WOI56" s="134"/>
      <c r="WOJ56" s="134"/>
      <c r="WOK56" s="134"/>
      <c r="WOL56" s="134"/>
      <c r="WOM56" s="134"/>
      <c r="WON56" s="134"/>
      <c r="WOO56" s="134"/>
      <c r="WOP56" s="134"/>
      <c r="WOQ56" s="134"/>
      <c r="WOR56" s="134"/>
      <c r="WOS56" s="134"/>
      <c r="WOT56" s="134"/>
      <c r="WOU56" s="134"/>
      <c r="WOV56" s="134"/>
      <c r="WOW56" s="134"/>
      <c r="WOX56" s="134"/>
      <c r="WOY56" s="134"/>
      <c r="WOZ56" s="134"/>
      <c r="WPA56" s="134"/>
      <c r="WPB56" s="134"/>
      <c r="WPC56" s="134"/>
      <c r="WPD56" s="134"/>
      <c r="WPE56" s="134"/>
      <c r="WPF56" s="134"/>
      <c r="WPG56" s="134"/>
      <c r="WPH56" s="134"/>
      <c r="WPI56" s="134"/>
      <c r="WPJ56" s="134"/>
      <c r="WPK56" s="134"/>
      <c r="WPL56" s="134"/>
      <c r="WPM56" s="134"/>
      <c r="WPN56" s="134"/>
      <c r="WPO56" s="134"/>
      <c r="WPP56" s="134"/>
      <c r="WPQ56" s="134"/>
      <c r="WPR56" s="134"/>
      <c r="WPS56" s="134"/>
      <c r="WPT56" s="134"/>
      <c r="WPU56" s="134"/>
      <c r="WPV56" s="134"/>
      <c r="WPW56" s="134"/>
      <c r="WPX56" s="134"/>
      <c r="WPY56" s="134"/>
      <c r="WPZ56" s="134"/>
      <c r="WQA56" s="134"/>
      <c r="WQB56" s="134"/>
      <c r="WQC56" s="134"/>
      <c r="WQD56" s="134"/>
      <c r="WQE56" s="134"/>
      <c r="WQF56" s="134"/>
      <c r="WQG56" s="134"/>
      <c r="WQH56" s="134"/>
      <c r="WQI56" s="134"/>
      <c r="WQJ56" s="134"/>
      <c r="WQK56" s="134"/>
      <c r="WQL56" s="134"/>
      <c r="WQM56" s="134"/>
      <c r="WQN56" s="134"/>
      <c r="WQO56" s="134"/>
      <c r="WQP56" s="134"/>
      <c r="WQQ56" s="134"/>
      <c r="WQR56" s="134"/>
      <c r="WQS56" s="134"/>
      <c r="WQT56" s="134"/>
      <c r="WQU56" s="134"/>
      <c r="WQV56" s="134"/>
      <c r="WQW56" s="134"/>
      <c r="WQX56" s="134"/>
      <c r="WQY56" s="134"/>
      <c r="WQZ56" s="134"/>
      <c r="WRA56" s="134"/>
      <c r="WRB56" s="134"/>
      <c r="WRC56" s="134"/>
      <c r="WRD56" s="134"/>
      <c r="WRE56" s="134"/>
      <c r="WRF56" s="134"/>
      <c r="WRG56" s="134"/>
      <c r="WRH56" s="134"/>
      <c r="WRI56" s="134"/>
      <c r="WRJ56" s="134"/>
      <c r="WRK56" s="134"/>
      <c r="WRL56" s="134"/>
      <c r="WRM56" s="134"/>
      <c r="WRN56" s="134"/>
      <c r="WRO56" s="134"/>
      <c r="WRP56" s="134"/>
      <c r="WRQ56" s="134"/>
      <c r="WRR56" s="134"/>
      <c r="WRS56" s="134"/>
      <c r="WRT56" s="134"/>
      <c r="WRU56" s="134"/>
      <c r="WRV56" s="134"/>
      <c r="WRW56" s="134"/>
      <c r="WRX56" s="134"/>
      <c r="WRY56" s="134"/>
      <c r="WRZ56" s="134"/>
      <c r="WSA56" s="134"/>
      <c r="WSB56" s="134"/>
      <c r="WSC56" s="134"/>
      <c r="WSD56" s="134"/>
      <c r="WSE56" s="134"/>
      <c r="WSF56" s="134"/>
      <c r="WSG56" s="134"/>
      <c r="WSH56" s="134"/>
      <c r="WSI56" s="134"/>
      <c r="WSJ56" s="134"/>
      <c r="WSK56" s="134"/>
      <c r="WSL56" s="134"/>
      <c r="WSM56" s="134"/>
      <c r="WSN56" s="134"/>
      <c r="WSO56" s="134"/>
      <c r="WSP56" s="134"/>
      <c r="WSQ56" s="134"/>
      <c r="WSR56" s="134"/>
      <c r="WSS56" s="134"/>
      <c r="WST56" s="134"/>
      <c r="WSU56" s="134"/>
      <c r="WSV56" s="134"/>
      <c r="WSW56" s="134"/>
      <c r="WSX56" s="134"/>
      <c r="WSY56" s="134"/>
      <c r="WSZ56" s="134"/>
      <c r="WTA56" s="134"/>
      <c r="WTB56" s="134"/>
      <c r="WTC56" s="134"/>
      <c r="WTD56" s="134"/>
      <c r="WTE56" s="134"/>
      <c r="WTF56" s="134"/>
      <c r="WTG56" s="134"/>
      <c r="WTH56" s="134"/>
      <c r="WTI56" s="134"/>
      <c r="WTJ56" s="134"/>
      <c r="WTK56" s="134"/>
      <c r="WTL56" s="134"/>
      <c r="WTM56" s="134"/>
      <c r="WTN56" s="134"/>
      <c r="WTO56" s="134"/>
      <c r="WTP56" s="134"/>
      <c r="WTQ56" s="134"/>
      <c r="WTR56" s="134"/>
      <c r="WTS56" s="134"/>
      <c r="WTT56" s="134"/>
      <c r="WTU56" s="134"/>
      <c r="WTV56" s="134"/>
      <c r="WTW56" s="134"/>
      <c r="WTX56" s="134"/>
      <c r="WTY56" s="134"/>
      <c r="WTZ56" s="134"/>
      <c r="WUA56" s="134"/>
      <c r="WUB56" s="134"/>
      <c r="WUC56" s="134"/>
      <c r="WUD56" s="134"/>
      <c r="WUE56" s="134"/>
      <c r="WUF56" s="134"/>
      <c r="WUG56" s="134"/>
      <c r="WUH56" s="134"/>
      <c r="WUI56" s="134"/>
      <c r="WUJ56" s="134"/>
      <c r="WUK56" s="134"/>
      <c r="WUL56" s="134"/>
      <c r="WUM56" s="134"/>
      <c r="WUN56" s="134"/>
      <c r="WUO56" s="134"/>
      <c r="WUP56" s="134"/>
      <c r="WUQ56" s="134"/>
      <c r="WUR56" s="134"/>
      <c r="WUS56" s="134"/>
      <c r="WUT56" s="134"/>
      <c r="WUU56" s="134"/>
      <c r="WUV56" s="134"/>
      <c r="WUW56" s="134"/>
      <c r="WUX56" s="134"/>
      <c r="WUY56" s="134"/>
      <c r="WUZ56" s="134"/>
      <c r="WVA56" s="134"/>
      <c r="WVB56" s="134"/>
      <c r="WVC56" s="134"/>
      <c r="WVD56" s="134"/>
      <c r="WVE56" s="134"/>
      <c r="WVF56" s="134"/>
      <c r="WVG56" s="134"/>
      <c r="WVH56" s="134"/>
      <c r="WVI56" s="134"/>
      <c r="WVJ56" s="134"/>
      <c r="WVK56" s="134"/>
      <c r="WVL56" s="134"/>
      <c r="WVM56" s="134"/>
      <c r="WVN56" s="134"/>
      <c r="WVO56" s="134"/>
      <c r="WVP56" s="134"/>
      <c r="WVQ56" s="134"/>
      <c r="WVR56" s="134"/>
      <c r="WVS56" s="134"/>
      <c r="WVT56" s="134"/>
      <c r="WVU56" s="134"/>
      <c r="WVV56" s="134"/>
      <c r="WVW56" s="134"/>
      <c r="WVX56" s="134"/>
      <c r="WVY56" s="134"/>
      <c r="WVZ56" s="134"/>
      <c r="WWA56" s="134"/>
      <c r="WWB56" s="134"/>
      <c r="WWC56" s="134"/>
      <c r="WWD56" s="134"/>
      <c r="WWE56" s="134"/>
      <c r="WWF56" s="134"/>
      <c r="WWG56" s="134"/>
      <c r="WWH56" s="134"/>
      <c r="WWI56" s="134"/>
      <c r="WWJ56" s="134"/>
      <c r="WWK56" s="134"/>
      <c r="WWL56" s="134"/>
      <c r="WWM56" s="134"/>
      <c r="WWN56" s="134"/>
      <c r="WWO56" s="134"/>
      <c r="WWP56" s="134"/>
      <c r="WWQ56" s="134"/>
      <c r="WWR56" s="134"/>
      <c r="WWS56" s="134"/>
      <c r="WWT56" s="134"/>
      <c r="WWU56" s="134"/>
      <c r="WWV56" s="134"/>
      <c r="WWW56" s="134"/>
      <c r="WWX56" s="134"/>
      <c r="WWY56" s="134"/>
      <c r="WWZ56" s="134"/>
      <c r="WXA56" s="134"/>
      <c r="WXB56" s="134"/>
      <c r="WXC56" s="134"/>
      <c r="WXD56" s="134"/>
      <c r="WXE56" s="134"/>
      <c r="WXF56" s="134"/>
      <c r="WXG56" s="134"/>
      <c r="WXH56" s="134"/>
      <c r="WXI56" s="134"/>
      <c r="WXJ56" s="134"/>
      <c r="WXK56" s="134"/>
      <c r="WXL56" s="134"/>
      <c r="WXM56" s="134"/>
      <c r="WXN56" s="134"/>
      <c r="WXO56" s="134"/>
      <c r="WXP56" s="134"/>
      <c r="WXQ56" s="134"/>
      <c r="WXR56" s="134"/>
      <c r="WXS56" s="134"/>
      <c r="WXT56" s="134"/>
      <c r="WXU56" s="134"/>
      <c r="WXV56" s="134"/>
      <c r="WXW56" s="134"/>
      <c r="WXX56" s="134"/>
      <c r="WXY56" s="134"/>
      <c r="WXZ56" s="134"/>
      <c r="WYA56" s="134"/>
      <c r="WYB56" s="134"/>
      <c r="WYC56" s="134"/>
      <c r="WYD56" s="134"/>
      <c r="WYE56" s="134"/>
      <c r="WYF56" s="134"/>
      <c r="WYG56" s="134"/>
      <c r="WYH56" s="134"/>
      <c r="WYI56" s="134"/>
      <c r="WYJ56" s="134"/>
      <c r="WYK56" s="134"/>
      <c r="WYL56" s="134"/>
      <c r="WYM56" s="134"/>
      <c r="WYN56" s="134"/>
      <c r="WYO56" s="134"/>
      <c r="WYP56" s="134"/>
      <c r="WYQ56" s="134"/>
      <c r="WYR56" s="134"/>
      <c r="WYS56" s="134"/>
      <c r="WYT56" s="134"/>
      <c r="WYU56" s="134"/>
      <c r="WYV56" s="134"/>
      <c r="WYW56" s="134"/>
      <c r="WYX56" s="134"/>
      <c r="WYY56" s="134"/>
      <c r="WYZ56" s="134"/>
      <c r="WZA56" s="134"/>
      <c r="WZB56" s="134"/>
      <c r="WZC56" s="134"/>
      <c r="WZD56" s="134"/>
      <c r="WZE56" s="134"/>
      <c r="WZF56" s="134"/>
      <c r="WZG56" s="134"/>
      <c r="WZH56" s="134"/>
      <c r="WZI56" s="134"/>
      <c r="WZJ56" s="134"/>
      <c r="WZK56" s="134"/>
      <c r="WZL56" s="134"/>
      <c r="WZM56" s="134"/>
      <c r="WZN56" s="134"/>
      <c r="WZO56" s="134"/>
      <c r="WZP56" s="134"/>
      <c r="WZQ56" s="134"/>
      <c r="WZR56" s="134"/>
      <c r="WZS56" s="134"/>
      <c r="WZT56" s="134"/>
      <c r="WZU56" s="134"/>
      <c r="WZV56" s="134"/>
      <c r="WZW56" s="134"/>
      <c r="WZX56" s="134"/>
      <c r="WZY56" s="134"/>
      <c r="WZZ56" s="134"/>
      <c r="XAA56" s="134"/>
      <c r="XAB56" s="134"/>
      <c r="XAC56" s="134"/>
      <c r="XAD56" s="134"/>
      <c r="XAE56" s="134"/>
      <c r="XAF56" s="134"/>
      <c r="XAG56" s="134"/>
      <c r="XAH56" s="134"/>
      <c r="XAI56" s="134"/>
      <c r="XAJ56" s="134"/>
      <c r="XAK56" s="134"/>
      <c r="XAL56" s="134"/>
      <c r="XAM56" s="134"/>
      <c r="XAN56" s="134"/>
      <c r="XAO56" s="134"/>
      <c r="XAP56" s="134"/>
      <c r="XAQ56" s="134"/>
      <c r="XAR56" s="134"/>
      <c r="XAS56" s="134"/>
      <c r="XAT56" s="134"/>
      <c r="XAU56" s="134"/>
      <c r="XAV56" s="134"/>
      <c r="XAW56" s="134"/>
      <c r="XAX56" s="134"/>
      <c r="XAY56" s="134"/>
      <c r="XAZ56" s="134"/>
      <c r="XBA56" s="134"/>
      <c r="XBB56" s="134"/>
      <c r="XBC56" s="134"/>
      <c r="XBD56" s="134"/>
      <c r="XBE56" s="134"/>
      <c r="XBF56" s="134"/>
      <c r="XBG56" s="134"/>
      <c r="XBH56" s="134"/>
      <c r="XBI56" s="134"/>
      <c r="XBJ56" s="134"/>
      <c r="XBK56" s="134"/>
      <c r="XBL56" s="134"/>
      <c r="XBM56" s="134"/>
      <c r="XBN56" s="134"/>
      <c r="XBO56" s="134"/>
      <c r="XBP56" s="134"/>
      <c r="XBQ56" s="134"/>
      <c r="XBR56" s="134"/>
      <c r="XBS56" s="134"/>
      <c r="XBT56" s="134"/>
      <c r="XBU56" s="134"/>
      <c r="XBV56" s="134"/>
      <c r="XBW56" s="134"/>
      <c r="XBX56" s="134"/>
      <c r="XBY56" s="134"/>
      <c r="XBZ56" s="134"/>
      <c r="XCA56" s="134"/>
      <c r="XCB56" s="134"/>
      <c r="XCC56" s="134"/>
      <c r="XCD56" s="134"/>
      <c r="XCE56" s="134"/>
      <c r="XCF56" s="134"/>
      <c r="XCG56" s="134"/>
      <c r="XCH56" s="134"/>
      <c r="XCI56" s="134"/>
      <c r="XCJ56" s="134"/>
      <c r="XCK56" s="134"/>
      <c r="XCL56" s="134"/>
      <c r="XCM56" s="134"/>
      <c r="XCN56" s="134"/>
      <c r="XCO56" s="134"/>
      <c r="XCP56" s="134"/>
      <c r="XCQ56" s="134"/>
      <c r="XCR56" s="134"/>
      <c r="XCS56" s="134"/>
      <c r="XCT56" s="134"/>
      <c r="XCU56" s="134"/>
      <c r="XCV56" s="134"/>
      <c r="XCW56" s="134"/>
      <c r="XCX56" s="134"/>
      <c r="XCY56" s="134"/>
      <c r="XCZ56" s="134"/>
      <c r="XDA56" s="134"/>
      <c r="XDB56" s="134"/>
      <c r="XDC56" s="134"/>
      <c r="XDD56" s="134"/>
      <c r="XDE56" s="134"/>
      <c r="XDF56" s="134"/>
      <c r="XDG56" s="134"/>
      <c r="XDH56" s="134"/>
      <c r="XDI56" s="134"/>
      <c r="XDJ56" s="134"/>
      <c r="XDK56" s="134"/>
      <c r="XDL56" s="134"/>
      <c r="XDM56" s="134"/>
      <c r="XDN56" s="134"/>
      <c r="XDO56" s="134"/>
      <c r="XDP56" s="134"/>
      <c r="XDQ56" s="134"/>
      <c r="XDR56" s="134"/>
      <c r="XDS56" s="134"/>
      <c r="XDT56" s="134"/>
      <c r="XDU56" s="134"/>
      <c r="XDV56" s="134"/>
      <c r="XDW56" s="134"/>
      <c r="XDX56" s="134"/>
      <c r="XDY56" s="134"/>
      <c r="XDZ56" s="134"/>
      <c r="XEA56" s="134"/>
      <c r="XEB56" s="134"/>
      <c r="XEC56" s="134"/>
      <c r="XED56" s="134"/>
    </row>
    <row r="57" spans="1:16358" s="134" customFormat="1" ht="12">
      <c r="A57" s="130">
        <v>562193</v>
      </c>
      <c r="B57" s="131" t="s">
        <v>672</v>
      </c>
      <c r="C57" s="131" t="s">
        <v>1190</v>
      </c>
      <c r="D57" s="131" t="s">
        <v>25</v>
      </c>
      <c r="E57" s="131" t="s">
        <v>2387</v>
      </c>
      <c r="F57" s="132">
        <v>26.78</v>
      </c>
      <c r="G57" s="132">
        <f t="shared" si="12"/>
        <v>53988.480000000003</v>
      </c>
      <c r="H57" s="131" t="s">
        <v>2421</v>
      </c>
      <c r="I57" s="131" t="s">
        <v>7</v>
      </c>
      <c r="J57" s="131" t="s">
        <v>2286</v>
      </c>
      <c r="K57" s="131" t="s">
        <v>2483</v>
      </c>
      <c r="L57" s="131" t="s">
        <v>2483</v>
      </c>
      <c r="M57" s="131" t="s">
        <v>17</v>
      </c>
      <c r="N57" s="131" t="s">
        <v>2520</v>
      </c>
      <c r="O57" s="131" t="s">
        <v>2521</v>
      </c>
      <c r="P57" s="131" t="s">
        <v>2579</v>
      </c>
      <c r="Q57" s="131" t="s">
        <v>2622</v>
      </c>
      <c r="R57" s="131" t="str">
        <f>VLOOKUP($A57,[1]Temp_sheet!$B$3:$AB$901,'[1]Associate Base Data'!U$1200,FALSE)</f>
        <v>L3</v>
      </c>
      <c r="S57" s="131" t="str">
        <f>VLOOKUP($A57,[1]Temp_sheet!$B$3:$AB$901,'[1]Associate Base Data'!V$1200,FALSE)</f>
        <v>Offshore</v>
      </c>
      <c r="T57" s="131" t="str">
        <f>VLOOKUP($A57,[1]Temp_sheet!$B$3:$AB$901,'[1]Associate Base Data'!W$1200,FALSE)</f>
        <v>N</v>
      </c>
      <c r="U57" s="131" t="str">
        <f>VLOOKUP($A57,[1]Temp_sheet!$B$3:$AB$901,'[1]Associate Base Data'!X$1200,FALSE)</f>
        <v>N</v>
      </c>
      <c r="V57" s="131" t="s">
        <v>3030</v>
      </c>
      <c r="W57" s="131" t="s">
        <v>2688</v>
      </c>
      <c r="X57" s="131" t="str">
        <f t="shared" si="10"/>
        <v>L3</v>
      </c>
      <c r="Y57" s="131" t="str">
        <f t="shared" si="7"/>
        <v>Offshore</v>
      </c>
      <c r="Z57" s="166">
        <f t="shared" si="11"/>
        <v>26.78</v>
      </c>
      <c r="AA57" s="167">
        <f t="shared" si="13"/>
        <v>53988.480000000003</v>
      </c>
      <c r="AB57" s="132">
        <f t="shared" si="9"/>
        <v>0</v>
      </c>
      <c r="AC57" s="168"/>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c r="CR57" s="135"/>
      <c r="CS57" s="135"/>
      <c r="CT57" s="135"/>
      <c r="CU57" s="135"/>
      <c r="CV57" s="135"/>
      <c r="CW57" s="135"/>
      <c r="CX57" s="135"/>
      <c r="CY57" s="135"/>
      <c r="CZ57" s="135"/>
      <c r="DA57" s="135"/>
      <c r="DB57" s="135"/>
      <c r="DC57" s="135"/>
      <c r="DD57" s="135"/>
      <c r="DE57" s="135"/>
      <c r="DF57" s="135"/>
      <c r="DG57" s="135"/>
      <c r="DH57" s="135"/>
      <c r="DI57" s="135"/>
      <c r="DJ57" s="135"/>
      <c r="DK57" s="135"/>
      <c r="DL57" s="135"/>
      <c r="DM57" s="135"/>
      <c r="DN57" s="135"/>
      <c r="DO57" s="135"/>
      <c r="DP57" s="135"/>
      <c r="DQ57" s="135"/>
      <c r="DR57" s="135"/>
      <c r="DS57" s="135"/>
      <c r="DT57" s="135"/>
      <c r="DU57" s="135"/>
      <c r="DV57" s="135"/>
      <c r="DW57" s="135"/>
      <c r="DX57" s="135"/>
      <c r="DY57" s="135"/>
      <c r="DZ57" s="135"/>
      <c r="EA57" s="135"/>
      <c r="EB57" s="135"/>
      <c r="EC57" s="135"/>
      <c r="ED57" s="135"/>
      <c r="EE57" s="135"/>
      <c r="EF57" s="135"/>
      <c r="EG57" s="135"/>
      <c r="EH57" s="135"/>
      <c r="EI57" s="135"/>
      <c r="EJ57" s="135"/>
      <c r="EK57" s="135"/>
      <c r="EL57" s="135"/>
      <c r="EM57" s="135"/>
      <c r="EN57" s="135"/>
      <c r="EO57" s="135"/>
      <c r="EP57" s="135"/>
      <c r="EQ57" s="135"/>
      <c r="ER57" s="135"/>
      <c r="ES57" s="135"/>
      <c r="ET57" s="135"/>
      <c r="EU57" s="135"/>
      <c r="EV57" s="135"/>
      <c r="EW57" s="135"/>
      <c r="EX57" s="135"/>
      <c r="EY57" s="135"/>
      <c r="EZ57" s="135"/>
      <c r="FA57" s="135"/>
      <c r="FB57" s="135"/>
      <c r="FC57" s="135"/>
      <c r="FD57" s="135"/>
      <c r="FE57" s="135"/>
      <c r="FF57" s="135"/>
      <c r="FG57" s="135"/>
      <c r="FH57" s="135"/>
      <c r="FI57" s="135"/>
      <c r="FJ57" s="135"/>
      <c r="FK57" s="135"/>
      <c r="FL57" s="135"/>
      <c r="FM57" s="135"/>
      <c r="FN57" s="135"/>
      <c r="FO57" s="135"/>
      <c r="FP57" s="135"/>
      <c r="FQ57" s="135"/>
      <c r="FR57" s="135"/>
      <c r="FS57" s="135"/>
      <c r="FT57" s="135"/>
      <c r="FU57" s="135"/>
      <c r="FV57" s="135"/>
      <c r="FW57" s="135"/>
      <c r="FX57" s="135"/>
      <c r="FY57" s="135"/>
      <c r="FZ57" s="135"/>
      <c r="GA57" s="135"/>
      <c r="GB57" s="135"/>
      <c r="GC57" s="135"/>
      <c r="GD57" s="135"/>
      <c r="GE57" s="135"/>
      <c r="GF57" s="135"/>
      <c r="GG57" s="135"/>
      <c r="GH57" s="135"/>
      <c r="GI57" s="135"/>
      <c r="GJ57" s="135"/>
      <c r="GK57" s="135"/>
      <c r="GL57" s="135"/>
      <c r="GM57" s="135"/>
      <c r="GN57" s="135"/>
      <c r="GO57" s="135"/>
      <c r="GP57" s="135"/>
      <c r="GQ57" s="135"/>
      <c r="GR57" s="135"/>
      <c r="GS57" s="135"/>
      <c r="GT57" s="135"/>
      <c r="GU57" s="135"/>
      <c r="GV57" s="135"/>
      <c r="GW57" s="135"/>
      <c r="GX57" s="135"/>
      <c r="GY57" s="135"/>
      <c r="GZ57" s="135"/>
      <c r="HA57" s="135"/>
      <c r="HB57" s="135"/>
      <c r="HC57" s="135"/>
      <c r="HD57" s="135"/>
      <c r="HE57" s="135"/>
      <c r="HF57" s="135"/>
      <c r="HG57" s="135"/>
      <c r="HH57" s="135"/>
      <c r="HI57" s="135"/>
      <c r="HJ57" s="135"/>
      <c r="HK57" s="135"/>
      <c r="HL57" s="135"/>
      <c r="HM57" s="135"/>
      <c r="HN57" s="135"/>
      <c r="HO57" s="135"/>
      <c r="HP57" s="135"/>
      <c r="HQ57" s="135"/>
      <c r="HR57" s="135"/>
      <c r="HS57" s="135"/>
      <c r="HT57" s="135"/>
      <c r="HU57" s="135"/>
      <c r="HV57" s="135"/>
      <c r="HW57" s="135"/>
      <c r="HX57" s="135"/>
      <c r="HY57" s="135"/>
      <c r="HZ57" s="135"/>
      <c r="IA57" s="135"/>
      <c r="IB57" s="135"/>
      <c r="IC57" s="135"/>
      <c r="ID57" s="135"/>
      <c r="IE57" s="135"/>
      <c r="IF57" s="135"/>
      <c r="IG57" s="135"/>
      <c r="IH57" s="135"/>
      <c r="II57" s="135"/>
      <c r="IJ57" s="135"/>
      <c r="IK57" s="135"/>
      <c r="IL57" s="135"/>
      <c r="IM57" s="135"/>
      <c r="IN57" s="135"/>
      <c r="IO57" s="135"/>
      <c r="IP57" s="135"/>
      <c r="IQ57" s="135"/>
      <c r="IR57" s="135"/>
      <c r="IS57" s="135"/>
      <c r="IT57" s="135"/>
      <c r="IU57" s="135"/>
      <c r="IV57" s="135"/>
      <c r="IW57" s="135"/>
      <c r="IX57" s="135"/>
      <c r="IY57" s="135"/>
      <c r="IZ57" s="135"/>
      <c r="JA57" s="135"/>
      <c r="JB57" s="135"/>
      <c r="JC57" s="135"/>
      <c r="JD57" s="135"/>
      <c r="JE57" s="135"/>
      <c r="JF57" s="135"/>
      <c r="JG57" s="135"/>
      <c r="JH57" s="135"/>
      <c r="JI57" s="135"/>
      <c r="JJ57" s="135"/>
      <c r="JK57" s="135"/>
      <c r="JL57" s="135"/>
      <c r="JM57" s="135"/>
      <c r="JN57" s="135"/>
      <c r="JO57" s="135"/>
      <c r="JP57" s="135"/>
      <c r="JQ57" s="135"/>
      <c r="JR57" s="135"/>
      <c r="JS57" s="135"/>
      <c r="JT57" s="135"/>
      <c r="JU57" s="135"/>
      <c r="JV57" s="135"/>
      <c r="JW57" s="135"/>
      <c r="JX57" s="135"/>
      <c r="JY57" s="135"/>
      <c r="JZ57" s="135"/>
      <c r="KA57" s="135"/>
      <c r="KB57" s="135"/>
      <c r="KC57" s="135"/>
      <c r="KD57" s="135"/>
      <c r="KE57" s="135"/>
      <c r="KF57" s="135"/>
      <c r="KG57" s="135"/>
      <c r="KH57" s="135"/>
      <c r="KI57" s="135"/>
      <c r="KJ57" s="135"/>
      <c r="KK57" s="135"/>
      <c r="KL57" s="135"/>
      <c r="KM57" s="135"/>
      <c r="KN57" s="135"/>
      <c r="KO57" s="135"/>
      <c r="KP57" s="135"/>
      <c r="KQ57" s="135"/>
      <c r="KR57" s="135"/>
      <c r="KS57" s="135"/>
      <c r="KT57" s="135"/>
      <c r="KU57" s="135"/>
      <c r="KV57" s="135"/>
      <c r="KW57" s="135"/>
      <c r="KX57" s="135"/>
      <c r="KY57" s="135"/>
      <c r="KZ57" s="135"/>
      <c r="LA57" s="135"/>
      <c r="LB57" s="135"/>
      <c r="LC57" s="135"/>
      <c r="LD57" s="135"/>
      <c r="LE57" s="135"/>
      <c r="LF57" s="135"/>
      <c r="LG57" s="135"/>
      <c r="LH57" s="135"/>
      <c r="LI57" s="135"/>
      <c r="LJ57" s="135"/>
      <c r="LK57" s="135"/>
      <c r="LL57" s="135"/>
      <c r="LM57" s="135"/>
      <c r="LN57" s="135"/>
      <c r="LO57" s="135"/>
      <c r="LP57" s="135"/>
      <c r="LQ57" s="135"/>
      <c r="LR57" s="135"/>
      <c r="LS57" s="135"/>
      <c r="LT57" s="135"/>
      <c r="LU57" s="135"/>
      <c r="LV57" s="135"/>
      <c r="LW57" s="135"/>
      <c r="LX57" s="135"/>
      <c r="LY57" s="135"/>
      <c r="LZ57" s="135"/>
      <c r="MA57" s="135"/>
      <c r="MB57" s="135"/>
      <c r="MC57" s="135"/>
      <c r="MD57" s="135"/>
      <c r="ME57" s="135"/>
      <c r="MF57" s="135"/>
      <c r="MG57" s="135"/>
      <c r="MH57" s="135"/>
      <c r="MI57" s="135"/>
      <c r="MJ57" s="135"/>
      <c r="MK57" s="135"/>
      <c r="ML57" s="135"/>
      <c r="MM57" s="135"/>
      <c r="MN57" s="135"/>
      <c r="MO57" s="135"/>
      <c r="MP57" s="135"/>
      <c r="MQ57" s="135"/>
      <c r="MR57" s="135"/>
      <c r="MS57" s="135"/>
      <c r="MT57" s="135"/>
      <c r="MU57" s="135"/>
      <c r="MV57" s="135"/>
      <c r="MW57" s="135"/>
      <c r="MX57" s="135"/>
      <c r="MY57" s="135"/>
      <c r="MZ57" s="135"/>
      <c r="NA57" s="135"/>
      <c r="NB57" s="135"/>
      <c r="NC57" s="135"/>
      <c r="ND57" s="135"/>
      <c r="NE57" s="135"/>
      <c r="NF57" s="135"/>
      <c r="NG57" s="135"/>
      <c r="NH57" s="135"/>
      <c r="NI57" s="135"/>
      <c r="NJ57" s="135"/>
      <c r="NK57" s="135"/>
      <c r="NL57" s="135"/>
      <c r="NM57" s="135"/>
      <c r="NN57" s="135"/>
      <c r="NO57" s="135"/>
      <c r="NP57" s="135"/>
      <c r="NQ57" s="135"/>
      <c r="NR57" s="135"/>
      <c r="NS57" s="135"/>
      <c r="NT57" s="135"/>
      <c r="NU57" s="135"/>
      <c r="NV57" s="135"/>
      <c r="NW57" s="135"/>
      <c r="NX57" s="135"/>
      <c r="NY57" s="135"/>
      <c r="NZ57" s="135"/>
      <c r="OA57" s="135"/>
      <c r="OB57" s="135"/>
      <c r="OC57" s="135"/>
      <c r="OD57" s="135"/>
      <c r="OE57" s="135"/>
      <c r="OF57" s="135"/>
      <c r="OG57" s="135"/>
      <c r="OH57" s="135"/>
      <c r="OI57" s="135"/>
      <c r="OJ57" s="135"/>
      <c r="OK57" s="135"/>
      <c r="OL57" s="135"/>
      <c r="OM57" s="135"/>
      <c r="ON57" s="135"/>
      <c r="OO57" s="135"/>
      <c r="OP57" s="135"/>
      <c r="OQ57" s="135"/>
      <c r="OR57" s="135"/>
      <c r="OS57" s="135"/>
      <c r="OT57" s="135"/>
      <c r="OU57" s="135"/>
      <c r="OV57" s="135"/>
      <c r="OW57" s="135"/>
      <c r="OX57" s="135"/>
      <c r="OY57" s="135"/>
      <c r="OZ57" s="135"/>
      <c r="PA57" s="135"/>
      <c r="PB57" s="135"/>
      <c r="PC57" s="135"/>
      <c r="PD57" s="135"/>
      <c r="PE57" s="135"/>
      <c r="PF57" s="135"/>
      <c r="PG57" s="135"/>
      <c r="PH57" s="135"/>
      <c r="PI57" s="135"/>
      <c r="PJ57" s="135"/>
      <c r="PK57" s="135"/>
      <c r="PL57" s="135"/>
      <c r="PM57" s="135"/>
      <c r="PN57" s="135"/>
      <c r="PO57" s="135"/>
      <c r="PP57" s="135"/>
      <c r="PQ57" s="135"/>
      <c r="PR57" s="135"/>
      <c r="PS57" s="135"/>
      <c r="PT57" s="135"/>
      <c r="PU57" s="135"/>
      <c r="PV57" s="135"/>
      <c r="PW57" s="135"/>
      <c r="PX57" s="135"/>
      <c r="PY57" s="135"/>
      <c r="PZ57" s="135"/>
      <c r="QA57" s="135"/>
      <c r="QB57" s="135"/>
      <c r="QC57" s="135"/>
      <c r="QD57" s="135"/>
      <c r="QE57" s="135"/>
      <c r="QF57" s="135"/>
      <c r="QG57" s="135"/>
      <c r="QH57" s="135"/>
      <c r="QI57" s="135"/>
      <c r="QJ57" s="135"/>
      <c r="QK57" s="135"/>
      <c r="QL57" s="135"/>
      <c r="QM57" s="135"/>
      <c r="QN57" s="135"/>
      <c r="QO57" s="135"/>
      <c r="QP57" s="135"/>
      <c r="QQ57" s="135"/>
      <c r="QR57" s="135"/>
      <c r="QS57" s="135"/>
      <c r="QT57" s="135"/>
      <c r="QU57" s="135"/>
      <c r="QV57" s="135"/>
      <c r="QW57" s="135"/>
      <c r="QX57" s="135"/>
      <c r="QY57" s="135"/>
      <c r="QZ57" s="135"/>
      <c r="RA57" s="135"/>
      <c r="RB57" s="135"/>
      <c r="RC57" s="135"/>
      <c r="RD57" s="135"/>
      <c r="RE57" s="135"/>
      <c r="RF57" s="135"/>
      <c r="RG57" s="135"/>
      <c r="RH57" s="135"/>
      <c r="RI57" s="135"/>
      <c r="RJ57" s="135"/>
      <c r="RK57" s="135"/>
      <c r="RL57" s="135"/>
      <c r="RM57" s="135"/>
      <c r="RN57" s="135"/>
      <c r="RO57" s="135"/>
      <c r="RP57" s="135"/>
      <c r="RQ57" s="135"/>
      <c r="RR57" s="135"/>
      <c r="RS57" s="135"/>
      <c r="RT57" s="135"/>
      <c r="RU57" s="135"/>
      <c r="RV57" s="135"/>
      <c r="RW57" s="135"/>
      <c r="RX57" s="135"/>
      <c r="RY57" s="135"/>
      <c r="RZ57" s="135"/>
      <c r="SA57" s="135"/>
      <c r="SB57" s="135"/>
      <c r="SC57" s="135"/>
      <c r="SD57" s="135"/>
      <c r="SE57" s="135"/>
      <c r="SF57" s="135"/>
      <c r="SG57" s="135"/>
      <c r="SH57" s="135"/>
      <c r="SI57" s="135"/>
      <c r="SJ57" s="135"/>
      <c r="SK57" s="135"/>
      <c r="SL57" s="135"/>
      <c r="SM57" s="135"/>
      <c r="SN57" s="135"/>
      <c r="SO57" s="135"/>
      <c r="SP57" s="135"/>
      <c r="SQ57" s="135"/>
      <c r="SR57" s="135"/>
      <c r="SS57" s="135"/>
      <c r="ST57" s="135"/>
      <c r="SU57" s="135"/>
      <c r="SV57" s="135"/>
      <c r="SW57" s="135"/>
      <c r="SX57" s="135"/>
      <c r="SY57" s="135"/>
      <c r="SZ57" s="135"/>
      <c r="TA57" s="135"/>
      <c r="TB57" s="135"/>
      <c r="TC57" s="135"/>
      <c r="TD57" s="135"/>
      <c r="TE57" s="135"/>
      <c r="TF57" s="135"/>
      <c r="TG57" s="135"/>
      <c r="TH57" s="135"/>
      <c r="TI57" s="135"/>
      <c r="TJ57" s="135"/>
      <c r="TK57" s="135"/>
      <c r="TL57" s="135"/>
      <c r="TM57" s="135"/>
      <c r="TN57" s="135"/>
      <c r="TO57" s="135"/>
      <c r="TP57" s="135"/>
      <c r="TQ57" s="135"/>
      <c r="TR57" s="135"/>
      <c r="TS57" s="135"/>
      <c r="TT57" s="135"/>
      <c r="TU57" s="135"/>
      <c r="TV57" s="135"/>
      <c r="TW57" s="135"/>
      <c r="TX57" s="135"/>
      <c r="TY57" s="135"/>
      <c r="TZ57" s="135"/>
      <c r="UA57" s="135"/>
      <c r="UB57" s="135"/>
      <c r="UC57" s="135"/>
      <c r="UD57" s="135"/>
      <c r="UE57" s="135"/>
      <c r="UF57" s="135"/>
      <c r="UG57" s="135"/>
      <c r="UH57" s="135"/>
      <c r="UI57" s="135"/>
      <c r="UJ57" s="135"/>
      <c r="UK57" s="135"/>
      <c r="UL57" s="135"/>
      <c r="UM57" s="135"/>
      <c r="UN57" s="135"/>
      <c r="UO57" s="135"/>
      <c r="UP57" s="135"/>
      <c r="UQ57" s="135"/>
      <c r="UR57" s="135"/>
      <c r="US57" s="135"/>
      <c r="UT57" s="135"/>
      <c r="UU57" s="135"/>
      <c r="UV57" s="135"/>
      <c r="UW57" s="135"/>
      <c r="UX57" s="135"/>
      <c r="UY57" s="135"/>
      <c r="UZ57" s="135"/>
      <c r="VA57" s="135"/>
      <c r="VB57" s="135"/>
      <c r="VC57" s="135"/>
      <c r="VD57" s="135"/>
      <c r="VE57" s="135"/>
      <c r="VF57" s="135"/>
      <c r="VG57" s="135"/>
      <c r="VH57" s="135"/>
      <c r="VI57" s="135"/>
      <c r="VJ57" s="135"/>
      <c r="VK57" s="135"/>
      <c r="VL57" s="135"/>
      <c r="VM57" s="135"/>
      <c r="VN57" s="135"/>
      <c r="VO57" s="135"/>
      <c r="VP57" s="135"/>
      <c r="VQ57" s="135"/>
      <c r="VR57" s="135"/>
      <c r="VS57" s="135"/>
      <c r="VT57" s="135"/>
      <c r="VU57" s="135"/>
      <c r="VV57" s="135"/>
      <c r="VW57" s="135"/>
      <c r="VX57" s="135"/>
      <c r="VY57" s="135"/>
      <c r="VZ57" s="135"/>
      <c r="WA57" s="135"/>
      <c r="WB57" s="135"/>
      <c r="WC57" s="135"/>
      <c r="WD57" s="135"/>
      <c r="WE57" s="135"/>
      <c r="WF57" s="135"/>
      <c r="WG57" s="135"/>
      <c r="WH57" s="135"/>
      <c r="WI57" s="135"/>
      <c r="WJ57" s="135"/>
      <c r="WK57" s="135"/>
      <c r="WL57" s="135"/>
      <c r="WM57" s="135"/>
      <c r="WN57" s="135"/>
      <c r="WO57" s="135"/>
      <c r="WP57" s="135"/>
      <c r="WQ57" s="135"/>
      <c r="WR57" s="135"/>
      <c r="WS57" s="135"/>
      <c r="WT57" s="135"/>
      <c r="WU57" s="135"/>
      <c r="WV57" s="135"/>
      <c r="WW57" s="135"/>
      <c r="WX57" s="135"/>
      <c r="WY57" s="135"/>
      <c r="WZ57" s="135"/>
      <c r="XA57" s="135"/>
      <c r="XB57" s="135"/>
      <c r="XC57" s="135"/>
      <c r="XD57" s="135"/>
      <c r="XE57" s="135"/>
      <c r="XF57" s="135"/>
      <c r="XG57" s="135"/>
      <c r="XH57" s="135"/>
      <c r="XI57" s="135"/>
      <c r="XJ57" s="135"/>
      <c r="XK57" s="135"/>
      <c r="XL57" s="135"/>
      <c r="XM57" s="135"/>
      <c r="XN57" s="135"/>
      <c r="XO57" s="135"/>
      <c r="XP57" s="135"/>
      <c r="XQ57" s="135"/>
      <c r="XR57" s="135"/>
      <c r="XS57" s="135"/>
      <c r="XT57" s="135"/>
      <c r="XU57" s="135"/>
      <c r="XV57" s="135"/>
      <c r="XW57" s="135"/>
      <c r="XX57" s="135"/>
      <c r="XY57" s="135"/>
      <c r="XZ57" s="135"/>
      <c r="YA57" s="135"/>
      <c r="YB57" s="135"/>
      <c r="YC57" s="135"/>
      <c r="YD57" s="135"/>
      <c r="YE57" s="135"/>
      <c r="YF57" s="135"/>
      <c r="YG57" s="135"/>
      <c r="YH57" s="135"/>
      <c r="YI57" s="135"/>
      <c r="YJ57" s="135"/>
      <c r="YK57" s="135"/>
      <c r="YL57" s="135"/>
      <c r="YM57" s="135"/>
      <c r="YN57" s="135"/>
      <c r="YO57" s="135"/>
      <c r="YP57" s="135"/>
      <c r="YQ57" s="135"/>
      <c r="YR57" s="135"/>
      <c r="YS57" s="135"/>
      <c r="YT57" s="135"/>
      <c r="YU57" s="135"/>
      <c r="YV57" s="135"/>
      <c r="YW57" s="135"/>
      <c r="YX57" s="135"/>
      <c r="YY57" s="135"/>
      <c r="YZ57" s="135"/>
      <c r="ZA57" s="135"/>
      <c r="ZB57" s="135"/>
      <c r="ZC57" s="135"/>
      <c r="ZD57" s="135"/>
      <c r="ZE57" s="135"/>
      <c r="ZF57" s="135"/>
      <c r="ZG57" s="135"/>
      <c r="ZH57" s="135"/>
      <c r="ZI57" s="135"/>
      <c r="ZJ57" s="135"/>
      <c r="ZK57" s="135"/>
      <c r="ZL57" s="135"/>
      <c r="ZM57" s="135"/>
      <c r="ZN57" s="135"/>
      <c r="ZO57" s="135"/>
      <c r="ZP57" s="135"/>
      <c r="ZQ57" s="135"/>
      <c r="ZR57" s="135"/>
      <c r="ZS57" s="135"/>
      <c r="ZT57" s="135"/>
      <c r="ZU57" s="135"/>
      <c r="ZV57" s="135"/>
      <c r="ZW57" s="135"/>
      <c r="ZX57" s="135"/>
      <c r="ZY57" s="135"/>
      <c r="ZZ57" s="135"/>
      <c r="AAA57" s="135"/>
      <c r="AAB57" s="135"/>
      <c r="AAC57" s="135"/>
      <c r="AAD57" s="135"/>
      <c r="AAE57" s="135"/>
      <c r="AAF57" s="135"/>
      <c r="AAG57" s="135"/>
      <c r="AAH57" s="135"/>
      <c r="AAI57" s="135"/>
      <c r="AAJ57" s="135"/>
      <c r="AAK57" s="135"/>
      <c r="AAL57" s="135"/>
      <c r="AAM57" s="135"/>
      <c r="AAN57" s="135"/>
      <c r="AAO57" s="135"/>
      <c r="AAP57" s="135"/>
      <c r="AAQ57" s="135"/>
      <c r="AAR57" s="135"/>
      <c r="AAS57" s="135"/>
      <c r="AAT57" s="135"/>
      <c r="AAU57" s="135"/>
      <c r="AAV57" s="135"/>
      <c r="AAW57" s="135"/>
      <c r="AAX57" s="135"/>
      <c r="AAY57" s="135"/>
      <c r="AAZ57" s="135"/>
      <c r="ABA57" s="135"/>
      <c r="ABB57" s="135"/>
      <c r="ABC57" s="135"/>
      <c r="ABD57" s="135"/>
      <c r="ABE57" s="135"/>
      <c r="ABF57" s="135"/>
      <c r="ABG57" s="135"/>
      <c r="ABH57" s="135"/>
      <c r="ABI57" s="135"/>
      <c r="ABJ57" s="135"/>
      <c r="ABK57" s="135"/>
      <c r="ABL57" s="135"/>
      <c r="ABM57" s="135"/>
      <c r="ABN57" s="135"/>
      <c r="ABO57" s="135"/>
      <c r="ABP57" s="135"/>
      <c r="ABQ57" s="135"/>
      <c r="ABR57" s="135"/>
      <c r="ABS57" s="135"/>
      <c r="ABT57" s="135"/>
      <c r="ABU57" s="135"/>
      <c r="ABV57" s="135"/>
      <c r="ABW57" s="135"/>
      <c r="ABX57" s="135"/>
      <c r="ABY57" s="135"/>
      <c r="ABZ57" s="135"/>
      <c r="ACA57" s="135"/>
      <c r="ACB57" s="135"/>
      <c r="ACC57" s="135"/>
      <c r="ACD57" s="135"/>
      <c r="ACE57" s="135"/>
      <c r="ACF57" s="135"/>
      <c r="ACG57" s="135"/>
      <c r="ACH57" s="135"/>
      <c r="ACI57" s="135"/>
      <c r="ACJ57" s="135"/>
      <c r="ACK57" s="135"/>
      <c r="ACL57" s="135"/>
      <c r="ACM57" s="135"/>
      <c r="ACN57" s="135"/>
      <c r="ACO57" s="135"/>
      <c r="ACP57" s="135"/>
      <c r="ACQ57" s="135"/>
      <c r="ACR57" s="135"/>
      <c r="ACS57" s="135"/>
      <c r="ACT57" s="135"/>
      <c r="ACU57" s="135"/>
      <c r="ACV57" s="135"/>
      <c r="ACW57" s="135"/>
      <c r="ACX57" s="135"/>
      <c r="ACY57" s="135"/>
      <c r="ACZ57" s="135"/>
      <c r="ADA57" s="135"/>
      <c r="ADB57" s="135"/>
      <c r="ADC57" s="135"/>
      <c r="ADD57" s="135"/>
      <c r="ADE57" s="135"/>
      <c r="ADF57" s="135"/>
      <c r="ADG57" s="135"/>
      <c r="ADH57" s="135"/>
      <c r="ADI57" s="135"/>
      <c r="ADJ57" s="135"/>
      <c r="ADK57" s="135"/>
      <c r="ADL57" s="135"/>
      <c r="ADM57" s="135"/>
      <c r="ADN57" s="135"/>
      <c r="ADO57" s="135"/>
      <c r="ADP57" s="135"/>
      <c r="ADQ57" s="135"/>
      <c r="ADR57" s="135"/>
      <c r="ADS57" s="135"/>
      <c r="ADT57" s="135"/>
      <c r="ADU57" s="135"/>
      <c r="ADV57" s="135"/>
      <c r="ADW57" s="135"/>
      <c r="ADX57" s="135"/>
      <c r="ADY57" s="135"/>
      <c r="ADZ57" s="135"/>
      <c r="AEA57" s="135"/>
      <c r="AEB57" s="135"/>
      <c r="AEC57" s="135"/>
      <c r="AED57" s="135"/>
      <c r="AEE57" s="135"/>
      <c r="AEF57" s="135"/>
      <c r="AEG57" s="135"/>
      <c r="AEH57" s="135"/>
      <c r="AEI57" s="135"/>
      <c r="AEJ57" s="135"/>
      <c r="AEK57" s="135"/>
      <c r="AEL57" s="135"/>
      <c r="AEM57" s="135"/>
      <c r="AEN57" s="135"/>
      <c r="AEO57" s="135"/>
      <c r="AEP57" s="135"/>
      <c r="AEQ57" s="135"/>
      <c r="AER57" s="135"/>
      <c r="AES57" s="135"/>
      <c r="AET57" s="135"/>
      <c r="AEU57" s="135"/>
      <c r="AEV57" s="135"/>
      <c r="AEW57" s="135"/>
      <c r="AEX57" s="135"/>
      <c r="AEY57" s="135"/>
      <c r="AEZ57" s="135"/>
      <c r="AFA57" s="135"/>
      <c r="AFB57" s="135"/>
      <c r="AFC57" s="135"/>
      <c r="AFD57" s="135"/>
      <c r="AFE57" s="135"/>
      <c r="AFF57" s="135"/>
      <c r="AFG57" s="135"/>
      <c r="AFH57" s="135"/>
      <c r="AFI57" s="135"/>
      <c r="AFJ57" s="135"/>
      <c r="AFK57" s="135"/>
      <c r="AFL57" s="135"/>
      <c r="AFM57" s="135"/>
      <c r="AFN57" s="135"/>
      <c r="AFO57" s="135"/>
      <c r="AFP57" s="135"/>
      <c r="AFQ57" s="135"/>
      <c r="AFR57" s="135"/>
      <c r="AFS57" s="135"/>
      <c r="AFT57" s="135"/>
      <c r="AFU57" s="135"/>
      <c r="AFV57" s="135"/>
      <c r="AFW57" s="135"/>
      <c r="AFX57" s="135"/>
      <c r="AFY57" s="135"/>
      <c r="AFZ57" s="135"/>
      <c r="AGA57" s="135"/>
      <c r="AGB57" s="135"/>
      <c r="AGC57" s="135"/>
      <c r="AGD57" s="135"/>
      <c r="AGE57" s="135"/>
      <c r="AGF57" s="135"/>
      <c r="AGG57" s="135"/>
      <c r="AGH57" s="135"/>
      <c r="AGI57" s="135"/>
      <c r="AGJ57" s="135"/>
      <c r="AGK57" s="135"/>
      <c r="AGL57" s="135"/>
      <c r="AGM57" s="135"/>
      <c r="AGN57" s="135"/>
      <c r="AGO57" s="135"/>
      <c r="AGP57" s="135"/>
      <c r="AGQ57" s="135"/>
      <c r="AGR57" s="135"/>
      <c r="AGS57" s="135"/>
      <c r="AGT57" s="135"/>
      <c r="AGU57" s="135"/>
      <c r="AGV57" s="135"/>
      <c r="AGW57" s="135"/>
      <c r="AGX57" s="135"/>
      <c r="AGY57" s="135"/>
      <c r="AGZ57" s="135"/>
      <c r="AHA57" s="135"/>
      <c r="AHB57" s="135"/>
      <c r="AHC57" s="135"/>
      <c r="AHD57" s="135"/>
      <c r="AHE57" s="135"/>
      <c r="AHF57" s="135"/>
      <c r="AHG57" s="135"/>
      <c r="AHH57" s="135"/>
      <c r="AHI57" s="135"/>
      <c r="AHJ57" s="135"/>
      <c r="AHK57" s="135"/>
      <c r="AHL57" s="135"/>
      <c r="AHM57" s="135"/>
      <c r="AHN57" s="135"/>
      <c r="AHO57" s="135"/>
      <c r="AHP57" s="135"/>
      <c r="AHQ57" s="135"/>
      <c r="AHR57" s="135"/>
      <c r="AHS57" s="135"/>
      <c r="AHT57" s="135"/>
      <c r="AHU57" s="135"/>
      <c r="AHV57" s="135"/>
      <c r="AHW57" s="135"/>
      <c r="AHX57" s="135"/>
      <c r="AHY57" s="135"/>
      <c r="AHZ57" s="135"/>
      <c r="AIA57" s="135"/>
      <c r="AIB57" s="135"/>
      <c r="AIC57" s="135"/>
      <c r="AID57" s="135"/>
      <c r="AIE57" s="135"/>
      <c r="AIF57" s="135"/>
      <c r="AIG57" s="135"/>
      <c r="AIH57" s="135"/>
      <c r="AII57" s="135"/>
      <c r="AIJ57" s="135"/>
      <c r="AIK57" s="135"/>
      <c r="AIL57" s="135"/>
      <c r="AIM57" s="135"/>
      <c r="AIN57" s="135"/>
      <c r="AIO57" s="135"/>
      <c r="AIP57" s="135"/>
      <c r="AIQ57" s="135"/>
      <c r="AIR57" s="135"/>
      <c r="AIS57" s="135"/>
      <c r="AIT57" s="135"/>
      <c r="AIU57" s="135"/>
      <c r="AIV57" s="135"/>
      <c r="AIW57" s="135"/>
      <c r="AIX57" s="135"/>
      <c r="AIY57" s="135"/>
      <c r="AIZ57" s="135"/>
      <c r="AJA57" s="135"/>
      <c r="AJB57" s="135"/>
      <c r="AJC57" s="135"/>
      <c r="AJD57" s="135"/>
      <c r="AJE57" s="135"/>
      <c r="AJF57" s="135"/>
      <c r="AJG57" s="135"/>
      <c r="AJH57" s="135"/>
      <c r="AJI57" s="135"/>
      <c r="AJJ57" s="135"/>
      <c r="AJK57" s="135"/>
      <c r="AJL57" s="135"/>
      <c r="AJM57" s="135"/>
      <c r="AJN57" s="135"/>
      <c r="AJO57" s="135"/>
      <c r="AJP57" s="135"/>
      <c r="AJQ57" s="135"/>
      <c r="AJR57" s="135"/>
      <c r="AJS57" s="135"/>
      <c r="AJT57" s="135"/>
      <c r="AJU57" s="135"/>
      <c r="AJV57" s="135"/>
      <c r="AJW57" s="135"/>
      <c r="AJX57" s="135"/>
      <c r="AJY57" s="135"/>
      <c r="AJZ57" s="135"/>
      <c r="AKA57" s="135"/>
      <c r="AKB57" s="135"/>
      <c r="AKC57" s="135"/>
      <c r="AKD57" s="135"/>
      <c r="AKE57" s="135"/>
      <c r="AKF57" s="135"/>
      <c r="AKG57" s="135"/>
      <c r="AKH57" s="135"/>
      <c r="AKI57" s="135"/>
      <c r="AKJ57" s="135"/>
      <c r="AKK57" s="135"/>
      <c r="AKL57" s="135"/>
      <c r="AKM57" s="135"/>
      <c r="AKN57" s="135"/>
      <c r="AKO57" s="135"/>
      <c r="AKP57" s="135"/>
      <c r="AKQ57" s="135"/>
      <c r="AKR57" s="135"/>
      <c r="AKS57" s="135"/>
      <c r="AKT57" s="135"/>
      <c r="AKU57" s="135"/>
      <c r="AKV57" s="135"/>
      <c r="AKW57" s="135"/>
      <c r="AKX57" s="135"/>
      <c r="AKY57" s="135"/>
      <c r="AKZ57" s="135"/>
      <c r="ALA57" s="135"/>
      <c r="ALB57" s="135"/>
      <c r="ALC57" s="135"/>
      <c r="ALD57" s="135"/>
      <c r="ALE57" s="135"/>
      <c r="ALF57" s="135"/>
      <c r="ALG57" s="135"/>
      <c r="ALH57" s="135"/>
      <c r="ALI57" s="135"/>
      <c r="ALJ57" s="135"/>
      <c r="ALK57" s="135"/>
      <c r="ALL57" s="135"/>
      <c r="ALM57" s="135"/>
      <c r="ALN57" s="135"/>
      <c r="ALO57" s="135"/>
      <c r="ALP57" s="135"/>
      <c r="ALQ57" s="135"/>
      <c r="ALR57" s="135"/>
      <c r="ALS57" s="135"/>
      <c r="ALT57" s="135"/>
      <c r="ALU57" s="135"/>
      <c r="ALV57" s="135"/>
      <c r="ALW57" s="135"/>
      <c r="ALX57" s="135"/>
      <c r="ALY57" s="135"/>
      <c r="ALZ57" s="135"/>
      <c r="AMA57" s="135"/>
      <c r="AMB57" s="135"/>
      <c r="AMC57" s="135"/>
      <c r="AMD57" s="135"/>
      <c r="AME57" s="135"/>
      <c r="AMF57" s="135"/>
      <c r="AMG57" s="135"/>
      <c r="AMH57" s="135"/>
      <c r="AMI57" s="135"/>
      <c r="AMJ57" s="135"/>
      <c r="AMK57" s="135"/>
      <c r="AML57" s="135"/>
      <c r="AMM57" s="135"/>
      <c r="AMN57" s="135"/>
      <c r="AMO57" s="135"/>
      <c r="AMP57" s="135"/>
      <c r="AMQ57" s="135"/>
      <c r="AMR57" s="135"/>
      <c r="AMS57" s="135"/>
      <c r="AMT57" s="135"/>
      <c r="AMU57" s="135"/>
      <c r="AMV57" s="135"/>
      <c r="AMW57" s="135"/>
      <c r="AMX57" s="135"/>
      <c r="AMY57" s="135"/>
      <c r="AMZ57" s="135"/>
      <c r="ANA57" s="135"/>
      <c r="ANB57" s="135"/>
      <c r="ANC57" s="135"/>
      <c r="AND57" s="135"/>
      <c r="ANE57" s="135"/>
      <c r="ANF57" s="135"/>
      <c r="ANG57" s="135"/>
      <c r="ANH57" s="135"/>
      <c r="ANI57" s="135"/>
      <c r="ANJ57" s="135"/>
      <c r="ANK57" s="135"/>
      <c r="ANL57" s="135"/>
      <c r="ANM57" s="135"/>
      <c r="ANN57" s="135"/>
      <c r="ANO57" s="135"/>
      <c r="ANP57" s="135"/>
      <c r="ANQ57" s="135"/>
      <c r="ANR57" s="135"/>
      <c r="ANS57" s="135"/>
      <c r="ANT57" s="135"/>
      <c r="ANU57" s="135"/>
      <c r="ANV57" s="135"/>
      <c r="ANW57" s="135"/>
      <c r="ANX57" s="135"/>
      <c r="ANY57" s="135"/>
      <c r="ANZ57" s="135"/>
      <c r="AOA57" s="135"/>
      <c r="AOB57" s="135"/>
      <c r="AOC57" s="135"/>
      <c r="AOD57" s="135"/>
      <c r="AOE57" s="135"/>
      <c r="AOF57" s="135"/>
      <c r="AOG57" s="135"/>
      <c r="AOH57" s="135"/>
      <c r="AOI57" s="135"/>
      <c r="AOJ57" s="135"/>
      <c r="AOK57" s="135"/>
      <c r="AOL57" s="135"/>
      <c r="AOM57" s="135"/>
      <c r="AON57" s="135"/>
      <c r="AOO57" s="135"/>
      <c r="AOP57" s="135"/>
      <c r="AOQ57" s="135"/>
      <c r="AOR57" s="135"/>
      <c r="AOS57" s="135"/>
      <c r="AOT57" s="135"/>
      <c r="AOU57" s="135"/>
      <c r="AOV57" s="135"/>
      <c r="AOW57" s="135"/>
      <c r="AOX57" s="135"/>
      <c r="AOY57" s="135"/>
      <c r="AOZ57" s="135"/>
      <c r="APA57" s="135"/>
      <c r="APB57" s="135"/>
      <c r="APC57" s="135"/>
      <c r="APD57" s="135"/>
      <c r="APE57" s="135"/>
      <c r="APF57" s="135"/>
      <c r="APG57" s="135"/>
      <c r="APH57" s="135"/>
      <c r="API57" s="135"/>
      <c r="APJ57" s="135"/>
      <c r="APK57" s="135"/>
      <c r="APL57" s="135"/>
      <c r="APM57" s="135"/>
      <c r="APN57" s="135"/>
      <c r="APO57" s="135"/>
      <c r="APP57" s="135"/>
      <c r="APQ57" s="135"/>
      <c r="APR57" s="135"/>
      <c r="APS57" s="135"/>
      <c r="APT57" s="135"/>
      <c r="APU57" s="135"/>
      <c r="APV57" s="135"/>
      <c r="APW57" s="135"/>
      <c r="APX57" s="135"/>
      <c r="APY57" s="135"/>
      <c r="APZ57" s="135"/>
      <c r="AQA57" s="135"/>
      <c r="AQB57" s="135"/>
      <c r="AQC57" s="135"/>
      <c r="AQD57" s="135"/>
      <c r="AQE57" s="135"/>
      <c r="AQF57" s="135"/>
      <c r="AQG57" s="135"/>
      <c r="AQH57" s="135"/>
      <c r="AQI57" s="135"/>
      <c r="AQJ57" s="135"/>
      <c r="AQK57" s="135"/>
      <c r="AQL57" s="135"/>
      <c r="AQM57" s="135"/>
      <c r="AQN57" s="135"/>
      <c r="AQO57" s="135"/>
      <c r="AQP57" s="135"/>
      <c r="AQQ57" s="135"/>
      <c r="AQR57" s="135"/>
      <c r="AQS57" s="135"/>
      <c r="AQT57" s="135"/>
      <c r="AQU57" s="135"/>
      <c r="AQV57" s="135"/>
      <c r="AQW57" s="135"/>
      <c r="AQX57" s="135"/>
      <c r="AQY57" s="135"/>
      <c r="AQZ57" s="135"/>
      <c r="ARA57" s="135"/>
      <c r="ARB57" s="135"/>
      <c r="ARC57" s="135"/>
      <c r="ARD57" s="135"/>
      <c r="ARE57" s="135"/>
      <c r="ARF57" s="135"/>
      <c r="ARG57" s="135"/>
      <c r="ARH57" s="135"/>
      <c r="ARI57" s="135"/>
      <c r="ARJ57" s="135"/>
      <c r="ARK57" s="135"/>
      <c r="ARL57" s="135"/>
      <c r="ARM57" s="135"/>
      <c r="ARN57" s="135"/>
      <c r="ARO57" s="135"/>
      <c r="ARP57" s="135"/>
      <c r="ARQ57" s="135"/>
      <c r="ARR57" s="135"/>
      <c r="ARS57" s="135"/>
      <c r="ART57" s="135"/>
      <c r="ARU57" s="135"/>
      <c r="ARV57" s="135"/>
      <c r="ARW57" s="135"/>
      <c r="ARX57" s="135"/>
      <c r="ARY57" s="135"/>
      <c r="ARZ57" s="135"/>
      <c r="ASA57" s="135"/>
      <c r="ASB57" s="135"/>
      <c r="ASC57" s="135"/>
      <c r="ASD57" s="135"/>
      <c r="ASE57" s="135"/>
      <c r="ASF57" s="135"/>
      <c r="ASG57" s="135"/>
      <c r="ASH57" s="135"/>
      <c r="ASI57" s="135"/>
      <c r="ASJ57" s="135"/>
      <c r="ASK57" s="135"/>
      <c r="ASL57" s="135"/>
      <c r="ASM57" s="135"/>
      <c r="ASN57" s="135"/>
      <c r="ASO57" s="135"/>
      <c r="ASP57" s="135"/>
      <c r="ASQ57" s="135"/>
      <c r="ASR57" s="135"/>
      <c r="ASS57" s="135"/>
      <c r="AST57" s="135"/>
      <c r="ASU57" s="135"/>
      <c r="ASV57" s="135"/>
      <c r="ASW57" s="135"/>
      <c r="ASX57" s="135"/>
      <c r="ASY57" s="135"/>
      <c r="ASZ57" s="135"/>
      <c r="ATA57" s="135"/>
      <c r="ATB57" s="135"/>
      <c r="ATC57" s="135"/>
      <c r="ATD57" s="135"/>
      <c r="ATE57" s="135"/>
      <c r="ATF57" s="135"/>
      <c r="ATG57" s="135"/>
      <c r="ATH57" s="135"/>
      <c r="ATI57" s="135"/>
      <c r="ATJ57" s="135"/>
      <c r="ATK57" s="135"/>
      <c r="ATL57" s="135"/>
      <c r="ATM57" s="135"/>
      <c r="ATN57" s="135"/>
      <c r="ATO57" s="135"/>
      <c r="ATP57" s="135"/>
      <c r="ATQ57" s="135"/>
      <c r="ATR57" s="135"/>
      <c r="ATS57" s="135"/>
      <c r="ATT57" s="135"/>
      <c r="ATU57" s="135"/>
      <c r="ATV57" s="135"/>
      <c r="ATW57" s="135"/>
      <c r="ATX57" s="135"/>
      <c r="ATY57" s="135"/>
      <c r="ATZ57" s="135"/>
      <c r="AUA57" s="135"/>
      <c r="AUB57" s="135"/>
      <c r="AUC57" s="135"/>
      <c r="AUD57" s="135"/>
      <c r="AUE57" s="135"/>
      <c r="AUF57" s="135"/>
      <c r="AUG57" s="135"/>
      <c r="AUH57" s="135"/>
      <c r="AUI57" s="135"/>
      <c r="AUJ57" s="135"/>
      <c r="AUK57" s="135"/>
      <c r="AUL57" s="135"/>
      <c r="AUM57" s="135"/>
      <c r="AUN57" s="135"/>
      <c r="AUO57" s="135"/>
      <c r="AUP57" s="135"/>
      <c r="AUQ57" s="135"/>
      <c r="AUR57" s="135"/>
      <c r="AUS57" s="135"/>
      <c r="AUT57" s="135"/>
      <c r="AUU57" s="135"/>
      <c r="AUV57" s="135"/>
      <c r="AUW57" s="135"/>
      <c r="AUX57" s="135"/>
      <c r="AUY57" s="135"/>
      <c r="AUZ57" s="135"/>
      <c r="AVA57" s="135"/>
      <c r="AVB57" s="135"/>
      <c r="AVC57" s="135"/>
      <c r="AVD57" s="135"/>
      <c r="AVE57" s="135"/>
      <c r="AVF57" s="135"/>
      <c r="AVG57" s="135"/>
      <c r="AVH57" s="135"/>
      <c r="AVI57" s="135"/>
      <c r="AVJ57" s="135"/>
      <c r="AVK57" s="135"/>
      <c r="AVL57" s="135"/>
      <c r="AVM57" s="135"/>
      <c r="AVN57" s="135"/>
      <c r="AVO57" s="135"/>
      <c r="AVP57" s="135"/>
      <c r="AVQ57" s="135"/>
      <c r="AVR57" s="135"/>
      <c r="AVS57" s="135"/>
      <c r="AVT57" s="135"/>
      <c r="AVU57" s="135"/>
      <c r="AVV57" s="135"/>
      <c r="AVW57" s="135"/>
      <c r="AVX57" s="135"/>
      <c r="AVY57" s="135"/>
      <c r="AVZ57" s="135"/>
      <c r="AWA57" s="135"/>
      <c r="AWB57" s="135"/>
      <c r="AWC57" s="135"/>
      <c r="AWD57" s="135"/>
      <c r="AWE57" s="135"/>
      <c r="AWF57" s="135"/>
      <c r="AWG57" s="135"/>
      <c r="AWH57" s="135"/>
      <c r="AWI57" s="135"/>
      <c r="AWJ57" s="135"/>
      <c r="AWK57" s="135"/>
      <c r="AWL57" s="135"/>
      <c r="AWM57" s="135"/>
      <c r="AWN57" s="135"/>
      <c r="AWO57" s="135"/>
      <c r="AWP57" s="135"/>
      <c r="AWQ57" s="135"/>
      <c r="AWR57" s="135"/>
      <c r="AWS57" s="135"/>
      <c r="AWT57" s="135"/>
      <c r="AWU57" s="135"/>
      <c r="AWV57" s="135"/>
      <c r="AWW57" s="135"/>
      <c r="AWX57" s="135"/>
      <c r="AWY57" s="135"/>
      <c r="AWZ57" s="135"/>
      <c r="AXA57" s="135"/>
      <c r="AXB57" s="135"/>
      <c r="AXC57" s="135"/>
      <c r="AXD57" s="135"/>
      <c r="AXE57" s="135"/>
      <c r="AXF57" s="135"/>
      <c r="AXG57" s="135"/>
      <c r="AXH57" s="135"/>
      <c r="AXI57" s="135"/>
      <c r="AXJ57" s="135"/>
      <c r="AXK57" s="135"/>
      <c r="AXL57" s="135"/>
      <c r="AXM57" s="135"/>
      <c r="AXN57" s="135"/>
      <c r="AXO57" s="135"/>
      <c r="AXP57" s="135"/>
      <c r="AXQ57" s="135"/>
      <c r="AXR57" s="135"/>
      <c r="AXS57" s="135"/>
      <c r="AXT57" s="135"/>
      <c r="AXU57" s="135"/>
      <c r="AXV57" s="135"/>
      <c r="AXW57" s="135"/>
      <c r="AXX57" s="135"/>
      <c r="AXY57" s="135"/>
      <c r="AXZ57" s="135"/>
      <c r="AYA57" s="135"/>
      <c r="AYB57" s="135"/>
      <c r="AYC57" s="135"/>
      <c r="AYD57" s="135"/>
      <c r="AYE57" s="135"/>
      <c r="AYF57" s="135"/>
      <c r="AYG57" s="135"/>
      <c r="AYH57" s="135"/>
      <c r="AYI57" s="135"/>
      <c r="AYJ57" s="135"/>
      <c r="AYK57" s="135"/>
      <c r="AYL57" s="135"/>
      <c r="AYM57" s="135"/>
      <c r="AYN57" s="135"/>
      <c r="AYO57" s="135"/>
      <c r="AYP57" s="135"/>
      <c r="AYQ57" s="135"/>
      <c r="AYR57" s="135"/>
      <c r="AYS57" s="135"/>
      <c r="AYT57" s="135"/>
      <c r="AYU57" s="135"/>
      <c r="AYV57" s="135"/>
      <c r="AYW57" s="135"/>
      <c r="AYX57" s="135"/>
      <c r="AYY57" s="135"/>
      <c r="AYZ57" s="135"/>
      <c r="AZA57" s="135"/>
      <c r="AZB57" s="135"/>
      <c r="AZC57" s="135"/>
      <c r="AZD57" s="135"/>
      <c r="AZE57" s="135"/>
      <c r="AZF57" s="135"/>
      <c r="AZG57" s="135"/>
      <c r="AZH57" s="135"/>
      <c r="AZI57" s="135"/>
      <c r="AZJ57" s="135"/>
      <c r="AZK57" s="135"/>
      <c r="AZL57" s="135"/>
      <c r="AZM57" s="135"/>
      <c r="AZN57" s="135"/>
      <c r="AZO57" s="135"/>
      <c r="AZP57" s="135"/>
      <c r="AZQ57" s="135"/>
      <c r="AZR57" s="135"/>
      <c r="AZS57" s="135"/>
      <c r="AZT57" s="135"/>
      <c r="AZU57" s="135"/>
      <c r="AZV57" s="135"/>
      <c r="AZW57" s="135"/>
      <c r="AZX57" s="135"/>
      <c r="AZY57" s="135"/>
      <c r="AZZ57" s="135"/>
      <c r="BAA57" s="135"/>
      <c r="BAB57" s="135"/>
      <c r="BAC57" s="135"/>
      <c r="BAD57" s="135"/>
      <c r="BAE57" s="135"/>
      <c r="BAF57" s="135"/>
      <c r="BAG57" s="135"/>
      <c r="BAH57" s="135"/>
      <c r="BAI57" s="135"/>
      <c r="BAJ57" s="135"/>
      <c r="BAK57" s="135"/>
      <c r="BAL57" s="135"/>
      <c r="BAM57" s="135"/>
      <c r="BAN57" s="135"/>
      <c r="BAO57" s="135"/>
      <c r="BAP57" s="135"/>
      <c r="BAQ57" s="135"/>
      <c r="BAR57" s="135"/>
      <c r="BAS57" s="135"/>
      <c r="BAT57" s="135"/>
      <c r="BAU57" s="135"/>
      <c r="BAV57" s="135"/>
      <c r="BAW57" s="135"/>
      <c r="BAX57" s="135"/>
      <c r="BAY57" s="135"/>
      <c r="BAZ57" s="135"/>
      <c r="BBA57" s="135"/>
      <c r="BBB57" s="135"/>
      <c r="BBC57" s="135"/>
      <c r="BBD57" s="135"/>
      <c r="BBE57" s="135"/>
      <c r="BBF57" s="135"/>
      <c r="BBG57" s="135"/>
      <c r="BBH57" s="135"/>
      <c r="BBI57" s="135"/>
      <c r="BBJ57" s="135"/>
      <c r="BBK57" s="135"/>
      <c r="BBL57" s="135"/>
      <c r="BBM57" s="135"/>
      <c r="BBN57" s="135"/>
      <c r="BBO57" s="135"/>
      <c r="BBP57" s="135"/>
      <c r="BBQ57" s="135"/>
      <c r="BBR57" s="135"/>
      <c r="BBS57" s="135"/>
      <c r="BBT57" s="135"/>
      <c r="BBU57" s="135"/>
      <c r="BBV57" s="135"/>
      <c r="BBW57" s="135"/>
      <c r="BBX57" s="135"/>
      <c r="BBY57" s="135"/>
      <c r="BBZ57" s="135"/>
      <c r="BCA57" s="135"/>
      <c r="BCB57" s="135"/>
      <c r="BCC57" s="135"/>
      <c r="BCD57" s="135"/>
      <c r="BCE57" s="135"/>
      <c r="BCF57" s="135"/>
      <c r="BCG57" s="135"/>
      <c r="BCH57" s="135"/>
      <c r="BCI57" s="135"/>
      <c r="BCJ57" s="135"/>
      <c r="BCK57" s="135"/>
      <c r="BCL57" s="135"/>
      <c r="BCM57" s="135"/>
      <c r="BCN57" s="135"/>
      <c r="BCO57" s="135"/>
      <c r="BCP57" s="135"/>
      <c r="BCQ57" s="135"/>
      <c r="BCR57" s="135"/>
      <c r="BCS57" s="135"/>
      <c r="BCT57" s="135"/>
      <c r="BCU57" s="135"/>
      <c r="BCV57" s="135"/>
      <c r="BCW57" s="135"/>
      <c r="BCX57" s="135"/>
      <c r="BCY57" s="135"/>
      <c r="BCZ57" s="135"/>
      <c r="BDA57" s="135"/>
      <c r="BDB57" s="135"/>
      <c r="BDC57" s="135"/>
      <c r="BDD57" s="135"/>
      <c r="BDE57" s="135"/>
      <c r="BDF57" s="135"/>
      <c r="BDG57" s="135"/>
      <c r="BDH57" s="135"/>
      <c r="BDI57" s="135"/>
      <c r="BDJ57" s="135"/>
      <c r="BDK57" s="135"/>
      <c r="BDL57" s="135"/>
      <c r="BDM57" s="135"/>
      <c r="BDN57" s="135"/>
      <c r="BDO57" s="135"/>
      <c r="BDP57" s="135"/>
      <c r="BDQ57" s="135"/>
      <c r="BDR57" s="135"/>
      <c r="BDS57" s="135"/>
      <c r="BDT57" s="135"/>
      <c r="BDU57" s="135"/>
      <c r="BDV57" s="135"/>
      <c r="BDW57" s="135"/>
      <c r="BDX57" s="135"/>
      <c r="BDY57" s="135"/>
      <c r="BDZ57" s="135"/>
      <c r="BEA57" s="135"/>
      <c r="BEB57" s="135"/>
      <c r="BEC57" s="135"/>
      <c r="BED57" s="135"/>
      <c r="BEE57" s="135"/>
      <c r="BEF57" s="135"/>
      <c r="BEG57" s="135"/>
      <c r="BEH57" s="135"/>
      <c r="BEI57" s="135"/>
      <c r="BEJ57" s="135"/>
      <c r="BEK57" s="135"/>
      <c r="BEL57" s="135"/>
      <c r="BEM57" s="135"/>
      <c r="BEN57" s="135"/>
      <c r="BEO57" s="135"/>
      <c r="BEP57" s="135"/>
      <c r="BEQ57" s="135"/>
      <c r="BER57" s="135"/>
      <c r="BES57" s="135"/>
      <c r="BET57" s="135"/>
      <c r="BEU57" s="135"/>
      <c r="BEV57" s="135"/>
      <c r="BEW57" s="135"/>
      <c r="BEX57" s="135"/>
      <c r="BEY57" s="135"/>
      <c r="BEZ57" s="135"/>
      <c r="BFA57" s="135"/>
      <c r="BFB57" s="135"/>
      <c r="BFC57" s="135"/>
      <c r="BFD57" s="135"/>
      <c r="BFE57" s="135"/>
      <c r="BFF57" s="135"/>
      <c r="BFG57" s="135"/>
      <c r="BFH57" s="135"/>
      <c r="BFI57" s="135"/>
      <c r="BFJ57" s="135"/>
      <c r="BFK57" s="135"/>
      <c r="BFL57" s="135"/>
      <c r="BFM57" s="135"/>
      <c r="BFN57" s="135"/>
      <c r="BFO57" s="135"/>
      <c r="BFP57" s="135"/>
      <c r="BFQ57" s="135"/>
      <c r="BFR57" s="135"/>
      <c r="BFS57" s="135"/>
      <c r="BFT57" s="135"/>
      <c r="BFU57" s="135"/>
      <c r="BFV57" s="135"/>
      <c r="BFW57" s="135"/>
      <c r="BFX57" s="135"/>
      <c r="BFY57" s="135"/>
      <c r="BFZ57" s="135"/>
      <c r="BGA57" s="135"/>
      <c r="BGB57" s="135"/>
      <c r="BGC57" s="135"/>
      <c r="BGD57" s="135"/>
      <c r="BGE57" s="135"/>
      <c r="BGF57" s="135"/>
      <c r="BGG57" s="135"/>
      <c r="BGH57" s="135"/>
      <c r="BGI57" s="135"/>
      <c r="BGJ57" s="135"/>
      <c r="BGK57" s="135"/>
      <c r="BGL57" s="135"/>
      <c r="BGM57" s="135"/>
      <c r="BGN57" s="135"/>
      <c r="BGO57" s="135"/>
      <c r="BGP57" s="135"/>
      <c r="BGQ57" s="135"/>
      <c r="BGR57" s="135"/>
      <c r="BGS57" s="135"/>
      <c r="BGT57" s="135"/>
      <c r="BGU57" s="135"/>
      <c r="BGV57" s="135"/>
      <c r="BGW57" s="135"/>
      <c r="BGX57" s="135"/>
      <c r="BGY57" s="135"/>
      <c r="BGZ57" s="135"/>
      <c r="BHA57" s="135"/>
      <c r="BHB57" s="135"/>
      <c r="BHC57" s="135"/>
      <c r="BHD57" s="135"/>
      <c r="BHE57" s="135"/>
      <c r="BHF57" s="135"/>
      <c r="BHG57" s="135"/>
      <c r="BHH57" s="135"/>
      <c r="BHI57" s="135"/>
      <c r="BHJ57" s="135"/>
      <c r="BHK57" s="135"/>
      <c r="BHL57" s="135"/>
      <c r="BHM57" s="135"/>
      <c r="BHN57" s="135"/>
      <c r="BHO57" s="135"/>
      <c r="BHP57" s="135"/>
      <c r="BHQ57" s="135"/>
      <c r="BHR57" s="135"/>
      <c r="BHS57" s="135"/>
      <c r="BHT57" s="135"/>
      <c r="BHU57" s="135"/>
      <c r="BHV57" s="135"/>
      <c r="BHW57" s="135"/>
      <c r="BHX57" s="135"/>
      <c r="BHY57" s="135"/>
      <c r="BHZ57" s="135"/>
      <c r="BIA57" s="135"/>
      <c r="BIB57" s="135"/>
      <c r="BIC57" s="135"/>
      <c r="BID57" s="135"/>
      <c r="BIE57" s="135"/>
      <c r="BIF57" s="135"/>
      <c r="BIG57" s="135"/>
      <c r="BIH57" s="135"/>
      <c r="BII57" s="135"/>
      <c r="BIJ57" s="135"/>
      <c r="BIK57" s="135"/>
      <c r="BIL57" s="135"/>
      <c r="BIM57" s="135"/>
      <c r="BIN57" s="135"/>
      <c r="BIO57" s="135"/>
      <c r="BIP57" s="135"/>
      <c r="BIQ57" s="135"/>
      <c r="BIR57" s="135"/>
      <c r="BIS57" s="135"/>
      <c r="BIT57" s="135"/>
      <c r="BIU57" s="135"/>
      <c r="BIV57" s="135"/>
      <c r="BIW57" s="135"/>
      <c r="BIX57" s="135"/>
      <c r="BIY57" s="135"/>
      <c r="BIZ57" s="135"/>
      <c r="BJA57" s="135"/>
      <c r="BJB57" s="135"/>
      <c r="BJC57" s="135"/>
      <c r="BJD57" s="135"/>
      <c r="BJE57" s="135"/>
      <c r="BJF57" s="135"/>
      <c r="BJG57" s="135"/>
      <c r="BJH57" s="135"/>
      <c r="BJI57" s="135"/>
      <c r="BJJ57" s="135"/>
      <c r="BJK57" s="135"/>
      <c r="BJL57" s="135"/>
      <c r="BJM57" s="135"/>
      <c r="BJN57" s="135"/>
      <c r="BJO57" s="135"/>
      <c r="BJP57" s="135"/>
      <c r="BJQ57" s="135"/>
      <c r="BJR57" s="135"/>
      <c r="BJS57" s="135"/>
      <c r="BJT57" s="135"/>
      <c r="BJU57" s="135"/>
      <c r="BJV57" s="135"/>
      <c r="BJW57" s="135"/>
      <c r="BJX57" s="135"/>
      <c r="BJY57" s="135"/>
      <c r="BJZ57" s="135"/>
      <c r="BKA57" s="135"/>
      <c r="BKB57" s="135"/>
      <c r="BKC57" s="135"/>
      <c r="BKD57" s="135"/>
      <c r="BKE57" s="135"/>
      <c r="BKF57" s="135"/>
      <c r="BKG57" s="135"/>
      <c r="BKH57" s="135"/>
      <c r="BKI57" s="135"/>
      <c r="BKJ57" s="135"/>
      <c r="BKK57" s="135"/>
      <c r="BKL57" s="135"/>
      <c r="BKM57" s="135"/>
      <c r="BKN57" s="135"/>
      <c r="BKO57" s="135"/>
      <c r="BKP57" s="135"/>
      <c r="BKQ57" s="135"/>
      <c r="BKR57" s="135"/>
      <c r="BKS57" s="135"/>
      <c r="BKT57" s="135"/>
      <c r="BKU57" s="135"/>
      <c r="BKV57" s="135"/>
      <c r="BKW57" s="135"/>
      <c r="BKX57" s="135"/>
      <c r="BKY57" s="135"/>
      <c r="BKZ57" s="135"/>
      <c r="BLA57" s="135"/>
      <c r="BLB57" s="135"/>
      <c r="BLC57" s="135"/>
      <c r="BLD57" s="135"/>
      <c r="BLE57" s="135"/>
      <c r="BLF57" s="135"/>
      <c r="BLG57" s="135"/>
      <c r="BLH57" s="135"/>
      <c r="BLI57" s="135"/>
      <c r="BLJ57" s="135"/>
      <c r="BLK57" s="135"/>
      <c r="BLL57" s="135"/>
      <c r="BLM57" s="135"/>
      <c r="BLN57" s="135"/>
      <c r="BLO57" s="135"/>
      <c r="BLP57" s="135"/>
      <c r="BLQ57" s="135"/>
      <c r="BLR57" s="135"/>
      <c r="BLS57" s="135"/>
      <c r="BLT57" s="135"/>
      <c r="BLU57" s="135"/>
      <c r="BLV57" s="135"/>
      <c r="BLW57" s="135"/>
      <c r="BLX57" s="135"/>
      <c r="BLY57" s="135"/>
      <c r="BLZ57" s="135"/>
      <c r="BMA57" s="135"/>
      <c r="BMB57" s="135"/>
      <c r="BMC57" s="135"/>
      <c r="BMD57" s="135"/>
      <c r="BME57" s="135"/>
      <c r="BMF57" s="135"/>
      <c r="BMG57" s="135"/>
      <c r="BMH57" s="135"/>
      <c r="BMI57" s="135"/>
      <c r="BMJ57" s="135"/>
      <c r="BMK57" s="135"/>
      <c r="BML57" s="135"/>
      <c r="BMM57" s="135"/>
      <c r="BMN57" s="135"/>
      <c r="BMO57" s="135"/>
      <c r="BMP57" s="135"/>
      <c r="BMQ57" s="135"/>
      <c r="BMR57" s="135"/>
      <c r="BMS57" s="135"/>
      <c r="BMT57" s="135"/>
      <c r="BMU57" s="135"/>
      <c r="BMV57" s="135"/>
      <c r="BMW57" s="135"/>
      <c r="BMX57" s="135"/>
      <c r="BMY57" s="135"/>
      <c r="BMZ57" s="135"/>
      <c r="BNA57" s="135"/>
      <c r="BNB57" s="135"/>
      <c r="BNC57" s="135"/>
      <c r="BND57" s="135"/>
      <c r="BNE57" s="135"/>
      <c r="BNF57" s="135"/>
      <c r="BNG57" s="135"/>
      <c r="BNH57" s="135"/>
      <c r="BNI57" s="135"/>
      <c r="BNJ57" s="135"/>
      <c r="BNK57" s="135"/>
      <c r="BNL57" s="135"/>
      <c r="BNM57" s="135"/>
      <c r="BNN57" s="135"/>
      <c r="BNO57" s="135"/>
      <c r="BNP57" s="135"/>
      <c r="BNQ57" s="135"/>
      <c r="BNR57" s="135"/>
      <c r="BNS57" s="135"/>
      <c r="BNT57" s="135"/>
      <c r="BNU57" s="135"/>
      <c r="BNV57" s="135"/>
      <c r="BNW57" s="135"/>
      <c r="BNX57" s="135"/>
      <c r="BNY57" s="135"/>
      <c r="BNZ57" s="135"/>
      <c r="BOA57" s="135"/>
      <c r="BOB57" s="135"/>
      <c r="BOC57" s="135"/>
      <c r="BOD57" s="135"/>
      <c r="BOE57" s="135"/>
      <c r="BOF57" s="135"/>
      <c r="BOG57" s="135"/>
      <c r="BOH57" s="135"/>
      <c r="BOI57" s="135"/>
      <c r="BOJ57" s="135"/>
      <c r="BOK57" s="135"/>
      <c r="BOL57" s="135"/>
      <c r="BOM57" s="135"/>
      <c r="BON57" s="135"/>
      <c r="BOO57" s="135"/>
      <c r="BOP57" s="135"/>
      <c r="BOQ57" s="135"/>
      <c r="BOR57" s="135"/>
      <c r="BOS57" s="135"/>
      <c r="BOT57" s="135"/>
      <c r="BOU57" s="135"/>
      <c r="BOV57" s="135"/>
      <c r="BOW57" s="135"/>
      <c r="BOX57" s="135"/>
      <c r="BOY57" s="135"/>
      <c r="BOZ57" s="135"/>
      <c r="BPA57" s="135"/>
      <c r="BPB57" s="135"/>
      <c r="BPC57" s="135"/>
      <c r="BPD57" s="135"/>
      <c r="BPE57" s="135"/>
      <c r="BPF57" s="135"/>
      <c r="BPG57" s="135"/>
      <c r="BPH57" s="135"/>
      <c r="BPI57" s="135"/>
      <c r="BPJ57" s="135"/>
      <c r="BPK57" s="135"/>
      <c r="BPL57" s="135"/>
      <c r="BPM57" s="135"/>
      <c r="BPN57" s="135"/>
      <c r="BPO57" s="135"/>
      <c r="BPP57" s="135"/>
      <c r="BPQ57" s="135"/>
      <c r="BPR57" s="135"/>
      <c r="BPS57" s="135"/>
      <c r="BPT57" s="135"/>
      <c r="BPU57" s="135"/>
      <c r="BPV57" s="135"/>
      <c r="BPW57" s="135"/>
      <c r="BPX57" s="135"/>
      <c r="BPY57" s="135"/>
      <c r="BPZ57" s="135"/>
      <c r="BQA57" s="135"/>
      <c r="BQB57" s="135"/>
      <c r="BQC57" s="135"/>
      <c r="BQD57" s="135"/>
      <c r="BQE57" s="135"/>
      <c r="BQF57" s="135"/>
      <c r="BQG57" s="135"/>
      <c r="BQH57" s="135"/>
      <c r="BQI57" s="135"/>
      <c r="BQJ57" s="135"/>
      <c r="BQK57" s="135"/>
      <c r="BQL57" s="135"/>
      <c r="BQM57" s="135"/>
      <c r="BQN57" s="135"/>
      <c r="BQO57" s="135"/>
      <c r="BQP57" s="135"/>
      <c r="BQQ57" s="135"/>
      <c r="BQR57" s="135"/>
      <c r="BQS57" s="135"/>
      <c r="BQT57" s="135"/>
      <c r="BQU57" s="135"/>
      <c r="BQV57" s="135"/>
      <c r="BQW57" s="135"/>
      <c r="BQX57" s="135"/>
      <c r="BQY57" s="135"/>
      <c r="BQZ57" s="135"/>
      <c r="BRA57" s="135"/>
      <c r="BRB57" s="135"/>
      <c r="BRC57" s="135"/>
      <c r="BRD57" s="135"/>
      <c r="BRE57" s="135"/>
      <c r="BRF57" s="135"/>
      <c r="BRG57" s="135"/>
      <c r="BRH57" s="135"/>
      <c r="BRI57" s="135"/>
      <c r="BRJ57" s="135"/>
      <c r="BRK57" s="135"/>
      <c r="BRL57" s="135"/>
      <c r="BRM57" s="135"/>
      <c r="BRN57" s="135"/>
      <c r="BRO57" s="135"/>
      <c r="BRP57" s="135"/>
      <c r="BRQ57" s="135"/>
      <c r="BRR57" s="135"/>
      <c r="BRS57" s="135"/>
      <c r="BRT57" s="135"/>
      <c r="BRU57" s="135"/>
      <c r="BRV57" s="135"/>
      <c r="BRW57" s="135"/>
      <c r="BRX57" s="135"/>
      <c r="BRY57" s="135"/>
      <c r="BRZ57" s="135"/>
      <c r="BSA57" s="135"/>
      <c r="BSB57" s="135"/>
      <c r="BSC57" s="135"/>
      <c r="BSD57" s="135"/>
      <c r="BSE57" s="135"/>
      <c r="BSF57" s="135"/>
      <c r="BSG57" s="135"/>
      <c r="BSH57" s="135"/>
      <c r="BSI57" s="135"/>
      <c r="BSJ57" s="135"/>
      <c r="BSK57" s="135"/>
      <c r="BSL57" s="135"/>
      <c r="BSM57" s="135"/>
      <c r="BSN57" s="135"/>
      <c r="BSO57" s="135"/>
      <c r="BSP57" s="135"/>
      <c r="BSQ57" s="135"/>
      <c r="BSR57" s="135"/>
      <c r="BSS57" s="135"/>
      <c r="BST57" s="135"/>
      <c r="BSU57" s="135"/>
      <c r="BSV57" s="135"/>
      <c r="BSW57" s="135"/>
      <c r="BSX57" s="135"/>
      <c r="BSY57" s="135"/>
      <c r="BSZ57" s="135"/>
      <c r="BTA57" s="135"/>
      <c r="BTB57" s="135"/>
      <c r="BTC57" s="135"/>
      <c r="BTD57" s="135"/>
      <c r="BTE57" s="135"/>
      <c r="BTF57" s="135"/>
      <c r="BTG57" s="135"/>
      <c r="BTH57" s="135"/>
      <c r="BTI57" s="135"/>
      <c r="BTJ57" s="135"/>
      <c r="BTK57" s="135"/>
      <c r="BTL57" s="135"/>
      <c r="BTM57" s="135"/>
      <c r="BTN57" s="135"/>
      <c r="BTO57" s="135"/>
      <c r="BTP57" s="135"/>
      <c r="BTQ57" s="135"/>
      <c r="BTR57" s="135"/>
      <c r="BTS57" s="135"/>
      <c r="BTT57" s="135"/>
      <c r="BTU57" s="135"/>
      <c r="BTV57" s="135"/>
      <c r="BTW57" s="135"/>
      <c r="BTX57" s="135"/>
      <c r="BTY57" s="135"/>
      <c r="BTZ57" s="135"/>
      <c r="BUA57" s="135"/>
      <c r="BUB57" s="135"/>
      <c r="BUC57" s="135"/>
      <c r="BUD57" s="135"/>
      <c r="BUE57" s="135"/>
      <c r="BUF57" s="135"/>
      <c r="BUG57" s="135"/>
      <c r="BUH57" s="135"/>
      <c r="BUI57" s="135"/>
      <c r="BUJ57" s="135"/>
      <c r="BUK57" s="135"/>
      <c r="BUL57" s="135"/>
      <c r="BUM57" s="135"/>
      <c r="BUN57" s="135"/>
      <c r="BUO57" s="135"/>
      <c r="BUP57" s="135"/>
      <c r="BUQ57" s="135"/>
      <c r="BUR57" s="135"/>
      <c r="BUS57" s="135"/>
      <c r="BUT57" s="135"/>
      <c r="BUU57" s="135"/>
      <c r="BUV57" s="135"/>
      <c r="BUW57" s="135"/>
      <c r="BUX57" s="135"/>
      <c r="BUY57" s="135"/>
      <c r="BUZ57" s="135"/>
      <c r="BVA57" s="135"/>
      <c r="BVB57" s="135"/>
      <c r="BVC57" s="135"/>
      <c r="BVD57" s="135"/>
      <c r="BVE57" s="135"/>
      <c r="BVF57" s="135"/>
      <c r="BVG57" s="135"/>
      <c r="BVH57" s="135"/>
      <c r="BVI57" s="135"/>
      <c r="BVJ57" s="135"/>
      <c r="BVK57" s="135"/>
      <c r="BVL57" s="135"/>
      <c r="BVM57" s="135"/>
      <c r="BVN57" s="135"/>
      <c r="BVO57" s="135"/>
      <c r="BVP57" s="135"/>
      <c r="BVQ57" s="135"/>
      <c r="BVR57" s="135"/>
      <c r="BVS57" s="135"/>
      <c r="BVT57" s="135"/>
      <c r="BVU57" s="135"/>
      <c r="BVV57" s="135"/>
      <c r="BVW57" s="135"/>
      <c r="BVX57" s="135"/>
      <c r="BVY57" s="135"/>
      <c r="BVZ57" s="135"/>
      <c r="BWA57" s="135"/>
      <c r="BWB57" s="135"/>
      <c r="BWC57" s="135"/>
      <c r="BWD57" s="135"/>
      <c r="BWE57" s="135"/>
      <c r="BWF57" s="135"/>
      <c r="BWG57" s="135"/>
      <c r="BWH57" s="135"/>
      <c r="BWI57" s="135"/>
      <c r="BWJ57" s="135"/>
      <c r="BWK57" s="135"/>
      <c r="BWL57" s="135"/>
      <c r="BWM57" s="135"/>
      <c r="BWN57" s="135"/>
      <c r="BWO57" s="135"/>
      <c r="BWP57" s="135"/>
      <c r="BWQ57" s="135"/>
      <c r="BWR57" s="135"/>
      <c r="BWS57" s="135"/>
      <c r="BWT57" s="135"/>
      <c r="BWU57" s="135"/>
      <c r="BWV57" s="135"/>
      <c r="BWW57" s="135"/>
      <c r="BWX57" s="135"/>
      <c r="BWY57" s="135"/>
      <c r="BWZ57" s="135"/>
      <c r="BXA57" s="135"/>
      <c r="BXB57" s="135"/>
      <c r="BXC57" s="135"/>
      <c r="BXD57" s="135"/>
      <c r="BXE57" s="135"/>
      <c r="BXF57" s="135"/>
      <c r="BXG57" s="135"/>
      <c r="BXH57" s="135"/>
      <c r="BXI57" s="135"/>
      <c r="BXJ57" s="135"/>
      <c r="BXK57" s="135"/>
      <c r="BXL57" s="135"/>
      <c r="BXM57" s="135"/>
      <c r="BXN57" s="135"/>
      <c r="BXO57" s="135"/>
      <c r="BXP57" s="135"/>
      <c r="BXQ57" s="135"/>
      <c r="BXR57" s="135"/>
      <c r="BXS57" s="135"/>
      <c r="BXT57" s="135"/>
      <c r="BXU57" s="135"/>
      <c r="BXV57" s="135"/>
      <c r="BXW57" s="135"/>
      <c r="BXX57" s="135"/>
      <c r="BXY57" s="135"/>
      <c r="BXZ57" s="135"/>
      <c r="BYA57" s="135"/>
      <c r="BYB57" s="135"/>
      <c r="BYC57" s="135"/>
      <c r="BYD57" s="135"/>
      <c r="BYE57" s="135"/>
      <c r="BYF57" s="135"/>
      <c r="BYG57" s="135"/>
      <c r="BYH57" s="135"/>
      <c r="BYI57" s="135"/>
      <c r="BYJ57" s="135"/>
      <c r="BYK57" s="135"/>
      <c r="BYL57" s="135"/>
      <c r="BYM57" s="135"/>
      <c r="BYN57" s="135"/>
      <c r="BYO57" s="135"/>
      <c r="BYP57" s="135"/>
      <c r="BYQ57" s="135"/>
      <c r="BYR57" s="135"/>
      <c r="BYS57" s="135"/>
      <c r="BYT57" s="135"/>
      <c r="BYU57" s="135"/>
      <c r="BYV57" s="135"/>
      <c r="BYW57" s="135"/>
      <c r="BYX57" s="135"/>
      <c r="BYY57" s="135"/>
      <c r="BYZ57" s="135"/>
      <c r="BZA57" s="135"/>
      <c r="BZB57" s="135"/>
      <c r="BZC57" s="135"/>
      <c r="BZD57" s="135"/>
      <c r="BZE57" s="135"/>
      <c r="BZF57" s="135"/>
      <c r="BZG57" s="135"/>
      <c r="BZH57" s="135"/>
      <c r="BZI57" s="135"/>
      <c r="BZJ57" s="135"/>
      <c r="BZK57" s="135"/>
      <c r="BZL57" s="135"/>
      <c r="BZM57" s="135"/>
      <c r="BZN57" s="135"/>
      <c r="BZO57" s="135"/>
      <c r="BZP57" s="135"/>
      <c r="BZQ57" s="135"/>
      <c r="BZR57" s="135"/>
      <c r="BZS57" s="135"/>
      <c r="BZT57" s="135"/>
      <c r="BZU57" s="135"/>
      <c r="BZV57" s="135"/>
      <c r="BZW57" s="135"/>
      <c r="BZX57" s="135"/>
      <c r="BZY57" s="135"/>
      <c r="BZZ57" s="135"/>
      <c r="CAA57" s="135"/>
      <c r="CAB57" s="135"/>
      <c r="CAC57" s="135"/>
      <c r="CAD57" s="135"/>
      <c r="CAE57" s="135"/>
      <c r="CAF57" s="135"/>
      <c r="CAG57" s="135"/>
      <c r="CAH57" s="135"/>
      <c r="CAI57" s="135"/>
      <c r="CAJ57" s="135"/>
      <c r="CAK57" s="135"/>
      <c r="CAL57" s="135"/>
      <c r="CAM57" s="135"/>
      <c r="CAN57" s="135"/>
      <c r="CAO57" s="135"/>
      <c r="CAP57" s="135"/>
      <c r="CAQ57" s="135"/>
      <c r="CAR57" s="135"/>
      <c r="CAS57" s="135"/>
      <c r="CAT57" s="135"/>
      <c r="CAU57" s="135"/>
      <c r="CAV57" s="135"/>
      <c r="CAW57" s="135"/>
      <c r="CAX57" s="135"/>
      <c r="CAY57" s="135"/>
      <c r="CAZ57" s="135"/>
      <c r="CBA57" s="135"/>
      <c r="CBB57" s="135"/>
      <c r="CBC57" s="135"/>
      <c r="CBD57" s="135"/>
      <c r="CBE57" s="135"/>
      <c r="CBF57" s="135"/>
      <c r="CBG57" s="135"/>
      <c r="CBH57" s="135"/>
      <c r="CBI57" s="135"/>
      <c r="CBJ57" s="135"/>
      <c r="CBK57" s="135"/>
      <c r="CBL57" s="135"/>
      <c r="CBM57" s="135"/>
      <c r="CBN57" s="135"/>
      <c r="CBO57" s="135"/>
      <c r="CBP57" s="135"/>
      <c r="CBQ57" s="135"/>
      <c r="CBR57" s="135"/>
      <c r="CBS57" s="135"/>
      <c r="CBT57" s="135"/>
      <c r="CBU57" s="135"/>
      <c r="CBV57" s="135"/>
      <c r="CBW57" s="135"/>
      <c r="CBX57" s="135"/>
      <c r="CBY57" s="135"/>
      <c r="CBZ57" s="135"/>
      <c r="CCA57" s="135"/>
      <c r="CCB57" s="135"/>
      <c r="CCC57" s="135"/>
      <c r="CCD57" s="135"/>
      <c r="CCE57" s="135"/>
      <c r="CCF57" s="135"/>
      <c r="CCG57" s="135"/>
      <c r="CCH57" s="135"/>
      <c r="CCI57" s="135"/>
      <c r="CCJ57" s="135"/>
      <c r="CCK57" s="135"/>
      <c r="CCL57" s="135"/>
      <c r="CCM57" s="135"/>
      <c r="CCN57" s="135"/>
      <c r="CCO57" s="135"/>
      <c r="CCP57" s="135"/>
      <c r="CCQ57" s="135"/>
      <c r="CCR57" s="135"/>
      <c r="CCS57" s="135"/>
      <c r="CCT57" s="135"/>
      <c r="CCU57" s="135"/>
      <c r="CCV57" s="135"/>
      <c r="CCW57" s="135"/>
      <c r="CCX57" s="135"/>
      <c r="CCY57" s="135"/>
      <c r="CCZ57" s="135"/>
      <c r="CDA57" s="135"/>
      <c r="CDB57" s="135"/>
      <c r="CDC57" s="135"/>
      <c r="CDD57" s="135"/>
      <c r="CDE57" s="135"/>
      <c r="CDF57" s="135"/>
      <c r="CDG57" s="135"/>
      <c r="CDH57" s="135"/>
      <c r="CDI57" s="135"/>
      <c r="CDJ57" s="135"/>
      <c r="CDK57" s="135"/>
      <c r="CDL57" s="135"/>
      <c r="CDM57" s="135"/>
      <c r="CDN57" s="135"/>
      <c r="CDO57" s="135"/>
      <c r="CDP57" s="135"/>
      <c r="CDQ57" s="135"/>
      <c r="CDR57" s="135"/>
      <c r="CDS57" s="135"/>
      <c r="CDT57" s="135"/>
      <c r="CDU57" s="135"/>
      <c r="CDV57" s="135"/>
      <c r="CDW57" s="135"/>
      <c r="CDX57" s="135"/>
      <c r="CDY57" s="135"/>
      <c r="CDZ57" s="135"/>
      <c r="CEA57" s="135"/>
      <c r="CEB57" s="135"/>
      <c r="CEC57" s="135"/>
      <c r="CED57" s="135"/>
      <c r="CEE57" s="135"/>
      <c r="CEF57" s="135"/>
      <c r="CEG57" s="135"/>
      <c r="CEH57" s="135"/>
      <c r="CEI57" s="135"/>
      <c r="CEJ57" s="135"/>
      <c r="CEK57" s="135"/>
      <c r="CEL57" s="135"/>
      <c r="CEM57" s="135"/>
      <c r="CEN57" s="135"/>
      <c r="CEO57" s="135"/>
      <c r="CEP57" s="135"/>
      <c r="CEQ57" s="135"/>
      <c r="CER57" s="135"/>
      <c r="CES57" s="135"/>
      <c r="CET57" s="135"/>
      <c r="CEU57" s="135"/>
      <c r="CEV57" s="135"/>
      <c r="CEW57" s="135"/>
      <c r="CEX57" s="135"/>
      <c r="CEY57" s="135"/>
      <c r="CEZ57" s="135"/>
      <c r="CFA57" s="135"/>
      <c r="CFB57" s="135"/>
      <c r="CFC57" s="135"/>
      <c r="CFD57" s="135"/>
      <c r="CFE57" s="135"/>
      <c r="CFF57" s="135"/>
      <c r="CFG57" s="135"/>
      <c r="CFH57" s="135"/>
      <c r="CFI57" s="135"/>
      <c r="CFJ57" s="135"/>
      <c r="CFK57" s="135"/>
      <c r="CFL57" s="135"/>
      <c r="CFM57" s="135"/>
      <c r="CFN57" s="135"/>
      <c r="CFO57" s="135"/>
      <c r="CFP57" s="135"/>
      <c r="CFQ57" s="135"/>
      <c r="CFR57" s="135"/>
      <c r="CFS57" s="135"/>
      <c r="CFT57" s="135"/>
      <c r="CFU57" s="135"/>
      <c r="CFV57" s="135"/>
      <c r="CFW57" s="135"/>
      <c r="CFX57" s="135"/>
      <c r="CFY57" s="135"/>
      <c r="CFZ57" s="135"/>
      <c r="CGA57" s="135"/>
      <c r="CGB57" s="135"/>
      <c r="CGC57" s="135"/>
      <c r="CGD57" s="135"/>
      <c r="CGE57" s="135"/>
      <c r="CGF57" s="135"/>
      <c r="CGG57" s="135"/>
      <c r="CGH57" s="135"/>
      <c r="CGI57" s="135"/>
      <c r="CGJ57" s="135"/>
      <c r="CGK57" s="135"/>
      <c r="CGL57" s="135"/>
      <c r="CGM57" s="135"/>
      <c r="CGN57" s="135"/>
      <c r="CGO57" s="135"/>
      <c r="CGP57" s="135"/>
      <c r="CGQ57" s="135"/>
      <c r="CGR57" s="135"/>
      <c r="CGS57" s="135"/>
      <c r="CGT57" s="135"/>
      <c r="CGU57" s="135"/>
      <c r="CGV57" s="135"/>
      <c r="CGW57" s="135"/>
      <c r="CGX57" s="135"/>
      <c r="CGY57" s="135"/>
      <c r="CGZ57" s="135"/>
      <c r="CHA57" s="135"/>
      <c r="CHB57" s="135"/>
      <c r="CHC57" s="135"/>
      <c r="CHD57" s="135"/>
      <c r="CHE57" s="135"/>
      <c r="CHF57" s="135"/>
      <c r="CHG57" s="135"/>
      <c r="CHH57" s="135"/>
      <c r="CHI57" s="135"/>
      <c r="CHJ57" s="135"/>
      <c r="CHK57" s="135"/>
      <c r="CHL57" s="135"/>
      <c r="CHM57" s="135"/>
      <c r="CHN57" s="135"/>
      <c r="CHO57" s="135"/>
      <c r="CHP57" s="135"/>
      <c r="CHQ57" s="135"/>
      <c r="CHR57" s="135"/>
      <c r="CHS57" s="135"/>
      <c r="CHT57" s="135"/>
      <c r="CHU57" s="135"/>
      <c r="CHV57" s="135"/>
      <c r="CHW57" s="135"/>
      <c r="CHX57" s="135"/>
      <c r="CHY57" s="135"/>
      <c r="CHZ57" s="135"/>
      <c r="CIA57" s="135"/>
      <c r="CIB57" s="135"/>
      <c r="CIC57" s="135"/>
      <c r="CID57" s="135"/>
      <c r="CIE57" s="135"/>
      <c r="CIF57" s="135"/>
      <c r="CIG57" s="135"/>
      <c r="CIH57" s="135"/>
      <c r="CII57" s="135"/>
      <c r="CIJ57" s="135"/>
      <c r="CIK57" s="135"/>
      <c r="CIL57" s="135"/>
      <c r="CIM57" s="135"/>
      <c r="CIN57" s="135"/>
      <c r="CIO57" s="135"/>
      <c r="CIP57" s="135"/>
      <c r="CIQ57" s="135"/>
      <c r="CIR57" s="135"/>
      <c r="CIS57" s="135"/>
      <c r="CIT57" s="135"/>
      <c r="CIU57" s="135"/>
      <c r="CIV57" s="135"/>
      <c r="CIW57" s="135"/>
      <c r="CIX57" s="135"/>
      <c r="CIY57" s="135"/>
      <c r="CIZ57" s="135"/>
      <c r="CJA57" s="135"/>
      <c r="CJB57" s="135"/>
      <c r="CJC57" s="135"/>
      <c r="CJD57" s="135"/>
      <c r="CJE57" s="135"/>
      <c r="CJF57" s="135"/>
      <c r="CJG57" s="135"/>
      <c r="CJH57" s="135"/>
      <c r="CJI57" s="135"/>
      <c r="CJJ57" s="135"/>
      <c r="CJK57" s="135"/>
      <c r="CJL57" s="135"/>
      <c r="CJM57" s="135"/>
      <c r="CJN57" s="135"/>
      <c r="CJO57" s="135"/>
      <c r="CJP57" s="135"/>
      <c r="CJQ57" s="135"/>
      <c r="CJR57" s="135"/>
      <c r="CJS57" s="135"/>
      <c r="CJT57" s="135"/>
      <c r="CJU57" s="135"/>
      <c r="CJV57" s="135"/>
      <c r="CJW57" s="135"/>
      <c r="CJX57" s="135"/>
      <c r="CJY57" s="135"/>
      <c r="CJZ57" s="135"/>
      <c r="CKA57" s="135"/>
      <c r="CKB57" s="135"/>
      <c r="CKC57" s="135"/>
      <c r="CKD57" s="135"/>
      <c r="CKE57" s="135"/>
      <c r="CKF57" s="135"/>
      <c r="CKG57" s="135"/>
      <c r="CKH57" s="135"/>
      <c r="CKI57" s="135"/>
      <c r="CKJ57" s="135"/>
      <c r="CKK57" s="135"/>
      <c r="CKL57" s="135"/>
      <c r="CKM57" s="135"/>
      <c r="CKN57" s="135"/>
      <c r="CKO57" s="135"/>
      <c r="CKP57" s="135"/>
      <c r="CKQ57" s="135"/>
      <c r="CKR57" s="135"/>
      <c r="CKS57" s="135"/>
      <c r="CKT57" s="135"/>
      <c r="CKU57" s="135"/>
      <c r="CKV57" s="135"/>
      <c r="CKW57" s="135"/>
      <c r="CKX57" s="135"/>
      <c r="CKY57" s="135"/>
      <c r="CKZ57" s="135"/>
      <c r="CLA57" s="135"/>
      <c r="CLB57" s="135"/>
      <c r="CLC57" s="135"/>
      <c r="CLD57" s="135"/>
      <c r="CLE57" s="135"/>
      <c r="CLF57" s="135"/>
      <c r="CLG57" s="135"/>
      <c r="CLH57" s="135"/>
      <c r="CLI57" s="135"/>
      <c r="CLJ57" s="135"/>
      <c r="CLK57" s="135"/>
      <c r="CLL57" s="135"/>
      <c r="CLM57" s="135"/>
      <c r="CLN57" s="135"/>
      <c r="CLO57" s="135"/>
      <c r="CLP57" s="135"/>
      <c r="CLQ57" s="135"/>
      <c r="CLR57" s="135"/>
      <c r="CLS57" s="135"/>
      <c r="CLT57" s="135"/>
      <c r="CLU57" s="135"/>
      <c r="CLV57" s="135"/>
      <c r="CLW57" s="135"/>
      <c r="CLX57" s="135"/>
      <c r="CLY57" s="135"/>
      <c r="CLZ57" s="135"/>
      <c r="CMA57" s="135"/>
      <c r="CMB57" s="135"/>
      <c r="CMC57" s="135"/>
      <c r="CMD57" s="135"/>
      <c r="CME57" s="135"/>
      <c r="CMF57" s="135"/>
      <c r="CMG57" s="135"/>
      <c r="CMH57" s="135"/>
      <c r="CMI57" s="135"/>
      <c r="CMJ57" s="135"/>
      <c r="CMK57" s="135"/>
      <c r="CML57" s="135"/>
      <c r="CMM57" s="135"/>
      <c r="CMN57" s="135"/>
      <c r="CMO57" s="135"/>
      <c r="CMP57" s="135"/>
      <c r="CMQ57" s="135"/>
      <c r="CMR57" s="135"/>
      <c r="CMS57" s="135"/>
      <c r="CMT57" s="135"/>
      <c r="CMU57" s="135"/>
      <c r="CMV57" s="135"/>
      <c r="CMW57" s="135"/>
      <c r="CMX57" s="135"/>
      <c r="CMY57" s="135"/>
      <c r="CMZ57" s="135"/>
      <c r="CNA57" s="135"/>
      <c r="CNB57" s="135"/>
      <c r="CNC57" s="135"/>
      <c r="CND57" s="135"/>
      <c r="CNE57" s="135"/>
      <c r="CNF57" s="135"/>
      <c r="CNG57" s="135"/>
      <c r="CNH57" s="135"/>
      <c r="CNI57" s="135"/>
      <c r="CNJ57" s="135"/>
      <c r="CNK57" s="135"/>
      <c r="CNL57" s="135"/>
      <c r="CNM57" s="135"/>
      <c r="CNN57" s="135"/>
      <c r="CNO57" s="135"/>
      <c r="CNP57" s="135"/>
      <c r="CNQ57" s="135"/>
      <c r="CNR57" s="135"/>
      <c r="CNS57" s="135"/>
      <c r="CNT57" s="135"/>
      <c r="CNU57" s="135"/>
      <c r="CNV57" s="135"/>
      <c r="CNW57" s="135"/>
      <c r="CNX57" s="135"/>
      <c r="CNY57" s="135"/>
      <c r="CNZ57" s="135"/>
      <c r="COA57" s="135"/>
      <c r="COB57" s="135"/>
      <c r="COC57" s="135"/>
      <c r="COD57" s="135"/>
      <c r="COE57" s="135"/>
      <c r="COF57" s="135"/>
      <c r="COG57" s="135"/>
      <c r="COH57" s="135"/>
      <c r="COI57" s="135"/>
      <c r="COJ57" s="135"/>
      <c r="COK57" s="135"/>
      <c r="COL57" s="135"/>
      <c r="COM57" s="135"/>
      <c r="CON57" s="135"/>
      <c r="COO57" s="135"/>
      <c r="COP57" s="135"/>
      <c r="COQ57" s="135"/>
      <c r="COR57" s="135"/>
      <c r="COS57" s="135"/>
      <c r="COT57" s="135"/>
      <c r="COU57" s="135"/>
      <c r="COV57" s="135"/>
      <c r="COW57" s="135"/>
      <c r="COX57" s="135"/>
      <c r="COY57" s="135"/>
      <c r="COZ57" s="135"/>
      <c r="CPA57" s="135"/>
      <c r="CPB57" s="135"/>
      <c r="CPC57" s="135"/>
      <c r="CPD57" s="135"/>
      <c r="CPE57" s="135"/>
      <c r="CPF57" s="135"/>
      <c r="CPG57" s="135"/>
      <c r="CPH57" s="135"/>
      <c r="CPI57" s="135"/>
      <c r="CPJ57" s="135"/>
      <c r="CPK57" s="135"/>
      <c r="CPL57" s="135"/>
      <c r="CPM57" s="135"/>
      <c r="CPN57" s="135"/>
      <c r="CPO57" s="135"/>
      <c r="CPP57" s="135"/>
      <c r="CPQ57" s="135"/>
      <c r="CPR57" s="135"/>
      <c r="CPS57" s="135"/>
      <c r="CPT57" s="135"/>
      <c r="CPU57" s="135"/>
      <c r="CPV57" s="135"/>
      <c r="CPW57" s="135"/>
      <c r="CPX57" s="135"/>
      <c r="CPY57" s="135"/>
      <c r="CPZ57" s="135"/>
      <c r="CQA57" s="135"/>
      <c r="CQB57" s="135"/>
      <c r="CQC57" s="135"/>
      <c r="CQD57" s="135"/>
      <c r="CQE57" s="135"/>
      <c r="CQF57" s="135"/>
      <c r="CQG57" s="135"/>
      <c r="CQH57" s="135"/>
      <c r="CQI57" s="135"/>
      <c r="CQJ57" s="135"/>
      <c r="CQK57" s="135"/>
      <c r="CQL57" s="135"/>
      <c r="CQM57" s="135"/>
      <c r="CQN57" s="135"/>
      <c r="CQO57" s="135"/>
      <c r="CQP57" s="135"/>
      <c r="CQQ57" s="135"/>
      <c r="CQR57" s="135"/>
      <c r="CQS57" s="135"/>
      <c r="CQT57" s="135"/>
      <c r="CQU57" s="135"/>
      <c r="CQV57" s="135"/>
      <c r="CQW57" s="135"/>
      <c r="CQX57" s="135"/>
      <c r="CQY57" s="135"/>
      <c r="CQZ57" s="135"/>
      <c r="CRA57" s="135"/>
      <c r="CRB57" s="135"/>
      <c r="CRC57" s="135"/>
      <c r="CRD57" s="135"/>
      <c r="CRE57" s="135"/>
      <c r="CRF57" s="135"/>
      <c r="CRG57" s="135"/>
      <c r="CRH57" s="135"/>
      <c r="CRI57" s="135"/>
      <c r="CRJ57" s="135"/>
      <c r="CRK57" s="135"/>
      <c r="CRL57" s="135"/>
      <c r="CRM57" s="135"/>
      <c r="CRN57" s="135"/>
      <c r="CRO57" s="135"/>
      <c r="CRP57" s="135"/>
      <c r="CRQ57" s="135"/>
      <c r="CRR57" s="135"/>
      <c r="CRS57" s="135"/>
      <c r="CRT57" s="135"/>
      <c r="CRU57" s="135"/>
      <c r="CRV57" s="135"/>
      <c r="CRW57" s="135"/>
      <c r="CRX57" s="135"/>
      <c r="CRY57" s="135"/>
      <c r="CRZ57" s="135"/>
      <c r="CSA57" s="135"/>
      <c r="CSB57" s="135"/>
      <c r="CSC57" s="135"/>
      <c r="CSD57" s="135"/>
      <c r="CSE57" s="135"/>
      <c r="CSF57" s="135"/>
      <c r="CSG57" s="135"/>
      <c r="CSH57" s="135"/>
      <c r="CSI57" s="135"/>
      <c r="CSJ57" s="135"/>
      <c r="CSK57" s="135"/>
      <c r="CSL57" s="135"/>
      <c r="CSM57" s="135"/>
      <c r="CSN57" s="135"/>
      <c r="CSO57" s="135"/>
      <c r="CSP57" s="135"/>
      <c r="CSQ57" s="135"/>
      <c r="CSR57" s="135"/>
      <c r="CSS57" s="135"/>
      <c r="CST57" s="135"/>
      <c r="CSU57" s="135"/>
      <c r="CSV57" s="135"/>
      <c r="CSW57" s="135"/>
      <c r="CSX57" s="135"/>
      <c r="CSY57" s="135"/>
      <c r="CSZ57" s="135"/>
      <c r="CTA57" s="135"/>
      <c r="CTB57" s="135"/>
      <c r="CTC57" s="135"/>
      <c r="CTD57" s="135"/>
      <c r="CTE57" s="135"/>
      <c r="CTF57" s="135"/>
      <c r="CTG57" s="135"/>
      <c r="CTH57" s="135"/>
      <c r="CTI57" s="135"/>
      <c r="CTJ57" s="135"/>
      <c r="CTK57" s="135"/>
      <c r="CTL57" s="135"/>
      <c r="CTM57" s="135"/>
      <c r="CTN57" s="135"/>
      <c r="CTO57" s="135"/>
      <c r="CTP57" s="135"/>
      <c r="CTQ57" s="135"/>
      <c r="CTR57" s="135"/>
      <c r="CTS57" s="135"/>
      <c r="CTT57" s="135"/>
      <c r="CTU57" s="135"/>
      <c r="CTV57" s="135"/>
      <c r="CTW57" s="135"/>
      <c r="CTX57" s="135"/>
      <c r="CTY57" s="135"/>
      <c r="CTZ57" s="135"/>
      <c r="CUA57" s="135"/>
      <c r="CUB57" s="135"/>
      <c r="CUC57" s="135"/>
      <c r="CUD57" s="135"/>
      <c r="CUE57" s="135"/>
      <c r="CUF57" s="135"/>
      <c r="CUG57" s="135"/>
      <c r="CUH57" s="135"/>
      <c r="CUI57" s="135"/>
      <c r="CUJ57" s="135"/>
      <c r="CUK57" s="135"/>
      <c r="CUL57" s="135"/>
      <c r="CUM57" s="135"/>
      <c r="CUN57" s="135"/>
      <c r="CUO57" s="135"/>
      <c r="CUP57" s="135"/>
      <c r="CUQ57" s="135"/>
      <c r="CUR57" s="135"/>
      <c r="CUS57" s="135"/>
      <c r="CUT57" s="135"/>
      <c r="CUU57" s="135"/>
      <c r="CUV57" s="135"/>
      <c r="CUW57" s="135"/>
      <c r="CUX57" s="135"/>
      <c r="CUY57" s="135"/>
      <c r="CUZ57" s="135"/>
      <c r="CVA57" s="135"/>
      <c r="CVB57" s="135"/>
      <c r="CVC57" s="135"/>
      <c r="CVD57" s="135"/>
      <c r="CVE57" s="135"/>
      <c r="CVF57" s="135"/>
      <c r="CVG57" s="135"/>
      <c r="CVH57" s="135"/>
      <c r="CVI57" s="135"/>
      <c r="CVJ57" s="135"/>
      <c r="CVK57" s="135"/>
      <c r="CVL57" s="135"/>
      <c r="CVM57" s="135"/>
      <c r="CVN57" s="135"/>
      <c r="CVO57" s="135"/>
      <c r="CVP57" s="135"/>
      <c r="CVQ57" s="135"/>
      <c r="CVR57" s="135"/>
      <c r="CVS57" s="135"/>
      <c r="CVT57" s="135"/>
      <c r="CVU57" s="135"/>
      <c r="CVV57" s="135"/>
      <c r="CVW57" s="135"/>
      <c r="CVX57" s="135"/>
      <c r="CVY57" s="135"/>
      <c r="CVZ57" s="135"/>
      <c r="CWA57" s="135"/>
      <c r="CWB57" s="135"/>
      <c r="CWC57" s="135"/>
      <c r="CWD57" s="135"/>
      <c r="CWE57" s="135"/>
      <c r="CWF57" s="135"/>
      <c r="CWG57" s="135"/>
      <c r="CWH57" s="135"/>
      <c r="CWI57" s="135"/>
      <c r="CWJ57" s="135"/>
      <c r="CWK57" s="135"/>
      <c r="CWL57" s="135"/>
      <c r="CWM57" s="135"/>
      <c r="CWN57" s="135"/>
      <c r="CWO57" s="135"/>
      <c r="CWP57" s="135"/>
      <c r="CWQ57" s="135"/>
      <c r="CWR57" s="135"/>
      <c r="CWS57" s="135"/>
      <c r="CWT57" s="135"/>
      <c r="CWU57" s="135"/>
      <c r="CWV57" s="135"/>
      <c r="CWW57" s="135"/>
      <c r="CWX57" s="135"/>
      <c r="CWY57" s="135"/>
      <c r="CWZ57" s="135"/>
      <c r="CXA57" s="135"/>
      <c r="CXB57" s="135"/>
      <c r="CXC57" s="135"/>
      <c r="CXD57" s="135"/>
      <c r="CXE57" s="135"/>
      <c r="CXF57" s="135"/>
      <c r="CXG57" s="135"/>
      <c r="CXH57" s="135"/>
      <c r="CXI57" s="135"/>
      <c r="CXJ57" s="135"/>
      <c r="CXK57" s="135"/>
      <c r="CXL57" s="135"/>
      <c r="CXM57" s="135"/>
      <c r="CXN57" s="135"/>
      <c r="CXO57" s="135"/>
      <c r="CXP57" s="135"/>
      <c r="CXQ57" s="135"/>
      <c r="CXR57" s="135"/>
      <c r="CXS57" s="135"/>
      <c r="CXT57" s="135"/>
      <c r="CXU57" s="135"/>
      <c r="CXV57" s="135"/>
      <c r="CXW57" s="135"/>
      <c r="CXX57" s="135"/>
      <c r="CXY57" s="135"/>
      <c r="CXZ57" s="135"/>
      <c r="CYA57" s="135"/>
      <c r="CYB57" s="135"/>
      <c r="CYC57" s="135"/>
      <c r="CYD57" s="135"/>
      <c r="CYE57" s="135"/>
      <c r="CYF57" s="135"/>
      <c r="CYG57" s="135"/>
      <c r="CYH57" s="135"/>
      <c r="CYI57" s="135"/>
      <c r="CYJ57" s="135"/>
      <c r="CYK57" s="135"/>
      <c r="CYL57" s="135"/>
      <c r="CYM57" s="135"/>
      <c r="CYN57" s="135"/>
      <c r="CYO57" s="135"/>
      <c r="CYP57" s="135"/>
      <c r="CYQ57" s="135"/>
      <c r="CYR57" s="135"/>
      <c r="CYS57" s="135"/>
      <c r="CYT57" s="135"/>
      <c r="CYU57" s="135"/>
      <c r="CYV57" s="135"/>
      <c r="CYW57" s="135"/>
      <c r="CYX57" s="135"/>
      <c r="CYY57" s="135"/>
      <c r="CYZ57" s="135"/>
      <c r="CZA57" s="135"/>
      <c r="CZB57" s="135"/>
      <c r="CZC57" s="135"/>
      <c r="CZD57" s="135"/>
      <c r="CZE57" s="135"/>
      <c r="CZF57" s="135"/>
      <c r="CZG57" s="135"/>
      <c r="CZH57" s="135"/>
      <c r="CZI57" s="135"/>
      <c r="CZJ57" s="135"/>
      <c r="CZK57" s="135"/>
      <c r="CZL57" s="135"/>
      <c r="CZM57" s="135"/>
      <c r="CZN57" s="135"/>
      <c r="CZO57" s="135"/>
      <c r="CZP57" s="135"/>
      <c r="CZQ57" s="135"/>
      <c r="CZR57" s="135"/>
      <c r="CZS57" s="135"/>
      <c r="CZT57" s="135"/>
      <c r="CZU57" s="135"/>
      <c r="CZV57" s="135"/>
      <c r="CZW57" s="135"/>
      <c r="CZX57" s="135"/>
      <c r="CZY57" s="135"/>
      <c r="CZZ57" s="135"/>
      <c r="DAA57" s="135"/>
      <c r="DAB57" s="135"/>
      <c r="DAC57" s="135"/>
      <c r="DAD57" s="135"/>
      <c r="DAE57" s="135"/>
      <c r="DAF57" s="135"/>
      <c r="DAG57" s="135"/>
      <c r="DAH57" s="135"/>
      <c r="DAI57" s="135"/>
      <c r="DAJ57" s="135"/>
      <c r="DAK57" s="135"/>
      <c r="DAL57" s="135"/>
      <c r="DAM57" s="135"/>
      <c r="DAN57" s="135"/>
      <c r="DAO57" s="135"/>
      <c r="DAP57" s="135"/>
      <c r="DAQ57" s="135"/>
      <c r="DAR57" s="135"/>
      <c r="DAS57" s="135"/>
      <c r="DAT57" s="135"/>
      <c r="DAU57" s="135"/>
      <c r="DAV57" s="135"/>
      <c r="DAW57" s="135"/>
      <c r="DAX57" s="135"/>
      <c r="DAY57" s="135"/>
      <c r="DAZ57" s="135"/>
      <c r="DBA57" s="135"/>
      <c r="DBB57" s="135"/>
      <c r="DBC57" s="135"/>
      <c r="DBD57" s="135"/>
      <c r="DBE57" s="135"/>
      <c r="DBF57" s="135"/>
      <c r="DBG57" s="135"/>
      <c r="DBH57" s="135"/>
      <c r="DBI57" s="135"/>
      <c r="DBJ57" s="135"/>
      <c r="DBK57" s="135"/>
      <c r="DBL57" s="135"/>
      <c r="DBM57" s="135"/>
      <c r="DBN57" s="135"/>
      <c r="DBO57" s="135"/>
      <c r="DBP57" s="135"/>
      <c r="DBQ57" s="135"/>
      <c r="DBR57" s="135"/>
      <c r="DBS57" s="135"/>
      <c r="DBT57" s="135"/>
      <c r="DBU57" s="135"/>
      <c r="DBV57" s="135"/>
      <c r="DBW57" s="135"/>
      <c r="DBX57" s="135"/>
      <c r="DBY57" s="135"/>
      <c r="DBZ57" s="135"/>
      <c r="DCA57" s="135"/>
      <c r="DCB57" s="135"/>
      <c r="DCC57" s="135"/>
      <c r="DCD57" s="135"/>
      <c r="DCE57" s="135"/>
      <c r="DCF57" s="135"/>
      <c r="DCG57" s="135"/>
      <c r="DCH57" s="135"/>
      <c r="DCI57" s="135"/>
      <c r="DCJ57" s="135"/>
      <c r="DCK57" s="135"/>
      <c r="DCL57" s="135"/>
      <c r="DCM57" s="135"/>
      <c r="DCN57" s="135"/>
      <c r="DCO57" s="135"/>
      <c r="DCP57" s="135"/>
      <c r="DCQ57" s="135"/>
      <c r="DCR57" s="135"/>
      <c r="DCS57" s="135"/>
      <c r="DCT57" s="135"/>
      <c r="DCU57" s="135"/>
      <c r="DCV57" s="135"/>
      <c r="DCW57" s="135"/>
      <c r="DCX57" s="135"/>
      <c r="DCY57" s="135"/>
      <c r="DCZ57" s="135"/>
      <c r="DDA57" s="135"/>
      <c r="DDB57" s="135"/>
      <c r="DDC57" s="135"/>
      <c r="DDD57" s="135"/>
      <c r="DDE57" s="135"/>
      <c r="DDF57" s="135"/>
      <c r="DDG57" s="135"/>
      <c r="DDH57" s="135"/>
      <c r="DDI57" s="135"/>
      <c r="DDJ57" s="135"/>
      <c r="DDK57" s="135"/>
      <c r="DDL57" s="135"/>
      <c r="DDM57" s="135"/>
      <c r="DDN57" s="135"/>
      <c r="DDO57" s="135"/>
      <c r="DDP57" s="135"/>
      <c r="DDQ57" s="135"/>
      <c r="DDR57" s="135"/>
      <c r="DDS57" s="135"/>
      <c r="DDT57" s="135"/>
      <c r="DDU57" s="135"/>
      <c r="DDV57" s="135"/>
      <c r="DDW57" s="135"/>
      <c r="DDX57" s="135"/>
      <c r="DDY57" s="135"/>
      <c r="DDZ57" s="135"/>
      <c r="DEA57" s="135"/>
      <c r="DEB57" s="135"/>
      <c r="DEC57" s="135"/>
      <c r="DED57" s="135"/>
      <c r="DEE57" s="135"/>
      <c r="DEF57" s="135"/>
      <c r="DEG57" s="135"/>
      <c r="DEH57" s="135"/>
      <c r="DEI57" s="135"/>
      <c r="DEJ57" s="135"/>
      <c r="DEK57" s="135"/>
      <c r="DEL57" s="135"/>
      <c r="DEM57" s="135"/>
      <c r="DEN57" s="135"/>
      <c r="DEO57" s="135"/>
      <c r="DEP57" s="135"/>
      <c r="DEQ57" s="135"/>
      <c r="DER57" s="135"/>
      <c r="DES57" s="135"/>
      <c r="DET57" s="135"/>
      <c r="DEU57" s="135"/>
      <c r="DEV57" s="135"/>
      <c r="DEW57" s="135"/>
      <c r="DEX57" s="135"/>
      <c r="DEY57" s="135"/>
      <c r="DEZ57" s="135"/>
      <c r="DFA57" s="135"/>
      <c r="DFB57" s="135"/>
      <c r="DFC57" s="135"/>
      <c r="DFD57" s="135"/>
      <c r="DFE57" s="135"/>
      <c r="DFF57" s="135"/>
      <c r="DFG57" s="135"/>
      <c r="DFH57" s="135"/>
      <c r="DFI57" s="135"/>
      <c r="DFJ57" s="135"/>
      <c r="DFK57" s="135"/>
      <c r="DFL57" s="135"/>
      <c r="DFM57" s="135"/>
      <c r="DFN57" s="135"/>
      <c r="DFO57" s="135"/>
      <c r="DFP57" s="135"/>
      <c r="DFQ57" s="135"/>
      <c r="DFR57" s="135"/>
      <c r="DFS57" s="135"/>
      <c r="DFT57" s="135"/>
      <c r="DFU57" s="135"/>
      <c r="DFV57" s="135"/>
      <c r="DFW57" s="135"/>
      <c r="DFX57" s="135"/>
      <c r="DFY57" s="135"/>
      <c r="DFZ57" s="135"/>
      <c r="DGA57" s="135"/>
      <c r="DGB57" s="135"/>
      <c r="DGC57" s="135"/>
      <c r="DGD57" s="135"/>
      <c r="DGE57" s="135"/>
      <c r="DGF57" s="135"/>
      <c r="DGG57" s="135"/>
      <c r="DGH57" s="135"/>
      <c r="DGI57" s="135"/>
      <c r="DGJ57" s="135"/>
      <c r="DGK57" s="135"/>
      <c r="DGL57" s="135"/>
      <c r="DGM57" s="135"/>
      <c r="DGN57" s="135"/>
      <c r="DGO57" s="135"/>
      <c r="DGP57" s="135"/>
      <c r="DGQ57" s="135"/>
      <c r="DGR57" s="135"/>
      <c r="DGS57" s="135"/>
      <c r="DGT57" s="135"/>
      <c r="DGU57" s="135"/>
      <c r="DGV57" s="135"/>
      <c r="DGW57" s="135"/>
      <c r="DGX57" s="135"/>
      <c r="DGY57" s="135"/>
      <c r="DGZ57" s="135"/>
      <c r="DHA57" s="135"/>
      <c r="DHB57" s="135"/>
      <c r="DHC57" s="135"/>
      <c r="DHD57" s="135"/>
      <c r="DHE57" s="135"/>
      <c r="DHF57" s="135"/>
      <c r="DHG57" s="135"/>
      <c r="DHH57" s="135"/>
      <c r="DHI57" s="135"/>
      <c r="DHJ57" s="135"/>
      <c r="DHK57" s="135"/>
      <c r="DHL57" s="135"/>
      <c r="DHM57" s="135"/>
      <c r="DHN57" s="135"/>
      <c r="DHO57" s="135"/>
      <c r="DHP57" s="135"/>
      <c r="DHQ57" s="135"/>
      <c r="DHR57" s="135"/>
      <c r="DHS57" s="135"/>
      <c r="DHT57" s="135"/>
      <c r="DHU57" s="135"/>
      <c r="DHV57" s="135"/>
      <c r="DHW57" s="135"/>
      <c r="DHX57" s="135"/>
      <c r="DHY57" s="135"/>
      <c r="DHZ57" s="135"/>
      <c r="DIA57" s="135"/>
      <c r="DIB57" s="135"/>
      <c r="DIC57" s="135"/>
      <c r="DID57" s="135"/>
      <c r="DIE57" s="135"/>
      <c r="DIF57" s="135"/>
      <c r="DIG57" s="135"/>
      <c r="DIH57" s="135"/>
      <c r="DII57" s="135"/>
      <c r="DIJ57" s="135"/>
      <c r="DIK57" s="135"/>
      <c r="DIL57" s="135"/>
      <c r="DIM57" s="135"/>
      <c r="DIN57" s="135"/>
      <c r="DIO57" s="135"/>
      <c r="DIP57" s="135"/>
      <c r="DIQ57" s="135"/>
      <c r="DIR57" s="135"/>
      <c r="DIS57" s="135"/>
      <c r="DIT57" s="135"/>
      <c r="DIU57" s="135"/>
      <c r="DIV57" s="135"/>
      <c r="DIW57" s="135"/>
      <c r="DIX57" s="135"/>
      <c r="DIY57" s="135"/>
      <c r="DIZ57" s="135"/>
      <c r="DJA57" s="135"/>
      <c r="DJB57" s="135"/>
      <c r="DJC57" s="135"/>
      <c r="DJD57" s="135"/>
      <c r="DJE57" s="135"/>
      <c r="DJF57" s="135"/>
      <c r="DJG57" s="135"/>
      <c r="DJH57" s="135"/>
      <c r="DJI57" s="135"/>
      <c r="DJJ57" s="135"/>
      <c r="DJK57" s="135"/>
      <c r="DJL57" s="135"/>
      <c r="DJM57" s="135"/>
      <c r="DJN57" s="135"/>
      <c r="DJO57" s="135"/>
      <c r="DJP57" s="135"/>
      <c r="DJQ57" s="135"/>
      <c r="DJR57" s="135"/>
      <c r="DJS57" s="135"/>
      <c r="DJT57" s="135"/>
      <c r="DJU57" s="135"/>
      <c r="DJV57" s="135"/>
      <c r="DJW57" s="135"/>
      <c r="DJX57" s="135"/>
      <c r="DJY57" s="135"/>
      <c r="DJZ57" s="135"/>
      <c r="DKA57" s="135"/>
      <c r="DKB57" s="135"/>
      <c r="DKC57" s="135"/>
      <c r="DKD57" s="135"/>
      <c r="DKE57" s="135"/>
      <c r="DKF57" s="135"/>
      <c r="DKG57" s="135"/>
      <c r="DKH57" s="135"/>
      <c r="DKI57" s="135"/>
      <c r="DKJ57" s="135"/>
      <c r="DKK57" s="135"/>
      <c r="DKL57" s="135"/>
      <c r="DKM57" s="135"/>
      <c r="DKN57" s="135"/>
      <c r="DKO57" s="135"/>
      <c r="DKP57" s="135"/>
      <c r="DKQ57" s="135"/>
      <c r="DKR57" s="135"/>
      <c r="DKS57" s="135"/>
      <c r="DKT57" s="135"/>
      <c r="DKU57" s="135"/>
      <c r="DKV57" s="135"/>
      <c r="DKW57" s="135"/>
      <c r="DKX57" s="135"/>
      <c r="DKY57" s="135"/>
      <c r="DKZ57" s="135"/>
      <c r="DLA57" s="135"/>
      <c r="DLB57" s="135"/>
      <c r="DLC57" s="135"/>
      <c r="DLD57" s="135"/>
      <c r="DLE57" s="135"/>
      <c r="DLF57" s="135"/>
      <c r="DLG57" s="135"/>
      <c r="DLH57" s="135"/>
      <c r="DLI57" s="135"/>
      <c r="DLJ57" s="135"/>
      <c r="DLK57" s="135"/>
      <c r="DLL57" s="135"/>
      <c r="DLM57" s="135"/>
      <c r="DLN57" s="135"/>
      <c r="DLO57" s="135"/>
      <c r="DLP57" s="135"/>
      <c r="DLQ57" s="135"/>
      <c r="DLR57" s="135"/>
      <c r="DLS57" s="135"/>
      <c r="DLT57" s="135"/>
      <c r="DLU57" s="135"/>
      <c r="DLV57" s="135"/>
      <c r="DLW57" s="135"/>
      <c r="DLX57" s="135"/>
      <c r="DLY57" s="135"/>
      <c r="DLZ57" s="135"/>
      <c r="DMA57" s="135"/>
      <c r="DMB57" s="135"/>
      <c r="DMC57" s="135"/>
      <c r="DMD57" s="135"/>
      <c r="DME57" s="135"/>
      <c r="DMF57" s="135"/>
      <c r="DMG57" s="135"/>
      <c r="DMH57" s="135"/>
      <c r="DMI57" s="135"/>
      <c r="DMJ57" s="135"/>
      <c r="DMK57" s="135"/>
      <c r="DML57" s="135"/>
      <c r="DMM57" s="135"/>
      <c r="DMN57" s="135"/>
      <c r="DMO57" s="135"/>
      <c r="DMP57" s="135"/>
      <c r="DMQ57" s="135"/>
      <c r="DMR57" s="135"/>
      <c r="DMS57" s="135"/>
      <c r="DMT57" s="135"/>
      <c r="DMU57" s="135"/>
      <c r="DMV57" s="135"/>
      <c r="DMW57" s="135"/>
      <c r="DMX57" s="135"/>
      <c r="DMY57" s="135"/>
      <c r="DMZ57" s="135"/>
      <c r="DNA57" s="135"/>
      <c r="DNB57" s="135"/>
      <c r="DNC57" s="135"/>
      <c r="DND57" s="135"/>
      <c r="DNE57" s="135"/>
      <c r="DNF57" s="135"/>
      <c r="DNG57" s="135"/>
      <c r="DNH57" s="135"/>
      <c r="DNI57" s="135"/>
      <c r="DNJ57" s="135"/>
      <c r="DNK57" s="135"/>
      <c r="DNL57" s="135"/>
      <c r="DNM57" s="135"/>
      <c r="DNN57" s="135"/>
      <c r="DNO57" s="135"/>
      <c r="DNP57" s="135"/>
      <c r="DNQ57" s="135"/>
      <c r="DNR57" s="135"/>
      <c r="DNS57" s="135"/>
      <c r="DNT57" s="135"/>
      <c r="DNU57" s="135"/>
      <c r="DNV57" s="135"/>
      <c r="DNW57" s="135"/>
      <c r="DNX57" s="135"/>
      <c r="DNY57" s="135"/>
      <c r="DNZ57" s="135"/>
      <c r="DOA57" s="135"/>
      <c r="DOB57" s="135"/>
      <c r="DOC57" s="135"/>
      <c r="DOD57" s="135"/>
      <c r="DOE57" s="135"/>
      <c r="DOF57" s="135"/>
      <c r="DOG57" s="135"/>
      <c r="DOH57" s="135"/>
      <c r="DOI57" s="135"/>
      <c r="DOJ57" s="135"/>
      <c r="DOK57" s="135"/>
      <c r="DOL57" s="135"/>
      <c r="DOM57" s="135"/>
      <c r="DON57" s="135"/>
      <c r="DOO57" s="135"/>
      <c r="DOP57" s="135"/>
      <c r="DOQ57" s="135"/>
      <c r="DOR57" s="135"/>
      <c r="DOS57" s="135"/>
      <c r="DOT57" s="135"/>
      <c r="DOU57" s="135"/>
      <c r="DOV57" s="135"/>
      <c r="DOW57" s="135"/>
      <c r="DOX57" s="135"/>
      <c r="DOY57" s="135"/>
      <c r="DOZ57" s="135"/>
      <c r="DPA57" s="135"/>
      <c r="DPB57" s="135"/>
      <c r="DPC57" s="135"/>
      <c r="DPD57" s="135"/>
      <c r="DPE57" s="135"/>
      <c r="DPF57" s="135"/>
      <c r="DPG57" s="135"/>
      <c r="DPH57" s="135"/>
      <c r="DPI57" s="135"/>
      <c r="DPJ57" s="135"/>
      <c r="DPK57" s="135"/>
      <c r="DPL57" s="135"/>
      <c r="DPM57" s="135"/>
      <c r="DPN57" s="135"/>
      <c r="DPO57" s="135"/>
      <c r="DPP57" s="135"/>
      <c r="DPQ57" s="135"/>
      <c r="DPR57" s="135"/>
      <c r="DPS57" s="135"/>
      <c r="DPT57" s="135"/>
      <c r="DPU57" s="135"/>
      <c r="DPV57" s="135"/>
      <c r="DPW57" s="135"/>
      <c r="DPX57" s="135"/>
      <c r="DPY57" s="135"/>
      <c r="DPZ57" s="135"/>
      <c r="DQA57" s="135"/>
      <c r="DQB57" s="135"/>
      <c r="DQC57" s="135"/>
      <c r="DQD57" s="135"/>
      <c r="DQE57" s="135"/>
      <c r="DQF57" s="135"/>
      <c r="DQG57" s="135"/>
      <c r="DQH57" s="135"/>
      <c r="DQI57" s="135"/>
      <c r="DQJ57" s="135"/>
      <c r="DQK57" s="135"/>
      <c r="DQL57" s="135"/>
      <c r="DQM57" s="135"/>
      <c r="DQN57" s="135"/>
      <c r="DQO57" s="135"/>
      <c r="DQP57" s="135"/>
      <c r="DQQ57" s="135"/>
      <c r="DQR57" s="135"/>
      <c r="DQS57" s="135"/>
      <c r="DQT57" s="135"/>
      <c r="DQU57" s="135"/>
      <c r="DQV57" s="135"/>
      <c r="DQW57" s="135"/>
      <c r="DQX57" s="135"/>
      <c r="DQY57" s="135"/>
      <c r="DQZ57" s="135"/>
      <c r="DRA57" s="135"/>
      <c r="DRB57" s="135"/>
      <c r="DRC57" s="135"/>
      <c r="DRD57" s="135"/>
      <c r="DRE57" s="135"/>
      <c r="DRF57" s="135"/>
      <c r="DRG57" s="135"/>
      <c r="DRH57" s="135"/>
      <c r="DRI57" s="135"/>
      <c r="DRJ57" s="135"/>
      <c r="DRK57" s="135"/>
      <c r="DRL57" s="135"/>
      <c r="DRM57" s="135"/>
      <c r="DRN57" s="135"/>
      <c r="DRO57" s="135"/>
      <c r="DRP57" s="135"/>
      <c r="DRQ57" s="135"/>
      <c r="DRR57" s="135"/>
      <c r="DRS57" s="135"/>
      <c r="DRT57" s="135"/>
      <c r="DRU57" s="135"/>
      <c r="DRV57" s="135"/>
      <c r="DRW57" s="135"/>
      <c r="DRX57" s="135"/>
      <c r="DRY57" s="135"/>
      <c r="DRZ57" s="135"/>
      <c r="DSA57" s="135"/>
      <c r="DSB57" s="135"/>
      <c r="DSC57" s="135"/>
      <c r="DSD57" s="135"/>
      <c r="DSE57" s="135"/>
      <c r="DSF57" s="135"/>
      <c r="DSG57" s="135"/>
      <c r="DSH57" s="135"/>
      <c r="DSI57" s="135"/>
      <c r="DSJ57" s="135"/>
      <c r="DSK57" s="135"/>
      <c r="DSL57" s="135"/>
      <c r="DSM57" s="135"/>
      <c r="DSN57" s="135"/>
      <c r="DSO57" s="135"/>
      <c r="DSP57" s="135"/>
      <c r="DSQ57" s="135"/>
      <c r="DSR57" s="135"/>
      <c r="DSS57" s="135"/>
      <c r="DST57" s="135"/>
      <c r="DSU57" s="135"/>
      <c r="DSV57" s="135"/>
      <c r="DSW57" s="135"/>
      <c r="DSX57" s="135"/>
      <c r="DSY57" s="135"/>
      <c r="DSZ57" s="135"/>
      <c r="DTA57" s="135"/>
      <c r="DTB57" s="135"/>
      <c r="DTC57" s="135"/>
      <c r="DTD57" s="135"/>
      <c r="DTE57" s="135"/>
      <c r="DTF57" s="135"/>
      <c r="DTG57" s="135"/>
      <c r="DTH57" s="135"/>
      <c r="DTI57" s="135"/>
      <c r="DTJ57" s="135"/>
      <c r="DTK57" s="135"/>
      <c r="DTL57" s="135"/>
      <c r="DTM57" s="135"/>
      <c r="DTN57" s="135"/>
      <c r="DTO57" s="135"/>
      <c r="DTP57" s="135"/>
      <c r="DTQ57" s="135"/>
      <c r="DTR57" s="135"/>
      <c r="DTS57" s="135"/>
      <c r="DTT57" s="135"/>
      <c r="DTU57" s="135"/>
      <c r="DTV57" s="135"/>
      <c r="DTW57" s="135"/>
      <c r="DTX57" s="135"/>
      <c r="DTY57" s="135"/>
      <c r="DTZ57" s="135"/>
      <c r="DUA57" s="135"/>
      <c r="DUB57" s="135"/>
      <c r="DUC57" s="135"/>
      <c r="DUD57" s="135"/>
      <c r="DUE57" s="135"/>
      <c r="DUF57" s="135"/>
      <c r="DUG57" s="135"/>
      <c r="DUH57" s="135"/>
      <c r="DUI57" s="135"/>
      <c r="DUJ57" s="135"/>
      <c r="DUK57" s="135"/>
      <c r="DUL57" s="135"/>
      <c r="DUM57" s="135"/>
      <c r="DUN57" s="135"/>
      <c r="DUO57" s="135"/>
      <c r="DUP57" s="135"/>
      <c r="DUQ57" s="135"/>
      <c r="DUR57" s="135"/>
      <c r="DUS57" s="135"/>
      <c r="DUT57" s="135"/>
      <c r="DUU57" s="135"/>
      <c r="DUV57" s="135"/>
      <c r="DUW57" s="135"/>
      <c r="DUX57" s="135"/>
      <c r="DUY57" s="135"/>
      <c r="DUZ57" s="135"/>
      <c r="DVA57" s="135"/>
      <c r="DVB57" s="135"/>
      <c r="DVC57" s="135"/>
      <c r="DVD57" s="135"/>
      <c r="DVE57" s="135"/>
      <c r="DVF57" s="135"/>
      <c r="DVG57" s="135"/>
      <c r="DVH57" s="135"/>
      <c r="DVI57" s="135"/>
      <c r="DVJ57" s="135"/>
      <c r="DVK57" s="135"/>
      <c r="DVL57" s="135"/>
      <c r="DVM57" s="135"/>
      <c r="DVN57" s="135"/>
      <c r="DVO57" s="135"/>
      <c r="DVP57" s="135"/>
      <c r="DVQ57" s="135"/>
      <c r="DVR57" s="135"/>
      <c r="DVS57" s="135"/>
      <c r="DVT57" s="135"/>
      <c r="DVU57" s="135"/>
      <c r="DVV57" s="135"/>
      <c r="DVW57" s="135"/>
      <c r="DVX57" s="135"/>
      <c r="DVY57" s="135"/>
      <c r="DVZ57" s="135"/>
      <c r="DWA57" s="135"/>
      <c r="DWB57" s="135"/>
      <c r="DWC57" s="135"/>
      <c r="DWD57" s="135"/>
      <c r="DWE57" s="135"/>
      <c r="DWF57" s="135"/>
      <c r="DWG57" s="135"/>
      <c r="DWH57" s="135"/>
      <c r="DWI57" s="135"/>
      <c r="DWJ57" s="135"/>
      <c r="DWK57" s="135"/>
      <c r="DWL57" s="135"/>
      <c r="DWM57" s="135"/>
      <c r="DWN57" s="135"/>
      <c r="DWO57" s="135"/>
      <c r="DWP57" s="135"/>
      <c r="DWQ57" s="135"/>
      <c r="DWR57" s="135"/>
      <c r="DWS57" s="135"/>
      <c r="DWT57" s="135"/>
      <c r="DWU57" s="135"/>
      <c r="DWV57" s="135"/>
      <c r="DWW57" s="135"/>
      <c r="DWX57" s="135"/>
      <c r="DWY57" s="135"/>
      <c r="DWZ57" s="135"/>
      <c r="DXA57" s="135"/>
      <c r="DXB57" s="135"/>
      <c r="DXC57" s="135"/>
      <c r="DXD57" s="135"/>
      <c r="DXE57" s="135"/>
      <c r="DXF57" s="135"/>
      <c r="DXG57" s="135"/>
      <c r="DXH57" s="135"/>
      <c r="DXI57" s="135"/>
      <c r="DXJ57" s="135"/>
      <c r="DXK57" s="135"/>
      <c r="DXL57" s="135"/>
      <c r="DXM57" s="135"/>
      <c r="DXN57" s="135"/>
      <c r="DXO57" s="135"/>
      <c r="DXP57" s="135"/>
      <c r="DXQ57" s="135"/>
      <c r="DXR57" s="135"/>
      <c r="DXS57" s="135"/>
      <c r="DXT57" s="135"/>
      <c r="DXU57" s="135"/>
      <c r="DXV57" s="135"/>
      <c r="DXW57" s="135"/>
      <c r="DXX57" s="135"/>
      <c r="DXY57" s="135"/>
      <c r="DXZ57" s="135"/>
      <c r="DYA57" s="135"/>
      <c r="DYB57" s="135"/>
      <c r="DYC57" s="135"/>
      <c r="DYD57" s="135"/>
      <c r="DYE57" s="135"/>
      <c r="DYF57" s="135"/>
      <c r="DYG57" s="135"/>
      <c r="DYH57" s="135"/>
      <c r="DYI57" s="135"/>
      <c r="DYJ57" s="135"/>
      <c r="DYK57" s="135"/>
      <c r="DYL57" s="135"/>
      <c r="DYM57" s="135"/>
      <c r="DYN57" s="135"/>
      <c r="DYO57" s="135"/>
      <c r="DYP57" s="135"/>
      <c r="DYQ57" s="135"/>
      <c r="DYR57" s="135"/>
      <c r="DYS57" s="135"/>
      <c r="DYT57" s="135"/>
      <c r="DYU57" s="135"/>
      <c r="DYV57" s="135"/>
      <c r="DYW57" s="135"/>
      <c r="DYX57" s="135"/>
      <c r="DYY57" s="135"/>
      <c r="DYZ57" s="135"/>
      <c r="DZA57" s="135"/>
      <c r="DZB57" s="135"/>
      <c r="DZC57" s="135"/>
      <c r="DZD57" s="135"/>
      <c r="DZE57" s="135"/>
      <c r="DZF57" s="135"/>
      <c r="DZG57" s="135"/>
      <c r="DZH57" s="135"/>
      <c r="DZI57" s="135"/>
      <c r="DZJ57" s="135"/>
      <c r="DZK57" s="135"/>
      <c r="DZL57" s="135"/>
      <c r="DZM57" s="135"/>
      <c r="DZN57" s="135"/>
      <c r="DZO57" s="135"/>
      <c r="DZP57" s="135"/>
      <c r="DZQ57" s="135"/>
      <c r="DZR57" s="135"/>
      <c r="DZS57" s="135"/>
      <c r="DZT57" s="135"/>
      <c r="DZU57" s="135"/>
      <c r="DZV57" s="135"/>
      <c r="DZW57" s="135"/>
      <c r="DZX57" s="135"/>
      <c r="DZY57" s="135"/>
      <c r="DZZ57" s="135"/>
      <c r="EAA57" s="135"/>
      <c r="EAB57" s="135"/>
      <c r="EAC57" s="135"/>
      <c r="EAD57" s="135"/>
      <c r="EAE57" s="135"/>
      <c r="EAF57" s="135"/>
      <c r="EAG57" s="135"/>
      <c r="EAH57" s="135"/>
      <c r="EAI57" s="135"/>
      <c r="EAJ57" s="135"/>
      <c r="EAK57" s="135"/>
      <c r="EAL57" s="135"/>
      <c r="EAM57" s="135"/>
      <c r="EAN57" s="135"/>
      <c r="EAO57" s="135"/>
      <c r="EAP57" s="135"/>
      <c r="EAQ57" s="135"/>
      <c r="EAR57" s="135"/>
      <c r="EAS57" s="135"/>
      <c r="EAT57" s="135"/>
      <c r="EAU57" s="135"/>
      <c r="EAV57" s="135"/>
      <c r="EAW57" s="135"/>
      <c r="EAX57" s="135"/>
      <c r="EAY57" s="135"/>
      <c r="EAZ57" s="135"/>
      <c r="EBA57" s="135"/>
      <c r="EBB57" s="135"/>
      <c r="EBC57" s="135"/>
      <c r="EBD57" s="135"/>
      <c r="EBE57" s="135"/>
      <c r="EBF57" s="135"/>
      <c r="EBG57" s="135"/>
      <c r="EBH57" s="135"/>
      <c r="EBI57" s="135"/>
      <c r="EBJ57" s="135"/>
      <c r="EBK57" s="135"/>
      <c r="EBL57" s="135"/>
      <c r="EBM57" s="135"/>
      <c r="EBN57" s="135"/>
      <c r="EBO57" s="135"/>
      <c r="EBP57" s="135"/>
      <c r="EBQ57" s="135"/>
      <c r="EBR57" s="135"/>
      <c r="EBS57" s="135"/>
      <c r="EBT57" s="135"/>
      <c r="EBU57" s="135"/>
      <c r="EBV57" s="135"/>
      <c r="EBW57" s="135"/>
      <c r="EBX57" s="135"/>
      <c r="EBY57" s="135"/>
      <c r="EBZ57" s="135"/>
      <c r="ECA57" s="135"/>
      <c r="ECB57" s="135"/>
      <c r="ECC57" s="135"/>
      <c r="ECD57" s="135"/>
      <c r="ECE57" s="135"/>
      <c r="ECF57" s="135"/>
      <c r="ECG57" s="135"/>
      <c r="ECH57" s="135"/>
      <c r="ECI57" s="135"/>
      <c r="ECJ57" s="135"/>
      <c r="ECK57" s="135"/>
      <c r="ECL57" s="135"/>
      <c r="ECM57" s="135"/>
      <c r="ECN57" s="135"/>
      <c r="ECO57" s="135"/>
      <c r="ECP57" s="135"/>
      <c r="ECQ57" s="135"/>
      <c r="ECR57" s="135"/>
      <c r="ECS57" s="135"/>
      <c r="ECT57" s="135"/>
      <c r="ECU57" s="135"/>
      <c r="ECV57" s="135"/>
      <c r="ECW57" s="135"/>
      <c r="ECX57" s="135"/>
      <c r="ECY57" s="135"/>
      <c r="ECZ57" s="135"/>
      <c r="EDA57" s="135"/>
      <c r="EDB57" s="135"/>
      <c r="EDC57" s="135"/>
      <c r="EDD57" s="135"/>
      <c r="EDE57" s="135"/>
      <c r="EDF57" s="135"/>
      <c r="EDG57" s="135"/>
      <c r="EDH57" s="135"/>
      <c r="EDI57" s="135"/>
      <c r="EDJ57" s="135"/>
      <c r="EDK57" s="135"/>
      <c r="EDL57" s="135"/>
      <c r="EDM57" s="135"/>
      <c r="EDN57" s="135"/>
      <c r="EDO57" s="135"/>
      <c r="EDP57" s="135"/>
      <c r="EDQ57" s="135"/>
      <c r="EDR57" s="135"/>
      <c r="EDS57" s="135"/>
      <c r="EDT57" s="135"/>
      <c r="EDU57" s="135"/>
      <c r="EDV57" s="135"/>
      <c r="EDW57" s="135"/>
      <c r="EDX57" s="135"/>
      <c r="EDY57" s="135"/>
      <c r="EDZ57" s="135"/>
      <c r="EEA57" s="135"/>
      <c r="EEB57" s="135"/>
      <c r="EEC57" s="135"/>
      <c r="EED57" s="135"/>
      <c r="EEE57" s="135"/>
      <c r="EEF57" s="135"/>
      <c r="EEG57" s="135"/>
      <c r="EEH57" s="135"/>
      <c r="EEI57" s="135"/>
      <c r="EEJ57" s="135"/>
      <c r="EEK57" s="135"/>
      <c r="EEL57" s="135"/>
      <c r="EEM57" s="135"/>
      <c r="EEN57" s="135"/>
      <c r="EEO57" s="135"/>
      <c r="EEP57" s="135"/>
      <c r="EEQ57" s="135"/>
      <c r="EER57" s="135"/>
      <c r="EES57" s="135"/>
      <c r="EET57" s="135"/>
      <c r="EEU57" s="135"/>
      <c r="EEV57" s="135"/>
      <c r="EEW57" s="135"/>
      <c r="EEX57" s="135"/>
      <c r="EEY57" s="135"/>
      <c r="EEZ57" s="135"/>
      <c r="EFA57" s="135"/>
      <c r="EFB57" s="135"/>
      <c r="EFC57" s="135"/>
      <c r="EFD57" s="135"/>
      <c r="EFE57" s="135"/>
      <c r="EFF57" s="135"/>
      <c r="EFG57" s="135"/>
      <c r="EFH57" s="135"/>
      <c r="EFI57" s="135"/>
      <c r="EFJ57" s="135"/>
      <c r="EFK57" s="135"/>
      <c r="EFL57" s="135"/>
      <c r="EFM57" s="135"/>
      <c r="EFN57" s="135"/>
      <c r="EFO57" s="135"/>
      <c r="EFP57" s="135"/>
      <c r="EFQ57" s="135"/>
      <c r="EFR57" s="135"/>
      <c r="EFS57" s="135"/>
      <c r="EFT57" s="135"/>
      <c r="EFU57" s="135"/>
      <c r="EFV57" s="135"/>
      <c r="EFW57" s="135"/>
      <c r="EFX57" s="135"/>
      <c r="EFY57" s="135"/>
      <c r="EFZ57" s="135"/>
      <c r="EGA57" s="135"/>
      <c r="EGB57" s="135"/>
      <c r="EGC57" s="135"/>
      <c r="EGD57" s="135"/>
      <c r="EGE57" s="135"/>
      <c r="EGF57" s="135"/>
      <c r="EGG57" s="135"/>
      <c r="EGH57" s="135"/>
      <c r="EGI57" s="135"/>
      <c r="EGJ57" s="135"/>
      <c r="EGK57" s="135"/>
      <c r="EGL57" s="135"/>
      <c r="EGM57" s="135"/>
      <c r="EGN57" s="135"/>
      <c r="EGO57" s="135"/>
      <c r="EGP57" s="135"/>
      <c r="EGQ57" s="135"/>
      <c r="EGR57" s="135"/>
      <c r="EGS57" s="135"/>
      <c r="EGT57" s="135"/>
      <c r="EGU57" s="135"/>
      <c r="EGV57" s="135"/>
      <c r="EGW57" s="135"/>
      <c r="EGX57" s="135"/>
      <c r="EGY57" s="135"/>
      <c r="EGZ57" s="135"/>
      <c r="EHA57" s="135"/>
      <c r="EHB57" s="135"/>
      <c r="EHC57" s="135"/>
      <c r="EHD57" s="135"/>
      <c r="EHE57" s="135"/>
      <c r="EHF57" s="135"/>
      <c r="EHG57" s="135"/>
      <c r="EHH57" s="135"/>
      <c r="EHI57" s="135"/>
      <c r="EHJ57" s="135"/>
      <c r="EHK57" s="135"/>
      <c r="EHL57" s="135"/>
      <c r="EHM57" s="135"/>
      <c r="EHN57" s="135"/>
      <c r="EHO57" s="135"/>
      <c r="EHP57" s="135"/>
      <c r="EHQ57" s="135"/>
      <c r="EHR57" s="135"/>
      <c r="EHS57" s="135"/>
      <c r="EHT57" s="135"/>
      <c r="EHU57" s="135"/>
      <c r="EHV57" s="135"/>
      <c r="EHW57" s="135"/>
      <c r="EHX57" s="135"/>
      <c r="EHY57" s="135"/>
      <c r="EHZ57" s="135"/>
      <c r="EIA57" s="135"/>
      <c r="EIB57" s="135"/>
      <c r="EIC57" s="135"/>
      <c r="EID57" s="135"/>
      <c r="EIE57" s="135"/>
      <c r="EIF57" s="135"/>
      <c r="EIG57" s="135"/>
      <c r="EIH57" s="135"/>
      <c r="EII57" s="135"/>
      <c r="EIJ57" s="135"/>
      <c r="EIK57" s="135"/>
      <c r="EIL57" s="135"/>
      <c r="EIM57" s="135"/>
      <c r="EIN57" s="135"/>
      <c r="EIO57" s="135"/>
      <c r="EIP57" s="135"/>
      <c r="EIQ57" s="135"/>
      <c r="EIR57" s="135"/>
      <c r="EIS57" s="135"/>
      <c r="EIT57" s="135"/>
      <c r="EIU57" s="135"/>
      <c r="EIV57" s="135"/>
      <c r="EIW57" s="135"/>
      <c r="EIX57" s="135"/>
      <c r="EIY57" s="135"/>
      <c r="EIZ57" s="135"/>
      <c r="EJA57" s="135"/>
      <c r="EJB57" s="135"/>
      <c r="EJC57" s="135"/>
      <c r="EJD57" s="135"/>
      <c r="EJE57" s="135"/>
      <c r="EJF57" s="135"/>
      <c r="EJG57" s="135"/>
      <c r="EJH57" s="135"/>
      <c r="EJI57" s="135"/>
      <c r="EJJ57" s="135"/>
      <c r="EJK57" s="135"/>
      <c r="EJL57" s="135"/>
      <c r="EJM57" s="135"/>
      <c r="EJN57" s="135"/>
      <c r="EJO57" s="135"/>
      <c r="EJP57" s="135"/>
      <c r="EJQ57" s="135"/>
      <c r="EJR57" s="135"/>
      <c r="EJS57" s="135"/>
      <c r="EJT57" s="135"/>
      <c r="EJU57" s="135"/>
      <c r="EJV57" s="135"/>
      <c r="EJW57" s="135"/>
      <c r="EJX57" s="135"/>
      <c r="EJY57" s="135"/>
      <c r="EJZ57" s="135"/>
      <c r="EKA57" s="135"/>
      <c r="EKB57" s="135"/>
      <c r="EKC57" s="135"/>
      <c r="EKD57" s="135"/>
      <c r="EKE57" s="135"/>
      <c r="EKF57" s="135"/>
      <c r="EKG57" s="135"/>
      <c r="EKH57" s="135"/>
      <c r="EKI57" s="135"/>
      <c r="EKJ57" s="135"/>
      <c r="EKK57" s="135"/>
      <c r="EKL57" s="135"/>
      <c r="EKM57" s="135"/>
      <c r="EKN57" s="135"/>
      <c r="EKO57" s="135"/>
      <c r="EKP57" s="135"/>
      <c r="EKQ57" s="135"/>
      <c r="EKR57" s="135"/>
      <c r="EKS57" s="135"/>
      <c r="EKT57" s="135"/>
      <c r="EKU57" s="135"/>
      <c r="EKV57" s="135"/>
      <c r="EKW57" s="135"/>
      <c r="EKX57" s="135"/>
      <c r="EKY57" s="135"/>
      <c r="EKZ57" s="135"/>
      <c r="ELA57" s="135"/>
      <c r="ELB57" s="135"/>
      <c r="ELC57" s="135"/>
      <c r="ELD57" s="135"/>
      <c r="ELE57" s="135"/>
      <c r="ELF57" s="135"/>
      <c r="ELG57" s="135"/>
      <c r="ELH57" s="135"/>
      <c r="ELI57" s="135"/>
      <c r="ELJ57" s="135"/>
      <c r="ELK57" s="135"/>
      <c r="ELL57" s="135"/>
      <c r="ELM57" s="135"/>
      <c r="ELN57" s="135"/>
      <c r="ELO57" s="135"/>
      <c r="ELP57" s="135"/>
      <c r="ELQ57" s="135"/>
      <c r="ELR57" s="135"/>
      <c r="ELS57" s="135"/>
      <c r="ELT57" s="135"/>
      <c r="ELU57" s="135"/>
      <c r="ELV57" s="135"/>
      <c r="ELW57" s="135"/>
      <c r="ELX57" s="135"/>
      <c r="ELY57" s="135"/>
      <c r="ELZ57" s="135"/>
      <c r="EMA57" s="135"/>
      <c r="EMB57" s="135"/>
      <c r="EMC57" s="135"/>
      <c r="EMD57" s="135"/>
      <c r="EME57" s="135"/>
      <c r="EMF57" s="135"/>
      <c r="EMG57" s="135"/>
      <c r="EMH57" s="135"/>
      <c r="EMI57" s="135"/>
      <c r="EMJ57" s="135"/>
      <c r="EMK57" s="135"/>
      <c r="EML57" s="135"/>
      <c r="EMM57" s="135"/>
      <c r="EMN57" s="135"/>
      <c r="EMO57" s="135"/>
      <c r="EMP57" s="135"/>
      <c r="EMQ57" s="135"/>
      <c r="EMR57" s="135"/>
      <c r="EMS57" s="135"/>
      <c r="EMT57" s="135"/>
      <c r="EMU57" s="135"/>
      <c r="EMV57" s="135"/>
      <c r="EMW57" s="135"/>
      <c r="EMX57" s="135"/>
      <c r="EMY57" s="135"/>
      <c r="EMZ57" s="135"/>
      <c r="ENA57" s="135"/>
      <c r="ENB57" s="135"/>
      <c r="ENC57" s="135"/>
      <c r="END57" s="135"/>
      <c r="ENE57" s="135"/>
      <c r="ENF57" s="135"/>
      <c r="ENG57" s="135"/>
      <c r="ENH57" s="135"/>
      <c r="ENI57" s="135"/>
      <c r="ENJ57" s="135"/>
      <c r="ENK57" s="135"/>
      <c r="ENL57" s="135"/>
      <c r="ENM57" s="135"/>
      <c r="ENN57" s="135"/>
      <c r="ENO57" s="135"/>
      <c r="ENP57" s="135"/>
      <c r="ENQ57" s="135"/>
      <c r="ENR57" s="135"/>
      <c r="ENS57" s="135"/>
      <c r="ENT57" s="135"/>
      <c r="ENU57" s="135"/>
      <c r="ENV57" s="135"/>
      <c r="ENW57" s="135"/>
      <c r="ENX57" s="135"/>
      <c r="ENY57" s="135"/>
      <c r="ENZ57" s="135"/>
      <c r="EOA57" s="135"/>
      <c r="EOB57" s="135"/>
      <c r="EOC57" s="135"/>
      <c r="EOD57" s="135"/>
      <c r="EOE57" s="135"/>
      <c r="EOF57" s="135"/>
      <c r="EOG57" s="135"/>
      <c r="EOH57" s="135"/>
      <c r="EOI57" s="135"/>
      <c r="EOJ57" s="135"/>
      <c r="EOK57" s="135"/>
      <c r="EOL57" s="135"/>
      <c r="EOM57" s="135"/>
      <c r="EON57" s="135"/>
      <c r="EOO57" s="135"/>
      <c r="EOP57" s="135"/>
      <c r="EOQ57" s="135"/>
      <c r="EOR57" s="135"/>
      <c r="EOS57" s="135"/>
      <c r="EOT57" s="135"/>
      <c r="EOU57" s="135"/>
      <c r="EOV57" s="135"/>
      <c r="EOW57" s="135"/>
      <c r="EOX57" s="135"/>
      <c r="EOY57" s="135"/>
      <c r="EOZ57" s="135"/>
      <c r="EPA57" s="135"/>
      <c r="EPB57" s="135"/>
      <c r="EPC57" s="135"/>
      <c r="EPD57" s="135"/>
      <c r="EPE57" s="135"/>
      <c r="EPF57" s="135"/>
      <c r="EPG57" s="135"/>
      <c r="EPH57" s="135"/>
      <c r="EPI57" s="135"/>
      <c r="EPJ57" s="135"/>
      <c r="EPK57" s="135"/>
      <c r="EPL57" s="135"/>
      <c r="EPM57" s="135"/>
      <c r="EPN57" s="135"/>
      <c r="EPO57" s="135"/>
      <c r="EPP57" s="135"/>
      <c r="EPQ57" s="135"/>
      <c r="EPR57" s="135"/>
      <c r="EPS57" s="135"/>
      <c r="EPT57" s="135"/>
      <c r="EPU57" s="135"/>
      <c r="EPV57" s="135"/>
      <c r="EPW57" s="135"/>
      <c r="EPX57" s="135"/>
      <c r="EPY57" s="135"/>
      <c r="EPZ57" s="135"/>
      <c r="EQA57" s="135"/>
      <c r="EQB57" s="135"/>
      <c r="EQC57" s="135"/>
      <c r="EQD57" s="135"/>
      <c r="EQE57" s="135"/>
      <c r="EQF57" s="135"/>
      <c r="EQG57" s="135"/>
      <c r="EQH57" s="135"/>
      <c r="EQI57" s="135"/>
      <c r="EQJ57" s="135"/>
      <c r="EQK57" s="135"/>
      <c r="EQL57" s="135"/>
      <c r="EQM57" s="135"/>
      <c r="EQN57" s="135"/>
      <c r="EQO57" s="135"/>
      <c r="EQP57" s="135"/>
      <c r="EQQ57" s="135"/>
      <c r="EQR57" s="135"/>
      <c r="EQS57" s="135"/>
      <c r="EQT57" s="135"/>
      <c r="EQU57" s="135"/>
      <c r="EQV57" s="135"/>
      <c r="EQW57" s="135"/>
      <c r="EQX57" s="135"/>
      <c r="EQY57" s="135"/>
      <c r="EQZ57" s="135"/>
      <c r="ERA57" s="135"/>
      <c r="ERB57" s="135"/>
      <c r="ERC57" s="135"/>
      <c r="ERD57" s="135"/>
      <c r="ERE57" s="135"/>
      <c r="ERF57" s="135"/>
      <c r="ERG57" s="135"/>
      <c r="ERH57" s="135"/>
      <c r="ERI57" s="135"/>
      <c r="ERJ57" s="135"/>
      <c r="ERK57" s="135"/>
      <c r="ERL57" s="135"/>
      <c r="ERM57" s="135"/>
      <c r="ERN57" s="135"/>
      <c r="ERO57" s="135"/>
      <c r="ERP57" s="135"/>
      <c r="ERQ57" s="135"/>
      <c r="ERR57" s="135"/>
      <c r="ERS57" s="135"/>
      <c r="ERT57" s="135"/>
      <c r="ERU57" s="135"/>
      <c r="ERV57" s="135"/>
      <c r="ERW57" s="135"/>
      <c r="ERX57" s="135"/>
      <c r="ERY57" s="135"/>
      <c r="ERZ57" s="135"/>
      <c r="ESA57" s="135"/>
      <c r="ESB57" s="135"/>
      <c r="ESC57" s="135"/>
      <c r="ESD57" s="135"/>
      <c r="ESE57" s="135"/>
      <c r="ESF57" s="135"/>
      <c r="ESG57" s="135"/>
      <c r="ESH57" s="135"/>
      <c r="ESI57" s="135"/>
      <c r="ESJ57" s="135"/>
      <c r="ESK57" s="135"/>
      <c r="ESL57" s="135"/>
      <c r="ESM57" s="135"/>
      <c r="ESN57" s="135"/>
      <c r="ESO57" s="135"/>
      <c r="ESP57" s="135"/>
      <c r="ESQ57" s="135"/>
      <c r="ESR57" s="135"/>
      <c r="ESS57" s="135"/>
      <c r="EST57" s="135"/>
      <c r="ESU57" s="135"/>
      <c r="ESV57" s="135"/>
      <c r="ESW57" s="135"/>
      <c r="ESX57" s="135"/>
      <c r="ESY57" s="135"/>
      <c r="ESZ57" s="135"/>
      <c r="ETA57" s="135"/>
      <c r="ETB57" s="135"/>
      <c r="ETC57" s="135"/>
      <c r="ETD57" s="135"/>
      <c r="ETE57" s="135"/>
      <c r="ETF57" s="135"/>
      <c r="ETG57" s="135"/>
      <c r="ETH57" s="135"/>
      <c r="ETI57" s="135"/>
      <c r="ETJ57" s="135"/>
      <c r="ETK57" s="135"/>
      <c r="ETL57" s="135"/>
      <c r="ETM57" s="135"/>
      <c r="ETN57" s="135"/>
      <c r="ETO57" s="135"/>
      <c r="ETP57" s="135"/>
      <c r="ETQ57" s="135"/>
      <c r="ETR57" s="135"/>
      <c r="ETS57" s="135"/>
      <c r="ETT57" s="135"/>
      <c r="ETU57" s="135"/>
      <c r="ETV57" s="135"/>
      <c r="ETW57" s="135"/>
      <c r="ETX57" s="135"/>
      <c r="ETY57" s="135"/>
      <c r="ETZ57" s="135"/>
      <c r="EUA57" s="135"/>
      <c r="EUB57" s="135"/>
      <c r="EUC57" s="135"/>
      <c r="EUD57" s="135"/>
      <c r="EUE57" s="135"/>
      <c r="EUF57" s="135"/>
      <c r="EUG57" s="135"/>
      <c r="EUH57" s="135"/>
      <c r="EUI57" s="135"/>
      <c r="EUJ57" s="135"/>
      <c r="EUK57" s="135"/>
      <c r="EUL57" s="135"/>
      <c r="EUM57" s="135"/>
      <c r="EUN57" s="135"/>
      <c r="EUO57" s="135"/>
      <c r="EUP57" s="135"/>
      <c r="EUQ57" s="135"/>
      <c r="EUR57" s="135"/>
      <c r="EUS57" s="135"/>
      <c r="EUT57" s="135"/>
      <c r="EUU57" s="135"/>
      <c r="EUV57" s="135"/>
      <c r="EUW57" s="135"/>
      <c r="EUX57" s="135"/>
      <c r="EUY57" s="135"/>
      <c r="EUZ57" s="135"/>
      <c r="EVA57" s="135"/>
      <c r="EVB57" s="135"/>
      <c r="EVC57" s="135"/>
      <c r="EVD57" s="135"/>
      <c r="EVE57" s="135"/>
      <c r="EVF57" s="135"/>
      <c r="EVG57" s="135"/>
      <c r="EVH57" s="135"/>
      <c r="EVI57" s="135"/>
      <c r="EVJ57" s="135"/>
      <c r="EVK57" s="135"/>
      <c r="EVL57" s="135"/>
      <c r="EVM57" s="135"/>
      <c r="EVN57" s="135"/>
      <c r="EVO57" s="135"/>
      <c r="EVP57" s="135"/>
      <c r="EVQ57" s="135"/>
      <c r="EVR57" s="135"/>
      <c r="EVS57" s="135"/>
      <c r="EVT57" s="135"/>
      <c r="EVU57" s="135"/>
      <c r="EVV57" s="135"/>
      <c r="EVW57" s="135"/>
      <c r="EVX57" s="135"/>
      <c r="EVY57" s="135"/>
      <c r="EVZ57" s="135"/>
      <c r="EWA57" s="135"/>
      <c r="EWB57" s="135"/>
      <c r="EWC57" s="135"/>
      <c r="EWD57" s="135"/>
      <c r="EWE57" s="135"/>
      <c r="EWF57" s="135"/>
      <c r="EWG57" s="135"/>
      <c r="EWH57" s="135"/>
      <c r="EWI57" s="135"/>
      <c r="EWJ57" s="135"/>
      <c r="EWK57" s="135"/>
      <c r="EWL57" s="135"/>
      <c r="EWM57" s="135"/>
      <c r="EWN57" s="135"/>
      <c r="EWO57" s="135"/>
      <c r="EWP57" s="135"/>
      <c r="EWQ57" s="135"/>
      <c r="EWR57" s="135"/>
      <c r="EWS57" s="135"/>
      <c r="EWT57" s="135"/>
      <c r="EWU57" s="135"/>
      <c r="EWV57" s="135"/>
      <c r="EWW57" s="135"/>
      <c r="EWX57" s="135"/>
      <c r="EWY57" s="135"/>
      <c r="EWZ57" s="135"/>
      <c r="EXA57" s="135"/>
      <c r="EXB57" s="135"/>
      <c r="EXC57" s="135"/>
      <c r="EXD57" s="135"/>
      <c r="EXE57" s="135"/>
      <c r="EXF57" s="135"/>
      <c r="EXG57" s="135"/>
      <c r="EXH57" s="135"/>
      <c r="EXI57" s="135"/>
      <c r="EXJ57" s="135"/>
      <c r="EXK57" s="135"/>
      <c r="EXL57" s="135"/>
      <c r="EXM57" s="135"/>
      <c r="EXN57" s="135"/>
      <c r="EXO57" s="135"/>
      <c r="EXP57" s="135"/>
      <c r="EXQ57" s="135"/>
      <c r="EXR57" s="135"/>
      <c r="EXS57" s="135"/>
      <c r="EXT57" s="135"/>
      <c r="EXU57" s="135"/>
      <c r="EXV57" s="135"/>
      <c r="EXW57" s="135"/>
      <c r="EXX57" s="135"/>
      <c r="EXY57" s="135"/>
      <c r="EXZ57" s="135"/>
      <c r="EYA57" s="135"/>
      <c r="EYB57" s="135"/>
      <c r="EYC57" s="135"/>
      <c r="EYD57" s="135"/>
      <c r="EYE57" s="135"/>
      <c r="EYF57" s="135"/>
      <c r="EYG57" s="135"/>
      <c r="EYH57" s="135"/>
      <c r="EYI57" s="135"/>
      <c r="EYJ57" s="135"/>
      <c r="EYK57" s="135"/>
      <c r="EYL57" s="135"/>
      <c r="EYM57" s="135"/>
      <c r="EYN57" s="135"/>
      <c r="EYO57" s="135"/>
      <c r="EYP57" s="135"/>
      <c r="EYQ57" s="135"/>
      <c r="EYR57" s="135"/>
      <c r="EYS57" s="135"/>
      <c r="EYT57" s="135"/>
      <c r="EYU57" s="135"/>
      <c r="EYV57" s="135"/>
      <c r="EYW57" s="135"/>
      <c r="EYX57" s="135"/>
      <c r="EYY57" s="135"/>
      <c r="EYZ57" s="135"/>
      <c r="EZA57" s="135"/>
      <c r="EZB57" s="135"/>
      <c r="EZC57" s="135"/>
      <c r="EZD57" s="135"/>
      <c r="EZE57" s="135"/>
      <c r="EZF57" s="135"/>
      <c r="EZG57" s="135"/>
      <c r="EZH57" s="135"/>
      <c r="EZI57" s="135"/>
      <c r="EZJ57" s="135"/>
      <c r="EZK57" s="135"/>
      <c r="EZL57" s="135"/>
      <c r="EZM57" s="135"/>
      <c r="EZN57" s="135"/>
      <c r="EZO57" s="135"/>
      <c r="EZP57" s="135"/>
      <c r="EZQ57" s="135"/>
      <c r="EZR57" s="135"/>
      <c r="EZS57" s="135"/>
      <c r="EZT57" s="135"/>
      <c r="EZU57" s="135"/>
      <c r="EZV57" s="135"/>
      <c r="EZW57" s="135"/>
      <c r="EZX57" s="135"/>
      <c r="EZY57" s="135"/>
      <c r="EZZ57" s="135"/>
      <c r="FAA57" s="135"/>
      <c r="FAB57" s="135"/>
      <c r="FAC57" s="135"/>
      <c r="FAD57" s="135"/>
      <c r="FAE57" s="135"/>
      <c r="FAF57" s="135"/>
      <c r="FAG57" s="135"/>
      <c r="FAH57" s="135"/>
      <c r="FAI57" s="135"/>
      <c r="FAJ57" s="135"/>
      <c r="FAK57" s="135"/>
      <c r="FAL57" s="135"/>
      <c r="FAM57" s="135"/>
      <c r="FAN57" s="135"/>
      <c r="FAO57" s="135"/>
      <c r="FAP57" s="135"/>
      <c r="FAQ57" s="135"/>
      <c r="FAR57" s="135"/>
      <c r="FAS57" s="135"/>
      <c r="FAT57" s="135"/>
      <c r="FAU57" s="135"/>
      <c r="FAV57" s="135"/>
      <c r="FAW57" s="135"/>
      <c r="FAX57" s="135"/>
      <c r="FAY57" s="135"/>
      <c r="FAZ57" s="135"/>
      <c r="FBA57" s="135"/>
      <c r="FBB57" s="135"/>
      <c r="FBC57" s="135"/>
      <c r="FBD57" s="135"/>
      <c r="FBE57" s="135"/>
      <c r="FBF57" s="135"/>
      <c r="FBG57" s="135"/>
      <c r="FBH57" s="135"/>
      <c r="FBI57" s="135"/>
      <c r="FBJ57" s="135"/>
      <c r="FBK57" s="135"/>
      <c r="FBL57" s="135"/>
      <c r="FBM57" s="135"/>
      <c r="FBN57" s="135"/>
      <c r="FBO57" s="135"/>
      <c r="FBP57" s="135"/>
      <c r="FBQ57" s="135"/>
      <c r="FBR57" s="135"/>
      <c r="FBS57" s="135"/>
      <c r="FBT57" s="135"/>
      <c r="FBU57" s="135"/>
      <c r="FBV57" s="135"/>
      <c r="FBW57" s="135"/>
      <c r="FBX57" s="135"/>
      <c r="FBY57" s="135"/>
      <c r="FBZ57" s="135"/>
      <c r="FCA57" s="135"/>
      <c r="FCB57" s="135"/>
      <c r="FCC57" s="135"/>
      <c r="FCD57" s="135"/>
      <c r="FCE57" s="135"/>
      <c r="FCF57" s="135"/>
      <c r="FCG57" s="135"/>
      <c r="FCH57" s="135"/>
      <c r="FCI57" s="135"/>
      <c r="FCJ57" s="135"/>
      <c r="FCK57" s="135"/>
      <c r="FCL57" s="135"/>
      <c r="FCM57" s="135"/>
      <c r="FCN57" s="135"/>
      <c r="FCO57" s="135"/>
      <c r="FCP57" s="135"/>
      <c r="FCQ57" s="135"/>
      <c r="FCR57" s="135"/>
      <c r="FCS57" s="135"/>
      <c r="FCT57" s="135"/>
      <c r="FCU57" s="135"/>
      <c r="FCV57" s="135"/>
      <c r="FCW57" s="135"/>
      <c r="FCX57" s="135"/>
      <c r="FCY57" s="135"/>
      <c r="FCZ57" s="135"/>
      <c r="FDA57" s="135"/>
      <c r="FDB57" s="135"/>
      <c r="FDC57" s="135"/>
      <c r="FDD57" s="135"/>
      <c r="FDE57" s="135"/>
      <c r="FDF57" s="135"/>
      <c r="FDG57" s="135"/>
      <c r="FDH57" s="135"/>
      <c r="FDI57" s="135"/>
      <c r="FDJ57" s="135"/>
      <c r="FDK57" s="135"/>
      <c r="FDL57" s="135"/>
      <c r="FDM57" s="135"/>
      <c r="FDN57" s="135"/>
      <c r="FDO57" s="135"/>
      <c r="FDP57" s="135"/>
      <c r="FDQ57" s="135"/>
      <c r="FDR57" s="135"/>
      <c r="FDS57" s="135"/>
      <c r="FDT57" s="135"/>
      <c r="FDU57" s="135"/>
      <c r="FDV57" s="135"/>
      <c r="FDW57" s="135"/>
      <c r="FDX57" s="135"/>
      <c r="FDY57" s="135"/>
      <c r="FDZ57" s="135"/>
      <c r="FEA57" s="135"/>
      <c r="FEB57" s="135"/>
      <c r="FEC57" s="135"/>
      <c r="FED57" s="135"/>
      <c r="FEE57" s="135"/>
      <c r="FEF57" s="135"/>
      <c r="FEG57" s="135"/>
      <c r="FEH57" s="135"/>
      <c r="FEI57" s="135"/>
      <c r="FEJ57" s="135"/>
      <c r="FEK57" s="135"/>
      <c r="FEL57" s="135"/>
      <c r="FEM57" s="135"/>
      <c r="FEN57" s="135"/>
      <c r="FEO57" s="135"/>
      <c r="FEP57" s="135"/>
      <c r="FEQ57" s="135"/>
      <c r="FER57" s="135"/>
      <c r="FES57" s="135"/>
      <c r="FET57" s="135"/>
      <c r="FEU57" s="135"/>
      <c r="FEV57" s="135"/>
      <c r="FEW57" s="135"/>
      <c r="FEX57" s="135"/>
      <c r="FEY57" s="135"/>
      <c r="FEZ57" s="135"/>
      <c r="FFA57" s="135"/>
      <c r="FFB57" s="135"/>
      <c r="FFC57" s="135"/>
      <c r="FFD57" s="135"/>
      <c r="FFE57" s="135"/>
      <c r="FFF57" s="135"/>
      <c r="FFG57" s="135"/>
      <c r="FFH57" s="135"/>
      <c r="FFI57" s="135"/>
      <c r="FFJ57" s="135"/>
      <c r="FFK57" s="135"/>
      <c r="FFL57" s="135"/>
      <c r="FFM57" s="135"/>
      <c r="FFN57" s="135"/>
      <c r="FFO57" s="135"/>
      <c r="FFP57" s="135"/>
      <c r="FFQ57" s="135"/>
      <c r="FFR57" s="135"/>
      <c r="FFS57" s="135"/>
      <c r="FFT57" s="135"/>
      <c r="FFU57" s="135"/>
      <c r="FFV57" s="135"/>
      <c r="FFW57" s="135"/>
      <c r="FFX57" s="135"/>
      <c r="FFY57" s="135"/>
      <c r="FFZ57" s="135"/>
      <c r="FGA57" s="135"/>
      <c r="FGB57" s="135"/>
      <c r="FGC57" s="135"/>
      <c r="FGD57" s="135"/>
      <c r="FGE57" s="135"/>
      <c r="FGF57" s="135"/>
      <c r="FGG57" s="135"/>
      <c r="FGH57" s="135"/>
      <c r="FGI57" s="135"/>
      <c r="FGJ57" s="135"/>
      <c r="FGK57" s="135"/>
      <c r="FGL57" s="135"/>
      <c r="FGM57" s="135"/>
      <c r="FGN57" s="135"/>
      <c r="FGO57" s="135"/>
      <c r="FGP57" s="135"/>
      <c r="FGQ57" s="135"/>
      <c r="FGR57" s="135"/>
      <c r="FGS57" s="135"/>
      <c r="FGT57" s="135"/>
      <c r="FGU57" s="135"/>
      <c r="FGV57" s="135"/>
      <c r="FGW57" s="135"/>
      <c r="FGX57" s="135"/>
      <c r="FGY57" s="135"/>
      <c r="FGZ57" s="135"/>
      <c r="FHA57" s="135"/>
      <c r="FHB57" s="135"/>
      <c r="FHC57" s="135"/>
      <c r="FHD57" s="135"/>
      <c r="FHE57" s="135"/>
      <c r="FHF57" s="135"/>
      <c r="FHG57" s="135"/>
      <c r="FHH57" s="135"/>
      <c r="FHI57" s="135"/>
      <c r="FHJ57" s="135"/>
      <c r="FHK57" s="135"/>
      <c r="FHL57" s="135"/>
      <c r="FHM57" s="135"/>
      <c r="FHN57" s="135"/>
      <c r="FHO57" s="135"/>
      <c r="FHP57" s="135"/>
      <c r="FHQ57" s="135"/>
      <c r="FHR57" s="135"/>
      <c r="FHS57" s="135"/>
      <c r="FHT57" s="135"/>
      <c r="FHU57" s="135"/>
      <c r="FHV57" s="135"/>
      <c r="FHW57" s="135"/>
      <c r="FHX57" s="135"/>
      <c r="FHY57" s="135"/>
      <c r="FHZ57" s="135"/>
      <c r="FIA57" s="135"/>
      <c r="FIB57" s="135"/>
      <c r="FIC57" s="135"/>
      <c r="FID57" s="135"/>
      <c r="FIE57" s="135"/>
      <c r="FIF57" s="135"/>
      <c r="FIG57" s="135"/>
      <c r="FIH57" s="135"/>
      <c r="FII57" s="135"/>
      <c r="FIJ57" s="135"/>
      <c r="FIK57" s="135"/>
      <c r="FIL57" s="135"/>
      <c r="FIM57" s="135"/>
      <c r="FIN57" s="135"/>
      <c r="FIO57" s="135"/>
      <c r="FIP57" s="135"/>
      <c r="FIQ57" s="135"/>
      <c r="FIR57" s="135"/>
      <c r="FIS57" s="135"/>
      <c r="FIT57" s="135"/>
      <c r="FIU57" s="135"/>
      <c r="FIV57" s="135"/>
      <c r="FIW57" s="135"/>
      <c r="FIX57" s="135"/>
      <c r="FIY57" s="135"/>
      <c r="FIZ57" s="135"/>
      <c r="FJA57" s="135"/>
      <c r="FJB57" s="135"/>
      <c r="FJC57" s="135"/>
      <c r="FJD57" s="135"/>
      <c r="FJE57" s="135"/>
      <c r="FJF57" s="135"/>
      <c r="FJG57" s="135"/>
      <c r="FJH57" s="135"/>
      <c r="FJI57" s="135"/>
      <c r="FJJ57" s="135"/>
      <c r="FJK57" s="135"/>
      <c r="FJL57" s="135"/>
      <c r="FJM57" s="135"/>
      <c r="FJN57" s="135"/>
      <c r="FJO57" s="135"/>
      <c r="FJP57" s="135"/>
      <c r="FJQ57" s="135"/>
      <c r="FJR57" s="135"/>
      <c r="FJS57" s="135"/>
      <c r="FJT57" s="135"/>
      <c r="FJU57" s="135"/>
      <c r="FJV57" s="135"/>
      <c r="FJW57" s="135"/>
      <c r="FJX57" s="135"/>
      <c r="FJY57" s="135"/>
      <c r="FJZ57" s="135"/>
      <c r="FKA57" s="135"/>
      <c r="FKB57" s="135"/>
      <c r="FKC57" s="135"/>
      <c r="FKD57" s="135"/>
      <c r="FKE57" s="135"/>
      <c r="FKF57" s="135"/>
      <c r="FKG57" s="135"/>
      <c r="FKH57" s="135"/>
      <c r="FKI57" s="135"/>
      <c r="FKJ57" s="135"/>
      <c r="FKK57" s="135"/>
      <c r="FKL57" s="135"/>
      <c r="FKM57" s="135"/>
      <c r="FKN57" s="135"/>
      <c r="FKO57" s="135"/>
      <c r="FKP57" s="135"/>
      <c r="FKQ57" s="135"/>
      <c r="FKR57" s="135"/>
      <c r="FKS57" s="135"/>
      <c r="FKT57" s="135"/>
      <c r="FKU57" s="135"/>
      <c r="FKV57" s="135"/>
      <c r="FKW57" s="135"/>
      <c r="FKX57" s="135"/>
      <c r="FKY57" s="135"/>
      <c r="FKZ57" s="135"/>
      <c r="FLA57" s="135"/>
      <c r="FLB57" s="135"/>
      <c r="FLC57" s="135"/>
      <c r="FLD57" s="135"/>
      <c r="FLE57" s="135"/>
      <c r="FLF57" s="135"/>
      <c r="FLG57" s="135"/>
      <c r="FLH57" s="135"/>
      <c r="FLI57" s="135"/>
      <c r="FLJ57" s="135"/>
      <c r="FLK57" s="135"/>
      <c r="FLL57" s="135"/>
      <c r="FLM57" s="135"/>
      <c r="FLN57" s="135"/>
      <c r="FLO57" s="135"/>
      <c r="FLP57" s="135"/>
      <c r="FLQ57" s="135"/>
      <c r="FLR57" s="135"/>
      <c r="FLS57" s="135"/>
      <c r="FLT57" s="135"/>
      <c r="FLU57" s="135"/>
      <c r="FLV57" s="135"/>
      <c r="FLW57" s="135"/>
      <c r="FLX57" s="135"/>
      <c r="FLY57" s="135"/>
      <c r="FLZ57" s="135"/>
      <c r="FMA57" s="135"/>
      <c r="FMB57" s="135"/>
      <c r="FMC57" s="135"/>
      <c r="FMD57" s="135"/>
      <c r="FME57" s="135"/>
      <c r="FMF57" s="135"/>
      <c r="FMG57" s="135"/>
      <c r="FMH57" s="135"/>
      <c r="FMI57" s="135"/>
      <c r="FMJ57" s="135"/>
      <c r="FMK57" s="135"/>
      <c r="FML57" s="135"/>
      <c r="FMM57" s="135"/>
      <c r="FMN57" s="135"/>
      <c r="FMO57" s="135"/>
      <c r="FMP57" s="135"/>
      <c r="FMQ57" s="135"/>
      <c r="FMR57" s="135"/>
      <c r="FMS57" s="135"/>
      <c r="FMT57" s="135"/>
      <c r="FMU57" s="135"/>
      <c r="FMV57" s="135"/>
      <c r="FMW57" s="135"/>
      <c r="FMX57" s="135"/>
      <c r="FMY57" s="135"/>
      <c r="FMZ57" s="135"/>
      <c r="FNA57" s="135"/>
      <c r="FNB57" s="135"/>
      <c r="FNC57" s="135"/>
      <c r="FND57" s="135"/>
      <c r="FNE57" s="135"/>
      <c r="FNF57" s="135"/>
      <c r="FNG57" s="135"/>
      <c r="FNH57" s="135"/>
      <c r="FNI57" s="135"/>
      <c r="FNJ57" s="135"/>
      <c r="FNK57" s="135"/>
      <c r="FNL57" s="135"/>
      <c r="FNM57" s="135"/>
      <c r="FNN57" s="135"/>
      <c r="FNO57" s="135"/>
      <c r="FNP57" s="135"/>
      <c r="FNQ57" s="135"/>
      <c r="FNR57" s="135"/>
      <c r="FNS57" s="135"/>
      <c r="FNT57" s="135"/>
      <c r="FNU57" s="135"/>
      <c r="FNV57" s="135"/>
      <c r="FNW57" s="135"/>
      <c r="FNX57" s="135"/>
      <c r="FNY57" s="135"/>
      <c r="FNZ57" s="135"/>
      <c r="FOA57" s="135"/>
      <c r="FOB57" s="135"/>
      <c r="FOC57" s="135"/>
      <c r="FOD57" s="135"/>
      <c r="FOE57" s="135"/>
      <c r="FOF57" s="135"/>
      <c r="FOG57" s="135"/>
      <c r="FOH57" s="135"/>
      <c r="FOI57" s="135"/>
      <c r="FOJ57" s="135"/>
      <c r="FOK57" s="135"/>
      <c r="FOL57" s="135"/>
      <c r="FOM57" s="135"/>
      <c r="FON57" s="135"/>
      <c r="FOO57" s="135"/>
      <c r="FOP57" s="135"/>
      <c r="FOQ57" s="135"/>
      <c r="FOR57" s="135"/>
      <c r="FOS57" s="135"/>
      <c r="FOT57" s="135"/>
      <c r="FOU57" s="135"/>
      <c r="FOV57" s="135"/>
      <c r="FOW57" s="135"/>
      <c r="FOX57" s="135"/>
      <c r="FOY57" s="135"/>
      <c r="FOZ57" s="135"/>
      <c r="FPA57" s="135"/>
      <c r="FPB57" s="135"/>
      <c r="FPC57" s="135"/>
      <c r="FPD57" s="135"/>
      <c r="FPE57" s="135"/>
      <c r="FPF57" s="135"/>
      <c r="FPG57" s="135"/>
      <c r="FPH57" s="135"/>
      <c r="FPI57" s="135"/>
      <c r="FPJ57" s="135"/>
      <c r="FPK57" s="135"/>
      <c r="FPL57" s="135"/>
      <c r="FPM57" s="135"/>
      <c r="FPN57" s="135"/>
      <c r="FPO57" s="135"/>
      <c r="FPP57" s="135"/>
      <c r="FPQ57" s="135"/>
      <c r="FPR57" s="135"/>
      <c r="FPS57" s="135"/>
      <c r="FPT57" s="135"/>
      <c r="FPU57" s="135"/>
      <c r="FPV57" s="135"/>
      <c r="FPW57" s="135"/>
      <c r="FPX57" s="135"/>
      <c r="FPY57" s="135"/>
      <c r="FPZ57" s="135"/>
      <c r="FQA57" s="135"/>
      <c r="FQB57" s="135"/>
      <c r="FQC57" s="135"/>
      <c r="FQD57" s="135"/>
      <c r="FQE57" s="135"/>
      <c r="FQF57" s="135"/>
      <c r="FQG57" s="135"/>
      <c r="FQH57" s="135"/>
      <c r="FQI57" s="135"/>
      <c r="FQJ57" s="135"/>
      <c r="FQK57" s="135"/>
      <c r="FQL57" s="135"/>
      <c r="FQM57" s="135"/>
      <c r="FQN57" s="135"/>
      <c r="FQO57" s="135"/>
      <c r="FQP57" s="135"/>
      <c r="FQQ57" s="135"/>
      <c r="FQR57" s="135"/>
      <c r="FQS57" s="135"/>
      <c r="FQT57" s="135"/>
      <c r="FQU57" s="135"/>
      <c r="FQV57" s="135"/>
      <c r="FQW57" s="135"/>
      <c r="FQX57" s="135"/>
      <c r="FQY57" s="135"/>
      <c r="FQZ57" s="135"/>
      <c r="FRA57" s="135"/>
      <c r="FRB57" s="135"/>
      <c r="FRC57" s="135"/>
      <c r="FRD57" s="135"/>
      <c r="FRE57" s="135"/>
      <c r="FRF57" s="135"/>
      <c r="FRG57" s="135"/>
      <c r="FRH57" s="135"/>
      <c r="FRI57" s="135"/>
      <c r="FRJ57" s="135"/>
      <c r="FRK57" s="135"/>
      <c r="FRL57" s="135"/>
      <c r="FRM57" s="135"/>
      <c r="FRN57" s="135"/>
      <c r="FRO57" s="135"/>
      <c r="FRP57" s="135"/>
      <c r="FRQ57" s="135"/>
      <c r="FRR57" s="135"/>
      <c r="FRS57" s="135"/>
      <c r="FRT57" s="135"/>
      <c r="FRU57" s="135"/>
      <c r="FRV57" s="135"/>
      <c r="FRW57" s="135"/>
      <c r="FRX57" s="135"/>
      <c r="FRY57" s="135"/>
      <c r="FRZ57" s="135"/>
      <c r="FSA57" s="135"/>
      <c r="FSB57" s="135"/>
      <c r="FSC57" s="135"/>
      <c r="FSD57" s="135"/>
      <c r="FSE57" s="135"/>
      <c r="FSF57" s="135"/>
      <c r="FSG57" s="135"/>
      <c r="FSH57" s="135"/>
      <c r="FSI57" s="135"/>
      <c r="FSJ57" s="135"/>
      <c r="FSK57" s="135"/>
      <c r="FSL57" s="135"/>
      <c r="FSM57" s="135"/>
      <c r="FSN57" s="135"/>
      <c r="FSO57" s="135"/>
      <c r="FSP57" s="135"/>
      <c r="FSQ57" s="135"/>
      <c r="FSR57" s="135"/>
      <c r="FSS57" s="135"/>
      <c r="FST57" s="135"/>
      <c r="FSU57" s="135"/>
      <c r="FSV57" s="135"/>
      <c r="FSW57" s="135"/>
      <c r="FSX57" s="135"/>
      <c r="FSY57" s="135"/>
      <c r="FSZ57" s="135"/>
      <c r="FTA57" s="135"/>
      <c r="FTB57" s="135"/>
      <c r="FTC57" s="135"/>
      <c r="FTD57" s="135"/>
      <c r="FTE57" s="135"/>
      <c r="FTF57" s="135"/>
      <c r="FTG57" s="135"/>
      <c r="FTH57" s="135"/>
      <c r="FTI57" s="135"/>
      <c r="FTJ57" s="135"/>
      <c r="FTK57" s="135"/>
      <c r="FTL57" s="135"/>
      <c r="FTM57" s="135"/>
      <c r="FTN57" s="135"/>
      <c r="FTO57" s="135"/>
      <c r="FTP57" s="135"/>
      <c r="FTQ57" s="135"/>
      <c r="FTR57" s="135"/>
      <c r="FTS57" s="135"/>
      <c r="FTT57" s="135"/>
      <c r="FTU57" s="135"/>
      <c r="FTV57" s="135"/>
      <c r="FTW57" s="135"/>
      <c r="FTX57" s="135"/>
      <c r="FTY57" s="135"/>
      <c r="FTZ57" s="135"/>
      <c r="FUA57" s="135"/>
      <c r="FUB57" s="135"/>
      <c r="FUC57" s="135"/>
      <c r="FUD57" s="135"/>
      <c r="FUE57" s="135"/>
      <c r="FUF57" s="135"/>
      <c r="FUG57" s="135"/>
      <c r="FUH57" s="135"/>
      <c r="FUI57" s="135"/>
      <c r="FUJ57" s="135"/>
      <c r="FUK57" s="135"/>
      <c r="FUL57" s="135"/>
      <c r="FUM57" s="135"/>
      <c r="FUN57" s="135"/>
      <c r="FUO57" s="135"/>
      <c r="FUP57" s="135"/>
      <c r="FUQ57" s="135"/>
      <c r="FUR57" s="135"/>
      <c r="FUS57" s="135"/>
      <c r="FUT57" s="135"/>
      <c r="FUU57" s="135"/>
      <c r="FUV57" s="135"/>
      <c r="FUW57" s="135"/>
      <c r="FUX57" s="135"/>
      <c r="FUY57" s="135"/>
      <c r="FUZ57" s="135"/>
      <c r="FVA57" s="135"/>
      <c r="FVB57" s="135"/>
      <c r="FVC57" s="135"/>
      <c r="FVD57" s="135"/>
      <c r="FVE57" s="135"/>
      <c r="FVF57" s="135"/>
      <c r="FVG57" s="135"/>
      <c r="FVH57" s="135"/>
      <c r="FVI57" s="135"/>
      <c r="FVJ57" s="135"/>
      <c r="FVK57" s="135"/>
      <c r="FVL57" s="135"/>
      <c r="FVM57" s="135"/>
      <c r="FVN57" s="135"/>
      <c r="FVO57" s="135"/>
      <c r="FVP57" s="135"/>
      <c r="FVQ57" s="135"/>
      <c r="FVR57" s="135"/>
      <c r="FVS57" s="135"/>
      <c r="FVT57" s="135"/>
      <c r="FVU57" s="135"/>
      <c r="FVV57" s="135"/>
      <c r="FVW57" s="135"/>
      <c r="FVX57" s="135"/>
      <c r="FVY57" s="135"/>
      <c r="FVZ57" s="135"/>
      <c r="FWA57" s="135"/>
      <c r="FWB57" s="135"/>
      <c r="FWC57" s="135"/>
      <c r="FWD57" s="135"/>
      <c r="FWE57" s="135"/>
      <c r="FWF57" s="135"/>
      <c r="FWG57" s="135"/>
      <c r="FWH57" s="135"/>
      <c r="FWI57" s="135"/>
      <c r="FWJ57" s="135"/>
      <c r="FWK57" s="135"/>
      <c r="FWL57" s="135"/>
      <c r="FWM57" s="135"/>
      <c r="FWN57" s="135"/>
      <c r="FWO57" s="135"/>
      <c r="FWP57" s="135"/>
      <c r="FWQ57" s="135"/>
      <c r="FWR57" s="135"/>
      <c r="FWS57" s="135"/>
      <c r="FWT57" s="135"/>
      <c r="FWU57" s="135"/>
      <c r="FWV57" s="135"/>
      <c r="FWW57" s="135"/>
      <c r="FWX57" s="135"/>
      <c r="FWY57" s="135"/>
      <c r="FWZ57" s="135"/>
      <c r="FXA57" s="135"/>
      <c r="FXB57" s="135"/>
      <c r="FXC57" s="135"/>
      <c r="FXD57" s="135"/>
      <c r="FXE57" s="135"/>
      <c r="FXF57" s="135"/>
      <c r="FXG57" s="135"/>
      <c r="FXH57" s="135"/>
      <c r="FXI57" s="135"/>
      <c r="FXJ57" s="135"/>
      <c r="FXK57" s="135"/>
      <c r="FXL57" s="135"/>
      <c r="FXM57" s="135"/>
      <c r="FXN57" s="135"/>
      <c r="FXO57" s="135"/>
      <c r="FXP57" s="135"/>
      <c r="FXQ57" s="135"/>
      <c r="FXR57" s="135"/>
      <c r="FXS57" s="135"/>
      <c r="FXT57" s="135"/>
      <c r="FXU57" s="135"/>
      <c r="FXV57" s="135"/>
      <c r="FXW57" s="135"/>
      <c r="FXX57" s="135"/>
      <c r="FXY57" s="135"/>
      <c r="FXZ57" s="135"/>
      <c r="FYA57" s="135"/>
      <c r="FYB57" s="135"/>
      <c r="FYC57" s="135"/>
      <c r="FYD57" s="135"/>
      <c r="FYE57" s="135"/>
      <c r="FYF57" s="135"/>
      <c r="FYG57" s="135"/>
      <c r="FYH57" s="135"/>
      <c r="FYI57" s="135"/>
      <c r="FYJ57" s="135"/>
      <c r="FYK57" s="135"/>
      <c r="FYL57" s="135"/>
      <c r="FYM57" s="135"/>
      <c r="FYN57" s="135"/>
      <c r="FYO57" s="135"/>
      <c r="FYP57" s="135"/>
      <c r="FYQ57" s="135"/>
      <c r="FYR57" s="135"/>
      <c r="FYS57" s="135"/>
      <c r="FYT57" s="135"/>
      <c r="FYU57" s="135"/>
      <c r="FYV57" s="135"/>
      <c r="FYW57" s="135"/>
      <c r="FYX57" s="135"/>
      <c r="FYY57" s="135"/>
      <c r="FYZ57" s="135"/>
      <c r="FZA57" s="135"/>
      <c r="FZB57" s="135"/>
      <c r="FZC57" s="135"/>
      <c r="FZD57" s="135"/>
      <c r="FZE57" s="135"/>
      <c r="FZF57" s="135"/>
      <c r="FZG57" s="135"/>
      <c r="FZH57" s="135"/>
      <c r="FZI57" s="135"/>
      <c r="FZJ57" s="135"/>
      <c r="FZK57" s="135"/>
      <c r="FZL57" s="135"/>
      <c r="FZM57" s="135"/>
      <c r="FZN57" s="135"/>
      <c r="FZO57" s="135"/>
      <c r="FZP57" s="135"/>
      <c r="FZQ57" s="135"/>
      <c r="FZR57" s="135"/>
      <c r="FZS57" s="135"/>
      <c r="FZT57" s="135"/>
      <c r="FZU57" s="135"/>
      <c r="FZV57" s="135"/>
      <c r="FZW57" s="135"/>
      <c r="FZX57" s="135"/>
      <c r="FZY57" s="135"/>
      <c r="FZZ57" s="135"/>
      <c r="GAA57" s="135"/>
      <c r="GAB57" s="135"/>
      <c r="GAC57" s="135"/>
      <c r="GAD57" s="135"/>
      <c r="GAE57" s="135"/>
      <c r="GAF57" s="135"/>
      <c r="GAG57" s="135"/>
      <c r="GAH57" s="135"/>
      <c r="GAI57" s="135"/>
      <c r="GAJ57" s="135"/>
      <c r="GAK57" s="135"/>
      <c r="GAL57" s="135"/>
      <c r="GAM57" s="135"/>
      <c r="GAN57" s="135"/>
      <c r="GAO57" s="135"/>
      <c r="GAP57" s="135"/>
      <c r="GAQ57" s="135"/>
      <c r="GAR57" s="135"/>
      <c r="GAS57" s="135"/>
      <c r="GAT57" s="135"/>
      <c r="GAU57" s="135"/>
      <c r="GAV57" s="135"/>
      <c r="GAW57" s="135"/>
      <c r="GAX57" s="135"/>
      <c r="GAY57" s="135"/>
      <c r="GAZ57" s="135"/>
      <c r="GBA57" s="135"/>
      <c r="GBB57" s="135"/>
      <c r="GBC57" s="135"/>
      <c r="GBD57" s="135"/>
      <c r="GBE57" s="135"/>
      <c r="GBF57" s="135"/>
      <c r="GBG57" s="135"/>
      <c r="GBH57" s="135"/>
      <c r="GBI57" s="135"/>
      <c r="GBJ57" s="135"/>
      <c r="GBK57" s="135"/>
      <c r="GBL57" s="135"/>
      <c r="GBM57" s="135"/>
      <c r="GBN57" s="135"/>
      <c r="GBO57" s="135"/>
      <c r="GBP57" s="135"/>
      <c r="GBQ57" s="135"/>
      <c r="GBR57" s="135"/>
      <c r="GBS57" s="135"/>
      <c r="GBT57" s="135"/>
      <c r="GBU57" s="135"/>
      <c r="GBV57" s="135"/>
      <c r="GBW57" s="135"/>
      <c r="GBX57" s="135"/>
      <c r="GBY57" s="135"/>
      <c r="GBZ57" s="135"/>
      <c r="GCA57" s="135"/>
      <c r="GCB57" s="135"/>
      <c r="GCC57" s="135"/>
      <c r="GCD57" s="135"/>
      <c r="GCE57" s="135"/>
      <c r="GCF57" s="135"/>
      <c r="GCG57" s="135"/>
      <c r="GCH57" s="135"/>
      <c r="GCI57" s="135"/>
      <c r="GCJ57" s="135"/>
      <c r="GCK57" s="135"/>
      <c r="GCL57" s="135"/>
      <c r="GCM57" s="135"/>
      <c r="GCN57" s="135"/>
      <c r="GCO57" s="135"/>
      <c r="GCP57" s="135"/>
      <c r="GCQ57" s="135"/>
      <c r="GCR57" s="135"/>
      <c r="GCS57" s="135"/>
      <c r="GCT57" s="135"/>
      <c r="GCU57" s="135"/>
      <c r="GCV57" s="135"/>
      <c r="GCW57" s="135"/>
      <c r="GCX57" s="135"/>
      <c r="GCY57" s="135"/>
      <c r="GCZ57" s="135"/>
      <c r="GDA57" s="135"/>
      <c r="GDB57" s="135"/>
      <c r="GDC57" s="135"/>
      <c r="GDD57" s="135"/>
      <c r="GDE57" s="135"/>
      <c r="GDF57" s="135"/>
      <c r="GDG57" s="135"/>
      <c r="GDH57" s="135"/>
      <c r="GDI57" s="135"/>
      <c r="GDJ57" s="135"/>
      <c r="GDK57" s="135"/>
      <c r="GDL57" s="135"/>
      <c r="GDM57" s="135"/>
      <c r="GDN57" s="135"/>
      <c r="GDO57" s="135"/>
      <c r="GDP57" s="135"/>
      <c r="GDQ57" s="135"/>
      <c r="GDR57" s="135"/>
      <c r="GDS57" s="135"/>
      <c r="GDT57" s="135"/>
      <c r="GDU57" s="135"/>
      <c r="GDV57" s="135"/>
      <c r="GDW57" s="135"/>
      <c r="GDX57" s="135"/>
      <c r="GDY57" s="135"/>
      <c r="GDZ57" s="135"/>
      <c r="GEA57" s="135"/>
      <c r="GEB57" s="135"/>
      <c r="GEC57" s="135"/>
      <c r="GED57" s="135"/>
      <c r="GEE57" s="135"/>
      <c r="GEF57" s="135"/>
      <c r="GEG57" s="135"/>
      <c r="GEH57" s="135"/>
      <c r="GEI57" s="135"/>
      <c r="GEJ57" s="135"/>
      <c r="GEK57" s="135"/>
      <c r="GEL57" s="135"/>
      <c r="GEM57" s="135"/>
      <c r="GEN57" s="135"/>
      <c r="GEO57" s="135"/>
      <c r="GEP57" s="135"/>
      <c r="GEQ57" s="135"/>
      <c r="GER57" s="135"/>
      <c r="GES57" s="135"/>
      <c r="GET57" s="135"/>
      <c r="GEU57" s="135"/>
      <c r="GEV57" s="135"/>
      <c r="GEW57" s="135"/>
      <c r="GEX57" s="135"/>
      <c r="GEY57" s="135"/>
      <c r="GEZ57" s="135"/>
      <c r="GFA57" s="135"/>
      <c r="GFB57" s="135"/>
      <c r="GFC57" s="135"/>
      <c r="GFD57" s="135"/>
      <c r="GFE57" s="135"/>
      <c r="GFF57" s="135"/>
      <c r="GFG57" s="135"/>
      <c r="GFH57" s="135"/>
      <c r="GFI57" s="135"/>
      <c r="GFJ57" s="135"/>
      <c r="GFK57" s="135"/>
      <c r="GFL57" s="135"/>
      <c r="GFM57" s="135"/>
      <c r="GFN57" s="135"/>
      <c r="GFO57" s="135"/>
      <c r="GFP57" s="135"/>
      <c r="GFQ57" s="135"/>
      <c r="GFR57" s="135"/>
      <c r="GFS57" s="135"/>
      <c r="GFT57" s="135"/>
      <c r="GFU57" s="135"/>
      <c r="GFV57" s="135"/>
      <c r="GFW57" s="135"/>
      <c r="GFX57" s="135"/>
      <c r="GFY57" s="135"/>
      <c r="GFZ57" s="135"/>
      <c r="GGA57" s="135"/>
      <c r="GGB57" s="135"/>
      <c r="GGC57" s="135"/>
      <c r="GGD57" s="135"/>
      <c r="GGE57" s="135"/>
      <c r="GGF57" s="135"/>
      <c r="GGG57" s="135"/>
      <c r="GGH57" s="135"/>
      <c r="GGI57" s="135"/>
      <c r="GGJ57" s="135"/>
      <c r="GGK57" s="135"/>
      <c r="GGL57" s="135"/>
      <c r="GGM57" s="135"/>
      <c r="GGN57" s="135"/>
      <c r="GGO57" s="135"/>
      <c r="GGP57" s="135"/>
      <c r="GGQ57" s="135"/>
      <c r="GGR57" s="135"/>
      <c r="GGS57" s="135"/>
      <c r="GGT57" s="135"/>
      <c r="GGU57" s="135"/>
      <c r="GGV57" s="135"/>
      <c r="GGW57" s="135"/>
      <c r="GGX57" s="135"/>
      <c r="GGY57" s="135"/>
      <c r="GGZ57" s="135"/>
      <c r="GHA57" s="135"/>
      <c r="GHB57" s="135"/>
      <c r="GHC57" s="135"/>
      <c r="GHD57" s="135"/>
      <c r="GHE57" s="135"/>
      <c r="GHF57" s="135"/>
      <c r="GHG57" s="135"/>
      <c r="GHH57" s="135"/>
      <c r="GHI57" s="135"/>
      <c r="GHJ57" s="135"/>
      <c r="GHK57" s="135"/>
      <c r="GHL57" s="135"/>
      <c r="GHM57" s="135"/>
      <c r="GHN57" s="135"/>
      <c r="GHO57" s="135"/>
      <c r="GHP57" s="135"/>
      <c r="GHQ57" s="135"/>
      <c r="GHR57" s="135"/>
      <c r="GHS57" s="135"/>
      <c r="GHT57" s="135"/>
      <c r="GHU57" s="135"/>
      <c r="GHV57" s="135"/>
      <c r="GHW57" s="135"/>
      <c r="GHX57" s="135"/>
      <c r="GHY57" s="135"/>
      <c r="GHZ57" s="135"/>
      <c r="GIA57" s="135"/>
      <c r="GIB57" s="135"/>
      <c r="GIC57" s="135"/>
      <c r="GID57" s="135"/>
      <c r="GIE57" s="135"/>
      <c r="GIF57" s="135"/>
      <c r="GIG57" s="135"/>
      <c r="GIH57" s="135"/>
      <c r="GII57" s="135"/>
      <c r="GIJ57" s="135"/>
      <c r="GIK57" s="135"/>
      <c r="GIL57" s="135"/>
      <c r="GIM57" s="135"/>
      <c r="GIN57" s="135"/>
      <c r="GIO57" s="135"/>
      <c r="GIP57" s="135"/>
      <c r="GIQ57" s="135"/>
      <c r="GIR57" s="135"/>
      <c r="GIS57" s="135"/>
      <c r="GIT57" s="135"/>
      <c r="GIU57" s="135"/>
      <c r="GIV57" s="135"/>
      <c r="GIW57" s="135"/>
      <c r="GIX57" s="135"/>
      <c r="GIY57" s="135"/>
      <c r="GIZ57" s="135"/>
      <c r="GJA57" s="135"/>
      <c r="GJB57" s="135"/>
      <c r="GJC57" s="135"/>
      <c r="GJD57" s="135"/>
      <c r="GJE57" s="135"/>
      <c r="GJF57" s="135"/>
      <c r="GJG57" s="135"/>
      <c r="GJH57" s="135"/>
      <c r="GJI57" s="135"/>
      <c r="GJJ57" s="135"/>
      <c r="GJK57" s="135"/>
      <c r="GJL57" s="135"/>
      <c r="GJM57" s="135"/>
      <c r="GJN57" s="135"/>
      <c r="GJO57" s="135"/>
      <c r="GJP57" s="135"/>
      <c r="GJQ57" s="135"/>
      <c r="GJR57" s="135"/>
      <c r="GJS57" s="135"/>
      <c r="GJT57" s="135"/>
      <c r="GJU57" s="135"/>
      <c r="GJV57" s="135"/>
      <c r="GJW57" s="135"/>
      <c r="GJX57" s="135"/>
      <c r="GJY57" s="135"/>
      <c r="GJZ57" s="135"/>
      <c r="GKA57" s="135"/>
      <c r="GKB57" s="135"/>
      <c r="GKC57" s="135"/>
      <c r="GKD57" s="135"/>
      <c r="GKE57" s="135"/>
      <c r="GKF57" s="135"/>
      <c r="GKG57" s="135"/>
      <c r="GKH57" s="135"/>
      <c r="GKI57" s="135"/>
      <c r="GKJ57" s="135"/>
      <c r="GKK57" s="135"/>
      <c r="GKL57" s="135"/>
      <c r="GKM57" s="135"/>
      <c r="GKN57" s="135"/>
      <c r="GKO57" s="135"/>
      <c r="GKP57" s="135"/>
      <c r="GKQ57" s="135"/>
      <c r="GKR57" s="135"/>
      <c r="GKS57" s="135"/>
      <c r="GKT57" s="135"/>
      <c r="GKU57" s="135"/>
      <c r="GKV57" s="135"/>
      <c r="GKW57" s="135"/>
      <c r="GKX57" s="135"/>
      <c r="GKY57" s="135"/>
      <c r="GKZ57" s="135"/>
      <c r="GLA57" s="135"/>
      <c r="GLB57" s="135"/>
      <c r="GLC57" s="135"/>
      <c r="GLD57" s="135"/>
      <c r="GLE57" s="135"/>
      <c r="GLF57" s="135"/>
      <c r="GLG57" s="135"/>
      <c r="GLH57" s="135"/>
      <c r="GLI57" s="135"/>
      <c r="GLJ57" s="135"/>
      <c r="GLK57" s="135"/>
      <c r="GLL57" s="135"/>
      <c r="GLM57" s="135"/>
      <c r="GLN57" s="135"/>
      <c r="GLO57" s="135"/>
      <c r="GLP57" s="135"/>
      <c r="GLQ57" s="135"/>
      <c r="GLR57" s="135"/>
      <c r="GLS57" s="135"/>
      <c r="GLT57" s="135"/>
      <c r="GLU57" s="135"/>
      <c r="GLV57" s="135"/>
      <c r="GLW57" s="135"/>
      <c r="GLX57" s="135"/>
      <c r="GLY57" s="135"/>
      <c r="GLZ57" s="135"/>
      <c r="GMA57" s="135"/>
      <c r="GMB57" s="135"/>
      <c r="GMC57" s="135"/>
      <c r="GMD57" s="135"/>
      <c r="GME57" s="135"/>
      <c r="GMF57" s="135"/>
      <c r="GMG57" s="135"/>
      <c r="GMH57" s="135"/>
      <c r="GMI57" s="135"/>
      <c r="GMJ57" s="135"/>
      <c r="GMK57" s="135"/>
      <c r="GML57" s="135"/>
      <c r="GMM57" s="135"/>
      <c r="GMN57" s="135"/>
      <c r="GMO57" s="135"/>
      <c r="GMP57" s="135"/>
      <c r="GMQ57" s="135"/>
      <c r="GMR57" s="135"/>
      <c r="GMS57" s="135"/>
      <c r="GMT57" s="135"/>
      <c r="GMU57" s="135"/>
      <c r="GMV57" s="135"/>
      <c r="GMW57" s="135"/>
      <c r="GMX57" s="135"/>
      <c r="GMY57" s="135"/>
      <c r="GMZ57" s="135"/>
      <c r="GNA57" s="135"/>
      <c r="GNB57" s="135"/>
      <c r="GNC57" s="135"/>
      <c r="GND57" s="135"/>
      <c r="GNE57" s="135"/>
      <c r="GNF57" s="135"/>
      <c r="GNG57" s="135"/>
      <c r="GNH57" s="135"/>
      <c r="GNI57" s="135"/>
      <c r="GNJ57" s="135"/>
      <c r="GNK57" s="135"/>
      <c r="GNL57" s="135"/>
      <c r="GNM57" s="135"/>
      <c r="GNN57" s="135"/>
      <c r="GNO57" s="135"/>
      <c r="GNP57" s="135"/>
      <c r="GNQ57" s="135"/>
      <c r="GNR57" s="135"/>
      <c r="GNS57" s="135"/>
      <c r="GNT57" s="135"/>
      <c r="GNU57" s="135"/>
      <c r="GNV57" s="135"/>
      <c r="GNW57" s="135"/>
      <c r="GNX57" s="135"/>
      <c r="GNY57" s="135"/>
      <c r="GNZ57" s="135"/>
      <c r="GOA57" s="135"/>
      <c r="GOB57" s="135"/>
      <c r="GOC57" s="135"/>
      <c r="GOD57" s="135"/>
      <c r="GOE57" s="135"/>
      <c r="GOF57" s="135"/>
      <c r="GOG57" s="135"/>
      <c r="GOH57" s="135"/>
      <c r="GOI57" s="135"/>
      <c r="GOJ57" s="135"/>
      <c r="GOK57" s="135"/>
      <c r="GOL57" s="135"/>
      <c r="GOM57" s="135"/>
      <c r="GON57" s="135"/>
      <c r="GOO57" s="135"/>
      <c r="GOP57" s="135"/>
      <c r="GOQ57" s="135"/>
      <c r="GOR57" s="135"/>
      <c r="GOS57" s="135"/>
      <c r="GOT57" s="135"/>
      <c r="GOU57" s="135"/>
      <c r="GOV57" s="135"/>
      <c r="GOW57" s="135"/>
      <c r="GOX57" s="135"/>
      <c r="GOY57" s="135"/>
      <c r="GOZ57" s="135"/>
      <c r="GPA57" s="135"/>
      <c r="GPB57" s="135"/>
      <c r="GPC57" s="135"/>
      <c r="GPD57" s="135"/>
      <c r="GPE57" s="135"/>
      <c r="GPF57" s="135"/>
      <c r="GPG57" s="135"/>
      <c r="GPH57" s="135"/>
      <c r="GPI57" s="135"/>
      <c r="GPJ57" s="135"/>
      <c r="GPK57" s="135"/>
      <c r="GPL57" s="135"/>
      <c r="GPM57" s="135"/>
      <c r="GPN57" s="135"/>
      <c r="GPO57" s="135"/>
      <c r="GPP57" s="135"/>
      <c r="GPQ57" s="135"/>
      <c r="GPR57" s="135"/>
      <c r="GPS57" s="135"/>
      <c r="GPT57" s="135"/>
      <c r="GPU57" s="135"/>
      <c r="GPV57" s="135"/>
      <c r="GPW57" s="135"/>
      <c r="GPX57" s="135"/>
      <c r="GPY57" s="135"/>
      <c r="GPZ57" s="135"/>
      <c r="GQA57" s="135"/>
      <c r="GQB57" s="135"/>
      <c r="GQC57" s="135"/>
      <c r="GQD57" s="135"/>
      <c r="GQE57" s="135"/>
      <c r="GQF57" s="135"/>
      <c r="GQG57" s="135"/>
      <c r="GQH57" s="135"/>
      <c r="GQI57" s="135"/>
      <c r="GQJ57" s="135"/>
      <c r="GQK57" s="135"/>
      <c r="GQL57" s="135"/>
      <c r="GQM57" s="135"/>
      <c r="GQN57" s="135"/>
      <c r="GQO57" s="135"/>
      <c r="GQP57" s="135"/>
      <c r="GQQ57" s="135"/>
      <c r="GQR57" s="135"/>
      <c r="GQS57" s="135"/>
      <c r="GQT57" s="135"/>
      <c r="GQU57" s="135"/>
      <c r="GQV57" s="135"/>
      <c r="GQW57" s="135"/>
      <c r="GQX57" s="135"/>
      <c r="GQY57" s="135"/>
      <c r="GQZ57" s="135"/>
      <c r="GRA57" s="135"/>
      <c r="GRB57" s="135"/>
      <c r="GRC57" s="135"/>
      <c r="GRD57" s="135"/>
      <c r="GRE57" s="135"/>
      <c r="GRF57" s="135"/>
      <c r="GRG57" s="135"/>
      <c r="GRH57" s="135"/>
      <c r="GRI57" s="135"/>
      <c r="GRJ57" s="135"/>
      <c r="GRK57" s="135"/>
      <c r="GRL57" s="135"/>
      <c r="GRM57" s="135"/>
      <c r="GRN57" s="135"/>
      <c r="GRO57" s="135"/>
      <c r="GRP57" s="135"/>
      <c r="GRQ57" s="135"/>
      <c r="GRR57" s="135"/>
      <c r="GRS57" s="135"/>
      <c r="GRT57" s="135"/>
      <c r="GRU57" s="135"/>
      <c r="GRV57" s="135"/>
      <c r="GRW57" s="135"/>
      <c r="GRX57" s="135"/>
      <c r="GRY57" s="135"/>
      <c r="GRZ57" s="135"/>
      <c r="GSA57" s="135"/>
      <c r="GSB57" s="135"/>
      <c r="GSC57" s="135"/>
      <c r="GSD57" s="135"/>
      <c r="GSE57" s="135"/>
      <c r="GSF57" s="135"/>
      <c r="GSG57" s="135"/>
      <c r="GSH57" s="135"/>
      <c r="GSI57" s="135"/>
      <c r="GSJ57" s="135"/>
      <c r="GSK57" s="135"/>
      <c r="GSL57" s="135"/>
      <c r="GSM57" s="135"/>
      <c r="GSN57" s="135"/>
      <c r="GSO57" s="135"/>
      <c r="GSP57" s="135"/>
      <c r="GSQ57" s="135"/>
      <c r="GSR57" s="135"/>
      <c r="GSS57" s="135"/>
      <c r="GST57" s="135"/>
      <c r="GSU57" s="135"/>
      <c r="GSV57" s="135"/>
      <c r="GSW57" s="135"/>
      <c r="GSX57" s="135"/>
      <c r="GSY57" s="135"/>
      <c r="GSZ57" s="135"/>
      <c r="GTA57" s="135"/>
      <c r="GTB57" s="135"/>
      <c r="GTC57" s="135"/>
      <c r="GTD57" s="135"/>
      <c r="GTE57" s="135"/>
      <c r="GTF57" s="135"/>
      <c r="GTG57" s="135"/>
      <c r="GTH57" s="135"/>
      <c r="GTI57" s="135"/>
      <c r="GTJ57" s="135"/>
      <c r="GTK57" s="135"/>
      <c r="GTL57" s="135"/>
      <c r="GTM57" s="135"/>
      <c r="GTN57" s="135"/>
      <c r="GTO57" s="135"/>
      <c r="GTP57" s="135"/>
      <c r="GTQ57" s="135"/>
      <c r="GTR57" s="135"/>
      <c r="GTS57" s="135"/>
      <c r="GTT57" s="135"/>
      <c r="GTU57" s="135"/>
      <c r="GTV57" s="135"/>
      <c r="GTW57" s="135"/>
      <c r="GTX57" s="135"/>
      <c r="GTY57" s="135"/>
      <c r="GTZ57" s="135"/>
      <c r="GUA57" s="135"/>
      <c r="GUB57" s="135"/>
      <c r="GUC57" s="135"/>
      <c r="GUD57" s="135"/>
      <c r="GUE57" s="135"/>
      <c r="GUF57" s="135"/>
      <c r="GUG57" s="135"/>
      <c r="GUH57" s="135"/>
      <c r="GUI57" s="135"/>
      <c r="GUJ57" s="135"/>
      <c r="GUK57" s="135"/>
      <c r="GUL57" s="135"/>
      <c r="GUM57" s="135"/>
      <c r="GUN57" s="135"/>
      <c r="GUO57" s="135"/>
      <c r="GUP57" s="135"/>
      <c r="GUQ57" s="135"/>
      <c r="GUR57" s="135"/>
      <c r="GUS57" s="135"/>
      <c r="GUT57" s="135"/>
      <c r="GUU57" s="135"/>
      <c r="GUV57" s="135"/>
      <c r="GUW57" s="135"/>
      <c r="GUX57" s="135"/>
      <c r="GUY57" s="135"/>
      <c r="GUZ57" s="135"/>
      <c r="GVA57" s="135"/>
      <c r="GVB57" s="135"/>
      <c r="GVC57" s="135"/>
      <c r="GVD57" s="135"/>
      <c r="GVE57" s="135"/>
      <c r="GVF57" s="135"/>
      <c r="GVG57" s="135"/>
      <c r="GVH57" s="135"/>
      <c r="GVI57" s="135"/>
      <c r="GVJ57" s="135"/>
      <c r="GVK57" s="135"/>
      <c r="GVL57" s="135"/>
      <c r="GVM57" s="135"/>
      <c r="GVN57" s="135"/>
      <c r="GVO57" s="135"/>
      <c r="GVP57" s="135"/>
      <c r="GVQ57" s="135"/>
      <c r="GVR57" s="135"/>
      <c r="GVS57" s="135"/>
      <c r="GVT57" s="135"/>
      <c r="GVU57" s="135"/>
      <c r="GVV57" s="135"/>
      <c r="GVW57" s="135"/>
      <c r="GVX57" s="135"/>
      <c r="GVY57" s="135"/>
      <c r="GVZ57" s="135"/>
      <c r="GWA57" s="135"/>
      <c r="GWB57" s="135"/>
      <c r="GWC57" s="135"/>
      <c r="GWD57" s="135"/>
      <c r="GWE57" s="135"/>
      <c r="GWF57" s="135"/>
      <c r="GWG57" s="135"/>
      <c r="GWH57" s="135"/>
      <c r="GWI57" s="135"/>
      <c r="GWJ57" s="135"/>
      <c r="GWK57" s="135"/>
      <c r="GWL57" s="135"/>
      <c r="GWM57" s="135"/>
      <c r="GWN57" s="135"/>
      <c r="GWO57" s="135"/>
      <c r="GWP57" s="135"/>
      <c r="GWQ57" s="135"/>
      <c r="GWR57" s="135"/>
      <c r="GWS57" s="135"/>
      <c r="GWT57" s="135"/>
      <c r="GWU57" s="135"/>
      <c r="GWV57" s="135"/>
      <c r="GWW57" s="135"/>
      <c r="GWX57" s="135"/>
      <c r="GWY57" s="135"/>
      <c r="GWZ57" s="135"/>
      <c r="GXA57" s="135"/>
      <c r="GXB57" s="135"/>
      <c r="GXC57" s="135"/>
      <c r="GXD57" s="135"/>
      <c r="GXE57" s="135"/>
      <c r="GXF57" s="135"/>
      <c r="GXG57" s="135"/>
      <c r="GXH57" s="135"/>
      <c r="GXI57" s="135"/>
      <c r="GXJ57" s="135"/>
      <c r="GXK57" s="135"/>
      <c r="GXL57" s="135"/>
      <c r="GXM57" s="135"/>
      <c r="GXN57" s="135"/>
      <c r="GXO57" s="135"/>
      <c r="GXP57" s="135"/>
      <c r="GXQ57" s="135"/>
      <c r="GXR57" s="135"/>
      <c r="GXS57" s="135"/>
      <c r="GXT57" s="135"/>
      <c r="GXU57" s="135"/>
      <c r="GXV57" s="135"/>
      <c r="GXW57" s="135"/>
      <c r="GXX57" s="135"/>
      <c r="GXY57" s="135"/>
      <c r="GXZ57" s="135"/>
      <c r="GYA57" s="135"/>
      <c r="GYB57" s="135"/>
      <c r="GYC57" s="135"/>
      <c r="GYD57" s="135"/>
      <c r="GYE57" s="135"/>
      <c r="GYF57" s="135"/>
      <c r="GYG57" s="135"/>
      <c r="GYH57" s="135"/>
      <c r="GYI57" s="135"/>
      <c r="GYJ57" s="135"/>
      <c r="GYK57" s="135"/>
      <c r="GYL57" s="135"/>
      <c r="GYM57" s="135"/>
      <c r="GYN57" s="135"/>
      <c r="GYO57" s="135"/>
      <c r="GYP57" s="135"/>
      <c r="GYQ57" s="135"/>
      <c r="GYR57" s="135"/>
      <c r="GYS57" s="135"/>
      <c r="GYT57" s="135"/>
      <c r="GYU57" s="135"/>
      <c r="GYV57" s="135"/>
      <c r="GYW57" s="135"/>
      <c r="GYX57" s="135"/>
      <c r="GYY57" s="135"/>
      <c r="GYZ57" s="135"/>
      <c r="GZA57" s="135"/>
      <c r="GZB57" s="135"/>
      <c r="GZC57" s="135"/>
      <c r="GZD57" s="135"/>
      <c r="GZE57" s="135"/>
      <c r="GZF57" s="135"/>
      <c r="GZG57" s="135"/>
      <c r="GZH57" s="135"/>
      <c r="GZI57" s="135"/>
      <c r="GZJ57" s="135"/>
      <c r="GZK57" s="135"/>
      <c r="GZL57" s="135"/>
      <c r="GZM57" s="135"/>
      <c r="GZN57" s="135"/>
      <c r="GZO57" s="135"/>
      <c r="GZP57" s="135"/>
      <c r="GZQ57" s="135"/>
      <c r="GZR57" s="135"/>
      <c r="GZS57" s="135"/>
      <c r="GZT57" s="135"/>
      <c r="GZU57" s="135"/>
      <c r="GZV57" s="135"/>
      <c r="GZW57" s="135"/>
      <c r="GZX57" s="135"/>
      <c r="GZY57" s="135"/>
      <c r="GZZ57" s="135"/>
      <c r="HAA57" s="135"/>
      <c r="HAB57" s="135"/>
      <c r="HAC57" s="135"/>
      <c r="HAD57" s="135"/>
      <c r="HAE57" s="135"/>
      <c r="HAF57" s="135"/>
      <c r="HAG57" s="135"/>
      <c r="HAH57" s="135"/>
      <c r="HAI57" s="135"/>
      <c r="HAJ57" s="135"/>
      <c r="HAK57" s="135"/>
      <c r="HAL57" s="135"/>
      <c r="HAM57" s="135"/>
      <c r="HAN57" s="135"/>
      <c r="HAO57" s="135"/>
      <c r="HAP57" s="135"/>
      <c r="HAQ57" s="135"/>
      <c r="HAR57" s="135"/>
      <c r="HAS57" s="135"/>
      <c r="HAT57" s="135"/>
      <c r="HAU57" s="135"/>
      <c r="HAV57" s="135"/>
      <c r="HAW57" s="135"/>
      <c r="HAX57" s="135"/>
      <c r="HAY57" s="135"/>
      <c r="HAZ57" s="135"/>
      <c r="HBA57" s="135"/>
      <c r="HBB57" s="135"/>
      <c r="HBC57" s="135"/>
      <c r="HBD57" s="135"/>
      <c r="HBE57" s="135"/>
      <c r="HBF57" s="135"/>
      <c r="HBG57" s="135"/>
      <c r="HBH57" s="135"/>
      <c r="HBI57" s="135"/>
      <c r="HBJ57" s="135"/>
      <c r="HBK57" s="135"/>
      <c r="HBL57" s="135"/>
      <c r="HBM57" s="135"/>
      <c r="HBN57" s="135"/>
      <c r="HBO57" s="135"/>
      <c r="HBP57" s="135"/>
      <c r="HBQ57" s="135"/>
      <c r="HBR57" s="135"/>
      <c r="HBS57" s="135"/>
      <c r="HBT57" s="135"/>
      <c r="HBU57" s="135"/>
      <c r="HBV57" s="135"/>
      <c r="HBW57" s="135"/>
      <c r="HBX57" s="135"/>
      <c r="HBY57" s="135"/>
      <c r="HBZ57" s="135"/>
      <c r="HCA57" s="135"/>
      <c r="HCB57" s="135"/>
      <c r="HCC57" s="135"/>
      <c r="HCD57" s="135"/>
      <c r="HCE57" s="135"/>
      <c r="HCF57" s="135"/>
      <c r="HCG57" s="135"/>
      <c r="HCH57" s="135"/>
      <c r="HCI57" s="135"/>
      <c r="HCJ57" s="135"/>
      <c r="HCK57" s="135"/>
      <c r="HCL57" s="135"/>
      <c r="HCM57" s="135"/>
      <c r="HCN57" s="135"/>
      <c r="HCO57" s="135"/>
      <c r="HCP57" s="135"/>
      <c r="HCQ57" s="135"/>
      <c r="HCR57" s="135"/>
      <c r="HCS57" s="135"/>
      <c r="HCT57" s="135"/>
      <c r="HCU57" s="135"/>
      <c r="HCV57" s="135"/>
      <c r="HCW57" s="135"/>
      <c r="HCX57" s="135"/>
      <c r="HCY57" s="135"/>
      <c r="HCZ57" s="135"/>
      <c r="HDA57" s="135"/>
      <c r="HDB57" s="135"/>
      <c r="HDC57" s="135"/>
      <c r="HDD57" s="135"/>
      <c r="HDE57" s="135"/>
      <c r="HDF57" s="135"/>
      <c r="HDG57" s="135"/>
      <c r="HDH57" s="135"/>
      <c r="HDI57" s="135"/>
      <c r="HDJ57" s="135"/>
      <c r="HDK57" s="135"/>
      <c r="HDL57" s="135"/>
      <c r="HDM57" s="135"/>
      <c r="HDN57" s="135"/>
      <c r="HDO57" s="135"/>
      <c r="HDP57" s="135"/>
      <c r="HDQ57" s="135"/>
      <c r="HDR57" s="135"/>
      <c r="HDS57" s="135"/>
      <c r="HDT57" s="135"/>
      <c r="HDU57" s="135"/>
      <c r="HDV57" s="135"/>
      <c r="HDW57" s="135"/>
      <c r="HDX57" s="135"/>
      <c r="HDY57" s="135"/>
      <c r="HDZ57" s="135"/>
      <c r="HEA57" s="135"/>
      <c r="HEB57" s="135"/>
      <c r="HEC57" s="135"/>
      <c r="HED57" s="135"/>
      <c r="HEE57" s="135"/>
      <c r="HEF57" s="135"/>
      <c r="HEG57" s="135"/>
      <c r="HEH57" s="135"/>
      <c r="HEI57" s="135"/>
      <c r="HEJ57" s="135"/>
      <c r="HEK57" s="135"/>
      <c r="HEL57" s="135"/>
      <c r="HEM57" s="135"/>
      <c r="HEN57" s="135"/>
      <c r="HEO57" s="135"/>
      <c r="HEP57" s="135"/>
      <c r="HEQ57" s="135"/>
      <c r="HER57" s="135"/>
      <c r="HES57" s="135"/>
      <c r="HET57" s="135"/>
      <c r="HEU57" s="135"/>
      <c r="HEV57" s="135"/>
      <c r="HEW57" s="135"/>
      <c r="HEX57" s="135"/>
      <c r="HEY57" s="135"/>
      <c r="HEZ57" s="135"/>
      <c r="HFA57" s="135"/>
      <c r="HFB57" s="135"/>
      <c r="HFC57" s="135"/>
      <c r="HFD57" s="135"/>
      <c r="HFE57" s="135"/>
      <c r="HFF57" s="135"/>
      <c r="HFG57" s="135"/>
      <c r="HFH57" s="135"/>
      <c r="HFI57" s="135"/>
      <c r="HFJ57" s="135"/>
      <c r="HFK57" s="135"/>
      <c r="HFL57" s="135"/>
      <c r="HFM57" s="135"/>
      <c r="HFN57" s="135"/>
      <c r="HFO57" s="135"/>
      <c r="HFP57" s="135"/>
      <c r="HFQ57" s="135"/>
      <c r="HFR57" s="135"/>
      <c r="HFS57" s="135"/>
      <c r="HFT57" s="135"/>
      <c r="HFU57" s="135"/>
      <c r="HFV57" s="135"/>
      <c r="HFW57" s="135"/>
      <c r="HFX57" s="135"/>
      <c r="HFY57" s="135"/>
      <c r="HFZ57" s="135"/>
      <c r="HGA57" s="135"/>
      <c r="HGB57" s="135"/>
      <c r="HGC57" s="135"/>
      <c r="HGD57" s="135"/>
      <c r="HGE57" s="135"/>
      <c r="HGF57" s="135"/>
      <c r="HGG57" s="135"/>
      <c r="HGH57" s="135"/>
      <c r="HGI57" s="135"/>
      <c r="HGJ57" s="135"/>
      <c r="HGK57" s="135"/>
      <c r="HGL57" s="135"/>
      <c r="HGM57" s="135"/>
      <c r="HGN57" s="135"/>
      <c r="HGO57" s="135"/>
      <c r="HGP57" s="135"/>
      <c r="HGQ57" s="135"/>
      <c r="HGR57" s="135"/>
      <c r="HGS57" s="135"/>
      <c r="HGT57" s="135"/>
      <c r="HGU57" s="135"/>
      <c r="HGV57" s="135"/>
      <c r="HGW57" s="135"/>
      <c r="HGX57" s="135"/>
      <c r="HGY57" s="135"/>
      <c r="HGZ57" s="135"/>
      <c r="HHA57" s="135"/>
      <c r="HHB57" s="135"/>
      <c r="HHC57" s="135"/>
      <c r="HHD57" s="135"/>
      <c r="HHE57" s="135"/>
      <c r="HHF57" s="135"/>
      <c r="HHG57" s="135"/>
      <c r="HHH57" s="135"/>
      <c r="HHI57" s="135"/>
      <c r="HHJ57" s="135"/>
      <c r="HHK57" s="135"/>
      <c r="HHL57" s="135"/>
      <c r="HHM57" s="135"/>
      <c r="HHN57" s="135"/>
      <c r="HHO57" s="135"/>
      <c r="HHP57" s="135"/>
      <c r="HHQ57" s="135"/>
      <c r="HHR57" s="135"/>
      <c r="HHS57" s="135"/>
      <c r="HHT57" s="135"/>
      <c r="HHU57" s="135"/>
      <c r="HHV57" s="135"/>
      <c r="HHW57" s="135"/>
      <c r="HHX57" s="135"/>
      <c r="HHY57" s="135"/>
      <c r="HHZ57" s="135"/>
      <c r="HIA57" s="135"/>
      <c r="HIB57" s="135"/>
      <c r="HIC57" s="135"/>
      <c r="HID57" s="135"/>
      <c r="HIE57" s="135"/>
      <c r="HIF57" s="135"/>
      <c r="HIG57" s="135"/>
      <c r="HIH57" s="135"/>
      <c r="HII57" s="135"/>
      <c r="HIJ57" s="135"/>
      <c r="HIK57" s="135"/>
      <c r="HIL57" s="135"/>
      <c r="HIM57" s="135"/>
      <c r="HIN57" s="135"/>
      <c r="HIO57" s="135"/>
      <c r="HIP57" s="135"/>
      <c r="HIQ57" s="135"/>
      <c r="HIR57" s="135"/>
      <c r="HIS57" s="135"/>
      <c r="HIT57" s="135"/>
      <c r="HIU57" s="135"/>
      <c r="HIV57" s="135"/>
      <c r="HIW57" s="135"/>
      <c r="HIX57" s="135"/>
      <c r="HIY57" s="135"/>
      <c r="HIZ57" s="135"/>
      <c r="HJA57" s="135"/>
      <c r="HJB57" s="135"/>
      <c r="HJC57" s="135"/>
      <c r="HJD57" s="135"/>
      <c r="HJE57" s="135"/>
      <c r="HJF57" s="135"/>
      <c r="HJG57" s="135"/>
      <c r="HJH57" s="135"/>
      <c r="HJI57" s="135"/>
      <c r="HJJ57" s="135"/>
      <c r="HJK57" s="135"/>
      <c r="HJL57" s="135"/>
      <c r="HJM57" s="135"/>
      <c r="HJN57" s="135"/>
      <c r="HJO57" s="135"/>
      <c r="HJP57" s="135"/>
      <c r="HJQ57" s="135"/>
      <c r="HJR57" s="135"/>
      <c r="HJS57" s="135"/>
      <c r="HJT57" s="135"/>
      <c r="HJU57" s="135"/>
      <c r="HJV57" s="135"/>
      <c r="HJW57" s="135"/>
      <c r="HJX57" s="135"/>
      <c r="HJY57" s="135"/>
      <c r="HJZ57" s="135"/>
      <c r="HKA57" s="135"/>
      <c r="HKB57" s="135"/>
      <c r="HKC57" s="135"/>
      <c r="HKD57" s="135"/>
      <c r="HKE57" s="135"/>
      <c r="HKF57" s="135"/>
      <c r="HKG57" s="135"/>
      <c r="HKH57" s="135"/>
      <c r="HKI57" s="135"/>
      <c r="HKJ57" s="135"/>
      <c r="HKK57" s="135"/>
      <c r="HKL57" s="135"/>
      <c r="HKM57" s="135"/>
      <c r="HKN57" s="135"/>
      <c r="HKO57" s="135"/>
      <c r="HKP57" s="135"/>
      <c r="HKQ57" s="135"/>
      <c r="HKR57" s="135"/>
      <c r="HKS57" s="135"/>
      <c r="HKT57" s="135"/>
      <c r="HKU57" s="135"/>
      <c r="HKV57" s="135"/>
      <c r="HKW57" s="135"/>
      <c r="HKX57" s="135"/>
      <c r="HKY57" s="135"/>
      <c r="HKZ57" s="135"/>
      <c r="HLA57" s="135"/>
      <c r="HLB57" s="135"/>
      <c r="HLC57" s="135"/>
      <c r="HLD57" s="135"/>
      <c r="HLE57" s="135"/>
      <c r="HLF57" s="135"/>
      <c r="HLG57" s="135"/>
      <c r="HLH57" s="135"/>
      <c r="HLI57" s="135"/>
      <c r="HLJ57" s="135"/>
      <c r="HLK57" s="135"/>
      <c r="HLL57" s="135"/>
      <c r="HLM57" s="135"/>
      <c r="HLN57" s="135"/>
      <c r="HLO57" s="135"/>
      <c r="HLP57" s="135"/>
      <c r="HLQ57" s="135"/>
      <c r="HLR57" s="135"/>
      <c r="HLS57" s="135"/>
      <c r="HLT57" s="135"/>
      <c r="HLU57" s="135"/>
      <c r="HLV57" s="135"/>
      <c r="HLW57" s="135"/>
      <c r="HLX57" s="135"/>
      <c r="HLY57" s="135"/>
      <c r="HLZ57" s="135"/>
      <c r="HMA57" s="135"/>
      <c r="HMB57" s="135"/>
      <c r="HMC57" s="135"/>
      <c r="HMD57" s="135"/>
      <c r="HME57" s="135"/>
      <c r="HMF57" s="135"/>
      <c r="HMG57" s="135"/>
      <c r="HMH57" s="135"/>
      <c r="HMI57" s="135"/>
      <c r="HMJ57" s="135"/>
      <c r="HMK57" s="135"/>
      <c r="HML57" s="135"/>
      <c r="HMM57" s="135"/>
      <c r="HMN57" s="135"/>
      <c r="HMO57" s="135"/>
      <c r="HMP57" s="135"/>
      <c r="HMQ57" s="135"/>
      <c r="HMR57" s="135"/>
      <c r="HMS57" s="135"/>
      <c r="HMT57" s="135"/>
      <c r="HMU57" s="135"/>
      <c r="HMV57" s="135"/>
      <c r="HMW57" s="135"/>
      <c r="HMX57" s="135"/>
      <c r="HMY57" s="135"/>
      <c r="HMZ57" s="135"/>
      <c r="HNA57" s="135"/>
      <c r="HNB57" s="135"/>
      <c r="HNC57" s="135"/>
      <c r="HND57" s="135"/>
      <c r="HNE57" s="135"/>
      <c r="HNF57" s="135"/>
      <c r="HNG57" s="135"/>
      <c r="HNH57" s="135"/>
      <c r="HNI57" s="135"/>
      <c r="HNJ57" s="135"/>
      <c r="HNK57" s="135"/>
      <c r="HNL57" s="135"/>
      <c r="HNM57" s="135"/>
      <c r="HNN57" s="135"/>
      <c r="HNO57" s="135"/>
      <c r="HNP57" s="135"/>
      <c r="HNQ57" s="135"/>
      <c r="HNR57" s="135"/>
      <c r="HNS57" s="135"/>
      <c r="HNT57" s="135"/>
      <c r="HNU57" s="135"/>
      <c r="HNV57" s="135"/>
      <c r="HNW57" s="135"/>
      <c r="HNX57" s="135"/>
      <c r="HNY57" s="135"/>
      <c r="HNZ57" s="135"/>
      <c r="HOA57" s="135"/>
      <c r="HOB57" s="135"/>
      <c r="HOC57" s="135"/>
      <c r="HOD57" s="135"/>
      <c r="HOE57" s="135"/>
      <c r="HOF57" s="135"/>
      <c r="HOG57" s="135"/>
      <c r="HOH57" s="135"/>
      <c r="HOI57" s="135"/>
      <c r="HOJ57" s="135"/>
      <c r="HOK57" s="135"/>
      <c r="HOL57" s="135"/>
      <c r="HOM57" s="135"/>
      <c r="HON57" s="135"/>
      <c r="HOO57" s="135"/>
      <c r="HOP57" s="135"/>
      <c r="HOQ57" s="135"/>
      <c r="HOR57" s="135"/>
      <c r="HOS57" s="135"/>
      <c r="HOT57" s="135"/>
      <c r="HOU57" s="135"/>
      <c r="HOV57" s="135"/>
      <c r="HOW57" s="135"/>
      <c r="HOX57" s="135"/>
      <c r="HOY57" s="135"/>
      <c r="HOZ57" s="135"/>
      <c r="HPA57" s="135"/>
      <c r="HPB57" s="135"/>
      <c r="HPC57" s="135"/>
      <c r="HPD57" s="135"/>
      <c r="HPE57" s="135"/>
      <c r="HPF57" s="135"/>
      <c r="HPG57" s="135"/>
      <c r="HPH57" s="135"/>
      <c r="HPI57" s="135"/>
      <c r="HPJ57" s="135"/>
      <c r="HPK57" s="135"/>
      <c r="HPL57" s="135"/>
      <c r="HPM57" s="135"/>
      <c r="HPN57" s="135"/>
      <c r="HPO57" s="135"/>
      <c r="HPP57" s="135"/>
      <c r="HPQ57" s="135"/>
      <c r="HPR57" s="135"/>
      <c r="HPS57" s="135"/>
      <c r="HPT57" s="135"/>
      <c r="HPU57" s="135"/>
      <c r="HPV57" s="135"/>
      <c r="HPW57" s="135"/>
      <c r="HPX57" s="135"/>
      <c r="HPY57" s="135"/>
      <c r="HPZ57" s="135"/>
      <c r="HQA57" s="135"/>
      <c r="HQB57" s="135"/>
      <c r="HQC57" s="135"/>
      <c r="HQD57" s="135"/>
      <c r="HQE57" s="135"/>
      <c r="HQF57" s="135"/>
      <c r="HQG57" s="135"/>
      <c r="HQH57" s="135"/>
      <c r="HQI57" s="135"/>
      <c r="HQJ57" s="135"/>
      <c r="HQK57" s="135"/>
      <c r="HQL57" s="135"/>
      <c r="HQM57" s="135"/>
      <c r="HQN57" s="135"/>
      <c r="HQO57" s="135"/>
      <c r="HQP57" s="135"/>
      <c r="HQQ57" s="135"/>
      <c r="HQR57" s="135"/>
      <c r="HQS57" s="135"/>
      <c r="HQT57" s="135"/>
      <c r="HQU57" s="135"/>
      <c r="HQV57" s="135"/>
      <c r="HQW57" s="135"/>
      <c r="HQX57" s="135"/>
      <c r="HQY57" s="135"/>
      <c r="HQZ57" s="135"/>
      <c r="HRA57" s="135"/>
      <c r="HRB57" s="135"/>
      <c r="HRC57" s="135"/>
      <c r="HRD57" s="135"/>
      <c r="HRE57" s="135"/>
      <c r="HRF57" s="135"/>
      <c r="HRG57" s="135"/>
      <c r="HRH57" s="135"/>
      <c r="HRI57" s="135"/>
      <c r="HRJ57" s="135"/>
      <c r="HRK57" s="135"/>
      <c r="HRL57" s="135"/>
      <c r="HRM57" s="135"/>
      <c r="HRN57" s="135"/>
      <c r="HRO57" s="135"/>
      <c r="HRP57" s="135"/>
      <c r="HRQ57" s="135"/>
      <c r="HRR57" s="135"/>
      <c r="HRS57" s="135"/>
      <c r="HRT57" s="135"/>
      <c r="HRU57" s="135"/>
      <c r="HRV57" s="135"/>
      <c r="HRW57" s="135"/>
      <c r="HRX57" s="135"/>
      <c r="HRY57" s="135"/>
      <c r="HRZ57" s="135"/>
      <c r="HSA57" s="135"/>
      <c r="HSB57" s="135"/>
      <c r="HSC57" s="135"/>
      <c r="HSD57" s="135"/>
      <c r="HSE57" s="135"/>
      <c r="HSF57" s="135"/>
      <c r="HSG57" s="135"/>
      <c r="HSH57" s="135"/>
      <c r="HSI57" s="135"/>
      <c r="HSJ57" s="135"/>
      <c r="HSK57" s="135"/>
      <c r="HSL57" s="135"/>
      <c r="HSM57" s="135"/>
      <c r="HSN57" s="135"/>
      <c r="HSO57" s="135"/>
      <c r="HSP57" s="135"/>
      <c r="HSQ57" s="135"/>
      <c r="HSR57" s="135"/>
      <c r="HSS57" s="135"/>
      <c r="HST57" s="135"/>
      <c r="HSU57" s="135"/>
      <c r="HSV57" s="135"/>
      <c r="HSW57" s="135"/>
      <c r="HSX57" s="135"/>
      <c r="HSY57" s="135"/>
      <c r="HSZ57" s="135"/>
      <c r="HTA57" s="135"/>
      <c r="HTB57" s="135"/>
      <c r="HTC57" s="135"/>
      <c r="HTD57" s="135"/>
      <c r="HTE57" s="135"/>
      <c r="HTF57" s="135"/>
      <c r="HTG57" s="135"/>
      <c r="HTH57" s="135"/>
      <c r="HTI57" s="135"/>
      <c r="HTJ57" s="135"/>
      <c r="HTK57" s="135"/>
      <c r="HTL57" s="135"/>
      <c r="HTM57" s="135"/>
      <c r="HTN57" s="135"/>
      <c r="HTO57" s="135"/>
      <c r="HTP57" s="135"/>
      <c r="HTQ57" s="135"/>
      <c r="HTR57" s="135"/>
      <c r="HTS57" s="135"/>
      <c r="HTT57" s="135"/>
      <c r="HTU57" s="135"/>
      <c r="HTV57" s="135"/>
      <c r="HTW57" s="135"/>
      <c r="HTX57" s="135"/>
      <c r="HTY57" s="135"/>
      <c r="HTZ57" s="135"/>
      <c r="HUA57" s="135"/>
      <c r="HUB57" s="135"/>
      <c r="HUC57" s="135"/>
      <c r="HUD57" s="135"/>
      <c r="HUE57" s="135"/>
      <c r="HUF57" s="135"/>
      <c r="HUG57" s="135"/>
      <c r="HUH57" s="135"/>
      <c r="HUI57" s="135"/>
      <c r="HUJ57" s="135"/>
      <c r="HUK57" s="135"/>
      <c r="HUL57" s="135"/>
      <c r="HUM57" s="135"/>
      <c r="HUN57" s="135"/>
      <c r="HUO57" s="135"/>
      <c r="HUP57" s="135"/>
      <c r="HUQ57" s="135"/>
      <c r="HUR57" s="135"/>
      <c r="HUS57" s="135"/>
      <c r="HUT57" s="135"/>
      <c r="HUU57" s="135"/>
      <c r="HUV57" s="135"/>
      <c r="HUW57" s="135"/>
      <c r="HUX57" s="135"/>
      <c r="HUY57" s="135"/>
      <c r="HUZ57" s="135"/>
      <c r="HVA57" s="135"/>
      <c r="HVB57" s="135"/>
      <c r="HVC57" s="135"/>
      <c r="HVD57" s="135"/>
      <c r="HVE57" s="135"/>
      <c r="HVF57" s="135"/>
      <c r="HVG57" s="135"/>
      <c r="HVH57" s="135"/>
      <c r="HVI57" s="135"/>
      <c r="HVJ57" s="135"/>
      <c r="HVK57" s="135"/>
      <c r="HVL57" s="135"/>
      <c r="HVM57" s="135"/>
      <c r="HVN57" s="135"/>
      <c r="HVO57" s="135"/>
      <c r="HVP57" s="135"/>
      <c r="HVQ57" s="135"/>
      <c r="HVR57" s="135"/>
      <c r="HVS57" s="135"/>
      <c r="HVT57" s="135"/>
      <c r="HVU57" s="135"/>
      <c r="HVV57" s="135"/>
      <c r="HVW57" s="135"/>
      <c r="HVX57" s="135"/>
      <c r="HVY57" s="135"/>
      <c r="HVZ57" s="135"/>
      <c r="HWA57" s="135"/>
      <c r="HWB57" s="135"/>
      <c r="HWC57" s="135"/>
      <c r="HWD57" s="135"/>
      <c r="HWE57" s="135"/>
      <c r="HWF57" s="135"/>
      <c r="HWG57" s="135"/>
      <c r="HWH57" s="135"/>
      <c r="HWI57" s="135"/>
      <c r="HWJ57" s="135"/>
      <c r="HWK57" s="135"/>
      <c r="HWL57" s="135"/>
      <c r="HWM57" s="135"/>
      <c r="HWN57" s="135"/>
      <c r="HWO57" s="135"/>
      <c r="HWP57" s="135"/>
      <c r="HWQ57" s="135"/>
      <c r="HWR57" s="135"/>
      <c r="HWS57" s="135"/>
      <c r="HWT57" s="135"/>
      <c r="HWU57" s="135"/>
      <c r="HWV57" s="135"/>
      <c r="HWW57" s="135"/>
      <c r="HWX57" s="135"/>
      <c r="HWY57" s="135"/>
      <c r="HWZ57" s="135"/>
      <c r="HXA57" s="135"/>
      <c r="HXB57" s="135"/>
      <c r="HXC57" s="135"/>
      <c r="HXD57" s="135"/>
      <c r="HXE57" s="135"/>
      <c r="HXF57" s="135"/>
      <c r="HXG57" s="135"/>
      <c r="HXH57" s="135"/>
      <c r="HXI57" s="135"/>
      <c r="HXJ57" s="135"/>
      <c r="HXK57" s="135"/>
      <c r="HXL57" s="135"/>
      <c r="HXM57" s="135"/>
      <c r="HXN57" s="135"/>
      <c r="HXO57" s="135"/>
      <c r="HXP57" s="135"/>
      <c r="HXQ57" s="135"/>
      <c r="HXR57" s="135"/>
      <c r="HXS57" s="135"/>
      <c r="HXT57" s="135"/>
      <c r="HXU57" s="135"/>
      <c r="HXV57" s="135"/>
      <c r="HXW57" s="135"/>
      <c r="HXX57" s="135"/>
      <c r="HXY57" s="135"/>
      <c r="HXZ57" s="135"/>
      <c r="HYA57" s="135"/>
      <c r="HYB57" s="135"/>
      <c r="HYC57" s="135"/>
      <c r="HYD57" s="135"/>
      <c r="HYE57" s="135"/>
      <c r="HYF57" s="135"/>
      <c r="HYG57" s="135"/>
      <c r="HYH57" s="135"/>
      <c r="HYI57" s="135"/>
      <c r="HYJ57" s="135"/>
      <c r="HYK57" s="135"/>
      <c r="HYL57" s="135"/>
      <c r="HYM57" s="135"/>
      <c r="HYN57" s="135"/>
      <c r="HYO57" s="135"/>
      <c r="HYP57" s="135"/>
      <c r="HYQ57" s="135"/>
      <c r="HYR57" s="135"/>
      <c r="HYS57" s="135"/>
      <c r="HYT57" s="135"/>
      <c r="HYU57" s="135"/>
      <c r="HYV57" s="135"/>
      <c r="HYW57" s="135"/>
      <c r="HYX57" s="135"/>
      <c r="HYY57" s="135"/>
      <c r="HYZ57" s="135"/>
      <c r="HZA57" s="135"/>
      <c r="HZB57" s="135"/>
      <c r="HZC57" s="135"/>
      <c r="HZD57" s="135"/>
      <c r="HZE57" s="135"/>
      <c r="HZF57" s="135"/>
      <c r="HZG57" s="135"/>
      <c r="HZH57" s="135"/>
      <c r="HZI57" s="135"/>
      <c r="HZJ57" s="135"/>
      <c r="HZK57" s="135"/>
      <c r="HZL57" s="135"/>
      <c r="HZM57" s="135"/>
      <c r="HZN57" s="135"/>
      <c r="HZO57" s="135"/>
      <c r="HZP57" s="135"/>
      <c r="HZQ57" s="135"/>
      <c r="HZR57" s="135"/>
      <c r="HZS57" s="135"/>
      <c r="HZT57" s="135"/>
      <c r="HZU57" s="135"/>
      <c r="HZV57" s="135"/>
      <c r="HZW57" s="135"/>
      <c r="HZX57" s="135"/>
      <c r="HZY57" s="135"/>
      <c r="HZZ57" s="135"/>
      <c r="IAA57" s="135"/>
      <c r="IAB57" s="135"/>
      <c r="IAC57" s="135"/>
      <c r="IAD57" s="135"/>
      <c r="IAE57" s="135"/>
      <c r="IAF57" s="135"/>
      <c r="IAG57" s="135"/>
      <c r="IAH57" s="135"/>
      <c r="IAI57" s="135"/>
      <c r="IAJ57" s="135"/>
      <c r="IAK57" s="135"/>
      <c r="IAL57" s="135"/>
      <c r="IAM57" s="135"/>
      <c r="IAN57" s="135"/>
      <c r="IAO57" s="135"/>
      <c r="IAP57" s="135"/>
      <c r="IAQ57" s="135"/>
      <c r="IAR57" s="135"/>
      <c r="IAS57" s="135"/>
      <c r="IAT57" s="135"/>
      <c r="IAU57" s="135"/>
      <c r="IAV57" s="135"/>
      <c r="IAW57" s="135"/>
      <c r="IAX57" s="135"/>
      <c r="IAY57" s="135"/>
      <c r="IAZ57" s="135"/>
      <c r="IBA57" s="135"/>
      <c r="IBB57" s="135"/>
      <c r="IBC57" s="135"/>
      <c r="IBD57" s="135"/>
      <c r="IBE57" s="135"/>
      <c r="IBF57" s="135"/>
      <c r="IBG57" s="135"/>
      <c r="IBH57" s="135"/>
      <c r="IBI57" s="135"/>
      <c r="IBJ57" s="135"/>
      <c r="IBK57" s="135"/>
      <c r="IBL57" s="135"/>
      <c r="IBM57" s="135"/>
      <c r="IBN57" s="135"/>
      <c r="IBO57" s="135"/>
      <c r="IBP57" s="135"/>
      <c r="IBQ57" s="135"/>
      <c r="IBR57" s="135"/>
      <c r="IBS57" s="135"/>
      <c r="IBT57" s="135"/>
      <c r="IBU57" s="135"/>
      <c r="IBV57" s="135"/>
      <c r="IBW57" s="135"/>
      <c r="IBX57" s="135"/>
      <c r="IBY57" s="135"/>
      <c r="IBZ57" s="135"/>
      <c r="ICA57" s="135"/>
      <c r="ICB57" s="135"/>
      <c r="ICC57" s="135"/>
      <c r="ICD57" s="135"/>
      <c r="ICE57" s="135"/>
      <c r="ICF57" s="135"/>
      <c r="ICG57" s="135"/>
      <c r="ICH57" s="135"/>
      <c r="ICI57" s="135"/>
      <c r="ICJ57" s="135"/>
      <c r="ICK57" s="135"/>
      <c r="ICL57" s="135"/>
      <c r="ICM57" s="135"/>
      <c r="ICN57" s="135"/>
      <c r="ICO57" s="135"/>
      <c r="ICP57" s="135"/>
      <c r="ICQ57" s="135"/>
      <c r="ICR57" s="135"/>
      <c r="ICS57" s="135"/>
      <c r="ICT57" s="135"/>
      <c r="ICU57" s="135"/>
      <c r="ICV57" s="135"/>
      <c r="ICW57" s="135"/>
      <c r="ICX57" s="135"/>
      <c r="ICY57" s="135"/>
      <c r="ICZ57" s="135"/>
      <c r="IDA57" s="135"/>
      <c r="IDB57" s="135"/>
      <c r="IDC57" s="135"/>
      <c r="IDD57" s="135"/>
      <c r="IDE57" s="135"/>
      <c r="IDF57" s="135"/>
      <c r="IDG57" s="135"/>
      <c r="IDH57" s="135"/>
      <c r="IDI57" s="135"/>
      <c r="IDJ57" s="135"/>
      <c r="IDK57" s="135"/>
      <c r="IDL57" s="135"/>
      <c r="IDM57" s="135"/>
      <c r="IDN57" s="135"/>
      <c r="IDO57" s="135"/>
      <c r="IDP57" s="135"/>
      <c r="IDQ57" s="135"/>
      <c r="IDR57" s="135"/>
      <c r="IDS57" s="135"/>
      <c r="IDT57" s="135"/>
      <c r="IDU57" s="135"/>
      <c r="IDV57" s="135"/>
      <c r="IDW57" s="135"/>
      <c r="IDX57" s="135"/>
      <c r="IDY57" s="135"/>
      <c r="IDZ57" s="135"/>
      <c r="IEA57" s="135"/>
      <c r="IEB57" s="135"/>
      <c r="IEC57" s="135"/>
      <c r="IED57" s="135"/>
      <c r="IEE57" s="135"/>
      <c r="IEF57" s="135"/>
      <c r="IEG57" s="135"/>
      <c r="IEH57" s="135"/>
      <c r="IEI57" s="135"/>
      <c r="IEJ57" s="135"/>
      <c r="IEK57" s="135"/>
      <c r="IEL57" s="135"/>
      <c r="IEM57" s="135"/>
      <c r="IEN57" s="135"/>
      <c r="IEO57" s="135"/>
      <c r="IEP57" s="135"/>
      <c r="IEQ57" s="135"/>
      <c r="IER57" s="135"/>
      <c r="IES57" s="135"/>
      <c r="IET57" s="135"/>
      <c r="IEU57" s="135"/>
      <c r="IEV57" s="135"/>
      <c r="IEW57" s="135"/>
      <c r="IEX57" s="135"/>
      <c r="IEY57" s="135"/>
      <c r="IEZ57" s="135"/>
      <c r="IFA57" s="135"/>
      <c r="IFB57" s="135"/>
      <c r="IFC57" s="135"/>
      <c r="IFD57" s="135"/>
      <c r="IFE57" s="135"/>
      <c r="IFF57" s="135"/>
      <c r="IFG57" s="135"/>
      <c r="IFH57" s="135"/>
      <c r="IFI57" s="135"/>
      <c r="IFJ57" s="135"/>
      <c r="IFK57" s="135"/>
      <c r="IFL57" s="135"/>
      <c r="IFM57" s="135"/>
      <c r="IFN57" s="135"/>
      <c r="IFO57" s="135"/>
      <c r="IFP57" s="135"/>
      <c r="IFQ57" s="135"/>
      <c r="IFR57" s="135"/>
      <c r="IFS57" s="135"/>
      <c r="IFT57" s="135"/>
      <c r="IFU57" s="135"/>
      <c r="IFV57" s="135"/>
      <c r="IFW57" s="135"/>
      <c r="IFX57" s="135"/>
      <c r="IFY57" s="135"/>
      <c r="IFZ57" s="135"/>
      <c r="IGA57" s="135"/>
      <c r="IGB57" s="135"/>
      <c r="IGC57" s="135"/>
      <c r="IGD57" s="135"/>
      <c r="IGE57" s="135"/>
      <c r="IGF57" s="135"/>
      <c r="IGG57" s="135"/>
      <c r="IGH57" s="135"/>
      <c r="IGI57" s="135"/>
      <c r="IGJ57" s="135"/>
      <c r="IGK57" s="135"/>
      <c r="IGL57" s="135"/>
      <c r="IGM57" s="135"/>
      <c r="IGN57" s="135"/>
      <c r="IGO57" s="135"/>
      <c r="IGP57" s="135"/>
      <c r="IGQ57" s="135"/>
      <c r="IGR57" s="135"/>
      <c r="IGS57" s="135"/>
      <c r="IGT57" s="135"/>
      <c r="IGU57" s="135"/>
      <c r="IGV57" s="135"/>
      <c r="IGW57" s="135"/>
      <c r="IGX57" s="135"/>
      <c r="IGY57" s="135"/>
      <c r="IGZ57" s="135"/>
      <c r="IHA57" s="135"/>
      <c r="IHB57" s="135"/>
      <c r="IHC57" s="135"/>
      <c r="IHD57" s="135"/>
      <c r="IHE57" s="135"/>
      <c r="IHF57" s="135"/>
      <c r="IHG57" s="135"/>
      <c r="IHH57" s="135"/>
      <c r="IHI57" s="135"/>
      <c r="IHJ57" s="135"/>
      <c r="IHK57" s="135"/>
      <c r="IHL57" s="135"/>
      <c r="IHM57" s="135"/>
      <c r="IHN57" s="135"/>
      <c r="IHO57" s="135"/>
      <c r="IHP57" s="135"/>
      <c r="IHQ57" s="135"/>
      <c r="IHR57" s="135"/>
      <c r="IHS57" s="135"/>
      <c r="IHT57" s="135"/>
      <c r="IHU57" s="135"/>
      <c r="IHV57" s="135"/>
      <c r="IHW57" s="135"/>
      <c r="IHX57" s="135"/>
      <c r="IHY57" s="135"/>
      <c r="IHZ57" s="135"/>
      <c r="IIA57" s="135"/>
      <c r="IIB57" s="135"/>
      <c r="IIC57" s="135"/>
      <c r="IID57" s="135"/>
      <c r="IIE57" s="135"/>
      <c r="IIF57" s="135"/>
      <c r="IIG57" s="135"/>
      <c r="IIH57" s="135"/>
      <c r="III57" s="135"/>
      <c r="IIJ57" s="135"/>
      <c r="IIK57" s="135"/>
      <c r="IIL57" s="135"/>
      <c r="IIM57" s="135"/>
      <c r="IIN57" s="135"/>
      <c r="IIO57" s="135"/>
      <c r="IIP57" s="135"/>
      <c r="IIQ57" s="135"/>
      <c r="IIR57" s="135"/>
      <c r="IIS57" s="135"/>
      <c r="IIT57" s="135"/>
      <c r="IIU57" s="135"/>
      <c r="IIV57" s="135"/>
      <c r="IIW57" s="135"/>
      <c r="IIX57" s="135"/>
      <c r="IIY57" s="135"/>
      <c r="IIZ57" s="135"/>
      <c r="IJA57" s="135"/>
      <c r="IJB57" s="135"/>
      <c r="IJC57" s="135"/>
      <c r="IJD57" s="135"/>
      <c r="IJE57" s="135"/>
      <c r="IJF57" s="135"/>
      <c r="IJG57" s="135"/>
      <c r="IJH57" s="135"/>
      <c r="IJI57" s="135"/>
      <c r="IJJ57" s="135"/>
      <c r="IJK57" s="135"/>
      <c r="IJL57" s="135"/>
      <c r="IJM57" s="135"/>
      <c r="IJN57" s="135"/>
      <c r="IJO57" s="135"/>
      <c r="IJP57" s="135"/>
      <c r="IJQ57" s="135"/>
      <c r="IJR57" s="135"/>
      <c r="IJS57" s="135"/>
      <c r="IJT57" s="135"/>
      <c r="IJU57" s="135"/>
      <c r="IJV57" s="135"/>
      <c r="IJW57" s="135"/>
      <c r="IJX57" s="135"/>
      <c r="IJY57" s="135"/>
      <c r="IJZ57" s="135"/>
      <c r="IKA57" s="135"/>
      <c r="IKB57" s="135"/>
      <c r="IKC57" s="135"/>
      <c r="IKD57" s="135"/>
      <c r="IKE57" s="135"/>
      <c r="IKF57" s="135"/>
      <c r="IKG57" s="135"/>
      <c r="IKH57" s="135"/>
      <c r="IKI57" s="135"/>
      <c r="IKJ57" s="135"/>
      <c r="IKK57" s="135"/>
      <c r="IKL57" s="135"/>
      <c r="IKM57" s="135"/>
      <c r="IKN57" s="135"/>
      <c r="IKO57" s="135"/>
      <c r="IKP57" s="135"/>
      <c r="IKQ57" s="135"/>
      <c r="IKR57" s="135"/>
      <c r="IKS57" s="135"/>
      <c r="IKT57" s="135"/>
      <c r="IKU57" s="135"/>
      <c r="IKV57" s="135"/>
      <c r="IKW57" s="135"/>
      <c r="IKX57" s="135"/>
      <c r="IKY57" s="135"/>
      <c r="IKZ57" s="135"/>
      <c r="ILA57" s="135"/>
      <c r="ILB57" s="135"/>
      <c r="ILC57" s="135"/>
      <c r="ILD57" s="135"/>
      <c r="ILE57" s="135"/>
      <c r="ILF57" s="135"/>
      <c r="ILG57" s="135"/>
      <c r="ILH57" s="135"/>
      <c r="ILI57" s="135"/>
      <c r="ILJ57" s="135"/>
      <c r="ILK57" s="135"/>
      <c r="ILL57" s="135"/>
      <c r="ILM57" s="135"/>
      <c r="ILN57" s="135"/>
      <c r="ILO57" s="135"/>
      <c r="ILP57" s="135"/>
      <c r="ILQ57" s="135"/>
      <c r="ILR57" s="135"/>
      <c r="ILS57" s="135"/>
      <c r="ILT57" s="135"/>
      <c r="ILU57" s="135"/>
      <c r="ILV57" s="135"/>
      <c r="ILW57" s="135"/>
      <c r="ILX57" s="135"/>
      <c r="ILY57" s="135"/>
      <c r="ILZ57" s="135"/>
      <c r="IMA57" s="135"/>
      <c r="IMB57" s="135"/>
      <c r="IMC57" s="135"/>
      <c r="IMD57" s="135"/>
      <c r="IME57" s="135"/>
      <c r="IMF57" s="135"/>
      <c r="IMG57" s="135"/>
      <c r="IMH57" s="135"/>
      <c r="IMI57" s="135"/>
      <c r="IMJ57" s="135"/>
      <c r="IMK57" s="135"/>
      <c r="IML57" s="135"/>
      <c r="IMM57" s="135"/>
      <c r="IMN57" s="135"/>
      <c r="IMO57" s="135"/>
      <c r="IMP57" s="135"/>
      <c r="IMQ57" s="135"/>
      <c r="IMR57" s="135"/>
      <c r="IMS57" s="135"/>
      <c r="IMT57" s="135"/>
      <c r="IMU57" s="135"/>
      <c r="IMV57" s="135"/>
      <c r="IMW57" s="135"/>
      <c r="IMX57" s="135"/>
      <c r="IMY57" s="135"/>
      <c r="IMZ57" s="135"/>
      <c r="INA57" s="135"/>
      <c r="INB57" s="135"/>
      <c r="INC57" s="135"/>
      <c r="IND57" s="135"/>
      <c r="INE57" s="135"/>
      <c r="INF57" s="135"/>
      <c r="ING57" s="135"/>
      <c r="INH57" s="135"/>
      <c r="INI57" s="135"/>
      <c r="INJ57" s="135"/>
      <c r="INK57" s="135"/>
      <c r="INL57" s="135"/>
      <c r="INM57" s="135"/>
      <c r="INN57" s="135"/>
      <c r="INO57" s="135"/>
      <c r="INP57" s="135"/>
      <c r="INQ57" s="135"/>
      <c r="INR57" s="135"/>
      <c r="INS57" s="135"/>
      <c r="INT57" s="135"/>
      <c r="INU57" s="135"/>
      <c r="INV57" s="135"/>
      <c r="INW57" s="135"/>
      <c r="INX57" s="135"/>
      <c r="INY57" s="135"/>
      <c r="INZ57" s="135"/>
      <c r="IOA57" s="135"/>
      <c r="IOB57" s="135"/>
      <c r="IOC57" s="135"/>
      <c r="IOD57" s="135"/>
      <c r="IOE57" s="135"/>
      <c r="IOF57" s="135"/>
      <c r="IOG57" s="135"/>
      <c r="IOH57" s="135"/>
      <c r="IOI57" s="135"/>
      <c r="IOJ57" s="135"/>
      <c r="IOK57" s="135"/>
      <c r="IOL57" s="135"/>
      <c r="IOM57" s="135"/>
      <c r="ION57" s="135"/>
      <c r="IOO57" s="135"/>
      <c r="IOP57" s="135"/>
      <c r="IOQ57" s="135"/>
      <c r="IOR57" s="135"/>
      <c r="IOS57" s="135"/>
      <c r="IOT57" s="135"/>
      <c r="IOU57" s="135"/>
      <c r="IOV57" s="135"/>
      <c r="IOW57" s="135"/>
      <c r="IOX57" s="135"/>
      <c r="IOY57" s="135"/>
      <c r="IOZ57" s="135"/>
      <c r="IPA57" s="135"/>
      <c r="IPB57" s="135"/>
      <c r="IPC57" s="135"/>
      <c r="IPD57" s="135"/>
      <c r="IPE57" s="135"/>
      <c r="IPF57" s="135"/>
      <c r="IPG57" s="135"/>
      <c r="IPH57" s="135"/>
      <c r="IPI57" s="135"/>
      <c r="IPJ57" s="135"/>
      <c r="IPK57" s="135"/>
      <c r="IPL57" s="135"/>
      <c r="IPM57" s="135"/>
      <c r="IPN57" s="135"/>
      <c r="IPO57" s="135"/>
      <c r="IPP57" s="135"/>
      <c r="IPQ57" s="135"/>
      <c r="IPR57" s="135"/>
      <c r="IPS57" s="135"/>
      <c r="IPT57" s="135"/>
      <c r="IPU57" s="135"/>
      <c r="IPV57" s="135"/>
      <c r="IPW57" s="135"/>
      <c r="IPX57" s="135"/>
      <c r="IPY57" s="135"/>
      <c r="IPZ57" s="135"/>
      <c r="IQA57" s="135"/>
      <c r="IQB57" s="135"/>
      <c r="IQC57" s="135"/>
      <c r="IQD57" s="135"/>
      <c r="IQE57" s="135"/>
      <c r="IQF57" s="135"/>
      <c r="IQG57" s="135"/>
      <c r="IQH57" s="135"/>
      <c r="IQI57" s="135"/>
      <c r="IQJ57" s="135"/>
      <c r="IQK57" s="135"/>
      <c r="IQL57" s="135"/>
      <c r="IQM57" s="135"/>
      <c r="IQN57" s="135"/>
      <c r="IQO57" s="135"/>
      <c r="IQP57" s="135"/>
      <c r="IQQ57" s="135"/>
      <c r="IQR57" s="135"/>
      <c r="IQS57" s="135"/>
      <c r="IQT57" s="135"/>
      <c r="IQU57" s="135"/>
      <c r="IQV57" s="135"/>
      <c r="IQW57" s="135"/>
      <c r="IQX57" s="135"/>
      <c r="IQY57" s="135"/>
      <c r="IQZ57" s="135"/>
      <c r="IRA57" s="135"/>
      <c r="IRB57" s="135"/>
      <c r="IRC57" s="135"/>
      <c r="IRD57" s="135"/>
      <c r="IRE57" s="135"/>
      <c r="IRF57" s="135"/>
      <c r="IRG57" s="135"/>
      <c r="IRH57" s="135"/>
      <c r="IRI57" s="135"/>
      <c r="IRJ57" s="135"/>
      <c r="IRK57" s="135"/>
      <c r="IRL57" s="135"/>
      <c r="IRM57" s="135"/>
      <c r="IRN57" s="135"/>
      <c r="IRO57" s="135"/>
      <c r="IRP57" s="135"/>
      <c r="IRQ57" s="135"/>
      <c r="IRR57" s="135"/>
      <c r="IRS57" s="135"/>
      <c r="IRT57" s="135"/>
      <c r="IRU57" s="135"/>
      <c r="IRV57" s="135"/>
      <c r="IRW57" s="135"/>
      <c r="IRX57" s="135"/>
      <c r="IRY57" s="135"/>
      <c r="IRZ57" s="135"/>
      <c r="ISA57" s="135"/>
      <c r="ISB57" s="135"/>
      <c r="ISC57" s="135"/>
      <c r="ISD57" s="135"/>
      <c r="ISE57" s="135"/>
      <c r="ISF57" s="135"/>
      <c r="ISG57" s="135"/>
      <c r="ISH57" s="135"/>
      <c r="ISI57" s="135"/>
      <c r="ISJ57" s="135"/>
      <c r="ISK57" s="135"/>
      <c r="ISL57" s="135"/>
      <c r="ISM57" s="135"/>
      <c r="ISN57" s="135"/>
      <c r="ISO57" s="135"/>
      <c r="ISP57" s="135"/>
      <c r="ISQ57" s="135"/>
      <c r="ISR57" s="135"/>
      <c r="ISS57" s="135"/>
      <c r="IST57" s="135"/>
      <c r="ISU57" s="135"/>
      <c r="ISV57" s="135"/>
      <c r="ISW57" s="135"/>
      <c r="ISX57" s="135"/>
      <c r="ISY57" s="135"/>
      <c r="ISZ57" s="135"/>
      <c r="ITA57" s="135"/>
      <c r="ITB57" s="135"/>
      <c r="ITC57" s="135"/>
      <c r="ITD57" s="135"/>
      <c r="ITE57" s="135"/>
      <c r="ITF57" s="135"/>
      <c r="ITG57" s="135"/>
      <c r="ITH57" s="135"/>
      <c r="ITI57" s="135"/>
      <c r="ITJ57" s="135"/>
      <c r="ITK57" s="135"/>
      <c r="ITL57" s="135"/>
      <c r="ITM57" s="135"/>
      <c r="ITN57" s="135"/>
      <c r="ITO57" s="135"/>
      <c r="ITP57" s="135"/>
      <c r="ITQ57" s="135"/>
      <c r="ITR57" s="135"/>
      <c r="ITS57" s="135"/>
      <c r="ITT57" s="135"/>
      <c r="ITU57" s="135"/>
      <c r="ITV57" s="135"/>
      <c r="ITW57" s="135"/>
      <c r="ITX57" s="135"/>
      <c r="ITY57" s="135"/>
      <c r="ITZ57" s="135"/>
      <c r="IUA57" s="135"/>
      <c r="IUB57" s="135"/>
      <c r="IUC57" s="135"/>
      <c r="IUD57" s="135"/>
      <c r="IUE57" s="135"/>
      <c r="IUF57" s="135"/>
      <c r="IUG57" s="135"/>
      <c r="IUH57" s="135"/>
      <c r="IUI57" s="135"/>
      <c r="IUJ57" s="135"/>
      <c r="IUK57" s="135"/>
      <c r="IUL57" s="135"/>
      <c r="IUM57" s="135"/>
      <c r="IUN57" s="135"/>
      <c r="IUO57" s="135"/>
      <c r="IUP57" s="135"/>
      <c r="IUQ57" s="135"/>
      <c r="IUR57" s="135"/>
      <c r="IUS57" s="135"/>
      <c r="IUT57" s="135"/>
      <c r="IUU57" s="135"/>
      <c r="IUV57" s="135"/>
      <c r="IUW57" s="135"/>
      <c r="IUX57" s="135"/>
      <c r="IUY57" s="135"/>
      <c r="IUZ57" s="135"/>
      <c r="IVA57" s="135"/>
      <c r="IVB57" s="135"/>
      <c r="IVC57" s="135"/>
      <c r="IVD57" s="135"/>
      <c r="IVE57" s="135"/>
      <c r="IVF57" s="135"/>
      <c r="IVG57" s="135"/>
      <c r="IVH57" s="135"/>
      <c r="IVI57" s="135"/>
      <c r="IVJ57" s="135"/>
      <c r="IVK57" s="135"/>
      <c r="IVL57" s="135"/>
      <c r="IVM57" s="135"/>
      <c r="IVN57" s="135"/>
      <c r="IVO57" s="135"/>
      <c r="IVP57" s="135"/>
      <c r="IVQ57" s="135"/>
      <c r="IVR57" s="135"/>
      <c r="IVS57" s="135"/>
      <c r="IVT57" s="135"/>
      <c r="IVU57" s="135"/>
      <c r="IVV57" s="135"/>
      <c r="IVW57" s="135"/>
      <c r="IVX57" s="135"/>
      <c r="IVY57" s="135"/>
      <c r="IVZ57" s="135"/>
      <c r="IWA57" s="135"/>
      <c r="IWB57" s="135"/>
      <c r="IWC57" s="135"/>
      <c r="IWD57" s="135"/>
      <c r="IWE57" s="135"/>
      <c r="IWF57" s="135"/>
      <c r="IWG57" s="135"/>
      <c r="IWH57" s="135"/>
      <c r="IWI57" s="135"/>
      <c r="IWJ57" s="135"/>
      <c r="IWK57" s="135"/>
      <c r="IWL57" s="135"/>
      <c r="IWM57" s="135"/>
      <c r="IWN57" s="135"/>
      <c r="IWO57" s="135"/>
      <c r="IWP57" s="135"/>
      <c r="IWQ57" s="135"/>
      <c r="IWR57" s="135"/>
      <c r="IWS57" s="135"/>
      <c r="IWT57" s="135"/>
      <c r="IWU57" s="135"/>
      <c r="IWV57" s="135"/>
      <c r="IWW57" s="135"/>
      <c r="IWX57" s="135"/>
      <c r="IWY57" s="135"/>
      <c r="IWZ57" s="135"/>
      <c r="IXA57" s="135"/>
      <c r="IXB57" s="135"/>
      <c r="IXC57" s="135"/>
      <c r="IXD57" s="135"/>
      <c r="IXE57" s="135"/>
      <c r="IXF57" s="135"/>
      <c r="IXG57" s="135"/>
      <c r="IXH57" s="135"/>
      <c r="IXI57" s="135"/>
      <c r="IXJ57" s="135"/>
      <c r="IXK57" s="135"/>
      <c r="IXL57" s="135"/>
      <c r="IXM57" s="135"/>
      <c r="IXN57" s="135"/>
      <c r="IXO57" s="135"/>
      <c r="IXP57" s="135"/>
      <c r="IXQ57" s="135"/>
      <c r="IXR57" s="135"/>
      <c r="IXS57" s="135"/>
      <c r="IXT57" s="135"/>
      <c r="IXU57" s="135"/>
      <c r="IXV57" s="135"/>
      <c r="IXW57" s="135"/>
      <c r="IXX57" s="135"/>
      <c r="IXY57" s="135"/>
      <c r="IXZ57" s="135"/>
      <c r="IYA57" s="135"/>
      <c r="IYB57" s="135"/>
      <c r="IYC57" s="135"/>
      <c r="IYD57" s="135"/>
      <c r="IYE57" s="135"/>
      <c r="IYF57" s="135"/>
      <c r="IYG57" s="135"/>
      <c r="IYH57" s="135"/>
      <c r="IYI57" s="135"/>
      <c r="IYJ57" s="135"/>
      <c r="IYK57" s="135"/>
      <c r="IYL57" s="135"/>
      <c r="IYM57" s="135"/>
      <c r="IYN57" s="135"/>
      <c r="IYO57" s="135"/>
      <c r="IYP57" s="135"/>
      <c r="IYQ57" s="135"/>
      <c r="IYR57" s="135"/>
      <c r="IYS57" s="135"/>
      <c r="IYT57" s="135"/>
      <c r="IYU57" s="135"/>
      <c r="IYV57" s="135"/>
      <c r="IYW57" s="135"/>
      <c r="IYX57" s="135"/>
      <c r="IYY57" s="135"/>
      <c r="IYZ57" s="135"/>
      <c r="IZA57" s="135"/>
      <c r="IZB57" s="135"/>
      <c r="IZC57" s="135"/>
      <c r="IZD57" s="135"/>
      <c r="IZE57" s="135"/>
      <c r="IZF57" s="135"/>
      <c r="IZG57" s="135"/>
      <c r="IZH57" s="135"/>
      <c r="IZI57" s="135"/>
      <c r="IZJ57" s="135"/>
      <c r="IZK57" s="135"/>
      <c r="IZL57" s="135"/>
      <c r="IZM57" s="135"/>
      <c r="IZN57" s="135"/>
      <c r="IZO57" s="135"/>
      <c r="IZP57" s="135"/>
      <c r="IZQ57" s="135"/>
      <c r="IZR57" s="135"/>
      <c r="IZS57" s="135"/>
      <c r="IZT57" s="135"/>
      <c r="IZU57" s="135"/>
      <c r="IZV57" s="135"/>
      <c r="IZW57" s="135"/>
      <c r="IZX57" s="135"/>
      <c r="IZY57" s="135"/>
      <c r="IZZ57" s="135"/>
      <c r="JAA57" s="135"/>
      <c r="JAB57" s="135"/>
      <c r="JAC57" s="135"/>
      <c r="JAD57" s="135"/>
      <c r="JAE57" s="135"/>
      <c r="JAF57" s="135"/>
      <c r="JAG57" s="135"/>
      <c r="JAH57" s="135"/>
      <c r="JAI57" s="135"/>
      <c r="JAJ57" s="135"/>
      <c r="JAK57" s="135"/>
      <c r="JAL57" s="135"/>
      <c r="JAM57" s="135"/>
      <c r="JAN57" s="135"/>
      <c r="JAO57" s="135"/>
      <c r="JAP57" s="135"/>
      <c r="JAQ57" s="135"/>
      <c r="JAR57" s="135"/>
      <c r="JAS57" s="135"/>
      <c r="JAT57" s="135"/>
      <c r="JAU57" s="135"/>
      <c r="JAV57" s="135"/>
      <c r="JAW57" s="135"/>
      <c r="JAX57" s="135"/>
      <c r="JAY57" s="135"/>
      <c r="JAZ57" s="135"/>
      <c r="JBA57" s="135"/>
      <c r="JBB57" s="135"/>
      <c r="JBC57" s="135"/>
      <c r="JBD57" s="135"/>
      <c r="JBE57" s="135"/>
      <c r="JBF57" s="135"/>
      <c r="JBG57" s="135"/>
      <c r="JBH57" s="135"/>
      <c r="JBI57" s="135"/>
      <c r="JBJ57" s="135"/>
      <c r="JBK57" s="135"/>
      <c r="JBL57" s="135"/>
      <c r="JBM57" s="135"/>
      <c r="JBN57" s="135"/>
      <c r="JBO57" s="135"/>
      <c r="JBP57" s="135"/>
      <c r="JBQ57" s="135"/>
      <c r="JBR57" s="135"/>
      <c r="JBS57" s="135"/>
      <c r="JBT57" s="135"/>
      <c r="JBU57" s="135"/>
      <c r="JBV57" s="135"/>
      <c r="JBW57" s="135"/>
      <c r="JBX57" s="135"/>
      <c r="JBY57" s="135"/>
      <c r="JBZ57" s="135"/>
      <c r="JCA57" s="135"/>
      <c r="JCB57" s="135"/>
      <c r="JCC57" s="135"/>
      <c r="JCD57" s="135"/>
      <c r="JCE57" s="135"/>
      <c r="JCF57" s="135"/>
      <c r="JCG57" s="135"/>
      <c r="JCH57" s="135"/>
      <c r="JCI57" s="135"/>
      <c r="JCJ57" s="135"/>
      <c r="JCK57" s="135"/>
      <c r="JCL57" s="135"/>
      <c r="JCM57" s="135"/>
      <c r="JCN57" s="135"/>
      <c r="JCO57" s="135"/>
      <c r="JCP57" s="135"/>
      <c r="JCQ57" s="135"/>
      <c r="JCR57" s="135"/>
      <c r="JCS57" s="135"/>
      <c r="JCT57" s="135"/>
      <c r="JCU57" s="135"/>
      <c r="JCV57" s="135"/>
      <c r="JCW57" s="135"/>
      <c r="JCX57" s="135"/>
      <c r="JCY57" s="135"/>
      <c r="JCZ57" s="135"/>
      <c r="JDA57" s="135"/>
      <c r="JDB57" s="135"/>
      <c r="JDC57" s="135"/>
      <c r="JDD57" s="135"/>
      <c r="JDE57" s="135"/>
      <c r="JDF57" s="135"/>
      <c r="JDG57" s="135"/>
      <c r="JDH57" s="135"/>
      <c r="JDI57" s="135"/>
      <c r="JDJ57" s="135"/>
      <c r="JDK57" s="135"/>
      <c r="JDL57" s="135"/>
      <c r="JDM57" s="135"/>
      <c r="JDN57" s="135"/>
      <c r="JDO57" s="135"/>
      <c r="JDP57" s="135"/>
      <c r="JDQ57" s="135"/>
      <c r="JDR57" s="135"/>
      <c r="JDS57" s="135"/>
      <c r="JDT57" s="135"/>
      <c r="JDU57" s="135"/>
      <c r="JDV57" s="135"/>
      <c r="JDW57" s="135"/>
      <c r="JDX57" s="135"/>
      <c r="JDY57" s="135"/>
      <c r="JDZ57" s="135"/>
      <c r="JEA57" s="135"/>
      <c r="JEB57" s="135"/>
      <c r="JEC57" s="135"/>
      <c r="JED57" s="135"/>
      <c r="JEE57" s="135"/>
      <c r="JEF57" s="135"/>
      <c r="JEG57" s="135"/>
      <c r="JEH57" s="135"/>
      <c r="JEI57" s="135"/>
      <c r="JEJ57" s="135"/>
      <c r="JEK57" s="135"/>
      <c r="JEL57" s="135"/>
      <c r="JEM57" s="135"/>
      <c r="JEN57" s="135"/>
      <c r="JEO57" s="135"/>
      <c r="JEP57" s="135"/>
      <c r="JEQ57" s="135"/>
      <c r="JER57" s="135"/>
      <c r="JES57" s="135"/>
      <c r="JET57" s="135"/>
      <c r="JEU57" s="135"/>
      <c r="JEV57" s="135"/>
      <c r="JEW57" s="135"/>
      <c r="JEX57" s="135"/>
      <c r="JEY57" s="135"/>
      <c r="JEZ57" s="135"/>
      <c r="JFA57" s="135"/>
      <c r="JFB57" s="135"/>
      <c r="JFC57" s="135"/>
      <c r="JFD57" s="135"/>
      <c r="JFE57" s="135"/>
      <c r="JFF57" s="135"/>
      <c r="JFG57" s="135"/>
      <c r="JFH57" s="135"/>
      <c r="JFI57" s="135"/>
      <c r="JFJ57" s="135"/>
      <c r="JFK57" s="135"/>
      <c r="JFL57" s="135"/>
      <c r="JFM57" s="135"/>
      <c r="JFN57" s="135"/>
      <c r="JFO57" s="135"/>
      <c r="JFP57" s="135"/>
      <c r="JFQ57" s="135"/>
      <c r="JFR57" s="135"/>
      <c r="JFS57" s="135"/>
      <c r="JFT57" s="135"/>
      <c r="JFU57" s="135"/>
      <c r="JFV57" s="135"/>
      <c r="JFW57" s="135"/>
      <c r="JFX57" s="135"/>
      <c r="JFY57" s="135"/>
      <c r="JFZ57" s="135"/>
      <c r="JGA57" s="135"/>
      <c r="JGB57" s="135"/>
      <c r="JGC57" s="135"/>
      <c r="JGD57" s="135"/>
      <c r="JGE57" s="135"/>
      <c r="JGF57" s="135"/>
      <c r="JGG57" s="135"/>
      <c r="JGH57" s="135"/>
      <c r="JGI57" s="135"/>
      <c r="JGJ57" s="135"/>
      <c r="JGK57" s="135"/>
      <c r="JGL57" s="135"/>
      <c r="JGM57" s="135"/>
      <c r="JGN57" s="135"/>
      <c r="JGO57" s="135"/>
      <c r="JGP57" s="135"/>
      <c r="JGQ57" s="135"/>
      <c r="JGR57" s="135"/>
      <c r="JGS57" s="135"/>
      <c r="JGT57" s="135"/>
      <c r="JGU57" s="135"/>
      <c r="JGV57" s="135"/>
      <c r="JGW57" s="135"/>
      <c r="JGX57" s="135"/>
      <c r="JGY57" s="135"/>
      <c r="JGZ57" s="135"/>
      <c r="JHA57" s="135"/>
      <c r="JHB57" s="135"/>
      <c r="JHC57" s="135"/>
      <c r="JHD57" s="135"/>
      <c r="JHE57" s="135"/>
      <c r="JHF57" s="135"/>
      <c r="JHG57" s="135"/>
      <c r="JHH57" s="135"/>
      <c r="JHI57" s="135"/>
      <c r="JHJ57" s="135"/>
      <c r="JHK57" s="135"/>
      <c r="JHL57" s="135"/>
      <c r="JHM57" s="135"/>
      <c r="JHN57" s="135"/>
      <c r="JHO57" s="135"/>
      <c r="JHP57" s="135"/>
      <c r="JHQ57" s="135"/>
      <c r="JHR57" s="135"/>
      <c r="JHS57" s="135"/>
      <c r="JHT57" s="135"/>
      <c r="JHU57" s="135"/>
      <c r="JHV57" s="135"/>
      <c r="JHW57" s="135"/>
      <c r="JHX57" s="135"/>
      <c r="JHY57" s="135"/>
      <c r="JHZ57" s="135"/>
      <c r="JIA57" s="135"/>
      <c r="JIB57" s="135"/>
      <c r="JIC57" s="135"/>
      <c r="JID57" s="135"/>
      <c r="JIE57" s="135"/>
      <c r="JIF57" s="135"/>
      <c r="JIG57" s="135"/>
      <c r="JIH57" s="135"/>
      <c r="JII57" s="135"/>
      <c r="JIJ57" s="135"/>
      <c r="JIK57" s="135"/>
      <c r="JIL57" s="135"/>
      <c r="JIM57" s="135"/>
      <c r="JIN57" s="135"/>
      <c r="JIO57" s="135"/>
      <c r="JIP57" s="135"/>
      <c r="JIQ57" s="135"/>
      <c r="JIR57" s="135"/>
      <c r="JIS57" s="135"/>
      <c r="JIT57" s="135"/>
      <c r="JIU57" s="135"/>
      <c r="JIV57" s="135"/>
      <c r="JIW57" s="135"/>
      <c r="JIX57" s="135"/>
      <c r="JIY57" s="135"/>
      <c r="JIZ57" s="135"/>
      <c r="JJA57" s="135"/>
      <c r="JJB57" s="135"/>
      <c r="JJC57" s="135"/>
      <c r="JJD57" s="135"/>
      <c r="JJE57" s="135"/>
      <c r="JJF57" s="135"/>
      <c r="JJG57" s="135"/>
      <c r="JJH57" s="135"/>
      <c r="JJI57" s="135"/>
      <c r="JJJ57" s="135"/>
      <c r="JJK57" s="135"/>
      <c r="JJL57" s="135"/>
      <c r="JJM57" s="135"/>
      <c r="JJN57" s="135"/>
      <c r="JJO57" s="135"/>
      <c r="JJP57" s="135"/>
      <c r="JJQ57" s="135"/>
      <c r="JJR57" s="135"/>
      <c r="JJS57" s="135"/>
      <c r="JJT57" s="135"/>
      <c r="JJU57" s="135"/>
      <c r="JJV57" s="135"/>
      <c r="JJW57" s="135"/>
      <c r="JJX57" s="135"/>
      <c r="JJY57" s="135"/>
      <c r="JJZ57" s="135"/>
      <c r="JKA57" s="135"/>
      <c r="JKB57" s="135"/>
      <c r="JKC57" s="135"/>
      <c r="JKD57" s="135"/>
      <c r="JKE57" s="135"/>
      <c r="JKF57" s="135"/>
      <c r="JKG57" s="135"/>
      <c r="JKH57" s="135"/>
      <c r="JKI57" s="135"/>
      <c r="JKJ57" s="135"/>
      <c r="JKK57" s="135"/>
      <c r="JKL57" s="135"/>
      <c r="JKM57" s="135"/>
      <c r="JKN57" s="135"/>
      <c r="JKO57" s="135"/>
      <c r="JKP57" s="135"/>
      <c r="JKQ57" s="135"/>
      <c r="JKR57" s="135"/>
      <c r="JKS57" s="135"/>
      <c r="JKT57" s="135"/>
      <c r="JKU57" s="135"/>
      <c r="JKV57" s="135"/>
      <c r="JKW57" s="135"/>
      <c r="JKX57" s="135"/>
      <c r="JKY57" s="135"/>
      <c r="JKZ57" s="135"/>
      <c r="JLA57" s="135"/>
      <c r="JLB57" s="135"/>
      <c r="JLC57" s="135"/>
      <c r="JLD57" s="135"/>
      <c r="JLE57" s="135"/>
      <c r="JLF57" s="135"/>
      <c r="JLG57" s="135"/>
      <c r="JLH57" s="135"/>
      <c r="JLI57" s="135"/>
      <c r="JLJ57" s="135"/>
      <c r="JLK57" s="135"/>
      <c r="JLL57" s="135"/>
      <c r="JLM57" s="135"/>
      <c r="JLN57" s="135"/>
      <c r="JLO57" s="135"/>
      <c r="JLP57" s="135"/>
      <c r="JLQ57" s="135"/>
      <c r="JLR57" s="135"/>
      <c r="JLS57" s="135"/>
      <c r="JLT57" s="135"/>
      <c r="JLU57" s="135"/>
      <c r="JLV57" s="135"/>
      <c r="JLW57" s="135"/>
      <c r="JLX57" s="135"/>
      <c r="JLY57" s="135"/>
      <c r="JLZ57" s="135"/>
      <c r="JMA57" s="135"/>
      <c r="JMB57" s="135"/>
      <c r="JMC57" s="135"/>
      <c r="JMD57" s="135"/>
      <c r="JME57" s="135"/>
      <c r="JMF57" s="135"/>
      <c r="JMG57" s="135"/>
      <c r="JMH57" s="135"/>
      <c r="JMI57" s="135"/>
      <c r="JMJ57" s="135"/>
      <c r="JMK57" s="135"/>
      <c r="JML57" s="135"/>
      <c r="JMM57" s="135"/>
      <c r="JMN57" s="135"/>
      <c r="JMO57" s="135"/>
      <c r="JMP57" s="135"/>
      <c r="JMQ57" s="135"/>
      <c r="JMR57" s="135"/>
      <c r="JMS57" s="135"/>
      <c r="JMT57" s="135"/>
      <c r="JMU57" s="135"/>
      <c r="JMV57" s="135"/>
      <c r="JMW57" s="135"/>
      <c r="JMX57" s="135"/>
      <c r="JMY57" s="135"/>
      <c r="JMZ57" s="135"/>
      <c r="JNA57" s="135"/>
      <c r="JNB57" s="135"/>
      <c r="JNC57" s="135"/>
      <c r="JND57" s="135"/>
      <c r="JNE57" s="135"/>
      <c r="JNF57" s="135"/>
      <c r="JNG57" s="135"/>
      <c r="JNH57" s="135"/>
      <c r="JNI57" s="135"/>
      <c r="JNJ57" s="135"/>
      <c r="JNK57" s="135"/>
      <c r="JNL57" s="135"/>
      <c r="JNM57" s="135"/>
      <c r="JNN57" s="135"/>
      <c r="JNO57" s="135"/>
      <c r="JNP57" s="135"/>
      <c r="JNQ57" s="135"/>
      <c r="JNR57" s="135"/>
      <c r="JNS57" s="135"/>
      <c r="JNT57" s="135"/>
      <c r="JNU57" s="135"/>
      <c r="JNV57" s="135"/>
      <c r="JNW57" s="135"/>
      <c r="JNX57" s="135"/>
      <c r="JNY57" s="135"/>
      <c r="JNZ57" s="135"/>
      <c r="JOA57" s="135"/>
      <c r="JOB57" s="135"/>
      <c r="JOC57" s="135"/>
      <c r="JOD57" s="135"/>
      <c r="JOE57" s="135"/>
      <c r="JOF57" s="135"/>
      <c r="JOG57" s="135"/>
      <c r="JOH57" s="135"/>
      <c r="JOI57" s="135"/>
      <c r="JOJ57" s="135"/>
      <c r="JOK57" s="135"/>
      <c r="JOL57" s="135"/>
      <c r="JOM57" s="135"/>
      <c r="JON57" s="135"/>
      <c r="JOO57" s="135"/>
      <c r="JOP57" s="135"/>
      <c r="JOQ57" s="135"/>
      <c r="JOR57" s="135"/>
      <c r="JOS57" s="135"/>
      <c r="JOT57" s="135"/>
      <c r="JOU57" s="135"/>
      <c r="JOV57" s="135"/>
      <c r="JOW57" s="135"/>
      <c r="JOX57" s="135"/>
      <c r="JOY57" s="135"/>
      <c r="JOZ57" s="135"/>
      <c r="JPA57" s="135"/>
      <c r="JPB57" s="135"/>
      <c r="JPC57" s="135"/>
      <c r="JPD57" s="135"/>
      <c r="JPE57" s="135"/>
      <c r="JPF57" s="135"/>
      <c r="JPG57" s="135"/>
      <c r="JPH57" s="135"/>
      <c r="JPI57" s="135"/>
      <c r="JPJ57" s="135"/>
      <c r="JPK57" s="135"/>
      <c r="JPL57" s="135"/>
      <c r="JPM57" s="135"/>
      <c r="JPN57" s="135"/>
      <c r="JPO57" s="135"/>
      <c r="JPP57" s="135"/>
      <c r="JPQ57" s="135"/>
      <c r="JPR57" s="135"/>
      <c r="JPS57" s="135"/>
      <c r="JPT57" s="135"/>
      <c r="JPU57" s="135"/>
      <c r="JPV57" s="135"/>
      <c r="JPW57" s="135"/>
      <c r="JPX57" s="135"/>
      <c r="JPY57" s="135"/>
      <c r="JPZ57" s="135"/>
      <c r="JQA57" s="135"/>
      <c r="JQB57" s="135"/>
      <c r="JQC57" s="135"/>
      <c r="JQD57" s="135"/>
      <c r="JQE57" s="135"/>
      <c r="JQF57" s="135"/>
      <c r="JQG57" s="135"/>
      <c r="JQH57" s="135"/>
      <c r="JQI57" s="135"/>
      <c r="JQJ57" s="135"/>
      <c r="JQK57" s="135"/>
      <c r="JQL57" s="135"/>
      <c r="JQM57" s="135"/>
      <c r="JQN57" s="135"/>
      <c r="JQO57" s="135"/>
      <c r="JQP57" s="135"/>
      <c r="JQQ57" s="135"/>
      <c r="JQR57" s="135"/>
      <c r="JQS57" s="135"/>
      <c r="JQT57" s="135"/>
      <c r="JQU57" s="135"/>
      <c r="JQV57" s="135"/>
      <c r="JQW57" s="135"/>
      <c r="JQX57" s="135"/>
      <c r="JQY57" s="135"/>
      <c r="JQZ57" s="135"/>
      <c r="JRA57" s="135"/>
      <c r="JRB57" s="135"/>
      <c r="JRC57" s="135"/>
      <c r="JRD57" s="135"/>
      <c r="JRE57" s="135"/>
      <c r="JRF57" s="135"/>
      <c r="JRG57" s="135"/>
      <c r="JRH57" s="135"/>
      <c r="JRI57" s="135"/>
      <c r="JRJ57" s="135"/>
      <c r="JRK57" s="135"/>
      <c r="JRL57" s="135"/>
      <c r="JRM57" s="135"/>
      <c r="JRN57" s="135"/>
      <c r="JRO57" s="135"/>
      <c r="JRP57" s="135"/>
      <c r="JRQ57" s="135"/>
      <c r="JRR57" s="135"/>
      <c r="JRS57" s="135"/>
      <c r="JRT57" s="135"/>
      <c r="JRU57" s="135"/>
      <c r="JRV57" s="135"/>
      <c r="JRW57" s="135"/>
      <c r="JRX57" s="135"/>
      <c r="JRY57" s="135"/>
      <c r="JRZ57" s="135"/>
      <c r="JSA57" s="135"/>
      <c r="JSB57" s="135"/>
      <c r="JSC57" s="135"/>
      <c r="JSD57" s="135"/>
      <c r="JSE57" s="135"/>
      <c r="JSF57" s="135"/>
      <c r="JSG57" s="135"/>
      <c r="JSH57" s="135"/>
      <c r="JSI57" s="135"/>
      <c r="JSJ57" s="135"/>
      <c r="JSK57" s="135"/>
      <c r="JSL57" s="135"/>
      <c r="JSM57" s="135"/>
      <c r="JSN57" s="135"/>
      <c r="JSO57" s="135"/>
      <c r="JSP57" s="135"/>
      <c r="JSQ57" s="135"/>
      <c r="JSR57" s="135"/>
      <c r="JSS57" s="135"/>
      <c r="JST57" s="135"/>
      <c r="JSU57" s="135"/>
      <c r="JSV57" s="135"/>
      <c r="JSW57" s="135"/>
      <c r="JSX57" s="135"/>
      <c r="JSY57" s="135"/>
      <c r="JSZ57" s="135"/>
      <c r="JTA57" s="135"/>
      <c r="JTB57" s="135"/>
      <c r="JTC57" s="135"/>
      <c r="JTD57" s="135"/>
      <c r="JTE57" s="135"/>
      <c r="JTF57" s="135"/>
      <c r="JTG57" s="135"/>
      <c r="JTH57" s="135"/>
      <c r="JTI57" s="135"/>
      <c r="JTJ57" s="135"/>
      <c r="JTK57" s="135"/>
      <c r="JTL57" s="135"/>
      <c r="JTM57" s="135"/>
      <c r="JTN57" s="135"/>
      <c r="JTO57" s="135"/>
      <c r="JTP57" s="135"/>
      <c r="JTQ57" s="135"/>
      <c r="JTR57" s="135"/>
      <c r="JTS57" s="135"/>
      <c r="JTT57" s="135"/>
      <c r="JTU57" s="135"/>
      <c r="JTV57" s="135"/>
      <c r="JTW57" s="135"/>
      <c r="JTX57" s="135"/>
      <c r="JTY57" s="135"/>
      <c r="JTZ57" s="135"/>
      <c r="JUA57" s="135"/>
      <c r="JUB57" s="135"/>
      <c r="JUC57" s="135"/>
      <c r="JUD57" s="135"/>
      <c r="JUE57" s="135"/>
      <c r="JUF57" s="135"/>
      <c r="JUG57" s="135"/>
      <c r="JUH57" s="135"/>
      <c r="JUI57" s="135"/>
      <c r="JUJ57" s="135"/>
      <c r="JUK57" s="135"/>
      <c r="JUL57" s="135"/>
      <c r="JUM57" s="135"/>
      <c r="JUN57" s="135"/>
      <c r="JUO57" s="135"/>
      <c r="JUP57" s="135"/>
      <c r="JUQ57" s="135"/>
      <c r="JUR57" s="135"/>
      <c r="JUS57" s="135"/>
      <c r="JUT57" s="135"/>
      <c r="JUU57" s="135"/>
      <c r="JUV57" s="135"/>
      <c r="JUW57" s="135"/>
      <c r="JUX57" s="135"/>
      <c r="JUY57" s="135"/>
      <c r="JUZ57" s="135"/>
      <c r="JVA57" s="135"/>
      <c r="JVB57" s="135"/>
      <c r="JVC57" s="135"/>
      <c r="JVD57" s="135"/>
      <c r="JVE57" s="135"/>
      <c r="JVF57" s="135"/>
      <c r="JVG57" s="135"/>
      <c r="JVH57" s="135"/>
      <c r="JVI57" s="135"/>
      <c r="JVJ57" s="135"/>
      <c r="JVK57" s="135"/>
      <c r="JVL57" s="135"/>
      <c r="JVM57" s="135"/>
      <c r="JVN57" s="135"/>
      <c r="JVO57" s="135"/>
      <c r="JVP57" s="135"/>
      <c r="JVQ57" s="135"/>
      <c r="JVR57" s="135"/>
      <c r="JVS57" s="135"/>
      <c r="JVT57" s="135"/>
      <c r="JVU57" s="135"/>
      <c r="JVV57" s="135"/>
      <c r="JVW57" s="135"/>
      <c r="JVX57" s="135"/>
      <c r="JVY57" s="135"/>
      <c r="JVZ57" s="135"/>
      <c r="JWA57" s="135"/>
      <c r="JWB57" s="135"/>
      <c r="JWC57" s="135"/>
      <c r="JWD57" s="135"/>
      <c r="JWE57" s="135"/>
      <c r="JWF57" s="135"/>
      <c r="JWG57" s="135"/>
      <c r="JWH57" s="135"/>
      <c r="JWI57" s="135"/>
      <c r="JWJ57" s="135"/>
      <c r="JWK57" s="135"/>
      <c r="JWL57" s="135"/>
      <c r="JWM57" s="135"/>
      <c r="JWN57" s="135"/>
      <c r="JWO57" s="135"/>
      <c r="JWP57" s="135"/>
      <c r="JWQ57" s="135"/>
      <c r="JWR57" s="135"/>
      <c r="JWS57" s="135"/>
      <c r="JWT57" s="135"/>
      <c r="JWU57" s="135"/>
      <c r="JWV57" s="135"/>
      <c r="JWW57" s="135"/>
      <c r="JWX57" s="135"/>
      <c r="JWY57" s="135"/>
      <c r="JWZ57" s="135"/>
      <c r="JXA57" s="135"/>
      <c r="JXB57" s="135"/>
      <c r="JXC57" s="135"/>
      <c r="JXD57" s="135"/>
      <c r="JXE57" s="135"/>
      <c r="JXF57" s="135"/>
      <c r="JXG57" s="135"/>
      <c r="JXH57" s="135"/>
      <c r="JXI57" s="135"/>
      <c r="JXJ57" s="135"/>
      <c r="JXK57" s="135"/>
      <c r="JXL57" s="135"/>
      <c r="JXM57" s="135"/>
      <c r="JXN57" s="135"/>
      <c r="JXO57" s="135"/>
      <c r="JXP57" s="135"/>
      <c r="JXQ57" s="135"/>
      <c r="JXR57" s="135"/>
      <c r="JXS57" s="135"/>
      <c r="JXT57" s="135"/>
      <c r="JXU57" s="135"/>
      <c r="JXV57" s="135"/>
      <c r="JXW57" s="135"/>
      <c r="JXX57" s="135"/>
      <c r="JXY57" s="135"/>
      <c r="JXZ57" s="135"/>
      <c r="JYA57" s="135"/>
      <c r="JYB57" s="135"/>
      <c r="JYC57" s="135"/>
      <c r="JYD57" s="135"/>
      <c r="JYE57" s="135"/>
      <c r="JYF57" s="135"/>
      <c r="JYG57" s="135"/>
      <c r="JYH57" s="135"/>
      <c r="JYI57" s="135"/>
      <c r="JYJ57" s="135"/>
      <c r="JYK57" s="135"/>
      <c r="JYL57" s="135"/>
      <c r="JYM57" s="135"/>
      <c r="JYN57" s="135"/>
      <c r="JYO57" s="135"/>
      <c r="JYP57" s="135"/>
      <c r="JYQ57" s="135"/>
      <c r="JYR57" s="135"/>
      <c r="JYS57" s="135"/>
      <c r="JYT57" s="135"/>
      <c r="JYU57" s="135"/>
      <c r="JYV57" s="135"/>
      <c r="JYW57" s="135"/>
      <c r="JYX57" s="135"/>
      <c r="JYY57" s="135"/>
      <c r="JYZ57" s="135"/>
      <c r="JZA57" s="135"/>
      <c r="JZB57" s="135"/>
      <c r="JZC57" s="135"/>
      <c r="JZD57" s="135"/>
      <c r="JZE57" s="135"/>
      <c r="JZF57" s="135"/>
      <c r="JZG57" s="135"/>
      <c r="JZH57" s="135"/>
      <c r="JZI57" s="135"/>
      <c r="JZJ57" s="135"/>
      <c r="JZK57" s="135"/>
      <c r="JZL57" s="135"/>
      <c r="JZM57" s="135"/>
      <c r="JZN57" s="135"/>
      <c r="JZO57" s="135"/>
      <c r="JZP57" s="135"/>
      <c r="JZQ57" s="135"/>
      <c r="JZR57" s="135"/>
      <c r="JZS57" s="135"/>
      <c r="JZT57" s="135"/>
      <c r="JZU57" s="135"/>
      <c r="JZV57" s="135"/>
      <c r="JZW57" s="135"/>
      <c r="JZX57" s="135"/>
      <c r="JZY57" s="135"/>
      <c r="JZZ57" s="135"/>
      <c r="KAA57" s="135"/>
      <c r="KAB57" s="135"/>
      <c r="KAC57" s="135"/>
      <c r="KAD57" s="135"/>
      <c r="KAE57" s="135"/>
      <c r="KAF57" s="135"/>
      <c r="KAG57" s="135"/>
      <c r="KAH57" s="135"/>
      <c r="KAI57" s="135"/>
      <c r="KAJ57" s="135"/>
      <c r="KAK57" s="135"/>
      <c r="KAL57" s="135"/>
      <c r="KAM57" s="135"/>
      <c r="KAN57" s="135"/>
      <c r="KAO57" s="135"/>
      <c r="KAP57" s="135"/>
      <c r="KAQ57" s="135"/>
      <c r="KAR57" s="135"/>
      <c r="KAS57" s="135"/>
      <c r="KAT57" s="135"/>
      <c r="KAU57" s="135"/>
      <c r="KAV57" s="135"/>
      <c r="KAW57" s="135"/>
      <c r="KAX57" s="135"/>
      <c r="KAY57" s="135"/>
      <c r="KAZ57" s="135"/>
      <c r="KBA57" s="135"/>
      <c r="KBB57" s="135"/>
      <c r="KBC57" s="135"/>
      <c r="KBD57" s="135"/>
      <c r="KBE57" s="135"/>
      <c r="KBF57" s="135"/>
      <c r="KBG57" s="135"/>
      <c r="KBH57" s="135"/>
      <c r="KBI57" s="135"/>
      <c r="KBJ57" s="135"/>
      <c r="KBK57" s="135"/>
      <c r="KBL57" s="135"/>
      <c r="KBM57" s="135"/>
      <c r="KBN57" s="135"/>
      <c r="KBO57" s="135"/>
      <c r="KBP57" s="135"/>
      <c r="KBQ57" s="135"/>
      <c r="KBR57" s="135"/>
      <c r="KBS57" s="135"/>
      <c r="KBT57" s="135"/>
      <c r="KBU57" s="135"/>
      <c r="KBV57" s="135"/>
      <c r="KBW57" s="135"/>
      <c r="KBX57" s="135"/>
      <c r="KBY57" s="135"/>
      <c r="KBZ57" s="135"/>
      <c r="KCA57" s="135"/>
      <c r="KCB57" s="135"/>
      <c r="KCC57" s="135"/>
      <c r="KCD57" s="135"/>
      <c r="KCE57" s="135"/>
      <c r="KCF57" s="135"/>
      <c r="KCG57" s="135"/>
      <c r="KCH57" s="135"/>
      <c r="KCI57" s="135"/>
      <c r="KCJ57" s="135"/>
      <c r="KCK57" s="135"/>
      <c r="KCL57" s="135"/>
      <c r="KCM57" s="135"/>
      <c r="KCN57" s="135"/>
      <c r="KCO57" s="135"/>
      <c r="KCP57" s="135"/>
      <c r="KCQ57" s="135"/>
      <c r="KCR57" s="135"/>
      <c r="KCS57" s="135"/>
      <c r="KCT57" s="135"/>
      <c r="KCU57" s="135"/>
      <c r="KCV57" s="135"/>
      <c r="KCW57" s="135"/>
      <c r="KCX57" s="135"/>
      <c r="KCY57" s="135"/>
      <c r="KCZ57" s="135"/>
      <c r="KDA57" s="135"/>
      <c r="KDB57" s="135"/>
      <c r="KDC57" s="135"/>
      <c r="KDD57" s="135"/>
      <c r="KDE57" s="135"/>
      <c r="KDF57" s="135"/>
      <c r="KDG57" s="135"/>
      <c r="KDH57" s="135"/>
      <c r="KDI57" s="135"/>
      <c r="KDJ57" s="135"/>
      <c r="KDK57" s="135"/>
      <c r="KDL57" s="135"/>
      <c r="KDM57" s="135"/>
      <c r="KDN57" s="135"/>
      <c r="KDO57" s="135"/>
      <c r="KDP57" s="135"/>
      <c r="KDQ57" s="135"/>
      <c r="KDR57" s="135"/>
      <c r="KDS57" s="135"/>
      <c r="KDT57" s="135"/>
      <c r="KDU57" s="135"/>
      <c r="KDV57" s="135"/>
      <c r="KDW57" s="135"/>
      <c r="KDX57" s="135"/>
      <c r="KDY57" s="135"/>
      <c r="KDZ57" s="135"/>
      <c r="KEA57" s="135"/>
      <c r="KEB57" s="135"/>
      <c r="KEC57" s="135"/>
      <c r="KED57" s="135"/>
      <c r="KEE57" s="135"/>
      <c r="KEF57" s="135"/>
      <c r="KEG57" s="135"/>
      <c r="KEH57" s="135"/>
      <c r="KEI57" s="135"/>
      <c r="KEJ57" s="135"/>
      <c r="KEK57" s="135"/>
      <c r="KEL57" s="135"/>
      <c r="KEM57" s="135"/>
      <c r="KEN57" s="135"/>
      <c r="KEO57" s="135"/>
      <c r="KEP57" s="135"/>
      <c r="KEQ57" s="135"/>
      <c r="KER57" s="135"/>
      <c r="KES57" s="135"/>
      <c r="KET57" s="135"/>
      <c r="KEU57" s="135"/>
      <c r="KEV57" s="135"/>
      <c r="KEW57" s="135"/>
      <c r="KEX57" s="135"/>
      <c r="KEY57" s="135"/>
      <c r="KEZ57" s="135"/>
      <c r="KFA57" s="135"/>
      <c r="KFB57" s="135"/>
      <c r="KFC57" s="135"/>
      <c r="KFD57" s="135"/>
      <c r="KFE57" s="135"/>
      <c r="KFF57" s="135"/>
      <c r="KFG57" s="135"/>
      <c r="KFH57" s="135"/>
      <c r="KFI57" s="135"/>
      <c r="KFJ57" s="135"/>
      <c r="KFK57" s="135"/>
      <c r="KFL57" s="135"/>
      <c r="KFM57" s="135"/>
      <c r="KFN57" s="135"/>
      <c r="KFO57" s="135"/>
      <c r="KFP57" s="135"/>
      <c r="KFQ57" s="135"/>
      <c r="KFR57" s="135"/>
      <c r="KFS57" s="135"/>
      <c r="KFT57" s="135"/>
      <c r="KFU57" s="135"/>
      <c r="KFV57" s="135"/>
      <c r="KFW57" s="135"/>
      <c r="KFX57" s="135"/>
      <c r="KFY57" s="135"/>
      <c r="KFZ57" s="135"/>
      <c r="KGA57" s="135"/>
      <c r="KGB57" s="135"/>
      <c r="KGC57" s="135"/>
      <c r="KGD57" s="135"/>
      <c r="KGE57" s="135"/>
      <c r="KGF57" s="135"/>
      <c r="KGG57" s="135"/>
      <c r="KGH57" s="135"/>
      <c r="KGI57" s="135"/>
      <c r="KGJ57" s="135"/>
      <c r="KGK57" s="135"/>
      <c r="KGL57" s="135"/>
      <c r="KGM57" s="135"/>
      <c r="KGN57" s="135"/>
      <c r="KGO57" s="135"/>
      <c r="KGP57" s="135"/>
      <c r="KGQ57" s="135"/>
      <c r="KGR57" s="135"/>
      <c r="KGS57" s="135"/>
      <c r="KGT57" s="135"/>
      <c r="KGU57" s="135"/>
      <c r="KGV57" s="135"/>
      <c r="KGW57" s="135"/>
      <c r="KGX57" s="135"/>
      <c r="KGY57" s="135"/>
      <c r="KGZ57" s="135"/>
      <c r="KHA57" s="135"/>
      <c r="KHB57" s="135"/>
      <c r="KHC57" s="135"/>
      <c r="KHD57" s="135"/>
      <c r="KHE57" s="135"/>
      <c r="KHF57" s="135"/>
      <c r="KHG57" s="135"/>
      <c r="KHH57" s="135"/>
      <c r="KHI57" s="135"/>
      <c r="KHJ57" s="135"/>
      <c r="KHK57" s="135"/>
      <c r="KHL57" s="135"/>
      <c r="KHM57" s="135"/>
      <c r="KHN57" s="135"/>
      <c r="KHO57" s="135"/>
      <c r="KHP57" s="135"/>
      <c r="KHQ57" s="135"/>
      <c r="KHR57" s="135"/>
      <c r="KHS57" s="135"/>
      <c r="KHT57" s="135"/>
      <c r="KHU57" s="135"/>
      <c r="KHV57" s="135"/>
      <c r="KHW57" s="135"/>
      <c r="KHX57" s="135"/>
      <c r="KHY57" s="135"/>
      <c r="KHZ57" s="135"/>
      <c r="KIA57" s="135"/>
      <c r="KIB57" s="135"/>
      <c r="KIC57" s="135"/>
      <c r="KID57" s="135"/>
      <c r="KIE57" s="135"/>
      <c r="KIF57" s="135"/>
      <c r="KIG57" s="135"/>
      <c r="KIH57" s="135"/>
      <c r="KII57" s="135"/>
      <c r="KIJ57" s="135"/>
      <c r="KIK57" s="135"/>
      <c r="KIL57" s="135"/>
      <c r="KIM57" s="135"/>
      <c r="KIN57" s="135"/>
      <c r="KIO57" s="135"/>
      <c r="KIP57" s="135"/>
      <c r="KIQ57" s="135"/>
      <c r="KIR57" s="135"/>
      <c r="KIS57" s="135"/>
      <c r="KIT57" s="135"/>
      <c r="KIU57" s="135"/>
      <c r="KIV57" s="135"/>
      <c r="KIW57" s="135"/>
      <c r="KIX57" s="135"/>
      <c r="KIY57" s="135"/>
      <c r="KIZ57" s="135"/>
      <c r="KJA57" s="135"/>
      <c r="KJB57" s="135"/>
      <c r="KJC57" s="135"/>
      <c r="KJD57" s="135"/>
      <c r="KJE57" s="135"/>
      <c r="KJF57" s="135"/>
      <c r="KJG57" s="135"/>
      <c r="KJH57" s="135"/>
      <c r="KJI57" s="135"/>
      <c r="KJJ57" s="135"/>
      <c r="KJK57" s="135"/>
      <c r="KJL57" s="135"/>
      <c r="KJM57" s="135"/>
      <c r="KJN57" s="135"/>
      <c r="KJO57" s="135"/>
      <c r="KJP57" s="135"/>
      <c r="KJQ57" s="135"/>
      <c r="KJR57" s="135"/>
      <c r="KJS57" s="135"/>
      <c r="KJT57" s="135"/>
      <c r="KJU57" s="135"/>
      <c r="KJV57" s="135"/>
      <c r="KJW57" s="135"/>
      <c r="KJX57" s="135"/>
      <c r="KJY57" s="135"/>
      <c r="KJZ57" s="135"/>
      <c r="KKA57" s="135"/>
      <c r="KKB57" s="135"/>
      <c r="KKC57" s="135"/>
      <c r="KKD57" s="135"/>
      <c r="KKE57" s="135"/>
      <c r="KKF57" s="135"/>
      <c r="KKG57" s="135"/>
      <c r="KKH57" s="135"/>
      <c r="KKI57" s="135"/>
      <c r="KKJ57" s="135"/>
      <c r="KKK57" s="135"/>
      <c r="KKL57" s="135"/>
      <c r="KKM57" s="135"/>
      <c r="KKN57" s="135"/>
      <c r="KKO57" s="135"/>
      <c r="KKP57" s="135"/>
      <c r="KKQ57" s="135"/>
      <c r="KKR57" s="135"/>
      <c r="KKS57" s="135"/>
      <c r="KKT57" s="135"/>
      <c r="KKU57" s="135"/>
      <c r="KKV57" s="135"/>
      <c r="KKW57" s="135"/>
      <c r="KKX57" s="135"/>
      <c r="KKY57" s="135"/>
      <c r="KKZ57" s="135"/>
      <c r="KLA57" s="135"/>
      <c r="KLB57" s="135"/>
      <c r="KLC57" s="135"/>
      <c r="KLD57" s="135"/>
      <c r="KLE57" s="135"/>
      <c r="KLF57" s="135"/>
      <c r="KLG57" s="135"/>
      <c r="KLH57" s="135"/>
      <c r="KLI57" s="135"/>
      <c r="KLJ57" s="135"/>
      <c r="KLK57" s="135"/>
      <c r="KLL57" s="135"/>
      <c r="KLM57" s="135"/>
      <c r="KLN57" s="135"/>
      <c r="KLO57" s="135"/>
      <c r="KLP57" s="135"/>
      <c r="KLQ57" s="135"/>
      <c r="KLR57" s="135"/>
      <c r="KLS57" s="135"/>
      <c r="KLT57" s="135"/>
      <c r="KLU57" s="135"/>
      <c r="KLV57" s="135"/>
      <c r="KLW57" s="135"/>
      <c r="KLX57" s="135"/>
      <c r="KLY57" s="135"/>
      <c r="KLZ57" s="135"/>
      <c r="KMA57" s="135"/>
      <c r="KMB57" s="135"/>
      <c r="KMC57" s="135"/>
      <c r="KMD57" s="135"/>
      <c r="KME57" s="135"/>
      <c r="KMF57" s="135"/>
      <c r="KMG57" s="135"/>
      <c r="KMH57" s="135"/>
      <c r="KMI57" s="135"/>
      <c r="KMJ57" s="135"/>
      <c r="KMK57" s="135"/>
      <c r="KML57" s="135"/>
      <c r="KMM57" s="135"/>
      <c r="KMN57" s="135"/>
      <c r="KMO57" s="135"/>
      <c r="KMP57" s="135"/>
      <c r="KMQ57" s="135"/>
      <c r="KMR57" s="135"/>
      <c r="KMS57" s="135"/>
      <c r="KMT57" s="135"/>
      <c r="KMU57" s="135"/>
      <c r="KMV57" s="135"/>
      <c r="KMW57" s="135"/>
      <c r="KMX57" s="135"/>
      <c r="KMY57" s="135"/>
      <c r="KMZ57" s="135"/>
      <c r="KNA57" s="135"/>
      <c r="KNB57" s="135"/>
      <c r="KNC57" s="135"/>
      <c r="KND57" s="135"/>
      <c r="KNE57" s="135"/>
      <c r="KNF57" s="135"/>
      <c r="KNG57" s="135"/>
      <c r="KNH57" s="135"/>
      <c r="KNI57" s="135"/>
      <c r="KNJ57" s="135"/>
      <c r="KNK57" s="135"/>
      <c r="KNL57" s="135"/>
      <c r="KNM57" s="135"/>
      <c r="KNN57" s="135"/>
      <c r="KNO57" s="135"/>
      <c r="KNP57" s="135"/>
      <c r="KNQ57" s="135"/>
      <c r="KNR57" s="135"/>
      <c r="KNS57" s="135"/>
      <c r="KNT57" s="135"/>
      <c r="KNU57" s="135"/>
      <c r="KNV57" s="135"/>
      <c r="KNW57" s="135"/>
      <c r="KNX57" s="135"/>
      <c r="KNY57" s="135"/>
      <c r="KNZ57" s="135"/>
      <c r="KOA57" s="135"/>
      <c r="KOB57" s="135"/>
      <c r="KOC57" s="135"/>
      <c r="KOD57" s="135"/>
      <c r="KOE57" s="135"/>
      <c r="KOF57" s="135"/>
      <c r="KOG57" s="135"/>
      <c r="KOH57" s="135"/>
      <c r="KOI57" s="135"/>
      <c r="KOJ57" s="135"/>
      <c r="KOK57" s="135"/>
      <c r="KOL57" s="135"/>
      <c r="KOM57" s="135"/>
      <c r="KON57" s="135"/>
      <c r="KOO57" s="135"/>
      <c r="KOP57" s="135"/>
      <c r="KOQ57" s="135"/>
      <c r="KOR57" s="135"/>
      <c r="KOS57" s="135"/>
      <c r="KOT57" s="135"/>
      <c r="KOU57" s="135"/>
      <c r="KOV57" s="135"/>
      <c r="KOW57" s="135"/>
      <c r="KOX57" s="135"/>
      <c r="KOY57" s="135"/>
      <c r="KOZ57" s="135"/>
      <c r="KPA57" s="135"/>
      <c r="KPB57" s="135"/>
      <c r="KPC57" s="135"/>
      <c r="KPD57" s="135"/>
      <c r="KPE57" s="135"/>
      <c r="KPF57" s="135"/>
      <c r="KPG57" s="135"/>
      <c r="KPH57" s="135"/>
      <c r="KPI57" s="135"/>
      <c r="KPJ57" s="135"/>
      <c r="KPK57" s="135"/>
      <c r="KPL57" s="135"/>
      <c r="KPM57" s="135"/>
      <c r="KPN57" s="135"/>
      <c r="KPO57" s="135"/>
      <c r="KPP57" s="135"/>
      <c r="KPQ57" s="135"/>
      <c r="KPR57" s="135"/>
      <c r="KPS57" s="135"/>
      <c r="KPT57" s="135"/>
      <c r="KPU57" s="135"/>
      <c r="KPV57" s="135"/>
      <c r="KPW57" s="135"/>
      <c r="KPX57" s="135"/>
      <c r="KPY57" s="135"/>
      <c r="KPZ57" s="135"/>
      <c r="KQA57" s="135"/>
      <c r="KQB57" s="135"/>
      <c r="KQC57" s="135"/>
      <c r="KQD57" s="135"/>
      <c r="KQE57" s="135"/>
      <c r="KQF57" s="135"/>
      <c r="KQG57" s="135"/>
      <c r="KQH57" s="135"/>
      <c r="KQI57" s="135"/>
      <c r="KQJ57" s="135"/>
      <c r="KQK57" s="135"/>
      <c r="KQL57" s="135"/>
      <c r="KQM57" s="135"/>
      <c r="KQN57" s="135"/>
      <c r="KQO57" s="135"/>
      <c r="KQP57" s="135"/>
      <c r="KQQ57" s="135"/>
      <c r="KQR57" s="135"/>
      <c r="KQS57" s="135"/>
      <c r="KQT57" s="135"/>
      <c r="KQU57" s="135"/>
      <c r="KQV57" s="135"/>
      <c r="KQW57" s="135"/>
      <c r="KQX57" s="135"/>
      <c r="KQY57" s="135"/>
      <c r="KQZ57" s="135"/>
      <c r="KRA57" s="135"/>
      <c r="KRB57" s="135"/>
      <c r="KRC57" s="135"/>
      <c r="KRD57" s="135"/>
      <c r="KRE57" s="135"/>
      <c r="KRF57" s="135"/>
      <c r="KRG57" s="135"/>
      <c r="KRH57" s="135"/>
      <c r="KRI57" s="135"/>
      <c r="KRJ57" s="135"/>
      <c r="KRK57" s="135"/>
      <c r="KRL57" s="135"/>
      <c r="KRM57" s="135"/>
      <c r="KRN57" s="135"/>
      <c r="KRO57" s="135"/>
      <c r="KRP57" s="135"/>
      <c r="KRQ57" s="135"/>
      <c r="KRR57" s="135"/>
      <c r="KRS57" s="135"/>
      <c r="KRT57" s="135"/>
      <c r="KRU57" s="135"/>
      <c r="KRV57" s="135"/>
      <c r="KRW57" s="135"/>
      <c r="KRX57" s="135"/>
      <c r="KRY57" s="135"/>
      <c r="KRZ57" s="135"/>
      <c r="KSA57" s="135"/>
      <c r="KSB57" s="135"/>
      <c r="KSC57" s="135"/>
      <c r="KSD57" s="135"/>
      <c r="KSE57" s="135"/>
      <c r="KSF57" s="135"/>
      <c r="KSG57" s="135"/>
      <c r="KSH57" s="135"/>
      <c r="KSI57" s="135"/>
      <c r="KSJ57" s="135"/>
      <c r="KSK57" s="135"/>
      <c r="KSL57" s="135"/>
      <c r="KSM57" s="135"/>
      <c r="KSN57" s="135"/>
      <c r="KSO57" s="135"/>
      <c r="KSP57" s="135"/>
      <c r="KSQ57" s="135"/>
      <c r="KSR57" s="135"/>
      <c r="KSS57" s="135"/>
      <c r="KST57" s="135"/>
      <c r="KSU57" s="135"/>
      <c r="KSV57" s="135"/>
      <c r="KSW57" s="135"/>
      <c r="KSX57" s="135"/>
      <c r="KSY57" s="135"/>
      <c r="KSZ57" s="135"/>
      <c r="KTA57" s="135"/>
      <c r="KTB57" s="135"/>
      <c r="KTC57" s="135"/>
      <c r="KTD57" s="135"/>
      <c r="KTE57" s="135"/>
      <c r="KTF57" s="135"/>
      <c r="KTG57" s="135"/>
      <c r="KTH57" s="135"/>
      <c r="KTI57" s="135"/>
      <c r="KTJ57" s="135"/>
      <c r="KTK57" s="135"/>
      <c r="KTL57" s="135"/>
      <c r="KTM57" s="135"/>
      <c r="KTN57" s="135"/>
      <c r="KTO57" s="135"/>
      <c r="KTP57" s="135"/>
      <c r="KTQ57" s="135"/>
      <c r="KTR57" s="135"/>
      <c r="KTS57" s="135"/>
      <c r="KTT57" s="135"/>
      <c r="KTU57" s="135"/>
      <c r="KTV57" s="135"/>
      <c r="KTW57" s="135"/>
      <c r="KTX57" s="135"/>
      <c r="KTY57" s="135"/>
      <c r="KTZ57" s="135"/>
      <c r="KUA57" s="135"/>
      <c r="KUB57" s="135"/>
      <c r="KUC57" s="135"/>
      <c r="KUD57" s="135"/>
      <c r="KUE57" s="135"/>
      <c r="KUF57" s="135"/>
      <c r="KUG57" s="135"/>
      <c r="KUH57" s="135"/>
      <c r="KUI57" s="135"/>
      <c r="KUJ57" s="135"/>
      <c r="KUK57" s="135"/>
      <c r="KUL57" s="135"/>
      <c r="KUM57" s="135"/>
      <c r="KUN57" s="135"/>
      <c r="KUO57" s="135"/>
      <c r="KUP57" s="135"/>
      <c r="KUQ57" s="135"/>
      <c r="KUR57" s="135"/>
      <c r="KUS57" s="135"/>
      <c r="KUT57" s="135"/>
      <c r="KUU57" s="135"/>
      <c r="KUV57" s="135"/>
      <c r="KUW57" s="135"/>
      <c r="KUX57" s="135"/>
      <c r="KUY57" s="135"/>
      <c r="KUZ57" s="135"/>
      <c r="KVA57" s="135"/>
      <c r="KVB57" s="135"/>
      <c r="KVC57" s="135"/>
      <c r="KVD57" s="135"/>
      <c r="KVE57" s="135"/>
      <c r="KVF57" s="135"/>
      <c r="KVG57" s="135"/>
      <c r="KVH57" s="135"/>
      <c r="KVI57" s="135"/>
      <c r="KVJ57" s="135"/>
      <c r="KVK57" s="135"/>
      <c r="KVL57" s="135"/>
      <c r="KVM57" s="135"/>
      <c r="KVN57" s="135"/>
      <c r="KVO57" s="135"/>
      <c r="KVP57" s="135"/>
      <c r="KVQ57" s="135"/>
      <c r="KVR57" s="135"/>
      <c r="KVS57" s="135"/>
      <c r="KVT57" s="135"/>
      <c r="KVU57" s="135"/>
      <c r="KVV57" s="135"/>
      <c r="KVW57" s="135"/>
      <c r="KVX57" s="135"/>
      <c r="KVY57" s="135"/>
      <c r="KVZ57" s="135"/>
      <c r="KWA57" s="135"/>
      <c r="KWB57" s="135"/>
      <c r="KWC57" s="135"/>
      <c r="KWD57" s="135"/>
      <c r="KWE57" s="135"/>
      <c r="KWF57" s="135"/>
      <c r="KWG57" s="135"/>
      <c r="KWH57" s="135"/>
      <c r="KWI57" s="135"/>
      <c r="KWJ57" s="135"/>
      <c r="KWK57" s="135"/>
      <c r="KWL57" s="135"/>
      <c r="KWM57" s="135"/>
      <c r="KWN57" s="135"/>
      <c r="KWO57" s="135"/>
      <c r="KWP57" s="135"/>
      <c r="KWQ57" s="135"/>
      <c r="KWR57" s="135"/>
      <c r="KWS57" s="135"/>
      <c r="KWT57" s="135"/>
      <c r="KWU57" s="135"/>
      <c r="KWV57" s="135"/>
      <c r="KWW57" s="135"/>
      <c r="KWX57" s="135"/>
      <c r="KWY57" s="135"/>
      <c r="KWZ57" s="135"/>
      <c r="KXA57" s="135"/>
      <c r="KXB57" s="135"/>
      <c r="KXC57" s="135"/>
      <c r="KXD57" s="135"/>
      <c r="KXE57" s="135"/>
      <c r="KXF57" s="135"/>
      <c r="KXG57" s="135"/>
      <c r="KXH57" s="135"/>
      <c r="KXI57" s="135"/>
      <c r="KXJ57" s="135"/>
      <c r="KXK57" s="135"/>
      <c r="KXL57" s="135"/>
      <c r="KXM57" s="135"/>
      <c r="KXN57" s="135"/>
      <c r="KXO57" s="135"/>
      <c r="KXP57" s="135"/>
      <c r="KXQ57" s="135"/>
      <c r="KXR57" s="135"/>
      <c r="KXS57" s="135"/>
      <c r="KXT57" s="135"/>
      <c r="KXU57" s="135"/>
      <c r="KXV57" s="135"/>
      <c r="KXW57" s="135"/>
      <c r="KXX57" s="135"/>
      <c r="KXY57" s="135"/>
      <c r="KXZ57" s="135"/>
      <c r="KYA57" s="135"/>
      <c r="KYB57" s="135"/>
      <c r="KYC57" s="135"/>
      <c r="KYD57" s="135"/>
      <c r="KYE57" s="135"/>
      <c r="KYF57" s="135"/>
      <c r="KYG57" s="135"/>
      <c r="KYH57" s="135"/>
      <c r="KYI57" s="135"/>
      <c r="KYJ57" s="135"/>
      <c r="KYK57" s="135"/>
      <c r="KYL57" s="135"/>
      <c r="KYM57" s="135"/>
      <c r="KYN57" s="135"/>
      <c r="KYO57" s="135"/>
      <c r="KYP57" s="135"/>
      <c r="KYQ57" s="135"/>
      <c r="KYR57" s="135"/>
      <c r="KYS57" s="135"/>
      <c r="KYT57" s="135"/>
      <c r="KYU57" s="135"/>
      <c r="KYV57" s="135"/>
      <c r="KYW57" s="135"/>
      <c r="KYX57" s="135"/>
      <c r="KYY57" s="135"/>
      <c r="KYZ57" s="135"/>
      <c r="KZA57" s="135"/>
      <c r="KZB57" s="135"/>
      <c r="KZC57" s="135"/>
      <c r="KZD57" s="135"/>
      <c r="KZE57" s="135"/>
      <c r="KZF57" s="135"/>
      <c r="KZG57" s="135"/>
      <c r="KZH57" s="135"/>
      <c r="KZI57" s="135"/>
      <c r="KZJ57" s="135"/>
      <c r="KZK57" s="135"/>
      <c r="KZL57" s="135"/>
      <c r="KZM57" s="135"/>
      <c r="KZN57" s="135"/>
      <c r="KZO57" s="135"/>
      <c r="KZP57" s="135"/>
      <c r="KZQ57" s="135"/>
      <c r="KZR57" s="135"/>
      <c r="KZS57" s="135"/>
      <c r="KZT57" s="135"/>
      <c r="KZU57" s="135"/>
      <c r="KZV57" s="135"/>
      <c r="KZW57" s="135"/>
      <c r="KZX57" s="135"/>
      <c r="KZY57" s="135"/>
      <c r="KZZ57" s="135"/>
      <c r="LAA57" s="135"/>
      <c r="LAB57" s="135"/>
      <c r="LAC57" s="135"/>
      <c r="LAD57" s="135"/>
      <c r="LAE57" s="135"/>
      <c r="LAF57" s="135"/>
      <c r="LAG57" s="135"/>
      <c r="LAH57" s="135"/>
      <c r="LAI57" s="135"/>
      <c r="LAJ57" s="135"/>
      <c r="LAK57" s="135"/>
      <c r="LAL57" s="135"/>
      <c r="LAM57" s="135"/>
      <c r="LAN57" s="135"/>
      <c r="LAO57" s="135"/>
      <c r="LAP57" s="135"/>
      <c r="LAQ57" s="135"/>
      <c r="LAR57" s="135"/>
      <c r="LAS57" s="135"/>
      <c r="LAT57" s="135"/>
      <c r="LAU57" s="135"/>
      <c r="LAV57" s="135"/>
      <c r="LAW57" s="135"/>
      <c r="LAX57" s="135"/>
      <c r="LAY57" s="135"/>
      <c r="LAZ57" s="135"/>
      <c r="LBA57" s="135"/>
      <c r="LBB57" s="135"/>
      <c r="LBC57" s="135"/>
      <c r="LBD57" s="135"/>
      <c r="LBE57" s="135"/>
      <c r="LBF57" s="135"/>
      <c r="LBG57" s="135"/>
      <c r="LBH57" s="135"/>
      <c r="LBI57" s="135"/>
      <c r="LBJ57" s="135"/>
      <c r="LBK57" s="135"/>
      <c r="LBL57" s="135"/>
      <c r="LBM57" s="135"/>
      <c r="LBN57" s="135"/>
      <c r="LBO57" s="135"/>
      <c r="LBP57" s="135"/>
      <c r="LBQ57" s="135"/>
      <c r="LBR57" s="135"/>
      <c r="LBS57" s="135"/>
      <c r="LBT57" s="135"/>
      <c r="LBU57" s="135"/>
      <c r="LBV57" s="135"/>
      <c r="LBW57" s="135"/>
      <c r="LBX57" s="135"/>
      <c r="LBY57" s="135"/>
      <c r="LBZ57" s="135"/>
      <c r="LCA57" s="135"/>
      <c r="LCB57" s="135"/>
      <c r="LCC57" s="135"/>
      <c r="LCD57" s="135"/>
      <c r="LCE57" s="135"/>
      <c r="LCF57" s="135"/>
      <c r="LCG57" s="135"/>
      <c r="LCH57" s="135"/>
      <c r="LCI57" s="135"/>
      <c r="LCJ57" s="135"/>
      <c r="LCK57" s="135"/>
      <c r="LCL57" s="135"/>
      <c r="LCM57" s="135"/>
      <c r="LCN57" s="135"/>
      <c r="LCO57" s="135"/>
      <c r="LCP57" s="135"/>
      <c r="LCQ57" s="135"/>
      <c r="LCR57" s="135"/>
      <c r="LCS57" s="135"/>
      <c r="LCT57" s="135"/>
      <c r="LCU57" s="135"/>
      <c r="LCV57" s="135"/>
      <c r="LCW57" s="135"/>
      <c r="LCX57" s="135"/>
      <c r="LCY57" s="135"/>
      <c r="LCZ57" s="135"/>
      <c r="LDA57" s="135"/>
      <c r="LDB57" s="135"/>
      <c r="LDC57" s="135"/>
      <c r="LDD57" s="135"/>
      <c r="LDE57" s="135"/>
      <c r="LDF57" s="135"/>
      <c r="LDG57" s="135"/>
      <c r="LDH57" s="135"/>
      <c r="LDI57" s="135"/>
      <c r="LDJ57" s="135"/>
      <c r="LDK57" s="135"/>
      <c r="LDL57" s="135"/>
      <c r="LDM57" s="135"/>
      <c r="LDN57" s="135"/>
      <c r="LDO57" s="135"/>
      <c r="LDP57" s="135"/>
      <c r="LDQ57" s="135"/>
      <c r="LDR57" s="135"/>
      <c r="LDS57" s="135"/>
      <c r="LDT57" s="135"/>
      <c r="LDU57" s="135"/>
      <c r="LDV57" s="135"/>
      <c r="LDW57" s="135"/>
      <c r="LDX57" s="135"/>
      <c r="LDY57" s="135"/>
      <c r="LDZ57" s="135"/>
      <c r="LEA57" s="135"/>
      <c r="LEB57" s="135"/>
      <c r="LEC57" s="135"/>
      <c r="LED57" s="135"/>
      <c r="LEE57" s="135"/>
      <c r="LEF57" s="135"/>
      <c r="LEG57" s="135"/>
      <c r="LEH57" s="135"/>
      <c r="LEI57" s="135"/>
      <c r="LEJ57" s="135"/>
      <c r="LEK57" s="135"/>
      <c r="LEL57" s="135"/>
      <c r="LEM57" s="135"/>
      <c r="LEN57" s="135"/>
      <c r="LEO57" s="135"/>
      <c r="LEP57" s="135"/>
      <c r="LEQ57" s="135"/>
      <c r="LER57" s="135"/>
      <c r="LES57" s="135"/>
      <c r="LET57" s="135"/>
      <c r="LEU57" s="135"/>
      <c r="LEV57" s="135"/>
      <c r="LEW57" s="135"/>
      <c r="LEX57" s="135"/>
      <c r="LEY57" s="135"/>
      <c r="LEZ57" s="135"/>
      <c r="LFA57" s="135"/>
      <c r="LFB57" s="135"/>
      <c r="LFC57" s="135"/>
      <c r="LFD57" s="135"/>
      <c r="LFE57" s="135"/>
      <c r="LFF57" s="135"/>
      <c r="LFG57" s="135"/>
      <c r="LFH57" s="135"/>
      <c r="LFI57" s="135"/>
      <c r="LFJ57" s="135"/>
      <c r="LFK57" s="135"/>
      <c r="LFL57" s="135"/>
      <c r="LFM57" s="135"/>
      <c r="LFN57" s="135"/>
      <c r="LFO57" s="135"/>
      <c r="LFP57" s="135"/>
      <c r="LFQ57" s="135"/>
      <c r="LFR57" s="135"/>
      <c r="LFS57" s="135"/>
      <c r="LFT57" s="135"/>
      <c r="LFU57" s="135"/>
      <c r="LFV57" s="135"/>
      <c r="LFW57" s="135"/>
      <c r="LFX57" s="135"/>
      <c r="LFY57" s="135"/>
      <c r="LFZ57" s="135"/>
      <c r="LGA57" s="135"/>
      <c r="LGB57" s="135"/>
      <c r="LGC57" s="135"/>
      <c r="LGD57" s="135"/>
      <c r="LGE57" s="135"/>
      <c r="LGF57" s="135"/>
      <c r="LGG57" s="135"/>
      <c r="LGH57" s="135"/>
      <c r="LGI57" s="135"/>
      <c r="LGJ57" s="135"/>
      <c r="LGK57" s="135"/>
      <c r="LGL57" s="135"/>
      <c r="LGM57" s="135"/>
      <c r="LGN57" s="135"/>
      <c r="LGO57" s="135"/>
      <c r="LGP57" s="135"/>
      <c r="LGQ57" s="135"/>
      <c r="LGR57" s="135"/>
      <c r="LGS57" s="135"/>
      <c r="LGT57" s="135"/>
      <c r="LGU57" s="135"/>
      <c r="LGV57" s="135"/>
      <c r="LGW57" s="135"/>
      <c r="LGX57" s="135"/>
      <c r="LGY57" s="135"/>
      <c r="LGZ57" s="135"/>
      <c r="LHA57" s="135"/>
      <c r="LHB57" s="135"/>
      <c r="LHC57" s="135"/>
      <c r="LHD57" s="135"/>
      <c r="LHE57" s="135"/>
      <c r="LHF57" s="135"/>
      <c r="LHG57" s="135"/>
      <c r="LHH57" s="135"/>
      <c r="LHI57" s="135"/>
      <c r="LHJ57" s="135"/>
      <c r="LHK57" s="135"/>
      <c r="LHL57" s="135"/>
      <c r="LHM57" s="135"/>
      <c r="LHN57" s="135"/>
      <c r="LHO57" s="135"/>
      <c r="LHP57" s="135"/>
      <c r="LHQ57" s="135"/>
      <c r="LHR57" s="135"/>
      <c r="LHS57" s="135"/>
      <c r="LHT57" s="135"/>
      <c r="LHU57" s="135"/>
      <c r="LHV57" s="135"/>
      <c r="LHW57" s="135"/>
      <c r="LHX57" s="135"/>
      <c r="LHY57" s="135"/>
      <c r="LHZ57" s="135"/>
      <c r="LIA57" s="135"/>
      <c r="LIB57" s="135"/>
      <c r="LIC57" s="135"/>
      <c r="LID57" s="135"/>
      <c r="LIE57" s="135"/>
      <c r="LIF57" s="135"/>
      <c r="LIG57" s="135"/>
      <c r="LIH57" s="135"/>
      <c r="LII57" s="135"/>
      <c r="LIJ57" s="135"/>
      <c r="LIK57" s="135"/>
      <c r="LIL57" s="135"/>
      <c r="LIM57" s="135"/>
      <c r="LIN57" s="135"/>
      <c r="LIO57" s="135"/>
      <c r="LIP57" s="135"/>
      <c r="LIQ57" s="135"/>
      <c r="LIR57" s="135"/>
      <c r="LIS57" s="135"/>
      <c r="LIT57" s="135"/>
      <c r="LIU57" s="135"/>
      <c r="LIV57" s="135"/>
      <c r="LIW57" s="135"/>
      <c r="LIX57" s="135"/>
      <c r="LIY57" s="135"/>
      <c r="LIZ57" s="135"/>
      <c r="LJA57" s="135"/>
      <c r="LJB57" s="135"/>
      <c r="LJC57" s="135"/>
      <c r="LJD57" s="135"/>
      <c r="LJE57" s="135"/>
      <c r="LJF57" s="135"/>
      <c r="LJG57" s="135"/>
      <c r="LJH57" s="135"/>
      <c r="LJI57" s="135"/>
      <c r="LJJ57" s="135"/>
      <c r="LJK57" s="135"/>
      <c r="LJL57" s="135"/>
      <c r="LJM57" s="135"/>
      <c r="LJN57" s="135"/>
      <c r="LJO57" s="135"/>
      <c r="LJP57" s="135"/>
      <c r="LJQ57" s="135"/>
      <c r="LJR57" s="135"/>
      <c r="LJS57" s="135"/>
      <c r="LJT57" s="135"/>
      <c r="LJU57" s="135"/>
      <c r="LJV57" s="135"/>
      <c r="LJW57" s="135"/>
      <c r="LJX57" s="135"/>
      <c r="LJY57" s="135"/>
      <c r="LJZ57" s="135"/>
      <c r="LKA57" s="135"/>
      <c r="LKB57" s="135"/>
      <c r="LKC57" s="135"/>
      <c r="LKD57" s="135"/>
      <c r="LKE57" s="135"/>
      <c r="LKF57" s="135"/>
      <c r="LKG57" s="135"/>
      <c r="LKH57" s="135"/>
      <c r="LKI57" s="135"/>
      <c r="LKJ57" s="135"/>
      <c r="LKK57" s="135"/>
      <c r="LKL57" s="135"/>
      <c r="LKM57" s="135"/>
      <c r="LKN57" s="135"/>
      <c r="LKO57" s="135"/>
      <c r="LKP57" s="135"/>
      <c r="LKQ57" s="135"/>
      <c r="LKR57" s="135"/>
      <c r="LKS57" s="135"/>
      <c r="LKT57" s="135"/>
      <c r="LKU57" s="135"/>
      <c r="LKV57" s="135"/>
      <c r="LKW57" s="135"/>
      <c r="LKX57" s="135"/>
      <c r="LKY57" s="135"/>
      <c r="LKZ57" s="135"/>
      <c r="LLA57" s="135"/>
      <c r="LLB57" s="135"/>
      <c r="LLC57" s="135"/>
      <c r="LLD57" s="135"/>
      <c r="LLE57" s="135"/>
      <c r="LLF57" s="135"/>
      <c r="LLG57" s="135"/>
      <c r="LLH57" s="135"/>
      <c r="LLI57" s="135"/>
      <c r="LLJ57" s="135"/>
      <c r="LLK57" s="135"/>
      <c r="LLL57" s="135"/>
      <c r="LLM57" s="135"/>
      <c r="LLN57" s="135"/>
      <c r="LLO57" s="135"/>
      <c r="LLP57" s="135"/>
      <c r="LLQ57" s="135"/>
      <c r="LLR57" s="135"/>
      <c r="LLS57" s="135"/>
      <c r="LLT57" s="135"/>
      <c r="LLU57" s="135"/>
      <c r="LLV57" s="135"/>
      <c r="LLW57" s="135"/>
      <c r="LLX57" s="135"/>
      <c r="LLY57" s="135"/>
      <c r="LLZ57" s="135"/>
      <c r="LMA57" s="135"/>
      <c r="LMB57" s="135"/>
      <c r="LMC57" s="135"/>
      <c r="LMD57" s="135"/>
      <c r="LME57" s="135"/>
      <c r="LMF57" s="135"/>
      <c r="LMG57" s="135"/>
      <c r="LMH57" s="135"/>
      <c r="LMI57" s="135"/>
      <c r="LMJ57" s="135"/>
      <c r="LMK57" s="135"/>
      <c r="LML57" s="135"/>
      <c r="LMM57" s="135"/>
      <c r="LMN57" s="135"/>
      <c r="LMO57" s="135"/>
      <c r="LMP57" s="135"/>
      <c r="LMQ57" s="135"/>
      <c r="LMR57" s="135"/>
      <c r="LMS57" s="135"/>
      <c r="LMT57" s="135"/>
      <c r="LMU57" s="135"/>
      <c r="LMV57" s="135"/>
      <c r="LMW57" s="135"/>
      <c r="LMX57" s="135"/>
      <c r="LMY57" s="135"/>
      <c r="LMZ57" s="135"/>
      <c r="LNA57" s="135"/>
      <c r="LNB57" s="135"/>
      <c r="LNC57" s="135"/>
      <c r="LND57" s="135"/>
      <c r="LNE57" s="135"/>
      <c r="LNF57" s="135"/>
      <c r="LNG57" s="135"/>
      <c r="LNH57" s="135"/>
      <c r="LNI57" s="135"/>
      <c r="LNJ57" s="135"/>
      <c r="LNK57" s="135"/>
      <c r="LNL57" s="135"/>
      <c r="LNM57" s="135"/>
      <c r="LNN57" s="135"/>
      <c r="LNO57" s="135"/>
      <c r="LNP57" s="135"/>
      <c r="LNQ57" s="135"/>
      <c r="LNR57" s="135"/>
      <c r="LNS57" s="135"/>
      <c r="LNT57" s="135"/>
      <c r="LNU57" s="135"/>
      <c r="LNV57" s="135"/>
      <c r="LNW57" s="135"/>
      <c r="LNX57" s="135"/>
      <c r="LNY57" s="135"/>
      <c r="LNZ57" s="135"/>
      <c r="LOA57" s="135"/>
      <c r="LOB57" s="135"/>
      <c r="LOC57" s="135"/>
      <c r="LOD57" s="135"/>
      <c r="LOE57" s="135"/>
      <c r="LOF57" s="135"/>
      <c r="LOG57" s="135"/>
      <c r="LOH57" s="135"/>
      <c r="LOI57" s="135"/>
      <c r="LOJ57" s="135"/>
      <c r="LOK57" s="135"/>
      <c r="LOL57" s="135"/>
      <c r="LOM57" s="135"/>
      <c r="LON57" s="135"/>
      <c r="LOO57" s="135"/>
      <c r="LOP57" s="135"/>
      <c r="LOQ57" s="135"/>
      <c r="LOR57" s="135"/>
      <c r="LOS57" s="135"/>
      <c r="LOT57" s="135"/>
      <c r="LOU57" s="135"/>
      <c r="LOV57" s="135"/>
      <c r="LOW57" s="135"/>
      <c r="LOX57" s="135"/>
      <c r="LOY57" s="135"/>
      <c r="LOZ57" s="135"/>
      <c r="LPA57" s="135"/>
      <c r="LPB57" s="135"/>
      <c r="LPC57" s="135"/>
      <c r="LPD57" s="135"/>
      <c r="LPE57" s="135"/>
      <c r="LPF57" s="135"/>
      <c r="LPG57" s="135"/>
      <c r="LPH57" s="135"/>
      <c r="LPI57" s="135"/>
      <c r="LPJ57" s="135"/>
      <c r="LPK57" s="135"/>
      <c r="LPL57" s="135"/>
      <c r="LPM57" s="135"/>
      <c r="LPN57" s="135"/>
      <c r="LPO57" s="135"/>
      <c r="LPP57" s="135"/>
      <c r="LPQ57" s="135"/>
      <c r="LPR57" s="135"/>
      <c r="LPS57" s="135"/>
      <c r="LPT57" s="135"/>
      <c r="LPU57" s="135"/>
      <c r="LPV57" s="135"/>
      <c r="LPW57" s="135"/>
      <c r="LPX57" s="135"/>
      <c r="LPY57" s="135"/>
      <c r="LPZ57" s="135"/>
      <c r="LQA57" s="135"/>
      <c r="LQB57" s="135"/>
      <c r="LQC57" s="135"/>
      <c r="LQD57" s="135"/>
      <c r="LQE57" s="135"/>
      <c r="LQF57" s="135"/>
      <c r="LQG57" s="135"/>
      <c r="LQH57" s="135"/>
      <c r="LQI57" s="135"/>
      <c r="LQJ57" s="135"/>
      <c r="LQK57" s="135"/>
      <c r="LQL57" s="135"/>
      <c r="LQM57" s="135"/>
      <c r="LQN57" s="135"/>
      <c r="LQO57" s="135"/>
      <c r="LQP57" s="135"/>
      <c r="LQQ57" s="135"/>
      <c r="LQR57" s="135"/>
      <c r="LQS57" s="135"/>
      <c r="LQT57" s="135"/>
      <c r="LQU57" s="135"/>
      <c r="LQV57" s="135"/>
      <c r="LQW57" s="135"/>
      <c r="LQX57" s="135"/>
      <c r="LQY57" s="135"/>
      <c r="LQZ57" s="135"/>
      <c r="LRA57" s="135"/>
      <c r="LRB57" s="135"/>
      <c r="LRC57" s="135"/>
      <c r="LRD57" s="135"/>
      <c r="LRE57" s="135"/>
      <c r="LRF57" s="135"/>
      <c r="LRG57" s="135"/>
      <c r="LRH57" s="135"/>
      <c r="LRI57" s="135"/>
      <c r="LRJ57" s="135"/>
      <c r="LRK57" s="135"/>
      <c r="LRL57" s="135"/>
      <c r="LRM57" s="135"/>
      <c r="LRN57" s="135"/>
      <c r="LRO57" s="135"/>
      <c r="LRP57" s="135"/>
      <c r="LRQ57" s="135"/>
      <c r="LRR57" s="135"/>
      <c r="LRS57" s="135"/>
      <c r="LRT57" s="135"/>
      <c r="LRU57" s="135"/>
      <c r="LRV57" s="135"/>
      <c r="LRW57" s="135"/>
      <c r="LRX57" s="135"/>
      <c r="LRY57" s="135"/>
      <c r="LRZ57" s="135"/>
      <c r="LSA57" s="135"/>
      <c r="LSB57" s="135"/>
      <c r="LSC57" s="135"/>
      <c r="LSD57" s="135"/>
      <c r="LSE57" s="135"/>
      <c r="LSF57" s="135"/>
      <c r="LSG57" s="135"/>
      <c r="LSH57" s="135"/>
      <c r="LSI57" s="135"/>
      <c r="LSJ57" s="135"/>
      <c r="LSK57" s="135"/>
      <c r="LSL57" s="135"/>
      <c r="LSM57" s="135"/>
      <c r="LSN57" s="135"/>
      <c r="LSO57" s="135"/>
      <c r="LSP57" s="135"/>
      <c r="LSQ57" s="135"/>
      <c r="LSR57" s="135"/>
      <c r="LSS57" s="135"/>
      <c r="LST57" s="135"/>
      <c r="LSU57" s="135"/>
      <c r="LSV57" s="135"/>
      <c r="LSW57" s="135"/>
      <c r="LSX57" s="135"/>
      <c r="LSY57" s="135"/>
      <c r="LSZ57" s="135"/>
      <c r="LTA57" s="135"/>
      <c r="LTB57" s="135"/>
      <c r="LTC57" s="135"/>
      <c r="LTD57" s="135"/>
      <c r="LTE57" s="135"/>
      <c r="LTF57" s="135"/>
      <c r="LTG57" s="135"/>
      <c r="LTH57" s="135"/>
      <c r="LTI57" s="135"/>
      <c r="LTJ57" s="135"/>
      <c r="LTK57" s="135"/>
      <c r="LTL57" s="135"/>
      <c r="LTM57" s="135"/>
      <c r="LTN57" s="135"/>
      <c r="LTO57" s="135"/>
      <c r="LTP57" s="135"/>
      <c r="LTQ57" s="135"/>
      <c r="LTR57" s="135"/>
      <c r="LTS57" s="135"/>
      <c r="LTT57" s="135"/>
      <c r="LTU57" s="135"/>
      <c r="LTV57" s="135"/>
      <c r="LTW57" s="135"/>
      <c r="LTX57" s="135"/>
      <c r="LTY57" s="135"/>
      <c r="LTZ57" s="135"/>
      <c r="LUA57" s="135"/>
      <c r="LUB57" s="135"/>
      <c r="LUC57" s="135"/>
      <c r="LUD57" s="135"/>
      <c r="LUE57" s="135"/>
      <c r="LUF57" s="135"/>
      <c r="LUG57" s="135"/>
      <c r="LUH57" s="135"/>
      <c r="LUI57" s="135"/>
      <c r="LUJ57" s="135"/>
      <c r="LUK57" s="135"/>
      <c r="LUL57" s="135"/>
      <c r="LUM57" s="135"/>
      <c r="LUN57" s="135"/>
      <c r="LUO57" s="135"/>
      <c r="LUP57" s="135"/>
      <c r="LUQ57" s="135"/>
      <c r="LUR57" s="135"/>
      <c r="LUS57" s="135"/>
      <c r="LUT57" s="135"/>
      <c r="LUU57" s="135"/>
      <c r="LUV57" s="135"/>
      <c r="LUW57" s="135"/>
      <c r="LUX57" s="135"/>
      <c r="LUY57" s="135"/>
      <c r="LUZ57" s="135"/>
      <c r="LVA57" s="135"/>
      <c r="LVB57" s="135"/>
      <c r="LVC57" s="135"/>
      <c r="LVD57" s="135"/>
      <c r="LVE57" s="135"/>
      <c r="LVF57" s="135"/>
      <c r="LVG57" s="135"/>
      <c r="LVH57" s="135"/>
      <c r="LVI57" s="135"/>
      <c r="LVJ57" s="135"/>
      <c r="LVK57" s="135"/>
      <c r="LVL57" s="135"/>
      <c r="LVM57" s="135"/>
      <c r="LVN57" s="135"/>
      <c r="LVO57" s="135"/>
      <c r="LVP57" s="135"/>
      <c r="LVQ57" s="135"/>
      <c r="LVR57" s="135"/>
      <c r="LVS57" s="135"/>
      <c r="LVT57" s="135"/>
      <c r="LVU57" s="135"/>
      <c r="LVV57" s="135"/>
      <c r="LVW57" s="135"/>
      <c r="LVX57" s="135"/>
      <c r="LVY57" s="135"/>
      <c r="LVZ57" s="135"/>
      <c r="LWA57" s="135"/>
      <c r="LWB57" s="135"/>
      <c r="LWC57" s="135"/>
      <c r="LWD57" s="135"/>
      <c r="LWE57" s="135"/>
      <c r="LWF57" s="135"/>
      <c r="LWG57" s="135"/>
      <c r="LWH57" s="135"/>
      <c r="LWI57" s="135"/>
      <c r="LWJ57" s="135"/>
      <c r="LWK57" s="135"/>
      <c r="LWL57" s="135"/>
      <c r="LWM57" s="135"/>
      <c r="LWN57" s="135"/>
      <c r="LWO57" s="135"/>
      <c r="LWP57" s="135"/>
      <c r="LWQ57" s="135"/>
      <c r="LWR57" s="135"/>
      <c r="LWS57" s="135"/>
      <c r="LWT57" s="135"/>
      <c r="LWU57" s="135"/>
      <c r="LWV57" s="135"/>
      <c r="LWW57" s="135"/>
      <c r="LWX57" s="135"/>
      <c r="LWY57" s="135"/>
      <c r="LWZ57" s="135"/>
      <c r="LXA57" s="135"/>
      <c r="LXB57" s="135"/>
      <c r="LXC57" s="135"/>
      <c r="LXD57" s="135"/>
      <c r="LXE57" s="135"/>
      <c r="LXF57" s="135"/>
      <c r="LXG57" s="135"/>
      <c r="LXH57" s="135"/>
      <c r="LXI57" s="135"/>
      <c r="LXJ57" s="135"/>
      <c r="LXK57" s="135"/>
      <c r="LXL57" s="135"/>
      <c r="LXM57" s="135"/>
      <c r="LXN57" s="135"/>
      <c r="LXO57" s="135"/>
      <c r="LXP57" s="135"/>
      <c r="LXQ57" s="135"/>
      <c r="LXR57" s="135"/>
      <c r="LXS57" s="135"/>
      <c r="LXT57" s="135"/>
      <c r="LXU57" s="135"/>
      <c r="LXV57" s="135"/>
      <c r="LXW57" s="135"/>
      <c r="LXX57" s="135"/>
      <c r="LXY57" s="135"/>
      <c r="LXZ57" s="135"/>
      <c r="LYA57" s="135"/>
      <c r="LYB57" s="135"/>
      <c r="LYC57" s="135"/>
      <c r="LYD57" s="135"/>
      <c r="LYE57" s="135"/>
      <c r="LYF57" s="135"/>
      <c r="LYG57" s="135"/>
      <c r="LYH57" s="135"/>
      <c r="LYI57" s="135"/>
      <c r="LYJ57" s="135"/>
      <c r="LYK57" s="135"/>
      <c r="LYL57" s="135"/>
      <c r="LYM57" s="135"/>
      <c r="LYN57" s="135"/>
      <c r="LYO57" s="135"/>
      <c r="LYP57" s="135"/>
      <c r="LYQ57" s="135"/>
      <c r="LYR57" s="135"/>
      <c r="LYS57" s="135"/>
      <c r="LYT57" s="135"/>
      <c r="LYU57" s="135"/>
      <c r="LYV57" s="135"/>
      <c r="LYW57" s="135"/>
      <c r="LYX57" s="135"/>
      <c r="LYY57" s="135"/>
      <c r="LYZ57" s="135"/>
      <c r="LZA57" s="135"/>
      <c r="LZB57" s="135"/>
      <c r="LZC57" s="135"/>
      <c r="LZD57" s="135"/>
      <c r="LZE57" s="135"/>
      <c r="LZF57" s="135"/>
      <c r="LZG57" s="135"/>
      <c r="LZH57" s="135"/>
      <c r="LZI57" s="135"/>
      <c r="LZJ57" s="135"/>
      <c r="LZK57" s="135"/>
      <c r="LZL57" s="135"/>
      <c r="LZM57" s="135"/>
      <c r="LZN57" s="135"/>
      <c r="LZO57" s="135"/>
      <c r="LZP57" s="135"/>
      <c r="LZQ57" s="135"/>
      <c r="LZR57" s="135"/>
      <c r="LZS57" s="135"/>
      <c r="LZT57" s="135"/>
      <c r="LZU57" s="135"/>
      <c r="LZV57" s="135"/>
      <c r="LZW57" s="135"/>
      <c r="LZX57" s="135"/>
      <c r="LZY57" s="135"/>
      <c r="LZZ57" s="135"/>
      <c r="MAA57" s="135"/>
      <c r="MAB57" s="135"/>
      <c r="MAC57" s="135"/>
      <c r="MAD57" s="135"/>
      <c r="MAE57" s="135"/>
      <c r="MAF57" s="135"/>
      <c r="MAG57" s="135"/>
      <c r="MAH57" s="135"/>
      <c r="MAI57" s="135"/>
      <c r="MAJ57" s="135"/>
      <c r="MAK57" s="135"/>
      <c r="MAL57" s="135"/>
      <c r="MAM57" s="135"/>
      <c r="MAN57" s="135"/>
      <c r="MAO57" s="135"/>
      <c r="MAP57" s="135"/>
      <c r="MAQ57" s="135"/>
      <c r="MAR57" s="135"/>
      <c r="MAS57" s="135"/>
      <c r="MAT57" s="135"/>
      <c r="MAU57" s="135"/>
      <c r="MAV57" s="135"/>
      <c r="MAW57" s="135"/>
      <c r="MAX57" s="135"/>
      <c r="MAY57" s="135"/>
      <c r="MAZ57" s="135"/>
      <c r="MBA57" s="135"/>
      <c r="MBB57" s="135"/>
      <c r="MBC57" s="135"/>
      <c r="MBD57" s="135"/>
      <c r="MBE57" s="135"/>
      <c r="MBF57" s="135"/>
      <c r="MBG57" s="135"/>
      <c r="MBH57" s="135"/>
      <c r="MBI57" s="135"/>
      <c r="MBJ57" s="135"/>
      <c r="MBK57" s="135"/>
      <c r="MBL57" s="135"/>
      <c r="MBM57" s="135"/>
      <c r="MBN57" s="135"/>
      <c r="MBO57" s="135"/>
      <c r="MBP57" s="135"/>
      <c r="MBQ57" s="135"/>
      <c r="MBR57" s="135"/>
      <c r="MBS57" s="135"/>
      <c r="MBT57" s="135"/>
      <c r="MBU57" s="135"/>
      <c r="MBV57" s="135"/>
      <c r="MBW57" s="135"/>
      <c r="MBX57" s="135"/>
      <c r="MBY57" s="135"/>
      <c r="MBZ57" s="135"/>
      <c r="MCA57" s="135"/>
      <c r="MCB57" s="135"/>
      <c r="MCC57" s="135"/>
      <c r="MCD57" s="135"/>
      <c r="MCE57" s="135"/>
      <c r="MCF57" s="135"/>
      <c r="MCG57" s="135"/>
      <c r="MCH57" s="135"/>
      <c r="MCI57" s="135"/>
      <c r="MCJ57" s="135"/>
      <c r="MCK57" s="135"/>
      <c r="MCL57" s="135"/>
      <c r="MCM57" s="135"/>
      <c r="MCN57" s="135"/>
      <c r="MCO57" s="135"/>
      <c r="MCP57" s="135"/>
      <c r="MCQ57" s="135"/>
      <c r="MCR57" s="135"/>
      <c r="MCS57" s="135"/>
      <c r="MCT57" s="135"/>
      <c r="MCU57" s="135"/>
      <c r="MCV57" s="135"/>
      <c r="MCW57" s="135"/>
      <c r="MCX57" s="135"/>
      <c r="MCY57" s="135"/>
      <c r="MCZ57" s="135"/>
      <c r="MDA57" s="135"/>
      <c r="MDB57" s="135"/>
      <c r="MDC57" s="135"/>
      <c r="MDD57" s="135"/>
      <c r="MDE57" s="135"/>
      <c r="MDF57" s="135"/>
      <c r="MDG57" s="135"/>
      <c r="MDH57" s="135"/>
      <c r="MDI57" s="135"/>
      <c r="MDJ57" s="135"/>
      <c r="MDK57" s="135"/>
      <c r="MDL57" s="135"/>
      <c r="MDM57" s="135"/>
      <c r="MDN57" s="135"/>
      <c r="MDO57" s="135"/>
      <c r="MDP57" s="135"/>
      <c r="MDQ57" s="135"/>
      <c r="MDR57" s="135"/>
      <c r="MDS57" s="135"/>
      <c r="MDT57" s="135"/>
      <c r="MDU57" s="135"/>
      <c r="MDV57" s="135"/>
      <c r="MDW57" s="135"/>
      <c r="MDX57" s="135"/>
      <c r="MDY57" s="135"/>
      <c r="MDZ57" s="135"/>
      <c r="MEA57" s="135"/>
      <c r="MEB57" s="135"/>
      <c r="MEC57" s="135"/>
      <c r="MED57" s="135"/>
      <c r="MEE57" s="135"/>
      <c r="MEF57" s="135"/>
      <c r="MEG57" s="135"/>
      <c r="MEH57" s="135"/>
      <c r="MEI57" s="135"/>
      <c r="MEJ57" s="135"/>
      <c r="MEK57" s="135"/>
      <c r="MEL57" s="135"/>
      <c r="MEM57" s="135"/>
      <c r="MEN57" s="135"/>
      <c r="MEO57" s="135"/>
      <c r="MEP57" s="135"/>
      <c r="MEQ57" s="135"/>
      <c r="MER57" s="135"/>
      <c r="MES57" s="135"/>
      <c r="MET57" s="135"/>
      <c r="MEU57" s="135"/>
      <c r="MEV57" s="135"/>
      <c r="MEW57" s="135"/>
      <c r="MEX57" s="135"/>
      <c r="MEY57" s="135"/>
      <c r="MEZ57" s="135"/>
      <c r="MFA57" s="135"/>
      <c r="MFB57" s="135"/>
      <c r="MFC57" s="135"/>
      <c r="MFD57" s="135"/>
      <c r="MFE57" s="135"/>
      <c r="MFF57" s="135"/>
      <c r="MFG57" s="135"/>
      <c r="MFH57" s="135"/>
      <c r="MFI57" s="135"/>
      <c r="MFJ57" s="135"/>
      <c r="MFK57" s="135"/>
      <c r="MFL57" s="135"/>
      <c r="MFM57" s="135"/>
      <c r="MFN57" s="135"/>
      <c r="MFO57" s="135"/>
      <c r="MFP57" s="135"/>
      <c r="MFQ57" s="135"/>
      <c r="MFR57" s="135"/>
      <c r="MFS57" s="135"/>
      <c r="MFT57" s="135"/>
      <c r="MFU57" s="135"/>
      <c r="MFV57" s="135"/>
      <c r="MFW57" s="135"/>
      <c r="MFX57" s="135"/>
      <c r="MFY57" s="135"/>
      <c r="MFZ57" s="135"/>
      <c r="MGA57" s="135"/>
      <c r="MGB57" s="135"/>
      <c r="MGC57" s="135"/>
      <c r="MGD57" s="135"/>
      <c r="MGE57" s="135"/>
      <c r="MGF57" s="135"/>
      <c r="MGG57" s="135"/>
      <c r="MGH57" s="135"/>
      <c r="MGI57" s="135"/>
      <c r="MGJ57" s="135"/>
      <c r="MGK57" s="135"/>
      <c r="MGL57" s="135"/>
      <c r="MGM57" s="135"/>
      <c r="MGN57" s="135"/>
      <c r="MGO57" s="135"/>
      <c r="MGP57" s="135"/>
      <c r="MGQ57" s="135"/>
      <c r="MGR57" s="135"/>
      <c r="MGS57" s="135"/>
      <c r="MGT57" s="135"/>
      <c r="MGU57" s="135"/>
      <c r="MGV57" s="135"/>
      <c r="MGW57" s="135"/>
      <c r="MGX57" s="135"/>
      <c r="MGY57" s="135"/>
      <c r="MGZ57" s="135"/>
      <c r="MHA57" s="135"/>
      <c r="MHB57" s="135"/>
      <c r="MHC57" s="135"/>
      <c r="MHD57" s="135"/>
      <c r="MHE57" s="135"/>
      <c r="MHF57" s="135"/>
      <c r="MHG57" s="135"/>
      <c r="MHH57" s="135"/>
      <c r="MHI57" s="135"/>
      <c r="MHJ57" s="135"/>
      <c r="MHK57" s="135"/>
      <c r="MHL57" s="135"/>
      <c r="MHM57" s="135"/>
      <c r="MHN57" s="135"/>
      <c r="MHO57" s="135"/>
      <c r="MHP57" s="135"/>
      <c r="MHQ57" s="135"/>
      <c r="MHR57" s="135"/>
      <c r="MHS57" s="135"/>
      <c r="MHT57" s="135"/>
      <c r="MHU57" s="135"/>
      <c r="MHV57" s="135"/>
      <c r="MHW57" s="135"/>
      <c r="MHX57" s="135"/>
      <c r="MHY57" s="135"/>
      <c r="MHZ57" s="135"/>
      <c r="MIA57" s="135"/>
      <c r="MIB57" s="135"/>
      <c r="MIC57" s="135"/>
      <c r="MID57" s="135"/>
      <c r="MIE57" s="135"/>
      <c r="MIF57" s="135"/>
      <c r="MIG57" s="135"/>
      <c r="MIH57" s="135"/>
      <c r="MII57" s="135"/>
      <c r="MIJ57" s="135"/>
      <c r="MIK57" s="135"/>
      <c r="MIL57" s="135"/>
      <c r="MIM57" s="135"/>
      <c r="MIN57" s="135"/>
      <c r="MIO57" s="135"/>
      <c r="MIP57" s="135"/>
      <c r="MIQ57" s="135"/>
      <c r="MIR57" s="135"/>
      <c r="MIS57" s="135"/>
      <c r="MIT57" s="135"/>
      <c r="MIU57" s="135"/>
      <c r="MIV57" s="135"/>
      <c r="MIW57" s="135"/>
      <c r="MIX57" s="135"/>
      <c r="MIY57" s="135"/>
      <c r="MIZ57" s="135"/>
      <c r="MJA57" s="135"/>
      <c r="MJB57" s="135"/>
      <c r="MJC57" s="135"/>
      <c r="MJD57" s="135"/>
      <c r="MJE57" s="135"/>
      <c r="MJF57" s="135"/>
      <c r="MJG57" s="135"/>
      <c r="MJH57" s="135"/>
      <c r="MJI57" s="135"/>
      <c r="MJJ57" s="135"/>
      <c r="MJK57" s="135"/>
      <c r="MJL57" s="135"/>
      <c r="MJM57" s="135"/>
      <c r="MJN57" s="135"/>
      <c r="MJO57" s="135"/>
      <c r="MJP57" s="135"/>
      <c r="MJQ57" s="135"/>
      <c r="MJR57" s="135"/>
      <c r="MJS57" s="135"/>
      <c r="MJT57" s="135"/>
      <c r="MJU57" s="135"/>
      <c r="MJV57" s="135"/>
      <c r="MJW57" s="135"/>
      <c r="MJX57" s="135"/>
      <c r="MJY57" s="135"/>
      <c r="MJZ57" s="135"/>
      <c r="MKA57" s="135"/>
      <c r="MKB57" s="135"/>
      <c r="MKC57" s="135"/>
      <c r="MKD57" s="135"/>
      <c r="MKE57" s="135"/>
      <c r="MKF57" s="135"/>
      <c r="MKG57" s="135"/>
      <c r="MKH57" s="135"/>
      <c r="MKI57" s="135"/>
      <c r="MKJ57" s="135"/>
      <c r="MKK57" s="135"/>
      <c r="MKL57" s="135"/>
      <c r="MKM57" s="135"/>
      <c r="MKN57" s="135"/>
      <c r="MKO57" s="135"/>
      <c r="MKP57" s="135"/>
      <c r="MKQ57" s="135"/>
      <c r="MKR57" s="135"/>
      <c r="MKS57" s="135"/>
      <c r="MKT57" s="135"/>
      <c r="MKU57" s="135"/>
      <c r="MKV57" s="135"/>
      <c r="MKW57" s="135"/>
      <c r="MKX57" s="135"/>
      <c r="MKY57" s="135"/>
      <c r="MKZ57" s="135"/>
      <c r="MLA57" s="135"/>
      <c r="MLB57" s="135"/>
      <c r="MLC57" s="135"/>
      <c r="MLD57" s="135"/>
      <c r="MLE57" s="135"/>
      <c r="MLF57" s="135"/>
      <c r="MLG57" s="135"/>
      <c r="MLH57" s="135"/>
      <c r="MLI57" s="135"/>
      <c r="MLJ57" s="135"/>
      <c r="MLK57" s="135"/>
      <c r="MLL57" s="135"/>
      <c r="MLM57" s="135"/>
      <c r="MLN57" s="135"/>
      <c r="MLO57" s="135"/>
      <c r="MLP57" s="135"/>
      <c r="MLQ57" s="135"/>
      <c r="MLR57" s="135"/>
      <c r="MLS57" s="135"/>
      <c r="MLT57" s="135"/>
      <c r="MLU57" s="135"/>
      <c r="MLV57" s="135"/>
      <c r="MLW57" s="135"/>
      <c r="MLX57" s="135"/>
      <c r="MLY57" s="135"/>
      <c r="MLZ57" s="135"/>
      <c r="MMA57" s="135"/>
      <c r="MMB57" s="135"/>
      <c r="MMC57" s="135"/>
      <c r="MMD57" s="135"/>
      <c r="MME57" s="135"/>
      <c r="MMF57" s="135"/>
      <c r="MMG57" s="135"/>
      <c r="MMH57" s="135"/>
      <c r="MMI57" s="135"/>
      <c r="MMJ57" s="135"/>
      <c r="MMK57" s="135"/>
      <c r="MML57" s="135"/>
      <c r="MMM57" s="135"/>
      <c r="MMN57" s="135"/>
      <c r="MMO57" s="135"/>
      <c r="MMP57" s="135"/>
      <c r="MMQ57" s="135"/>
      <c r="MMR57" s="135"/>
      <c r="MMS57" s="135"/>
      <c r="MMT57" s="135"/>
      <c r="MMU57" s="135"/>
      <c r="MMV57" s="135"/>
      <c r="MMW57" s="135"/>
      <c r="MMX57" s="135"/>
      <c r="MMY57" s="135"/>
      <c r="MMZ57" s="135"/>
      <c r="MNA57" s="135"/>
      <c r="MNB57" s="135"/>
      <c r="MNC57" s="135"/>
      <c r="MND57" s="135"/>
      <c r="MNE57" s="135"/>
      <c r="MNF57" s="135"/>
      <c r="MNG57" s="135"/>
      <c r="MNH57" s="135"/>
      <c r="MNI57" s="135"/>
      <c r="MNJ57" s="135"/>
      <c r="MNK57" s="135"/>
      <c r="MNL57" s="135"/>
      <c r="MNM57" s="135"/>
      <c r="MNN57" s="135"/>
      <c r="MNO57" s="135"/>
      <c r="MNP57" s="135"/>
      <c r="MNQ57" s="135"/>
      <c r="MNR57" s="135"/>
      <c r="MNS57" s="135"/>
      <c r="MNT57" s="135"/>
      <c r="MNU57" s="135"/>
      <c r="MNV57" s="135"/>
      <c r="MNW57" s="135"/>
      <c r="MNX57" s="135"/>
      <c r="MNY57" s="135"/>
      <c r="MNZ57" s="135"/>
      <c r="MOA57" s="135"/>
      <c r="MOB57" s="135"/>
      <c r="MOC57" s="135"/>
      <c r="MOD57" s="135"/>
      <c r="MOE57" s="135"/>
      <c r="MOF57" s="135"/>
      <c r="MOG57" s="135"/>
      <c r="MOH57" s="135"/>
      <c r="MOI57" s="135"/>
      <c r="MOJ57" s="135"/>
      <c r="MOK57" s="135"/>
      <c r="MOL57" s="135"/>
      <c r="MOM57" s="135"/>
      <c r="MON57" s="135"/>
      <c r="MOO57" s="135"/>
      <c r="MOP57" s="135"/>
      <c r="MOQ57" s="135"/>
      <c r="MOR57" s="135"/>
      <c r="MOS57" s="135"/>
      <c r="MOT57" s="135"/>
      <c r="MOU57" s="135"/>
      <c r="MOV57" s="135"/>
      <c r="MOW57" s="135"/>
      <c r="MOX57" s="135"/>
      <c r="MOY57" s="135"/>
      <c r="MOZ57" s="135"/>
      <c r="MPA57" s="135"/>
      <c r="MPB57" s="135"/>
      <c r="MPC57" s="135"/>
      <c r="MPD57" s="135"/>
      <c r="MPE57" s="135"/>
      <c r="MPF57" s="135"/>
      <c r="MPG57" s="135"/>
      <c r="MPH57" s="135"/>
      <c r="MPI57" s="135"/>
      <c r="MPJ57" s="135"/>
      <c r="MPK57" s="135"/>
      <c r="MPL57" s="135"/>
      <c r="MPM57" s="135"/>
      <c r="MPN57" s="135"/>
      <c r="MPO57" s="135"/>
      <c r="MPP57" s="135"/>
      <c r="MPQ57" s="135"/>
      <c r="MPR57" s="135"/>
      <c r="MPS57" s="135"/>
      <c r="MPT57" s="135"/>
      <c r="MPU57" s="135"/>
      <c r="MPV57" s="135"/>
      <c r="MPW57" s="135"/>
      <c r="MPX57" s="135"/>
      <c r="MPY57" s="135"/>
      <c r="MPZ57" s="135"/>
      <c r="MQA57" s="135"/>
      <c r="MQB57" s="135"/>
      <c r="MQC57" s="135"/>
      <c r="MQD57" s="135"/>
      <c r="MQE57" s="135"/>
      <c r="MQF57" s="135"/>
      <c r="MQG57" s="135"/>
      <c r="MQH57" s="135"/>
      <c r="MQI57" s="135"/>
      <c r="MQJ57" s="135"/>
      <c r="MQK57" s="135"/>
      <c r="MQL57" s="135"/>
      <c r="MQM57" s="135"/>
      <c r="MQN57" s="135"/>
      <c r="MQO57" s="135"/>
      <c r="MQP57" s="135"/>
      <c r="MQQ57" s="135"/>
      <c r="MQR57" s="135"/>
      <c r="MQS57" s="135"/>
      <c r="MQT57" s="135"/>
      <c r="MQU57" s="135"/>
      <c r="MQV57" s="135"/>
      <c r="MQW57" s="135"/>
      <c r="MQX57" s="135"/>
      <c r="MQY57" s="135"/>
      <c r="MQZ57" s="135"/>
      <c r="MRA57" s="135"/>
      <c r="MRB57" s="135"/>
      <c r="MRC57" s="135"/>
      <c r="MRD57" s="135"/>
      <c r="MRE57" s="135"/>
      <c r="MRF57" s="135"/>
      <c r="MRG57" s="135"/>
      <c r="MRH57" s="135"/>
      <c r="MRI57" s="135"/>
      <c r="MRJ57" s="135"/>
      <c r="MRK57" s="135"/>
      <c r="MRL57" s="135"/>
      <c r="MRM57" s="135"/>
      <c r="MRN57" s="135"/>
      <c r="MRO57" s="135"/>
      <c r="MRP57" s="135"/>
      <c r="MRQ57" s="135"/>
      <c r="MRR57" s="135"/>
      <c r="MRS57" s="135"/>
      <c r="MRT57" s="135"/>
      <c r="MRU57" s="135"/>
      <c r="MRV57" s="135"/>
      <c r="MRW57" s="135"/>
      <c r="MRX57" s="135"/>
      <c r="MRY57" s="135"/>
      <c r="MRZ57" s="135"/>
      <c r="MSA57" s="135"/>
      <c r="MSB57" s="135"/>
      <c r="MSC57" s="135"/>
      <c r="MSD57" s="135"/>
      <c r="MSE57" s="135"/>
      <c r="MSF57" s="135"/>
      <c r="MSG57" s="135"/>
      <c r="MSH57" s="135"/>
      <c r="MSI57" s="135"/>
      <c r="MSJ57" s="135"/>
      <c r="MSK57" s="135"/>
      <c r="MSL57" s="135"/>
      <c r="MSM57" s="135"/>
      <c r="MSN57" s="135"/>
      <c r="MSO57" s="135"/>
      <c r="MSP57" s="135"/>
      <c r="MSQ57" s="135"/>
      <c r="MSR57" s="135"/>
      <c r="MSS57" s="135"/>
      <c r="MST57" s="135"/>
      <c r="MSU57" s="135"/>
      <c r="MSV57" s="135"/>
      <c r="MSW57" s="135"/>
      <c r="MSX57" s="135"/>
      <c r="MSY57" s="135"/>
      <c r="MSZ57" s="135"/>
      <c r="MTA57" s="135"/>
      <c r="MTB57" s="135"/>
      <c r="MTC57" s="135"/>
      <c r="MTD57" s="135"/>
      <c r="MTE57" s="135"/>
      <c r="MTF57" s="135"/>
      <c r="MTG57" s="135"/>
      <c r="MTH57" s="135"/>
      <c r="MTI57" s="135"/>
      <c r="MTJ57" s="135"/>
      <c r="MTK57" s="135"/>
      <c r="MTL57" s="135"/>
      <c r="MTM57" s="135"/>
      <c r="MTN57" s="135"/>
      <c r="MTO57" s="135"/>
      <c r="MTP57" s="135"/>
      <c r="MTQ57" s="135"/>
      <c r="MTR57" s="135"/>
      <c r="MTS57" s="135"/>
      <c r="MTT57" s="135"/>
      <c r="MTU57" s="135"/>
      <c r="MTV57" s="135"/>
      <c r="MTW57" s="135"/>
      <c r="MTX57" s="135"/>
      <c r="MTY57" s="135"/>
      <c r="MTZ57" s="135"/>
      <c r="MUA57" s="135"/>
      <c r="MUB57" s="135"/>
      <c r="MUC57" s="135"/>
      <c r="MUD57" s="135"/>
      <c r="MUE57" s="135"/>
      <c r="MUF57" s="135"/>
      <c r="MUG57" s="135"/>
      <c r="MUH57" s="135"/>
      <c r="MUI57" s="135"/>
      <c r="MUJ57" s="135"/>
      <c r="MUK57" s="135"/>
      <c r="MUL57" s="135"/>
      <c r="MUM57" s="135"/>
      <c r="MUN57" s="135"/>
      <c r="MUO57" s="135"/>
      <c r="MUP57" s="135"/>
      <c r="MUQ57" s="135"/>
      <c r="MUR57" s="135"/>
      <c r="MUS57" s="135"/>
      <c r="MUT57" s="135"/>
      <c r="MUU57" s="135"/>
      <c r="MUV57" s="135"/>
      <c r="MUW57" s="135"/>
      <c r="MUX57" s="135"/>
      <c r="MUY57" s="135"/>
      <c r="MUZ57" s="135"/>
      <c r="MVA57" s="135"/>
      <c r="MVB57" s="135"/>
      <c r="MVC57" s="135"/>
      <c r="MVD57" s="135"/>
      <c r="MVE57" s="135"/>
      <c r="MVF57" s="135"/>
      <c r="MVG57" s="135"/>
      <c r="MVH57" s="135"/>
      <c r="MVI57" s="135"/>
      <c r="MVJ57" s="135"/>
      <c r="MVK57" s="135"/>
      <c r="MVL57" s="135"/>
      <c r="MVM57" s="135"/>
      <c r="MVN57" s="135"/>
      <c r="MVO57" s="135"/>
      <c r="MVP57" s="135"/>
      <c r="MVQ57" s="135"/>
      <c r="MVR57" s="135"/>
      <c r="MVS57" s="135"/>
      <c r="MVT57" s="135"/>
      <c r="MVU57" s="135"/>
      <c r="MVV57" s="135"/>
      <c r="MVW57" s="135"/>
      <c r="MVX57" s="135"/>
      <c r="MVY57" s="135"/>
      <c r="MVZ57" s="135"/>
      <c r="MWA57" s="135"/>
      <c r="MWB57" s="135"/>
      <c r="MWC57" s="135"/>
      <c r="MWD57" s="135"/>
      <c r="MWE57" s="135"/>
      <c r="MWF57" s="135"/>
      <c r="MWG57" s="135"/>
      <c r="MWH57" s="135"/>
      <c r="MWI57" s="135"/>
      <c r="MWJ57" s="135"/>
      <c r="MWK57" s="135"/>
      <c r="MWL57" s="135"/>
      <c r="MWM57" s="135"/>
      <c r="MWN57" s="135"/>
      <c r="MWO57" s="135"/>
      <c r="MWP57" s="135"/>
      <c r="MWQ57" s="135"/>
      <c r="MWR57" s="135"/>
      <c r="MWS57" s="135"/>
      <c r="MWT57" s="135"/>
      <c r="MWU57" s="135"/>
      <c r="MWV57" s="135"/>
      <c r="MWW57" s="135"/>
      <c r="MWX57" s="135"/>
      <c r="MWY57" s="135"/>
      <c r="MWZ57" s="135"/>
      <c r="MXA57" s="135"/>
      <c r="MXB57" s="135"/>
      <c r="MXC57" s="135"/>
      <c r="MXD57" s="135"/>
      <c r="MXE57" s="135"/>
      <c r="MXF57" s="135"/>
      <c r="MXG57" s="135"/>
      <c r="MXH57" s="135"/>
      <c r="MXI57" s="135"/>
      <c r="MXJ57" s="135"/>
      <c r="MXK57" s="135"/>
      <c r="MXL57" s="135"/>
      <c r="MXM57" s="135"/>
      <c r="MXN57" s="135"/>
      <c r="MXO57" s="135"/>
      <c r="MXP57" s="135"/>
      <c r="MXQ57" s="135"/>
      <c r="MXR57" s="135"/>
      <c r="MXS57" s="135"/>
      <c r="MXT57" s="135"/>
      <c r="MXU57" s="135"/>
      <c r="MXV57" s="135"/>
      <c r="MXW57" s="135"/>
      <c r="MXX57" s="135"/>
      <c r="MXY57" s="135"/>
      <c r="MXZ57" s="135"/>
      <c r="MYA57" s="135"/>
      <c r="MYB57" s="135"/>
      <c r="MYC57" s="135"/>
      <c r="MYD57" s="135"/>
      <c r="MYE57" s="135"/>
      <c r="MYF57" s="135"/>
      <c r="MYG57" s="135"/>
      <c r="MYH57" s="135"/>
      <c r="MYI57" s="135"/>
      <c r="MYJ57" s="135"/>
      <c r="MYK57" s="135"/>
      <c r="MYL57" s="135"/>
      <c r="MYM57" s="135"/>
      <c r="MYN57" s="135"/>
      <c r="MYO57" s="135"/>
      <c r="MYP57" s="135"/>
      <c r="MYQ57" s="135"/>
      <c r="MYR57" s="135"/>
      <c r="MYS57" s="135"/>
      <c r="MYT57" s="135"/>
      <c r="MYU57" s="135"/>
      <c r="MYV57" s="135"/>
      <c r="MYW57" s="135"/>
      <c r="MYX57" s="135"/>
      <c r="MYY57" s="135"/>
      <c r="MYZ57" s="135"/>
      <c r="MZA57" s="135"/>
      <c r="MZB57" s="135"/>
      <c r="MZC57" s="135"/>
      <c r="MZD57" s="135"/>
      <c r="MZE57" s="135"/>
      <c r="MZF57" s="135"/>
      <c r="MZG57" s="135"/>
      <c r="MZH57" s="135"/>
      <c r="MZI57" s="135"/>
      <c r="MZJ57" s="135"/>
      <c r="MZK57" s="135"/>
      <c r="MZL57" s="135"/>
      <c r="MZM57" s="135"/>
      <c r="MZN57" s="135"/>
      <c r="MZO57" s="135"/>
      <c r="MZP57" s="135"/>
      <c r="MZQ57" s="135"/>
      <c r="MZR57" s="135"/>
      <c r="MZS57" s="135"/>
      <c r="MZT57" s="135"/>
      <c r="MZU57" s="135"/>
      <c r="MZV57" s="135"/>
      <c r="MZW57" s="135"/>
      <c r="MZX57" s="135"/>
      <c r="MZY57" s="135"/>
      <c r="MZZ57" s="135"/>
      <c r="NAA57" s="135"/>
      <c r="NAB57" s="135"/>
      <c r="NAC57" s="135"/>
      <c r="NAD57" s="135"/>
      <c r="NAE57" s="135"/>
      <c r="NAF57" s="135"/>
      <c r="NAG57" s="135"/>
      <c r="NAH57" s="135"/>
      <c r="NAI57" s="135"/>
      <c r="NAJ57" s="135"/>
      <c r="NAK57" s="135"/>
      <c r="NAL57" s="135"/>
      <c r="NAM57" s="135"/>
      <c r="NAN57" s="135"/>
      <c r="NAO57" s="135"/>
      <c r="NAP57" s="135"/>
      <c r="NAQ57" s="135"/>
      <c r="NAR57" s="135"/>
      <c r="NAS57" s="135"/>
      <c r="NAT57" s="135"/>
      <c r="NAU57" s="135"/>
      <c r="NAV57" s="135"/>
      <c r="NAW57" s="135"/>
      <c r="NAX57" s="135"/>
      <c r="NAY57" s="135"/>
      <c r="NAZ57" s="135"/>
      <c r="NBA57" s="135"/>
      <c r="NBB57" s="135"/>
      <c r="NBC57" s="135"/>
      <c r="NBD57" s="135"/>
      <c r="NBE57" s="135"/>
      <c r="NBF57" s="135"/>
      <c r="NBG57" s="135"/>
      <c r="NBH57" s="135"/>
      <c r="NBI57" s="135"/>
      <c r="NBJ57" s="135"/>
      <c r="NBK57" s="135"/>
      <c r="NBL57" s="135"/>
      <c r="NBM57" s="135"/>
      <c r="NBN57" s="135"/>
      <c r="NBO57" s="135"/>
      <c r="NBP57" s="135"/>
      <c r="NBQ57" s="135"/>
      <c r="NBR57" s="135"/>
      <c r="NBS57" s="135"/>
      <c r="NBT57" s="135"/>
      <c r="NBU57" s="135"/>
      <c r="NBV57" s="135"/>
      <c r="NBW57" s="135"/>
      <c r="NBX57" s="135"/>
      <c r="NBY57" s="135"/>
      <c r="NBZ57" s="135"/>
      <c r="NCA57" s="135"/>
      <c r="NCB57" s="135"/>
      <c r="NCC57" s="135"/>
      <c r="NCD57" s="135"/>
      <c r="NCE57" s="135"/>
      <c r="NCF57" s="135"/>
      <c r="NCG57" s="135"/>
      <c r="NCH57" s="135"/>
      <c r="NCI57" s="135"/>
      <c r="NCJ57" s="135"/>
      <c r="NCK57" s="135"/>
      <c r="NCL57" s="135"/>
      <c r="NCM57" s="135"/>
      <c r="NCN57" s="135"/>
      <c r="NCO57" s="135"/>
      <c r="NCP57" s="135"/>
      <c r="NCQ57" s="135"/>
      <c r="NCR57" s="135"/>
      <c r="NCS57" s="135"/>
      <c r="NCT57" s="135"/>
      <c r="NCU57" s="135"/>
      <c r="NCV57" s="135"/>
      <c r="NCW57" s="135"/>
      <c r="NCX57" s="135"/>
      <c r="NCY57" s="135"/>
      <c r="NCZ57" s="135"/>
      <c r="NDA57" s="135"/>
      <c r="NDB57" s="135"/>
      <c r="NDC57" s="135"/>
      <c r="NDD57" s="135"/>
      <c r="NDE57" s="135"/>
      <c r="NDF57" s="135"/>
      <c r="NDG57" s="135"/>
      <c r="NDH57" s="135"/>
      <c r="NDI57" s="135"/>
      <c r="NDJ57" s="135"/>
      <c r="NDK57" s="135"/>
      <c r="NDL57" s="135"/>
      <c r="NDM57" s="135"/>
      <c r="NDN57" s="135"/>
      <c r="NDO57" s="135"/>
      <c r="NDP57" s="135"/>
      <c r="NDQ57" s="135"/>
      <c r="NDR57" s="135"/>
      <c r="NDS57" s="135"/>
      <c r="NDT57" s="135"/>
      <c r="NDU57" s="135"/>
      <c r="NDV57" s="135"/>
      <c r="NDW57" s="135"/>
      <c r="NDX57" s="135"/>
      <c r="NDY57" s="135"/>
      <c r="NDZ57" s="135"/>
      <c r="NEA57" s="135"/>
      <c r="NEB57" s="135"/>
      <c r="NEC57" s="135"/>
      <c r="NED57" s="135"/>
      <c r="NEE57" s="135"/>
      <c r="NEF57" s="135"/>
      <c r="NEG57" s="135"/>
      <c r="NEH57" s="135"/>
      <c r="NEI57" s="135"/>
      <c r="NEJ57" s="135"/>
      <c r="NEK57" s="135"/>
      <c r="NEL57" s="135"/>
      <c r="NEM57" s="135"/>
      <c r="NEN57" s="135"/>
      <c r="NEO57" s="135"/>
      <c r="NEP57" s="135"/>
      <c r="NEQ57" s="135"/>
      <c r="NER57" s="135"/>
      <c r="NES57" s="135"/>
      <c r="NET57" s="135"/>
      <c r="NEU57" s="135"/>
      <c r="NEV57" s="135"/>
      <c r="NEW57" s="135"/>
      <c r="NEX57" s="135"/>
      <c r="NEY57" s="135"/>
      <c r="NEZ57" s="135"/>
      <c r="NFA57" s="135"/>
      <c r="NFB57" s="135"/>
      <c r="NFC57" s="135"/>
      <c r="NFD57" s="135"/>
      <c r="NFE57" s="135"/>
      <c r="NFF57" s="135"/>
      <c r="NFG57" s="135"/>
      <c r="NFH57" s="135"/>
      <c r="NFI57" s="135"/>
      <c r="NFJ57" s="135"/>
      <c r="NFK57" s="135"/>
      <c r="NFL57" s="135"/>
      <c r="NFM57" s="135"/>
      <c r="NFN57" s="135"/>
      <c r="NFO57" s="135"/>
      <c r="NFP57" s="135"/>
      <c r="NFQ57" s="135"/>
      <c r="NFR57" s="135"/>
      <c r="NFS57" s="135"/>
      <c r="NFT57" s="135"/>
      <c r="NFU57" s="135"/>
      <c r="NFV57" s="135"/>
      <c r="NFW57" s="135"/>
      <c r="NFX57" s="135"/>
      <c r="NFY57" s="135"/>
      <c r="NFZ57" s="135"/>
      <c r="NGA57" s="135"/>
      <c r="NGB57" s="135"/>
      <c r="NGC57" s="135"/>
      <c r="NGD57" s="135"/>
      <c r="NGE57" s="135"/>
      <c r="NGF57" s="135"/>
      <c r="NGG57" s="135"/>
      <c r="NGH57" s="135"/>
      <c r="NGI57" s="135"/>
      <c r="NGJ57" s="135"/>
      <c r="NGK57" s="135"/>
      <c r="NGL57" s="135"/>
      <c r="NGM57" s="135"/>
      <c r="NGN57" s="135"/>
      <c r="NGO57" s="135"/>
      <c r="NGP57" s="135"/>
      <c r="NGQ57" s="135"/>
      <c r="NGR57" s="135"/>
      <c r="NGS57" s="135"/>
      <c r="NGT57" s="135"/>
      <c r="NGU57" s="135"/>
      <c r="NGV57" s="135"/>
      <c r="NGW57" s="135"/>
      <c r="NGX57" s="135"/>
      <c r="NGY57" s="135"/>
      <c r="NGZ57" s="135"/>
      <c r="NHA57" s="135"/>
      <c r="NHB57" s="135"/>
      <c r="NHC57" s="135"/>
      <c r="NHD57" s="135"/>
      <c r="NHE57" s="135"/>
      <c r="NHF57" s="135"/>
      <c r="NHG57" s="135"/>
      <c r="NHH57" s="135"/>
      <c r="NHI57" s="135"/>
      <c r="NHJ57" s="135"/>
      <c r="NHK57" s="135"/>
      <c r="NHL57" s="135"/>
      <c r="NHM57" s="135"/>
      <c r="NHN57" s="135"/>
      <c r="NHO57" s="135"/>
      <c r="NHP57" s="135"/>
      <c r="NHQ57" s="135"/>
      <c r="NHR57" s="135"/>
      <c r="NHS57" s="135"/>
      <c r="NHT57" s="135"/>
      <c r="NHU57" s="135"/>
      <c r="NHV57" s="135"/>
      <c r="NHW57" s="135"/>
      <c r="NHX57" s="135"/>
      <c r="NHY57" s="135"/>
      <c r="NHZ57" s="135"/>
      <c r="NIA57" s="135"/>
      <c r="NIB57" s="135"/>
      <c r="NIC57" s="135"/>
      <c r="NID57" s="135"/>
      <c r="NIE57" s="135"/>
      <c r="NIF57" s="135"/>
      <c r="NIG57" s="135"/>
      <c r="NIH57" s="135"/>
      <c r="NII57" s="135"/>
      <c r="NIJ57" s="135"/>
      <c r="NIK57" s="135"/>
      <c r="NIL57" s="135"/>
      <c r="NIM57" s="135"/>
      <c r="NIN57" s="135"/>
      <c r="NIO57" s="135"/>
      <c r="NIP57" s="135"/>
      <c r="NIQ57" s="135"/>
      <c r="NIR57" s="135"/>
      <c r="NIS57" s="135"/>
      <c r="NIT57" s="135"/>
      <c r="NIU57" s="135"/>
      <c r="NIV57" s="135"/>
      <c r="NIW57" s="135"/>
      <c r="NIX57" s="135"/>
      <c r="NIY57" s="135"/>
      <c r="NIZ57" s="135"/>
      <c r="NJA57" s="135"/>
      <c r="NJB57" s="135"/>
      <c r="NJC57" s="135"/>
      <c r="NJD57" s="135"/>
      <c r="NJE57" s="135"/>
      <c r="NJF57" s="135"/>
      <c r="NJG57" s="135"/>
      <c r="NJH57" s="135"/>
      <c r="NJI57" s="135"/>
      <c r="NJJ57" s="135"/>
      <c r="NJK57" s="135"/>
      <c r="NJL57" s="135"/>
      <c r="NJM57" s="135"/>
      <c r="NJN57" s="135"/>
      <c r="NJO57" s="135"/>
      <c r="NJP57" s="135"/>
      <c r="NJQ57" s="135"/>
      <c r="NJR57" s="135"/>
      <c r="NJS57" s="135"/>
      <c r="NJT57" s="135"/>
      <c r="NJU57" s="135"/>
      <c r="NJV57" s="135"/>
      <c r="NJW57" s="135"/>
      <c r="NJX57" s="135"/>
      <c r="NJY57" s="135"/>
      <c r="NJZ57" s="135"/>
      <c r="NKA57" s="135"/>
      <c r="NKB57" s="135"/>
      <c r="NKC57" s="135"/>
      <c r="NKD57" s="135"/>
      <c r="NKE57" s="135"/>
      <c r="NKF57" s="135"/>
      <c r="NKG57" s="135"/>
      <c r="NKH57" s="135"/>
      <c r="NKI57" s="135"/>
      <c r="NKJ57" s="135"/>
      <c r="NKK57" s="135"/>
      <c r="NKL57" s="135"/>
      <c r="NKM57" s="135"/>
      <c r="NKN57" s="135"/>
      <c r="NKO57" s="135"/>
      <c r="NKP57" s="135"/>
      <c r="NKQ57" s="135"/>
      <c r="NKR57" s="135"/>
      <c r="NKS57" s="135"/>
      <c r="NKT57" s="135"/>
      <c r="NKU57" s="135"/>
      <c r="NKV57" s="135"/>
      <c r="NKW57" s="135"/>
      <c r="NKX57" s="135"/>
      <c r="NKY57" s="135"/>
      <c r="NKZ57" s="135"/>
      <c r="NLA57" s="135"/>
      <c r="NLB57" s="135"/>
      <c r="NLC57" s="135"/>
      <c r="NLD57" s="135"/>
      <c r="NLE57" s="135"/>
      <c r="NLF57" s="135"/>
      <c r="NLG57" s="135"/>
      <c r="NLH57" s="135"/>
      <c r="NLI57" s="135"/>
      <c r="NLJ57" s="135"/>
      <c r="NLK57" s="135"/>
      <c r="NLL57" s="135"/>
      <c r="NLM57" s="135"/>
      <c r="NLN57" s="135"/>
      <c r="NLO57" s="135"/>
      <c r="NLP57" s="135"/>
      <c r="NLQ57" s="135"/>
      <c r="NLR57" s="135"/>
      <c r="NLS57" s="135"/>
      <c r="NLT57" s="135"/>
      <c r="NLU57" s="135"/>
      <c r="NLV57" s="135"/>
      <c r="NLW57" s="135"/>
      <c r="NLX57" s="135"/>
      <c r="NLY57" s="135"/>
      <c r="NLZ57" s="135"/>
      <c r="NMA57" s="135"/>
      <c r="NMB57" s="135"/>
      <c r="NMC57" s="135"/>
      <c r="NMD57" s="135"/>
      <c r="NME57" s="135"/>
      <c r="NMF57" s="135"/>
      <c r="NMG57" s="135"/>
      <c r="NMH57" s="135"/>
      <c r="NMI57" s="135"/>
      <c r="NMJ57" s="135"/>
      <c r="NMK57" s="135"/>
      <c r="NML57" s="135"/>
      <c r="NMM57" s="135"/>
      <c r="NMN57" s="135"/>
      <c r="NMO57" s="135"/>
      <c r="NMP57" s="135"/>
      <c r="NMQ57" s="135"/>
      <c r="NMR57" s="135"/>
      <c r="NMS57" s="135"/>
      <c r="NMT57" s="135"/>
      <c r="NMU57" s="135"/>
      <c r="NMV57" s="135"/>
      <c r="NMW57" s="135"/>
      <c r="NMX57" s="135"/>
      <c r="NMY57" s="135"/>
      <c r="NMZ57" s="135"/>
      <c r="NNA57" s="135"/>
      <c r="NNB57" s="135"/>
      <c r="NNC57" s="135"/>
      <c r="NND57" s="135"/>
      <c r="NNE57" s="135"/>
      <c r="NNF57" s="135"/>
      <c r="NNG57" s="135"/>
      <c r="NNH57" s="135"/>
      <c r="NNI57" s="135"/>
      <c r="NNJ57" s="135"/>
      <c r="NNK57" s="135"/>
      <c r="NNL57" s="135"/>
      <c r="NNM57" s="135"/>
      <c r="NNN57" s="135"/>
      <c r="NNO57" s="135"/>
      <c r="NNP57" s="135"/>
      <c r="NNQ57" s="135"/>
      <c r="NNR57" s="135"/>
      <c r="NNS57" s="135"/>
      <c r="NNT57" s="135"/>
      <c r="NNU57" s="135"/>
      <c r="NNV57" s="135"/>
      <c r="NNW57" s="135"/>
      <c r="NNX57" s="135"/>
      <c r="NNY57" s="135"/>
      <c r="NNZ57" s="135"/>
      <c r="NOA57" s="135"/>
      <c r="NOB57" s="135"/>
      <c r="NOC57" s="135"/>
      <c r="NOD57" s="135"/>
      <c r="NOE57" s="135"/>
      <c r="NOF57" s="135"/>
      <c r="NOG57" s="135"/>
      <c r="NOH57" s="135"/>
      <c r="NOI57" s="135"/>
      <c r="NOJ57" s="135"/>
      <c r="NOK57" s="135"/>
      <c r="NOL57" s="135"/>
      <c r="NOM57" s="135"/>
      <c r="NON57" s="135"/>
      <c r="NOO57" s="135"/>
      <c r="NOP57" s="135"/>
      <c r="NOQ57" s="135"/>
      <c r="NOR57" s="135"/>
      <c r="NOS57" s="135"/>
      <c r="NOT57" s="135"/>
      <c r="NOU57" s="135"/>
      <c r="NOV57" s="135"/>
      <c r="NOW57" s="135"/>
      <c r="NOX57" s="135"/>
      <c r="NOY57" s="135"/>
      <c r="NOZ57" s="135"/>
      <c r="NPA57" s="135"/>
      <c r="NPB57" s="135"/>
      <c r="NPC57" s="135"/>
      <c r="NPD57" s="135"/>
      <c r="NPE57" s="135"/>
      <c r="NPF57" s="135"/>
      <c r="NPG57" s="135"/>
      <c r="NPH57" s="135"/>
      <c r="NPI57" s="135"/>
      <c r="NPJ57" s="135"/>
      <c r="NPK57" s="135"/>
      <c r="NPL57" s="135"/>
      <c r="NPM57" s="135"/>
      <c r="NPN57" s="135"/>
      <c r="NPO57" s="135"/>
      <c r="NPP57" s="135"/>
      <c r="NPQ57" s="135"/>
      <c r="NPR57" s="135"/>
      <c r="NPS57" s="135"/>
      <c r="NPT57" s="135"/>
      <c r="NPU57" s="135"/>
      <c r="NPV57" s="135"/>
      <c r="NPW57" s="135"/>
      <c r="NPX57" s="135"/>
      <c r="NPY57" s="135"/>
      <c r="NPZ57" s="135"/>
      <c r="NQA57" s="135"/>
      <c r="NQB57" s="135"/>
      <c r="NQC57" s="135"/>
      <c r="NQD57" s="135"/>
      <c r="NQE57" s="135"/>
      <c r="NQF57" s="135"/>
      <c r="NQG57" s="135"/>
      <c r="NQH57" s="135"/>
      <c r="NQI57" s="135"/>
      <c r="NQJ57" s="135"/>
      <c r="NQK57" s="135"/>
      <c r="NQL57" s="135"/>
      <c r="NQM57" s="135"/>
      <c r="NQN57" s="135"/>
      <c r="NQO57" s="135"/>
      <c r="NQP57" s="135"/>
      <c r="NQQ57" s="135"/>
      <c r="NQR57" s="135"/>
      <c r="NQS57" s="135"/>
      <c r="NQT57" s="135"/>
      <c r="NQU57" s="135"/>
      <c r="NQV57" s="135"/>
      <c r="NQW57" s="135"/>
      <c r="NQX57" s="135"/>
      <c r="NQY57" s="135"/>
      <c r="NQZ57" s="135"/>
      <c r="NRA57" s="135"/>
      <c r="NRB57" s="135"/>
      <c r="NRC57" s="135"/>
      <c r="NRD57" s="135"/>
      <c r="NRE57" s="135"/>
      <c r="NRF57" s="135"/>
      <c r="NRG57" s="135"/>
      <c r="NRH57" s="135"/>
      <c r="NRI57" s="135"/>
      <c r="NRJ57" s="135"/>
      <c r="NRK57" s="135"/>
      <c r="NRL57" s="135"/>
      <c r="NRM57" s="135"/>
      <c r="NRN57" s="135"/>
      <c r="NRO57" s="135"/>
      <c r="NRP57" s="135"/>
      <c r="NRQ57" s="135"/>
      <c r="NRR57" s="135"/>
      <c r="NRS57" s="135"/>
      <c r="NRT57" s="135"/>
      <c r="NRU57" s="135"/>
      <c r="NRV57" s="135"/>
      <c r="NRW57" s="135"/>
      <c r="NRX57" s="135"/>
      <c r="NRY57" s="135"/>
      <c r="NRZ57" s="135"/>
      <c r="NSA57" s="135"/>
      <c r="NSB57" s="135"/>
      <c r="NSC57" s="135"/>
      <c r="NSD57" s="135"/>
      <c r="NSE57" s="135"/>
      <c r="NSF57" s="135"/>
      <c r="NSG57" s="135"/>
      <c r="NSH57" s="135"/>
      <c r="NSI57" s="135"/>
      <c r="NSJ57" s="135"/>
      <c r="NSK57" s="135"/>
      <c r="NSL57" s="135"/>
      <c r="NSM57" s="135"/>
      <c r="NSN57" s="135"/>
      <c r="NSO57" s="135"/>
      <c r="NSP57" s="135"/>
      <c r="NSQ57" s="135"/>
      <c r="NSR57" s="135"/>
      <c r="NSS57" s="135"/>
      <c r="NST57" s="135"/>
      <c r="NSU57" s="135"/>
      <c r="NSV57" s="135"/>
      <c r="NSW57" s="135"/>
      <c r="NSX57" s="135"/>
      <c r="NSY57" s="135"/>
      <c r="NSZ57" s="135"/>
      <c r="NTA57" s="135"/>
      <c r="NTB57" s="135"/>
      <c r="NTC57" s="135"/>
      <c r="NTD57" s="135"/>
      <c r="NTE57" s="135"/>
      <c r="NTF57" s="135"/>
      <c r="NTG57" s="135"/>
      <c r="NTH57" s="135"/>
      <c r="NTI57" s="135"/>
      <c r="NTJ57" s="135"/>
      <c r="NTK57" s="135"/>
      <c r="NTL57" s="135"/>
      <c r="NTM57" s="135"/>
      <c r="NTN57" s="135"/>
      <c r="NTO57" s="135"/>
      <c r="NTP57" s="135"/>
      <c r="NTQ57" s="135"/>
      <c r="NTR57" s="135"/>
      <c r="NTS57" s="135"/>
      <c r="NTT57" s="135"/>
      <c r="NTU57" s="135"/>
      <c r="NTV57" s="135"/>
      <c r="NTW57" s="135"/>
      <c r="NTX57" s="135"/>
      <c r="NTY57" s="135"/>
      <c r="NTZ57" s="135"/>
      <c r="NUA57" s="135"/>
      <c r="NUB57" s="135"/>
      <c r="NUC57" s="135"/>
      <c r="NUD57" s="135"/>
      <c r="NUE57" s="135"/>
      <c r="NUF57" s="135"/>
      <c r="NUG57" s="135"/>
      <c r="NUH57" s="135"/>
      <c r="NUI57" s="135"/>
      <c r="NUJ57" s="135"/>
      <c r="NUK57" s="135"/>
      <c r="NUL57" s="135"/>
      <c r="NUM57" s="135"/>
      <c r="NUN57" s="135"/>
      <c r="NUO57" s="135"/>
      <c r="NUP57" s="135"/>
      <c r="NUQ57" s="135"/>
      <c r="NUR57" s="135"/>
      <c r="NUS57" s="135"/>
      <c r="NUT57" s="135"/>
      <c r="NUU57" s="135"/>
      <c r="NUV57" s="135"/>
      <c r="NUW57" s="135"/>
      <c r="NUX57" s="135"/>
      <c r="NUY57" s="135"/>
      <c r="NUZ57" s="135"/>
      <c r="NVA57" s="135"/>
      <c r="NVB57" s="135"/>
      <c r="NVC57" s="135"/>
      <c r="NVD57" s="135"/>
      <c r="NVE57" s="135"/>
      <c r="NVF57" s="135"/>
      <c r="NVG57" s="135"/>
      <c r="NVH57" s="135"/>
      <c r="NVI57" s="135"/>
      <c r="NVJ57" s="135"/>
      <c r="NVK57" s="135"/>
      <c r="NVL57" s="135"/>
      <c r="NVM57" s="135"/>
      <c r="NVN57" s="135"/>
      <c r="NVO57" s="135"/>
      <c r="NVP57" s="135"/>
      <c r="NVQ57" s="135"/>
      <c r="NVR57" s="135"/>
      <c r="NVS57" s="135"/>
      <c r="NVT57" s="135"/>
      <c r="NVU57" s="135"/>
      <c r="NVV57" s="135"/>
      <c r="NVW57" s="135"/>
      <c r="NVX57" s="135"/>
      <c r="NVY57" s="135"/>
      <c r="NVZ57" s="135"/>
      <c r="NWA57" s="135"/>
      <c r="NWB57" s="135"/>
      <c r="NWC57" s="135"/>
      <c r="NWD57" s="135"/>
      <c r="NWE57" s="135"/>
      <c r="NWF57" s="135"/>
      <c r="NWG57" s="135"/>
      <c r="NWH57" s="135"/>
      <c r="NWI57" s="135"/>
      <c r="NWJ57" s="135"/>
      <c r="NWK57" s="135"/>
      <c r="NWL57" s="135"/>
      <c r="NWM57" s="135"/>
      <c r="NWN57" s="135"/>
      <c r="NWO57" s="135"/>
      <c r="NWP57" s="135"/>
      <c r="NWQ57" s="135"/>
      <c r="NWR57" s="135"/>
      <c r="NWS57" s="135"/>
      <c r="NWT57" s="135"/>
      <c r="NWU57" s="135"/>
      <c r="NWV57" s="135"/>
      <c r="NWW57" s="135"/>
      <c r="NWX57" s="135"/>
      <c r="NWY57" s="135"/>
      <c r="NWZ57" s="135"/>
      <c r="NXA57" s="135"/>
      <c r="NXB57" s="135"/>
      <c r="NXC57" s="135"/>
      <c r="NXD57" s="135"/>
      <c r="NXE57" s="135"/>
      <c r="NXF57" s="135"/>
      <c r="NXG57" s="135"/>
      <c r="NXH57" s="135"/>
      <c r="NXI57" s="135"/>
      <c r="NXJ57" s="135"/>
      <c r="NXK57" s="135"/>
      <c r="NXL57" s="135"/>
      <c r="NXM57" s="135"/>
      <c r="NXN57" s="135"/>
      <c r="NXO57" s="135"/>
      <c r="NXP57" s="135"/>
      <c r="NXQ57" s="135"/>
      <c r="NXR57" s="135"/>
      <c r="NXS57" s="135"/>
      <c r="NXT57" s="135"/>
      <c r="NXU57" s="135"/>
      <c r="NXV57" s="135"/>
      <c r="NXW57" s="135"/>
      <c r="NXX57" s="135"/>
      <c r="NXY57" s="135"/>
      <c r="NXZ57" s="135"/>
      <c r="NYA57" s="135"/>
      <c r="NYB57" s="135"/>
      <c r="NYC57" s="135"/>
      <c r="NYD57" s="135"/>
      <c r="NYE57" s="135"/>
      <c r="NYF57" s="135"/>
      <c r="NYG57" s="135"/>
      <c r="NYH57" s="135"/>
      <c r="NYI57" s="135"/>
      <c r="NYJ57" s="135"/>
      <c r="NYK57" s="135"/>
      <c r="NYL57" s="135"/>
      <c r="NYM57" s="135"/>
      <c r="NYN57" s="135"/>
      <c r="NYO57" s="135"/>
      <c r="NYP57" s="135"/>
      <c r="NYQ57" s="135"/>
      <c r="NYR57" s="135"/>
      <c r="NYS57" s="135"/>
      <c r="NYT57" s="135"/>
      <c r="NYU57" s="135"/>
      <c r="NYV57" s="135"/>
      <c r="NYW57" s="135"/>
      <c r="NYX57" s="135"/>
      <c r="NYY57" s="135"/>
      <c r="NYZ57" s="135"/>
      <c r="NZA57" s="135"/>
      <c r="NZB57" s="135"/>
      <c r="NZC57" s="135"/>
      <c r="NZD57" s="135"/>
      <c r="NZE57" s="135"/>
      <c r="NZF57" s="135"/>
      <c r="NZG57" s="135"/>
      <c r="NZH57" s="135"/>
      <c r="NZI57" s="135"/>
      <c r="NZJ57" s="135"/>
      <c r="NZK57" s="135"/>
      <c r="NZL57" s="135"/>
      <c r="NZM57" s="135"/>
      <c r="NZN57" s="135"/>
      <c r="NZO57" s="135"/>
      <c r="NZP57" s="135"/>
      <c r="NZQ57" s="135"/>
      <c r="NZR57" s="135"/>
      <c r="NZS57" s="135"/>
      <c r="NZT57" s="135"/>
      <c r="NZU57" s="135"/>
      <c r="NZV57" s="135"/>
      <c r="NZW57" s="135"/>
      <c r="NZX57" s="135"/>
      <c r="NZY57" s="135"/>
      <c r="NZZ57" s="135"/>
      <c r="OAA57" s="135"/>
      <c r="OAB57" s="135"/>
      <c r="OAC57" s="135"/>
      <c r="OAD57" s="135"/>
      <c r="OAE57" s="135"/>
      <c r="OAF57" s="135"/>
      <c r="OAG57" s="135"/>
      <c r="OAH57" s="135"/>
      <c r="OAI57" s="135"/>
      <c r="OAJ57" s="135"/>
      <c r="OAK57" s="135"/>
      <c r="OAL57" s="135"/>
      <c r="OAM57" s="135"/>
      <c r="OAN57" s="135"/>
      <c r="OAO57" s="135"/>
      <c r="OAP57" s="135"/>
      <c r="OAQ57" s="135"/>
      <c r="OAR57" s="135"/>
      <c r="OAS57" s="135"/>
      <c r="OAT57" s="135"/>
      <c r="OAU57" s="135"/>
      <c r="OAV57" s="135"/>
      <c r="OAW57" s="135"/>
      <c r="OAX57" s="135"/>
      <c r="OAY57" s="135"/>
      <c r="OAZ57" s="135"/>
      <c r="OBA57" s="135"/>
      <c r="OBB57" s="135"/>
      <c r="OBC57" s="135"/>
      <c r="OBD57" s="135"/>
      <c r="OBE57" s="135"/>
      <c r="OBF57" s="135"/>
      <c r="OBG57" s="135"/>
      <c r="OBH57" s="135"/>
      <c r="OBI57" s="135"/>
      <c r="OBJ57" s="135"/>
      <c r="OBK57" s="135"/>
      <c r="OBL57" s="135"/>
      <c r="OBM57" s="135"/>
      <c r="OBN57" s="135"/>
      <c r="OBO57" s="135"/>
      <c r="OBP57" s="135"/>
      <c r="OBQ57" s="135"/>
      <c r="OBR57" s="135"/>
      <c r="OBS57" s="135"/>
      <c r="OBT57" s="135"/>
      <c r="OBU57" s="135"/>
      <c r="OBV57" s="135"/>
      <c r="OBW57" s="135"/>
      <c r="OBX57" s="135"/>
      <c r="OBY57" s="135"/>
      <c r="OBZ57" s="135"/>
      <c r="OCA57" s="135"/>
      <c r="OCB57" s="135"/>
      <c r="OCC57" s="135"/>
      <c r="OCD57" s="135"/>
      <c r="OCE57" s="135"/>
      <c r="OCF57" s="135"/>
      <c r="OCG57" s="135"/>
      <c r="OCH57" s="135"/>
      <c r="OCI57" s="135"/>
      <c r="OCJ57" s="135"/>
      <c r="OCK57" s="135"/>
      <c r="OCL57" s="135"/>
      <c r="OCM57" s="135"/>
      <c r="OCN57" s="135"/>
      <c r="OCO57" s="135"/>
      <c r="OCP57" s="135"/>
      <c r="OCQ57" s="135"/>
      <c r="OCR57" s="135"/>
      <c r="OCS57" s="135"/>
      <c r="OCT57" s="135"/>
      <c r="OCU57" s="135"/>
      <c r="OCV57" s="135"/>
      <c r="OCW57" s="135"/>
      <c r="OCX57" s="135"/>
      <c r="OCY57" s="135"/>
      <c r="OCZ57" s="135"/>
      <c r="ODA57" s="135"/>
      <c r="ODB57" s="135"/>
      <c r="ODC57" s="135"/>
      <c r="ODD57" s="135"/>
      <c r="ODE57" s="135"/>
      <c r="ODF57" s="135"/>
      <c r="ODG57" s="135"/>
      <c r="ODH57" s="135"/>
      <c r="ODI57" s="135"/>
      <c r="ODJ57" s="135"/>
      <c r="ODK57" s="135"/>
      <c r="ODL57" s="135"/>
      <c r="ODM57" s="135"/>
      <c r="ODN57" s="135"/>
      <c r="ODO57" s="135"/>
      <c r="ODP57" s="135"/>
      <c r="ODQ57" s="135"/>
      <c r="ODR57" s="135"/>
      <c r="ODS57" s="135"/>
      <c r="ODT57" s="135"/>
      <c r="ODU57" s="135"/>
      <c r="ODV57" s="135"/>
      <c r="ODW57" s="135"/>
      <c r="ODX57" s="135"/>
      <c r="ODY57" s="135"/>
      <c r="ODZ57" s="135"/>
      <c r="OEA57" s="135"/>
      <c r="OEB57" s="135"/>
      <c r="OEC57" s="135"/>
      <c r="OED57" s="135"/>
      <c r="OEE57" s="135"/>
      <c r="OEF57" s="135"/>
      <c r="OEG57" s="135"/>
      <c r="OEH57" s="135"/>
      <c r="OEI57" s="135"/>
      <c r="OEJ57" s="135"/>
      <c r="OEK57" s="135"/>
      <c r="OEL57" s="135"/>
      <c r="OEM57" s="135"/>
      <c r="OEN57" s="135"/>
      <c r="OEO57" s="135"/>
      <c r="OEP57" s="135"/>
      <c r="OEQ57" s="135"/>
      <c r="OER57" s="135"/>
      <c r="OES57" s="135"/>
      <c r="OET57" s="135"/>
      <c r="OEU57" s="135"/>
      <c r="OEV57" s="135"/>
      <c r="OEW57" s="135"/>
      <c r="OEX57" s="135"/>
      <c r="OEY57" s="135"/>
      <c r="OEZ57" s="135"/>
      <c r="OFA57" s="135"/>
      <c r="OFB57" s="135"/>
      <c r="OFC57" s="135"/>
      <c r="OFD57" s="135"/>
      <c r="OFE57" s="135"/>
      <c r="OFF57" s="135"/>
      <c r="OFG57" s="135"/>
      <c r="OFH57" s="135"/>
      <c r="OFI57" s="135"/>
      <c r="OFJ57" s="135"/>
      <c r="OFK57" s="135"/>
      <c r="OFL57" s="135"/>
      <c r="OFM57" s="135"/>
      <c r="OFN57" s="135"/>
      <c r="OFO57" s="135"/>
      <c r="OFP57" s="135"/>
      <c r="OFQ57" s="135"/>
      <c r="OFR57" s="135"/>
      <c r="OFS57" s="135"/>
      <c r="OFT57" s="135"/>
      <c r="OFU57" s="135"/>
      <c r="OFV57" s="135"/>
      <c r="OFW57" s="135"/>
      <c r="OFX57" s="135"/>
      <c r="OFY57" s="135"/>
      <c r="OFZ57" s="135"/>
      <c r="OGA57" s="135"/>
      <c r="OGB57" s="135"/>
      <c r="OGC57" s="135"/>
      <c r="OGD57" s="135"/>
      <c r="OGE57" s="135"/>
      <c r="OGF57" s="135"/>
      <c r="OGG57" s="135"/>
      <c r="OGH57" s="135"/>
      <c r="OGI57" s="135"/>
      <c r="OGJ57" s="135"/>
      <c r="OGK57" s="135"/>
      <c r="OGL57" s="135"/>
      <c r="OGM57" s="135"/>
      <c r="OGN57" s="135"/>
      <c r="OGO57" s="135"/>
      <c r="OGP57" s="135"/>
      <c r="OGQ57" s="135"/>
      <c r="OGR57" s="135"/>
      <c r="OGS57" s="135"/>
      <c r="OGT57" s="135"/>
      <c r="OGU57" s="135"/>
      <c r="OGV57" s="135"/>
      <c r="OGW57" s="135"/>
      <c r="OGX57" s="135"/>
      <c r="OGY57" s="135"/>
      <c r="OGZ57" s="135"/>
      <c r="OHA57" s="135"/>
      <c r="OHB57" s="135"/>
      <c r="OHC57" s="135"/>
      <c r="OHD57" s="135"/>
      <c r="OHE57" s="135"/>
      <c r="OHF57" s="135"/>
      <c r="OHG57" s="135"/>
      <c r="OHH57" s="135"/>
      <c r="OHI57" s="135"/>
      <c r="OHJ57" s="135"/>
      <c r="OHK57" s="135"/>
      <c r="OHL57" s="135"/>
      <c r="OHM57" s="135"/>
      <c r="OHN57" s="135"/>
      <c r="OHO57" s="135"/>
      <c r="OHP57" s="135"/>
      <c r="OHQ57" s="135"/>
      <c r="OHR57" s="135"/>
      <c r="OHS57" s="135"/>
      <c r="OHT57" s="135"/>
      <c r="OHU57" s="135"/>
      <c r="OHV57" s="135"/>
      <c r="OHW57" s="135"/>
      <c r="OHX57" s="135"/>
      <c r="OHY57" s="135"/>
      <c r="OHZ57" s="135"/>
      <c r="OIA57" s="135"/>
      <c r="OIB57" s="135"/>
      <c r="OIC57" s="135"/>
      <c r="OID57" s="135"/>
      <c r="OIE57" s="135"/>
      <c r="OIF57" s="135"/>
      <c r="OIG57" s="135"/>
      <c r="OIH57" s="135"/>
      <c r="OII57" s="135"/>
      <c r="OIJ57" s="135"/>
      <c r="OIK57" s="135"/>
      <c r="OIL57" s="135"/>
      <c r="OIM57" s="135"/>
      <c r="OIN57" s="135"/>
      <c r="OIO57" s="135"/>
      <c r="OIP57" s="135"/>
      <c r="OIQ57" s="135"/>
      <c r="OIR57" s="135"/>
      <c r="OIS57" s="135"/>
      <c r="OIT57" s="135"/>
      <c r="OIU57" s="135"/>
      <c r="OIV57" s="135"/>
      <c r="OIW57" s="135"/>
      <c r="OIX57" s="135"/>
      <c r="OIY57" s="135"/>
      <c r="OIZ57" s="135"/>
      <c r="OJA57" s="135"/>
      <c r="OJB57" s="135"/>
      <c r="OJC57" s="135"/>
      <c r="OJD57" s="135"/>
      <c r="OJE57" s="135"/>
      <c r="OJF57" s="135"/>
      <c r="OJG57" s="135"/>
      <c r="OJH57" s="135"/>
      <c r="OJI57" s="135"/>
      <c r="OJJ57" s="135"/>
      <c r="OJK57" s="135"/>
      <c r="OJL57" s="135"/>
      <c r="OJM57" s="135"/>
      <c r="OJN57" s="135"/>
      <c r="OJO57" s="135"/>
      <c r="OJP57" s="135"/>
      <c r="OJQ57" s="135"/>
      <c r="OJR57" s="135"/>
      <c r="OJS57" s="135"/>
      <c r="OJT57" s="135"/>
      <c r="OJU57" s="135"/>
      <c r="OJV57" s="135"/>
      <c r="OJW57" s="135"/>
      <c r="OJX57" s="135"/>
      <c r="OJY57" s="135"/>
      <c r="OJZ57" s="135"/>
      <c r="OKA57" s="135"/>
      <c r="OKB57" s="135"/>
      <c r="OKC57" s="135"/>
      <c r="OKD57" s="135"/>
      <c r="OKE57" s="135"/>
      <c r="OKF57" s="135"/>
      <c r="OKG57" s="135"/>
      <c r="OKH57" s="135"/>
      <c r="OKI57" s="135"/>
      <c r="OKJ57" s="135"/>
      <c r="OKK57" s="135"/>
      <c r="OKL57" s="135"/>
      <c r="OKM57" s="135"/>
      <c r="OKN57" s="135"/>
      <c r="OKO57" s="135"/>
      <c r="OKP57" s="135"/>
      <c r="OKQ57" s="135"/>
      <c r="OKR57" s="135"/>
      <c r="OKS57" s="135"/>
      <c r="OKT57" s="135"/>
      <c r="OKU57" s="135"/>
      <c r="OKV57" s="135"/>
      <c r="OKW57" s="135"/>
      <c r="OKX57" s="135"/>
      <c r="OKY57" s="135"/>
      <c r="OKZ57" s="135"/>
      <c r="OLA57" s="135"/>
      <c r="OLB57" s="135"/>
      <c r="OLC57" s="135"/>
      <c r="OLD57" s="135"/>
      <c r="OLE57" s="135"/>
      <c r="OLF57" s="135"/>
      <c r="OLG57" s="135"/>
      <c r="OLH57" s="135"/>
      <c r="OLI57" s="135"/>
      <c r="OLJ57" s="135"/>
      <c r="OLK57" s="135"/>
      <c r="OLL57" s="135"/>
      <c r="OLM57" s="135"/>
      <c r="OLN57" s="135"/>
      <c r="OLO57" s="135"/>
      <c r="OLP57" s="135"/>
      <c r="OLQ57" s="135"/>
      <c r="OLR57" s="135"/>
      <c r="OLS57" s="135"/>
      <c r="OLT57" s="135"/>
      <c r="OLU57" s="135"/>
      <c r="OLV57" s="135"/>
      <c r="OLW57" s="135"/>
      <c r="OLX57" s="135"/>
      <c r="OLY57" s="135"/>
      <c r="OLZ57" s="135"/>
      <c r="OMA57" s="135"/>
      <c r="OMB57" s="135"/>
      <c r="OMC57" s="135"/>
      <c r="OMD57" s="135"/>
      <c r="OME57" s="135"/>
      <c r="OMF57" s="135"/>
      <c r="OMG57" s="135"/>
      <c r="OMH57" s="135"/>
      <c r="OMI57" s="135"/>
      <c r="OMJ57" s="135"/>
      <c r="OMK57" s="135"/>
      <c r="OML57" s="135"/>
      <c r="OMM57" s="135"/>
      <c r="OMN57" s="135"/>
      <c r="OMO57" s="135"/>
      <c r="OMP57" s="135"/>
      <c r="OMQ57" s="135"/>
      <c r="OMR57" s="135"/>
      <c r="OMS57" s="135"/>
      <c r="OMT57" s="135"/>
      <c r="OMU57" s="135"/>
      <c r="OMV57" s="135"/>
      <c r="OMW57" s="135"/>
      <c r="OMX57" s="135"/>
      <c r="OMY57" s="135"/>
      <c r="OMZ57" s="135"/>
      <c r="ONA57" s="135"/>
      <c r="ONB57" s="135"/>
      <c r="ONC57" s="135"/>
      <c r="OND57" s="135"/>
      <c r="ONE57" s="135"/>
      <c r="ONF57" s="135"/>
      <c r="ONG57" s="135"/>
      <c r="ONH57" s="135"/>
      <c r="ONI57" s="135"/>
      <c r="ONJ57" s="135"/>
      <c r="ONK57" s="135"/>
      <c r="ONL57" s="135"/>
      <c r="ONM57" s="135"/>
      <c r="ONN57" s="135"/>
      <c r="ONO57" s="135"/>
      <c r="ONP57" s="135"/>
      <c r="ONQ57" s="135"/>
      <c r="ONR57" s="135"/>
      <c r="ONS57" s="135"/>
      <c r="ONT57" s="135"/>
      <c r="ONU57" s="135"/>
      <c r="ONV57" s="135"/>
      <c r="ONW57" s="135"/>
      <c r="ONX57" s="135"/>
      <c r="ONY57" s="135"/>
      <c r="ONZ57" s="135"/>
      <c r="OOA57" s="135"/>
      <c r="OOB57" s="135"/>
      <c r="OOC57" s="135"/>
      <c r="OOD57" s="135"/>
      <c r="OOE57" s="135"/>
      <c r="OOF57" s="135"/>
      <c r="OOG57" s="135"/>
      <c r="OOH57" s="135"/>
      <c r="OOI57" s="135"/>
      <c r="OOJ57" s="135"/>
      <c r="OOK57" s="135"/>
      <c r="OOL57" s="135"/>
      <c r="OOM57" s="135"/>
      <c r="OON57" s="135"/>
      <c r="OOO57" s="135"/>
      <c r="OOP57" s="135"/>
      <c r="OOQ57" s="135"/>
      <c r="OOR57" s="135"/>
      <c r="OOS57" s="135"/>
      <c r="OOT57" s="135"/>
      <c r="OOU57" s="135"/>
      <c r="OOV57" s="135"/>
      <c r="OOW57" s="135"/>
      <c r="OOX57" s="135"/>
      <c r="OOY57" s="135"/>
      <c r="OOZ57" s="135"/>
      <c r="OPA57" s="135"/>
      <c r="OPB57" s="135"/>
      <c r="OPC57" s="135"/>
      <c r="OPD57" s="135"/>
      <c r="OPE57" s="135"/>
      <c r="OPF57" s="135"/>
      <c r="OPG57" s="135"/>
      <c r="OPH57" s="135"/>
      <c r="OPI57" s="135"/>
      <c r="OPJ57" s="135"/>
      <c r="OPK57" s="135"/>
      <c r="OPL57" s="135"/>
      <c r="OPM57" s="135"/>
      <c r="OPN57" s="135"/>
      <c r="OPO57" s="135"/>
      <c r="OPP57" s="135"/>
      <c r="OPQ57" s="135"/>
      <c r="OPR57" s="135"/>
      <c r="OPS57" s="135"/>
      <c r="OPT57" s="135"/>
      <c r="OPU57" s="135"/>
      <c r="OPV57" s="135"/>
      <c r="OPW57" s="135"/>
      <c r="OPX57" s="135"/>
      <c r="OPY57" s="135"/>
      <c r="OPZ57" s="135"/>
      <c r="OQA57" s="135"/>
      <c r="OQB57" s="135"/>
      <c r="OQC57" s="135"/>
      <c r="OQD57" s="135"/>
      <c r="OQE57" s="135"/>
      <c r="OQF57" s="135"/>
      <c r="OQG57" s="135"/>
      <c r="OQH57" s="135"/>
      <c r="OQI57" s="135"/>
      <c r="OQJ57" s="135"/>
      <c r="OQK57" s="135"/>
      <c r="OQL57" s="135"/>
      <c r="OQM57" s="135"/>
      <c r="OQN57" s="135"/>
      <c r="OQO57" s="135"/>
      <c r="OQP57" s="135"/>
      <c r="OQQ57" s="135"/>
      <c r="OQR57" s="135"/>
      <c r="OQS57" s="135"/>
      <c r="OQT57" s="135"/>
      <c r="OQU57" s="135"/>
      <c r="OQV57" s="135"/>
      <c r="OQW57" s="135"/>
      <c r="OQX57" s="135"/>
      <c r="OQY57" s="135"/>
      <c r="OQZ57" s="135"/>
      <c r="ORA57" s="135"/>
      <c r="ORB57" s="135"/>
      <c r="ORC57" s="135"/>
      <c r="ORD57" s="135"/>
      <c r="ORE57" s="135"/>
      <c r="ORF57" s="135"/>
      <c r="ORG57" s="135"/>
      <c r="ORH57" s="135"/>
      <c r="ORI57" s="135"/>
      <c r="ORJ57" s="135"/>
      <c r="ORK57" s="135"/>
      <c r="ORL57" s="135"/>
      <c r="ORM57" s="135"/>
      <c r="ORN57" s="135"/>
      <c r="ORO57" s="135"/>
      <c r="ORP57" s="135"/>
      <c r="ORQ57" s="135"/>
      <c r="ORR57" s="135"/>
      <c r="ORS57" s="135"/>
      <c r="ORT57" s="135"/>
      <c r="ORU57" s="135"/>
      <c r="ORV57" s="135"/>
      <c r="ORW57" s="135"/>
      <c r="ORX57" s="135"/>
      <c r="ORY57" s="135"/>
      <c r="ORZ57" s="135"/>
      <c r="OSA57" s="135"/>
      <c r="OSB57" s="135"/>
      <c r="OSC57" s="135"/>
      <c r="OSD57" s="135"/>
      <c r="OSE57" s="135"/>
      <c r="OSF57" s="135"/>
      <c r="OSG57" s="135"/>
      <c r="OSH57" s="135"/>
      <c r="OSI57" s="135"/>
      <c r="OSJ57" s="135"/>
      <c r="OSK57" s="135"/>
      <c r="OSL57" s="135"/>
      <c r="OSM57" s="135"/>
      <c r="OSN57" s="135"/>
      <c r="OSO57" s="135"/>
      <c r="OSP57" s="135"/>
      <c r="OSQ57" s="135"/>
      <c r="OSR57" s="135"/>
      <c r="OSS57" s="135"/>
      <c r="OST57" s="135"/>
      <c r="OSU57" s="135"/>
      <c r="OSV57" s="135"/>
      <c r="OSW57" s="135"/>
      <c r="OSX57" s="135"/>
      <c r="OSY57" s="135"/>
      <c r="OSZ57" s="135"/>
      <c r="OTA57" s="135"/>
      <c r="OTB57" s="135"/>
      <c r="OTC57" s="135"/>
      <c r="OTD57" s="135"/>
      <c r="OTE57" s="135"/>
      <c r="OTF57" s="135"/>
      <c r="OTG57" s="135"/>
      <c r="OTH57" s="135"/>
      <c r="OTI57" s="135"/>
      <c r="OTJ57" s="135"/>
      <c r="OTK57" s="135"/>
      <c r="OTL57" s="135"/>
      <c r="OTM57" s="135"/>
      <c r="OTN57" s="135"/>
      <c r="OTO57" s="135"/>
      <c r="OTP57" s="135"/>
      <c r="OTQ57" s="135"/>
      <c r="OTR57" s="135"/>
      <c r="OTS57" s="135"/>
      <c r="OTT57" s="135"/>
      <c r="OTU57" s="135"/>
      <c r="OTV57" s="135"/>
      <c r="OTW57" s="135"/>
      <c r="OTX57" s="135"/>
      <c r="OTY57" s="135"/>
      <c r="OTZ57" s="135"/>
      <c r="OUA57" s="135"/>
      <c r="OUB57" s="135"/>
      <c r="OUC57" s="135"/>
      <c r="OUD57" s="135"/>
      <c r="OUE57" s="135"/>
      <c r="OUF57" s="135"/>
      <c r="OUG57" s="135"/>
      <c r="OUH57" s="135"/>
      <c r="OUI57" s="135"/>
      <c r="OUJ57" s="135"/>
      <c r="OUK57" s="135"/>
      <c r="OUL57" s="135"/>
      <c r="OUM57" s="135"/>
      <c r="OUN57" s="135"/>
      <c r="OUO57" s="135"/>
      <c r="OUP57" s="135"/>
      <c r="OUQ57" s="135"/>
      <c r="OUR57" s="135"/>
      <c r="OUS57" s="135"/>
      <c r="OUT57" s="135"/>
      <c r="OUU57" s="135"/>
      <c r="OUV57" s="135"/>
      <c r="OUW57" s="135"/>
      <c r="OUX57" s="135"/>
      <c r="OUY57" s="135"/>
      <c r="OUZ57" s="135"/>
      <c r="OVA57" s="135"/>
      <c r="OVB57" s="135"/>
      <c r="OVC57" s="135"/>
      <c r="OVD57" s="135"/>
      <c r="OVE57" s="135"/>
      <c r="OVF57" s="135"/>
      <c r="OVG57" s="135"/>
      <c r="OVH57" s="135"/>
      <c r="OVI57" s="135"/>
      <c r="OVJ57" s="135"/>
      <c r="OVK57" s="135"/>
      <c r="OVL57" s="135"/>
      <c r="OVM57" s="135"/>
      <c r="OVN57" s="135"/>
      <c r="OVO57" s="135"/>
      <c r="OVP57" s="135"/>
      <c r="OVQ57" s="135"/>
      <c r="OVR57" s="135"/>
      <c r="OVS57" s="135"/>
      <c r="OVT57" s="135"/>
      <c r="OVU57" s="135"/>
      <c r="OVV57" s="135"/>
      <c r="OVW57" s="135"/>
      <c r="OVX57" s="135"/>
      <c r="OVY57" s="135"/>
      <c r="OVZ57" s="135"/>
      <c r="OWA57" s="135"/>
      <c r="OWB57" s="135"/>
      <c r="OWC57" s="135"/>
      <c r="OWD57" s="135"/>
      <c r="OWE57" s="135"/>
      <c r="OWF57" s="135"/>
      <c r="OWG57" s="135"/>
      <c r="OWH57" s="135"/>
      <c r="OWI57" s="135"/>
      <c r="OWJ57" s="135"/>
      <c r="OWK57" s="135"/>
      <c r="OWL57" s="135"/>
      <c r="OWM57" s="135"/>
      <c r="OWN57" s="135"/>
      <c r="OWO57" s="135"/>
      <c r="OWP57" s="135"/>
      <c r="OWQ57" s="135"/>
      <c r="OWR57" s="135"/>
      <c r="OWS57" s="135"/>
      <c r="OWT57" s="135"/>
      <c r="OWU57" s="135"/>
      <c r="OWV57" s="135"/>
      <c r="OWW57" s="135"/>
      <c r="OWX57" s="135"/>
      <c r="OWY57" s="135"/>
      <c r="OWZ57" s="135"/>
      <c r="OXA57" s="135"/>
      <c r="OXB57" s="135"/>
      <c r="OXC57" s="135"/>
      <c r="OXD57" s="135"/>
      <c r="OXE57" s="135"/>
      <c r="OXF57" s="135"/>
      <c r="OXG57" s="135"/>
      <c r="OXH57" s="135"/>
      <c r="OXI57" s="135"/>
      <c r="OXJ57" s="135"/>
      <c r="OXK57" s="135"/>
      <c r="OXL57" s="135"/>
      <c r="OXM57" s="135"/>
      <c r="OXN57" s="135"/>
      <c r="OXO57" s="135"/>
      <c r="OXP57" s="135"/>
      <c r="OXQ57" s="135"/>
      <c r="OXR57" s="135"/>
      <c r="OXS57" s="135"/>
      <c r="OXT57" s="135"/>
      <c r="OXU57" s="135"/>
      <c r="OXV57" s="135"/>
      <c r="OXW57" s="135"/>
      <c r="OXX57" s="135"/>
      <c r="OXY57" s="135"/>
      <c r="OXZ57" s="135"/>
      <c r="OYA57" s="135"/>
      <c r="OYB57" s="135"/>
      <c r="OYC57" s="135"/>
      <c r="OYD57" s="135"/>
      <c r="OYE57" s="135"/>
      <c r="OYF57" s="135"/>
      <c r="OYG57" s="135"/>
      <c r="OYH57" s="135"/>
      <c r="OYI57" s="135"/>
      <c r="OYJ57" s="135"/>
      <c r="OYK57" s="135"/>
      <c r="OYL57" s="135"/>
      <c r="OYM57" s="135"/>
      <c r="OYN57" s="135"/>
      <c r="OYO57" s="135"/>
      <c r="OYP57" s="135"/>
      <c r="OYQ57" s="135"/>
      <c r="OYR57" s="135"/>
      <c r="OYS57" s="135"/>
      <c r="OYT57" s="135"/>
      <c r="OYU57" s="135"/>
      <c r="OYV57" s="135"/>
      <c r="OYW57" s="135"/>
      <c r="OYX57" s="135"/>
      <c r="OYY57" s="135"/>
      <c r="OYZ57" s="135"/>
      <c r="OZA57" s="135"/>
      <c r="OZB57" s="135"/>
      <c r="OZC57" s="135"/>
      <c r="OZD57" s="135"/>
      <c r="OZE57" s="135"/>
      <c r="OZF57" s="135"/>
      <c r="OZG57" s="135"/>
      <c r="OZH57" s="135"/>
      <c r="OZI57" s="135"/>
      <c r="OZJ57" s="135"/>
      <c r="OZK57" s="135"/>
      <c r="OZL57" s="135"/>
      <c r="OZM57" s="135"/>
      <c r="OZN57" s="135"/>
      <c r="OZO57" s="135"/>
      <c r="OZP57" s="135"/>
      <c r="OZQ57" s="135"/>
      <c r="OZR57" s="135"/>
      <c r="OZS57" s="135"/>
      <c r="OZT57" s="135"/>
      <c r="OZU57" s="135"/>
      <c r="OZV57" s="135"/>
      <c r="OZW57" s="135"/>
      <c r="OZX57" s="135"/>
      <c r="OZY57" s="135"/>
      <c r="OZZ57" s="135"/>
      <c r="PAA57" s="135"/>
      <c r="PAB57" s="135"/>
      <c r="PAC57" s="135"/>
      <c r="PAD57" s="135"/>
      <c r="PAE57" s="135"/>
      <c r="PAF57" s="135"/>
      <c r="PAG57" s="135"/>
      <c r="PAH57" s="135"/>
      <c r="PAI57" s="135"/>
      <c r="PAJ57" s="135"/>
      <c r="PAK57" s="135"/>
      <c r="PAL57" s="135"/>
      <c r="PAM57" s="135"/>
      <c r="PAN57" s="135"/>
      <c r="PAO57" s="135"/>
      <c r="PAP57" s="135"/>
      <c r="PAQ57" s="135"/>
      <c r="PAR57" s="135"/>
      <c r="PAS57" s="135"/>
      <c r="PAT57" s="135"/>
      <c r="PAU57" s="135"/>
      <c r="PAV57" s="135"/>
      <c r="PAW57" s="135"/>
      <c r="PAX57" s="135"/>
      <c r="PAY57" s="135"/>
      <c r="PAZ57" s="135"/>
      <c r="PBA57" s="135"/>
      <c r="PBB57" s="135"/>
      <c r="PBC57" s="135"/>
      <c r="PBD57" s="135"/>
      <c r="PBE57" s="135"/>
      <c r="PBF57" s="135"/>
      <c r="PBG57" s="135"/>
      <c r="PBH57" s="135"/>
      <c r="PBI57" s="135"/>
      <c r="PBJ57" s="135"/>
      <c r="PBK57" s="135"/>
      <c r="PBL57" s="135"/>
      <c r="PBM57" s="135"/>
      <c r="PBN57" s="135"/>
      <c r="PBO57" s="135"/>
      <c r="PBP57" s="135"/>
      <c r="PBQ57" s="135"/>
      <c r="PBR57" s="135"/>
      <c r="PBS57" s="135"/>
      <c r="PBT57" s="135"/>
      <c r="PBU57" s="135"/>
      <c r="PBV57" s="135"/>
      <c r="PBW57" s="135"/>
      <c r="PBX57" s="135"/>
      <c r="PBY57" s="135"/>
      <c r="PBZ57" s="135"/>
      <c r="PCA57" s="135"/>
      <c r="PCB57" s="135"/>
      <c r="PCC57" s="135"/>
      <c r="PCD57" s="135"/>
      <c r="PCE57" s="135"/>
      <c r="PCF57" s="135"/>
      <c r="PCG57" s="135"/>
      <c r="PCH57" s="135"/>
      <c r="PCI57" s="135"/>
      <c r="PCJ57" s="135"/>
      <c r="PCK57" s="135"/>
      <c r="PCL57" s="135"/>
      <c r="PCM57" s="135"/>
      <c r="PCN57" s="135"/>
      <c r="PCO57" s="135"/>
      <c r="PCP57" s="135"/>
      <c r="PCQ57" s="135"/>
      <c r="PCR57" s="135"/>
      <c r="PCS57" s="135"/>
      <c r="PCT57" s="135"/>
      <c r="PCU57" s="135"/>
      <c r="PCV57" s="135"/>
      <c r="PCW57" s="135"/>
      <c r="PCX57" s="135"/>
      <c r="PCY57" s="135"/>
      <c r="PCZ57" s="135"/>
      <c r="PDA57" s="135"/>
      <c r="PDB57" s="135"/>
      <c r="PDC57" s="135"/>
      <c r="PDD57" s="135"/>
      <c r="PDE57" s="135"/>
      <c r="PDF57" s="135"/>
      <c r="PDG57" s="135"/>
      <c r="PDH57" s="135"/>
      <c r="PDI57" s="135"/>
      <c r="PDJ57" s="135"/>
      <c r="PDK57" s="135"/>
      <c r="PDL57" s="135"/>
      <c r="PDM57" s="135"/>
      <c r="PDN57" s="135"/>
      <c r="PDO57" s="135"/>
      <c r="PDP57" s="135"/>
      <c r="PDQ57" s="135"/>
      <c r="PDR57" s="135"/>
      <c r="PDS57" s="135"/>
      <c r="PDT57" s="135"/>
      <c r="PDU57" s="135"/>
      <c r="PDV57" s="135"/>
      <c r="PDW57" s="135"/>
      <c r="PDX57" s="135"/>
      <c r="PDY57" s="135"/>
      <c r="PDZ57" s="135"/>
      <c r="PEA57" s="135"/>
      <c r="PEB57" s="135"/>
      <c r="PEC57" s="135"/>
      <c r="PED57" s="135"/>
      <c r="PEE57" s="135"/>
      <c r="PEF57" s="135"/>
      <c r="PEG57" s="135"/>
      <c r="PEH57" s="135"/>
      <c r="PEI57" s="135"/>
      <c r="PEJ57" s="135"/>
      <c r="PEK57" s="135"/>
      <c r="PEL57" s="135"/>
      <c r="PEM57" s="135"/>
      <c r="PEN57" s="135"/>
      <c r="PEO57" s="135"/>
      <c r="PEP57" s="135"/>
      <c r="PEQ57" s="135"/>
      <c r="PER57" s="135"/>
      <c r="PES57" s="135"/>
      <c r="PET57" s="135"/>
      <c r="PEU57" s="135"/>
      <c r="PEV57" s="135"/>
      <c r="PEW57" s="135"/>
      <c r="PEX57" s="135"/>
      <c r="PEY57" s="135"/>
      <c r="PEZ57" s="135"/>
      <c r="PFA57" s="135"/>
      <c r="PFB57" s="135"/>
      <c r="PFC57" s="135"/>
      <c r="PFD57" s="135"/>
      <c r="PFE57" s="135"/>
      <c r="PFF57" s="135"/>
      <c r="PFG57" s="135"/>
      <c r="PFH57" s="135"/>
      <c r="PFI57" s="135"/>
      <c r="PFJ57" s="135"/>
      <c r="PFK57" s="135"/>
      <c r="PFL57" s="135"/>
      <c r="PFM57" s="135"/>
      <c r="PFN57" s="135"/>
      <c r="PFO57" s="135"/>
      <c r="PFP57" s="135"/>
      <c r="PFQ57" s="135"/>
      <c r="PFR57" s="135"/>
      <c r="PFS57" s="135"/>
      <c r="PFT57" s="135"/>
      <c r="PFU57" s="135"/>
      <c r="PFV57" s="135"/>
      <c r="PFW57" s="135"/>
      <c r="PFX57" s="135"/>
      <c r="PFY57" s="135"/>
      <c r="PFZ57" s="135"/>
      <c r="PGA57" s="135"/>
      <c r="PGB57" s="135"/>
      <c r="PGC57" s="135"/>
      <c r="PGD57" s="135"/>
      <c r="PGE57" s="135"/>
      <c r="PGF57" s="135"/>
      <c r="PGG57" s="135"/>
      <c r="PGH57" s="135"/>
      <c r="PGI57" s="135"/>
      <c r="PGJ57" s="135"/>
      <c r="PGK57" s="135"/>
      <c r="PGL57" s="135"/>
      <c r="PGM57" s="135"/>
      <c r="PGN57" s="135"/>
      <c r="PGO57" s="135"/>
      <c r="PGP57" s="135"/>
      <c r="PGQ57" s="135"/>
      <c r="PGR57" s="135"/>
      <c r="PGS57" s="135"/>
      <c r="PGT57" s="135"/>
      <c r="PGU57" s="135"/>
      <c r="PGV57" s="135"/>
      <c r="PGW57" s="135"/>
      <c r="PGX57" s="135"/>
      <c r="PGY57" s="135"/>
      <c r="PGZ57" s="135"/>
      <c r="PHA57" s="135"/>
      <c r="PHB57" s="135"/>
      <c r="PHC57" s="135"/>
      <c r="PHD57" s="135"/>
      <c r="PHE57" s="135"/>
      <c r="PHF57" s="135"/>
      <c r="PHG57" s="135"/>
      <c r="PHH57" s="135"/>
      <c r="PHI57" s="135"/>
      <c r="PHJ57" s="135"/>
      <c r="PHK57" s="135"/>
      <c r="PHL57" s="135"/>
      <c r="PHM57" s="135"/>
      <c r="PHN57" s="135"/>
      <c r="PHO57" s="135"/>
      <c r="PHP57" s="135"/>
      <c r="PHQ57" s="135"/>
      <c r="PHR57" s="135"/>
      <c r="PHS57" s="135"/>
      <c r="PHT57" s="135"/>
      <c r="PHU57" s="135"/>
      <c r="PHV57" s="135"/>
      <c r="PHW57" s="135"/>
      <c r="PHX57" s="135"/>
      <c r="PHY57" s="135"/>
      <c r="PHZ57" s="135"/>
      <c r="PIA57" s="135"/>
      <c r="PIB57" s="135"/>
      <c r="PIC57" s="135"/>
      <c r="PID57" s="135"/>
      <c r="PIE57" s="135"/>
      <c r="PIF57" s="135"/>
      <c r="PIG57" s="135"/>
      <c r="PIH57" s="135"/>
      <c r="PII57" s="135"/>
      <c r="PIJ57" s="135"/>
      <c r="PIK57" s="135"/>
      <c r="PIL57" s="135"/>
      <c r="PIM57" s="135"/>
      <c r="PIN57" s="135"/>
      <c r="PIO57" s="135"/>
      <c r="PIP57" s="135"/>
      <c r="PIQ57" s="135"/>
      <c r="PIR57" s="135"/>
      <c r="PIS57" s="135"/>
      <c r="PIT57" s="135"/>
      <c r="PIU57" s="135"/>
      <c r="PIV57" s="135"/>
      <c r="PIW57" s="135"/>
      <c r="PIX57" s="135"/>
      <c r="PIY57" s="135"/>
      <c r="PIZ57" s="135"/>
      <c r="PJA57" s="135"/>
      <c r="PJB57" s="135"/>
      <c r="PJC57" s="135"/>
      <c r="PJD57" s="135"/>
      <c r="PJE57" s="135"/>
      <c r="PJF57" s="135"/>
      <c r="PJG57" s="135"/>
      <c r="PJH57" s="135"/>
      <c r="PJI57" s="135"/>
      <c r="PJJ57" s="135"/>
      <c r="PJK57" s="135"/>
      <c r="PJL57" s="135"/>
      <c r="PJM57" s="135"/>
      <c r="PJN57" s="135"/>
      <c r="PJO57" s="135"/>
      <c r="PJP57" s="135"/>
      <c r="PJQ57" s="135"/>
      <c r="PJR57" s="135"/>
      <c r="PJS57" s="135"/>
      <c r="PJT57" s="135"/>
      <c r="PJU57" s="135"/>
      <c r="PJV57" s="135"/>
      <c r="PJW57" s="135"/>
      <c r="PJX57" s="135"/>
      <c r="PJY57" s="135"/>
      <c r="PJZ57" s="135"/>
      <c r="PKA57" s="135"/>
      <c r="PKB57" s="135"/>
      <c r="PKC57" s="135"/>
      <c r="PKD57" s="135"/>
      <c r="PKE57" s="135"/>
      <c r="PKF57" s="135"/>
      <c r="PKG57" s="135"/>
      <c r="PKH57" s="135"/>
      <c r="PKI57" s="135"/>
      <c r="PKJ57" s="135"/>
      <c r="PKK57" s="135"/>
      <c r="PKL57" s="135"/>
      <c r="PKM57" s="135"/>
      <c r="PKN57" s="135"/>
      <c r="PKO57" s="135"/>
      <c r="PKP57" s="135"/>
      <c r="PKQ57" s="135"/>
      <c r="PKR57" s="135"/>
      <c r="PKS57" s="135"/>
      <c r="PKT57" s="135"/>
      <c r="PKU57" s="135"/>
      <c r="PKV57" s="135"/>
      <c r="PKW57" s="135"/>
      <c r="PKX57" s="135"/>
      <c r="PKY57" s="135"/>
      <c r="PKZ57" s="135"/>
      <c r="PLA57" s="135"/>
      <c r="PLB57" s="135"/>
      <c r="PLC57" s="135"/>
      <c r="PLD57" s="135"/>
      <c r="PLE57" s="135"/>
      <c r="PLF57" s="135"/>
      <c r="PLG57" s="135"/>
      <c r="PLH57" s="135"/>
      <c r="PLI57" s="135"/>
      <c r="PLJ57" s="135"/>
      <c r="PLK57" s="135"/>
      <c r="PLL57" s="135"/>
      <c r="PLM57" s="135"/>
      <c r="PLN57" s="135"/>
      <c r="PLO57" s="135"/>
      <c r="PLP57" s="135"/>
      <c r="PLQ57" s="135"/>
      <c r="PLR57" s="135"/>
      <c r="PLS57" s="135"/>
      <c r="PLT57" s="135"/>
      <c r="PLU57" s="135"/>
      <c r="PLV57" s="135"/>
      <c r="PLW57" s="135"/>
      <c r="PLX57" s="135"/>
      <c r="PLY57" s="135"/>
      <c r="PLZ57" s="135"/>
      <c r="PMA57" s="135"/>
      <c r="PMB57" s="135"/>
      <c r="PMC57" s="135"/>
      <c r="PMD57" s="135"/>
      <c r="PME57" s="135"/>
      <c r="PMF57" s="135"/>
      <c r="PMG57" s="135"/>
      <c r="PMH57" s="135"/>
      <c r="PMI57" s="135"/>
      <c r="PMJ57" s="135"/>
      <c r="PMK57" s="135"/>
      <c r="PML57" s="135"/>
      <c r="PMM57" s="135"/>
      <c r="PMN57" s="135"/>
      <c r="PMO57" s="135"/>
      <c r="PMP57" s="135"/>
      <c r="PMQ57" s="135"/>
      <c r="PMR57" s="135"/>
      <c r="PMS57" s="135"/>
      <c r="PMT57" s="135"/>
      <c r="PMU57" s="135"/>
      <c r="PMV57" s="135"/>
      <c r="PMW57" s="135"/>
      <c r="PMX57" s="135"/>
      <c r="PMY57" s="135"/>
      <c r="PMZ57" s="135"/>
      <c r="PNA57" s="135"/>
      <c r="PNB57" s="135"/>
      <c r="PNC57" s="135"/>
      <c r="PND57" s="135"/>
      <c r="PNE57" s="135"/>
      <c r="PNF57" s="135"/>
      <c r="PNG57" s="135"/>
      <c r="PNH57" s="135"/>
      <c r="PNI57" s="135"/>
      <c r="PNJ57" s="135"/>
      <c r="PNK57" s="135"/>
      <c r="PNL57" s="135"/>
      <c r="PNM57" s="135"/>
      <c r="PNN57" s="135"/>
      <c r="PNO57" s="135"/>
      <c r="PNP57" s="135"/>
      <c r="PNQ57" s="135"/>
      <c r="PNR57" s="135"/>
      <c r="PNS57" s="135"/>
      <c r="PNT57" s="135"/>
      <c r="PNU57" s="135"/>
      <c r="PNV57" s="135"/>
      <c r="PNW57" s="135"/>
      <c r="PNX57" s="135"/>
      <c r="PNY57" s="135"/>
      <c r="PNZ57" s="135"/>
      <c r="POA57" s="135"/>
      <c r="POB57" s="135"/>
      <c r="POC57" s="135"/>
      <c r="POD57" s="135"/>
      <c r="POE57" s="135"/>
      <c r="POF57" s="135"/>
      <c r="POG57" s="135"/>
      <c r="POH57" s="135"/>
      <c r="POI57" s="135"/>
      <c r="POJ57" s="135"/>
      <c r="POK57" s="135"/>
      <c r="POL57" s="135"/>
      <c r="POM57" s="135"/>
      <c r="PON57" s="135"/>
      <c r="POO57" s="135"/>
      <c r="POP57" s="135"/>
      <c r="POQ57" s="135"/>
      <c r="POR57" s="135"/>
      <c r="POS57" s="135"/>
      <c r="POT57" s="135"/>
      <c r="POU57" s="135"/>
      <c r="POV57" s="135"/>
      <c r="POW57" s="135"/>
      <c r="POX57" s="135"/>
      <c r="POY57" s="135"/>
      <c r="POZ57" s="135"/>
      <c r="PPA57" s="135"/>
      <c r="PPB57" s="135"/>
      <c r="PPC57" s="135"/>
      <c r="PPD57" s="135"/>
      <c r="PPE57" s="135"/>
      <c r="PPF57" s="135"/>
      <c r="PPG57" s="135"/>
      <c r="PPH57" s="135"/>
      <c r="PPI57" s="135"/>
      <c r="PPJ57" s="135"/>
      <c r="PPK57" s="135"/>
      <c r="PPL57" s="135"/>
      <c r="PPM57" s="135"/>
      <c r="PPN57" s="135"/>
      <c r="PPO57" s="135"/>
      <c r="PPP57" s="135"/>
      <c r="PPQ57" s="135"/>
      <c r="PPR57" s="135"/>
      <c r="PPS57" s="135"/>
      <c r="PPT57" s="135"/>
      <c r="PPU57" s="135"/>
      <c r="PPV57" s="135"/>
      <c r="PPW57" s="135"/>
      <c r="PPX57" s="135"/>
      <c r="PPY57" s="135"/>
      <c r="PPZ57" s="135"/>
      <c r="PQA57" s="135"/>
      <c r="PQB57" s="135"/>
      <c r="PQC57" s="135"/>
      <c r="PQD57" s="135"/>
      <c r="PQE57" s="135"/>
      <c r="PQF57" s="135"/>
      <c r="PQG57" s="135"/>
      <c r="PQH57" s="135"/>
      <c r="PQI57" s="135"/>
      <c r="PQJ57" s="135"/>
      <c r="PQK57" s="135"/>
      <c r="PQL57" s="135"/>
      <c r="PQM57" s="135"/>
      <c r="PQN57" s="135"/>
      <c r="PQO57" s="135"/>
      <c r="PQP57" s="135"/>
      <c r="PQQ57" s="135"/>
      <c r="PQR57" s="135"/>
      <c r="PQS57" s="135"/>
      <c r="PQT57" s="135"/>
      <c r="PQU57" s="135"/>
      <c r="PQV57" s="135"/>
      <c r="PQW57" s="135"/>
      <c r="PQX57" s="135"/>
      <c r="PQY57" s="135"/>
      <c r="PQZ57" s="135"/>
      <c r="PRA57" s="135"/>
      <c r="PRB57" s="135"/>
      <c r="PRC57" s="135"/>
      <c r="PRD57" s="135"/>
      <c r="PRE57" s="135"/>
      <c r="PRF57" s="135"/>
      <c r="PRG57" s="135"/>
      <c r="PRH57" s="135"/>
      <c r="PRI57" s="135"/>
      <c r="PRJ57" s="135"/>
      <c r="PRK57" s="135"/>
      <c r="PRL57" s="135"/>
      <c r="PRM57" s="135"/>
      <c r="PRN57" s="135"/>
      <c r="PRO57" s="135"/>
      <c r="PRP57" s="135"/>
      <c r="PRQ57" s="135"/>
      <c r="PRR57" s="135"/>
      <c r="PRS57" s="135"/>
      <c r="PRT57" s="135"/>
      <c r="PRU57" s="135"/>
      <c r="PRV57" s="135"/>
      <c r="PRW57" s="135"/>
      <c r="PRX57" s="135"/>
      <c r="PRY57" s="135"/>
      <c r="PRZ57" s="135"/>
      <c r="PSA57" s="135"/>
      <c r="PSB57" s="135"/>
      <c r="PSC57" s="135"/>
      <c r="PSD57" s="135"/>
      <c r="PSE57" s="135"/>
      <c r="PSF57" s="135"/>
      <c r="PSG57" s="135"/>
      <c r="PSH57" s="135"/>
      <c r="PSI57" s="135"/>
      <c r="PSJ57" s="135"/>
      <c r="PSK57" s="135"/>
      <c r="PSL57" s="135"/>
      <c r="PSM57" s="135"/>
      <c r="PSN57" s="135"/>
      <c r="PSO57" s="135"/>
      <c r="PSP57" s="135"/>
      <c r="PSQ57" s="135"/>
      <c r="PSR57" s="135"/>
      <c r="PSS57" s="135"/>
      <c r="PST57" s="135"/>
      <c r="PSU57" s="135"/>
      <c r="PSV57" s="135"/>
      <c r="PSW57" s="135"/>
      <c r="PSX57" s="135"/>
      <c r="PSY57" s="135"/>
      <c r="PSZ57" s="135"/>
      <c r="PTA57" s="135"/>
      <c r="PTB57" s="135"/>
      <c r="PTC57" s="135"/>
      <c r="PTD57" s="135"/>
      <c r="PTE57" s="135"/>
      <c r="PTF57" s="135"/>
      <c r="PTG57" s="135"/>
      <c r="PTH57" s="135"/>
      <c r="PTI57" s="135"/>
      <c r="PTJ57" s="135"/>
      <c r="PTK57" s="135"/>
      <c r="PTL57" s="135"/>
      <c r="PTM57" s="135"/>
      <c r="PTN57" s="135"/>
      <c r="PTO57" s="135"/>
      <c r="PTP57" s="135"/>
      <c r="PTQ57" s="135"/>
      <c r="PTR57" s="135"/>
      <c r="PTS57" s="135"/>
      <c r="PTT57" s="135"/>
      <c r="PTU57" s="135"/>
      <c r="PTV57" s="135"/>
      <c r="PTW57" s="135"/>
      <c r="PTX57" s="135"/>
      <c r="PTY57" s="135"/>
      <c r="PTZ57" s="135"/>
      <c r="PUA57" s="135"/>
      <c r="PUB57" s="135"/>
      <c r="PUC57" s="135"/>
      <c r="PUD57" s="135"/>
      <c r="PUE57" s="135"/>
      <c r="PUF57" s="135"/>
      <c r="PUG57" s="135"/>
      <c r="PUH57" s="135"/>
      <c r="PUI57" s="135"/>
      <c r="PUJ57" s="135"/>
      <c r="PUK57" s="135"/>
      <c r="PUL57" s="135"/>
      <c r="PUM57" s="135"/>
      <c r="PUN57" s="135"/>
      <c r="PUO57" s="135"/>
      <c r="PUP57" s="135"/>
      <c r="PUQ57" s="135"/>
      <c r="PUR57" s="135"/>
      <c r="PUS57" s="135"/>
      <c r="PUT57" s="135"/>
      <c r="PUU57" s="135"/>
      <c r="PUV57" s="135"/>
      <c r="PUW57" s="135"/>
      <c r="PUX57" s="135"/>
      <c r="PUY57" s="135"/>
      <c r="PUZ57" s="135"/>
      <c r="PVA57" s="135"/>
      <c r="PVB57" s="135"/>
      <c r="PVC57" s="135"/>
      <c r="PVD57" s="135"/>
      <c r="PVE57" s="135"/>
      <c r="PVF57" s="135"/>
      <c r="PVG57" s="135"/>
      <c r="PVH57" s="135"/>
      <c r="PVI57" s="135"/>
      <c r="PVJ57" s="135"/>
      <c r="PVK57" s="135"/>
      <c r="PVL57" s="135"/>
      <c r="PVM57" s="135"/>
      <c r="PVN57" s="135"/>
      <c r="PVO57" s="135"/>
      <c r="PVP57" s="135"/>
      <c r="PVQ57" s="135"/>
      <c r="PVR57" s="135"/>
      <c r="PVS57" s="135"/>
      <c r="PVT57" s="135"/>
      <c r="PVU57" s="135"/>
      <c r="PVV57" s="135"/>
      <c r="PVW57" s="135"/>
      <c r="PVX57" s="135"/>
      <c r="PVY57" s="135"/>
      <c r="PVZ57" s="135"/>
      <c r="PWA57" s="135"/>
      <c r="PWB57" s="135"/>
      <c r="PWC57" s="135"/>
      <c r="PWD57" s="135"/>
      <c r="PWE57" s="135"/>
      <c r="PWF57" s="135"/>
      <c r="PWG57" s="135"/>
      <c r="PWH57" s="135"/>
      <c r="PWI57" s="135"/>
      <c r="PWJ57" s="135"/>
      <c r="PWK57" s="135"/>
      <c r="PWL57" s="135"/>
      <c r="PWM57" s="135"/>
      <c r="PWN57" s="135"/>
      <c r="PWO57" s="135"/>
      <c r="PWP57" s="135"/>
      <c r="PWQ57" s="135"/>
      <c r="PWR57" s="135"/>
      <c r="PWS57" s="135"/>
      <c r="PWT57" s="135"/>
      <c r="PWU57" s="135"/>
      <c r="PWV57" s="135"/>
      <c r="PWW57" s="135"/>
      <c r="PWX57" s="135"/>
      <c r="PWY57" s="135"/>
      <c r="PWZ57" s="135"/>
      <c r="PXA57" s="135"/>
      <c r="PXB57" s="135"/>
      <c r="PXC57" s="135"/>
      <c r="PXD57" s="135"/>
      <c r="PXE57" s="135"/>
      <c r="PXF57" s="135"/>
      <c r="PXG57" s="135"/>
      <c r="PXH57" s="135"/>
      <c r="PXI57" s="135"/>
      <c r="PXJ57" s="135"/>
      <c r="PXK57" s="135"/>
      <c r="PXL57" s="135"/>
      <c r="PXM57" s="135"/>
      <c r="PXN57" s="135"/>
      <c r="PXO57" s="135"/>
      <c r="PXP57" s="135"/>
      <c r="PXQ57" s="135"/>
      <c r="PXR57" s="135"/>
      <c r="PXS57" s="135"/>
      <c r="PXT57" s="135"/>
      <c r="PXU57" s="135"/>
      <c r="PXV57" s="135"/>
      <c r="PXW57" s="135"/>
      <c r="PXX57" s="135"/>
      <c r="PXY57" s="135"/>
      <c r="PXZ57" s="135"/>
      <c r="PYA57" s="135"/>
      <c r="PYB57" s="135"/>
      <c r="PYC57" s="135"/>
      <c r="PYD57" s="135"/>
      <c r="PYE57" s="135"/>
      <c r="PYF57" s="135"/>
      <c r="PYG57" s="135"/>
      <c r="PYH57" s="135"/>
      <c r="PYI57" s="135"/>
      <c r="PYJ57" s="135"/>
      <c r="PYK57" s="135"/>
      <c r="PYL57" s="135"/>
      <c r="PYM57" s="135"/>
      <c r="PYN57" s="135"/>
      <c r="PYO57" s="135"/>
      <c r="PYP57" s="135"/>
      <c r="PYQ57" s="135"/>
      <c r="PYR57" s="135"/>
      <c r="PYS57" s="135"/>
      <c r="PYT57" s="135"/>
      <c r="PYU57" s="135"/>
      <c r="PYV57" s="135"/>
      <c r="PYW57" s="135"/>
      <c r="PYX57" s="135"/>
      <c r="PYY57" s="135"/>
      <c r="PYZ57" s="135"/>
      <c r="PZA57" s="135"/>
      <c r="PZB57" s="135"/>
      <c r="PZC57" s="135"/>
      <c r="PZD57" s="135"/>
      <c r="PZE57" s="135"/>
      <c r="PZF57" s="135"/>
      <c r="PZG57" s="135"/>
      <c r="PZH57" s="135"/>
      <c r="PZI57" s="135"/>
      <c r="PZJ57" s="135"/>
      <c r="PZK57" s="135"/>
      <c r="PZL57" s="135"/>
      <c r="PZM57" s="135"/>
      <c r="PZN57" s="135"/>
      <c r="PZO57" s="135"/>
      <c r="PZP57" s="135"/>
      <c r="PZQ57" s="135"/>
      <c r="PZR57" s="135"/>
      <c r="PZS57" s="135"/>
      <c r="PZT57" s="135"/>
      <c r="PZU57" s="135"/>
      <c r="PZV57" s="135"/>
      <c r="PZW57" s="135"/>
      <c r="PZX57" s="135"/>
      <c r="PZY57" s="135"/>
      <c r="PZZ57" s="135"/>
      <c r="QAA57" s="135"/>
      <c r="QAB57" s="135"/>
      <c r="QAC57" s="135"/>
      <c r="QAD57" s="135"/>
      <c r="QAE57" s="135"/>
      <c r="QAF57" s="135"/>
      <c r="QAG57" s="135"/>
      <c r="QAH57" s="135"/>
      <c r="QAI57" s="135"/>
      <c r="QAJ57" s="135"/>
      <c r="QAK57" s="135"/>
      <c r="QAL57" s="135"/>
      <c r="QAM57" s="135"/>
      <c r="QAN57" s="135"/>
      <c r="QAO57" s="135"/>
      <c r="QAP57" s="135"/>
      <c r="QAQ57" s="135"/>
      <c r="QAR57" s="135"/>
      <c r="QAS57" s="135"/>
      <c r="QAT57" s="135"/>
      <c r="QAU57" s="135"/>
      <c r="QAV57" s="135"/>
      <c r="QAW57" s="135"/>
      <c r="QAX57" s="135"/>
      <c r="QAY57" s="135"/>
      <c r="QAZ57" s="135"/>
      <c r="QBA57" s="135"/>
      <c r="QBB57" s="135"/>
      <c r="QBC57" s="135"/>
      <c r="QBD57" s="135"/>
      <c r="QBE57" s="135"/>
      <c r="QBF57" s="135"/>
      <c r="QBG57" s="135"/>
      <c r="QBH57" s="135"/>
      <c r="QBI57" s="135"/>
      <c r="QBJ57" s="135"/>
      <c r="QBK57" s="135"/>
      <c r="QBL57" s="135"/>
      <c r="QBM57" s="135"/>
      <c r="QBN57" s="135"/>
      <c r="QBO57" s="135"/>
      <c r="QBP57" s="135"/>
      <c r="QBQ57" s="135"/>
      <c r="QBR57" s="135"/>
      <c r="QBS57" s="135"/>
      <c r="QBT57" s="135"/>
      <c r="QBU57" s="135"/>
      <c r="QBV57" s="135"/>
      <c r="QBW57" s="135"/>
      <c r="QBX57" s="135"/>
      <c r="QBY57" s="135"/>
      <c r="QBZ57" s="135"/>
      <c r="QCA57" s="135"/>
      <c r="QCB57" s="135"/>
      <c r="QCC57" s="135"/>
      <c r="QCD57" s="135"/>
      <c r="QCE57" s="135"/>
      <c r="QCF57" s="135"/>
      <c r="QCG57" s="135"/>
      <c r="QCH57" s="135"/>
      <c r="QCI57" s="135"/>
      <c r="QCJ57" s="135"/>
      <c r="QCK57" s="135"/>
      <c r="QCL57" s="135"/>
      <c r="QCM57" s="135"/>
      <c r="QCN57" s="135"/>
      <c r="QCO57" s="135"/>
      <c r="QCP57" s="135"/>
      <c r="QCQ57" s="135"/>
      <c r="QCR57" s="135"/>
      <c r="QCS57" s="135"/>
      <c r="QCT57" s="135"/>
      <c r="QCU57" s="135"/>
      <c r="QCV57" s="135"/>
      <c r="QCW57" s="135"/>
      <c r="QCX57" s="135"/>
      <c r="QCY57" s="135"/>
      <c r="QCZ57" s="135"/>
      <c r="QDA57" s="135"/>
      <c r="QDB57" s="135"/>
      <c r="QDC57" s="135"/>
      <c r="QDD57" s="135"/>
      <c r="QDE57" s="135"/>
      <c r="QDF57" s="135"/>
      <c r="QDG57" s="135"/>
      <c r="QDH57" s="135"/>
      <c r="QDI57" s="135"/>
      <c r="QDJ57" s="135"/>
      <c r="QDK57" s="135"/>
      <c r="QDL57" s="135"/>
      <c r="QDM57" s="135"/>
      <c r="QDN57" s="135"/>
      <c r="QDO57" s="135"/>
      <c r="QDP57" s="135"/>
      <c r="QDQ57" s="135"/>
      <c r="QDR57" s="135"/>
      <c r="QDS57" s="135"/>
      <c r="QDT57" s="135"/>
      <c r="QDU57" s="135"/>
      <c r="QDV57" s="135"/>
      <c r="QDW57" s="135"/>
      <c r="QDX57" s="135"/>
      <c r="QDY57" s="135"/>
      <c r="QDZ57" s="135"/>
      <c r="QEA57" s="135"/>
      <c r="QEB57" s="135"/>
      <c r="QEC57" s="135"/>
      <c r="QED57" s="135"/>
      <c r="QEE57" s="135"/>
      <c r="QEF57" s="135"/>
      <c r="QEG57" s="135"/>
      <c r="QEH57" s="135"/>
      <c r="QEI57" s="135"/>
      <c r="QEJ57" s="135"/>
      <c r="QEK57" s="135"/>
      <c r="QEL57" s="135"/>
      <c r="QEM57" s="135"/>
      <c r="QEN57" s="135"/>
      <c r="QEO57" s="135"/>
      <c r="QEP57" s="135"/>
      <c r="QEQ57" s="135"/>
      <c r="QER57" s="135"/>
      <c r="QES57" s="135"/>
      <c r="QET57" s="135"/>
      <c r="QEU57" s="135"/>
      <c r="QEV57" s="135"/>
      <c r="QEW57" s="135"/>
      <c r="QEX57" s="135"/>
      <c r="QEY57" s="135"/>
      <c r="QEZ57" s="135"/>
      <c r="QFA57" s="135"/>
      <c r="QFB57" s="135"/>
      <c r="QFC57" s="135"/>
      <c r="QFD57" s="135"/>
      <c r="QFE57" s="135"/>
      <c r="QFF57" s="135"/>
      <c r="QFG57" s="135"/>
      <c r="QFH57" s="135"/>
      <c r="QFI57" s="135"/>
      <c r="QFJ57" s="135"/>
      <c r="QFK57" s="135"/>
      <c r="QFL57" s="135"/>
      <c r="QFM57" s="135"/>
      <c r="QFN57" s="135"/>
      <c r="QFO57" s="135"/>
      <c r="QFP57" s="135"/>
      <c r="QFQ57" s="135"/>
      <c r="QFR57" s="135"/>
      <c r="QFS57" s="135"/>
      <c r="QFT57" s="135"/>
      <c r="QFU57" s="135"/>
      <c r="QFV57" s="135"/>
      <c r="QFW57" s="135"/>
      <c r="QFX57" s="135"/>
      <c r="QFY57" s="135"/>
      <c r="QFZ57" s="135"/>
      <c r="QGA57" s="135"/>
      <c r="QGB57" s="135"/>
      <c r="QGC57" s="135"/>
      <c r="QGD57" s="135"/>
      <c r="QGE57" s="135"/>
      <c r="QGF57" s="135"/>
      <c r="QGG57" s="135"/>
      <c r="QGH57" s="135"/>
      <c r="QGI57" s="135"/>
      <c r="QGJ57" s="135"/>
      <c r="QGK57" s="135"/>
      <c r="QGL57" s="135"/>
      <c r="QGM57" s="135"/>
      <c r="QGN57" s="135"/>
      <c r="QGO57" s="135"/>
      <c r="QGP57" s="135"/>
      <c r="QGQ57" s="135"/>
      <c r="QGR57" s="135"/>
      <c r="QGS57" s="135"/>
      <c r="QGT57" s="135"/>
      <c r="QGU57" s="135"/>
      <c r="QGV57" s="135"/>
      <c r="QGW57" s="135"/>
      <c r="QGX57" s="135"/>
      <c r="QGY57" s="135"/>
      <c r="QGZ57" s="135"/>
      <c r="QHA57" s="135"/>
      <c r="QHB57" s="135"/>
      <c r="QHC57" s="135"/>
      <c r="QHD57" s="135"/>
      <c r="QHE57" s="135"/>
      <c r="QHF57" s="135"/>
      <c r="QHG57" s="135"/>
      <c r="QHH57" s="135"/>
      <c r="QHI57" s="135"/>
      <c r="QHJ57" s="135"/>
      <c r="QHK57" s="135"/>
      <c r="QHL57" s="135"/>
      <c r="QHM57" s="135"/>
      <c r="QHN57" s="135"/>
      <c r="QHO57" s="135"/>
      <c r="QHP57" s="135"/>
      <c r="QHQ57" s="135"/>
      <c r="QHR57" s="135"/>
      <c r="QHS57" s="135"/>
      <c r="QHT57" s="135"/>
      <c r="QHU57" s="135"/>
      <c r="QHV57" s="135"/>
      <c r="QHW57" s="135"/>
      <c r="QHX57" s="135"/>
      <c r="QHY57" s="135"/>
      <c r="QHZ57" s="135"/>
      <c r="QIA57" s="135"/>
      <c r="QIB57" s="135"/>
      <c r="QIC57" s="135"/>
      <c r="QID57" s="135"/>
      <c r="QIE57" s="135"/>
      <c r="QIF57" s="135"/>
      <c r="QIG57" s="135"/>
      <c r="QIH57" s="135"/>
      <c r="QII57" s="135"/>
      <c r="QIJ57" s="135"/>
      <c r="QIK57" s="135"/>
      <c r="QIL57" s="135"/>
      <c r="QIM57" s="135"/>
      <c r="QIN57" s="135"/>
      <c r="QIO57" s="135"/>
      <c r="QIP57" s="135"/>
      <c r="QIQ57" s="135"/>
      <c r="QIR57" s="135"/>
      <c r="QIS57" s="135"/>
      <c r="QIT57" s="135"/>
      <c r="QIU57" s="135"/>
      <c r="QIV57" s="135"/>
      <c r="QIW57" s="135"/>
      <c r="QIX57" s="135"/>
      <c r="QIY57" s="135"/>
      <c r="QIZ57" s="135"/>
      <c r="QJA57" s="135"/>
      <c r="QJB57" s="135"/>
      <c r="QJC57" s="135"/>
      <c r="QJD57" s="135"/>
      <c r="QJE57" s="135"/>
      <c r="QJF57" s="135"/>
      <c r="QJG57" s="135"/>
      <c r="QJH57" s="135"/>
      <c r="QJI57" s="135"/>
      <c r="QJJ57" s="135"/>
      <c r="QJK57" s="135"/>
      <c r="QJL57" s="135"/>
      <c r="QJM57" s="135"/>
      <c r="QJN57" s="135"/>
      <c r="QJO57" s="135"/>
      <c r="QJP57" s="135"/>
      <c r="QJQ57" s="135"/>
      <c r="QJR57" s="135"/>
      <c r="QJS57" s="135"/>
      <c r="QJT57" s="135"/>
      <c r="QJU57" s="135"/>
      <c r="QJV57" s="135"/>
      <c r="QJW57" s="135"/>
      <c r="QJX57" s="135"/>
      <c r="QJY57" s="135"/>
      <c r="QJZ57" s="135"/>
      <c r="QKA57" s="135"/>
      <c r="QKB57" s="135"/>
      <c r="QKC57" s="135"/>
      <c r="QKD57" s="135"/>
      <c r="QKE57" s="135"/>
      <c r="QKF57" s="135"/>
      <c r="QKG57" s="135"/>
      <c r="QKH57" s="135"/>
      <c r="QKI57" s="135"/>
      <c r="QKJ57" s="135"/>
      <c r="QKK57" s="135"/>
      <c r="QKL57" s="135"/>
      <c r="QKM57" s="135"/>
      <c r="QKN57" s="135"/>
      <c r="QKO57" s="135"/>
      <c r="QKP57" s="135"/>
      <c r="QKQ57" s="135"/>
      <c r="QKR57" s="135"/>
      <c r="QKS57" s="135"/>
      <c r="QKT57" s="135"/>
      <c r="QKU57" s="135"/>
      <c r="QKV57" s="135"/>
      <c r="QKW57" s="135"/>
      <c r="QKX57" s="135"/>
      <c r="QKY57" s="135"/>
      <c r="QKZ57" s="135"/>
      <c r="QLA57" s="135"/>
      <c r="QLB57" s="135"/>
      <c r="QLC57" s="135"/>
      <c r="QLD57" s="135"/>
      <c r="QLE57" s="135"/>
      <c r="QLF57" s="135"/>
      <c r="QLG57" s="135"/>
      <c r="QLH57" s="135"/>
      <c r="QLI57" s="135"/>
      <c r="QLJ57" s="135"/>
      <c r="QLK57" s="135"/>
      <c r="QLL57" s="135"/>
      <c r="QLM57" s="135"/>
      <c r="QLN57" s="135"/>
      <c r="QLO57" s="135"/>
      <c r="QLP57" s="135"/>
      <c r="QLQ57" s="135"/>
      <c r="QLR57" s="135"/>
      <c r="QLS57" s="135"/>
      <c r="QLT57" s="135"/>
      <c r="QLU57" s="135"/>
      <c r="QLV57" s="135"/>
      <c r="QLW57" s="135"/>
      <c r="QLX57" s="135"/>
      <c r="QLY57" s="135"/>
      <c r="QLZ57" s="135"/>
      <c r="QMA57" s="135"/>
      <c r="QMB57" s="135"/>
      <c r="QMC57" s="135"/>
      <c r="QMD57" s="135"/>
      <c r="QME57" s="135"/>
      <c r="QMF57" s="135"/>
      <c r="QMG57" s="135"/>
      <c r="QMH57" s="135"/>
      <c r="QMI57" s="135"/>
      <c r="QMJ57" s="135"/>
      <c r="QMK57" s="135"/>
      <c r="QML57" s="135"/>
      <c r="QMM57" s="135"/>
      <c r="QMN57" s="135"/>
      <c r="QMO57" s="135"/>
      <c r="QMP57" s="135"/>
      <c r="QMQ57" s="135"/>
      <c r="QMR57" s="135"/>
      <c r="QMS57" s="135"/>
      <c r="QMT57" s="135"/>
      <c r="QMU57" s="135"/>
      <c r="QMV57" s="135"/>
      <c r="QMW57" s="135"/>
      <c r="QMX57" s="135"/>
      <c r="QMY57" s="135"/>
      <c r="QMZ57" s="135"/>
      <c r="QNA57" s="135"/>
      <c r="QNB57" s="135"/>
      <c r="QNC57" s="135"/>
      <c r="QND57" s="135"/>
      <c r="QNE57" s="135"/>
      <c r="QNF57" s="135"/>
      <c r="QNG57" s="135"/>
      <c r="QNH57" s="135"/>
      <c r="QNI57" s="135"/>
      <c r="QNJ57" s="135"/>
      <c r="QNK57" s="135"/>
      <c r="QNL57" s="135"/>
      <c r="QNM57" s="135"/>
      <c r="QNN57" s="135"/>
      <c r="QNO57" s="135"/>
      <c r="QNP57" s="135"/>
      <c r="QNQ57" s="135"/>
      <c r="QNR57" s="135"/>
      <c r="QNS57" s="135"/>
      <c r="QNT57" s="135"/>
      <c r="QNU57" s="135"/>
      <c r="QNV57" s="135"/>
      <c r="QNW57" s="135"/>
      <c r="QNX57" s="135"/>
      <c r="QNY57" s="135"/>
      <c r="QNZ57" s="135"/>
      <c r="QOA57" s="135"/>
      <c r="QOB57" s="135"/>
      <c r="QOC57" s="135"/>
      <c r="QOD57" s="135"/>
      <c r="QOE57" s="135"/>
      <c r="QOF57" s="135"/>
      <c r="QOG57" s="135"/>
      <c r="QOH57" s="135"/>
      <c r="QOI57" s="135"/>
      <c r="QOJ57" s="135"/>
      <c r="QOK57" s="135"/>
      <c r="QOL57" s="135"/>
      <c r="QOM57" s="135"/>
      <c r="QON57" s="135"/>
      <c r="QOO57" s="135"/>
      <c r="QOP57" s="135"/>
      <c r="QOQ57" s="135"/>
      <c r="QOR57" s="135"/>
      <c r="QOS57" s="135"/>
      <c r="QOT57" s="135"/>
      <c r="QOU57" s="135"/>
      <c r="QOV57" s="135"/>
      <c r="QOW57" s="135"/>
      <c r="QOX57" s="135"/>
      <c r="QOY57" s="135"/>
      <c r="QOZ57" s="135"/>
      <c r="QPA57" s="135"/>
      <c r="QPB57" s="135"/>
      <c r="QPC57" s="135"/>
      <c r="QPD57" s="135"/>
      <c r="QPE57" s="135"/>
      <c r="QPF57" s="135"/>
      <c r="QPG57" s="135"/>
      <c r="QPH57" s="135"/>
      <c r="QPI57" s="135"/>
      <c r="QPJ57" s="135"/>
      <c r="QPK57" s="135"/>
      <c r="QPL57" s="135"/>
      <c r="QPM57" s="135"/>
      <c r="QPN57" s="135"/>
      <c r="QPO57" s="135"/>
      <c r="QPP57" s="135"/>
      <c r="QPQ57" s="135"/>
      <c r="QPR57" s="135"/>
      <c r="QPS57" s="135"/>
      <c r="QPT57" s="135"/>
      <c r="QPU57" s="135"/>
      <c r="QPV57" s="135"/>
      <c r="QPW57" s="135"/>
      <c r="QPX57" s="135"/>
      <c r="QPY57" s="135"/>
      <c r="QPZ57" s="135"/>
      <c r="QQA57" s="135"/>
      <c r="QQB57" s="135"/>
      <c r="QQC57" s="135"/>
      <c r="QQD57" s="135"/>
      <c r="QQE57" s="135"/>
      <c r="QQF57" s="135"/>
      <c r="QQG57" s="135"/>
      <c r="QQH57" s="135"/>
      <c r="QQI57" s="135"/>
      <c r="QQJ57" s="135"/>
      <c r="QQK57" s="135"/>
      <c r="QQL57" s="135"/>
      <c r="QQM57" s="135"/>
      <c r="QQN57" s="135"/>
      <c r="QQO57" s="135"/>
      <c r="QQP57" s="135"/>
      <c r="QQQ57" s="135"/>
      <c r="QQR57" s="135"/>
      <c r="QQS57" s="135"/>
      <c r="QQT57" s="135"/>
      <c r="QQU57" s="135"/>
      <c r="QQV57" s="135"/>
      <c r="QQW57" s="135"/>
      <c r="QQX57" s="135"/>
      <c r="QQY57" s="135"/>
      <c r="QQZ57" s="135"/>
      <c r="QRA57" s="135"/>
      <c r="QRB57" s="135"/>
      <c r="QRC57" s="135"/>
      <c r="QRD57" s="135"/>
      <c r="QRE57" s="135"/>
      <c r="QRF57" s="135"/>
      <c r="QRG57" s="135"/>
      <c r="QRH57" s="135"/>
      <c r="QRI57" s="135"/>
      <c r="QRJ57" s="135"/>
      <c r="QRK57" s="135"/>
      <c r="QRL57" s="135"/>
      <c r="QRM57" s="135"/>
      <c r="QRN57" s="135"/>
      <c r="QRO57" s="135"/>
      <c r="QRP57" s="135"/>
      <c r="QRQ57" s="135"/>
      <c r="QRR57" s="135"/>
      <c r="QRS57" s="135"/>
      <c r="QRT57" s="135"/>
      <c r="QRU57" s="135"/>
      <c r="QRV57" s="135"/>
      <c r="QRW57" s="135"/>
      <c r="QRX57" s="135"/>
      <c r="QRY57" s="135"/>
      <c r="QRZ57" s="135"/>
      <c r="QSA57" s="135"/>
      <c r="QSB57" s="135"/>
      <c r="QSC57" s="135"/>
      <c r="QSD57" s="135"/>
      <c r="QSE57" s="135"/>
      <c r="QSF57" s="135"/>
      <c r="QSG57" s="135"/>
      <c r="QSH57" s="135"/>
      <c r="QSI57" s="135"/>
      <c r="QSJ57" s="135"/>
      <c r="QSK57" s="135"/>
      <c r="QSL57" s="135"/>
      <c r="QSM57" s="135"/>
      <c r="QSN57" s="135"/>
      <c r="QSO57" s="135"/>
      <c r="QSP57" s="135"/>
      <c r="QSQ57" s="135"/>
      <c r="QSR57" s="135"/>
      <c r="QSS57" s="135"/>
      <c r="QST57" s="135"/>
      <c r="QSU57" s="135"/>
      <c r="QSV57" s="135"/>
      <c r="QSW57" s="135"/>
      <c r="QSX57" s="135"/>
      <c r="QSY57" s="135"/>
      <c r="QSZ57" s="135"/>
      <c r="QTA57" s="135"/>
      <c r="QTB57" s="135"/>
      <c r="QTC57" s="135"/>
      <c r="QTD57" s="135"/>
      <c r="QTE57" s="135"/>
      <c r="QTF57" s="135"/>
      <c r="QTG57" s="135"/>
      <c r="QTH57" s="135"/>
      <c r="QTI57" s="135"/>
      <c r="QTJ57" s="135"/>
      <c r="QTK57" s="135"/>
      <c r="QTL57" s="135"/>
      <c r="QTM57" s="135"/>
      <c r="QTN57" s="135"/>
      <c r="QTO57" s="135"/>
      <c r="QTP57" s="135"/>
      <c r="QTQ57" s="135"/>
      <c r="QTR57" s="135"/>
      <c r="QTS57" s="135"/>
      <c r="QTT57" s="135"/>
      <c r="QTU57" s="135"/>
      <c r="QTV57" s="135"/>
      <c r="QTW57" s="135"/>
      <c r="QTX57" s="135"/>
      <c r="QTY57" s="135"/>
      <c r="QTZ57" s="135"/>
      <c r="QUA57" s="135"/>
      <c r="QUB57" s="135"/>
      <c r="QUC57" s="135"/>
      <c r="QUD57" s="135"/>
      <c r="QUE57" s="135"/>
      <c r="QUF57" s="135"/>
      <c r="QUG57" s="135"/>
      <c r="QUH57" s="135"/>
      <c r="QUI57" s="135"/>
      <c r="QUJ57" s="135"/>
      <c r="QUK57" s="135"/>
      <c r="QUL57" s="135"/>
      <c r="QUM57" s="135"/>
      <c r="QUN57" s="135"/>
      <c r="QUO57" s="135"/>
      <c r="QUP57" s="135"/>
      <c r="QUQ57" s="135"/>
      <c r="QUR57" s="135"/>
      <c r="QUS57" s="135"/>
      <c r="QUT57" s="135"/>
      <c r="QUU57" s="135"/>
      <c r="QUV57" s="135"/>
      <c r="QUW57" s="135"/>
      <c r="QUX57" s="135"/>
      <c r="QUY57" s="135"/>
      <c r="QUZ57" s="135"/>
      <c r="QVA57" s="135"/>
      <c r="QVB57" s="135"/>
      <c r="QVC57" s="135"/>
      <c r="QVD57" s="135"/>
      <c r="QVE57" s="135"/>
      <c r="QVF57" s="135"/>
      <c r="QVG57" s="135"/>
      <c r="QVH57" s="135"/>
      <c r="QVI57" s="135"/>
      <c r="QVJ57" s="135"/>
      <c r="QVK57" s="135"/>
      <c r="QVL57" s="135"/>
      <c r="QVM57" s="135"/>
      <c r="QVN57" s="135"/>
      <c r="QVO57" s="135"/>
      <c r="QVP57" s="135"/>
      <c r="QVQ57" s="135"/>
      <c r="QVR57" s="135"/>
      <c r="QVS57" s="135"/>
      <c r="QVT57" s="135"/>
      <c r="QVU57" s="135"/>
      <c r="QVV57" s="135"/>
      <c r="QVW57" s="135"/>
      <c r="QVX57" s="135"/>
      <c r="QVY57" s="135"/>
      <c r="QVZ57" s="135"/>
      <c r="QWA57" s="135"/>
      <c r="QWB57" s="135"/>
      <c r="QWC57" s="135"/>
      <c r="QWD57" s="135"/>
      <c r="QWE57" s="135"/>
      <c r="QWF57" s="135"/>
      <c r="QWG57" s="135"/>
      <c r="QWH57" s="135"/>
      <c r="QWI57" s="135"/>
      <c r="QWJ57" s="135"/>
      <c r="QWK57" s="135"/>
      <c r="QWL57" s="135"/>
      <c r="QWM57" s="135"/>
      <c r="QWN57" s="135"/>
      <c r="QWO57" s="135"/>
      <c r="QWP57" s="135"/>
      <c r="QWQ57" s="135"/>
      <c r="QWR57" s="135"/>
      <c r="QWS57" s="135"/>
      <c r="QWT57" s="135"/>
      <c r="QWU57" s="135"/>
      <c r="QWV57" s="135"/>
      <c r="QWW57" s="135"/>
      <c r="QWX57" s="135"/>
      <c r="QWY57" s="135"/>
      <c r="QWZ57" s="135"/>
      <c r="QXA57" s="135"/>
      <c r="QXB57" s="135"/>
      <c r="QXC57" s="135"/>
      <c r="QXD57" s="135"/>
      <c r="QXE57" s="135"/>
      <c r="QXF57" s="135"/>
      <c r="QXG57" s="135"/>
      <c r="QXH57" s="135"/>
      <c r="QXI57" s="135"/>
      <c r="QXJ57" s="135"/>
      <c r="QXK57" s="135"/>
      <c r="QXL57" s="135"/>
      <c r="QXM57" s="135"/>
      <c r="QXN57" s="135"/>
      <c r="QXO57" s="135"/>
      <c r="QXP57" s="135"/>
      <c r="QXQ57" s="135"/>
      <c r="QXR57" s="135"/>
      <c r="QXS57" s="135"/>
      <c r="QXT57" s="135"/>
      <c r="QXU57" s="135"/>
      <c r="QXV57" s="135"/>
      <c r="QXW57" s="135"/>
      <c r="QXX57" s="135"/>
      <c r="QXY57" s="135"/>
      <c r="QXZ57" s="135"/>
      <c r="QYA57" s="135"/>
      <c r="QYB57" s="135"/>
      <c r="QYC57" s="135"/>
      <c r="QYD57" s="135"/>
      <c r="QYE57" s="135"/>
      <c r="QYF57" s="135"/>
      <c r="QYG57" s="135"/>
      <c r="QYH57" s="135"/>
      <c r="QYI57" s="135"/>
      <c r="QYJ57" s="135"/>
      <c r="QYK57" s="135"/>
      <c r="QYL57" s="135"/>
      <c r="QYM57" s="135"/>
      <c r="QYN57" s="135"/>
      <c r="QYO57" s="135"/>
      <c r="QYP57" s="135"/>
      <c r="QYQ57" s="135"/>
      <c r="QYR57" s="135"/>
      <c r="QYS57" s="135"/>
      <c r="QYT57" s="135"/>
      <c r="QYU57" s="135"/>
      <c r="QYV57" s="135"/>
      <c r="QYW57" s="135"/>
      <c r="QYX57" s="135"/>
      <c r="QYY57" s="135"/>
      <c r="QYZ57" s="135"/>
      <c r="QZA57" s="135"/>
      <c r="QZB57" s="135"/>
      <c r="QZC57" s="135"/>
      <c r="QZD57" s="135"/>
      <c r="QZE57" s="135"/>
      <c r="QZF57" s="135"/>
      <c r="QZG57" s="135"/>
      <c r="QZH57" s="135"/>
      <c r="QZI57" s="135"/>
      <c r="QZJ57" s="135"/>
      <c r="QZK57" s="135"/>
      <c r="QZL57" s="135"/>
      <c r="QZM57" s="135"/>
      <c r="QZN57" s="135"/>
      <c r="QZO57" s="135"/>
      <c r="QZP57" s="135"/>
      <c r="QZQ57" s="135"/>
      <c r="QZR57" s="135"/>
      <c r="QZS57" s="135"/>
      <c r="QZT57" s="135"/>
      <c r="QZU57" s="135"/>
      <c r="QZV57" s="135"/>
      <c r="QZW57" s="135"/>
      <c r="QZX57" s="135"/>
      <c r="QZY57" s="135"/>
      <c r="QZZ57" s="135"/>
      <c r="RAA57" s="135"/>
      <c r="RAB57" s="135"/>
      <c r="RAC57" s="135"/>
      <c r="RAD57" s="135"/>
      <c r="RAE57" s="135"/>
      <c r="RAF57" s="135"/>
      <c r="RAG57" s="135"/>
      <c r="RAH57" s="135"/>
      <c r="RAI57" s="135"/>
      <c r="RAJ57" s="135"/>
      <c r="RAK57" s="135"/>
      <c r="RAL57" s="135"/>
      <c r="RAM57" s="135"/>
      <c r="RAN57" s="135"/>
      <c r="RAO57" s="135"/>
      <c r="RAP57" s="135"/>
      <c r="RAQ57" s="135"/>
      <c r="RAR57" s="135"/>
      <c r="RAS57" s="135"/>
      <c r="RAT57" s="135"/>
      <c r="RAU57" s="135"/>
      <c r="RAV57" s="135"/>
      <c r="RAW57" s="135"/>
      <c r="RAX57" s="135"/>
      <c r="RAY57" s="135"/>
      <c r="RAZ57" s="135"/>
      <c r="RBA57" s="135"/>
      <c r="RBB57" s="135"/>
      <c r="RBC57" s="135"/>
      <c r="RBD57" s="135"/>
      <c r="RBE57" s="135"/>
      <c r="RBF57" s="135"/>
      <c r="RBG57" s="135"/>
      <c r="RBH57" s="135"/>
      <c r="RBI57" s="135"/>
      <c r="RBJ57" s="135"/>
      <c r="RBK57" s="135"/>
      <c r="RBL57" s="135"/>
      <c r="RBM57" s="135"/>
      <c r="RBN57" s="135"/>
      <c r="RBO57" s="135"/>
      <c r="RBP57" s="135"/>
      <c r="RBQ57" s="135"/>
      <c r="RBR57" s="135"/>
      <c r="RBS57" s="135"/>
      <c r="RBT57" s="135"/>
      <c r="RBU57" s="135"/>
      <c r="RBV57" s="135"/>
      <c r="RBW57" s="135"/>
      <c r="RBX57" s="135"/>
      <c r="RBY57" s="135"/>
      <c r="RBZ57" s="135"/>
      <c r="RCA57" s="135"/>
      <c r="RCB57" s="135"/>
      <c r="RCC57" s="135"/>
      <c r="RCD57" s="135"/>
      <c r="RCE57" s="135"/>
      <c r="RCF57" s="135"/>
      <c r="RCG57" s="135"/>
      <c r="RCH57" s="135"/>
      <c r="RCI57" s="135"/>
      <c r="RCJ57" s="135"/>
      <c r="RCK57" s="135"/>
      <c r="RCL57" s="135"/>
      <c r="RCM57" s="135"/>
      <c r="RCN57" s="135"/>
      <c r="RCO57" s="135"/>
      <c r="RCP57" s="135"/>
      <c r="RCQ57" s="135"/>
      <c r="RCR57" s="135"/>
      <c r="RCS57" s="135"/>
      <c r="RCT57" s="135"/>
      <c r="RCU57" s="135"/>
      <c r="RCV57" s="135"/>
      <c r="RCW57" s="135"/>
      <c r="RCX57" s="135"/>
      <c r="RCY57" s="135"/>
      <c r="RCZ57" s="135"/>
      <c r="RDA57" s="135"/>
      <c r="RDB57" s="135"/>
      <c r="RDC57" s="135"/>
      <c r="RDD57" s="135"/>
      <c r="RDE57" s="135"/>
      <c r="RDF57" s="135"/>
      <c r="RDG57" s="135"/>
      <c r="RDH57" s="135"/>
      <c r="RDI57" s="135"/>
      <c r="RDJ57" s="135"/>
      <c r="RDK57" s="135"/>
      <c r="RDL57" s="135"/>
      <c r="RDM57" s="135"/>
      <c r="RDN57" s="135"/>
      <c r="RDO57" s="135"/>
      <c r="RDP57" s="135"/>
      <c r="RDQ57" s="135"/>
      <c r="RDR57" s="135"/>
      <c r="RDS57" s="135"/>
      <c r="RDT57" s="135"/>
      <c r="RDU57" s="135"/>
      <c r="RDV57" s="135"/>
      <c r="RDW57" s="135"/>
      <c r="RDX57" s="135"/>
      <c r="RDY57" s="135"/>
      <c r="RDZ57" s="135"/>
      <c r="REA57" s="135"/>
      <c r="REB57" s="135"/>
      <c r="REC57" s="135"/>
      <c r="RED57" s="135"/>
      <c r="REE57" s="135"/>
      <c r="REF57" s="135"/>
      <c r="REG57" s="135"/>
      <c r="REH57" s="135"/>
      <c r="REI57" s="135"/>
      <c r="REJ57" s="135"/>
      <c r="REK57" s="135"/>
      <c r="REL57" s="135"/>
      <c r="REM57" s="135"/>
      <c r="REN57" s="135"/>
      <c r="REO57" s="135"/>
      <c r="REP57" s="135"/>
      <c r="REQ57" s="135"/>
      <c r="RER57" s="135"/>
      <c r="RES57" s="135"/>
      <c r="RET57" s="135"/>
      <c r="REU57" s="135"/>
      <c r="REV57" s="135"/>
      <c r="REW57" s="135"/>
      <c r="REX57" s="135"/>
      <c r="REY57" s="135"/>
      <c r="REZ57" s="135"/>
      <c r="RFA57" s="135"/>
      <c r="RFB57" s="135"/>
      <c r="RFC57" s="135"/>
      <c r="RFD57" s="135"/>
      <c r="RFE57" s="135"/>
      <c r="RFF57" s="135"/>
      <c r="RFG57" s="135"/>
      <c r="RFH57" s="135"/>
      <c r="RFI57" s="135"/>
      <c r="RFJ57" s="135"/>
      <c r="RFK57" s="135"/>
      <c r="RFL57" s="135"/>
      <c r="RFM57" s="135"/>
      <c r="RFN57" s="135"/>
      <c r="RFO57" s="135"/>
      <c r="RFP57" s="135"/>
      <c r="RFQ57" s="135"/>
      <c r="RFR57" s="135"/>
      <c r="RFS57" s="135"/>
      <c r="RFT57" s="135"/>
      <c r="RFU57" s="135"/>
      <c r="RFV57" s="135"/>
      <c r="RFW57" s="135"/>
      <c r="RFX57" s="135"/>
      <c r="RFY57" s="135"/>
      <c r="RFZ57" s="135"/>
      <c r="RGA57" s="135"/>
      <c r="RGB57" s="135"/>
      <c r="RGC57" s="135"/>
      <c r="RGD57" s="135"/>
      <c r="RGE57" s="135"/>
      <c r="RGF57" s="135"/>
      <c r="RGG57" s="135"/>
      <c r="RGH57" s="135"/>
      <c r="RGI57" s="135"/>
      <c r="RGJ57" s="135"/>
      <c r="RGK57" s="135"/>
      <c r="RGL57" s="135"/>
      <c r="RGM57" s="135"/>
      <c r="RGN57" s="135"/>
      <c r="RGO57" s="135"/>
      <c r="RGP57" s="135"/>
      <c r="RGQ57" s="135"/>
      <c r="RGR57" s="135"/>
      <c r="RGS57" s="135"/>
      <c r="RGT57" s="135"/>
      <c r="RGU57" s="135"/>
      <c r="RGV57" s="135"/>
      <c r="RGW57" s="135"/>
      <c r="RGX57" s="135"/>
      <c r="RGY57" s="135"/>
      <c r="RGZ57" s="135"/>
      <c r="RHA57" s="135"/>
      <c r="RHB57" s="135"/>
      <c r="RHC57" s="135"/>
      <c r="RHD57" s="135"/>
      <c r="RHE57" s="135"/>
      <c r="RHF57" s="135"/>
      <c r="RHG57" s="135"/>
      <c r="RHH57" s="135"/>
      <c r="RHI57" s="135"/>
      <c r="RHJ57" s="135"/>
      <c r="RHK57" s="135"/>
      <c r="RHL57" s="135"/>
      <c r="RHM57" s="135"/>
      <c r="RHN57" s="135"/>
      <c r="RHO57" s="135"/>
      <c r="RHP57" s="135"/>
      <c r="RHQ57" s="135"/>
      <c r="RHR57" s="135"/>
      <c r="RHS57" s="135"/>
      <c r="RHT57" s="135"/>
      <c r="RHU57" s="135"/>
      <c r="RHV57" s="135"/>
      <c r="RHW57" s="135"/>
      <c r="RHX57" s="135"/>
      <c r="RHY57" s="135"/>
      <c r="RHZ57" s="135"/>
      <c r="RIA57" s="135"/>
      <c r="RIB57" s="135"/>
      <c r="RIC57" s="135"/>
      <c r="RID57" s="135"/>
      <c r="RIE57" s="135"/>
      <c r="RIF57" s="135"/>
      <c r="RIG57" s="135"/>
      <c r="RIH57" s="135"/>
      <c r="RII57" s="135"/>
      <c r="RIJ57" s="135"/>
      <c r="RIK57" s="135"/>
      <c r="RIL57" s="135"/>
      <c r="RIM57" s="135"/>
      <c r="RIN57" s="135"/>
      <c r="RIO57" s="135"/>
      <c r="RIP57" s="135"/>
      <c r="RIQ57" s="135"/>
      <c r="RIR57" s="135"/>
      <c r="RIS57" s="135"/>
      <c r="RIT57" s="135"/>
      <c r="RIU57" s="135"/>
      <c r="RIV57" s="135"/>
      <c r="RIW57" s="135"/>
      <c r="RIX57" s="135"/>
      <c r="RIY57" s="135"/>
      <c r="RIZ57" s="135"/>
      <c r="RJA57" s="135"/>
      <c r="RJB57" s="135"/>
      <c r="RJC57" s="135"/>
      <c r="RJD57" s="135"/>
      <c r="RJE57" s="135"/>
      <c r="RJF57" s="135"/>
      <c r="RJG57" s="135"/>
      <c r="RJH57" s="135"/>
      <c r="RJI57" s="135"/>
      <c r="RJJ57" s="135"/>
      <c r="RJK57" s="135"/>
      <c r="RJL57" s="135"/>
      <c r="RJM57" s="135"/>
      <c r="RJN57" s="135"/>
      <c r="RJO57" s="135"/>
      <c r="RJP57" s="135"/>
      <c r="RJQ57" s="135"/>
      <c r="RJR57" s="135"/>
      <c r="RJS57" s="135"/>
      <c r="RJT57" s="135"/>
      <c r="RJU57" s="135"/>
      <c r="RJV57" s="135"/>
      <c r="RJW57" s="135"/>
      <c r="RJX57" s="135"/>
      <c r="RJY57" s="135"/>
      <c r="RJZ57" s="135"/>
      <c r="RKA57" s="135"/>
      <c r="RKB57" s="135"/>
      <c r="RKC57" s="135"/>
      <c r="RKD57" s="135"/>
      <c r="RKE57" s="135"/>
      <c r="RKF57" s="135"/>
      <c r="RKG57" s="135"/>
      <c r="RKH57" s="135"/>
      <c r="RKI57" s="135"/>
      <c r="RKJ57" s="135"/>
      <c r="RKK57" s="135"/>
      <c r="RKL57" s="135"/>
      <c r="RKM57" s="135"/>
      <c r="RKN57" s="135"/>
      <c r="RKO57" s="135"/>
      <c r="RKP57" s="135"/>
      <c r="RKQ57" s="135"/>
      <c r="RKR57" s="135"/>
      <c r="RKS57" s="135"/>
      <c r="RKT57" s="135"/>
      <c r="RKU57" s="135"/>
      <c r="RKV57" s="135"/>
      <c r="RKW57" s="135"/>
      <c r="RKX57" s="135"/>
      <c r="RKY57" s="135"/>
      <c r="RKZ57" s="135"/>
      <c r="RLA57" s="135"/>
      <c r="RLB57" s="135"/>
      <c r="RLC57" s="135"/>
      <c r="RLD57" s="135"/>
      <c r="RLE57" s="135"/>
      <c r="RLF57" s="135"/>
      <c r="RLG57" s="135"/>
      <c r="RLH57" s="135"/>
      <c r="RLI57" s="135"/>
      <c r="RLJ57" s="135"/>
      <c r="RLK57" s="135"/>
      <c r="RLL57" s="135"/>
      <c r="RLM57" s="135"/>
      <c r="RLN57" s="135"/>
      <c r="RLO57" s="135"/>
      <c r="RLP57" s="135"/>
      <c r="RLQ57" s="135"/>
      <c r="RLR57" s="135"/>
      <c r="RLS57" s="135"/>
      <c r="RLT57" s="135"/>
      <c r="RLU57" s="135"/>
      <c r="RLV57" s="135"/>
      <c r="RLW57" s="135"/>
      <c r="RLX57" s="135"/>
      <c r="RLY57" s="135"/>
      <c r="RLZ57" s="135"/>
      <c r="RMA57" s="135"/>
      <c r="RMB57" s="135"/>
      <c r="RMC57" s="135"/>
      <c r="RMD57" s="135"/>
      <c r="RME57" s="135"/>
      <c r="RMF57" s="135"/>
      <c r="RMG57" s="135"/>
      <c r="RMH57" s="135"/>
      <c r="RMI57" s="135"/>
      <c r="RMJ57" s="135"/>
      <c r="RMK57" s="135"/>
      <c r="RML57" s="135"/>
      <c r="RMM57" s="135"/>
      <c r="RMN57" s="135"/>
      <c r="RMO57" s="135"/>
      <c r="RMP57" s="135"/>
      <c r="RMQ57" s="135"/>
      <c r="RMR57" s="135"/>
      <c r="RMS57" s="135"/>
      <c r="RMT57" s="135"/>
      <c r="RMU57" s="135"/>
      <c r="RMV57" s="135"/>
      <c r="RMW57" s="135"/>
      <c r="RMX57" s="135"/>
      <c r="RMY57" s="135"/>
      <c r="RMZ57" s="135"/>
      <c r="RNA57" s="135"/>
      <c r="RNB57" s="135"/>
      <c r="RNC57" s="135"/>
      <c r="RND57" s="135"/>
      <c r="RNE57" s="135"/>
      <c r="RNF57" s="135"/>
      <c r="RNG57" s="135"/>
      <c r="RNH57" s="135"/>
      <c r="RNI57" s="135"/>
      <c r="RNJ57" s="135"/>
      <c r="RNK57" s="135"/>
      <c r="RNL57" s="135"/>
      <c r="RNM57" s="135"/>
      <c r="RNN57" s="135"/>
      <c r="RNO57" s="135"/>
      <c r="RNP57" s="135"/>
      <c r="RNQ57" s="135"/>
      <c r="RNR57" s="135"/>
      <c r="RNS57" s="135"/>
      <c r="RNT57" s="135"/>
      <c r="RNU57" s="135"/>
      <c r="RNV57" s="135"/>
      <c r="RNW57" s="135"/>
      <c r="RNX57" s="135"/>
      <c r="RNY57" s="135"/>
      <c r="RNZ57" s="135"/>
      <c r="ROA57" s="135"/>
      <c r="ROB57" s="135"/>
      <c r="ROC57" s="135"/>
      <c r="ROD57" s="135"/>
      <c r="ROE57" s="135"/>
      <c r="ROF57" s="135"/>
      <c r="ROG57" s="135"/>
      <c r="ROH57" s="135"/>
      <c r="ROI57" s="135"/>
      <c r="ROJ57" s="135"/>
      <c r="ROK57" s="135"/>
      <c r="ROL57" s="135"/>
      <c r="ROM57" s="135"/>
      <c r="RON57" s="135"/>
      <c r="ROO57" s="135"/>
      <c r="ROP57" s="135"/>
      <c r="ROQ57" s="135"/>
      <c r="ROR57" s="135"/>
      <c r="ROS57" s="135"/>
      <c r="ROT57" s="135"/>
      <c r="ROU57" s="135"/>
      <c r="ROV57" s="135"/>
      <c r="ROW57" s="135"/>
      <c r="ROX57" s="135"/>
      <c r="ROY57" s="135"/>
      <c r="ROZ57" s="135"/>
      <c r="RPA57" s="135"/>
      <c r="RPB57" s="135"/>
      <c r="RPC57" s="135"/>
      <c r="RPD57" s="135"/>
      <c r="RPE57" s="135"/>
      <c r="RPF57" s="135"/>
      <c r="RPG57" s="135"/>
      <c r="RPH57" s="135"/>
      <c r="RPI57" s="135"/>
      <c r="RPJ57" s="135"/>
      <c r="RPK57" s="135"/>
      <c r="RPL57" s="135"/>
      <c r="RPM57" s="135"/>
      <c r="RPN57" s="135"/>
      <c r="RPO57" s="135"/>
      <c r="RPP57" s="135"/>
      <c r="RPQ57" s="135"/>
      <c r="RPR57" s="135"/>
      <c r="RPS57" s="135"/>
      <c r="RPT57" s="135"/>
      <c r="RPU57" s="135"/>
      <c r="RPV57" s="135"/>
      <c r="RPW57" s="135"/>
      <c r="RPX57" s="135"/>
      <c r="RPY57" s="135"/>
      <c r="RPZ57" s="135"/>
      <c r="RQA57" s="135"/>
      <c r="RQB57" s="135"/>
      <c r="RQC57" s="135"/>
      <c r="RQD57" s="135"/>
      <c r="RQE57" s="135"/>
      <c r="RQF57" s="135"/>
      <c r="RQG57" s="135"/>
      <c r="RQH57" s="135"/>
      <c r="RQI57" s="135"/>
      <c r="RQJ57" s="135"/>
      <c r="RQK57" s="135"/>
      <c r="RQL57" s="135"/>
      <c r="RQM57" s="135"/>
      <c r="RQN57" s="135"/>
      <c r="RQO57" s="135"/>
      <c r="RQP57" s="135"/>
      <c r="RQQ57" s="135"/>
      <c r="RQR57" s="135"/>
      <c r="RQS57" s="135"/>
      <c r="RQT57" s="135"/>
      <c r="RQU57" s="135"/>
      <c r="RQV57" s="135"/>
      <c r="RQW57" s="135"/>
      <c r="RQX57" s="135"/>
      <c r="RQY57" s="135"/>
      <c r="RQZ57" s="135"/>
      <c r="RRA57" s="135"/>
      <c r="RRB57" s="135"/>
      <c r="RRC57" s="135"/>
      <c r="RRD57" s="135"/>
      <c r="RRE57" s="135"/>
      <c r="RRF57" s="135"/>
      <c r="RRG57" s="135"/>
      <c r="RRH57" s="135"/>
      <c r="RRI57" s="135"/>
      <c r="RRJ57" s="135"/>
      <c r="RRK57" s="135"/>
      <c r="RRL57" s="135"/>
      <c r="RRM57" s="135"/>
      <c r="RRN57" s="135"/>
      <c r="RRO57" s="135"/>
      <c r="RRP57" s="135"/>
      <c r="RRQ57" s="135"/>
      <c r="RRR57" s="135"/>
      <c r="RRS57" s="135"/>
      <c r="RRT57" s="135"/>
      <c r="RRU57" s="135"/>
      <c r="RRV57" s="135"/>
      <c r="RRW57" s="135"/>
      <c r="RRX57" s="135"/>
      <c r="RRY57" s="135"/>
      <c r="RRZ57" s="135"/>
      <c r="RSA57" s="135"/>
      <c r="RSB57" s="135"/>
      <c r="RSC57" s="135"/>
      <c r="RSD57" s="135"/>
      <c r="RSE57" s="135"/>
      <c r="RSF57" s="135"/>
      <c r="RSG57" s="135"/>
      <c r="RSH57" s="135"/>
      <c r="RSI57" s="135"/>
      <c r="RSJ57" s="135"/>
      <c r="RSK57" s="135"/>
      <c r="RSL57" s="135"/>
      <c r="RSM57" s="135"/>
      <c r="RSN57" s="135"/>
      <c r="RSO57" s="135"/>
      <c r="RSP57" s="135"/>
      <c r="RSQ57" s="135"/>
      <c r="RSR57" s="135"/>
      <c r="RSS57" s="135"/>
      <c r="RST57" s="135"/>
      <c r="RSU57" s="135"/>
      <c r="RSV57" s="135"/>
      <c r="RSW57" s="135"/>
      <c r="RSX57" s="135"/>
      <c r="RSY57" s="135"/>
      <c r="RSZ57" s="135"/>
      <c r="RTA57" s="135"/>
      <c r="RTB57" s="135"/>
      <c r="RTC57" s="135"/>
      <c r="RTD57" s="135"/>
      <c r="RTE57" s="135"/>
      <c r="RTF57" s="135"/>
      <c r="RTG57" s="135"/>
      <c r="RTH57" s="135"/>
      <c r="RTI57" s="135"/>
      <c r="RTJ57" s="135"/>
      <c r="RTK57" s="135"/>
      <c r="RTL57" s="135"/>
      <c r="RTM57" s="135"/>
      <c r="RTN57" s="135"/>
      <c r="RTO57" s="135"/>
      <c r="RTP57" s="135"/>
      <c r="RTQ57" s="135"/>
      <c r="RTR57" s="135"/>
      <c r="RTS57" s="135"/>
      <c r="RTT57" s="135"/>
      <c r="RTU57" s="135"/>
      <c r="RTV57" s="135"/>
      <c r="RTW57" s="135"/>
      <c r="RTX57" s="135"/>
      <c r="RTY57" s="135"/>
      <c r="RTZ57" s="135"/>
      <c r="RUA57" s="135"/>
      <c r="RUB57" s="135"/>
      <c r="RUC57" s="135"/>
      <c r="RUD57" s="135"/>
      <c r="RUE57" s="135"/>
      <c r="RUF57" s="135"/>
      <c r="RUG57" s="135"/>
      <c r="RUH57" s="135"/>
      <c r="RUI57" s="135"/>
      <c r="RUJ57" s="135"/>
      <c r="RUK57" s="135"/>
      <c r="RUL57" s="135"/>
      <c r="RUM57" s="135"/>
      <c r="RUN57" s="135"/>
      <c r="RUO57" s="135"/>
      <c r="RUP57" s="135"/>
      <c r="RUQ57" s="135"/>
      <c r="RUR57" s="135"/>
      <c r="RUS57" s="135"/>
      <c r="RUT57" s="135"/>
      <c r="RUU57" s="135"/>
      <c r="RUV57" s="135"/>
      <c r="RUW57" s="135"/>
      <c r="RUX57" s="135"/>
      <c r="RUY57" s="135"/>
      <c r="RUZ57" s="135"/>
      <c r="RVA57" s="135"/>
      <c r="RVB57" s="135"/>
      <c r="RVC57" s="135"/>
      <c r="RVD57" s="135"/>
      <c r="RVE57" s="135"/>
      <c r="RVF57" s="135"/>
      <c r="RVG57" s="135"/>
      <c r="RVH57" s="135"/>
      <c r="RVI57" s="135"/>
      <c r="RVJ57" s="135"/>
      <c r="RVK57" s="135"/>
      <c r="RVL57" s="135"/>
      <c r="RVM57" s="135"/>
      <c r="RVN57" s="135"/>
      <c r="RVO57" s="135"/>
      <c r="RVP57" s="135"/>
      <c r="RVQ57" s="135"/>
      <c r="RVR57" s="135"/>
      <c r="RVS57" s="135"/>
      <c r="RVT57" s="135"/>
      <c r="RVU57" s="135"/>
      <c r="RVV57" s="135"/>
      <c r="RVW57" s="135"/>
      <c r="RVX57" s="135"/>
      <c r="RVY57" s="135"/>
      <c r="RVZ57" s="135"/>
      <c r="RWA57" s="135"/>
      <c r="RWB57" s="135"/>
      <c r="RWC57" s="135"/>
      <c r="RWD57" s="135"/>
      <c r="RWE57" s="135"/>
      <c r="RWF57" s="135"/>
      <c r="RWG57" s="135"/>
      <c r="RWH57" s="135"/>
      <c r="RWI57" s="135"/>
      <c r="RWJ57" s="135"/>
      <c r="RWK57" s="135"/>
      <c r="RWL57" s="135"/>
      <c r="RWM57" s="135"/>
      <c r="RWN57" s="135"/>
      <c r="RWO57" s="135"/>
      <c r="RWP57" s="135"/>
      <c r="RWQ57" s="135"/>
      <c r="RWR57" s="135"/>
      <c r="RWS57" s="135"/>
      <c r="RWT57" s="135"/>
      <c r="RWU57" s="135"/>
      <c r="RWV57" s="135"/>
      <c r="RWW57" s="135"/>
      <c r="RWX57" s="135"/>
      <c r="RWY57" s="135"/>
      <c r="RWZ57" s="135"/>
      <c r="RXA57" s="135"/>
      <c r="RXB57" s="135"/>
      <c r="RXC57" s="135"/>
      <c r="RXD57" s="135"/>
      <c r="RXE57" s="135"/>
      <c r="RXF57" s="135"/>
      <c r="RXG57" s="135"/>
      <c r="RXH57" s="135"/>
      <c r="RXI57" s="135"/>
      <c r="RXJ57" s="135"/>
      <c r="RXK57" s="135"/>
      <c r="RXL57" s="135"/>
      <c r="RXM57" s="135"/>
      <c r="RXN57" s="135"/>
      <c r="RXO57" s="135"/>
      <c r="RXP57" s="135"/>
      <c r="RXQ57" s="135"/>
      <c r="RXR57" s="135"/>
      <c r="RXS57" s="135"/>
      <c r="RXT57" s="135"/>
      <c r="RXU57" s="135"/>
      <c r="RXV57" s="135"/>
      <c r="RXW57" s="135"/>
      <c r="RXX57" s="135"/>
      <c r="RXY57" s="135"/>
      <c r="RXZ57" s="135"/>
      <c r="RYA57" s="135"/>
      <c r="RYB57" s="135"/>
      <c r="RYC57" s="135"/>
      <c r="RYD57" s="135"/>
      <c r="RYE57" s="135"/>
      <c r="RYF57" s="135"/>
      <c r="RYG57" s="135"/>
      <c r="RYH57" s="135"/>
      <c r="RYI57" s="135"/>
      <c r="RYJ57" s="135"/>
      <c r="RYK57" s="135"/>
      <c r="RYL57" s="135"/>
      <c r="RYM57" s="135"/>
      <c r="RYN57" s="135"/>
      <c r="RYO57" s="135"/>
      <c r="RYP57" s="135"/>
      <c r="RYQ57" s="135"/>
      <c r="RYR57" s="135"/>
      <c r="RYS57" s="135"/>
      <c r="RYT57" s="135"/>
      <c r="RYU57" s="135"/>
      <c r="RYV57" s="135"/>
      <c r="RYW57" s="135"/>
      <c r="RYX57" s="135"/>
      <c r="RYY57" s="135"/>
      <c r="RYZ57" s="135"/>
      <c r="RZA57" s="135"/>
      <c r="RZB57" s="135"/>
      <c r="RZC57" s="135"/>
      <c r="RZD57" s="135"/>
      <c r="RZE57" s="135"/>
      <c r="RZF57" s="135"/>
      <c r="RZG57" s="135"/>
      <c r="RZH57" s="135"/>
      <c r="RZI57" s="135"/>
      <c r="RZJ57" s="135"/>
      <c r="RZK57" s="135"/>
      <c r="RZL57" s="135"/>
      <c r="RZM57" s="135"/>
      <c r="RZN57" s="135"/>
      <c r="RZO57" s="135"/>
      <c r="RZP57" s="135"/>
      <c r="RZQ57" s="135"/>
      <c r="RZR57" s="135"/>
      <c r="RZS57" s="135"/>
      <c r="RZT57" s="135"/>
      <c r="RZU57" s="135"/>
      <c r="RZV57" s="135"/>
      <c r="RZW57" s="135"/>
      <c r="RZX57" s="135"/>
      <c r="RZY57" s="135"/>
      <c r="RZZ57" s="135"/>
      <c r="SAA57" s="135"/>
      <c r="SAB57" s="135"/>
      <c r="SAC57" s="135"/>
      <c r="SAD57" s="135"/>
      <c r="SAE57" s="135"/>
      <c r="SAF57" s="135"/>
      <c r="SAG57" s="135"/>
      <c r="SAH57" s="135"/>
      <c r="SAI57" s="135"/>
      <c r="SAJ57" s="135"/>
      <c r="SAK57" s="135"/>
      <c r="SAL57" s="135"/>
      <c r="SAM57" s="135"/>
      <c r="SAN57" s="135"/>
      <c r="SAO57" s="135"/>
      <c r="SAP57" s="135"/>
      <c r="SAQ57" s="135"/>
      <c r="SAR57" s="135"/>
      <c r="SAS57" s="135"/>
      <c r="SAT57" s="135"/>
      <c r="SAU57" s="135"/>
      <c r="SAV57" s="135"/>
      <c r="SAW57" s="135"/>
      <c r="SAX57" s="135"/>
      <c r="SAY57" s="135"/>
      <c r="SAZ57" s="135"/>
      <c r="SBA57" s="135"/>
      <c r="SBB57" s="135"/>
      <c r="SBC57" s="135"/>
      <c r="SBD57" s="135"/>
      <c r="SBE57" s="135"/>
      <c r="SBF57" s="135"/>
      <c r="SBG57" s="135"/>
      <c r="SBH57" s="135"/>
      <c r="SBI57" s="135"/>
      <c r="SBJ57" s="135"/>
      <c r="SBK57" s="135"/>
      <c r="SBL57" s="135"/>
      <c r="SBM57" s="135"/>
      <c r="SBN57" s="135"/>
      <c r="SBO57" s="135"/>
      <c r="SBP57" s="135"/>
      <c r="SBQ57" s="135"/>
      <c r="SBR57" s="135"/>
      <c r="SBS57" s="135"/>
      <c r="SBT57" s="135"/>
      <c r="SBU57" s="135"/>
      <c r="SBV57" s="135"/>
      <c r="SBW57" s="135"/>
      <c r="SBX57" s="135"/>
      <c r="SBY57" s="135"/>
      <c r="SBZ57" s="135"/>
      <c r="SCA57" s="135"/>
      <c r="SCB57" s="135"/>
      <c r="SCC57" s="135"/>
      <c r="SCD57" s="135"/>
      <c r="SCE57" s="135"/>
      <c r="SCF57" s="135"/>
      <c r="SCG57" s="135"/>
      <c r="SCH57" s="135"/>
      <c r="SCI57" s="135"/>
      <c r="SCJ57" s="135"/>
      <c r="SCK57" s="135"/>
      <c r="SCL57" s="135"/>
      <c r="SCM57" s="135"/>
      <c r="SCN57" s="135"/>
      <c r="SCO57" s="135"/>
      <c r="SCP57" s="135"/>
      <c r="SCQ57" s="135"/>
      <c r="SCR57" s="135"/>
      <c r="SCS57" s="135"/>
      <c r="SCT57" s="135"/>
      <c r="SCU57" s="135"/>
      <c r="SCV57" s="135"/>
      <c r="SCW57" s="135"/>
      <c r="SCX57" s="135"/>
      <c r="SCY57" s="135"/>
      <c r="SCZ57" s="135"/>
      <c r="SDA57" s="135"/>
      <c r="SDB57" s="135"/>
      <c r="SDC57" s="135"/>
      <c r="SDD57" s="135"/>
      <c r="SDE57" s="135"/>
      <c r="SDF57" s="135"/>
      <c r="SDG57" s="135"/>
      <c r="SDH57" s="135"/>
      <c r="SDI57" s="135"/>
      <c r="SDJ57" s="135"/>
      <c r="SDK57" s="135"/>
      <c r="SDL57" s="135"/>
      <c r="SDM57" s="135"/>
      <c r="SDN57" s="135"/>
      <c r="SDO57" s="135"/>
      <c r="SDP57" s="135"/>
      <c r="SDQ57" s="135"/>
      <c r="SDR57" s="135"/>
      <c r="SDS57" s="135"/>
      <c r="SDT57" s="135"/>
      <c r="SDU57" s="135"/>
      <c r="SDV57" s="135"/>
      <c r="SDW57" s="135"/>
      <c r="SDX57" s="135"/>
      <c r="SDY57" s="135"/>
      <c r="SDZ57" s="135"/>
      <c r="SEA57" s="135"/>
      <c r="SEB57" s="135"/>
      <c r="SEC57" s="135"/>
      <c r="SED57" s="135"/>
      <c r="SEE57" s="135"/>
      <c r="SEF57" s="135"/>
      <c r="SEG57" s="135"/>
      <c r="SEH57" s="135"/>
      <c r="SEI57" s="135"/>
      <c r="SEJ57" s="135"/>
      <c r="SEK57" s="135"/>
      <c r="SEL57" s="135"/>
      <c r="SEM57" s="135"/>
      <c r="SEN57" s="135"/>
      <c r="SEO57" s="135"/>
      <c r="SEP57" s="135"/>
      <c r="SEQ57" s="135"/>
      <c r="SER57" s="135"/>
      <c r="SES57" s="135"/>
      <c r="SET57" s="135"/>
      <c r="SEU57" s="135"/>
      <c r="SEV57" s="135"/>
      <c r="SEW57" s="135"/>
      <c r="SEX57" s="135"/>
      <c r="SEY57" s="135"/>
      <c r="SEZ57" s="135"/>
      <c r="SFA57" s="135"/>
      <c r="SFB57" s="135"/>
      <c r="SFC57" s="135"/>
      <c r="SFD57" s="135"/>
      <c r="SFE57" s="135"/>
      <c r="SFF57" s="135"/>
      <c r="SFG57" s="135"/>
      <c r="SFH57" s="135"/>
      <c r="SFI57" s="135"/>
      <c r="SFJ57" s="135"/>
      <c r="SFK57" s="135"/>
      <c r="SFL57" s="135"/>
      <c r="SFM57" s="135"/>
      <c r="SFN57" s="135"/>
      <c r="SFO57" s="135"/>
      <c r="SFP57" s="135"/>
      <c r="SFQ57" s="135"/>
      <c r="SFR57" s="135"/>
      <c r="SFS57" s="135"/>
      <c r="SFT57" s="135"/>
      <c r="SFU57" s="135"/>
      <c r="SFV57" s="135"/>
      <c r="SFW57" s="135"/>
      <c r="SFX57" s="135"/>
      <c r="SFY57" s="135"/>
      <c r="SFZ57" s="135"/>
      <c r="SGA57" s="135"/>
      <c r="SGB57" s="135"/>
      <c r="SGC57" s="135"/>
      <c r="SGD57" s="135"/>
      <c r="SGE57" s="135"/>
      <c r="SGF57" s="135"/>
      <c r="SGG57" s="135"/>
      <c r="SGH57" s="135"/>
      <c r="SGI57" s="135"/>
      <c r="SGJ57" s="135"/>
      <c r="SGK57" s="135"/>
      <c r="SGL57" s="135"/>
      <c r="SGM57" s="135"/>
      <c r="SGN57" s="135"/>
      <c r="SGO57" s="135"/>
      <c r="SGP57" s="135"/>
      <c r="SGQ57" s="135"/>
      <c r="SGR57" s="135"/>
      <c r="SGS57" s="135"/>
      <c r="SGT57" s="135"/>
      <c r="SGU57" s="135"/>
      <c r="SGV57" s="135"/>
      <c r="SGW57" s="135"/>
      <c r="SGX57" s="135"/>
      <c r="SGY57" s="135"/>
      <c r="SGZ57" s="135"/>
      <c r="SHA57" s="135"/>
      <c r="SHB57" s="135"/>
      <c r="SHC57" s="135"/>
      <c r="SHD57" s="135"/>
      <c r="SHE57" s="135"/>
      <c r="SHF57" s="135"/>
      <c r="SHG57" s="135"/>
      <c r="SHH57" s="135"/>
      <c r="SHI57" s="135"/>
      <c r="SHJ57" s="135"/>
      <c r="SHK57" s="135"/>
      <c r="SHL57" s="135"/>
      <c r="SHM57" s="135"/>
      <c r="SHN57" s="135"/>
      <c r="SHO57" s="135"/>
      <c r="SHP57" s="135"/>
      <c r="SHQ57" s="135"/>
      <c r="SHR57" s="135"/>
      <c r="SHS57" s="135"/>
      <c r="SHT57" s="135"/>
      <c r="SHU57" s="135"/>
      <c r="SHV57" s="135"/>
      <c r="SHW57" s="135"/>
      <c r="SHX57" s="135"/>
      <c r="SHY57" s="135"/>
      <c r="SHZ57" s="135"/>
      <c r="SIA57" s="135"/>
      <c r="SIB57" s="135"/>
      <c r="SIC57" s="135"/>
      <c r="SID57" s="135"/>
      <c r="SIE57" s="135"/>
      <c r="SIF57" s="135"/>
      <c r="SIG57" s="135"/>
      <c r="SIH57" s="135"/>
      <c r="SII57" s="135"/>
      <c r="SIJ57" s="135"/>
      <c r="SIK57" s="135"/>
      <c r="SIL57" s="135"/>
      <c r="SIM57" s="135"/>
      <c r="SIN57" s="135"/>
      <c r="SIO57" s="135"/>
      <c r="SIP57" s="135"/>
      <c r="SIQ57" s="135"/>
      <c r="SIR57" s="135"/>
      <c r="SIS57" s="135"/>
      <c r="SIT57" s="135"/>
      <c r="SIU57" s="135"/>
      <c r="SIV57" s="135"/>
      <c r="SIW57" s="135"/>
      <c r="SIX57" s="135"/>
      <c r="SIY57" s="135"/>
      <c r="SIZ57" s="135"/>
      <c r="SJA57" s="135"/>
      <c r="SJB57" s="135"/>
      <c r="SJC57" s="135"/>
      <c r="SJD57" s="135"/>
      <c r="SJE57" s="135"/>
      <c r="SJF57" s="135"/>
      <c r="SJG57" s="135"/>
      <c r="SJH57" s="135"/>
      <c r="SJI57" s="135"/>
      <c r="SJJ57" s="135"/>
      <c r="SJK57" s="135"/>
      <c r="SJL57" s="135"/>
      <c r="SJM57" s="135"/>
      <c r="SJN57" s="135"/>
      <c r="SJO57" s="135"/>
      <c r="SJP57" s="135"/>
      <c r="SJQ57" s="135"/>
      <c r="SJR57" s="135"/>
      <c r="SJS57" s="135"/>
      <c r="SJT57" s="135"/>
      <c r="SJU57" s="135"/>
      <c r="SJV57" s="135"/>
      <c r="SJW57" s="135"/>
      <c r="SJX57" s="135"/>
      <c r="SJY57" s="135"/>
      <c r="SJZ57" s="135"/>
      <c r="SKA57" s="135"/>
      <c r="SKB57" s="135"/>
      <c r="SKC57" s="135"/>
      <c r="SKD57" s="135"/>
      <c r="SKE57" s="135"/>
      <c r="SKF57" s="135"/>
      <c r="SKG57" s="135"/>
      <c r="SKH57" s="135"/>
      <c r="SKI57" s="135"/>
      <c r="SKJ57" s="135"/>
      <c r="SKK57" s="135"/>
      <c r="SKL57" s="135"/>
      <c r="SKM57" s="135"/>
      <c r="SKN57" s="135"/>
      <c r="SKO57" s="135"/>
      <c r="SKP57" s="135"/>
      <c r="SKQ57" s="135"/>
      <c r="SKR57" s="135"/>
      <c r="SKS57" s="135"/>
      <c r="SKT57" s="135"/>
      <c r="SKU57" s="135"/>
      <c r="SKV57" s="135"/>
      <c r="SKW57" s="135"/>
      <c r="SKX57" s="135"/>
      <c r="SKY57" s="135"/>
      <c r="SKZ57" s="135"/>
      <c r="SLA57" s="135"/>
      <c r="SLB57" s="135"/>
      <c r="SLC57" s="135"/>
      <c r="SLD57" s="135"/>
      <c r="SLE57" s="135"/>
      <c r="SLF57" s="135"/>
      <c r="SLG57" s="135"/>
      <c r="SLH57" s="135"/>
      <c r="SLI57" s="135"/>
      <c r="SLJ57" s="135"/>
      <c r="SLK57" s="135"/>
      <c r="SLL57" s="135"/>
      <c r="SLM57" s="135"/>
      <c r="SLN57" s="135"/>
      <c r="SLO57" s="135"/>
      <c r="SLP57" s="135"/>
      <c r="SLQ57" s="135"/>
      <c r="SLR57" s="135"/>
      <c r="SLS57" s="135"/>
      <c r="SLT57" s="135"/>
      <c r="SLU57" s="135"/>
      <c r="SLV57" s="135"/>
      <c r="SLW57" s="135"/>
      <c r="SLX57" s="135"/>
      <c r="SLY57" s="135"/>
      <c r="SLZ57" s="135"/>
      <c r="SMA57" s="135"/>
      <c r="SMB57" s="135"/>
      <c r="SMC57" s="135"/>
      <c r="SMD57" s="135"/>
      <c r="SME57" s="135"/>
      <c r="SMF57" s="135"/>
      <c r="SMG57" s="135"/>
      <c r="SMH57" s="135"/>
      <c r="SMI57" s="135"/>
      <c r="SMJ57" s="135"/>
      <c r="SMK57" s="135"/>
      <c r="SML57" s="135"/>
      <c r="SMM57" s="135"/>
      <c r="SMN57" s="135"/>
      <c r="SMO57" s="135"/>
      <c r="SMP57" s="135"/>
      <c r="SMQ57" s="135"/>
      <c r="SMR57" s="135"/>
      <c r="SMS57" s="135"/>
      <c r="SMT57" s="135"/>
      <c r="SMU57" s="135"/>
      <c r="SMV57" s="135"/>
      <c r="SMW57" s="135"/>
      <c r="SMX57" s="135"/>
      <c r="SMY57" s="135"/>
      <c r="SMZ57" s="135"/>
      <c r="SNA57" s="135"/>
      <c r="SNB57" s="135"/>
      <c r="SNC57" s="135"/>
      <c r="SND57" s="135"/>
      <c r="SNE57" s="135"/>
      <c r="SNF57" s="135"/>
      <c r="SNG57" s="135"/>
      <c r="SNH57" s="135"/>
      <c r="SNI57" s="135"/>
      <c r="SNJ57" s="135"/>
      <c r="SNK57" s="135"/>
      <c r="SNL57" s="135"/>
      <c r="SNM57" s="135"/>
      <c r="SNN57" s="135"/>
      <c r="SNO57" s="135"/>
      <c r="SNP57" s="135"/>
      <c r="SNQ57" s="135"/>
      <c r="SNR57" s="135"/>
      <c r="SNS57" s="135"/>
      <c r="SNT57" s="135"/>
      <c r="SNU57" s="135"/>
      <c r="SNV57" s="135"/>
      <c r="SNW57" s="135"/>
      <c r="SNX57" s="135"/>
      <c r="SNY57" s="135"/>
      <c r="SNZ57" s="135"/>
      <c r="SOA57" s="135"/>
      <c r="SOB57" s="135"/>
      <c r="SOC57" s="135"/>
      <c r="SOD57" s="135"/>
      <c r="SOE57" s="135"/>
      <c r="SOF57" s="135"/>
      <c r="SOG57" s="135"/>
      <c r="SOH57" s="135"/>
      <c r="SOI57" s="135"/>
      <c r="SOJ57" s="135"/>
      <c r="SOK57" s="135"/>
      <c r="SOL57" s="135"/>
      <c r="SOM57" s="135"/>
      <c r="SON57" s="135"/>
      <c r="SOO57" s="135"/>
      <c r="SOP57" s="135"/>
      <c r="SOQ57" s="135"/>
      <c r="SOR57" s="135"/>
      <c r="SOS57" s="135"/>
      <c r="SOT57" s="135"/>
      <c r="SOU57" s="135"/>
      <c r="SOV57" s="135"/>
      <c r="SOW57" s="135"/>
      <c r="SOX57" s="135"/>
      <c r="SOY57" s="135"/>
      <c r="SOZ57" s="135"/>
      <c r="SPA57" s="135"/>
      <c r="SPB57" s="135"/>
      <c r="SPC57" s="135"/>
      <c r="SPD57" s="135"/>
      <c r="SPE57" s="135"/>
      <c r="SPF57" s="135"/>
      <c r="SPG57" s="135"/>
      <c r="SPH57" s="135"/>
      <c r="SPI57" s="135"/>
      <c r="SPJ57" s="135"/>
      <c r="SPK57" s="135"/>
      <c r="SPL57" s="135"/>
      <c r="SPM57" s="135"/>
      <c r="SPN57" s="135"/>
      <c r="SPO57" s="135"/>
      <c r="SPP57" s="135"/>
      <c r="SPQ57" s="135"/>
      <c r="SPR57" s="135"/>
      <c r="SPS57" s="135"/>
      <c r="SPT57" s="135"/>
      <c r="SPU57" s="135"/>
      <c r="SPV57" s="135"/>
      <c r="SPW57" s="135"/>
      <c r="SPX57" s="135"/>
      <c r="SPY57" s="135"/>
      <c r="SPZ57" s="135"/>
      <c r="SQA57" s="135"/>
      <c r="SQB57" s="135"/>
      <c r="SQC57" s="135"/>
      <c r="SQD57" s="135"/>
      <c r="SQE57" s="135"/>
      <c r="SQF57" s="135"/>
      <c r="SQG57" s="135"/>
      <c r="SQH57" s="135"/>
      <c r="SQI57" s="135"/>
      <c r="SQJ57" s="135"/>
      <c r="SQK57" s="135"/>
      <c r="SQL57" s="135"/>
      <c r="SQM57" s="135"/>
      <c r="SQN57" s="135"/>
      <c r="SQO57" s="135"/>
      <c r="SQP57" s="135"/>
      <c r="SQQ57" s="135"/>
      <c r="SQR57" s="135"/>
      <c r="SQS57" s="135"/>
      <c r="SQT57" s="135"/>
      <c r="SQU57" s="135"/>
      <c r="SQV57" s="135"/>
      <c r="SQW57" s="135"/>
      <c r="SQX57" s="135"/>
      <c r="SQY57" s="135"/>
      <c r="SQZ57" s="135"/>
      <c r="SRA57" s="135"/>
      <c r="SRB57" s="135"/>
      <c r="SRC57" s="135"/>
      <c r="SRD57" s="135"/>
      <c r="SRE57" s="135"/>
      <c r="SRF57" s="135"/>
      <c r="SRG57" s="135"/>
      <c r="SRH57" s="135"/>
      <c r="SRI57" s="135"/>
      <c r="SRJ57" s="135"/>
      <c r="SRK57" s="135"/>
      <c r="SRL57" s="135"/>
      <c r="SRM57" s="135"/>
      <c r="SRN57" s="135"/>
      <c r="SRO57" s="135"/>
      <c r="SRP57" s="135"/>
      <c r="SRQ57" s="135"/>
      <c r="SRR57" s="135"/>
      <c r="SRS57" s="135"/>
      <c r="SRT57" s="135"/>
      <c r="SRU57" s="135"/>
      <c r="SRV57" s="135"/>
      <c r="SRW57" s="135"/>
      <c r="SRX57" s="135"/>
      <c r="SRY57" s="135"/>
      <c r="SRZ57" s="135"/>
      <c r="SSA57" s="135"/>
      <c r="SSB57" s="135"/>
      <c r="SSC57" s="135"/>
      <c r="SSD57" s="135"/>
      <c r="SSE57" s="135"/>
      <c r="SSF57" s="135"/>
      <c r="SSG57" s="135"/>
      <c r="SSH57" s="135"/>
      <c r="SSI57" s="135"/>
      <c r="SSJ57" s="135"/>
      <c r="SSK57" s="135"/>
      <c r="SSL57" s="135"/>
      <c r="SSM57" s="135"/>
      <c r="SSN57" s="135"/>
      <c r="SSO57" s="135"/>
      <c r="SSP57" s="135"/>
      <c r="SSQ57" s="135"/>
      <c r="SSR57" s="135"/>
      <c r="SSS57" s="135"/>
      <c r="SST57" s="135"/>
      <c r="SSU57" s="135"/>
      <c r="SSV57" s="135"/>
      <c r="SSW57" s="135"/>
      <c r="SSX57" s="135"/>
      <c r="SSY57" s="135"/>
      <c r="SSZ57" s="135"/>
      <c r="STA57" s="135"/>
      <c r="STB57" s="135"/>
      <c r="STC57" s="135"/>
      <c r="STD57" s="135"/>
      <c r="STE57" s="135"/>
      <c r="STF57" s="135"/>
      <c r="STG57" s="135"/>
      <c r="STH57" s="135"/>
      <c r="STI57" s="135"/>
      <c r="STJ57" s="135"/>
      <c r="STK57" s="135"/>
      <c r="STL57" s="135"/>
      <c r="STM57" s="135"/>
      <c r="STN57" s="135"/>
      <c r="STO57" s="135"/>
      <c r="STP57" s="135"/>
      <c r="STQ57" s="135"/>
      <c r="STR57" s="135"/>
      <c r="STS57" s="135"/>
      <c r="STT57" s="135"/>
      <c r="STU57" s="135"/>
      <c r="STV57" s="135"/>
      <c r="STW57" s="135"/>
      <c r="STX57" s="135"/>
      <c r="STY57" s="135"/>
      <c r="STZ57" s="135"/>
      <c r="SUA57" s="135"/>
      <c r="SUB57" s="135"/>
      <c r="SUC57" s="135"/>
      <c r="SUD57" s="135"/>
      <c r="SUE57" s="135"/>
      <c r="SUF57" s="135"/>
      <c r="SUG57" s="135"/>
      <c r="SUH57" s="135"/>
      <c r="SUI57" s="135"/>
      <c r="SUJ57" s="135"/>
      <c r="SUK57" s="135"/>
      <c r="SUL57" s="135"/>
      <c r="SUM57" s="135"/>
      <c r="SUN57" s="135"/>
      <c r="SUO57" s="135"/>
      <c r="SUP57" s="135"/>
      <c r="SUQ57" s="135"/>
      <c r="SUR57" s="135"/>
      <c r="SUS57" s="135"/>
      <c r="SUT57" s="135"/>
      <c r="SUU57" s="135"/>
      <c r="SUV57" s="135"/>
      <c r="SUW57" s="135"/>
      <c r="SUX57" s="135"/>
      <c r="SUY57" s="135"/>
      <c r="SUZ57" s="135"/>
      <c r="SVA57" s="135"/>
      <c r="SVB57" s="135"/>
      <c r="SVC57" s="135"/>
      <c r="SVD57" s="135"/>
      <c r="SVE57" s="135"/>
      <c r="SVF57" s="135"/>
      <c r="SVG57" s="135"/>
      <c r="SVH57" s="135"/>
      <c r="SVI57" s="135"/>
      <c r="SVJ57" s="135"/>
      <c r="SVK57" s="135"/>
      <c r="SVL57" s="135"/>
      <c r="SVM57" s="135"/>
      <c r="SVN57" s="135"/>
      <c r="SVO57" s="135"/>
      <c r="SVP57" s="135"/>
      <c r="SVQ57" s="135"/>
      <c r="SVR57" s="135"/>
      <c r="SVS57" s="135"/>
      <c r="SVT57" s="135"/>
      <c r="SVU57" s="135"/>
      <c r="SVV57" s="135"/>
      <c r="SVW57" s="135"/>
      <c r="SVX57" s="135"/>
      <c r="SVY57" s="135"/>
      <c r="SVZ57" s="135"/>
      <c r="SWA57" s="135"/>
      <c r="SWB57" s="135"/>
      <c r="SWC57" s="135"/>
      <c r="SWD57" s="135"/>
      <c r="SWE57" s="135"/>
      <c r="SWF57" s="135"/>
      <c r="SWG57" s="135"/>
      <c r="SWH57" s="135"/>
      <c r="SWI57" s="135"/>
      <c r="SWJ57" s="135"/>
      <c r="SWK57" s="135"/>
      <c r="SWL57" s="135"/>
      <c r="SWM57" s="135"/>
      <c r="SWN57" s="135"/>
      <c r="SWO57" s="135"/>
      <c r="SWP57" s="135"/>
      <c r="SWQ57" s="135"/>
      <c r="SWR57" s="135"/>
      <c r="SWS57" s="135"/>
      <c r="SWT57" s="135"/>
      <c r="SWU57" s="135"/>
      <c r="SWV57" s="135"/>
      <c r="SWW57" s="135"/>
      <c r="SWX57" s="135"/>
      <c r="SWY57" s="135"/>
      <c r="SWZ57" s="135"/>
      <c r="SXA57" s="135"/>
      <c r="SXB57" s="135"/>
      <c r="SXC57" s="135"/>
      <c r="SXD57" s="135"/>
      <c r="SXE57" s="135"/>
      <c r="SXF57" s="135"/>
      <c r="SXG57" s="135"/>
      <c r="SXH57" s="135"/>
      <c r="SXI57" s="135"/>
      <c r="SXJ57" s="135"/>
      <c r="SXK57" s="135"/>
      <c r="SXL57" s="135"/>
      <c r="SXM57" s="135"/>
      <c r="SXN57" s="135"/>
      <c r="SXO57" s="135"/>
      <c r="SXP57" s="135"/>
      <c r="SXQ57" s="135"/>
      <c r="SXR57" s="135"/>
      <c r="SXS57" s="135"/>
      <c r="SXT57" s="135"/>
      <c r="SXU57" s="135"/>
      <c r="SXV57" s="135"/>
      <c r="SXW57" s="135"/>
      <c r="SXX57" s="135"/>
      <c r="SXY57" s="135"/>
      <c r="SXZ57" s="135"/>
      <c r="SYA57" s="135"/>
      <c r="SYB57" s="135"/>
      <c r="SYC57" s="135"/>
      <c r="SYD57" s="135"/>
      <c r="SYE57" s="135"/>
      <c r="SYF57" s="135"/>
      <c r="SYG57" s="135"/>
      <c r="SYH57" s="135"/>
      <c r="SYI57" s="135"/>
      <c r="SYJ57" s="135"/>
      <c r="SYK57" s="135"/>
      <c r="SYL57" s="135"/>
      <c r="SYM57" s="135"/>
      <c r="SYN57" s="135"/>
      <c r="SYO57" s="135"/>
      <c r="SYP57" s="135"/>
      <c r="SYQ57" s="135"/>
      <c r="SYR57" s="135"/>
      <c r="SYS57" s="135"/>
      <c r="SYT57" s="135"/>
      <c r="SYU57" s="135"/>
      <c r="SYV57" s="135"/>
      <c r="SYW57" s="135"/>
      <c r="SYX57" s="135"/>
      <c r="SYY57" s="135"/>
      <c r="SYZ57" s="135"/>
      <c r="SZA57" s="135"/>
      <c r="SZB57" s="135"/>
      <c r="SZC57" s="135"/>
      <c r="SZD57" s="135"/>
      <c r="SZE57" s="135"/>
      <c r="SZF57" s="135"/>
      <c r="SZG57" s="135"/>
      <c r="SZH57" s="135"/>
      <c r="SZI57" s="135"/>
      <c r="SZJ57" s="135"/>
      <c r="SZK57" s="135"/>
      <c r="SZL57" s="135"/>
      <c r="SZM57" s="135"/>
      <c r="SZN57" s="135"/>
      <c r="SZO57" s="135"/>
      <c r="SZP57" s="135"/>
      <c r="SZQ57" s="135"/>
      <c r="SZR57" s="135"/>
      <c r="SZS57" s="135"/>
      <c r="SZT57" s="135"/>
      <c r="SZU57" s="135"/>
      <c r="SZV57" s="135"/>
      <c r="SZW57" s="135"/>
      <c r="SZX57" s="135"/>
      <c r="SZY57" s="135"/>
      <c r="SZZ57" s="135"/>
      <c r="TAA57" s="135"/>
      <c r="TAB57" s="135"/>
      <c r="TAC57" s="135"/>
      <c r="TAD57" s="135"/>
      <c r="TAE57" s="135"/>
      <c r="TAF57" s="135"/>
      <c r="TAG57" s="135"/>
      <c r="TAH57" s="135"/>
      <c r="TAI57" s="135"/>
      <c r="TAJ57" s="135"/>
      <c r="TAK57" s="135"/>
      <c r="TAL57" s="135"/>
      <c r="TAM57" s="135"/>
      <c r="TAN57" s="135"/>
      <c r="TAO57" s="135"/>
      <c r="TAP57" s="135"/>
      <c r="TAQ57" s="135"/>
      <c r="TAR57" s="135"/>
      <c r="TAS57" s="135"/>
      <c r="TAT57" s="135"/>
      <c r="TAU57" s="135"/>
      <c r="TAV57" s="135"/>
      <c r="TAW57" s="135"/>
      <c r="TAX57" s="135"/>
      <c r="TAY57" s="135"/>
      <c r="TAZ57" s="135"/>
      <c r="TBA57" s="135"/>
      <c r="TBB57" s="135"/>
      <c r="TBC57" s="135"/>
      <c r="TBD57" s="135"/>
      <c r="TBE57" s="135"/>
      <c r="TBF57" s="135"/>
      <c r="TBG57" s="135"/>
      <c r="TBH57" s="135"/>
      <c r="TBI57" s="135"/>
      <c r="TBJ57" s="135"/>
      <c r="TBK57" s="135"/>
      <c r="TBL57" s="135"/>
      <c r="TBM57" s="135"/>
      <c r="TBN57" s="135"/>
      <c r="TBO57" s="135"/>
      <c r="TBP57" s="135"/>
      <c r="TBQ57" s="135"/>
      <c r="TBR57" s="135"/>
      <c r="TBS57" s="135"/>
      <c r="TBT57" s="135"/>
      <c r="TBU57" s="135"/>
      <c r="TBV57" s="135"/>
      <c r="TBW57" s="135"/>
      <c r="TBX57" s="135"/>
      <c r="TBY57" s="135"/>
      <c r="TBZ57" s="135"/>
      <c r="TCA57" s="135"/>
      <c r="TCB57" s="135"/>
      <c r="TCC57" s="135"/>
      <c r="TCD57" s="135"/>
      <c r="TCE57" s="135"/>
      <c r="TCF57" s="135"/>
      <c r="TCG57" s="135"/>
      <c r="TCH57" s="135"/>
      <c r="TCI57" s="135"/>
      <c r="TCJ57" s="135"/>
      <c r="TCK57" s="135"/>
      <c r="TCL57" s="135"/>
      <c r="TCM57" s="135"/>
      <c r="TCN57" s="135"/>
      <c r="TCO57" s="135"/>
      <c r="TCP57" s="135"/>
      <c r="TCQ57" s="135"/>
      <c r="TCR57" s="135"/>
      <c r="TCS57" s="135"/>
      <c r="TCT57" s="135"/>
      <c r="TCU57" s="135"/>
      <c r="TCV57" s="135"/>
      <c r="TCW57" s="135"/>
      <c r="TCX57" s="135"/>
      <c r="TCY57" s="135"/>
      <c r="TCZ57" s="135"/>
      <c r="TDA57" s="135"/>
      <c r="TDB57" s="135"/>
      <c r="TDC57" s="135"/>
      <c r="TDD57" s="135"/>
      <c r="TDE57" s="135"/>
      <c r="TDF57" s="135"/>
      <c r="TDG57" s="135"/>
      <c r="TDH57" s="135"/>
      <c r="TDI57" s="135"/>
      <c r="TDJ57" s="135"/>
      <c r="TDK57" s="135"/>
      <c r="TDL57" s="135"/>
      <c r="TDM57" s="135"/>
      <c r="TDN57" s="135"/>
      <c r="TDO57" s="135"/>
      <c r="TDP57" s="135"/>
      <c r="TDQ57" s="135"/>
      <c r="TDR57" s="135"/>
      <c r="TDS57" s="135"/>
      <c r="TDT57" s="135"/>
      <c r="TDU57" s="135"/>
      <c r="TDV57" s="135"/>
      <c r="TDW57" s="135"/>
      <c r="TDX57" s="135"/>
      <c r="TDY57" s="135"/>
      <c r="TDZ57" s="135"/>
      <c r="TEA57" s="135"/>
      <c r="TEB57" s="135"/>
      <c r="TEC57" s="135"/>
      <c r="TED57" s="135"/>
      <c r="TEE57" s="135"/>
      <c r="TEF57" s="135"/>
      <c r="TEG57" s="135"/>
      <c r="TEH57" s="135"/>
      <c r="TEI57" s="135"/>
      <c r="TEJ57" s="135"/>
      <c r="TEK57" s="135"/>
      <c r="TEL57" s="135"/>
      <c r="TEM57" s="135"/>
      <c r="TEN57" s="135"/>
      <c r="TEO57" s="135"/>
      <c r="TEP57" s="135"/>
      <c r="TEQ57" s="135"/>
      <c r="TER57" s="135"/>
      <c r="TES57" s="135"/>
      <c r="TET57" s="135"/>
      <c r="TEU57" s="135"/>
      <c r="TEV57" s="135"/>
      <c r="TEW57" s="135"/>
      <c r="TEX57" s="135"/>
      <c r="TEY57" s="135"/>
      <c r="TEZ57" s="135"/>
      <c r="TFA57" s="135"/>
      <c r="TFB57" s="135"/>
      <c r="TFC57" s="135"/>
      <c r="TFD57" s="135"/>
      <c r="TFE57" s="135"/>
      <c r="TFF57" s="135"/>
      <c r="TFG57" s="135"/>
      <c r="TFH57" s="135"/>
      <c r="TFI57" s="135"/>
      <c r="TFJ57" s="135"/>
      <c r="TFK57" s="135"/>
      <c r="TFL57" s="135"/>
      <c r="TFM57" s="135"/>
      <c r="TFN57" s="135"/>
      <c r="TFO57" s="135"/>
      <c r="TFP57" s="135"/>
      <c r="TFQ57" s="135"/>
      <c r="TFR57" s="135"/>
      <c r="TFS57" s="135"/>
      <c r="TFT57" s="135"/>
      <c r="TFU57" s="135"/>
      <c r="TFV57" s="135"/>
      <c r="TFW57" s="135"/>
      <c r="TFX57" s="135"/>
      <c r="TFY57" s="135"/>
      <c r="TFZ57" s="135"/>
      <c r="TGA57" s="135"/>
      <c r="TGB57" s="135"/>
      <c r="TGC57" s="135"/>
      <c r="TGD57" s="135"/>
      <c r="TGE57" s="135"/>
      <c r="TGF57" s="135"/>
      <c r="TGG57" s="135"/>
      <c r="TGH57" s="135"/>
      <c r="TGI57" s="135"/>
      <c r="TGJ57" s="135"/>
      <c r="TGK57" s="135"/>
      <c r="TGL57" s="135"/>
      <c r="TGM57" s="135"/>
      <c r="TGN57" s="135"/>
      <c r="TGO57" s="135"/>
      <c r="TGP57" s="135"/>
      <c r="TGQ57" s="135"/>
      <c r="TGR57" s="135"/>
      <c r="TGS57" s="135"/>
      <c r="TGT57" s="135"/>
      <c r="TGU57" s="135"/>
      <c r="TGV57" s="135"/>
      <c r="TGW57" s="135"/>
      <c r="TGX57" s="135"/>
      <c r="TGY57" s="135"/>
      <c r="TGZ57" s="135"/>
      <c r="THA57" s="135"/>
      <c r="THB57" s="135"/>
      <c r="THC57" s="135"/>
      <c r="THD57" s="135"/>
      <c r="THE57" s="135"/>
      <c r="THF57" s="135"/>
      <c r="THG57" s="135"/>
      <c r="THH57" s="135"/>
      <c r="THI57" s="135"/>
      <c r="THJ57" s="135"/>
      <c r="THK57" s="135"/>
      <c r="THL57" s="135"/>
      <c r="THM57" s="135"/>
      <c r="THN57" s="135"/>
      <c r="THO57" s="135"/>
      <c r="THP57" s="135"/>
      <c r="THQ57" s="135"/>
      <c r="THR57" s="135"/>
      <c r="THS57" s="135"/>
      <c r="THT57" s="135"/>
      <c r="THU57" s="135"/>
      <c r="THV57" s="135"/>
      <c r="THW57" s="135"/>
      <c r="THX57" s="135"/>
      <c r="THY57" s="135"/>
      <c r="THZ57" s="135"/>
      <c r="TIA57" s="135"/>
      <c r="TIB57" s="135"/>
      <c r="TIC57" s="135"/>
      <c r="TID57" s="135"/>
      <c r="TIE57" s="135"/>
      <c r="TIF57" s="135"/>
      <c r="TIG57" s="135"/>
      <c r="TIH57" s="135"/>
      <c r="TII57" s="135"/>
      <c r="TIJ57" s="135"/>
      <c r="TIK57" s="135"/>
      <c r="TIL57" s="135"/>
      <c r="TIM57" s="135"/>
      <c r="TIN57" s="135"/>
      <c r="TIO57" s="135"/>
      <c r="TIP57" s="135"/>
      <c r="TIQ57" s="135"/>
      <c r="TIR57" s="135"/>
      <c r="TIS57" s="135"/>
      <c r="TIT57" s="135"/>
      <c r="TIU57" s="135"/>
      <c r="TIV57" s="135"/>
      <c r="TIW57" s="135"/>
      <c r="TIX57" s="135"/>
      <c r="TIY57" s="135"/>
      <c r="TIZ57" s="135"/>
      <c r="TJA57" s="135"/>
      <c r="TJB57" s="135"/>
      <c r="TJC57" s="135"/>
      <c r="TJD57" s="135"/>
      <c r="TJE57" s="135"/>
      <c r="TJF57" s="135"/>
      <c r="TJG57" s="135"/>
      <c r="TJH57" s="135"/>
      <c r="TJI57" s="135"/>
      <c r="TJJ57" s="135"/>
      <c r="TJK57" s="135"/>
      <c r="TJL57" s="135"/>
      <c r="TJM57" s="135"/>
      <c r="TJN57" s="135"/>
      <c r="TJO57" s="135"/>
      <c r="TJP57" s="135"/>
      <c r="TJQ57" s="135"/>
      <c r="TJR57" s="135"/>
      <c r="TJS57" s="135"/>
      <c r="TJT57" s="135"/>
      <c r="TJU57" s="135"/>
      <c r="TJV57" s="135"/>
      <c r="TJW57" s="135"/>
      <c r="TJX57" s="135"/>
      <c r="TJY57" s="135"/>
      <c r="TJZ57" s="135"/>
      <c r="TKA57" s="135"/>
      <c r="TKB57" s="135"/>
      <c r="TKC57" s="135"/>
      <c r="TKD57" s="135"/>
      <c r="TKE57" s="135"/>
      <c r="TKF57" s="135"/>
      <c r="TKG57" s="135"/>
      <c r="TKH57" s="135"/>
      <c r="TKI57" s="135"/>
      <c r="TKJ57" s="135"/>
      <c r="TKK57" s="135"/>
      <c r="TKL57" s="135"/>
      <c r="TKM57" s="135"/>
      <c r="TKN57" s="135"/>
      <c r="TKO57" s="135"/>
      <c r="TKP57" s="135"/>
      <c r="TKQ57" s="135"/>
      <c r="TKR57" s="135"/>
      <c r="TKS57" s="135"/>
      <c r="TKT57" s="135"/>
      <c r="TKU57" s="135"/>
      <c r="TKV57" s="135"/>
      <c r="TKW57" s="135"/>
      <c r="TKX57" s="135"/>
      <c r="TKY57" s="135"/>
      <c r="TKZ57" s="135"/>
      <c r="TLA57" s="135"/>
      <c r="TLB57" s="135"/>
      <c r="TLC57" s="135"/>
      <c r="TLD57" s="135"/>
      <c r="TLE57" s="135"/>
      <c r="TLF57" s="135"/>
      <c r="TLG57" s="135"/>
      <c r="TLH57" s="135"/>
      <c r="TLI57" s="135"/>
      <c r="TLJ57" s="135"/>
      <c r="TLK57" s="135"/>
      <c r="TLL57" s="135"/>
      <c r="TLM57" s="135"/>
      <c r="TLN57" s="135"/>
      <c r="TLO57" s="135"/>
      <c r="TLP57" s="135"/>
      <c r="TLQ57" s="135"/>
      <c r="TLR57" s="135"/>
      <c r="TLS57" s="135"/>
      <c r="TLT57" s="135"/>
      <c r="TLU57" s="135"/>
      <c r="TLV57" s="135"/>
      <c r="TLW57" s="135"/>
      <c r="TLX57" s="135"/>
      <c r="TLY57" s="135"/>
      <c r="TLZ57" s="135"/>
      <c r="TMA57" s="135"/>
      <c r="TMB57" s="135"/>
      <c r="TMC57" s="135"/>
      <c r="TMD57" s="135"/>
      <c r="TME57" s="135"/>
      <c r="TMF57" s="135"/>
      <c r="TMG57" s="135"/>
      <c r="TMH57" s="135"/>
      <c r="TMI57" s="135"/>
      <c r="TMJ57" s="135"/>
      <c r="TMK57" s="135"/>
      <c r="TML57" s="135"/>
      <c r="TMM57" s="135"/>
      <c r="TMN57" s="135"/>
      <c r="TMO57" s="135"/>
      <c r="TMP57" s="135"/>
      <c r="TMQ57" s="135"/>
      <c r="TMR57" s="135"/>
      <c r="TMS57" s="135"/>
      <c r="TMT57" s="135"/>
      <c r="TMU57" s="135"/>
      <c r="TMV57" s="135"/>
      <c r="TMW57" s="135"/>
      <c r="TMX57" s="135"/>
      <c r="TMY57" s="135"/>
      <c r="TMZ57" s="135"/>
      <c r="TNA57" s="135"/>
      <c r="TNB57" s="135"/>
      <c r="TNC57" s="135"/>
      <c r="TND57" s="135"/>
      <c r="TNE57" s="135"/>
      <c r="TNF57" s="135"/>
      <c r="TNG57" s="135"/>
      <c r="TNH57" s="135"/>
      <c r="TNI57" s="135"/>
      <c r="TNJ57" s="135"/>
      <c r="TNK57" s="135"/>
      <c r="TNL57" s="135"/>
      <c r="TNM57" s="135"/>
      <c r="TNN57" s="135"/>
      <c r="TNO57" s="135"/>
      <c r="TNP57" s="135"/>
      <c r="TNQ57" s="135"/>
      <c r="TNR57" s="135"/>
      <c r="TNS57" s="135"/>
      <c r="TNT57" s="135"/>
      <c r="TNU57" s="135"/>
      <c r="TNV57" s="135"/>
      <c r="TNW57" s="135"/>
      <c r="TNX57" s="135"/>
      <c r="TNY57" s="135"/>
      <c r="TNZ57" s="135"/>
      <c r="TOA57" s="135"/>
      <c r="TOB57" s="135"/>
      <c r="TOC57" s="135"/>
      <c r="TOD57" s="135"/>
      <c r="TOE57" s="135"/>
      <c r="TOF57" s="135"/>
      <c r="TOG57" s="135"/>
      <c r="TOH57" s="135"/>
      <c r="TOI57" s="135"/>
      <c r="TOJ57" s="135"/>
      <c r="TOK57" s="135"/>
      <c r="TOL57" s="135"/>
      <c r="TOM57" s="135"/>
      <c r="TON57" s="135"/>
      <c r="TOO57" s="135"/>
      <c r="TOP57" s="135"/>
      <c r="TOQ57" s="135"/>
      <c r="TOR57" s="135"/>
      <c r="TOS57" s="135"/>
      <c r="TOT57" s="135"/>
      <c r="TOU57" s="135"/>
      <c r="TOV57" s="135"/>
      <c r="TOW57" s="135"/>
      <c r="TOX57" s="135"/>
      <c r="TOY57" s="135"/>
      <c r="TOZ57" s="135"/>
      <c r="TPA57" s="135"/>
      <c r="TPB57" s="135"/>
      <c r="TPC57" s="135"/>
      <c r="TPD57" s="135"/>
      <c r="TPE57" s="135"/>
      <c r="TPF57" s="135"/>
      <c r="TPG57" s="135"/>
      <c r="TPH57" s="135"/>
      <c r="TPI57" s="135"/>
      <c r="TPJ57" s="135"/>
      <c r="TPK57" s="135"/>
      <c r="TPL57" s="135"/>
      <c r="TPM57" s="135"/>
      <c r="TPN57" s="135"/>
      <c r="TPO57" s="135"/>
      <c r="TPP57" s="135"/>
      <c r="TPQ57" s="135"/>
      <c r="TPR57" s="135"/>
      <c r="TPS57" s="135"/>
      <c r="TPT57" s="135"/>
      <c r="TPU57" s="135"/>
      <c r="TPV57" s="135"/>
      <c r="TPW57" s="135"/>
      <c r="TPX57" s="135"/>
      <c r="TPY57" s="135"/>
      <c r="TPZ57" s="135"/>
      <c r="TQA57" s="135"/>
      <c r="TQB57" s="135"/>
      <c r="TQC57" s="135"/>
      <c r="TQD57" s="135"/>
      <c r="TQE57" s="135"/>
      <c r="TQF57" s="135"/>
      <c r="TQG57" s="135"/>
      <c r="TQH57" s="135"/>
      <c r="TQI57" s="135"/>
      <c r="TQJ57" s="135"/>
      <c r="TQK57" s="135"/>
      <c r="TQL57" s="135"/>
      <c r="TQM57" s="135"/>
      <c r="TQN57" s="135"/>
      <c r="TQO57" s="135"/>
      <c r="TQP57" s="135"/>
      <c r="TQQ57" s="135"/>
      <c r="TQR57" s="135"/>
      <c r="TQS57" s="135"/>
      <c r="TQT57" s="135"/>
      <c r="TQU57" s="135"/>
      <c r="TQV57" s="135"/>
      <c r="TQW57" s="135"/>
      <c r="TQX57" s="135"/>
      <c r="TQY57" s="135"/>
      <c r="TQZ57" s="135"/>
      <c r="TRA57" s="135"/>
      <c r="TRB57" s="135"/>
      <c r="TRC57" s="135"/>
      <c r="TRD57" s="135"/>
      <c r="TRE57" s="135"/>
      <c r="TRF57" s="135"/>
      <c r="TRG57" s="135"/>
      <c r="TRH57" s="135"/>
      <c r="TRI57" s="135"/>
      <c r="TRJ57" s="135"/>
      <c r="TRK57" s="135"/>
      <c r="TRL57" s="135"/>
      <c r="TRM57" s="135"/>
      <c r="TRN57" s="135"/>
      <c r="TRO57" s="135"/>
      <c r="TRP57" s="135"/>
      <c r="TRQ57" s="135"/>
      <c r="TRR57" s="135"/>
      <c r="TRS57" s="135"/>
      <c r="TRT57" s="135"/>
      <c r="TRU57" s="135"/>
      <c r="TRV57" s="135"/>
      <c r="TRW57" s="135"/>
      <c r="TRX57" s="135"/>
      <c r="TRY57" s="135"/>
      <c r="TRZ57" s="135"/>
      <c r="TSA57" s="135"/>
      <c r="TSB57" s="135"/>
      <c r="TSC57" s="135"/>
      <c r="TSD57" s="135"/>
      <c r="TSE57" s="135"/>
      <c r="TSF57" s="135"/>
      <c r="TSG57" s="135"/>
      <c r="TSH57" s="135"/>
      <c r="TSI57" s="135"/>
      <c r="TSJ57" s="135"/>
      <c r="TSK57" s="135"/>
      <c r="TSL57" s="135"/>
      <c r="TSM57" s="135"/>
      <c r="TSN57" s="135"/>
      <c r="TSO57" s="135"/>
      <c r="TSP57" s="135"/>
      <c r="TSQ57" s="135"/>
      <c r="TSR57" s="135"/>
      <c r="TSS57" s="135"/>
      <c r="TST57" s="135"/>
      <c r="TSU57" s="135"/>
      <c r="TSV57" s="135"/>
      <c r="TSW57" s="135"/>
      <c r="TSX57" s="135"/>
      <c r="TSY57" s="135"/>
      <c r="TSZ57" s="135"/>
      <c r="TTA57" s="135"/>
      <c r="TTB57" s="135"/>
      <c r="TTC57" s="135"/>
      <c r="TTD57" s="135"/>
      <c r="TTE57" s="135"/>
      <c r="TTF57" s="135"/>
      <c r="TTG57" s="135"/>
      <c r="TTH57" s="135"/>
      <c r="TTI57" s="135"/>
      <c r="TTJ57" s="135"/>
      <c r="TTK57" s="135"/>
      <c r="TTL57" s="135"/>
      <c r="TTM57" s="135"/>
      <c r="TTN57" s="135"/>
      <c r="TTO57" s="135"/>
      <c r="TTP57" s="135"/>
      <c r="TTQ57" s="135"/>
      <c r="TTR57" s="135"/>
      <c r="TTS57" s="135"/>
      <c r="TTT57" s="135"/>
      <c r="TTU57" s="135"/>
      <c r="TTV57" s="135"/>
      <c r="TTW57" s="135"/>
      <c r="TTX57" s="135"/>
      <c r="TTY57" s="135"/>
      <c r="TTZ57" s="135"/>
      <c r="TUA57" s="135"/>
      <c r="TUB57" s="135"/>
      <c r="TUC57" s="135"/>
      <c r="TUD57" s="135"/>
      <c r="TUE57" s="135"/>
      <c r="TUF57" s="135"/>
      <c r="TUG57" s="135"/>
      <c r="TUH57" s="135"/>
      <c r="TUI57" s="135"/>
      <c r="TUJ57" s="135"/>
      <c r="TUK57" s="135"/>
      <c r="TUL57" s="135"/>
      <c r="TUM57" s="135"/>
      <c r="TUN57" s="135"/>
      <c r="TUO57" s="135"/>
      <c r="TUP57" s="135"/>
      <c r="TUQ57" s="135"/>
      <c r="TUR57" s="135"/>
      <c r="TUS57" s="135"/>
      <c r="TUT57" s="135"/>
      <c r="TUU57" s="135"/>
      <c r="TUV57" s="135"/>
      <c r="TUW57" s="135"/>
      <c r="TUX57" s="135"/>
      <c r="TUY57" s="135"/>
      <c r="TUZ57" s="135"/>
      <c r="TVA57" s="135"/>
      <c r="TVB57" s="135"/>
      <c r="TVC57" s="135"/>
      <c r="TVD57" s="135"/>
      <c r="TVE57" s="135"/>
      <c r="TVF57" s="135"/>
      <c r="TVG57" s="135"/>
      <c r="TVH57" s="135"/>
      <c r="TVI57" s="135"/>
      <c r="TVJ57" s="135"/>
      <c r="TVK57" s="135"/>
      <c r="TVL57" s="135"/>
      <c r="TVM57" s="135"/>
      <c r="TVN57" s="135"/>
      <c r="TVO57" s="135"/>
      <c r="TVP57" s="135"/>
      <c r="TVQ57" s="135"/>
      <c r="TVR57" s="135"/>
      <c r="TVS57" s="135"/>
      <c r="TVT57" s="135"/>
      <c r="TVU57" s="135"/>
      <c r="TVV57" s="135"/>
      <c r="TVW57" s="135"/>
      <c r="TVX57" s="135"/>
      <c r="TVY57" s="135"/>
      <c r="TVZ57" s="135"/>
      <c r="TWA57" s="135"/>
      <c r="TWB57" s="135"/>
      <c r="TWC57" s="135"/>
      <c r="TWD57" s="135"/>
      <c r="TWE57" s="135"/>
      <c r="TWF57" s="135"/>
      <c r="TWG57" s="135"/>
      <c r="TWH57" s="135"/>
      <c r="TWI57" s="135"/>
      <c r="TWJ57" s="135"/>
      <c r="TWK57" s="135"/>
      <c r="TWL57" s="135"/>
      <c r="TWM57" s="135"/>
      <c r="TWN57" s="135"/>
      <c r="TWO57" s="135"/>
      <c r="TWP57" s="135"/>
      <c r="TWQ57" s="135"/>
      <c r="TWR57" s="135"/>
      <c r="TWS57" s="135"/>
      <c r="TWT57" s="135"/>
      <c r="TWU57" s="135"/>
      <c r="TWV57" s="135"/>
      <c r="TWW57" s="135"/>
      <c r="TWX57" s="135"/>
      <c r="TWY57" s="135"/>
      <c r="TWZ57" s="135"/>
      <c r="TXA57" s="135"/>
      <c r="TXB57" s="135"/>
      <c r="TXC57" s="135"/>
      <c r="TXD57" s="135"/>
      <c r="TXE57" s="135"/>
      <c r="TXF57" s="135"/>
      <c r="TXG57" s="135"/>
      <c r="TXH57" s="135"/>
      <c r="TXI57" s="135"/>
      <c r="TXJ57" s="135"/>
      <c r="TXK57" s="135"/>
      <c r="TXL57" s="135"/>
      <c r="TXM57" s="135"/>
      <c r="TXN57" s="135"/>
      <c r="TXO57" s="135"/>
      <c r="TXP57" s="135"/>
      <c r="TXQ57" s="135"/>
      <c r="TXR57" s="135"/>
      <c r="TXS57" s="135"/>
      <c r="TXT57" s="135"/>
      <c r="TXU57" s="135"/>
      <c r="TXV57" s="135"/>
      <c r="TXW57" s="135"/>
      <c r="TXX57" s="135"/>
      <c r="TXY57" s="135"/>
      <c r="TXZ57" s="135"/>
      <c r="TYA57" s="135"/>
      <c r="TYB57" s="135"/>
      <c r="TYC57" s="135"/>
      <c r="TYD57" s="135"/>
      <c r="TYE57" s="135"/>
      <c r="TYF57" s="135"/>
      <c r="TYG57" s="135"/>
      <c r="TYH57" s="135"/>
      <c r="TYI57" s="135"/>
      <c r="TYJ57" s="135"/>
      <c r="TYK57" s="135"/>
      <c r="TYL57" s="135"/>
      <c r="TYM57" s="135"/>
      <c r="TYN57" s="135"/>
      <c r="TYO57" s="135"/>
      <c r="TYP57" s="135"/>
      <c r="TYQ57" s="135"/>
      <c r="TYR57" s="135"/>
      <c r="TYS57" s="135"/>
      <c r="TYT57" s="135"/>
      <c r="TYU57" s="135"/>
      <c r="TYV57" s="135"/>
      <c r="TYW57" s="135"/>
      <c r="TYX57" s="135"/>
      <c r="TYY57" s="135"/>
      <c r="TYZ57" s="135"/>
      <c r="TZA57" s="135"/>
      <c r="TZB57" s="135"/>
      <c r="TZC57" s="135"/>
      <c r="TZD57" s="135"/>
      <c r="TZE57" s="135"/>
      <c r="TZF57" s="135"/>
      <c r="TZG57" s="135"/>
      <c r="TZH57" s="135"/>
      <c r="TZI57" s="135"/>
      <c r="TZJ57" s="135"/>
      <c r="TZK57" s="135"/>
      <c r="TZL57" s="135"/>
      <c r="TZM57" s="135"/>
      <c r="TZN57" s="135"/>
      <c r="TZO57" s="135"/>
      <c r="TZP57" s="135"/>
      <c r="TZQ57" s="135"/>
      <c r="TZR57" s="135"/>
      <c r="TZS57" s="135"/>
      <c r="TZT57" s="135"/>
      <c r="TZU57" s="135"/>
      <c r="TZV57" s="135"/>
      <c r="TZW57" s="135"/>
      <c r="TZX57" s="135"/>
      <c r="TZY57" s="135"/>
      <c r="TZZ57" s="135"/>
      <c r="UAA57" s="135"/>
      <c r="UAB57" s="135"/>
      <c r="UAC57" s="135"/>
      <c r="UAD57" s="135"/>
      <c r="UAE57" s="135"/>
      <c r="UAF57" s="135"/>
      <c r="UAG57" s="135"/>
      <c r="UAH57" s="135"/>
      <c r="UAI57" s="135"/>
      <c r="UAJ57" s="135"/>
      <c r="UAK57" s="135"/>
      <c r="UAL57" s="135"/>
      <c r="UAM57" s="135"/>
      <c r="UAN57" s="135"/>
      <c r="UAO57" s="135"/>
      <c r="UAP57" s="135"/>
      <c r="UAQ57" s="135"/>
      <c r="UAR57" s="135"/>
      <c r="UAS57" s="135"/>
      <c r="UAT57" s="135"/>
      <c r="UAU57" s="135"/>
      <c r="UAV57" s="135"/>
      <c r="UAW57" s="135"/>
      <c r="UAX57" s="135"/>
      <c r="UAY57" s="135"/>
      <c r="UAZ57" s="135"/>
      <c r="UBA57" s="135"/>
      <c r="UBB57" s="135"/>
      <c r="UBC57" s="135"/>
      <c r="UBD57" s="135"/>
      <c r="UBE57" s="135"/>
      <c r="UBF57" s="135"/>
      <c r="UBG57" s="135"/>
      <c r="UBH57" s="135"/>
      <c r="UBI57" s="135"/>
      <c r="UBJ57" s="135"/>
      <c r="UBK57" s="135"/>
      <c r="UBL57" s="135"/>
      <c r="UBM57" s="135"/>
      <c r="UBN57" s="135"/>
      <c r="UBO57" s="135"/>
      <c r="UBP57" s="135"/>
      <c r="UBQ57" s="135"/>
      <c r="UBR57" s="135"/>
      <c r="UBS57" s="135"/>
      <c r="UBT57" s="135"/>
      <c r="UBU57" s="135"/>
      <c r="UBV57" s="135"/>
      <c r="UBW57" s="135"/>
      <c r="UBX57" s="135"/>
      <c r="UBY57" s="135"/>
      <c r="UBZ57" s="135"/>
      <c r="UCA57" s="135"/>
      <c r="UCB57" s="135"/>
      <c r="UCC57" s="135"/>
      <c r="UCD57" s="135"/>
      <c r="UCE57" s="135"/>
      <c r="UCF57" s="135"/>
      <c r="UCG57" s="135"/>
      <c r="UCH57" s="135"/>
      <c r="UCI57" s="135"/>
      <c r="UCJ57" s="135"/>
      <c r="UCK57" s="135"/>
      <c r="UCL57" s="135"/>
      <c r="UCM57" s="135"/>
      <c r="UCN57" s="135"/>
      <c r="UCO57" s="135"/>
      <c r="UCP57" s="135"/>
      <c r="UCQ57" s="135"/>
      <c r="UCR57" s="135"/>
      <c r="UCS57" s="135"/>
      <c r="UCT57" s="135"/>
      <c r="UCU57" s="135"/>
      <c r="UCV57" s="135"/>
      <c r="UCW57" s="135"/>
      <c r="UCX57" s="135"/>
      <c r="UCY57" s="135"/>
      <c r="UCZ57" s="135"/>
      <c r="UDA57" s="135"/>
      <c r="UDB57" s="135"/>
      <c r="UDC57" s="135"/>
      <c r="UDD57" s="135"/>
      <c r="UDE57" s="135"/>
      <c r="UDF57" s="135"/>
      <c r="UDG57" s="135"/>
      <c r="UDH57" s="135"/>
      <c r="UDI57" s="135"/>
      <c r="UDJ57" s="135"/>
      <c r="UDK57" s="135"/>
      <c r="UDL57" s="135"/>
      <c r="UDM57" s="135"/>
      <c r="UDN57" s="135"/>
      <c r="UDO57" s="135"/>
      <c r="UDP57" s="135"/>
      <c r="UDQ57" s="135"/>
      <c r="UDR57" s="135"/>
      <c r="UDS57" s="135"/>
      <c r="UDT57" s="135"/>
      <c r="UDU57" s="135"/>
      <c r="UDV57" s="135"/>
      <c r="UDW57" s="135"/>
      <c r="UDX57" s="135"/>
      <c r="UDY57" s="135"/>
      <c r="UDZ57" s="135"/>
      <c r="UEA57" s="135"/>
      <c r="UEB57" s="135"/>
      <c r="UEC57" s="135"/>
      <c r="UED57" s="135"/>
      <c r="UEE57" s="135"/>
      <c r="UEF57" s="135"/>
      <c r="UEG57" s="135"/>
      <c r="UEH57" s="135"/>
      <c r="UEI57" s="135"/>
      <c r="UEJ57" s="135"/>
      <c r="UEK57" s="135"/>
      <c r="UEL57" s="135"/>
      <c r="UEM57" s="135"/>
      <c r="UEN57" s="135"/>
      <c r="UEO57" s="135"/>
      <c r="UEP57" s="135"/>
      <c r="UEQ57" s="135"/>
      <c r="UER57" s="135"/>
      <c r="UES57" s="135"/>
      <c r="UET57" s="135"/>
      <c r="UEU57" s="135"/>
      <c r="UEV57" s="135"/>
      <c r="UEW57" s="135"/>
      <c r="UEX57" s="135"/>
      <c r="UEY57" s="135"/>
      <c r="UEZ57" s="135"/>
      <c r="UFA57" s="135"/>
      <c r="UFB57" s="135"/>
      <c r="UFC57" s="135"/>
      <c r="UFD57" s="135"/>
      <c r="UFE57" s="135"/>
      <c r="UFF57" s="135"/>
      <c r="UFG57" s="135"/>
      <c r="UFH57" s="135"/>
      <c r="UFI57" s="135"/>
      <c r="UFJ57" s="135"/>
      <c r="UFK57" s="135"/>
      <c r="UFL57" s="135"/>
      <c r="UFM57" s="135"/>
      <c r="UFN57" s="135"/>
      <c r="UFO57" s="135"/>
      <c r="UFP57" s="135"/>
      <c r="UFQ57" s="135"/>
      <c r="UFR57" s="135"/>
      <c r="UFS57" s="135"/>
      <c r="UFT57" s="135"/>
      <c r="UFU57" s="135"/>
      <c r="UFV57" s="135"/>
      <c r="UFW57" s="135"/>
      <c r="UFX57" s="135"/>
      <c r="UFY57" s="135"/>
      <c r="UFZ57" s="135"/>
      <c r="UGA57" s="135"/>
      <c r="UGB57" s="135"/>
      <c r="UGC57" s="135"/>
      <c r="UGD57" s="135"/>
      <c r="UGE57" s="135"/>
      <c r="UGF57" s="135"/>
      <c r="UGG57" s="135"/>
      <c r="UGH57" s="135"/>
      <c r="UGI57" s="135"/>
      <c r="UGJ57" s="135"/>
      <c r="UGK57" s="135"/>
      <c r="UGL57" s="135"/>
      <c r="UGM57" s="135"/>
      <c r="UGN57" s="135"/>
      <c r="UGO57" s="135"/>
      <c r="UGP57" s="135"/>
      <c r="UGQ57" s="135"/>
      <c r="UGR57" s="135"/>
      <c r="UGS57" s="135"/>
      <c r="UGT57" s="135"/>
      <c r="UGU57" s="135"/>
      <c r="UGV57" s="135"/>
      <c r="UGW57" s="135"/>
      <c r="UGX57" s="135"/>
      <c r="UGY57" s="135"/>
      <c r="UGZ57" s="135"/>
      <c r="UHA57" s="135"/>
      <c r="UHB57" s="135"/>
      <c r="UHC57" s="135"/>
      <c r="UHD57" s="135"/>
      <c r="UHE57" s="135"/>
      <c r="UHF57" s="135"/>
      <c r="UHG57" s="135"/>
      <c r="UHH57" s="135"/>
      <c r="UHI57" s="135"/>
      <c r="UHJ57" s="135"/>
      <c r="UHK57" s="135"/>
      <c r="UHL57" s="135"/>
      <c r="UHM57" s="135"/>
      <c r="UHN57" s="135"/>
      <c r="UHO57" s="135"/>
      <c r="UHP57" s="135"/>
      <c r="UHQ57" s="135"/>
      <c r="UHR57" s="135"/>
      <c r="UHS57" s="135"/>
      <c r="UHT57" s="135"/>
      <c r="UHU57" s="135"/>
      <c r="UHV57" s="135"/>
      <c r="UHW57" s="135"/>
      <c r="UHX57" s="135"/>
      <c r="UHY57" s="135"/>
      <c r="UHZ57" s="135"/>
      <c r="UIA57" s="135"/>
      <c r="UIB57" s="135"/>
      <c r="UIC57" s="135"/>
      <c r="UID57" s="135"/>
      <c r="UIE57" s="135"/>
      <c r="UIF57" s="135"/>
      <c r="UIG57" s="135"/>
      <c r="UIH57" s="135"/>
      <c r="UII57" s="135"/>
      <c r="UIJ57" s="135"/>
      <c r="UIK57" s="135"/>
      <c r="UIL57" s="135"/>
      <c r="UIM57" s="135"/>
      <c r="UIN57" s="135"/>
      <c r="UIO57" s="135"/>
      <c r="UIP57" s="135"/>
      <c r="UIQ57" s="135"/>
      <c r="UIR57" s="135"/>
      <c r="UIS57" s="135"/>
      <c r="UIT57" s="135"/>
      <c r="UIU57" s="135"/>
      <c r="UIV57" s="135"/>
      <c r="UIW57" s="135"/>
      <c r="UIX57" s="135"/>
      <c r="UIY57" s="135"/>
      <c r="UIZ57" s="135"/>
      <c r="UJA57" s="135"/>
      <c r="UJB57" s="135"/>
      <c r="UJC57" s="135"/>
      <c r="UJD57" s="135"/>
      <c r="UJE57" s="135"/>
      <c r="UJF57" s="135"/>
      <c r="UJG57" s="135"/>
      <c r="UJH57" s="135"/>
      <c r="UJI57" s="135"/>
      <c r="UJJ57" s="135"/>
      <c r="UJK57" s="135"/>
      <c r="UJL57" s="135"/>
      <c r="UJM57" s="135"/>
      <c r="UJN57" s="135"/>
      <c r="UJO57" s="135"/>
      <c r="UJP57" s="135"/>
      <c r="UJQ57" s="135"/>
      <c r="UJR57" s="135"/>
      <c r="UJS57" s="135"/>
      <c r="UJT57" s="135"/>
      <c r="UJU57" s="135"/>
      <c r="UJV57" s="135"/>
      <c r="UJW57" s="135"/>
      <c r="UJX57" s="135"/>
      <c r="UJY57" s="135"/>
      <c r="UJZ57" s="135"/>
      <c r="UKA57" s="135"/>
      <c r="UKB57" s="135"/>
      <c r="UKC57" s="135"/>
      <c r="UKD57" s="135"/>
      <c r="UKE57" s="135"/>
      <c r="UKF57" s="135"/>
      <c r="UKG57" s="135"/>
      <c r="UKH57" s="135"/>
      <c r="UKI57" s="135"/>
      <c r="UKJ57" s="135"/>
      <c r="UKK57" s="135"/>
      <c r="UKL57" s="135"/>
      <c r="UKM57" s="135"/>
      <c r="UKN57" s="135"/>
      <c r="UKO57" s="135"/>
      <c r="UKP57" s="135"/>
      <c r="UKQ57" s="135"/>
      <c r="UKR57" s="135"/>
      <c r="UKS57" s="135"/>
      <c r="UKT57" s="135"/>
      <c r="UKU57" s="135"/>
      <c r="UKV57" s="135"/>
      <c r="UKW57" s="135"/>
      <c r="UKX57" s="135"/>
      <c r="UKY57" s="135"/>
      <c r="UKZ57" s="135"/>
      <c r="ULA57" s="135"/>
      <c r="ULB57" s="135"/>
      <c r="ULC57" s="135"/>
      <c r="ULD57" s="135"/>
      <c r="ULE57" s="135"/>
      <c r="ULF57" s="135"/>
      <c r="ULG57" s="135"/>
      <c r="ULH57" s="135"/>
      <c r="ULI57" s="135"/>
      <c r="ULJ57" s="135"/>
      <c r="ULK57" s="135"/>
      <c r="ULL57" s="135"/>
      <c r="ULM57" s="135"/>
      <c r="ULN57" s="135"/>
      <c r="ULO57" s="135"/>
      <c r="ULP57" s="135"/>
      <c r="ULQ57" s="135"/>
      <c r="ULR57" s="135"/>
      <c r="ULS57" s="135"/>
      <c r="ULT57" s="135"/>
      <c r="ULU57" s="135"/>
      <c r="ULV57" s="135"/>
      <c r="ULW57" s="135"/>
      <c r="ULX57" s="135"/>
      <c r="ULY57" s="135"/>
      <c r="ULZ57" s="135"/>
      <c r="UMA57" s="135"/>
      <c r="UMB57" s="135"/>
      <c r="UMC57" s="135"/>
      <c r="UMD57" s="135"/>
      <c r="UME57" s="135"/>
      <c r="UMF57" s="135"/>
      <c r="UMG57" s="135"/>
      <c r="UMH57" s="135"/>
      <c r="UMI57" s="135"/>
      <c r="UMJ57" s="135"/>
      <c r="UMK57" s="135"/>
      <c r="UML57" s="135"/>
      <c r="UMM57" s="135"/>
      <c r="UMN57" s="135"/>
      <c r="UMO57" s="135"/>
      <c r="UMP57" s="135"/>
      <c r="UMQ57" s="135"/>
      <c r="UMR57" s="135"/>
      <c r="UMS57" s="135"/>
      <c r="UMT57" s="135"/>
      <c r="UMU57" s="135"/>
      <c r="UMV57" s="135"/>
      <c r="UMW57" s="135"/>
      <c r="UMX57" s="135"/>
      <c r="UMY57" s="135"/>
      <c r="UMZ57" s="135"/>
      <c r="UNA57" s="135"/>
      <c r="UNB57" s="135"/>
      <c r="UNC57" s="135"/>
      <c r="UND57" s="135"/>
      <c r="UNE57" s="135"/>
      <c r="UNF57" s="135"/>
      <c r="UNG57" s="135"/>
      <c r="UNH57" s="135"/>
      <c r="UNI57" s="135"/>
      <c r="UNJ57" s="135"/>
      <c r="UNK57" s="135"/>
      <c r="UNL57" s="135"/>
      <c r="UNM57" s="135"/>
      <c r="UNN57" s="135"/>
      <c r="UNO57" s="135"/>
      <c r="UNP57" s="135"/>
      <c r="UNQ57" s="135"/>
      <c r="UNR57" s="135"/>
      <c r="UNS57" s="135"/>
      <c r="UNT57" s="135"/>
      <c r="UNU57" s="135"/>
      <c r="UNV57" s="135"/>
      <c r="UNW57" s="135"/>
      <c r="UNX57" s="135"/>
      <c r="UNY57" s="135"/>
      <c r="UNZ57" s="135"/>
      <c r="UOA57" s="135"/>
      <c r="UOB57" s="135"/>
      <c r="UOC57" s="135"/>
      <c r="UOD57" s="135"/>
      <c r="UOE57" s="135"/>
      <c r="UOF57" s="135"/>
      <c r="UOG57" s="135"/>
      <c r="UOH57" s="135"/>
      <c r="UOI57" s="135"/>
      <c r="UOJ57" s="135"/>
      <c r="UOK57" s="135"/>
      <c r="UOL57" s="135"/>
      <c r="UOM57" s="135"/>
      <c r="UON57" s="135"/>
      <c r="UOO57" s="135"/>
      <c r="UOP57" s="135"/>
      <c r="UOQ57" s="135"/>
      <c r="UOR57" s="135"/>
      <c r="UOS57" s="135"/>
      <c r="UOT57" s="135"/>
      <c r="UOU57" s="135"/>
      <c r="UOV57" s="135"/>
      <c r="UOW57" s="135"/>
      <c r="UOX57" s="135"/>
      <c r="UOY57" s="135"/>
      <c r="UOZ57" s="135"/>
      <c r="UPA57" s="135"/>
      <c r="UPB57" s="135"/>
      <c r="UPC57" s="135"/>
      <c r="UPD57" s="135"/>
      <c r="UPE57" s="135"/>
      <c r="UPF57" s="135"/>
      <c r="UPG57" s="135"/>
      <c r="UPH57" s="135"/>
      <c r="UPI57" s="135"/>
      <c r="UPJ57" s="135"/>
      <c r="UPK57" s="135"/>
      <c r="UPL57" s="135"/>
      <c r="UPM57" s="135"/>
      <c r="UPN57" s="135"/>
      <c r="UPO57" s="135"/>
      <c r="UPP57" s="135"/>
      <c r="UPQ57" s="135"/>
      <c r="UPR57" s="135"/>
      <c r="UPS57" s="135"/>
      <c r="UPT57" s="135"/>
      <c r="UPU57" s="135"/>
      <c r="UPV57" s="135"/>
      <c r="UPW57" s="135"/>
      <c r="UPX57" s="135"/>
      <c r="UPY57" s="135"/>
      <c r="UPZ57" s="135"/>
      <c r="UQA57" s="135"/>
      <c r="UQB57" s="135"/>
      <c r="UQC57" s="135"/>
      <c r="UQD57" s="135"/>
      <c r="UQE57" s="135"/>
      <c r="UQF57" s="135"/>
      <c r="UQG57" s="135"/>
      <c r="UQH57" s="135"/>
      <c r="UQI57" s="135"/>
      <c r="UQJ57" s="135"/>
      <c r="UQK57" s="135"/>
      <c r="UQL57" s="135"/>
      <c r="UQM57" s="135"/>
      <c r="UQN57" s="135"/>
      <c r="UQO57" s="135"/>
      <c r="UQP57" s="135"/>
      <c r="UQQ57" s="135"/>
      <c r="UQR57" s="135"/>
      <c r="UQS57" s="135"/>
      <c r="UQT57" s="135"/>
      <c r="UQU57" s="135"/>
      <c r="UQV57" s="135"/>
      <c r="UQW57" s="135"/>
      <c r="UQX57" s="135"/>
      <c r="UQY57" s="135"/>
      <c r="UQZ57" s="135"/>
      <c r="URA57" s="135"/>
      <c r="URB57" s="135"/>
      <c r="URC57" s="135"/>
      <c r="URD57" s="135"/>
      <c r="URE57" s="135"/>
      <c r="URF57" s="135"/>
      <c r="URG57" s="135"/>
      <c r="URH57" s="135"/>
      <c r="URI57" s="135"/>
      <c r="URJ57" s="135"/>
      <c r="URK57" s="135"/>
      <c r="URL57" s="135"/>
      <c r="URM57" s="135"/>
      <c r="URN57" s="135"/>
      <c r="URO57" s="135"/>
      <c r="URP57" s="135"/>
      <c r="URQ57" s="135"/>
      <c r="URR57" s="135"/>
      <c r="URS57" s="135"/>
      <c r="URT57" s="135"/>
      <c r="URU57" s="135"/>
      <c r="URV57" s="135"/>
      <c r="URW57" s="135"/>
      <c r="URX57" s="135"/>
      <c r="URY57" s="135"/>
      <c r="URZ57" s="135"/>
      <c r="USA57" s="135"/>
      <c r="USB57" s="135"/>
      <c r="USC57" s="135"/>
      <c r="USD57" s="135"/>
      <c r="USE57" s="135"/>
      <c r="USF57" s="135"/>
      <c r="USG57" s="135"/>
      <c r="USH57" s="135"/>
      <c r="USI57" s="135"/>
      <c r="USJ57" s="135"/>
      <c r="USK57" s="135"/>
      <c r="USL57" s="135"/>
      <c r="USM57" s="135"/>
      <c r="USN57" s="135"/>
      <c r="USO57" s="135"/>
      <c r="USP57" s="135"/>
      <c r="USQ57" s="135"/>
      <c r="USR57" s="135"/>
      <c r="USS57" s="135"/>
      <c r="UST57" s="135"/>
      <c r="USU57" s="135"/>
      <c r="USV57" s="135"/>
      <c r="USW57" s="135"/>
      <c r="USX57" s="135"/>
      <c r="USY57" s="135"/>
      <c r="USZ57" s="135"/>
      <c r="UTA57" s="135"/>
      <c r="UTB57" s="135"/>
      <c r="UTC57" s="135"/>
      <c r="UTD57" s="135"/>
      <c r="UTE57" s="135"/>
      <c r="UTF57" s="135"/>
      <c r="UTG57" s="135"/>
      <c r="UTH57" s="135"/>
      <c r="UTI57" s="135"/>
      <c r="UTJ57" s="135"/>
      <c r="UTK57" s="135"/>
      <c r="UTL57" s="135"/>
      <c r="UTM57" s="135"/>
      <c r="UTN57" s="135"/>
      <c r="UTO57" s="135"/>
      <c r="UTP57" s="135"/>
      <c r="UTQ57" s="135"/>
      <c r="UTR57" s="135"/>
      <c r="UTS57" s="135"/>
      <c r="UTT57" s="135"/>
      <c r="UTU57" s="135"/>
      <c r="UTV57" s="135"/>
      <c r="UTW57" s="135"/>
      <c r="UTX57" s="135"/>
      <c r="UTY57" s="135"/>
      <c r="UTZ57" s="135"/>
      <c r="UUA57" s="135"/>
      <c r="UUB57" s="135"/>
      <c r="UUC57" s="135"/>
      <c r="UUD57" s="135"/>
      <c r="UUE57" s="135"/>
      <c r="UUF57" s="135"/>
      <c r="UUG57" s="135"/>
      <c r="UUH57" s="135"/>
      <c r="UUI57" s="135"/>
      <c r="UUJ57" s="135"/>
      <c r="UUK57" s="135"/>
      <c r="UUL57" s="135"/>
      <c r="UUM57" s="135"/>
      <c r="UUN57" s="135"/>
      <c r="UUO57" s="135"/>
      <c r="UUP57" s="135"/>
      <c r="UUQ57" s="135"/>
      <c r="UUR57" s="135"/>
      <c r="UUS57" s="135"/>
      <c r="UUT57" s="135"/>
      <c r="UUU57" s="135"/>
      <c r="UUV57" s="135"/>
      <c r="UUW57" s="135"/>
      <c r="UUX57" s="135"/>
      <c r="UUY57" s="135"/>
      <c r="UUZ57" s="135"/>
      <c r="UVA57" s="135"/>
      <c r="UVB57" s="135"/>
      <c r="UVC57" s="135"/>
      <c r="UVD57" s="135"/>
      <c r="UVE57" s="135"/>
      <c r="UVF57" s="135"/>
      <c r="UVG57" s="135"/>
      <c r="UVH57" s="135"/>
      <c r="UVI57" s="135"/>
      <c r="UVJ57" s="135"/>
      <c r="UVK57" s="135"/>
      <c r="UVL57" s="135"/>
      <c r="UVM57" s="135"/>
      <c r="UVN57" s="135"/>
      <c r="UVO57" s="135"/>
      <c r="UVP57" s="135"/>
      <c r="UVQ57" s="135"/>
      <c r="UVR57" s="135"/>
      <c r="UVS57" s="135"/>
      <c r="UVT57" s="135"/>
      <c r="UVU57" s="135"/>
      <c r="UVV57" s="135"/>
      <c r="UVW57" s="135"/>
      <c r="UVX57" s="135"/>
      <c r="UVY57" s="135"/>
      <c r="UVZ57" s="135"/>
      <c r="UWA57" s="135"/>
      <c r="UWB57" s="135"/>
      <c r="UWC57" s="135"/>
      <c r="UWD57" s="135"/>
      <c r="UWE57" s="135"/>
      <c r="UWF57" s="135"/>
      <c r="UWG57" s="135"/>
      <c r="UWH57" s="135"/>
      <c r="UWI57" s="135"/>
      <c r="UWJ57" s="135"/>
      <c r="UWK57" s="135"/>
      <c r="UWL57" s="135"/>
      <c r="UWM57" s="135"/>
      <c r="UWN57" s="135"/>
      <c r="UWO57" s="135"/>
      <c r="UWP57" s="135"/>
      <c r="UWQ57" s="135"/>
      <c r="UWR57" s="135"/>
      <c r="UWS57" s="135"/>
      <c r="UWT57" s="135"/>
      <c r="UWU57" s="135"/>
      <c r="UWV57" s="135"/>
      <c r="UWW57" s="135"/>
      <c r="UWX57" s="135"/>
      <c r="UWY57" s="135"/>
      <c r="UWZ57" s="135"/>
      <c r="UXA57" s="135"/>
      <c r="UXB57" s="135"/>
      <c r="UXC57" s="135"/>
      <c r="UXD57" s="135"/>
      <c r="UXE57" s="135"/>
      <c r="UXF57" s="135"/>
      <c r="UXG57" s="135"/>
      <c r="UXH57" s="135"/>
      <c r="UXI57" s="135"/>
      <c r="UXJ57" s="135"/>
      <c r="UXK57" s="135"/>
      <c r="UXL57" s="135"/>
      <c r="UXM57" s="135"/>
      <c r="UXN57" s="135"/>
      <c r="UXO57" s="135"/>
      <c r="UXP57" s="135"/>
      <c r="UXQ57" s="135"/>
      <c r="UXR57" s="135"/>
      <c r="UXS57" s="135"/>
      <c r="UXT57" s="135"/>
      <c r="UXU57" s="135"/>
      <c r="UXV57" s="135"/>
      <c r="UXW57" s="135"/>
      <c r="UXX57" s="135"/>
      <c r="UXY57" s="135"/>
      <c r="UXZ57" s="135"/>
      <c r="UYA57" s="135"/>
      <c r="UYB57" s="135"/>
      <c r="UYC57" s="135"/>
      <c r="UYD57" s="135"/>
      <c r="UYE57" s="135"/>
      <c r="UYF57" s="135"/>
      <c r="UYG57" s="135"/>
      <c r="UYH57" s="135"/>
      <c r="UYI57" s="135"/>
      <c r="UYJ57" s="135"/>
      <c r="UYK57" s="135"/>
      <c r="UYL57" s="135"/>
      <c r="UYM57" s="135"/>
      <c r="UYN57" s="135"/>
      <c r="UYO57" s="135"/>
      <c r="UYP57" s="135"/>
      <c r="UYQ57" s="135"/>
      <c r="UYR57" s="135"/>
      <c r="UYS57" s="135"/>
      <c r="UYT57" s="135"/>
      <c r="UYU57" s="135"/>
      <c r="UYV57" s="135"/>
      <c r="UYW57" s="135"/>
      <c r="UYX57" s="135"/>
      <c r="UYY57" s="135"/>
      <c r="UYZ57" s="135"/>
      <c r="UZA57" s="135"/>
      <c r="UZB57" s="135"/>
      <c r="UZC57" s="135"/>
      <c r="UZD57" s="135"/>
      <c r="UZE57" s="135"/>
      <c r="UZF57" s="135"/>
      <c r="UZG57" s="135"/>
      <c r="UZH57" s="135"/>
      <c r="UZI57" s="135"/>
      <c r="UZJ57" s="135"/>
      <c r="UZK57" s="135"/>
      <c r="UZL57" s="135"/>
      <c r="UZM57" s="135"/>
      <c r="UZN57" s="135"/>
      <c r="UZO57" s="135"/>
      <c r="UZP57" s="135"/>
      <c r="UZQ57" s="135"/>
      <c r="UZR57" s="135"/>
      <c r="UZS57" s="135"/>
      <c r="UZT57" s="135"/>
      <c r="UZU57" s="135"/>
      <c r="UZV57" s="135"/>
      <c r="UZW57" s="135"/>
      <c r="UZX57" s="135"/>
      <c r="UZY57" s="135"/>
      <c r="UZZ57" s="135"/>
      <c r="VAA57" s="135"/>
      <c r="VAB57" s="135"/>
      <c r="VAC57" s="135"/>
      <c r="VAD57" s="135"/>
      <c r="VAE57" s="135"/>
      <c r="VAF57" s="135"/>
      <c r="VAG57" s="135"/>
      <c r="VAH57" s="135"/>
      <c r="VAI57" s="135"/>
      <c r="VAJ57" s="135"/>
      <c r="VAK57" s="135"/>
      <c r="VAL57" s="135"/>
      <c r="VAM57" s="135"/>
      <c r="VAN57" s="135"/>
      <c r="VAO57" s="135"/>
      <c r="VAP57" s="135"/>
      <c r="VAQ57" s="135"/>
      <c r="VAR57" s="135"/>
      <c r="VAS57" s="135"/>
      <c r="VAT57" s="135"/>
      <c r="VAU57" s="135"/>
      <c r="VAV57" s="135"/>
      <c r="VAW57" s="135"/>
      <c r="VAX57" s="135"/>
      <c r="VAY57" s="135"/>
      <c r="VAZ57" s="135"/>
      <c r="VBA57" s="135"/>
      <c r="VBB57" s="135"/>
      <c r="VBC57" s="135"/>
      <c r="VBD57" s="135"/>
      <c r="VBE57" s="135"/>
      <c r="VBF57" s="135"/>
      <c r="VBG57" s="135"/>
      <c r="VBH57" s="135"/>
      <c r="VBI57" s="135"/>
      <c r="VBJ57" s="135"/>
      <c r="VBK57" s="135"/>
      <c r="VBL57" s="135"/>
      <c r="VBM57" s="135"/>
      <c r="VBN57" s="135"/>
      <c r="VBO57" s="135"/>
      <c r="VBP57" s="135"/>
      <c r="VBQ57" s="135"/>
      <c r="VBR57" s="135"/>
      <c r="VBS57" s="135"/>
      <c r="VBT57" s="135"/>
      <c r="VBU57" s="135"/>
      <c r="VBV57" s="135"/>
      <c r="VBW57" s="135"/>
      <c r="VBX57" s="135"/>
      <c r="VBY57" s="135"/>
      <c r="VBZ57" s="135"/>
      <c r="VCA57" s="135"/>
      <c r="VCB57" s="135"/>
      <c r="VCC57" s="135"/>
      <c r="VCD57" s="135"/>
      <c r="VCE57" s="135"/>
      <c r="VCF57" s="135"/>
      <c r="VCG57" s="135"/>
      <c r="VCH57" s="135"/>
      <c r="VCI57" s="135"/>
      <c r="VCJ57" s="135"/>
      <c r="VCK57" s="135"/>
      <c r="VCL57" s="135"/>
      <c r="VCM57" s="135"/>
      <c r="VCN57" s="135"/>
      <c r="VCO57" s="135"/>
      <c r="VCP57" s="135"/>
      <c r="VCQ57" s="135"/>
      <c r="VCR57" s="135"/>
      <c r="VCS57" s="135"/>
      <c r="VCT57" s="135"/>
      <c r="VCU57" s="135"/>
      <c r="VCV57" s="135"/>
      <c r="VCW57" s="135"/>
      <c r="VCX57" s="135"/>
      <c r="VCY57" s="135"/>
      <c r="VCZ57" s="135"/>
      <c r="VDA57" s="135"/>
      <c r="VDB57" s="135"/>
      <c r="VDC57" s="135"/>
      <c r="VDD57" s="135"/>
      <c r="VDE57" s="135"/>
      <c r="VDF57" s="135"/>
      <c r="VDG57" s="135"/>
      <c r="VDH57" s="135"/>
      <c r="VDI57" s="135"/>
      <c r="VDJ57" s="135"/>
      <c r="VDK57" s="135"/>
      <c r="VDL57" s="135"/>
      <c r="VDM57" s="135"/>
      <c r="VDN57" s="135"/>
      <c r="VDO57" s="135"/>
      <c r="VDP57" s="135"/>
      <c r="VDQ57" s="135"/>
      <c r="VDR57" s="135"/>
      <c r="VDS57" s="135"/>
      <c r="VDT57" s="135"/>
      <c r="VDU57" s="135"/>
      <c r="VDV57" s="135"/>
      <c r="VDW57" s="135"/>
      <c r="VDX57" s="135"/>
      <c r="VDY57" s="135"/>
      <c r="VDZ57" s="135"/>
      <c r="VEA57" s="135"/>
      <c r="VEB57" s="135"/>
      <c r="VEC57" s="135"/>
      <c r="VED57" s="135"/>
      <c r="VEE57" s="135"/>
      <c r="VEF57" s="135"/>
      <c r="VEG57" s="135"/>
      <c r="VEH57" s="135"/>
      <c r="VEI57" s="135"/>
      <c r="VEJ57" s="135"/>
      <c r="VEK57" s="135"/>
      <c r="VEL57" s="135"/>
      <c r="VEM57" s="135"/>
      <c r="VEN57" s="135"/>
      <c r="VEO57" s="135"/>
      <c r="VEP57" s="135"/>
      <c r="VEQ57" s="135"/>
      <c r="VER57" s="135"/>
      <c r="VES57" s="135"/>
      <c r="VET57" s="135"/>
      <c r="VEU57" s="135"/>
      <c r="VEV57" s="135"/>
      <c r="VEW57" s="135"/>
      <c r="VEX57" s="135"/>
      <c r="VEY57" s="135"/>
      <c r="VEZ57" s="135"/>
      <c r="VFA57" s="135"/>
      <c r="VFB57" s="135"/>
      <c r="VFC57" s="135"/>
      <c r="VFD57" s="135"/>
      <c r="VFE57" s="135"/>
      <c r="VFF57" s="135"/>
      <c r="VFG57" s="135"/>
      <c r="VFH57" s="135"/>
      <c r="VFI57" s="135"/>
      <c r="VFJ57" s="135"/>
      <c r="VFK57" s="135"/>
      <c r="VFL57" s="135"/>
      <c r="VFM57" s="135"/>
      <c r="VFN57" s="135"/>
      <c r="VFO57" s="135"/>
      <c r="VFP57" s="135"/>
      <c r="VFQ57" s="135"/>
      <c r="VFR57" s="135"/>
      <c r="VFS57" s="135"/>
      <c r="VFT57" s="135"/>
      <c r="VFU57" s="135"/>
      <c r="VFV57" s="135"/>
      <c r="VFW57" s="135"/>
      <c r="VFX57" s="135"/>
      <c r="VFY57" s="135"/>
      <c r="VFZ57" s="135"/>
      <c r="VGA57" s="135"/>
      <c r="VGB57" s="135"/>
      <c r="VGC57" s="135"/>
      <c r="VGD57" s="135"/>
      <c r="VGE57" s="135"/>
      <c r="VGF57" s="135"/>
      <c r="VGG57" s="135"/>
      <c r="VGH57" s="135"/>
      <c r="VGI57" s="135"/>
      <c r="VGJ57" s="135"/>
      <c r="VGK57" s="135"/>
      <c r="VGL57" s="135"/>
      <c r="VGM57" s="135"/>
      <c r="VGN57" s="135"/>
      <c r="VGO57" s="135"/>
      <c r="VGP57" s="135"/>
      <c r="VGQ57" s="135"/>
      <c r="VGR57" s="135"/>
      <c r="VGS57" s="135"/>
      <c r="VGT57" s="135"/>
      <c r="VGU57" s="135"/>
      <c r="VGV57" s="135"/>
      <c r="VGW57" s="135"/>
      <c r="VGX57" s="135"/>
      <c r="VGY57" s="135"/>
      <c r="VGZ57" s="135"/>
      <c r="VHA57" s="135"/>
      <c r="VHB57" s="135"/>
      <c r="VHC57" s="135"/>
      <c r="VHD57" s="135"/>
      <c r="VHE57" s="135"/>
      <c r="VHF57" s="135"/>
      <c r="VHG57" s="135"/>
      <c r="VHH57" s="135"/>
      <c r="VHI57" s="135"/>
      <c r="VHJ57" s="135"/>
      <c r="VHK57" s="135"/>
      <c r="VHL57" s="135"/>
      <c r="VHM57" s="135"/>
      <c r="VHN57" s="135"/>
      <c r="VHO57" s="135"/>
      <c r="VHP57" s="135"/>
      <c r="VHQ57" s="135"/>
      <c r="VHR57" s="135"/>
      <c r="VHS57" s="135"/>
      <c r="VHT57" s="135"/>
      <c r="VHU57" s="135"/>
      <c r="VHV57" s="135"/>
      <c r="VHW57" s="135"/>
      <c r="VHX57" s="135"/>
      <c r="VHY57" s="135"/>
      <c r="VHZ57" s="135"/>
      <c r="VIA57" s="135"/>
      <c r="VIB57" s="135"/>
      <c r="VIC57" s="135"/>
      <c r="VID57" s="135"/>
      <c r="VIE57" s="135"/>
      <c r="VIF57" s="135"/>
      <c r="VIG57" s="135"/>
      <c r="VIH57" s="135"/>
      <c r="VII57" s="135"/>
      <c r="VIJ57" s="135"/>
      <c r="VIK57" s="135"/>
      <c r="VIL57" s="135"/>
      <c r="VIM57" s="135"/>
      <c r="VIN57" s="135"/>
      <c r="VIO57" s="135"/>
      <c r="VIP57" s="135"/>
      <c r="VIQ57" s="135"/>
      <c r="VIR57" s="135"/>
      <c r="VIS57" s="135"/>
      <c r="VIT57" s="135"/>
      <c r="VIU57" s="135"/>
      <c r="VIV57" s="135"/>
      <c r="VIW57" s="135"/>
      <c r="VIX57" s="135"/>
      <c r="VIY57" s="135"/>
      <c r="VIZ57" s="135"/>
      <c r="VJA57" s="135"/>
      <c r="VJB57" s="135"/>
      <c r="VJC57" s="135"/>
      <c r="VJD57" s="135"/>
      <c r="VJE57" s="135"/>
      <c r="VJF57" s="135"/>
      <c r="VJG57" s="135"/>
      <c r="VJH57" s="135"/>
      <c r="VJI57" s="135"/>
      <c r="VJJ57" s="135"/>
      <c r="VJK57" s="135"/>
      <c r="VJL57" s="135"/>
      <c r="VJM57" s="135"/>
      <c r="VJN57" s="135"/>
      <c r="VJO57" s="135"/>
      <c r="VJP57" s="135"/>
      <c r="VJQ57" s="135"/>
      <c r="VJR57" s="135"/>
      <c r="VJS57" s="135"/>
      <c r="VJT57" s="135"/>
      <c r="VJU57" s="135"/>
      <c r="VJV57" s="135"/>
      <c r="VJW57" s="135"/>
      <c r="VJX57" s="135"/>
      <c r="VJY57" s="135"/>
      <c r="VJZ57" s="135"/>
      <c r="VKA57" s="135"/>
      <c r="VKB57" s="135"/>
      <c r="VKC57" s="135"/>
      <c r="VKD57" s="135"/>
      <c r="VKE57" s="135"/>
      <c r="VKF57" s="135"/>
      <c r="VKG57" s="135"/>
      <c r="VKH57" s="135"/>
      <c r="VKI57" s="135"/>
      <c r="VKJ57" s="135"/>
      <c r="VKK57" s="135"/>
      <c r="VKL57" s="135"/>
      <c r="VKM57" s="135"/>
      <c r="VKN57" s="135"/>
      <c r="VKO57" s="135"/>
      <c r="VKP57" s="135"/>
      <c r="VKQ57" s="135"/>
      <c r="VKR57" s="135"/>
      <c r="VKS57" s="135"/>
      <c r="VKT57" s="135"/>
      <c r="VKU57" s="135"/>
      <c r="VKV57" s="135"/>
      <c r="VKW57" s="135"/>
      <c r="VKX57" s="135"/>
      <c r="VKY57" s="135"/>
      <c r="VKZ57" s="135"/>
      <c r="VLA57" s="135"/>
      <c r="VLB57" s="135"/>
      <c r="VLC57" s="135"/>
      <c r="VLD57" s="135"/>
      <c r="VLE57" s="135"/>
      <c r="VLF57" s="135"/>
      <c r="VLG57" s="135"/>
      <c r="VLH57" s="135"/>
      <c r="VLI57" s="135"/>
      <c r="VLJ57" s="135"/>
      <c r="VLK57" s="135"/>
      <c r="VLL57" s="135"/>
      <c r="VLM57" s="135"/>
      <c r="VLN57" s="135"/>
      <c r="VLO57" s="135"/>
      <c r="VLP57" s="135"/>
      <c r="VLQ57" s="135"/>
      <c r="VLR57" s="135"/>
      <c r="VLS57" s="135"/>
      <c r="VLT57" s="135"/>
      <c r="VLU57" s="135"/>
      <c r="VLV57" s="135"/>
      <c r="VLW57" s="135"/>
      <c r="VLX57" s="135"/>
      <c r="VLY57" s="135"/>
      <c r="VLZ57" s="135"/>
      <c r="VMA57" s="135"/>
      <c r="VMB57" s="135"/>
      <c r="VMC57" s="135"/>
      <c r="VMD57" s="135"/>
      <c r="VME57" s="135"/>
      <c r="VMF57" s="135"/>
      <c r="VMG57" s="135"/>
      <c r="VMH57" s="135"/>
      <c r="VMI57" s="135"/>
      <c r="VMJ57" s="135"/>
      <c r="VMK57" s="135"/>
      <c r="VML57" s="135"/>
      <c r="VMM57" s="135"/>
      <c r="VMN57" s="135"/>
      <c r="VMO57" s="135"/>
      <c r="VMP57" s="135"/>
      <c r="VMQ57" s="135"/>
      <c r="VMR57" s="135"/>
      <c r="VMS57" s="135"/>
      <c r="VMT57" s="135"/>
      <c r="VMU57" s="135"/>
      <c r="VMV57" s="135"/>
      <c r="VMW57" s="135"/>
      <c r="VMX57" s="135"/>
      <c r="VMY57" s="135"/>
      <c r="VMZ57" s="135"/>
      <c r="VNA57" s="135"/>
      <c r="VNB57" s="135"/>
      <c r="VNC57" s="135"/>
      <c r="VND57" s="135"/>
      <c r="VNE57" s="135"/>
      <c r="VNF57" s="135"/>
      <c r="VNG57" s="135"/>
      <c r="VNH57" s="135"/>
      <c r="VNI57" s="135"/>
      <c r="VNJ57" s="135"/>
      <c r="VNK57" s="135"/>
      <c r="VNL57" s="135"/>
      <c r="VNM57" s="135"/>
      <c r="VNN57" s="135"/>
      <c r="VNO57" s="135"/>
      <c r="VNP57" s="135"/>
      <c r="VNQ57" s="135"/>
      <c r="VNR57" s="135"/>
      <c r="VNS57" s="135"/>
      <c r="VNT57" s="135"/>
      <c r="VNU57" s="135"/>
      <c r="VNV57" s="135"/>
      <c r="VNW57" s="135"/>
      <c r="VNX57" s="135"/>
      <c r="VNY57" s="135"/>
      <c r="VNZ57" s="135"/>
      <c r="VOA57" s="135"/>
      <c r="VOB57" s="135"/>
      <c r="VOC57" s="135"/>
      <c r="VOD57" s="135"/>
      <c r="VOE57" s="135"/>
      <c r="VOF57" s="135"/>
      <c r="VOG57" s="135"/>
      <c r="VOH57" s="135"/>
      <c r="VOI57" s="135"/>
      <c r="VOJ57" s="135"/>
      <c r="VOK57" s="135"/>
      <c r="VOL57" s="135"/>
      <c r="VOM57" s="135"/>
      <c r="VON57" s="135"/>
      <c r="VOO57" s="135"/>
      <c r="VOP57" s="135"/>
      <c r="VOQ57" s="135"/>
      <c r="VOR57" s="135"/>
      <c r="VOS57" s="135"/>
      <c r="VOT57" s="135"/>
      <c r="VOU57" s="135"/>
      <c r="VOV57" s="135"/>
      <c r="VOW57" s="135"/>
      <c r="VOX57" s="135"/>
      <c r="VOY57" s="135"/>
      <c r="VOZ57" s="135"/>
      <c r="VPA57" s="135"/>
      <c r="VPB57" s="135"/>
      <c r="VPC57" s="135"/>
      <c r="VPD57" s="135"/>
      <c r="VPE57" s="135"/>
      <c r="VPF57" s="135"/>
      <c r="VPG57" s="135"/>
      <c r="VPH57" s="135"/>
      <c r="VPI57" s="135"/>
      <c r="VPJ57" s="135"/>
      <c r="VPK57" s="135"/>
      <c r="VPL57" s="135"/>
      <c r="VPM57" s="135"/>
      <c r="VPN57" s="135"/>
      <c r="VPO57" s="135"/>
      <c r="VPP57" s="135"/>
      <c r="VPQ57" s="135"/>
      <c r="VPR57" s="135"/>
      <c r="VPS57" s="135"/>
      <c r="VPT57" s="135"/>
      <c r="VPU57" s="135"/>
      <c r="VPV57" s="135"/>
      <c r="VPW57" s="135"/>
      <c r="VPX57" s="135"/>
      <c r="VPY57" s="135"/>
      <c r="VPZ57" s="135"/>
      <c r="VQA57" s="135"/>
      <c r="VQB57" s="135"/>
      <c r="VQC57" s="135"/>
      <c r="VQD57" s="135"/>
      <c r="VQE57" s="135"/>
      <c r="VQF57" s="135"/>
      <c r="VQG57" s="135"/>
      <c r="VQH57" s="135"/>
      <c r="VQI57" s="135"/>
      <c r="VQJ57" s="135"/>
      <c r="VQK57" s="135"/>
      <c r="VQL57" s="135"/>
      <c r="VQM57" s="135"/>
      <c r="VQN57" s="135"/>
      <c r="VQO57" s="135"/>
      <c r="VQP57" s="135"/>
      <c r="VQQ57" s="135"/>
      <c r="VQR57" s="135"/>
      <c r="VQS57" s="135"/>
      <c r="VQT57" s="135"/>
      <c r="VQU57" s="135"/>
      <c r="VQV57" s="135"/>
      <c r="VQW57" s="135"/>
      <c r="VQX57" s="135"/>
      <c r="VQY57" s="135"/>
      <c r="VQZ57" s="135"/>
      <c r="VRA57" s="135"/>
      <c r="VRB57" s="135"/>
      <c r="VRC57" s="135"/>
      <c r="VRD57" s="135"/>
      <c r="VRE57" s="135"/>
      <c r="VRF57" s="135"/>
      <c r="VRG57" s="135"/>
      <c r="VRH57" s="135"/>
      <c r="VRI57" s="135"/>
      <c r="VRJ57" s="135"/>
      <c r="VRK57" s="135"/>
      <c r="VRL57" s="135"/>
      <c r="VRM57" s="135"/>
      <c r="VRN57" s="135"/>
      <c r="VRO57" s="135"/>
      <c r="VRP57" s="135"/>
      <c r="VRQ57" s="135"/>
      <c r="VRR57" s="135"/>
      <c r="VRS57" s="135"/>
      <c r="VRT57" s="135"/>
      <c r="VRU57" s="135"/>
      <c r="VRV57" s="135"/>
      <c r="VRW57" s="135"/>
      <c r="VRX57" s="135"/>
      <c r="VRY57" s="135"/>
      <c r="VRZ57" s="135"/>
      <c r="VSA57" s="135"/>
      <c r="VSB57" s="135"/>
      <c r="VSC57" s="135"/>
      <c r="VSD57" s="135"/>
      <c r="VSE57" s="135"/>
      <c r="VSF57" s="135"/>
      <c r="VSG57" s="135"/>
      <c r="VSH57" s="135"/>
      <c r="VSI57" s="135"/>
      <c r="VSJ57" s="135"/>
      <c r="VSK57" s="135"/>
      <c r="VSL57" s="135"/>
      <c r="VSM57" s="135"/>
      <c r="VSN57" s="135"/>
      <c r="VSO57" s="135"/>
      <c r="VSP57" s="135"/>
      <c r="VSQ57" s="135"/>
      <c r="VSR57" s="135"/>
      <c r="VSS57" s="135"/>
      <c r="VST57" s="135"/>
      <c r="VSU57" s="135"/>
      <c r="VSV57" s="135"/>
      <c r="VSW57" s="135"/>
      <c r="VSX57" s="135"/>
      <c r="VSY57" s="135"/>
      <c r="VSZ57" s="135"/>
      <c r="VTA57" s="135"/>
      <c r="VTB57" s="135"/>
      <c r="VTC57" s="135"/>
      <c r="VTD57" s="135"/>
      <c r="VTE57" s="135"/>
      <c r="VTF57" s="135"/>
      <c r="VTG57" s="135"/>
      <c r="VTH57" s="135"/>
      <c r="VTI57" s="135"/>
      <c r="VTJ57" s="135"/>
      <c r="VTK57" s="135"/>
      <c r="VTL57" s="135"/>
      <c r="VTM57" s="135"/>
      <c r="VTN57" s="135"/>
      <c r="VTO57" s="135"/>
      <c r="VTP57" s="135"/>
      <c r="VTQ57" s="135"/>
      <c r="VTR57" s="135"/>
      <c r="VTS57" s="135"/>
      <c r="VTT57" s="135"/>
      <c r="VTU57" s="135"/>
      <c r="VTV57" s="135"/>
      <c r="VTW57" s="135"/>
      <c r="VTX57" s="135"/>
      <c r="VTY57" s="135"/>
      <c r="VTZ57" s="135"/>
      <c r="VUA57" s="135"/>
      <c r="VUB57" s="135"/>
      <c r="VUC57" s="135"/>
      <c r="VUD57" s="135"/>
      <c r="VUE57" s="135"/>
      <c r="VUF57" s="135"/>
      <c r="VUG57" s="135"/>
      <c r="VUH57" s="135"/>
      <c r="VUI57" s="135"/>
      <c r="VUJ57" s="135"/>
      <c r="VUK57" s="135"/>
      <c r="VUL57" s="135"/>
      <c r="VUM57" s="135"/>
      <c r="VUN57" s="135"/>
      <c r="VUO57" s="135"/>
      <c r="VUP57" s="135"/>
      <c r="VUQ57" s="135"/>
      <c r="VUR57" s="135"/>
      <c r="VUS57" s="135"/>
      <c r="VUT57" s="135"/>
      <c r="VUU57" s="135"/>
      <c r="VUV57" s="135"/>
      <c r="VUW57" s="135"/>
      <c r="VUX57" s="135"/>
      <c r="VUY57" s="135"/>
      <c r="VUZ57" s="135"/>
      <c r="VVA57" s="135"/>
      <c r="VVB57" s="135"/>
      <c r="VVC57" s="135"/>
      <c r="VVD57" s="135"/>
      <c r="VVE57" s="135"/>
      <c r="VVF57" s="135"/>
      <c r="VVG57" s="135"/>
      <c r="VVH57" s="135"/>
      <c r="VVI57" s="135"/>
      <c r="VVJ57" s="135"/>
      <c r="VVK57" s="135"/>
      <c r="VVL57" s="135"/>
      <c r="VVM57" s="135"/>
      <c r="VVN57" s="135"/>
      <c r="VVO57" s="135"/>
      <c r="VVP57" s="135"/>
      <c r="VVQ57" s="135"/>
      <c r="VVR57" s="135"/>
      <c r="VVS57" s="135"/>
      <c r="VVT57" s="135"/>
      <c r="VVU57" s="135"/>
      <c r="VVV57" s="135"/>
      <c r="VVW57" s="135"/>
      <c r="VVX57" s="135"/>
      <c r="VVY57" s="135"/>
      <c r="VVZ57" s="135"/>
      <c r="VWA57" s="135"/>
      <c r="VWB57" s="135"/>
      <c r="VWC57" s="135"/>
      <c r="VWD57" s="135"/>
      <c r="VWE57" s="135"/>
      <c r="VWF57" s="135"/>
      <c r="VWG57" s="135"/>
      <c r="VWH57" s="135"/>
      <c r="VWI57" s="135"/>
      <c r="VWJ57" s="135"/>
      <c r="VWK57" s="135"/>
      <c r="VWL57" s="135"/>
      <c r="VWM57" s="135"/>
      <c r="VWN57" s="135"/>
      <c r="VWO57" s="135"/>
      <c r="VWP57" s="135"/>
      <c r="VWQ57" s="135"/>
      <c r="VWR57" s="135"/>
      <c r="VWS57" s="135"/>
      <c r="VWT57" s="135"/>
      <c r="VWU57" s="135"/>
      <c r="VWV57" s="135"/>
      <c r="VWW57" s="135"/>
      <c r="VWX57" s="135"/>
      <c r="VWY57" s="135"/>
      <c r="VWZ57" s="135"/>
      <c r="VXA57" s="135"/>
      <c r="VXB57" s="135"/>
      <c r="VXC57" s="135"/>
      <c r="VXD57" s="135"/>
      <c r="VXE57" s="135"/>
      <c r="VXF57" s="135"/>
      <c r="VXG57" s="135"/>
      <c r="VXH57" s="135"/>
      <c r="VXI57" s="135"/>
      <c r="VXJ57" s="135"/>
      <c r="VXK57" s="135"/>
      <c r="VXL57" s="135"/>
      <c r="VXM57" s="135"/>
      <c r="VXN57" s="135"/>
      <c r="VXO57" s="135"/>
      <c r="VXP57" s="135"/>
      <c r="VXQ57" s="135"/>
      <c r="VXR57" s="135"/>
      <c r="VXS57" s="135"/>
      <c r="VXT57" s="135"/>
      <c r="VXU57" s="135"/>
      <c r="VXV57" s="135"/>
      <c r="VXW57" s="135"/>
      <c r="VXX57" s="135"/>
      <c r="VXY57" s="135"/>
      <c r="VXZ57" s="135"/>
      <c r="VYA57" s="135"/>
      <c r="VYB57" s="135"/>
      <c r="VYC57" s="135"/>
      <c r="VYD57" s="135"/>
      <c r="VYE57" s="135"/>
      <c r="VYF57" s="135"/>
      <c r="VYG57" s="135"/>
      <c r="VYH57" s="135"/>
      <c r="VYI57" s="135"/>
      <c r="VYJ57" s="135"/>
      <c r="VYK57" s="135"/>
      <c r="VYL57" s="135"/>
      <c r="VYM57" s="135"/>
      <c r="VYN57" s="135"/>
      <c r="VYO57" s="135"/>
      <c r="VYP57" s="135"/>
      <c r="VYQ57" s="135"/>
      <c r="VYR57" s="135"/>
      <c r="VYS57" s="135"/>
      <c r="VYT57" s="135"/>
      <c r="VYU57" s="135"/>
      <c r="VYV57" s="135"/>
      <c r="VYW57" s="135"/>
      <c r="VYX57" s="135"/>
      <c r="VYY57" s="135"/>
      <c r="VYZ57" s="135"/>
      <c r="VZA57" s="135"/>
      <c r="VZB57" s="135"/>
      <c r="VZC57" s="135"/>
      <c r="VZD57" s="135"/>
      <c r="VZE57" s="135"/>
      <c r="VZF57" s="135"/>
      <c r="VZG57" s="135"/>
      <c r="VZH57" s="135"/>
      <c r="VZI57" s="135"/>
      <c r="VZJ57" s="135"/>
      <c r="VZK57" s="135"/>
      <c r="VZL57" s="135"/>
      <c r="VZM57" s="135"/>
      <c r="VZN57" s="135"/>
      <c r="VZO57" s="135"/>
      <c r="VZP57" s="135"/>
      <c r="VZQ57" s="135"/>
      <c r="VZR57" s="135"/>
      <c r="VZS57" s="135"/>
      <c r="VZT57" s="135"/>
      <c r="VZU57" s="135"/>
      <c r="VZV57" s="135"/>
      <c r="VZW57" s="135"/>
      <c r="VZX57" s="135"/>
      <c r="VZY57" s="135"/>
      <c r="VZZ57" s="135"/>
      <c r="WAA57" s="135"/>
      <c r="WAB57" s="135"/>
      <c r="WAC57" s="135"/>
      <c r="WAD57" s="135"/>
      <c r="WAE57" s="135"/>
      <c r="WAF57" s="135"/>
      <c r="WAG57" s="135"/>
      <c r="WAH57" s="135"/>
      <c r="WAI57" s="135"/>
      <c r="WAJ57" s="135"/>
      <c r="WAK57" s="135"/>
      <c r="WAL57" s="135"/>
      <c r="WAM57" s="135"/>
      <c r="WAN57" s="135"/>
      <c r="WAO57" s="135"/>
      <c r="WAP57" s="135"/>
      <c r="WAQ57" s="135"/>
      <c r="WAR57" s="135"/>
      <c r="WAS57" s="135"/>
      <c r="WAT57" s="135"/>
      <c r="WAU57" s="135"/>
      <c r="WAV57" s="135"/>
      <c r="WAW57" s="135"/>
      <c r="WAX57" s="135"/>
      <c r="WAY57" s="135"/>
      <c r="WAZ57" s="135"/>
      <c r="WBA57" s="135"/>
      <c r="WBB57" s="135"/>
      <c r="WBC57" s="135"/>
      <c r="WBD57" s="135"/>
      <c r="WBE57" s="135"/>
      <c r="WBF57" s="135"/>
      <c r="WBG57" s="135"/>
      <c r="WBH57" s="135"/>
      <c r="WBI57" s="135"/>
      <c r="WBJ57" s="135"/>
      <c r="WBK57" s="135"/>
      <c r="WBL57" s="135"/>
      <c r="WBM57" s="135"/>
      <c r="WBN57" s="135"/>
      <c r="WBO57" s="135"/>
      <c r="WBP57" s="135"/>
      <c r="WBQ57" s="135"/>
      <c r="WBR57" s="135"/>
      <c r="WBS57" s="135"/>
      <c r="WBT57" s="135"/>
      <c r="WBU57" s="135"/>
      <c r="WBV57" s="135"/>
      <c r="WBW57" s="135"/>
      <c r="WBX57" s="135"/>
      <c r="WBY57" s="135"/>
      <c r="WBZ57" s="135"/>
      <c r="WCA57" s="135"/>
      <c r="WCB57" s="135"/>
      <c r="WCC57" s="135"/>
      <c r="WCD57" s="135"/>
      <c r="WCE57" s="135"/>
      <c r="WCF57" s="135"/>
      <c r="WCG57" s="135"/>
      <c r="WCH57" s="135"/>
      <c r="WCI57" s="135"/>
      <c r="WCJ57" s="135"/>
      <c r="WCK57" s="135"/>
      <c r="WCL57" s="135"/>
      <c r="WCM57" s="135"/>
      <c r="WCN57" s="135"/>
      <c r="WCO57" s="135"/>
      <c r="WCP57" s="135"/>
      <c r="WCQ57" s="135"/>
      <c r="WCR57" s="135"/>
      <c r="WCS57" s="135"/>
      <c r="WCT57" s="135"/>
      <c r="WCU57" s="135"/>
      <c r="WCV57" s="135"/>
      <c r="WCW57" s="135"/>
      <c r="WCX57" s="135"/>
      <c r="WCY57" s="135"/>
      <c r="WCZ57" s="135"/>
      <c r="WDA57" s="135"/>
      <c r="WDB57" s="135"/>
      <c r="WDC57" s="135"/>
      <c r="WDD57" s="135"/>
      <c r="WDE57" s="135"/>
      <c r="WDF57" s="135"/>
      <c r="WDG57" s="135"/>
      <c r="WDH57" s="135"/>
      <c r="WDI57" s="135"/>
      <c r="WDJ57" s="135"/>
      <c r="WDK57" s="135"/>
      <c r="WDL57" s="135"/>
      <c r="WDM57" s="135"/>
      <c r="WDN57" s="135"/>
      <c r="WDO57" s="135"/>
      <c r="WDP57" s="135"/>
      <c r="WDQ57" s="135"/>
      <c r="WDR57" s="135"/>
      <c r="WDS57" s="135"/>
      <c r="WDT57" s="135"/>
      <c r="WDU57" s="135"/>
      <c r="WDV57" s="135"/>
      <c r="WDW57" s="135"/>
      <c r="WDX57" s="135"/>
      <c r="WDY57" s="135"/>
      <c r="WDZ57" s="135"/>
      <c r="WEA57" s="135"/>
      <c r="WEB57" s="135"/>
      <c r="WEC57" s="135"/>
      <c r="WED57" s="135"/>
      <c r="WEE57" s="135"/>
      <c r="WEF57" s="135"/>
      <c r="WEG57" s="135"/>
      <c r="WEH57" s="135"/>
      <c r="WEI57" s="135"/>
      <c r="WEJ57" s="135"/>
      <c r="WEK57" s="135"/>
      <c r="WEL57" s="135"/>
      <c r="WEM57" s="135"/>
      <c r="WEN57" s="135"/>
      <c r="WEO57" s="135"/>
      <c r="WEP57" s="135"/>
      <c r="WEQ57" s="135"/>
      <c r="WER57" s="135"/>
      <c r="WES57" s="135"/>
      <c r="WET57" s="135"/>
      <c r="WEU57" s="135"/>
      <c r="WEV57" s="135"/>
      <c r="WEW57" s="135"/>
      <c r="WEX57" s="135"/>
      <c r="WEY57" s="135"/>
      <c r="WEZ57" s="135"/>
      <c r="WFA57" s="135"/>
      <c r="WFB57" s="135"/>
      <c r="WFC57" s="135"/>
      <c r="WFD57" s="135"/>
      <c r="WFE57" s="135"/>
      <c r="WFF57" s="135"/>
      <c r="WFG57" s="135"/>
      <c r="WFH57" s="135"/>
      <c r="WFI57" s="135"/>
      <c r="WFJ57" s="135"/>
      <c r="WFK57" s="135"/>
      <c r="WFL57" s="135"/>
      <c r="WFM57" s="135"/>
      <c r="WFN57" s="135"/>
      <c r="WFO57" s="135"/>
      <c r="WFP57" s="135"/>
      <c r="WFQ57" s="135"/>
      <c r="WFR57" s="135"/>
      <c r="WFS57" s="135"/>
      <c r="WFT57" s="135"/>
      <c r="WFU57" s="135"/>
      <c r="WFV57" s="135"/>
      <c r="WFW57" s="135"/>
      <c r="WFX57" s="135"/>
      <c r="WFY57" s="135"/>
      <c r="WFZ57" s="135"/>
      <c r="WGA57" s="135"/>
      <c r="WGB57" s="135"/>
      <c r="WGC57" s="135"/>
      <c r="WGD57" s="135"/>
      <c r="WGE57" s="135"/>
      <c r="WGF57" s="135"/>
      <c r="WGG57" s="135"/>
      <c r="WGH57" s="135"/>
      <c r="WGI57" s="135"/>
      <c r="WGJ57" s="135"/>
      <c r="WGK57" s="135"/>
      <c r="WGL57" s="135"/>
      <c r="WGM57" s="135"/>
      <c r="WGN57" s="135"/>
      <c r="WGO57" s="135"/>
      <c r="WGP57" s="135"/>
      <c r="WGQ57" s="135"/>
      <c r="WGR57" s="135"/>
      <c r="WGS57" s="135"/>
      <c r="WGT57" s="135"/>
      <c r="WGU57" s="135"/>
      <c r="WGV57" s="135"/>
      <c r="WGW57" s="135"/>
      <c r="WGX57" s="135"/>
      <c r="WGY57" s="135"/>
      <c r="WGZ57" s="135"/>
      <c r="WHA57" s="135"/>
      <c r="WHB57" s="135"/>
      <c r="WHC57" s="135"/>
      <c r="WHD57" s="135"/>
      <c r="WHE57" s="135"/>
      <c r="WHF57" s="135"/>
      <c r="WHG57" s="135"/>
      <c r="WHH57" s="135"/>
      <c r="WHI57" s="135"/>
      <c r="WHJ57" s="135"/>
      <c r="WHK57" s="135"/>
      <c r="WHL57" s="135"/>
      <c r="WHM57" s="135"/>
      <c r="WHN57" s="135"/>
      <c r="WHO57" s="135"/>
      <c r="WHP57" s="135"/>
      <c r="WHQ57" s="135"/>
      <c r="WHR57" s="135"/>
      <c r="WHS57" s="135"/>
      <c r="WHT57" s="135"/>
      <c r="WHU57" s="135"/>
      <c r="WHV57" s="135"/>
      <c r="WHW57" s="135"/>
      <c r="WHX57" s="135"/>
      <c r="WHY57" s="135"/>
      <c r="WHZ57" s="135"/>
      <c r="WIA57" s="135"/>
      <c r="WIB57" s="135"/>
      <c r="WIC57" s="135"/>
      <c r="WID57" s="135"/>
      <c r="WIE57" s="135"/>
      <c r="WIF57" s="135"/>
      <c r="WIG57" s="135"/>
      <c r="WIH57" s="135"/>
      <c r="WII57" s="135"/>
      <c r="WIJ57" s="135"/>
      <c r="WIK57" s="135"/>
      <c r="WIL57" s="135"/>
      <c r="WIM57" s="135"/>
      <c r="WIN57" s="135"/>
      <c r="WIO57" s="135"/>
      <c r="WIP57" s="135"/>
      <c r="WIQ57" s="135"/>
      <c r="WIR57" s="135"/>
      <c r="WIS57" s="135"/>
      <c r="WIT57" s="135"/>
      <c r="WIU57" s="135"/>
      <c r="WIV57" s="135"/>
      <c r="WIW57" s="135"/>
      <c r="WIX57" s="135"/>
      <c r="WIY57" s="135"/>
      <c r="WIZ57" s="135"/>
      <c r="WJA57" s="135"/>
      <c r="WJB57" s="135"/>
      <c r="WJC57" s="135"/>
      <c r="WJD57" s="135"/>
      <c r="WJE57" s="135"/>
      <c r="WJF57" s="135"/>
      <c r="WJG57" s="135"/>
      <c r="WJH57" s="135"/>
      <c r="WJI57" s="135"/>
      <c r="WJJ57" s="135"/>
      <c r="WJK57" s="135"/>
      <c r="WJL57" s="135"/>
      <c r="WJM57" s="135"/>
      <c r="WJN57" s="135"/>
      <c r="WJO57" s="135"/>
      <c r="WJP57" s="135"/>
      <c r="WJQ57" s="135"/>
      <c r="WJR57" s="135"/>
      <c r="WJS57" s="135"/>
      <c r="WJT57" s="135"/>
      <c r="WJU57" s="135"/>
      <c r="WJV57" s="135"/>
      <c r="WJW57" s="135"/>
      <c r="WJX57" s="135"/>
      <c r="WJY57" s="135"/>
      <c r="WJZ57" s="135"/>
      <c r="WKA57" s="135"/>
      <c r="WKB57" s="135"/>
      <c r="WKC57" s="135"/>
      <c r="WKD57" s="135"/>
      <c r="WKE57" s="135"/>
      <c r="WKF57" s="135"/>
      <c r="WKG57" s="135"/>
      <c r="WKH57" s="135"/>
      <c r="WKI57" s="135"/>
      <c r="WKJ57" s="135"/>
      <c r="WKK57" s="135"/>
      <c r="WKL57" s="135"/>
      <c r="WKM57" s="135"/>
      <c r="WKN57" s="135"/>
      <c r="WKO57" s="135"/>
      <c r="WKP57" s="135"/>
      <c r="WKQ57" s="135"/>
      <c r="WKR57" s="135"/>
      <c r="WKS57" s="135"/>
      <c r="WKT57" s="135"/>
      <c r="WKU57" s="135"/>
      <c r="WKV57" s="135"/>
      <c r="WKW57" s="135"/>
      <c r="WKX57" s="135"/>
      <c r="WKY57" s="135"/>
      <c r="WKZ57" s="135"/>
      <c r="WLA57" s="135"/>
      <c r="WLB57" s="135"/>
      <c r="WLC57" s="135"/>
      <c r="WLD57" s="135"/>
      <c r="WLE57" s="135"/>
      <c r="WLF57" s="135"/>
      <c r="WLG57" s="135"/>
      <c r="WLH57" s="135"/>
      <c r="WLI57" s="135"/>
      <c r="WLJ57" s="135"/>
      <c r="WLK57" s="135"/>
      <c r="WLL57" s="135"/>
      <c r="WLM57" s="135"/>
      <c r="WLN57" s="135"/>
      <c r="WLO57" s="135"/>
      <c r="WLP57" s="135"/>
      <c r="WLQ57" s="135"/>
      <c r="WLR57" s="135"/>
      <c r="WLS57" s="135"/>
      <c r="WLT57" s="135"/>
      <c r="WLU57" s="135"/>
      <c r="WLV57" s="135"/>
      <c r="WLW57" s="135"/>
      <c r="WLX57" s="135"/>
      <c r="WLY57" s="135"/>
      <c r="WLZ57" s="135"/>
      <c r="WMA57" s="135"/>
      <c r="WMB57" s="135"/>
      <c r="WMC57" s="135"/>
      <c r="WMD57" s="135"/>
      <c r="WME57" s="135"/>
      <c r="WMF57" s="135"/>
      <c r="WMG57" s="135"/>
      <c r="WMH57" s="135"/>
      <c r="WMI57" s="135"/>
      <c r="WMJ57" s="135"/>
      <c r="WMK57" s="135"/>
      <c r="WML57" s="135"/>
      <c r="WMM57" s="135"/>
      <c r="WMN57" s="135"/>
      <c r="WMO57" s="135"/>
      <c r="WMP57" s="135"/>
      <c r="WMQ57" s="135"/>
      <c r="WMR57" s="135"/>
      <c r="WMS57" s="135"/>
      <c r="WMT57" s="135"/>
      <c r="WMU57" s="135"/>
      <c r="WMV57" s="135"/>
      <c r="WMW57" s="135"/>
      <c r="WMX57" s="135"/>
      <c r="WMY57" s="135"/>
      <c r="WMZ57" s="135"/>
      <c r="WNA57" s="135"/>
      <c r="WNB57" s="135"/>
      <c r="WNC57" s="135"/>
      <c r="WND57" s="135"/>
      <c r="WNE57" s="135"/>
      <c r="WNF57" s="135"/>
      <c r="WNG57" s="135"/>
      <c r="WNH57" s="135"/>
      <c r="WNI57" s="135"/>
      <c r="WNJ57" s="135"/>
      <c r="WNK57" s="135"/>
      <c r="WNL57" s="135"/>
      <c r="WNM57" s="135"/>
      <c r="WNN57" s="135"/>
      <c r="WNO57" s="135"/>
      <c r="WNP57" s="135"/>
      <c r="WNQ57" s="135"/>
      <c r="WNR57" s="135"/>
      <c r="WNS57" s="135"/>
      <c r="WNT57" s="135"/>
      <c r="WNU57" s="135"/>
      <c r="WNV57" s="135"/>
      <c r="WNW57" s="135"/>
      <c r="WNX57" s="135"/>
      <c r="WNY57" s="135"/>
      <c r="WNZ57" s="135"/>
      <c r="WOA57" s="135"/>
      <c r="WOB57" s="135"/>
      <c r="WOC57" s="135"/>
      <c r="WOD57" s="135"/>
      <c r="WOE57" s="135"/>
      <c r="WOF57" s="135"/>
      <c r="WOG57" s="135"/>
      <c r="WOH57" s="135"/>
      <c r="WOI57" s="135"/>
      <c r="WOJ57" s="135"/>
      <c r="WOK57" s="135"/>
      <c r="WOL57" s="135"/>
      <c r="WOM57" s="135"/>
      <c r="WON57" s="135"/>
      <c r="WOO57" s="135"/>
      <c r="WOP57" s="135"/>
      <c r="WOQ57" s="135"/>
      <c r="WOR57" s="135"/>
      <c r="WOS57" s="135"/>
      <c r="WOT57" s="135"/>
      <c r="WOU57" s="135"/>
      <c r="WOV57" s="135"/>
      <c r="WOW57" s="135"/>
      <c r="WOX57" s="135"/>
      <c r="WOY57" s="135"/>
      <c r="WOZ57" s="135"/>
      <c r="WPA57" s="135"/>
      <c r="WPB57" s="135"/>
      <c r="WPC57" s="135"/>
      <c r="WPD57" s="135"/>
      <c r="WPE57" s="135"/>
      <c r="WPF57" s="135"/>
      <c r="WPG57" s="135"/>
      <c r="WPH57" s="135"/>
      <c r="WPI57" s="135"/>
      <c r="WPJ57" s="135"/>
      <c r="WPK57" s="135"/>
      <c r="WPL57" s="135"/>
      <c r="WPM57" s="135"/>
      <c r="WPN57" s="135"/>
      <c r="WPO57" s="135"/>
      <c r="WPP57" s="135"/>
      <c r="WPQ57" s="135"/>
      <c r="WPR57" s="135"/>
      <c r="WPS57" s="135"/>
      <c r="WPT57" s="135"/>
      <c r="WPU57" s="135"/>
      <c r="WPV57" s="135"/>
      <c r="WPW57" s="135"/>
      <c r="WPX57" s="135"/>
      <c r="WPY57" s="135"/>
      <c r="WPZ57" s="135"/>
      <c r="WQA57" s="135"/>
      <c r="WQB57" s="135"/>
      <c r="WQC57" s="135"/>
      <c r="WQD57" s="135"/>
      <c r="WQE57" s="135"/>
      <c r="WQF57" s="135"/>
      <c r="WQG57" s="135"/>
      <c r="WQH57" s="135"/>
      <c r="WQI57" s="135"/>
      <c r="WQJ57" s="135"/>
      <c r="WQK57" s="135"/>
      <c r="WQL57" s="135"/>
      <c r="WQM57" s="135"/>
      <c r="WQN57" s="135"/>
      <c r="WQO57" s="135"/>
      <c r="WQP57" s="135"/>
      <c r="WQQ57" s="135"/>
      <c r="WQR57" s="135"/>
      <c r="WQS57" s="135"/>
      <c r="WQT57" s="135"/>
      <c r="WQU57" s="135"/>
      <c r="WQV57" s="135"/>
      <c r="WQW57" s="135"/>
      <c r="WQX57" s="135"/>
      <c r="WQY57" s="135"/>
      <c r="WQZ57" s="135"/>
      <c r="WRA57" s="135"/>
      <c r="WRB57" s="135"/>
      <c r="WRC57" s="135"/>
      <c r="WRD57" s="135"/>
      <c r="WRE57" s="135"/>
      <c r="WRF57" s="135"/>
      <c r="WRG57" s="135"/>
      <c r="WRH57" s="135"/>
      <c r="WRI57" s="135"/>
      <c r="WRJ57" s="135"/>
      <c r="WRK57" s="135"/>
      <c r="WRL57" s="135"/>
      <c r="WRM57" s="135"/>
      <c r="WRN57" s="135"/>
      <c r="WRO57" s="135"/>
      <c r="WRP57" s="135"/>
      <c r="WRQ57" s="135"/>
      <c r="WRR57" s="135"/>
      <c r="WRS57" s="135"/>
      <c r="WRT57" s="135"/>
      <c r="WRU57" s="135"/>
      <c r="WRV57" s="135"/>
      <c r="WRW57" s="135"/>
      <c r="WRX57" s="135"/>
      <c r="WRY57" s="135"/>
      <c r="WRZ57" s="135"/>
      <c r="WSA57" s="135"/>
      <c r="WSB57" s="135"/>
      <c r="WSC57" s="135"/>
      <c r="WSD57" s="135"/>
      <c r="WSE57" s="135"/>
      <c r="WSF57" s="135"/>
      <c r="WSG57" s="135"/>
      <c r="WSH57" s="135"/>
      <c r="WSI57" s="135"/>
      <c r="WSJ57" s="135"/>
      <c r="WSK57" s="135"/>
      <c r="WSL57" s="135"/>
      <c r="WSM57" s="135"/>
      <c r="WSN57" s="135"/>
      <c r="WSO57" s="135"/>
      <c r="WSP57" s="135"/>
      <c r="WSQ57" s="135"/>
      <c r="WSR57" s="135"/>
      <c r="WSS57" s="135"/>
      <c r="WST57" s="135"/>
      <c r="WSU57" s="135"/>
      <c r="WSV57" s="135"/>
      <c r="WSW57" s="135"/>
      <c r="WSX57" s="135"/>
      <c r="WSY57" s="135"/>
      <c r="WSZ57" s="135"/>
      <c r="WTA57" s="135"/>
      <c r="WTB57" s="135"/>
      <c r="WTC57" s="135"/>
      <c r="WTD57" s="135"/>
      <c r="WTE57" s="135"/>
      <c r="WTF57" s="135"/>
      <c r="WTG57" s="135"/>
      <c r="WTH57" s="135"/>
      <c r="WTI57" s="135"/>
      <c r="WTJ57" s="135"/>
      <c r="WTK57" s="135"/>
      <c r="WTL57" s="135"/>
      <c r="WTM57" s="135"/>
      <c r="WTN57" s="135"/>
      <c r="WTO57" s="135"/>
      <c r="WTP57" s="135"/>
      <c r="WTQ57" s="135"/>
      <c r="WTR57" s="135"/>
      <c r="WTS57" s="135"/>
      <c r="WTT57" s="135"/>
      <c r="WTU57" s="135"/>
      <c r="WTV57" s="135"/>
      <c r="WTW57" s="135"/>
      <c r="WTX57" s="135"/>
      <c r="WTY57" s="135"/>
      <c r="WTZ57" s="135"/>
      <c r="WUA57" s="135"/>
      <c r="WUB57" s="135"/>
      <c r="WUC57" s="135"/>
      <c r="WUD57" s="135"/>
      <c r="WUE57" s="135"/>
      <c r="WUF57" s="135"/>
      <c r="WUG57" s="135"/>
      <c r="WUH57" s="135"/>
      <c r="WUI57" s="135"/>
      <c r="WUJ57" s="135"/>
      <c r="WUK57" s="135"/>
      <c r="WUL57" s="135"/>
      <c r="WUM57" s="135"/>
      <c r="WUN57" s="135"/>
      <c r="WUO57" s="135"/>
      <c r="WUP57" s="135"/>
      <c r="WUQ57" s="135"/>
      <c r="WUR57" s="135"/>
      <c r="WUS57" s="135"/>
      <c r="WUT57" s="135"/>
      <c r="WUU57" s="135"/>
      <c r="WUV57" s="135"/>
      <c r="WUW57" s="135"/>
      <c r="WUX57" s="135"/>
      <c r="WUY57" s="135"/>
      <c r="WUZ57" s="135"/>
      <c r="WVA57" s="135"/>
      <c r="WVB57" s="135"/>
      <c r="WVC57" s="135"/>
      <c r="WVD57" s="135"/>
      <c r="WVE57" s="135"/>
      <c r="WVF57" s="135"/>
      <c r="WVG57" s="135"/>
      <c r="WVH57" s="135"/>
      <c r="WVI57" s="135"/>
      <c r="WVJ57" s="135"/>
      <c r="WVK57" s="135"/>
      <c r="WVL57" s="135"/>
      <c r="WVM57" s="135"/>
      <c r="WVN57" s="135"/>
      <c r="WVO57" s="135"/>
      <c r="WVP57" s="135"/>
      <c r="WVQ57" s="135"/>
      <c r="WVR57" s="135"/>
      <c r="WVS57" s="135"/>
      <c r="WVT57" s="135"/>
      <c r="WVU57" s="135"/>
      <c r="WVV57" s="135"/>
      <c r="WVW57" s="135"/>
      <c r="WVX57" s="135"/>
      <c r="WVY57" s="135"/>
      <c r="WVZ57" s="135"/>
      <c r="WWA57" s="135"/>
      <c r="WWB57" s="135"/>
      <c r="WWC57" s="135"/>
      <c r="WWD57" s="135"/>
      <c r="WWE57" s="135"/>
      <c r="WWF57" s="135"/>
      <c r="WWG57" s="135"/>
      <c r="WWH57" s="135"/>
      <c r="WWI57" s="135"/>
      <c r="WWJ57" s="135"/>
      <c r="WWK57" s="135"/>
      <c r="WWL57" s="135"/>
      <c r="WWM57" s="135"/>
      <c r="WWN57" s="135"/>
      <c r="WWO57" s="135"/>
      <c r="WWP57" s="135"/>
      <c r="WWQ57" s="135"/>
      <c r="WWR57" s="135"/>
      <c r="WWS57" s="135"/>
      <c r="WWT57" s="135"/>
      <c r="WWU57" s="135"/>
      <c r="WWV57" s="135"/>
      <c r="WWW57" s="135"/>
      <c r="WWX57" s="135"/>
      <c r="WWY57" s="135"/>
      <c r="WWZ57" s="135"/>
      <c r="WXA57" s="135"/>
      <c r="WXB57" s="135"/>
      <c r="WXC57" s="135"/>
      <c r="WXD57" s="135"/>
      <c r="WXE57" s="135"/>
      <c r="WXF57" s="135"/>
      <c r="WXG57" s="135"/>
      <c r="WXH57" s="135"/>
      <c r="WXI57" s="135"/>
      <c r="WXJ57" s="135"/>
      <c r="WXK57" s="135"/>
      <c r="WXL57" s="135"/>
      <c r="WXM57" s="135"/>
      <c r="WXN57" s="135"/>
      <c r="WXO57" s="135"/>
      <c r="WXP57" s="135"/>
      <c r="WXQ57" s="135"/>
      <c r="WXR57" s="135"/>
      <c r="WXS57" s="135"/>
      <c r="WXT57" s="135"/>
      <c r="WXU57" s="135"/>
      <c r="WXV57" s="135"/>
      <c r="WXW57" s="135"/>
      <c r="WXX57" s="135"/>
      <c r="WXY57" s="135"/>
      <c r="WXZ57" s="135"/>
      <c r="WYA57" s="135"/>
      <c r="WYB57" s="135"/>
      <c r="WYC57" s="135"/>
      <c r="WYD57" s="135"/>
      <c r="WYE57" s="135"/>
      <c r="WYF57" s="135"/>
      <c r="WYG57" s="135"/>
      <c r="WYH57" s="135"/>
      <c r="WYI57" s="135"/>
      <c r="WYJ57" s="135"/>
      <c r="WYK57" s="135"/>
      <c r="WYL57" s="135"/>
      <c r="WYM57" s="135"/>
      <c r="WYN57" s="135"/>
      <c r="WYO57" s="135"/>
      <c r="WYP57" s="135"/>
      <c r="WYQ57" s="135"/>
      <c r="WYR57" s="135"/>
      <c r="WYS57" s="135"/>
      <c r="WYT57" s="135"/>
      <c r="WYU57" s="135"/>
      <c r="WYV57" s="135"/>
      <c r="WYW57" s="135"/>
      <c r="WYX57" s="135"/>
      <c r="WYY57" s="135"/>
      <c r="WYZ57" s="135"/>
      <c r="WZA57" s="135"/>
      <c r="WZB57" s="135"/>
      <c r="WZC57" s="135"/>
      <c r="WZD57" s="135"/>
      <c r="WZE57" s="135"/>
      <c r="WZF57" s="135"/>
      <c r="WZG57" s="135"/>
      <c r="WZH57" s="135"/>
      <c r="WZI57" s="135"/>
      <c r="WZJ57" s="135"/>
      <c r="WZK57" s="135"/>
      <c r="WZL57" s="135"/>
      <c r="WZM57" s="135"/>
      <c r="WZN57" s="135"/>
      <c r="WZO57" s="135"/>
      <c r="WZP57" s="135"/>
      <c r="WZQ57" s="135"/>
      <c r="WZR57" s="135"/>
      <c r="WZS57" s="135"/>
      <c r="WZT57" s="135"/>
      <c r="WZU57" s="135"/>
      <c r="WZV57" s="135"/>
      <c r="WZW57" s="135"/>
      <c r="WZX57" s="135"/>
      <c r="WZY57" s="135"/>
      <c r="WZZ57" s="135"/>
      <c r="XAA57" s="135"/>
      <c r="XAB57" s="135"/>
      <c r="XAC57" s="135"/>
      <c r="XAD57" s="135"/>
      <c r="XAE57" s="135"/>
      <c r="XAF57" s="135"/>
      <c r="XAG57" s="135"/>
      <c r="XAH57" s="135"/>
      <c r="XAI57" s="135"/>
      <c r="XAJ57" s="135"/>
      <c r="XAK57" s="135"/>
      <c r="XAL57" s="135"/>
      <c r="XAM57" s="135"/>
      <c r="XAN57" s="135"/>
      <c r="XAO57" s="135"/>
      <c r="XAP57" s="135"/>
      <c r="XAQ57" s="135"/>
      <c r="XAR57" s="135"/>
      <c r="XAS57" s="135"/>
      <c r="XAT57" s="135"/>
      <c r="XAU57" s="135"/>
      <c r="XAV57" s="135"/>
      <c r="XAW57" s="135"/>
      <c r="XAX57" s="135"/>
      <c r="XAY57" s="135"/>
      <c r="XAZ57" s="135"/>
      <c r="XBA57" s="135"/>
      <c r="XBB57" s="135"/>
      <c r="XBC57" s="135"/>
      <c r="XBD57" s="135"/>
      <c r="XBE57" s="135"/>
      <c r="XBF57" s="135"/>
      <c r="XBG57" s="135"/>
      <c r="XBH57" s="135"/>
      <c r="XBI57" s="135"/>
      <c r="XBJ57" s="135"/>
      <c r="XBK57" s="135"/>
      <c r="XBL57" s="135"/>
      <c r="XBM57" s="135"/>
      <c r="XBN57" s="135"/>
      <c r="XBO57" s="135"/>
      <c r="XBP57" s="135"/>
      <c r="XBQ57" s="135"/>
      <c r="XBR57" s="135"/>
      <c r="XBS57" s="135"/>
      <c r="XBT57" s="135"/>
      <c r="XBU57" s="135"/>
      <c r="XBV57" s="135"/>
      <c r="XBW57" s="135"/>
      <c r="XBX57" s="135"/>
      <c r="XBY57" s="135"/>
      <c r="XBZ57" s="135"/>
      <c r="XCA57" s="135"/>
      <c r="XCB57" s="135"/>
      <c r="XCC57" s="135"/>
      <c r="XCD57" s="135"/>
      <c r="XCE57" s="135"/>
      <c r="XCF57" s="135"/>
      <c r="XCG57" s="135"/>
      <c r="XCH57" s="135"/>
      <c r="XCI57" s="135"/>
      <c r="XCJ57" s="135"/>
      <c r="XCK57" s="135"/>
      <c r="XCL57" s="135"/>
      <c r="XCM57" s="135"/>
      <c r="XCN57" s="135"/>
      <c r="XCO57" s="135"/>
      <c r="XCP57" s="135"/>
      <c r="XCQ57" s="135"/>
      <c r="XCR57" s="135"/>
      <c r="XCS57" s="135"/>
      <c r="XCT57" s="135"/>
      <c r="XCU57" s="135"/>
      <c r="XCV57" s="135"/>
      <c r="XCW57" s="135"/>
      <c r="XCX57" s="135"/>
      <c r="XCY57" s="135"/>
      <c r="XCZ57" s="135"/>
      <c r="XDA57" s="135"/>
      <c r="XDB57" s="135"/>
      <c r="XDC57" s="135"/>
      <c r="XDD57" s="135"/>
      <c r="XDE57" s="135"/>
      <c r="XDF57" s="135"/>
      <c r="XDG57" s="135"/>
      <c r="XDH57" s="135"/>
      <c r="XDI57" s="135"/>
      <c r="XDJ57" s="135"/>
      <c r="XDK57" s="135"/>
      <c r="XDL57" s="135"/>
      <c r="XDM57" s="135"/>
      <c r="XDN57" s="135"/>
      <c r="XDO57" s="135"/>
      <c r="XDP57" s="135"/>
      <c r="XDQ57" s="135"/>
      <c r="XDR57" s="135"/>
      <c r="XDS57" s="135"/>
      <c r="XDT57" s="135"/>
      <c r="XDU57" s="135"/>
      <c r="XDV57" s="135"/>
      <c r="XDW57" s="135"/>
      <c r="XDX57" s="135"/>
      <c r="XDY57" s="135"/>
      <c r="XDZ57" s="135"/>
      <c r="XEA57" s="135"/>
      <c r="XEB57" s="135"/>
      <c r="XEC57" s="135"/>
      <c r="XED57" s="135"/>
    </row>
    <row r="58" spans="1:16358" s="135" customFormat="1" ht="12">
      <c r="A58" s="130">
        <v>139557</v>
      </c>
      <c r="B58" s="131" t="s">
        <v>619</v>
      </c>
      <c r="C58" s="131" t="s">
        <v>1731</v>
      </c>
      <c r="D58" s="131" t="s">
        <v>25</v>
      </c>
      <c r="E58" s="131" t="s">
        <v>27</v>
      </c>
      <c r="F58" s="132">
        <v>43.26</v>
      </c>
      <c r="G58" s="132">
        <f t="shared" si="12"/>
        <v>87212.159999999989</v>
      </c>
      <c r="H58" s="131" t="s">
        <v>2431</v>
      </c>
      <c r="I58" s="131" t="s">
        <v>6</v>
      </c>
      <c r="J58" s="131" t="s">
        <v>2280</v>
      </c>
      <c r="K58" s="131" t="s">
        <v>2483</v>
      </c>
      <c r="L58" s="131" t="s">
        <v>2483</v>
      </c>
      <c r="M58" s="131" t="s">
        <v>17</v>
      </c>
      <c r="N58" s="131" t="s">
        <v>2520</v>
      </c>
      <c r="O58" s="131" t="s">
        <v>2521</v>
      </c>
      <c r="P58" s="131" t="s">
        <v>2571</v>
      </c>
      <c r="Q58" s="131" t="s">
        <v>2622</v>
      </c>
      <c r="R58" s="131">
        <v>0</v>
      </c>
      <c r="S58" s="131">
        <f>VLOOKUP($A58,[1]Temp_sheet!$B$3:$AB$901,'[1]Associate Base Data'!V$1200,FALSE)</f>
        <v>0</v>
      </c>
      <c r="T58" s="131" t="str">
        <f>VLOOKUP($A58,[1]Temp_sheet!$B$3:$AB$901,'[1]Associate Base Data'!W$1200,FALSE)</f>
        <v>N</v>
      </c>
      <c r="U58" s="131" t="str">
        <f>VLOOKUP($A58,[1]Temp_sheet!$B$3:$AB$901,'[1]Associate Base Data'!X$1200,FALSE)</f>
        <v>N</v>
      </c>
      <c r="V58" s="131"/>
      <c r="W58" s="131" t="s">
        <v>2696</v>
      </c>
      <c r="X58" s="131" t="str">
        <f t="shared" si="10"/>
        <v>L2</v>
      </c>
      <c r="Y58" s="131" t="str">
        <f t="shared" si="7"/>
        <v>Offshore</v>
      </c>
      <c r="Z58" s="166">
        <f t="shared" si="11"/>
        <v>43.26</v>
      </c>
      <c r="AA58" s="167">
        <f t="shared" si="13"/>
        <v>87212.159999999989</v>
      </c>
      <c r="AB58" s="132">
        <f t="shared" si="9"/>
        <v>0</v>
      </c>
      <c r="AC58" s="168" t="s">
        <v>3010</v>
      </c>
      <c r="AD58" s="134"/>
      <c r="AE58" s="134"/>
      <c r="AF58" s="134"/>
      <c r="AG58" s="134"/>
      <c r="AH58" s="134"/>
      <c r="AI58" s="134"/>
      <c r="AJ58" s="134"/>
      <c r="AK58" s="134"/>
      <c r="AL58" s="134"/>
      <c r="AM58" s="134"/>
      <c r="AN58" s="134"/>
      <c r="AO58" s="134"/>
      <c r="AP58" s="134"/>
      <c r="AQ58" s="134"/>
      <c r="AR58" s="134"/>
      <c r="AS58" s="134"/>
      <c r="AT58" s="134"/>
      <c r="AU58" s="134"/>
    </row>
    <row r="59" spans="1:16358" s="322" customFormat="1" ht="12">
      <c r="A59" s="317">
        <v>226598</v>
      </c>
      <c r="B59" s="316" t="s">
        <v>673</v>
      </c>
      <c r="C59" s="316" t="s">
        <v>1780</v>
      </c>
      <c r="D59" s="316" t="s">
        <v>25</v>
      </c>
      <c r="E59" s="316" t="s">
        <v>27</v>
      </c>
      <c r="F59" s="318">
        <v>26.78</v>
      </c>
      <c r="G59" s="318">
        <f t="shared" si="12"/>
        <v>53988.480000000003</v>
      </c>
      <c r="H59" s="316" t="s">
        <v>2421</v>
      </c>
      <c r="I59" s="316" t="s">
        <v>7</v>
      </c>
      <c r="J59" s="316" t="s">
        <v>2286</v>
      </c>
      <c r="K59" s="316" t="s">
        <v>2483</v>
      </c>
      <c r="L59" s="316" t="s">
        <v>2483</v>
      </c>
      <c r="M59" s="316" t="s">
        <v>17</v>
      </c>
      <c r="N59" s="316" t="s">
        <v>2520</v>
      </c>
      <c r="O59" s="316" t="s">
        <v>2521</v>
      </c>
      <c r="P59" s="316" t="s">
        <v>2579</v>
      </c>
      <c r="Q59" s="316" t="s">
        <v>2622</v>
      </c>
      <c r="R59" s="316" t="str">
        <f>VLOOKUP($A59,[1]Temp_sheet!$B$3:$AB$901,'[1]Associate Base Data'!U$1200,FALSE)</f>
        <v>L2</v>
      </c>
      <c r="S59" s="316" t="str">
        <f>VLOOKUP($A59,[1]Temp_sheet!$B$3:$AB$901,'[1]Associate Base Data'!V$1200,FALSE)</f>
        <v>Offshore</v>
      </c>
      <c r="T59" s="316" t="str">
        <f>VLOOKUP($A59,[1]Temp_sheet!$B$3:$AB$901,'[1]Associate Base Data'!W$1200,FALSE)</f>
        <v>Y</v>
      </c>
      <c r="U59" s="316" t="str">
        <f>VLOOKUP($A59,[1]Temp_sheet!$B$3:$AB$901,'[1]Associate Base Data'!X$1200,FALSE)</f>
        <v>N</v>
      </c>
      <c r="V59" s="316" t="s">
        <v>3030</v>
      </c>
      <c r="W59" s="316" t="s">
        <v>2688</v>
      </c>
      <c r="X59" s="316" t="str">
        <f t="shared" si="10"/>
        <v>L2</v>
      </c>
      <c r="Y59" s="316" t="str">
        <f t="shared" si="7"/>
        <v>Offshore</v>
      </c>
      <c r="Z59" s="319">
        <v>24.72</v>
      </c>
      <c r="AA59" s="167">
        <f t="shared" si="13"/>
        <v>49835.519999999997</v>
      </c>
      <c r="AB59" s="318">
        <f t="shared" si="9"/>
        <v>4152.9600000000064</v>
      </c>
      <c r="AC59" s="321"/>
    </row>
    <row r="60" spans="1:16358" s="134" customFormat="1" ht="12">
      <c r="A60" s="130">
        <v>336265</v>
      </c>
      <c r="B60" s="131" t="s">
        <v>664</v>
      </c>
      <c r="C60" s="131" t="s">
        <v>1773</v>
      </c>
      <c r="D60" s="131" t="s">
        <v>2381</v>
      </c>
      <c r="E60" s="131" t="s">
        <v>26</v>
      </c>
      <c r="F60" s="132">
        <v>113.3</v>
      </c>
      <c r="G60" s="132">
        <f t="shared" si="12"/>
        <v>228412.79999999999</v>
      </c>
      <c r="H60" s="131" t="s">
        <v>2453</v>
      </c>
      <c r="I60" s="131" t="s">
        <v>7</v>
      </c>
      <c r="J60" s="131" t="s">
        <v>2286</v>
      </c>
      <c r="K60" s="131" t="s">
        <v>2483</v>
      </c>
      <c r="L60" s="131" t="s">
        <v>2483</v>
      </c>
      <c r="M60" s="131" t="s">
        <v>17</v>
      </c>
      <c r="N60" s="131" t="s">
        <v>2520</v>
      </c>
      <c r="O60" s="131" t="s">
        <v>2521</v>
      </c>
      <c r="P60" s="131" t="s">
        <v>2579</v>
      </c>
      <c r="Q60" s="131" t="s">
        <v>2622</v>
      </c>
      <c r="R60" s="131" t="str">
        <f>VLOOKUP($A60,[1]Temp_sheet!$B$3:$AB$901,'[1]Associate Base Data'!U$1200,FALSE)</f>
        <v>N2 Techincal Lead</v>
      </c>
      <c r="S60" s="131" t="str">
        <f>VLOOKUP($A60,[1]Temp_sheet!$B$3:$AB$901,'[1]Associate Base Data'!V$1200,FALSE)</f>
        <v>Onsite</v>
      </c>
      <c r="T60" s="131" t="str">
        <f>VLOOKUP($A60,[1]Temp_sheet!$B$3:$AB$901,'[1]Associate Base Data'!W$1200,FALSE)</f>
        <v>N</v>
      </c>
      <c r="U60" s="131" t="str">
        <f>VLOOKUP($A60,[1]Temp_sheet!$B$3:$AB$901,'[1]Associate Base Data'!X$1200,FALSE)</f>
        <v>N</v>
      </c>
      <c r="V60" s="131" t="s">
        <v>3030</v>
      </c>
      <c r="W60" s="131" t="s">
        <v>2688</v>
      </c>
      <c r="X60" s="131" t="str">
        <f t="shared" si="10"/>
        <v>L3</v>
      </c>
      <c r="Y60" s="131" t="str">
        <f t="shared" si="7"/>
        <v>Onsite</v>
      </c>
      <c r="Z60" s="166">
        <f>F60</f>
        <v>113.3</v>
      </c>
      <c r="AA60" s="167">
        <f t="shared" si="13"/>
        <v>228412.79999999999</v>
      </c>
      <c r="AB60" s="132">
        <f t="shared" si="9"/>
        <v>0</v>
      </c>
      <c r="AC60" s="168"/>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35"/>
      <c r="CG60" s="135"/>
      <c r="CH60" s="135"/>
      <c r="CI60" s="135"/>
      <c r="CJ60" s="135"/>
      <c r="CK60" s="135"/>
      <c r="CL60" s="135"/>
      <c r="CM60" s="135"/>
      <c r="CN60" s="135"/>
      <c r="CO60" s="135"/>
      <c r="CP60" s="135"/>
      <c r="CQ60" s="135"/>
      <c r="CR60" s="135"/>
      <c r="CS60" s="135"/>
      <c r="CT60" s="135"/>
      <c r="CU60" s="135"/>
      <c r="CV60" s="135"/>
      <c r="CW60" s="135"/>
      <c r="CX60" s="135"/>
      <c r="CY60" s="135"/>
      <c r="CZ60" s="135"/>
      <c r="DA60" s="135"/>
      <c r="DB60" s="135"/>
      <c r="DC60" s="135"/>
      <c r="DD60" s="135"/>
      <c r="DE60" s="135"/>
      <c r="DF60" s="135"/>
      <c r="DG60" s="135"/>
      <c r="DH60" s="135"/>
      <c r="DI60" s="135"/>
      <c r="DJ60" s="135"/>
      <c r="DK60" s="135"/>
      <c r="DL60" s="135"/>
      <c r="DM60" s="135"/>
      <c r="DN60" s="135"/>
      <c r="DO60" s="135"/>
      <c r="DP60" s="135"/>
      <c r="DQ60" s="135"/>
      <c r="DR60" s="135"/>
      <c r="DS60" s="135"/>
      <c r="DT60" s="135"/>
      <c r="DU60" s="135"/>
      <c r="DV60" s="135"/>
      <c r="DW60" s="135"/>
      <c r="DX60" s="135"/>
      <c r="DY60" s="135"/>
      <c r="DZ60" s="135"/>
      <c r="EA60" s="135"/>
      <c r="EB60" s="135"/>
      <c r="EC60" s="135"/>
      <c r="ED60" s="135"/>
      <c r="EE60" s="135"/>
      <c r="EF60" s="135"/>
      <c r="EG60" s="135"/>
      <c r="EH60" s="135"/>
      <c r="EI60" s="135"/>
      <c r="EJ60" s="135"/>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5"/>
      <c r="FV60" s="135"/>
      <c r="FW60" s="135"/>
      <c r="FX60" s="135"/>
      <c r="FY60" s="135"/>
      <c r="FZ60" s="135"/>
      <c r="GA60" s="135"/>
      <c r="GB60" s="135"/>
      <c r="GC60" s="135"/>
      <c r="GD60" s="135"/>
      <c r="GE60" s="135"/>
      <c r="GF60" s="135"/>
      <c r="GG60" s="135"/>
      <c r="GH60" s="135"/>
      <c r="GI60" s="135"/>
      <c r="GJ60" s="135"/>
      <c r="GK60" s="135"/>
      <c r="GL60" s="135"/>
      <c r="GM60" s="135"/>
      <c r="GN60" s="135"/>
      <c r="GO60" s="135"/>
      <c r="GP60" s="135"/>
      <c r="GQ60" s="135"/>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5"/>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5"/>
      <c r="IJ60" s="135"/>
      <c r="IK60" s="135"/>
      <c r="IL60" s="135"/>
      <c r="IM60" s="135"/>
      <c r="IN60" s="135"/>
      <c r="IO60" s="135"/>
      <c r="IP60" s="135"/>
      <c r="IQ60" s="135"/>
      <c r="IR60" s="135"/>
      <c r="IS60" s="135"/>
      <c r="IT60" s="135"/>
      <c r="IU60" s="135"/>
      <c r="IV60" s="135"/>
      <c r="IW60" s="135"/>
      <c r="IX60" s="135"/>
      <c r="IY60" s="135"/>
      <c r="IZ60" s="135"/>
      <c r="JA60" s="135"/>
      <c r="JB60" s="135"/>
      <c r="JC60" s="135"/>
      <c r="JD60" s="135"/>
      <c r="JE60" s="135"/>
      <c r="JF60" s="135"/>
      <c r="JG60" s="135"/>
      <c r="JH60" s="135"/>
      <c r="JI60" s="135"/>
      <c r="JJ60" s="135"/>
      <c r="JK60" s="135"/>
      <c r="JL60" s="135"/>
      <c r="JM60" s="135"/>
      <c r="JN60" s="135"/>
      <c r="JO60" s="135"/>
      <c r="JP60" s="135"/>
      <c r="JQ60" s="135"/>
      <c r="JR60" s="135"/>
      <c r="JS60" s="135"/>
      <c r="JT60" s="135"/>
      <c r="JU60" s="135"/>
      <c r="JV60" s="135"/>
      <c r="JW60" s="135"/>
      <c r="JX60" s="135"/>
      <c r="JY60" s="135"/>
      <c r="JZ60" s="135"/>
      <c r="KA60" s="135"/>
      <c r="KB60" s="135"/>
      <c r="KC60" s="135"/>
      <c r="KD60" s="135"/>
      <c r="KE60" s="135"/>
      <c r="KF60" s="135"/>
      <c r="KG60" s="135"/>
      <c r="KH60" s="135"/>
      <c r="KI60" s="135"/>
      <c r="KJ60" s="135"/>
      <c r="KK60" s="135"/>
      <c r="KL60" s="135"/>
      <c r="KM60" s="135"/>
      <c r="KN60" s="135"/>
      <c r="KO60" s="135"/>
      <c r="KP60" s="135"/>
      <c r="KQ60" s="135"/>
      <c r="KR60" s="135"/>
      <c r="KS60" s="135"/>
      <c r="KT60" s="135"/>
      <c r="KU60" s="135"/>
      <c r="KV60" s="135"/>
      <c r="KW60" s="135"/>
      <c r="KX60" s="135"/>
      <c r="KY60" s="135"/>
      <c r="KZ60" s="135"/>
      <c r="LA60" s="135"/>
      <c r="LB60" s="135"/>
      <c r="LC60" s="135"/>
      <c r="LD60" s="135"/>
      <c r="LE60" s="135"/>
      <c r="LF60" s="135"/>
      <c r="LG60" s="135"/>
      <c r="LH60" s="135"/>
      <c r="LI60" s="135"/>
      <c r="LJ60" s="135"/>
      <c r="LK60" s="135"/>
      <c r="LL60" s="135"/>
      <c r="LM60" s="135"/>
      <c r="LN60" s="135"/>
      <c r="LO60" s="135"/>
      <c r="LP60" s="135"/>
      <c r="LQ60" s="135"/>
      <c r="LR60" s="135"/>
      <c r="LS60" s="135"/>
      <c r="LT60" s="135"/>
      <c r="LU60" s="135"/>
      <c r="LV60" s="135"/>
      <c r="LW60" s="135"/>
      <c r="LX60" s="135"/>
      <c r="LY60" s="135"/>
      <c r="LZ60" s="135"/>
      <c r="MA60" s="135"/>
      <c r="MB60" s="135"/>
      <c r="MC60" s="135"/>
      <c r="MD60" s="135"/>
      <c r="ME60" s="135"/>
      <c r="MF60" s="135"/>
      <c r="MG60" s="135"/>
      <c r="MH60" s="135"/>
      <c r="MI60" s="135"/>
      <c r="MJ60" s="135"/>
      <c r="MK60" s="135"/>
      <c r="ML60" s="135"/>
      <c r="MM60" s="135"/>
      <c r="MN60" s="135"/>
      <c r="MO60" s="135"/>
      <c r="MP60" s="135"/>
      <c r="MQ60" s="135"/>
      <c r="MR60" s="135"/>
      <c r="MS60" s="135"/>
      <c r="MT60" s="135"/>
      <c r="MU60" s="135"/>
      <c r="MV60" s="135"/>
      <c r="MW60" s="135"/>
      <c r="MX60" s="135"/>
      <c r="MY60" s="135"/>
      <c r="MZ60" s="135"/>
      <c r="NA60" s="135"/>
      <c r="NB60" s="135"/>
      <c r="NC60" s="135"/>
      <c r="ND60" s="135"/>
      <c r="NE60" s="135"/>
      <c r="NF60" s="135"/>
      <c r="NG60" s="135"/>
      <c r="NH60" s="135"/>
      <c r="NI60" s="135"/>
      <c r="NJ60" s="135"/>
      <c r="NK60" s="135"/>
      <c r="NL60" s="135"/>
      <c r="NM60" s="135"/>
      <c r="NN60" s="135"/>
      <c r="NO60" s="135"/>
      <c r="NP60" s="135"/>
      <c r="NQ60" s="135"/>
      <c r="NR60" s="135"/>
      <c r="NS60" s="135"/>
      <c r="NT60" s="135"/>
      <c r="NU60" s="135"/>
      <c r="NV60" s="135"/>
      <c r="NW60" s="135"/>
      <c r="NX60" s="135"/>
      <c r="NY60" s="135"/>
      <c r="NZ60" s="135"/>
      <c r="OA60" s="135"/>
      <c r="OB60" s="135"/>
      <c r="OC60" s="135"/>
      <c r="OD60" s="135"/>
      <c r="OE60" s="135"/>
      <c r="OF60" s="135"/>
      <c r="OG60" s="135"/>
      <c r="OH60" s="135"/>
      <c r="OI60" s="135"/>
      <c r="OJ60" s="135"/>
      <c r="OK60" s="135"/>
      <c r="OL60" s="135"/>
      <c r="OM60" s="135"/>
      <c r="ON60" s="135"/>
      <c r="OO60" s="135"/>
      <c r="OP60" s="135"/>
      <c r="OQ60" s="135"/>
      <c r="OR60" s="135"/>
      <c r="OS60" s="135"/>
      <c r="OT60" s="135"/>
      <c r="OU60" s="135"/>
      <c r="OV60" s="135"/>
      <c r="OW60" s="135"/>
      <c r="OX60" s="135"/>
      <c r="OY60" s="135"/>
      <c r="OZ60" s="135"/>
      <c r="PA60" s="135"/>
      <c r="PB60" s="135"/>
      <c r="PC60" s="135"/>
      <c r="PD60" s="135"/>
      <c r="PE60" s="135"/>
      <c r="PF60" s="135"/>
      <c r="PG60" s="135"/>
      <c r="PH60" s="135"/>
      <c r="PI60" s="135"/>
      <c r="PJ60" s="135"/>
      <c r="PK60" s="135"/>
      <c r="PL60" s="135"/>
      <c r="PM60" s="135"/>
      <c r="PN60" s="135"/>
      <c r="PO60" s="135"/>
      <c r="PP60" s="135"/>
      <c r="PQ60" s="135"/>
      <c r="PR60" s="135"/>
      <c r="PS60" s="135"/>
      <c r="PT60" s="135"/>
      <c r="PU60" s="135"/>
      <c r="PV60" s="135"/>
      <c r="PW60" s="135"/>
      <c r="PX60" s="135"/>
      <c r="PY60" s="135"/>
      <c r="PZ60" s="135"/>
      <c r="QA60" s="135"/>
      <c r="QB60" s="135"/>
      <c r="QC60" s="135"/>
      <c r="QD60" s="135"/>
      <c r="QE60" s="135"/>
      <c r="QF60" s="135"/>
      <c r="QG60" s="135"/>
      <c r="QH60" s="135"/>
      <c r="QI60" s="135"/>
      <c r="QJ60" s="135"/>
      <c r="QK60" s="135"/>
      <c r="QL60" s="135"/>
      <c r="QM60" s="135"/>
      <c r="QN60" s="135"/>
      <c r="QO60" s="135"/>
      <c r="QP60" s="135"/>
      <c r="QQ60" s="135"/>
      <c r="QR60" s="135"/>
      <c r="QS60" s="135"/>
      <c r="QT60" s="135"/>
      <c r="QU60" s="135"/>
      <c r="QV60" s="135"/>
      <c r="QW60" s="135"/>
      <c r="QX60" s="135"/>
      <c r="QY60" s="135"/>
      <c r="QZ60" s="135"/>
      <c r="RA60" s="135"/>
      <c r="RB60" s="135"/>
      <c r="RC60" s="135"/>
      <c r="RD60" s="135"/>
      <c r="RE60" s="135"/>
      <c r="RF60" s="135"/>
      <c r="RG60" s="135"/>
      <c r="RH60" s="135"/>
      <c r="RI60" s="135"/>
      <c r="RJ60" s="135"/>
      <c r="RK60" s="135"/>
      <c r="RL60" s="135"/>
      <c r="RM60" s="135"/>
      <c r="RN60" s="135"/>
      <c r="RO60" s="135"/>
      <c r="RP60" s="135"/>
      <c r="RQ60" s="135"/>
      <c r="RR60" s="135"/>
      <c r="RS60" s="135"/>
      <c r="RT60" s="135"/>
      <c r="RU60" s="135"/>
      <c r="RV60" s="135"/>
      <c r="RW60" s="135"/>
      <c r="RX60" s="135"/>
      <c r="RY60" s="135"/>
      <c r="RZ60" s="135"/>
      <c r="SA60" s="135"/>
      <c r="SB60" s="135"/>
      <c r="SC60" s="135"/>
      <c r="SD60" s="135"/>
      <c r="SE60" s="135"/>
      <c r="SF60" s="135"/>
      <c r="SG60" s="135"/>
      <c r="SH60" s="135"/>
      <c r="SI60" s="135"/>
      <c r="SJ60" s="135"/>
      <c r="SK60" s="135"/>
      <c r="SL60" s="135"/>
      <c r="SM60" s="135"/>
      <c r="SN60" s="135"/>
      <c r="SO60" s="135"/>
      <c r="SP60" s="135"/>
      <c r="SQ60" s="135"/>
      <c r="SR60" s="135"/>
      <c r="SS60" s="135"/>
      <c r="ST60" s="135"/>
      <c r="SU60" s="135"/>
      <c r="SV60" s="135"/>
      <c r="SW60" s="135"/>
      <c r="SX60" s="135"/>
      <c r="SY60" s="135"/>
      <c r="SZ60" s="135"/>
      <c r="TA60" s="135"/>
      <c r="TB60" s="135"/>
      <c r="TC60" s="135"/>
      <c r="TD60" s="135"/>
      <c r="TE60" s="135"/>
      <c r="TF60" s="135"/>
      <c r="TG60" s="135"/>
      <c r="TH60" s="135"/>
      <c r="TI60" s="135"/>
      <c r="TJ60" s="135"/>
      <c r="TK60" s="135"/>
      <c r="TL60" s="135"/>
      <c r="TM60" s="135"/>
      <c r="TN60" s="135"/>
      <c r="TO60" s="135"/>
      <c r="TP60" s="135"/>
      <c r="TQ60" s="135"/>
      <c r="TR60" s="135"/>
      <c r="TS60" s="135"/>
      <c r="TT60" s="135"/>
      <c r="TU60" s="135"/>
      <c r="TV60" s="135"/>
      <c r="TW60" s="135"/>
      <c r="TX60" s="135"/>
      <c r="TY60" s="135"/>
      <c r="TZ60" s="135"/>
      <c r="UA60" s="135"/>
      <c r="UB60" s="135"/>
      <c r="UC60" s="135"/>
      <c r="UD60" s="135"/>
      <c r="UE60" s="135"/>
      <c r="UF60" s="135"/>
      <c r="UG60" s="135"/>
      <c r="UH60" s="135"/>
      <c r="UI60" s="135"/>
      <c r="UJ60" s="135"/>
      <c r="UK60" s="135"/>
      <c r="UL60" s="135"/>
      <c r="UM60" s="135"/>
      <c r="UN60" s="135"/>
      <c r="UO60" s="135"/>
      <c r="UP60" s="135"/>
      <c r="UQ60" s="135"/>
      <c r="UR60" s="135"/>
      <c r="US60" s="135"/>
      <c r="UT60" s="135"/>
      <c r="UU60" s="135"/>
      <c r="UV60" s="135"/>
      <c r="UW60" s="135"/>
      <c r="UX60" s="135"/>
      <c r="UY60" s="135"/>
      <c r="UZ60" s="135"/>
      <c r="VA60" s="135"/>
      <c r="VB60" s="135"/>
      <c r="VC60" s="135"/>
      <c r="VD60" s="135"/>
      <c r="VE60" s="135"/>
      <c r="VF60" s="135"/>
      <c r="VG60" s="135"/>
      <c r="VH60" s="135"/>
      <c r="VI60" s="135"/>
      <c r="VJ60" s="135"/>
      <c r="VK60" s="135"/>
      <c r="VL60" s="135"/>
      <c r="VM60" s="135"/>
      <c r="VN60" s="135"/>
      <c r="VO60" s="135"/>
      <c r="VP60" s="135"/>
      <c r="VQ60" s="135"/>
      <c r="VR60" s="135"/>
      <c r="VS60" s="135"/>
      <c r="VT60" s="135"/>
      <c r="VU60" s="135"/>
      <c r="VV60" s="135"/>
      <c r="VW60" s="135"/>
      <c r="VX60" s="135"/>
      <c r="VY60" s="135"/>
      <c r="VZ60" s="135"/>
      <c r="WA60" s="135"/>
      <c r="WB60" s="135"/>
      <c r="WC60" s="135"/>
      <c r="WD60" s="135"/>
      <c r="WE60" s="135"/>
      <c r="WF60" s="135"/>
      <c r="WG60" s="135"/>
      <c r="WH60" s="135"/>
      <c r="WI60" s="135"/>
      <c r="WJ60" s="135"/>
      <c r="WK60" s="135"/>
      <c r="WL60" s="135"/>
      <c r="WM60" s="135"/>
      <c r="WN60" s="135"/>
      <c r="WO60" s="135"/>
      <c r="WP60" s="135"/>
      <c r="WQ60" s="135"/>
      <c r="WR60" s="135"/>
      <c r="WS60" s="135"/>
      <c r="WT60" s="135"/>
      <c r="WU60" s="135"/>
      <c r="WV60" s="135"/>
      <c r="WW60" s="135"/>
      <c r="WX60" s="135"/>
      <c r="WY60" s="135"/>
      <c r="WZ60" s="135"/>
      <c r="XA60" s="135"/>
      <c r="XB60" s="135"/>
      <c r="XC60" s="135"/>
      <c r="XD60" s="135"/>
      <c r="XE60" s="135"/>
      <c r="XF60" s="135"/>
      <c r="XG60" s="135"/>
      <c r="XH60" s="135"/>
      <c r="XI60" s="135"/>
      <c r="XJ60" s="135"/>
      <c r="XK60" s="135"/>
      <c r="XL60" s="135"/>
      <c r="XM60" s="135"/>
      <c r="XN60" s="135"/>
      <c r="XO60" s="135"/>
      <c r="XP60" s="135"/>
      <c r="XQ60" s="135"/>
      <c r="XR60" s="135"/>
      <c r="XS60" s="135"/>
      <c r="XT60" s="135"/>
      <c r="XU60" s="135"/>
      <c r="XV60" s="135"/>
      <c r="XW60" s="135"/>
      <c r="XX60" s="135"/>
      <c r="XY60" s="135"/>
      <c r="XZ60" s="135"/>
      <c r="YA60" s="135"/>
      <c r="YB60" s="135"/>
      <c r="YC60" s="135"/>
      <c r="YD60" s="135"/>
      <c r="YE60" s="135"/>
      <c r="YF60" s="135"/>
      <c r="YG60" s="135"/>
      <c r="YH60" s="135"/>
      <c r="YI60" s="135"/>
      <c r="YJ60" s="135"/>
      <c r="YK60" s="135"/>
      <c r="YL60" s="135"/>
      <c r="YM60" s="135"/>
      <c r="YN60" s="135"/>
      <c r="YO60" s="135"/>
      <c r="YP60" s="135"/>
      <c r="YQ60" s="135"/>
      <c r="YR60" s="135"/>
      <c r="YS60" s="135"/>
      <c r="YT60" s="135"/>
      <c r="YU60" s="135"/>
      <c r="YV60" s="135"/>
      <c r="YW60" s="135"/>
      <c r="YX60" s="135"/>
      <c r="YY60" s="135"/>
      <c r="YZ60" s="135"/>
      <c r="ZA60" s="135"/>
      <c r="ZB60" s="135"/>
      <c r="ZC60" s="135"/>
      <c r="ZD60" s="135"/>
      <c r="ZE60" s="135"/>
      <c r="ZF60" s="135"/>
      <c r="ZG60" s="135"/>
      <c r="ZH60" s="135"/>
      <c r="ZI60" s="135"/>
      <c r="ZJ60" s="135"/>
      <c r="ZK60" s="135"/>
      <c r="ZL60" s="135"/>
      <c r="ZM60" s="135"/>
      <c r="ZN60" s="135"/>
      <c r="ZO60" s="135"/>
      <c r="ZP60" s="135"/>
      <c r="ZQ60" s="135"/>
      <c r="ZR60" s="135"/>
      <c r="ZS60" s="135"/>
      <c r="ZT60" s="135"/>
      <c r="ZU60" s="135"/>
      <c r="ZV60" s="135"/>
      <c r="ZW60" s="135"/>
      <c r="ZX60" s="135"/>
      <c r="ZY60" s="135"/>
      <c r="ZZ60" s="135"/>
      <c r="AAA60" s="135"/>
      <c r="AAB60" s="135"/>
      <c r="AAC60" s="135"/>
      <c r="AAD60" s="135"/>
      <c r="AAE60" s="135"/>
      <c r="AAF60" s="135"/>
      <c r="AAG60" s="135"/>
      <c r="AAH60" s="135"/>
      <c r="AAI60" s="135"/>
      <c r="AAJ60" s="135"/>
      <c r="AAK60" s="135"/>
      <c r="AAL60" s="135"/>
      <c r="AAM60" s="135"/>
      <c r="AAN60" s="135"/>
      <c r="AAO60" s="135"/>
      <c r="AAP60" s="135"/>
      <c r="AAQ60" s="135"/>
      <c r="AAR60" s="135"/>
      <c r="AAS60" s="135"/>
      <c r="AAT60" s="135"/>
      <c r="AAU60" s="135"/>
      <c r="AAV60" s="135"/>
      <c r="AAW60" s="135"/>
      <c r="AAX60" s="135"/>
      <c r="AAY60" s="135"/>
      <c r="AAZ60" s="135"/>
      <c r="ABA60" s="135"/>
      <c r="ABB60" s="135"/>
      <c r="ABC60" s="135"/>
      <c r="ABD60" s="135"/>
      <c r="ABE60" s="135"/>
      <c r="ABF60" s="135"/>
      <c r="ABG60" s="135"/>
      <c r="ABH60" s="135"/>
      <c r="ABI60" s="135"/>
      <c r="ABJ60" s="135"/>
      <c r="ABK60" s="135"/>
      <c r="ABL60" s="135"/>
      <c r="ABM60" s="135"/>
      <c r="ABN60" s="135"/>
      <c r="ABO60" s="135"/>
      <c r="ABP60" s="135"/>
      <c r="ABQ60" s="135"/>
      <c r="ABR60" s="135"/>
      <c r="ABS60" s="135"/>
      <c r="ABT60" s="135"/>
      <c r="ABU60" s="135"/>
      <c r="ABV60" s="135"/>
      <c r="ABW60" s="135"/>
      <c r="ABX60" s="135"/>
      <c r="ABY60" s="135"/>
      <c r="ABZ60" s="135"/>
      <c r="ACA60" s="135"/>
      <c r="ACB60" s="135"/>
      <c r="ACC60" s="135"/>
      <c r="ACD60" s="135"/>
      <c r="ACE60" s="135"/>
      <c r="ACF60" s="135"/>
      <c r="ACG60" s="135"/>
      <c r="ACH60" s="135"/>
      <c r="ACI60" s="135"/>
      <c r="ACJ60" s="135"/>
      <c r="ACK60" s="135"/>
      <c r="ACL60" s="135"/>
      <c r="ACM60" s="135"/>
      <c r="ACN60" s="135"/>
      <c r="ACO60" s="135"/>
      <c r="ACP60" s="135"/>
      <c r="ACQ60" s="135"/>
      <c r="ACR60" s="135"/>
      <c r="ACS60" s="135"/>
      <c r="ACT60" s="135"/>
      <c r="ACU60" s="135"/>
      <c r="ACV60" s="135"/>
      <c r="ACW60" s="135"/>
      <c r="ACX60" s="135"/>
      <c r="ACY60" s="135"/>
      <c r="ACZ60" s="135"/>
      <c r="ADA60" s="135"/>
      <c r="ADB60" s="135"/>
      <c r="ADC60" s="135"/>
      <c r="ADD60" s="135"/>
      <c r="ADE60" s="135"/>
      <c r="ADF60" s="135"/>
      <c r="ADG60" s="135"/>
      <c r="ADH60" s="135"/>
      <c r="ADI60" s="135"/>
      <c r="ADJ60" s="135"/>
      <c r="ADK60" s="135"/>
      <c r="ADL60" s="135"/>
      <c r="ADM60" s="135"/>
      <c r="ADN60" s="135"/>
      <c r="ADO60" s="135"/>
      <c r="ADP60" s="135"/>
      <c r="ADQ60" s="135"/>
      <c r="ADR60" s="135"/>
      <c r="ADS60" s="135"/>
      <c r="ADT60" s="135"/>
      <c r="ADU60" s="135"/>
      <c r="ADV60" s="135"/>
      <c r="ADW60" s="135"/>
      <c r="ADX60" s="135"/>
      <c r="ADY60" s="135"/>
      <c r="ADZ60" s="135"/>
      <c r="AEA60" s="135"/>
      <c r="AEB60" s="135"/>
      <c r="AEC60" s="135"/>
      <c r="AED60" s="135"/>
      <c r="AEE60" s="135"/>
      <c r="AEF60" s="135"/>
      <c r="AEG60" s="135"/>
      <c r="AEH60" s="135"/>
      <c r="AEI60" s="135"/>
      <c r="AEJ60" s="135"/>
      <c r="AEK60" s="135"/>
      <c r="AEL60" s="135"/>
      <c r="AEM60" s="135"/>
      <c r="AEN60" s="135"/>
      <c r="AEO60" s="135"/>
      <c r="AEP60" s="135"/>
      <c r="AEQ60" s="135"/>
      <c r="AER60" s="135"/>
      <c r="AES60" s="135"/>
      <c r="AET60" s="135"/>
      <c r="AEU60" s="135"/>
      <c r="AEV60" s="135"/>
      <c r="AEW60" s="135"/>
      <c r="AEX60" s="135"/>
      <c r="AEY60" s="135"/>
      <c r="AEZ60" s="135"/>
      <c r="AFA60" s="135"/>
      <c r="AFB60" s="135"/>
      <c r="AFC60" s="135"/>
      <c r="AFD60" s="135"/>
      <c r="AFE60" s="135"/>
      <c r="AFF60" s="135"/>
      <c r="AFG60" s="135"/>
      <c r="AFH60" s="135"/>
      <c r="AFI60" s="135"/>
      <c r="AFJ60" s="135"/>
      <c r="AFK60" s="135"/>
      <c r="AFL60" s="135"/>
      <c r="AFM60" s="135"/>
      <c r="AFN60" s="135"/>
      <c r="AFO60" s="135"/>
      <c r="AFP60" s="135"/>
      <c r="AFQ60" s="135"/>
      <c r="AFR60" s="135"/>
      <c r="AFS60" s="135"/>
      <c r="AFT60" s="135"/>
      <c r="AFU60" s="135"/>
      <c r="AFV60" s="135"/>
      <c r="AFW60" s="135"/>
      <c r="AFX60" s="135"/>
      <c r="AFY60" s="135"/>
      <c r="AFZ60" s="135"/>
      <c r="AGA60" s="135"/>
      <c r="AGB60" s="135"/>
      <c r="AGC60" s="135"/>
      <c r="AGD60" s="135"/>
      <c r="AGE60" s="135"/>
      <c r="AGF60" s="135"/>
      <c r="AGG60" s="135"/>
      <c r="AGH60" s="135"/>
      <c r="AGI60" s="135"/>
      <c r="AGJ60" s="135"/>
      <c r="AGK60" s="135"/>
      <c r="AGL60" s="135"/>
      <c r="AGM60" s="135"/>
      <c r="AGN60" s="135"/>
      <c r="AGO60" s="135"/>
      <c r="AGP60" s="135"/>
      <c r="AGQ60" s="135"/>
      <c r="AGR60" s="135"/>
      <c r="AGS60" s="135"/>
      <c r="AGT60" s="135"/>
      <c r="AGU60" s="135"/>
      <c r="AGV60" s="135"/>
      <c r="AGW60" s="135"/>
      <c r="AGX60" s="135"/>
      <c r="AGY60" s="135"/>
      <c r="AGZ60" s="135"/>
      <c r="AHA60" s="135"/>
      <c r="AHB60" s="135"/>
      <c r="AHC60" s="135"/>
      <c r="AHD60" s="135"/>
      <c r="AHE60" s="135"/>
      <c r="AHF60" s="135"/>
      <c r="AHG60" s="135"/>
      <c r="AHH60" s="135"/>
      <c r="AHI60" s="135"/>
      <c r="AHJ60" s="135"/>
      <c r="AHK60" s="135"/>
      <c r="AHL60" s="135"/>
      <c r="AHM60" s="135"/>
      <c r="AHN60" s="135"/>
      <c r="AHO60" s="135"/>
      <c r="AHP60" s="135"/>
      <c r="AHQ60" s="135"/>
      <c r="AHR60" s="135"/>
      <c r="AHS60" s="135"/>
      <c r="AHT60" s="135"/>
      <c r="AHU60" s="135"/>
      <c r="AHV60" s="135"/>
      <c r="AHW60" s="135"/>
      <c r="AHX60" s="135"/>
      <c r="AHY60" s="135"/>
      <c r="AHZ60" s="135"/>
      <c r="AIA60" s="135"/>
      <c r="AIB60" s="135"/>
      <c r="AIC60" s="135"/>
      <c r="AID60" s="135"/>
      <c r="AIE60" s="135"/>
      <c r="AIF60" s="135"/>
      <c r="AIG60" s="135"/>
      <c r="AIH60" s="135"/>
      <c r="AII60" s="135"/>
      <c r="AIJ60" s="135"/>
      <c r="AIK60" s="135"/>
      <c r="AIL60" s="135"/>
      <c r="AIM60" s="135"/>
      <c r="AIN60" s="135"/>
      <c r="AIO60" s="135"/>
      <c r="AIP60" s="135"/>
      <c r="AIQ60" s="135"/>
      <c r="AIR60" s="135"/>
      <c r="AIS60" s="135"/>
      <c r="AIT60" s="135"/>
      <c r="AIU60" s="135"/>
      <c r="AIV60" s="135"/>
      <c r="AIW60" s="135"/>
      <c r="AIX60" s="135"/>
      <c r="AIY60" s="135"/>
      <c r="AIZ60" s="135"/>
      <c r="AJA60" s="135"/>
      <c r="AJB60" s="135"/>
      <c r="AJC60" s="135"/>
      <c r="AJD60" s="135"/>
      <c r="AJE60" s="135"/>
      <c r="AJF60" s="135"/>
      <c r="AJG60" s="135"/>
      <c r="AJH60" s="135"/>
      <c r="AJI60" s="135"/>
      <c r="AJJ60" s="135"/>
      <c r="AJK60" s="135"/>
      <c r="AJL60" s="135"/>
      <c r="AJM60" s="135"/>
      <c r="AJN60" s="135"/>
      <c r="AJO60" s="135"/>
      <c r="AJP60" s="135"/>
      <c r="AJQ60" s="135"/>
      <c r="AJR60" s="135"/>
      <c r="AJS60" s="135"/>
      <c r="AJT60" s="135"/>
      <c r="AJU60" s="135"/>
      <c r="AJV60" s="135"/>
      <c r="AJW60" s="135"/>
      <c r="AJX60" s="135"/>
      <c r="AJY60" s="135"/>
      <c r="AJZ60" s="135"/>
      <c r="AKA60" s="135"/>
      <c r="AKB60" s="135"/>
      <c r="AKC60" s="135"/>
      <c r="AKD60" s="135"/>
      <c r="AKE60" s="135"/>
      <c r="AKF60" s="135"/>
      <c r="AKG60" s="135"/>
      <c r="AKH60" s="135"/>
      <c r="AKI60" s="135"/>
      <c r="AKJ60" s="135"/>
      <c r="AKK60" s="135"/>
      <c r="AKL60" s="135"/>
      <c r="AKM60" s="135"/>
      <c r="AKN60" s="135"/>
      <c r="AKO60" s="135"/>
      <c r="AKP60" s="135"/>
      <c r="AKQ60" s="135"/>
      <c r="AKR60" s="135"/>
      <c r="AKS60" s="135"/>
      <c r="AKT60" s="135"/>
      <c r="AKU60" s="135"/>
      <c r="AKV60" s="135"/>
      <c r="AKW60" s="135"/>
      <c r="AKX60" s="135"/>
      <c r="AKY60" s="135"/>
      <c r="AKZ60" s="135"/>
      <c r="ALA60" s="135"/>
      <c r="ALB60" s="135"/>
      <c r="ALC60" s="135"/>
      <c r="ALD60" s="135"/>
      <c r="ALE60" s="135"/>
      <c r="ALF60" s="135"/>
      <c r="ALG60" s="135"/>
      <c r="ALH60" s="135"/>
      <c r="ALI60" s="135"/>
      <c r="ALJ60" s="135"/>
      <c r="ALK60" s="135"/>
      <c r="ALL60" s="135"/>
      <c r="ALM60" s="135"/>
      <c r="ALN60" s="135"/>
      <c r="ALO60" s="135"/>
      <c r="ALP60" s="135"/>
      <c r="ALQ60" s="135"/>
      <c r="ALR60" s="135"/>
      <c r="ALS60" s="135"/>
      <c r="ALT60" s="135"/>
      <c r="ALU60" s="135"/>
      <c r="ALV60" s="135"/>
      <c r="ALW60" s="135"/>
      <c r="ALX60" s="135"/>
      <c r="ALY60" s="135"/>
      <c r="ALZ60" s="135"/>
      <c r="AMA60" s="135"/>
      <c r="AMB60" s="135"/>
      <c r="AMC60" s="135"/>
      <c r="AMD60" s="135"/>
      <c r="AME60" s="135"/>
      <c r="AMF60" s="135"/>
      <c r="AMG60" s="135"/>
      <c r="AMH60" s="135"/>
      <c r="AMI60" s="135"/>
      <c r="AMJ60" s="135"/>
      <c r="AMK60" s="135"/>
      <c r="AML60" s="135"/>
      <c r="AMM60" s="135"/>
      <c r="AMN60" s="135"/>
      <c r="AMO60" s="135"/>
      <c r="AMP60" s="135"/>
      <c r="AMQ60" s="135"/>
      <c r="AMR60" s="135"/>
      <c r="AMS60" s="135"/>
      <c r="AMT60" s="135"/>
      <c r="AMU60" s="135"/>
      <c r="AMV60" s="135"/>
      <c r="AMW60" s="135"/>
      <c r="AMX60" s="135"/>
      <c r="AMY60" s="135"/>
      <c r="AMZ60" s="135"/>
      <c r="ANA60" s="135"/>
      <c r="ANB60" s="135"/>
      <c r="ANC60" s="135"/>
      <c r="AND60" s="135"/>
      <c r="ANE60" s="135"/>
      <c r="ANF60" s="135"/>
      <c r="ANG60" s="135"/>
      <c r="ANH60" s="135"/>
      <c r="ANI60" s="135"/>
      <c r="ANJ60" s="135"/>
      <c r="ANK60" s="135"/>
      <c r="ANL60" s="135"/>
      <c r="ANM60" s="135"/>
      <c r="ANN60" s="135"/>
      <c r="ANO60" s="135"/>
      <c r="ANP60" s="135"/>
      <c r="ANQ60" s="135"/>
      <c r="ANR60" s="135"/>
      <c r="ANS60" s="135"/>
      <c r="ANT60" s="135"/>
      <c r="ANU60" s="135"/>
      <c r="ANV60" s="135"/>
      <c r="ANW60" s="135"/>
      <c r="ANX60" s="135"/>
      <c r="ANY60" s="135"/>
      <c r="ANZ60" s="135"/>
      <c r="AOA60" s="135"/>
      <c r="AOB60" s="135"/>
      <c r="AOC60" s="135"/>
      <c r="AOD60" s="135"/>
      <c r="AOE60" s="135"/>
      <c r="AOF60" s="135"/>
      <c r="AOG60" s="135"/>
      <c r="AOH60" s="135"/>
      <c r="AOI60" s="135"/>
      <c r="AOJ60" s="135"/>
      <c r="AOK60" s="135"/>
      <c r="AOL60" s="135"/>
      <c r="AOM60" s="135"/>
      <c r="AON60" s="135"/>
      <c r="AOO60" s="135"/>
      <c r="AOP60" s="135"/>
      <c r="AOQ60" s="135"/>
      <c r="AOR60" s="135"/>
      <c r="AOS60" s="135"/>
      <c r="AOT60" s="135"/>
      <c r="AOU60" s="135"/>
      <c r="AOV60" s="135"/>
      <c r="AOW60" s="135"/>
      <c r="AOX60" s="135"/>
      <c r="AOY60" s="135"/>
      <c r="AOZ60" s="135"/>
      <c r="APA60" s="135"/>
      <c r="APB60" s="135"/>
      <c r="APC60" s="135"/>
      <c r="APD60" s="135"/>
      <c r="APE60" s="135"/>
      <c r="APF60" s="135"/>
      <c r="APG60" s="135"/>
      <c r="APH60" s="135"/>
      <c r="API60" s="135"/>
      <c r="APJ60" s="135"/>
      <c r="APK60" s="135"/>
      <c r="APL60" s="135"/>
      <c r="APM60" s="135"/>
      <c r="APN60" s="135"/>
      <c r="APO60" s="135"/>
      <c r="APP60" s="135"/>
      <c r="APQ60" s="135"/>
      <c r="APR60" s="135"/>
      <c r="APS60" s="135"/>
      <c r="APT60" s="135"/>
      <c r="APU60" s="135"/>
      <c r="APV60" s="135"/>
      <c r="APW60" s="135"/>
      <c r="APX60" s="135"/>
      <c r="APY60" s="135"/>
      <c r="APZ60" s="135"/>
      <c r="AQA60" s="135"/>
      <c r="AQB60" s="135"/>
      <c r="AQC60" s="135"/>
      <c r="AQD60" s="135"/>
      <c r="AQE60" s="135"/>
      <c r="AQF60" s="135"/>
      <c r="AQG60" s="135"/>
      <c r="AQH60" s="135"/>
      <c r="AQI60" s="135"/>
      <c r="AQJ60" s="135"/>
      <c r="AQK60" s="135"/>
      <c r="AQL60" s="135"/>
      <c r="AQM60" s="135"/>
      <c r="AQN60" s="135"/>
      <c r="AQO60" s="135"/>
      <c r="AQP60" s="135"/>
      <c r="AQQ60" s="135"/>
      <c r="AQR60" s="135"/>
      <c r="AQS60" s="135"/>
      <c r="AQT60" s="135"/>
      <c r="AQU60" s="135"/>
      <c r="AQV60" s="135"/>
      <c r="AQW60" s="135"/>
      <c r="AQX60" s="135"/>
      <c r="AQY60" s="135"/>
      <c r="AQZ60" s="135"/>
      <c r="ARA60" s="135"/>
      <c r="ARB60" s="135"/>
      <c r="ARC60" s="135"/>
      <c r="ARD60" s="135"/>
      <c r="ARE60" s="135"/>
      <c r="ARF60" s="135"/>
      <c r="ARG60" s="135"/>
      <c r="ARH60" s="135"/>
      <c r="ARI60" s="135"/>
      <c r="ARJ60" s="135"/>
      <c r="ARK60" s="135"/>
      <c r="ARL60" s="135"/>
      <c r="ARM60" s="135"/>
      <c r="ARN60" s="135"/>
      <c r="ARO60" s="135"/>
      <c r="ARP60" s="135"/>
      <c r="ARQ60" s="135"/>
      <c r="ARR60" s="135"/>
      <c r="ARS60" s="135"/>
      <c r="ART60" s="135"/>
      <c r="ARU60" s="135"/>
      <c r="ARV60" s="135"/>
      <c r="ARW60" s="135"/>
      <c r="ARX60" s="135"/>
      <c r="ARY60" s="135"/>
      <c r="ARZ60" s="135"/>
      <c r="ASA60" s="135"/>
      <c r="ASB60" s="135"/>
      <c r="ASC60" s="135"/>
      <c r="ASD60" s="135"/>
      <c r="ASE60" s="135"/>
      <c r="ASF60" s="135"/>
      <c r="ASG60" s="135"/>
      <c r="ASH60" s="135"/>
      <c r="ASI60" s="135"/>
      <c r="ASJ60" s="135"/>
      <c r="ASK60" s="135"/>
      <c r="ASL60" s="135"/>
      <c r="ASM60" s="135"/>
      <c r="ASN60" s="135"/>
      <c r="ASO60" s="135"/>
      <c r="ASP60" s="135"/>
      <c r="ASQ60" s="135"/>
      <c r="ASR60" s="135"/>
      <c r="ASS60" s="135"/>
      <c r="AST60" s="135"/>
      <c r="ASU60" s="135"/>
      <c r="ASV60" s="135"/>
      <c r="ASW60" s="135"/>
      <c r="ASX60" s="135"/>
      <c r="ASY60" s="135"/>
      <c r="ASZ60" s="135"/>
      <c r="ATA60" s="135"/>
      <c r="ATB60" s="135"/>
      <c r="ATC60" s="135"/>
      <c r="ATD60" s="135"/>
      <c r="ATE60" s="135"/>
      <c r="ATF60" s="135"/>
      <c r="ATG60" s="135"/>
      <c r="ATH60" s="135"/>
      <c r="ATI60" s="135"/>
      <c r="ATJ60" s="135"/>
      <c r="ATK60" s="135"/>
      <c r="ATL60" s="135"/>
      <c r="ATM60" s="135"/>
      <c r="ATN60" s="135"/>
      <c r="ATO60" s="135"/>
      <c r="ATP60" s="135"/>
      <c r="ATQ60" s="135"/>
      <c r="ATR60" s="135"/>
      <c r="ATS60" s="135"/>
      <c r="ATT60" s="135"/>
      <c r="ATU60" s="135"/>
      <c r="ATV60" s="135"/>
      <c r="ATW60" s="135"/>
      <c r="ATX60" s="135"/>
      <c r="ATY60" s="135"/>
      <c r="ATZ60" s="135"/>
      <c r="AUA60" s="135"/>
      <c r="AUB60" s="135"/>
      <c r="AUC60" s="135"/>
      <c r="AUD60" s="135"/>
      <c r="AUE60" s="135"/>
      <c r="AUF60" s="135"/>
      <c r="AUG60" s="135"/>
      <c r="AUH60" s="135"/>
      <c r="AUI60" s="135"/>
      <c r="AUJ60" s="135"/>
      <c r="AUK60" s="135"/>
      <c r="AUL60" s="135"/>
      <c r="AUM60" s="135"/>
      <c r="AUN60" s="135"/>
      <c r="AUO60" s="135"/>
      <c r="AUP60" s="135"/>
      <c r="AUQ60" s="135"/>
      <c r="AUR60" s="135"/>
      <c r="AUS60" s="135"/>
      <c r="AUT60" s="135"/>
      <c r="AUU60" s="135"/>
      <c r="AUV60" s="135"/>
      <c r="AUW60" s="135"/>
      <c r="AUX60" s="135"/>
      <c r="AUY60" s="135"/>
      <c r="AUZ60" s="135"/>
      <c r="AVA60" s="135"/>
      <c r="AVB60" s="135"/>
      <c r="AVC60" s="135"/>
      <c r="AVD60" s="135"/>
      <c r="AVE60" s="135"/>
      <c r="AVF60" s="135"/>
      <c r="AVG60" s="135"/>
      <c r="AVH60" s="135"/>
      <c r="AVI60" s="135"/>
      <c r="AVJ60" s="135"/>
      <c r="AVK60" s="135"/>
      <c r="AVL60" s="135"/>
      <c r="AVM60" s="135"/>
      <c r="AVN60" s="135"/>
      <c r="AVO60" s="135"/>
      <c r="AVP60" s="135"/>
      <c r="AVQ60" s="135"/>
      <c r="AVR60" s="135"/>
      <c r="AVS60" s="135"/>
      <c r="AVT60" s="135"/>
      <c r="AVU60" s="135"/>
      <c r="AVV60" s="135"/>
      <c r="AVW60" s="135"/>
      <c r="AVX60" s="135"/>
      <c r="AVY60" s="135"/>
      <c r="AVZ60" s="135"/>
      <c r="AWA60" s="135"/>
      <c r="AWB60" s="135"/>
      <c r="AWC60" s="135"/>
      <c r="AWD60" s="135"/>
      <c r="AWE60" s="135"/>
      <c r="AWF60" s="135"/>
      <c r="AWG60" s="135"/>
      <c r="AWH60" s="135"/>
      <c r="AWI60" s="135"/>
      <c r="AWJ60" s="135"/>
      <c r="AWK60" s="135"/>
      <c r="AWL60" s="135"/>
      <c r="AWM60" s="135"/>
      <c r="AWN60" s="135"/>
      <c r="AWO60" s="135"/>
      <c r="AWP60" s="135"/>
      <c r="AWQ60" s="135"/>
      <c r="AWR60" s="135"/>
      <c r="AWS60" s="135"/>
      <c r="AWT60" s="135"/>
      <c r="AWU60" s="135"/>
      <c r="AWV60" s="135"/>
      <c r="AWW60" s="135"/>
      <c r="AWX60" s="135"/>
      <c r="AWY60" s="135"/>
      <c r="AWZ60" s="135"/>
      <c r="AXA60" s="135"/>
      <c r="AXB60" s="135"/>
      <c r="AXC60" s="135"/>
      <c r="AXD60" s="135"/>
      <c r="AXE60" s="135"/>
      <c r="AXF60" s="135"/>
      <c r="AXG60" s="135"/>
      <c r="AXH60" s="135"/>
      <c r="AXI60" s="135"/>
      <c r="AXJ60" s="135"/>
      <c r="AXK60" s="135"/>
      <c r="AXL60" s="135"/>
      <c r="AXM60" s="135"/>
      <c r="AXN60" s="135"/>
      <c r="AXO60" s="135"/>
      <c r="AXP60" s="135"/>
      <c r="AXQ60" s="135"/>
      <c r="AXR60" s="135"/>
      <c r="AXS60" s="135"/>
      <c r="AXT60" s="135"/>
      <c r="AXU60" s="135"/>
      <c r="AXV60" s="135"/>
      <c r="AXW60" s="135"/>
      <c r="AXX60" s="135"/>
      <c r="AXY60" s="135"/>
      <c r="AXZ60" s="135"/>
      <c r="AYA60" s="135"/>
      <c r="AYB60" s="135"/>
      <c r="AYC60" s="135"/>
      <c r="AYD60" s="135"/>
      <c r="AYE60" s="135"/>
      <c r="AYF60" s="135"/>
      <c r="AYG60" s="135"/>
      <c r="AYH60" s="135"/>
      <c r="AYI60" s="135"/>
      <c r="AYJ60" s="135"/>
      <c r="AYK60" s="135"/>
      <c r="AYL60" s="135"/>
      <c r="AYM60" s="135"/>
      <c r="AYN60" s="135"/>
      <c r="AYO60" s="135"/>
      <c r="AYP60" s="135"/>
      <c r="AYQ60" s="135"/>
      <c r="AYR60" s="135"/>
      <c r="AYS60" s="135"/>
      <c r="AYT60" s="135"/>
      <c r="AYU60" s="135"/>
      <c r="AYV60" s="135"/>
      <c r="AYW60" s="135"/>
      <c r="AYX60" s="135"/>
      <c r="AYY60" s="135"/>
      <c r="AYZ60" s="135"/>
      <c r="AZA60" s="135"/>
      <c r="AZB60" s="135"/>
      <c r="AZC60" s="135"/>
      <c r="AZD60" s="135"/>
      <c r="AZE60" s="135"/>
      <c r="AZF60" s="135"/>
      <c r="AZG60" s="135"/>
      <c r="AZH60" s="135"/>
      <c r="AZI60" s="135"/>
      <c r="AZJ60" s="135"/>
      <c r="AZK60" s="135"/>
      <c r="AZL60" s="135"/>
      <c r="AZM60" s="135"/>
      <c r="AZN60" s="135"/>
      <c r="AZO60" s="135"/>
      <c r="AZP60" s="135"/>
      <c r="AZQ60" s="135"/>
      <c r="AZR60" s="135"/>
      <c r="AZS60" s="135"/>
      <c r="AZT60" s="135"/>
      <c r="AZU60" s="135"/>
      <c r="AZV60" s="135"/>
      <c r="AZW60" s="135"/>
      <c r="AZX60" s="135"/>
      <c r="AZY60" s="135"/>
      <c r="AZZ60" s="135"/>
      <c r="BAA60" s="135"/>
      <c r="BAB60" s="135"/>
      <c r="BAC60" s="135"/>
      <c r="BAD60" s="135"/>
      <c r="BAE60" s="135"/>
      <c r="BAF60" s="135"/>
      <c r="BAG60" s="135"/>
      <c r="BAH60" s="135"/>
      <c r="BAI60" s="135"/>
      <c r="BAJ60" s="135"/>
      <c r="BAK60" s="135"/>
      <c r="BAL60" s="135"/>
      <c r="BAM60" s="135"/>
      <c r="BAN60" s="135"/>
      <c r="BAO60" s="135"/>
      <c r="BAP60" s="135"/>
      <c r="BAQ60" s="135"/>
      <c r="BAR60" s="135"/>
      <c r="BAS60" s="135"/>
      <c r="BAT60" s="135"/>
      <c r="BAU60" s="135"/>
      <c r="BAV60" s="135"/>
      <c r="BAW60" s="135"/>
      <c r="BAX60" s="135"/>
      <c r="BAY60" s="135"/>
      <c r="BAZ60" s="135"/>
      <c r="BBA60" s="135"/>
      <c r="BBB60" s="135"/>
      <c r="BBC60" s="135"/>
      <c r="BBD60" s="135"/>
      <c r="BBE60" s="135"/>
      <c r="BBF60" s="135"/>
      <c r="BBG60" s="135"/>
      <c r="BBH60" s="135"/>
      <c r="BBI60" s="135"/>
      <c r="BBJ60" s="135"/>
      <c r="BBK60" s="135"/>
      <c r="BBL60" s="135"/>
      <c r="BBM60" s="135"/>
      <c r="BBN60" s="135"/>
      <c r="BBO60" s="135"/>
      <c r="BBP60" s="135"/>
      <c r="BBQ60" s="135"/>
      <c r="BBR60" s="135"/>
      <c r="BBS60" s="135"/>
      <c r="BBT60" s="135"/>
      <c r="BBU60" s="135"/>
      <c r="BBV60" s="135"/>
      <c r="BBW60" s="135"/>
      <c r="BBX60" s="135"/>
      <c r="BBY60" s="135"/>
      <c r="BBZ60" s="135"/>
      <c r="BCA60" s="135"/>
      <c r="BCB60" s="135"/>
      <c r="BCC60" s="135"/>
      <c r="BCD60" s="135"/>
      <c r="BCE60" s="135"/>
      <c r="BCF60" s="135"/>
      <c r="BCG60" s="135"/>
      <c r="BCH60" s="135"/>
      <c r="BCI60" s="135"/>
      <c r="BCJ60" s="135"/>
      <c r="BCK60" s="135"/>
      <c r="BCL60" s="135"/>
      <c r="BCM60" s="135"/>
      <c r="BCN60" s="135"/>
      <c r="BCO60" s="135"/>
      <c r="BCP60" s="135"/>
      <c r="BCQ60" s="135"/>
      <c r="BCR60" s="135"/>
      <c r="BCS60" s="135"/>
      <c r="BCT60" s="135"/>
      <c r="BCU60" s="135"/>
      <c r="BCV60" s="135"/>
      <c r="BCW60" s="135"/>
      <c r="BCX60" s="135"/>
      <c r="BCY60" s="135"/>
      <c r="BCZ60" s="135"/>
      <c r="BDA60" s="135"/>
      <c r="BDB60" s="135"/>
      <c r="BDC60" s="135"/>
      <c r="BDD60" s="135"/>
      <c r="BDE60" s="135"/>
      <c r="BDF60" s="135"/>
      <c r="BDG60" s="135"/>
      <c r="BDH60" s="135"/>
      <c r="BDI60" s="135"/>
      <c r="BDJ60" s="135"/>
      <c r="BDK60" s="135"/>
      <c r="BDL60" s="135"/>
      <c r="BDM60" s="135"/>
      <c r="BDN60" s="135"/>
      <c r="BDO60" s="135"/>
      <c r="BDP60" s="135"/>
      <c r="BDQ60" s="135"/>
      <c r="BDR60" s="135"/>
      <c r="BDS60" s="135"/>
      <c r="BDT60" s="135"/>
      <c r="BDU60" s="135"/>
      <c r="BDV60" s="135"/>
      <c r="BDW60" s="135"/>
      <c r="BDX60" s="135"/>
      <c r="BDY60" s="135"/>
      <c r="BDZ60" s="135"/>
      <c r="BEA60" s="135"/>
      <c r="BEB60" s="135"/>
      <c r="BEC60" s="135"/>
      <c r="BED60" s="135"/>
      <c r="BEE60" s="135"/>
      <c r="BEF60" s="135"/>
      <c r="BEG60" s="135"/>
      <c r="BEH60" s="135"/>
      <c r="BEI60" s="135"/>
      <c r="BEJ60" s="135"/>
      <c r="BEK60" s="135"/>
      <c r="BEL60" s="135"/>
      <c r="BEM60" s="135"/>
      <c r="BEN60" s="135"/>
      <c r="BEO60" s="135"/>
      <c r="BEP60" s="135"/>
      <c r="BEQ60" s="135"/>
      <c r="BER60" s="135"/>
      <c r="BES60" s="135"/>
      <c r="BET60" s="135"/>
      <c r="BEU60" s="135"/>
      <c r="BEV60" s="135"/>
      <c r="BEW60" s="135"/>
      <c r="BEX60" s="135"/>
      <c r="BEY60" s="135"/>
      <c r="BEZ60" s="135"/>
      <c r="BFA60" s="135"/>
      <c r="BFB60" s="135"/>
      <c r="BFC60" s="135"/>
      <c r="BFD60" s="135"/>
      <c r="BFE60" s="135"/>
      <c r="BFF60" s="135"/>
      <c r="BFG60" s="135"/>
      <c r="BFH60" s="135"/>
      <c r="BFI60" s="135"/>
      <c r="BFJ60" s="135"/>
      <c r="BFK60" s="135"/>
      <c r="BFL60" s="135"/>
      <c r="BFM60" s="135"/>
      <c r="BFN60" s="135"/>
      <c r="BFO60" s="135"/>
      <c r="BFP60" s="135"/>
      <c r="BFQ60" s="135"/>
      <c r="BFR60" s="135"/>
      <c r="BFS60" s="135"/>
      <c r="BFT60" s="135"/>
      <c r="BFU60" s="135"/>
      <c r="BFV60" s="135"/>
      <c r="BFW60" s="135"/>
      <c r="BFX60" s="135"/>
      <c r="BFY60" s="135"/>
      <c r="BFZ60" s="135"/>
      <c r="BGA60" s="135"/>
      <c r="BGB60" s="135"/>
      <c r="BGC60" s="135"/>
      <c r="BGD60" s="135"/>
      <c r="BGE60" s="135"/>
      <c r="BGF60" s="135"/>
      <c r="BGG60" s="135"/>
      <c r="BGH60" s="135"/>
      <c r="BGI60" s="135"/>
      <c r="BGJ60" s="135"/>
      <c r="BGK60" s="135"/>
      <c r="BGL60" s="135"/>
      <c r="BGM60" s="135"/>
      <c r="BGN60" s="135"/>
      <c r="BGO60" s="135"/>
      <c r="BGP60" s="135"/>
      <c r="BGQ60" s="135"/>
      <c r="BGR60" s="135"/>
      <c r="BGS60" s="135"/>
      <c r="BGT60" s="135"/>
      <c r="BGU60" s="135"/>
      <c r="BGV60" s="135"/>
      <c r="BGW60" s="135"/>
      <c r="BGX60" s="135"/>
      <c r="BGY60" s="135"/>
      <c r="BGZ60" s="135"/>
      <c r="BHA60" s="135"/>
      <c r="BHB60" s="135"/>
      <c r="BHC60" s="135"/>
      <c r="BHD60" s="135"/>
      <c r="BHE60" s="135"/>
      <c r="BHF60" s="135"/>
      <c r="BHG60" s="135"/>
      <c r="BHH60" s="135"/>
      <c r="BHI60" s="135"/>
      <c r="BHJ60" s="135"/>
      <c r="BHK60" s="135"/>
      <c r="BHL60" s="135"/>
      <c r="BHM60" s="135"/>
      <c r="BHN60" s="135"/>
      <c r="BHO60" s="135"/>
      <c r="BHP60" s="135"/>
      <c r="BHQ60" s="135"/>
      <c r="BHR60" s="135"/>
      <c r="BHS60" s="135"/>
      <c r="BHT60" s="135"/>
      <c r="BHU60" s="135"/>
      <c r="BHV60" s="135"/>
      <c r="BHW60" s="135"/>
      <c r="BHX60" s="135"/>
      <c r="BHY60" s="135"/>
      <c r="BHZ60" s="135"/>
      <c r="BIA60" s="135"/>
      <c r="BIB60" s="135"/>
      <c r="BIC60" s="135"/>
      <c r="BID60" s="135"/>
      <c r="BIE60" s="135"/>
      <c r="BIF60" s="135"/>
      <c r="BIG60" s="135"/>
      <c r="BIH60" s="135"/>
      <c r="BII60" s="135"/>
      <c r="BIJ60" s="135"/>
      <c r="BIK60" s="135"/>
      <c r="BIL60" s="135"/>
      <c r="BIM60" s="135"/>
      <c r="BIN60" s="135"/>
      <c r="BIO60" s="135"/>
      <c r="BIP60" s="135"/>
      <c r="BIQ60" s="135"/>
      <c r="BIR60" s="135"/>
      <c r="BIS60" s="135"/>
      <c r="BIT60" s="135"/>
      <c r="BIU60" s="135"/>
      <c r="BIV60" s="135"/>
      <c r="BIW60" s="135"/>
      <c r="BIX60" s="135"/>
      <c r="BIY60" s="135"/>
      <c r="BIZ60" s="135"/>
      <c r="BJA60" s="135"/>
      <c r="BJB60" s="135"/>
      <c r="BJC60" s="135"/>
      <c r="BJD60" s="135"/>
      <c r="BJE60" s="135"/>
      <c r="BJF60" s="135"/>
      <c r="BJG60" s="135"/>
      <c r="BJH60" s="135"/>
      <c r="BJI60" s="135"/>
      <c r="BJJ60" s="135"/>
      <c r="BJK60" s="135"/>
      <c r="BJL60" s="135"/>
      <c r="BJM60" s="135"/>
      <c r="BJN60" s="135"/>
      <c r="BJO60" s="135"/>
      <c r="BJP60" s="135"/>
      <c r="BJQ60" s="135"/>
      <c r="BJR60" s="135"/>
      <c r="BJS60" s="135"/>
      <c r="BJT60" s="135"/>
      <c r="BJU60" s="135"/>
      <c r="BJV60" s="135"/>
      <c r="BJW60" s="135"/>
      <c r="BJX60" s="135"/>
      <c r="BJY60" s="135"/>
      <c r="BJZ60" s="135"/>
      <c r="BKA60" s="135"/>
      <c r="BKB60" s="135"/>
      <c r="BKC60" s="135"/>
      <c r="BKD60" s="135"/>
      <c r="BKE60" s="135"/>
      <c r="BKF60" s="135"/>
      <c r="BKG60" s="135"/>
      <c r="BKH60" s="135"/>
      <c r="BKI60" s="135"/>
      <c r="BKJ60" s="135"/>
      <c r="BKK60" s="135"/>
      <c r="BKL60" s="135"/>
      <c r="BKM60" s="135"/>
      <c r="BKN60" s="135"/>
      <c r="BKO60" s="135"/>
      <c r="BKP60" s="135"/>
      <c r="BKQ60" s="135"/>
      <c r="BKR60" s="135"/>
      <c r="BKS60" s="135"/>
      <c r="BKT60" s="135"/>
      <c r="BKU60" s="135"/>
      <c r="BKV60" s="135"/>
      <c r="BKW60" s="135"/>
      <c r="BKX60" s="135"/>
      <c r="BKY60" s="135"/>
      <c r="BKZ60" s="135"/>
      <c r="BLA60" s="135"/>
      <c r="BLB60" s="135"/>
      <c r="BLC60" s="135"/>
      <c r="BLD60" s="135"/>
      <c r="BLE60" s="135"/>
      <c r="BLF60" s="135"/>
      <c r="BLG60" s="135"/>
      <c r="BLH60" s="135"/>
      <c r="BLI60" s="135"/>
      <c r="BLJ60" s="135"/>
      <c r="BLK60" s="135"/>
      <c r="BLL60" s="135"/>
      <c r="BLM60" s="135"/>
      <c r="BLN60" s="135"/>
      <c r="BLO60" s="135"/>
      <c r="BLP60" s="135"/>
      <c r="BLQ60" s="135"/>
      <c r="BLR60" s="135"/>
      <c r="BLS60" s="135"/>
      <c r="BLT60" s="135"/>
      <c r="BLU60" s="135"/>
      <c r="BLV60" s="135"/>
      <c r="BLW60" s="135"/>
      <c r="BLX60" s="135"/>
      <c r="BLY60" s="135"/>
      <c r="BLZ60" s="135"/>
      <c r="BMA60" s="135"/>
      <c r="BMB60" s="135"/>
      <c r="BMC60" s="135"/>
      <c r="BMD60" s="135"/>
      <c r="BME60" s="135"/>
      <c r="BMF60" s="135"/>
      <c r="BMG60" s="135"/>
      <c r="BMH60" s="135"/>
      <c r="BMI60" s="135"/>
      <c r="BMJ60" s="135"/>
      <c r="BMK60" s="135"/>
      <c r="BML60" s="135"/>
      <c r="BMM60" s="135"/>
      <c r="BMN60" s="135"/>
      <c r="BMO60" s="135"/>
      <c r="BMP60" s="135"/>
      <c r="BMQ60" s="135"/>
      <c r="BMR60" s="135"/>
      <c r="BMS60" s="135"/>
      <c r="BMT60" s="135"/>
      <c r="BMU60" s="135"/>
      <c r="BMV60" s="135"/>
      <c r="BMW60" s="135"/>
      <c r="BMX60" s="135"/>
      <c r="BMY60" s="135"/>
      <c r="BMZ60" s="135"/>
      <c r="BNA60" s="135"/>
      <c r="BNB60" s="135"/>
      <c r="BNC60" s="135"/>
      <c r="BND60" s="135"/>
      <c r="BNE60" s="135"/>
      <c r="BNF60" s="135"/>
      <c r="BNG60" s="135"/>
      <c r="BNH60" s="135"/>
      <c r="BNI60" s="135"/>
      <c r="BNJ60" s="135"/>
      <c r="BNK60" s="135"/>
      <c r="BNL60" s="135"/>
      <c r="BNM60" s="135"/>
      <c r="BNN60" s="135"/>
      <c r="BNO60" s="135"/>
      <c r="BNP60" s="135"/>
      <c r="BNQ60" s="135"/>
      <c r="BNR60" s="135"/>
      <c r="BNS60" s="135"/>
      <c r="BNT60" s="135"/>
      <c r="BNU60" s="135"/>
      <c r="BNV60" s="135"/>
      <c r="BNW60" s="135"/>
      <c r="BNX60" s="135"/>
      <c r="BNY60" s="135"/>
      <c r="BNZ60" s="135"/>
      <c r="BOA60" s="135"/>
      <c r="BOB60" s="135"/>
      <c r="BOC60" s="135"/>
      <c r="BOD60" s="135"/>
      <c r="BOE60" s="135"/>
      <c r="BOF60" s="135"/>
      <c r="BOG60" s="135"/>
      <c r="BOH60" s="135"/>
      <c r="BOI60" s="135"/>
      <c r="BOJ60" s="135"/>
      <c r="BOK60" s="135"/>
      <c r="BOL60" s="135"/>
      <c r="BOM60" s="135"/>
      <c r="BON60" s="135"/>
      <c r="BOO60" s="135"/>
      <c r="BOP60" s="135"/>
      <c r="BOQ60" s="135"/>
      <c r="BOR60" s="135"/>
      <c r="BOS60" s="135"/>
      <c r="BOT60" s="135"/>
      <c r="BOU60" s="135"/>
      <c r="BOV60" s="135"/>
      <c r="BOW60" s="135"/>
      <c r="BOX60" s="135"/>
      <c r="BOY60" s="135"/>
      <c r="BOZ60" s="135"/>
      <c r="BPA60" s="135"/>
      <c r="BPB60" s="135"/>
      <c r="BPC60" s="135"/>
      <c r="BPD60" s="135"/>
      <c r="BPE60" s="135"/>
      <c r="BPF60" s="135"/>
      <c r="BPG60" s="135"/>
      <c r="BPH60" s="135"/>
      <c r="BPI60" s="135"/>
      <c r="BPJ60" s="135"/>
      <c r="BPK60" s="135"/>
      <c r="BPL60" s="135"/>
      <c r="BPM60" s="135"/>
      <c r="BPN60" s="135"/>
      <c r="BPO60" s="135"/>
      <c r="BPP60" s="135"/>
      <c r="BPQ60" s="135"/>
      <c r="BPR60" s="135"/>
      <c r="BPS60" s="135"/>
      <c r="BPT60" s="135"/>
      <c r="BPU60" s="135"/>
      <c r="BPV60" s="135"/>
      <c r="BPW60" s="135"/>
      <c r="BPX60" s="135"/>
      <c r="BPY60" s="135"/>
      <c r="BPZ60" s="135"/>
      <c r="BQA60" s="135"/>
      <c r="BQB60" s="135"/>
      <c r="BQC60" s="135"/>
      <c r="BQD60" s="135"/>
      <c r="BQE60" s="135"/>
      <c r="BQF60" s="135"/>
      <c r="BQG60" s="135"/>
      <c r="BQH60" s="135"/>
      <c r="BQI60" s="135"/>
      <c r="BQJ60" s="135"/>
      <c r="BQK60" s="135"/>
      <c r="BQL60" s="135"/>
      <c r="BQM60" s="135"/>
      <c r="BQN60" s="135"/>
      <c r="BQO60" s="135"/>
      <c r="BQP60" s="135"/>
      <c r="BQQ60" s="135"/>
      <c r="BQR60" s="135"/>
      <c r="BQS60" s="135"/>
      <c r="BQT60" s="135"/>
      <c r="BQU60" s="135"/>
      <c r="BQV60" s="135"/>
      <c r="BQW60" s="135"/>
      <c r="BQX60" s="135"/>
      <c r="BQY60" s="135"/>
      <c r="BQZ60" s="135"/>
      <c r="BRA60" s="135"/>
      <c r="BRB60" s="135"/>
      <c r="BRC60" s="135"/>
      <c r="BRD60" s="135"/>
      <c r="BRE60" s="135"/>
      <c r="BRF60" s="135"/>
      <c r="BRG60" s="135"/>
      <c r="BRH60" s="135"/>
      <c r="BRI60" s="135"/>
      <c r="BRJ60" s="135"/>
      <c r="BRK60" s="135"/>
      <c r="BRL60" s="135"/>
      <c r="BRM60" s="135"/>
      <c r="BRN60" s="135"/>
      <c r="BRO60" s="135"/>
      <c r="BRP60" s="135"/>
      <c r="BRQ60" s="135"/>
      <c r="BRR60" s="135"/>
      <c r="BRS60" s="135"/>
      <c r="BRT60" s="135"/>
      <c r="BRU60" s="135"/>
      <c r="BRV60" s="135"/>
      <c r="BRW60" s="135"/>
      <c r="BRX60" s="135"/>
      <c r="BRY60" s="135"/>
      <c r="BRZ60" s="135"/>
      <c r="BSA60" s="135"/>
      <c r="BSB60" s="135"/>
      <c r="BSC60" s="135"/>
      <c r="BSD60" s="135"/>
      <c r="BSE60" s="135"/>
      <c r="BSF60" s="135"/>
      <c r="BSG60" s="135"/>
      <c r="BSH60" s="135"/>
      <c r="BSI60" s="135"/>
      <c r="BSJ60" s="135"/>
      <c r="BSK60" s="135"/>
      <c r="BSL60" s="135"/>
      <c r="BSM60" s="135"/>
      <c r="BSN60" s="135"/>
      <c r="BSO60" s="135"/>
      <c r="BSP60" s="135"/>
      <c r="BSQ60" s="135"/>
      <c r="BSR60" s="135"/>
      <c r="BSS60" s="135"/>
      <c r="BST60" s="135"/>
      <c r="BSU60" s="135"/>
      <c r="BSV60" s="135"/>
      <c r="BSW60" s="135"/>
      <c r="BSX60" s="135"/>
      <c r="BSY60" s="135"/>
      <c r="BSZ60" s="135"/>
      <c r="BTA60" s="135"/>
      <c r="BTB60" s="135"/>
      <c r="BTC60" s="135"/>
      <c r="BTD60" s="135"/>
      <c r="BTE60" s="135"/>
      <c r="BTF60" s="135"/>
      <c r="BTG60" s="135"/>
      <c r="BTH60" s="135"/>
      <c r="BTI60" s="135"/>
      <c r="BTJ60" s="135"/>
      <c r="BTK60" s="135"/>
      <c r="BTL60" s="135"/>
      <c r="BTM60" s="135"/>
      <c r="BTN60" s="135"/>
      <c r="BTO60" s="135"/>
      <c r="BTP60" s="135"/>
      <c r="BTQ60" s="135"/>
      <c r="BTR60" s="135"/>
      <c r="BTS60" s="135"/>
      <c r="BTT60" s="135"/>
      <c r="BTU60" s="135"/>
      <c r="BTV60" s="135"/>
      <c r="BTW60" s="135"/>
      <c r="BTX60" s="135"/>
      <c r="BTY60" s="135"/>
      <c r="BTZ60" s="135"/>
      <c r="BUA60" s="135"/>
      <c r="BUB60" s="135"/>
      <c r="BUC60" s="135"/>
      <c r="BUD60" s="135"/>
      <c r="BUE60" s="135"/>
      <c r="BUF60" s="135"/>
      <c r="BUG60" s="135"/>
      <c r="BUH60" s="135"/>
      <c r="BUI60" s="135"/>
      <c r="BUJ60" s="135"/>
      <c r="BUK60" s="135"/>
      <c r="BUL60" s="135"/>
      <c r="BUM60" s="135"/>
      <c r="BUN60" s="135"/>
      <c r="BUO60" s="135"/>
      <c r="BUP60" s="135"/>
      <c r="BUQ60" s="135"/>
      <c r="BUR60" s="135"/>
      <c r="BUS60" s="135"/>
      <c r="BUT60" s="135"/>
      <c r="BUU60" s="135"/>
      <c r="BUV60" s="135"/>
      <c r="BUW60" s="135"/>
      <c r="BUX60" s="135"/>
      <c r="BUY60" s="135"/>
      <c r="BUZ60" s="135"/>
      <c r="BVA60" s="135"/>
      <c r="BVB60" s="135"/>
      <c r="BVC60" s="135"/>
      <c r="BVD60" s="135"/>
      <c r="BVE60" s="135"/>
      <c r="BVF60" s="135"/>
      <c r="BVG60" s="135"/>
      <c r="BVH60" s="135"/>
      <c r="BVI60" s="135"/>
      <c r="BVJ60" s="135"/>
      <c r="BVK60" s="135"/>
      <c r="BVL60" s="135"/>
      <c r="BVM60" s="135"/>
      <c r="BVN60" s="135"/>
      <c r="BVO60" s="135"/>
      <c r="BVP60" s="135"/>
      <c r="BVQ60" s="135"/>
      <c r="BVR60" s="135"/>
      <c r="BVS60" s="135"/>
      <c r="BVT60" s="135"/>
      <c r="BVU60" s="135"/>
      <c r="BVV60" s="135"/>
      <c r="BVW60" s="135"/>
      <c r="BVX60" s="135"/>
      <c r="BVY60" s="135"/>
      <c r="BVZ60" s="135"/>
      <c r="BWA60" s="135"/>
      <c r="BWB60" s="135"/>
      <c r="BWC60" s="135"/>
      <c r="BWD60" s="135"/>
      <c r="BWE60" s="135"/>
      <c r="BWF60" s="135"/>
      <c r="BWG60" s="135"/>
      <c r="BWH60" s="135"/>
      <c r="BWI60" s="135"/>
      <c r="BWJ60" s="135"/>
      <c r="BWK60" s="135"/>
      <c r="BWL60" s="135"/>
      <c r="BWM60" s="135"/>
      <c r="BWN60" s="135"/>
      <c r="BWO60" s="135"/>
      <c r="BWP60" s="135"/>
      <c r="BWQ60" s="135"/>
      <c r="BWR60" s="135"/>
      <c r="BWS60" s="135"/>
      <c r="BWT60" s="135"/>
      <c r="BWU60" s="135"/>
      <c r="BWV60" s="135"/>
      <c r="BWW60" s="135"/>
      <c r="BWX60" s="135"/>
      <c r="BWY60" s="135"/>
      <c r="BWZ60" s="135"/>
      <c r="BXA60" s="135"/>
      <c r="BXB60" s="135"/>
      <c r="BXC60" s="135"/>
      <c r="BXD60" s="135"/>
      <c r="BXE60" s="135"/>
      <c r="BXF60" s="135"/>
      <c r="BXG60" s="135"/>
      <c r="BXH60" s="135"/>
      <c r="BXI60" s="135"/>
      <c r="BXJ60" s="135"/>
      <c r="BXK60" s="135"/>
      <c r="BXL60" s="135"/>
      <c r="BXM60" s="135"/>
      <c r="BXN60" s="135"/>
      <c r="BXO60" s="135"/>
      <c r="BXP60" s="135"/>
      <c r="BXQ60" s="135"/>
      <c r="BXR60" s="135"/>
      <c r="BXS60" s="135"/>
      <c r="BXT60" s="135"/>
      <c r="BXU60" s="135"/>
      <c r="BXV60" s="135"/>
      <c r="BXW60" s="135"/>
      <c r="BXX60" s="135"/>
      <c r="BXY60" s="135"/>
      <c r="BXZ60" s="135"/>
      <c r="BYA60" s="135"/>
      <c r="BYB60" s="135"/>
      <c r="BYC60" s="135"/>
      <c r="BYD60" s="135"/>
      <c r="BYE60" s="135"/>
      <c r="BYF60" s="135"/>
      <c r="BYG60" s="135"/>
      <c r="BYH60" s="135"/>
      <c r="BYI60" s="135"/>
      <c r="BYJ60" s="135"/>
      <c r="BYK60" s="135"/>
      <c r="BYL60" s="135"/>
      <c r="BYM60" s="135"/>
      <c r="BYN60" s="135"/>
      <c r="BYO60" s="135"/>
      <c r="BYP60" s="135"/>
      <c r="BYQ60" s="135"/>
      <c r="BYR60" s="135"/>
      <c r="BYS60" s="135"/>
      <c r="BYT60" s="135"/>
      <c r="BYU60" s="135"/>
      <c r="BYV60" s="135"/>
      <c r="BYW60" s="135"/>
      <c r="BYX60" s="135"/>
      <c r="BYY60" s="135"/>
      <c r="BYZ60" s="135"/>
      <c r="BZA60" s="135"/>
      <c r="BZB60" s="135"/>
      <c r="BZC60" s="135"/>
      <c r="BZD60" s="135"/>
      <c r="BZE60" s="135"/>
      <c r="BZF60" s="135"/>
      <c r="BZG60" s="135"/>
      <c r="BZH60" s="135"/>
      <c r="BZI60" s="135"/>
      <c r="BZJ60" s="135"/>
      <c r="BZK60" s="135"/>
      <c r="BZL60" s="135"/>
      <c r="BZM60" s="135"/>
      <c r="BZN60" s="135"/>
      <c r="BZO60" s="135"/>
      <c r="BZP60" s="135"/>
      <c r="BZQ60" s="135"/>
      <c r="BZR60" s="135"/>
      <c r="BZS60" s="135"/>
      <c r="BZT60" s="135"/>
      <c r="BZU60" s="135"/>
      <c r="BZV60" s="135"/>
      <c r="BZW60" s="135"/>
      <c r="BZX60" s="135"/>
      <c r="BZY60" s="135"/>
      <c r="BZZ60" s="135"/>
      <c r="CAA60" s="135"/>
      <c r="CAB60" s="135"/>
      <c r="CAC60" s="135"/>
      <c r="CAD60" s="135"/>
      <c r="CAE60" s="135"/>
      <c r="CAF60" s="135"/>
      <c r="CAG60" s="135"/>
      <c r="CAH60" s="135"/>
      <c r="CAI60" s="135"/>
      <c r="CAJ60" s="135"/>
      <c r="CAK60" s="135"/>
      <c r="CAL60" s="135"/>
      <c r="CAM60" s="135"/>
      <c r="CAN60" s="135"/>
      <c r="CAO60" s="135"/>
      <c r="CAP60" s="135"/>
      <c r="CAQ60" s="135"/>
      <c r="CAR60" s="135"/>
      <c r="CAS60" s="135"/>
      <c r="CAT60" s="135"/>
      <c r="CAU60" s="135"/>
      <c r="CAV60" s="135"/>
      <c r="CAW60" s="135"/>
      <c r="CAX60" s="135"/>
      <c r="CAY60" s="135"/>
      <c r="CAZ60" s="135"/>
      <c r="CBA60" s="135"/>
      <c r="CBB60" s="135"/>
      <c r="CBC60" s="135"/>
      <c r="CBD60" s="135"/>
      <c r="CBE60" s="135"/>
      <c r="CBF60" s="135"/>
      <c r="CBG60" s="135"/>
      <c r="CBH60" s="135"/>
      <c r="CBI60" s="135"/>
      <c r="CBJ60" s="135"/>
      <c r="CBK60" s="135"/>
      <c r="CBL60" s="135"/>
      <c r="CBM60" s="135"/>
      <c r="CBN60" s="135"/>
      <c r="CBO60" s="135"/>
      <c r="CBP60" s="135"/>
      <c r="CBQ60" s="135"/>
      <c r="CBR60" s="135"/>
      <c r="CBS60" s="135"/>
      <c r="CBT60" s="135"/>
      <c r="CBU60" s="135"/>
      <c r="CBV60" s="135"/>
      <c r="CBW60" s="135"/>
      <c r="CBX60" s="135"/>
      <c r="CBY60" s="135"/>
      <c r="CBZ60" s="135"/>
      <c r="CCA60" s="135"/>
      <c r="CCB60" s="135"/>
      <c r="CCC60" s="135"/>
      <c r="CCD60" s="135"/>
      <c r="CCE60" s="135"/>
      <c r="CCF60" s="135"/>
      <c r="CCG60" s="135"/>
      <c r="CCH60" s="135"/>
      <c r="CCI60" s="135"/>
      <c r="CCJ60" s="135"/>
      <c r="CCK60" s="135"/>
      <c r="CCL60" s="135"/>
      <c r="CCM60" s="135"/>
      <c r="CCN60" s="135"/>
      <c r="CCO60" s="135"/>
      <c r="CCP60" s="135"/>
      <c r="CCQ60" s="135"/>
      <c r="CCR60" s="135"/>
      <c r="CCS60" s="135"/>
      <c r="CCT60" s="135"/>
      <c r="CCU60" s="135"/>
      <c r="CCV60" s="135"/>
      <c r="CCW60" s="135"/>
      <c r="CCX60" s="135"/>
      <c r="CCY60" s="135"/>
      <c r="CCZ60" s="135"/>
      <c r="CDA60" s="135"/>
      <c r="CDB60" s="135"/>
      <c r="CDC60" s="135"/>
      <c r="CDD60" s="135"/>
      <c r="CDE60" s="135"/>
      <c r="CDF60" s="135"/>
      <c r="CDG60" s="135"/>
      <c r="CDH60" s="135"/>
      <c r="CDI60" s="135"/>
      <c r="CDJ60" s="135"/>
      <c r="CDK60" s="135"/>
      <c r="CDL60" s="135"/>
      <c r="CDM60" s="135"/>
      <c r="CDN60" s="135"/>
      <c r="CDO60" s="135"/>
      <c r="CDP60" s="135"/>
      <c r="CDQ60" s="135"/>
      <c r="CDR60" s="135"/>
      <c r="CDS60" s="135"/>
      <c r="CDT60" s="135"/>
      <c r="CDU60" s="135"/>
      <c r="CDV60" s="135"/>
      <c r="CDW60" s="135"/>
      <c r="CDX60" s="135"/>
      <c r="CDY60" s="135"/>
      <c r="CDZ60" s="135"/>
      <c r="CEA60" s="135"/>
      <c r="CEB60" s="135"/>
      <c r="CEC60" s="135"/>
      <c r="CED60" s="135"/>
      <c r="CEE60" s="135"/>
      <c r="CEF60" s="135"/>
      <c r="CEG60" s="135"/>
      <c r="CEH60" s="135"/>
      <c r="CEI60" s="135"/>
      <c r="CEJ60" s="135"/>
      <c r="CEK60" s="135"/>
      <c r="CEL60" s="135"/>
      <c r="CEM60" s="135"/>
      <c r="CEN60" s="135"/>
      <c r="CEO60" s="135"/>
      <c r="CEP60" s="135"/>
      <c r="CEQ60" s="135"/>
      <c r="CER60" s="135"/>
      <c r="CES60" s="135"/>
      <c r="CET60" s="135"/>
      <c r="CEU60" s="135"/>
      <c r="CEV60" s="135"/>
      <c r="CEW60" s="135"/>
      <c r="CEX60" s="135"/>
      <c r="CEY60" s="135"/>
      <c r="CEZ60" s="135"/>
      <c r="CFA60" s="135"/>
      <c r="CFB60" s="135"/>
      <c r="CFC60" s="135"/>
      <c r="CFD60" s="135"/>
      <c r="CFE60" s="135"/>
      <c r="CFF60" s="135"/>
      <c r="CFG60" s="135"/>
      <c r="CFH60" s="135"/>
      <c r="CFI60" s="135"/>
      <c r="CFJ60" s="135"/>
      <c r="CFK60" s="135"/>
      <c r="CFL60" s="135"/>
      <c r="CFM60" s="135"/>
      <c r="CFN60" s="135"/>
      <c r="CFO60" s="135"/>
      <c r="CFP60" s="135"/>
      <c r="CFQ60" s="135"/>
      <c r="CFR60" s="135"/>
      <c r="CFS60" s="135"/>
      <c r="CFT60" s="135"/>
      <c r="CFU60" s="135"/>
      <c r="CFV60" s="135"/>
      <c r="CFW60" s="135"/>
      <c r="CFX60" s="135"/>
      <c r="CFY60" s="135"/>
      <c r="CFZ60" s="135"/>
      <c r="CGA60" s="135"/>
      <c r="CGB60" s="135"/>
      <c r="CGC60" s="135"/>
      <c r="CGD60" s="135"/>
      <c r="CGE60" s="135"/>
      <c r="CGF60" s="135"/>
      <c r="CGG60" s="135"/>
      <c r="CGH60" s="135"/>
      <c r="CGI60" s="135"/>
      <c r="CGJ60" s="135"/>
      <c r="CGK60" s="135"/>
      <c r="CGL60" s="135"/>
      <c r="CGM60" s="135"/>
      <c r="CGN60" s="135"/>
      <c r="CGO60" s="135"/>
      <c r="CGP60" s="135"/>
      <c r="CGQ60" s="135"/>
      <c r="CGR60" s="135"/>
      <c r="CGS60" s="135"/>
      <c r="CGT60" s="135"/>
      <c r="CGU60" s="135"/>
      <c r="CGV60" s="135"/>
      <c r="CGW60" s="135"/>
      <c r="CGX60" s="135"/>
      <c r="CGY60" s="135"/>
      <c r="CGZ60" s="135"/>
      <c r="CHA60" s="135"/>
      <c r="CHB60" s="135"/>
      <c r="CHC60" s="135"/>
      <c r="CHD60" s="135"/>
      <c r="CHE60" s="135"/>
      <c r="CHF60" s="135"/>
      <c r="CHG60" s="135"/>
      <c r="CHH60" s="135"/>
      <c r="CHI60" s="135"/>
      <c r="CHJ60" s="135"/>
      <c r="CHK60" s="135"/>
      <c r="CHL60" s="135"/>
      <c r="CHM60" s="135"/>
      <c r="CHN60" s="135"/>
      <c r="CHO60" s="135"/>
      <c r="CHP60" s="135"/>
      <c r="CHQ60" s="135"/>
      <c r="CHR60" s="135"/>
      <c r="CHS60" s="135"/>
      <c r="CHT60" s="135"/>
      <c r="CHU60" s="135"/>
      <c r="CHV60" s="135"/>
      <c r="CHW60" s="135"/>
      <c r="CHX60" s="135"/>
      <c r="CHY60" s="135"/>
      <c r="CHZ60" s="135"/>
      <c r="CIA60" s="135"/>
      <c r="CIB60" s="135"/>
      <c r="CIC60" s="135"/>
      <c r="CID60" s="135"/>
      <c r="CIE60" s="135"/>
      <c r="CIF60" s="135"/>
      <c r="CIG60" s="135"/>
      <c r="CIH60" s="135"/>
      <c r="CII60" s="135"/>
      <c r="CIJ60" s="135"/>
      <c r="CIK60" s="135"/>
      <c r="CIL60" s="135"/>
      <c r="CIM60" s="135"/>
      <c r="CIN60" s="135"/>
      <c r="CIO60" s="135"/>
      <c r="CIP60" s="135"/>
      <c r="CIQ60" s="135"/>
      <c r="CIR60" s="135"/>
      <c r="CIS60" s="135"/>
      <c r="CIT60" s="135"/>
      <c r="CIU60" s="135"/>
      <c r="CIV60" s="135"/>
      <c r="CIW60" s="135"/>
      <c r="CIX60" s="135"/>
      <c r="CIY60" s="135"/>
      <c r="CIZ60" s="135"/>
      <c r="CJA60" s="135"/>
      <c r="CJB60" s="135"/>
      <c r="CJC60" s="135"/>
      <c r="CJD60" s="135"/>
      <c r="CJE60" s="135"/>
      <c r="CJF60" s="135"/>
      <c r="CJG60" s="135"/>
      <c r="CJH60" s="135"/>
      <c r="CJI60" s="135"/>
      <c r="CJJ60" s="135"/>
      <c r="CJK60" s="135"/>
      <c r="CJL60" s="135"/>
      <c r="CJM60" s="135"/>
      <c r="CJN60" s="135"/>
      <c r="CJO60" s="135"/>
      <c r="CJP60" s="135"/>
      <c r="CJQ60" s="135"/>
      <c r="CJR60" s="135"/>
      <c r="CJS60" s="135"/>
      <c r="CJT60" s="135"/>
      <c r="CJU60" s="135"/>
      <c r="CJV60" s="135"/>
      <c r="CJW60" s="135"/>
      <c r="CJX60" s="135"/>
      <c r="CJY60" s="135"/>
      <c r="CJZ60" s="135"/>
      <c r="CKA60" s="135"/>
      <c r="CKB60" s="135"/>
      <c r="CKC60" s="135"/>
      <c r="CKD60" s="135"/>
      <c r="CKE60" s="135"/>
      <c r="CKF60" s="135"/>
      <c r="CKG60" s="135"/>
      <c r="CKH60" s="135"/>
      <c r="CKI60" s="135"/>
      <c r="CKJ60" s="135"/>
      <c r="CKK60" s="135"/>
      <c r="CKL60" s="135"/>
      <c r="CKM60" s="135"/>
      <c r="CKN60" s="135"/>
      <c r="CKO60" s="135"/>
      <c r="CKP60" s="135"/>
      <c r="CKQ60" s="135"/>
      <c r="CKR60" s="135"/>
      <c r="CKS60" s="135"/>
      <c r="CKT60" s="135"/>
      <c r="CKU60" s="135"/>
      <c r="CKV60" s="135"/>
      <c r="CKW60" s="135"/>
      <c r="CKX60" s="135"/>
      <c r="CKY60" s="135"/>
      <c r="CKZ60" s="135"/>
      <c r="CLA60" s="135"/>
      <c r="CLB60" s="135"/>
      <c r="CLC60" s="135"/>
      <c r="CLD60" s="135"/>
      <c r="CLE60" s="135"/>
      <c r="CLF60" s="135"/>
      <c r="CLG60" s="135"/>
      <c r="CLH60" s="135"/>
      <c r="CLI60" s="135"/>
      <c r="CLJ60" s="135"/>
      <c r="CLK60" s="135"/>
      <c r="CLL60" s="135"/>
      <c r="CLM60" s="135"/>
      <c r="CLN60" s="135"/>
      <c r="CLO60" s="135"/>
      <c r="CLP60" s="135"/>
      <c r="CLQ60" s="135"/>
      <c r="CLR60" s="135"/>
      <c r="CLS60" s="135"/>
      <c r="CLT60" s="135"/>
      <c r="CLU60" s="135"/>
      <c r="CLV60" s="135"/>
      <c r="CLW60" s="135"/>
      <c r="CLX60" s="135"/>
      <c r="CLY60" s="135"/>
      <c r="CLZ60" s="135"/>
      <c r="CMA60" s="135"/>
      <c r="CMB60" s="135"/>
      <c r="CMC60" s="135"/>
      <c r="CMD60" s="135"/>
      <c r="CME60" s="135"/>
      <c r="CMF60" s="135"/>
      <c r="CMG60" s="135"/>
      <c r="CMH60" s="135"/>
      <c r="CMI60" s="135"/>
      <c r="CMJ60" s="135"/>
      <c r="CMK60" s="135"/>
      <c r="CML60" s="135"/>
      <c r="CMM60" s="135"/>
      <c r="CMN60" s="135"/>
      <c r="CMO60" s="135"/>
      <c r="CMP60" s="135"/>
      <c r="CMQ60" s="135"/>
      <c r="CMR60" s="135"/>
      <c r="CMS60" s="135"/>
      <c r="CMT60" s="135"/>
      <c r="CMU60" s="135"/>
      <c r="CMV60" s="135"/>
      <c r="CMW60" s="135"/>
      <c r="CMX60" s="135"/>
      <c r="CMY60" s="135"/>
      <c r="CMZ60" s="135"/>
      <c r="CNA60" s="135"/>
      <c r="CNB60" s="135"/>
      <c r="CNC60" s="135"/>
      <c r="CND60" s="135"/>
      <c r="CNE60" s="135"/>
      <c r="CNF60" s="135"/>
      <c r="CNG60" s="135"/>
      <c r="CNH60" s="135"/>
      <c r="CNI60" s="135"/>
      <c r="CNJ60" s="135"/>
      <c r="CNK60" s="135"/>
      <c r="CNL60" s="135"/>
      <c r="CNM60" s="135"/>
      <c r="CNN60" s="135"/>
      <c r="CNO60" s="135"/>
      <c r="CNP60" s="135"/>
      <c r="CNQ60" s="135"/>
      <c r="CNR60" s="135"/>
      <c r="CNS60" s="135"/>
      <c r="CNT60" s="135"/>
      <c r="CNU60" s="135"/>
      <c r="CNV60" s="135"/>
      <c r="CNW60" s="135"/>
      <c r="CNX60" s="135"/>
      <c r="CNY60" s="135"/>
      <c r="CNZ60" s="135"/>
      <c r="COA60" s="135"/>
      <c r="COB60" s="135"/>
      <c r="COC60" s="135"/>
      <c r="COD60" s="135"/>
      <c r="COE60" s="135"/>
      <c r="COF60" s="135"/>
      <c r="COG60" s="135"/>
      <c r="COH60" s="135"/>
      <c r="COI60" s="135"/>
      <c r="COJ60" s="135"/>
      <c r="COK60" s="135"/>
      <c r="COL60" s="135"/>
      <c r="COM60" s="135"/>
      <c r="CON60" s="135"/>
      <c r="COO60" s="135"/>
      <c r="COP60" s="135"/>
      <c r="COQ60" s="135"/>
      <c r="COR60" s="135"/>
      <c r="COS60" s="135"/>
      <c r="COT60" s="135"/>
      <c r="COU60" s="135"/>
      <c r="COV60" s="135"/>
      <c r="COW60" s="135"/>
      <c r="COX60" s="135"/>
      <c r="COY60" s="135"/>
      <c r="COZ60" s="135"/>
      <c r="CPA60" s="135"/>
      <c r="CPB60" s="135"/>
      <c r="CPC60" s="135"/>
      <c r="CPD60" s="135"/>
      <c r="CPE60" s="135"/>
      <c r="CPF60" s="135"/>
      <c r="CPG60" s="135"/>
      <c r="CPH60" s="135"/>
      <c r="CPI60" s="135"/>
      <c r="CPJ60" s="135"/>
      <c r="CPK60" s="135"/>
      <c r="CPL60" s="135"/>
      <c r="CPM60" s="135"/>
      <c r="CPN60" s="135"/>
      <c r="CPO60" s="135"/>
      <c r="CPP60" s="135"/>
      <c r="CPQ60" s="135"/>
      <c r="CPR60" s="135"/>
      <c r="CPS60" s="135"/>
      <c r="CPT60" s="135"/>
      <c r="CPU60" s="135"/>
      <c r="CPV60" s="135"/>
      <c r="CPW60" s="135"/>
      <c r="CPX60" s="135"/>
      <c r="CPY60" s="135"/>
      <c r="CPZ60" s="135"/>
      <c r="CQA60" s="135"/>
      <c r="CQB60" s="135"/>
      <c r="CQC60" s="135"/>
      <c r="CQD60" s="135"/>
      <c r="CQE60" s="135"/>
      <c r="CQF60" s="135"/>
      <c r="CQG60" s="135"/>
      <c r="CQH60" s="135"/>
      <c r="CQI60" s="135"/>
      <c r="CQJ60" s="135"/>
      <c r="CQK60" s="135"/>
      <c r="CQL60" s="135"/>
      <c r="CQM60" s="135"/>
      <c r="CQN60" s="135"/>
      <c r="CQO60" s="135"/>
      <c r="CQP60" s="135"/>
      <c r="CQQ60" s="135"/>
      <c r="CQR60" s="135"/>
      <c r="CQS60" s="135"/>
      <c r="CQT60" s="135"/>
      <c r="CQU60" s="135"/>
      <c r="CQV60" s="135"/>
      <c r="CQW60" s="135"/>
      <c r="CQX60" s="135"/>
      <c r="CQY60" s="135"/>
      <c r="CQZ60" s="135"/>
      <c r="CRA60" s="135"/>
      <c r="CRB60" s="135"/>
      <c r="CRC60" s="135"/>
      <c r="CRD60" s="135"/>
      <c r="CRE60" s="135"/>
      <c r="CRF60" s="135"/>
      <c r="CRG60" s="135"/>
      <c r="CRH60" s="135"/>
      <c r="CRI60" s="135"/>
      <c r="CRJ60" s="135"/>
      <c r="CRK60" s="135"/>
      <c r="CRL60" s="135"/>
      <c r="CRM60" s="135"/>
      <c r="CRN60" s="135"/>
      <c r="CRO60" s="135"/>
      <c r="CRP60" s="135"/>
      <c r="CRQ60" s="135"/>
      <c r="CRR60" s="135"/>
      <c r="CRS60" s="135"/>
      <c r="CRT60" s="135"/>
      <c r="CRU60" s="135"/>
      <c r="CRV60" s="135"/>
      <c r="CRW60" s="135"/>
      <c r="CRX60" s="135"/>
      <c r="CRY60" s="135"/>
      <c r="CRZ60" s="135"/>
      <c r="CSA60" s="135"/>
      <c r="CSB60" s="135"/>
      <c r="CSC60" s="135"/>
      <c r="CSD60" s="135"/>
      <c r="CSE60" s="135"/>
      <c r="CSF60" s="135"/>
      <c r="CSG60" s="135"/>
      <c r="CSH60" s="135"/>
      <c r="CSI60" s="135"/>
      <c r="CSJ60" s="135"/>
      <c r="CSK60" s="135"/>
      <c r="CSL60" s="135"/>
      <c r="CSM60" s="135"/>
      <c r="CSN60" s="135"/>
      <c r="CSO60" s="135"/>
      <c r="CSP60" s="135"/>
      <c r="CSQ60" s="135"/>
      <c r="CSR60" s="135"/>
      <c r="CSS60" s="135"/>
      <c r="CST60" s="135"/>
      <c r="CSU60" s="135"/>
      <c r="CSV60" s="135"/>
      <c r="CSW60" s="135"/>
      <c r="CSX60" s="135"/>
      <c r="CSY60" s="135"/>
      <c r="CSZ60" s="135"/>
      <c r="CTA60" s="135"/>
      <c r="CTB60" s="135"/>
      <c r="CTC60" s="135"/>
      <c r="CTD60" s="135"/>
      <c r="CTE60" s="135"/>
      <c r="CTF60" s="135"/>
      <c r="CTG60" s="135"/>
      <c r="CTH60" s="135"/>
      <c r="CTI60" s="135"/>
      <c r="CTJ60" s="135"/>
      <c r="CTK60" s="135"/>
      <c r="CTL60" s="135"/>
      <c r="CTM60" s="135"/>
      <c r="CTN60" s="135"/>
      <c r="CTO60" s="135"/>
      <c r="CTP60" s="135"/>
      <c r="CTQ60" s="135"/>
      <c r="CTR60" s="135"/>
      <c r="CTS60" s="135"/>
      <c r="CTT60" s="135"/>
      <c r="CTU60" s="135"/>
      <c r="CTV60" s="135"/>
      <c r="CTW60" s="135"/>
      <c r="CTX60" s="135"/>
      <c r="CTY60" s="135"/>
      <c r="CTZ60" s="135"/>
      <c r="CUA60" s="135"/>
      <c r="CUB60" s="135"/>
      <c r="CUC60" s="135"/>
      <c r="CUD60" s="135"/>
      <c r="CUE60" s="135"/>
      <c r="CUF60" s="135"/>
      <c r="CUG60" s="135"/>
      <c r="CUH60" s="135"/>
      <c r="CUI60" s="135"/>
      <c r="CUJ60" s="135"/>
      <c r="CUK60" s="135"/>
      <c r="CUL60" s="135"/>
      <c r="CUM60" s="135"/>
      <c r="CUN60" s="135"/>
      <c r="CUO60" s="135"/>
      <c r="CUP60" s="135"/>
      <c r="CUQ60" s="135"/>
      <c r="CUR60" s="135"/>
      <c r="CUS60" s="135"/>
      <c r="CUT60" s="135"/>
      <c r="CUU60" s="135"/>
      <c r="CUV60" s="135"/>
      <c r="CUW60" s="135"/>
      <c r="CUX60" s="135"/>
      <c r="CUY60" s="135"/>
      <c r="CUZ60" s="135"/>
      <c r="CVA60" s="135"/>
      <c r="CVB60" s="135"/>
      <c r="CVC60" s="135"/>
      <c r="CVD60" s="135"/>
      <c r="CVE60" s="135"/>
      <c r="CVF60" s="135"/>
      <c r="CVG60" s="135"/>
      <c r="CVH60" s="135"/>
      <c r="CVI60" s="135"/>
      <c r="CVJ60" s="135"/>
      <c r="CVK60" s="135"/>
      <c r="CVL60" s="135"/>
      <c r="CVM60" s="135"/>
      <c r="CVN60" s="135"/>
      <c r="CVO60" s="135"/>
      <c r="CVP60" s="135"/>
      <c r="CVQ60" s="135"/>
      <c r="CVR60" s="135"/>
      <c r="CVS60" s="135"/>
      <c r="CVT60" s="135"/>
      <c r="CVU60" s="135"/>
      <c r="CVV60" s="135"/>
      <c r="CVW60" s="135"/>
      <c r="CVX60" s="135"/>
      <c r="CVY60" s="135"/>
      <c r="CVZ60" s="135"/>
      <c r="CWA60" s="135"/>
      <c r="CWB60" s="135"/>
      <c r="CWC60" s="135"/>
      <c r="CWD60" s="135"/>
      <c r="CWE60" s="135"/>
      <c r="CWF60" s="135"/>
      <c r="CWG60" s="135"/>
      <c r="CWH60" s="135"/>
      <c r="CWI60" s="135"/>
      <c r="CWJ60" s="135"/>
      <c r="CWK60" s="135"/>
      <c r="CWL60" s="135"/>
      <c r="CWM60" s="135"/>
      <c r="CWN60" s="135"/>
      <c r="CWO60" s="135"/>
      <c r="CWP60" s="135"/>
      <c r="CWQ60" s="135"/>
      <c r="CWR60" s="135"/>
      <c r="CWS60" s="135"/>
      <c r="CWT60" s="135"/>
      <c r="CWU60" s="135"/>
      <c r="CWV60" s="135"/>
      <c r="CWW60" s="135"/>
      <c r="CWX60" s="135"/>
      <c r="CWY60" s="135"/>
      <c r="CWZ60" s="135"/>
      <c r="CXA60" s="135"/>
      <c r="CXB60" s="135"/>
      <c r="CXC60" s="135"/>
      <c r="CXD60" s="135"/>
      <c r="CXE60" s="135"/>
      <c r="CXF60" s="135"/>
      <c r="CXG60" s="135"/>
      <c r="CXH60" s="135"/>
      <c r="CXI60" s="135"/>
      <c r="CXJ60" s="135"/>
      <c r="CXK60" s="135"/>
      <c r="CXL60" s="135"/>
      <c r="CXM60" s="135"/>
      <c r="CXN60" s="135"/>
      <c r="CXO60" s="135"/>
      <c r="CXP60" s="135"/>
      <c r="CXQ60" s="135"/>
      <c r="CXR60" s="135"/>
      <c r="CXS60" s="135"/>
      <c r="CXT60" s="135"/>
      <c r="CXU60" s="135"/>
      <c r="CXV60" s="135"/>
      <c r="CXW60" s="135"/>
      <c r="CXX60" s="135"/>
      <c r="CXY60" s="135"/>
      <c r="CXZ60" s="135"/>
      <c r="CYA60" s="135"/>
      <c r="CYB60" s="135"/>
      <c r="CYC60" s="135"/>
      <c r="CYD60" s="135"/>
      <c r="CYE60" s="135"/>
      <c r="CYF60" s="135"/>
      <c r="CYG60" s="135"/>
      <c r="CYH60" s="135"/>
      <c r="CYI60" s="135"/>
      <c r="CYJ60" s="135"/>
      <c r="CYK60" s="135"/>
      <c r="CYL60" s="135"/>
      <c r="CYM60" s="135"/>
      <c r="CYN60" s="135"/>
      <c r="CYO60" s="135"/>
      <c r="CYP60" s="135"/>
      <c r="CYQ60" s="135"/>
      <c r="CYR60" s="135"/>
      <c r="CYS60" s="135"/>
      <c r="CYT60" s="135"/>
      <c r="CYU60" s="135"/>
      <c r="CYV60" s="135"/>
      <c r="CYW60" s="135"/>
      <c r="CYX60" s="135"/>
      <c r="CYY60" s="135"/>
      <c r="CYZ60" s="135"/>
      <c r="CZA60" s="135"/>
      <c r="CZB60" s="135"/>
      <c r="CZC60" s="135"/>
      <c r="CZD60" s="135"/>
      <c r="CZE60" s="135"/>
      <c r="CZF60" s="135"/>
      <c r="CZG60" s="135"/>
      <c r="CZH60" s="135"/>
      <c r="CZI60" s="135"/>
      <c r="CZJ60" s="135"/>
      <c r="CZK60" s="135"/>
      <c r="CZL60" s="135"/>
      <c r="CZM60" s="135"/>
      <c r="CZN60" s="135"/>
      <c r="CZO60" s="135"/>
      <c r="CZP60" s="135"/>
      <c r="CZQ60" s="135"/>
      <c r="CZR60" s="135"/>
      <c r="CZS60" s="135"/>
      <c r="CZT60" s="135"/>
      <c r="CZU60" s="135"/>
      <c r="CZV60" s="135"/>
      <c r="CZW60" s="135"/>
      <c r="CZX60" s="135"/>
      <c r="CZY60" s="135"/>
      <c r="CZZ60" s="135"/>
      <c r="DAA60" s="135"/>
      <c r="DAB60" s="135"/>
      <c r="DAC60" s="135"/>
      <c r="DAD60" s="135"/>
      <c r="DAE60" s="135"/>
      <c r="DAF60" s="135"/>
      <c r="DAG60" s="135"/>
      <c r="DAH60" s="135"/>
      <c r="DAI60" s="135"/>
      <c r="DAJ60" s="135"/>
      <c r="DAK60" s="135"/>
      <c r="DAL60" s="135"/>
      <c r="DAM60" s="135"/>
      <c r="DAN60" s="135"/>
      <c r="DAO60" s="135"/>
      <c r="DAP60" s="135"/>
      <c r="DAQ60" s="135"/>
      <c r="DAR60" s="135"/>
      <c r="DAS60" s="135"/>
      <c r="DAT60" s="135"/>
      <c r="DAU60" s="135"/>
      <c r="DAV60" s="135"/>
      <c r="DAW60" s="135"/>
      <c r="DAX60" s="135"/>
      <c r="DAY60" s="135"/>
      <c r="DAZ60" s="135"/>
      <c r="DBA60" s="135"/>
      <c r="DBB60" s="135"/>
      <c r="DBC60" s="135"/>
      <c r="DBD60" s="135"/>
      <c r="DBE60" s="135"/>
      <c r="DBF60" s="135"/>
      <c r="DBG60" s="135"/>
      <c r="DBH60" s="135"/>
      <c r="DBI60" s="135"/>
      <c r="DBJ60" s="135"/>
      <c r="DBK60" s="135"/>
      <c r="DBL60" s="135"/>
      <c r="DBM60" s="135"/>
      <c r="DBN60" s="135"/>
      <c r="DBO60" s="135"/>
      <c r="DBP60" s="135"/>
      <c r="DBQ60" s="135"/>
      <c r="DBR60" s="135"/>
      <c r="DBS60" s="135"/>
      <c r="DBT60" s="135"/>
      <c r="DBU60" s="135"/>
      <c r="DBV60" s="135"/>
      <c r="DBW60" s="135"/>
      <c r="DBX60" s="135"/>
      <c r="DBY60" s="135"/>
      <c r="DBZ60" s="135"/>
      <c r="DCA60" s="135"/>
      <c r="DCB60" s="135"/>
      <c r="DCC60" s="135"/>
      <c r="DCD60" s="135"/>
      <c r="DCE60" s="135"/>
      <c r="DCF60" s="135"/>
      <c r="DCG60" s="135"/>
      <c r="DCH60" s="135"/>
      <c r="DCI60" s="135"/>
      <c r="DCJ60" s="135"/>
      <c r="DCK60" s="135"/>
      <c r="DCL60" s="135"/>
      <c r="DCM60" s="135"/>
      <c r="DCN60" s="135"/>
      <c r="DCO60" s="135"/>
      <c r="DCP60" s="135"/>
      <c r="DCQ60" s="135"/>
      <c r="DCR60" s="135"/>
      <c r="DCS60" s="135"/>
      <c r="DCT60" s="135"/>
      <c r="DCU60" s="135"/>
      <c r="DCV60" s="135"/>
      <c r="DCW60" s="135"/>
      <c r="DCX60" s="135"/>
      <c r="DCY60" s="135"/>
      <c r="DCZ60" s="135"/>
      <c r="DDA60" s="135"/>
      <c r="DDB60" s="135"/>
      <c r="DDC60" s="135"/>
      <c r="DDD60" s="135"/>
      <c r="DDE60" s="135"/>
      <c r="DDF60" s="135"/>
      <c r="DDG60" s="135"/>
      <c r="DDH60" s="135"/>
      <c r="DDI60" s="135"/>
      <c r="DDJ60" s="135"/>
      <c r="DDK60" s="135"/>
      <c r="DDL60" s="135"/>
      <c r="DDM60" s="135"/>
      <c r="DDN60" s="135"/>
      <c r="DDO60" s="135"/>
      <c r="DDP60" s="135"/>
      <c r="DDQ60" s="135"/>
      <c r="DDR60" s="135"/>
      <c r="DDS60" s="135"/>
      <c r="DDT60" s="135"/>
      <c r="DDU60" s="135"/>
      <c r="DDV60" s="135"/>
      <c r="DDW60" s="135"/>
      <c r="DDX60" s="135"/>
      <c r="DDY60" s="135"/>
      <c r="DDZ60" s="135"/>
      <c r="DEA60" s="135"/>
      <c r="DEB60" s="135"/>
      <c r="DEC60" s="135"/>
      <c r="DED60" s="135"/>
      <c r="DEE60" s="135"/>
      <c r="DEF60" s="135"/>
      <c r="DEG60" s="135"/>
      <c r="DEH60" s="135"/>
      <c r="DEI60" s="135"/>
      <c r="DEJ60" s="135"/>
      <c r="DEK60" s="135"/>
      <c r="DEL60" s="135"/>
      <c r="DEM60" s="135"/>
      <c r="DEN60" s="135"/>
      <c r="DEO60" s="135"/>
      <c r="DEP60" s="135"/>
      <c r="DEQ60" s="135"/>
      <c r="DER60" s="135"/>
      <c r="DES60" s="135"/>
      <c r="DET60" s="135"/>
      <c r="DEU60" s="135"/>
      <c r="DEV60" s="135"/>
      <c r="DEW60" s="135"/>
      <c r="DEX60" s="135"/>
      <c r="DEY60" s="135"/>
      <c r="DEZ60" s="135"/>
      <c r="DFA60" s="135"/>
      <c r="DFB60" s="135"/>
      <c r="DFC60" s="135"/>
      <c r="DFD60" s="135"/>
      <c r="DFE60" s="135"/>
      <c r="DFF60" s="135"/>
      <c r="DFG60" s="135"/>
      <c r="DFH60" s="135"/>
      <c r="DFI60" s="135"/>
      <c r="DFJ60" s="135"/>
      <c r="DFK60" s="135"/>
      <c r="DFL60" s="135"/>
      <c r="DFM60" s="135"/>
      <c r="DFN60" s="135"/>
      <c r="DFO60" s="135"/>
      <c r="DFP60" s="135"/>
      <c r="DFQ60" s="135"/>
      <c r="DFR60" s="135"/>
      <c r="DFS60" s="135"/>
      <c r="DFT60" s="135"/>
      <c r="DFU60" s="135"/>
      <c r="DFV60" s="135"/>
      <c r="DFW60" s="135"/>
      <c r="DFX60" s="135"/>
      <c r="DFY60" s="135"/>
      <c r="DFZ60" s="135"/>
      <c r="DGA60" s="135"/>
      <c r="DGB60" s="135"/>
      <c r="DGC60" s="135"/>
      <c r="DGD60" s="135"/>
      <c r="DGE60" s="135"/>
      <c r="DGF60" s="135"/>
      <c r="DGG60" s="135"/>
      <c r="DGH60" s="135"/>
      <c r="DGI60" s="135"/>
      <c r="DGJ60" s="135"/>
      <c r="DGK60" s="135"/>
      <c r="DGL60" s="135"/>
      <c r="DGM60" s="135"/>
      <c r="DGN60" s="135"/>
      <c r="DGO60" s="135"/>
      <c r="DGP60" s="135"/>
      <c r="DGQ60" s="135"/>
      <c r="DGR60" s="135"/>
      <c r="DGS60" s="135"/>
      <c r="DGT60" s="135"/>
      <c r="DGU60" s="135"/>
      <c r="DGV60" s="135"/>
      <c r="DGW60" s="135"/>
      <c r="DGX60" s="135"/>
      <c r="DGY60" s="135"/>
      <c r="DGZ60" s="135"/>
      <c r="DHA60" s="135"/>
      <c r="DHB60" s="135"/>
      <c r="DHC60" s="135"/>
      <c r="DHD60" s="135"/>
      <c r="DHE60" s="135"/>
      <c r="DHF60" s="135"/>
      <c r="DHG60" s="135"/>
      <c r="DHH60" s="135"/>
      <c r="DHI60" s="135"/>
      <c r="DHJ60" s="135"/>
      <c r="DHK60" s="135"/>
      <c r="DHL60" s="135"/>
      <c r="DHM60" s="135"/>
      <c r="DHN60" s="135"/>
      <c r="DHO60" s="135"/>
      <c r="DHP60" s="135"/>
      <c r="DHQ60" s="135"/>
      <c r="DHR60" s="135"/>
      <c r="DHS60" s="135"/>
      <c r="DHT60" s="135"/>
      <c r="DHU60" s="135"/>
      <c r="DHV60" s="135"/>
      <c r="DHW60" s="135"/>
      <c r="DHX60" s="135"/>
      <c r="DHY60" s="135"/>
      <c r="DHZ60" s="135"/>
      <c r="DIA60" s="135"/>
      <c r="DIB60" s="135"/>
      <c r="DIC60" s="135"/>
      <c r="DID60" s="135"/>
      <c r="DIE60" s="135"/>
      <c r="DIF60" s="135"/>
      <c r="DIG60" s="135"/>
      <c r="DIH60" s="135"/>
      <c r="DII60" s="135"/>
      <c r="DIJ60" s="135"/>
      <c r="DIK60" s="135"/>
      <c r="DIL60" s="135"/>
      <c r="DIM60" s="135"/>
      <c r="DIN60" s="135"/>
      <c r="DIO60" s="135"/>
      <c r="DIP60" s="135"/>
      <c r="DIQ60" s="135"/>
      <c r="DIR60" s="135"/>
      <c r="DIS60" s="135"/>
      <c r="DIT60" s="135"/>
      <c r="DIU60" s="135"/>
      <c r="DIV60" s="135"/>
      <c r="DIW60" s="135"/>
      <c r="DIX60" s="135"/>
      <c r="DIY60" s="135"/>
      <c r="DIZ60" s="135"/>
      <c r="DJA60" s="135"/>
      <c r="DJB60" s="135"/>
      <c r="DJC60" s="135"/>
      <c r="DJD60" s="135"/>
      <c r="DJE60" s="135"/>
      <c r="DJF60" s="135"/>
      <c r="DJG60" s="135"/>
      <c r="DJH60" s="135"/>
      <c r="DJI60" s="135"/>
      <c r="DJJ60" s="135"/>
      <c r="DJK60" s="135"/>
      <c r="DJL60" s="135"/>
      <c r="DJM60" s="135"/>
      <c r="DJN60" s="135"/>
      <c r="DJO60" s="135"/>
      <c r="DJP60" s="135"/>
      <c r="DJQ60" s="135"/>
      <c r="DJR60" s="135"/>
      <c r="DJS60" s="135"/>
      <c r="DJT60" s="135"/>
      <c r="DJU60" s="135"/>
      <c r="DJV60" s="135"/>
      <c r="DJW60" s="135"/>
      <c r="DJX60" s="135"/>
      <c r="DJY60" s="135"/>
      <c r="DJZ60" s="135"/>
      <c r="DKA60" s="135"/>
      <c r="DKB60" s="135"/>
      <c r="DKC60" s="135"/>
      <c r="DKD60" s="135"/>
      <c r="DKE60" s="135"/>
      <c r="DKF60" s="135"/>
      <c r="DKG60" s="135"/>
      <c r="DKH60" s="135"/>
      <c r="DKI60" s="135"/>
      <c r="DKJ60" s="135"/>
      <c r="DKK60" s="135"/>
      <c r="DKL60" s="135"/>
      <c r="DKM60" s="135"/>
      <c r="DKN60" s="135"/>
      <c r="DKO60" s="135"/>
      <c r="DKP60" s="135"/>
      <c r="DKQ60" s="135"/>
      <c r="DKR60" s="135"/>
      <c r="DKS60" s="135"/>
      <c r="DKT60" s="135"/>
      <c r="DKU60" s="135"/>
      <c r="DKV60" s="135"/>
      <c r="DKW60" s="135"/>
      <c r="DKX60" s="135"/>
      <c r="DKY60" s="135"/>
      <c r="DKZ60" s="135"/>
      <c r="DLA60" s="135"/>
      <c r="DLB60" s="135"/>
      <c r="DLC60" s="135"/>
      <c r="DLD60" s="135"/>
      <c r="DLE60" s="135"/>
      <c r="DLF60" s="135"/>
      <c r="DLG60" s="135"/>
      <c r="DLH60" s="135"/>
      <c r="DLI60" s="135"/>
      <c r="DLJ60" s="135"/>
      <c r="DLK60" s="135"/>
      <c r="DLL60" s="135"/>
      <c r="DLM60" s="135"/>
      <c r="DLN60" s="135"/>
      <c r="DLO60" s="135"/>
      <c r="DLP60" s="135"/>
      <c r="DLQ60" s="135"/>
      <c r="DLR60" s="135"/>
      <c r="DLS60" s="135"/>
      <c r="DLT60" s="135"/>
      <c r="DLU60" s="135"/>
      <c r="DLV60" s="135"/>
      <c r="DLW60" s="135"/>
      <c r="DLX60" s="135"/>
      <c r="DLY60" s="135"/>
      <c r="DLZ60" s="135"/>
      <c r="DMA60" s="135"/>
      <c r="DMB60" s="135"/>
      <c r="DMC60" s="135"/>
      <c r="DMD60" s="135"/>
      <c r="DME60" s="135"/>
      <c r="DMF60" s="135"/>
      <c r="DMG60" s="135"/>
      <c r="DMH60" s="135"/>
      <c r="DMI60" s="135"/>
      <c r="DMJ60" s="135"/>
      <c r="DMK60" s="135"/>
      <c r="DML60" s="135"/>
      <c r="DMM60" s="135"/>
      <c r="DMN60" s="135"/>
      <c r="DMO60" s="135"/>
      <c r="DMP60" s="135"/>
      <c r="DMQ60" s="135"/>
      <c r="DMR60" s="135"/>
      <c r="DMS60" s="135"/>
      <c r="DMT60" s="135"/>
      <c r="DMU60" s="135"/>
      <c r="DMV60" s="135"/>
      <c r="DMW60" s="135"/>
      <c r="DMX60" s="135"/>
      <c r="DMY60" s="135"/>
      <c r="DMZ60" s="135"/>
      <c r="DNA60" s="135"/>
      <c r="DNB60" s="135"/>
      <c r="DNC60" s="135"/>
      <c r="DND60" s="135"/>
      <c r="DNE60" s="135"/>
      <c r="DNF60" s="135"/>
      <c r="DNG60" s="135"/>
      <c r="DNH60" s="135"/>
      <c r="DNI60" s="135"/>
      <c r="DNJ60" s="135"/>
      <c r="DNK60" s="135"/>
      <c r="DNL60" s="135"/>
      <c r="DNM60" s="135"/>
      <c r="DNN60" s="135"/>
      <c r="DNO60" s="135"/>
      <c r="DNP60" s="135"/>
      <c r="DNQ60" s="135"/>
      <c r="DNR60" s="135"/>
      <c r="DNS60" s="135"/>
      <c r="DNT60" s="135"/>
      <c r="DNU60" s="135"/>
      <c r="DNV60" s="135"/>
      <c r="DNW60" s="135"/>
      <c r="DNX60" s="135"/>
      <c r="DNY60" s="135"/>
      <c r="DNZ60" s="135"/>
      <c r="DOA60" s="135"/>
      <c r="DOB60" s="135"/>
      <c r="DOC60" s="135"/>
      <c r="DOD60" s="135"/>
      <c r="DOE60" s="135"/>
      <c r="DOF60" s="135"/>
      <c r="DOG60" s="135"/>
      <c r="DOH60" s="135"/>
      <c r="DOI60" s="135"/>
      <c r="DOJ60" s="135"/>
      <c r="DOK60" s="135"/>
      <c r="DOL60" s="135"/>
      <c r="DOM60" s="135"/>
      <c r="DON60" s="135"/>
      <c r="DOO60" s="135"/>
      <c r="DOP60" s="135"/>
      <c r="DOQ60" s="135"/>
      <c r="DOR60" s="135"/>
      <c r="DOS60" s="135"/>
      <c r="DOT60" s="135"/>
      <c r="DOU60" s="135"/>
      <c r="DOV60" s="135"/>
      <c r="DOW60" s="135"/>
      <c r="DOX60" s="135"/>
      <c r="DOY60" s="135"/>
      <c r="DOZ60" s="135"/>
      <c r="DPA60" s="135"/>
      <c r="DPB60" s="135"/>
      <c r="DPC60" s="135"/>
      <c r="DPD60" s="135"/>
      <c r="DPE60" s="135"/>
      <c r="DPF60" s="135"/>
      <c r="DPG60" s="135"/>
      <c r="DPH60" s="135"/>
      <c r="DPI60" s="135"/>
      <c r="DPJ60" s="135"/>
      <c r="DPK60" s="135"/>
      <c r="DPL60" s="135"/>
      <c r="DPM60" s="135"/>
      <c r="DPN60" s="135"/>
      <c r="DPO60" s="135"/>
      <c r="DPP60" s="135"/>
      <c r="DPQ60" s="135"/>
      <c r="DPR60" s="135"/>
      <c r="DPS60" s="135"/>
      <c r="DPT60" s="135"/>
      <c r="DPU60" s="135"/>
      <c r="DPV60" s="135"/>
      <c r="DPW60" s="135"/>
      <c r="DPX60" s="135"/>
      <c r="DPY60" s="135"/>
      <c r="DPZ60" s="135"/>
      <c r="DQA60" s="135"/>
      <c r="DQB60" s="135"/>
      <c r="DQC60" s="135"/>
      <c r="DQD60" s="135"/>
      <c r="DQE60" s="135"/>
      <c r="DQF60" s="135"/>
      <c r="DQG60" s="135"/>
      <c r="DQH60" s="135"/>
      <c r="DQI60" s="135"/>
      <c r="DQJ60" s="135"/>
      <c r="DQK60" s="135"/>
      <c r="DQL60" s="135"/>
      <c r="DQM60" s="135"/>
      <c r="DQN60" s="135"/>
      <c r="DQO60" s="135"/>
      <c r="DQP60" s="135"/>
      <c r="DQQ60" s="135"/>
      <c r="DQR60" s="135"/>
      <c r="DQS60" s="135"/>
      <c r="DQT60" s="135"/>
      <c r="DQU60" s="135"/>
      <c r="DQV60" s="135"/>
      <c r="DQW60" s="135"/>
      <c r="DQX60" s="135"/>
      <c r="DQY60" s="135"/>
      <c r="DQZ60" s="135"/>
      <c r="DRA60" s="135"/>
      <c r="DRB60" s="135"/>
      <c r="DRC60" s="135"/>
      <c r="DRD60" s="135"/>
      <c r="DRE60" s="135"/>
      <c r="DRF60" s="135"/>
      <c r="DRG60" s="135"/>
      <c r="DRH60" s="135"/>
      <c r="DRI60" s="135"/>
      <c r="DRJ60" s="135"/>
      <c r="DRK60" s="135"/>
      <c r="DRL60" s="135"/>
      <c r="DRM60" s="135"/>
      <c r="DRN60" s="135"/>
      <c r="DRO60" s="135"/>
      <c r="DRP60" s="135"/>
      <c r="DRQ60" s="135"/>
      <c r="DRR60" s="135"/>
      <c r="DRS60" s="135"/>
      <c r="DRT60" s="135"/>
      <c r="DRU60" s="135"/>
      <c r="DRV60" s="135"/>
      <c r="DRW60" s="135"/>
      <c r="DRX60" s="135"/>
      <c r="DRY60" s="135"/>
      <c r="DRZ60" s="135"/>
      <c r="DSA60" s="135"/>
      <c r="DSB60" s="135"/>
      <c r="DSC60" s="135"/>
      <c r="DSD60" s="135"/>
      <c r="DSE60" s="135"/>
      <c r="DSF60" s="135"/>
      <c r="DSG60" s="135"/>
      <c r="DSH60" s="135"/>
      <c r="DSI60" s="135"/>
      <c r="DSJ60" s="135"/>
      <c r="DSK60" s="135"/>
      <c r="DSL60" s="135"/>
      <c r="DSM60" s="135"/>
      <c r="DSN60" s="135"/>
      <c r="DSO60" s="135"/>
      <c r="DSP60" s="135"/>
      <c r="DSQ60" s="135"/>
      <c r="DSR60" s="135"/>
      <c r="DSS60" s="135"/>
      <c r="DST60" s="135"/>
      <c r="DSU60" s="135"/>
      <c r="DSV60" s="135"/>
      <c r="DSW60" s="135"/>
      <c r="DSX60" s="135"/>
      <c r="DSY60" s="135"/>
      <c r="DSZ60" s="135"/>
      <c r="DTA60" s="135"/>
      <c r="DTB60" s="135"/>
      <c r="DTC60" s="135"/>
      <c r="DTD60" s="135"/>
      <c r="DTE60" s="135"/>
      <c r="DTF60" s="135"/>
      <c r="DTG60" s="135"/>
      <c r="DTH60" s="135"/>
      <c r="DTI60" s="135"/>
      <c r="DTJ60" s="135"/>
      <c r="DTK60" s="135"/>
      <c r="DTL60" s="135"/>
      <c r="DTM60" s="135"/>
      <c r="DTN60" s="135"/>
      <c r="DTO60" s="135"/>
      <c r="DTP60" s="135"/>
      <c r="DTQ60" s="135"/>
      <c r="DTR60" s="135"/>
      <c r="DTS60" s="135"/>
      <c r="DTT60" s="135"/>
      <c r="DTU60" s="135"/>
      <c r="DTV60" s="135"/>
      <c r="DTW60" s="135"/>
      <c r="DTX60" s="135"/>
      <c r="DTY60" s="135"/>
      <c r="DTZ60" s="135"/>
      <c r="DUA60" s="135"/>
      <c r="DUB60" s="135"/>
      <c r="DUC60" s="135"/>
      <c r="DUD60" s="135"/>
      <c r="DUE60" s="135"/>
      <c r="DUF60" s="135"/>
      <c r="DUG60" s="135"/>
      <c r="DUH60" s="135"/>
      <c r="DUI60" s="135"/>
      <c r="DUJ60" s="135"/>
      <c r="DUK60" s="135"/>
      <c r="DUL60" s="135"/>
      <c r="DUM60" s="135"/>
      <c r="DUN60" s="135"/>
      <c r="DUO60" s="135"/>
      <c r="DUP60" s="135"/>
      <c r="DUQ60" s="135"/>
      <c r="DUR60" s="135"/>
      <c r="DUS60" s="135"/>
      <c r="DUT60" s="135"/>
      <c r="DUU60" s="135"/>
      <c r="DUV60" s="135"/>
      <c r="DUW60" s="135"/>
      <c r="DUX60" s="135"/>
      <c r="DUY60" s="135"/>
      <c r="DUZ60" s="135"/>
      <c r="DVA60" s="135"/>
      <c r="DVB60" s="135"/>
      <c r="DVC60" s="135"/>
      <c r="DVD60" s="135"/>
      <c r="DVE60" s="135"/>
      <c r="DVF60" s="135"/>
      <c r="DVG60" s="135"/>
      <c r="DVH60" s="135"/>
      <c r="DVI60" s="135"/>
      <c r="DVJ60" s="135"/>
      <c r="DVK60" s="135"/>
      <c r="DVL60" s="135"/>
      <c r="DVM60" s="135"/>
      <c r="DVN60" s="135"/>
      <c r="DVO60" s="135"/>
      <c r="DVP60" s="135"/>
      <c r="DVQ60" s="135"/>
      <c r="DVR60" s="135"/>
      <c r="DVS60" s="135"/>
      <c r="DVT60" s="135"/>
      <c r="DVU60" s="135"/>
      <c r="DVV60" s="135"/>
      <c r="DVW60" s="135"/>
      <c r="DVX60" s="135"/>
      <c r="DVY60" s="135"/>
      <c r="DVZ60" s="135"/>
      <c r="DWA60" s="135"/>
      <c r="DWB60" s="135"/>
      <c r="DWC60" s="135"/>
      <c r="DWD60" s="135"/>
      <c r="DWE60" s="135"/>
      <c r="DWF60" s="135"/>
      <c r="DWG60" s="135"/>
      <c r="DWH60" s="135"/>
      <c r="DWI60" s="135"/>
      <c r="DWJ60" s="135"/>
      <c r="DWK60" s="135"/>
      <c r="DWL60" s="135"/>
      <c r="DWM60" s="135"/>
      <c r="DWN60" s="135"/>
      <c r="DWO60" s="135"/>
      <c r="DWP60" s="135"/>
      <c r="DWQ60" s="135"/>
      <c r="DWR60" s="135"/>
      <c r="DWS60" s="135"/>
      <c r="DWT60" s="135"/>
      <c r="DWU60" s="135"/>
      <c r="DWV60" s="135"/>
      <c r="DWW60" s="135"/>
      <c r="DWX60" s="135"/>
      <c r="DWY60" s="135"/>
      <c r="DWZ60" s="135"/>
      <c r="DXA60" s="135"/>
      <c r="DXB60" s="135"/>
      <c r="DXC60" s="135"/>
      <c r="DXD60" s="135"/>
      <c r="DXE60" s="135"/>
      <c r="DXF60" s="135"/>
      <c r="DXG60" s="135"/>
      <c r="DXH60" s="135"/>
      <c r="DXI60" s="135"/>
      <c r="DXJ60" s="135"/>
      <c r="DXK60" s="135"/>
      <c r="DXL60" s="135"/>
      <c r="DXM60" s="135"/>
      <c r="DXN60" s="135"/>
      <c r="DXO60" s="135"/>
      <c r="DXP60" s="135"/>
      <c r="DXQ60" s="135"/>
      <c r="DXR60" s="135"/>
      <c r="DXS60" s="135"/>
      <c r="DXT60" s="135"/>
      <c r="DXU60" s="135"/>
      <c r="DXV60" s="135"/>
      <c r="DXW60" s="135"/>
      <c r="DXX60" s="135"/>
      <c r="DXY60" s="135"/>
      <c r="DXZ60" s="135"/>
      <c r="DYA60" s="135"/>
      <c r="DYB60" s="135"/>
      <c r="DYC60" s="135"/>
      <c r="DYD60" s="135"/>
      <c r="DYE60" s="135"/>
      <c r="DYF60" s="135"/>
      <c r="DYG60" s="135"/>
      <c r="DYH60" s="135"/>
      <c r="DYI60" s="135"/>
      <c r="DYJ60" s="135"/>
      <c r="DYK60" s="135"/>
      <c r="DYL60" s="135"/>
      <c r="DYM60" s="135"/>
      <c r="DYN60" s="135"/>
      <c r="DYO60" s="135"/>
      <c r="DYP60" s="135"/>
      <c r="DYQ60" s="135"/>
      <c r="DYR60" s="135"/>
      <c r="DYS60" s="135"/>
      <c r="DYT60" s="135"/>
      <c r="DYU60" s="135"/>
      <c r="DYV60" s="135"/>
      <c r="DYW60" s="135"/>
      <c r="DYX60" s="135"/>
      <c r="DYY60" s="135"/>
      <c r="DYZ60" s="135"/>
      <c r="DZA60" s="135"/>
      <c r="DZB60" s="135"/>
      <c r="DZC60" s="135"/>
      <c r="DZD60" s="135"/>
      <c r="DZE60" s="135"/>
      <c r="DZF60" s="135"/>
      <c r="DZG60" s="135"/>
      <c r="DZH60" s="135"/>
      <c r="DZI60" s="135"/>
      <c r="DZJ60" s="135"/>
      <c r="DZK60" s="135"/>
      <c r="DZL60" s="135"/>
      <c r="DZM60" s="135"/>
      <c r="DZN60" s="135"/>
      <c r="DZO60" s="135"/>
      <c r="DZP60" s="135"/>
      <c r="DZQ60" s="135"/>
      <c r="DZR60" s="135"/>
      <c r="DZS60" s="135"/>
      <c r="DZT60" s="135"/>
      <c r="DZU60" s="135"/>
      <c r="DZV60" s="135"/>
      <c r="DZW60" s="135"/>
      <c r="DZX60" s="135"/>
      <c r="DZY60" s="135"/>
      <c r="DZZ60" s="135"/>
      <c r="EAA60" s="135"/>
      <c r="EAB60" s="135"/>
      <c r="EAC60" s="135"/>
      <c r="EAD60" s="135"/>
      <c r="EAE60" s="135"/>
      <c r="EAF60" s="135"/>
      <c r="EAG60" s="135"/>
      <c r="EAH60" s="135"/>
      <c r="EAI60" s="135"/>
      <c r="EAJ60" s="135"/>
      <c r="EAK60" s="135"/>
      <c r="EAL60" s="135"/>
      <c r="EAM60" s="135"/>
      <c r="EAN60" s="135"/>
      <c r="EAO60" s="135"/>
      <c r="EAP60" s="135"/>
      <c r="EAQ60" s="135"/>
      <c r="EAR60" s="135"/>
      <c r="EAS60" s="135"/>
      <c r="EAT60" s="135"/>
      <c r="EAU60" s="135"/>
      <c r="EAV60" s="135"/>
      <c r="EAW60" s="135"/>
      <c r="EAX60" s="135"/>
      <c r="EAY60" s="135"/>
      <c r="EAZ60" s="135"/>
      <c r="EBA60" s="135"/>
      <c r="EBB60" s="135"/>
      <c r="EBC60" s="135"/>
      <c r="EBD60" s="135"/>
      <c r="EBE60" s="135"/>
      <c r="EBF60" s="135"/>
      <c r="EBG60" s="135"/>
      <c r="EBH60" s="135"/>
      <c r="EBI60" s="135"/>
      <c r="EBJ60" s="135"/>
      <c r="EBK60" s="135"/>
      <c r="EBL60" s="135"/>
      <c r="EBM60" s="135"/>
      <c r="EBN60" s="135"/>
      <c r="EBO60" s="135"/>
      <c r="EBP60" s="135"/>
      <c r="EBQ60" s="135"/>
      <c r="EBR60" s="135"/>
      <c r="EBS60" s="135"/>
      <c r="EBT60" s="135"/>
      <c r="EBU60" s="135"/>
      <c r="EBV60" s="135"/>
      <c r="EBW60" s="135"/>
      <c r="EBX60" s="135"/>
      <c r="EBY60" s="135"/>
      <c r="EBZ60" s="135"/>
      <c r="ECA60" s="135"/>
      <c r="ECB60" s="135"/>
      <c r="ECC60" s="135"/>
      <c r="ECD60" s="135"/>
      <c r="ECE60" s="135"/>
      <c r="ECF60" s="135"/>
      <c r="ECG60" s="135"/>
      <c r="ECH60" s="135"/>
      <c r="ECI60" s="135"/>
      <c r="ECJ60" s="135"/>
      <c r="ECK60" s="135"/>
      <c r="ECL60" s="135"/>
      <c r="ECM60" s="135"/>
      <c r="ECN60" s="135"/>
      <c r="ECO60" s="135"/>
      <c r="ECP60" s="135"/>
      <c r="ECQ60" s="135"/>
      <c r="ECR60" s="135"/>
      <c r="ECS60" s="135"/>
      <c r="ECT60" s="135"/>
      <c r="ECU60" s="135"/>
      <c r="ECV60" s="135"/>
      <c r="ECW60" s="135"/>
      <c r="ECX60" s="135"/>
      <c r="ECY60" s="135"/>
      <c r="ECZ60" s="135"/>
      <c r="EDA60" s="135"/>
      <c r="EDB60" s="135"/>
      <c r="EDC60" s="135"/>
      <c r="EDD60" s="135"/>
      <c r="EDE60" s="135"/>
      <c r="EDF60" s="135"/>
      <c r="EDG60" s="135"/>
      <c r="EDH60" s="135"/>
      <c r="EDI60" s="135"/>
      <c r="EDJ60" s="135"/>
      <c r="EDK60" s="135"/>
      <c r="EDL60" s="135"/>
      <c r="EDM60" s="135"/>
      <c r="EDN60" s="135"/>
      <c r="EDO60" s="135"/>
      <c r="EDP60" s="135"/>
      <c r="EDQ60" s="135"/>
      <c r="EDR60" s="135"/>
      <c r="EDS60" s="135"/>
      <c r="EDT60" s="135"/>
      <c r="EDU60" s="135"/>
      <c r="EDV60" s="135"/>
      <c r="EDW60" s="135"/>
      <c r="EDX60" s="135"/>
      <c r="EDY60" s="135"/>
      <c r="EDZ60" s="135"/>
      <c r="EEA60" s="135"/>
      <c r="EEB60" s="135"/>
      <c r="EEC60" s="135"/>
      <c r="EED60" s="135"/>
      <c r="EEE60" s="135"/>
      <c r="EEF60" s="135"/>
      <c r="EEG60" s="135"/>
      <c r="EEH60" s="135"/>
      <c r="EEI60" s="135"/>
      <c r="EEJ60" s="135"/>
      <c r="EEK60" s="135"/>
      <c r="EEL60" s="135"/>
      <c r="EEM60" s="135"/>
      <c r="EEN60" s="135"/>
      <c r="EEO60" s="135"/>
      <c r="EEP60" s="135"/>
      <c r="EEQ60" s="135"/>
      <c r="EER60" s="135"/>
      <c r="EES60" s="135"/>
      <c r="EET60" s="135"/>
      <c r="EEU60" s="135"/>
      <c r="EEV60" s="135"/>
      <c r="EEW60" s="135"/>
      <c r="EEX60" s="135"/>
      <c r="EEY60" s="135"/>
      <c r="EEZ60" s="135"/>
      <c r="EFA60" s="135"/>
      <c r="EFB60" s="135"/>
      <c r="EFC60" s="135"/>
      <c r="EFD60" s="135"/>
      <c r="EFE60" s="135"/>
      <c r="EFF60" s="135"/>
      <c r="EFG60" s="135"/>
      <c r="EFH60" s="135"/>
      <c r="EFI60" s="135"/>
      <c r="EFJ60" s="135"/>
      <c r="EFK60" s="135"/>
      <c r="EFL60" s="135"/>
      <c r="EFM60" s="135"/>
      <c r="EFN60" s="135"/>
      <c r="EFO60" s="135"/>
      <c r="EFP60" s="135"/>
      <c r="EFQ60" s="135"/>
      <c r="EFR60" s="135"/>
      <c r="EFS60" s="135"/>
      <c r="EFT60" s="135"/>
      <c r="EFU60" s="135"/>
      <c r="EFV60" s="135"/>
      <c r="EFW60" s="135"/>
      <c r="EFX60" s="135"/>
      <c r="EFY60" s="135"/>
      <c r="EFZ60" s="135"/>
      <c r="EGA60" s="135"/>
      <c r="EGB60" s="135"/>
      <c r="EGC60" s="135"/>
      <c r="EGD60" s="135"/>
      <c r="EGE60" s="135"/>
      <c r="EGF60" s="135"/>
      <c r="EGG60" s="135"/>
      <c r="EGH60" s="135"/>
      <c r="EGI60" s="135"/>
      <c r="EGJ60" s="135"/>
      <c r="EGK60" s="135"/>
      <c r="EGL60" s="135"/>
      <c r="EGM60" s="135"/>
      <c r="EGN60" s="135"/>
      <c r="EGO60" s="135"/>
      <c r="EGP60" s="135"/>
      <c r="EGQ60" s="135"/>
      <c r="EGR60" s="135"/>
      <c r="EGS60" s="135"/>
      <c r="EGT60" s="135"/>
      <c r="EGU60" s="135"/>
      <c r="EGV60" s="135"/>
      <c r="EGW60" s="135"/>
      <c r="EGX60" s="135"/>
      <c r="EGY60" s="135"/>
      <c r="EGZ60" s="135"/>
      <c r="EHA60" s="135"/>
      <c r="EHB60" s="135"/>
      <c r="EHC60" s="135"/>
      <c r="EHD60" s="135"/>
      <c r="EHE60" s="135"/>
      <c r="EHF60" s="135"/>
      <c r="EHG60" s="135"/>
      <c r="EHH60" s="135"/>
      <c r="EHI60" s="135"/>
      <c r="EHJ60" s="135"/>
      <c r="EHK60" s="135"/>
      <c r="EHL60" s="135"/>
      <c r="EHM60" s="135"/>
      <c r="EHN60" s="135"/>
      <c r="EHO60" s="135"/>
      <c r="EHP60" s="135"/>
      <c r="EHQ60" s="135"/>
      <c r="EHR60" s="135"/>
      <c r="EHS60" s="135"/>
      <c r="EHT60" s="135"/>
      <c r="EHU60" s="135"/>
      <c r="EHV60" s="135"/>
      <c r="EHW60" s="135"/>
      <c r="EHX60" s="135"/>
      <c r="EHY60" s="135"/>
      <c r="EHZ60" s="135"/>
      <c r="EIA60" s="135"/>
      <c r="EIB60" s="135"/>
      <c r="EIC60" s="135"/>
      <c r="EID60" s="135"/>
      <c r="EIE60" s="135"/>
      <c r="EIF60" s="135"/>
      <c r="EIG60" s="135"/>
      <c r="EIH60" s="135"/>
      <c r="EII60" s="135"/>
      <c r="EIJ60" s="135"/>
      <c r="EIK60" s="135"/>
      <c r="EIL60" s="135"/>
      <c r="EIM60" s="135"/>
      <c r="EIN60" s="135"/>
      <c r="EIO60" s="135"/>
      <c r="EIP60" s="135"/>
      <c r="EIQ60" s="135"/>
      <c r="EIR60" s="135"/>
      <c r="EIS60" s="135"/>
      <c r="EIT60" s="135"/>
      <c r="EIU60" s="135"/>
      <c r="EIV60" s="135"/>
      <c r="EIW60" s="135"/>
      <c r="EIX60" s="135"/>
      <c r="EIY60" s="135"/>
      <c r="EIZ60" s="135"/>
      <c r="EJA60" s="135"/>
      <c r="EJB60" s="135"/>
      <c r="EJC60" s="135"/>
      <c r="EJD60" s="135"/>
      <c r="EJE60" s="135"/>
      <c r="EJF60" s="135"/>
      <c r="EJG60" s="135"/>
      <c r="EJH60" s="135"/>
      <c r="EJI60" s="135"/>
      <c r="EJJ60" s="135"/>
      <c r="EJK60" s="135"/>
      <c r="EJL60" s="135"/>
      <c r="EJM60" s="135"/>
      <c r="EJN60" s="135"/>
      <c r="EJO60" s="135"/>
      <c r="EJP60" s="135"/>
      <c r="EJQ60" s="135"/>
      <c r="EJR60" s="135"/>
      <c r="EJS60" s="135"/>
      <c r="EJT60" s="135"/>
      <c r="EJU60" s="135"/>
      <c r="EJV60" s="135"/>
      <c r="EJW60" s="135"/>
      <c r="EJX60" s="135"/>
      <c r="EJY60" s="135"/>
      <c r="EJZ60" s="135"/>
      <c r="EKA60" s="135"/>
      <c r="EKB60" s="135"/>
      <c r="EKC60" s="135"/>
      <c r="EKD60" s="135"/>
      <c r="EKE60" s="135"/>
      <c r="EKF60" s="135"/>
      <c r="EKG60" s="135"/>
      <c r="EKH60" s="135"/>
      <c r="EKI60" s="135"/>
      <c r="EKJ60" s="135"/>
      <c r="EKK60" s="135"/>
      <c r="EKL60" s="135"/>
      <c r="EKM60" s="135"/>
      <c r="EKN60" s="135"/>
      <c r="EKO60" s="135"/>
      <c r="EKP60" s="135"/>
      <c r="EKQ60" s="135"/>
      <c r="EKR60" s="135"/>
      <c r="EKS60" s="135"/>
      <c r="EKT60" s="135"/>
      <c r="EKU60" s="135"/>
      <c r="EKV60" s="135"/>
      <c r="EKW60" s="135"/>
      <c r="EKX60" s="135"/>
      <c r="EKY60" s="135"/>
      <c r="EKZ60" s="135"/>
      <c r="ELA60" s="135"/>
      <c r="ELB60" s="135"/>
      <c r="ELC60" s="135"/>
      <c r="ELD60" s="135"/>
      <c r="ELE60" s="135"/>
      <c r="ELF60" s="135"/>
      <c r="ELG60" s="135"/>
      <c r="ELH60" s="135"/>
      <c r="ELI60" s="135"/>
      <c r="ELJ60" s="135"/>
      <c r="ELK60" s="135"/>
      <c r="ELL60" s="135"/>
      <c r="ELM60" s="135"/>
      <c r="ELN60" s="135"/>
      <c r="ELO60" s="135"/>
      <c r="ELP60" s="135"/>
      <c r="ELQ60" s="135"/>
      <c r="ELR60" s="135"/>
      <c r="ELS60" s="135"/>
      <c r="ELT60" s="135"/>
      <c r="ELU60" s="135"/>
      <c r="ELV60" s="135"/>
      <c r="ELW60" s="135"/>
      <c r="ELX60" s="135"/>
      <c r="ELY60" s="135"/>
      <c r="ELZ60" s="135"/>
      <c r="EMA60" s="135"/>
      <c r="EMB60" s="135"/>
      <c r="EMC60" s="135"/>
      <c r="EMD60" s="135"/>
      <c r="EME60" s="135"/>
      <c r="EMF60" s="135"/>
      <c r="EMG60" s="135"/>
      <c r="EMH60" s="135"/>
      <c r="EMI60" s="135"/>
      <c r="EMJ60" s="135"/>
      <c r="EMK60" s="135"/>
      <c r="EML60" s="135"/>
      <c r="EMM60" s="135"/>
      <c r="EMN60" s="135"/>
      <c r="EMO60" s="135"/>
      <c r="EMP60" s="135"/>
      <c r="EMQ60" s="135"/>
      <c r="EMR60" s="135"/>
      <c r="EMS60" s="135"/>
      <c r="EMT60" s="135"/>
      <c r="EMU60" s="135"/>
      <c r="EMV60" s="135"/>
      <c r="EMW60" s="135"/>
      <c r="EMX60" s="135"/>
      <c r="EMY60" s="135"/>
      <c r="EMZ60" s="135"/>
      <c r="ENA60" s="135"/>
      <c r="ENB60" s="135"/>
      <c r="ENC60" s="135"/>
      <c r="END60" s="135"/>
      <c r="ENE60" s="135"/>
      <c r="ENF60" s="135"/>
      <c r="ENG60" s="135"/>
      <c r="ENH60" s="135"/>
      <c r="ENI60" s="135"/>
      <c r="ENJ60" s="135"/>
      <c r="ENK60" s="135"/>
      <c r="ENL60" s="135"/>
      <c r="ENM60" s="135"/>
      <c r="ENN60" s="135"/>
      <c r="ENO60" s="135"/>
      <c r="ENP60" s="135"/>
      <c r="ENQ60" s="135"/>
      <c r="ENR60" s="135"/>
      <c r="ENS60" s="135"/>
      <c r="ENT60" s="135"/>
      <c r="ENU60" s="135"/>
      <c r="ENV60" s="135"/>
      <c r="ENW60" s="135"/>
      <c r="ENX60" s="135"/>
      <c r="ENY60" s="135"/>
      <c r="ENZ60" s="135"/>
      <c r="EOA60" s="135"/>
      <c r="EOB60" s="135"/>
      <c r="EOC60" s="135"/>
      <c r="EOD60" s="135"/>
      <c r="EOE60" s="135"/>
      <c r="EOF60" s="135"/>
      <c r="EOG60" s="135"/>
      <c r="EOH60" s="135"/>
      <c r="EOI60" s="135"/>
      <c r="EOJ60" s="135"/>
      <c r="EOK60" s="135"/>
      <c r="EOL60" s="135"/>
      <c r="EOM60" s="135"/>
      <c r="EON60" s="135"/>
      <c r="EOO60" s="135"/>
      <c r="EOP60" s="135"/>
      <c r="EOQ60" s="135"/>
      <c r="EOR60" s="135"/>
      <c r="EOS60" s="135"/>
      <c r="EOT60" s="135"/>
      <c r="EOU60" s="135"/>
      <c r="EOV60" s="135"/>
      <c r="EOW60" s="135"/>
      <c r="EOX60" s="135"/>
      <c r="EOY60" s="135"/>
      <c r="EOZ60" s="135"/>
      <c r="EPA60" s="135"/>
      <c r="EPB60" s="135"/>
      <c r="EPC60" s="135"/>
      <c r="EPD60" s="135"/>
      <c r="EPE60" s="135"/>
      <c r="EPF60" s="135"/>
      <c r="EPG60" s="135"/>
      <c r="EPH60" s="135"/>
      <c r="EPI60" s="135"/>
      <c r="EPJ60" s="135"/>
      <c r="EPK60" s="135"/>
      <c r="EPL60" s="135"/>
      <c r="EPM60" s="135"/>
      <c r="EPN60" s="135"/>
      <c r="EPO60" s="135"/>
      <c r="EPP60" s="135"/>
      <c r="EPQ60" s="135"/>
      <c r="EPR60" s="135"/>
      <c r="EPS60" s="135"/>
      <c r="EPT60" s="135"/>
      <c r="EPU60" s="135"/>
      <c r="EPV60" s="135"/>
      <c r="EPW60" s="135"/>
      <c r="EPX60" s="135"/>
      <c r="EPY60" s="135"/>
      <c r="EPZ60" s="135"/>
      <c r="EQA60" s="135"/>
      <c r="EQB60" s="135"/>
      <c r="EQC60" s="135"/>
      <c r="EQD60" s="135"/>
      <c r="EQE60" s="135"/>
      <c r="EQF60" s="135"/>
      <c r="EQG60" s="135"/>
      <c r="EQH60" s="135"/>
      <c r="EQI60" s="135"/>
      <c r="EQJ60" s="135"/>
      <c r="EQK60" s="135"/>
      <c r="EQL60" s="135"/>
      <c r="EQM60" s="135"/>
      <c r="EQN60" s="135"/>
      <c r="EQO60" s="135"/>
      <c r="EQP60" s="135"/>
      <c r="EQQ60" s="135"/>
      <c r="EQR60" s="135"/>
      <c r="EQS60" s="135"/>
      <c r="EQT60" s="135"/>
      <c r="EQU60" s="135"/>
      <c r="EQV60" s="135"/>
      <c r="EQW60" s="135"/>
      <c r="EQX60" s="135"/>
      <c r="EQY60" s="135"/>
      <c r="EQZ60" s="135"/>
      <c r="ERA60" s="135"/>
      <c r="ERB60" s="135"/>
      <c r="ERC60" s="135"/>
      <c r="ERD60" s="135"/>
      <c r="ERE60" s="135"/>
      <c r="ERF60" s="135"/>
      <c r="ERG60" s="135"/>
      <c r="ERH60" s="135"/>
      <c r="ERI60" s="135"/>
      <c r="ERJ60" s="135"/>
      <c r="ERK60" s="135"/>
      <c r="ERL60" s="135"/>
      <c r="ERM60" s="135"/>
      <c r="ERN60" s="135"/>
      <c r="ERO60" s="135"/>
      <c r="ERP60" s="135"/>
      <c r="ERQ60" s="135"/>
      <c r="ERR60" s="135"/>
      <c r="ERS60" s="135"/>
      <c r="ERT60" s="135"/>
      <c r="ERU60" s="135"/>
      <c r="ERV60" s="135"/>
      <c r="ERW60" s="135"/>
      <c r="ERX60" s="135"/>
      <c r="ERY60" s="135"/>
      <c r="ERZ60" s="135"/>
      <c r="ESA60" s="135"/>
      <c r="ESB60" s="135"/>
      <c r="ESC60" s="135"/>
      <c r="ESD60" s="135"/>
      <c r="ESE60" s="135"/>
      <c r="ESF60" s="135"/>
      <c r="ESG60" s="135"/>
      <c r="ESH60" s="135"/>
      <c r="ESI60" s="135"/>
      <c r="ESJ60" s="135"/>
      <c r="ESK60" s="135"/>
      <c r="ESL60" s="135"/>
      <c r="ESM60" s="135"/>
      <c r="ESN60" s="135"/>
      <c r="ESO60" s="135"/>
      <c r="ESP60" s="135"/>
      <c r="ESQ60" s="135"/>
      <c r="ESR60" s="135"/>
      <c r="ESS60" s="135"/>
      <c r="EST60" s="135"/>
      <c r="ESU60" s="135"/>
      <c r="ESV60" s="135"/>
      <c r="ESW60" s="135"/>
      <c r="ESX60" s="135"/>
      <c r="ESY60" s="135"/>
      <c r="ESZ60" s="135"/>
      <c r="ETA60" s="135"/>
      <c r="ETB60" s="135"/>
      <c r="ETC60" s="135"/>
      <c r="ETD60" s="135"/>
      <c r="ETE60" s="135"/>
      <c r="ETF60" s="135"/>
      <c r="ETG60" s="135"/>
      <c r="ETH60" s="135"/>
      <c r="ETI60" s="135"/>
      <c r="ETJ60" s="135"/>
      <c r="ETK60" s="135"/>
      <c r="ETL60" s="135"/>
      <c r="ETM60" s="135"/>
      <c r="ETN60" s="135"/>
      <c r="ETO60" s="135"/>
      <c r="ETP60" s="135"/>
      <c r="ETQ60" s="135"/>
      <c r="ETR60" s="135"/>
      <c r="ETS60" s="135"/>
      <c r="ETT60" s="135"/>
      <c r="ETU60" s="135"/>
      <c r="ETV60" s="135"/>
      <c r="ETW60" s="135"/>
      <c r="ETX60" s="135"/>
      <c r="ETY60" s="135"/>
      <c r="ETZ60" s="135"/>
      <c r="EUA60" s="135"/>
      <c r="EUB60" s="135"/>
      <c r="EUC60" s="135"/>
      <c r="EUD60" s="135"/>
      <c r="EUE60" s="135"/>
      <c r="EUF60" s="135"/>
      <c r="EUG60" s="135"/>
      <c r="EUH60" s="135"/>
      <c r="EUI60" s="135"/>
      <c r="EUJ60" s="135"/>
      <c r="EUK60" s="135"/>
      <c r="EUL60" s="135"/>
      <c r="EUM60" s="135"/>
      <c r="EUN60" s="135"/>
      <c r="EUO60" s="135"/>
      <c r="EUP60" s="135"/>
      <c r="EUQ60" s="135"/>
      <c r="EUR60" s="135"/>
      <c r="EUS60" s="135"/>
      <c r="EUT60" s="135"/>
      <c r="EUU60" s="135"/>
      <c r="EUV60" s="135"/>
      <c r="EUW60" s="135"/>
      <c r="EUX60" s="135"/>
      <c r="EUY60" s="135"/>
      <c r="EUZ60" s="135"/>
      <c r="EVA60" s="135"/>
      <c r="EVB60" s="135"/>
      <c r="EVC60" s="135"/>
      <c r="EVD60" s="135"/>
      <c r="EVE60" s="135"/>
      <c r="EVF60" s="135"/>
      <c r="EVG60" s="135"/>
      <c r="EVH60" s="135"/>
      <c r="EVI60" s="135"/>
      <c r="EVJ60" s="135"/>
      <c r="EVK60" s="135"/>
      <c r="EVL60" s="135"/>
      <c r="EVM60" s="135"/>
      <c r="EVN60" s="135"/>
      <c r="EVO60" s="135"/>
      <c r="EVP60" s="135"/>
      <c r="EVQ60" s="135"/>
      <c r="EVR60" s="135"/>
      <c r="EVS60" s="135"/>
      <c r="EVT60" s="135"/>
      <c r="EVU60" s="135"/>
      <c r="EVV60" s="135"/>
      <c r="EVW60" s="135"/>
      <c r="EVX60" s="135"/>
      <c r="EVY60" s="135"/>
      <c r="EVZ60" s="135"/>
      <c r="EWA60" s="135"/>
      <c r="EWB60" s="135"/>
      <c r="EWC60" s="135"/>
      <c r="EWD60" s="135"/>
      <c r="EWE60" s="135"/>
      <c r="EWF60" s="135"/>
      <c r="EWG60" s="135"/>
      <c r="EWH60" s="135"/>
      <c r="EWI60" s="135"/>
      <c r="EWJ60" s="135"/>
      <c r="EWK60" s="135"/>
      <c r="EWL60" s="135"/>
      <c r="EWM60" s="135"/>
      <c r="EWN60" s="135"/>
      <c r="EWO60" s="135"/>
      <c r="EWP60" s="135"/>
      <c r="EWQ60" s="135"/>
      <c r="EWR60" s="135"/>
      <c r="EWS60" s="135"/>
      <c r="EWT60" s="135"/>
      <c r="EWU60" s="135"/>
      <c r="EWV60" s="135"/>
      <c r="EWW60" s="135"/>
      <c r="EWX60" s="135"/>
      <c r="EWY60" s="135"/>
      <c r="EWZ60" s="135"/>
      <c r="EXA60" s="135"/>
      <c r="EXB60" s="135"/>
      <c r="EXC60" s="135"/>
      <c r="EXD60" s="135"/>
      <c r="EXE60" s="135"/>
      <c r="EXF60" s="135"/>
      <c r="EXG60" s="135"/>
      <c r="EXH60" s="135"/>
      <c r="EXI60" s="135"/>
      <c r="EXJ60" s="135"/>
      <c r="EXK60" s="135"/>
      <c r="EXL60" s="135"/>
      <c r="EXM60" s="135"/>
      <c r="EXN60" s="135"/>
      <c r="EXO60" s="135"/>
      <c r="EXP60" s="135"/>
      <c r="EXQ60" s="135"/>
      <c r="EXR60" s="135"/>
      <c r="EXS60" s="135"/>
      <c r="EXT60" s="135"/>
      <c r="EXU60" s="135"/>
      <c r="EXV60" s="135"/>
      <c r="EXW60" s="135"/>
      <c r="EXX60" s="135"/>
      <c r="EXY60" s="135"/>
      <c r="EXZ60" s="135"/>
      <c r="EYA60" s="135"/>
      <c r="EYB60" s="135"/>
      <c r="EYC60" s="135"/>
      <c r="EYD60" s="135"/>
      <c r="EYE60" s="135"/>
      <c r="EYF60" s="135"/>
      <c r="EYG60" s="135"/>
      <c r="EYH60" s="135"/>
      <c r="EYI60" s="135"/>
      <c r="EYJ60" s="135"/>
      <c r="EYK60" s="135"/>
      <c r="EYL60" s="135"/>
      <c r="EYM60" s="135"/>
      <c r="EYN60" s="135"/>
      <c r="EYO60" s="135"/>
      <c r="EYP60" s="135"/>
      <c r="EYQ60" s="135"/>
      <c r="EYR60" s="135"/>
      <c r="EYS60" s="135"/>
      <c r="EYT60" s="135"/>
      <c r="EYU60" s="135"/>
      <c r="EYV60" s="135"/>
      <c r="EYW60" s="135"/>
      <c r="EYX60" s="135"/>
      <c r="EYY60" s="135"/>
      <c r="EYZ60" s="135"/>
      <c r="EZA60" s="135"/>
      <c r="EZB60" s="135"/>
      <c r="EZC60" s="135"/>
      <c r="EZD60" s="135"/>
      <c r="EZE60" s="135"/>
      <c r="EZF60" s="135"/>
      <c r="EZG60" s="135"/>
      <c r="EZH60" s="135"/>
      <c r="EZI60" s="135"/>
      <c r="EZJ60" s="135"/>
      <c r="EZK60" s="135"/>
      <c r="EZL60" s="135"/>
      <c r="EZM60" s="135"/>
      <c r="EZN60" s="135"/>
      <c r="EZO60" s="135"/>
      <c r="EZP60" s="135"/>
      <c r="EZQ60" s="135"/>
      <c r="EZR60" s="135"/>
      <c r="EZS60" s="135"/>
      <c r="EZT60" s="135"/>
      <c r="EZU60" s="135"/>
      <c r="EZV60" s="135"/>
      <c r="EZW60" s="135"/>
      <c r="EZX60" s="135"/>
      <c r="EZY60" s="135"/>
      <c r="EZZ60" s="135"/>
      <c r="FAA60" s="135"/>
      <c r="FAB60" s="135"/>
      <c r="FAC60" s="135"/>
      <c r="FAD60" s="135"/>
      <c r="FAE60" s="135"/>
      <c r="FAF60" s="135"/>
      <c r="FAG60" s="135"/>
      <c r="FAH60" s="135"/>
      <c r="FAI60" s="135"/>
      <c r="FAJ60" s="135"/>
      <c r="FAK60" s="135"/>
      <c r="FAL60" s="135"/>
      <c r="FAM60" s="135"/>
      <c r="FAN60" s="135"/>
      <c r="FAO60" s="135"/>
      <c r="FAP60" s="135"/>
      <c r="FAQ60" s="135"/>
      <c r="FAR60" s="135"/>
      <c r="FAS60" s="135"/>
      <c r="FAT60" s="135"/>
      <c r="FAU60" s="135"/>
      <c r="FAV60" s="135"/>
      <c r="FAW60" s="135"/>
      <c r="FAX60" s="135"/>
      <c r="FAY60" s="135"/>
      <c r="FAZ60" s="135"/>
      <c r="FBA60" s="135"/>
      <c r="FBB60" s="135"/>
      <c r="FBC60" s="135"/>
      <c r="FBD60" s="135"/>
      <c r="FBE60" s="135"/>
      <c r="FBF60" s="135"/>
      <c r="FBG60" s="135"/>
      <c r="FBH60" s="135"/>
      <c r="FBI60" s="135"/>
      <c r="FBJ60" s="135"/>
      <c r="FBK60" s="135"/>
      <c r="FBL60" s="135"/>
      <c r="FBM60" s="135"/>
      <c r="FBN60" s="135"/>
      <c r="FBO60" s="135"/>
      <c r="FBP60" s="135"/>
      <c r="FBQ60" s="135"/>
      <c r="FBR60" s="135"/>
      <c r="FBS60" s="135"/>
      <c r="FBT60" s="135"/>
      <c r="FBU60" s="135"/>
      <c r="FBV60" s="135"/>
      <c r="FBW60" s="135"/>
      <c r="FBX60" s="135"/>
      <c r="FBY60" s="135"/>
      <c r="FBZ60" s="135"/>
      <c r="FCA60" s="135"/>
      <c r="FCB60" s="135"/>
      <c r="FCC60" s="135"/>
      <c r="FCD60" s="135"/>
      <c r="FCE60" s="135"/>
      <c r="FCF60" s="135"/>
      <c r="FCG60" s="135"/>
      <c r="FCH60" s="135"/>
      <c r="FCI60" s="135"/>
      <c r="FCJ60" s="135"/>
      <c r="FCK60" s="135"/>
      <c r="FCL60" s="135"/>
      <c r="FCM60" s="135"/>
      <c r="FCN60" s="135"/>
      <c r="FCO60" s="135"/>
      <c r="FCP60" s="135"/>
      <c r="FCQ60" s="135"/>
      <c r="FCR60" s="135"/>
      <c r="FCS60" s="135"/>
      <c r="FCT60" s="135"/>
      <c r="FCU60" s="135"/>
      <c r="FCV60" s="135"/>
      <c r="FCW60" s="135"/>
      <c r="FCX60" s="135"/>
      <c r="FCY60" s="135"/>
      <c r="FCZ60" s="135"/>
      <c r="FDA60" s="135"/>
      <c r="FDB60" s="135"/>
      <c r="FDC60" s="135"/>
      <c r="FDD60" s="135"/>
      <c r="FDE60" s="135"/>
      <c r="FDF60" s="135"/>
      <c r="FDG60" s="135"/>
      <c r="FDH60" s="135"/>
      <c r="FDI60" s="135"/>
      <c r="FDJ60" s="135"/>
      <c r="FDK60" s="135"/>
      <c r="FDL60" s="135"/>
      <c r="FDM60" s="135"/>
      <c r="FDN60" s="135"/>
      <c r="FDO60" s="135"/>
      <c r="FDP60" s="135"/>
      <c r="FDQ60" s="135"/>
      <c r="FDR60" s="135"/>
      <c r="FDS60" s="135"/>
      <c r="FDT60" s="135"/>
      <c r="FDU60" s="135"/>
      <c r="FDV60" s="135"/>
      <c r="FDW60" s="135"/>
      <c r="FDX60" s="135"/>
      <c r="FDY60" s="135"/>
      <c r="FDZ60" s="135"/>
      <c r="FEA60" s="135"/>
      <c r="FEB60" s="135"/>
      <c r="FEC60" s="135"/>
      <c r="FED60" s="135"/>
      <c r="FEE60" s="135"/>
      <c r="FEF60" s="135"/>
      <c r="FEG60" s="135"/>
      <c r="FEH60" s="135"/>
      <c r="FEI60" s="135"/>
      <c r="FEJ60" s="135"/>
      <c r="FEK60" s="135"/>
      <c r="FEL60" s="135"/>
      <c r="FEM60" s="135"/>
      <c r="FEN60" s="135"/>
      <c r="FEO60" s="135"/>
      <c r="FEP60" s="135"/>
      <c r="FEQ60" s="135"/>
      <c r="FER60" s="135"/>
      <c r="FES60" s="135"/>
      <c r="FET60" s="135"/>
      <c r="FEU60" s="135"/>
      <c r="FEV60" s="135"/>
      <c r="FEW60" s="135"/>
      <c r="FEX60" s="135"/>
      <c r="FEY60" s="135"/>
      <c r="FEZ60" s="135"/>
      <c r="FFA60" s="135"/>
      <c r="FFB60" s="135"/>
      <c r="FFC60" s="135"/>
      <c r="FFD60" s="135"/>
      <c r="FFE60" s="135"/>
      <c r="FFF60" s="135"/>
      <c r="FFG60" s="135"/>
      <c r="FFH60" s="135"/>
      <c r="FFI60" s="135"/>
      <c r="FFJ60" s="135"/>
      <c r="FFK60" s="135"/>
      <c r="FFL60" s="135"/>
      <c r="FFM60" s="135"/>
      <c r="FFN60" s="135"/>
      <c r="FFO60" s="135"/>
      <c r="FFP60" s="135"/>
      <c r="FFQ60" s="135"/>
      <c r="FFR60" s="135"/>
      <c r="FFS60" s="135"/>
      <c r="FFT60" s="135"/>
      <c r="FFU60" s="135"/>
      <c r="FFV60" s="135"/>
      <c r="FFW60" s="135"/>
      <c r="FFX60" s="135"/>
      <c r="FFY60" s="135"/>
      <c r="FFZ60" s="135"/>
      <c r="FGA60" s="135"/>
      <c r="FGB60" s="135"/>
      <c r="FGC60" s="135"/>
      <c r="FGD60" s="135"/>
      <c r="FGE60" s="135"/>
      <c r="FGF60" s="135"/>
      <c r="FGG60" s="135"/>
      <c r="FGH60" s="135"/>
      <c r="FGI60" s="135"/>
      <c r="FGJ60" s="135"/>
      <c r="FGK60" s="135"/>
      <c r="FGL60" s="135"/>
      <c r="FGM60" s="135"/>
      <c r="FGN60" s="135"/>
      <c r="FGO60" s="135"/>
      <c r="FGP60" s="135"/>
      <c r="FGQ60" s="135"/>
      <c r="FGR60" s="135"/>
      <c r="FGS60" s="135"/>
      <c r="FGT60" s="135"/>
      <c r="FGU60" s="135"/>
      <c r="FGV60" s="135"/>
      <c r="FGW60" s="135"/>
      <c r="FGX60" s="135"/>
      <c r="FGY60" s="135"/>
      <c r="FGZ60" s="135"/>
      <c r="FHA60" s="135"/>
      <c r="FHB60" s="135"/>
      <c r="FHC60" s="135"/>
      <c r="FHD60" s="135"/>
      <c r="FHE60" s="135"/>
      <c r="FHF60" s="135"/>
      <c r="FHG60" s="135"/>
      <c r="FHH60" s="135"/>
      <c r="FHI60" s="135"/>
      <c r="FHJ60" s="135"/>
      <c r="FHK60" s="135"/>
      <c r="FHL60" s="135"/>
      <c r="FHM60" s="135"/>
      <c r="FHN60" s="135"/>
      <c r="FHO60" s="135"/>
      <c r="FHP60" s="135"/>
      <c r="FHQ60" s="135"/>
      <c r="FHR60" s="135"/>
      <c r="FHS60" s="135"/>
      <c r="FHT60" s="135"/>
      <c r="FHU60" s="135"/>
      <c r="FHV60" s="135"/>
      <c r="FHW60" s="135"/>
      <c r="FHX60" s="135"/>
      <c r="FHY60" s="135"/>
      <c r="FHZ60" s="135"/>
      <c r="FIA60" s="135"/>
      <c r="FIB60" s="135"/>
      <c r="FIC60" s="135"/>
      <c r="FID60" s="135"/>
      <c r="FIE60" s="135"/>
      <c r="FIF60" s="135"/>
      <c r="FIG60" s="135"/>
      <c r="FIH60" s="135"/>
      <c r="FII60" s="135"/>
      <c r="FIJ60" s="135"/>
      <c r="FIK60" s="135"/>
      <c r="FIL60" s="135"/>
      <c r="FIM60" s="135"/>
      <c r="FIN60" s="135"/>
      <c r="FIO60" s="135"/>
      <c r="FIP60" s="135"/>
      <c r="FIQ60" s="135"/>
      <c r="FIR60" s="135"/>
      <c r="FIS60" s="135"/>
      <c r="FIT60" s="135"/>
      <c r="FIU60" s="135"/>
      <c r="FIV60" s="135"/>
      <c r="FIW60" s="135"/>
      <c r="FIX60" s="135"/>
      <c r="FIY60" s="135"/>
      <c r="FIZ60" s="135"/>
      <c r="FJA60" s="135"/>
      <c r="FJB60" s="135"/>
      <c r="FJC60" s="135"/>
      <c r="FJD60" s="135"/>
      <c r="FJE60" s="135"/>
      <c r="FJF60" s="135"/>
      <c r="FJG60" s="135"/>
      <c r="FJH60" s="135"/>
      <c r="FJI60" s="135"/>
      <c r="FJJ60" s="135"/>
      <c r="FJK60" s="135"/>
      <c r="FJL60" s="135"/>
      <c r="FJM60" s="135"/>
      <c r="FJN60" s="135"/>
      <c r="FJO60" s="135"/>
      <c r="FJP60" s="135"/>
      <c r="FJQ60" s="135"/>
      <c r="FJR60" s="135"/>
      <c r="FJS60" s="135"/>
      <c r="FJT60" s="135"/>
      <c r="FJU60" s="135"/>
      <c r="FJV60" s="135"/>
      <c r="FJW60" s="135"/>
      <c r="FJX60" s="135"/>
      <c r="FJY60" s="135"/>
      <c r="FJZ60" s="135"/>
      <c r="FKA60" s="135"/>
      <c r="FKB60" s="135"/>
      <c r="FKC60" s="135"/>
      <c r="FKD60" s="135"/>
      <c r="FKE60" s="135"/>
      <c r="FKF60" s="135"/>
      <c r="FKG60" s="135"/>
      <c r="FKH60" s="135"/>
      <c r="FKI60" s="135"/>
      <c r="FKJ60" s="135"/>
      <c r="FKK60" s="135"/>
      <c r="FKL60" s="135"/>
      <c r="FKM60" s="135"/>
      <c r="FKN60" s="135"/>
      <c r="FKO60" s="135"/>
      <c r="FKP60" s="135"/>
      <c r="FKQ60" s="135"/>
      <c r="FKR60" s="135"/>
      <c r="FKS60" s="135"/>
      <c r="FKT60" s="135"/>
      <c r="FKU60" s="135"/>
      <c r="FKV60" s="135"/>
      <c r="FKW60" s="135"/>
      <c r="FKX60" s="135"/>
      <c r="FKY60" s="135"/>
      <c r="FKZ60" s="135"/>
      <c r="FLA60" s="135"/>
      <c r="FLB60" s="135"/>
      <c r="FLC60" s="135"/>
      <c r="FLD60" s="135"/>
      <c r="FLE60" s="135"/>
      <c r="FLF60" s="135"/>
      <c r="FLG60" s="135"/>
      <c r="FLH60" s="135"/>
      <c r="FLI60" s="135"/>
      <c r="FLJ60" s="135"/>
      <c r="FLK60" s="135"/>
      <c r="FLL60" s="135"/>
      <c r="FLM60" s="135"/>
      <c r="FLN60" s="135"/>
      <c r="FLO60" s="135"/>
      <c r="FLP60" s="135"/>
      <c r="FLQ60" s="135"/>
      <c r="FLR60" s="135"/>
      <c r="FLS60" s="135"/>
      <c r="FLT60" s="135"/>
      <c r="FLU60" s="135"/>
      <c r="FLV60" s="135"/>
      <c r="FLW60" s="135"/>
      <c r="FLX60" s="135"/>
      <c r="FLY60" s="135"/>
      <c r="FLZ60" s="135"/>
      <c r="FMA60" s="135"/>
      <c r="FMB60" s="135"/>
      <c r="FMC60" s="135"/>
      <c r="FMD60" s="135"/>
      <c r="FME60" s="135"/>
      <c r="FMF60" s="135"/>
      <c r="FMG60" s="135"/>
      <c r="FMH60" s="135"/>
      <c r="FMI60" s="135"/>
      <c r="FMJ60" s="135"/>
      <c r="FMK60" s="135"/>
      <c r="FML60" s="135"/>
      <c r="FMM60" s="135"/>
      <c r="FMN60" s="135"/>
      <c r="FMO60" s="135"/>
      <c r="FMP60" s="135"/>
      <c r="FMQ60" s="135"/>
      <c r="FMR60" s="135"/>
      <c r="FMS60" s="135"/>
      <c r="FMT60" s="135"/>
      <c r="FMU60" s="135"/>
      <c r="FMV60" s="135"/>
      <c r="FMW60" s="135"/>
      <c r="FMX60" s="135"/>
      <c r="FMY60" s="135"/>
      <c r="FMZ60" s="135"/>
      <c r="FNA60" s="135"/>
      <c r="FNB60" s="135"/>
      <c r="FNC60" s="135"/>
      <c r="FND60" s="135"/>
      <c r="FNE60" s="135"/>
      <c r="FNF60" s="135"/>
      <c r="FNG60" s="135"/>
      <c r="FNH60" s="135"/>
      <c r="FNI60" s="135"/>
      <c r="FNJ60" s="135"/>
      <c r="FNK60" s="135"/>
      <c r="FNL60" s="135"/>
      <c r="FNM60" s="135"/>
      <c r="FNN60" s="135"/>
      <c r="FNO60" s="135"/>
      <c r="FNP60" s="135"/>
      <c r="FNQ60" s="135"/>
      <c r="FNR60" s="135"/>
      <c r="FNS60" s="135"/>
      <c r="FNT60" s="135"/>
      <c r="FNU60" s="135"/>
      <c r="FNV60" s="135"/>
      <c r="FNW60" s="135"/>
      <c r="FNX60" s="135"/>
      <c r="FNY60" s="135"/>
      <c r="FNZ60" s="135"/>
      <c r="FOA60" s="135"/>
      <c r="FOB60" s="135"/>
      <c r="FOC60" s="135"/>
      <c r="FOD60" s="135"/>
      <c r="FOE60" s="135"/>
      <c r="FOF60" s="135"/>
      <c r="FOG60" s="135"/>
      <c r="FOH60" s="135"/>
      <c r="FOI60" s="135"/>
      <c r="FOJ60" s="135"/>
      <c r="FOK60" s="135"/>
      <c r="FOL60" s="135"/>
      <c r="FOM60" s="135"/>
      <c r="FON60" s="135"/>
      <c r="FOO60" s="135"/>
      <c r="FOP60" s="135"/>
      <c r="FOQ60" s="135"/>
      <c r="FOR60" s="135"/>
      <c r="FOS60" s="135"/>
      <c r="FOT60" s="135"/>
      <c r="FOU60" s="135"/>
      <c r="FOV60" s="135"/>
      <c r="FOW60" s="135"/>
      <c r="FOX60" s="135"/>
      <c r="FOY60" s="135"/>
      <c r="FOZ60" s="135"/>
      <c r="FPA60" s="135"/>
      <c r="FPB60" s="135"/>
      <c r="FPC60" s="135"/>
      <c r="FPD60" s="135"/>
      <c r="FPE60" s="135"/>
      <c r="FPF60" s="135"/>
      <c r="FPG60" s="135"/>
      <c r="FPH60" s="135"/>
      <c r="FPI60" s="135"/>
      <c r="FPJ60" s="135"/>
      <c r="FPK60" s="135"/>
      <c r="FPL60" s="135"/>
      <c r="FPM60" s="135"/>
      <c r="FPN60" s="135"/>
      <c r="FPO60" s="135"/>
      <c r="FPP60" s="135"/>
      <c r="FPQ60" s="135"/>
      <c r="FPR60" s="135"/>
      <c r="FPS60" s="135"/>
      <c r="FPT60" s="135"/>
      <c r="FPU60" s="135"/>
      <c r="FPV60" s="135"/>
      <c r="FPW60" s="135"/>
      <c r="FPX60" s="135"/>
      <c r="FPY60" s="135"/>
      <c r="FPZ60" s="135"/>
      <c r="FQA60" s="135"/>
      <c r="FQB60" s="135"/>
      <c r="FQC60" s="135"/>
      <c r="FQD60" s="135"/>
      <c r="FQE60" s="135"/>
      <c r="FQF60" s="135"/>
      <c r="FQG60" s="135"/>
      <c r="FQH60" s="135"/>
      <c r="FQI60" s="135"/>
      <c r="FQJ60" s="135"/>
      <c r="FQK60" s="135"/>
      <c r="FQL60" s="135"/>
      <c r="FQM60" s="135"/>
      <c r="FQN60" s="135"/>
      <c r="FQO60" s="135"/>
      <c r="FQP60" s="135"/>
      <c r="FQQ60" s="135"/>
      <c r="FQR60" s="135"/>
      <c r="FQS60" s="135"/>
      <c r="FQT60" s="135"/>
      <c r="FQU60" s="135"/>
      <c r="FQV60" s="135"/>
      <c r="FQW60" s="135"/>
      <c r="FQX60" s="135"/>
      <c r="FQY60" s="135"/>
      <c r="FQZ60" s="135"/>
      <c r="FRA60" s="135"/>
      <c r="FRB60" s="135"/>
      <c r="FRC60" s="135"/>
      <c r="FRD60" s="135"/>
      <c r="FRE60" s="135"/>
      <c r="FRF60" s="135"/>
      <c r="FRG60" s="135"/>
      <c r="FRH60" s="135"/>
      <c r="FRI60" s="135"/>
      <c r="FRJ60" s="135"/>
      <c r="FRK60" s="135"/>
      <c r="FRL60" s="135"/>
      <c r="FRM60" s="135"/>
      <c r="FRN60" s="135"/>
      <c r="FRO60" s="135"/>
      <c r="FRP60" s="135"/>
      <c r="FRQ60" s="135"/>
      <c r="FRR60" s="135"/>
      <c r="FRS60" s="135"/>
      <c r="FRT60" s="135"/>
      <c r="FRU60" s="135"/>
      <c r="FRV60" s="135"/>
      <c r="FRW60" s="135"/>
      <c r="FRX60" s="135"/>
      <c r="FRY60" s="135"/>
      <c r="FRZ60" s="135"/>
      <c r="FSA60" s="135"/>
      <c r="FSB60" s="135"/>
      <c r="FSC60" s="135"/>
      <c r="FSD60" s="135"/>
      <c r="FSE60" s="135"/>
      <c r="FSF60" s="135"/>
      <c r="FSG60" s="135"/>
      <c r="FSH60" s="135"/>
      <c r="FSI60" s="135"/>
      <c r="FSJ60" s="135"/>
      <c r="FSK60" s="135"/>
      <c r="FSL60" s="135"/>
      <c r="FSM60" s="135"/>
      <c r="FSN60" s="135"/>
      <c r="FSO60" s="135"/>
      <c r="FSP60" s="135"/>
      <c r="FSQ60" s="135"/>
      <c r="FSR60" s="135"/>
      <c r="FSS60" s="135"/>
      <c r="FST60" s="135"/>
      <c r="FSU60" s="135"/>
      <c r="FSV60" s="135"/>
      <c r="FSW60" s="135"/>
      <c r="FSX60" s="135"/>
      <c r="FSY60" s="135"/>
      <c r="FSZ60" s="135"/>
      <c r="FTA60" s="135"/>
      <c r="FTB60" s="135"/>
      <c r="FTC60" s="135"/>
      <c r="FTD60" s="135"/>
      <c r="FTE60" s="135"/>
      <c r="FTF60" s="135"/>
      <c r="FTG60" s="135"/>
      <c r="FTH60" s="135"/>
      <c r="FTI60" s="135"/>
      <c r="FTJ60" s="135"/>
      <c r="FTK60" s="135"/>
      <c r="FTL60" s="135"/>
      <c r="FTM60" s="135"/>
      <c r="FTN60" s="135"/>
      <c r="FTO60" s="135"/>
      <c r="FTP60" s="135"/>
      <c r="FTQ60" s="135"/>
      <c r="FTR60" s="135"/>
      <c r="FTS60" s="135"/>
      <c r="FTT60" s="135"/>
      <c r="FTU60" s="135"/>
      <c r="FTV60" s="135"/>
      <c r="FTW60" s="135"/>
      <c r="FTX60" s="135"/>
      <c r="FTY60" s="135"/>
      <c r="FTZ60" s="135"/>
      <c r="FUA60" s="135"/>
      <c r="FUB60" s="135"/>
      <c r="FUC60" s="135"/>
      <c r="FUD60" s="135"/>
      <c r="FUE60" s="135"/>
      <c r="FUF60" s="135"/>
      <c r="FUG60" s="135"/>
      <c r="FUH60" s="135"/>
      <c r="FUI60" s="135"/>
      <c r="FUJ60" s="135"/>
      <c r="FUK60" s="135"/>
      <c r="FUL60" s="135"/>
      <c r="FUM60" s="135"/>
      <c r="FUN60" s="135"/>
      <c r="FUO60" s="135"/>
      <c r="FUP60" s="135"/>
      <c r="FUQ60" s="135"/>
      <c r="FUR60" s="135"/>
      <c r="FUS60" s="135"/>
      <c r="FUT60" s="135"/>
      <c r="FUU60" s="135"/>
      <c r="FUV60" s="135"/>
      <c r="FUW60" s="135"/>
      <c r="FUX60" s="135"/>
      <c r="FUY60" s="135"/>
      <c r="FUZ60" s="135"/>
      <c r="FVA60" s="135"/>
      <c r="FVB60" s="135"/>
      <c r="FVC60" s="135"/>
      <c r="FVD60" s="135"/>
      <c r="FVE60" s="135"/>
      <c r="FVF60" s="135"/>
      <c r="FVG60" s="135"/>
      <c r="FVH60" s="135"/>
      <c r="FVI60" s="135"/>
      <c r="FVJ60" s="135"/>
      <c r="FVK60" s="135"/>
      <c r="FVL60" s="135"/>
      <c r="FVM60" s="135"/>
      <c r="FVN60" s="135"/>
      <c r="FVO60" s="135"/>
      <c r="FVP60" s="135"/>
      <c r="FVQ60" s="135"/>
      <c r="FVR60" s="135"/>
      <c r="FVS60" s="135"/>
      <c r="FVT60" s="135"/>
      <c r="FVU60" s="135"/>
      <c r="FVV60" s="135"/>
      <c r="FVW60" s="135"/>
      <c r="FVX60" s="135"/>
      <c r="FVY60" s="135"/>
      <c r="FVZ60" s="135"/>
      <c r="FWA60" s="135"/>
      <c r="FWB60" s="135"/>
      <c r="FWC60" s="135"/>
      <c r="FWD60" s="135"/>
      <c r="FWE60" s="135"/>
      <c r="FWF60" s="135"/>
      <c r="FWG60" s="135"/>
      <c r="FWH60" s="135"/>
      <c r="FWI60" s="135"/>
      <c r="FWJ60" s="135"/>
      <c r="FWK60" s="135"/>
      <c r="FWL60" s="135"/>
      <c r="FWM60" s="135"/>
      <c r="FWN60" s="135"/>
      <c r="FWO60" s="135"/>
      <c r="FWP60" s="135"/>
      <c r="FWQ60" s="135"/>
      <c r="FWR60" s="135"/>
      <c r="FWS60" s="135"/>
      <c r="FWT60" s="135"/>
      <c r="FWU60" s="135"/>
      <c r="FWV60" s="135"/>
      <c r="FWW60" s="135"/>
      <c r="FWX60" s="135"/>
      <c r="FWY60" s="135"/>
      <c r="FWZ60" s="135"/>
      <c r="FXA60" s="135"/>
      <c r="FXB60" s="135"/>
      <c r="FXC60" s="135"/>
      <c r="FXD60" s="135"/>
      <c r="FXE60" s="135"/>
      <c r="FXF60" s="135"/>
      <c r="FXG60" s="135"/>
      <c r="FXH60" s="135"/>
      <c r="FXI60" s="135"/>
      <c r="FXJ60" s="135"/>
      <c r="FXK60" s="135"/>
      <c r="FXL60" s="135"/>
      <c r="FXM60" s="135"/>
      <c r="FXN60" s="135"/>
      <c r="FXO60" s="135"/>
      <c r="FXP60" s="135"/>
      <c r="FXQ60" s="135"/>
      <c r="FXR60" s="135"/>
      <c r="FXS60" s="135"/>
      <c r="FXT60" s="135"/>
      <c r="FXU60" s="135"/>
      <c r="FXV60" s="135"/>
      <c r="FXW60" s="135"/>
      <c r="FXX60" s="135"/>
      <c r="FXY60" s="135"/>
      <c r="FXZ60" s="135"/>
      <c r="FYA60" s="135"/>
      <c r="FYB60" s="135"/>
      <c r="FYC60" s="135"/>
      <c r="FYD60" s="135"/>
      <c r="FYE60" s="135"/>
      <c r="FYF60" s="135"/>
      <c r="FYG60" s="135"/>
      <c r="FYH60" s="135"/>
      <c r="FYI60" s="135"/>
      <c r="FYJ60" s="135"/>
      <c r="FYK60" s="135"/>
      <c r="FYL60" s="135"/>
      <c r="FYM60" s="135"/>
      <c r="FYN60" s="135"/>
      <c r="FYO60" s="135"/>
      <c r="FYP60" s="135"/>
      <c r="FYQ60" s="135"/>
      <c r="FYR60" s="135"/>
      <c r="FYS60" s="135"/>
      <c r="FYT60" s="135"/>
      <c r="FYU60" s="135"/>
      <c r="FYV60" s="135"/>
      <c r="FYW60" s="135"/>
      <c r="FYX60" s="135"/>
      <c r="FYY60" s="135"/>
      <c r="FYZ60" s="135"/>
      <c r="FZA60" s="135"/>
      <c r="FZB60" s="135"/>
      <c r="FZC60" s="135"/>
      <c r="FZD60" s="135"/>
      <c r="FZE60" s="135"/>
      <c r="FZF60" s="135"/>
      <c r="FZG60" s="135"/>
      <c r="FZH60" s="135"/>
      <c r="FZI60" s="135"/>
      <c r="FZJ60" s="135"/>
      <c r="FZK60" s="135"/>
      <c r="FZL60" s="135"/>
      <c r="FZM60" s="135"/>
      <c r="FZN60" s="135"/>
      <c r="FZO60" s="135"/>
      <c r="FZP60" s="135"/>
      <c r="FZQ60" s="135"/>
      <c r="FZR60" s="135"/>
      <c r="FZS60" s="135"/>
      <c r="FZT60" s="135"/>
      <c r="FZU60" s="135"/>
      <c r="FZV60" s="135"/>
      <c r="FZW60" s="135"/>
      <c r="FZX60" s="135"/>
      <c r="FZY60" s="135"/>
      <c r="FZZ60" s="135"/>
      <c r="GAA60" s="135"/>
      <c r="GAB60" s="135"/>
      <c r="GAC60" s="135"/>
      <c r="GAD60" s="135"/>
      <c r="GAE60" s="135"/>
      <c r="GAF60" s="135"/>
      <c r="GAG60" s="135"/>
      <c r="GAH60" s="135"/>
      <c r="GAI60" s="135"/>
      <c r="GAJ60" s="135"/>
      <c r="GAK60" s="135"/>
      <c r="GAL60" s="135"/>
      <c r="GAM60" s="135"/>
      <c r="GAN60" s="135"/>
      <c r="GAO60" s="135"/>
      <c r="GAP60" s="135"/>
      <c r="GAQ60" s="135"/>
      <c r="GAR60" s="135"/>
      <c r="GAS60" s="135"/>
      <c r="GAT60" s="135"/>
      <c r="GAU60" s="135"/>
      <c r="GAV60" s="135"/>
      <c r="GAW60" s="135"/>
      <c r="GAX60" s="135"/>
      <c r="GAY60" s="135"/>
      <c r="GAZ60" s="135"/>
      <c r="GBA60" s="135"/>
      <c r="GBB60" s="135"/>
      <c r="GBC60" s="135"/>
      <c r="GBD60" s="135"/>
      <c r="GBE60" s="135"/>
      <c r="GBF60" s="135"/>
      <c r="GBG60" s="135"/>
      <c r="GBH60" s="135"/>
      <c r="GBI60" s="135"/>
      <c r="GBJ60" s="135"/>
      <c r="GBK60" s="135"/>
      <c r="GBL60" s="135"/>
      <c r="GBM60" s="135"/>
      <c r="GBN60" s="135"/>
      <c r="GBO60" s="135"/>
      <c r="GBP60" s="135"/>
      <c r="GBQ60" s="135"/>
      <c r="GBR60" s="135"/>
      <c r="GBS60" s="135"/>
      <c r="GBT60" s="135"/>
      <c r="GBU60" s="135"/>
      <c r="GBV60" s="135"/>
      <c r="GBW60" s="135"/>
      <c r="GBX60" s="135"/>
      <c r="GBY60" s="135"/>
      <c r="GBZ60" s="135"/>
      <c r="GCA60" s="135"/>
      <c r="GCB60" s="135"/>
      <c r="GCC60" s="135"/>
      <c r="GCD60" s="135"/>
      <c r="GCE60" s="135"/>
      <c r="GCF60" s="135"/>
      <c r="GCG60" s="135"/>
      <c r="GCH60" s="135"/>
      <c r="GCI60" s="135"/>
      <c r="GCJ60" s="135"/>
      <c r="GCK60" s="135"/>
      <c r="GCL60" s="135"/>
      <c r="GCM60" s="135"/>
      <c r="GCN60" s="135"/>
      <c r="GCO60" s="135"/>
      <c r="GCP60" s="135"/>
      <c r="GCQ60" s="135"/>
      <c r="GCR60" s="135"/>
      <c r="GCS60" s="135"/>
      <c r="GCT60" s="135"/>
      <c r="GCU60" s="135"/>
      <c r="GCV60" s="135"/>
      <c r="GCW60" s="135"/>
      <c r="GCX60" s="135"/>
      <c r="GCY60" s="135"/>
      <c r="GCZ60" s="135"/>
      <c r="GDA60" s="135"/>
      <c r="GDB60" s="135"/>
      <c r="GDC60" s="135"/>
      <c r="GDD60" s="135"/>
      <c r="GDE60" s="135"/>
      <c r="GDF60" s="135"/>
      <c r="GDG60" s="135"/>
      <c r="GDH60" s="135"/>
      <c r="GDI60" s="135"/>
      <c r="GDJ60" s="135"/>
      <c r="GDK60" s="135"/>
      <c r="GDL60" s="135"/>
      <c r="GDM60" s="135"/>
      <c r="GDN60" s="135"/>
      <c r="GDO60" s="135"/>
      <c r="GDP60" s="135"/>
      <c r="GDQ60" s="135"/>
      <c r="GDR60" s="135"/>
      <c r="GDS60" s="135"/>
      <c r="GDT60" s="135"/>
      <c r="GDU60" s="135"/>
      <c r="GDV60" s="135"/>
      <c r="GDW60" s="135"/>
      <c r="GDX60" s="135"/>
      <c r="GDY60" s="135"/>
      <c r="GDZ60" s="135"/>
      <c r="GEA60" s="135"/>
      <c r="GEB60" s="135"/>
      <c r="GEC60" s="135"/>
      <c r="GED60" s="135"/>
      <c r="GEE60" s="135"/>
      <c r="GEF60" s="135"/>
      <c r="GEG60" s="135"/>
      <c r="GEH60" s="135"/>
      <c r="GEI60" s="135"/>
      <c r="GEJ60" s="135"/>
      <c r="GEK60" s="135"/>
      <c r="GEL60" s="135"/>
      <c r="GEM60" s="135"/>
      <c r="GEN60" s="135"/>
      <c r="GEO60" s="135"/>
      <c r="GEP60" s="135"/>
      <c r="GEQ60" s="135"/>
      <c r="GER60" s="135"/>
      <c r="GES60" s="135"/>
      <c r="GET60" s="135"/>
      <c r="GEU60" s="135"/>
      <c r="GEV60" s="135"/>
      <c r="GEW60" s="135"/>
      <c r="GEX60" s="135"/>
      <c r="GEY60" s="135"/>
      <c r="GEZ60" s="135"/>
      <c r="GFA60" s="135"/>
      <c r="GFB60" s="135"/>
      <c r="GFC60" s="135"/>
      <c r="GFD60" s="135"/>
      <c r="GFE60" s="135"/>
      <c r="GFF60" s="135"/>
      <c r="GFG60" s="135"/>
      <c r="GFH60" s="135"/>
      <c r="GFI60" s="135"/>
      <c r="GFJ60" s="135"/>
      <c r="GFK60" s="135"/>
      <c r="GFL60" s="135"/>
      <c r="GFM60" s="135"/>
      <c r="GFN60" s="135"/>
      <c r="GFO60" s="135"/>
      <c r="GFP60" s="135"/>
      <c r="GFQ60" s="135"/>
      <c r="GFR60" s="135"/>
      <c r="GFS60" s="135"/>
      <c r="GFT60" s="135"/>
      <c r="GFU60" s="135"/>
      <c r="GFV60" s="135"/>
      <c r="GFW60" s="135"/>
      <c r="GFX60" s="135"/>
      <c r="GFY60" s="135"/>
      <c r="GFZ60" s="135"/>
      <c r="GGA60" s="135"/>
      <c r="GGB60" s="135"/>
      <c r="GGC60" s="135"/>
      <c r="GGD60" s="135"/>
      <c r="GGE60" s="135"/>
      <c r="GGF60" s="135"/>
      <c r="GGG60" s="135"/>
      <c r="GGH60" s="135"/>
      <c r="GGI60" s="135"/>
      <c r="GGJ60" s="135"/>
      <c r="GGK60" s="135"/>
      <c r="GGL60" s="135"/>
      <c r="GGM60" s="135"/>
      <c r="GGN60" s="135"/>
      <c r="GGO60" s="135"/>
      <c r="GGP60" s="135"/>
      <c r="GGQ60" s="135"/>
      <c r="GGR60" s="135"/>
      <c r="GGS60" s="135"/>
      <c r="GGT60" s="135"/>
      <c r="GGU60" s="135"/>
      <c r="GGV60" s="135"/>
      <c r="GGW60" s="135"/>
      <c r="GGX60" s="135"/>
      <c r="GGY60" s="135"/>
      <c r="GGZ60" s="135"/>
      <c r="GHA60" s="135"/>
      <c r="GHB60" s="135"/>
      <c r="GHC60" s="135"/>
      <c r="GHD60" s="135"/>
      <c r="GHE60" s="135"/>
      <c r="GHF60" s="135"/>
      <c r="GHG60" s="135"/>
      <c r="GHH60" s="135"/>
      <c r="GHI60" s="135"/>
      <c r="GHJ60" s="135"/>
      <c r="GHK60" s="135"/>
      <c r="GHL60" s="135"/>
      <c r="GHM60" s="135"/>
      <c r="GHN60" s="135"/>
      <c r="GHO60" s="135"/>
      <c r="GHP60" s="135"/>
      <c r="GHQ60" s="135"/>
      <c r="GHR60" s="135"/>
      <c r="GHS60" s="135"/>
      <c r="GHT60" s="135"/>
      <c r="GHU60" s="135"/>
      <c r="GHV60" s="135"/>
      <c r="GHW60" s="135"/>
      <c r="GHX60" s="135"/>
      <c r="GHY60" s="135"/>
      <c r="GHZ60" s="135"/>
      <c r="GIA60" s="135"/>
      <c r="GIB60" s="135"/>
      <c r="GIC60" s="135"/>
      <c r="GID60" s="135"/>
      <c r="GIE60" s="135"/>
      <c r="GIF60" s="135"/>
      <c r="GIG60" s="135"/>
      <c r="GIH60" s="135"/>
      <c r="GII60" s="135"/>
      <c r="GIJ60" s="135"/>
      <c r="GIK60" s="135"/>
      <c r="GIL60" s="135"/>
      <c r="GIM60" s="135"/>
      <c r="GIN60" s="135"/>
      <c r="GIO60" s="135"/>
      <c r="GIP60" s="135"/>
      <c r="GIQ60" s="135"/>
      <c r="GIR60" s="135"/>
      <c r="GIS60" s="135"/>
      <c r="GIT60" s="135"/>
      <c r="GIU60" s="135"/>
      <c r="GIV60" s="135"/>
      <c r="GIW60" s="135"/>
      <c r="GIX60" s="135"/>
      <c r="GIY60" s="135"/>
      <c r="GIZ60" s="135"/>
      <c r="GJA60" s="135"/>
      <c r="GJB60" s="135"/>
      <c r="GJC60" s="135"/>
      <c r="GJD60" s="135"/>
      <c r="GJE60" s="135"/>
      <c r="GJF60" s="135"/>
      <c r="GJG60" s="135"/>
      <c r="GJH60" s="135"/>
      <c r="GJI60" s="135"/>
      <c r="GJJ60" s="135"/>
      <c r="GJK60" s="135"/>
      <c r="GJL60" s="135"/>
      <c r="GJM60" s="135"/>
      <c r="GJN60" s="135"/>
      <c r="GJO60" s="135"/>
      <c r="GJP60" s="135"/>
      <c r="GJQ60" s="135"/>
      <c r="GJR60" s="135"/>
      <c r="GJS60" s="135"/>
      <c r="GJT60" s="135"/>
      <c r="GJU60" s="135"/>
      <c r="GJV60" s="135"/>
      <c r="GJW60" s="135"/>
      <c r="GJX60" s="135"/>
      <c r="GJY60" s="135"/>
      <c r="GJZ60" s="135"/>
      <c r="GKA60" s="135"/>
      <c r="GKB60" s="135"/>
      <c r="GKC60" s="135"/>
      <c r="GKD60" s="135"/>
      <c r="GKE60" s="135"/>
      <c r="GKF60" s="135"/>
      <c r="GKG60" s="135"/>
      <c r="GKH60" s="135"/>
      <c r="GKI60" s="135"/>
      <c r="GKJ60" s="135"/>
      <c r="GKK60" s="135"/>
      <c r="GKL60" s="135"/>
      <c r="GKM60" s="135"/>
      <c r="GKN60" s="135"/>
      <c r="GKO60" s="135"/>
      <c r="GKP60" s="135"/>
      <c r="GKQ60" s="135"/>
      <c r="GKR60" s="135"/>
      <c r="GKS60" s="135"/>
      <c r="GKT60" s="135"/>
      <c r="GKU60" s="135"/>
      <c r="GKV60" s="135"/>
      <c r="GKW60" s="135"/>
      <c r="GKX60" s="135"/>
      <c r="GKY60" s="135"/>
      <c r="GKZ60" s="135"/>
      <c r="GLA60" s="135"/>
      <c r="GLB60" s="135"/>
      <c r="GLC60" s="135"/>
      <c r="GLD60" s="135"/>
      <c r="GLE60" s="135"/>
      <c r="GLF60" s="135"/>
      <c r="GLG60" s="135"/>
      <c r="GLH60" s="135"/>
      <c r="GLI60" s="135"/>
      <c r="GLJ60" s="135"/>
      <c r="GLK60" s="135"/>
      <c r="GLL60" s="135"/>
      <c r="GLM60" s="135"/>
      <c r="GLN60" s="135"/>
      <c r="GLO60" s="135"/>
      <c r="GLP60" s="135"/>
      <c r="GLQ60" s="135"/>
      <c r="GLR60" s="135"/>
      <c r="GLS60" s="135"/>
      <c r="GLT60" s="135"/>
      <c r="GLU60" s="135"/>
      <c r="GLV60" s="135"/>
      <c r="GLW60" s="135"/>
      <c r="GLX60" s="135"/>
      <c r="GLY60" s="135"/>
      <c r="GLZ60" s="135"/>
      <c r="GMA60" s="135"/>
      <c r="GMB60" s="135"/>
      <c r="GMC60" s="135"/>
      <c r="GMD60" s="135"/>
      <c r="GME60" s="135"/>
      <c r="GMF60" s="135"/>
      <c r="GMG60" s="135"/>
      <c r="GMH60" s="135"/>
      <c r="GMI60" s="135"/>
      <c r="GMJ60" s="135"/>
      <c r="GMK60" s="135"/>
      <c r="GML60" s="135"/>
      <c r="GMM60" s="135"/>
      <c r="GMN60" s="135"/>
      <c r="GMO60" s="135"/>
      <c r="GMP60" s="135"/>
      <c r="GMQ60" s="135"/>
      <c r="GMR60" s="135"/>
      <c r="GMS60" s="135"/>
      <c r="GMT60" s="135"/>
      <c r="GMU60" s="135"/>
      <c r="GMV60" s="135"/>
      <c r="GMW60" s="135"/>
      <c r="GMX60" s="135"/>
      <c r="GMY60" s="135"/>
      <c r="GMZ60" s="135"/>
      <c r="GNA60" s="135"/>
      <c r="GNB60" s="135"/>
      <c r="GNC60" s="135"/>
      <c r="GND60" s="135"/>
      <c r="GNE60" s="135"/>
      <c r="GNF60" s="135"/>
      <c r="GNG60" s="135"/>
      <c r="GNH60" s="135"/>
      <c r="GNI60" s="135"/>
      <c r="GNJ60" s="135"/>
      <c r="GNK60" s="135"/>
      <c r="GNL60" s="135"/>
      <c r="GNM60" s="135"/>
      <c r="GNN60" s="135"/>
      <c r="GNO60" s="135"/>
      <c r="GNP60" s="135"/>
      <c r="GNQ60" s="135"/>
      <c r="GNR60" s="135"/>
      <c r="GNS60" s="135"/>
      <c r="GNT60" s="135"/>
      <c r="GNU60" s="135"/>
      <c r="GNV60" s="135"/>
      <c r="GNW60" s="135"/>
      <c r="GNX60" s="135"/>
      <c r="GNY60" s="135"/>
      <c r="GNZ60" s="135"/>
      <c r="GOA60" s="135"/>
      <c r="GOB60" s="135"/>
      <c r="GOC60" s="135"/>
      <c r="GOD60" s="135"/>
      <c r="GOE60" s="135"/>
      <c r="GOF60" s="135"/>
      <c r="GOG60" s="135"/>
      <c r="GOH60" s="135"/>
      <c r="GOI60" s="135"/>
      <c r="GOJ60" s="135"/>
      <c r="GOK60" s="135"/>
      <c r="GOL60" s="135"/>
      <c r="GOM60" s="135"/>
      <c r="GON60" s="135"/>
      <c r="GOO60" s="135"/>
      <c r="GOP60" s="135"/>
      <c r="GOQ60" s="135"/>
      <c r="GOR60" s="135"/>
      <c r="GOS60" s="135"/>
      <c r="GOT60" s="135"/>
      <c r="GOU60" s="135"/>
      <c r="GOV60" s="135"/>
      <c r="GOW60" s="135"/>
      <c r="GOX60" s="135"/>
      <c r="GOY60" s="135"/>
      <c r="GOZ60" s="135"/>
      <c r="GPA60" s="135"/>
      <c r="GPB60" s="135"/>
      <c r="GPC60" s="135"/>
      <c r="GPD60" s="135"/>
      <c r="GPE60" s="135"/>
      <c r="GPF60" s="135"/>
      <c r="GPG60" s="135"/>
      <c r="GPH60" s="135"/>
      <c r="GPI60" s="135"/>
      <c r="GPJ60" s="135"/>
      <c r="GPK60" s="135"/>
      <c r="GPL60" s="135"/>
      <c r="GPM60" s="135"/>
      <c r="GPN60" s="135"/>
      <c r="GPO60" s="135"/>
      <c r="GPP60" s="135"/>
      <c r="GPQ60" s="135"/>
      <c r="GPR60" s="135"/>
      <c r="GPS60" s="135"/>
      <c r="GPT60" s="135"/>
      <c r="GPU60" s="135"/>
      <c r="GPV60" s="135"/>
      <c r="GPW60" s="135"/>
      <c r="GPX60" s="135"/>
      <c r="GPY60" s="135"/>
      <c r="GPZ60" s="135"/>
      <c r="GQA60" s="135"/>
      <c r="GQB60" s="135"/>
      <c r="GQC60" s="135"/>
      <c r="GQD60" s="135"/>
      <c r="GQE60" s="135"/>
      <c r="GQF60" s="135"/>
      <c r="GQG60" s="135"/>
      <c r="GQH60" s="135"/>
      <c r="GQI60" s="135"/>
      <c r="GQJ60" s="135"/>
      <c r="GQK60" s="135"/>
      <c r="GQL60" s="135"/>
      <c r="GQM60" s="135"/>
      <c r="GQN60" s="135"/>
      <c r="GQO60" s="135"/>
      <c r="GQP60" s="135"/>
      <c r="GQQ60" s="135"/>
      <c r="GQR60" s="135"/>
      <c r="GQS60" s="135"/>
      <c r="GQT60" s="135"/>
      <c r="GQU60" s="135"/>
      <c r="GQV60" s="135"/>
      <c r="GQW60" s="135"/>
      <c r="GQX60" s="135"/>
      <c r="GQY60" s="135"/>
      <c r="GQZ60" s="135"/>
      <c r="GRA60" s="135"/>
      <c r="GRB60" s="135"/>
      <c r="GRC60" s="135"/>
      <c r="GRD60" s="135"/>
      <c r="GRE60" s="135"/>
      <c r="GRF60" s="135"/>
      <c r="GRG60" s="135"/>
      <c r="GRH60" s="135"/>
      <c r="GRI60" s="135"/>
      <c r="GRJ60" s="135"/>
      <c r="GRK60" s="135"/>
      <c r="GRL60" s="135"/>
      <c r="GRM60" s="135"/>
      <c r="GRN60" s="135"/>
      <c r="GRO60" s="135"/>
      <c r="GRP60" s="135"/>
      <c r="GRQ60" s="135"/>
      <c r="GRR60" s="135"/>
      <c r="GRS60" s="135"/>
      <c r="GRT60" s="135"/>
      <c r="GRU60" s="135"/>
      <c r="GRV60" s="135"/>
      <c r="GRW60" s="135"/>
      <c r="GRX60" s="135"/>
      <c r="GRY60" s="135"/>
      <c r="GRZ60" s="135"/>
      <c r="GSA60" s="135"/>
      <c r="GSB60" s="135"/>
      <c r="GSC60" s="135"/>
      <c r="GSD60" s="135"/>
      <c r="GSE60" s="135"/>
      <c r="GSF60" s="135"/>
      <c r="GSG60" s="135"/>
      <c r="GSH60" s="135"/>
      <c r="GSI60" s="135"/>
      <c r="GSJ60" s="135"/>
      <c r="GSK60" s="135"/>
      <c r="GSL60" s="135"/>
      <c r="GSM60" s="135"/>
      <c r="GSN60" s="135"/>
      <c r="GSO60" s="135"/>
      <c r="GSP60" s="135"/>
      <c r="GSQ60" s="135"/>
      <c r="GSR60" s="135"/>
      <c r="GSS60" s="135"/>
      <c r="GST60" s="135"/>
      <c r="GSU60" s="135"/>
      <c r="GSV60" s="135"/>
      <c r="GSW60" s="135"/>
      <c r="GSX60" s="135"/>
      <c r="GSY60" s="135"/>
      <c r="GSZ60" s="135"/>
      <c r="GTA60" s="135"/>
      <c r="GTB60" s="135"/>
      <c r="GTC60" s="135"/>
      <c r="GTD60" s="135"/>
      <c r="GTE60" s="135"/>
      <c r="GTF60" s="135"/>
      <c r="GTG60" s="135"/>
      <c r="GTH60" s="135"/>
      <c r="GTI60" s="135"/>
      <c r="GTJ60" s="135"/>
      <c r="GTK60" s="135"/>
      <c r="GTL60" s="135"/>
      <c r="GTM60" s="135"/>
      <c r="GTN60" s="135"/>
      <c r="GTO60" s="135"/>
      <c r="GTP60" s="135"/>
      <c r="GTQ60" s="135"/>
      <c r="GTR60" s="135"/>
      <c r="GTS60" s="135"/>
      <c r="GTT60" s="135"/>
      <c r="GTU60" s="135"/>
      <c r="GTV60" s="135"/>
      <c r="GTW60" s="135"/>
      <c r="GTX60" s="135"/>
      <c r="GTY60" s="135"/>
      <c r="GTZ60" s="135"/>
      <c r="GUA60" s="135"/>
      <c r="GUB60" s="135"/>
      <c r="GUC60" s="135"/>
      <c r="GUD60" s="135"/>
      <c r="GUE60" s="135"/>
      <c r="GUF60" s="135"/>
      <c r="GUG60" s="135"/>
      <c r="GUH60" s="135"/>
      <c r="GUI60" s="135"/>
      <c r="GUJ60" s="135"/>
      <c r="GUK60" s="135"/>
      <c r="GUL60" s="135"/>
      <c r="GUM60" s="135"/>
      <c r="GUN60" s="135"/>
      <c r="GUO60" s="135"/>
      <c r="GUP60" s="135"/>
      <c r="GUQ60" s="135"/>
      <c r="GUR60" s="135"/>
      <c r="GUS60" s="135"/>
      <c r="GUT60" s="135"/>
      <c r="GUU60" s="135"/>
      <c r="GUV60" s="135"/>
      <c r="GUW60" s="135"/>
      <c r="GUX60" s="135"/>
      <c r="GUY60" s="135"/>
      <c r="GUZ60" s="135"/>
      <c r="GVA60" s="135"/>
      <c r="GVB60" s="135"/>
      <c r="GVC60" s="135"/>
      <c r="GVD60" s="135"/>
      <c r="GVE60" s="135"/>
      <c r="GVF60" s="135"/>
      <c r="GVG60" s="135"/>
      <c r="GVH60" s="135"/>
      <c r="GVI60" s="135"/>
      <c r="GVJ60" s="135"/>
      <c r="GVK60" s="135"/>
      <c r="GVL60" s="135"/>
      <c r="GVM60" s="135"/>
      <c r="GVN60" s="135"/>
      <c r="GVO60" s="135"/>
      <c r="GVP60" s="135"/>
      <c r="GVQ60" s="135"/>
      <c r="GVR60" s="135"/>
      <c r="GVS60" s="135"/>
      <c r="GVT60" s="135"/>
      <c r="GVU60" s="135"/>
      <c r="GVV60" s="135"/>
      <c r="GVW60" s="135"/>
      <c r="GVX60" s="135"/>
      <c r="GVY60" s="135"/>
      <c r="GVZ60" s="135"/>
      <c r="GWA60" s="135"/>
      <c r="GWB60" s="135"/>
      <c r="GWC60" s="135"/>
      <c r="GWD60" s="135"/>
      <c r="GWE60" s="135"/>
      <c r="GWF60" s="135"/>
      <c r="GWG60" s="135"/>
      <c r="GWH60" s="135"/>
      <c r="GWI60" s="135"/>
      <c r="GWJ60" s="135"/>
      <c r="GWK60" s="135"/>
      <c r="GWL60" s="135"/>
      <c r="GWM60" s="135"/>
      <c r="GWN60" s="135"/>
      <c r="GWO60" s="135"/>
      <c r="GWP60" s="135"/>
      <c r="GWQ60" s="135"/>
      <c r="GWR60" s="135"/>
      <c r="GWS60" s="135"/>
      <c r="GWT60" s="135"/>
      <c r="GWU60" s="135"/>
      <c r="GWV60" s="135"/>
      <c r="GWW60" s="135"/>
      <c r="GWX60" s="135"/>
      <c r="GWY60" s="135"/>
      <c r="GWZ60" s="135"/>
      <c r="GXA60" s="135"/>
      <c r="GXB60" s="135"/>
      <c r="GXC60" s="135"/>
      <c r="GXD60" s="135"/>
      <c r="GXE60" s="135"/>
      <c r="GXF60" s="135"/>
      <c r="GXG60" s="135"/>
      <c r="GXH60" s="135"/>
      <c r="GXI60" s="135"/>
      <c r="GXJ60" s="135"/>
      <c r="GXK60" s="135"/>
      <c r="GXL60" s="135"/>
      <c r="GXM60" s="135"/>
      <c r="GXN60" s="135"/>
      <c r="GXO60" s="135"/>
      <c r="GXP60" s="135"/>
      <c r="GXQ60" s="135"/>
      <c r="GXR60" s="135"/>
      <c r="GXS60" s="135"/>
      <c r="GXT60" s="135"/>
      <c r="GXU60" s="135"/>
      <c r="GXV60" s="135"/>
      <c r="GXW60" s="135"/>
      <c r="GXX60" s="135"/>
      <c r="GXY60" s="135"/>
      <c r="GXZ60" s="135"/>
      <c r="GYA60" s="135"/>
      <c r="GYB60" s="135"/>
      <c r="GYC60" s="135"/>
      <c r="GYD60" s="135"/>
      <c r="GYE60" s="135"/>
      <c r="GYF60" s="135"/>
      <c r="GYG60" s="135"/>
      <c r="GYH60" s="135"/>
      <c r="GYI60" s="135"/>
      <c r="GYJ60" s="135"/>
      <c r="GYK60" s="135"/>
      <c r="GYL60" s="135"/>
      <c r="GYM60" s="135"/>
      <c r="GYN60" s="135"/>
      <c r="GYO60" s="135"/>
      <c r="GYP60" s="135"/>
      <c r="GYQ60" s="135"/>
      <c r="GYR60" s="135"/>
      <c r="GYS60" s="135"/>
      <c r="GYT60" s="135"/>
      <c r="GYU60" s="135"/>
      <c r="GYV60" s="135"/>
      <c r="GYW60" s="135"/>
      <c r="GYX60" s="135"/>
      <c r="GYY60" s="135"/>
      <c r="GYZ60" s="135"/>
      <c r="GZA60" s="135"/>
      <c r="GZB60" s="135"/>
      <c r="GZC60" s="135"/>
      <c r="GZD60" s="135"/>
      <c r="GZE60" s="135"/>
      <c r="GZF60" s="135"/>
      <c r="GZG60" s="135"/>
      <c r="GZH60" s="135"/>
      <c r="GZI60" s="135"/>
      <c r="GZJ60" s="135"/>
      <c r="GZK60" s="135"/>
      <c r="GZL60" s="135"/>
      <c r="GZM60" s="135"/>
      <c r="GZN60" s="135"/>
      <c r="GZO60" s="135"/>
      <c r="GZP60" s="135"/>
      <c r="GZQ60" s="135"/>
      <c r="GZR60" s="135"/>
      <c r="GZS60" s="135"/>
      <c r="GZT60" s="135"/>
      <c r="GZU60" s="135"/>
      <c r="GZV60" s="135"/>
      <c r="GZW60" s="135"/>
      <c r="GZX60" s="135"/>
      <c r="GZY60" s="135"/>
      <c r="GZZ60" s="135"/>
      <c r="HAA60" s="135"/>
      <c r="HAB60" s="135"/>
      <c r="HAC60" s="135"/>
      <c r="HAD60" s="135"/>
      <c r="HAE60" s="135"/>
      <c r="HAF60" s="135"/>
      <c r="HAG60" s="135"/>
      <c r="HAH60" s="135"/>
      <c r="HAI60" s="135"/>
      <c r="HAJ60" s="135"/>
      <c r="HAK60" s="135"/>
      <c r="HAL60" s="135"/>
      <c r="HAM60" s="135"/>
      <c r="HAN60" s="135"/>
      <c r="HAO60" s="135"/>
      <c r="HAP60" s="135"/>
      <c r="HAQ60" s="135"/>
      <c r="HAR60" s="135"/>
      <c r="HAS60" s="135"/>
      <c r="HAT60" s="135"/>
      <c r="HAU60" s="135"/>
      <c r="HAV60" s="135"/>
      <c r="HAW60" s="135"/>
      <c r="HAX60" s="135"/>
      <c r="HAY60" s="135"/>
      <c r="HAZ60" s="135"/>
      <c r="HBA60" s="135"/>
      <c r="HBB60" s="135"/>
      <c r="HBC60" s="135"/>
      <c r="HBD60" s="135"/>
      <c r="HBE60" s="135"/>
      <c r="HBF60" s="135"/>
      <c r="HBG60" s="135"/>
      <c r="HBH60" s="135"/>
      <c r="HBI60" s="135"/>
      <c r="HBJ60" s="135"/>
      <c r="HBK60" s="135"/>
      <c r="HBL60" s="135"/>
      <c r="HBM60" s="135"/>
      <c r="HBN60" s="135"/>
      <c r="HBO60" s="135"/>
      <c r="HBP60" s="135"/>
      <c r="HBQ60" s="135"/>
      <c r="HBR60" s="135"/>
      <c r="HBS60" s="135"/>
      <c r="HBT60" s="135"/>
      <c r="HBU60" s="135"/>
      <c r="HBV60" s="135"/>
      <c r="HBW60" s="135"/>
      <c r="HBX60" s="135"/>
      <c r="HBY60" s="135"/>
      <c r="HBZ60" s="135"/>
      <c r="HCA60" s="135"/>
      <c r="HCB60" s="135"/>
      <c r="HCC60" s="135"/>
      <c r="HCD60" s="135"/>
      <c r="HCE60" s="135"/>
      <c r="HCF60" s="135"/>
      <c r="HCG60" s="135"/>
      <c r="HCH60" s="135"/>
      <c r="HCI60" s="135"/>
      <c r="HCJ60" s="135"/>
      <c r="HCK60" s="135"/>
      <c r="HCL60" s="135"/>
      <c r="HCM60" s="135"/>
      <c r="HCN60" s="135"/>
      <c r="HCO60" s="135"/>
      <c r="HCP60" s="135"/>
      <c r="HCQ60" s="135"/>
      <c r="HCR60" s="135"/>
      <c r="HCS60" s="135"/>
      <c r="HCT60" s="135"/>
      <c r="HCU60" s="135"/>
      <c r="HCV60" s="135"/>
      <c r="HCW60" s="135"/>
      <c r="HCX60" s="135"/>
      <c r="HCY60" s="135"/>
      <c r="HCZ60" s="135"/>
      <c r="HDA60" s="135"/>
      <c r="HDB60" s="135"/>
      <c r="HDC60" s="135"/>
      <c r="HDD60" s="135"/>
      <c r="HDE60" s="135"/>
      <c r="HDF60" s="135"/>
      <c r="HDG60" s="135"/>
      <c r="HDH60" s="135"/>
      <c r="HDI60" s="135"/>
      <c r="HDJ60" s="135"/>
      <c r="HDK60" s="135"/>
      <c r="HDL60" s="135"/>
      <c r="HDM60" s="135"/>
      <c r="HDN60" s="135"/>
      <c r="HDO60" s="135"/>
      <c r="HDP60" s="135"/>
      <c r="HDQ60" s="135"/>
      <c r="HDR60" s="135"/>
      <c r="HDS60" s="135"/>
      <c r="HDT60" s="135"/>
      <c r="HDU60" s="135"/>
      <c r="HDV60" s="135"/>
      <c r="HDW60" s="135"/>
      <c r="HDX60" s="135"/>
      <c r="HDY60" s="135"/>
      <c r="HDZ60" s="135"/>
      <c r="HEA60" s="135"/>
      <c r="HEB60" s="135"/>
      <c r="HEC60" s="135"/>
      <c r="HED60" s="135"/>
      <c r="HEE60" s="135"/>
      <c r="HEF60" s="135"/>
      <c r="HEG60" s="135"/>
      <c r="HEH60" s="135"/>
      <c r="HEI60" s="135"/>
      <c r="HEJ60" s="135"/>
      <c r="HEK60" s="135"/>
      <c r="HEL60" s="135"/>
      <c r="HEM60" s="135"/>
      <c r="HEN60" s="135"/>
      <c r="HEO60" s="135"/>
      <c r="HEP60" s="135"/>
      <c r="HEQ60" s="135"/>
      <c r="HER60" s="135"/>
      <c r="HES60" s="135"/>
      <c r="HET60" s="135"/>
      <c r="HEU60" s="135"/>
      <c r="HEV60" s="135"/>
      <c r="HEW60" s="135"/>
      <c r="HEX60" s="135"/>
      <c r="HEY60" s="135"/>
      <c r="HEZ60" s="135"/>
      <c r="HFA60" s="135"/>
      <c r="HFB60" s="135"/>
      <c r="HFC60" s="135"/>
      <c r="HFD60" s="135"/>
      <c r="HFE60" s="135"/>
      <c r="HFF60" s="135"/>
      <c r="HFG60" s="135"/>
      <c r="HFH60" s="135"/>
      <c r="HFI60" s="135"/>
      <c r="HFJ60" s="135"/>
      <c r="HFK60" s="135"/>
      <c r="HFL60" s="135"/>
      <c r="HFM60" s="135"/>
      <c r="HFN60" s="135"/>
      <c r="HFO60" s="135"/>
      <c r="HFP60" s="135"/>
      <c r="HFQ60" s="135"/>
      <c r="HFR60" s="135"/>
      <c r="HFS60" s="135"/>
      <c r="HFT60" s="135"/>
      <c r="HFU60" s="135"/>
      <c r="HFV60" s="135"/>
      <c r="HFW60" s="135"/>
      <c r="HFX60" s="135"/>
      <c r="HFY60" s="135"/>
      <c r="HFZ60" s="135"/>
      <c r="HGA60" s="135"/>
      <c r="HGB60" s="135"/>
      <c r="HGC60" s="135"/>
      <c r="HGD60" s="135"/>
      <c r="HGE60" s="135"/>
      <c r="HGF60" s="135"/>
      <c r="HGG60" s="135"/>
      <c r="HGH60" s="135"/>
      <c r="HGI60" s="135"/>
      <c r="HGJ60" s="135"/>
      <c r="HGK60" s="135"/>
      <c r="HGL60" s="135"/>
      <c r="HGM60" s="135"/>
      <c r="HGN60" s="135"/>
      <c r="HGO60" s="135"/>
      <c r="HGP60" s="135"/>
      <c r="HGQ60" s="135"/>
      <c r="HGR60" s="135"/>
      <c r="HGS60" s="135"/>
      <c r="HGT60" s="135"/>
      <c r="HGU60" s="135"/>
      <c r="HGV60" s="135"/>
      <c r="HGW60" s="135"/>
      <c r="HGX60" s="135"/>
      <c r="HGY60" s="135"/>
      <c r="HGZ60" s="135"/>
      <c r="HHA60" s="135"/>
      <c r="HHB60" s="135"/>
      <c r="HHC60" s="135"/>
      <c r="HHD60" s="135"/>
      <c r="HHE60" s="135"/>
      <c r="HHF60" s="135"/>
      <c r="HHG60" s="135"/>
      <c r="HHH60" s="135"/>
      <c r="HHI60" s="135"/>
      <c r="HHJ60" s="135"/>
      <c r="HHK60" s="135"/>
      <c r="HHL60" s="135"/>
      <c r="HHM60" s="135"/>
      <c r="HHN60" s="135"/>
      <c r="HHO60" s="135"/>
      <c r="HHP60" s="135"/>
      <c r="HHQ60" s="135"/>
      <c r="HHR60" s="135"/>
      <c r="HHS60" s="135"/>
      <c r="HHT60" s="135"/>
      <c r="HHU60" s="135"/>
      <c r="HHV60" s="135"/>
      <c r="HHW60" s="135"/>
      <c r="HHX60" s="135"/>
      <c r="HHY60" s="135"/>
      <c r="HHZ60" s="135"/>
      <c r="HIA60" s="135"/>
      <c r="HIB60" s="135"/>
      <c r="HIC60" s="135"/>
      <c r="HID60" s="135"/>
      <c r="HIE60" s="135"/>
      <c r="HIF60" s="135"/>
      <c r="HIG60" s="135"/>
      <c r="HIH60" s="135"/>
      <c r="HII60" s="135"/>
      <c r="HIJ60" s="135"/>
      <c r="HIK60" s="135"/>
      <c r="HIL60" s="135"/>
      <c r="HIM60" s="135"/>
      <c r="HIN60" s="135"/>
      <c r="HIO60" s="135"/>
      <c r="HIP60" s="135"/>
      <c r="HIQ60" s="135"/>
      <c r="HIR60" s="135"/>
      <c r="HIS60" s="135"/>
      <c r="HIT60" s="135"/>
      <c r="HIU60" s="135"/>
      <c r="HIV60" s="135"/>
      <c r="HIW60" s="135"/>
      <c r="HIX60" s="135"/>
      <c r="HIY60" s="135"/>
      <c r="HIZ60" s="135"/>
      <c r="HJA60" s="135"/>
      <c r="HJB60" s="135"/>
      <c r="HJC60" s="135"/>
      <c r="HJD60" s="135"/>
      <c r="HJE60" s="135"/>
      <c r="HJF60" s="135"/>
      <c r="HJG60" s="135"/>
      <c r="HJH60" s="135"/>
      <c r="HJI60" s="135"/>
      <c r="HJJ60" s="135"/>
      <c r="HJK60" s="135"/>
      <c r="HJL60" s="135"/>
      <c r="HJM60" s="135"/>
      <c r="HJN60" s="135"/>
      <c r="HJO60" s="135"/>
      <c r="HJP60" s="135"/>
      <c r="HJQ60" s="135"/>
      <c r="HJR60" s="135"/>
      <c r="HJS60" s="135"/>
      <c r="HJT60" s="135"/>
      <c r="HJU60" s="135"/>
      <c r="HJV60" s="135"/>
      <c r="HJW60" s="135"/>
      <c r="HJX60" s="135"/>
      <c r="HJY60" s="135"/>
      <c r="HJZ60" s="135"/>
      <c r="HKA60" s="135"/>
      <c r="HKB60" s="135"/>
      <c r="HKC60" s="135"/>
      <c r="HKD60" s="135"/>
      <c r="HKE60" s="135"/>
      <c r="HKF60" s="135"/>
      <c r="HKG60" s="135"/>
      <c r="HKH60" s="135"/>
      <c r="HKI60" s="135"/>
      <c r="HKJ60" s="135"/>
      <c r="HKK60" s="135"/>
      <c r="HKL60" s="135"/>
      <c r="HKM60" s="135"/>
      <c r="HKN60" s="135"/>
      <c r="HKO60" s="135"/>
      <c r="HKP60" s="135"/>
      <c r="HKQ60" s="135"/>
      <c r="HKR60" s="135"/>
      <c r="HKS60" s="135"/>
      <c r="HKT60" s="135"/>
      <c r="HKU60" s="135"/>
      <c r="HKV60" s="135"/>
      <c r="HKW60" s="135"/>
      <c r="HKX60" s="135"/>
      <c r="HKY60" s="135"/>
      <c r="HKZ60" s="135"/>
      <c r="HLA60" s="135"/>
      <c r="HLB60" s="135"/>
      <c r="HLC60" s="135"/>
      <c r="HLD60" s="135"/>
      <c r="HLE60" s="135"/>
      <c r="HLF60" s="135"/>
      <c r="HLG60" s="135"/>
      <c r="HLH60" s="135"/>
      <c r="HLI60" s="135"/>
      <c r="HLJ60" s="135"/>
      <c r="HLK60" s="135"/>
      <c r="HLL60" s="135"/>
      <c r="HLM60" s="135"/>
      <c r="HLN60" s="135"/>
      <c r="HLO60" s="135"/>
      <c r="HLP60" s="135"/>
      <c r="HLQ60" s="135"/>
      <c r="HLR60" s="135"/>
      <c r="HLS60" s="135"/>
      <c r="HLT60" s="135"/>
      <c r="HLU60" s="135"/>
      <c r="HLV60" s="135"/>
      <c r="HLW60" s="135"/>
      <c r="HLX60" s="135"/>
      <c r="HLY60" s="135"/>
      <c r="HLZ60" s="135"/>
      <c r="HMA60" s="135"/>
      <c r="HMB60" s="135"/>
      <c r="HMC60" s="135"/>
      <c r="HMD60" s="135"/>
      <c r="HME60" s="135"/>
      <c r="HMF60" s="135"/>
      <c r="HMG60" s="135"/>
      <c r="HMH60" s="135"/>
      <c r="HMI60" s="135"/>
      <c r="HMJ60" s="135"/>
      <c r="HMK60" s="135"/>
      <c r="HML60" s="135"/>
      <c r="HMM60" s="135"/>
      <c r="HMN60" s="135"/>
      <c r="HMO60" s="135"/>
      <c r="HMP60" s="135"/>
      <c r="HMQ60" s="135"/>
      <c r="HMR60" s="135"/>
      <c r="HMS60" s="135"/>
      <c r="HMT60" s="135"/>
      <c r="HMU60" s="135"/>
      <c r="HMV60" s="135"/>
      <c r="HMW60" s="135"/>
      <c r="HMX60" s="135"/>
      <c r="HMY60" s="135"/>
      <c r="HMZ60" s="135"/>
      <c r="HNA60" s="135"/>
      <c r="HNB60" s="135"/>
      <c r="HNC60" s="135"/>
      <c r="HND60" s="135"/>
      <c r="HNE60" s="135"/>
      <c r="HNF60" s="135"/>
      <c r="HNG60" s="135"/>
      <c r="HNH60" s="135"/>
      <c r="HNI60" s="135"/>
      <c r="HNJ60" s="135"/>
      <c r="HNK60" s="135"/>
      <c r="HNL60" s="135"/>
      <c r="HNM60" s="135"/>
      <c r="HNN60" s="135"/>
      <c r="HNO60" s="135"/>
      <c r="HNP60" s="135"/>
      <c r="HNQ60" s="135"/>
      <c r="HNR60" s="135"/>
      <c r="HNS60" s="135"/>
      <c r="HNT60" s="135"/>
      <c r="HNU60" s="135"/>
      <c r="HNV60" s="135"/>
      <c r="HNW60" s="135"/>
      <c r="HNX60" s="135"/>
      <c r="HNY60" s="135"/>
      <c r="HNZ60" s="135"/>
      <c r="HOA60" s="135"/>
      <c r="HOB60" s="135"/>
      <c r="HOC60" s="135"/>
      <c r="HOD60" s="135"/>
      <c r="HOE60" s="135"/>
      <c r="HOF60" s="135"/>
      <c r="HOG60" s="135"/>
      <c r="HOH60" s="135"/>
      <c r="HOI60" s="135"/>
      <c r="HOJ60" s="135"/>
      <c r="HOK60" s="135"/>
      <c r="HOL60" s="135"/>
      <c r="HOM60" s="135"/>
      <c r="HON60" s="135"/>
      <c r="HOO60" s="135"/>
      <c r="HOP60" s="135"/>
      <c r="HOQ60" s="135"/>
      <c r="HOR60" s="135"/>
      <c r="HOS60" s="135"/>
      <c r="HOT60" s="135"/>
      <c r="HOU60" s="135"/>
      <c r="HOV60" s="135"/>
      <c r="HOW60" s="135"/>
      <c r="HOX60" s="135"/>
      <c r="HOY60" s="135"/>
      <c r="HOZ60" s="135"/>
      <c r="HPA60" s="135"/>
      <c r="HPB60" s="135"/>
      <c r="HPC60" s="135"/>
      <c r="HPD60" s="135"/>
      <c r="HPE60" s="135"/>
      <c r="HPF60" s="135"/>
      <c r="HPG60" s="135"/>
      <c r="HPH60" s="135"/>
      <c r="HPI60" s="135"/>
      <c r="HPJ60" s="135"/>
      <c r="HPK60" s="135"/>
      <c r="HPL60" s="135"/>
      <c r="HPM60" s="135"/>
      <c r="HPN60" s="135"/>
      <c r="HPO60" s="135"/>
      <c r="HPP60" s="135"/>
      <c r="HPQ60" s="135"/>
      <c r="HPR60" s="135"/>
      <c r="HPS60" s="135"/>
      <c r="HPT60" s="135"/>
      <c r="HPU60" s="135"/>
      <c r="HPV60" s="135"/>
      <c r="HPW60" s="135"/>
      <c r="HPX60" s="135"/>
      <c r="HPY60" s="135"/>
      <c r="HPZ60" s="135"/>
      <c r="HQA60" s="135"/>
      <c r="HQB60" s="135"/>
      <c r="HQC60" s="135"/>
      <c r="HQD60" s="135"/>
      <c r="HQE60" s="135"/>
      <c r="HQF60" s="135"/>
      <c r="HQG60" s="135"/>
      <c r="HQH60" s="135"/>
      <c r="HQI60" s="135"/>
      <c r="HQJ60" s="135"/>
      <c r="HQK60" s="135"/>
      <c r="HQL60" s="135"/>
      <c r="HQM60" s="135"/>
      <c r="HQN60" s="135"/>
      <c r="HQO60" s="135"/>
      <c r="HQP60" s="135"/>
      <c r="HQQ60" s="135"/>
      <c r="HQR60" s="135"/>
      <c r="HQS60" s="135"/>
      <c r="HQT60" s="135"/>
      <c r="HQU60" s="135"/>
      <c r="HQV60" s="135"/>
      <c r="HQW60" s="135"/>
      <c r="HQX60" s="135"/>
      <c r="HQY60" s="135"/>
      <c r="HQZ60" s="135"/>
      <c r="HRA60" s="135"/>
      <c r="HRB60" s="135"/>
      <c r="HRC60" s="135"/>
      <c r="HRD60" s="135"/>
      <c r="HRE60" s="135"/>
      <c r="HRF60" s="135"/>
      <c r="HRG60" s="135"/>
      <c r="HRH60" s="135"/>
      <c r="HRI60" s="135"/>
      <c r="HRJ60" s="135"/>
      <c r="HRK60" s="135"/>
      <c r="HRL60" s="135"/>
      <c r="HRM60" s="135"/>
      <c r="HRN60" s="135"/>
      <c r="HRO60" s="135"/>
      <c r="HRP60" s="135"/>
      <c r="HRQ60" s="135"/>
      <c r="HRR60" s="135"/>
      <c r="HRS60" s="135"/>
      <c r="HRT60" s="135"/>
      <c r="HRU60" s="135"/>
      <c r="HRV60" s="135"/>
      <c r="HRW60" s="135"/>
      <c r="HRX60" s="135"/>
      <c r="HRY60" s="135"/>
      <c r="HRZ60" s="135"/>
      <c r="HSA60" s="135"/>
      <c r="HSB60" s="135"/>
      <c r="HSC60" s="135"/>
      <c r="HSD60" s="135"/>
      <c r="HSE60" s="135"/>
      <c r="HSF60" s="135"/>
      <c r="HSG60" s="135"/>
      <c r="HSH60" s="135"/>
      <c r="HSI60" s="135"/>
      <c r="HSJ60" s="135"/>
      <c r="HSK60" s="135"/>
      <c r="HSL60" s="135"/>
      <c r="HSM60" s="135"/>
      <c r="HSN60" s="135"/>
      <c r="HSO60" s="135"/>
      <c r="HSP60" s="135"/>
      <c r="HSQ60" s="135"/>
      <c r="HSR60" s="135"/>
      <c r="HSS60" s="135"/>
      <c r="HST60" s="135"/>
      <c r="HSU60" s="135"/>
      <c r="HSV60" s="135"/>
      <c r="HSW60" s="135"/>
      <c r="HSX60" s="135"/>
      <c r="HSY60" s="135"/>
      <c r="HSZ60" s="135"/>
      <c r="HTA60" s="135"/>
      <c r="HTB60" s="135"/>
      <c r="HTC60" s="135"/>
      <c r="HTD60" s="135"/>
      <c r="HTE60" s="135"/>
      <c r="HTF60" s="135"/>
      <c r="HTG60" s="135"/>
      <c r="HTH60" s="135"/>
      <c r="HTI60" s="135"/>
      <c r="HTJ60" s="135"/>
      <c r="HTK60" s="135"/>
      <c r="HTL60" s="135"/>
      <c r="HTM60" s="135"/>
      <c r="HTN60" s="135"/>
      <c r="HTO60" s="135"/>
      <c r="HTP60" s="135"/>
      <c r="HTQ60" s="135"/>
      <c r="HTR60" s="135"/>
      <c r="HTS60" s="135"/>
      <c r="HTT60" s="135"/>
      <c r="HTU60" s="135"/>
      <c r="HTV60" s="135"/>
      <c r="HTW60" s="135"/>
      <c r="HTX60" s="135"/>
      <c r="HTY60" s="135"/>
      <c r="HTZ60" s="135"/>
      <c r="HUA60" s="135"/>
      <c r="HUB60" s="135"/>
      <c r="HUC60" s="135"/>
      <c r="HUD60" s="135"/>
      <c r="HUE60" s="135"/>
      <c r="HUF60" s="135"/>
      <c r="HUG60" s="135"/>
      <c r="HUH60" s="135"/>
      <c r="HUI60" s="135"/>
      <c r="HUJ60" s="135"/>
      <c r="HUK60" s="135"/>
      <c r="HUL60" s="135"/>
      <c r="HUM60" s="135"/>
      <c r="HUN60" s="135"/>
      <c r="HUO60" s="135"/>
      <c r="HUP60" s="135"/>
      <c r="HUQ60" s="135"/>
      <c r="HUR60" s="135"/>
      <c r="HUS60" s="135"/>
      <c r="HUT60" s="135"/>
      <c r="HUU60" s="135"/>
      <c r="HUV60" s="135"/>
      <c r="HUW60" s="135"/>
      <c r="HUX60" s="135"/>
      <c r="HUY60" s="135"/>
      <c r="HUZ60" s="135"/>
      <c r="HVA60" s="135"/>
      <c r="HVB60" s="135"/>
      <c r="HVC60" s="135"/>
      <c r="HVD60" s="135"/>
      <c r="HVE60" s="135"/>
      <c r="HVF60" s="135"/>
      <c r="HVG60" s="135"/>
      <c r="HVH60" s="135"/>
      <c r="HVI60" s="135"/>
      <c r="HVJ60" s="135"/>
      <c r="HVK60" s="135"/>
      <c r="HVL60" s="135"/>
      <c r="HVM60" s="135"/>
      <c r="HVN60" s="135"/>
      <c r="HVO60" s="135"/>
      <c r="HVP60" s="135"/>
      <c r="HVQ60" s="135"/>
      <c r="HVR60" s="135"/>
      <c r="HVS60" s="135"/>
      <c r="HVT60" s="135"/>
      <c r="HVU60" s="135"/>
      <c r="HVV60" s="135"/>
      <c r="HVW60" s="135"/>
      <c r="HVX60" s="135"/>
      <c r="HVY60" s="135"/>
      <c r="HVZ60" s="135"/>
      <c r="HWA60" s="135"/>
      <c r="HWB60" s="135"/>
      <c r="HWC60" s="135"/>
      <c r="HWD60" s="135"/>
      <c r="HWE60" s="135"/>
      <c r="HWF60" s="135"/>
      <c r="HWG60" s="135"/>
      <c r="HWH60" s="135"/>
      <c r="HWI60" s="135"/>
      <c r="HWJ60" s="135"/>
      <c r="HWK60" s="135"/>
      <c r="HWL60" s="135"/>
      <c r="HWM60" s="135"/>
      <c r="HWN60" s="135"/>
      <c r="HWO60" s="135"/>
      <c r="HWP60" s="135"/>
      <c r="HWQ60" s="135"/>
      <c r="HWR60" s="135"/>
      <c r="HWS60" s="135"/>
      <c r="HWT60" s="135"/>
      <c r="HWU60" s="135"/>
      <c r="HWV60" s="135"/>
      <c r="HWW60" s="135"/>
      <c r="HWX60" s="135"/>
      <c r="HWY60" s="135"/>
      <c r="HWZ60" s="135"/>
      <c r="HXA60" s="135"/>
      <c r="HXB60" s="135"/>
      <c r="HXC60" s="135"/>
      <c r="HXD60" s="135"/>
      <c r="HXE60" s="135"/>
      <c r="HXF60" s="135"/>
      <c r="HXG60" s="135"/>
      <c r="HXH60" s="135"/>
      <c r="HXI60" s="135"/>
      <c r="HXJ60" s="135"/>
      <c r="HXK60" s="135"/>
      <c r="HXL60" s="135"/>
      <c r="HXM60" s="135"/>
      <c r="HXN60" s="135"/>
      <c r="HXO60" s="135"/>
      <c r="HXP60" s="135"/>
      <c r="HXQ60" s="135"/>
      <c r="HXR60" s="135"/>
      <c r="HXS60" s="135"/>
      <c r="HXT60" s="135"/>
      <c r="HXU60" s="135"/>
      <c r="HXV60" s="135"/>
      <c r="HXW60" s="135"/>
      <c r="HXX60" s="135"/>
      <c r="HXY60" s="135"/>
      <c r="HXZ60" s="135"/>
      <c r="HYA60" s="135"/>
      <c r="HYB60" s="135"/>
      <c r="HYC60" s="135"/>
      <c r="HYD60" s="135"/>
      <c r="HYE60" s="135"/>
      <c r="HYF60" s="135"/>
      <c r="HYG60" s="135"/>
      <c r="HYH60" s="135"/>
      <c r="HYI60" s="135"/>
      <c r="HYJ60" s="135"/>
      <c r="HYK60" s="135"/>
      <c r="HYL60" s="135"/>
      <c r="HYM60" s="135"/>
      <c r="HYN60" s="135"/>
      <c r="HYO60" s="135"/>
      <c r="HYP60" s="135"/>
      <c r="HYQ60" s="135"/>
      <c r="HYR60" s="135"/>
      <c r="HYS60" s="135"/>
      <c r="HYT60" s="135"/>
      <c r="HYU60" s="135"/>
      <c r="HYV60" s="135"/>
      <c r="HYW60" s="135"/>
      <c r="HYX60" s="135"/>
      <c r="HYY60" s="135"/>
      <c r="HYZ60" s="135"/>
      <c r="HZA60" s="135"/>
      <c r="HZB60" s="135"/>
      <c r="HZC60" s="135"/>
      <c r="HZD60" s="135"/>
      <c r="HZE60" s="135"/>
      <c r="HZF60" s="135"/>
      <c r="HZG60" s="135"/>
      <c r="HZH60" s="135"/>
      <c r="HZI60" s="135"/>
      <c r="HZJ60" s="135"/>
      <c r="HZK60" s="135"/>
      <c r="HZL60" s="135"/>
      <c r="HZM60" s="135"/>
      <c r="HZN60" s="135"/>
      <c r="HZO60" s="135"/>
      <c r="HZP60" s="135"/>
      <c r="HZQ60" s="135"/>
      <c r="HZR60" s="135"/>
      <c r="HZS60" s="135"/>
      <c r="HZT60" s="135"/>
      <c r="HZU60" s="135"/>
      <c r="HZV60" s="135"/>
      <c r="HZW60" s="135"/>
      <c r="HZX60" s="135"/>
      <c r="HZY60" s="135"/>
      <c r="HZZ60" s="135"/>
      <c r="IAA60" s="135"/>
      <c r="IAB60" s="135"/>
      <c r="IAC60" s="135"/>
      <c r="IAD60" s="135"/>
      <c r="IAE60" s="135"/>
      <c r="IAF60" s="135"/>
      <c r="IAG60" s="135"/>
      <c r="IAH60" s="135"/>
      <c r="IAI60" s="135"/>
      <c r="IAJ60" s="135"/>
      <c r="IAK60" s="135"/>
      <c r="IAL60" s="135"/>
      <c r="IAM60" s="135"/>
      <c r="IAN60" s="135"/>
      <c r="IAO60" s="135"/>
      <c r="IAP60" s="135"/>
      <c r="IAQ60" s="135"/>
      <c r="IAR60" s="135"/>
      <c r="IAS60" s="135"/>
      <c r="IAT60" s="135"/>
      <c r="IAU60" s="135"/>
      <c r="IAV60" s="135"/>
      <c r="IAW60" s="135"/>
      <c r="IAX60" s="135"/>
      <c r="IAY60" s="135"/>
      <c r="IAZ60" s="135"/>
      <c r="IBA60" s="135"/>
      <c r="IBB60" s="135"/>
      <c r="IBC60" s="135"/>
      <c r="IBD60" s="135"/>
      <c r="IBE60" s="135"/>
      <c r="IBF60" s="135"/>
      <c r="IBG60" s="135"/>
      <c r="IBH60" s="135"/>
      <c r="IBI60" s="135"/>
      <c r="IBJ60" s="135"/>
      <c r="IBK60" s="135"/>
      <c r="IBL60" s="135"/>
      <c r="IBM60" s="135"/>
      <c r="IBN60" s="135"/>
      <c r="IBO60" s="135"/>
      <c r="IBP60" s="135"/>
      <c r="IBQ60" s="135"/>
      <c r="IBR60" s="135"/>
      <c r="IBS60" s="135"/>
      <c r="IBT60" s="135"/>
      <c r="IBU60" s="135"/>
      <c r="IBV60" s="135"/>
      <c r="IBW60" s="135"/>
      <c r="IBX60" s="135"/>
      <c r="IBY60" s="135"/>
      <c r="IBZ60" s="135"/>
      <c r="ICA60" s="135"/>
      <c r="ICB60" s="135"/>
      <c r="ICC60" s="135"/>
      <c r="ICD60" s="135"/>
      <c r="ICE60" s="135"/>
      <c r="ICF60" s="135"/>
      <c r="ICG60" s="135"/>
      <c r="ICH60" s="135"/>
      <c r="ICI60" s="135"/>
      <c r="ICJ60" s="135"/>
      <c r="ICK60" s="135"/>
      <c r="ICL60" s="135"/>
      <c r="ICM60" s="135"/>
      <c r="ICN60" s="135"/>
      <c r="ICO60" s="135"/>
      <c r="ICP60" s="135"/>
      <c r="ICQ60" s="135"/>
      <c r="ICR60" s="135"/>
      <c r="ICS60" s="135"/>
      <c r="ICT60" s="135"/>
      <c r="ICU60" s="135"/>
      <c r="ICV60" s="135"/>
      <c r="ICW60" s="135"/>
      <c r="ICX60" s="135"/>
      <c r="ICY60" s="135"/>
      <c r="ICZ60" s="135"/>
      <c r="IDA60" s="135"/>
      <c r="IDB60" s="135"/>
      <c r="IDC60" s="135"/>
      <c r="IDD60" s="135"/>
      <c r="IDE60" s="135"/>
      <c r="IDF60" s="135"/>
      <c r="IDG60" s="135"/>
      <c r="IDH60" s="135"/>
      <c r="IDI60" s="135"/>
      <c r="IDJ60" s="135"/>
      <c r="IDK60" s="135"/>
      <c r="IDL60" s="135"/>
      <c r="IDM60" s="135"/>
      <c r="IDN60" s="135"/>
      <c r="IDO60" s="135"/>
      <c r="IDP60" s="135"/>
      <c r="IDQ60" s="135"/>
      <c r="IDR60" s="135"/>
      <c r="IDS60" s="135"/>
      <c r="IDT60" s="135"/>
      <c r="IDU60" s="135"/>
      <c r="IDV60" s="135"/>
      <c r="IDW60" s="135"/>
      <c r="IDX60" s="135"/>
      <c r="IDY60" s="135"/>
      <c r="IDZ60" s="135"/>
      <c r="IEA60" s="135"/>
      <c r="IEB60" s="135"/>
      <c r="IEC60" s="135"/>
      <c r="IED60" s="135"/>
      <c r="IEE60" s="135"/>
      <c r="IEF60" s="135"/>
      <c r="IEG60" s="135"/>
      <c r="IEH60" s="135"/>
      <c r="IEI60" s="135"/>
      <c r="IEJ60" s="135"/>
      <c r="IEK60" s="135"/>
      <c r="IEL60" s="135"/>
      <c r="IEM60" s="135"/>
      <c r="IEN60" s="135"/>
      <c r="IEO60" s="135"/>
      <c r="IEP60" s="135"/>
      <c r="IEQ60" s="135"/>
      <c r="IER60" s="135"/>
      <c r="IES60" s="135"/>
      <c r="IET60" s="135"/>
      <c r="IEU60" s="135"/>
      <c r="IEV60" s="135"/>
      <c r="IEW60" s="135"/>
      <c r="IEX60" s="135"/>
      <c r="IEY60" s="135"/>
      <c r="IEZ60" s="135"/>
      <c r="IFA60" s="135"/>
      <c r="IFB60" s="135"/>
      <c r="IFC60" s="135"/>
      <c r="IFD60" s="135"/>
      <c r="IFE60" s="135"/>
      <c r="IFF60" s="135"/>
      <c r="IFG60" s="135"/>
      <c r="IFH60" s="135"/>
      <c r="IFI60" s="135"/>
      <c r="IFJ60" s="135"/>
      <c r="IFK60" s="135"/>
      <c r="IFL60" s="135"/>
      <c r="IFM60" s="135"/>
      <c r="IFN60" s="135"/>
      <c r="IFO60" s="135"/>
      <c r="IFP60" s="135"/>
      <c r="IFQ60" s="135"/>
      <c r="IFR60" s="135"/>
      <c r="IFS60" s="135"/>
      <c r="IFT60" s="135"/>
      <c r="IFU60" s="135"/>
      <c r="IFV60" s="135"/>
      <c r="IFW60" s="135"/>
      <c r="IFX60" s="135"/>
      <c r="IFY60" s="135"/>
      <c r="IFZ60" s="135"/>
      <c r="IGA60" s="135"/>
      <c r="IGB60" s="135"/>
      <c r="IGC60" s="135"/>
      <c r="IGD60" s="135"/>
      <c r="IGE60" s="135"/>
      <c r="IGF60" s="135"/>
      <c r="IGG60" s="135"/>
      <c r="IGH60" s="135"/>
      <c r="IGI60" s="135"/>
      <c r="IGJ60" s="135"/>
      <c r="IGK60" s="135"/>
      <c r="IGL60" s="135"/>
      <c r="IGM60" s="135"/>
      <c r="IGN60" s="135"/>
      <c r="IGO60" s="135"/>
      <c r="IGP60" s="135"/>
      <c r="IGQ60" s="135"/>
      <c r="IGR60" s="135"/>
      <c r="IGS60" s="135"/>
      <c r="IGT60" s="135"/>
      <c r="IGU60" s="135"/>
      <c r="IGV60" s="135"/>
      <c r="IGW60" s="135"/>
      <c r="IGX60" s="135"/>
      <c r="IGY60" s="135"/>
      <c r="IGZ60" s="135"/>
      <c r="IHA60" s="135"/>
      <c r="IHB60" s="135"/>
      <c r="IHC60" s="135"/>
      <c r="IHD60" s="135"/>
      <c r="IHE60" s="135"/>
      <c r="IHF60" s="135"/>
      <c r="IHG60" s="135"/>
      <c r="IHH60" s="135"/>
      <c r="IHI60" s="135"/>
      <c r="IHJ60" s="135"/>
      <c r="IHK60" s="135"/>
      <c r="IHL60" s="135"/>
      <c r="IHM60" s="135"/>
      <c r="IHN60" s="135"/>
      <c r="IHO60" s="135"/>
      <c r="IHP60" s="135"/>
      <c r="IHQ60" s="135"/>
      <c r="IHR60" s="135"/>
      <c r="IHS60" s="135"/>
      <c r="IHT60" s="135"/>
      <c r="IHU60" s="135"/>
      <c r="IHV60" s="135"/>
      <c r="IHW60" s="135"/>
      <c r="IHX60" s="135"/>
      <c r="IHY60" s="135"/>
      <c r="IHZ60" s="135"/>
      <c r="IIA60" s="135"/>
      <c r="IIB60" s="135"/>
      <c r="IIC60" s="135"/>
      <c r="IID60" s="135"/>
      <c r="IIE60" s="135"/>
      <c r="IIF60" s="135"/>
      <c r="IIG60" s="135"/>
      <c r="IIH60" s="135"/>
      <c r="III60" s="135"/>
      <c r="IIJ60" s="135"/>
      <c r="IIK60" s="135"/>
      <c r="IIL60" s="135"/>
      <c r="IIM60" s="135"/>
      <c r="IIN60" s="135"/>
      <c r="IIO60" s="135"/>
      <c r="IIP60" s="135"/>
      <c r="IIQ60" s="135"/>
      <c r="IIR60" s="135"/>
      <c r="IIS60" s="135"/>
      <c r="IIT60" s="135"/>
      <c r="IIU60" s="135"/>
      <c r="IIV60" s="135"/>
      <c r="IIW60" s="135"/>
      <c r="IIX60" s="135"/>
      <c r="IIY60" s="135"/>
      <c r="IIZ60" s="135"/>
      <c r="IJA60" s="135"/>
      <c r="IJB60" s="135"/>
      <c r="IJC60" s="135"/>
      <c r="IJD60" s="135"/>
      <c r="IJE60" s="135"/>
      <c r="IJF60" s="135"/>
      <c r="IJG60" s="135"/>
      <c r="IJH60" s="135"/>
      <c r="IJI60" s="135"/>
      <c r="IJJ60" s="135"/>
      <c r="IJK60" s="135"/>
      <c r="IJL60" s="135"/>
      <c r="IJM60" s="135"/>
      <c r="IJN60" s="135"/>
      <c r="IJO60" s="135"/>
      <c r="IJP60" s="135"/>
      <c r="IJQ60" s="135"/>
      <c r="IJR60" s="135"/>
      <c r="IJS60" s="135"/>
      <c r="IJT60" s="135"/>
      <c r="IJU60" s="135"/>
      <c r="IJV60" s="135"/>
      <c r="IJW60" s="135"/>
      <c r="IJX60" s="135"/>
      <c r="IJY60" s="135"/>
      <c r="IJZ60" s="135"/>
      <c r="IKA60" s="135"/>
      <c r="IKB60" s="135"/>
      <c r="IKC60" s="135"/>
      <c r="IKD60" s="135"/>
      <c r="IKE60" s="135"/>
      <c r="IKF60" s="135"/>
      <c r="IKG60" s="135"/>
      <c r="IKH60" s="135"/>
      <c r="IKI60" s="135"/>
      <c r="IKJ60" s="135"/>
      <c r="IKK60" s="135"/>
      <c r="IKL60" s="135"/>
      <c r="IKM60" s="135"/>
      <c r="IKN60" s="135"/>
      <c r="IKO60" s="135"/>
      <c r="IKP60" s="135"/>
      <c r="IKQ60" s="135"/>
      <c r="IKR60" s="135"/>
      <c r="IKS60" s="135"/>
      <c r="IKT60" s="135"/>
      <c r="IKU60" s="135"/>
      <c r="IKV60" s="135"/>
      <c r="IKW60" s="135"/>
      <c r="IKX60" s="135"/>
      <c r="IKY60" s="135"/>
      <c r="IKZ60" s="135"/>
      <c r="ILA60" s="135"/>
      <c r="ILB60" s="135"/>
      <c r="ILC60" s="135"/>
      <c r="ILD60" s="135"/>
      <c r="ILE60" s="135"/>
      <c r="ILF60" s="135"/>
      <c r="ILG60" s="135"/>
      <c r="ILH60" s="135"/>
      <c r="ILI60" s="135"/>
      <c r="ILJ60" s="135"/>
      <c r="ILK60" s="135"/>
      <c r="ILL60" s="135"/>
      <c r="ILM60" s="135"/>
      <c r="ILN60" s="135"/>
      <c r="ILO60" s="135"/>
      <c r="ILP60" s="135"/>
      <c r="ILQ60" s="135"/>
      <c r="ILR60" s="135"/>
      <c r="ILS60" s="135"/>
      <c r="ILT60" s="135"/>
      <c r="ILU60" s="135"/>
      <c r="ILV60" s="135"/>
      <c r="ILW60" s="135"/>
      <c r="ILX60" s="135"/>
      <c r="ILY60" s="135"/>
      <c r="ILZ60" s="135"/>
      <c r="IMA60" s="135"/>
      <c r="IMB60" s="135"/>
      <c r="IMC60" s="135"/>
      <c r="IMD60" s="135"/>
      <c r="IME60" s="135"/>
      <c r="IMF60" s="135"/>
      <c r="IMG60" s="135"/>
      <c r="IMH60" s="135"/>
      <c r="IMI60" s="135"/>
      <c r="IMJ60" s="135"/>
      <c r="IMK60" s="135"/>
      <c r="IML60" s="135"/>
      <c r="IMM60" s="135"/>
      <c r="IMN60" s="135"/>
      <c r="IMO60" s="135"/>
      <c r="IMP60" s="135"/>
      <c r="IMQ60" s="135"/>
      <c r="IMR60" s="135"/>
      <c r="IMS60" s="135"/>
      <c r="IMT60" s="135"/>
      <c r="IMU60" s="135"/>
      <c r="IMV60" s="135"/>
      <c r="IMW60" s="135"/>
      <c r="IMX60" s="135"/>
      <c r="IMY60" s="135"/>
      <c r="IMZ60" s="135"/>
      <c r="INA60" s="135"/>
      <c r="INB60" s="135"/>
      <c r="INC60" s="135"/>
      <c r="IND60" s="135"/>
      <c r="INE60" s="135"/>
      <c r="INF60" s="135"/>
      <c r="ING60" s="135"/>
      <c r="INH60" s="135"/>
      <c r="INI60" s="135"/>
      <c r="INJ60" s="135"/>
      <c r="INK60" s="135"/>
      <c r="INL60" s="135"/>
      <c r="INM60" s="135"/>
      <c r="INN60" s="135"/>
      <c r="INO60" s="135"/>
      <c r="INP60" s="135"/>
      <c r="INQ60" s="135"/>
      <c r="INR60" s="135"/>
      <c r="INS60" s="135"/>
      <c r="INT60" s="135"/>
      <c r="INU60" s="135"/>
      <c r="INV60" s="135"/>
      <c r="INW60" s="135"/>
      <c r="INX60" s="135"/>
      <c r="INY60" s="135"/>
      <c r="INZ60" s="135"/>
      <c r="IOA60" s="135"/>
      <c r="IOB60" s="135"/>
      <c r="IOC60" s="135"/>
      <c r="IOD60" s="135"/>
      <c r="IOE60" s="135"/>
      <c r="IOF60" s="135"/>
      <c r="IOG60" s="135"/>
      <c r="IOH60" s="135"/>
      <c r="IOI60" s="135"/>
      <c r="IOJ60" s="135"/>
      <c r="IOK60" s="135"/>
      <c r="IOL60" s="135"/>
      <c r="IOM60" s="135"/>
      <c r="ION60" s="135"/>
      <c r="IOO60" s="135"/>
      <c r="IOP60" s="135"/>
      <c r="IOQ60" s="135"/>
      <c r="IOR60" s="135"/>
      <c r="IOS60" s="135"/>
      <c r="IOT60" s="135"/>
      <c r="IOU60" s="135"/>
      <c r="IOV60" s="135"/>
      <c r="IOW60" s="135"/>
      <c r="IOX60" s="135"/>
      <c r="IOY60" s="135"/>
      <c r="IOZ60" s="135"/>
      <c r="IPA60" s="135"/>
      <c r="IPB60" s="135"/>
      <c r="IPC60" s="135"/>
      <c r="IPD60" s="135"/>
      <c r="IPE60" s="135"/>
      <c r="IPF60" s="135"/>
      <c r="IPG60" s="135"/>
      <c r="IPH60" s="135"/>
      <c r="IPI60" s="135"/>
      <c r="IPJ60" s="135"/>
      <c r="IPK60" s="135"/>
      <c r="IPL60" s="135"/>
      <c r="IPM60" s="135"/>
      <c r="IPN60" s="135"/>
      <c r="IPO60" s="135"/>
      <c r="IPP60" s="135"/>
      <c r="IPQ60" s="135"/>
      <c r="IPR60" s="135"/>
      <c r="IPS60" s="135"/>
      <c r="IPT60" s="135"/>
      <c r="IPU60" s="135"/>
      <c r="IPV60" s="135"/>
      <c r="IPW60" s="135"/>
      <c r="IPX60" s="135"/>
      <c r="IPY60" s="135"/>
      <c r="IPZ60" s="135"/>
      <c r="IQA60" s="135"/>
      <c r="IQB60" s="135"/>
      <c r="IQC60" s="135"/>
      <c r="IQD60" s="135"/>
      <c r="IQE60" s="135"/>
      <c r="IQF60" s="135"/>
      <c r="IQG60" s="135"/>
      <c r="IQH60" s="135"/>
      <c r="IQI60" s="135"/>
      <c r="IQJ60" s="135"/>
      <c r="IQK60" s="135"/>
      <c r="IQL60" s="135"/>
      <c r="IQM60" s="135"/>
      <c r="IQN60" s="135"/>
      <c r="IQO60" s="135"/>
      <c r="IQP60" s="135"/>
      <c r="IQQ60" s="135"/>
      <c r="IQR60" s="135"/>
      <c r="IQS60" s="135"/>
      <c r="IQT60" s="135"/>
      <c r="IQU60" s="135"/>
      <c r="IQV60" s="135"/>
      <c r="IQW60" s="135"/>
      <c r="IQX60" s="135"/>
      <c r="IQY60" s="135"/>
      <c r="IQZ60" s="135"/>
      <c r="IRA60" s="135"/>
      <c r="IRB60" s="135"/>
      <c r="IRC60" s="135"/>
      <c r="IRD60" s="135"/>
      <c r="IRE60" s="135"/>
      <c r="IRF60" s="135"/>
      <c r="IRG60" s="135"/>
      <c r="IRH60" s="135"/>
      <c r="IRI60" s="135"/>
      <c r="IRJ60" s="135"/>
      <c r="IRK60" s="135"/>
      <c r="IRL60" s="135"/>
      <c r="IRM60" s="135"/>
      <c r="IRN60" s="135"/>
      <c r="IRO60" s="135"/>
      <c r="IRP60" s="135"/>
      <c r="IRQ60" s="135"/>
      <c r="IRR60" s="135"/>
      <c r="IRS60" s="135"/>
      <c r="IRT60" s="135"/>
      <c r="IRU60" s="135"/>
      <c r="IRV60" s="135"/>
      <c r="IRW60" s="135"/>
      <c r="IRX60" s="135"/>
      <c r="IRY60" s="135"/>
      <c r="IRZ60" s="135"/>
      <c r="ISA60" s="135"/>
      <c r="ISB60" s="135"/>
      <c r="ISC60" s="135"/>
      <c r="ISD60" s="135"/>
      <c r="ISE60" s="135"/>
      <c r="ISF60" s="135"/>
      <c r="ISG60" s="135"/>
      <c r="ISH60" s="135"/>
      <c r="ISI60" s="135"/>
      <c r="ISJ60" s="135"/>
      <c r="ISK60" s="135"/>
      <c r="ISL60" s="135"/>
      <c r="ISM60" s="135"/>
      <c r="ISN60" s="135"/>
      <c r="ISO60" s="135"/>
      <c r="ISP60" s="135"/>
      <c r="ISQ60" s="135"/>
      <c r="ISR60" s="135"/>
      <c r="ISS60" s="135"/>
      <c r="IST60" s="135"/>
      <c r="ISU60" s="135"/>
      <c r="ISV60" s="135"/>
      <c r="ISW60" s="135"/>
      <c r="ISX60" s="135"/>
      <c r="ISY60" s="135"/>
      <c r="ISZ60" s="135"/>
      <c r="ITA60" s="135"/>
      <c r="ITB60" s="135"/>
      <c r="ITC60" s="135"/>
      <c r="ITD60" s="135"/>
      <c r="ITE60" s="135"/>
      <c r="ITF60" s="135"/>
      <c r="ITG60" s="135"/>
      <c r="ITH60" s="135"/>
      <c r="ITI60" s="135"/>
      <c r="ITJ60" s="135"/>
      <c r="ITK60" s="135"/>
      <c r="ITL60" s="135"/>
      <c r="ITM60" s="135"/>
      <c r="ITN60" s="135"/>
      <c r="ITO60" s="135"/>
      <c r="ITP60" s="135"/>
      <c r="ITQ60" s="135"/>
      <c r="ITR60" s="135"/>
      <c r="ITS60" s="135"/>
      <c r="ITT60" s="135"/>
      <c r="ITU60" s="135"/>
      <c r="ITV60" s="135"/>
      <c r="ITW60" s="135"/>
      <c r="ITX60" s="135"/>
      <c r="ITY60" s="135"/>
      <c r="ITZ60" s="135"/>
      <c r="IUA60" s="135"/>
      <c r="IUB60" s="135"/>
      <c r="IUC60" s="135"/>
      <c r="IUD60" s="135"/>
      <c r="IUE60" s="135"/>
      <c r="IUF60" s="135"/>
      <c r="IUG60" s="135"/>
      <c r="IUH60" s="135"/>
      <c r="IUI60" s="135"/>
      <c r="IUJ60" s="135"/>
      <c r="IUK60" s="135"/>
      <c r="IUL60" s="135"/>
      <c r="IUM60" s="135"/>
      <c r="IUN60" s="135"/>
      <c r="IUO60" s="135"/>
      <c r="IUP60" s="135"/>
      <c r="IUQ60" s="135"/>
      <c r="IUR60" s="135"/>
      <c r="IUS60" s="135"/>
      <c r="IUT60" s="135"/>
      <c r="IUU60" s="135"/>
      <c r="IUV60" s="135"/>
      <c r="IUW60" s="135"/>
      <c r="IUX60" s="135"/>
      <c r="IUY60" s="135"/>
      <c r="IUZ60" s="135"/>
      <c r="IVA60" s="135"/>
      <c r="IVB60" s="135"/>
      <c r="IVC60" s="135"/>
      <c r="IVD60" s="135"/>
      <c r="IVE60" s="135"/>
      <c r="IVF60" s="135"/>
      <c r="IVG60" s="135"/>
      <c r="IVH60" s="135"/>
      <c r="IVI60" s="135"/>
      <c r="IVJ60" s="135"/>
      <c r="IVK60" s="135"/>
      <c r="IVL60" s="135"/>
      <c r="IVM60" s="135"/>
      <c r="IVN60" s="135"/>
      <c r="IVO60" s="135"/>
      <c r="IVP60" s="135"/>
      <c r="IVQ60" s="135"/>
      <c r="IVR60" s="135"/>
      <c r="IVS60" s="135"/>
      <c r="IVT60" s="135"/>
      <c r="IVU60" s="135"/>
      <c r="IVV60" s="135"/>
      <c r="IVW60" s="135"/>
      <c r="IVX60" s="135"/>
      <c r="IVY60" s="135"/>
      <c r="IVZ60" s="135"/>
      <c r="IWA60" s="135"/>
      <c r="IWB60" s="135"/>
      <c r="IWC60" s="135"/>
      <c r="IWD60" s="135"/>
      <c r="IWE60" s="135"/>
      <c r="IWF60" s="135"/>
      <c r="IWG60" s="135"/>
      <c r="IWH60" s="135"/>
      <c r="IWI60" s="135"/>
      <c r="IWJ60" s="135"/>
      <c r="IWK60" s="135"/>
      <c r="IWL60" s="135"/>
      <c r="IWM60" s="135"/>
      <c r="IWN60" s="135"/>
      <c r="IWO60" s="135"/>
      <c r="IWP60" s="135"/>
      <c r="IWQ60" s="135"/>
      <c r="IWR60" s="135"/>
      <c r="IWS60" s="135"/>
      <c r="IWT60" s="135"/>
      <c r="IWU60" s="135"/>
      <c r="IWV60" s="135"/>
      <c r="IWW60" s="135"/>
      <c r="IWX60" s="135"/>
      <c r="IWY60" s="135"/>
      <c r="IWZ60" s="135"/>
      <c r="IXA60" s="135"/>
      <c r="IXB60" s="135"/>
      <c r="IXC60" s="135"/>
      <c r="IXD60" s="135"/>
      <c r="IXE60" s="135"/>
      <c r="IXF60" s="135"/>
      <c r="IXG60" s="135"/>
      <c r="IXH60" s="135"/>
      <c r="IXI60" s="135"/>
      <c r="IXJ60" s="135"/>
      <c r="IXK60" s="135"/>
      <c r="IXL60" s="135"/>
      <c r="IXM60" s="135"/>
      <c r="IXN60" s="135"/>
      <c r="IXO60" s="135"/>
      <c r="IXP60" s="135"/>
      <c r="IXQ60" s="135"/>
      <c r="IXR60" s="135"/>
      <c r="IXS60" s="135"/>
      <c r="IXT60" s="135"/>
      <c r="IXU60" s="135"/>
      <c r="IXV60" s="135"/>
      <c r="IXW60" s="135"/>
      <c r="IXX60" s="135"/>
      <c r="IXY60" s="135"/>
      <c r="IXZ60" s="135"/>
      <c r="IYA60" s="135"/>
      <c r="IYB60" s="135"/>
      <c r="IYC60" s="135"/>
      <c r="IYD60" s="135"/>
      <c r="IYE60" s="135"/>
      <c r="IYF60" s="135"/>
      <c r="IYG60" s="135"/>
      <c r="IYH60" s="135"/>
      <c r="IYI60" s="135"/>
      <c r="IYJ60" s="135"/>
      <c r="IYK60" s="135"/>
      <c r="IYL60" s="135"/>
      <c r="IYM60" s="135"/>
      <c r="IYN60" s="135"/>
      <c r="IYO60" s="135"/>
      <c r="IYP60" s="135"/>
      <c r="IYQ60" s="135"/>
      <c r="IYR60" s="135"/>
      <c r="IYS60" s="135"/>
      <c r="IYT60" s="135"/>
      <c r="IYU60" s="135"/>
      <c r="IYV60" s="135"/>
      <c r="IYW60" s="135"/>
      <c r="IYX60" s="135"/>
      <c r="IYY60" s="135"/>
      <c r="IYZ60" s="135"/>
      <c r="IZA60" s="135"/>
      <c r="IZB60" s="135"/>
      <c r="IZC60" s="135"/>
      <c r="IZD60" s="135"/>
      <c r="IZE60" s="135"/>
      <c r="IZF60" s="135"/>
      <c r="IZG60" s="135"/>
      <c r="IZH60" s="135"/>
      <c r="IZI60" s="135"/>
      <c r="IZJ60" s="135"/>
      <c r="IZK60" s="135"/>
      <c r="IZL60" s="135"/>
      <c r="IZM60" s="135"/>
      <c r="IZN60" s="135"/>
      <c r="IZO60" s="135"/>
      <c r="IZP60" s="135"/>
      <c r="IZQ60" s="135"/>
      <c r="IZR60" s="135"/>
      <c r="IZS60" s="135"/>
      <c r="IZT60" s="135"/>
      <c r="IZU60" s="135"/>
      <c r="IZV60" s="135"/>
      <c r="IZW60" s="135"/>
      <c r="IZX60" s="135"/>
      <c r="IZY60" s="135"/>
      <c r="IZZ60" s="135"/>
      <c r="JAA60" s="135"/>
      <c r="JAB60" s="135"/>
      <c r="JAC60" s="135"/>
      <c r="JAD60" s="135"/>
      <c r="JAE60" s="135"/>
      <c r="JAF60" s="135"/>
      <c r="JAG60" s="135"/>
      <c r="JAH60" s="135"/>
      <c r="JAI60" s="135"/>
      <c r="JAJ60" s="135"/>
      <c r="JAK60" s="135"/>
      <c r="JAL60" s="135"/>
      <c r="JAM60" s="135"/>
      <c r="JAN60" s="135"/>
      <c r="JAO60" s="135"/>
      <c r="JAP60" s="135"/>
      <c r="JAQ60" s="135"/>
      <c r="JAR60" s="135"/>
      <c r="JAS60" s="135"/>
      <c r="JAT60" s="135"/>
      <c r="JAU60" s="135"/>
      <c r="JAV60" s="135"/>
      <c r="JAW60" s="135"/>
      <c r="JAX60" s="135"/>
      <c r="JAY60" s="135"/>
      <c r="JAZ60" s="135"/>
      <c r="JBA60" s="135"/>
      <c r="JBB60" s="135"/>
      <c r="JBC60" s="135"/>
      <c r="JBD60" s="135"/>
      <c r="JBE60" s="135"/>
      <c r="JBF60" s="135"/>
      <c r="JBG60" s="135"/>
      <c r="JBH60" s="135"/>
      <c r="JBI60" s="135"/>
      <c r="JBJ60" s="135"/>
      <c r="JBK60" s="135"/>
      <c r="JBL60" s="135"/>
      <c r="JBM60" s="135"/>
      <c r="JBN60" s="135"/>
      <c r="JBO60" s="135"/>
      <c r="JBP60" s="135"/>
      <c r="JBQ60" s="135"/>
      <c r="JBR60" s="135"/>
      <c r="JBS60" s="135"/>
      <c r="JBT60" s="135"/>
      <c r="JBU60" s="135"/>
      <c r="JBV60" s="135"/>
      <c r="JBW60" s="135"/>
      <c r="JBX60" s="135"/>
      <c r="JBY60" s="135"/>
      <c r="JBZ60" s="135"/>
      <c r="JCA60" s="135"/>
      <c r="JCB60" s="135"/>
      <c r="JCC60" s="135"/>
      <c r="JCD60" s="135"/>
      <c r="JCE60" s="135"/>
      <c r="JCF60" s="135"/>
      <c r="JCG60" s="135"/>
      <c r="JCH60" s="135"/>
      <c r="JCI60" s="135"/>
      <c r="JCJ60" s="135"/>
      <c r="JCK60" s="135"/>
      <c r="JCL60" s="135"/>
      <c r="JCM60" s="135"/>
      <c r="JCN60" s="135"/>
      <c r="JCO60" s="135"/>
      <c r="JCP60" s="135"/>
      <c r="JCQ60" s="135"/>
      <c r="JCR60" s="135"/>
      <c r="JCS60" s="135"/>
      <c r="JCT60" s="135"/>
      <c r="JCU60" s="135"/>
      <c r="JCV60" s="135"/>
      <c r="JCW60" s="135"/>
      <c r="JCX60" s="135"/>
      <c r="JCY60" s="135"/>
      <c r="JCZ60" s="135"/>
      <c r="JDA60" s="135"/>
      <c r="JDB60" s="135"/>
      <c r="JDC60" s="135"/>
      <c r="JDD60" s="135"/>
      <c r="JDE60" s="135"/>
      <c r="JDF60" s="135"/>
      <c r="JDG60" s="135"/>
      <c r="JDH60" s="135"/>
      <c r="JDI60" s="135"/>
      <c r="JDJ60" s="135"/>
      <c r="JDK60" s="135"/>
      <c r="JDL60" s="135"/>
      <c r="JDM60" s="135"/>
      <c r="JDN60" s="135"/>
      <c r="JDO60" s="135"/>
      <c r="JDP60" s="135"/>
      <c r="JDQ60" s="135"/>
      <c r="JDR60" s="135"/>
      <c r="JDS60" s="135"/>
      <c r="JDT60" s="135"/>
      <c r="JDU60" s="135"/>
      <c r="JDV60" s="135"/>
      <c r="JDW60" s="135"/>
      <c r="JDX60" s="135"/>
      <c r="JDY60" s="135"/>
      <c r="JDZ60" s="135"/>
      <c r="JEA60" s="135"/>
      <c r="JEB60" s="135"/>
      <c r="JEC60" s="135"/>
      <c r="JED60" s="135"/>
      <c r="JEE60" s="135"/>
      <c r="JEF60" s="135"/>
      <c r="JEG60" s="135"/>
      <c r="JEH60" s="135"/>
      <c r="JEI60" s="135"/>
      <c r="JEJ60" s="135"/>
      <c r="JEK60" s="135"/>
      <c r="JEL60" s="135"/>
      <c r="JEM60" s="135"/>
      <c r="JEN60" s="135"/>
      <c r="JEO60" s="135"/>
      <c r="JEP60" s="135"/>
      <c r="JEQ60" s="135"/>
      <c r="JER60" s="135"/>
      <c r="JES60" s="135"/>
      <c r="JET60" s="135"/>
      <c r="JEU60" s="135"/>
      <c r="JEV60" s="135"/>
      <c r="JEW60" s="135"/>
      <c r="JEX60" s="135"/>
      <c r="JEY60" s="135"/>
      <c r="JEZ60" s="135"/>
      <c r="JFA60" s="135"/>
      <c r="JFB60" s="135"/>
      <c r="JFC60" s="135"/>
      <c r="JFD60" s="135"/>
      <c r="JFE60" s="135"/>
      <c r="JFF60" s="135"/>
      <c r="JFG60" s="135"/>
      <c r="JFH60" s="135"/>
      <c r="JFI60" s="135"/>
      <c r="JFJ60" s="135"/>
      <c r="JFK60" s="135"/>
      <c r="JFL60" s="135"/>
      <c r="JFM60" s="135"/>
      <c r="JFN60" s="135"/>
      <c r="JFO60" s="135"/>
      <c r="JFP60" s="135"/>
      <c r="JFQ60" s="135"/>
      <c r="JFR60" s="135"/>
      <c r="JFS60" s="135"/>
      <c r="JFT60" s="135"/>
      <c r="JFU60" s="135"/>
      <c r="JFV60" s="135"/>
      <c r="JFW60" s="135"/>
      <c r="JFX60" s="135"/>
      <c r="JFY60" s="135"/>
      <c r="JFZ60" s="135"/>
      <c r="JGA60" s="135"/>
      <c r="JGB60" s="135"/>
      <c r="JGC60" s="135"/>
      <c r="JGD60" s="135"/>
      <c r="JGE60" s="135"/>
      <c r="JGF60" s="135"/>
      <c r="JGG60" s="135"/>
      <c r="JGH60" s="135"/>
      <c r="JGI60" s="135"/>
      <c r="JGJ60" s="135"/>
      <c r="JGK60" s="135"/>
      <c r="JGL60" s="135"/>
      <c r="JGM60" s="135"/>
      <c r="JGN60" s="135"/>
      <c r="JGO60" s="135"/>
      <c r="JGP60" s="135"/>
      <c r="JGQ60" s="135"/>
      <c r="JGR60" s="135"/>
      <c r="JGS60" s="135"/>
      <c r="JGT60" s="135"/>
      <c r="JGU60" s="135"/>
      <c r="JGV60" s="135"/>
      <c r="JGW60" s="135"/>
      <c r="JGX60" s="135"/>
      <c r="JGY60" s="135"/>
      <c r="JGZ60" s="135"/>
      <c r="JHA60" s="135"/>
      <c r="JHB60" s="135"/>
      <c r="JHC60" s="135"/>
      <c r="JHD60" s="135"/>
      <c r="JHE60" s="135"/>
      <c r="JHF60" s="135"/>
      <c r="JHG60" s="135"/>
      <c r="JHH60" s="135"/>
      <c r="JHI60" s="135"/>
      <c r="JHJ60" s="135"/>
      <c r="JHK60" s="135"/>
      <c r="JHL60" s="135"/>
      <c r="JHM60" s="135"/>
      <c r="JHN60" s="135"/>
      <c r="JHO60" s="135"/>
      <c r="JHP60" s="135"/>
      <c r="JHQ60" s="135"/>
      <c r="JHR60" s="135"/>
      <c r="JHS60" s="135"/>
      <c r="JHT60" s="135"/>
      <c r="JHU60" s="135"/>
      <c r="JHV60" s="135"/>
      <c r="JHW60" s="135"/>
      <c r="JHX60" s="135"/>
      <c r="JHY60" s="135"/>
      <c r="JHZ60" s="135"/>
      <c r="JIA60" s="135"/>
      <c r="JIB60" s="135"/>
      <c r="JIC60" s="135"/>
      <c r="JID60" s="135"/>
      <c r="JIE60" s="135"/>
      <c r="JIF60" s="135"/>
      <c r="JIG60" s="135"/>
      <c r="JIH60" s="135"/>
      <c r="JII60" s="135"/>
      <c r="JIJ60" s="135"/>
      <c r="JIK60" s="135"/>
      <c r="JIL60" s="135"/>
      <c r="JIM60" s="135"/>
      <c r="JIN60" s="135"/>
      <c r="JIO60" s="135"/>
      <c r="JIP60" s="135"/>
      <c r="JIQ60" s="135"/>
      <c r="JIR60" s="135"/>
      <c r="JIS60" s="135"/>
      <c r="JIT60" s="135"/>
      <c r="JIU60" s="135"/>
      <c r="JIV60" s="135"/>
      <c r="JIW60" s="135"/>
      <c r="JIX60" s="135"/>
      <c r="JIY60" s="135"/>
      <c r="JIZ60" s="135"/>
      <c r="JJA60" s="135"/>
      <c r="JJB60" s="135"/>
      <c r="JJC60" s="135"/>
      <c r="JJD60" s="135"/>
      <c r="JJE60" s="135"/>
      <c r="JJF60" s="135"/>
      <c r="JJG60" s="135"/>
      <c r="JJH60" s="135"/>
      <c r="JJI60" s="135"/>
      <c r="JJJ60" s="135"/>
      <c r="JJK60" s="135"/>
      <c r="JJL60" s="135"/>
      <c r="JJM60" s="135"/>
      <c r="JJN60" s="135"/>
      <c r="JJO60" s="135"/>
      <c r="JJP60" s="135"/>
      <c r="JJQ60" s="135"/>
      <c r="JJR60" s="135"/>
      <c r="JJS60" s="135"/>
      <c r="JJT60" s="135"/>
      <c r="JJU60" s="135"/>
      <c r="JJV60" s="135"/>
      <c r="JJW60" s="135"/>
      <c r="JJX60" s="135"/>
      <c r="JJY60" s="135"/>
      <c r="JJZ60" s="135"/>
      <c r="JKA60" s="135"/>
      <c r="JKB60" s="135"/>
      <c r="JKC60" s="135"/>
      <c r="JKD60" s="135"/>
      <c r="JKE60" s="135"/>
      <c r="JKF60" s="135"/>
      <c r="JKG60" s="135"/>
      <c r="JKH60" s="135"/>
      <c r="JKI60" s="135"/>
      <c r="JKJ60" s="135"/>
      <c r="JKK60" s="135"/>
      <c r="JKL60" s="135"/>
      <c r="JKM60" s="135"/>
      <c r="JKN60" s="135"/>
      <c r="JKO60" s="135"/>
      <c r="JKP60" s="135"/>
      <c r="JKQ60" s="135"/>
      <c r="JKR60" s="135"/>
      <c r="JKS60" s="135"/>
      <c r="JKT60" s="135"/>
      <c r="JKU60" s="135"/>
      <c r="JKV60" s="135"/>
      <c r="JKW60" s="135"/>
      <c r="JKX60" s="135"/>
      <c r="JKY60" s="135"/>
      <c r="JKZ60" s="135"/>
      <c r="JLA60" s="135"/>
      <c r="JLB60" s="135"/>
      <c r="JLC60" s="135"/>
      <c r="JLD60" s="135"/>
      <c r="JLE60" s="135"/>
      <c r="JLF60" s="135"/>
      <c r="JLG60" s="135"/>
      <c r="JLH60" s="135"/>
      <c r="JLI60" s="135"/>
      <c r="JLJ60" s="135"/>
      <c r="JLK60" s="135"/>
      <c r="JLL60" s="135"/>
      <c r="JLM60" s="135"/>
      <c r="JLN60" s="135"/>
      <c r="JLO60" s="135"/>
      <c r="JLP60" s="135"/>
      <c r="JLQ60" s="135"/>
      <c r="JLR60" s="135"/>
      <c r="JLS60" s="135"/>
      <c r="JLT60" s="135"/>
      <c r="JLU60" s="135"/>
      <c r="JLV60" s="135"/>
      <c r="JLW60" s="135"/>
      <c r="JLX60" s="135"/>
      <c r="JLY60" s="135"/>
      <c r="JLZ60" s="135"/>
      <c r="JMA60" s="135"/>
      <c r="JMB60" s="135"/>
      <c r="JMC60" s="135"/>
      <c r="JMD60" s="135"/>
      <c r="JME60" s="135"/>
      <c r="JMF60" s="135"/>
      <c r="JMG60" s="135"/>
      <c r="JMH60" s="135"/>
      <c r="JMI60" s="135"/>
      <c r="JMJ60" s="135"/>
      <c r="JMK60" s="135"/>
      <c r="JML60" s="135"/>
      <c r="JMM60" s="135"/>
      <c r="JMN60" s="135"/>
      <c r="JMO60" s="135"/>
      <c r="JMP60" s="135"/>
      <c r="JMQ60" s="135"/>
      <c r="JMR60" s="135"/>
      <c r="JMS60" s="135"/>
      <c r="JMT60" s="135"/>
      <c r="JMU60" s="135"/>
      <c r="JMV60" s="135"/>
      <c r="JMW60" s="135"/>
      <c r="JMX60" s="135"/>
      <c r="JMY60" s="135"/>
      <c r="JMZ60" s="135"/>
      <c r="JNA60" s="135"/>
      <c r="JNB60" s="135"/>
      <c r="JNC60" s="135"/>
      <c r="JND60" s="135"/>
      <c r="JNE60" s="135"/>
      <c r="JNF60" s="135"/>
      <c r="JNG60" s="135"/>
      <c r="JNH60" s="135"/>
      <c r="JNI60" s="135"/>
      <c r="JNJ60" s="135"/>
      <c r="JNK60" s="135"/>
      <c r="JNL60" s="135"/>
      <c r="JNM60" s="135"/>
      <c r="JNN60" s="135"/>
      <c r="JNO60" s="135"/>
      <c r="JNP60" s="135"/>
      <c r="JNQ60" s="135"/>
      <c r="JNR60" s="135"/>
      <c r="JNS60" s="135"/>
      <c r="JNT60" s="135"/>
      <c r="JNU60" s="135"/>
      <c r="JNV60" s="135"/>
      <c r="JNW60" s="135"/>
      <c r="JNX60" s="135"/>
      <c r="JNY60" s="135"/>
      <c r="JNZ60" s="135"/>
      <c r="JOA60" s="135"/>
      <c r="JOB60" s="135"/>
      <c r="JOC60" s="135"/>
      <c r="JOD60" s="135"/>
      <c r="JOE60" s="135"/>
      <c r="JOF60" s="135"/>
      <c r="JOG60" s="135"/>
      <c r="JOH60" s="135"/>
      <c r="JOI60" s="135"/>
      <c r="JOJ60" s="135"/>
      <c r="JOK60" s="135"/>
      <c r="JOL60" s="135"/>
      <c r="JOM60" s="135"/>
      <c r="JON60" s="135"/>
      <c r="JOO60" s="135"/>
      <c r="JOP60" s="135"/>
      <c r="JOQ60" s="135"/>
      <c r="JOR60" s="135"/>
      <c r="JOS60" s="135"/>
      <c r="JOT60" s="135"/>
      <c r="JOU60" s="135"/>
      <c r="JOV60" s="135"/>
      <c r="JOW60" s="135"/>
      <c r="JOX60" s="135"/>
      <c r="JOY60" s="135"/>
      <c r="JOZ60" s="135"/>
      <c r="JPA60" s="135"/>
      <c r="JPB60" s="135"/>
      <c r="JPC60" s="135"/>
      <c r="JPD60" s="135"/>
      <c r="JPE60" s="135"/>
      <c r="JPF60" s="135"/>
      <c r="JPG60" s="135"/>
      <c r="JPH60" s="135"/>
      <c r="JPI60" s="135"/>
      <c r="JPJ60" s="135"/>
      <c r="JPK60" s="135"/>
      <c r="JPL60" s="135"/>
      <c r="JPM60" s="135"/>
      <c r="JPN60" s="135"/>
      <c r="JPO60" s="135"/>
      <c r="JPP60" s="135"/>
      <c r="JPQ60" s="135"/>
      <c r="JPR60" s="135"/>
      <c r="JPS60" s="135"/>
      <c r="JPT60" s="135"/>
      <c r="JPU60" s="135"/>
      <c r="JPV60" s="135"/>
      <c r="JPW60" s="135"/>
      <c r="JPX60" s="135"/>
      <c r="JPY60" s="135"/>
      <c r="JPZ60" s="135"/>
      <c r="JQA60" s="135"/>
      <c r="JQB60" s="135"/>
      <c r="JQC60" s="135"/>
      <c r="JQD60" s="135"/>
      <c r="JQE60" s="135"/>
      <c r="JQF60" s="135"/>
      <c r="JQG60" s="135"/>
      <c r="JQH60" s="135"/>
      <c r="JQI60" s="135"/>
      <c r="JQJ60" s="135"/>
      <c r="JQK60" s="135"/>
      <c r="JQL60" s="135"/>
      <c r="JQM60" s="135"/>
      <c r="JQN60" s="135"/>
      <c r="JQO60" s="135"/>
      <c r="JQP60" s="135"/>
      <c r="JQQ60" s="135"/>
      <c r="JQR60" s="135"/>
      <c r="JQS60" s="135"/>
      <c r="JQT60" s="135"/>
      <c r="JQU60" s="135"/>
      <c r="JQV60" s="135"/>
      <c r="JQW60" s="135"/>
      <c r="JQX60" s="135"/>
      <c r="JQY60" s="135"/>
      <c r="JQZ60" s="135"/>
      <c r="JRA60" s="135"/>
      <c r="JRB60" s="135"/>
      <c r="JRC60" s="135"/>
      <c r="JRD60" s="135"/>
      <c r="JRE60" s="135"/>
      <c r="JRF60" s="135"/>
      <c r="JRG60" s="135"/>
      <c r="JRH60" s="135"/>
      <c r="JRI60" s="135"/>
      <c r="JRJ60" s="135"/>
      <c r="JRK60" s="135"/>
      <c r="JRL60" s="135"/>
      <c r="JRM60" s="135"/>
      <c r="JRN60" s="135"/>
      <c r="JRO60" s="135"/>
      <c r="JRP60" s="135"/>
      <c r="JRQ60" s="135"/>
      <c r="JRR60" s="135"/>
      <c r="JRS60" s="135"/>
      <c r="JRT60" s="135"/>
      <c r="JRU60" s="135"/>
      <c r="JRV60" s="135"/>
      <c r="JRW60" s="135"/>
      <c r="JRX60" s="135"/>
      <c r="JRY60" s="135"/>
      <c r="JRZ60" s="135"/>
      <c r="JSA60" s="135"/>
      <c r="JSB60" s="135"/>
      <c r="JSC60" s="135"/>
      <c r="JSD60" s="135"/>
      <c r="JSE60" s="135"/>
      <c r="JSF60" s="135"/>
      <c r="JSG60" s="135"/>
      <c r="JSH60" s="135"/>
      <c r="JSI60" s="135"/>
      <c r="JSJ60" s="135"/>
      <c r="JSK60" s="135"/>
      <c r="JSL60" s="135"/>
      <c r="JSM60" s="135"/>
      <c r="JSN60" s="135"/>
      <c r="JSO60" s="135"/>
      <c r="JSP60" s="135"/>
      <c r="JSQ60" s="135"/>
      <c r="JSR60" s="135"/>
      <c r="JSS60" s="135"/>
      <c r="JST60" s="135"/>
      <c r="JSU60" s="135"/>
      <c r="JSV60" s="135"/>
      <c r="JSW60" s="135"/>
      <c r="JSX60" s="135"/>
      <c r="JSY60" s="135"/>
      <c r="JSZ60" s="135"/>
      <c r="JTA60" s="135"/>
      <c r="JTB60" s="135"/>
      <c r="JTC60" s="135"/>
      <c r="JTD60" s="135"/>
      <c r="JTE60" s="135"/>
      <c r="JTF60" s="135"/>
      <c r="JTG60" s="135"/>
      <c r="JTH60" s="135"/>
      <c r="JTI60" s="135"/>
      <c r="JTJ60" s="135"/>
      <c r="JTK60" s="135"/>
      <c r="JTL60" s="135"/>
      <c r="JTM60" s="135"/>
      <c r="JTN60" s="135"/>
      <c r="JTO60" s="135"/>
      <c r="JTP60" s="135"/>
      <c r="JTQ60" s="135"/>
      <c r="JTR60" s="135"/>
      <c r="JTS60" s="135"/>
      <c r="JTT60" s="135"/>
      <c r="JTU60" s="135"/>
      <c r="JTV60" s="135"/>
      <c r="JTW60" s="135"/>
      <c r="JTX60" s="135"/>
      <c r="JTY60" s="135"/>
      <c r="JTZ60" s="135"/>
      <c r="JUA60" s="135"/>
      <c r="JUB60" s="135"/>
      <c r="JUC60" s="135"/>
      <c r="JUD60" s="135"/>
      <c r="JUE60" s="135"/>
      <c r="JUF60" s="135"/>
      <c r="JUG60" s="135"/>
      <c r="JUH60" s="135"/>
      <c r="JUI60" s="135"/>
      <c r="JUJ60" s="135"/>
      <c r="JUK60" s="135"/>
      <c r="JUL60" s="135"/>
      <c r="JUM60" s="135"/>
      <c r="JUN60" s="135"/>
      <c r="JUO60" s="135"/>
      <c r="JUP60" s="135"/>
      <c r="JUQ60" s="135"/>
      <c r="JUR60" s="135"/>
      <c r="JUS60" s="135"/>
      <c r="JUT60" s="135"/>
      <c r="JUU60" s="135"/>
      <c r="JUV60" s="135"/>
      <c r="JUW60" s="135"/>
      <c r="JUX60" s="135"/>
      <c r="JUY60" s="135"/>
      <c r="JUZ60" s="135"/>
      <c r="JVA60" s="135"/>
      <c r="JVB60" s="135"/>
      <c r="JVC60" s="135"/>
      <c r="JVD60" s="135"/>
      <c r="JVE60" s="135"/>
      <c r="JVF60" s="135"/>
      <c r="JVG60" s="135"/>
      <c r="JVH60" s="135"/>
      <c r="JVI60" s="135"/>
      <c r="JVJ60" s="135"/>
      <c r="JVK60" s="135"/>
      <c r="JVL60" s="135"/>
      <c r="JVM60" s="135"/>
      <c r="JVN60" s="135"/>
      <c r="JVO60" s="135"/>
      <c r="JVP60" s="135"/>
      <c r="JVQ60" s="135"/>
      <c r="JVR60" s="135"/>
      <c r="JVS60" s="135"/>
      <c r="JVT60" s="135"/>
      <c r="JVU60" s="135"/>
      <c r="JVV60" s="135"/>
      <c r="JVW60" s="135"/>
      <c r="JVX60" s="135"/>
      <c r="JVY60" s="135"/>
      <c r="JVZ60" s="135"/>
      <c r="JWA60" s="135"/>
      <c r="JWB60" s="135"/>
      <c r="JWC60" s="135"/>
      <c r="JWD60" s="135"/>
      <c r="JWE60" s="135"/>
      <c r="JWF60" s="135"/>
      <c r="JWG60" s="135"/>
      <c r="JWH60" s="135"/>
      <c r="JWI60" s="135"/>
      <c r="JWJ60" s="135"/>
      <c r="JWK60" s="135"/>
      <c r="JWL60" s="135"/>
      <c r="JWM60" s="135"/>
      <c r="JWN60" s="135"/>
      <c r="JWO60" s="135"/>
      <c r="JWP60" s="135"/>
      <c r="JWQ60" s="135"/>
      <c r="JWR60" s="135"/>
      <c r="JWS60" s="135"/>
      <c r="JWT60" s="135"/>
      <c r="JWU60" s="135"/>
      <c r="JWV60" s="135"/>
      <c r="JWW60" s="135"/>
      <c r="JWX60" s="135"/>
      <c r="JWY60" s="135"/>
      <c r="JWZ60" s="135"/>
      <c r="JXA60" s="135"/>
      <c r="JXB60" s="135"/>
      <c r="JXC60" s="135"/>
      <c r="JXD60" s="135"/>
      <c r="JXE60" s="135"/>
      <c r="JXF60" s="135"/>
      <c r="JXG60" s="135"/>
      <c r="JXH60" s="135"/>
      <c r="JXI60" s="135"/>
      <c r="JXJ60" s="135"/>
      <c r="JXK60" s="135"/>
      <c r="JXL60" s="135"/>
      <c r="JXM60" s="135"/>
      <c r="JXN60" s="135"/>
      <c r="JXO60" s="135"/>
      <c r="JXP60" s="135"/>
      <c r="JXQ60" s="135"/>
      <c r="JXR60" s="135"/>
      <c r="JXS60" s="135"/>
      <c r="JXT60" s="135"/>
      <c r="JXU60" s="135"/>
      <c r="JXV60" s="135"/>
      <c r="JXW60" s="135"/>
      <c r="JXX60" s="135"/>
      <c r="JXY60" s="135"/>
      <c r="JXZ60" s="135"/>
      <c r="JYA60" s="135"/>
      <c r="JYB60" s="135"/>
      <c r="JYC60" s="135"/>
      <c r="JYD60" s="135"/>
      <c r="JYE60" s="135"/>
      <c r="JYF60" s="135"/>
      <c r="JYG60" s="135"/>
      <c r="JYH60" s="135"/>
      <c r="JYI60" s="135"/>
      <c r="JYJ60" s="135"/>
      <c r="JYK60" s="135"/>
      <c r="JYL60" s="135"/>
      <c r="JYM60" s="135"/>
      <c r="JYN60" s="135"/>
      <c r="JYO60" s="135"/>
      <c r="JYP60" s="135"/>
      <c r="JYQ60" s="135"/>
      <c r="JYR60" s="135"/>
      <c r="JYS60" s="135"/>
      <c r="JYT60" s="135"/>
      <c r="JYU60" s="135"/>
      <c r="JYV60" s="135"/>
      <c r="JYW60" s="135"/>
      <c r="JYX60" s="135"/>
      <c r="JYY60" s="135"/>
      <c r="JYZ60" s="135"/>
      <c r="JZA60" s="135"/>
      <c r="JZB60" s="135"/>
      <c r="JZC60" s="135"/>
      <c r="JZD60" s="135"/>
      <c r="JZE60" s="135"/>
      <c r="JZF60" s="135"/>
      <c r="JZG60" s="135"/>
      <c r="JZH60" s="135"/>
      <c r="JZI60" s="135"/>
      <c r="JZJ60" s="135"/>
      <c r="JZK60" s="135"/>
      <c r="JZL60" s="135"/>
      <c r="JZM60" s="135"/>
      <c r="JZN60" s="135"/>
      <c r="JZO60" s="135"/>
      <c r="JZP60" s="135"/>
      <c r="JZQ60" s="135"/>
      <c r="JZR60" s="135"/>
      <c r="JZS60" s="135"/>
      <c r="JZT60" s="135"/>
      <c r="JZU60" s="135"/>
      <c r="JZV60" s="135"/>
      <c r="JZW60" s="135"/>
      <c r="JZX60" s="135"/>
      <c r="JZY60" s="135"/>
      <c r="JZZ60" s="135"/>
      <c r="KAA60" s="135"/>
      <c r="KAB60" s="135"/>
      <c r="KAC60" s="135"/>
      <c r="KAD60" s="135"/>
      <c r="KAE60" s="135"/>
      <c r="KAF60" s="135"/>
      <c r="KAG60" s="135"/>
      <c r="KAH60" s="135"/>
      <c r="KAI60" s="135"/>
      <c r="KAJ60" s="135"/>
      <c r="KAK60" s="135"/>
      <c r="KAL60" s="135"/>
      <c r="KAM60" s="135"/>
      <c r="KAN60" s="135"/>
      <c r="KAO60" s="135"/>
      <c r="KAP60" s="135"/>
      <c r="KAQ60" s="135"/>
      <c r="KAR60" s="135"/>
      <c r="KAS60" s="135"/>
      <c r="KAT60" s="135"/>
      <c r="KAU60" s="135"/>
      <c r="KAV60" s="135"/>
      <c r="KAW60" s="135"/>
      <c r="KAX60" s="135"/>
      <c r="KAY60" s="135"/>
      <c r="KAZ60" s="135"/>
      <c r="KBA60" s="135"/>
      <c r="KBB60" s="135"/>
      <c r="KBC60" s="135"/>
      <c r="KBD60" s="135"/>
      <c r="KBE60" s="135"/>
      <c r="KBF60" s="135"/>
      <c r="KBG60" s="135"/>
      <c r="KBH60" s="135"/>
      <c r="KBI60" s="135"/>
      <c r="KBJ60" s="135"/>
      <c r="KBK60" s="135"/>
      <c r="KBL60" s="135"/>
      <c r="KBM60" s="135"/>
      <c r="KBN60" s="135"/>
      <c r="KBO60" s="135"/>
      <c r="KBP60" s="135"/>
      <c r="KBQ60" s="135"/>
      <c r="KBR60" s="135"/>
      <c r="KBS60" s="135"/>
      <c r="KBT60" s="135"/>
      <c r="KBU60" s="135"/>
      <c r="KBV60" s="135"/>
      <c r="KBW60" s="135"/>
      <c r="KBX60" s="135"/>
      <c r="KBY60" s="135"/>
      <c r="KBZ60" s="135"/>
      <c r="KCA60" s="135"/>
      <c r="KCB60" s="135"/>
      <c r="KCC60" s="135"/>
      <c r="KCD60" s="135"/>
      <c r="KCE60" s="135"/>
      <c r="KCF60" s="135"/>
      <c r="KCG60" s="135"/>
      <c r="KCH60" s="135"/>
      <c r="KCI60" s="135"/>
      <c r="KCJ60" s="135"/>
      <c r="KCK60" s="135"/>
      <c r="KCL60" s="135"/>
      <c r="KCM60" s="135"/>
      <c r="KCN60" s="135"/>
      <c r="KCO60" s="135"/>
      <c r="KCP60" s="135"/>
      <c r="KCQ60" s="135"/>
      <c r="KCR60" s="135"/>
      <c r="KCS60" s="135"/>
      <c r="KCT60" s="135"/>
      <c r="KCU60" s="135"/>
      <c r="KCV60" s="135"/>
      <c r="KCW60" s="135"/>
      <c r="KCX60" s="135"/>
      <c r="KCY60" s="135"/>
      <c r="KCZ60" s="135"/>
      <c r="KDA60" s="135"/>
      <c r="KDB60" s="135"/>
      <c r="KDC60" s="135"/>
      <c r="KDD60" s="135"/>
      <c r="KDE60" s="135"/>
      <c r="KDF60" s="135"/>
      <c r="KDG60" s="135"/>
      <c r="KDH60" s="135"/>
      <c r="KDI60" s="135"/>
      <c r="KDJ60" s="135"/>
      <c r="KDK60" s="135"/>
      <c r="KDL60" s="135"/>
      <c r="KDM60" s="135"/>
      <c r="KDN60" s="135"/>
      <c r="KDO60" s="135"/>
      <c r="KDP60" s="135"/>
      <c r="KDQ60" s="135"/>
      <c r="KDR60" s="135"/>
      <c r="KDS60" s="135"/>
      <c r="KDT60" s="135"/>
      <c r="KDU60" s="135"/>
      <c r="KDV60" s="135"/>
      <c r="KDW60" s="135"/>
      <c r="KDX60" s="135"/>
      <c r="KDY60" s="135"/>
      <c r="KDZ60" s="135"/>
      <c r="KEA60" s="135"/>
      <c r="KEB60" s="135"/>
      <c r="KEC60" s="135"/>
      <c r="KED60" s="135"/>
      <c r="KEE60" s="135"/>
      <c r="KEF60" s="135"/>
      <c r="KEG60" s="135"/>
      <c r="KEH60" s="135"/>
      <c r="KEI60" s="135"/>
      <c r="KEJ60" s="135"/>
      <c r="KEK60" s="135"/>
      <c r="KEL60" s="135"/>
      <c r="KEM60" s="135"/>
      <c r="KEN60" s="135"/>
      <c r="KEO60" s="135"/>
      <c r="KEP60" s="135"/>
      <c r="KEQ60" s="135"/>
      <c r="KER60" s="135"/>
      <c r="KES60" s="135"/>
      <c r="KET60" s="135"/>
      <c r="KEU60" s="135"/>
      <c r="KEV60" s="135"/>
      <c r="KEW60" s="135"/>
      <c r="KEX60" s="135"/>
      <c r="KEY60" s="135"/>
      <c r="KEZ60" s="135"/>
      <c r="KFA60" s="135"/>
      <c r="KFB60" s="135"/>
      <c r="KFC60" s="135"/>
      <c r="KFD60" s="135"/>
      <c r="KFE60" s="135"/>
      <c r="KFF60" s="135"/>
      <c r="KFG60" s="135"/>
      <c r="KFH60" s="135"/>
      <c r="KFI60" s="135"/>
      <c r="KFJ60" s="135"/>
      <c r="KFK60" s="135"/>
      <c r="KFL60" s="135"/>
      <c r="KFM60" s="135"/>
      <c r="KFN60" s="135"/>
      <c r="KFO60" s="135"/>
      <c r="KFP60" s="135"/>
      <c r="KFQ60" s="135"/>
      <c r="KFR60" s="135"/>
      <c r="KFS60" s="135"/>
      <c r="KFT60" s="135"/>
      <c r="KFU60" s="135"/>
      <c r="KFV60" s="135"/>
      <c r="KFW60" s="135"/>
      <c r="KFX60" s="135"/>
      <c r="KFY60" s="135"/>
      <c r="KFZ60" s="135"/>
      <c r="KGA60" s="135"/>
      <c r="KGB60" s="135"/>
      <c r="KGC60" s="135"/>
      <c r="KGD60" s="135"/>
      <c r="KGE60" s="135"/>
      <c r="KGF60" s="135"/>
      <c r="KGG60" s="135"/>
      <c r="KGH60" s="135"/>
      <c r="KGI60" s="135"/>
      <c r="KGJ60" s="135"/>
      <c r="KGK60" s="135"/>
      <c r="KGL60" s="135"/>
      <c r="KGM60" s="135"/>
      <c r="KGN60" s="135"/>
      <c r="KGO60" s="135"/>
      <c r="KGP60" s="135"/>
      <c r="KGQ60" s="135"/>
      <c r="KGR60" s="135"/>
      <c r="KGS60" s="135"/>
      <c r="KGT60" s="135"/>
      <c r="KGU60" s="135"/>
      <c r="KGV60" s="135"/>
      <c r="KGW60" s="135"/>
      <c r="KGX60" s="135"/>
      <c r="KGY60" s="135"/>
      <c r="KGZ60" s="135"/>
      <c r="KHA60" s="135"/>
      <c r="KHB60" s="135"/>
      <c r="KHC60" s="135"/>
      <c r="KHD60" s="135"/>
      <c r="KHE60" s="135"/>
      <c r="KHF60" s="135"/>
      <c r="KHG60" s="135"/>
      <c r="KHH60" s="135"/>
      <c r="KHI60" s="135"/>
      <c r="KHJ60" s="135"/>
      <c r="KHK60" s="135"/>
      <c r="KHL60" s="135"/>
      <c r="KHM60" s="135"/>
      <c r="KHN60" s="135"/>
      <c r="KHO60" s="135"/>
      <c r="KHP60" s="135"/>
      <c r="KHQ60" s="135"/>
      <c r="KHR60" s="135"/>
      <c r="KHS60" s="135"/>
      <c r="KHT60" s="135"/>
      <c r="KHU60" s="135"/>
      <c r="KHV60" s="135"/>
      <c r="KHW60" s="135"/>
      <c r="KHX60" s="135"/>
      <c r="KHY60" s="135"/>
      <c r="KHZ60" s="135"/>
      <c r="KIA60" s="135"/>
      <c r="KIB60" s="135"/>
      <c r="KIC60" s="135"/>
      <c r="KID60" s="135"/>
      <c r="KIE60" s="135"/>
      <c r="KIF60" s="135"/>
      <c r="KIG60" s="135"/>
      <c r="KIH60" s="135"/>
      <c r="KII60" s="135"/>
      <c r="KIJ60" s="135"/>
      <c r="KIK60" s="135"/>
      <c r="KIL60" s="135"/>
      <c r="KIM60" s="135"/>
      <c r="KIN60" s="135"/>
      <c r="KIO60" s="135"/>
      <c r="KIP60" s="135"/>
      <c r="KIQ60" s="135"/>
      <c r="KIR60" s="135"/>
      <c r="KIS60" s="135"/>
      <c r="KIT60" s="135"/>
      <c r="KIU60" s="135"/>
      <c r="KIV60" s="135"/>
      <c r="KIW60" s="135"/>
      <c r="KIX60" s="135"/>
      <c r="KIY60" s="135"/>
      <c r="KIZ60" s="135"/>
      <c r="KJA60" s="135"/>
      <c r="KJB60" s="135"/>
      <c r="KJC60" s="135"/>
      <c r="KJD60" s="135"/>
      <c r="KJE60" s="135"/>
      <c r="KJF60" s="135"/>
      <c r="KJG60" s="135"/>
      <c r="KJH60" s="135"/>
      <c r="KJI60" s="135"/>
      <c r="KJJ60" s="135"/>
      <c r="KJK60" s="135"/>
      <c r="KJL60" s="135"/>
      <c r="KJM60" s="135"/>
      <c r="KJN60" s="135"/>
      <c r="KJO60" s="135"/>
      <c r="KJP60" s="135"/>
      <c r="KJQ60" s="135"/>
      <c r="KJR60" s="135"/>
      <c r="KJS60" s="135"/>
      <c r="KJT60" s="135"/>
      <c r="KJU60" s="135"/>
      <c r="KJV60" s="135"/>
      <c r="KJW60" s="135"/>
      <c r="KJX60" s="135"/>
      <c r="KJY60" s="135"/>
      <c r="KJZ60" s="135"/>
      <c r="KKA60" s="135"/>
      <c r="KKB60" s="135"/>
      <c r="KKC60" s="135"/>
      <c r="KKD60" s="135"/>
      <c r="KKE60" s="135"/>
      <c r="KKF60" s="135"/>
      <c r="KKG60" s="135"/>
      <c r="KKH60" s="135"/>
      <c r="KKI60" s="135"/>
      <c r="KKJ60" s="135"/>
      <c r="KKK60" s="135"/>
      <c r="KKL60" s="135"/>
      <c r="KKM60" s="135"/>
      <c r="KKN60" s="135"/>
      <c r="KKO60" s="135"/>
      <c r="KKP60" s="135"/>
      <c r="KKQ60" s="135"/>
      <c r="KKR60" s="135"/>
      <c r="KKS60" s="135"/>
      <c r="KKT60" s="135"/>
      <c r="KKU60" s="135"/>
      <c r="KKV60" s="135"/>
      <c r="KKW60" s="135"/>
      <c r="KKX60" s="135"/>
      <c r="KKY60" s="135"/>
      <c r="KKZ60" s="135"/>
      <c r="KLA60" s="135"/>
      <c r="KLB60" s="135"/>
      <c r="KLC60" s="135"/>
      <c r="KLD60" s="135"/>
      <c r="KLE60" s="135"/>
      <c r="KLF60" s="135"/>
      <c r="KLG60" s="135"/>
      <c r="KLH60" s="135"/>
      <c r="KLI60" s="135"/>
      <c r="KLJ60" s="135"/>
      <c r="KLK60" s="135"/>
      <c r="KLL60" s="135"/>
      <c r="KLM60" s="135"/>
      <c r="KLN60" s="135"/>
      <c r="KLO60" s="135"/>
      <c r="KLP60" s="135"/>
      <c r="KLQ60" s="135"/>
      <c r="KLR60" s="135"/>
      <c r="KLS60" s="135"/>
      <c r="KLT60" s="135"/>
      <c r="KLU60" s="135"/>
      <c r="KLV60" s="135"/>
      <c r="KLW60" s="135"/>
      <c r="KLX60" s="135"/>
      <c r="KLY60" s="135"/>
      <c r="KLZ60" s="135"/>
      <c r="KMA60" s="135"/>
      <c r="KMB60" s="135"/>
      <c r="KMC60" s="135"/>
      <c r="KMD60" s="135"/>
      <c r="KME60" s="135"/>
      <c r="KMF60" s="135"/>
      <c r="KMG60" s="135"/>
      <c r="KMH60" s="135"/>
      <c r="KMI60" s="135"/>
      <c r="KMJ60" s="135"/>
      <c r="KMK60" s="135"/>
      <c r="KML60" s="135"/>
      <c r="KMM60" s="135"/>
      <c r="KMN60" s="135"/>
      <c r="KMO60" s="135"/>
      <c r="KMP60" s="135"/>
      <c r="KMQ60" s="135"/>
      <c r="KMR60" s="135"/>
      <c r="KMS60" s="135"/>
      <c r="KMT60" s="135"/>
      <c r="KMU60" s="135"/>
      <c r="KMV60" s="135"/>
      <c r="KMW60" s="135"/>
      <c r="KMX60" s="135"/>
      <c r="KMY60" s="135"/>
      <c r="KMZ60" s="135"/>
      <c r="KNA60" s="135"/>
      <c r="KNB60" s="135"/>
      <c r="KNC60" s="135"/>
      <c r="KND60" s="135"/>
      <c r="KNE60" s="135"/>
      <c r="KNF60" s="135"/>
      <c r="KNG60" s="135"/>
      <c r="KNH60" s="135"/>
      <c r="KNI60" s="135"/>
      <c r="KNJ60" s="135"/>
      <c r="KNK60" s="135"/>
      <c r="KNL60" s="135"/>
      <c r="KNM60" s="135"/>
      <c r="KNN60" s="135"/>
      <c r="KNO60" s="135"/>
      <c r="KNP60" s="135"/>
      <c r="KNQ60" s="135"/>
      <c r="KNR60" s="135"/>
      <c r="KNS60" s="135"/>
      <c r="KNT60" s="135"/>
      <c r="KNU60" s="135"/>
      <c r="KNV60" s="135"/>
      <c r="KNW60" s="135"/>
      <c r="KNX60" s="135"/>
      <c r="KNY60" s="135"/>
      <c r="KNZ60" s="135"/>
      <c r="KOA60" s="135"/>
      <c r="KOB60" s="135"/>
      <c r="KOC60" s="135"/>
      <c r="KOD60" s="135"/>
      <c r="KOE60" s="135"/>
      <c r="KOF60" s="135"/>
      <c r="KOG60" s="135"/>
      <c r="KOH60" s="135"/>
      <c r="KOI60" s="135"/>
      <c r="KOJ60" s="135"/>
      <c r="KOK60" s="135"/>
      <c r="KOL60" s="135"/>
      <c r="KOM60" s="135"/>
      <c r="KON60" s="135"/>
      <c r="KOO60" s="135"/>
      <c r="KOP60" s="135"/>
      <c r="KOQ60" s="135"/>
      <c r="KOR60" s="135"/>
      <c r="KOS60" s="135"/>
      <c r="KOT60" s="135"/>
      <c r="KOU60" s="135"/>
      <c r="KOV60" s="135"/>
      <c r="KOW60" s="135"/>
      <c r="KOX60" s="135"/>
      <c r="KOY60" s="135"/>
      <c r="KOZ60" s="135"/>
      <c r="KPA60" s="135"/>
      <c r="KPB60" s="135"/>
      <c r="KPC60" s="135"/>
      <c r="KPD60" s="135"/>
      <c r="KPE60" s="135"/>
      <c r="KPF60" s="135"/>
      <c r="KPG60" s="135"/>
      <c r="KPH60" s="135"/>
      <c r="KPI60" s="135"/>
      <c r="KPJ60" s="135"/>
      <c r="KPK60" s="135"/>
      <c r="KPL60" s="135"/>
      <c r="KPM60" s="135"/>
      <c r="KPN60" s="135"/>
      <c r="KPO60" s="135"/>
      <c r="KPP60" s="135"/>
      <c r="KPQ60" s="135"/>
      <c r="KPR60" s="135"/>
      <c r="KPS60" s="135"/>
      <c r="KPT60" s="135"/>
      <c r="KPU60" s="135"/>
      <c r="KPV60" s="135"/>
      <c r="KPW60" s="135"/>
      <c r="KPX60" s="135"/>
      <c r="KPY60" s="135"/>
      <c r="KPZ60" s="135"/>
      <c r="KQA60" s="135"/>
      <c r="KQB60" s="135"/>
      <c r="KQC60" s="135"/>
      <c r="KQD60" s="135"/>
      <c r="KQE60" s="135"/>
      <c r="KQF60" s="135"/>
      <c r="KQG60" s="135"/>
      <c r="KQH60" s="135"/>
      <c r="KQI60" s="135"/>
      <c r="KQJ60" s="135"/>
      <c r="KQK60" s="135"/>
      <c r="KQL60" s="135"/>
      <c r="KQM60" s="135"/>
      <c r="KQN60" s="135"/>
      <c r="KQO60" s="135"/>
      <c r="KQP60" s="135"/>
      <c r="KQQ60" s="135"/>
      <c r="KQR60" s="135"/>
      <c r="KQS60" s="135"/>
      <c r="KQT60" s="135"/>
      <c r="KQU60" s="135"/>
      <c r="KQV60" s="135"/>
      <c r="KQW60" s="135"/>
      <c r="KQX60" s="135"/>
      <c r="KQY60" s="135"/>
      <c r="KQZ60" s="135"/>
      <c r="KRA60" s="135"/>
      <c r="KRB60" s="135"/>
      <c r="KRC60" s="135"/>
      <c r="KRD60" s="135"/>
      <c r="KRE60" s="135"/>
      <c r="KRF60" s="135"/>
      <c r="KRG60" s="135"/>
      <c r="KRH60" s="135"/>
      <c r="KRI60" s="135"/>
      <c r="KRJ60" s="135"/>
      <c r="KRK60" s="135"/>
      <c r="KRL60" s="135"/>
      <c r="KRM60" s="135"/>
      <c r="KRN60" s="135"/>
      <c r="KRO60" s="135"/>
      <c r="KRP60" s="135"/>
      <c r="KRQ60" s="135"/>
      <c r="KRR60" s="135"/>
      <c r="KRS60" s="135"/>
      <c r="KRT60" s="135"/>
      <c r="KRU60" s="135"/>
      <c r="KRV60" s="135"/>
      <c r="KRW60" s="135"/>
      <c r="KRX60" s="135"/>
      <c r="KRY60" s="135"/>
      <c r="KRZ60" s="135"/>
      <c r="KSA60" s="135"/>
      <c r="KSB60" s="135"/>
      <c r="KSC60" s="135"/>
      <c r="KSD60" s="135"/>
      <c r="KSE60" s="135"/>
      <c r="KSF60" s="135"/>
      <c r="KSG60" s="135"/>
      <c r="KSH60" s="135"/>
      <c r="KSI60" s="135"/>
      <c r="KSJ60" s="135"/>
      <c r="KSK60" s="135"/>
      <c r="KSL60" s="135"/>
      <c r="KSM60" s="135"/>
      <c r="KSN60" s="135"/>
      <c r="KSO60" s="135"/>
      <c r="KSP60" s="135"/>
      <c r="KSQ60" s="135"/>
      <c r="KSR60" s="135"/>
      <c r="KSS60" s="135"/>
      <c r="KST60" s="135"/>
      <c r="KSU60" s="135"/>
      <c r="KSV60" s="135"/>
      <c r="KSW60" s="135"/>
      <c r="KSX60" s="135"/>
      <c r="KSY60" s="135"/>
      <c r="KSZ60" s="135"/>
      <c r="KTA60" s="135"/>
      <c r="KTB60" s="135"/>
      <c r="KTC60" s="135"/>
      <c r="KTD60" s="135"/>
      <c r="KTE60" s="135"/>
      <c r="KTF60" s="135"/>
      <c r="KTG60" s="135"/>
      <c r="KTH60" s="135"/>
      <c r="KTI60" s="135"/>
      <c r="KTJ60" s="135"/>
      <c r="KTK60" s="135"/>
      <c r="KTL60" s="135"/>
      <c r="KTM60" s="135"/>
      <c r="KTN60" s="135"/>
      <c r="KTO60" s="135"/>
      <c r="KTP60" s="135"/>
      <c r="KTQ60" s="135"/>
      <c r="KTR60" s="135"/>
      <c r="KTS60" s="135"/>
      <c r="KTT60" s="135"/>
      <c r="KTU60" s="135"/>
      <c r="KTV60" s="135"/>
      <c r="KTW60" s="135"/>
      <c r="KTX60" s="135"/>
      <c r="KTY60" s="135"/>
      <c r="KTZ60" s="135"/>
      <c r="KUA60" s="135"/>
      <c r="KUB60" s="135"/>
      <c r="KUC60" s="135"/>
      <c r="KUD60" s="135"/>
      <c r="KUE60" s="135"/>
      <c r="KUF60" s="135"/>
      <c r="KUG60" s="135"/>
      <c r="KUH60" s="135"/>
      <c r="KUI60" s="135"/>
      <c r="KUJ60" s="135"/>
      <c r="KUK60" s="135"/>
      <c r="KUL60" s="135"/>
      <c r="KUM60" s="135"/>
      <c r="KUN60" s="135"/>
      <c r="KUO60" s="135"/>
      <c r="KUP60" s="135"/>
      <c r="KUQ60" s="135"/>
      <c r="KUR60" s="135"/>
      <c r="KUS60" s="135"/>
      <c r="KUT60" s="135"/>
      <c r="KUU60" s="135"/>
      <c r="KUV60" s="135"/>
      <c r="KUW60" s="135"/>
      <c r="KUX60" s="135"/>
      <c r="KUY60" s="135"/>
      <c r="KUZ60" s="135"/>
      <c r="KVA60" s="135"/>
      <c r="KVB60" s="135"/>
      <c r="KVC60" s="135"/>
      <c r="KVD60" s="135"/>
      <c r="KVE60" s="135"/>
      <c r="KVF60" s="135"/>
      <c r="KVG60" s="135"/>
      <c r="KVH60" s="135"/>
      <c r="KVI60" s="135"/>
      <c r="KVJ60" s="135"/>
      <c r="KVK60" s="135"/>
      <c r="KVL60" s="135"/>
      <c r="KVM60" s="135"/>
      <c r="KVN60" s="135"/>
      <c r="KVO60" s="135"/>
      <c r="KVP60" s="135"/>
      <c r="KVQ60" s="135"/>
      <c r="KVR60" s="135"/>
      <c r="KVS60" s="135"/>
      <c r="KVT60" s="135"/>
      <c r="KVU60" s="135"/>
      <c r="KVV60" s="135"/>
      <c r="KVW60" s="135"/>
      <c r="KVX60" s="135"/>
      <c r="KVY60" s="135"/>
      <c r="KVZ60" s="135"/>
      <c r="KWA60" s="135"/>
      <c r="KWB60" s="135"/>
      <c r="KWC60" s="135"/>
      <c r="KWD60" s="135"/>
      <c r="KWE60" s="135"/>
      <c r="KWF60" s="135"/>
      <c r="KWG60" s="135"/>
      <c r="KWH60" s="135"/>
      <c r="KWI60" s="135"/>
      <c r="KWJ60" s="135"/>
      <c r="KWK60" s="135"/>
      <c r="KWL60" s="135"/>
      <c r="KWM60" s="135"/>
      <c r="KWN60" s="135"/>
      <c r="KWO60" s="135"/>
      <c r="KWP60" s="135"/>
      <c r="KWQ60" s="135"/>
      <c r="KWR60" s="135"/>
      <c r="KWS60" s="135"/>
      <c r="KWT60" s="135"/>
      <c r="KWU60" s="135"/>
      <c r="KWV60" s="135"/>
      <c r="KWW60" s="135"/>
      <c r="KWX60" s="135"/>
      <c r="KWY60" s="135"/>
      <c r="KWZ60" s="135"/>
      <c r="KXA60" s="135"/>
      <c r="KXB60" s="135"/>
      <c r="KXC60" s="135"/>
      <c r="KXD60" s="135"/>
      <c r="KXE60" s="135"/>
      <c r="KXF60" s="135"/>
      <c r="KXG60" s="135"/>
      <c r="KXH60" s="135"/>
      <c r="KXI60" s="135"/>
      <c r="KXJ60" s="135"/>
      <c r="KXK60" s="135"/>
      <c r="KXL60" s="135"/>
      <c r="KXM60" s="135"/>
      <c r="KXN60" s="135"/>
      <c r="KXO60" s="135"/>
      <c r="KXP60" s="135"/>
      <c r="KXQ60" s="135"/>
      <c r="KXR60" s="135"/>
      <c r="KXS60" s="135"/>
      <c r="KXT60" s="135"/>
      <c r="KXU60" s="135"/>
      <c r="KXV60" s="135"/>
      <c r="KXW60" s="135"/>
      <c r="KXX60" s="135"/>
      <c r="KXY60" s="135"/>
      <c r="KXZ60" s="135"/>
      <c r="KYA60" s="135"/>
      <c r="KYB60" s="135"/>
      <c r="KYC60" s="135"/>
      <c r="KYD60" s="135"/>
      <c r="KYE60" s="135"/>
      <c r="KYF60" s="135"/>
      <c r="KYG60" s="135"/>
      <c r="KYH60" s="135"/>
      <c r="KYI60" s="135"/>
      <c r="KYJ60" s="135"/>
      <c r="KYK60" s="135"/>
      <c r="KYL60" s="135"/>
      <c r="KYM60" s="135"/>
      <c r="KYN60" s="135"/>
      <c r="KYO60" s="135"/>
      <c r="KYP60" s="135"/>
      <c r="KYQ60" s="135"/>
      <c r="KYR60" s="135"/>
      <c r="KYS60" s="135"/>
      <c r="KYT60" s="135"/>
      <c r="KYU60" s="135"/>
      <c r="KYV60" s="135"/>
      <c r="KYW60" s="135"/>
      <c r="KYX60" s="135"/>
      <c r="KYY60" s="135"/>
      <c r="KYZ60" s="135"/>
      <c r="KZA60" s="135"/>
      <c r="KZB60" s="135"/>
      <c r="KZC60" s="135"/>
      <c r="KZD60" s="135"/>
      <c r="KZE60" s="135"/>
      <c r="KZF60" s="135"/>
      <c r="KZG60" s="135"/>
      <c r="KZH60" s="135"/>
      <c r="KZI60" s="135"/>
      <c r="KZJ60" s="135"/>
      <c r="KZK60" s="135"/>
      <c r="KZL60" s="135"/>
      <c r="KZM60" s="135"/>
      <c r="KZN60" s="135"/>
      <c r="KZO60" s="135"/>
      <c r="KZP60" s="135"/>
      <c r="KZQ60" s="135"/>
      <c r="KZR60" s="135"/>
      <c r="KZS60" s="135"/>
      <c r="KZT60" s="135"/>
      <c r="KZU60" s="135"/>
      <c r="KZV60" s="135"/>
      <c r="KZW60" s="135"/>
      <c r="KZX60" s="135"/>
      <c r="KZY60" s="135"/>
      <c r="KZZ60" s="135"/>
      <c r="LAA60" s="135"/>
      <c r="LAB60" s="135"/>
      <c r="LAC60" s="135"/>
      <c r="LAD60" s="135"/>
      <c r="LAE60" s="135"/>
      <c r="LAF60" s="135"/>
      <c r="LAG60" s="135"/>
      <c r="LAH60" s="135"/>
      <c r="LAI60" s="135"/>
      <c r="LAJ60" s="135"/>
      <c r="LAK60" s="135"/>
      <c r="LAL60" s="135"/>
      <c r="LAM60" s="135"/>
      <c r="LAN60" s="135"/>
      <c r="LAO60" s="135"/>
      <c r="LAP60" s="135"/>
      <c r="LAQ60" s="135"/>
      <c r="LAR60" s="135"/>
      <c r="LAS60" s="135"/>
      <c r="LAT60" s="135"/>
      <c r="LAU60" s="135"/>
      <c r="LAV60" s="135"/>
      <c r="LAW60" s="135"/>
      <c r="LAX60" s="135"/>
      <c r="LAY60" s="135"/>
      <c r="LAZ60" s="135"/>
      <c r="LBA60" s="135"/>
      <c r="LBB60" s="135"/>
      <c r="LBC60" s="135"/>
      <c r="LBD60" s="135"/>
      <c r="LBE60" s="135"/>
      <c r="LBF60" s="135"/>
      <c r="LBG60" s="135"/>
      <c r="LBH60" s="135"/>
      <c r="LBI60" s="135"/>
      <c r="LBJ60" s="135"/>
      <c r="LBK60" s="135"/>
      <c r="LBL60" s="135"/>
      <c r="LBM60" s="135"/>
      <c r="LBN60" s="135"/>
      <c r="LBO60" s="135"/>
      <c r="LBP60" s="135"/>
      <c r="LBQ60" s="135"/>
      <c r="LBR60" s="135"/>
      <c r="LBS60" s="135"/>
      <c r="LBT60" s="135"/>
      <c r="LBU60" s="135"/>
      <c r="LBV60" s="135"/>
      <c r="LBW60" s="135"/>
      <c r="LBX60" s="135"/>
      <c r="LBY60" s="135"/>
      <c r="LBZ60" s="135"/>
      <c r="LCA60" s="135"/>
      <c r="LCB60" s="135"/>
      <c r="LCC60" s="135"/>
      <c r="LCD60" s="135"/>
      <c r="LCE60" s="135"/>
      <c r="LCF60" s="135"/>
      <c r="LCG60" s="135"/>
      <c r="LCH60" s="135"/>
      <c r="LCI60" s="135"/>
      <c r="LCJ60" s="135"/>
      <c r="LCK60" s="135"/>
      <c r="LCL60" s="135"/>
      <c r="LCM60" s="135"/>
      <c r="LCN60" s="135"/>
      <c r="LCO60" s="135"/>
      <c r="LCP60" s="135"/>
      <c r="LCQ60" s="135"/>
      <c r="LCR60" s="135"/>
      <c r="LCS60" s="135"/>
      <c r="LCT60" s="135"/>
      <c r="LCU60" s="135"/>
      <c r="LCV60" s="135"/>
      <c r="LCW60" s="135"/>
      <c r="LCX60" s="135"/>
      <c r="LCY60" s="135"/>
      <c r="LCZ60" s="135"/>
      <c r="LDA60" s="135"/>
      <c r="LDB60" s="135"/>
      <c r="LDC60" s="135"/>
      <c r="LDD60" s="135"/>
      <c r="LDE60" s="135"/>
      <c r="LDF60" s="135"/>
      <c r="LDG60" s="135"/>
      <c r="LDH60" s="135"/>
      <c r="LDI60" s="135"/>
      <c r="LDJ60" s="135"/>
      <c r="LDK60" s="135"/>
      <c r="LDL60" s="135"/>
      <c r="LDM60" s="135"/>
      <c r="LDN60" s="135"/>
      <c r="LDO60" s="135"/>
      <c r="LDP60" s="135"/>
      <c r="LDQ60" s="135"/>
      <c r="LDR60" s="135"/>
      <c r="LDS60" s="135"/>
      <c r="LDT60" s="135"/>
      <c r="LDU60" s="135"/>
      <c r="LDV60" s="135"/>
      <c r="LDW60" s="135"/>
      <c r="LDX60" s="135"/>
      <c r="LDY60" s="135"/>
      <c r="LDZ60" s="135"/>
      <c r="LEA60" s="135"/>
      <c r="LEB60" s="135"/>
      <c r="LEC60" s="135"/>
      <c r="LED60" s="135"/>
      <c r="LEE60" s="135"/>
      <c r="LEF60" s="135"/>
      <c r="LEG60" s="135"/>
      <c r="LEH60" s="135"/>
      <c r="LEI60" s="135"/>
      <c r="LEJ60" s="135"/>
      <c r="LEK60" s="135"/>
      <c r="LEL60" s="135"/>
      <c r="LEM60" s="135"/>
      <c r="LEN60" s="135"/>
      <c r="LEO60" s="135"/>
      <c r="LEP60" s="135"/>
      <c r="LEQ60" s="135"/>
      <c r="LER60" s="135"/>
      <c r="LES60" s="135"/>
      <c r="LET60" s="135"/>
      <c r="LEU60" s="135"/>
      <c r="LEV60" s="135"/>
      <c r="LEW60" s="135"/>
      <c r="LEX60" s="135"/>
      <c r="LEY60" s="135"/>
      <c r="LEZ60" s="135"/>
      <c r="LFA60" s="135"/>
      <c r="LFB60" s="135"/>
      <c r="LFC60" s="135"/>
      <c r="LFD60" s="135"/>
      <c r="LFE60" s="135"/>
      <c r="LFF60" s="135"/>
      <c r="LFG60" s="135"/>
      <c r="LFH60" s="135"/>
      <c r="LFI60" s="135"/>
      <c r="LFJ60" s="135"/>
      <c r="LFK60" s="135"/>
      <c r="LFL60" s="135"/>
      <c r="LFM60" s="135"/>
      <c r="LFN60" s="135"/>
      <c r="LFO60" s="135"/>
      <c r="LFP60" s="135"/>
      <c r="LFQ60" s="135"/>
      <c r="LFR60" s="135"/>
      <c r="LFS60" s="135"/>
      <c r="LFT60" s="135"/>
      <c r="LFU60" s="135"/>
      <c r="LFV60" s="135"/>
      <c r="LFW60" s="135"/>
      <c r="LFX60" s="135"/>
      <c r="LFY60" s="135"/>
      <c r="LFZ60" s="135"/>
      <c r="LGA60" s="135"/>
      <c r="LGB60" s="135"/>
      <c r="LGC60" s="135"/>
      <c r="LGD60" s="135"/>
      <c r="LGE60" s="135"/>
      <c r="LGF60" s="135"/>
      <c r="LGG60" s="135"/>
      <c r="LGH60" s="135"/>
      <c r="LGI60" s="135"/>
      <c r="LGJ60" s="135"/>
      <c r="LGK60" s="135"/>
      <c r="LGL60" s="135"/>
      <c r="LGM60" s="135"/>
      <c r="LGN60" s="135"/>
      <c r="LGO60" s="135"/>
      <c r="LGP60" s="135"/>
      <c r="LGQ60" s="135"/>
      <c r="LGR60" s="135"/>
      <c r="LGS60" s="135"/>
      <c r="LGT60" s="135"/>
      <c r="LGU60" s="135"/>
      <c r="LGV60" s="135"/>
      <c r="LGW60" s="135"/>
      <c r="LGX60" s="135"/>
      <c r="LGY60" s="135"/>
      <c r="LGZ60" s="135"/>
      <c r="LHA60" s="135"/>
      <c r="LHB60" s="135"/>
      <c r="LHC60" s="135"/>
      <c r="LHD60" s="135"/>
      <c r="LHE60" s="135"/>
      <c r="LHF60" s="135"/>
      <c r="LHG60" s="135"/>
      <c r="LHH60" s="135"/>
      <c r="LHI60" s="135"/>
      <c r="LHJ60" s="135"/>
      <c r="LHK60" s="135"/>
      <c r="LHL60" s="135"/>
      <c r="LHM60" s="135"/>
      <c r="LHN60" s="135"/>
      <c r="LHO60" s="135"/>
      <c r="LHP60" s="135"/>
      <c r="LHQ60" s="135"/>
      <c r="LHR60" s="135"/>
      <c r="LHS60" s="135"/>
      <c r="LHT60" s="135"/>
      <c r="LHU60" s="135"/>
      <c r="LHV60" s="135"/>
      <c r="LHW60" s="135"/>
      <c r="LHX60" s="135"/>
      <c r="LHY60" s="135"/>
      <c r="LHZ60" s="135"/>
      <c r="LIA60" s="135"/>
      <c r="LIB60" s="135"/>
      <c r="LIC60" s="135"/>
      <c r="LID60" s="135"/>
      <c r="LIE60" s="135"/>
      <c r="LIF60" s="135"/>
      <c r="LIG60" s="135"/>
      <c r="LIH60" s="135"/>
      <c r="LII60" s="135"/>
      <c r="LIJ60" s="135"/>
      <c r="LIK60" s="135"/>
      <c r="LIL60" s="135"/>
      <c r="LIM60" s="135"/>
      <c r="LIN60" s="135"/>
      <c r="LIO60" s="135"/>
      <c r="LIP60" s="135"/>
      <c r="LIQ60" s="135"/>
      <c r="LIR60" s="135"/>
      <c r="LIS60" s="135"/>
      <c r="LIT60" s="135"/>
      <c r="LIU60" s="135"/>
      <c r="LIV60" s="135"/>
      <c r="LIW60" s="135"/>
      <c r="LIX60" s="135"/>
      <c r="LIY60" s="135"/>
      <c r="LIZ60" s="135"/>
      <c r="LJA60" s="135"/>
      <c r="LJB60" s="135"/>
      <c r="LJC60" s="135"/>
      <c r="LJD60" s="135"/>
      <c r="LJE60" s="135"/>
      <c r="LJF60" s="135"/>
      <c r="LJG60" s="135"/>
      <c r="LJH60" s="135"/>
      <c r="LJI60" s="135"/>
      <c r="LJJ60" s="135"/>
      <c r="LJK60" s="135"/>
      <c r="LJL60" s="135"/>
      <c r="LJM60" s="135"/>
      <c r="LJN60" s="135"/>
      <c r="LJO60" s="135"/>
      <c r="LJP60" s="135"/>
      <c r="LJQ60" s="135"/>
      <c r="LJR60" s="135"/>
      <c r="LJS60" s="135"/>
      <c r="LJT60" s="135"/>
      <c r="LJU60" s="135"/>
      <c r="LJV60" s="135"/>
      <c r="LJW60" s="135"/>
      <c r="LJX60" s="135"/>
      <c r="LJY60" s="135"/>
      <c r="LJZ60" s="135"/>
      <c r="LKA60" s="135"/>
      <c r="LKB60" s="135"/>
      <c r="LKC60" s="135"/>
      <c r="LKD60" s="135"/>
      <c r="LKE60" s="135"/>
      <c r="LKF60" s="135"/>
      <c r="LKG60" s="135"/>
      <c r="LKH60" s="135"/>
      <c r="LKI60" s="135"/>
      <c r="LKJ60" s="135"/>
      <c r="LKK60" s="135"/>
      <c r="LKL60" s="135"/>
      <c r="LKM60" s="135"/>
      <c r="LKN60" s="135"/>
      <c r="LKO60" s="135"/>
      <c r="LKP60" s="135"/>
      <c r="LKQ60" s="135"/>
      <c r="LKR60" s="135"/>
      <c r="LKS60" s="135"/>
      <c r="LKT60" s="135"/>
      <c r="LKU60" s="135"/>
      <c r="LKV60" s="135"/>
      <c r="LKW60" s="135"/>
      <c r="LKX60" s="135"/>
      <c r="LKY60" s="135"/>
      <c r="LKZ60" s="135"/>
      <c r="LLA60" s="135"/>
      <c r="LLB60" s="135"/>
      <c r="LLC60" s="135"/>
      <c r="LLD60" s="135"/>
      <c r="LLE60" s="135"/>
      <c r="LLF60" s="135"/>
      <c r="LLG60" s="135"/>
      <c r="LLH60" s="135"/>
      <c r="LLI60" s="135"/>
      <c r="LLJ60" s="135"/>
      <c r="LLK60" s="135"/>
      <c r="LLL60" s="135"/>
      <c r="LLM60" s="135"/>
      <c r="LLN60" s="135"/>
      <c r="LLO60" s="135"/>
      <c r="LLP60" s="135"/>
      <c r="LLQ60" s="135"/>
      <c r="LLR60" s="135"/>
      <c r="LLS60" s="135"/>
      <c r="LLT60" s="135"/>
      <c r="LLU60" s="135"/>
      <c r="LLV60" s="135"/>
      <c r="LLW60" s="135"/>
      <c r="LLX60" s="135"/>
      <c r="LLY60" s="135"/>
      <c r="LLZ60" s="135"/>
      <c r="LMA60" s="135"/>
      <c r="LMB60" s="135"/>
      <c r="LMC60" s="135"/>
      <c r="LMD60" s="135"/>
      <c r="LME60" s="135"/>
      <c r="LMF60" s="135"/>
      <c r="LMG60" s="135"/>
      <c r="LMH60" s="135"/>
      <c r="LMI60" s="135"/>
      <c r="LMJ60" s="135"/>
      <c r="LMK60" s="135"/>
      <c r="LML60" s="135"/>
      <c r="LMM60" s="135"/>
      <c r="LMN60" s="135"/>
      <c r="LMO60" s="135"/>
      <c r="LMP60" s="135"/>
      <c r="LMQ60" s="135"/>
      <c r="LMR60" s="135"/>
      <c r="LMS60" s="135"/>
      <c r="LMT60" s="135"/>
      <c r="LMU60" s="135"/>
      <c r="LMV60" s="135"/>
      <c r="LMW60" s="135"/>
      <c r="LMX60" s="135"/>
      <c r="LMY60" s="135"/>
      <c r="LMZ60" s="135"/>
      <c r="LNA60" s="135"/>
      <c r="LNB60" s="135"/>
      <c r="LNC60" s="135"/>
      <c r="LND60" s="135"/>
      <c r="LNE60" s="135"/>
      <c r="LNF60" s="135"/>
      <c r="LNG60" s="135"/>
      <c r="LNH60" s="135"/>
      <c r="LNI60" s="135"/>
      <c r="LNJ60" s="135"/>
      <c r="LNK60" s="135"/>
      <c r="LNL60" s="135"/>
      <c r="LNM60" s="135"/>
      <c r="LNN60" s="135"/>
      <c r="LNO60" s="135"/>
      <c r="LNP60" s="135"/>
      <c r="LNQ60" s="135"/>
      <c r="LNR60" s="135"/>
      <c r="LNS60" s="135"/>
      <c r="LNT60" s="135"/>
      <c r="LNU60" s="135"/>
      <c r="LNV60" s="135"/>
      <c r="LNW60" s="135"/>
      <c r="LNX60" s="135"/>
      <c r="LNY60" s="135"/>
      <c r="LNZ60" s="135"/>
      <c r="LOA60" s="135"/>
      <c r="LOB60" s="135"/>
      <c r="LOC60" s="135"/>
      <c r="LOD60" s="135"/>
      <c r="LOE60" s="135"/>
      <c r="LOF60" s="135"/>
      <c r="LOG60" s="135"/>
      <c r="LOH60" s="135"/>
      <c r="LOI60" s="135"/>
      <c r="LOJ60" s="135"/>
      <c r="LOK60" s="135"/>
      <c r="LOL60" s="135"/>
      <c r="LOM60" s="135"/>
      <c r="LON60" s="135"/>
      <c r="LOO60" s="135"/>
      <c r="LOP60" s="135"/>
      <c r="LOQ60" s="135"/>
      <c r="LOR60" s="135"/>
      <c r="LOS60" s="135"/>
      <c r="LOT60" s="135"/>
      <c r="LOU60" s="135"/>
      <c r="LOV60" s="135"/>
      <c r="LOW60" s="135"/>
      <c r="LOX60" s="135"/>
      <c r="LOY60" s="135"/>
      <c r="LOZ60" s="135"/>
      <c r="LPA60" s="135"/>
      <c r="LPB60" s="135"/>
      <c r="LPC60" s="135"/>
      <c r="LPD60" s="135"/>
      <c r="LPE60" s="135"/>
      <c r="LPF60" s="135"/>
      <c r="LPG60" s="135"/>
      <c r="LPH60" s="135"/>
      <c r="LPI60" s="135"/>
      <c r="LPJ60" s="135"/>
      <c r="LPK60" s="135"/>
      <c r="LPL60" s="135"/>
      <c r="LPM60" s="135"/>
      <c r="LPN60" s="135"/>
      <c r="LPO60" s="135"/>
      <c r="LPP60" s="135"/>
      <c r="LPQ60" s="135"/>
      <c r="LPR60" s="135"/>
      <c r="LPS60" s="135"/>
      <c r="LPT60" s="135"/>
      <c r="LPU60" s="135"/>
      <c r="LPV60" s="135"/>
      <c r="LPW60" s="135"/>
      <c r="LPX60" s="135"/>
      <c r="LPY60" s="135"/>
      <c r="LPZ60" s="135"/>
      <c r="LQA60" s="135"/>
      <c r="LQB60" s="135"/>
      <c r="LQC60" s="135"/>
      <c r="LQD60" s="135"/>
      <c r="LQE60" s="135"/>
      <c r="LQF60" s="135"/>
      <c r="LQG60" s="135"/>
      <c r="LQH60" s="135"/>
      <c r="LQI60" s="135"/>
      <c r="LQJ60" s="135"/>
      <c r="LQK60" s="135"/>
      <c r="LQL60" s="135"/>
      <c r="LQM60" s="135"/>
      <c r="LQN60" s="135"/>
      <c r="LQO60" s="135"/>
      <c r="LQP60" s="135"/>
      <c r="LQQ60" s="135"/>
      <c r="LQR60" s="135"/>
      <c r="LQS60" s="135"/>
      <c r="LQT60" s="135"/>
      <c r="LQU60" s="135"/>
      <c r="LQV60" s="135"/>
      <c r="LQW60" s="135"/>
      <c r="LQX60" s="135"/>
      <c r="LQY60" s="135"/>
      <c r="LQZ60" s="135"/>
      <c r="LRA60" s="135"/>
      <c r="LRB60" s="135"/>
      <c r="LRC60" s="135"/>
      <c r="LRD60" s="135"/>
      <c r="LRE60" s="135"/>
      <c r="LRF60" s="135"/>
      <c r="LRG60" s="135"/>
      <c r="LRH60" s="135"/>
      <c r="LRI60" s="135"/>
      <c r="LRJ60" s="135"/>
      <c r="LRK60" s="135"/>
      <c r="LRL60" s="135"/>
      <c r="LRM60" s="135"/>
      <c r="LRN60" s="135"/>
      <c r="LRO60" s="135"/>
      <c r="LRP60" s="135"/>
      <c r="LRQ60" s="135"/>
      <c r="LRR60" s="135"/>
      <c r="LRS60" s="135"/>
      <c r="LRT60" s="135"/>
      <c r="LRU60" s="135"/>
      <c r="LRV60" s="135"/>
      <c r="LRW60" s="135"/>
      <c r="LRX60" s="135"/>
      <c r="LRY60" s="135"/>
      <c r="LRZ60" s="135"/>
      <c r="LSA60" s="135"/>
      <c r="LSB60" s="135"/>
      <c r="LSC60" s="135"/>
      <c r="LSD60" s="135"/>
      <c r="LSE60" s="135"/>
      <c r="LSF60" s="135"/>
      <c r="LSG60" s="135"/>
      <c r="LSH60" s="135"/>
      <c r="LSI60" s="135"/>
      <c r="LSJ60" s="135"/>
      <c r="LSK60" s="135"/>
      <c r="LSL60" s="135"/>
      <c r="LSM60" s="135"/>
      <c r="LSN60" s="135"/>
      <c r="LSO60" s="135"/>
      <c r="LSP60" s="135"/>
      <c r="LSQ60" s="135"/>
      <c r="LSR60" s="135"/>
      <c r="LSS60" s="135"/>
      <c r="LST60" s="135"/>
      <c r="LSU60" s="135"/>
      <c r="LSV60" s="135"/>
      <c r="LSW60" s="135"/>
      <c r="LSX60" s="135"/>
      <c r="LSY60" s="135"/>
      <c r="LSZ60" s="135"/>
      <c r="LTA60" s="135"/>
      <c r="LTB60" s="135"/>
      <c r="LTC60" s="135"/>
      <c r="LTD60" s="135"/>
      <c r="LTE60" s="135"/>
      <c r="LTF60" s="135"/>
      <c r="LTG60" s="135"/>
      <c r="LTH60" s="135"/>
      <c r="LTI60" s="135"/>
      <c r="LTJ60" s="135"/>
      <c r="LTK60" s="135"/>
      <c r="LTL60" s="135"/>
      <c r="LTM60" s="135"/>
      <c r="LTN60" s="135"/>
      <c r="LTO60" s="135"/>
      <c r="LTP60" s="135"/>
      <c r="LTQ60" s="135"/>
      <c r="LTR60" s="135"/>
      <c r="LTS60" s="135"/>
      <c r="LTT60" s="135"/>
      <c r="LTU60" s="135"/>
      <c r="LTV60" s="135"/>
      <c r="LTW60" s="135"/>
      <c r="LTX60" s="135"/>
      <c r="LTY60" s="135"/>
      <c r="LTZ60" s="135"/>
      <c r="LUA60" s="135"/>
      <c r="LUB60" s="135"/>
      <c r="LUC60" s="135"/>
      <c r="LUD60" s="135"/>
      <c r="LUE60" s="135"/>
      <c r="LUF60" s="135"/>
      <c r="LUG60" s="135"/>
      <c r="LUH60" s="135"/>
      <c r="LUI60" s="135"/>
      <c r="LUJ60" s="135"/>
      <c r="LUK60" s="135"/>
      <c r="LUL60" s="135"/>
      <c r="LUM60" s="135"/>
      <c r="LUN60" s="135"/>
      <c r="LUO60" s="135"/>
      <c r="LUP60" s="135"/>
      <c r="LUQ60" s="135"/>
      <c r="LUR60" s="135"/>
      <c r="LUS60" s="135"/>
      <c r="LUT60" s="135"/>
      <c r="LUU60" s="135"/>
      <c r="LUV60" s="135"/>
      <c r="LUW60" s="135"/>
      <c r="LUX60" s="135"/>
      <c r="LUY60" s="135"/>
      <c r="LUZ60" s="135"/>
      <c r="LVA60" s="135"/>
      <c r="LVB60" s="135"/>
      <c r="LVC60" s="135"/>
      <c r="LVD60" s="135"/>
      <c r="LVE60" s="135"/>
      <c r="LVF60" s="135"/>
      <c r="LVG60" s="135"/>
      <c r="LVH60" s="135"/>
      <c r="LVI60" s="135"/>
      <c r="LVJ60" s="135"/>
      <c r="LVK60" s="135"/>
      <c r="LVL60" s="135"/>
      <c r="LVM60" s="135"/>
      <c r="LVN60" s="135"/>
      <c r="LVO60" s="135"/>
      <c r="LVP60" s="135"/>
      <c r="LVQ60" s="135"/>
      <c r="LVR60" s="135"/>
      <c r="LVS60" s="135"/>
      <c r="LVT60" s="135"/>
      <c r="LVU60" s="135"/>
      <c r="LVV60" s="135"/>
      <c r="LVW60" s="135"/>
      <c r="LVX60" s="135"/>
      <c r="LVY60" s="135"/>
      <c r="LVZ60" s="135"/>
      <c r="LWA60" s="135"/>
      <c r="LWB60" s="135"/>
      <c r="LWC60" s="135"/>
      <c r="LWD60" s="135"/>
      <c r="LWE60" s="135"/>
      <c r="LWF60" s="135"/>
      <c r="LWG60" s="135"/>
      <c r="LWH60" s="135"/>
      <c r="LWI60" s="135"/>
      <c r="LWJ60" s="135"/>
      <c r="LWK60" s="135"/>
      <c r="LWL60" s="135"/>
      <c r="LWM60" s="135"/>
      <c r="LWN60" s="135"/>
      <c r="LWO60" s="135"/>
      <c r="LWP60" s="135"/>
      <c r="LWQ60" s="135"/>
      <c r="LWR60" s="135"/>
      <c r="LWS60" s="135"/>
      <c r="LWT60" s="135"/>
      <c r="LWU60" s="135"/>
      <c r="LWV60" s="135"/>
      <c r="LWW60" s="135"/>
      <c r="LWX60" s="135"/>
      <c r="LWY60" s="135"/>
      <c r="LWZ60" s="135"/>
      <c r="LXA60" s="135"/>
      <c r="LXB60" s="135"/>
      <c r="LXC60" s="135"/>
      <c r="LXD60" s="135"/>
      <c r="LXE60" s="135"/>
      <c r="LXF60" s="135"/>
      <c r="LXG60" s="135"/>
      <c r="LXH60" s="135"/>
      <c r="LXI60" s="135"/>
      <c r="LXJ60" s="135"/>
      <c r="LXK60" s="135"/>
      <c r="LXL60" s="135"/>
      <c r="LXM60" s="135"/>
      <c r="LXN60" s="135"/>
      <c r="LXO60" s="135"/>
      <c r="LXP60" s="135"/>
      <c r="LXQ60" s="135"/>
      <c r="LXR60" s="135"/>
      <c r="LXS60" s="135"/>
      <c r="LXT60" s="135"/>
      <c r="LXU60" s="135"/>
      <c r="LXV60" s="135"/>
      <c r="LXW60" s="135"/>
      <c r="LXX60" s="135"/>
      <c r="LXY60" s="135"/>
      <c r="LXZ60" s="135"/>
      <c r="LYA60" s="135"/>
      <c r="LYB60" s="135"/>
      <c r="LYC60" s="135"/>
      <c r="LYD60" s="135"/>
      <c r="LYE60" s="135"/>
      <c r="LYF60" s="135"/>
      <c r="LYG60" s="135"/>
      <c r="LYH60" s="135"/>
      <c r="LYI60" s="135"/>
      <c r="LYJ60" s="135"/>
      <c r="LYK60" s="135"/>
      <c r="LYL60" s="135"/>
      <c r="LYM60" s="135"/>
      <c r="LYN60" s="135"/>
      <c r="LYO60" s="135"/>
      <c r="LYP60" s="135"/>
      <c r="LYQ60" s="135"/>
      <c r="LYR60" s="135"/>
      <c r="LYS60" s="135"/>
      <c r="LYT60" s="135"/>
      <c r="LYU60" s="135"/>
      <c r="LYV60" s="135"/>
      <c r="LYW60" s="135"/>
      <c r="LYX60" s="135"/>
      <c r="LYY60" s="135"/>
      <c r="LYZ60" s="135"/>
      <c r="LZA60" s="135"/>
      <c r="LZB60" s="135"/>
      <c r="LZC60" s="135"/>
      <c r="LZD60" s="135"/>
      <c r="LZE60" s="135"/>
      <c r="LZF60" s="135"/>
      <c r="LZG60" s="135"/>
      <c r="LZH60" s="135"/>
      <c r="LZI60" s="135"/>
      <c r="LZJ60" s="135"/>
      <c r="LZK60" s="135"/>
      <c r="LZL60" s="135"/>
      <c r="LZM60" s="135"/>
      <c r="LZN60" s="135"/>
      <c r="LZO60" s="135"/>
      <c r="LZP60" s="135"/>
      <c r="LZQ60" s="135"/>
      <c r="LZR60" s="135"/>
      <c r="LZS60" s="135"/>
      <c r="LZT60" s="135"/>
      <c r="LZU60" s="135"/>
      <c r="LZV60" s="135"/>
      <c r="LZW60" s="135"/>
      <c r="LZX60" s="135"/>
      <c r="LZY60" s="135"/>
      <c r="LZZ60" s="135"/>
      <c r="MAA60" s="135"/>
      <c r="MAB60" s="135"/>
      <c r="MAC60" s="135"/>
      <c r="MAD60" s="135"/>
      <c r="MAE60" s="135"/>
      <c r="MAF60" s="135"/>
      <c r="MAG60" s="135"/>
      <c r="MAH60" s="135"/>
      <c r="MAI60" s="135"/>
      <c r="MAJ60" s="135"/>
      <c r="MAK60" s="135"/>
      <c r="MAL60" s="135"/>
      <c r="MAM60" s="135"/>
      <c r="MAN60" s="135"/>
      <c r="MAO60" s="135"/>
      <c r="MAP60" s="135"/>
      <c r="MAQ60" s="135"/>
      <c r="MAR60" s="135"/>
      <c r="MAS60" s="135"/>
      <c r="MAT60" s="135"/>
      <c r="MAU60" s="135"/>
      <c r="MAV60" s="135"/>
      <c r="MAW60" s="135"/>
      <c r="MAX60" s="135"/>
      <c r="MAY60" s="135"/>
      <c r="MAZ60" s="135"/>
      <c r="MBA60" s="135"/>
      <c r="MBB60" s="135"/>
      <c r="MBC60" s="135"/>
      <c r="MBD60" s="135"/>
      <c r="MBE60" s="135"/>
      <c r="MBF60" s="135"/>
      <c r="MBG60" s="135"/>
      <c r="MBH60" s="135"/>
      <c r="MBI60" s="135"/>
      <c r="MBJ60" s="135"/>
      <c r="MBK60" s="135"/>
      <c r="MBL60" s="135"/>
      <c r="MBM60" s="135"/>
      <c r="MBN60" s="135"/>
      <c r="MBO60" s="135"/>
      <c r="MBP60" s="135"/>
      <c r="MBQ60" s="135"/>
      <c r="MBR60" s="135"/>
      <c r="MBS60" s="135"/>
      <c r="MBT60" s="135"/>
      <c r="MBU60" s="135"/>
      <c r="MBV60" s="135"/>
      <c r="MBW60" s="135"/>
      <c r="MBX60" s="135"/>
      <c r="MBY60" s="135"/>
      <c r="MBZ60" s="135"/>
      <c r="MCA60" s="135"/>
      <c r="MCB60" s="135"/>
      <c r="MCC60" s="135"/>
      <c r="MCD60" s="135"/>
      <c r="MCE60" s="135"/>
      <c r="MCF60" s="135"/>
      <c r="MCG60" s="135"/>
      <c r="MCH60" s="135"/>
      <c r="MCI60" s="135"/>
      <c r="MCJ60" s="135"/>
      <c r="MCK60" s="135"/>
      <c r="MCL60" s="135"/>
      <c r="MCM60" s="135"/>
      <c r="MCN60" s="135"/>
      <c r="MCO60" s="135"/>
      <c r="MCP60" s="135"/>
      <c r="MCQ60" s="135"/>
      <c r="MCR60" s="135"/>
      <c r="MCS60" s="135"/>
      <c r="MCT60" s="135"/>
      <c r="MCU60" s="135"/>
      <c r="MCV60" s="135"/>
      <c r="MCW60" s="135"/>
      <c r="MCX60" s="135"/>
      <c r="MCY60" s="135"/>
      <c r="MCZ60" s="135"/>
      <c r="MDA60" s="135"/>
      <c r="MDB60" s="135"/>
      <c r="MDC60" s="135"/>
      <c r="MDD60" s="135"/>
      <c r="MDE60" s="135"/>
      <c r="MDF60" s="135"/>
      <c r="MDG60" s="135"/>
      <c r="MDH60" s="135"/>
      <c r="MDI60" s="135"/>
      <c r="MDJ60" s="135"/>
      <c r="MDK60" s="135"/>
      <c r="MDL60" s="135"/>
      <c r="MDM60" s="135"/>
      <c r="MDN60" s="135"/>
      <c r="MDO60" s="135"/>
      <c r="MDP60" s="135"/>
      <c r="MDQ60" s="135"/>
      <c r="MDR60" s="135"/>
      <c r="MDS60" s="135"/>
      <c r="MDT60" s="135"/>
      <c r="MDU60" s="135"/>
      <c r="MDV60" s="135"/>
      <c r="MDW60" s="135"/>
      <c r="MDX60" s="135"/>
      <c r="MDY60" s="135"/>
      <c r="MDZ60" s="135"/>
      <c r="MEA60" s="135"/>
      <c r="MEB60" s="135"/>
      <c r="MEC60" s="135"/>
      <c r="MED60" s="135"/>
      <c r="MEE60" s="135"/>
      <c r="MEF60" s="135"/>
      <c r="MEG60" s="135"/>
      <c r="MEH60" s="135"/>
      <c r="MEI60" s="135"/>
      <c r="MEJ60" s="135"/>
      <c r="MEK60" s="135"/>
      <c r="MEL60" s="135"/>
      <c r="MEM60" s="135"/>
      <c r="MEN60" s="135"/>
      <c r="MEO60" s="135"/>
      <c r="MEP60" s="135"/>
      <c r="MEQ60" s="135"/>
      <c r="MER60" s="135"/>
      <c r="MES60" s="135"/>
      <c r="MET60" s="135"/>
      <c r="MEU60" s="135"/>
      <c r="MEV60" s="135"/>
      <c r="MEW60" s="135"/>
      <c r="MEX60" s="135"/>
      <c r="MEY60" s="135"/>
      <c r="MEZ60" s="135"/>
      <c r="MFA60" s="135"/>
      <c r="MFB60" s="135"/>
      <c r="MFC60" s="135"/>
      <c r="MFD60" s="135"/>
      <c r="MFE60" s="135"/>
      <c r="MFF60" s="135"/>
      <c r="MFG60" s="135"/>
      <c r="MFH60" s="135"/>
      <c r="MFI60" s="135"/>
      <c r="MFJ60" s="135"/>
      <c r="MFK60" s="135"/>
      <c r="MFL60" s="135"/>
      <c r="MFM60" s="135"/>
      <c r="MFN60" s="135"/>
      <c r="MFO60" s="135"/>
      <c r="MFP60" s="135"/>
      <c r="MFQ60" s="135"/>
      <c r="MFR60" s="135"/>
      <c r="MFS60" s="135"/>
      <c r="MFT60" s="135"/>
      <c r="MFU60" s="135"/>
      <c r="MFV60" s="135"/>
      <c r="MFW60" s="135"/>
      <c r="MFX60" s="135"/>
      <c r="MFY60" s="135"/>
      <c r="MFZ60" s="135"/>
      <c r="MGA60" s="135"/>
      <c r="MGB60" s="135"/>
      <c r="MGC60" s="135"/>
      <c r="MGD60" s="135"/>
      <c r="MGE60" s="135"/>
      <c r="MGF60" s="135"/>
      <c r="MGG60" s="135"/>
      <c r="MGH60" s="135"/>
      <c r="MGI60" s="135"/>
      <c r="MGJ60" s="135"/>
      <c r="MGK60" s="135"/>
      <c r="MGL60" s="135"/>
      <c r="MGM60" s="135"/>
      <c r="MGN60" s="135"/>
      <c r="MGO60" s="135"/>
      <c r="MGP60" s="135"/>
      <c r="MGQ60" s="135"/>
      <c r="MGR60" s="135"/>
      <c r="MGS60" s="135"/>
      <c r="MGT60" s="135"/>
      <c r="MGU60" s="135"/>
      <c r="MGV60" s="135"/>
      <c r="MGW60" s="135"/>
      <c r="MGX60" s="135"/>
      <c r="MGY60" s="135"/>
      <c r="MGZ60" s="135"/>
      <c r="MHA60" s="135"/>
      <c r="MHB60" s="135"/>
      <c r="MHC60" s="135"/>
      <c r="MHD60" s="135"/>
      <c r="MHE60" s="135"/>
      <c r="MHF60" s="135"/>
      <c r="MHG60" s="135"/>
      <c r="MHH60" s="135"/>
      <c r="MHI60" s="135"/>
      <c r="MHJ60" s="135"/>
      <c r="MHK60" s="135"/>
      <c r="MHL60" s="135"/>
      <c r="MHM60" s="135"/>
      <c r="MHN60" s="135"/>
      <c r="MHO60" s="135"/>
      <c r="MHP60" s="135"/>
      <c r="MHQ60" s="135"/>
      <c r="MHR60" s="135"/>
      <c r="MHS60" s="135"/>
      <c r="MHT60" s="135"/>
      <c r="MHU60" s="135"/>
      <c r="MHV60" s="135"/>
      <c r="MHW60" s="135"/>
      <c r="MHX60" s="135"/>
      <c r="MHY60" s="135"/>
      <c r="MHZ60" s="135"/>
      <c r="MIA60" s="135"/>
      <c r="MIB60" s="135"/>
      <c r="MIC60" s="135"/>
      <c r="MID60" s="135"/>
      <c r="MIE60" s="135"/>
      <c r="MIF60" s="135"/>
      <c r="MIG60" s="135"/>
      <c r="MIH60" s="135"/>
      <c r="MII60" s="135"/>
      <c r="MIJ60" s="135"/>
      <c r="MIK60" s="135"/>
      <c r="MIL60" s="135"/>
      <c r="MIM60" s="135"/>
      <c r="MIN60" s="135"/>
      <c r="MIO60" s="135"/>
      <c r="MIP60" s="135"/>
      <c r="MIQ60" s="135"/>
      <c r="MIR60" s="135"/>
      <c r="MIS60" s="135"/>
      <c r="MIT60" s="135"/>
      <c r="MIU60" s="135"/>
      <c r="MIV60" s="135"/>
      <c r="MIW60" s="135"/>
      <c r="MIX60" s="135"/>
      <c r="MIY60" s="135"/>
      <c r="MIZ60" s="135"/>
      <c r="MJA60" s="135"/>
      <c r="MJB60" s="135"/>
      <c r="MJC60" s="135"/>
      <c r="MJD60" s="135"/>
      <c r="MJE60" s="135"/>
      <c r="MJF60" s="135"/>
      <c r="MJG60" s="135"/>
      <c r="MJH60" s="135"/>
      <c r="MJI60" s="135"/>
      <c r="MJJ60" s="135"/>
      <c r="MJK60" s="135"/>
      <c r="MJL60" s="135"/>
      <c r="MJM60" s="135"/>
      <c r="MJN60" s="135"/>
      <c r="MJO60" s="135"/>
      <c r="MJP60" s="135"/>
      <c r="MJQ60" s="135"/>
      <c r="MJR60" s="135"/>
      <c r="MJS60" s="135"/>
      <c r="MJT60" s="135"/>
      <c r="MJU60" s="135"/>
      <c r="MJV60" s="135"/>
      <c r="MJW60" s="135"/>
      <c r="MJX60" s="135"/>
      <c r="MJY60" s="135"/>
      <c r="MJZ60" s="135"/>
      <c r="MKA60" s="135"/>
      <c r="MKB60" s="135"/>
      <c r="MKC60" s="135"/>
      <c r="MKD60" s="135"/>
      <c r="MKE60" s="135"/>
      <c r="MKF60" s="135"/>
      <c r="MKG60" s="135"/>
      <c r="MKH60" s="135"/>
      <c r="MKI60" s="135"/>
      <c r="MKJ60" s="135"/>
      <c r="MKK60" s="135"/>
      <c r="MKL60" s="135"/>
      <c r="MKM60" s="135"/>
      <c r="MKN60" s="135"/>
      <c r="MKO60" s="135"/>
      <c r="MKP60" s="135"/>
      <c r="MKQ60" s="135"/>
      <c r="MKR60" s="135"/>
      <c r="MKS60" s="135"/>
      <c r="MKT60" s="135"/>
      <c r="MKU60" s="135"/>
      <c r="MKV60" s="135"/>
      <c r="MKW60" s="135"/>
      <c r="MKX60" s="135"/>
      <c r="MKY60" s="135"/>
      <c r="MKZ60" s="135"/>
      <c r="MLA60" s="135"/>
      <c r="MLB60" s="135"/>
      <c r="MLC60" s="135"/>
      <c r="MLD60" s="135"/>
      <c r="MLE60" s="135"/>
      <c r="MLF60" s="135"/>
      <c r="MLG60" s="135"/>
      <c r="MLH60" s="135"/>
      <c r="MLI60" s="135"/>
      <c r="MLJ60" s="135"/>
      <c r="MLK60" s="135"/>
      <c r="MLL60" s="135"/>
      <c r="MLM60" s="135"/>
      <c r="MLN60" s="135"/>
      <c r="MLO60" s="135"/>
      <c r="MLP60" s="135"/>
      <c r="MLQ60" s="135"/>
      <c r="MLR60" s="135"/>
      <c r="MLS60" s="135"/>
      <c r="MLT60" s="135"/>
      <c r="MLU60" s="135"/>
      <c r="MLV60" s="135"/>
      <c r="MLW60" s="135"/>
      <c r="MLX60" s="135"/>
      <c r="MLY60" s="135"/>
      <c r="MLZ60" s="135"/>
      <c r="MMA60" s="135"/>
      <c r="MMB60" s="135"/>
      <c r="MMC60" s="135"/>
      <c r="MMD60" s="135"/>
      <c r="MME60" s="135"/>
      <c r="MMF60" s="135"/>
      <c r="MMG60" s="135"/>
      <c r="MMH60" s="135"/>
      <c r="MMI60" s="135"/>
      <c r="MMJ60" s="135"/>
      <c r="MMK60" s="135"/>
      <c r="MML60" s="135"/>
      <c r="MMM60" s="135"/>
      <c r="MMN60" s="135"/>
      <c r="MMO60" s="135"/>
      <c r="MMP60" s="135"/>
      <c r="MMQ60" s="135"/>
      <c r="MMR60" s="135"/>
      <c r="MMS60" s="135"/>
      <c r="MMT60" s="135"/>
      <c r="MMU60" s="135"/>
      <c r="MMV60" s="135"/>
      <c r="MMW60" s="135"/>
      <c r="MMX60" s="135"/>
      <c r="MMY60" s="135"/>
      <c r="MMZ60" s="135"/>
      <c r="MNA60" s="135"/>
      <c r="MNB60" s="135"/>
      <c r="MNC60" s="135"/>
      <c r="MND60" s="135"/>
      <c r="MNE60" s="135"/>
      <c r="MNF60" s="135"/>
      <c r="MNG60" s="135"/>
      <c r="MNH60" s="135"/>
      <c r="MNI60" s="135"/>
      <c r="MNJ60" s="135"/>
      <c r="MNK60" s="135"/>
      <c r="MNL60" s="135"/>
      <c r="MNM60" s="135"/>
      <c r="MNN60" s="135"/>
      <c r="MNO60" s="135"/>
      <c r="MNP60" s="135"/>
      <c r="MNQ60" s="135"/>
      <c r="MNR60" s="135"/>
      <c r="MNS60" s="135"/>
      <c r="MNT60" s="135"/>
      <c r="MNU60" s="135"/>
      <c r="MNV60" s="135"/>
      <c r="MNW60" s="135"/>
      <c r="MNX60" s="135"/>
      <c r="MNY60" s="135"/>
      <c r="MNZ60" s="135"/>
      <c r="MOA60" s="135"/>
      <c r="MOB60" s="135"/>
      <c r="MOC60" s="135"/>
      <c r="MOD60" s="135"/>
      <c r="MOE60" s="135"/>
      <c r="MOF60" s="135"/>
      <c r="MOG60" s="135"/>
      <c r="MOH60" s="135"/>
      <c r="MOI60" s="135"/>
      <c r="MOJ60" s="135"/>
      <c r="MOK60" s="135"/>
      <c r="MOL60" s="135"/>
      <c r="MOM60" s="135"/>
      <c r="MON60" s="135"/>
      <c r="MOO60" s="135"/>
      <c r="MOP60" s="135"/>
      <c r="MOQ60" s="135"/>
      <c r="MOR60" s="135"/>
      <c r="MOS60" s="135"/>
      <c r="MOT60" s="135"/>
      <c r="MOU60" s="135"/>
      <c r="MOV60" s="135"/>
      <c r="MOW60" s="135"/>
      <c r="MOX60" s="135"/>
      <c r="MOY60" s="135"/>
      <c r="MOZ60" s="135"/>
      <c r="MPA60" s="135"/>
      <c r="MPB60" s="135"/>
      <c r="MPC60" s="135"/>
      <c r="MPD60" s="135"/>
      <c r="MPE60" s="135"/>
      <c r="MPF60" s="135"/>
      <c r="MPG60" s="135"/>
      <c r="MPH60" s="135"/>
      <c r="MPI60" s="135"/>
      <c r="MPJ60" s="135"/>
      <c r="MPK60" s="135"/>
      <c r="MPL60" s="135"/>
      <c r="MPM60" s="135"/>
      <c r="MPN60" s="135"/>
      <c r="MPO60" s="135"/>
      <c r="MPP60" s="135"/>
      <c r="MPQ60" s="135"/>
      <c r="MPR60" s="135"/>
      <c r="MPS60" s="135"/>
      <c r="MPT60" s="135"/>
      <c r="MPU60" s="135"/>
      <c r="MPV60" s="135"/>
      <c r="MPW60" s="135"/>
      <c r="MPX60" s="135"/>
      <c r="MPY60" s="135"/>
      <c r="MPZ60" s="135"/>
      <c r="MQA60" s="135"/>
      <c r="MQB60" s="135"/>
      <c r="MQC60" s="135"/>
      <c r="MQD60" s="135"/>
      <c r="MQE60" s="135"/>
      <c r="MQF60" s="135"/>
      <c r="MQG60" s="135"/>
      <c r="MQH60" s="135"/>
      <c r="MQI60" s="135"/>
      <c r="MQJ60" s="135"/>
      <c r="MQK60" s="135"/>
      <c r="MQL60" s="135"/>
      <c r="MQM60" s="135"/>
      <c r="MQN60" s="135"/>
      <c r="MQO60" s="135"/>
      <c r="MQP60" s="135"/>
      <c r="MQQ60" s="135"/>
      <c r="MQR60" s="135"/>
      <c r="MQS60" s="135"/>
      <c r="MQT60" s="135"/>
      <c r="MQU60" s="135"/>
      <c r="MQV60" s="135"/>
      <c r="MQW60" s="135"/>
      <c r="MQX60" s="135"/>
      <c r="MQY60" s="135"/>
      <c r="MQZ60" s="135"/>
      <c r="MRA60" s="135"/>
      <c r="MRB60" s="135"/>
      <c r="MRC60" s="135"/>
      <c r="MRD60" s="135"/>
      <c r="MRE60" s="135"/>
      <c r="MRF60" s="135"/>
      <c r="MRG60" s="135"/>
      <c r="MRH60" s="135"/>
      <c r="MRI60" s="135"/>
      <c r="MRJ60" s="135"/>
      <c r="MRK60" s="135"/>
      <c r="MRL60" s="135"/>
      <c r="MRM60" s="135"/>
      <c r="MRN60" s="135"/>
      <c r="MRO60" s="135"/>
      <c r="MRP60" s="135"/>
      <c r="MRQ60" s="135"/>
      <c r="MRR60" s="135"/>
      <c r="MRS60" s="135"/>
      <c r="MRT60" s="135"/>
      <c r="MRU60" s="135"/>
      <c r="MRV60" s="135"/>
      <c r="MRW60" s="135"/>
      <c r="MRX60" s="135"/>
      <c r="MRY60" s="135"/>
      <c r="MRZ60" s="135"/>
      <c r="MSA60" s="135"/>
      <c r="MSB60" s="135"/>
      <c r="MSC60" s="135"/>
      <c r="MSD60" s="135"/>
      <c r="MSE60" s="135"/>
      <c r="MSF60" s="135"/>
      <c r="MSG60" s="135"/>
      <c r="MSH60" s="135"/>
      <c r="MSI60" s="135"/>
      <c r="MSJ60" s="135"/>
      <c r="MSK60" s="135"/>
      <c r="MSL60" s="135"/>
      <c r="MSM60" s="135"/>
      <c r="MSN60" s="135"/>
      <c r="MSO60" s="135"/>
      <c r="MSP60" s="135"/>
      <c r="MSQ60" s="135"/>
      <c r="MSR60" s="135"/>
      <c r="MSS60" s="135"/>
      <c r="MST60" s="135"/>
      <c r="MSU60" s="135"/>
      <c r="MSV60" s="135"/>
      <c r="MSW60" s="135"/>
      <c r="MSX60" s="135"/>
      <c r="MSY60" s="135"/>
      <c r="MSZ60" s="135"/>
      <c r="MTA60" s="135"/>
      <c r="MTB60" s="135"/>
      <c r="MTC60" s="135"/>
      <c r="MTD60" s="135"/>
      <c r="MTE60" s="135"/>
      <c r="MTF60" s="135"/>
      <c r="MTG60" s="135"/>
      <c r="MTH60" s="135"/>
      <c r="MTI60" s="135"/>
      <c r="MTJ60" s="135"/>
      <c r="MTK60" s="135"/>
      <c r="MTL60" s="135"/>
      <c r="MTM60" s="135"/>
      <c r="MTN60" s="135"/>
      <c r="MTO60" s="135"/>
      <c r="MTP60" s="135"/>
      <c r="MTQ60" s="135"/>
      <c r="MTR60" s="135"/>
      <c r="MTS60" s="135"/>
      <c r="MTT60" s="135"/>
      <c r="MTU60" s="135"/>
      <c r="MTV60" s="135"/>
      <c r="MTW60" s="135"/>
      <c r="MTX60" s="135"/>
      <c r="MTY60" s="135"/>
      <c r="MTZ60" s="135"/>
      <c r="MUA60" s="135"/>
      <c r="MUB60" s="135"/>
      <c r="MUC60" s="135"/>
      <c r="MUD60" s="135"/>
      <c r="MUE60" s="135"/>
      <c r="MUF60" s="135"/>
      <c r="MUG60" s="135"/>
      <c r="MUH60" s="135"/>
      <c r="MUI60" s="135"/>
      <c r="MUJ60" s="135"/>
      <c r="MUK60" s="135"/>
      <c r="MUL60" s="135"/>
      <c r="MUM60" s="135"/>
      <c r="MUN60" s="135"/>
      <c r="MUO60" s="135"/>
      <c r="MUP60" s="135"/>
      <c r="MUQ60" s="135"/>
      <c r="MUR60" s="135"/>
      <c r="MUS60" s="135"/>
      <c r="MUT60" s="135"/>
      <c r="MUU60" s="135"/>
      <c r="MUV60" s="135"/>
      <c r="MUW60" s="135"/>
      <c r="MUX60" s="135"/>
      <c r="MUY60" s="135"/>
      <c r="MUZ60" s="135"/>
      <c r="MVA60" s="135"/>
      <c r="MVB60" s="135"/>
      <c r="MVC60" s="135"/>
      <c r="MVD60" s="135"/>
      <c r="MVE60" s="135"/>
      <c r="MVF60" s="135"/>
      <c r="MVG60" s="135"/>
      <c r="MVH60" s="135"/>
      <c r="MVI60" s="135"/>
      <c r="MVJ60" s="135"/>
      <c r="MVK60" s="135"/>
      <c r="MVL60" s="135"/>
      <c r="MVM60" s="135"/>
      <c r="MVN60" s="135"/>
      <c r="MVO60" s="135"/>
      <c r="MVP60" s="135"/>
      <c r="MVQ60" s="135"/>
      <c r="MVR60" s="135"/>
      <c r="MVS60" s="135"/>
      <c r="MVT60" s="135"/>
      <c r="MVU60" s="135"/>
      <c r="MVV60" s="135"/>
      <c r="MVW60" s="135"/>
      <c r="MVX60" s="135"/>
      <c r="MVY60" s="135"/>
      <c r="MVZ60" s="135"/>
      <c r="MWA60" s="135"/>
      <c r="MWB60" s="135"/>
      <c r="MWC60" s="135"/>
      <c r="MWD60" s="135"/>
      <c r="MWE60" s="135"/>
      <c r="MWF60" s="135"/>
      <c r="MWG60" s="135"/>
      <c r="MWH60" s="135"/>
      <c r="MWI60" s="135"/>
      <c r="MWJ60" s="135"/>
      <c r="MWK60" s="135"/>
      <c r="MWL60" s="135"/>
      <c r="MWM60" s="135"/>
      <c r="MWN60" s="135"/>
      <c r="MWO60" s="135"/>
      <c r="MWP60" s="135"/>
      <c r="MWQ60" s="135"/>
      <c r="MWR60" s="135"/>
      <c r="MWS60" s="135"/>
      <c r="MWT60" s="135"/>
      <c r="MWU60" s="135"/>
      <c r="MWV60" s="135"/>
      <c r="MWW60" s="135"/>
      <c r="MWX60" s="135"/>
      <c r="MWY60" s="135"/>
      <c r="MWZ60" s="135"/>
      <c r="MXA60" s="135"/>
      <c r="MXB60" s="135"/>
      <c r="MXC60" s="135"/>
      <c r="MXD60" s="135"/>
      <c r="MXE60" s="135"/>
      <c r="MXF60" s="135"/>
      <c r="MXG60" s="135"/>
      <c r="MXH60" s="135"/>
      <c r="MXI60" s="135"/>
      <c r="MXJ60" s="135"/>
      <c r="MXK60" s="135"/>
      <c r="MXL60" s="135"/>
      <c r="MXM60" s="135"/>
      <c r="MXN60" s="135"/>
      <c r="MXO60" s="135"/>
      <c r="MXP60" s="135"/>
      <c r="MXQ60" s="135"/>
      <c r="MXR60" s="135"/>
      <c r="MXS60" s="135"/>
      <c r="MXT60" s="135"/>
      <c r="MXU60" s="135"/>
      <c r="MXV60" s="135"/>
      <c r="MXW60" s="135"/>
      <c r="MXX60" s="135"/>
      <c r="MXY60" s="135"/>
      <c r="MXZ60" s="135"/>
      <c r="MYA60" s="135"/>
      <c r="MYB60" s="135"/>
      <c r="MYC60" s="135"/>
      <c r="MYD60" s="135"/>
      <c r="MYE60" s="135"/>
      <c r="MYF60" s="135"/>
      <c r="MYG60" s="135"/>
      <c r="MYH60" s="135"/>
      <c r="MYI60" s="135"/>
      <c r="MYJ60" s="135"/>
      <c r="MYK60" s="135"/>
      <c r="MYL60" s="135"/>
      <c r="MYM60" s="135"/>
      <c r="MYN60" s="135"/>
      <c r="MYO60" s="135"/>
      <c r="MYP60" s="135"/>
      <c r="MYQ60" s="135"/>
      <c r="MYR60" s="135"/>
      <c r="MYS60" s="135"/>
      <c r="MYT60" s="135"/>
      <c r="MYU60" s="135"/>
      <c r="MYV60" s="135"/>
      <c r="MYW60" s="135"/>
      <c r="MYX60" s="135"/>
      <c r="MYY60" s="135"/>
      <c r="MYZ60" s="135"/>
      <c r="MZA60" s="135"/>
      <c r="MZB60" s="135"/>
      <c r="MZC60" s="135"/>
      <c r="MZD60" s="135"/>
      <c r="MZE60" s="135"/>
      <c r="MZF60" s="135"/>
      <c r="MZG60" s="135"/>
      <c r="MZH60" s="135"/>
      <c r="MZI60" s="135"/>
      <c r="MZJ60" s="135"/>
      <c r="MZK60" s="135"/>
      <c r="MZL60" s="135"/>
      <c r="MZM60" s="135"/>
      <c r="MZN60" s="135"/>
      <c r="MZO60" s="135"/>
      <c r="MZP60" s="135"/>
      <c r="MZQ60" s="135"/>
      <c r="MZR60" s="135"/>
      <c r="MZS60" s="135"/>
      <c r="MZT60" s="135"/>
      <c r="MZU60" s="135"/>
      <c r="MZV60" s="135"/>
      <c r="MZW60" s="135"/>
      <c r="MZX60" s="135"/>
      <c r="MZY60" s="135"/>
      <c r="MZZ60" s="135"/>
      <c r="NAA60" s="135"/>
      <c r="NAB60" s="135"/>
      <c r="NAC60" s="135"/>
      <c r="NAD60" s="135"/>
      <c r="NAE60" s="135"/>
      <c r="NAF60" s="135"/>
      <c r="NAG60" s="135"/>
      <c r="NAH60" s="135"/>
      <c r="NAI60" s="135"/>
      <c r="NAJ60" s="135"/>
      <c r="NAK60" s="135"/>
      <c r="NAL60" s="135"/>
      <c r="NAM60" s="135"/>
      <c r="NAN60" s="135"/>
      <c r="NAO60" s="135"/>
      <c r="NAP60" s="135"/>
      <c r="NAQ60" s="135"/>
      <c r="NAR60" s="135"/>
      <c r="NAS60" s="135"/>
      <c r="NAT60" s="135"/>
      <c r="NAU60" s="135"/>
      <c r="NAV60" s="135"/>
      <c r="NAW60" s="135"/>
      <c r="NAX60" s="135"/>
      <c r="NAY60" s="135"/>
      <c r="NAZ60" s="135"/>
      <c r="NBA60" s="135"/>
      <c r="NBB60" s="135"/>
      <c r="NBC60" s="135"/>
      <c r="NBD60" s="135"/>
      <c r="NBE60" s="135"/>
      <c r="NBF60" s="135"/>
      <c r="NBG60" s="135"/>
      <c r="NBH60" s="135"/>
      <c r="NBI60" s="135"/>
      <c r="NBJ60" s="135"/>
      <c r="NBK60" s="135"/>
      <c r="NBL60" s="135"/>
      <c r="NBM60" s="135"/>
      <c r="NBN60" s="135"/>
      <c r="NBO60" s="135"/>
      <c r="NBP60" s="135"/>
      <c r="NBQ60" s="135"/>
      <c r="NBR60" s="135"/>
      <c r="NBS60" s="135"/>
      <c r="NBT60" s="135"/>
      <c r="NBU60" s="135"/>
      <c r="NBV60" s="135"/>
      <c r="NBW60" s="135"/>
      <c r="NBX60" s="135"/>
      <c r="NBY60" s="135"/>
      <c r="NBZ60" s="135"/>
      <c r="NCA60" s="135"/>
      <c r="NCB60" s="135"/>
      <c r="NCC60" s="135"/>
      <c r="NCD60" s="135"/>
      <c r="NCE60" s="135"/>
      <c r="NCF60" s="135"/>
      <c r="NCG60" s="135"/>
      <c r="NCH60" s="135"/>
      <c r="NCI60" s="135"/>
      <c r="NCJ60" s="135"/>
      <c r="NCK60" s="135"/>
      <c r="NCL60" s="135"/>
      <c r="NCM60" s="135"/>
      <c r="NCN60" s="135"/>
      <c r="NCO60" s="135"/>
      <c r="NCP60" s="135"/>
      <c r="NCQ60" s="135"/>
      <c r="NCR60" s="135"/>
      <c r="NCS60" s="135"/>
      <c r="NCT60" s="135"/>
      <c r="NCU60" s="135"/>
      <c r="NCV60" s="135"/>
      <c r="NCW60" s="135"/>
      <c r="NCX60" s="135"/>
      <c r="NCY60" s="135"/>
      <c r="NCZ60" s="135"/>
      <c r="NDA60" s="135"/>
      <c r="NDB60" s="135"/>
      <c r="NDC60" s="135"/>
      <c r="NDD60" s="135"/>
      <c r="NDE60" s="135"/>
      <c r="NDF60" s="135"/>
      <c r="NDG60" s="135"/>
      <c r="NDH60" s="135"/>
      <c r="NDI60" s="135"/>
      <c r="NDJ60" s="135"/>
      <c r="NDK60" s="135"/>
      <c r="NDL60" s="135"/>
      <c r="NDM60" s="135"/>
      <c r="NDN60" s="135"/>
      <c r="NDO60" s="135"/>
      <c r="NDP60" s="135"/>
      <c r="NDQ60" s="135"/>
      <c r="NDR60" s="135"/>
      <c r="NDS60" s="135"/>
      <c r="NDT60" s="135"/>
      <c r="NDU60" s="135"/>
      <c r="NDV60" s="135"/>
      <c r="NDW60" s="135"/>
      <c r="NDX60" s="135"/>
      <c r="NDY60" s="135"/>
      <c r="NDZ60" s="135"/>
      <c r="NEA60" s="135"/>
      <c r="NEB60" s="135"/>
      <c r="NEC60" s="135"/>
      <c r="NED60" s="135"/>
      <c r="NEE60" s="135"/>
      <c r="NEF60" s="135"/>
      <c r="NEG60" s="135"/>
      <c r="NEH60" s="135"/>
      <c r="NEI60" s="135"/>
      <c r="NEJ60" s="135"/>
      <c r="NEK60" s="135"/>
      <c r="NEL60" s="135"/>
      <c r="NEM60" s="135"/>
      <c r="NEN60" s="135"/>
      <c r="NEO60" s="135"/>
      <c r="NEP60" s="135"/>
      <c r="NEQ60" s="135"/>
      <c r="NER60" s="135"/>
      <c r="NES60" s="135"/>
      <c r="NET60" s="135"/>
      <c r="NEU60" s="135"/>
      <c r="NEV60" s="135"/>
      <c r="NEW60" s="135"/>
      <c r="NEX60" s="135"/>
      <c r="NEY60" s="135"/>
      <c r="NEZ60" s="135"/>
      <c r="NFA60" s="135"/>
      <c r="NFB60" s="135"/>
      <c r="NFC60" s="135"/>
      <c r="NFD60" s="135"/>
      <c r="NFE60" s="135"/>
      <c r="NFF60" s="135"/>
      <c r="NFG60" s="135"/>
      <c r="NFH60" s="135"/>
      <c r="NFI60" s="135"/>
      <c r="NFJ60" s="135"/>
      <c r="NFK60" s="135"/>
      <c r="NFL60" s="135"/>
      <c r="NFM60" s="135"/>
      <c r="NFN60" s="135"/>
      <c r="NFO60" s="135"/>
      <c r="NFP60" s="135"/>
      <c r="NFQ60" s="135"/>
      <c r="NFR60" s="135"/>
      <c r="NFS60" s="135"/>
      <c r="NFT60" s="135"/>
      <c r="NFU60" s="135"/>
      <c r="NFV60" s="135"/>
      <c r="NFW60" s="135"/>
      <c r="NFX60" s="135"/>
      <c r="NFY60" s="135"/>
      <c r="NFZ60" s="135"/>
      <c r="NGA60" s="135"/>
      <c r="NGB60" s="135"/>
      <c r="NGC60" s="135"/>
      <c r="NGD60" s="135"/>
      <c r="NGE60" s="135"/>
      <c r="NGF60" s="135"/>
      <c r="NGG60" s="135"/>
      <c r="NGH60" s="135"/>
      <c r="NGI60" s="135"/>
      <c r="NGJ60" s="135"/>
      <c r="NGK60" s="135"/>
      <c r="NGL60" s="135"/>
      <c r="NGM60" s="135"/>
      <c r="NGN60" s="135"/>
      <c r="NGO60" s="135"/>
      <c r="NGP60" s="135"/>
      <c r="NGQ60" s="135"/>
      <c r="NGR60" s="135"/>
      <c r="NGS60" s="135"/>
      <c r="NGT60" s="135"/>
      <c r="NGU60" s="135"/>
      <c r="NGV60" s="135"/>
      <c r="NGW60" s="135"/>
      <c r="NGX60" s="135"/>
      <c r="NGY60" s="135"/>
      <c r="NGZ60" s="135"/>
      <c r="NHA60" s="135"/>
      <c r="NHB60" s="135"/>
      <c r="NHC60" s="135"/>
      <c r="NHD60" s="135"/>
      <c r="NHE60" s="135"/>
      <c r="NHF60" s="135"/>
      <c r="NHG60" s="135"/>
      <c r="NHH60" s="135"/>
      <c r="NHI60" s="135"/>
      <c r="NHJ60" s="135"/>
      <c r="NHK60" s="135"/>
      <c r="NHL60" s="135"/>
      <c r="NHM60" s="135"/>
      <c r="NHN60" s="135"/>
      <c r="NHO60" s="135"/>
      <c r="NHP60" s="135"/>
      <c r="NHQ60" s="135"/>
      <c r="NHR60" s="135"/>
      <c r="NHS60" s="135"/>
      <c r="NHT60" s="135"/>
      <c r="NHU60" s="135"/>
      <c r="NHV60" s="135"/>
      <c r="NHW60" s="135"/>
      <c r="NHX60" s="135"/>
      <c r="NHY60" s="135"/>
      <c r="NHZ60" s="135"/>
      <c r="NIA60" s="135"/>
      <c r="NIB60" s="135"/>
      <c r="NIC60" s="135"/>
      <c r="NID60" s="135"/>
      <c r="NIE60" s="135"/>
      <c r="NIF60" s="135"/>
      <c r="NIG60" s="135"/>
      <c r="NIH60" s="135"/>
      <c r="NII60" s="135"/>
      <c r="NIJ60" s="135"/>
      <c r="NIK60" s="135"/>
      <c r="NIL60" s="135"/>
      <c r="NIM60" s="135"/>
      <c r="NIN60" s="135"/>
      <c r="NIO60" s="135"/>
      <c r="NIP60" s="135"/>
      <c r="NIQ60" s="135"/>
      <c r="NIR60" s="135"/>
      <c r="NIS60" s="135"/>
      <c r="NIT60" s="135"/>
      <c r="NIU60" s="135"/>
      <c r="NIV60" s="135"/>
      <c r="NIW60" s="135"/>
      <c r="NIX60" s="135"/>
      <c r="NIY60" s="135"/>
      <c r="NIZ60" s="135"/>
      <c r="NJA60" s="135"/>
      <c r="NJB60" s="135"/>
      <c r="NJC60" s="135"/>
      <c r="NJD60" s="135"/>
      <c r="NJE60" s="135"/>
      <c r="NJF60" s="135"/>
      <c r="NJG60" s="135"/>
      <c r="NJH60" s="135"/>
      <c r="NJI60" s="135"/>
      <c r="NJJ60" s="135"/>
      <c r="NJK60" s="135"/>
      <c r="NJL60" s="135"/>
      <c r="NJM60" s="135"/>
      <c r="NJN60" s="135"/>
      <c r="NJO60" s="135"/>
      <c r="NJP60" s="135"/>
      <c r="NJQ60" s="135"/>
      <c r="NJR60" s="135"/>
      <c r="NJS60" s="135"/>
      <c r="NJT60" s="135"/>
      <c r="NJU60" s="135"/>
      <c r="NJV60" s="135"/>
      <c r="NJW60" s="135"/>
      <c r="NJX60" s="135"/>
      <c r="NJY60" s="135"/>
      <c r="NJZ60" s="135"/>
      <c r="NKA60" s="135"/>
      <c r="NKB60" s="135"/>
      <c r="NKC60" s="135"/>
      <c r="NKD60" s="135"/>
      <c r="NKE60" s="135"/>
      <c r="NKF60" s="135"/>
      <c r="NKG60" s="135"/>
      <c r="NKH60" s="135"/>
      <c r="NKI60" s="135"/>
      <c r="NKJ60" s="135"/>
      <c r="NKK60" s="135"/>
      <c r="NKL60" s="135"/>
      <c r="NKM60" s="135"/>
      <c r="NKN60" s="135"/>
      <c r="NKO60" s="135"/>
      <c r="NKP60" s="135"/>
      <c r="NKQ60" s="135"/>
      <c r="NKR60" s="135"/>
      <c r="NKS60" s="135"/>
      <c r="NKT60" s="135"/>
      <c r="NKU60" s="135"/>
      <c r="NKV60" s="135"/>
      <c r="NKW60" s="135"/>
      <c r="NKX60" s="135"/>
      <c r="NKY60" s="135"/>
      <c r="NKZ60" s="135"/>
      <c r="NLA60" s="135"/>
      <c r="NLB60" s="135"/>
      <c r="NLC60" s="135"/>
      <c r="NLD60" s="135"/>
      <c r="NLE60" s="135"/>
      <c r="NLF60" s="135"/>
      <c r="NLG60" s="135"/>
      <c r="NLH60" s="135"/>
      <c r="NLI60" s="135"/>
      <c r="NLJ60" s="135"/>
      <c r="NLK60" s="135"/>
      <c r="NLL60" s="135"/>
      <c r="NLM60" s="135"/>
      <c r="NLN60" s="135"/>
      <c r="NLO60" s="135"/>
      <c r="NLP60" s="135"/>
      <c r="NLQ60" s="135"/>
      <c r="NLR60" s="135"/>
      <c r="NLS60" s="135"/>
      <c r="NLT60" s="135"/>
      <c r="NLU60" s="135"/>
      <c r="NLV60" s="135"/>
      <c r="NLW60" s="135"/>
      <c r="NLX60" s="135"/>
      <c r="NLY60" s="135"/>
      <c r="NLZ60" s="135"/>
      <c r="NMA60" s="135"/>
      <c r="NMB60" s="135"/>
      <c r="NMC60" s="135"/>
      <c r="NMD60" s="135"/>
      <c r="NME60" s="135"/>
      <c r="NMF60" s="135"/>
      <c r="NMG60" s="135"/>
      <c r="NMH60" s="135"/>
      <c r="NMI60" s="135"/>
      <c r="NMJ60" s="135"/>
      <c r="NMK60" s="135"/>
      <c r="NML60" s="135"/>
      <c r="NMM60" s="135"/>
      <c r="NMN60" s="135"/>
      <c r="NMO60" s="135"/>
      <c r="NMP60" s="135"/>
      <c r="NMQ60" s="135"/>
      <c r="NMR60" s="135"/>
      <c r="NMS60" s="135"/>
      <c r="NMT60" s="135"/>
      <c r="NMU60" s="135"/>
      <c r="NMV60" s="135"/>
      <c r="NMW60" s="135"/>
      <c r="NMX60" s="135"/>
      <c r="NMY60" s="135"/>
      <c r="NMZ60" s="135"/>
      <c r="NNA60" s="135"/>
      <c r="NNB60" s="135"/>
      <c r="NNC60" s="135"/>
      <c r="NND60" s="135"/>
      <c r="NNE60" s="135"/>
      <c r="NNF60" s="135"/>
      <c r="NNG60" s="135"/>
      <c r="NNH60" s="135"/>
      <c r="NNI60" s="135"/>
      <c r="NNJ60" s="135"/>
      <c r="NNK60" s="135"/>
      <c r="NNL60" s="135"/>
      <c r="NNM60" s="135"/>
      <c r="NNN60" s="135"/>
      <c r="NNO60" s="135"/>
      <c r="NNP60" s="135"/>
      <c r="NNQ60" s="135"/>
      <c r="NNR60" s="135"/>
      <c r="NNS60" s="135"/>
      <c r="NNT60" s="135"/>
      <c r="NNU60" s="135"/>
      <c r="NNV60" s="135"/>
      <c r="NNW60" s="135"/>
      <c r="NNX60" s="135"/>
      <c r="NNY60" s="135"/>
      <c r="NNZ60" s="135"/>
      <c r="NOA60" s="135"/>
      <c r="NOB60" s="135"/>
      <c r="NOC60" s="135"/>
      <c r="NOD60" s="135"/>
      <c r="NOE60" s="135"/>
      <c r="NOF60" s="135"/>
      <c r="NOG60" s="135"/>
      <c r="NOH60" s="135"/>
      <c r="NOI60" s="135"/>
      <c r="NOJ60" s="135"/>
      <c r="NOK60" s="135"/>
      <c r="NOL60" s="135"/>
      <c r="NOM60" s="135"/>
      <c r="NON60" s="135"/>
      <c r="NOO60" s="135"/>
      <c r="NOP60" s="135"/>
      <c r="NOQ60" s="135"/>
      <c r="NOR60" s="135"/>
      <c r="NOS60" s="135"/>
      <c r="NOT60" s="135"/>
      <c r="NOU60" s="135"/>
      <c r="NOV60" s="135"/>
      <c r="NOW60" s="135"/>
      <c r="NOX60" s="135"/>
      <c r="NOY60" s="135"/>
      <c r="NOZ60" s="135"/>
      <c r="NPA60" s="135"/>
      <c r="NPB60" s="135"/>
      <c r="NPC60" s="135"/>
      <c r="NPD60" s="135"/>
      <c r="NPE60" s="135"/>
      <c r="NPF60" s="135"/>
      <c r="NPG60" s="135"/>
      <c r="NPH60" s="135"/>
      <c r="NPI60" s="135"/>
      <c r="NPJ60" s="135"/>
      <c r="NPK60" s="135"/>
      <c r="NPL60" s="135"/>
      <c r="NPM60" s="135"/>
      <c r="NPN60" s="135"/>
      <c r="NPO60" s="135"/>
      <c r="NPP60" s="135"/>
      <c r="NPQ60" s="135"/>
      <c r="NPR60" s="135"/>
      <c r="NPS60" s="135"/>
      <c r="NPT60" s="135"/>
      <c r="NPU60" s="135"/>
      <c r="NPV60" s="135"/>
      <c r="NPW60" s="135"/>
      <c r="NPX60" s="135"/>
      <c r="NPY60" s="135"/>
      <c r="NPZ60" s="135"/>
      <c r="NQA60" s="135"/>
      <c r="NQB60" s="135"/>
      <c r="NQC60" s="135"/>
      <c r="NQD60" s="135"/>
      <c r="NQE60" s="135"/>
      <c r="NQF60" s="135"/>
      <c r="NQG60" s="135"/>
      <c r="NQH60" s="135"/>
      <c r="NQI60" s="135"/>
      <c r="NQJ60" s="135"/>
      <c r="NQK60" s="135"/>
      <c r="NQL60" s="135"/>
      <c r="NQM60" s="135"/>
      <c r="NQN60" s="135"/>
      <c r="NQO60" s="135"/>
      <c r="NQP60" s="135"/>
      <c r="NQQ60" s="135"/>
      <c r="NQR60" s="135"/>
      <c r="NQS60" s="135"/>
      <c r="NQT60" s="135"/>
      <c r="NQU60" s="135"/>
      <c r="NQV60" s="135"/>
      <c r="NQW60" s="135"/>
      <c r="NQX60" s="135"/>
      <c r="NQY60" s="135"/>
      <c r="NQZ60" s="135"/>
      <c r="NRA60" s="135"/>
      <c r="NRB60" s="135"/>
      <c r="NRC60" s="135"/>
      <c r="NRD60" s="135"/>
      <c r="NRE60" s="135"/>
      <c r="NRF60" s="135"/>
      <c r="NRG60" s="135"/>
      <c r="NRH60" s="135"/>
      <c r="NRI60" s="135"/>
      <c r="NRJ60" s="135"/>
      <c r="NRK60" s="135"/>
      <c r="NRL60" s="135"/>
      <c r="NRM60" s="135"/>
      <c r="NRN60" s="135"/>
      <c r="NRO60" s="135"/>
      <c r="NRP60" s="135"/>
      <c r="NRQ60" s="135"/>
      <c r="NRR60" s="135"/>
      <c r="NRS60" s="135"/>
      <c r="NRT60" s="135"/>
      <c r="NRU60" s="135"/>
      <c r="NRV60" s="135"/>
      <c r="NRW60" s="135"/>
      <c r="NRX60" s="135"/>
      <c r="NRY60" s="135"/>
      <c r="NRZ60" s="135"/>
      <c r="NSA60" s="135"/>
      <c r="NSB60" s="135"/>
      <c r="NSC60" s="135"/>
      <c r="NSD60" s="135"/>
      <c r="NSE60" s="135"/>
      <c r="NSF60" s="135"/>
      <c r="NSG60" s="135"/>
      <c r="NSH60" s="135"/>
      <c r="NSI60" s="135"/>
      <c r="NSJ60" s="135"/>
      <c r="NSK60" s="135"/>
      <c r="NSL60" s="135"/>
      <c r="NSM60" s="135"/>
      <c r="NSN60" s="135"/>
      <c r="NSO60" s="135"/>
      <c r="NSP60" s="135"/>
      <c r="NSQ60" s="135"/>
      <c r="NSR60" s="135"/>
      <c r="NSS60" s="135"/>
      <c r="NST60" s="135"/>
      <c r="NSU60" s="135"/>
      <c r="NSV60" s="135"/>
      <c r="NSW60" s="135"/>
      <c r="NSX60" s="135"/>
      <c r="NSY60" s="135"/>
      <c r="NSZ60" s="135"/>
      <c r="NTA60" s="135"/>
      <c r="NTB60" s="135"/>
      <c r="NTC60" s="135"/>
      <c r="NTD60" s="135"/>
      <c r="NTE60" s="135"/>
      <c r="NTF60" s="135"/>
      <c r="NTG60" s="135"/>
      <c r="NTH60" s="135"/>
      <c r="NTI60" s="135"/>
      <c r="NTJ60" s="135"/>
      <c r="NTK60" s="135"/>
      <c r="NTL60" s="135"/>
      <c r="NTM60" s="135"/>
      <c r="NTN60" s="135"/>
      <c r="NTO60" s="135"/>
      <c r="NTP60" s="135"/>
      <c r="NTQ60" s="135"/>
      <c r="NTR60" s="135"/>
      <c r="NTS60" s="135"/>
      <c r="NTT60" s="135"/>
      <c r="NTU60" s="135"/>
      <c r="NTV60" s="135"/>
      <c r="NTW60" s="135"/>
      <c r="NTX60" s="135"/>
      <c r="NTY60" s="135"/>
      <c r="NTZ60" s="135"/>
      <c r="NUA60" s="135"/>
      <c r="NUB60" s="135"/>
      <c r="NUC60" s="135"/>
      <c r="NUD60" s="135"/>
      <c r="NUE60" s="135"/>
      <c r="NUF60" s="135"/>
      <c r="NUG60" s="135"/>
      <c r="NUH60" s="135"/>
      <c r="NUI60" s="135"/>
      <c r="NUJ60" s="135"/>
      <c r="NUK60" s="135"/>
      <c r="NUL60" s="135"/>
      <c r="NUM60" s="135"/>
      <c r="NUN60" s="135"/>
      <c r="NUO60" s="135"/>
      <c r="NUP60" s="135"/>
      <c r="NUQ60" s="135"/>
      <c r="NUR60" s="135"/>
      <c r="NUS60" s="135"/>
      <c r="NUT60" s="135"/>
      <c r="NUU60" s="135"/>
      <c r="NUV60" s="135"/>
      <c r="NUW60" s="135"/>
      <c r="NUX60" s="135"/>
      <c r="NUY60" s="135"/>
      <c r="NUZ60" s="135"/>
      <c r="NVA60" s="135"/>
      <c r="NVB60" s="135"/>
      <c r="NVC60" s="135"/>
      <c r="NVD60" s="135"/>
      <c r="NVE60" s="135"/>
      <c r="NVF60" s="135"/>
      <c r="NVG60" s="135"/>
      <c r="NVH60" s="135"/>
      <c r="NVI60" s="135"/>
      <c r="NVJ60" s="135"/>
      <c r="NVK60" s="135"/>
      <c r="NVL60" s="135"/>
      <c r="NVM60" s="135"/>
      <c r="NVN60" s="135"/>
      <c r="NVO60" s="135"/>
      <c r="NVP60" s="135"/>
      <c r="NVQ60" s="135"/>
      <c r="NVR60" s="135"/>
      <c r="NVS60" s="135"/>
      <c r="NVT60" s="135"/>
      <c r="NVU60" s="135"/>
      <c r="NVV60" s="135"/>
      <c r="NVW60" s="135"/>
      <c r="NVX60" s="135"/>
      <c r="NVY60" s="135"/>
      <c r="NVZ60" s="135"/>
      <c r="NWA60" s="135"/>
      <c r="NWB60" s="135"/>
      <c r="NWC60" s="135"/>
      <c r="NWD60" s="135"/>
      <c r="NWE60" s="135"/>
      <c r="NWF60" s="135"/>
      <c r="NWG60" s="135"/>
      <c r="NWH60" s="135"/>
      <c r="NWI60" s="135"/>
      <c r="NWJ60" s="135"/>
      <c r="NWK60" s="135"/>
      <c r="NWL60" s="135"/>
      <c r="NWM60" s="135"/>
      <c r="NWN60" s="135"/>
      <c r="NWO60" s="135"/>
      <c r="NWP60" s="135"/>
      <c r="NWQ60" s="135"/>
      <c r="NWR60" s="135"/>
      <c r="NWS60" s="135"/>
      <c r="NWT60" s="135"/>
      <c r="NWU60" s="135"/>
      <c r="NWV60" s="135"/>
      <c r="NWW60" s="135"/>
      <c r="NWX60" s="135"/>
      <c r="NWY60" s="135"/>
      <c r="NWZ60" s="135"/>
      <c r="NXA60" s="135"/>
      <c r="NXB60" s="135"/>
      <c r="NXC60" s="135"/>
      <c r="NXD60" s="135"/>
      <c r="NXE60" s="135"/>
      <c r="NXF60" s="135"/>
      <c r="NXG60" s="135"/>
      <c r="NXH60" s="135"/>
      <c r="NXI60" s="135"/>
      <c r="NXJ60" s="135"/>
      <c r="NXK60" s="135"/>
      <c r="NXL60" s="135"/>
      <c r="NXM60" s="135"/>
      <c r="NXN60" s="135"/>
      <c r="NXO60" s="135"/>
      <c r="NXP60" s="135"/>
      <c r="NXQ60" s="135"/>
      <c r="NXR60" s="135"/>
      <c r="NXS60" s="135"/>
      <c r="NXT60" s="135"/>
      <c r="NXU60" s="135"/>
      <c r="NXV60" s="135"/>
      <c r="NXW60" s="135"/>
      <c r="NXX60" s="135"/>
      <c r="NXY60" s="135"/>
      <c r="NXZ60" s="135"/>
      <c r="NYA60" s="135"/>
      <c r="NYB60" s="135"/>
      <c r="NYC60" s="135"/>
      <c r="NYD60" s="135"/>
      <c r="NYE60" s="135"/>
      <c r="NYF60" s="135"/>
      <c r="NYG60" s="135"/>
      <c r="NYH60" s="135"/>
      <c r="NYI60" s="135"/>
      <c r="NYJ60" s="135"/>
      <c r="NYK60" s="135"/>
      <c r="NYL60" s="135"/>
      <c r="NYM60" s="135"/>
      <c r="NYN60" s="135"/>
      <c r="NYO60" s="135"/>
      <c r="NYP60" s="135"/>
      <c r="NYQ60" s="135"/>
      <c r="NYR60" s="135"/>
      <c r="NYS60" s="135"/>
      <c r="NYT60" s="135"/>
      <c r="NYU60" s="135"/>
      <c r="NYV60" s="135"/>
      <c r="NYW60" s="135"/>
      <c r="NYX60" s="135"/>
      <c r="NYY60" s="135"/>
      <c r="NYZ60" s="135"/>
      <c r="NZA60" s="135"/>
      <c r="NZB60" s="135"/>
      <c r="NZC60" s="135"/>
      <c r="NZD60" s="135"/>
      <c r="NZE60" s="135"/>
      <c r="NZF60" s="135"/>
      <c r="NZG60" s="135"/>
      <c r="NZH60" s="135"/>
      <c r="NZI60" s="135"/>
      <c r="NZJ60" s="135"/>
      <c r="NZK60" s="135"/>
      <c r="NZL60" s="135"/>
      <c r="NZM60" s="135"/>
      <c r="NZN60" s="135"/>
      <c r="NZO60" s="135"/>
      <c r="NZP60" s="135"/>
      <c r="NZQ60" s="135"/>
      <c r="NZR60" s="135"/>
      <c r="NZS60" s="135"/>
      <c r="NZT60" s="135"/>
      <c r="NZU60" s="135"/>
      <c r="NZV60" s="135"/>
      <c r="NZW60" s="135"/>
      <c r="NZX60" s="135"/>
      <c r="NZY60" s="135"/>
      <c r="NZZ60" s="135"/>
      <c r="OAA60" s="135"/>
      <c r="OAB60" s="135"/>
      <c r="OAC60" s="135"/>
      <c r="OAD60" s="135"/>
      <c r="OAE60" s="135"/>
      <c r="OAF60" s="135"/>
      <c r="OAG60" s="135"/>
      <c r="OAH60" s="135"/>
      <c r="OAI60" s="135"/>
      <c r="OAJ60" s="135"/>
      <c r="OAK60" s="135"/>
      <c r="OAL60" s="135"/>
      <c r="OAM60" s="135"/>
      <c r="OAN60" s="135"/>
      <c r="OAO60" s="135"/>
      <c r="OAP60" s="135"/>
      <c r="OAQ60" s="135"/>
      <c r="OAR60" s="135"/>
      <c r="OAS60" s="135"/>
      <c r="OAT60" s="135"/>
      <c r="OAU60" s="135"/>
      <c r="OAV60" s="135"/>
      <c r="OAW60" s="135"/>
      <c r="OAX60" s="135"/>
      <c r="OAY60" s="135"/>
      <c r="OAZ60" s="135"/>
      <c r="OBA60" s="135"/>
      <c r="OBB60" s="135"/>
      <c r="OBC60" s="135"/>
      <c r="OBD60" s="135"/>
      <c r="OBE60" s="135"/>
      <c r="OBF60" s="135"/>
      <c r="OBG60" s="135"/>
      <c r="OBH60" s="135"/>
      <c r="OBI60" s="135"/>
      <c r="OBJ60" s="135"/>
      <c r="OBK60" s="135"/>
      <c r="OBL60" s="135"/>
      <c r="OBM60" s="135"/>
      <c r="OBN60" s="135"/>
      <c r="OBO60" s="135"/>
      <c r="OBP60" s="135"/>
      <c r="OBQ60" s="135"/>
      <c r="OBR60" s="135"/>
      <c r="OBS60" s="135"/>
      <c r="OBT60" s="135"/>
      <c r="OBU60" s="135"/>
      <c r="OBV60" s="135"/>
      <c r="OBW60" s="135"/>
      <c r="OBX60" s="135"/>
      <c r="OBY60" s="135"/>
      <c r="OBZ60" s="135"/>
      <c r="OCA60" s="135"/>
      <c r="OCB60" s="135"/>
      <c r="OCC60" s="135"/>
      <c r="OCD60" s="135"/>
      <c r="OCE60" s="135"/>
      <c r="OCF60" s="135"/>
      <c r="OCG60" s="135"/>
      <c r="OCH60" s="135"/>
      <c r="OCI60" s="135"/>
      <c r="OCJ60" s="135"/>
      <c r="OCK60" s="135"/>
      <c r="OCL60" s="135"/>
      <c r="OCM60" s="135"/>
      <c r="OCN60" s="135"/>
      <c r="OCO60" s="135"/>
      <c r="OCP60" s="135"/>
      <c r="OCQ60" s="135"/>
      <c r="OCR60" s="135"/>
      <c r="OCS60" s="135"/>
      <c r="OCT60" s="135"/>
      <c r="OCU60" s="135"/>
      <c r="OCV60" s="135"/>
      <c r="OCW60" s="135"/>
      <c r="OCX60" s="135"/>
      <c r="OCY60" s="135"/>
      <c r="OCZ60" s="135"/>
      <c r="ODA60" s="135"/>
      <c r="ODB60" s="135"/>
      <c r="ODC60" s="135"/>
      <c r="ODD60" s="135"/>
      <c r="ODE60" s="135"/>
      <c r="ODF60" s="135"/>
      <c r="ODG60" s="135"/>
      <c r="ODH60" s="135"/>
      <c r="ODI60" s="135"/>
      <c r="ODJ60" s="135"/>
      <c r="ODK60" s="135"/>
      <c r="ODL60" s="135"/>
      <c r="ODM60" s="135"/>
      <c r="ODN60" s="135"/>
      <c r="ODO60" s="135"/>
      <c r="ODP60" s="135"/>
      <c r="ODQ60" s="135"/>
      <c r="ODR60" s="135"/>
      <c r="ODS60" s="135"/>
      <c r="ODT60" s="135"/>
      <c r="ODU60" s="135"/>
      <c r="ODV60" s="135"/>
      <c r="ODW60" s="135"/>
      <c r="ODX60" s="135"/>
      <c r="ODY60" s="135"/>
      <c r="ODZ60" s="135"/>
      <c r="OEA60" s="135"/>
      <c r="OEB60" s="135"/>
      <c r="OEC60" s="135"/>
      <c r="OED60" s="135"/>
      <c r="OEE60" s="135"/>
      <c r="OEF60" s="135"/>
      <c r="OEG60" s="135"/>
      <c r="OEH60" s="135"/>
      <c r="OEI60" s="135"/>
      <c r="OEJ60" s="135"/>
      <c r="OEK60" s="135"/>
      <c r="OEL60" s="135"/>
      <c r="OEM60" s="135"/>
      <c r="OEN60" s="135"/>
      <c r="OEO60" s="135"/>
      <c r="OEP60" s="135"/>
      <c r="OEQ60" s="135"/>
      <c r="OER60" s="135"/>
      <c r="OES60" s="135"/>
      <c r="OET60" s="135"/>
      <c r="OEU60" s="135"/>
      <c r="OEV60" s="135"/>
      <c r="OEW60" s="135"/>
      <c r="OEX60" s="135"/>
      <c r="OEY60" s="135"/>
      <c r="OEZ60" s="135"/>
      <c r="OFA60" s="135"/>
      <c r="OFB60" s="135"/>
      <c r="OFC60" s="135"/>
      <c r="OFD60" s="135"/>
      <c r="OFE60" s="135"/>
      <c r="OFF60" s="135"/>
      <c r="OFG60" s="135"/>
      <c r="OFH60" s="135"/>
      <c r="OFI60" s="135"/>
      <c r="OFJ60" s="135"/>
      <c r="OFK60" s="135"/>
      <c r="OFL60" s="135"/>
      <c r="OFM60" s="135"/>
      <c r="OFN60" s="135"/>
      <c r="OFO60" s="135"/>
      <c r="OFP60" s="135"/>
      <c r="OFQ60" s="135"/>
      <c r="OFR60" s="135"/>
      <c r="OFS60" s="135"/>
      <c r="OFT60" s="135"/>
      <c r="OFU60" s="135"/>
      <c r="OFV60" s="135"/>
      <c r="OFW60" s="135"/>
      <c r="OFX60" s="135"/>
      <c r="OFY60" s="135"/>
      <c r="OFZ60" s="135"/>
      <c r="OGA60" s="135"/>
      <c r="OGB60" s="135"/>
      <c r="OGC60" s="135"/>
      <c r="OGD60" s="135"/>
      <c r="OGE60" s="135"/>
      <c r="OGF60" s="135"/>
      <c r="OGG60" s="135"/>
      <c r="OGH60" s="135"/>
      <c r="OGI60" s="135"/>
      <c r="OGJ60" s="135"/>
      <c r="OGK60" s="135"/>
      <c r="OGL60" s="135"/>
      <c r="OGM60" s="135"/>
      <c r="OGN60" s="135"/>
      <c r="OGO60" s="135"/>
      <c r="OGP60" s="135"/>
      <c r="OGQ60" s="135"/>
      <c r="OGR60" s="135"/>
      <c r="OGS60" s="135"/>
      <c r="OGT60" s="135"/>
      <c r="OGU60" s="135"/>
      <c r="OGV60" s="135"/>
      <c r="OGW60" s="135"/>
      <c r="OGX60" s="135"/>
      <c r="OGY60" s="135"/>
      <c r="OGZ60" s="135"/>
      <c r="OHA60" s="135"/>
      <c r="OHB60" s="135"/>
      <c r="OHC60" s="135"/>
      <c r="OHD60" s="135"/>
      <c r="OHE60" s="135"/>
      <c r="OHF60" s="135"/>
      <c r="OHG60" s="135"/>
      <c r="OHH60" s="135"/>
      <c r="OHI60" s="135"/>
      <c r="OHJ60" s="135"/>
      <c r="OHK60" s="135"/>
      <c r="OHL60" s="135"/>
      <c r="OHM60" s="135"/>
      <c r="OHN60" s="135"/>
      <c r="OHO60" s="135"/>
      <c r="OHP60" s="135"/>
      <c r="OHQ60" s="135"/>
      <c r="OHR60" s="135"/>
      <c r="OHS60" s="135"/>
      <c r="OHT60" s="135"/>
      <c r="OHU60" s="135"/>
      <c r="OHV60" s="135"/>
      <c r="OHW60" s="135"/>
      <c r="OHX60" s="135"/>
      <c r="OHY60" s="135"/>
      <c r="OHZ60" s="135"/>
      <c r="OIA60" s="135"/>
      <c r="OIB60" s="135"/>
      <c r="OIC60" s="135"/>
      <c r="OID60" s="135"/>
      <c r="OIE60" s="135"/>
      <c r="OIF60" s="135"/>
      <c r="OIG60" s="135"/>
      <c r="OIH60" s="135"/>
      <c r="OII60" s="135"/>
      <c r="OIJ60" s="135"/>
      <c r="OIK60" s="135"/>
      <c r="OIL60" s="135"/>
      <c r="OIM60" s="135"/>
      <c r="OIN60" s="135"/>
      <c r="OIO60" s="135"/>
      <c r="OIP60" s="135"/>
      <c r="OIQ60" s="135"/>
      <c r="OIR60" s="135"/>
      <c r="OIS60" s="135"/>
      <c r="OIT60" s="135"/>
      <c r="OIU60" s="135"/>
      <c r="OIV60" s="135"/>
      <c r="OIW60" s="135"/>
      <c r="OIX60" s="135"/>
      <c r="OIY60" s="135"/>
      <c r="OIZ60" s="135"/>
      <c r="OJA60" s="135"/>
      <c r="OJB60" s="135"/>
      <c r="OJC60" s="135"/>
      <c r="OJD60" s="135"/>
      <c r="OJE60" s="135"/>
      <c r="OJF60" s="135"/>
      <c r="OJG60" s="135"/>
      <c r="OJH60" s="135"/>
      <c r="OJI60" s="135"/>
      <c r="OJJ60" s="135"/>
      <c r="OJK60" s="135"/>
      <c r="OJL60" s="135"/>
      <c r="OJM60" s="135"/>
      <c r="OJN60" s="135"/>
      <c r="OJO60" s="135"/>
      <c r="OJP60" s="135"/>
      <c r="OJQ60" s="135"/>
      <c r="OJR60" s="135"/>
      <c r="OJS60" s="135"/>
      <c r="OJT60" s="135"/>
      <c r="OJU60" s="135"/>
      <c r="OJV60" s="135"/>
      <c r="OJW60" s="135"/>
      <c r="OJX60" s="135"/>
      <c r="OJY60" s="135"/>
      <c r="OJZ60" s="135"/>
      <c r="OKA60" s="135"/>
      <c r="OKB60" s="135"/>
      <c r="OKC60" s="135"/>
      <c r="OKD60" s="135"/>
      <c r="OKE60" s="135"/>
      <c r="OKF60" s="135"/>
      <c r="OKG60" s="135"/>
      <c r="OKH60" s="135"/>
      <c r="OKI60" s="135"/>
      <c r="OKJ60" s="135"/>
      <c r="OKK60" s="135"/>
      <c r="OKL60" s="135"/>
      <c r="OKM60" s="135"/>
      <c r="OKN60" s="135"/>
      <c r="OKO60" s="135"/>
      <c r="OKP60" s="135"/>
      <c r="OKQ60" s="135"/>
      <c r="OKR60" s="135"/>
      <c r="OKS60" s="135"/>
      <c r="OKT60" s="135"/>
      <c r="OKU60" s="135"/>
      <c r="OKV60" s="135"/>
      <c r="OKW60" s="135"/>
      <c r="OKX60" s="135"/>
      <c r="OKY60" s="135"/>
      <c r="OKZ60" s="135"/>
      <c r="OLA60" s="135"/>
      <c r="OLB60" s="135"/>
      <c r="OLC60" s="135"/>
      <c r="OLD60" s="135"/>
      <c r="OLE60" s="135"/>
      <c r="OLF60" s="135"/>
      <c r="OLG60" s="135"/>
      <c r="OLH60" s="135"/>
      <c r="OLI60" s="135"/>
      <c r="OLJ60" s="135"/>
      <c r="OLK60" s="135"/>
      <c r="OLL60" s="135"/>
      <c r="OLM60" s="135"/>
      <c r="OLN60" s="135"/>
      <c r="OLO60" s="135"/>
      <c r="OLP60" s="135"/>
      <c r="OLQ60" s="135"/>
      <c r="OLR60" s="135"/>
      <c r="OLS60" s="135"/>
      <c r="OLT60" s="135"/>
      <c r="OLU60" s="135"/>
      <c r="OLV60" s="135"/>
      <c r="OLW60" s="135"/>
      <c r="OLX60" s="135"/>
      <c r="OLY60" s="135"/>
      <c r="OLZ60" s="135"/>
      <c r="OMA60" s="135"/>
      <c r="OMB60" s="135"/>
      <c r="OMC60" s="135"/>
      <c r="OMD60" s="135"/>
      <c r="OME60" s="135"/>
      <c r="OMF60" s="135"/>
      <c r="OMG60" s="135"/>
      <c r="OMH60" s="135"/>
      <c r="OMI60" s="135"/>
      <c r="OMJ60" s="135"/>
      <c r="OMK60" s="135"/>
      <c r="OML60" s="135"/>
      <c r="OMM60" s="135"/>
      <c r="OMN60" s="135"/>
      <c r="OMO60" s="135"/>
      <c r="OMP60" s="135"/>
      <c r="OMQ60" s="135"/>
      <c r="OMR60" s="135"/>
      <c r="OMS60" s="135"/>
      <c r="OMT60" s="135"/>
      <c r="OMU60" s="135"/>
      <c r="OMV60" s="135"/>
      <c r="OMW60" s="135"/>
      <c r="OMX60" s="135"/>
      <c r="OMY60" s="135"/>
      <c r="OMZ60" s="135"/>
      <c r="ONA60" s="135"/>
      <c r="ONB60" s="135"/>
      <c r="ONC60" s="135"/>
      <c r="OND60" s="135"/>
      <c r="ONE60" s="135"/>
      <c r="ONF60" s="135"/>
      <c r="ONG60" s="135"/>
      <c r="ONH60" s="135"/>
      <c r="ONI60" s="135"/>
      <c r="ONJ60" s="135"/>
      <c r="ONK60" s="135"/>
      <c r="ONL60" s="135"/>
      <c r="ONM60" s="135"/>
      <c r="ONN60" s="135"/>
      <c r="ONO60" s="135"/>
      <c r="ONP60" s="135"/>
      <c r="ONQ60" s="135"/>
      <c r="ONR60" s="135"/>
      <c r="ONS60" s="135"/>
      <c r="ONT60" s="135"/>
      <c r="ONU60" s="135"/>
      <c r="ONV60" s="135"/>
      <c r="ONW60" s="135"/>
      <c r="ONX60" s="135"/>
      <c r="ONY60" s="135"/>
      <c r="ONZ60" s="135"/>
      <c r="OOA60" s="135"/>
      <c r="OOB60" s="135"/>
      <c r="OOC60" s="135"/>
      <c r="OOD60" s="135"/>
      <c r="OOE60" s="135"/>
      <c r="OOF60" s="135"/>
      <c r="OOG60" s="135"/>
      <c r="OOH60" s="135"/>
      <c r="OOI60" s="135"/>
      <c r="OOJ60" s="135"/>
      <c r="OOK60" s="135"/>
      <c r="OOL60" s="135"/>
      <c r="OOM60" s="135"/>
      <c r="OON60" s="135"/>
      <c r="OOO60" s="135"/>
      <c r="OOP60" s="135"/>
      <c r="OOQ60" s="135"/>
      <c r="OOR60" s="135"/>
      <c r="OOS60" s="135"/>
      <c r="OOT60" s="135"/>
      <c r="OOU60" s="135"/>
      <c r="OOV60" s="135"/>
      <c r="OOW60" s="135"/>
      <c r="OOX60" s="135"/>
      <c r="OOY60" s="135"/>
      <c r="OOZ60" s="135"/>
      <c r="OPA60" s="135"/>
      <c r="OPB60" s="135"/>
      <c r="OPC60" s="135"/>
      <c r="OPD60" s="135"/>
      <c r="OPE60" s="135"/>
      <c r="OPF60" s="135"/>
      <c r="OPG60" s="135"/>
      <c r="OPH60" s="135"/>
      <c r="OPI60" s="135"/>
      <c r="OPJ60" s="135"/>
      <c r="OPK60" s="135"/>
      <c r="OPL60" s="135"/>
      <c r="OPM60" s="135"/>
      <c r="OPN60" s="135"/>
      <c r="OPO60" s="135"/>
      <c r="OPP60" s="135"/>
      <c r="OPQ60" s="135"/>
      <c r="OPR60" s="135"/>
      <c r="OPS60" s="135"/>
      <c r="OPT60" s="135"/>
      <c r="OPU60" s="135"/>
      <c r="OPV60" s="135"/>
      <c r="OPW60" s="135"/>
      <c r="OPX60" s="135"/>
      <c r="OPY60" s="135"/>
      <c r="OPZ60" s="135"/>
      <c r="OQA60" s="135"/>
      <c r="OQB60" s="135"/>
      <c r="OQC60" s="135"/>
      <c r="OQD60" s="135"/>
      <c r="OQE60" s="135"/>
      <c r="OQF60" s="135"/>
      <c r="OQG60" s="135"/>
      <c r="OQH60" s="135"/>
      <c r="OQI60" s="135"/>
      <c r="OQJ60" s="135"/>
      <c r="OQK60" s="135"/>
      <c r="OQL60" s="135"/>
      <c r="OQM60" s="135"/>
      <c r="OQN60" s="135"/>
      <c r="OQO60" s="135"/>
      <c r="OQP60" s="135"/>
      <c r="OQQ60" s="135"/>
      <c r="OQR60" s="135"/>
      <c r="OQS60" s="135"/>
      <c r="OQT60" s="135"/>
      <c r="OQU60" s="135"/>
      <c r="OQV60" s="135"/>
      <c r="OQW60" s="135"/>
      <c r="OQX60" s="135"/>
      <c r="OQY60" s="135"/>
      <c r="OQZ60" s="135"/>
      <c r="ORA60" s="135"/>
      <c r="ORB60" s="135"/>
      <c r="ORC60" s="135"/>
      <c r="ORD60" s="135"/>
      <c r="ORE60" s="135"/>
      <c r="ORF60" s="135"/>
      <c r="ORG60" s="135"/>
      <c r="ORH60" s="135"/>
      <c r="ORI60" s="135"/>
      <c r="ORJ60" s="135"/>
      <c r="ORK60" s="135"/>
      <c r="ORL60" s="135"/>
      <c r="ORM60" s="135"/>
      <c r="ORN60" s="135"/>
      <c r="ORO60" s="135"/>
      <c r="ORP60" s="135"/>
      <c r="ORQ60" s="135"/>
      <c r="ORR60" s="135"/>
      <c r="ORS60" s="135"/>
      <c r="ORT60" s="135"/>
      <c r="ORU60" s="135"/>
      <c r="ORV60" s="135"/>
      <c r="ORW60" s="135"/>
      <c r="ORX60" s="135"/>
      <c r="ORY60" s="135"/>
      <c r="ORZ60" s="135"/>
      <c r="OSA60" s="135"/>
      <c r="OSB60" s="135"/>
      <c r="OSC60" s="135"/>
      <c r="OSD60" s="135"/>
      <c r="OSE60" s="135"/>
      <c r="OSF60" s="135"/>
      <c r="OSG60" s="135"/>
      <c r="OSH60" s="135"/>
      <c r="OSI60" s="135"/>
      <c r="OSJ60" s="135"/>
      <c r="OSK60" s="135"/>
      <c r="OSL60" s="135"/>
      <c r="OSM60" s="135"/>
      <c r="OSN60" s="135"/>
      <c r="OSO60" s="135"/>
      <c r="OSP60" s="135"/>
      <c r="OSQ60" s="135"/>
      <c r="OSR60" s="135"/>
      <c r="OSS60" s="135"/>
      <c r="OST60" s="135"/>
      <c r="OSU60" s="135"/>
      <c r="OSV60" s="135"/>
      <c r="OSW60" s="135"/>
      <c r="OSX60" s="135"/>
      <c r="OSY60" s="135"/>
      <c r="OSZ60" s="135"/>
      <c r="OTA60" s="135"/>
      <c r="OTB60" s="135"/>
      <c r="OTC60" s="135"/>
      <c r="OTD60" s="135"/>
      <c r="OTE60" s="135"/>
      <c r="OTF60" s="135"/>
      <c r="OTG60" s="135"/>
      <c r="OTH60" s="135"/>
      <c r="OTI60" s="135"/>
      <c r="OTJ60" s="135"/>
      <c r="OTK60" s="135"/>
      <c r="OTL60" s="135"/>
      <c r="OTM60" s="135"/>
      <c r="OTN60" s="135"/>
      <c r="OTO60" s="135"/>
      <c r="OTP60" s="135"/>
      <c r="OTQ60" s="135"/>
      <c r="OTR60" s="135"/>
      <c r="OTS60" s="135"/>
      <c r="OTT60" s="135"/>
      <c r="OTU60" s="135"/>
      <c r="OTV60" s="135"/>
      <c r="OTW60" s="135"/>
      <c r="OTX60" s="135"/>
      <c r="OTY60" s="135"/>
      <c r="OTZ60" s="135"/>
      <c r="OUA60" s="135"/>
      <c r="OUB60" s="135"/>
      <c r="OUC60" s="135"/>
      <c r="OUD60" s="135"/>
      <c r="OUE60" s="135"/>
      <c r="OUF60" s="135"/>
      <c r="OUG60" s="135"/>
      <c r="OUH60" s="135"/>
      <c r="OUI60" s="135"/>
      <c r="OUJ60" s="135"/>
      <c r="OUK60" s="135"/>
      <c r="OUL60" s="135"/>
      <c r="OUM60" s="135"/>
      <c r="OUN60" s="135"/>
      <c r="OUO60" s="135"/>
      <c r="OUP60" s="135"/>
      <c r="OUQ60" s="135"/>
      <c r="OUR60" s="135"/>
      <c r="OUS60" s="135"/>
      <c r="OUT60" s="135"/>
      <c r="OUU60" s="135"/>
      <c r="OUV60" s="135"/>
      <c r="OUW60" s="135"/>
      <c r="OUX60" s="135"/>
      <c r="OUY60" s="135"/>
      <c r="OUZ60" s="135"/>
      <c r="OVA60" s="135"/>
      <c r="OVB60" s="135"/>
      <c r="OVC60" s="135"/>
      <c r="OVD60" s="135"/>
      <c r="OVE60" s="135"/>
      <c r="OVF60" s="135"/>
      <c r="OVG60" s="135"/>
      <c r="OVH60" s="135"/>
      <c r="OVI60" s="135"/>
      <c r="OVJ60" s="135"/>
      <c r="OVK60" s="135"/>
      <c r="OVL60" s="135"/>
      <c r="OVM60" s="135"/>
      <c r="OVN60" s="135"/>
      <c r="OVO60" s="135"/>
      <c r="OVP60" s="135"/>
      <c r="OVQ60" s="135"/>
      <c r="OVR60" s="135"/>
      <c r="OVS60" s="135"/>
      <c r="OVT60" s="135"/>
      <c r="OVU60" s="135"/>
      <c r="OVV60" s="135"/>
      <c r="OVW60" s="135"/>
      <c r="OVX60" s="135"/>
      <c r="OVY60" s="135"/>
      <c r="OVZ60" s="135"/>
      <c r="OWA60" s="135"/>
      <c r="OWB60" s="135"/>
      <c r="OWC60" s="135"/>
      <c r="OWD60" s="135"/>
      <c r="OWE60" s="135"/>
      <c r="OWF60" s="135"/>
      <c r="OWG60" s="135"/>
      <c r="OWH60" s="135"/>
      <c r="OWI60" s="135"/>
      <c r="OWJ60" s="135"/>
      <c r="OWK60" s="135"/>
      <c r="OWL60" s="135"/>
      <c r="OWM60" s="135"/>
      <c r="OWN60" s="135"/>
      <c r="OWO60" s="135"/>
      <c r="OWP60" s="135"/>
      <c r="OWQ60" s="135"/>
      <c r="OWR60" s="135"/>
      <c r="OWS60" s="135"/>
      <c r="OWT60" s="135"/>
      <c r="OWU60" s="135"/>
      <c r="OWV60" s="135"/>
      <c r="OWW60" s="135"/>
      <c r="OWX60" s="135"/>
      <c r="OWY60" s="135"/>
      <c r="OWZ60" s="135"/>
      <c r="OXA60" s="135"/>
      <c r="OXB60" s="135"/>
      <c r="OXC60" s="135"/>
      <c r="OXD60" s="135"/>
      <c r="OXE60" s="135"/>
      <c r="OXF60" s="135"/>
      <c r="OXG60" s="135"/>
      <c r="OXH60" s="135"/>
      <c r="OXI60" s="135"/>
      <c r="OXJ60" s="135"/>
      <c r="OXK60" s="135"/>
      <c r="OXL60" s="135"/>
      <c r="OXM60" s="135"/>
      <c r="OXN60" s="135"/>
      <c r="OXO60" s="135"/>
      <c r="OXP60" s="135"/>
      <c r="OXQ60" s="135"/>
      <c r="OXR60" s="135"/>
      <c r="OXS60" s="135"/>
      <c r="OXT60" s="135"/>
      <c r="OXU60" s="135"/>
      <c r="OXV60" s="135"/>
      <c r="OXW60" s="135"/>
      <c r="OXX60" s="135"/>
      <c r="OXY60" s="135"/>
      <c r="OXZ60" s="135"/>
      <c r="OYA60" s="135"/>
      <c r="OYB60" s="135"/>
      <c r="OYC60" s="135"/>
      <c r="OYD60" s="135"/>
      <c r="OYE60" s="135"/>
      <c r="OYF60" s="135"/>
      <c r="OYG60" s="135"/>
      <c r="OYH60" s="135"/>
      <c r="OYI60" s="135"/>
      <c r="OYJ60" s="135"/>
      <c r="OYK60" s="135"/>
      <c r="OYL60" s="135"/>
      <c r="OYM60" s="135"/>
      <c r="OYN60" s="135"/>
      <c r="OYO60" s="135"/>
      <c r="OYP60" s="135"/>
      <c r="OYQ60" s="135"/>
      <c r="OYR60" s="135"/>
      <c r="OYS60" s="135"/>
      <c r="OYT60" s="135"/>
      <c r="OYU60" s="135"/>
      <c r="OYV60" s="135"/>
      <c r="OYW60" s="135"/>
      <c r="OYX60" s="135"/>
      <c r="OYY60" s="135"/>
      <c r="OYZ60" s="135"/>
      <c r="OZA60" s="135"/>
      <c r="OZB60" s="135"/>
      <c r="OZC60" s="135"/>
      <c r="OZD60" s="135"/>
      <c r="OZE60" s="135"/>
      <c r="OZF60" s="135"/>
      <c r="OZG60" s="135"/>
      <c r="OZH60" s="135"/>
      <c r="OZI60" s="135"/>
      <c r="OZJ60" s="135"/>
      <c r="OZK60" s="135"/>
      <c r="OZL60" s="135"/>
      <c r="OZM60" s="135"/>
      <c r="OZN60" s="135"/>
      <c r="OZO60" s="135"/>
      <c r="OZP60" s="135"/>
      <c r="OZQ60" s="135"/>
      <c r="OZR60" s="135"/>
      <c r="OZS60" s="135"/>
      <c r="OZT60" s="135"/>
      <c r="OZU60" s="135"/>
      <c r="OZV60" s="135"/>
      <c r="OZW60" s="135"/>
      <c r="OZX60" s="135"/>
      <c r="OZY60" s="135"/>
      <c r="OZZ60" s="135"/>
      <c r="PAA60" s="135"/>
      <c r="PAB60" s="135"/>
      <c r="PAC60" s="135"/>
      <c r="PAD60" s="135"/>
      <c r="PAE60" s="135"/>
      <c r="PAF60" s="135"/>
      <c r="PAG60" s="135"/>
      <c r="PAH60" s="135"/>
      <c r="PAI60" s="135"/>
      <c r="PAJ60" s="135"/>
      <c r="PAK60" s="135"/>
      <c r="PAL60" s="135"/>
      <c r="PAM60" s="135"/>
      <c r="PAN60" s="135"/>
      <c r="PAO60" s="135"/>
      <c r="PAP60" s="135"/>
      <c r="PAQ60" s="135"/>
      <c r="PAR60" s="135"/>
      <c r="PAS60" s="135"/>
      <c r="PAT60" s="135"/>
      <c r="PAU60" s="135"/>
      <c r="PAV60" s="135"/>
      <c r="PAW60" s="135"/>
      <c r="PAX60" s="135"/>
      <c r="PAY60" s="135"/>
      <c r="PAZ60" s="135"/>
      <c r="PBA60" s="135"/>
      <c r="PBB60" s="135"/>
      <c r="PBC60" s="135"/>
      <c r="PBD60" s="135"/>
      <c r="PBE60" s="135"/>
      <c r="PBF60" s="135"/>
      <c r="PBG60" s="135"/>
      <c r="PBH60" s="135"/>
      <c r="PBI60" s="135"/>
      <c r="PBJ60" s="135"/>
      <c r="PBK60" s="135"/>
      <c r="PBL60" s="135"/>
      <c r="PBM60" s="135"/>
      <c r="PBN60" s="135"/>
      <c r="PBO60" s="135"/>
      <c r="PBP60" s="135"/>
      <c r="PBQ60" s="135"/>
      <c r="PBR60" s="135"/>
      <c r="PBS60" s="135"/>
      <c r="PBT60" s="135"/>
      <c r="PBU60" s="135"/>
      <c r="PBV60" s="135"/>
      <c r="PBW60" s="135"/>
      <c r="PBX60" s="135"/>
      <c r="PBY60" s="135"/>
      <c r="PBZ60" s="135"/>
      <c r="PCA60" s="135"/>
      <c r="PCB60" s="135"/>
      <c r="PCC60" s="135"/>
      <c r="PCD60" s="135"/>
      <c r="PCE60" s="135"/>
      <c r="PCF60" s="135"/>
      <c r="PCG60" s="135"/>
      <c r="PCH60" s="135"/>
      <c r="PCI60" s="135"/>
      <c r="PCJ60" s="135"/>
      <c r="PCK60" s="135"/>
      <c r="PCL60" s="135"/>
      <c r="PCM60" s="135"/>
      <c r="PCN60" s="135"/>
      <c r="PCO60" s="135"/>
      <c r="PCP60" s="135"/>
      <c r="PCQ60" s="135"/>
      <c r="PCR60" s="135"/>
      <c r="PCS60" s="135"/>
      <c r="PCT60" s="135"/>
      <c r="PCU60" s="135"/>
      <c r="PCV60" s="135"/>
      <c r="PCW60" s="135"/>
      <c r="PCX60" s="135"/>
      <c r="PCY60" s="135"/>
      <c r="PCZ60" s="135"/>
      <c r="PDA60" s="135"/>
      <c r="PDB60" s="135"/>
      <c r="PDC60" s="135"/>
      <c r="PDD60" s="135"/>
      <c r="PDE60" s="135"/>
      <c r="PDF60" s="135"/>
      <c r="PDG60" s="135"/>
      <c r="PDH60" s="135"/>
      <c r="PDI60" s="135"/>
      <c r="PDJ60" s="135"/>
      <c r="PDK60" s="135"/>
      <c r="PDL60" s="135"/>
      <c r="PDM60" s="135"/>
      <c r="PDN60" s="135"/>
      <c r="PDO60" s="135"/>
      <c r="PDP60" s="135"/>
      <c r="PDQ60" s="135"/>
      <c r="PDR60" s="135"/>
      <c r="PDS60" s="135"/>
      <c r="PDT60" s="135"/>
      <c r="PDU60" s="135"/>
      <c r="PDV60" s="135"/>
      <c r="PDW60" s="135"/>
      <c r="PDX60" s="135"/>
      <c r="PDY60" s="135"/>
      <c r="PDZ60" s="135"/>
      <c r="PEA60" s="135"/>
      <c r="PEB60" s="135"/>
      <c r="PEC60" s="135"/>
      <c r="PED60" s="135"/>
      <c r="PEE60" s="135"/>
      <c r="PEF60" s="135"/>
      <c r="PEG60" s="135"/>
      <c r="PEH60" s="135"/>
      <c r="PEI60" s="135"/>
      <c r="PEJ60" s="135"/>
      <c r="PEK60" s="135"/>
      <c r="PEL60" s="135"/>
      <c r="PEM60" s="135"/>
      <c r="PEN60" s="135"/>
      <c r="PEO60" s="135"/>
      <c r="PEP60" s="135"/>
      <c r="PEQ60" s="135"/>
      <c r="PER60" s="135"/>
      <c r="PES60" s="135"/>
      <c r="PET60" s="135"/>
      <c r="PEU60" s="135"/>
      <c r="PEV60" s="135"/>
      <c r="PEW60" s="135"/>
      <c r="PEX60" s="135"/>
      <c r="PEY60" s="135"/>
      <c r="PEZ60" s="135"/>
      <c r="PFA60" s="135"/>
      <c r="PFB60" s="135"/>
      <c r="PFC60" s="135"/>
      <c r="PFD60" s="135"/>
      <c r="PFE60" s="135"/>
      <c r="PFF60" s="135"/>
      <c r="PFG60" s="135"/>
      <c r="PFH60" s="135"/>
      <c r="PFI60" s="135"/>
      <c r="PFJ60" s="135"/>
      <c r="PFK60" s="135"/>
      <c r="PFL60" s="135"/>
      <c r="PFM60" s="135"/>
      <c r="PFN60" s="135"/>
      <c r="PFO60" s="135"/>
      <c r="PFP60" s="135"/>
      <c r="PFQ60" s="135"/>
      <c r="PFR60" s="135"/>
      <c r="PFS60" s="135"/>
      <c r="PFT60" s="135"/>
      <c r="PFU60" s="135"/>
      <c r="PFV60" s="135"/>
      <c r="PFW60" s="135"/>
      <c r="PFX60" s="135"/>
      <c r="PFY60" s="135"/>
      <c r="PFZ60" s="135"/>
      <c r="PGA60" s="135"/>
      <c r="PGB60" s="135"/>
      <c r="PGC60" s="135"/>
      <c r="PGD60" s="135"/>
      <c r="PGE60" s="135"/>
      <c r="PGF60" s="135"/>
      <c r="PGG60" s="135"/>
      <c r="PGH60" s="135"/>
      <c r="PGI60" s="135"/>
      <c r="PGJ60" s="135"/>
      <c r="PGK60" s="135"/>
      <c r="PGL60" s="135"/>
      <c r="PGM60" s="135"/>
      <c r="PGN60" s="135"/>
      <c r="PGO60" s="135"/>
      <c r="PGP60" s="135"/>
      <c r="PGQ60" s="135"/>
      <c r="PGR60" s="135"/>
      <c r="PGS60" s="135"/>
      <c r="PGT60" s="135"/>
      <c r="PGU60" s="135"/>
      <c r="PGV60" s="135"/>
      <c r="PGW60" s="135"/>
      <c r="PGX60" s="135"/>
      <c r="PGY60" s="135"/>
      <c r="PGZ60" s="135"/>
      <c r="PHA60" s="135"/>
      <c r="PHB60" s="135"/>
      <c r="PHC60" s="135"/>
      <c r="PHD60" s="135"/>
      <c r="PHE60" s="135"/>
      <c r="PHF60" s="135"/>
      <c r="PHG60" s="135"/>
      <c r="PHH60" s="135"/>
      <c r="PHI60" s="135"/>
      <c r="PHJ60" s="135"/>
      <c r="PHK60" s="135"/>
      <c r="PHL60" s="135"/>
      <c r="PHM60" s="135"/>
      <c r="PHN60" s="135"/>
      <c r="PHO60" s="135"/>
      <c r="PHP60" s="135"/>
      <c r="PHQ60" s="135"/>
      <c r="PHR60" s="135"/>
      <c r="PHS60" s="135"/>
      <c r="PHT60" s="135"/>
      <c r="PHU60" s="135"/>
      <c r="PHV60" s="135"/>
      <c r="PHW60" s="135"/>
      <c r="PHX60" s="135"/>
      <c r="PHY60" s="135"/>
      <c r="PHZ60" s="135"/>
      <c r="PIA60" s="135"/>
      <c r="PIB60" s="135"/>
      <c r="PIC60" s="135"/>
      <c r="PID60" s="135"/>
      <c r="PIE60" s="135"/>
      <c r="PIF60" s="135"/>
      <c r="PIG60" s="135"/>
      <c r="PIH60" s="135"/>
      <c r="PII60" s="135"/>
      <c r="PIJ60" s="135"/>
      <c r="PIK60" s="135"/>
      <c r="PIL60" s="135"/>
      <c r="PIM60" s="135"/>
      <c r="PIN60" s="135"/>
      <c r="PIO60" s="135"/>
      <c r="PIP60" s="135"/>
      <c r="PIQ60" s="135"/>
      <c r="PIR60" s="135"/>
      <c r="PIS60" s="135"/>
      <c r="PIT60" s="135"/>
      <c r="PIU60" s="135"/>
      <c r="PIV60" s="135"/>
      <c r="PIW60" s="135"/>
      <c r="PIX60" s="135"/>
      <c r="PIY60" s="135"/>
      <c r="PIZ60" s="135"/>
      <c r="PJA60" s="135"/>
      <c r="PJB60" s="135"/>
      <c r="PJC60" s="135"/>
      <c r="PJD60" s="135"/>
      <c r="PJE60" s="135"/>
      <c r="PJF60" s="135"/>
      <c r="PJG60" s="135"/>
      <c r="PJH60" s="135"/>
      <c r="PJI60" s="135"/>
      <c r="PJJ60" s="135"/>
      <c r="PJK60" s="135"/>
      <c r="PJL60" s="135"/>
      <c r="PJM60" s="135"/>
      <c r="PJN60" s="135"/>
      <c r="PJO60" s="135"/>
      <c r="PJP60" s="135"/>
      <c r="PJQ60" s="135"/>
      <c r="PJR60" s="135"/>
      <c r="PJS60" s="135"/>
      <c r="PJT60" s="135"/>
      <c r="PJU60" s="135"/>
      <c r="PJV60" s="135"/>
      <c r="PJW60" s="135"/>
      <c r="PJX60" s="135"/>
      <c r="PJY60" s="135"/>
      <c r="PJZ60" s="135"/>
      <c r="PKA60" s="135"/>
      <c r="PKB60" s="135"/>
      <c r="PKC60" s="135"/>
      <c r="PKD60" s="135"/>
      <c r="PKE60" s="135"/>
      <c r="PKF60" s="135"/>
      <c r="PKG60" s="135"/>
      <c r="PKH60" s="135"/>
      <c r="PKI60" s="135"/>
      <c r="PKJ60" s="135"/>
      <c r="PKK60" s="135"/>
      <c r="PKL60" s="135"/>
      <c r="PKM60" s="135"/>
      <c r="PKN60" s="135"/>
      <c r="PKO60" s="135"/>
      <c r="PKP60" s="135"/>
      <c r="PKQ60" s="135"/>
      <c r="PKR60" s="135"/>
      <c r="PKS60" s="135"/>
      <c r="PKT60" s="135"/>
      <c r="PKU60" s="135"/>
      <c r="PKV60" s="135"/>
      <c r="PKW60" s="135"/>
      <c r="PKX60" s="135"/>
      <c r="PKY60" s="135"/>
      <c r="PKZ60" s="135"/>
      <c r="PLA60" s="135"/>
      <c r="PLB60" s="135"/>
      <c r="PLC60" s="135"/>
      <c r="PLD60" s="135"/>
      <c r="PLE60" s="135"/>
      <c r="PLF60" s="135"/>
      <c r="PLG60" s="135"/>
      <c r="PLH60" s="135"/>
      <c r="PLI60" s="135"/>
      <c r="PLJ60" s="135"/>
      <c r="PLK60" s="135"/>
      <c r="PLL60" s="135"/>
      <c r="PLM60" s="135"/>
      <c r="PLN60" s="135"/>
      <c r="PLO60" s="135"/>
      <c r="PLP60" s="135"/>
      <c r="PLQ60" s="135"/>
      <c r="PLR60" s="135"/>
      <c r="PLS60" s="135"/>
      <c r="PLT60" s="135"/>
      <c r="PLU60" s="135"/>
      <c r="PLV60" s="135"/>
      <c r="PLW60" s="135"/>
      <c r="PLX60" s="135"/>
      <c r="PLY60" s="135"/>
      <c r="PLZ60" s="135"/>
      <c r="PMA60" s="135"/>
      <c r="PMB60" s="135"/>
      <c r="PMC60" s="135"/>
      <c r="PMD60" s="135"/>
      <c r="PME60" s="135"/>
      <c r="PMF60" s="135"/>
      <c r="PMG60" s="135"/>
      <c r="PMH60" s="135"/>
      <c r="PMI60" s="135"/>
      <c r="PMJ60" s="135"/>
      <c r="PMK60" s="135"/>
      <c r="PML60" s="135"/>
      <c r="PMM60" s="135"/>
      <c r="PMN60" s="135"/>
      <c r="PMO60" s="135"/>
      <c r="PMP60" s="135"/>
      <c r="PMQ60" s="135"/>
      <c r="PMR60" s="135"/>
      <c r="PMS60" s="135"/>
      <c r="PMT60" s="135"/>
      <c r="PMU60" s="135"/>
      <c r="PMV60" s="135"/>
      <c r="PMW60" s="135"/>
      <c r="PMX60" s="135"/>
      <c r="PMY60" s="135"/>
      <c r="PMZ60" s="135"/>
      <c r="PNA60" s="135"/>
      <c r="PNB60" s="135"/>
      <c r="PNC60" s="135"/>
      <c r="PND60" s="135"/>
      <c r="PNE60" s="135"/>
      <c r="PNF60" s="135"/>
      <c r="PNG60" s="135"/>
      <c r="PNH60" s="135"/>
      <c r="PNI60" s="135"/>
      <c r="PNJ60" s="135"/>
      <c r="PNK60" s="135"/>
      <c r="PNL60" s="135"/>
      <c r="PNM60" s="135"/>
      <c r="PNN60" s="135"/>
      <c r="PNO60" s="135"/>
      <c r="PNP60" s="135"/>
      <c r="PNQ60" s="135"/>
      <c r="PNR60" s="135"/>
      <c r="PNS60" s="135"/>
      <c r="PNT60" s="135"/>
      <c r="PNU60" s="135"/>
      <c r="PNV60" s="135"/>
      <c r="PNW60" s="135"/>
      <c r="PNX60" s="135"/>
      <c r="PNY60" s="135"/>
      <c r="PNZ60" s="135"/>
      <c r="POA60" s="135"/>
      <c r="POB60" s="135"/>
      <c r="POC60" s="135"/>
      <c r="POD60" s="135"/>
      <c r="POE60" s="135"/>
      <c r="POF60" s="135"/>
      <c r="POG60" s="135"/>
      <c r="POH60" s="135"/>
      <c r="POI60" s="135"/>
      <c r="POJ60" s="135"/>
      <c r="POK60" s="135"/>
      <c r="POL60" s="135"/>
      <c r="POM60" s="135"/>
      <c r="PON60" s="135"/>
      <c r="POO60" s="135"/>
      <c r="POP60" s="135"/>
      <c r="POQ60" s="135"/>
      <c r="POR60" s="135"/>
      <c r="POS60" s="135"/>
      <c r="POT60" s="135"/>
      <c r="POU60" s="135"/>
      <c r="POV60" s="135"/>
      <c r="POW60" s="135"/>
      <c r="POX60" s="135"/>
      <c r="POY60" s="135"/>
      <c r="POZ60" s="135"/>
      <c r="PPA60" s="135"/>
      <c r="PPB60" s="135"/>
      <c r="PPC60" s="135"/>
      <c r="PPD60" s="135"/>
      <c r="PPE60" s="135"/>
      <c r="PPF60" s="135"/>
      <c r="PPG60" s="135"/>
      <c r="PPH60" s="135"/>
      <c r="PPI60" s="135"/>
      <c r="PPJ60" s="135"/>
      <c r="PPK60" s="135"/>
      <c r="PPL60" s="135"/>
      <c r="PPM60" s="135"/>
      <c r="PPN60" s="135"/>
      <c r="PPO60" s="135"/>
      <c r="PPP60" s="135"/>
      <c r="PPQ60" s="135"/>
      <c r="PPR60" s="135"/>
      <c r="PPS60" s="135"/>
      <c r="PPT60" s="135"/>
      <c r="PPU60" s="135"/>
      <c r="PPV60" s="135"/>
      <c r="PPW60" s="135"/>
      <c r="PPX60" s="135"/>
      <c r="PPY60" s="135"/>
      <c r="PPZ60" s="135"/>
      <c r="PQA60" s="135"/>
      <c r="PQB60" s="135"/>
      <c r="PQC60" s="135"/>
      <c r="PQD60" s="135"/>
      <c r="PQE60" s="135"/>
      <c r="PQF60" s="135"/>
      <c r="PQG60" s="135"/>
      <c r="PQH60" s="135"/>
      <c r="PQI60" s="135"/>
      <c r="PQJ60" s="135"/>
      <c r="PQK60" s="135"/>
      <c r="PQL60" s="135"/>
      <c r="PQM60" s="135"/>
      <c r="PQN60" s="135"/>
      <c r="PQO60" s="135"/>
      <c r="PQP60" s="135"/>
      <c r="PQQ60" s="135"/>
      <c r="PQR60" s="135"/>
      <c r="PQS60" s="135"/>
      <c r="PQT60" s="135"/>
      <c r="PQU60" s="135"/>
      <c r="PQV60" s="135"/>
      <c r="PQW60" s="135"/>
      <c r="PQX60" s="135"/>
      <c r="PQY60" s="135"/>
      <c r="PQZ60" s="135"/>
      <c r="PRA60" s="135"/>
      <c r="PRB60" s="135"/>
      <c r="PRC60" s="135"/>
      <c r="PRD60" s="135"/>
      <c r="PRE60" s="135"/>
      <c r="PRF60" s="135"/>
      <c r="PRG60" s="135"/>
      <c r="PRH60" s="135"/>
      <c r="PRI60" s="135"/>
      <c r="PRJ60" s="135"/>
      <c r="PRK60" s="135"/>
      <c r="PRL60" s="135"/>
      <c r="PRM60" s="135"/>
      <c r="PRN60" s="135"/>
      <c r="PRO60" s="135"/>
      <c r="PRP60" s="135"/>
      <c r="PRQ60" s="135"/>
      <c r="PRR60" s="135"/>
      <c r="PRS60" s="135"/>
      <c r="PRT60" s="135"/>
      <c r="PRU60" s="135"/>
      <c r="PRV60" s="135"/>
      <c r="PRW60" s="135"/>
      <c r="PRX60" s="135"/>
      <c r="PRY60" s="135"/>
      <c r="PRZ60" s="135"/>
      <c r="PSA60" s="135"/>
      <c r="PSB60" s="135"/>
      <c r="PSC60" s="135"/>
      <c r="PSD60" s="135"/>
      <c r="PSE60" s="135"/>
      <c r="PSF60" s="135"/>
      <c r="PSG60" s="135"/>
      <c r="PSH60" s="135"/>
      <c r="PSI60" s="135"/>
      <c r="PSJ60" s="135"/>
      <c r="PSK60" s="135"/>
      <c r="PSL60" s="135"/>
      <c r="PSM60" s="135"/>
      <c r="PSN60" s="135"/>
      <c r="PSO60" s="135"/>
      <c r="PSP60" s="135"/>
      <c r="PSQ60" s="135"/>
      <c r="PSR60" s="135"/>
      <c r="PSS60" s="135"/>
      <c r="PST60" s="135"/>
      <c r="PSU60" s="135"/>
      <c r="PSV60" s="135"/>
      <c r="PSW60" s="135"/>
      <c r="PSX60" s="135"/>
      <c r="PSY60" s="135"/>
      <c r="PSZ60" s="135"/>
      <c r="PTA60" s="135"/>
      <c r="PTB60" s="135"/>
      <c r="PTC60" s="135"/>
      <c r="PTD60" s="135"/>
      <c r="PTE60" s="135"/>
      <c r="PTF60" s="135"/>
      <c r="PTG60" s="135"/>
      <c r="PTH60" s="135"/>
      <c r="PTI60" s="135"/>
      <c r="PTJ60" s="135"/>
      <c r="PTK60" s="135"/>
      <c r="PTL60" s="135"/>
      <c r="PTM60" s="135"/>
      <c r="PTN60" s="135"/>
      <c r="PTO60" s="135"/>
      <c r="PTP60" s="135"/>
      <c r="PTQ60" s="135"/>
      <c r="PTR60" s="135"/>
      <c r="PTS60" s="135"/>
      <c r="PTT60" s="135"/>
      <c r="PTU60" s="135"/>
      <c r="PTV60" s="135"/>
      <c r="PTW60" s="135"/>
      <c r="PTX60" s="135"/>
      <c r="PTY60" s="135"/>
      <c r="PTZ60" s="135"/>
      <c r="PUA60" s="135"/>
      <c r="PUB60" s="135"/>
      <c r="PUC60" s="135"/>
      <c r="PUD60" s="135"/>
      <c r="PUE60" s="135"/>
      <c r="PUF60" s="135"/>
      <c r="PUG60" s="135"/>
      <c r="PUH60" s="135"/>
      <c r="PUI60" s="135"/>
      <c r="PUJ60" s="135"/>
      <c r="PUK60" s="135"/>
      <c r="PUL60" s="135"/>
      <c r="PUM60" s="135"/>
      <c r="PUN60" s="135"/>
      <c r="PUO60" s="135"/>
      <c r="PUP60" s="135"/>
      <c r="PUQ60" s="135"/>
      <c r="PUR60" s="135"/>
      <c r="PUS60" s="135"/>
      <c r="PUT60" s="135"/>
      <c r="PUU60" s="135"/>
      <c r="PUV60" s="135"/>
      <c r="PUW60" s="135"/>
      <c r="PUX60" s="135"/>
      <c r="PUY60" s="135"/>
      <c r="PUZ60" s="135"/>
      <c r="PVA60" s="135"/>
      <c r="PVB60" s="135"/>
      <c r="PVC60" s="135"/>
      <c r="PVD60" s="135"/>
      <c r="PVE60" s="135"/>
      <c r="PVF60" s="135"/>
      <c r="PVG60" s="135"/>
      <c r="PVH60" s="135"/>
      <c r="PVI60" s="135"/>
      <c r="PVJ60" s="135"/>
      <c r="PVK60" s="135"/>
      <c r="PVL60" s="135"/>
      <c r="PVM60" s="135"/>
      <c r="PVN60" s="135"/>
      <c r="PVO60" s="135"/>
      <c r="PVP60" s="135"/>
      <c r="PVQ60" s="135"/>
      <c r="PVR60" s="135"/>
      <c r="PVS60" s="135"/>
      <c r="PVT60" s="135"/>
      <c r="PVU60" s="135"/>
      <c r="PVV60" s="135"/>
      <c r="PVW60" s="135"/>
      <c r="PVX60" s="135"/>
      <c r="PVY60" s="135"/>
      <c r="PVZ60" s="135"/>
      <c r="PWA60" s="135"/>
      <c r="PWB60" s="135"/>
      <c r="PWC60" s="135"/>
      <c r="PWD60" s="135"/>
      <c r="PWE60" s="135"/>
      <c r="PWF60" s="135"/>
      <c r="PWG60" s="135"/>
      <c r="PWH60" s="135"/>
      <c r="PWI60" s="135"/>
      <c r="PWJ60" s="135"/>
      <c r="PWK60" s="135"/>
      <c r="PWL60" s="135"/>
      <c r="PWM60" s="135"/>
      <c r="PWN60" s="135"/>
      <c r="PWO60" s="135"/>
      <c r="PWP60" s="135"/>
      <c r="PWQ60" s="135"/>
      <c r="PWR60" s="135"/>
      <c r="PWS60" s="135"/>
      <c r="PWT60" s="135"/>
      <c r="PWU60" s="135"/>
      <c r="PWV60" s="135"/>
      <c r="PWW60" s="135"/>
      <c r="PWX60" s="135"/>
      <c r="PWY60" s="135"/>
      <c r="PWZ60" s="135"/>
      <c r="PXA60" s="135"/>
      <c r="PXB60" s="135"/>
      <c r="PXC60" s="135"/>
      <c r="PXD60" s="135"/>
      <c r="PXE60" s="135"/>
      <c r="PXF60" s="135"/>
      <c r="PXG60" s="135"/>
      <c r="PXH60" s="135"/>
      <c r="PXI60" s="135"/>
      <c r="PXJ60" s="135"/>
      <c r="PXK60" s="135"/>
      <c r="PXL60" s="135"/>
      <c r="PXM60" s="135"/>
      <c r="PXN60" s="135"/>
      <c r="PXO60" s="135"/>
      <c r="PXP60" s="135"/>
      <c r="PXQ60" s="135"/>
      <c r="PXR60" s="135"/>
      <c r="PXS60" s="135"/>
      <c r="PXT60" s="135"/>
      <c r="PXU60" s="135"/>
      <c r="PXV60" s="135"/>
      <c r="PXW60" s="135"/>
      <c r="PXX60" s="135"/>
      <c r="PXY60" s="135"/>
      <c r="PXZ60" s="135"/>
      <c r="PYA60" s="135"/>
      <c r="PYB60" s="135"/>
      <c r="PYC60" s="135"/>
      <c r="PYD60" s="135"/>
      <c r="PYE60" s="135"/>
      <c r="PYF60" s="135"/>
      <c r="PYG60" s="135"/>
      <c r="PYH60" s="135"/>
      <c r="PYI60" s="135"/>
      <c r="PYJ60" s="135"/>
      <c r="PYK60" s="135"/>
      <c r="PYL60" s="135"/>
      <c r="PYM60" s="135"/>
      <c r="PYN60" s="135"/>
      <c r="PYO60" s="135"/>
      <c r="PYP60" s="135"/>
      <c r="PYQ60" s="135"/>
      <c r="PYR60" s="135"/>
      <c r="PYS60" s="135"/>
      <c r="PYT60" s="135"/>
      <c r="PYU60" s="135"/>
      <c r="PYV60" s="135"/>
      <c r="PYW60" s="135"/>
      <c r="PYX60" s="135"/>
      <c r="PYY60" s="135"/>
      <c r="PYZ60" s="135"/>
      <c r="PZA60" s="135"/>
      <c r="PZB60" s="135"/>
      <c r="PZC60" s="135"/>
      <c r="PZD60" s="135"/>
      <c r="PZE60" s="135"/>
      <c r="PZF60" s="135"/>
      <c r="PZG60" s="135"/>
      <c r="PZH60" s="135"/>
      <c r="PZI60" s="135"/>
      <c r="PZJ60" s="135"/>
      <c r="PZK60" s="135"/>
      <c r="PZL60" s="135"/>
      <c r="PZM60" s="135"/>
      <c r="PZN60" s="135"/>
      <c r="PZO60" s="135"/>
      <c r="PZP60" s="135"/>
      <c r="PZQ60" s="135"/>
      <c r="PZR60" s="135"/>
      <c r="PZS60" s="135"/>
      <c r="PZT60" s="135"/>
      <c r="PZU60" s="135"/>
      <c r="PZV60" s="135"/>
      <c r="PZW60" s="135"/>
      <c r="PZX60" s="135"/>
      <c r="PZY60" s="135"/>
      <c r="PZZ60" s="135"/>
      <c r="QAA60" s="135"/>
      <c r="QAB60" s="135"/>
      <c r="QAC60" s="135"/>
      <c r="QAD60" s="135"/>
      <c r="QAE60" s="135"/>
      <c r="QAF60" s="135"/>
      <c r="QAG60" s="135"/>
      <c r="QAH60" s="135"/>
      <c r="QAI60" s="135"/>
      <c r="QAJ60" s="135"/>
      <c r="QAK60" s="135"/>
      <c r="QAL60" s="135"/>
      <c r="QAM60" s="135"/>
      <c r="QAN60" s="135"/>
      <c r="QAO60" s="135"/>
      <c r="QAP60" s="135"/>
      <c r="QAQ60" s="135"/>
      <c r="QAR60" s="135"/>
      <c r="QAS60" s="135"/>
      <c r="QAT60" s="135"/>
      <c r="QAU60" s="135"/>
      <c r="QAV60" s="135"/>
      <c r="QAW60" s="135"/>
      <c r="QAX60" s="135"/>
      <c r="QAY60" s="135"/>
      <c r="QAZ60" s="135"/>
      <c r="QBA60" s="135"/>
      <c r="QBB60" s="135"/>
      <c r="QBC60" s="135"/>
      <c r="QBD60" s="135"/>
      <c r="QBE60" s="135"/>
      <c r="QBF60" s="135"/>
      <c r="QBG60" s="135"/>
      <c r="QBH60" s="135"/>
      <c r="QBI60" s="135"/>
      <c r="QBJ60" s="135"/>
      <c r="QBK60" s="135"/>
      <c r="QBL60" s="135"/>
      <c r="QBM60" s="135"/>
      <c r="QBN60" s="135"/>
      <c r="QBO60" s="135"/>
      <c r="QBP60" s="135"/>
      <c r="QBQ60" s="135"/>
      <c r="QBR60" s="135"/>
      <c r="QBS60" s="135"/>
      <c r="QBT60" s="135"/>
      <c r="QBU60" s="135"/>
      <c r="QBV60" s="135"/>
      <c r="QBW60" s="135"/>
      <c r="QBX60" s="135"/>
      <c r="QBY60" s="135"/>
      <c r="QBZ60" s="135"/>
      <c r="QCA60" s="135"/>
      <c r="QCB60" s="135"/>
      <c r="QCC60" s="135"/>
      <c r="QCD60" s="135"/>
      <c r="QCE60" s="135"/>
      <c r="QCF60" s="135"/>
      <c r="QCG60" s="135"/>
      <c r="QCH60" s="135"/>
      <c r="QCI60" s="135"/>
      <c r="QCJ60" s="135"/>
      <c r="QCK60" s="135"/>
      <c r="QCL60" s="135"/>
      <c r="QCM60" s="135"/>
      <c r="QCN60" s="135"/>
      <c r="QCO60" s="135"/>
      <c r="QCP60" s="135"/>
      <c r="QCQ60" s="135"/>
      <c r="QCR60" s="135"/>
      <c r="QCS60" s="135"/>
      <c r="QCT60" s="135"/>
      <c r="QCU60" s="135"/>
      <c r="QCV60" s="135"/>
      <c r="QCW60" s="135"/>
      <c r="QCX60" s="135"/>
      <c r="QCY60" s="135"/>
      <c r="QCZ60" s="135"/>
      <c r="QDA60" s="135"/>
      <c r="QDB60" s="135"/>
      <c r="QDC60" s="135"/>
      <c r="QDD60" s="135"/>
      <c r="QDE60" s="135"/>
      <c r="QDF60" s="135"/>
      <c r="QDG60" s="135"/>
      <c r="QDH60" s="135"/>
      <c r="QDI60" s="135"/>
      <c r="QDJ60" s="135"/>
      <c r="QDK60" s="135"/>
      <c r="QDL60" s="135"/>
      <c r="QDM60" s="135"/>
      <c r="QDN60" s="135"/>
      <c r="QDO60" s="135"/>
      <c r="QDP60" s="135"/>
      <c r="QDQ60" s="135"/>
      <c r="QDR60" s="135"/>
      <c r="QDS60" s="135"/>
      <c r="QDT60" s="135"/>
      <c r="QDU60" s="135"/>
      <c r="QDV60" s="135"/>
      <c r="QDW60" s="135"/>
      <c r="QDX60" s="135"/>
      <c r="QDY60" s="135"/>
      <c r="QDZ60" s="135"/>
      <c r="QEA60" s="135"/>
      <c r="QEB60" s="135"/>
      <c r="QEC60" s="135"/>
      <c r="QED60" s="135"/>
      <c r="QEE60" s="135"/>
      <c r="QEF60" s="135"/>
      <c r="QEG60" s="135"/>
      <c r="QEH60" s="135"/>
      <c r="QEI60" s="135"/>
      <c r="QEJ60" s="135"/>
      <c r="QEK60" s="135"/>
      <c r="QEL60" s="135"/>
      <c r="QEM60" s="135"/>
      <c r="QEN60" s="135"/>
      <c r="QEO60" s="135"/>
      <c r="QEP60" s="135"/>
      <c r="QEQ60" s="135"/>
      <c r="QER60" s="135"/>
      <c r="QES60" s="135"/>
      <c r="QET60" s="135"/>
      <c r="QEU60" s="135"/>
      <c r="QEV60" s="135"/>
      <c r="QEW60" s="135"/>
      <c r="QEX60" s="135"/>
      <c r="QEY60" s="135"/>
      <c r="QEZ60" s="135"/>
      <c r="QFA60" s="135"/>
      <c r="QFB60" s="135"/>
      <c r="QFC60" s="135"/>
      <c r="QFD60" s="135"/>
      <c r="QFE60" s="135"/>
      <c r="QFF60" s="135"/>
      <c r="QFG60" s="135"/>
      <c r="QFH60" s="135"/>
      <c r="QFI60" s="135"/>
      <c r="QFJ60" s="135"/>
      <c r="QFK60" s="135"/>
      <c r="QFL60" s="135"/>
      <c r="QFM60" s="135"/>
      <c r="QFN60" s="135"/>
      <c r="QFO60" s="135"/>
      <c r="QFP60" s="135"/>
      <c r="QFQ60" s="135"/>
      <c r="QFR60" s="135"/>
      <c r="QFS60" s="135"/>
      <c r="QFT60" s="135"/>
      <c r="QFU60" s="135"/>
      <c r="QFV60" s="135"/>
      <c r="QFW60" s="135"/>
      <c r="QFX60" s="135"/>
      <c r="QFY60" s="135"/>
      <c r="QFZ60" s="135"/>
      <c r="QGA60" s="135"/>
      <c r="QGB60" s="135"/>
      <c r="QGC60" s="135"/>
      <c r="QGD60" s="135"/>
      <c r="QGE60" s="135"/>
      <c r="QGF60" s="135"/>
      <c r="QGG60" s="135"/>
      <c r="QGH60" s="135"/>
      <c r="QGI60" s="135"/>
      <c r="QGJ60" s="135"/>
      <c r="QGK60" s="135"/>
      <c r="QGL60" s="135"/>
      <c r="QGM60" s="135"/>
      <c r="QGN60" s="135"/>
      <c r="QGO60" s="135"/>
      <c r="QGP60" s="135"/>
      <c r="QGQ60" s="135"/>
      <c r="QGR60" s="135"/>
      <c r="QGS60" s="135"/>
      <c r="QGT60" s="135"/>
      <c r="QGU60" s="135"/>
      <c r="QGV60" s="135"/>
      <c r="QGW60" s="135"/>
      <c r="QGX60" s="135"/>
      <c r="QGY60" s="135"/>
      <c r="QGZ60" s="135"/>
      <c r="QHA60" s="135"/>
      <c r="QHB60" s="135"/>
      <c r="QHC60" s="135"/>
      <c r="QHD60" s="135"/>
      <c r="QHE60" s="135"/>
      <c r="QHF60" s="135"/>
      <c r="QHG60" s="135"/>
      <c r="QHH60" s="135"/>
      <c r="QHI60" s="135"/>
      <c r="QHJ60" s="135"/>
      <c r="QHK60" s="135"/>
      <c r="QHL60" s="135"/>
      <c r="QHM60" s="135"/>
      <c r="QHN60" s="135"/>
      <c r="QHO60" s="135"/>
      <c r="QHP60" s="135"/>
      <c r="QHQ60" s="135"/>
      <c r="QHR60" s="135"/>
      <c r="QHS60" s="135"/>
      <c r="QHT60" s="135"/>
      <c r="QHU60" s="135"/>
      <c r="QHV60" s="135"/>
      <c r="QHW60" s="135"/>
      <c r="QHX60" s="135"/>
      <c r="QHY60" s="135"/>
      <c r="QHZ60" s="135"/>
      <c r="QIA60" s="135"/>
      <c r="QIB60" s="135"/>
      <c r="QIC60" s="135"/>
      <c r="QID60" s="135"/>
      <c r="QIE60" s="135"/>
      <c r="QIF60" s="135"/>
      <c r="QIG60" s="135"/>
      <c r="QIH60" s="135"/>
      <c r="QII60" s="135"/>
      <c r="QIJ60" s="135"/>
      <c r="QIK60" s="135"/>
      <c r="QIL60" s="135"/>
      <c r="QIM60" s="135"/>
      <c r="QIN60" s="135"/>
      <c r="QIO60" s="135"/>
      <c r="QIP60" s="135"/>
      <c r="QIQ60" s="135"/>
      <c r="QIR60" s="135"/>
      <c r="QIS60" s="135"/>
      <c r="QIT60" s="135"/>
      <c r="QIU60" s="135"/>
      <c r="QIV60" s="135"/>
      <c r="QIW60" s="135"/>
      <c r="QIX60" s="135"/>
      <c r="QIY60" s="135"/>
      <c r="QIZ60" s="135"/>
      <c r="QJA60" s="135"/>
      <c r="QJB60" s="135"/>
      <c r="QJC60" s="135"/>
      <c r="QJD60" s="135"/>
      <c r="QJE60" s="135"/>
      <c r="QJF60" s="135"/>
      <c r="QJG60" s="135"/>
      <c r="QJH60" s="135"/>
      <c r="QJI60" s="135"/>
      <c r="QJJ60" s="135"/>
      <c r="QJK60" s="135"/>
      <c r="QJL60" s="135"/>
      <c r="QJM60" s="135"/>
      <c r="QJN60" s="135"/>
      <c r="QJO60" s="135"/>
      <c r="QJP60" s="135"/>
      <c r="QJQ60" s="135"/>
      <c r="QJR60" s="135"/>
      <c r="QJS60" s="135"/>
      <c r="QJT60" s="135"/>
      <c r="QJU60" s="135"/>
      <c r="QJV60" s="135"/>
      <c r="QJW60" s="135"/>
      <c r="QJX60" s="135"/>
      <c r="QJY60" s="135"/>
      <c r="QJZ60" s="135"/>
      <c r="QKA60" s="135"/>
      <c r="QKB60" s="135"/>
      <c r="QKC60" s="135"/>
      <c r="QKD60" s="135"/>
      <c r="QKE60" s="135"/>
      <c r="QKF60" s="135"/>
      <c r="QKG60" s="135"/>
      <c r="QKH60" s="135"/>
      <c r="QKI60" s="135"/>
      <c r="QKJ60" s="135"/>
      <c r="QKK60" s="135"/>
      <c r="QKL60" s="135"/>
      <c r="QKM60" s="135"/>
      <c r="QKN60" s="135"/>
      <c r="QKO60" s="135"/>
      <c r="QKP60" s="135"/>
      <c r="QKQ60" s="135"/>
      <c r="QKR60" s="135"/>
      <c r="QKS60" s="135"/>
      <c r="QKT60" s="135"/>
      <c r="QKU60" s="135"/>
      <c r="QKV60" s="135"/>
      <c r="QKW60" s="135"/>
      <c r="QKX60" s="135"/>
      <c r="QKY60" s="135"/>
      <c r="QKZ60" s="135"/>
      <c r="QLA60" s="135"/>
      <c r="QLB60" s="135"/>
      <c r="QLC60" s="135"/>
      <c r="QLD60" s="135"/>
      <c r="QLE60" s="135"/>
      <c r="QLF60" s="135"/>
      <c r="QLG60" s="135"/>
      <c r="QLH60" s="135"/>
      <c r="QLI60" s="135"/>
      <c r="QLJ60" s="135"/>
      <c r="QLK60" s="135"/>
      <c r="QLL60" s="135"/>
      <c r="QLM60" s="135"/>
      <c r="QLN60" s="135"/>
      <c r="QLO60" s="135"/>
      <c r="QLP60" s="135"/>
      <c r="QLQ60" s="135"/>
      <c r="QLR60" s="135"/>
      <c r="QLS60" s="135"/>
      <c r="QLT60" s="135"/>
      <c r="QLU60" s="135"/>
      <c r="QLV60" s="135"/>
      <c r="QLW60" s="135"/>
      <c r="QLX60" s="135"/>
      <c r="QLY60" s="135"/>
      <c r="QLZ60" s="135"/>
      <c r="QMA60" s="135"/>
      <c r="QMB60" s="135"/>
      <c r="QMC60" s="135"/>
      <c r="QMD60" s="135"/>
      <c r="QME60" s="135"/>
      <c r="QMF60" s="135"/>
      <c r="QMG60" s="135"/>
      <c r="QMH60" s="135"/>
      <c r="QMI60" s="135"/>
      <c r="QMJ60" s="135"/>
      <c r="QMK60" s="135"/>
      <c r="QML60" s="135"/>
      <c r="QMM60" s="135"/>
      <c r="QMN60" s="135"/>
      <c r="QMO60" s="135"/>
      <c r="QMP60" s="135"/>
      <c r="QMQ60" s="135"/>
      <c r="QMR60" s="135"/>
      <c r="QMS60" s="135"/>
      <c r="QMT60" s="135"/>
      <c r="QMU60" s="135"/>
      <c r="QMV60" s="135"/>
      <c r="QMW60" s="135"/>
      <c r="QMX60" s="135"/>
      <c r="QMY60" s="135"/>
      <c r="QMZ60" s="135"/>
      <c r="QNA60" s="135"/>
      <c r="QNB60" s="135"/>
      <c r="QNC60" s="135"/>
      <c r="QND60" s="135"/>
      <c r="QNE60" s="135"/>
      <c r="QNF60" s="135"/>
      <c r="QNG60" s="135"/>
      <c r="QNH60" s="135"/>
      <c r="QNI60" s="135"/>
      <c r="QNJ60" s="135"/>
      <c r="QNK60" s="135"/>
      <c r="QNL60" s="135"/>
      <c r="QNM60" s="135"/>
      <c r="QNN60" s="135"/>
      <c r="QNO60" s="135"/>
      <c r="QNP60" s="135"/>
      <c r="QNQ60" s="135"/>
      <c r="QNR60" s="135"/>
      <c r="QNS60" s="135"/>
      <c r="QNT60" s="135"/>
      <c r="QNU60" s="135"/>
      <c r="QNV60" s="135"/>
      <c r="QNW60" s="135"/>
      <c r="QNX60" s="135"/>
      <c r="QNY60" s="135"/>
      <c r="QNZ60" s="135"/>
      <c r="QOA60" s="135"/>
      <c r="QOB60" s="135"/>
      <c r="QOC60" s="135"/>
      <c r="QOD60" s="135"/>
      <c r="QOE60" s="135"/>
      <c r="QOF60" s="135"/>
      <c r="QOG60" s="135"/>
      <c r="QOH60" s="135"/>
      <c r="QOI60" s="135"/>
      <c r="QOJ60" s="135"/>
      <c r="QOK60" s="135"/>
      <c r="QOL60" s="135"/>
      <c r="QOM60" s="135"/>
      <c r="QON60" s="135"/>
      <c r="QOO60" s="135"/>
      <c r="QOP60" s="135"/>
      <c r="QOQ60" s="135"/>
      <c r="QOR60" s="135"/>
      <c r="QOS60" s="135"/>
      <c r="QOT60" s="135"/>
      <c r="QOU60" s="135"/>
      <c r="QOV60" s="135"/>
      <c r="QOW60" s="135"/>
      <c r="QOX60" s="135"/>
      <c r="QOY60" s="135"/>
      <c r="QOZ60" s="135"/>
      <c r="QPA60" s="135"/>
      <c r="QPB60" s="135"/>
      <c r="QPC60" s="135"/>
      <c r="QPD60" s="135"/>
      <c r="QPE60" s="135"/>
      <c r="QPF60" s="135"/>
      <c r="QPG60" s="135"/>
      <c r="QPH60" s="135"/>
      <c r="QPI60" s="135"/>
      <c r="QPJ60" s="135"/>
      <c r="QPK60" s="135"/>
      <c r="QPL60" s="135"/>
      <c r="QPM60" s="135"/>
      <c r="QPN60" s="135"/>
      <c r="QPO60" s="135"/>
      <c r="QPP60" s="135"/>
      <c r="QPQ60" s="135"/>
      <c r="QPR60" s="135"/>
      <c r="QPS60" s="135"/>
      <c r="QPT60" s="135"/>
      <c r="QPU60" s="135"/>
      <c r="QPV60" s="135"/>
      <c r="QPW60" s="135"/>
      <c r="QPX60" s="135"/>
      <c r="QPY60" s="135"/>
      <c r="QPZ60" s="135"/>
      <c r="QQA60" s="135"/>
      <c r="QQB60" s="135"/>
      <c r="QQC60" s="135"/>
      <c r="QQD60" s="135"/>
      <c r="QQE60" s="135"/>
      <c r="QQF60" s="135"/>
      <c r="QQG60" s="135"/>
      <c r="QQH60" s="135"/>
      <c r="QQI60" s="135"/>
      <c r="QQJ60" s="135"/>
      <c r="QQK60" s="135"/>
      <c r="QQL60" s="135"/>
      <c r="QQM60" s="135"/>
      <c r="QQN60" s="135"/>
      <c r="QQO60" s="135"/>
      <c r="QQP60" s="135"/>
      <c r="QQQ60" s="135"/>
      <c r="QQR60" s="135"/>
      <c r="QQS60" s="135"/>
      <c r="QQT60" s="135"/>
      <c r="QQU60" s="135"/>
      <c r="QQV60" s="135"/>
      <c r="QQW60" s="135"/>
      <c r="QQX60" s="135"/>
      <c r="QQY60" s="135"/>
      <c r="QQZ60" s="135"/>
      <c r="QRA60" s="135"/>
      <c r="QRB60" s="135"/>
      <c r="QRC60" s="135"/>
      <c r="QRD60" s="135"/>
      <c r="QRE60" s="135"/>
      <c r="QRF60" s="135"/>
      <c r="QRG60" s="135"/>
      <c r="QRH60" s="135"/>
      <c r="QRI60" s="135"/>
      <c r="QRJ60" s="135"/>
      <c r="QRK60" s="135"/>
      <c r="QRL60" s="135"/>
      <c r="QRM60" s="135"/>
      <c r="QRN60" s="135"/>
      <c r="QRO60" s="135"/>
      <c r="QRP60" s="135"/>
      <c r="QRQ60" s="135"/>
      <c r="QRR60" s="135"/>
      <c r="QRS60" s="135"/>
      <c r="QRT60" s="135"/>
      <c r="QRU60" s="135"/>
      <c r="QRV60" s="135"/>
      <c r="QRW60" s="135"/>
      <c r="QRX60" s="135"/>
      <c r="QRY60" s="135"/>
      <c r="QRZ60" s="135"/>
      <c r="QSA60" s="135"/>
      <c r="QSB60" s="135"/>
      <c r="QSC60" s="135"/>
      <c r="QSD60" s="135"/>
      <c r="QSE60" s="135"/>
      <c r="QSF60" s="135"/>
      <c r="QSG60" s="135"/>
      <c r="QSH60" s="135"/>
      <c r="QSI60" s="135"/>
      <c r="QSJ60" s="135"/>
      <c r="QSK60" s="135"/>
      <c r="QSL60" s="135"/>
      <c r="QSM60" s="135"/>
      <c r="QSN60" s="135"/>
      <c r="QSO60" s="135"/>
      <c r="QSP60" s="135"/>
      <c r="QSQ60" s="135"/>
      <c r="QSR60" s="135"/>
      <c r="QSS60" s="135"/>
      <c r="QST60" s="135"/>
      <c r="QSU60" s="135"/>
      <c r="QSV60" s="135"/>
      <c r="QSW60" s="135"/>
      <c r="QSX60" s="135"/>
      <c r="QSY60" s="135"/>
      <c r="QSZ60" s="135"/>
      <c r="QTA60" s="135"/>
      <c r="QTB60" s="135"/>
      <c r="QTC60" s="135"/>
      <c r="QTD60" s="135"/>
      <c r="QTE60" s="135"/>
      <c r="QTF60" s="135"/>
      <c r="QTG60" s="135"/>
      <c r="QTH60" s="135"/>
      <c r="QTI60" s="135"/>
      <c r="QTJ60" s="135"/>
      <c r="QTK60" s="135"/>
      <c r="QTL60" s="135"/>
      <c r="QTM60" s="135"/>
      <c r="QTN60" s="135"/>
      <c r="QTO60" s="135"/>
      <c r="QTP60" s="135"/>
      <c r="QTQ60" s="135"/>
      <c r="QTR60" s="135"/>
      <c r="QTS60" s="135"/>
      <c r="QTT60" s="135"/>
      <c r="QTU60" s="135"/>
      <c r="QTV60" s="135"/>
      <c r="QTW60" s="135"/>
      <c r="QTX60" s="135"/>
      <c r="QTY60" s="135"/>
      <c r="QTZ60" s="135"/>
      <c r="QUA60" s="135"/>
      <c r="QUB60" s="135"/>
      <c r="QUC60" s="135"/>
      <c r="QUD60" s="135"/>
      <c r="QUE60" s="135"/>
      <c r="QUF60" s="135"/>
      <c r="QUG60" s="135"/>
      <c r="QUH60" s="135"/>
      <c r="QUI60" s="135"/>
      <c r="QUJ60" s="135"/>
      <c r="QUK60" s="135"/>
      <c r="QUL60" s="135"/>
      <c r="QUM60" s="135"/>
      <c r="QUN60" s="135"/>
      <c r="QUO60" s="135"/>
      <c r="QUP60" s="135"/>
      <c r="QUQ60" s="135"/>
      <c r="QUR60" s="135"/>
      <c r="QUS60" s="135"/>
      <c r="QUT60" s="135"/>
      <c r="QUU60" s="135"/>
      <c r="QUV60" s="135"/>
      <c r="QUW60" s="135"/>
      <c r="QUX60" s="135"/>
      <c r="QUY60" s="135"/>
      <c r="QUZ60" s="135"/>
      <c r="QVA60" s="135"/>
      <c r="QVB60" s="135"/>
      <c r="QVC60" s="135"/>
      <c r="QVD60" s="135"/>
      <c r="QVE60" s="135"/>
      <c r="QVF60" s="135"/>
      <c r="QVG60" s="135"/>
      <c r="QVH60" s="135"/>
      <c r="QVI60" s="135"/>
      <c r="QVJ60" s="135"/>
      <c r="QVK60" s="135"/>
      <c r="QVL60" s="135"/>
      <c r="QVM60" s="135"/>
      <c r="QVN60" s="135"/>
      <c r="QVO60" s="135"/>
      <c r="QVP60" s="135"/>
      <c r="QVQ60" s="135"/>
      <c r="QVR60" s="135"/>
      <c r="QVS60" s="135"/>
      <c r="QVT60" s="135"/>
      <c r="QVU60" s="135"/>
      <c r="QVV60" s="135"/>
      <c r="QVW60" s="135"/>
      <c r="QVX60" s="135"/>
      <c r="QVY60" s="135"/>
      <c r="QVZ60" s="135"/>
      <c r="QWA60" s="135"/>
      <c r="QWB60" s="135"/>
      <c r="QWC60" s="135"/>
      <c r="QWD60" s="135"/>
      <c r="QWE60" s="135"/>
      <c r="QWF60" s="135"/>
      <c r="QWG60" s="135"/>
      <c r="QWH60" s="135"/>
      <c r="QWI60" s="135"/>
      <c r="QWJ60" s="135"/>
      <c r="QWK60" s="135"/>
      <c r="QWL60" s="135"/>
      <c r="QWM60" s="135"/>
      <c r="QWN60" s="135"/>
      <c r="QWO60" s="135"/>
      <c r="QWP60" s="135"/>
      <c r="QWQ60" s="135"/>
      <c r="QWR60" s="135"/>
      <c r="QWS60" s="135"/>
      <c r="QWT60" s="135"/>
      <c r="QWU60" s="135"/>
      <c r="QWV60" s="135"/>
      <c r="QWW60" s="135"/>
      <c r="QWX60" s="135"/>
      <c r="QWY60" s="135"/>
      <c r="QWZ60" s="135"/>
      <c r="QXA60" s="135"/>
      <c r="QXB60" s="135"/>
      <c r="QXC60" s="135"/>
      <c r="QXD60" s="135"/>
      <c r="QXE60" s="135"/>
      <c r="QXF60" s="135"/>
      <c r="QXG60" s="135"/>
      <c r="QXH60" s="135"/>
      <c r="QXI60" s="135"/>
      <c r="QXJ60" s="135"/>
      <c r="QXK60" s="135"/>
      <c r="QXL60" s="135"/>
      <c r="QXM60" s="135"/>
      <c r="QXN60" s="135"/>
      <c r="QXO60" s="135"/>
      <c r="QXP60" s="135"/>
      <c r="QXQ60" s="135"/>
      <c r="QXR60" s="135"/>
      <c r="QXS60" s="135"/>
      <c r="QXT60" s="135"/>
      <c r="QXU60" s="135"/>
      <c r="QXV60" s="135"/>
      <c r="QXW60" s="135"/>
      <c r="QXX60" s="135"/>
      <c r="QXY60" s="135"/>
      <c r="QXZ60" s="135"/>
      <c r="QYA60" s="135"/>
      <c r="QYB60" s="135"/>
      <c r="QYC60" s="135"/>
      <c r="QYD60" s="135"/>
      <c r="QYE60" s="135"/>
      <c r="QYF60" s="135"/>
      <c r="QYG60" s="135"/>
      <c r="QYH60" s="135"/>
      <c r="QYI60" s="135"/>
      <c r="QYJ60" s="135"/>
      <c r="QYK60" s="135"/>
      <c r="QYL60" s="135"/>
      <c r="QYM60" s="135"/>
      <c r="QYN60" s="135"/>
      <c r="QYO60" s="135"/>
      <c r="QYP60" s="135"/>
      <c r="QYQ60" s="135"/>
      <c r="QYR60" s="135"/>
      <c r="QYS60" s="135"/>
      <c r="QYT60" s="135"/>
      <c r="QYU60" s="135"/>
      <c r="QYV60" s="135"/>
      <c r="QYW60" s="135"/>
      <c r="QYX60" s="135"/>
      <c r="QYY60" s="135"/>
      <c r="QYZ60" s="135"/>
      <c r="QZA60" s="135"/>
      <c r="QZB60" s="135"/>
      <c r="QZC60" s="135"/>
      <c r="QZD60" s="135"/>
      <c r="QZE60" s="135"/>
      <c r="QZF60" s="135"/>
      <c r="QZG60" s="135"/>
      <c r="QZH60" s="135"/>
      <c r="QZI60" s="135"/>
      <c r="QZJ60" s="135"/>
      <c r="QZK60" s="135"/>
      <c r="QZL60" s="135"/>
      <c r="QZM60" s="135"/>
      <c r="QZN60" s="135"/>
      <c r="QZO60" s="135"/>
      <c r="QZP60" s="135"/>
      <c r="QZQ60" s="135"/>
      <c r="QZR60" s="135"/>
      <c r="QZS60" s="135"/>
      <c r="QZT60" s="135"/>
      <c r="QZU60" s="135"/>
      <c r="QZV60" s="135"/>
      <c r="QZW60" s="135"/>
      <c r="QZX60" s="135"/>
      <c r="QZY60" s="135"/>
      <c r="QZZ60" s="135"/>
      <c r="RAA60" s="135"/>
      <c r="RAB60" s="135"/>
      <c r="RAC60" s="135"/>
      <c r="RAD60" s="135"/>
      <c r="RAE60" s="135"/>
      <c r="RAF60" s="135"/>
      <c r="RAG60" s="135"/>
      <c r="RAH60" s="135"/>
      <c r="RAI60" s="135"/>
      <c r="RAJ60" s="135"/>
      <c r="RAK60" s="135"/>
      <c r="RAL60" s="135"/>
      <c r="RAM60" s="135"/>
      <c r="RAN60" s="135"/>
      <c r="RAO60" s="135"/>
      <c r="RAP60" s="135"/>
      <c r="RAQ60" s="135"/>
      <c r="RAR60" s="135"/>
      <c r="RAS60" s="135"/>
      <c r="RAT60" s="135"/>
      <c r="RAU60" s="135"/>
      <c r="RAV60" s="135"/>
      <c r="RAW60" s="135"/>
      <c r="RAX60" s="135"/>
      <c r="RAY60" s="135"/>
      <c r="RAZ60" s="135"/>
      <c r="RBA60" s="135"/>
      <c r="RBB60" s="135"/>
      <c r="RBC60" s="135"/>
      <c r="RBD60" s="135"/>
      <c r="RBE60" s="135"/>
      <c r="RBF60" s="135"/>
      <c r="RBG60" s="135"/>
      <c r="RBH60" s="135"/>
      <c r="RBI60" s="135"/>
      <c r="RBJ60" s="135"/>
      <c r="RBK60" s="135"/>
      <c r="RBL60" s="135"/>
      <c r="RBM60" s="135"/>
      <c r="RBN60" s="135"/>
      <c r="RBO60" s="135"/>
      <c r="RBP60" s="135"/>
      <c r="RBQ60" s="135"/>
      <c r="RBR60" s="135"/>
      <c r="RBS60" s="135"/>
      <c r="RBT60" s="135"/>
      <c r="RBU60" s="135"/>
      <c r="RBV60" s="135"/>
      <c r="RBW60" s="135"/>
      <c r="RBX60" s="135"/>
      <c r="RBY60" s="135"/>
      <c r="RBZ60" s="135"/>
      <c r="RCA60" s="135"/>
      <c r="RCB60" s="135"/>
      <c r="RCC60" s="135"/>
      <c r="RCD60" s="135"/>
      <c r="RCE60" s="135"/>
      <c r="RCF60" s="135"/>
      <c r="RCG60" s="135"/>
      <c r="RCH60" s="135"/>
      <c r="RCI60" s="135"/>
      <c r="RCJ60" s="135"/>
      <c r="RCK60" s="135"/>
      <c r="RCL60" s="135"/>
      <c r="RCM60" s="135"/>
      <c r="RCN60" s="135"/>
      <c r="RCO60" s="135"/>
      <c r="RCP60" s="135"/>
      <c r="RCQ60" s="135"/>
      <c r="RCR60" s="135"/>
      <c r="RCS60" s="135"/>
      <c r="RCT60" s="135"/>
      <c r="RCU60" s="135"/>
      <c r="RCV60" s="135"/>
      <c r="RCW60" s="135"/>
      <c r="RCX60" s="135"/>
      <c r="RCY60" s="135"/>
      <c r="RCZ60" s="135"/>
      <c r="RDA60" s="135"/>
      <c r="RDB60" s="135"/>
      <c r="RDC60" s="135"/>
      <c r="RDD60" s="135"/>
      <c r="RDE60" s="135"/>
      <c r="RDF60" s="135"/>
      <c r="RDG60" s="135"/>
      <c r="RDH60" s="135"/>
      <c r="RDI60" s="135"/>
      <c r="RDJ60" s="135"/>
      <c r="RDK60" s="135"/>
      <c r="RDL60" s="135"/>
      <c r="RDM60" s="135"/>
      <c r="RDN60" s="135"/>
      <c r="RDO60" s="135"/>
      <c r="RDP60" s="135"/>
      <c r="RDQ60" s="135"/>
      <c r="RDR60" s="135"/>
      <c r="RDS60" s="135"/>
      <c r="RDT60" s="135"/>
      <c r="RDU60" s="135"/>
      <c r="RDV60" s="135"/>
      <c r="RDW60" s="135"/>
      <c r="RDX60" s="135"/>
      <c r="RDY60" s="135"/>
      <c r="RDZ60" s="135"/>
      <c r="REA60" s="135"/>
      <c r="REB60" s="135"/>
      <c r="REC60" s="135"/>
      <c r="RED60" s="135"/>
      <c r="REE60" s="135"/>
      <c r="REF60" s="135"/>
      <c r="REG60" s="135"/>
      <c r="REH60" s="135"/>
      <c r="REI60" s="135"/>
      <c r="REJ60" s="135"/>
      <c r="REK60" s="135"/>
      <c r="REL60" s="135"/>
      <c r="REM60" s="135"/>
      <c r="REN60" s="135"/>
      <c r="REO60" s="135"/>
      <c r="REP60" s="135"/>
      <c r="REQ60" s="135"/>
      <c r="RER60" s="135"/>
      <c r="RES60" s="135"/>
      <c r="RET60" s="135"/>
      <c r="REU60" s="135"/>
      <c r="REV60" s="135"/>
      <c r="REW60" s="135"/>
      <c r="REX60" s="135"/>
      <c r="REY60" s="135"/>
      <c r="REZ60" s="135"/>
      <c r="RFA60" s="135"/>
      <c r="RFB60" s="135"/>
      <c r="RFC60" s="135"/>
      <c r="RFD60" s="135"/>
      <c r="RFE60" s="135"/>
      <c r="RFF60" s="135"/>
      <c r="RFG60" s="135"/>
      <c r="RFH60" s="135"/>
      <c r="RFI60" s="135"/>
      <c r="RFJ60" s="135"/>
      <c r="RFK60" s="135"/>
      <c r="RFL60" s="135"/>
      <c r="RFM60" s="135"/>
      <c r="RFN60" s="135"/>
      <c r="RFO60" s="135"/>
      <c r="RFP60" s="135"/>
      <c r="RFQ60" s="135"/>
      <c r="RFR60" s="135"/>
      <c r="RFS60" s="135"/>
      <c r="RFT60" s="135"/>
      <c r="RFU60" s="135"/>
      <c r="RFV60" s="135"/>
      <c r="RFW60" s="135"/>
      <c r="RFX60" s="135"/>
      <c r="RFY60" s="135"/>
      <c r="RFZ60" s="135"/>
      <c r="RGA60" s="135"/>
      <c r="RGB60" s="135"/>
      <c r="RGC60" s="135"/>
      <c r="RGD60" s="135"/>
      <c r="RGE60" s="135"/>
      <c r="RGF60" s="135"/>
      <c r="RGG60" s="135"/>
      <c r="RGH60" s="135"/>
      <c r="RGI60" s="135"/>
      <c r="RGJ60" s="135"/>
      <c r="RGK60" s="135"/>
      <c r="RGL60" s="135"/>
      <c r="RGM60" s="135"/>
      <c r="RGN60" s="135"/>
      <c r="RGO60" s="135"/>
      <c r="RGP60" s="135"/>
      <c r="RGQ60" s="135"/>
      <c r="RGR60" s="135"/>
      <c r="RGS60" s="135"/>
      <c r="RGT60" s="135"/>
      <c r="RGU60" s="135"/>
      <c r="RGV60" s="135"/>
      <c r="RGW60" s="135"/>
      <c r="RGX60" s="135"/>
      <c r="RGY60" s="135"/>
      <c r="RGZ60" s="135"/>
      <c r="RHA60" s="135"/>
      <c r="RHB60" s="135"/>
      <c r="RHC60" s="135"/>
      <c r="RHD60" s="135"/>
      <c r="RHE60" s="135"/>
      <c r="RHF60" s="135"/>
      <c r="RHG60" s="135"/>
      <c r="RHH60" s="135"/>
      <c r="RHI60" s="135"/>
      <c r="RHJ60" s="135"/>
      <c r="RHK60" s="135"/>
      <c r="RHL60" s="135"/>
      <c r="RHM60" s="135"/>
      <c r="RHN60" s="135"/>
      <c r="RHO60" s="135"/>
      <c r="RHP60" s="135"/>
      <c r="RHQ60" s="135"/>
      <c r="RHR60" s="135"/>
      <c r="RHS60" s="135"/>
      <c r="RHT60" s="135"/>
      <c r="RHU60" s="135"/>
      <c r="RHV60" s="135"/>
      <c r="RHW60" s="135"/>
      <c r="RHX60" s="135"/>
      <c r="RHY60" s="135"/>
      <c r="RHZ60" s="135"/>
      <c r="RIA60" s="135"/>
      <c r="RIB60" s="135"/>
      <c r="RIC60" s="135"/>
      <c r="RID60" s="135"/>
      <c r="RIE60" s="135"/>
      <c r="RIF60" s="135"/>
      <c r="RIG60" s="135"/>
      <c r="RIH60" s="135"/>
      <c r="RII60" s="135"/>
      <c r="RIJ60" s="135"/>
      <c r="RIK60" s="135"/>
      <c r="RIL60" s="135"/>
      <c r="RIM60" s="135"/>
      <c r="RIN60" s="135"/>
      <c r="RIO60" s="135"/>
      <c r="RIP60" s="135"/>
      <c r="RIQ60" s="135"/>
      <c r="RIR60" s="135"/>
      <c r="RIS60" s="135"/>
      <c r="RIT60" s="135"/>
      <c r="RIU60" s="135"/>
      <c r="RIV60" s="135"/>
      <c r="RIW60" s="135"/>
      <c r="RIX60" s="135"/>
      <c r="RIY60" s="135"/>
      <c r="RIZ60" s="135"/>
      <c r="RJA60" s="135"/>
      <c r="RJB60" s="135"/>
      <c r="RJC60" s="135"/>
      <c r="RJD60" s="135"/>
      <c r="RJE60" s="135"/>
      <c r="RJF60" s="135"/>
      <c r="RJG60" s="135"/>
      <c r="RJH60" s="135"/>
      <c r="RJI60" s="135"/>
      <c r="RJJ60" s="135"/>
      <c r="RJK60" s="135"/>
      <c r="RJL60" s="135"/>
      <c r="RJM60" s="135"/>
      <c r="RJN60" s="135"/>
      <c r="RJO60" s="135"/>
      <c r="RJP60" s="135"/>
      <c r="RJQ60" s="135"/>
      <c r="RJR60" s="135"/>
      <c r="RJS60" s="135"/>
      <c r="RJT60" s="135"/>
      <c r="RJU60" s="135"/>
      <c r="RJV60" s="135"/>
      <c r="RJW60" s="135"/>
      <c r="RJX60" s="135"/>
      <c r="RJY60" s="135"/>
      <c r="RJZ60" s="135"/>
      <c r="RKA60" s="135"/>
      <c r="RKB60" s="135"/>
      <c r="RKC60" s="135"/>
      <c r="RKD60" s="135"/>
      <c r="RKE60" s="135"/>
      <c r="RKF60" s="135"/>
      <c r="RKG60" s="135"/>
      <c r="RKH60" s="135"/>
      <c r="RKI60" s="135"/>
      <c r="RKJ60" s="135"/>
      <c r="RKK60" s="135"/>
      <c r="RKL60" s="135"/>
      <c r="RKM60" s="135"/>
      <c r="RKN60" s="135"/>
      <c r="RKO60" s="135"/>
      <c r="RKP60" s="135"/>
      <c r="RKQ60" s="135"/>
      <c r="RKR60" s="135"/>
      <c r="RKS60" s="135"/>
      <c r="RKT60" s="135"/>
      <c r="RKU60" s="135"/>
      <c r="RKV60" s="135"/>
      <c r="RKW60" s="135"/>
      <c r="RKX60" s="135"/>
      <c r="RKY60" s="135"/>
      <c r="RKZ60" s="135"/>
      <c r="RLA60" s="135"/>
      <c r="RLB60" s="135"/>
      <c r="RLC60" s="135"/>
      <c r="RLD60" s="135"/>
      <c r="RLE60" s="135"/>
      <c r="RLF60" s="135"/>
      <c r="RLG60" s="135"/>
      <c r="RLH60" s="135"/>
      <c r="RLI60" s="135"/>
      <c r="RLJ60" s="135"/>
      <c r="RLK60" s="135"/>
      <c r="RLL60" s="135"/>
      <c r="RLM60" s="135"/>
      <c r="RLN60" s="135"/>
      <c r="RLO60" s="135"/>
      <c r="RLP60" s="135"/>
      <c r="RLQ60" s="135"/>
      <c r="RLR60" s="135"/>
      <c r="RLS60" s="135"/>
      <c r="RLT60" s="135"/>
      <c r="RLU60" s="135"/>
      <c r="RLV60" s="135"/>
      <c r="RLW60" s="135"/>
      <c r="RLX60" s="135"/>
      <c r="RLY60" s="135"/>
      <c r="RLZ60" s="135"/>
      <c r="RMA60" s="135"/>
      <c r="RMB60" s="135"/>
      <c r="RMC60" s="135"/>
      <c r="RMD60" s="135"/>
      <c r="RME60" s="135"/>
      <c r="RMF60" s="135"/>
      <c r="RMG60" s="135"/>
      <c r="RMH60" s="135"/>
      <c r="RMI60" s="135"/>
      <c r="RMJ60" s="135"/>
      <c r="RMK60" s="135"/>
      <c r="RML60" s="135"/>
      <c r="RMM60" s="135"/>
      <c r="RMN60" s="135"/>
      <c r="RMO60" s="135"/>
      <c r="RMP60" s="135"/>
      <c r="RMQ60" s="135"/>
      <c r="RMR60" s="135"/>
      <c r="RMS60" s="135"/>
      <c r="RMT60" s="135"/>
      <c r="RMU60" s="135"/>
      <c r="RMV60" s="135"/>
      <c r="RMW60" s="135"/>
      <c r="RMX60" s="135"/>
      <c r="RMY60" s="135"/>
      <c r="RMZ60" s="135"/>
      <c r="RNA60" s="135"/>
      <c r="RNB60" s="135"/>
      <c r="RNC60" s="135"/>
      <c r="RND60" s="135"/>
      <c r="RNE60" s="135"/>
      <c r="RNF60" s="135"/>
      <c r="RNG60" s="135"/>
      <c r="RNH60" s="135"/>
      <c r="RNI60" s="135"/>
      <c r="RNJ60" s="135"/>
      <c r="RNK60" s="135"/>
      <c r="RNL60" s="135"/>
      <c r="RNM60" s="135"/>
      <c r="RNN60" s="135"/>
      <c r="RNO60" s="135"/>
      <c r="RNP60" s="135"/>
      <c r="RNQ60" s="135"/>
      <c r="RNR60" s="135"/>
      <c r="RNS60" s="135"/>
      <c r="RNT60" s="135"/>
      <c r="RNU60" s="135"/>
      <c r="RNV60" s="135"/>
      <c r="RNW60" s="135"/>
      <c r="RNX60" s="135"/>
      <c r="RNY60" s="135"/>
      <c r="RNZ60" s="135"/>
      <c r="ROA60" s="135"/>
      <c r="ROB60" s="135"/>
      <c r="ROC60" s="135"/>
      <c r="ROD60" s="135"/>
      <c r="ROE60" s="135"/>
      <c r="ROF60" s="135"/>
      <c r="ROG60" s="135"/>
      <c r="ROH60" s="135"/>
      <c r="ROI60" s="135"/>
      <c r="ROJ60" s="135"/>
      <c r="ROK60" s="135"/>
      <c r="ROL60" s="135"/>
      <c r="ROM60" s="135"/>
      <c r="RON60" s="135"/>
      <c r="ROO60" s="135"/>
      <c r="ROP60" s="135"/>
      <c r="ROQ60" s="135"/>
      <c r="ROR60" s="135"/>
      <c r="ROS60" s="135"/>
      <c r="ROT60" s="135"/>
      <c r="ROU60" s="135"/>
      <c r="ROV60" s="135"/>
      <c r="ROW60" s="135"/>
      <c r="ROX60" s="135"/>
      <c r="ROY60" s="135"/>
      <c r="ROZ60" s="135"/>
      <c r="RPA60" s="135"/>
      <c r="RPB60" s="135"/>
      <c r="RPC60" s="135"/>
      <c r="RPD60" s="135"/>
      <c r="RPE60" s="135"/>
      <c r="RPF60" s="135"/>
      <c r="RPG60" s="135"/>
      <c r="RPH60" s="135"/>
      <c r="RPI60" s="135"/>
      <c r="RPJ60" s="135"/>
      <c r="RPK60" s="135"/>
      <c r="RPL60" s="135"/>
      <c r="RPM60" s="135"/>
      <c r="RPN60" s="135"/>
      <c r="RPO60" s="135"/>
      <c r="RPP60" s="135"/>
      <c r="RPQ60" s="135"/>
      <c r="RPR60" s="135"/>
      <c r="RPS60" s="135"/>
      <c r="RPT60" s="135"/>
      <c r="RPU60" s="135"/>
      <c r="RPV60" s="135"/>
      <c r="RPW60" s="135"/>
      <c r="RPX60" s="135"/>
      <c r="RPY60" s="135"/>
      <c r="RPZ60" s="135"/>
      <c r="RQA60" s="135"/>
      <c r="RQB60" s="135"/>
      <c r="RQC60" s="135"/>
      <c r="RQD60" s="135"/>
      <c r="RQE60" s="135"/>
      <c r="RQF60" s="135"/>
      <c r="RQG60" s="135"/>
      <c r="RQH60" s="135"/>
      <c r="RQI60" s="135"/>
      <c r="RQJ60" s="135"/>
      <c r="RQK60" s="135"/>
      <c r="RQL60" s="135"/>
      <c r="RQM60" s="135"/>
      <c r="RQN60" s="135"/>
      <c r="RQO60" s="135"/>
      <c r="RQP60" s="135"/>
      <c r="RQQ60" s="135"/>
      <c r="RQR60" s="135"/>
      <c r="RQS60" s="135"/>
      <c r="RQT60" s="135"/>
      <c r="RQU60" s="135"/>
      <c r="RQV60" s="135"/>
      <c r="RQW60" s="135"/>
      <c r="RQX60" s="135"/>
      <c r="RQY60" s="135"/>
      <c r="RQZ60" s="135"/>
      <c r="RRA60" s="135"/>
      <c r="RRB60" s="135"/>
      <c r="RRC60" s="135"/>
      <c r="RRD60" s="135"/>
      <c r="RRE60" s="135"/>
      <c r="RRF60" s="135"/>
      <c r="RRG60" s="135"/>
      <c r="RRH60" s="135"/>
      <c r="RRI60" s="135"/>
      <c r="RRJ60" s="135"/>
      <c r="RRK60" s="135"/>
      <c r="RRL60" s="135"/>
      <c r="RRM60" s="135"/>
      <c r="RRN60" s="135"/>
      <c r="RRO60" s="135"/>
      <c r="RRP60" s="135"/>
      <c r="RRQ60" s="135"/>
      <c r="RRR60" s="135"/>
      <c r="RRS60" s="135"/>
      <c r="RRT60" s="135"/>
      <c r="RRU60" s="135"/>
      <c r="RRV60" s="135"/>
      <c r="RRW60" s="135"/>
      <c r="RRX60" s="135"/>
      <c r="RRY60" s="135"/>
      <c r="RRZ60" s="135"/>
      <c r="RSA60" s="135"/>
      <c r="RSB60" s="135"/>
      <c r="RSC60" s="135"/>
      <c r="RSD60" s="135"/>
      <c r="RSE60" s="135"/>
      <c r="RSF60" s="135"/>
      <c r="RSG60" s="135"/>
      <c r="RSH60" s="135"/>
      <c r="RSI60" s="135"/>
      <c r="RSJ60" s="135"/>
      <c r="RSK60" s="135"/>
      <c r="RSL60" s="135"/>
      <c r="RSM60" s="135"/>
      <c r="RSN60" s="135"/>
      <c r="RSO60" s="135"/>
      <c r="RSP60" s="135"/>
      <c r="RSQ60" s="135"/>
      <c r="RSR60" s="135"/>
      <c r="RSS60" s="135"/>
      <c r="RST60" s="135"/>
      <c r="RSU60" s="135"/>
      <c r="RSV60" s="135"/>
      <c r="RSW60" s="135"/>
      <c r="RSX60" s="135"/>
      <c r="RSY60" s="135"/>
      <c r="RSZ60" s="135"/>
      <c r="RTA60" s="135"/>
      <c r="RTB60" s="135"/>
      <c r="RTC60" s="135"/>
      <c r="RTD60" s="135"/>
      <c r="RTE60" s="135"/>
      <c r="RTF60" s="135"/>
      <c r="RTG60" s="135"/>
      <c r="RTH60" s="135"/>
      <c r="RTI60" s="135"/>
      <c r="RTJ60" s="135"/>
      <c r="RTK60" s="135"/>
      <c r="RTL60" s="135"/>
      <c r="RTM60" s="135"/>
      <c r="RTN60" s="135"/>
      <c r="RTO60" s="135"/>
      <c r="RTP60" s="135"/>
      <c r="RTQ60" s="135"/>
      <c r="RTR60" s="135"/>
      <c r="RTS60" s="135"/>
      <c r="RTT60" s="135"/>
      <c r="RTU60" s="135"/>
      <c r="RTV60" s="135"/>
      <c r="RTW60" s="135"/>
      <c r="RTX60" s="135"/>
      <c r="RTY60" s="135"/>
      <c r="RTZ60" s="135"/>
      <c r="RUA60" s="135"/>
      <c r="RUB60" s="135"/>
      <c r="RUC60" s="135"/>
      <c r="RUD60" s="135"/>
      <c r="RUE60" s="135"/>
      <c r="RUF60" s="135"/>
      <c r="RUG60" s="135"/>
      <c r="RUH60" s="135"/>
      <c r="RUI60" s="135"/>
      <c r="RUJ60" s="135"/>
      <c r="RUK60" s="135"/>
      <c r="RUL60" s="135"/>
      <c r="RUM60" s="135"/>
      <c r="RUN60" s="135"/>
      <c r="RUO60" s="135"/>
      <c r="RUP60" s="135"/>
      <c r="RUQ60" s="135"/>
      <c r="RUR60" s="135"/>
      <c r="RUS60" s="135"/>
      <c r="RUT60" s="135"/>
      <c r="RUU60" s="135"/>
      <c r="RUV60" s="135"/>
      <c r="RUW60" s="135"/>
      <c r="RUX60" s="135"/>
      <c r="RUY60" s="135"/>
      <c r="RUZ60" s="135"/>
      <c r="RVA60" s="135"/>
      <c r="RVB60" s="135"/>
      <c r="RVC60" s="135"/>
      <c r="RVD60" s="135"/>
      <c r="RVE60" s="135"/>
      <c r="RVF60" s="135"/>
      <c r="RVG60" s="135"/>
      <c r="RVH60" s="135"/>
      <c r="RVI60" s="135"/>
      <c r="RVJ60" s="135"/>
      <c r="RVK60" s="135"/>
      <c r="RVL60" s="135"/>
      <c r="RVM60" s="135"/>
      <c r="RVN60" s="135"/>
      <c r="RVO60" s="135"/>
      <c r="RVP60" s="135"/>
      <c r="RVQ60" s="135"/>
      <c r="RVR60" s="135"/>
      <c r="RVS60" s="135"/>
      <c r="RVT60" s="135"/>
      <c r="RVU60" s="135"/>
      <c r="RVV60" s="135"/>
      <c r="RVW60" s="135"/>
      <c r="RVX60" s="135"/>
      <c r="RVY60" s="135"/>
      <c r="RVZ60" s="135"/>
      <c r="RWA60" s="135"/>
      <c r="RWB60" s="135"/>
      <c r="RWC60" s="135"/>
      <c r="RWD60" s="135"/>
      <c r="RWE60" s="135"/>
      <c r="RWF60" s="135"/>
      <c r="RWG60" s="135"/>
      <c r="RWH60" s="135"/>
      <c r="RWI60" s="135"/>
      <c r="RWJ60" s="135"/>
      <c r="RWK60" s="135"/>
      <c r="RWL60" s="135"/>
      <c r="RWM60" s="135"/>
      <c r="RWN60" s="135"/>
      <c r="RWO60" s="135"/>
      <c r="RWP60" s="135"/>
      <c r="RWQ60" s="135"/>
      <c r="RWR60" s="135"/>
      <c r="RWS60" s="135"/>
      <c r="RWT60" s="135"/>
      <c r="RWU60" s="135"/>
      <c r="RWV60" s="135"/>
      <c r="RWW60" s="135"/>
      <c r="RWX60" s="135"/>
      <c r="RWY60" s="135"/>
      <c r="RWZ60" s="135"/>
      <c r="RXA60" s="135"/>
      <c r="RXB60" s="135"/>
      <c r="RXC60" s="135"/>
      <c r="RXD60" s="135"/>
      <c r="RXE60" s="135"/>
      <c r="RXF60" s="135"/>
      <c r="RXG60" s="135"/>
      <c r="RXH60" s="135"/>
      <c r="RXI60" s="135"/>
      <c r="RXJ60" s="135"/>
      <c r="RXK60" s="135"/>
      <c r="RXL60" s="135"/>
      <c r="RXM60" s="135"/>
      <c r="RXN60" s="135"/>
      <c r="RXO60" s="135"/>
      <c r="RXP60" s="135"/>
      <c r="RXQ60" s="135"/>
      <c r="RXR60" s="135"/>
      <c r="RXS60" s="135"/>
      <c r="RXT60" s="135"/>
      <c r="RXU60" s="135"/>
      <c r="RXV60" s="135"/>
      <c r="RXW60" s="135"/>
      <c r="RXX60" s="135"/>
      <c r="RXY60" s="135"/>
      <c r="RXZ60" s="135"/>
      <c r="RYA60" s="135"/>
      <c r="RYB60" s="135"/>
      <c r="RYC60" s="135"/>
      <c r="RYD60" s="135"/>
      <c r="RYE60" s="135"/>
      <c r="RYF60" s="135"/>
      <c r="RYG60" s="135"/>
      <c r="RYH60" s="135"/>
      <c r="RYI60" s="135"/>
      <c r="RYJ60" s="135"/>
      <c r="RYK60" s="135"/>
      <c r="RYL60" s="135"/>
      <c r="RYM60" s="135"/>
      <c r="RYN60" s="135"/>
      <c r="RYO60" s="135"/>
      <c r="RYP60" s="135"/>
      <c r="RYQ60" s="135"/>
      <c r="RYR60" s="135"/>
      <c r="RYS60" s="135"/>
      <c r="RYT60" s="135"/>
      <c r="RYU60" s="135"/>
      <c r="RYV60" s="135"/>
      <c r="RYW60" s="135"/>
      <c r="RYX60" s="135"/>
      <c r="RYY60" s="135"/>
      <c r="RYZ60" s="135"/>
      <c r="RZA60" s="135"/>
      <c r="RZB60" s="135"/>
      <c r="RZC60" s="135"/>
      <c r="RZD60" s="135"/>
      <c r="RZE60" s="135"/>
      <c r="RZF60" s="135"/>
      <c r="RZG60" s="135"/>
      <c r="RZH60" s="135"/>
      <c r="RZI60" s="135"/>
      <c r="RZJ60" s="135"/>
      <c r="RZK60" s="135"/>
      <c r="RZL60" s="135"/>
      <c r="RZM60" s="135"/>
      <c r="RZN60" s="135"/>
      <c r="RZO60" s="135"/>
      <c r="RZP60" s="135"/>
      <c r="RZQ60" s="135"/>
      <c r="RZR60" s="135"/>
      <c r="RZS60" s="135"/>
      <c r="RZT60" s="135"/>
      <c r="RZU60" s="135"/>
      <c r="RZV60" s="135"/>
      <c r="RZW60" s="135"/>
      <c r="RZX60" s="135"/>
      <c r="RZY60" s="135"/>
      <c r="RZZ60" s="135"/>
      <c r="SAA60" s="135"/>
      <c r="SAB60" s="135"/>
      <c r="SAC60" s="135"/>
      <c r="SAD60" s="135"/>
      <c r="SAE60" s="135"/>
      <c r="SAF60" s="135"/>
      <c r="SAG60" s="135"/>
      <c r="SAH60" s="135"/>
      <c r="SAI60" s="135"/>
      <c r="SAJ60" s="135"/>
      <c r="SAK60" s="135"/>
      <c r="SAL60" s="135"/>
      <c r="SAM60" s="135"/>
      <c r="SAN60" s="135"/>
      <c r="SAO60" s="135"/>
      <c r="SAP60" s="135"/>
      <c r="SAQ60" s="135"/>
      <c r="SAR60" s="135"/>
      <c r="SAS60" s="135"/>
      <c r="SAT60" s="135"/>
      <c r="SAU60" s="135"/>
      <c r="SAV60" s="135"/>
      <c r="SAW60" s="135"/>
      <c r="SAX60" s="135"/>
      <c r="SAY60" s="135"/>
      <c r="SAZ60" s="135"/>
      <c r="SBA60" s="135"/>
      <c r="SBB60" s="135"/>
      <c r="SBC60" s="135"/>
      <c r="SBD60" s="135"/>
      <c r="SBE60" s="135"/>
      <c r="SBF60" s="135"/>
      <c r="SBG60" s="135"/>
      <c r="SBH60" s="135"/>
      <c r="SBI60" s="135"/>
      <c r="SBJ60" s="135"/>
      <c r="SBK60" s="135"/>
      <c r="SBL60" s="135"/>
      <c r="SBM60" s="135"/>
      <c r="SBN60" s="135"/>
      <c r="SBO60" s="135"/>
      <c r="SBP60" s="135"/>
      <c r="SBQ60" s="135"/>
      <c r="SBR60" s="135"/>
      <c r="SBS60" s="135"/>
      <c r="SBT60" s="135"/>
      <c r="SBU60" s="135"/>
      <c r="SBV60" s="135"/>
      <c r="SBW60" s="135"/>
      <c r="SBX60" s="135"/>
      <c r="SBY60" s="135"/>
      <c r="SBZ60" s="135"/>
      <c r="SCA60" s="135"/>
      <c r="SCB60" s="135"/>
      <c r="SCC60" s="135"/>
      <c r="SCD60" s="135"/>
      <c r="SCE60" s="135"/>
      <c r="SCF60" s="135"/>
      <c r="SCG60" s="135"/>
      <c r="SCH60" s="135"/>
      <c r="SCI60" s="135"/>
      <c r="SCJ60" s="135"/>
      <c r="SCK60" s="135"/>
      <c r="SCL60" s="135"/>
      <c r="SCM60" s="135"/>
      <c r="SCN60" s="135"/>
      <c r="SCO60" s="135"/>
      <c r="SCP60" s="135"/>
      <c r="SCQ60" s="135"/>
      <c r="SCR60" s="135"/>
      <c r="SCS60" s="135"/>
      <c r="SCT60" s="135"/>
      <c r="SCU60" s="135"/>
      <c r="SCV60" s="135"/>
      <c r="SCW60" s="135"/>
      <c r="SCX60" s="135"/>
      <c r="SCY60" s="135"/>
      <c r="SCZ60" s="135"/>
      <c r="SDA60" s="135"/>
      <c r="SDB60" s="135"/>
      <c r="SDC60" s="135"/>
      <c r="SDD60" s="135"/>
      <c r="SDE60" s="135"/>
      <c r="SDF60" s="135"/>
      <c r="SDG60" s="135"/>
      <c r="SDH60" s="135"/>
      <c r="SDI60" s="135"/>
      <c r="SDJ60" s="135"/>
      <c r="SDK60" s="135"/>
      <c r="SDL60" s="135"/>
      <c r="SDM60" s="135"/>
      <c r="SDN60" s="135"/>
      <c r="SDO60" s="135"/>
      <c r="SDP60" s="135"/>
      <c r="SDQ60" s="135"/>
      <c r="SDR60" s="135"/>
      <c r="SDS60" s="135"/>
      <c r="SDT60" s="135"/>
      <c r="SDU60" s="135"/>
      <c r="SDV60" s="135"/>
      <c r="SDW60" s="135"/>
      <c r="SDX60" s="135"/>
      <c r="SDY60" s="135"/>
      <c r="SDZ60" s="135"/>
      <c r="SEA60" s="135"/>
      <c r="SEB60" s="135"/>
      <c r="SEC60" s="135"/>
      <c r="SED60" s="135"/>
      <c r="SEE60" s="135"/>
      <c r="SEF60" s="135"/>
      <c r="SEG60" s="135"/>
      <c r="SEH60" s="135"/>
      <c r="SEI60" s="135"/>
      <c r="SEJ60" s="135"/>
      <c r="SEK60" s="135"/>
      <c r="SEL60" s="135"/>
      <c r="SEM60" s="135"/>
      <c r="SEN60" s="135"/>
      <c r="SEO60" s="135"/>
      <c r="SEP60" s="135"/>
      <c r="SEQ60" s="135"/>
      <c r="SER60" s="135"/>
      <c r="SES60" s="135"/>
      <c r="SET60" s="135"/>
      <c r="SEU60" s="135"/>
      <c r="SEV60" s="135"/>
      <c r="SEW60" s="135"/>
      <c r="SEX60" s="135"/>
      <c r="SEY60" s="135"/>
      <c r="SEZ60" s="135"/>
      <c r="SFA60" s="135"/>
      <c r="SFB60" s="135"/>
      <c r="SFC60" s="135"/>
      <c r="SFD60" s="135"/>
      <c r="SFE60" s="135"/>
      <c r="SFF60" s="135"/>
      <c r="SFG60" s="135"/>
      <c r="SFH60" s="135"/>
      <c r="SFI60" s="135"/>
      <c r="SFJ60" s="135"/>
      <c r="SFK60" s="135"/>
      <c r="SFL60" s="135"/>
      <c r="SFM60" s="135"/>
      <c r="SFN60" s="135"/>
      <c r="SFO60" s="135"/>
      <c r="SFP60" s="135"/>
      <c r="SFQ60" s="135"/>
      <c r="SFR60" s="135"/>
      <c r="SFS60" s="135"/>
      <c r="SFT60" s="135"/>
      <c r="SFU60" s="135"/>
      <c r="SFV60" s="135"/>
      <c r="SFW60" s="135"/>
      <c r="SFX60" s="135"/>
      <c r="SFY60" s="135"/>
      <c r="SFZ60" s="135"/>
      <c r="SGA60" s="135"/>
      <c r="SGB60" s="135"/>
      <c r="SGC60" s="135"/>
      <c r="SGD60" s="135"/>
      <c r="SGE60" s="135"/>
      <c r="SGF60" s="135"/>
      <c r="SGG60" s="135"/>
      <c r="SGH60" s="135"/>
      <c r="SGI60" s="135"/>
      <c r="SGJ60" s="135"/>
      <c r="SGK60" s="135"/>
      <c r="SGL60" s="135"/>
      <c r="SGM60" s="135"/>
      <c r="SGN60" s="135"/>
      <c r="SGO60" s="135"/>
      <c r="SGP60" s="135"/>
      <c r="SGQ60" s="135"/>
      <c r="SGR60" s="135"/>
      <c r="SGS60" s="135"/>
      <c r="SGT60" s="135"/>
      <c r="SGU60" s="135"/>
      <c r="SGV60" s="135"/>
      <c r="SGW60" s="135"/>
      <c r="SGX60" s="135"/>
      <c r="SGY60" s="135"/>
      <c r="SGZ60" s="135"/>
      <c r="SHA60" s="135"/>
      <c r="SHB60" s="135"/>
      <c r="SHC60" s="135"/>
      <c r="SHD60" s="135"/>
      <c r="SHE60" s="135"/>
      <c r="SHF60" s="135"/>
      <c r="SHG60" s="135"/>
      <c r="SHH60" s="135"/>
      <c r="SHI60" s="135"/>
      <c r="SHJ60" s="135"/>
      <c r="SHK60" s="135"/>
      <c r="SHL60" s="135"/>
      <c r="SHM60" s="135"/>
      <c r="SHN60" s="135"/>
      <c r="SHO60" s="135"/>
      <c r="SHP60" s="135"/>
      <c r="SHQ60" s="135"/>
      <c r="SHR60" s="135"/>
      <c r="SHS60" s="135"/>
      <c r="SHT60" s="135"/>
      <c r="SHU60" s="135"/>
      <c r="SHV60" s="135"/>
      <c r="SHW60" s="135"/>
      <c r="SHX60" s="135"/>
      <c r="SHY60" s="135"/>
      <c r="SHZ60" s="135"/>
      <c r="SIA60" s="135"/>
      <c r="SIB60" s="135"/>
      <c r="SIC60" s="135"/>
      <c r="SID60" s="135"/>
      <c r="SIE60" s="135"/>
      <c r="SIF60" s="135"/>
      <c r="SIG60" s="135"/>
      <c r="SIH60" s="135"/>
      <c r="SII60" s="135"/>
      <c r="SIJ60" s="135"/>
      <c r="SIK60" s="135"/>
      <c r="SIL60" s="135"/>
      <c r="SIM60" s="135"/>
      <c r="SIN60" s="135"/>
      <c r="SIO60" s="135"/>
      <c r="SIP60" s="135"/>
      <c r="SIQ60" s="135"/>
      <c r="SIR60" s="135"/>
      <c r="SIS60" s="135"/>
      <c r="SIT60" s="135"/>
      <c r="SIU60" s="135"/>
      <c r="SIV60" s="135"/>
      <c r="SIW60" s="135"/>
      <c r="SIX60" s="135"/>
      <c r="SIY60" s="135"/>
      <c r="SIZ60" s="135"/>
      <c r="SJA60" s="135"/>
      <c r="SJB60" s="135"/>
      <c r="SJC60" s="135"/>
      <c r="SJD60" s="135"/>
      <c r="SJE60" s="135"/>
      <c r="SJF60" s="135"/>
      <c r="SJG60" s="135"/>
      <c r="SJH60" s="135"/>
      <c r="SJI60" s="135"/>
      <c r="SJJ60" s="135"/>
      <c r="SJK60" s="135"/>
      <c r="SJL60" s="135"/>
      <c r="SJM60" s="135"/>
      <c r="SJN60" s="135"/>
      <c r="SJO60" s="135"/>
      <c r="SJP60" s="135"/>
      <c r="SJQ60" s="135"/>
      <c r="SJR60" s="135"/>
      <c r="SJS60" s="135"/>
      <c r="SJT60" s="135"/>
      <c r="SJU60" s="135"/>
      <c r="SJV60" s="135"/>
      <c r="SJW60" s="135"/>
      <c r="SJX60" s="135"/>
      <c r="SJY60" s="135"/>
      <c r="SJZ60" s="135"/>
      <c r="SKA60" s="135"/>
      <c r="SKB60" s="135"/>
      <c r="SKC60" s="135"/>
      <c r="SKD60" s="135"/>
      <c r="SKE60" s="135"/>
      <c r="SKF60" s="135"/>
      <c r="SKG60" s="135"/>
      <c r="SKH60" s="135"/>
      <c r="SKI60" s="135"/>
      <c r="SKJ60" s="135"/>
      <c r="SKK60" s="135"/>
      <c r="SKL60" s="135"/>
      <c r="SKM60" s="135"/>
      <c r="SKN60" s="135"/>
      <c r="SKO60" s="135"/>
      <c r="SKP60" s="135"/>
      <c r="SKQ60" s="135"/>
      <c r="SKR60" s="135"/>
      <c r="SKS60" s="135"/>
      <c r="SKT60" s="135"/>
      <c r="SKU60" s="135"/>
      <c r="SKV60" s="135"/>
      <c r="SKW60" s="135"/>
      <c r="SKX60" s="135"/>
      <c r="SKY60" s="135"/>
      <c r="SKZ60" s="135"/>
      <c r="SLA60" s="135"/>
      <c r="SLB60" s="135"/>
      <c r="SLC60" s="135"/>
      <c r="SLD60" s="135"/>
      <c r="SLE60" s="135"/>
      <c r="SLF60" s="135"/>
      <c r="SLG60" s="135"/>
      <c r="SLH60" s="135"/>
      <c r="SLI60" s="135"/>
      <c r="SLJ60" s="135"/>
      <c r="SLK60" s="135"/>
      <c r="SLL60" s="135"/>
      <c r="SLM60" s="135"/>
      <c r="SLN60" s="135"/>
      <c r="SLO60" s="135"/>
      <c r="SLP60" s="135"/>
      <c r="SLQ60" s="135"/>
      <c r="SLR60" s="135"/>
      <c r="SLS60" s="135"/>
      <c r="SLT60" s="135"/>
      <c r="SLU60" s="135"/>
      <c r="SLV60" s="135"/>
      <c r="SLW60" s="135"/>
      <c r="SLX60" s="135"/>
      <c r="SLY60" s="135"/>
      <c r="SLZ60" s="135"/>
      <c r="SMA60" s="135"/>
      <c r="SMB60" s="135"/>
      <c r="SMC60" s="135"/>
      <c r="SMD60" s="135"/>
      <c r="SME60" s="135"/>
      <c r="SMF60" s="135"/>
      <c r="SMG60" s="135"/>
      <c r="SMH60" s="135"/>
      <c r="SMI60" s="135"/>
      <c r="SMJ60" s="135"/>
      <c r="SMK60" s="135"/>
      <c r="SML60" s="135"/>
      <c r="SMM60" s="135"/>
      <c r="SMN60" s="135"/>
      <c r="SMO60" s="135"/>
      <c r="SMP60" s="135"/>
      <c r="SMQ60" s="135"/>
      <c r="SMR60" s="135"/>
      <c r="SMS60" s="135"/>
      <c r="SMT60" s="135"/>
      <c r="SMU60" s="135"/>
      <c r="SMV60" s="135"/>
      <c r="SMW60" s="135"/>
      <c r="SMX60" s="135"/>
      <c r="SMY60" s="135"/>
      <c r="SMZ60" s="135"/>
      <c r="SNA60" s="135"/>
      <c r="SNB60" s="135"/>
      <c r="SNC60" s="135"/>
      <c r="SND60" s="135"/>
      <c r="SNE60" s="135"/>
      <c r="SNF60" s="135"/>
      <c r="SNG60" s="135"/>
      <c r="SNH60" s="135"/>
      <c r="SNI60" s="135"/>
      <c r="SNJ60" s="135"/>
      <c r="SNK60" s="135"/>
      <c r="SNL60" s="135"/>
      <c r="SNM60" s="135"/>
      <c r="SNN60" s="135"/>
      <c r="SNO60" s="135"/>
      <c r="SNP60" s="135"/>
      <c r="SNQ60" s="135"/>
      <c r="SNR60" s="135"/>
      <c r="SNS60" s="135"/>
      <c r="SNT60" s="135"/>
      <c r="SNU60" s="135"/>
      <c r="SNV60" s="135"/>
      <c r="SNW60" s="135"/>
      <c r="SNX60" s="135"/>
      <c r="SNY60" s="135"/>
      <c r="SNZ60" s="135"/>
      <c r="SOA60" s="135"/>
      <c r="SOB60" s="135"/>
      <c r="SOC60" s="135"/>
      <c r="SOD60" s="135"/>
      <c r="SOE60" s="135"/>
      <c r="SOF60" s="135"/>
      <c r="SOG60" s="135"/>
      <c r="SOH60" s="135"/>
      <c r="SOI60" s="135"/>
      <c r="SOJ60" s="135"/>
      <c r="SOK60" s="135"/>
      <c r="SOL60" s="135"/>
      <c r="SOM60" s="135"/>
      <c r="SON60" s="135"/>
      <c r="SOO60" s="135"/>
      <c r="SOP60" s="135"/>
      <c r="SOQ60" s="135"/>
      <c r="SOR60" s="135"/>
      <c r="SOS60" s="135"/>
      <c r="SOT60" s="135"/>
      <c r="SOU60" s="135"/>
      <c r="SOV60" s="135"/>
      <c r="SOW60" s="135"/>
      <c r="SOX60" s="135"/>
      <c r="SOY60" s="135"/>
      <c r="SOZ60" s="135"/>
      <c r="SPA60" s="135"/>
      <c r="SPB60" s="135"/>
      <c r="SPC60" s="135"/>
      <c r="SPD60" s="135"/>
      <c r="SPE60" s="135"/>
      <c r="SPF60" s="135"/>
      <c r="SPG60" s="135"/>
      <c r="SPH60" s="135"/>
      <c r="SPI60" s="135"/>
      <c r="SPJ60" s="135"/>
      <c r="SPK60" s="135"/>
      <c r="SPL60" s="135"/>
      <c r="SPM60" s="135"/>
      <c r="SPN60" s="135"/>
      <c r="SPO60" s="135"/>
      <c r="SPP60" s="135"/>
      <c r="SPQ60" s="135"/>
      <c r="SPR60" s="135"/>
      <c r="SPS60" s="135"/>
      <c r="SPT60" s="135"/>
      <c r="SPU60" s="135"/>
      <c r="SPV60" s="135"/>
      <c r="SPW60" s="135"/>
      <c r="SPX60" s="135"/>
      <c r="SPY60" s="135"/>
      <c r="SPZ60" s="135"/>
      <c r="SQA60" s="135"/>
      <c r="SQB60" s="135"/>
      <c r="SQC60" s="135"/>
      <c r="SQD60" s="135"/>
      <c r="SQE60" s="135"/>
      <c r="SQF60" s="135"/>
      <c r="SQG60" s="135"/>
      <c r="SQH60" s="135"/>
      <c r="SQI60" s="135"/>
      <c r="SQJ60" s="135"/>
      <c r="SQK60" s="135"/>
      <c r="SQL60" s="135"/>
      <c r="SQM60" s="135"/>
      <c r="SQN60" s="135"/>
      <c r="SQO60" s="135"/>
      <c r="SQP60" s="135"/>
      <c r="SQQ60" s="135"/>
      <c r="SQR60" s="135"/>
      <c r="SQS60" s="135"/>
      <c r="SQT60" s="135"/>
      <c r="SQU60" s="135"/>
      <c r="SQV60" s="135"/>
      <c r="SQW60" s="135"/>
      <c r="SQX60" s="135"/>
      <c r="SQY60" s="135"/>
      <c r="SQZ60" s="135"/>
      <c r="SRA60" s="135"/>
      <c r="SRB60" s="135"/>
      <c r="SRC60" s="135"/>
      <c r="SRD60" s="135"/>
      <c r="SRE60" s="135"/>
      <c r="SRF60" s="135"/>
      <c r="SRG60" s="135"/>
      <c r="SRH60" s="135"/>
      <c r="SRI60" s="135"/>
      <c r="SRJ60" s="135"/>
      <c r="SRK60" s="135"/>
      <c r="SRL60" s="135"/>
      <c r="SRM60" s="135"/>
      <c r="SRN60" s="135"/>
      <c r="SRO60" s="135"/>
      <c r="SRP60" s="135"/>
      <c r="SRQ60" s="135"/>
      <c r="SRR60" s="135"/>
      <c r="SRS60" s="135"/>
      <c r="SRT60" s="135"/>
      <c r="SRU60" s="135"/>
      <c r="SRV60" s="135"/>
      <c r="SRW60" s="135"/>
      <c r="SRX60" s="135"/>
      <c r="SRY60" s="135"/>
      <c r="SRZ60" s="135"/>
      <c r="SSA60" s="135"/>
      <c r="SSB60" s="135"/>
      <c r="SSC60" s="135"/>
      <c r="SSD60" s="135"/>
      <c r="SSE60" s="135"/>
      <c r="SSF60" s="135"/>
      <c r="SSG60" s="135"/>
      <c r="SSH60" s="135"/>
      <c r="SSI60" s="135"/>
      <c r="SSJ60" s="135"/>
      <c r="SSK60" s="135"/>
      <c r="SSL60" s="135"/>
      <c r="SSM60" s="135"/>
      <c r="SSN60" s="135"/>
      <c r="SSO60" s="135"/>
      <c r="SSP60" s="135"/>
      <c r="SSQ60" s="135"/>
      <c r="SSR60" s="135"/>
      <c r="SSS60" s="135"/>
      <c r="SST60" s="135"/>
      <c r="SSU60" s="135"/>
      <c r="SSV60" s="135"/>
      <c r="SSW60" s="135"/>
      <c r="SSX60" s="135"/>
      <c r="SSY60" s="135"/>
      <c r="SSZ60" s="135"/>
      <c r="STA60" s="135"/>
      <c r="STB60" s="135"/>
      <c r="STC60" s="135"/>
      <c r="STD60" s="135"/>
      <c r="STE60" s="135"/>
      <c r="STF60" s="135"/>
      <c r="STG60" s="135"/>
      <c r="STH60" s="135"/>
      <c r="STI60" s="135"/>
      <c r="STJ60" s="135"/>
      <c r="STK60" s="135"/>
      <c r="STL60" s="135"/>
      <c r="STM60" s="135"/>
      <c r="STN60" s="135"/>
      <c r="STO60" s="135"/>
      <c r="STP60" s="135"/>
      <c r="STQ60" s="135"/>
      <c r="STR60" s="135"/>
      <c r="STS60" s="135"/>
      <c r="STT60" s="135"/>
      <c r="STU60" s="135"/>
      <c r="STV60" s="135"/>
      <c r="STW60" s="135"/>
      <c r="STX60" s="135"/>
      <c r="STY60" s="135"/>
      <c r="STZ60" s="135"/>
      <c r="SUA60" s="135"/>
      <c r="SUB60" s="135"/>
      <c r="SUC60" s="135"/>
      <c r="SUD60" s="135"/>
      <c r="SUE60" s="135"/>
      <c r="SUF60" s="135"/>
      <c r="SUG60" s="135"/>
      <c r="SUH60" s="135"/>
      <c r="SUI60" s="135"/>
      <c r="SUJ60" s="135"/>
      <c r="SUK60" s="135"/>
      <c r="SUL60" s="135"/>
      <c r="SUM60" s="135"/>
      <c r="SUN60" s="135"/>
      <c r="SUO60" s="135"/>
      <c r="SUP60" s="135"/>
      <c r="SUQ60" s="135"/>
      <c r="SUR60" s="135"/>
      <c r="SUS60" s="135"/>
      <c r="SUT60" s="135"/>
      <c r="SUU60" s="135"/>
      <c r="SUV60" s="135"/>
      <c r="SUW60" s="135"/>
      <c r="SUX60" s="135"/>
      <c r="SUY60" s="135"/>
      <c r="SUZ60" s="135"/>
      <c r="SVA60" s="135"/>
      <c r="SVB60" s="135"/>
      <c r="SVC60" s="135"/>
      <c r="SVD60" s="135"/>
      <c r="SVE60" s="135"/>
      <c r="SVF60" s="135"/>
      <c r="SVG60" s="135"/>
      <c r="SVH60" s="135"/>
      <c r="SVI60" s="135"/>
      <c r="SVJ60" s="135"/>
      <c r="SVK60" s="135"/>
      <c r="SVL60" s="135"/>
      <c r="SVM60" s="135"/>
      <c r="SVN60" s="135"/>
      <c r="SVO60" s="135"/>
      <c r="SVP60" s="135"/>
      <c r="SVQ60" s="135"/>
      <c r="SVR60" s="135"/>
      <c r="SVS60" s="135"/>
      <c r="SVT60" s="135"/>
      <c r="SVU60" s="135"/>
      <c r="SVV60" s="135"/>
      <c r="SVW60" s="135"/>
      <c r="SVX60" s="135"/>
      <c r="SVY60" s="135"/>
      <c r="SVZ60" s="135"/>
      <c r="SWA60" s="135"/>
      <c r="SWB60" s="135"/>
      <c r="SWC60" s="135"/>
      <c r="SWD60" s="135"/>
      <c r="SWE60" s="135"/>
      <c r="SWF60" s="135"/>
      <c r="SWG60" s="135"/>
      <c r="SWH60" s="135"/>
      <c r="SWI60" s="135"/>
      <c r="SWJ60" s="135"/>
      <c r="SWK60" s="135"/>
      <c r="SWL60" s="135"/>
      <c r="SWM60" s="135"/>
      <c r="SWN60" s="135"/>
      <c r="SWO60" s="135"/>
      <c r="SWP60" s="135"/>
      <c r="SWQ60" s="135"/>
      <c r="SWR60" s="135"/>
      <c r="SWS60" s="135"/>
      <c r="SWT60" s="135"/>
      <c r="SWU60" s="135"/>
      <c r="SWV60" s="135"/>
      <c r="SWW60" s="135"/>
      <c r="SWX60" s="135"/>
      <c r="SWY60" s="135"/>
      <c r="SWZ60" s="135"/>
      <c r="SXA60" s="135"/>
      <c r="SXB60" s="135"/>
      <c r="SXC60" s="135"/>
      <c r="SXD60" s="135"/>
      <c r="SXE60" s="135"/>
      <c r="SXF60" s="135"/>
      <c r="SXG60" s="135"/>
      <c r="SXH60" s="135"/>
      <c r="SXI60" s="135"/>
      <c r="SXJ60" s="135"/>
      <c r="SXK60" s="135"/>
      <c r="SXL60" s="135"/>
      <c r="SXM60" s="135"/>
      <c r="SXN60" s="135"/>
      <c r="SXO60" s="135"/>
      <c r="SXP60" s="135"/>
      <c r="SXQ60" s="135"/>
      <c r="SXR60" s="135"/>
      <c r="SXS60" s="135"/>
      <c r="SXT60" s="135"/>
      <c r="SXU60" s="135"/>
      <c r="SXV60" s="135"/>
      <c r="SXW60" s="135"/>
      <c r="SXX60" s="135"/>
      <c r="SXY60" s="135"/>
      <c r="SXZ60" s="135"/>
      <c r="SYA60" s="135"/>
      <c r="SYB60" s="135"/>
      <c r="SYC60" s="135"/>
      <c r="SYD60" s="135"/>
      <c r="SYE60" s="135"/>
      <c r="SYF60" s="135"/>
      <c r="SYG60" s="135"/>
      <c r="SYH60" s="135"/>
      <c r="SYI60" s="135"/>
      <c r="SYJ60" s="135"/>
      <c r="SYK60" s="135"/>
      <c r="SYL60" s="135"/>
      <c r="SYM60" s="135"/>
      <c r="SYN60" s="135"/>
      <c r="SYO60" s="135"/>
      <c r="SYP60" s="135"/>
      <c r="SYQ60" s="135"/>
      <c r="SYR60" s="135"/>
      <c r="SYS60" s="135"/>
      <c r="SYT60" s="135"/>
      <c r="SYU60" s="135"/>
      <c r="SYV60" s="135"/>
      <c r="SYW60" s="135"/>
      <c r="SYX60" s="135"/>
      <c r="SYY60" s="135"/>
      <c r="SYZ60" s="135"/>
      <c r="SZA60" s="135"/>
      <c r="SZB60" s="135"/>
      <c r="SZC60" s="135"/>
      <c r="SZD60" s="135"/>
      <c r="SZE60" s="135"/>
      <c r="SZF60" s="135"/>
      <c r="SZG60" s="135"/>
      <c r="SZH60" s="135"/>
      <c r="SZI60" s="135"/>
      <c r="SZJ60" s="135"/>
      <c r="SZK60" s="135"/>
      <c r="SZL60" s="135"/>
      <c r="SZM60" s="135"/>
      <c r="SZN60" s="135"/>
      <c r="SZO60" s="135"/>
      <c r="SZP60" s="135"/>
      <c r="SZQ60" s="135"/>
      <c r="SZR60" s="135"/>
      <c r="SZS60" s="135"/>
      <c r="SZT60" s="135"/>
      <c r="SZU60" s="135"/>
      <c r="SZV60" s="135"/>
      <c r="SZW60" s="135"/>
      <c r="SZX60" s="135"/>
      <c r="SZY60" s="135"/>
      <c r="SZZ60" s="135"/>
      <c r="TAA60" s="135"/>
      <c r="TAB60" s="135"/>
      <c r="TAC60" s="135"/>
      <c r="TAD60" s="135"/>
      <c r="TAE60" s="135"/>
      <c r="TAF60" s="135"/>
      <c r="TAG60" s="135"/>
      <c r="TAH60" s="135"/>
      <c r="TAI60" s="135"/>
      <c r="TAJ60" s="135"/>
      <c r="TAK60" s="135"/>
      <c r="TAL60" s="135"/>
      <c r="TAM60" s="135"/>
      <c r="TAN60" s="135"/>
      <c r="TAO60" s="135"/>
      <c r="TAP60" s="135"/>
      <c r="TAQ60" s="135"/>
      <c r="TAR60" s="135"/>
      <c r="TAS60" s="135"/>
      <c r="TAT60" s="135"/>
      <c r="TAU60" s="135"/>
      <c r="TAV60" s="135"/>
      <c r="TAW60" s="135"/>
      <c r="TAX60" s="135"/>
      <c r="TAY60" s="135"/>
      <c r="TAZ60" s="135"/>
      <c r="TBA60" s="135"/>
      <c r="TBB60" s="135"/>
      <c r="TBC60" s="135"/>
      <c r="TBD60" s="135"/>
      <c r="TBE60" s="135"/>
      <c r="TBF60" s="135"/>
      <c r="TBG60" s="135"/>
      <c r="TBH60" s="135"/>
      <c r="TBI60" s="135"/>
      <c r="TBJ60" s="135"/>
      <c r="TBK60" s="135"/>
      <c r="TBL60" s="135"/>
      <c r="TBM60" s="135"/>
      <c r="TBN60" s="135"/>
      <c r="TBO60" s="135"/>
      <c r="TBP60" s="135"/>
      <c r="TBQ60" s="135"/>
      <c r="TBR60" s="135"/>
      <c r="TBS60" s="135"/>
      <c r="TBT60" s="135"/>
      <c r="TBU60" s="135"/>
      <c r="TBV60" s="135"/>
      <c r="TBW60" s="135"/>
      <c r="TBX60" s="135"/>
      <c r="TBY60" s="135"/>
      <c r="TBZ60" s="135"/>
      <c r="TCA60" s="135"/>
      <c r="TCB60" s="135"/>
      <c r="TCC60" s="135"/>
      <c r="TCD60" s="135"/>
      <c r="TCE60" s="135"/>
      <c r="TCF60" s="135"/>
      <c r="TCG60" s="135"/>
      <c r="TCH60" s="135"/>
      <c r="TCI60" s="135"/>
      <c r="TCJ60" s="135"/>
      <c r="TCK60" s="135"/>
      <c r="TCL60" s="135"/>
      <c r="TCM60" s="135"/>
      <c r="TCN60" s="135"/>
      <c r="TCO60" s="135"/>
      <c r="TCP60" s="135"/>
      <c r="TCQ60" s="135"/>
      <c r="TCR60" s="135"/>
      <c r="TCS60" s="135"/>
      <c r="TCT60" s="135"/>
      <c r="TCU60" s="135"/>
      <c r="TCV60" s="135"/>
      <c r="TCW60" s="135"/>
      <c r="TCX60" s="135"/>
      <c r="TCY60" s="135"/>
      <c r="TCZ60" s="135"/>
      <c r="TDA60" s="135"/>
      <c r="TDB60" s="135"/>
      <c r="TDC60" s="135"/>
      <c r="TDD60" s="135"/>
      <c r="TDE60" s="135"/>
      <c r="TDF60" s="135"/>
      <c r="TDG60" s="135"/>
      <c r="TDH60" s="135"/>
      <c r="TDI60" s="135"/>
      <c r="TDJ60" s="135"/>
      <c r="TDK60" s="135"/>
      <c r="TDL60" s="135"/>
      <c r="TDM60" s="135"/>
      <c r="TDN60" s="135"/>
      <c r="TDO60" s="135"/>
      <c r="TDP60" s="135"/>
      <c r="TDQ60" s="135"/>
      <c r="TDR60" s="135"/>
      <c r="TDS60" s="135"/>
      <c r="TDT60" s="135"/>
      <c r="TDU60" s="135"/>
      <c r="TDV60" s="135"/>
      <c r="TDW60" s="135"/>
      <c r="TDX60" s="135"/>
      <c r="TDY60" s="135"/>
      <c r="TDZ60" s="135"/>
      <c r="TEA60" s="135"/>
      <c r="TEB60" s="135"/>
      <c r="TEC60" s="135"/>
      <c r="TED60" s="135"/>
      <c r="TEE60" s="135"/>
      <c r="TEF60" s="135"/>
      <c r="TEG60" s="135"/>
      <c r="TEH60" s="135"/>
      <c r="TEI60" s="135"/>
      <c r="TEJ60" s="135"/>
      <c r="TEK60" s="135"/>
      <c r="TEL60" s="135"/>
      <c r="TEM60" s="135"/>
      <c r="TEN60" s="135"/>
      <c r="TEO60" s="135"/>
      <c r="TEP60" s="135"/>
      <c r="TEQ60" s="135"/>
      <c r="TER60" s="135"/>
      <c r="TES60" s="135"/>
      <c r="TET60" s="135"/>
      <c r="TEU60" s="135"/>
      <c r="TEV60" s="135"/>
      <c r="TEW60" s="135"/>
      <c r="TEX60" s="135"/>
      <c r="TEY60" s="135"/>
      <c r="TEZ60" s="135"/>
      <c r="TFA60" s="135"/>
      <c r="TFB60" s="135"/>
      <c r="TFC60" s="135"/>
      <c r="TFD60" s="135"/>
      <c r="TFE60" s="135"/>
      <c r="TFF60" s="135"/>
      <c r="TFG60" s="135"/>
      <c r="TFH60" s="135"/>
      <c r="TFI60" s="135"/>
      <c r="TFJ60" s="135"/>
      <c r="TFK60" s="135"/>
      <c r="TFL60" s="135"/>
      <c r="TFM60" s="135"/>
      <c r="TFN60" s="135"/>
      <c r="TFO60" s="135"/>
      <c r="TFP60" s="135"/>
      <c r="TFQ60" s="135"/>
      <c r="TFR60" s="135"/>
      <c r="TFS60" s="135"/>
      <c r="TFT60" s="135"/>
      <c r="TFU60" s="135"/>
      <c r="TFV60" s="135"/>
      <c r="TFW60" s="135"/>
      <c r="TFX60" s="135"/>
      <c r="TFY60" s="135"/>
      <c r="TFZ60" s="135"/>
      <c r="TGA60" s="135"/>
      <c r="TGB60" s="135"/>
      <c r="TGC60" s="135"/>
      <c r="TGD60" s="135"/>
      <c r="TGE60" s="135"/>
      <c r="TGF60" s="135"/>
      <c r="TGG60" s="135"/>
      <c r="TGH60" s="135"/>
      <c r="TGI60" s="135"/>
      <c r="TGJ60" s="135"/>
      <c r="TGK60" s="135"/>
      <c r="TGL60" s="135"/>
      <c r="TGM60" s="135"/>
      <c r="TGN60" s="135"/>
      <c r="TGO60" s="135"/>
      <c r="TGP60" s="135"/>
      <c r="TGQ60" s="135"/>
      <c r="TGR60" s="135"/>
      <c r="TGS60" s="135"/>
      <c r="TGT60" s="135"/>
      <c r="TGU60" s="135"/>
      <c r="TGV60" s="135"/>
      <c r="TGW60" s="135"/>
      <c r="TGX60" s="135"/>
      <c r="TGY60" s="135"/>
      <c r="TGZ60" s="135"/>
      <c r="THA60" s="135"/>
      <c r="THB60" s="135"/>
      <c r="THC60" s="135"/>
      <c r="THD60" s="135"/>
      <c r="THE60" s="135"/>
      <c r="THF60" s="135"/>
      <c r="THG60" s="135"/>
      <c r="THH60" s="135"/>
      <c r="THI60" s="135"/>
      <c r="THJ60" s="135"/>
      <c r="THK60" s="135"/>
      <c r="THL60" s="135"/>
      <c r="THM60" s="135"/>
      <c r="THN60" s="135"/>
      <c r="THO60" s="135"/>
      <c r="THP60" s="135"/>
      <c r="THQ60" s="135"/>
      <c r="THR60" s="135"/>
      <c r="THS60" s="135"/>
      <c r="THT60" s="135"/>
      <c r="THU60" s="135"/>
      <c r="THV60" s="135"/>
      <c r="THW60" s="135"/>
      <c r="THX60" s="135"/>
      <c r="THY60" s="135"/>
      <c r="THZ60" s="135"/>
      <c r="TIA60" s="135"/>
      <c r="TIB60" s="135"/>
      <c r="TIC60" s="135"/>
      <c r="TID60" s="135"/>
      <c r="TIE60" s="135"/>
      <c r="TIF60" s="135"/>
      <c r="TIG60" s="135"/>
      <c r="TIH60" s="135"/>
      <c r="TII60" s="135"/>
      <c r="TIJ60" s="135"/>
      <c r="TIK60" s="135"/>
      <c r="TIL60" s="135"/>
      <c r="TIM60" s="135"/>
      <c r="TIN60" s="135"/>
      <c r="TIO60" s="135"/>
      <c r="TIP60" s="135"/>
      <c r="TIQ60" s="135"/>
      <c r="TIR60" s="135"/>
      <c r="TIS60" s="135"/>
      <c r="TIT60" s="135"/>
      <c r="TIU60" s="135"/>
      <c r="TIV60" s="135"/>
      <c r="TIW60" s="135"/>
      <c r="TIX60" s="135"/>
      <c r="TIY60" s="135"/>
      <c r="TIZ60" s="135"/>
      <c r="TJA60" s="135"/>
      <c r="TJB60" s="135"/>
      <c r="TJC60" s="135"/>
      <c r="TJD60" s="135"/>
      <c r="TJE60" s="135"/>
      <c r="TJF60" s="135"/>
      <c r="TJG60" s="135"/>
      <c r="TJH60" s="135"/>
      <c r="TJI60" s="135"/>
      <c r="TJJ60" s="135"/>
      <c r="TJK60" s="135"/>
      <c r="TJL60" s="135"/>
      <c r="TJM60" s="135"/>
      <c r="TJN60" s="135"/>
      <c r="TJO60" s="135"/>
      <c r="TJP60" s="135"/>
      <c r="TJQ60" s="135"/>
      <c r="TJR60" s="135"/>
      <c r="TJS60" s="135"/>
      <c r="TJT60" s="135"/>
      <c r="TJU60" s="135"/>
      <c r="TJV60" s="135"/>
      <c r="TJW60" s="135"/>
      <c r="TJX60" s="135"/>
      <c r="TJY60" s="135"/>
      <c r="TJZ60" s="135"/>
      <c r="TKA60" s="135"/>
      <c r="TKB60" s="135"/>
      <c r="TKC60" s="135"/>
      <c r="TKD60" s="135"/>
      <c r="TKE60" s="135"/>
      <c r="TKF60" s="135"/>
      <c r="TKG60" s="135"/>
      <c r="TKH60" s="135"/>
      <c r="TKI60" s="135"/>
      <c r="TKJ60" s="135"/>
      <c r="TKK60" s="135"/>
      <c r="TKL60" s="135"/>
      <c r="TKM60" s="135"/>
      <c r="TKN60" s="135"/>
      <c r="TKO60" s="135"/>
      <c r="TKP60" s="135"/>
      <c r="TKQ60" s="135"/>
      <c r="TKR60" s="135"/>
      <c r="TKS60" s="135"/>
      <c r="TKT60" s="135"/>
      <c r="TKU60" s="135"/>
      <c r="TKV60" s="135"/>
      <c r="TKW60" s="135"/>
      <c r="TKX60" s="135"/>
      <c r="TKY60" s="135"/>
      <c r="TKZ60" s="135"/>
      <c r="TLA60" s="135"/>
      <c r="TLB60" s="135"/>
      <c r="TLC60" s="135"/>
      <c r="TLD60" s="135"/>
      <c r="TLE60" s="135"/>
      <c r="TLF60" s="135"/>
      <c r="TLG60" s="135"/>
      <c r="TLH60" s="135"/>
      <c r="TLI60" s="135"/>
      <c r="TLJ60" s="135"/>
      <c r="TLK60" s="135"/>
      <c r="TLL60" s="135"/>
      <c r="TLM60" s="135"/>
      <c r="TLN60" s="135"/>
      <c r="TLO60" s="135"/>
      <c r="TLP60" s="135"/>
      <c r="TLQ60" s="135"/>
      <c r="TLR60" s="135"/>
      <c r="TLS60" s="135"/>
      <c r="TLT60" s="135"/>
      <c r="TLU60" s="135"/>
      <c r="TLV60" s="135"/>
      <c r="TLW60" s="135"/>
      <c r="TLX60" s="135"/>
      <c r="TLY60" s="135"/>
      <c r="TLZ60" s="135"/>
      <c r="TMA60" s="135"/>
      <c r="TMB60" s="135"/>
      <c r="TMC60" s="135"/>
      <c r="TMD60" s="135"/>
      <c r="TME60" s="135"/>
      <c r="TMF60" s="135"/>
      <c r="TMG60" s="135"/>
      <c r="TMH60" s="135"/>
      <c r="TMI60" s="135"/>
      <c r="TMJ60" s="135"/>
      <c r="TMK60" s="135"/>
      <c r="TML60" s="135"/>
      <c r="TMM60" s="135"/>
      <c r="TMN60" s="135"/>
      <c r="TMO60" s="135"/>
      <c r="TMP60" s="135"/>
      <c r="TMQ60" s="135"/>
      <c r="TMR60" s="135"/>
      <c r="TMS60" s="135"/>
      <c r="TMT60" s="135"/>
      <c r="TMU60" s="135"/>
      <c r="TMV60" s="135"/>
      <c r="TMW60" s="135"/>
      <c r="TMX60" s="135"/>
      <c r="TMY60" s="135"/>
      <c r="TMZ60" s="135"/>
      <c r="TNA60" s="135"/>
      <c r="TNB60" s="135"/>
      <c r="TNC60" s="135"/>
      <c r="TND60" s="135"/>
      <c r="TNE60" s="135"/>
      <c r="TNF60" s="135"/>
      <c r="TNG60" s="135"/>
      <c r="TNH60" s="135"/>
      <c r="TNI60" s="135"/>
      <c r="TNJ60" s="135"/>
      <c r="TNK60" s="135"/>
      <c r="TNL60" s="135"/>
      <c r="TNM60" s="135"/>
      <c r="TNN60" s="135"/>
      <c r="TNO60" s="135"/>
      <c r="TNP60" s="135"/>
      <c r="TNQ60" s="135"/>
      <c r="TNR60" s="135"/>
      <c r="TNS60" s="135"/>
      <c r="TNT60" s="135"/>
      <c r="TNU60" s="135"/>
      <c r="TNV60" s="135"/>
      <c r="TNW60" s="135"/>
      <c r="TNX60" s="135"/>
      <c r="TNY60" s="135"/>
      <c r="TNZ60" s="135"/>
      <c r="TOA60" s="135"/>
      <c r="TOB60" s="135"/>
      <c r="TOC60" s="135"/>
      <c r="TOD60" s="135"/>
      <c r="TOE60" s="135"/>
      <c r="TOF60" s="135"/>
      <c r="TOG60" s="135"/>
      <c r="TOH60" s="135"/>
      <c r="TOI60" s="135"/>
      <c r="TOJ60" s="135"/>
      <c r="TOK60" s="135"/>
      <c r="TOL60" s="135"/>
      <c r="TOM60" s="135"/>
      <c r="TON60" s="135"/>
      <c r="TOO60" s="135"/>
      <c r="TOP60" s="135"/>
      <c r="TOQ60" s="135"/>
      <c r="TOR60" s="135"/>
      <c r="TOS60" s="135"/>
      <c r="TOT60" s="135"/>
      <c r="TOU60" s="135"/>
      <c r="TOV60" s="135"/>
      <c r="TOW60" s="135"/>
      <c r="TOX60" s="135"/>
      <c r="TOY60" s="135"/>
      <c r="TOZ60" s="135"/>
      <c r="TPA60" s="135"/>
      <c r="TPB60" s="135"/>
      <c r="TPC60" s="135"/>
      <c r="TPD60" s="135"/>
      <c r="TPE60" s="135"/>
      <c r="TPF60" s="135"/>
      <c r="TPG60" s="135"/>
      <c r="TPH60" s="135"/>
      <c r="TPI60" s="135"/>
      <c r="TPJ60" s="135"/>
      <c r="TPK60" s="135"/>
      <c r="TPL60" s="135"/>
      <c r="TPM60" s="135"/>
      <c r="TPN60" s="135"/>
      <c r="TPO60" s="135"/>
      <c r="TPP60" s="135"/>
      <c r="TPQ60" s="135"/>
      <c r="TPR60" s="135"/>
      <c r="TPS60" s="135"/>
      <c r="TPT60" s="135"/>
      <c r="TPU60" s="135"/>
      <c r="TPV60" s="135"/>
      <c r="TPW60" s="135"/>
      <c r="TPX60" s="135"/>
      <c r="TPY60" s="135"/>
      <c r="TPZ60" s="135"/>
      <c r="TQA60" s="135"/>
      <c r="TQB60" s="135"/>
      <c r="TQC60" s="135"/>
      <c r="TQD60" s="135"/>
      <c r="TQE60" s="135"/>
      <c r="TQF60" s="135"/>
      <c r="TQG60" s="135"/>
      <c r="TQH60" s="135"/>
      <c r="TQI60" s="135"/>
      <c r="TQJ60" s="135"/>
      <c r="TQK60" s="135"/>
      <c r="TQL60" s="135"/>
      <c r="TQM60" s="135"/>
      <c r="TQN60" s="135"/>
      <c r="TQO60" s="135"/>
      <c r="TQP60" s="135"/>
      <c r="TQQ60" s="135"/>
      <c r="TQR60" s="135"/>
      <c r="TQS60" s="135"/>
      <c r="TQT60" s="135"/>
      <c r="TQU60" s="135"/>
      <c r="TQV60" s="135"/>
      <c r="TQW60" s="135"/>
      <c r="TQX60" s="135"/>
      <c r="TQY60" s="135"/>
      <c r="TQZ60" s="135"/>
      <c r="TRA60" s="135"/>
      <c r="TRB60" s="135"/>
      <c r="TRC60" s="135"/>
      <c r="TRD60" s="135"/>
      <c r="TRE60" s="135"/>
      <c r="TRF60" s="135"/>
      <c r="TRG60" s="135"/>
      <c r="TRH60" s="135"/>
      <c r="TRI60" s="135"/>
      <c r="TRJ60" s="135"/>
      <c r="TRK60" s="135"/>
      <c r="TRL60" s="135"/>
      <c r="TRM60" s="135"/>
      <c r="TRN60" s="135"/>
      <c r="TRO60" s="135"/>
      <c r="TRP60" s="135"/>
      <c r="TRQ60" s="135"/>
      <c r="TRR60" s="135"/>
      <c r="TRS60" s="135"/>
      <c r="TRT60" s="135"/>
      <c r="TRU60" s="135"/>
      <c r="TRV60" s="135"/>
      <c r="TRW60" s="135"/>
      <c r="TRX60" s="135"/>
      <c r="TRY60" s="135"/>
      <c r="TRZ60" s="135"/>
      <c r="TSA60" s="135"/>
      <c r="TSB60" s="135"/>
      <c r="TSC60" s="135"/>
      <c r="TSD60" s="135"/>
      <c r="TSE60" s="135"/>
      <c r="TSF60" s="135"/>
      <c r="TSG60" s="135"/>
      <c r="TSH60" s="135"/>
      <c r="TSI60" s="135"/>
      <c r="TSJ60" s="135"/>
      <c r="TSK60" s="135"/>
      <c r="TSL60" s="135"/>
      <c r="TSM60" s="135"/>
      <c r="TSN60" s="135"/>
      <c r="TSO60" s="135"/>
      <c r="TSP60" s="135"/>
      <c r="TSQ60" s="135"/>
      <c r="TSR60" s="135"/>
      <c r="TSS60" s="135"/>
      <c r="TST60" s="135"/>
      <c r="TSU60" s="135"/>
      <c r="TSV60" s="135"/>
      <c r="TSW60" s="135"/>
      <c r="TSX60" s="135"/>
      <c r="TSY60" s="135"/>
      <c r="TSZ60" s="135"/>
      <c r="TTA60" s="135"/>
      <c r="TTB60" s="135"/>
      <c r="TTC60" s="135"/>
      <c r="TTD60" s="135"/>
      <c r="TTE60" s="135"/>
      <c r="TTF60" s="135"/>
      <c r="TTG60" s="135"/>
      <c r="TTH60" s="135"/>
      <c r="TTI60" s="135"/>
      <c r="TTJ60" s="135"/>
      <c r="TTK60" s="135"/>
      <c r="TTL60" s="135"/>
      <c r="TTM60" s="135"/>
      <c r="TTN60" s="135"/>
      <c r="TTO60" s="135"/>
      <c r="TTP60" s="135"/>
      <c r="TTQ60" s="135"/>
      <c r="TTR60" s="135"/>
      <c r="TTS60" s="135"/>
      <c r="TTT60" s="135"/>
      <c r="TTU60" s="135"/>
      <c r="TTV60" s="135"/>
      <c r="TTW60" s="135"/>
      <c r="TTX60" s="135"/>
      <c r="TTY60" s="135"/>
      <c r="TTZ60" s="135"/>
      <c r="TUA60" s="135"/>
      <c r="TUB60" s="135"/>
      <c r="TUC60" s="135"/>
      <c r="TUD60" s="135"/>
      <c r="TUE60" s="135"/>
      <c r="TUF60" s="135"/>
      <c r="TUG60" s="135"/>
      <c r="TUH60" s="135"/>
      <c r="TUI60" s="135"/>
      <c r="TUJ60" s="135"/>
      <c r="TUK60" s="135"/>
      <c r="TUL60" s="135"/>
      <c r="TUM60" s="135"/>
      <c r="TUN60" s="135"/>
      <c r="TUO60" s="135"/>
      <c r="TUP60" s="135"/>
      <c r="TUQ60" s="135"/>
      <c r="TUR60" s="135"/>
      <c r="TUS60" s="135"/>
      <c r="TUT60" s="135"/>
      <c r="TUU60" s="135"/>
      <c r="TUV60" s="135"/>
      <c r="TUW60" s="135"/>
      <c r="TUX60" s="135"/>
      <c r="TUY60" s="135"/>
      <c r="TUZ60" s="135"/>
      <c r="TVA60" s="135"/>
      <c r="TVB60" s="135"/>
      <c r="TVC60" s="135"/>
      <c r="TVD60" s="135"/>
      <c r="TVE60" s="135"/>
      <c r="TVF60" s="135"/>
      <c r="TVG60" s="135"/>
      <c r="TVH60" s="135"/>
      <c r="TVI60" s="135"/>
      <c r="TVJ60" s="135"/>
      <c r="TVK60" s="135"/>
      <c r="TVL60" s="135"/>
      <c r="TVM60" s="135"/>
      <c r="TVN60" s="135"/>
      <c r="TVO60" s="135"/>
      <c r="TVP60" s="135"/>
      <c r="TVQ60" s="135"/>
      <c r="TVR60" s="135"/>
      <c r="TVS60" s="135"/>
      <c r="TVT60" s="135"/>
      <c r="TVU60" s="135"/>
      <c r="TVV60" s="135"/>
      <c r="TVW60" s="135"/>
      <c r="TVX60" s="135"/>
      <c r="TVY60" s="135"/>
      <c r="TVZ60" s="135"/>
      <c r="TWA60" s="135"/>
      <c r="TWB60" s="135"/>
      <c r="TWC60" s="135"/>
      <c r="TWD60" s="135"/>
      <c r="TWE60" s="135"/>
      <c r="TWF60" s="135"/>
      <c r="TWG60" s="135"/>
      <c r="TWH60" s="135"/>
      <c r="TWI60" s="135"/>
      <c r="TWJ60" s="135"/>
      <c r="TWK60" s="135"/>
      <c r="TWL60" s="135"/>
      <c r="TWM60" s="135"/>
      <c r="TWN60" s="135"/>
      <c r="TWO60" s="135"/>
      <c r="TWP60" s="135"/>
      <c r="TWQ60" s="135"/>
      <c r="TWR60" s="135"/>
      <c r="TWS60" s="135"/>
      <c r="TWT60" s="135"/>
      <c r="TWU60" s="135"/>
      <c r="TWV60" s="135"/>
      <c r="TWW60" s="135"/>
      <c r="TWX60" s="135"/>
      <c r="TWY60" s="135"/>
      <c r="TWZ60" s="135"/>
      <c r="TXA60" s="135"/>
      <c r="TXB60" s="135"/>
      <c r="TXC60" s="135"/>
      <c r="TXD60" s="135"/>
      <c r="TXE60" s="135"/>
      <c r="TXF60" s="135"/>
      <c r="TXG60" s="135"/>
      <c r="TXH60" s="135"/>
      <c r="TXI60" s="135"/>
      <c r="TXJ60" s="135"/>
      <c r="TXK60" s="135"/>
      <c r="TXL60" s="135"/>
      <c r="TXM60" s="135"/>
      <c r="TXN60" s="135"/>
      <c r="TXO60" s="135"/>
      <c r="TXP60" s="135"/>
      <c r="TXQ60" s="135"/>
      <c r="TXR60" s="135"/>
      <c r="TXS60" s="135"/>
      <c r="TXT60" s="135"/>
      <c r="TXU60" s="135"/>
      <c r="TXV60" s="135"/>
      <c r="TXW60" s="135"/>
      <c r="TXX60" s="135"/>
      <c r="TXY60" s="135"/>
      <c r="TXZ60" s="135"/>
      <c r="TYA60" s="135"/>
      <c r="TYB60" s="135"/>
      <c r="TYC60" s="135"/>
      <c r="TYD60" s="135"/>
      <c r="TYE60" s="135"/>
      <c r="TYF60" s="135"/>
      <c r="TYG60" s="135"/>
      <c r="TYH60" s="135"/>
      <c r="TYI60" s="135"/>
      <c r="TYJ60" s="135"/>
      <c r="TYK60" s="135"/>
      <c r="TYL60" s="135"/>
      <c r="TYM60" s="135"/>
      <c r="TYN60" s="135"/>
      <c r="TYO60" s="135"/>
      <c r="TYP60" s="135"/>
      <c r="TYQ60" s="135"/>
      <c r="TYR60" s="135"/>
      <c r="TYS60" s="135"/>
      <c r="TYT60" s="135"/>
      <c r="TYU60" s="135"/>
      <c r="TYV60" s="135"/>
      <c r="TYW60" s="135"/>
      <c r="TYX60" s="135"/>
      <c r="TYY60" s="135"/>
      <c r="TYZ60" s="135"/>
      <c r="TZA60" s="135"/>
      <c r="TZB60" s="135"/>
      <c r="TZC60" s="135"/>
      <c r="TZD60" s="135"/>
      <c r="TZE60" s="135"/>
      <c r="TZF60" s="135"/>
      <c r="TZG60" s="135"/>
      <c r="TZH60" s="135"/>
      <c r="TZI60" s="135"/>
      <c r="TZJ60" s="135"/>
      <c r="TZK60" s="135"/>
      <c r="TZL60" s="135"/>
      <c r="TZM60" s="135"/>
      <c r="TZN60" s="135"/>
      <c r="TZO60" s="135"/>
      <c r="TZP60" s="135"/>
      <c r="TZQ60" s="135"/>
      <c r="TZR60" s="135"/>
      <c r="TZS60" s="135"/>
      <c r="TZT60" s="135"/>
      <c r="TZU60" s="135"/>
      <c r="TZV60" s="135"/>
      <c r="TZW60" s="135"/>
      <c r="TZX60" s="135"/>
      <c r="TZY60" s="135"/>
      <c r="TZZ60" s="135"/>
      <c r="UAA60" s="135"/>
      <c r="UAB60" s="135"/>
      <c r="UAC60" s="135"/>
      <c r="UAD60" s="135"/>
      <c r="UAE60" s="135"/>
      <c r="UAF60" s="135"/>
      <c r="UAG60" s="135"/>
      <c r="UAH60" s="135"/>
      <c r="UAI60" s="135"/>
      <c r="UAJ60" s="135"/>
      <c r="UAK60" s="135"/>
      <c r="UAL60" s="135"/>
      <c r="UAM60" s="135"/>
      <c r="UAN60" s="135"/>
      <c r="UAO60" s="135"/>
      <c r="UAP60" s="135"/>
      <c r="UAQ60" s="135"/>
      <c r="UAR60" s="135"/>
      <c r="UAS60" s="135"/>
      <c r="UAT60" s="135"/>
      <c r="UAU60" s="135"/>
      <c r="UAV60" s="135"/>
      <c r="UAW60" s="135"/>
      <c r="UAX60" s="135"/>
      <c r="UAY60" s="135"/>
      <c r="UAZ60" s="135"/>
      <c r="UBA60" s="135"/>
      <c r="UBB60" s="135"/>
      <c r="UBC60" s="135"/>
      <c r="UBD60" s="135"/>
      <c r="UBE60" s="135"/>
      <c r="UBF60" s="135"/>
      <c r="UBG60" s="135"/>
      <c r="UBH60" s="135"/>
      <c r="UBI60" s="135"/>
      <c r="UBJ60" s="135"/>
      <c r="UBK60" s="135"/>
      <c r="UBL60" s="135"/>
      <c r="UBM60" s="135"/>
      <c r="UBN60" s="135"/>
      <c r="UBO60" s="135"/>
      <c r="UBP60" s="135"/>
      <c r="UBQ60" s="135"/>
      <c r="UBR60" s="135"/>
      <c r="UBS60" s="135"/>
      <c r="UBT60" s="135"/>
      <c r="UBU60" s="135"/>
      <c r="UBV60" s="135"/>
      <c r="UBW60" s="135"/>
      <c r="UBX60" s="135"/>
      <c r="UBY60" s="135"/>
      <c r="UBZ60" s="135"/>
      <c r="UCA60" s="135"/>
      <c r="UCB60" s="135"/>
      <c r="UCC60" s="135"/>
      <c r="UCD60" s="135"/>
      <c r="UCE60" s="135"/>
      <c r="UCF60" s="135"/>
      <c r="UCG60" s="135"/>
      <c r="UCH60" s="135"/>
      <c r="UCI60" s="135"/>
      <c r="UCJ60" s="135"/>
      <c r="UCK60" s="135"/>
      <c r="UCL60" s="135"/>
      <c r="UCM60" s="135"/>
      <c r="UCN60" s="135"/>
      <c r="UCO60" s="135"/>
      <c r="UCP60" s="135"/>
      <c r="UCQ60" s="135"/>
      <c r="UCR60" s="135"/>
      <c r="UCS60" s="135"/>
      <c r="UCT60" s="135"/>
      <c r="UCU60" s="135"/>
      <c r="UCV60" s="135"/>
      <c r="UCW60" s="135"/>
      <c r="UCX60" s="135"/>
      <c r="UCY60" s="135"/>
      <c r="UCZ60" s="135"/>
      <c r="UDA60" s="135"/>
      <c r="UDB60" s="135"/>
      <c r="UDC60" s="135"/>
      <c r="UDD60" s="135"/>
      <c r="UDE60" s="135"/>
      <c r="UDF60" s="135"/>
      <c r="UDG60" s="135"/>
      <c r="UDH60" s="135"/>
      <c r="UDI60" s="135"/>
      <c r="UDJ60" s="135"/>
      <c r="UDK60" s="135"/>
      <c r="UDL60" s="135"/>
      <c r="UDM60" s="135"/>
      <c r="UDN60" s="135"/>
      <c r="UDO60" s="135"/>
      <c r="UDP60" s="135"/>
      <c r="UDQ60" s="135"/>
      <c r="UDR60" s="135"/>
      <c r="UDS60" s="135"/>
      <c r="UDT60" s="135"/>
      <c r="UDU60" s="135"/>
      <c r="UDV60" s="135"/>
      <c r="UDW60" s="135"/>
      <c r="UDX60" s="135"/>
      <c r="UDY60" s="135"/>
      <c r="UDZ60" s="135"/>
      <c r="UEA60" s="135"/>
      <c r="UEB60" s="135"/>
      <c r="UEC60" s="135"/>
      <c r="UED60" s="135"/>
      <c r="UEE60" s="135"/>
      <c r="UEF60" s="135"/>
      <c r="UEG60" s="135"/>
      <c r="UEH60" s="135"/>
      <c r="UEI60" s="135"/>
      <c r="UEJ60" s="135"/>
      <c r="UEK60" s="135"/>
      <c r="UEL60" s="135"/>
      <c r="UEM60" s="135"/>
      <c r="UEN60" s="135"/>
      <c r="UEO60" s="135"/>
      <c r="UEP60" s="135"/>
      <c r="UEQ60" s="135"/>
      <c r="UER60" s="135"/>
      <c r="UES60" s="135"/>
      <c r="UET60" s="135"/>
      <c r="UEU60" s="135"/>
      <c r="UEV60" s="135"/>
      <c r="UEW60" s="135"/>
      <c r="UEX60" s="135"/>
      <c r="UEY60" s="135"/>
      <c r="UEZ60" s="135"/>
      <c r="UFA60" s="135"/>
      <c r="UFB60" s="135"/>
      <c r="UFC60" s="135"/>
      <c r="UFD60" s="135"/>
      <c r="UFE60" s="135"/>
      <c r="UFF60" s="135"/>
      <c r="UFG60" s="135"/>
      <c r="UFH60" s="135"/>
      <c r="UFI60" s="135"/>
      <c r="UFJ60" s="135"/>
      <c r="UFK60" s="135"/>
      <c r="UFL60" s="135"/>
      <c r="UFM60" s="135"/>
      <c r="UFN60" s="135"/>
      <c r="UFO60" s="135"/>
      <c r="UFP60" s="135"/>
      <c r="UFQ60" s="135"/>
      <c r="UFR60" s="135"/>
      <c r="UFS60" s="135"/>
      <c r="UFT60" s="135"/>
      <c r="UFU60" s="135"/>
      <c r="UFV60" s="135"/>
      <c r="UFW60" s="135"/>
      <c r="UFX60" s="135"/>
      <c r="UFY60" s="135"/>
      <c r="UFZ60" s="135"/>
      <c r="UGA60" s="135"/>
      <c r="UGB60" s="135"/>
      <c r="UGC60" s="135"/>
      <c r="UGD60" s="135"/>
      <c r="UGE60" s="135"/>
      <c r="UGF60" s="135"/>
      <c r="UGG60" s="135"/>
      <c r="UGH60" s="135"/>
      <c r="UGI60" s="135"/>
      <c r="UGJ60" s="135"/>
      <c r="UGK60" s="135"/>
      <c r="UGL60" s="135"/>
      <c r="UGM60" s="135"/>
      <c r="UGN60" s="135"/>
      <c r="UGO60" s="135"/>
      <c r="UGP60" s="135"/>
      <c r="UGQ60" s="135"/>
      <c r="UGR60" s="135"/>
      <c r="UGS60" s="135"/>
      <c r="UGT60" s="135"/>
      <c r="UGU60" s="135"/>
      <c r="UGV60" s="135"/>
      <c r="UGW60" s="135"/>
      <c r="UGX60" s="135"/>
      <c r="UGY60" s="135"/>
      <c r="UGZ60" s="135"/>
      <c r="UHA60" s="135"/>
      <c r="UHB60" s="135"/>
      <c r="UHC60" s="135"/>
      <c r="UHD60" s="135"/>
      <c r="UHE60" s="135"/>
      <c r="UHF60" s="135"/>
      <c r="UHG60" s="135"/>
      <c r="UHH60" s="135"/>
      <c r="UHI60" s="135"/>
      <c r="UHJ60" s="135"/>
      <c r="UHK60" s="135"/>
      <c r="UHL60" s="135"/>
      <c r="UHM60" s="135"/>
      <c r="UHN60" s="135"/>
      <c r="UHO60" s="135"/>
      <c r="UHP60" s="135"/>
      <c r="UHQ60" s="135"/>
      <c r="UHR60" s="135"/>
      <c r="UHS60" s="135"/>
      <c r="UHT60" s="135"/>
      <c r="UHU60" s="135"/>
      <c r="UHV60" s="135"/>
      <c r="UHW60" s="135"/>
      <c r="UHX60" s="135"/>
      <c r="UHY60" s="135"/>
      <c r="UHZ60" s="135"/>
      <c r="UIA60" s="135"/>
      <c r="UIB60" s="135"/>
      <c r="UIC60" s="135"/>
      <c r="UID60" s="135"/>
      <c r="UIE60" s="135"/>
      <c r="UIF60" s="135"/>
      <c r="UIG60" s="135"/>
      <c r="UIH60" s="135"/>
      <c r="UII60" s="135"/>
      <c r="UIJ60" s="135"/>
      <c r="UIK60" s="135"/>
      <c r="UIL60" s="135"/>
      <c r="UIM60" s="135"/>
      <c r="UIN60" s="135"/>
      <c r="UIO60" s="135"/>
      <c r="UIP60" s="135"/>
      <c r="UIQ60" s="135"/>
      <c r="UIR60" s="135"/>
      <c r="UIS60" s="135"/>
      <c r="UIT60" s="135"/>
      <c r="UIU60" s="135"/>
      <c r="UIV60" s="135"/>
      <c r="UIW60" s="135"/>
      <c r="UIX60" s="135"/>
      <c r="UIY60" s="135"/>
      <c r="UIZ60" s="135"/>
      <c r="UJA60" s="135"/>
      <c r="UJB60" s="135"/>
      <c r="UJC60" s="135"/>
      <c r="UJD60" s="135"/>
      <c r="UJE60" s="135"/>
      <c r="UJF60" s="135"/>
      <c r="UJG60" s="135"/>
      <c r="UJH60" s="135"/>
      <c r="UJI60" s="135"/>
      <c r="UJJ60" s="135"/>
      <c r="UJK60" s="135"/>
      <c r="UJL60" s="135"/>
      <c r="UJM60" s="135"/>
      <c r="UJN60" s="135"/>
      <c r="UJO60" s="135"/>
      <c r="UJP60" s="135"/>
      <c r="UJQ60" s="135"/>
      <c r="UJR60" s="135"/>
      <c r="UJS60" s="135"/>
      <c r="UJT60" s="135"/>
      <c r="UJU60" s="135"/>
      <c r="UJV60" s="135"/>
      <c r="UJW60" s="135"/>
      <c r="UJX60" s="135"/>
      <c r="UJY60" s="135"/>
      <c r="UJZ60" s="135"/>
      <c r="UKA60" s="135"/>
      <c r="UKB60" s="135"/>
      <c r="UKC60" s="135"/>
      <c r="UKD60" s="135"/>
      <c r="UKE60" s="135"/>
      <c r="UKF60" s="135"/>
      <c r="UKG60" s="135"/>
      <c r="UKH60" s="135"/>
      <c r="UKI60" s="135"/>
      <c r="UKJ60" s="135"/>
      <c r="UKK60" s="135"/>
      <c r="UKL60" s="135"/>
      <c r="UKM60" s="135"/>
      <c r="UKN60" s="135"/>
      <c r="UKO60" s="135"/>
      <c r="UKP60" s="135"/>
      <c r="UKQ60" s="135"/>
      <c r="UKR60" s="135"/>
      <c r="UKS60" s="135"/>
      <c r="UKT60" s="135"/>
      <c r="UKU60" s="135"/>
      <c r="UKV60" s="135"/>
      <c r="UKW60" s="135"/>
      <c r="UKX60" s="135"/>
      <c r="UKY60" s="135"/>
      <c r="UKZ60" s="135"/>
      <c r="ULA60" s="135"/>
      <c r="ULB60" s="135"/>
      <c r="ULC60" s="135"/>
      <c r="ULD60" s="135"/>
      <c r="ULE60" s="135"/>
      <c r="ULF60" s="135"/>
      <c r="ULG60" s="135"/>
      <c r="ULH60" s="135"/>
      <c r="ULI60" s="135"/>
      <c r="ULJ60" s="135"/>
      <c r="ULK60" s="135"/>
      <c r="ULL60" s="135"/>
      <c r="ULM60" s="135"/>
      <c r="ULN60" s="135"/>
      <c r="ULO60" s="135"/>
      <c r="ULP60" s="135"/>
      <c r="ULQ60" s="135"/>
      <c r="ULR60" s="135"/>
      <c r="ULS60" s="135"/>
      <c r="ULT60" s="135"/>
      <c r="ULU60" s="135"/>
      <c r="ULV60" s="135"/>
      <c r="ULW60" s="135"/>
      <c r="ULX60" s="135"/>
      <c r="ULY60" s="135"/>
      <c r="ULZ60" s="135"/>
      <c r="UMA60" s="135"/>
      <c r="UMB60" s="135"/>
      <c r="UMC60" s="135"/>
      <c r="UMD60" s="135"/>
      <c r="UME60" s="135"/>
      <c r="UMF60" s="135"/>
      <c r="UMG60" s="135"/>
      <c r="UMH60" s="135"/>
      <c r="UMI60" s="135"/>
      <c r="UMJ60" s="135"/>
      <c r="UMK60" s="135"/>
      <c r="UML60" s="135"/>
      <c r="UMM60" s="135"/>
      <c r="UMN60" s="135"/>
      <c r="UMO60" s="135"/>
      <c r="UMP60" s="135"/>
      <c r="UMQ60" s="135"/>
      <c r="UMR60" s="135"/>
      <c r="UMS60" s="135"/>
      <c r="UMT60" s="135"/>
      <c r="UMU60" s="135"/>
      <c r="UMV60" s="135"/>
      <c r="UMW60" s="135"/>
      <c r="UMX60" s="135"/>
      <c r="UMY60" s="135"/>
      <c r="UMZ60" s="135"/>
      <c r="UNA60" s="135"/>
      <c r="UNB60" s="135"/>
      <c r="UNC60" s="135"/>
      <c r="UND60" s="135"/>
      <c r="UNE60" s="135"/>
      <c r="UNF60" s="135"/>
      <c r="UNG60" s="135"/>
      <c r="UNH60" s="135"/>
      <c r="UNI60" s="135"/>
      <c r="UNJ60" s="135"/>
      <c r="UNK60" s="135"/>
      <c r="UNL60" s="135"/>
      <c r="UNM60" s="135"/>
      <c r="UNN60" s="135"/>
      <c r="UNO60" s="135"/>
      <c r="UNP60" s="135"/>
      <c r="UNQ60" s="135"/>
      <c r="UNR60" s="135"/>
      <c r="UNS60" s="135"/>
      <c r="UNT60" s="135"/>
      <c r="UNU60" s="135"/>
      <c r="UNV60" s="135"/>
      <c r="UNW60" s="135"/>
      <c r="UNX60" s="135"/>
      <c r="UNY60" s="135"/>
      <c r="UNZ60" s="135"/>
      <c r="UOA60" s="135"/>
      <c r="UOB60" s="135"/>
      <c r="UOC60" s="135"/>
      <c r="UOD60" s="135"/>
      <c r="UOE60" s="135"/>
      <c r="UOF60" s="135"/>
      <c r="UOG60" s="135"/>
      <c r="UOH60" s="135"/>
      <c r="UOI60" s="135"/>
      <c r="UOJ60" s="135"/>
      <c r="UOK60" s="135"/>
      <c r="UOL60" s="135"/>
      <c r="UOM60" s="135"/>
      <c r="UON60" s="135"/>
      <c r="UOO60" s="135"/>
      <c r="UOP60" s="135"/>
      <c r="UOQ60" s="135"/>
      <c r="UOR60" s="135"/>
      <c r="UOS60" s="135"/>
      <c r="UOT60" s="135"/>
      <c r="UOU60" s="135"/>
      <c r="UOV60" s="135"/>
      <c r="UOW60" s="135"/>
      <c r="UOX60" s="135"/>
      <c r="UOY60" s="135"/>
      <c r="UOZ60" s="135"/>
      <c r="UPA60" s="135"/>
      <c r="UPB60" s="135"/>
      <c r="UPC60" s="135"/>
      <c r="UPD60" s="135"/>
      <c r="UPE60" s="135"/>
      <c r="UPF60" s="135"/>
      <c r="UPG60" s="135"/>
      <c r="UPH60" s="135"/>
      <c r="UPI60" s="135"/>
      <c r="UPJ60" s="135"/>
      <c r="UPK60" s="135"/>
      <c r="UPL60" s="135"/>
      <c r="UPM60" s="135"/>
      <c r="UPN60" s="135"/>
      <c r="UPO60" s="135"/>
      <c r="UPP60" s="135"/>
      <c r="UPQ60" s="135"/>
      <c r="UPR60" s="135"/>
      <c r="UPS60" s="135"/>
      <c r="UPT60" s="135"/>
      <c r="UPU60" s="135"/>
      <c r="UPV60" s="135"/>
      <c r="UPW60" s="135"/>
      <c r="UPX60" s="135"/>
      <c r="UPY60" s="135"/>
      <c r="UPZ60" s="135"/>
      <c r="UQA60" s="135"/>
      <c r="UQB60" s="135"/>
      <c r="UQC60" s="135"/>
      <c r="UQD60" s="135"/>
      <c r="UQE60" s="135"/>
      <c r="UQF60" s="135"/>
      <c r="UQG60" s="135"/>
      <c r="UQH60" s="135"/>
      <c r="UQI60" s="135"/>
      <c r="UQJ60" s="135"/>
      <c r="UQK60" s="135"/>
      <c r="UQL60" s="135"/>
      <c r="UQM60" s="135"/>
      <c r="UQN60" s="135"/>
      <c r="UQO60" s="135"/>
      <c r="UQP60" s="135"/>
      <c r="UQQ60" s="135"/>
      <c r="UQR60" s="135"/>
      <c r="UQS60" s="135"/>
      <c r="UQT60" s="135"/>
      <c r="UQU60" s="135"/>
      <c r="UQV60" s="135"/>
      <c r="UQW60" s="135"/>
      <c r="UQX60" s="135"/>
      <c r="UQY60" s="135"/>
      <c r="UQZ60" s="135"/>
      <c r="URA60" s="135"/>
      <c r="URB60" s="135"/>
      <c r="URC60" s="135"/>
      <c r="URD60" s="135"/>
      <c r="URE60" s="135"/>
      <c r="URF60" s="135"/>
      <c r="URG60" s="135"/>
      <c r="URH60" s="135"/>
      <c r="URI60" s="135"/>
      <c r="URJ60" s="135"/>
      <c r="URK60" s="135"/>
      <c r="URL60" s="135"/>
      <c r="URM60" s="135"/>
      <c r="URN60" s="135"/>
      <c r="URO60" s="135"/>
      <c r="URP60" s="135"/>
      <c r="URQ60" s="135"/>
      <c r="URR60" s="135"/>
      <c r="URS60" s="135"/>
      <c r="URT60" s="135"/>
      <c r="URU60" s="135"/>
      <c r="URV60" s="135"/>
      <c r="URW60" s="135"/>
      <c r="URX60" s="135"/>
      <c r="URY60" s="135"/>
      <c r="URZ60" s="135"/>
      <c r="USA60" s="135"/>
      <c r="USB60" s="135"/>
      <c r="USC60" s="135"/>
      <c r="USD60" s="135"/>
      <c r="USE60" s="135"/>
      <c r="USF60" s="135"/>
      <c r="USG60" s="135"/>
      <c r="USH60" s="135"/>
      <c r="USI60" s="135"/>
      <c r="USJ60" s="135"/>
      <c r="USK60" s="135"/>
      <c r="USL60" s="135"/>
      <c r="USM60" s="135"/>
      <c r="USN60" s="135"/>
      <c r="USO60" s="135"/>
      <c r="USP60" s="135"/>
      <c r="USQ60" s="135"/>
      <c r="USR60" s="135"/>
      <c r="USS60" s="135"/>
      <c r="UST60" s="135"/>
      <c r="USU60" s="135"/>
      <c r="USV60" s="135"/>
      <c r="USW60" s="135"/>
      <c r="USX60" s="135"/>
      <c r="USY60" s="135"/>
      <c r="USZ60" s="135"/>
      <c r="UTA60" s="135"/>
      <c r="UTB60" s="135"/>
      <c r="UTC60" s="135"/>
      <c r="UTD60" s="135"/>
      <c r="UTE60" s="135"/>
      <c r="UTF60" s="135"/>
      <c r="UTG60" s="135"/>
      <c r="UTH60" s="135"/>
      <c r="UTI60" s="135"/>
      <c r="UTJ60" s="135"/>
      <c r="UTK60" s="135"/>
      <c r="UTL60" s="135"/>
      <c r="UTM60" s="135"/>
      <c r="UTN60" s="135"/>
      <c r="UTO60" s="135"/>
      <c r="UTP60" s="135"/>
      <c r="UTQ60" s="135"/>
      <c r="UTR60" s="135"/>
      <c r="UTS60" s="135"/>
      <c r="UTT60" s="135"/>
      <c r="UTU60" s="135"/>
      <c r="UTV60" s="135"/>
      <c r="UTW60" s="135"/>
      <c r="UTX60" s="135"/>
      <c r="UTY60" s="135"/>
      <c r="UTZ60" s="135"/>
      <c r="UUA60" s="135"/>
      <c r="UUB60" s="135"/>
      <c r="UUC60" s="135"/>
      <c r="UUD60" s="135"/>
      <c r="UUE60" s="135"/>
      <c r="UUF60" s="135"/>
      <c r="UUG60" s="135"/>
      <c r="UUH60" s="135"/>
      <c r="UUI60" s="135"/>
      <c r="UUJ60" s="135"/>
      <c r="UUK60" s="135"/>
      <c r="UUL60" s="135"/>
      <c r="UUM60" s="135"/>
      <c r="UUN60" s="135"/>
      <c r="UUO60" s="135"/>
      <c r="UUP60" s="135"/>
      <c r="UUQ60" s="135"/>
      <c r="UUR60" s="135"/>
      <c r="UUS60" s="135"/>
      <c r="UUT60" s="135"/>
      <c r="UUU60" s="135"/>
      <c r="UUV60" s="135"/>
      <c r="UUW60" s="135"/>
      <c r="UUX60" s="135"/>
      <c r="UUY60" s="135"/>
      <c r="UUZ60" s="135"/>
      <c r="UVA60" s="135"/>
      <c r="UVB60" s="135"/>
      <c r="UVC60" s="135"/>
      <c r="UVD60" s="135"/>
      <c r="UVE60" s="135"/>
      <c r="UVF60" s="135"/>
      <c r="UVG60" s="135"/>
      <c r="UVH60" s="135"/>
      <c r="UVI60" s="135"/>
      <c r="UVJ60" s="135"/>
      <c r="UVK60" s="135"/>
      <c r="UVL60" s="135"/>
      <c r="UVM60" s="135"/>
      <c r="UVN60" s="135"/>
      <c r="UVO60" s="135"/>
      <c r="UVP60" s="135"/>
      <c r="UVQ60" s="135"/>
      <c r="UVR60" s="135"/>
      <c r="UVS60" s="135"/>
      <c r="UVT60" s="135"/>
      <c r="UVU60" s="135"/>
      <c r="UVV60" s="135"/>
      <c r="UVW60" s="135"/>
      <c r="UVX60" s="135"/>
      <c r="UVY60" s="135"/>
      <c r="UVZ60" s="135"/>
      <c r="UWA60" s="135"/>
      <c r="UWB60" s="135"/>
      <c r="UWC60" s="135"/>
      <c r="UWD60" s="135"/>
      <c r="UWE60" s="135"/>
      <c r="UWF60" s="135"/>
      <c r="UWG60" s="135"/>
      <c r="UWH60" s="135"/>
      <c r="UWI60" s="135"/>
      <c r="UWJ60" s="135"/>
      <c r="UWK60" s="135"/>
      <c r="UWL60" s="135"/>
      <c r="UWM60" s="135"/>
      <c r="UWN60" s="135"/>
      <c r="UWO60" s="135"/>
      <c r="UWP60" s="135"/>
      <c r="UWQ60" s="135"/>
      <c r="UWR60" s="135"/>
      <c r="UWS60" s="135"/>
      <c r="UWT60" s="135"/>
      <c r="UWU60" s="135"/>
      <c r="UWV60" s="135"/>
      <c r="UWW60" s="135"/>
      <c r="UWX60" s="135"/>
      <c r="UWY60" s="135"/>
      <c r="UWZ60" s="135"/>
      <c r="UXA60" s="135"/>
      <c r="UXB60" s="135"/>
      <c r="UXC60" s="135"/>
      <c r="UXD60" s="135"/>
      <c r="UXE60" s="135"/>
      <c r="UXF60" s="135"/>
      <c r="UXG60" s="135"/>
      <c r="UXH60" s="135"/>
      <c r="UXI60" s="135"/>
      <c r="UXJ60" s="135"/>
      <c r="UXK60" s="135"/>
      <c r="UXL60" s="135"/>
      <c r="UXM60" s="135"/>
      <c r="UXN60" s="135"/>
      <c r="UXO60" s="135"/>
      <c r="UXP60" s="135"/>
      <c r="UXQ60" s="135"/>
      <c r="UXR60" s="135"/>
      <c r="UXS60" s="135"/>
      <c r="UXT60" s="135"/>
      <c r="UXU60" s="135"/>
      <c r="UXV60" s="135"/>
      <c r="UXW60" s="135"/>
      <c r="UXX60" s="135"/>
      <c r="UXY60" s="135"/>
      <c r="UXZ60" s="135"/>
      <c r="UYA60" s="135"/>
      <c r="UYB60" s="135"/>
      <c r="UYC60" s="135"/>
      <c r="UYD60" s="135"/>
      <c r="UYE60" s="135"/>
      <c r="UYF60" s="135"/>
      <c r="UYG60" s="135"/>
      <c r="UYH60" s="135"/>
      <c r="UYI60" s="135"/>
      <c r="UYJ60" s="135"/>
      <c r="UYK60" s="135"/>
      <c r="UYL60" s="135"/>
      <c r="UYM60" s="135"/>
      <c r="UYN60" s="135"/>
      <c r="UYO60" s="135"/>
      <c r="UYP60" s="135"/>
      <c r="UYQ60" s="135"/>
      <c r="UYR60" s="135"/>
      <c r="UYS60" s="135"/>
      <c r="UYT60" s="135"/>
      <c r="UYU60" s="135"/>
      <c r="UYV60" s="135"/>
      <c r="UYW60" s="135"/>
      <c r="UYX60" s="135"/>
      <c r="UYY60" s="135"/>
      <c r="UYZ60" s="135"/>
      <c r="UZA60" s="135"/>
      <c r="UZB60" s="135"/>
      <c r="UZC60" s="135"/>
      <c r="UZD60" s="135"/>
      <c r="UZE60" s="135"/>
      <c r="UZF60" s="135"/>
      <c r="UZG60" s="135"/>
      <c r="UZH60" s="135"/>
      <c r="UZI60" s="135"/>
      <c r="UZJ60" s="135"/>
      <c r="UZK60" s="135"/>
      <c r="UZL60" s="135"/>
      <c r="UZM60" s="135"/>
      <c r="UZN60" s="135"/>
      <c r="UZO60" s="135"/>
      <c r="UZP60" s="135"/>
      <c r="UZQ60" s="135"/>
      <c r="UZR60" s="135"/>
      <c r="UZS60" s="135"/>
      <c r="UZT60" s="135"/>
      <c r="UZU60" s="135"/>
      <c r="UZV60" s="135"/>
      <c r="UZW60" s="135"/>
      <c r="UZX60" s="135"/>
      <c r="UZY60" s="135"/>
      <c r="UZZ60" s="135"/>
      <c r="VAA60" s="135"/>
      <c r="VAB60" s="135"/>
      <c r="VAC60" s="135"/>
      <c r="VAD60" s="135"/>
      <c r="VAE60" s="135"/>
      <c r="VAF60" s="135"/>
      <c r="VAG60" s="135"/>
      <c r="VAH60" s="135"/>
      <c r="VAI60" s="135"/>
      <c r="VAJ60" s="135"/>
      <c r="VAK60" s="135"/>
      <c r="VAL60" s="135"/>
      <c r="VAM60" s="135"/>
      <c r="VAN60" s="135"/>
      <c r="VAO60" s="135"/>
      <c r="VAP60" s="135"/>
      <c r="VAQ60" s="135"/>
      <c r="VAR60" s="135"/>
      <c r="VAS60" s="135"/>
      <c r="VAT60" s="135"/>
      <c r="VAU60" s="135"/>
      <c r="VAV60" s="135"/>
      <c r="VAW60" s="135"/>
      <c r="VAX60" s="135"/>
      <c r="VAY60" s="135"/>
      <c r="VAZ60" s="135"/>
      <c r="VBA60" s="135"/>
      <c r="VBB60" s="135"/>
      <c r="VBC60" s="135"/>
      <c r="VBD60" s="135"/>
      <c r="VBE60" s="135"/>
      <c r="VBF60" s="135"/>
      <c r="VBG60" s="135"/>
      <c r="VBH60" s="135"/>
      <c r="VBI60" s="135"/>
      <c r="VBJ60" s="135"/>
      <c r="VBK60" s="135"/>
      <c r="VBL60" s="135"/>
      <c r="VBM60" s="135"/>
      <c r="VBN60" s="135"/>
      <c r="VBO60" s="135"/>
      <c r="VBP60" s="135"/>
      <c r="VBQ60" s="135"/>
      <c r="VBR60" s="135"/>
      <c r="VBS60" s="135"/>
      <c r="VBT60" s="135"/>
      <c r="VBU60" s="135"/>
      <c r="VBV60" s="135"/>
      <c r="VBW60" s="135"/>
      <c r="VBX60" s="135"/>
      <c r="VBY60" s="135"/>
      <c r="VBZ60" s="135"/>
      <c r="VCA60" s="135"/>
      <c r="VCB60" s="135"/>
      <c r="VCC60" s="135"/>
      <c r="VCD60" s="135"/>
      <c r="VCE60" s="135"/>
      <c r="VCF60" s="135"/>
      <c r="VCG60" s="135"/>
      <c r="VCH60" s="135"/>
      <c r="VCI60" s="135"/>
      <c r="VCJ60" s="135"/>
      <c r="VCK60" s="135"/>
      <c r="VCL60" s="135"/>
      <c r="VCM60" s="135"/>
      <c r="VCN60" s="135"/>
      <c r="VCO60" s="135"/>
      <c r="VCP60" s="135"/>
      <c r="VCQ60" s="135"/>
      <c r="VCR60" s="135"/>
      <c r="VCS60" s="135"/>
      <c r="VCT60" s="135"/>
      <c r="VCU60" s="135"/>
      <c r="VCV60" s="135"/>
      <c r="VCW60" s="135"/>
      <c r="VCX60" s="135"/>
      <c r="VCY60" s="135"/>
      <c r="VCZ60" s="135"/>
      <c r="VDA60" s="135"/>
      <c r="VDB60" s="135"/>
      <c r="VDC60" s="135"/>
      <c r="VDD60" s="135"/>
      <c r="VDE60" s="135"/>
      <c r="VDF60" s="135"/>
      <c r="VDG60" s="135"/>
      <c r="VDH60" s="135"/>
      <c r="VDI60" s="135"/>
      <c r="VDJ60" s="135"/>
      <c r="VDK60" s="135"/>
      <c r="VDL60" s="135"/>
      <c r="VDM60" s="135"/>
      <c r="VDN60" s="135"/>
      <c r="VDO60" s="135"/>
      <c r="VDP60" s="135"/>
      <c r="VDQ60" s="135"/>
      <c r="VDR60" s="135"/>
      <c r="VDS60" s="135"/>
      <c r="VDT60" s="135"/>
      <c r="VDU60" s="135"/>
      <c r="VDV60" s="135"/>
      <c r="VDW60" s="135"/>
      <c r="VDX60" s="135"/>
      <c r="VDY60" s="135"/>
      <c r="VDZ60" s="135"/>
      <c r="VEA60" s="135"/>
      <c r="VEB60" s="135"/>
      <c r="VEC60" s="135"/>
      <c r="VED60" s="135"/>
      <c r="VEE60" s="135"/>
      <c r="VEF60" s="135"/>
      <c r="VEG60" s="135"/>
      <c r="VEH60" s="135"/>
      <c r="VEI60" s="135"/>
      <c r="VEJ60" s="135"/>
      <c r="VEK60" s="135"/>
      <c r="VEL60" s="135"/>
      <c r="VEM60" s="135"/>
      <c r="VEN60" s="135"/>
      <c r="VEO60" s="135"/>
      <c r="VEP60" s="135"/>
      <c r="VEQ60" s="135"/>
      <c r="VER60" s="135"/>
      <c r="VES60" s="135"/>
      <c r="VET60" s="135"/>
      <c r="VEU60" s="135"/>
      <c r="VEV60" s="135"/>
      <c r="VEW60" s="135"/>
      <c r="VEX60" s="135"/>
      <c r="VEY60" s="135"/>
      <c r="VEZ60" s="135"/>
      <c r="VFA60" s="135"/>
      <c r="VFB60" s="135"/>
      <c r="VFC60" s="135"/>
      <c r="VFD60" s="135"/>
      <c r="VFE60" s="135"/>
      <c r="VFF60" s="135"/>
      <c r="VFG60" s="135"/>
      <c r="VFH60" s="135"/>
      <c r="VFI60" s="135"/>
      <c r="VFJ60" s="135"/>
      <c r="VFK60" s="135"/>
      <c r="VFL60" s="135"/>
      <c r="VFM60" s="135"/>
      <c r="VFN60" s="135"/>
      <c r="VFO60" s="135"/>
      <c r="VFP60" s="135"/>
      <c r="VFQ60" s="135"/>
      <c r="VFR60" s="135"/>
      <c r="VFS60" s="135"/>
      <c r="VFT60" s="135"/>
      <c r="VFU60" s="135"/>
      <c r="VFV60" s="135"/>
      <c r="VFW60" s="135"/>
      <c r="VFX60" s="135"/>
      <c r="VFY60" s="135"/>
      <c r="VFZ60" s="135"/>
      <c r="VGA60" s="135"/>
      <c r="VGB60" s="135"/>
      <c r="VGC60" s="135"/>
      <c r="VGD60" s="135"/>
      <c r="VGE60" s="135"/>
      <c r="VGF60" s="135"/>
      <c r="VGG60" s="135"/>
      <c r="VGH60" s="135"/>
      <c r="VGI60" s="135"/>
      <c r="VGJ60" s="135"/>
      <c r="VGK60" s="135"/>
      <c r="VGL60" s="135"/>
      <c r="VGM60" s="135"/>
      <c r="VGN60" s="135"/>
      <c r="VGO60" s="135"/>
      <c r="VGP60" s="135"/>
      <c r="VGQ60" s="135"/>
      <c r="VGR60" s="135"/>
      <c r="VGS60" s="135"/>
      <c r="VGT60" s="135"/>
      <c r="VGU60" s="135"/>
      <c r="VGV60" s="135"/>
      <c r="VGW60" s="135"/>
      <c r="VGX60" s="135"/>
      <c r="VGY60" s="135"/>
      <c r="VGZ60" s="135"/>
      <c r="VHA60" s="135"/>
      <c r="VHB60" s="135"/>
      <c r="VHC60" s="135"/>
      <c r="VHD60" s="135"/>
      <c r="VHE60" s="135"/>
      <c r="VHF60" s="135"/>
      <c r="VHG60" s="135"/>
      <c r="VHH60" s="135"/>
      <c r="VHI60" s="135"/>
      <c r="VHJ60" s="135"/>
      <c r="VHK60" s="135"/>
      <c r="VHL60" s="135"/>
      <c r="VHM60" s="135"/>
      <c r="VHN60" s="135"/>
      <c r="VHO60" s="135"/>
      <c r="VHP60" s="135"/>
      <c r="VHQ60" s="135"/>
      <c r="VHR60" s="135"/>
      <c r="VHS60" s="135"/>
      <c r="VHT60" s="135"/>
      <c r="VHU60" s="135"/>
      <c r="VHV60" s="135"/>
      <c r="VHW60" s="135"/>
      <c r="VHX60" s="135"/>
      <c r="VHY60" s="135"/>
      <c r="VHZ60" s="135"/>
      <c r="VIA60" s="135"/>
      <c r="VIB60" s="135"/>
      <c r="VIC60" s="135"/>
      <c r="VID60" s="135"/>
      <c r="VIE60" s="135"/>
      <c r="VIF60" s="135"/>
      <c r="VIG60" s="135"/>
      <c r="VIH60" s="135"/>
      <c r="VII60" s="135"/>
      <c r="VIJ60" s="135"/>
      <c r="VIK60" s="135"/>
      <c r="VIL60" s="135"/>
      <c r="VIM60" s="135"/>
      <c r="VIN60" s="135"/>
      <c r="VIO60" s="135"/>
      <c r="VIP60" s="135"/>
      <c r="VIQ60" s="135"/>
      <c r="VIR60" s="135"/>
      <c r="VIS60" s="135"/>
      <c r="VIT60" s="135"/>
      <c r="VIU60" s="135"/>
      <c r="VIV60" s="135"/>
      <c r="VIW60" s="135"/>
      <c r="VIX60" s="135"/>
      <c r="VIY60" s="135"/>
      <c r="VIZ60" s="135"/>
      <c r="VJA60" s="135"/>
      <c r="VJB60" s="135"/>
      <c r="VJC60" s="135"/>
      <c r="VJD60" s="135"/>
      <c r="VJE60" s="135"/>
      <c r="VJF60" s="135"/>
      <c r="VJG60" s="135"/>
      <c r="VJH60" s="135"/>
      <c r="VJI60" s="135"/>
      <c r="VJJ60" s="135"/>
      <c r="VJK60" s="135"/>
      <c r="VJL60" s="135"/>
      <c r="VJM60" s="135"/>
      <c r="VJN60" s="135"/>
      <c r="VJO60" s="135"/>
      <c r="VJP60" s="135"/>
      <c r="VJQ60" s="135"/>
      <c r="VJR60" s="135"/>
      <c r="VJS60" s="135"/>
      <c r="VJT60" s="135"/>
      <c r="VJU60" s="135"/>
      <c r="VJV60" s="135"/>
      <c r="VJW60" s="135"/>
      <c r="VJX60" s="135"/>
      <c r="VJY60" s="135"/>
      <c r="VJZ60" s="135"/>
      <c r="VKA60" s="135"/>
      <c r="VKB60" s="135"/>
      <c r="VKC60" s="135"/>
      <c r="VKD60" s="135"/>
      <c r="VKE60" s="135"/>
      <c r="VKF60" s="135"/>
      <c r="VKG60" s="135"/>
      <c r="VKH60" s="135"/>
      <c r="VKI60" s="135"/>
      <c r="VKJ60" s="135"/>
      <c r="VKK60" s="135"/>
      <c r="VKL60" s="135"/>
      <c r="VKM60" s="135"/>
      <c r="VKN60" s="135"/>
      <c r="VKO60" s="135"/>
      <c r="VKP60" s="135"/>
      <c r="VKQ60" s="135"/>
      <c r="VKR60" s="135"/>
      <c r="VKS60" s="135"/>
      <c r="VKT60" s="135"/>
      <c r="VKU60" s="135"/>
      <c r="VKV60" s="135"/>
      <c r="VKW60" s="135"/>
      <c r="VKX60" s="135"/>
      <c r="VKY60" s="135"/>
      <c r="VKZ60" s="135"/>
      <c r="VLA60" s="135"/>
      <c r="VLB60" s="135"/>
      <c r="VLC60" s="135"/>
      <c r="VLD60" s="135"/>
      <c r="VLE60" s="135"/>
      <c r="VLF60" s="135"/>
      <c r="VLG60" s="135"/>
      <c r="VLH60" s="135"/>
      <c r="VLI60" s="135"/>
      <c r="VLJ60" s="135"/>
      <c r="VLK60" s="135"/>
      <c r="VLL60" s="135"/>
      <c r="VLM60" s="135"/>
      <c r="VLN60" s="135"/>
      <c r="VLO60" s="135"/>
      <c r="VLP60" s="135"/>
      <c r="VLQ60" s="135"/>
      <c r="VLR60" s="135"/>
      <c r="VLS60" s="135"/>
      <c r="VLT60" s="135"/>
      <c r="VLU60" s="135"/>
      <c r="VLV60" s="135"/>
      <c r="VLW60" s="135"/>
      <c r="VLX60" s="135"/>
      <c r="VLY60" s="135"/>
      <c r="VLZ60" s="135"/>
      <c r="VMA60" s="135"/>
      <c r="VMB60" s="135"/>
      <c r="VMC60" s="135"/>
      <c r="VMD60" s="135"/>
      <c r="VME60" s="135"/>
      <c r="VMF60" s="135"/>
      <c r="VMG60" s="135"/>
      <c r="VMH60" s="135"/>
      <c r="VMI60" s="135"/>
      <c r="VMJ60" s="135"/>
      <c r="VMK60" s="135"/>
      <c r="VML60" s="135"/>
      <c r="VMM60" s="135"/>
      <c r="VMN60" s="135"/>
      <c r="VMO60" s="135"/>
      <c r="VMP60" s="135"/>
      <c r="VMQ60" s="135"/>
      <c r="VMR60" s="135"/>
      <c r="VMS60" s="135"/>
      <c r="VMT60" s="135"/>
      <c r="VMU60" s="135"/>
      <c r="VMV60" s="135"/>
      <c r="VMW60" s="135"/>
      <c r="VMX60" s="135"/>
      <c r="VMY60" s="135"/>
      <c r="VMZ60" s="135"/>
      <c r="VNA60" s="135"/>
      <c r="VNB60" s="135"/>
      <c r="VNC60" s="135"/>
      <c r="VND60" s="135"/>
      <c r="VNE60" s="135"/>
      <c r="VNF60" s="135"/>
      <c r="VNG60" s="135"/>
      <c r="VNH60" s="135"/>
      <c r="VNI60" s="135"/>
      <c r="VNJ60" s="135"/>
      <c r="VNK60" s="135"/>
      <c r="VNL60" s="135"/>
      <c r="VNM60" s="135"/>
      <c r="VNN60" s="135"/>
      <c r="VNO60" s="135"/>
      <c r="VNP60" s="135"/>
      <c r="VNQ60" s="135"/>
      <c r="VNR60" s="135"/>
      <c r="VNS60" s="135"/>
      <c r="VNT60" s="135"/>
      <c r="VNU60" s="135"/>
      <c r="VNV60" s="135"/>
      <c r="VNW60" s="135"/>
      <c r="VNX60" s="135"/>
      <c r="VNY60" s="135"/>
      <c r="VNZ60" s="135"/>
      <c r="VOA60" s="135"/>
      <c r="VOB60" s="135"/>
      <c r="VOC60" s="135"/>
      <c r="VOD60" s="135"/>
      <c r="VOE60" s="135"/>
      <c r="VOF60" s="135"/>
      <c r="VOG60" s="135"/>
      <c r="VOH60" s="135"/>
      <c r="VOI60" s="135"/>
      <c r="VOJ60" s="135"/>
      <c r="VOK60" s="135"/>
      <c r="VOL60" s="135"/>
      <c r="VOM60" s="135"/>
      <c r="VON60" s="135"/>
      <c r="VOO60" s="135"/>
      <c r="VOP60" s="135"/>
      <c r="VOQ60" s="135"/>
      <c r="VOR60" s="135"/>
      <c r="VOS60" s="135"/>
      <c r="VOT60" s="135"/>
      <c r="VOU60" s="135"/>
      <c r="VOV60" s="135"/>
      <c r="VOW60" s="135"/>
      <c r="VOX60" s="135"/>
      <c r="VOY60" s="135"/>
      <c r="VOZ60" s="135"/>
      <c r="VPA60" s="135"/>
      <c r="VPB60" s="135"/>
      <c r="VPC60" s="135"/>
      <c r="VPD60" s="135"/>
      <c r="VPE60" s="135"/>
      <c r="VPF60" s="135"/>
      <c r="VPG60" s="135"/>
      <c r="VPH60" s="135"/>
      <c r="VPI60" s="135"/>
      <c r="VPJ60" s="135"/>
      <c r="VPK60" s="135"/>
      <c r="VPL60" s="135"/>
      <c r="VPM60" s="135"/>
      <c r="VPN60" s="135"/>
      <c r="VPO60" s="135"/>
      <c r="VPP60" s="135"/>
      <c r="VPQ60" s="135"/>
      <c r="VPR60" s="135"/>
      <c r="VPS60" s="135"/>
      <c r="VPT60" s="135"/>
      <c r="VPU60" s="135"/>
      <c r="VPV60" s="135"/>
      <c r="VPW60" s="135"/>
      <c r="VPX60" s="135"/>
      <c r="VPY60" s="135"/>
      <c r="VPZ60" s="135"/>
      <c r="VQA60" s="135"/>
      <c r="VQB60" s="135"/>
      <c r="VQC60" s="135"/>
      <c r="VQD60" s="135"/>
      <c r="VQE60" s="135"/>
      <c r="VQF60" s="135"/>
      <c r="VQG60" s="135"/>
      <c r="VQH60" s="135"/>
      <c r="VQI60" s="135"/>
      <c r="VQJ60" s="135"/>
      <c r="VQK60" s="135"/>
      <c r="VQL60" s="135"/>
      <c r="VQM60" s="135"/>
      <c r="VQN60" s="135"/>
      <c r="VQO60" s="135"/>
      <c r="VQP60" s="135"/>
      <c r="VQQ60" s="135"/>
      <c r="VQR60" s="135"/>
      <c r="VQS60" s="135"/>
      <c r="VQT60" s="135"/>
      <c r="VQU60" s="135"/>
      <c r="VQV60" s="135"/>
      <c r="VQW60" s="135"/>
      <c r="VQX60" s="135"/>
      <c r="VQY60" s="135"/>
      <c r="VQZ60" s="135"/>
      <c r="VRA60" s="135"/>
      <c r="VRB60" s="135"/>
      <c r="VRC60" s="135"/>
      <c r="VRD60" s="135"/>
      <c r="VRE60" s="135"/>
      <c r="VRF60" s="135"/>
      <c r="VRG60" s="135"/>
      <c r="VRH60" s="135"/>
      <c r="VRI60" s="135"/>
      <c r="VRJ60" s="135"/>
      <c r="VRK60" s="135"/>
      <c r="VRL60" s="135"/>
      <c r="VRM60" s="135"/>
      <c r="VRN60" s="135"/>
      <c r="VRO60" s="135"/>
      <c r="VRP60" s="135"/>
      <c r="VRQ60" s="135"/>
      <c r="VRR60" s="135"/>
      <c r="VRS60" s="135"/>
      <c r="VRT60" s="135"/>
      <c r="VRU60" s="135"/>
      <c r="VRV60" s="135"/>
      <c r="VRW60" s="135"/>
      <c r="VRX60" s="135"/>
      <c r="VRY60" s="135"/>
      <c r="VRZ60" s="135"/>
      <c r="VSA60" s="135"/>
      <c r="VSB60" s="135"/>
      <c r="VSC60" s="135"/>
      <c r="VSD60" s="135"/>
      <c r="VSE60" s="135"/>
      <c r="VSF60" s="135"/>
      <c r="VSG60" s="135"/>
      <c r="VSH60" s="135"/>
      <c r="VSI60" s="135"/>
      <c r="VSJ60" s="135"/>
      <c r="VSK60" s="135"/>
      <c r="VSL60" s="135"/>
      <c r="VSM60" s="135"/>
      <c r="VSN60" s="135"/>
      <c r="VSO60" s="135"/>
      <c r="VSP60" s="135"/>
      <c r="VSQ60" s="135"/>
      <c r="VSR60" s="135"/>
      <c r="VSS60" s="135"/>
      <c r="VST60" s="135"/>
      <c r="VSU60" s="135"/>
      <c r="VSV60" s="135"/>
      <c r="VSW60" s="135"/>
      <c r="VSX60" s="135"/>
      <c r="VSY60" s="135"/>
      <c r="VSZ60" s="135"/>
      <c r="VTA60" s="135"/>
      <c r="VTB60" s="135"/>
      <c r="VTC60" s="135"/>
      <c r="VTD60" s="135"/>
      <c r="VTE60" s="135"/>
      <c r="VTF60" s="135"/>
      <c r="VTG60" s="135"/>
      <c r="VTH60" s="135"/>
      <c r="VTI60" s="135"/>
      <c r="VTJ60" s="135"/>
      <c r="VTK60" s="135"/>
      <c r="VTL60" s="135"/>
      <c r="VTM60" s="135"/>
      <c r="VTN60" s="135"/>
      <c r="VTO60" s="135"/>
      <c r="VTP60" s="135"/>
      <c r="VTQ60" s="135"/>
      <c r="VTR60" s="135"/>
      <c r="VTS60" s="135"/>
      <c r="VTT60" s="135"/>
      <c r="VTU60" s="135"/>
      <c r="VTV60" s="135"/>
      <c r="VTW60" s="135"/>
      <c r="VTX60" s="135"/>
      <c r="VTY60" s="135"/>
      <c r="VTZ60" s="135"/>
      <c r="VUA60" s="135"/>
      <c r="VUB60" s="135"/>
      <c r="VUC60" s="135"/>
      <c r="VUD60" s="135"/>
      <c r="VUE60" s="135"/>
      <c r="VUF60" s="135"/>
      <c r="VUG60" s="135"/>
      <c r="VUH60" s="135"/>
      <c r="VUI60" s="135"/>
      <c r="VUJ60" s="135"/>
      <c r="VUK60" s="135"/>
      <c r="VUL60" s="135"/>
      <c r="VUM60" s="135"/>
      <c r="VUN60" s="135"/>
      <c r="VUO60" s="135"/>
      <c r="VUP60" s="135"/>
      <c r="VUQ60" s="135"/>
      <c r="VUR60" s="135"/>
      <c r="VUS60" s="135"/>
      <c r="VUT60" s="135"/>
      <c r="VUU60" s="135"/>
      <c r="VUV60" s="135"/>
      <c r="VUW60" s="135"/>
      <c r="VUX60" s="135"/>
      <c r="VUY60" s="135"/>
      <c r="VUZ60" s="135"/>
      <c r="VVA60" s="135"/>
      <c r="VVB60" s="135"/>
      <c r="VVC60" s="135"/>
      <c r="VVD60" s="135"/>
      <c r="VVE60" s="135"/>
      <c r="VVF60" s="135"/>
      <c r="VVG60" s="135"/>
      <c r="VVH60" s="135"/>
      <c r="VVI60" s="135"/>
      <c r="VVJ60" s="135"/>
      <c r="VVK60" s="135"/>
      <c r="VVL60" s="135"/>
      <c r="VVM60" s="135"/>
      <c r="VVN60" s="135"/>
      <c r="VVO60" s="135"/>
      <c r="VVP60" s="135"/>
      <c r="VVQ60" s="135"/>
      <c r="VVR60" s="135"/>
      <c r="VVS60" s="135"/>
      <c r="VVT60" s="135"/>
      <c r="VVU60" s="135"/>
      <c r="VVV60" s="135"/>
      <c r="VVW60" s="135"/>
      <c r="VVX60" s="135"/>
      <c r="VVY60" s="135"/>
      <c r="VVZ60" s="135"/>
      <c r="VWA60" s="135"/>
      <c r="VWB60" s="135"/>
      <c r="VWC60" s="135"/>
      <c r="VWD60" s="135"/>
      <c r="VWE60" s="135"/>
      <c r="VWF60" s="135"/>
      <c r="VWG60" s="135"/>
      <c r="VWH60" s="135"/>
      <c r="VWI60" s="135"/>
      <c r="VWJ60" s="135"/>
      <c r="VWK60" s="135"/>
      <c r="VWL60" s="135"/>
      <c r="VWM60" s="135"/>
      <c r="VWN60" s="135"/>
      <c r="VWO60" s="135"/>
      <c r="VWP60" s="135"/>
      <c r="VWQ60" s="135"/>
      <c r="VWR60" s="135"/>
      <c r="VWS60" s="135"/>
      <c r="VWT60" s="135"/>
      <c r="VWU60" s="135"/>
      <c r="VWV60" s="135"/>
      <c r="VWW60" s="135"/>
      <c r="VWX60" s="135"/>
      <c r="VWY60" s="135"/>
      <c r="VWZ60" s="135"/>
      <c r="VXA60" s="135"/>
      <c r="VXB60" s="135"/>
      <c r="VXC60" s="135"/>
      <c r="VXD60" s="135"/>
      <c r="VXE60" s="135"/>
      <c r="VXF60" s="135"/>
      <c r="VXG60" s="135"/>
      <c r="VXH60" s="135"/>
      <c r="VXI60" s="135"/>
      <c r="VXJ60" s="135"/>
      <c r="VXK60" s="135"/>
      <c r="VXL60" s="135"/>
      <c r="VXM60" s="135"/>
      <c r="VXN60" s="135"/>
      <c r="VXO60" s="135"/>
      <c r="VXP60" s="135"/>
      <c r="VXQ60" s="135"/>
      <c r="VXR60" s="135"/>
      <c r="VXS60" s="135"/>
      <c r="VXT60" s="135"/>
      <c r="VXU60" s="135"/>
      <c r="VXV60" s="135"/>
      <c r="VXW60" s="135"/>
      <c r="VXX60" s="135"/>
      <c r="VXY60" s="135"/>
      <c r="VXZ60" s="135"/>
      <c r="VYA60" s="135"/>
      <c r="VYB60" s="135"/>
      <c r="VYC60" s="135"/>
      <c r="VYD60" s="135"/>
      <c r="VYE60" s="135"/>
      <c r="VYF60" s="135"/>
      <c r="VYG60" s="135"/>
      <c r="VYH60" s="135"/>
      <c r="VYI60" s="135"/>
      <c r="VYJ60" s="135"/>
      <c r="VYK60" s="135"/>
      <c r="VYL60" s="135"/>
      <c r="VYM60" s="135"/>
      <c r="VYN60" s="135"/>
      <c r="VYO60" s="135"/>
      <c r="VYP60" s="135"/>
      <c r="VYQ60" s="135"/>
      <c r="VYR60" s="135"/>
      <c r="VYS60" s="135"/>
      <c r="VYT60" s="135"/>
      <c r="VYU60" s="135"/>
      <c r="VYV60" s="135"/>
      <c r="VYW60" s="135"/>
      <c r="VYX60" s="135"/>
      <c r="VYY60" s="135"/>
      <c r="VYZ60" s="135"/>
      <c r="VZA60" s="135"/>
      <c r="VZB60" s="135"/>
      <c r="VZC60" s="135"/>
      <c r="VZD60" s="135"/>
      <c r="VZE60" s="135"/>
      <c r="VZF60" s="135"/>
      <c r="VZG60" s="135"/>
      <c r="VZH60" s="135"/>
      <c r="VZI60" s="135"/>
      <c r="VZJ60" s="135"/>
      <c r="VZK60" s="135"/>
      <c r="VZL60" s="135"/>
      <c r="VZM60" s="135"/>
      <c r="VZN60" s="135"/>
      <c r="VZO60" s="135"/>
      <c r="VZP60" s="135"/>
      <c r="VZQ60" s="135"/>
      <c r="VZR60" s="135"/>
      <c r="VZS60" s="135"/>
      <c r="VZT60" s="135"/>
      <c r="VZU60" s="135"/>
      <c r="VZV60" s="135"/>
      <c r="VZW60" s="135"/>
      <c r="VZX60" s="135"/>
      <c r="VZY60" s="135"/>
      <c r="VZZ60" s="135"/>
      <c r="WAA60" s="135"/>
      <c r="WAB60" s="135"/>
      <c r="WAC60" s="135"/>
      <c r="WAD60" s="135"/>
      <c r="WAE60" s="135"/>
      <c r="WAF60" s="135"/>
      <c r="WAG60" s="135"/>
      <c r="WAH60" s="135"/>
      <c r="WAI60" s="135"/>
      <c r="WAJ60" s="135"/>
      <c r="WAK60" s="135"/>
      <c r="WAL60" s="135"/>
      <c r="WAM60" s="135"/>
      <c r="WAN60" s="135"/>
      <c r="WAO60" s="135"/>
      <c r="WAP60" s="135"/>
      <c r="WAQ60" s="135"/>
      <c r="WAR60" s="135"/>
      <c r="WAS60" s="135"/>
      <c r="WAT60" s="135"/>
      <c r="WAU60" s="135"/>
      <c r="WAV60" s="135"/>
      <c r="WAW60" s="135"/>
      <c r="WAX60" s="135"/>
      <c r="WAY60" s="135"/>
      <c r="WAZ60" s="135"/>
      <c r="WBA60" s="135"/>
      <c r="WBB60" s="135"/>
      <c r="WBC60" s="135"/>
      <c r="WBD60" s="135"/>
      <c r="WBE60" s="135"/>
      <c r="WBF60" s="135"/>
      <c r="WBG60" s="135"/>
      <c r="WBH60" s="135"/>
      <c r="WBI60" s="135"/>
      <c r="WBJ60" s="135"/>
      <c r="WBK60" s="135"/>
      <c r="WBL60" s="135"/>
      <c r="WBM60" s="135"/>
      <c r="WBN60" s="135"/>
      <c r="WBO60" s="135"/>
      <c r="WBP60" s="135"/>
      <c r="WBQ60" s="135"/>
      <c r="WBR60" s="135"/>
      <c r="WBS60" s="135"/>
      <c r="WBT60" s="135"/>
      <c r="WBU60" s="135"/>
      <c r="WBV60" s="135"/>
      <c r="WBW60" s="135"/>
      <c r="WBX60" s="135"/>
      <c r="WBY60" s="135"/>
      <c r="WBZ60" s="135"/>
      <c r="WCA60" s="135"/>
      <c r="WCB60" s="135"/>
      <c r="WCC60" s="135"/>
      <c r="WCD60" s="135"/>
      <c r="WCE60" s="135"/>
      <c r="WCF60" s="135"/>
      <c r="WCG60" s="135"/>
      <c r="WCH60" s="135"/>
      <c r="WCI60" s="135"/>
      <c r="WCJ60" s="135"/>
      <c r="WCK60" s="135"/>
      <c r="WCL60" s="135"/>
      <c r="WCM60" s="135"/>
      <c r="WCN60" s="135"/>
      <c r="WCO60" s="135"/>
      <c r="WCP60" s="135"/>
      <c r="WCQ60" s="135"/>
      <c r="WCR60" s="135"/>
      <c r="WCS60" s="135"/>
      <c r="WCT60" s="135"/>
      <c r="WCU60" s="135"/>
      <c r="WCV60" s="135"/>
      <c r="WCW60" s="135"/>
      <c r="WCX60" s="135"/>
      <c r="WCY60" s="135"/>
      <c r="WCZ60" s="135"/>
      <c r="WDA60" s="135"/>
      <c r="WDB60" s="135"/>
      <c r="WDC60" s="135"/>
      <c r="WDD60" s="135"/>
      <c r="WDE60" s="135"/>
      <c r="WDF60" s="135"/>
      <c r="WDG60" s="135"/>
      <c r="WDH60" s="135"/>
      <c r="WDI60" s="135"/>
      <c r="WDJ60" s="135"/>
      <c r="WDK60" s="135"/>
      <c r="WDL60" s="135"/>
      <c r="WDM60" s="135"/>
      <c r="WDN60" s="135"/>
      <c r="WDO60" s="135"/>
      <c r="WDP60" s="135"/>
      <c r="WDQ60" s="135"/>
      <c r="WDR60" s="135"/>
      <c r="WDS60" s="135"/>
      <c r="WDT60" s="135"/>
      <c r="WDU60" s="135"/>
      <c r="WDV60" s="135"/>
      <c r="WDW60" s="135"/>
      <c r="WDX60" s="135"/>
      <c r="WDY60" s="135"/>
      <c r="WDZ60" s="135"/>
      <c r="WEA60" s="135"/>
      <c r="WEB60" s="135"/>
      <c r="WEC60" s="135"/>
      <c r="WED60" s="135"/>
      <c r="WEE60" s="135"/>
      <c r="WEF60" s="135"/>
      <c r="WEG60" s="135"/>
      <c r="WEH60" s="135"/>
      <c r="WEI60" s="135"/>
      <c r="WEJ60" s="135"/>
      <c r="WEK60" s="135"/>
      <c r="WEL60" s="135"/>
      <c r="WEM60" s="135"/>
      <c r="WEN60" s="135"/>
      <c r="WEO60" s="135"/>
      <c r="WEP60" s="135"/>
      <c r="WEQ60" s="135"/>
      <c r="WER60" s="135"/>
      <c r="WES60" s="135"/>
      <c r="WET60" s="135"/>
      <c r="WEU60" s="135"/>
      <c r="WEV60" s="135"/>
      <c r="WEW60" s="135"/>
      <c r="WEX60" s="135"/>
      <c r="WEY60" s="135"/>
      <c r="WEZ60" s="135"/>
      <c r="WFA60" s="135"/>
      <c r="WFB60" s="135"/>
      <c r="WFC60" s="135"/>
      <c r="WFD60" s="135"/>
      <c r="WFE60" s="135"/>
      <c r="WFF60" s="135"/>
      <c r="WFG60" s="135"/>
      <c r="WFH60" s="135"/>
      <c r="WFI60" s="135"/>
      <c r="WFJ60" s="135"/>
      <c r="WFK60" s="135"/>
      <c r="WFL60" s="135"/>
      <c r="WFM60" s="135"/>
      <c r="WFN60" s="135"/>
      <c r="WFO60" s="135"/>
      <c r="WFP60" s="135"/>
      <c r="WFQ60" s="135"/>
      <c r="WFR60" s="135"/>
      <c r="WFS60" s="135"/>
      <c r="WFT60" s="135"/>
      <c r="WFU60" s="135"/>
      <c r="WFV60" s="135"/>
      <c r="WFW60" s="135"/>
      <c r="WFX60" s="135"/>
      <c r="WFY60" s="135"/>
      <c r="WFZ60" s="135"/>
      <c r="WGA60" s="135"/>
      <c r="WGB60" s="135"/>
      <c r="WGC60" s="135"/>
      <c r="WGD60" s="135"/>
      <c r="WGE60" s="135"/>
      <c r="WGF60" s="135"/>
      <c r="WGG60" s="135"/>
      <c r="WGH60" s="135"/>
      <c r="WGI60" s="135"/>
      <c r="WGJ60" s="135"/>
      <c r="WGK60" s="135"/>
      <c r="WGL60" s="135"/>
      <c r="WGM60" s="135"/>
      <c r="WGN60" s="135"/>
      <c r="WGO60" s="135"/>
      <c r="WGP60" s="135"/>
      <c r="WGQ60" s="135"/>
      <c r="WGR60" s="135"/>
      <c r="WGS60" s="135"/>
      <c r="WGT60" s="135"/>
      <c r="WGU60" s="135"/>
      <c r="WGV60" s="135"/>
      <c r="WGW60" s="135"/>
      <c r="WGX60" s="135"/>
      <c r="WGY60" s="135"/>
      <c r="WGZ60" s="135"/>
      <c r="WHA60" s="135"/>
      <c r="WHB60" s="135"/>
      <c r="WHC60" s="135"/>
      <c r="WHD60" s="135"/>
      <c r="WHE60" s="135"/>
      <c r="WHF60" s="135"/>
      <c r="WHG60" s="135"/>
      <c r="WHH60" s="135"/>
      <c r="WHI60" s="135"/>
      <c r="WHJ60" s="135"/>
      <c r="WHK60" s="135"/>
      <c r="WHL60" s="135"/>
      <c r="WHM60" s="135"/>
      <c r="WHN60" s="135"/>
      <c r="WHO60" s="135"/>
      <c r="WHP60" s="135"/>
      <c r="WHQ60" s="135"/>
      <c r="WHR60" s="135"/>
      <c r="WHS60" s="135"/>
      <c r="WHT60" s="135"/>
      <c r="WHU60" s="135"/>
      <c r="WHV60" s="135"/>
      <c r="WHW60" s="135"/>
      <c r="WHX60" s="135"/>
      <c r="WHY60" s="135"/>
      <c r="WHZ60" s="135"/>
      <c r="WIA60" s="135"/>
      <c r="WIB60" s="135"/>
      <c r="WIC60" s="135"/>
      <c r="WID60" s="135"/>
      <c r="WIE60" s="135"/>
      <c r="WIF60" s="135"/>
      <c r="WIG60" s="135"/>
      <c r="WIH60" s="135"/>
      <c r="WII60" s="135"/>
      <c r="WIJ60" s="135"/>
      <c r="WIK60" s="135"/>
      <c r="WIL60" s="135"/>
      <c r="WIM60" s="135"/>
      <c r="WIN60" s="135"/>
      <c r="WIO60" s="135"/>
      <c r="WIP60" s="135"/>
      <c r="WIQ60" s="135"/>
      <c r="WIR60" s="135"/>
      <c r="WIS60" s="135"/>
      <c r="WIT60" s="135"/>
      <c r="WIU60" s="135"/>
      <c r="WIV60" s="135"/>
      <c r="WIW60" s="135"/>
      <c r="WIX60" s="135"/>
      <c r="WIY60" s="135"/>
      <c r="WIZ60" s="135"/>
      <c r="WJA60" s="135"/>
      <c r="WJB60" s="135"/>
      <c r="WJC60" s="135"/>
      <c r="WJD60" s="135"/>
      <c r="WJE60" s="135"/>
      <c r="WJF60" s="135"/>
      <c r="WJG60" s="135"/>
      <c r="WJH60" s="135"/>
      <c r="WJI60" s="135"/>
      <c r="WJJ60" s="135"/>
      <c r="WJK60" s="135"/>
      <c r="WJL60" s="135"/>
      <c r="WJM60" s="135"/>
      <c r="WJN60" s="135"/>
      <c r="WJO60" s="135"/>
      <c r="WJP60" s="135"/>
      <c r="WJQ60" s="135"/>
      <c r="WJR60" s="135"/>
      <c r="WJS60" s="135"/>
      <c r="WJT60" s="135"/>
      <c r="WJU60" s="135"/>
      <c r="WJV60" s="135"/>
      <c r="WJW60" s="135"/>
      <c r="WJX60" s="135"/>
      <c r="WJY60" s="135"/>
      <c r="WJZ60" s="135"/>
      <c r="WKA60" s="135"/>
      <c r="WKB60" s="135"/>
      <c r="WKC60" s="135"/>
      <c r="WKD60" s="135"/>
      <c r="WKE60" s="135"/>
      <c r="WKF60" s="135"/>
      <c r="WKG60" s="135"/>
      <c r="WKH60" s="135"/>
      <c r="WKI60" s="135"/>
      <c r="WKJ60" s="135"/>
      <c r="WKK60" s="135"/>
      <c r="WKL60" s="135"/>
      <c r="WKM60" s="135"/>
      <c r="WKN60" s="135"/>
      <c r="WKO60" s="135"/>
      <c r="WKP60" s="135"/>
      <c r="WKQ60" s="135"/>
      <c r="WKR60" s="135"/>
      <c r="WKS60" s="135"/>
      <c r="WKT60" s="135"/>
      <c r="WKU60" s="135"/>
      <c r="WKV60" s="135"/>
      <c r="WKW60" s="135"/>
      <c r="WKX60" s="135"/>
      <c r="WKY60" s="135"/>
      <c r="WKZ60" s="135"/>
      <c r="WLA60" s="135"/>
      <c r="WLB60" s="135"/>
      <c r="WLC60" s="135"/>
      <c r="WLD60" s="135"/>
      <c r="WLE60" s="135"/>
      <c r="WLF60" s="135"/>
      <c r="WLG60" s="135"/>
      <c r="WLH60" s="135"/>
      <c r="WLI60" s="135"/>
      <c r="WLJ60" s="135"/>
      <c r="WLK60" s="135"/>
      <c r="WLL60" s="135"/>
      <c r="WLM60" s="135"/>
      <c r="WLN60" s="135"/>
      <c r="WLO60" s="135"/>
      <c r="WLP60" s="135"/>
      <c r="WLQ60" s="135"/>
      <c r="WLR60" s="135"/>
      <c r="WLS60" s="135"/>
      <c r="WLT60" s="135"/>
      <c r="WLU60" s="135"/>
      <c r="WLV60" s="135"/>
      <c r="WLW60" s="135"/>
      <c r="WLX60" s="135"/>
      <c r="WLY60" s="135"/>
      <c r="WLZ60" s="135"/>
      <c r="WMA60" s="135"/>
      <c r="WMB60" s="135"/>
      <c r="WMC60" s="135"/>
      <c r="WMD60" s="135"/>
      <c r="WME60" s="135"/>
      <c r="WMF60" s="135"/>
      <c r="WMG60" s="135"/>
      <c r="WMH60" s="135"/>
      <c r="WMI60" s="135"/>
      <c r="WMJ60" s="135"/>
      <c r="WMK60" s="135"/>
      <c r="WML60" s="135"/>
      <c r="WMM60" s="135"/>
      <c r="WMN60" s="135"/>
      <c r="WMO60" s="135"/>
      <c r="WMP60" s="135"/>
      <c r="WMQ60" s="135"/>
      <c r="WMR60" s="135"/>
      <c r="WMS60" s="135"/>
      <c r="WMT60" s="135"/>
      <c r="WMU60" s="135"/>
      <c r="WMV60" s="135"/>
      <c r="WMW60" s="135"/>
      <c r="WMX60" s="135"/>
      <c r="WMY60" s="135"/>
      <c r="WMZ60" s="135"/>
      <c r="WNA60" s="135"/>
      <c r="WNB60" s="135"/>
      <c r="WNC60" s="135"/>
      <c r="WND60" s="135"/>
      <c r="WNE60" s="135"/>
      <c r="WNF60" s="135"/>
      <c r="WNG60" s="135"/>
      <c r="WNH60" s="135"/>
      <c r="WNI60" s="135"/>
      <c r="WNJ60" s="135"/>
      <c r="WNK60" s="135"/>
      <c r="WNL60" s="135"/>
      <c r="WNM60" s="135"/>
      <c r="WNN60" s="135"/>
      <c r="WNO60" s="135"/>
      <c r="WNP60" s="135"/>
      <c r="WNQ60" s="135"/>
      <c r="WNR60" s="135"/>
      <c r="WNS60" s="135"/>
      <c r="WNT60" s="135"/>
      <c r="WNU60" s="135"/>
      <c r="WNV60" s="135"/>
      <c r="WNW60" s="135"/>
      <c r="WNX60" s="135"/>
      <c r="WNY60" s="135"/>
      <c r="WNZ60" s="135"/>
      <c r="WOA60" s="135"/>
      <c r="WOB60" s="135"/>
      <c r="WOC60" s="135"/>
      <c r="WOD60" s="135"/>
      <c r="WOE60" s="135"/>
      <c r="WOF60" s="135"/>
      <c r="WOG60" s="135"/>
      <c r="WOH60" s="135"/>
      <c r="WOI60" s="135"/>
      <c r="WOJ60" s="135"/>
      <c r="WOK60" s="135"/>
      <c r="WOL60" s="135"/>
      <c r="WOM60" s="135"/>
      <c r="WON60" s="135"/>
      <c r="WOO60" s="135"/>
      <c r="WOP60" s="135"/>
      <c r="WOQ60" s="135"/>
      <c r="WOR60" s="135"/>
      <c r="WOS60" s="135"/>
      <c r="WOT60" s="135"/>
      <c r="WOU60" s="135"/>
      <c r="WOV60" s="135"/>
      <c r="WOW60" s="135"/>
      <c r="WOX60" s="135"/>
      <c r="WOY60" s="135"/>
      <c r="WOZ60" s="135"/>
      <c r="WPA60" s="135"/>
      <c r="WPB60" s="135"/>
      <c r="WPC60" s="135"/>
      <c r="WPD60" s="135"/>
      <c r="WPE60" s="135"/>
      <c r="WPF60" s="135"/>
      <c r="WPG60" s="135"/>
      <c r="WPH60" s="135"/>
      <c r="WPI60" s="135"/>
      <c r="WPJ60" s="135"/>
      <c r="WPK60" s="135"/>
      <c r="WPL60" s="135"/>
      <c r="WPM60" s="135"/>
      <c r="WPN60" s="135"/>
      <c r="WPO60" s="135"/>
      <c r="WPP60" s="135"/>
      <c r="WPQ60" s="135"/>
      <c r="WPR60" s="135"/>
      <c r="WPS60" s="135"/>
      <c r="WPT60" s="135"/>
      <c r="WPU60" s="135"/>
      <c r="WPV60" s="135"/>
      <c r="WPW60" s="135"/>
      <c r="WPX60" s="135"/>
      <c r="WPY60" s="135"/>
      <c r="WPZ60" s="135"/>
      <c r="WQA60" s="135"/>
      <c r="WQB60" s="135"/>
      <c r="WQC60" s="135"/>
      <c r="WQD60" s="135"/>
      <c r="WQE60" s="135"/>
      <c r="WQF60" s="135"/>
      <c r="WQG60" s="135"/>
      <c r="WQH60" s="135"/>
      <c r="WQI60" s="135"/>
      <c r="WQJ60" s="135"/>
      <c r="WQK60" s="135"/>
      <c r="WQL60" s="135"/>
      <c r="WQM60" s="135"/>
      <c r="WQN60" s="135"/>
      <c r="WQO60" s="135"/>
      <c r="WQP60" s="135"/>
      <c r="WQQ60" s="135"/>
      <c r="WQR60" s="135"/>
      <c r="WQS60" s="135"/>
      <c r="WQT60" s="135"/>
      <c r="WQU60" s="135"/>
      <c r="WQV60" s="135"/>
      <c r="WQW60" s="135"/>
      <c r="WQX60" s="135"/>
      <c r="WQY60" s="135"/>
      <c r="WQZ60" s="135"/>
      <c r="WRA60" s="135"/>
      <c r="WRB60" s="135"/>
      <c r="WRC60" s="135"/>
      <c r="WRD60" s="135"/>
      <c r="WRE60" s="135"/>
      <c r="WRF60" s="135"/>
      <c r="WRG60" s="135"/>
      <c r="WRH60" s="135"/>
      <c r="WRI60" s="135"/>
      <c r="WRJ60" s="135"/>
      <c r="WRK60" s="135"/>
      <c r="WRL60" s="135"/>
      <c r="WRM60" s="135"/>
      <c r="WRN60" s="135"/>
      <c r="WRO60" s="135"/>
      <c r="WRP60" s="135"/>
      <c r="WRQ60" s="135"/>
      <c r="WRR60" s="135"/>
      <c r="WRS60" s="135"/>
      <c r="WRT60" s="135"/>
      <c r="WRU60" s="135"/>
      <c r="WRV60" s="135"/>
      <c r="WRW60" s="135"/>
      <c r="WRX60" s="135"/>
      <c r="WRY60" s="135"/>
      <c r="WRZ60" s="135"/>
      <c r="WSA60" s="135"/>
      <c r="WSB60" s="135"/>
      <c r="WSC60" s="135"/>
      <c r="WSD60" s="135"/>
      <c r="WSE60" s="135"/>
      <c r="WSF60" s="135"/>
      <c r="WSG60" s="135"/>
      <c r="WSH60" s="135"/>
      <c r="WSI60" s="135"/>
      <c r="WSJ60" s="135"/>
      <c r="WSK60" s="135"/>
      <c r="WSL60" s="135"/>
      <c r="WSM60" s="135"/>
      <c r="WSN60" s="135"/>
      <c r="WSO60" s="135"/>
      <c r="WSP60" s="135"/>
      <c r="WSQ60" s="135"/>
      <c r="WSR60" s="135"/>
      <c r="WSS60" s="135"/>
      <c r="WST60" s="135"/>
      <c r="WSU60" s="135"/>
      <c r="WSV60" s="135"/>
      <c r="WSW60" s="135"/>
      <c r="WSX60" s="135"/>
      <c r="WSY60" s="135"/>
      <c r="WSZ60" s="135"/>
      <c r="WTA60" s="135"/>
      <c r="WTB60" s="135"/>
      <c r="WTC60" s="135"/>
      <c r="WTD60" s="135"/>
      <c r="WTE60" s="135"/>
      <c r="WTF60" s="135"/>
      <c r="WTG60" s="135"/>
      <c r="WTH60" s="135"/>
      <c r="WTI60" s="135"/>
      <c r="WTJ60" s="135"/>
      <c r="WTK60" s="135"/>
      <c r="WTL60" s="135"/>
      <c r="WTM60" s="135"/>
      <c r="WTN60" s="135"/>
      <c r="WTO60" s="135"/>
      <c r="WTP60" s="135"/>
      <c r="WTQ60" s="135"/>
      <c r="WTR60" s="135"/>
      <c r="WTS60" s="135"/>
      <c r="WTT60" s="135"/>
      <c r="WTU60" s="135"/>
      <c r="WTV60" s="135"/>
      <c r="WTW60" s="135"/>
      <c r="WTX60" s="135"/>
      <c r="WTY60" s="135"/>
      <c r="WTZ60" s="135"/>
      <c r="WUA60" s="135"/>
      <c r="WUB60" s="135"/>
      <c r="WUC60" s="135"/>
      <c r="WUD60" s="135"/>
      <c r="WUE60" s="135"/>
      <c r="WUF60" s="135"/>
      <c r="WUG60" s="135"/>
      <c r="WUH60" s="135"/>
      <c r="WUI60" s="135"/>
      <c r="WUJ60" s="135"/>
      <c r="WUK60" s="135"/>
      <c r="WUL60" s="135"/>
      <c r="WUM60" s="135"/>
      <c r="WUN60" s="135"/>
      <c r="WUO60" s="135"/>
      <c r="WUP60" s="135"/>
      <c r="WUQ60" s="135"/>
      <c r="WUR60" s="135"/>
      <c r="WUS60" s="135"/>
      <c r="WUT60" s="135"/>
      <c r="WUU60" s="135"/>
      <c r="WUV60" s="135"/>
      <c r="WUW60" s="135"/>
      <c r="WUX60" s="135"/>
      <c r="WUY60" s="135"/>
      <c r="WUZ60" s="135"/>
      <c r="WVA60" s="135"/>
      <c r="WVB60" s="135"/>
      <c r="WVC60" s="135"/>
      <c r="WVD60" s="135"/>
      <c r="WVE60" s="135"/>
      <c r="WVF60" s="135"/>
      <c r="WVG60" s="135"/>
      <c r="WVH60" s="135"/>
      <c r="WVI60" s="135"/>
      <c r="WVJ60" s="135"/>
      <c r="WVK60" s="135"/>
      <c r="WVL60" s="135"/>
      <c r="WVM60" s="135"/>
      <c r="WVN60" s="135"/>
      <c r="WVO60" s="135"/>
      <c r="WVP60" s="135"/>
      <c r="WVQ60" s="135"/>
      <c r="WVR60" s="135"/>
      <c r="WVS60" s="135"/>
      <c r="WVT60" s="135"/>
      <c r="WVU60" s="135"/>
      <c r="WVV60" s="135"/>
      <c r="WVW60" s="135"/>
      <c r="WVX60" s="135"/>
      <c r="WVY60" s="135"/>
      <c r="WVZ60" s="135"/>
      <c r="WWA60" s="135"/>
      <c r="WWB60" s="135"/>
      <c r="WWC60" s="135"/>
      <c r="WWD60" s="135"/>
      <c r="WWE60" s="135"/>
      <c r="WWF60" s="135"/>
      <c r="WWG60" s="135"/>
      <c r="WWH60" s="135"/>
      <c r="WWI60" s="135"/>
      <c r="WWJ60" s="135"/>
      <c r="WWK60" s="135"/>
      <c r="WWL60" s="135"/>
      <c r="WWM60" s="135"/>
      <c r="WWN60" s="135"/>
      <c r="WWO60" s="135"/>
      <c r="WWP60" s="135"/>
      <c r="WWQ60" s="135"/>
      <c r="WWR60" s="135"/>
      <c r="WWS60" s="135"/>
      <c r="WWT60" s="135"/>
      <c r="WWU60" s="135"/>
      <c r="WWV60" s="135"/>
      <c r="WWW60" s="135"/>
      <c r="WWX60" s="135"/>
      <c r="WWY60" s="135"/>
      <c r="WWZ60" s="135"/>
      <c r="WXA60" s="135"/>
      <c r="WXB60" s="135"/>
      <c r="WXC60" s="135"/>
      <c r="WXD60" s="135"/>
      <c r="WXE60" s="135"/>
      <c r="WXF60" s="135"/>
      <c r="WXG60" s="135"/>
      <c r="WXH60" s="135"/>
      <c r="WXI60" s="135"/>
      <c r="WXJ60" s="135"/>
      <c r="WXK60" s="135"/>
      <c r="WXL60" s="135"/>
      <c r="WXM60" s="135"/>
      <c r="WXN60" s="135"/>
      <c r="WXO60" s="135"/>
      <c r="WXP60" s="135"/>
      <c r="WXQ60" s="135"/>
      <c r="WXR60" s="135"/>
      <c r="WXS60" s="135"/>
      <c r="WXT60" s="135"/>
      <c r="WXU60" s="135"/>
      <c r="WXV60" s="135"/>
      <c r="WXW60" s="135"/>
      <c r="WXX60" s="135"/>
      <c r="WXY60" s="135"/>
      <c r="WXZ60" s="135"/>
      <c r="WYA60" s="135"/>
      <c r="WYB60" s="135"/>
      <c r="WYC60" s="135"/>
      <c r="WYD60" s="135"/>
      <c r="WYE60" s="135"/>
      <c r="WYF60" s="135"/>
      <c r="WYG60" s="135"/>
      <c r="WYH60" s="135"/>
      <c r="WYI60" s="135"/>
      <c r="WYJ60" s="135"/>
      <c r="WYK60" s="135"/>
      <c r="WYL60" s="135"/>
      <c r="WYM60" s="135"/>
      <c r="WYN60" s="135"/>
      <c r="WYO60" s="135"/>
      <c r="WYP60" s="135"/>
      <c r="WYQ60" s="135"/>
      <c r="WYR60" s="135"/>
      <c r="WYS60" s="135"/>
      <c r="WYT60" s="135"/>
      <c r="WYU60" s="135"/>
      <c r="WYV60" s="135"/>
      <c r="WYW60" s="135"/>
      <c r="WYX60" s="135"/>
      <c r="WYY60" s="135"/>
      <c r="WYZ60" s="135"/>
      <c r="WZA60" s="135"/>
      <c r="WZB60" s="135"/>
      <c r="WZC60" s="135"/>
      <c r="WZD60" s="135"/>
      <c r="WZE60" s="135"/>
      <c r="WZF60" s="135"/>
      <c r="WZG60" s="135"/>
      <c r="WZH60" s="135"/>
      <c r="WZI60" s="135"/>
      <c r="WZJ60" s="135"/>
      <c r="WZK60" s="135"/>
      <c r="WZL60" s="135"/>
      <c r="WZM60" s="135"/>
      <c r="WZN60" s="135"/>
      <c r="WZO60" s="135"/>
      <c r="WZP60" s="135"/>
      <c r="WZQ60" s="135"/>
      <c r="WZR60" s="135"/>
      <c r="WZS60" s="135"/>
      <c r="WZT60" s="135"/>
      <c r="WZU60" s="135"/>
      <c r="WZV60" s="135"/>
      <c r="WZW60" s="135"/>
      <c r="WZX60" s="135"/>
      <c r="WZY60" s="135"/>
      <c r="WZZ60" s="135"/>
      <c r="XAA60" s="135"/>
      <c r="XAB60" s="135"/>
      <c r="XAC60" s="135"/>
      <c r="XAD60" s="135"/>
      <c r="XAE60" s="135"/>
      <c r="XAF60" s="135"/>
      <c r="XAG60" s="135"/>
      <c r="XAH60" s="135"/>
      <c r="XAI60" s="135"/>
      <c r="XAJ60" s="135"/>
      <c r="XAK60" s="135"/>
      <c r="XAL60" s="135"/>
      <c r="XAM60" s="135"/>
      <c r="XAN60" s="135"/>
      <c r="XAO60" s="135"/>
      <c r="XAP60" s="135"/>
      <c r="XAQ60" s="135"/>
      <c r="XAR60" s="135"/>
      <c r="XAS60" s="135"/>
      <c r="XAT60" s="135"/>
      <c r="XAU60" s="135"/>
      <c r="XAV60" s="135"/>
      <c r="XAW60" s="135"/>
      <c r="XAX60" s="135"/>
      <c r="XAY60" s="135"/>
      <c r="XAZ60" s="135"/>
      <c r="XBA60" s="135"/>
      <c r="XBB60" s="135"/>
      <c r="XBC60" s="135"/>
      <c r="XBD60" s="135"/>
      <c r="XBE60" s="135"/>
      <c r="XBF60" s="135"/>
      <c r="XBG60" s="135"/>
      <c r="XBH60" s="135"/>
      <c r="XBI60" s="135"/>
      <c r="XBJ60" s="135"/>
      <c r="XBK60" s="135"/>
      <c r="XBL60" s="135"/>
      <c r="XBM60" s="135"/>
      <c r="XBN60" s="135"/>
      <c r="XBO60" s="135"/>
      <c r="XBP60" s="135"/>
      <c r="XBQ60" s="135"/>
      <c r="XBR60" s="135"/>
      <c r="XBS60" s="135"/>
      <c r="XBT60" s="135"/>
      <c r="XBU60" s="135"/>
      <c r="XBV60" s="135"/>
      <c r="XBW60" s="135"/>
      <c r="XBX60" s="135"/>
      <c r="XBY60" s="135"/>
      <c r="XBZ60" s="135"/>
      <c r="XCA60" s="135"/>
      <c r="XCB60" s="135"/>
      <c r="XCC60" s="135"/>
      <c r="XCD60" s="135"/>
      <c r="XCE60" s="135"/>
      <c r="XCF60" s="135"/>
      <c r="XCG60" s="135"/>
      <c r="XCH60" s="135"/>
      <c r="XCI60" s="135"/>
      <c r="XCJ60" s="135"/>
      <c r="XCK60" s="135"/>
      <c r="XCL60" s="135"/>
      <c r="XCM60" s="135"/>
      <c r="XCN60" s="135"/>
      <c r="XCO60" s="135"/>
      <c r="XCP60" s="135"/>
      <c r="XCQ60" s="135"/>
      <c r="XCR60" s="135"/>
      <c r="XCS60" s="135"/>
      <c r="XCT60" s="135"/>
      <c r="XCU60" s="135"/>
      <c r="XCV60" s="135"/>
      <c r="XCW60" s="135"/>
      <c r="XCX60" s="135"/>
      <c r="XCY60" s="135"/>
      <c r="XCZ60" s="135"/>
      <c r="XDA60" s="135"/>
      <c r="XDB60" s="135"/>
      <c r="XDC60" s="135"/>
      <c r="XDD60" s="135"/>
      <c r="XDE60" s="135"/>
      <c r="XDF60" s="135"/>
      <c r="XDG60" s="135"/>
      <c r="XDH60" s="135"/>
      <c r="XDI60" s="135"/>
      <c r="XDJ60" s="135"/>
      <c r="XDK60" s="135"/>
      <c r="XDL60" s="135"/>
      <c r="XDM60" s="135"/>
      <c r="XDN60" s="135"/>
      <c r="XDO60" s="135"/>
      <c r="XDP60" s="135"/>
      <c r="XDQ60" s="135"/>
      <c r="XDR60" s="135"/>
      <c r="XDS60" s="135"/>
      <c r="XDT60" s="135"/>
      <c r="XDU60" s="135"/>
      <c r="XDV60" s="135"/>
      <c r="XDW60" s="135"/>
      <c r="XDX60" s="135"/>
      <c r="XDY60" s="135"/>
      <c r="XDZ60" s="135"/>
      <c r="XEA60" s="135"/>
      <c r="XEB60" s="135"/>
      <c r="XEC60" s="135"/>
      <c r="XED60" s="135"/>
    </row>
    <row r="61" spans="1:16358" s="135" customFormat="1" ht="12">
      <c r="A61" s="130">
        <v>117226</v>
      </c>
      <c r="B61" s="131" t="s">
        <v>665</v>
      </c>
      <c r="C61" s="131" t="s">
        <v>1774</v>
      </c>
      <c r="D61" s="131" t="s">
        <v>2381</v>
      </c>
      <c r="E61" s="131" t="s">
        <v>2383</v>
      </c>
      <c r="F61" s="132">
        <v>77.25</v>
      </c>
      <c r="G61" s="132">
        <f t="shared" si="12"/>
        <v>155736</v>
      </c>
      <c r="H61" s="131" t="s">
        <v>3133</v>
      </c>
      <c r="I61" s="131" t="s">
        <v>7</v>
      </c>
      <c r="J61" s="131" t="s">
        <v>2286</v>
      </c>
      <c r="K61" s="131" t="s">
        <v>2483</v>
      </c>
      <c r="L61" s="131" t="s">
        <v>2483</v>
      </c>
      <c r="M61" s="131" t="s">
        <v>17</v>
      </c>
      <c r="N61" s="131" t="s">
        <v>2520</v>
      </c>
      <c r="O61" s="131" t="s">
        <v>2521</v>
      </c>
      <c r="P61" s="131" t="s">
        <v>2579</v>
      </c>
      <c r="Q61" s="131" t="s">
        <v>2622</v>
      </c>
      <c r="R61" s="131" t="str">
        <f>VLOOKUP($A61,[1]Temp_sheet!$B$3:$AB$901,'[1]Associate Base Data'!U$1200,FALSE)</f>
        <v>Business Analyst</v>
      </c>
      <c r="S61" s="131" t="str">
        <f>VLOOKUP($A61,[1]Temp_sheet!$B$3:$AB$901,'[1]Associate Base Data'!V$1200,FALSE)</f>
        <v>Onsite</v>
      </c>
      <c r="T61" s="131" t="str">
        <f>VLOOKUP($A61,[1]Temp_sheet!$B$3:$AB$901,'[1]Associate Base Data'!W$1200,FALSE)</f>
        <v>N</v>
      </c>
      <c r="U61" s="131" t="str">
        <f>VLOOKUP($A61,[1]Temp_sheet!$B$3:$AB$901,'[1]Associate Base Data'!X$1200,FALSE)</f>
        <v>N</v>
      </c>
      <c r="V61" s="131" t="s">
        <v>3030</v>
      </c>
      <c r="W61" s="131" t="s">
        <v>2688</v>
      </c>
      <c r="X61" s="131" t="str">
        <f t="shared" si="10"/>
        <v>L3</v>
      </c>
      <c r="Y61" s="131" t="str">
        <f t="shared" si="7"/>
        <v>Onsite</v>
      </c>
      <c r="Z61" s="166">
        <f>F61</f>
        <v>77.25</v>
      </c>
      <c r="AA61" s="167">
        <f t="shared" si="13"/>
        <v>155736</v>
      </c>
      <c r="AB61" s="132">
        <f t="shared" si="9"/>
        <v>0</v>
      </c>
      <c r="AC61" s="168"/>
      <c r="AD61" s="134"/>
      <c r="AE61" s="134"/>
      <c r="AF61" s="134"/>
      <c r="AG61" s="134"/>
      <c r="AH61" s="134"/>
      <c r="AI61" s="134"/>
      <c r="AJ61" s="134"/>
      <c r="AK61" s="134"/>
      <c r="AL61" s="134"/>
      <c r="AM61" s="134"/>
      <c r="AN61" s="134"/>
      <c r="AO61" s="134"/>
      <c r="AP61" s="134"/>
      <c r="AQ61" s="134"/>
      <c r="AR61" s="134"/>
      <c r="AS61" s="134"/>
      <c r="AT61" s="134"/>
      <c r="AU61" s="134"/>
    </row>
    <row r="62" spans="1:16358" s="322" customFormat="1" ht="12">
      <c r="A62" s="317">
        <v>419981</v>
      </c>
      <c r="B62" s="316" t="s">
        <v>620</v>
      </c>
      <c r="C62" s="316" t="s">
        <v>1732</v>
      </c>
      <c r="D62" s="316" t="s">
        <v>25</v>
      </c>
      <c r="E62" s="316" t="s">
        <v>27</v>
      </c>
      <c r="F62" s="318">
        <v>30.9</v>
      </c>
      <c r="G62" s="318">
        <f t="shared" si="12"/>
        <v>62294.399999999994</v>
      </c>
      <c r="H62" s="316" t="s">
        <v>2439</v>
      </c>
      <c r="I62" s="316" t="s">
        <v>6</v>
      </c>
      <c r="J62" s="316" t="s">
        <v>2280</v>
      </c>
      <c r="K62" s="316" t="s">
        <v>2483</v>
      </c>
      <c r="L62" s="316" t="s">
        <v>2483</v>
      </c>
      <c r="M62" s="316" t="s">
        <v>17</v>
      </c>
      <c r="N62" s="316" t="s">
        <v>2520</v>
      </c>
      <c r="O62" s="316" t="s">
        <v>2521</v>
      </c>
      <c r="P62" s="316" t="s">
        <v>2571</v>
      </c>
      <c r="Q62" s="316" t="s">
        <v>2622</v>
      </c>
      <c r="R62" s="316">
        <f>VLOOKUP($A62,[1]Temp_sheet!$B$3:$AB$901,'[1]Associate Base Data'!U$1200,FALSE)</f>
        <v>0</v>
      </c>
      <c r="S62" s="316">
        <f>VLOOKUP($A62,[1]Temp_sheet!$B$3:$AB$901,'[1]Associate Base Data'!V$1200,FALSE)</f>
        <v>0</v>
      </c>
      <c r="T62" s="316" t="str">
        <f>VLOOKUP($A62,[1]Temp_sheet!$B$3:$AB$901,'[1]Associate Base Data'!W$1200,FALSE)</f>
        <v>N</v>
      </c>
      <c r="U62" s="316" t="str">
        <f>VLOOKUP($A62,[1]Temp_sheet!$B$3:$AB$901,'[1]Associate Base Data'!X$1200,FALSE)</f>
        <v>N</v>
      </c>
      <c r="V62" s="316" t="s">
        <v>3030</v>
      </c>
      <c r="W62" s="316" t="s">
        <v>2688</v>
      </c>
      <c r="X62" s="316" t="s">
        <v>2471</v>
      </c>
      <c r="Y62" s="316" t="str">
        <f t="shared" si="7"/>
        <v>Offshore</v>
      </c>
      <c r="Z62" s="319">
        <v>28.84</v>
      </c>
      <c r="AA62" s="167">
        <f t="shared" si="13"/>
        <v>58141.440000000002</v>
      </c>
      <c r="AB62" s="318">
        <f t="shared" si="9"/>
        <v>4152.9599999999919</v>
      </c>
      <c r="AC62" s="321"/>
    </row>
    <row r="63" spans="1:16358" s="135" customFormat="1" ht="12">
      <c r="A63" s="130">
        <v>580156</v>
      </c>
      <c r="B63" s="131" t="s">
        <v>621</v>
      </c>
      <c r="C63" s="131" t="s">
        <v>1733</v>
      </c>
      <c r="D63" s="131" t="s">
        <v>25</v>
      </c>
      <c r="E63" s="131" t="s">
        <v>27</v>
      </c>
      <c r="F63" s="132">
        <v>28.84</v>
      </c>
      <c r="G63" s="132">
        <f t="shared" si="12"/>
        <v>58141.440000000002</v>
      </c>
      <c r="H63" s="131" t="s">
        <v>2441</v>
      </c>
      <c r="I63" s="131" t="s">
        <v>2471</v>
      </c>
      <c r="J63" s="131" t="s">
        <v>2280</v>
      </c>
      <c r="K63" s="131" t="s">
        <v>2483</v>
      </c>
      <c r="L63" s="131" t="s">
        <v>2483</v>
      </c>
      <c r="M63" s="131" t="s">
        <v>17</v>
      </c>
      <c r="N63" s="131" t="s">
        <v>2520</v>
      </c>
      <c r="O63" s="131" t="s">
        <v>2521</v>
      </c>
      <c r="P63" s="131" t="s">
        <v>2571</v>
      </c>
      <c r="Q63" s="131" t="s">
        <v>2622</v>
      </c>
      <c r="R63" s="131">
        <f>VLOOKUP($A63,[1]Temp_sheet!$B$3:$AB$901,'[1]Associate Base Data'!U$1200,FALSE)</f>
        <v>0</v>
      </c>
      <c r="S63" s="131">
        <f>VLOOKUP($A63,[1]Temp_sheet!$B$3:$AB$901,'[1]Associate Base Data'!V$1200,FALSE)</f>
        <v>0</v>
      </c>
      <c r="T63" s="131" t="str">
        <f>VLOOKUP($A63,[1]Temp_sheet!$B$3:$AB$901,'[1]Associate Base Data'!W$1200,FALSE)</f>
        <v>N</v>
      </c>
      <c r="U63" s="131" t="str">
        <f>VLOOKUP($A63,[1]Temp_sheet!$B$3:$AB$901,'[1]Associate Base Data'!X$1200,FALSE)</f>
        <v>N</v>
      </c>
      <c r="V63" s="131" t="s">
        <v>3030</v>
      </c>
      <c r="W63" s="131" t="s">
        <v>2688</v>
      </c>
      <c r="X63" s="131" t="str">
        <f>IF(T63="Y",IF(LEN(R63)&gt;1,TRIM(MID(R63,LEN(TRIM(R63))-3+2,2)),I63),I63)</f>
        <v>L1</v>
      </c>
      <c r="Y63" s="131" t="str">
        <f t="shared" si="7"/>
        <v>Offshore</v>
      </c>
      <c r="Z63" s="166">
        <f>F63</f>
        <v>28.84</v>
      </c>
      <c r="AA63" s="167">
        <f t="shared" si="13"/>
        <v>58141.440000000002</v>
      </c>
      <c r="AB63" s="132">
        <f t="shared" si="9"/>
        <v>0</v>
      </c>
      <c r="AC63" s="168"/>
      <c r="AD63" s="134"/>
      <c r="AE63" s="134"/>
      <c r="AF63" s="134"/>
      <c r="AG63" s="134"/>
      <c r="AH63" s="134"/>
      <c r="AI63" s="134"/>
      <c r="AJ63" s="134"/>
      <c r="AK63" s="134"/>
      <c r="AL63" s="134"/>
      <c r="AM63" s="134"/>
      <c r="AN63" s="134"/>
      <c r="AO63" s="134"/>
      <c r="AP63" s="134"/>
      <c r="AQ63" s="134"/>
      <c r="AR63" s="134"/>
      <c r="AS63" s="134"/>
      <c r="AT63" s="134"/>
      <c r="AU63" s="134"/>
      <c r="AV63" s="134"/>
      <c r="AW63" s="134"/>
      <c r="AX63" s="134"/>
      <c r="AY63" s="134"/>
      <c r="AZ63" s="134"/>
      <c r="BA63" s="134"/>
      <c r="BB63" s="134"/>
      <c r="BC63" s="134"/>
      <c r="BD63" s="134"/>
      <c r="BE63" s="134"/>
      <c r="BF63" s="134"/>
      <c r="BG63" s="134"/>
      <c r="BH63" s="134"/>
      <c r="BI63" s="134"/>
      <c r="BJ63" s="134"/>
      <c r="BK63" s="134"/>
      <c r="BL63" s="134"/>
      <c r="BM63" s="134"/>
      <c r="BN63" s="134"/>
      <c r="BO63" s="134"/>
      <c r="BP63" s="134"/>
      <c r="BQ63" s="134"/>
      <c r="BR63" s="134"/>
      <c r="BS63" s="134"/>
      <c r="BT63" s="134"/>
      <c r="BU63" s="134"/>
      <c r="BV63" s="134"/>
      <c r="BW63" s="134"/>
      <c r="BX63" s="134"/>
      <c r="BY63" s="134"/>
      <c r="BZ63" s="134"/>
      <c r="CA63" s="134"/>
      <c r="CB63" s="134"/>
      <c r="CC63" s="134"/>
      <c r="CD63" s="134"/>
      <c r="CE63" s="134"/>
      <c r="CF63" s="134"/>
      <c r="CG63" s="134"/>
      <c r="CH63" s="134"/>
      <c r="CI63" s="134"/>
      <c r="CJ63" s="134"/>
      <c r="CK63" s="134"/>
      <c r="CL63" s="134"/>
      <c r="CM63" s="134"/>
      <c r="CN63" s="134"/>
      <c r="CO63" s="134"/>
      <c r="CP63" s="134"/>
      <c r="CQ63" s="134"/>
      <c r="CR63" s="134"/>
      <c r="CS63" s="134"/>
      <c r="CT63" s="134"/>
      <c r="CU63" s="134"/>
      <c r="CV63" s="134"/>
      <c r="CW63" s="134"/>
      <c r="CX63" s="134"/>
      <c r="CY63" s="134"/>
      <c r="CZ63" s="134"/>
      <c r="DA63" s="134"/>
      <c r="DB63" s="134"/>
      <c r="DC63" s="134"/>
      <c r="DD63" s="134"/>
      <c r="DE63" s="134"/>
      <c r="DF63" s="134"/>
      <c r="DG63" s="134"/>
      <c r="DH63" s="134"/>
      <c r="DI63" s="134"/>
      <c r="DJ63" s="134"/>
      <c r="DK63" s="134"/>
      <c r="DL63" s="134"/>
      <c r="DM63" s="134"/>
      <c r="DN63" s="134"/>
      <c r="DO63" s="134"/>
      <c r="DP63" s="134"/>
      <c r="DQ63" s="134"/>
      <c r="DR63" s="134"/>
      <c r="DS63" s="134"/>
      <c r="DT63" s="134"/>
      <c r="DU63" s="134"/>
      <c r="DV63" s="134"/>
      <c r="DW63" s="134"/>
      <c r="DX63" s="134"/>
      <c r="DY63" s="134"/>
      <c r="DZ63" s="134"/>
      <c r="EA63" s="134"/>
      <c r="EB63" s="134"/>
      <c r="EC63" s="134"/>
      <c r="ED63" s="134"/>
      <c r="EE63" s="134"/>
      <c r="EF63" s="134"/>
      <c r="EG63" s="134"/>
      <c r="EH63" s="134"/>
      <c r="EI63" s="134"/>
      <c r="EJ63" s="134"/>
      <c r="EK63" s="134"/>
      <c r="EL63" s="134"/>
      <c r="EM63" s="134"/>
      <c r="EN63" s="134"/>
      <c r="EO63" s="134"/>
      <c r="EP63" s="134"/>
      <c r="EQ63" s="134"/>
      <c r="ER63" s="134"/>
      <c r="ES63" s="134"/>
      <c r="ET63" s="134"/>
      <c r="EU63" s="134"/>
      <c r="EV63" s="134"/>
      <c r="EW63" s="134"/>
      <c r="EX63" s="134"/>
      <c r="EY63" s="134"/>
      <c r="EZ63" s="134"/>
      <c r="FA63" s="134"/>
      <c r="FB63" s="134"/>
      <c r="FC63" s="134"/>
      <c r="FD63" s="134"/>
      <c r="FE63" s="134"/>
      <c r="FF63" s="134"/>
      <c r="FG63" s="134"/>
      <c r="FH63" s="134"/>
      <c r="FI63" s="134"/>
      <c r="FJ63" s="134"/>
      <c r="FK63" s="134"/>
      <c r="FL63" s="134"/>
      <c r="FM63" s="134"/>
      <c r="FN63" s="134"/>
      <c r="FO63" s="134"/>
      <c r="FP63" s="134"/>
      <c r="FQ63" s="134"/>
      <c r="FR63" s="134"/>
      <c r="FS63" s="134"/>
      <c r="FT63" s="134"/>
      <c r="FU63" s="134"/>
      <c r="FV63" s="134"/>
      <c r="FW63" s="134"/>
      <c r="FX63" s="134"/>
      <c r="FY63" s="134"/>
      <c r="FZ63" s="134"/>
      <c r="GA63" s="134"/>
      <c r="GB63" s="134"/>
      <c r="GC63" s="134"/>
      <c r="GD63" s="134"/>
      <c r="GE63" s="134"/>
      <c r="GF63" s="134"/>
      <c r="GG63" s="134"/>
      <c r="GH63" s="134"/>
      <c r="GI63" s="134"/>
      <c r="GJ63" s="134"/>
      <c r="GK63" s="134"/>
      <c r="GL63" s="134"/>
      <c r="GM63" s="134"/>
      <c r="GN63" s="134"/>
      <c r="GO63" s="134"/>
      <c r="GP63" s="134"/>
      <c r="GQ63" s="134"/>
      <c r="GR63" s="134"/>
      <c r="GS63" s="134"/>
      <c r="GT63" s="134"/>
      <c r="GU63" s="134"/>
      <c r="GV63" s="134"/>
      <c r="GW63" s="134"/>
      <c r="GX63" s="134"/>
      <c r="GY63" s="134"/>
      <c r="GZ63" s="134"/>
      <c r="HA63" s="134"/>
      <c r="HB63" s="134"/>
      <c r="HC63" s="134"/>
      <c r="HD63" s="134"/>
      <c r="HE63" s="134"/>
      <c r="HF63" s="134"/>
      <c r="HG63" s="134"/>
      <c r="HH63" s="134"/>
      <c r="HI63" s="134"/>
      <c r="HJ63" s="134"/>
      <c r="HK63" s="134"/>
      <c r="HL63" s="134"/>
      <c r="HM63" s="134"/>
      <c r="HN63" s="134"/>
      <c r="HO63" s="134"/>
      <c r="HP63" s="134"/>
      <c r="HQ63" s="134"/>
      <c r="HR63" s="134"/>
      <c r="HS63" s="134"/>
      <c r="HT63" s="134"/>
      <c r="HU63" s="134"/>
      <c r="HV63" s="134"/>
      <c r="HW63" s="134"/>
      <c r="HX63" s="134"/>
      <c r="HY63" s="134"/>
      <c r="HZ63" s="134"/>
      <c r="IA63" s="134"/>
      <c r="IB63" s="134"/>
      <c r="IC63" s="134"/>
      <c r="ID63" s="134"/>
      <c r="IE63" s="134"/>
      <c r="IF63" s="134"/>
      <c r="IG63" s="134"/>
      <c r="IH63" s="134"/>
      <c r="II63" s="134"/>
      <c r="IJ63" s="134"/>
      <c r="IK63" s="134"/>
      <c r="IL63" s="134"/>
      <c r="IM63" s="134"/>
      <c r="IN63" s="134"/>
      <c r="IO63" s="134"/>
      <c r="IP63" s="134"/>
      <c r="IQ63" s="134"/>
      <c r="IR63" s="134"/>
      <c r="IS63" s="134"/>
      <c r="IT63" s="134"/>
      <c r="IU63" s="134"/>
      <c r="IV63" s="134"/>
      <c r="IW63" s="134"/>
      <c r="IX63" s="134"/>
      <c r="IY63" s="134"/>
      <c r="IZ63" s="134"/>
      <c r="JA63" s="134"/>
      <c r="JB63" s="134"/>
      <c r="JC63" s="134"/>
      <c r="JD63" s="134"/>
      <c r="JE63" s="134"/>
      <c r="JF63" s="134"/>
      <c r="JG63" s="134"/>
      <c r="JH63" s="134"/>
      <c r="JI63" s="134"/>
      <c r="JJ63" s="134"/>
      <c r="JK63" s="134"/>
      <c r="JL63" s="134"/>
      <c r="JM63" s="134"/>
      <c r="JN63" s="134"/>
      <c r="JO63" s="134"/>
      <c r="JP63" s="134"/>
      <c r="JQ63" s="134"/>
      <c r="JR63" s="134"/>
      <c r="JS63" s="134"/>
      <c r="JT63" s="134"/>
      <c r="JU63" s="134"/>
      <c r="JV63" s="134"/>
      <c r="JW63" s="134"/>
      <c r="JX63" s="134"/>
      <c r="JY63" s="134"/>
      <c r="JZ63" s="134"/>
      <c r="KA63" s="134"/>
      <c r="KB63" s="134"/>
      <c r="KC63" s="134"/>
      <c r="KD63" s="134"/>
      <c r="KE63" s="134"/>
      <c r="KF63" s="134"/>
      <c r="KG63" s="134"/>
      <c r="KH63" s="134"/>
      <c r="KI63" s="134"/>
      <c r="KJ63" s="134"/>
      <c r="KK63" s="134"/>
      <c r="KL63" s="134"/>
      <c r="KM63" s="134"/>
      <c r="KN63" s="134"/>
      <c r="KO63" s="134"/>
      <c r="KP63" s="134"/>
      <c r="KQ63" s="134"/>
      <c r="KR63" s="134"/>
      <c r="KS63" s="134"/>
      <c r="KT63" s="134"/>
      <c r="KU63" s="134"/>
      <c r="KV63" s="134"/>
      <c r="KW63" s="134"/>
      <c r="KX63" s="134"/>
      <c r="KY63" s="134"/>
      <c r="KZ63" s="134"/>
      <c r="LA63" s="134"/>
      <c r="LB63" s="134"/>
      <c r="LC63" s="134"/>
      <c r="LD63" s="134"/>
      <c r="LE63" s="134"/>
      <c r="LF63" s="134"/>
      <c r="LG63" s="134"/>
      <c r="LH63" s="134"/>
      <c r="LI63" s="134"/>
      <c r="LJ63" s="134"/>
      <c r="LK63" s="134"/>
      <c r="LL63" s="134"/>
      <c r="LM63" s="134"/>
      <c r="LN63" s="134"/>
      <c r="LO63" s="134"/>
      <c r="LP63" s="134"/>
      <c r="LQ63" s="134"/>
      <c r="LR63" s="134"/>
      <c r="LS63" s="134"/>
      <c r="LT63" s="134"/>
      <c r="LU63" s="134"/>
      <c r="LV63" s="134"/>
      <c r="LW63" s="134"/>
      <c r="LX63" s="134"/>
      <c r="LY63" s="134"/>
      <c r="LZ63" s="134"/>
      <c r="MA63" s="134"/>
      <c r="MB63" s="134"/>
      <c r="MC63" s="134"/>
      <c r="MD63" s="134"/>
      <c r="ME63" s="134"/>
      <c r="MF63" s="134"/>
      <c r="MG63" s="134"/>
      <c r="MH63" s="134"/>
      <c r="MI63" s="134"/>
      <c r="MJ63" s="134"/>
      <c r="MK63" s="134"/>
      <c r="ML63" s="134"/>
      <c r="MM63" s="134"/>
      <c r="MN63" s="134"/>
      <c r="MO63" s="134"/>
      <c r="MP63" s="134"/>
      <c r="MQ63" s="134"/>
      <c r="MR63" s="134"/>
      <c r="MS63" s="134"/>
      <c r="MT63" s="134"/>
      <c r="MU63" s="134"/>
      <c r="MV63" s="134"/>
      <c r="MW63" s="134"/>
      <c r="MX63" s="134"/>
      <c r="MY63" s="134"/>
      <c r="MZ63" s="134"/>
      <c r="NA63" s="134"/>
      <c r="NB63" s="134"/>
      <c r="NC63" s="134"/>
      <c r="ND63" s="134"/>
      <c r="NE63" s="134"/>
      <c r="NF63" s="134"/>
      <c r="NG63" s="134"/>
      <c r="NH63" s="134"/>
      <c r="NI63" s="134"/>
      <c r="NJ63" s="134"/>
      <c r="NK63" s="134"/>
      <c r="NL63" s="134"/>
      <c r="NM63" s="134"/>
      <c r="NN63" s="134"/>
      <c r="NO63" s="134"/>
      <c r="NP63" s="134"/>
      <c r="NQ63" s="134"/>
      <c r="NR63" s="134"/>
      <c r="NS63" s="134"/>
      <c r="NT63" s="134"/>
      <c r="NU63" s="134"/>
      <c r="NV63" s="134"/>
      <c r="NW63" s="134"/>
      <c r="NX63" s="134"/>
      <c r="NY63" s="134"/>
      <c r="NZ63" s="134"/>
      <c r="OA63" s="134"/>
      <c r="OB63" s="134"/>
      <c r="OC63" s="134"/>
      <c r="OD63" s="134"/>
      <c r="OE63" s="134"/>
      <c r="OF63" s="134"/>
      <c r="OG63" s="134"/>
      <c r="OH63" s="134"/>
      <c r="OI63" s="134"/>
      <c r="OJ63" s="134"/>
      <c r="OK63" s="134"/>
      <c r="OL63" s="134"/>
      <c r="OM63" s="134"/>
      <c r="ON63" s="134"/>
      <c r="OO63" s="134"/>
      <c r="OP63" s="134"/>
      <c r="OQ63" s="134"/>
      <c r="OR63" s="134"/>
      <c r="OS63" s="134"/>
      <c r="OT63" s="134"/>
      <c r="OU63" s="134"/>
      <c r="OV63" s="134"/>
      <c r="OW63" s="134"/>
      <c r="OX63" s="134"/>
      <c r="OY63" s="134"/>
      <c r="OZ63" s="134"/>
      <c r="PA63" s="134"/>
      <c r="PB63" s="134"/>
      <c r="PC63" s="134"/>
      <c r="PD63" s="134"/>
      <c r="PE63" s="134"/>
      <c r="PF63" s="134"/>
      <c r="PG63" s="134"/>
      <c r="PH63" s="134"/>
      <c r="PI63" s="134"/>
      <c r="PJ63" s="134"/>
      <c r="PK63" s="134"/>
      <c r="PL63" s="134"/>
      <c r="PM63" s="134"/>
      <c r="PN63" s="134"/>
      <c r="PO63" s="134"/>
      <c r="PP63" s="134"/>
      <c r="PQ63" s="134"/>
      <c r="PR63" s="134"/>
      <c r="PS63" s="134"/>
      <c r="PT63" s="134"/>
      <c r="PU63" s="134"/>
      <c r="PV63" s="134"/>
      <c r="PW63" s="134"/>
      <c r="PX63" s="134"/>
      <c r="PY63" s="134"/>
      <c r="PZ63" s="134"/>
      <c r="QA63" s="134"/>
      <c r="QB63" s="134"/>
      <c r="QC63" s="134"/>
      <c r="QD63" s="134"/>
      <c r="QE63" s="134"/>
      <c r="QF63" s="134"/>
      <c r="QG63" s="134"/>
      <c r="QH63" s="134"/>
      <c r="QI63" s="134"/>
      <c r="QJ63" s="134"/>
      <c r="QK63" s="134"/>
      <c r="QL63" s="134"/>
      <c r="QM63" s="134"/>
      <c r="QN63" s="134"/>
      <c r="QO63" s="134"/>
      <c r="QP63" s="134"/>
      <c r="QQ63" s="134"/>
      <c r="QR63" s="134"/>
      <c r="QS63" s="134"/>
      <c r="QT63" s="134"/>
      <c r="QU63" s="134"/>
      <c r="QV63" s="134"/>
      <c r="QW63" s="134"/>
      <c r="QX63" s="134"/>
      <c r="QY63" s="134"/>
      <c r="QZ63" s="134"/>
      <c r="RA63" s="134"/>
      <c r="RB63" s="134"/>
      <c r="RC63" s="134"/>
      <c r="RD63" s="134"/>
      <c r="RE63" s="134"/>
      <c r="RF63" s="134"/>
      <c r="RG63" s="134"/>
      <c r="RH63" s="134"/>
      <c r="RI63" s="134"/>
      <c r="RJ63" s="134"/>
      <c r="RK63" s="134"/>
      <c r="RL63" s="134"/>
      <c r="RM63" s="134"/>
      <c r="RN63" s="134"/>
      <c r="RO63" s="134"/>
      <c r="RP63" s="134"/>
      <c r="RQ63" s="134"/>
      <c r="RR63" s="134"/>
      <c r="RS63" s="134"/>
      <c r="RT63" s="134"/>
      <c r="RU63" s="134"/>
      <c r="RV63" s="134"/>
      <c r="RW63" s="134"/>
      <c r="RX63" s="134"/>
      <c r="RY63" s="134"/>
      <c r="RZ63" s="134"/>
      <c r="SA63" s="134"/>
      <c r="SB63" s="134"/>
      <c r="SC63" s="134"/>
      <c r="SD63" s="134"/>
      <c r="SE63" s="134"/>
      <c r="SF63" s="134"/>
      <c r="SG63" s="134"/>
      <c r="SH63" s="134"/>
      <c r="SI63" s="134"/>
      <c r="SJ63" s="134"/>
      <c r="SK63" s="134"/>
      <c r="SL63" s="134"/>
      <c r="SM63" s="134"/>
      <c r="SN63" s="134"/>
      <c r="SO63" s="134"/>
      <c r="SP63" s="134"/>
      <c r="SQ63" s="134"/>
      <c r="SR63" s="134"/>
      <c r="SS63" s="134"/>
      <c r="ST63" s="134"/>
      <c r="SU63" s="134"/>
      <c r="SV63" s="134"/>
      <c r="SW63" s="134"/>
      <c r="SX63" s="134"/>
      <c r="SY63" s="134"/>
      <c r="SZ63" s="134"/>
      <c r="TA63" s="134"/>
      <c r="TB63" s="134"/>
      <c r="TC63" s="134"/>
      <c r="TD63" s="134"/>
      <c r="TE63" s="134"/>
      <c r="TF63" s="134"/>
      <c r="TG63" s="134"/>
      <c r="TH63" s="134"/>
      <c r="TI63" s="134"/>
      <c r="TJ63" s="134"/>
      <c r="TK63" s="134"/>
      <c r="TL63" s="134"/>
      <c r="TM63" s="134"/>
      <c r="TN63" s="134"/>
      <c r="TO63" s="134"/>
      <c r="TP63" s="134"/>
      <c r="TQ63" s="134"/>
      <c r="TR63" s="134"/>
      <c r="TS63" s="134"/>
      <c r="TT63" s="134"/>
      <c r="TU63" s="134"/>
      <c r="TV63" s="134"/>
      <c r="TW63" s="134"/>
      <c r="TX63" s="134"/>
      <c r="TY63" s="134"/>
      <c r="TZ63" s="134"/>
      <c r="UA63" s="134"/>
      <c r="UB63" s="134"/>
      <c r="UC63" s="134"/>
      <c r="UD63" s="134"/>
      <c r="UE63" s="134"/>
      <c r="UF63" s="134"/>
      <c r="UG63" s="134"/>
      <c r="UH63" s="134"/>
      <c r="UI63" s="134"/>
      <c r="UJ63" s="134"/>
      <c r="UK63" s="134"/>
      <c r="UL63" s="134"/>
      <c r="UM63" s="134"/>
      <c r="UN63" s="134"/>
      <c r="UO63" s="134"/>
      <c r="UP63" s="134"/>
      <c r="UQ63" s="134"/>
      <c r="UR63" s="134"/>
      <c r="US63" s="134"/>
      <c r="UT63" s="134"/>
      <c r="UU63" s="134"/>
      <c r="UV63" s="134"/>
      <c r="UW63" s="134"/>
      <c r="UX63" s="134"/>
      <c r="UY63" s="134"/>
      <c r="UZ63" s="134"/>
      <c r="VA63" s="134"/>
      <c r="VB63" s="134"/>
      <c r="VC63" s="134"/>
      <c r="VD63" s="134"/>
      <c r="VE63" s="134"/>
      <c r="VF63" s="134"/>
      <c r="VG63" s="134"/>
      <c r="VH63" s="134"/>
      <c r="VI63" s="134"/>
      <c r="VJ63" s="134"/>
      <c r="VK63" s="134"/>
      <c r="VL63" s="134"/>
      <c r="VM63" s="134"/>
      <c r="VN63" s="134"/>
      <c r="VO63" s="134"/>
      <c r="VP63" s="134"/>
      <c r="VQ63" s="134"/>
      <c r="VR63" s="134"/>
      <c r="VS63" s="134"/>
      <c r="VT63" s="134"/>
      <c r="VU63" s="134"/>
      <c r="VV63" s="134"/>
      <c r="VW63" s="134"/>
      <c r="VX63" s="134"/>
      <c r="VY63" s="134"/>
      <c r="VZ63" s="134"/>
      <c r="WA63" s="134"/>
      <c r="WB63" s="134"/>
      <c r="WC63" s="134"/>
      <c r="WD63" s="134"/>
      <c r="WE63" s="134"/>
      <c r="WF63" s="134"/>
      <c r="WG63" s="134"/>
      <c r="WH63" s="134"/>
      <c r="WI63" s="134"/>
      <c r="WJ63" s="134"/>
      <c r="WK63" s="134"/>
      <c r="WL63" s="134"/>
      <c r="WM63" s="134"/>
      <c r="WN63" s="134"/>
      <c r="WO63" s="134"/>
      <c r="WP63" s="134"/>
      <c r="WQ63" s="134"/>
      <c r="WR63" s="134"/>
      <c r="WS63" s="134"/>
      <c r="WT63" s="134"/>
      <c r="WU63" s="134"/>
      <c r="WV63" s="134"/>
      <c r="WW63" s="134"/>
      <c r="WX63" s="134"/>
      <c r="WY63" s="134"/>
      <c r="WZ63" s="134"/>
      <c r="XA63" s="134"/>
      <c r="XB63" s="134"/>
      <c r="XC63" s="134"/>
      <c r="XD63" s="134"/>
      <c r="XE63" s="134"/>
      <c r="XF63" s="134"/>
      <c r="XG63" s="134"/>
      <c r="XH63" s="134"/>
      <c r="XI63" s="134"/>
      <c r="XJ63" s="134"/>
      <c r="XK63" s="134"/>
      <c r="XL63" s="134"/>
      <c r="XM63" s="134"/>
      <c r="XN63" s="134"/>
      <c r="XO63" s="134"/>
      <c r="XP63" s="134"/>
      <c r="XQ63" s="134"/>
      <c r="XR63" s="134"/>
      <c r="XS63" s="134"/>
      <c r="XT63" s="134"/>
      <c r="XU63" s="134"/>
      <c r="XV63" s="134"/>
      <c r="XW63" s="134"/>
      <c r="XX63" s="134"/>
      <c r="XY63" s="134"/>
      <c r="XZ63" s="134"/>
      <c r="YA63" s="134"/>
      <c r="YB63" s="134"/>
      <c r="YC63" s="134"/>
      <c r="YD63" s="134"/>
      <c r="YE63" s="134"/>
      <c r="YF63" s="134"/>
      <c r="YG63" s="134"/>
      <c r="YH63" s="134"/>
      <c r="YI63" s="134"/>
      <c r="YJ63" s="134"/>
      <c r="YK63" s="134"/>
      <c r="YL63" s="134"/>
      <c r="YM63" s="134"/>
      <c r="YN63" s="134"/>
      <c r="YO63" s="134"/>
      <c r="YP63" s="134"/>
      <c r="YQ63" s="134"/>
      <c r="YR63" s="134"/>
      <c r="YS63" s="134"/>
      <c r="YT63" s="134"/>
      <c r="YU63" s="134"/>
      <c r="YV63" s="134"/>
      <c r="YW63" s="134"/>
      <c r="YX63" s="134"/>
      <c r="YY63" s="134"/>
      <c r="YZ63" s="134"/>
      <c r="ZA63" s="134"/>
      <c r="ZB63" s="134"/>
      <c r="ZC63" s="134"/>
      <c r="ZD63" s="134"/>
      <c r="ZE63" s="134"/>
      <c r="ZF63" s="134"/>
      <c r="ZG63" s="134"/>
      <c r="ZH63" s="134"/>
      <c r="ZI63" s="134"/>
      <c r="ZJ63" s="134"/>
      <c r="ZK63" s="134"/>
      <c r="ZL63" s="134"/>
      <c r="ZM63" s="134"/>
      <c r="ZN63" s="134"/>
      <c r="ZO63" s="134"/>
      <c r="ZP63" s="134"/>
      <c r="ZQ63" s="134"/>
      <c r="ZR63" s="134"/>
      <c r="ZS63" s="134"/>
      <c r="ZT63" s="134"/>
      <c r="ZU63" s="134"/>
      <c r="ZV63" s="134"/>
      <c r="ZW63" s="134"/>
      <c r="ZX63" s="134"/>
      <c r="ZY63" s="134"/>
      <c r="ZZ63" s="134"/>
      <c r="AAA63" s="134"/>
      <c r="AAB63" s="134"/>
      <c r="AAC63" s="134"/>
      <c r="AAD63" s="134"/>
      <c r="AAE63" s="134"/>
      <c r="AAF63" s="134"/>
      <c r="AAG63" s="134"/>
      <c r="AAH63" s="134"/>
      <c r="AAI63" s="134"/>
      <c r="AAJ63" s="134"/>
      <c r="AAK63" s="134"/>
      <c r="AAL63" s="134"/>
      <c r="AAM63" s="134"/>
      <c r="AAN63" s="134"/>
      <c r="AAO63" s="134"/>
      <c r="AAP63" s="134"/>
      <c r="AAQ63" s="134"/>
      <c r="AAR63" s="134"/>
      <c r="AAS63" s="134"/>
      <c r="AAT63" s="134"/>
      <c r="AAU63" s="134"/>
      <c r="AAV63" s="134"/>
      <c r="AAW63" s="134"/>
      <c r="AAX63" s="134"/>
      <c r="AAY63" s="134"/>
      <c r="AAZ63" s="134"/>
      <c r="ABA63" s="134"/>
      <c r="ABB63" s="134"/>
      <c r="ABC63" s="134"/>
      <c r="ABD63" s="134"/>
      <c r="ABE63" s="134"/>
      <c r="ABF63" s="134"/>
      <c r="ABG63" s="134"/>
      <c r="ABH63" s="134"/>
      <c r="ABI63" s="134"/>
      <c r="ABJ63" s="134"/>
      <c r="ABK63" s="134"/>
      <c r="ABL63" s="134"/>
      <c r="ABM63" s="134"/>
      <c r="ABN63" s="134"/>
      <c r="ABO63" s="134"/>
      <c r="ABP63" s="134"/>
      <c r="ABQ63" s="134"/>
      <c r="ABR63" s="134"/>
      <c r="ABS63" s="134"/>
      <c r="ABT63" s="134"/>
      <c r="ABU63" s="134"/>
      <c r="ABV63" s="134"/>
      <c r="ABW63" s="134"/>
      <c r="ABX63" s="134"/>
      <c r="ABY63" s="134"/>
      <c r="ABZ63" s="134"/>
      <c r="ACA63" s="134"/>
      <c r="ACB63" s="134"/>
      <c r="ACC63" s="134"/>
      <c r="ACD63" s="134"/>
      <c r="ACE63" s="134"/>
      <c r="ACF63" s="134"/>
      <c r="ACG63" s="134"/>
      <c r="ACH63" s="134"/>
      <c r="ACI63" s="134"/>
      <c r="ACJ63" s="134"/>
      <c r="ACK63" s="134"/>
      <c r="ACL63" s="134"/>
      <c r="ACM63" s="134"/>
      <c r="ACN63" s="134"/>
      <c r="ACO63" s="134"/>
      <c r="ACP63" s="134"/>
      <c r="ACQ63" s="134"/>
      <c r="ACR63" s="134"/>
      <c r="ACS63" s="134"/>
      <c r="ACT63" s="134"/>
      <c r="ACU63" s="134"/>
      <c r="ACV63" s="134"/>
      <c r="ACW63" s="134"/>
      <c r="ACX63" s="134"/>
      <c r="ACY63" s="134"/>
      <c r="ACZ63" s="134"/>
      <c r="ADA63" s="134"/>
      <c r="ADB63" s="134"/>
      <c r="ADC63" s="134"/>
      <c r="ADD63" s="134"/>
      <c r="ADE63" s="134"/>
      <c r="ADF63" s="134"/>
      <c r="ADG63" s="134"/>
      <c r="ADH63" s="134"/>
      <c r="ADI63" s="134"/>
      <c r="ADJ63" s="134"/>
      <c r="ADK63" s="134"/>
      <c r="ADL63" s="134"/>
      <c r="ADM63" s="134"/>
      <c r="ADN63" s="134"/>
      <c r="ADO63" s="134"/>
      <c r="ADP63" s="134"/>
      <c r="ADQ63" s="134"/>
      <c r="ADR63" s="134"/>
      <c r="ADS63" s="134"/>
      <c r="ADT63" s="134"/>
      <c r="ADU63" s="134"/>
      <c r="ADV63" s="134"/>
      <c r="ADW63" s="134"/>
      <c r="ADX63" s="134"/>
      <c r="ADY63" s="134"/>
      <c r="ADZ63" s="134"/>
      <c r="AEA63" s="134"/>
      <c r="AEB63" s="134"/>
      <c r="AEC63" s="134"/>
      <c r="AED63" s="134"/>
      <c r="AEE63" s="134"/>
      <c r="AEF63" s="134"/>
      <c r="AEG63" s="134"/>
      <c r="AEH63" s="134"/>
      <c r="AEI63" s="134"/>
      <c r="AEJ63" s="134"/>
      <c r="AEK63" s="134"/>
      <c r="AEL63" s="134"/>
      <c r="AEM63" s="134"/>
      <c r="AEN63" s="134"/>
      <c r="AEO63" s="134"/>
      <c r="AEP63" s="134"/>
      <c r="AEQ63" s="134"/>
      <c r="AER63" s="134"/>
      <c r="AES63" s="134"/>
      <c r="AET63" s="134"/>
      <c r="AEU63" s="134"/>
      <c r="AEV63" s="134"/>
      <c r="AEW63" s="134"/>
      <c r="AEX63" s="134"/>
      <c r="AEY63" s="134"/>
      <c r="AEZ63" s="134"/>
      <c r="AFA63" s="134"/>
      <c r="AFB63" s="134"/>
      <c r="AFC63" s="134"/>
      <c r="AFD63" s="134"/>
      <c r="AFE63" s="134"/>
      <c r="AFF63" s="134"/>
      <c r="AFG63" s="134"/>
      <c r="AFH63" s="134"/>
      <c r="AFI63" s="134"/>
      <c r="AFJ63" s="134"/>
      <c r="AFK63" s="134"/>
      <c r="AFL63" s="134"/>
      <c r="AFM63" s="134"/>
      <c r="AFN63" s="134"/>
      <c r="AFO63" s="134"/>
      <c r="AFP63" s="134"/>
      <c r="AFQ63" s="134"/>
      <c r="AFR63" s="134"/>
      <c r="AFS63" s="134"/>
      <c r="AFT63" s="134"/>
      <c r="AFU63" s="134"/>
      <c r="AFV63" s="134"/>
      <c r="AFW63" s="134"/>
      <c r="AFX63" s="134"/>
      <c r="AFY63" s="134"/>
      <c r="AFZ63" s="134"/>
      <c r="AGA63" s="134"/>
      <c r="AGB63" s="134"/>
      <c r="AGC63" s="134"/>
      <c r="AGD63" s="134"/>
      <c r="AGE63" s="134"/>
      <c r="AGF63" s="134"/>
      <c r="AGG63" s="134"/>
      <c r="AGH63" s="134"/>
      <c r="AGI63" s="134"/>
      <c r="AGJ63" s="134"/>
      <c r="AGK63" s="134"/>
      <c r="AGL63" s="134"/>
      <c r="AGM63" s="134"/>
      <c r="AGN63" s="134"/>
      <c r="AGO63" s="134"/>
      <c r="AGP63" s="134"/>
      <c r="AGQ63" s="134"/>
      <c r="AGR63" s="134"/>
      <c r="AGS63" s="134"/>
      <c r="AGT63" s="134"/>
      <c r="AGU63" s="134"/>
      <c r="AGV63" s="134"/>
      <c r="AGW63" s="134"/>
      <c r="AGX63" s="134"/>
      <c r="AGY63" s="134"/>
      <c r="AGZ63" s="134"/>
      <c r="AHA63" s="134"/>
      <c r="AHB63" s="134"/>
      <c r="AHC63" s="134"/>
      <c r="AHD63" s="134"/>
      <c r="AHE63" s="134"/>
      <c r="AHF63" s="134"/>
      <c r="AHG63" s="134"/>
      <c r="AHH63" s="134"/>
      <c r="AHI63" s="134"/>
      <c r="AHJ63" s="134"/>
      <c r="AHK63" s="134"/>
      <c r="AHL63" s="134"/>
      <c r="AHM63" s="134"/>
      <c r="AHN63" s="134"/>
      <c r="AHO63" s="134"/>
      <c r="AHP63" s="134"/>
      <c r="AHQ63" s="134"/>
      <c r="AHR63" s="134"/>
      <c r="AHS63" s="134"/>
      <c r="AHT63" s="134"/>
      <c r="AHU63" s="134"/>
      <c r="AHV63" s="134"/>
      <c r="AHW63" s="134"/>
      <c r="AHX63" s="134"/>
      <c r="AHY63" s="134"/>
      <c r="AHZ63" s="134"/>
      <c r="AIA63" s="134"/>
      <c r="AIB63" s="134"/>
      <c r="AIC63" s="134"/>
      <c r="AID63" s="134"/>
      <c r="AIE63" s="134"/>
      <c r="AIF63" s="134"/>
      <c r="AIG63" s="134"/>
      <c r="AIH63" s="134"/>
      <c r="AII63" s="134"/>
      <c r="AIJ63" s="134"/>
      <c r="AIK63" s="134"/>
      <c r="AIL63" s="134"/>
      <c r="AIM63" s="134"/>
      <c r="AIN63" s="134"/>
      <c r="AIO63" s="134"/>
      <c r="AIP63" s="134"/>
      <c r="AIQ63" s="134"/>
      <c r="AIR63" s="134"/>
      <c r="AIS63" s="134"/>
      <c r="AIT63" s="134"/>
      <c r="AIU63" s="134"/>
      <c r="AIV63" s="134"/>
      <c r="AIW63" s="134"/>
      <c r="AIX63" s="134"/>
      <c r="AIY63" s="134"/>
      <c r="AIZ63" s="134"/>
      <c r="AJA63" s="134"/>
      <c r="AJB63" s="134"/>
      <c r="AJC63" s="134"/>
      <c r="AJD63" s="134"/>
      <c r="AJE63" s="134"/>
      <c r="AJF63" s="134"/>
      <c r="AJG63" s="134"/>
      <c r="AJH63" s="134"/>
      <c r="AJI63" s="134"/>
      <c r="AJJ63" s="134"/>
      <c r="AJK63" s="134"/>
      <c r="AJL63" s="134"/>
      <c r="AJM63" s="134"/>
      <c r="AJN63" s="134"/>
      <c r="AJO63" s="134"/>
      <c r="AJP63" s="134"/>
      <c r="AJQ63" s="134"/>
      <c r="AJR63" s="134"/>
      <c r="AJS63" s="134"/>
      <c r="AJT63" s="134"/>
      <c r="AJU63" s="134"/>
      <c r="AJV63" s="134"/>
      <c r="AJW63" s="134"/>
      <c r="AJX63" s="134"/>
      <c r="AJY63" s="134"/>
      <c r="AJZ63" s="134"/>
      <c r="AKA63" s="134"/>
      <c r="AKB63" s="134"/>
      <c r="AKC63" s="134"/>
      <c r="AKD63" s="134"/>
      <c r="AKE63" s="134"/>
      <c r="AKF63" s="134"/>
      <c r="AKG63" s="134"/>
      <c r="AKH63" s="134"/>
      <c r="AKI63" s="134"/>
      <c r="AKJ63" s="134"/>
      <c r="AKK63" s="134"/>
      <c r="AKL63" s="134"/>
      <c r="AKM63" s="134"/>
      <c r="AKN63" s="134"/>
      <c r="AKO63" s="134"/>
      <c r="AKP63" s="134"/>
      <c r="AKQ63" s="134"/>
      <c r="AKR63" s="134"/>
      <c r="AKS63" s="134"/>
      <c r="AKT63" s="134"/>
      <c r="AKU63" s="134"/>
      <c r="AKV63" s="134"/>
      <c r="AKW63" s="134"/>
      <c r="AKX63" s="134"/>
      <c r="AKY63" s="134"/>
      <c r="AKZ63" s="134"/>
      <c r="ALA63" s="134"/>
      <c r="ALB63" s="134"/>
      <c r="ALC63" s="134"/>
      <c r="ALD63" s="134"/>
      <c r="ALE63" s="134"/>
      <c r="ALF63" s="134"/>
      <c r="ALG63" s="134"/>
      <c r="ALH63" s="134"/>
      <c r="ALI63" s="134"/>
      <c r="ALJ63" s="134"/>
      <c r="ALK63" s="134"/>
      <c r="ALL63" s="134"/>
      <c r="ALM63" s="134"/>
      <c r="ALN63" s="134"/>
      <c r="ALO63" s="134"/>
      <c r="ALP63" s="134"/>
      <c r="ALQ63" s="134"/>
      <c r="ALR63" s="134"/>
      <c r="ALS63" s="134"/>
      <c r="ALT63" s="134"/>
      <c r="ALU63" s="134"/>
      <c r="ALV63" s="134"/>
      <c r="ALW63" s="134"/>
      <c r="ALX63" s="134"/>
      <c r="ALY63" s="134"/>
      <c r="ALZ63" s="134"/>
      <c r="AMA63" s="134"/>
      <c r="AMB63" s="134"/>
      <c r="AMC63" s="134"/>
      <c r="AMD63" s="134"/>
      <c r="AME63" s="134"/>
      <c r="AMF63" s="134"/>
      <c r="AMG63" s="134"/>
      <c r="AMH63" s="134"/>
      <c r="AMI63" s="134"/>
      <c r="AMJ63" s="134"/>
      <c r="AMK63" s="134"/>
      <c r="AML63" s="134"/>
      <c r="AMM63" s="134"/>
      <c r="AMN63" s="134"/>
      <c r="AMO63" s="134"/>
      <c r="AMP63" s="134"/>
      <c r="AMQ63" s="134"/>
      <c r="AMR63" s="134"/>
      <c r="AMS63" s="134"/>
      <c r="AMT63" s="134"/>
      <c r="AMU63" s="134"/>
      <c r="AMV63" s="134"/>
      <c r="AMW63" s="134"/>
      <c r="AMX63" s="134"/>
      <c r="AMY63" s="134"/>
      <c r="AMZ63" s="134"/>
      <c r="ANA63" s="134"/>
      <c r="ANB63" s="134"/>
      <c r="ANC63" s="134"/>
      <c r="AND63" s="134"/>
      <c r="ANE63" s="134"/>
      <c r="ANF63" s="134"/>
      <c r="ANG63" s="134"/>
      <c r="ANH63" s="134"/>
      <c r="ANI63" s="134"/>
      <c r="ANJ63" s="134"/>
      <c r="ANK63" s="134"/>
      <c r="ANL63" s="134"/>
      <c r="ANM63" s="134"/>
      <c r="ANN63" s="134"/>
      <c r="ANO63" s="134"/>
      <c r="ANP63" s="134"/>
      <c r="ANQ63" s="134"/>
      <c r="ANR63" s="134"/>
      <c r="ANS63" s="134"/>
      <c r="ANT63" s="134"/>
      <c r="ANU63" s="134"/>
      <c r="ANV63" s="134"/>
      <c r="ANW63" s="134"/>
      <c r="ANX63" s="134"/>
      <c r="ANY63" s="134"/>
      <c r="ANZ63" s="134"/>
      <c r="AOA63" s="134"/>
      <c r="AOB63" s="134"/>
      <c r="AOC63" s="134"/>
      <c r="AOD63" s="134"/>
      <c r="AOE63" s="134"/>
      <c r="AOF63" s="134"/>
      <c r="AOG63" s="134"/>
      <c r="AOH63" s="134"/>
      <c r="AOI63" s="134"/>
      <c r="AOJ63" s="134"/>
      <c r="AOK63" s="134"/>
      <c r="AOL63" s="134"/>
      <c r="AOM63" s="134"/>
      <c r="AON63" s="134"/>
      <c r="AOO63" s="134"/>
      <c r="AOP63" s="134"/>
      <c r="AOQ63" s="134"/>
      <c r="AOR63" s="134"/>
      <c r="AOS63" s="134"/>
      <c r="AOT63" s="134"/>
      <c r="AOU63" s="134"/>
      <c r="AOV63" s="134"/>
      <c r="AOW63" s="134"/>
      <c r="AOX63" s="134"/>
      <c r="AOY63" s="134"/>
      <c r="AOZ63" s="134"/>
      <c r="APA63" s="134"/>
      <c r="APB63" s="134"/>
      <c r="APC63" s="134"/>
      <c r="APD63" s="134"/>
      <c r="APE63" s="134"/>
      <c r="APF63" s="134"/>
      <c r="APG63" s="134"/>
      <c r="APH63" s="134"/>
      <c r="API63" s="134"/>
      <c r="APJ63" s="134"/>
      <c r="APK63" s="134"/>
      <c r="APL63" s="134"/>
      <c r="APM63" s="134"/>
      <c r="APN63" s="134"/>
      <c r="APO63" s="134"/>
      <c r="APP63" s="134"/>
      <c r="APQ63" s="134"/>
      <c r="APR63" s="134"/>
      <c r="APS63" s="134"/>
      <c r="APT63" s="134"/>
      <c r="APU63" s="134"/>
      <c r="APV63" s="134"/>
      <c r="APW63" s="134"/>
      <c r="APX63" s="134"/>
      <c r="APY63" s="134"/>
      <c r="APZ63" s="134"/>
      <c r="AQA63" s="134"/>
      <c r="AQB63" s="134"/>
      <c r="AQC63" s="134"/>
      <c r="AQD63" s="134"/>
      <c r="AQE63" s="134"/>
      <c r="AQF63" s="134"/>
      <c r="AQG63" s="134"/>
      <c r="AQH63" s="134"/>
      <c r="AQI63" s="134"/>
      <c r="AQJ63" s="134"/>
      <c r="AQK63" s="134"/>
      <c r="AQL63" s="134"/>
      <c r="AQM63" s="134"/>
      <c r="AQN63" s="134"/>
      <c r="AQO63" s="134"/>
      <c r="AQP63" s="134"/>
      <c r="AQQ63" s="134"/>
      <c r="AQR63" s="134"/>
      <c r="AQS63" s="134"/>
      <c r="AQT63" s="134"/>
      <c r="AQU63" s="134"/>
      <c r="AQV63" s="134"/>
      <c r="AQW63" s="134"/>
      <c r="AQX63" s="134"/>
      <c r="AQY63" s="134"/>
      <c r="AQZ63" s="134"/>
      <c r="ARA63" s="134"/>
      <c r="ARB63" s="134"/>
      <c r="ARC63" s="134"/>
      <c r="ARD63" s="134"/>
      <c r="ARE63" s="134"/>
      <c r="ARF63" s="134"/>
      <c r="ARG63" s="134"/>
      <c r="ARH63" s="134"/>
      <c r="ARI63" s="134"/>
      <c r="ARJ63" s="134"/>
      <c r="ARK63" s="134"/>
      <c r="ARL63" s="134"/>
      <c r="ARM63" s="134"/>
      <c r="ARN63" s="134"/>
      <c r="ARO63" s="134"/>
      <c r="ARP63" s="134"/>
      <c r="ARQ63" s="134"/>
      <c r="ARR63" s="134"/>
      <c r="ARS63" s="134"/>
      <c r="ART63" s="134"/>
      <c r="ARU63" s="134"/>
      <c r="ARV63" s="134"/>
      <c r="ARW63" s="134"/>
      <c r="ARX63" s="134"/>
      <c r="ARY63" s="134"/>
      <c r="ARZ63" s="134"/>
      <c r="ASA63" s="134"/>
      <c r="ASB63" s="134"/>
      <c r="ASC63" s="134"/>
      <c r="ASD63" s="134"/>
      <c r="ASE63" s="134"/>
      <c r="ASF63" s="134"/>
      <c r="ASG63" s="134"/>
      <c r="ASH63" s="134"/>
      <c r="ASI63" s="134"/>
      <c r="ASJ63" s="134"/>
      <c r="ASK63" s="134"/>
      <c r="ASL63" s="134"/>
      <c r="ASM63" s="134"/>
      <c r="ASN63" s="134"/>
      <c r="ASO63" s="134"/>
      <c r="ASP63" s="134"/>
      <c r="ASQ63" s="134"/>
      <c r="ASR63" s="134"/>
      <c r="ASS63" s="134"/>
      <c r="AST63" s="134"/>
      <c r="ASU63" s="134"/>
      <c r="ASV63" s="134"/>
      <c r="ASW63" s="134"/>
      <c r="ASX63" s="134"/>
      <c r="ASY63" s="134"/>
      <c r="ASZ63" s="134"/>
      <c r="ATA63" s="134"/>
      <c r="ATB63" s="134"/>
      <c r="ATC63" s="134"/>
      <c r="ATD63" s="134"/>
      <c r="ATE63" s="134"/>
      <c r="ATF63" s="134"/>
      <c r="ATG63" s="134"/>
      <c r="ATH63" s="134"/>
      <c r="ATI63" s="134"/>
      <c r="ATJ63" s="134"/>
      <c r="ATK63" s="134"/>
      <c r="ATL63" s="134"/>
      <c r="ATM63" s="134"/>
      <c r="ATN63" s="134"/>
      <c r="ATO63" s="134"/>
      <c r="ATP63" s="134"/>
      <c r="ATQ63" s="134"/>
      <c r="ATR63" s="134"/>
      <c r="ATS63" s="134"/>
      <c r="ATT63" s="134"/>
      <c r="ATU63" s="134"/>
      <c r="ATV63" s="134"/>
      <c r="ATW63" s="134"/>
      <c r="ATX63" s="134"/>
      <c r="ATY63" s="134"/>
      <c r="ATZ63" s="134"/>
      <c r="AUA63" s="134"/>
      <c r="AUB63" s="134"/>
      <c r="AUC63" s="134"/>
      <c r="AUD63" s="134"/>
      <c r="AUE63" s="134"/>
      <c r="AUF63" s="134"/>
      <c r="AUG63" s="134"/>
      <c r="AUH63" s="134"/>
      <c r="AUI63" s="134"/>
      <c r="AUJ63" s="134"/>
      <c r="AUK63" s="134"/>
      <c r="AUL63" s="134"/>
      <c r="AUM63" s="134"/>
      <c r="AUN63" s="134"/>
      <c r="AUO63" s="134"/>
      <c r="AUP63" s="134"/>
      <c r="AUQ63" s="134"/>
      <c r="AUR63" s="134"/>
      <c r="AUS63" s="134"/>
      <c r="AUT63" s="134"/>
      <c r="AUU63" s="134"/>
      <c r="AUV63" s="134"/>
      <c r="AUW63" s="134"/>
      <c r="AUX63" s="134"/>
      <c r="AUY63" s="134"/>
      <c r="AUZ63" s="134"/>
      <c r="AVA63" s="134"/>
      <c r="AVB63" s="134"/>
      <c r="AVC63" s="134"/>
      <c r="AVD63" s="134"/>
      <c r="AVE63" s="134"/>
      <c r="AVF63" s="134"/>
      <c r="AVG63" s="134"/>
      <c r="AVH63" s="134"/>
      <c r="AVI63" s="134"/>
      <c r="AVJ63" s="134"/>
      <c r="AVK63" s="134"/>
      <c r="AVL63" s="134"/>
      <c r="AVM63" s="134"/>
      <c r="AVN63" s="134"/>
      <c r="AVO63" s="134"/>
      <c r="AVP63" s="134"/>
      <c r="AVQ63" s="134"/>
      <c r="AVR63" s="134"/>
      <c r="AVS63" s="134"/>
      <c r="AVT63" s="134"/>
      <c r="AVU63" s="134"/>
      <c r="AVV63" s="134"/>
      <c r="AVW63" s="134"/>
      <c r="AVX63" s="134"/>
      <c r="AVY63" s="134"/>
      <c r="AVZ63" s="134"/>
      <c r="AWA63" s="134"/>
      <c r="AWB63" s="134"/>
      <c r="AWC63" s="134"/>
      <c r="AWD63" s="134"/>
      <c r="AWE63" s="134"/>
      <c r="AWF63" s="134"/>
      <c r="AWG63" s="134"/>
      <c r="AWH63" s="134"/>
      <c r="AWI63" s="134"/>
      <c r="AWJ63" s="134"/>
      <c r="AWK63" s="134"/>
      <c r="AWL63" s="134"/>
      <c r="AWM63" s="134"/>
      <c r="AWN63" s="134"/>
      <c r="AWO63" s="134"/>
      <c r="AWP63" s="134"/>
      <c r="AWQ63" s="134"/>
      <c r="AWR63" s="134"/>
      <c r="AWS63" s="134"/>
      <c r="AWT63" s="134"/>
      <c r="AWU63" s="134"/>
      <c r="AWV63" s="134"/>
      <c r="AWW63" s="134"/>
      <c r="AWX63" s="134"/>
      <c r="AWY63" s="134"/>
      <c r="AWZ63" s="134"/>
      <c r="AXA63" s="134"/>
      <c r="AXB63" s="134"/>
      <c r="AXC63" s="134"/>
      <c r="AXD63" s="134"/>
      <c r="AXE63" s="134"/>
      <c r="AXF63" s="134"/>
      <c r="AXG63" s="134"/>
      <c r="AXH63" s="134"/>
      <c r="AXI63" s="134"/>
      <c r="AXJ63" s="134"/>
      <c r="AXK63" s="134"/>
      <c r="AXL63" s="134"/>
      <c r="AXM63" s="134"/>
      <c r="AXN63" s="134"/>
      <c r="AXO63" s="134"/>
      <c r="AXP63" s="134"/>
      <c r="AXQ63" s="134"/>
      <c r="AXR63" s="134"/>
      <c r="AXS63" s="134"/>
      <c r="AXT63" s="134"/>
      <c r="AXU63" s="134"/>
      <c r="AXV63" s="134"/>
      <c r="AXW63" s="134"/>
      <c r="AXX63" s="134"/>
      <c r="AXY63" s="134"/>
      <c r="AXZ63" s="134"/>
      <c r="AYA63" s="134"/>
      <c r="AYB63" s="134"/>
      <c r="AYC63" s="134"/>
      <c r="AYD63" s="134"/>
      <c r="AYE63" s="134"/>
      <c r="AYF63" s="134"/>
      <c r="AYG63" s="134"/>
      <c r="AYH63" s="134"/>
      <c r="AYI63" s="134"/>
      <c r="AYJ63" s="134"/>
      <c r="AYK63" s="134"/>
      <c r="AYL63" s="134"/>
      <c r="AYM63" s="134"/>
      <c r="AYN63" s="134"/>
      <c r="AYO63" s="134"/>
      <c r="AYP63" s="134"/>
      <c r="AYQ63" s="134"/>
      <c r="AYR63" s="134"/>
      <c r="AYS63" s="134"/>
      <c r="AYT63" s="134"/>
      <c r="AYU63" s="134"/>
      <c r="AYV63" s="134"/>
      <c r="AYW63" s="134"/>
      <c r="AYX63" s="134"/>
      <c r="AYY63" s="134"/>
      <c r="AYZ63" s="134"/>
      <c r="AZA63" s="134"/>
      <c r="AZB63" s="134"/>
      <c r="AZC63" s="134"/>
      <c r="AZD63" s="134"/>
      <c r="AZE63" s="134"/>
      <c r="AZF63" s="134"/>
      <c r="AZG63" s="134"/>
      <c r="AZH63" s="134"/>
      <c r="AZI63" s="134"/>
      <c r="AZJ63" s="134"/>
      <c r="AZK63" s="134"/>
      <c r="AZL63" s="134"/>
      <c r="AZM63" s="134"/>
      <c r="AZN63" s="134"/>
      <c r="AZO63" s="134"/>
      <c r="AZP63" s="134"/>
      <c r="AZQ63" s="134"/>
      <c r="AZR63" s="134"/>
      <c r="AZS63" s="134"/>
      <c r="AZT63" s="134"/>
      <c r="AZU63" s="134"/>
      <c r="AZV63" s="134"/>
      <c r="AZW63" s="134"/>
      <c r="AZX63" s="134"/>
      <c r="AZY63" s="134"/>
      <c r="AZZ63" s="134"/>
      <c r="BAA63" s="134"/>
      <c r="BAB63" s="134"/>
      <c r="BAC63" s="134"/>
      <c r="BAD63" s="134"/>
      <c r="BAE63" s="134"/>
      <c r="BAF63" s="134"/>
      <c r="BAG63" s="134"/>
      <c r="BAH63" s="134"/>
      <c r="BAI63" s="134"/>
      <c r="BAJ63" s="134"/>
      <c r="BAK63" s="134"/>
      <c r="BAL63" s="134"/>
      <c r="BAM63" s="134"/>
      <c r="BAN63" s="134"/>
      <c r="BAO63" s="134"/>
      <c r="BAP63" s="134"/>
      <c r="BAQ63" s="134"/>
      <c r="BAR63" s="134"/>
      <c r="BAS63" s="134"/>
      <c r="BAT63" s="134"/>
      <c r="BAU63" s="134"/>
      <c r="BAV63" s="134"/>
      <c r="BAW63" s="134"/>
      <c r="BAX63" s="134"/>
      <c r="BAY63" s="134"/>
      <c r="BAZ63" s="134"/>
      <c r="BBA63" s="134"/>
      <c r="BBB63" s="134"/>
      <c r="BBC63" s="134"/>
      <c r="BBD63" s="134"/>
      <c r="BBE63" s="134"/>
      <c r="BBF63" s="134"/>
      <c r="BBG63" s="134"/>
      <c r="BBH63" s="134"/>
      <c r="BBI63" s="134"/>
      <c r="BBJ63" s="134"/>
      <c r="BBK63" s="134"/>
      <c r="BBL63" s="134"/>
      <c r="BBM63" s="134"/>
      <c r="BBN63" s="134"/>
      <c r="BBO63" s="134"/>
      <c r="BBP63" s="134"/>
      <c r="BBQ63" s="134"/>
      <c r="BBR63" s="134"/>
      <c r="BBS63" s="134"/>
      <c r="BBT63" s="134"/>
      <c r="BBU63" s="134"/>
      <c r="BBV63" s="134"/>
      <c r="BBW63" s="134"/>
      <c r="BBX63" s="134"/>
      <c r="BBY63" s="134"/>
      <c r="BBZ63" s="134"/>
      <c r="BCA63" s="134"/>
      <c r="BCB63" s="134"/>
      <c r="BCC63" s="134"/>
      <c r="BCD63" s="134"/>
      <c r="BCE63" s="134"/>
      <c r="BCF63" s="134"/>
      <c r="BCG63" s="134"/>
      <c r="BCH63" s="134"/>
      <c r="BCI63" s="134"/>
      <c r="BCJ63" s="134"/>
      <c r="BCK63" s="134"/>
      <c r="BCL63" s="134"/>
      <c r="BCM63" s="134"/>
      <c r="BCN63" s="134"/>
      <c r="BCO63" s="134"/>
      <c r="BCP63" s="134"/>
      <c r="BCQ63" s="134"/>
      <c r="BCR63" s="134"/>
      <c r="BCS63" s="134"/>
      <c r="BCT63" s="134"/>
      <c r="BCU63" s="134"/>
      <c r="BCV63" s="134"/>
      <c r="BCW63" s="134"/>
      <c r="BCX63" s="134"/>
      <c r="BCY63" s="134"/>
      <c r="BCZ63" s="134"/>
      <c r="BDA63" s="134"/>
      <c r="BDB63" s="134"/>
      <c r="BDC63" s="134"/>
      <c r="BDD63" s="134"/>
      <c r="BDE63" s="134"/>
      <c r="BDF63" s="134"/>
      <c r="BDG63" s="134"/>
      <c r="BDH63" s="134"/>
      <c r="BDI63" s="134"/>
      <c r="BDJ63" s="134"/>
      <c r="BDK63" s="134"/>
      <c r="BDL63" s="134"/>
      <c r="BDM63" s="134"/>
      <c r="BDN63" s="134"/>
      <c r="BDO63" s="134"/>
      <c r="BDP63" s="134"/>
      <c r="BDQ63" s="134"/>
      <c r="BDR63" s="134"/>
      <c r="BDS63" s="134"/>
      <c r="BDT63" s="134"/>
      <c r="BDU63" s="134"/>
      <c r="BDV63" s="134"/>
      <c r="BDW63" s="134"/>
      <c r="BDX63" s="134"/>
      <c r="BDY63" s="134"/>
      <c r="BDZ63" s="134"/>
      <c r="BEA63" s="134"/>
      <c r="BEB63" s="134"/>
      <c r="BEC63" s="134"/>
      <c r="BED63" s="134"/>
      <c r="BEE63" s="134"/>
      <c r="BEF63" s="134"/>
      <c r="BEG63" s="134"/>
      <c r="BEH63" s="134"/>
      <c r="BEI63" s="134"/>
      <c r="BEJ63" s="134"/>
      <c r="BEK63" s="134"/>
      <c r="BEL63" s="134"/>
      <c r="BEM63" s="134"/>
      <c r="BEN63" s="134"/>
      <c r="BEO63" s="134"/>
      <c r="BEP63" s="134"/>
      <c r="BEQ63" s="134"/>
      <c r="BER63" s="134"/>
      <c r="BES63" s="134"/>
      <c r="BET63" s="134"/>
      <c r="BEU63" s="134"/>
      <c r="BEV63" s="134"/>
      <c r="BEW63" s="134"/>
      <c r="BEX63" s="134"/>
      <c r="BEY63" s="134"/>
      <c r="BEZ63" s="134"/>
      <c r="BFA63" s="134"/>
      <c r="BFB63" s="134"/>
      <c r="BFC63" s="134"/>
      <c r="BFD63" s="134"/>
      <c r="BFE63" s="134"/>
      <c r="BFF63" s="134"/>
      <c r="BFG63" s="134"/>
      <c r="BFH63" s="134"/>
      <c r="BFI63" s="134"/>
      <c r="BFJ63" s="134"/>
      <c r="BFK63" s="134"/>
      <c r="BFL63" s="134"/>
      <c r="BFM63" s="134"/>
      <c r="BFN63" s="134"/>
      <c r="BFO63" s="134"/>
      <c r="BFP63" s="134"/>
      <c r="BFQ63" s="134"/>
      <c r="BFR63" s="134"/>
      <c r="BFS63" s="134"/>
      <c r="BFT63" s="134"/>
      <c r="BFU63" s="134"/>
      <c r="BFV63" s="134"/>
      <c r="BFW63" s="134"/>
      <c r="BFX63" s="134"/>
      <c r="BFY63" s="134"/>
      <c r="BFZ63" s="134"/>
      <c r="BGA63" s="134"/>
      <c r="BGB63" s="134"/>
      <c r="BGC63" s="134"/>
      <c r="BGD63" s="134"/>
      <c r="BGE63" s="134"/>
      <c r="BGF63" s="134"/>
      <c r="BGG63" s="134"/>
      <c r="BGH63" s="134"/>
      <c r="BGI63" s="134"/>
      <c r="BGJ63" s="134"/>
      <c r="BGK63" s="134"/>
      <c r="BGL63" s="134"/>
      <c r="BGM63" s="134"/>
      <c r="BGN63" s="134"/>
      <c r="BGO63" s="134"/>
      <c r="BGP63" s="134"/>
      <c r="BGQ63" s="134"/>
      <c r="BGR63" s="134"/>
      <c r="BGS63" s="134"/>
      <c r="BGT63" s="134"/>
      <c r="BGU63" s="134"/>
      <c r="BGV63" s="134"/>
      <c r="BGW63" s="134"/>
      <c r="BGX63" s="134"/>
      <c r="BGY63" s="134"/>
      <c r="BGZ63" s="134"/>
      <c r="BHA63" s="134"/>
      <c r="BHB63" s="134"/>
      <c r="BHC63" s="134"/>
      <c r="BHD63" s="134"/>
      <c r="BHE63" s="134"/>
      <c r="BHF63" s="134"/>
      <c r="BHG63" s="134"/>
      <c r="BHH63" s="134"/>
      <c r="BHI63" s="134"/>
      <c r="BHJ63" s="134"/>
      <c r="BHK63" s="134"/>
      <c r="BHL63" s="134"/>
      <c r="BHM63" s="134"/>
      <c r="BHN63" s="134"/>
      <c r="BHO63" s="134"/>
      <c r="BHP63" s="134"/>
      <c r="BHQ63" s="134"/>
      <c r="BHR63" s="134"/>
      <c r="BHS63" s="134"/>
      <c r="BHT63" s="134"/>
      <c r="BHU63" s="134"/>
      <c r="BHV63" s="134"/>
      <c r="BHW63" s="134"/>
      <c r="BHX63" s="134"/>
      <c r="BHY63" s="134"/>
      <c r="BHZ63" s="134"/>
      <c r="BIA63" s="134"/>
      <c r="BIB63" s="134"/>
      <c r="BIC63" s="134"/>
      <c r="BID63" s="134"/>
      <c r="BIE63" s="134"/>
      <c r="BIF63" s="134"/>
      <c r="BIG63" s="134"/>
      <c r="BIH63" s="134"/>
      <c r="BII63" s="134"/>
      <c r="BIJ63" s="134"/>
      <c r="BIK63" s="134"/>
      <c r="BIL63" s="134"/>
      <c r="BIM63" s="134"/>
      <c r="BIN63" s="134"/>
      <c r="BIO63" s="134"/>
      <c r="BIP63" s="134"/>
      <c r="BIQ63" s="134"/>
      <c r="BIR63" s="134"/>
      <c r="BIS63" s="134"/>
      <c r="BIT63" s="134"/>
      <c r="BIU63" s="134"/>
      <c r="BIV63" s="134"/>
      <c r="BIW63" s="134"/>
      <c r="BIX63" s="134"/>
      <c r="BIY63" s="134"/>
      <c r="BIZ63" s="134"/>
      <c r="BJA63" s="134"/>
      <c r="BJB63" s="134"/>
      <c r="BJC63" s="134"/>
      <c r="BJD63" s="134"/>
      <c r="BJE63" s="134"/>
      <c r="BJF63" s="134"/>
      <c r="BJG63" s="134"/>
      <c r="BJH63" s="134"/>
      <c r="BJI63" s="134"/>
      <c r="BJJ63" s="134"/>
      <c r="BJK63" s="134"/>
      <c r="BJL63" s="134"/>
      <c r="BJM63" s="134"/>
      <c r="BJN63" s="134"/>
      <c r="BJO63" s="134"/>
      <c r="BJP63" s="134"/>
      <c r="BJQ63" s="134"/>
      <c r="BJR63" s="134"/>
      <c r="BJS63" s="134"/>
      <c r="BJT63" s="134"/>
      <c r="BJU63" s="134"/>
      <c r="BJV63" s="134"/>
      <c r="BJW63" s="134"/>
      <c r="BJX63" s="134"/>
      <c r="BJY63" s="134"/>
      <c r="BJZ63" s="134"/>
      <c r="BKA63" s="134"/>
      <c r="BKB63" s="134"/>
      <c r="BKC63" s="134"/>
      <c r="BKD63" s="134"/>
      <c r="BKE63" s="134"/>
      <c r="BKF63" s="134"/>
      <c r="BKG63" s="134"/>
      <c r="BKH63" s="134"/>
      <c r="BKI63" s="134"/>
      <c r="BKJ63" s="134"/>
      <c r="BKK63" s="134"/>
      <c r="BKL63" s="134"/>
      <c r="BKM63" s="134"/>
      <c r="BKN63" s="134"/>
      <c r="BKO63" s="134"/>
      <c r="BKP63" s="134"/>
      <c r="BKQ63" s="134"/>
      <c r="BKR63" s="134"/>
      <c r="BKS63" s="134"/>
      <c r="BKT63" s="134"/>
      <c r="BKU63" s="134"/>
      <c r="BKV63" s="134"/>
      <c r="BKW63" s="134"/>
      <c r="BKX63" s="134"/>
      <c r="BKY63" s="134"/>
      <c r="BKZ63" s="134"/>
      <c r="BLA63" s="134"/>
      <c r="BLB63" s="134"/>
      <c r="BLC63" s="134"/>
      <c r="BLD63" s="134"/>
      <c r="BLE63" s="134"/>
      <c r="BLF63" s="134"/>
      <c r="BLG63" s="134"/>
      <c r="BLH63" s="134"/>
      <c r="BLI63" s="134"/>
      <c r="BLJ63" s="134"/>
      <c r="BLK63" s="134"/>
      <c r="BLL63" s="134"/>
      <c r="BLM63" s="134"/>
      <c r="BLN63" s="134"/>
      <c r="BLO63" s="134"/>
      <c r="BLP63" s="134"/>
      <c r="BLQ63" s="134"/>
      <c r="BLR63" s="134"/>
      <c r="BLS63" s="134"/>
      <c r="BLT63" s="134"/>
      <c r="BLU63" s="134"/>
      <c r="BLV63" s="134"/>
      <c r="BLW63" s="134"/>
      <c r="BLX63" s="134"/>
      <c r="BLY63" s="134"/>
      <c r="BLZ63" s="134"/>
      <c r="BMA63" s="134"/>
      <c r="BMB63" s="134"/>
      <c r="BMC63" s="134"/>
      <c r="BMD63" s="134"/>
      <c r="BME63" s="134"/>
      <c r="BMF63" s="134"/>
      <c r="BMG63" s="134"/>
      <c r="BMH63" s="134"/>
      <c r="BMI63" s="134"/>
      <c r="BMJ63" s="134"/>
      <c r="BMK63" s="134"/>
      <c r="BML63" s="134"/>
      <c r="BMM63" s="134"/>
      <c r="BMN63" s="134"/>
      <c r="BMO63" s="134"/>
      <c r="BMP63" s="134"/>
      <c r="BMQ63" s="134"/>
      <c r="BMR63" s="134"/>
      <c r="BMS63" s="134"/>
      <c r="BMT63" s="134"/>
      <c r="BMU63" s="134"/>
      <c r="BMV63" s="134"/>
      <c r="BMW63" s="134"/>
      <c r="BMX63" s="134"/>
      <c r="BMY63" s="134"/>
      <c r="BMZ63" s="134"/>
      <c r="BNA63" s="134"/>
      <c r="BNB63" s="134"/>
      <c r="BNC63" s="134"/>
      <c r="BND63" s="134"/>
      <c r="BNE63" s="134"/>
      <c r="BNF63" s="134"/>
      <c r="BNG63" s="134"/>
      <c r="BNH63" s="134"/>
      <c r="BNI63" s="134"/>
      <c r="BNJ63" s="134"/>
      <c r="BNK63" s="134"/>
      <c r="BNL63" s="134"/>
      <c r="BNM63" s="134"/>
      <c r="BNN63" s="134"/>
      <c r="BNO63" s="134"/>
      <c r="BNP63" s="134"/>
      <c r="BNQ63" s="134"/>
      <c r="BNR63" s="134"/>
      <c r="BNS63" s="134"/>
      <c r="BNT63" s="134"/>
      <c r="BNU63" s="134"/>
      <c r="BNV63" s="134"/>
      <c r="BNW63" s="134"/>
      <c r="BNX63" s="134"/>
      <c r="BNY63" s="134"/>
      <c r="BNZ63" s="134"/>
      <c r="BOA63" s="134"/>
      <c r="BOB63" s="134"/>
      <c r="BOC63" s="134"/>
      <c r="BOD63" s="134"/>
      <c r="BOE63" s="134"/>
      <c r="BOF63" s="134"/>
      <c r="BOG63" s="134"/>
      <c r="BOH63" s="134"/>
      <c r="BOI63" s="134"/>
      <c r="BOJ63" s="134"/>
      <c r="BOK63" s="134"/>
      <c r="BOL63" s="134"/>
      <c r="BOM63" s="134"/>
      <c r="BON63" s="134"/>
      <c r="BOO63" s="134"/>
      <c r="BOP63" s="134"/>
      <c r="BOQ63" s="134"/>
      <c r="BOR63" s="134"/>
      <c r="BOS63" s="134"/>
      <c r="BOT63" s="134"/>
      <c r="BOU63" s="134"/>
      <c r="BOV63" s="134"/>
      <c r="BOW63" s="134"/>
      <c r="BOX63" s="134"/>
      <c r="BOY63" s="134"/>
      <c r="BOZ63" s="134"/>
      <c r="BPA63" s="134"/>
      <c r="BPB63" s="134"/>
      <c r="BPC63" s="134"/>
      <c r="BPD63" s="134"/>
      <c r="BPE63" s="134"/>
      <c r="BPF63" s="134"/>
      <c r="BPG63" s="134"/>
      <c r="BPH63" s="134"/>
      <c r="BPI63" s="134"/>
      <c r="BPJ63" s="134"/>
      <c r="BPK63" s="134"/>
      <c r="BPL63" s="134"/>
      <c r="BPM63" s="134"/>
      <c r="BPN63" s="134"/>
      <c r="BPO63" s="134"/>
      <c r="BPP63" s="134"/>
      <c r="BPQ63" s="134"/>
      <c r="BPR63" s="134"/>
      <c r="BPS63" s="134"/>
      <c r="BPT63" s="134"/>
      <c r="BPU63" s="134"/>
      <c r="BPV63" s="134"/>
      <c r="BPW63" s="134"/>
      <c r="BPX63" s="134"/>
      <c r="BPY63" s="134"/>
      <c r="BPZ63" s="134"/>
      <c r="BQA63" s="134"/>
      <c r="BQB63" s="134"/>
      <c r="BQC63" s="134"/>
      <c r="BQD63" s="134"/>
      <c r="BQE63" s="134"/>
      <c r="BQF63" s="134"/>
      <c r="BQG63" s="134"/>
      <c r="BQH63" s="134"/>
      <c r="BQI63" s="134"/>
      <c r="BQJ63" s="134"/>
      <c r="BQK63" s="134"/>
      <c r="BQL63" s="134"/>
      <c r="BQM63" s="134"/>
      <c r="BQN63" s="134"/>
      <c r="BQO63" s="134"/>
      <c r="BQP63" s="134"/>
      <c r="BQQ63" s="134"/>
      <c r="BQR63" s="134"/>
      <c r="BQS63" s="134"/>
      <c r="BQT63" s="134"/>
      <c r="BQU63" s="134"/>
      <c r="BQV63" s="134"/>
      <c r="BQW63" s="134"/>
      <c r="BQX63" s="134"/>
      <c r="BQY63" s="134"/>
      <c r="BQZ63" s="134"/>
      <c r="BRA63" s="134"/>
      <c r="BRB63" s="134"/>
      <c r="BRC63" s="134"/>
      <c r="BRD63" s="134"/>
      <c r="BRE63" s="134"/>
      <c r="BRF63" s="134"/>
      <c r="BRG63" s="134"/>
      <c r="BRH63" s="134"/>
      <c r="BRI63" s="134"/>
      <c r="BRJ63" s="134"/>
      <c r="BRK63" s="134"/>
      <c r="BRL63" s="134"/>
      <c r="BRM63" s="134"/>
      <c r="BRN63" s="134"/>
      <c r="BRO63" s="134"/>
      <c r="BRP63" s="134"/>
      <c r="BRQ63" s="134"/>
      <c r="BRR63" s="134"/>
      <c r="BRS63" s="134"/>
      <c r="BRT63" s="134"/>
      <c r="BRU63" s="134"/>
      <c r="BRV63" s="134"/>
      <c r="BRW63" s="134"/>
      <c r="BRX63" s="134"/>
      <c r="BRY63" s="134"/>
      <c r="BRZ63" s="134"/>
      <c r="BSA63" s="134"/>
      <c r="BSB63" s="134"/>
      <c r="BSC63" s="134"/>
      <c r="BSD63" s="134"/>
      <c r="BSE63" s="134"/>
      <c r="BSF63" s="134"/>
      <c r="BSG63" s="134"/>
      <c r="BSH63" s="134"/>
      <c r="BSI63" s="134"/>
      <c r="BSJ63" s="134"/>
      <c r="BSK63" s="134"/>
      <c r="BSL63" s="134"/>
      <c r="BSM63" s="134"/>
      <c r="BSN63" s="134"/>
      <c r="BSO63" s="134"/>
      <c r="BSP63" s="134"/>
      <c r="BSQ63" s="134"/>
      <c r="BSR63" s="134"/>
      <c r="BSS63" s="134"/>
      <c r="BST63" s="134"/>
      <c r="BSU63" s="134"/>
      <c r="BSV63" s="134"/>
      <c r="BSW63" s="134"/>
      <c r="BSX63" s="134"/>
      <c r="BSY63" s="134"/>
      <c r="BSZ63" s="134"/>
      <c r="BTA63" s="134"/>
      <c r="BTB63" s="134"/>
      <c r="BTC63" s="134"/>
      <c r="BTD63" s="134"/>
      <c r="BTE63" s="134"/>
      <c r="BTF63" s="134"/>
      <c r="BTG63" s="134"/>
      <c r="BTH63" s="134"/>
      <c r="BTI63" s="134"/>
      <c r="BTJ63" s="134"/>
      <c r="BTK63" s="134"/>
      <c r="BTL63" s="134"/>
      <c r="BTM63" s="134"/>
      <c r="BTN63" s="134"/>
      <c r="BTO63" s="134"/>
      <c r="BTP63" s="134"/>
      <c r="BTQ63" s="134"/>
      <c r="BTR63" s="134"/>
      <c r="BTS63" s="134"/>
      <c r="BTT63" s="134"/>
      <c r="BTU63" s="134"/>
      <c r="BTV63" s="134"/>
      <c r="BTW63" s="134"/>
      <c r="BTX63" s="134"/>
      <c r="BTY63" s="134"/>
      <c r="BTZ63" s="134"/>
      <c r="BUA63" s="134"/>
      <c r="BUB63" s="134"/>
      <c r="BUC63" s="134"/>
      <c r="BUD63" s="134"/>
      <c r="BUE63" s="134"/>
      <c r="BUF63" s="134"/>
      <c r="BUG63" s="134"/>
      <c r="BUH63" s="134"/>
      <c r="BUI63" s="134"/>
      <c r="BUJ63" s="134"/>
      <c r="BUK63" s="134"/>
      <c r="BUL63" s="134"/>
      <c r="BUM63" s="134"/>
      <c r="BUN63" s="134"/>
      <c r="BUO63" s="134"/>
      <c r="BUP63" s="134"/>
      <c r="BUQ63" s="134"/>
      <c r="BUR63" s="134"/>
      <c r="BUS63" s="134"/>
      <c r="BUT63" s="134"/>
      <c r="BUU63" s="134"/>
      <c r="BUV63" s="134"/>
      <c r="BUW63" s="134"/>
      <c r="BUX63" s="134"/>
      <c r="BUY63" s="134"/>
      <c r="BUZ63" s="134"/>
      <c r="BVA63" s="134"/>
      <c r="BVB63" s="134"/>
      <c r="BVC63" s="134"/>
      <c r="BVD63" s="134"/>
      <c r="BVE63" s="134"/>
      <c r="BVF63" s="134"/>
      <c r="BVG63" s="134"/>
      <c r="BVH63" s="134"/>
      <c r="BVI63" s="134"/>
      <c r="BVJ63" s="134"/>
      <c r="BVK63" s="134"/>
      <c r="BVL63" s="134"/>
      <c r="BVM63" s="134"/>
      <c r="BVN63" s="134"/>
      <c r="BVO63" s="134"/>
      <c r="BVP63" s="134"/>
      <c r="BVQ63" s="134"/>
      <c r="BVR63" s="134"/>
      <c r="BVS63" s="134"/>
      <c r="BVT63" s="134"/>
      <c r="BVU63" s="134"/>
      <c r="BVV63" s="134"/>
      <c r="BVW63" s="134"/>
      <c r="BVX63" s="134"/>
      <c r="BVY63" s="134"/>
      <c r="BVZ63" s="134"/>
      <c r="BWA63" s="134"/>
      <c r="BWB63" s="134"/>
      <c r="BWC63" s="134"/>
      <c r="BWD63" s="134"/>
      <c r="BWE63" s="134"/>
      <c r="BWF63" s="134"/>
      <c r="BWG63" s="134"/>
      <c r="BWH63" s="134"/>
      <c r="BWI63" s="134"/>
      <c r="BWJ63" s="134"/>
      <c r="BWK63" s="134"/>
      <c r="BWL63" s="134"/>
      <c r="BWM63" s="134"/>
      <c r="BWN63" s="134"/>
      <c r="BWO63" s="134"/>
      <c r="BWP63" s="134"/>
      <c r="BWQ63" s="134"/>
      <c r="BWR63" s="134"/>
      <c r="BWS63" s="134"/>
      <c r="BWT63" s="134"/>
      <c r="BWU63" s="134"/>
      <c r="BWV63" s="134"/>
      <c r="BWW63" s="134"/>
      <c r="BWX63" s="134"/>
      <c r="BWY63" s="134"/>
      <c r="BWZ63" s="134"/>
      <c r="BXA63" s="134"/>
      <c r="BXB63" s="134"/>
      <c r="BXC63" s="134"/>
      <c r="BXD63" s="134"/>
      <c r="BXE63" s="134"/>
      <c r="BXF63" s="134"/>
      <c r="BXG63" s="134"/>
      <c r="BXH63" s="134"/>
      <c r="BXI63" s="134"/>
      <c r="BXJ63" s="134"/>
      <c r="BXK63" s="134"/>
      <c r="BXL63" s="134"/>
      <c r="BXM63" s="134"/>
      <c r="BXN63" s="134"/>
      <c r="BXO63" s="134"/>
      <c r="BXP63" s="134"/>
      <c r="BXQ63" s="134"/>
      <c r="BXR63" s="134"/>
      <c r="BXS63" s="134"/>
      <c r="BXT63" s="134"/>
      <c r="BXU63" s="134"/>
      <c r="BXV63" s="134"/>
      <c r="BXW63" s="134"/>
      <c r="BXX63" s="134"/>
      <c r="BXY63" s="134"/>
      <c r="BXZ63" s="134"/>
      <c r="BYA63" s="134"/>
      <c r="BYB63" s="134"/>
      <c r="BYC63" s="134"/>
      <c r="BYD63" s="134"/>
      <c r="BYE63" s="134"/>
      <c r="BYF63" s="134"/>
      <c r="BYG63" s="134"/>
      <c r="BYH63" s="134"/>
      <c r="BYI63" s="134"/>
      <c r="BYJ63" s="134"/>
      <c r="BYK63" s="134"/>
      <c r="BYL63" s="134"/>
      <c r="BYM63" s="134"/>
      <c r="BYN63" s="134"/>
      <c r="BYO63" s="134"/>
      <c r="BYP63" s="134"/>
      <c r="BYQ63" s="134"/>
      <c r="BYR63" s="134"/>
      <c r="BYS63" s="134"/>
      <c r="BYT63" s="134"/>
      <c r="BYU63" s="134"/>
      <c r="BYV63" s="134"/>
      <c r="BYW63" s="134"/>
      <c r="BYX63" s="134"/>
      <c r="BYY63" s="134"/>
      <c r="BYZ63" s="134"/>
      <c r="BZA63" s="134"/>
      <c r="BZB63" s="134"/>
      <c r="BZC63" s="134"/>
      <c r="BZD63" s="134"/>
      <c r="BZE63" s="134"/>
      <c r="BZF63" s="134"/>
      <c r="BZG63" s="134"/>
      <c r="BZH63" s="134"/>
      <c r="BZI63" s="134"/>
      <c r="BZJ63" s="134"/>
      <c r="BZK63" s="134"/>
      <c r="BZL63" s="134"/>
      <c r="BZM63" s="134"/>
      <c r="BZN63" s="134"/>
      <c r="BZO63" s="134"/>
      <c r="BZP63" s="134"/>
      <c r="BZQ63" s="134"/>
      <c r="BZR63" s="134"/>
      <c r="BZS63" s="134"/>
      <c r="BZT63" s="134"/>
      <c r="BZU63" s="134"/>
      <c r="BZV63" s="134"/>
      <c r="BZW63" s="134"/>
      <c r="BZX63" s="134"/>
      <c r="BZY63" s="134"/>
      <c r="BZZ63" s="134"/>
      <c r="CAA63" s="134"/>
      <c r="CAB63" s="134"/>
      <c r="CAC63" s="134"/>
      <c r="CAD63" s="134"/>
      <c r="CAE63" s="134"/>
      <c r="CAF63" s="134"/>
      <c r="CAG63" s="134"/>
      <c r="CAH63" s="134"/>
      <c r="CAI63" s="134"/>
      <c r="CAJ63" s="134"/>
      <c r="CAK63" s="134"/>
      <c r="CAL63" s="134"/>
      <c r="CAM63" s="134"/>
      <c r="CAN63" s="134"/>
      <c r="CAO63" s="134"/>
      <c r="CAP63" s="134"/>
      <c r="CAQ63" s="134"/>
      <c r="CAR63" s="134"/>
      <c r="CAS63" s="134"/>
      <c r="CAT63" s="134"/>
      <c r="CAU63" s="134"/>
      <c r="CAV63" s="134"/>
      <c r="CAW63" s="134"/>
      <c r="CAX63" s="134"/>
      <c r="CAY63" s="134"/>
      <c r="CAZ63" s="134"/>
      <c r="CBA63" s="134"/>
      <c r="CBB63" s="134"/>
      <c r="CBC63" s="134"/>
      <c r="CBD63" s="134"/>
      <c r="CBE63" s="134"/>
      <c r="CBF63" s="134"/>
      <c r="CBG63" s="134"/>
      <c r="CBH63" s="134"/>
      <c r="CBI63" s="134"/>
      <c r="CBJ63" s="134"/>
      <c r="CBK63" s="134"/>
      <c r="CBL63" s="134"/>
      <c r="CBM63" s="134"/>
      <c r="CBN63" s="134"/>
      <c r="CBO63" s="134"/>
      <c r="CBP63" s="134"/>
      <c r="CBQ63" s="134"/>
      <c r="CBR63" s="134"/>
      <c r="CBS63" s="134"/>
      <c r="CBT63" s="134"/>
      <c r="CBU63" s="134"/>
      <c r="CBV63" s="134"/>
      <c r="CBW63" s="134"/>
      <c r="CBX63" s="134"/>
      <c r="CBY63" s="134"/>
      <c r="CBZ63" s="134"/>
      <c r="CCA63" s="134"/>
      <c r="CCB63" s="134"/>
      <c r="CCC63" s="134"/>
      <c r="CCD63" s="134"/>
      <c r="CCE63" s="134"/>
      <c r="CCF63" s="134"/>
      <c r="CCG63" s="134"/>
      <c r="CCH63" s="134"/>
      <c r="CCI63" s="134"/>
      <c r="CCJ63" s="134"/>
      <c r="CCK63" s="134"/>
      <c r="CCL63" s="134"/>
      <c r="CCM63" s="134"/>
      <c r="CCN63" s="134"/>
      <c r="CCO63" s="134"/>
      <c r="CCP63" s="134"/>
      <c r="CCQ63" s="134"/>
      <c r="CCR63" s="134"/>
      <c r="CCS63" s="134"/>
      <c r="CCT63" s="134"/>
      <c r="CCU63" s="134"/>
      <c r="CCV63" s="134"/>
      <c r="CCW63" s="134"/>
      <c r="CCX63" s="134"/>
      <c r="CCY63" s="134"/>
      <c r="CCZ63" s="134"/>
      <c r="CDA63" s="134"/>
      <c r="CDB63" s="134"/>
      <c r="CDC63" s="134"/>
      <c r="CDD63" s="134"/>
      <c r="CDE63" s="134"/>
      <c r="CDF63" s="134"/>
      <c r="CDG63" s="134"/>
      <c r="CDH63" s="134"/>
      <c r="CDI63" s="134"/>
      <c r="CDJ63" s="134"/>
      <c r="CDK63" s="134"/>
      <c r="CDL63" s="134"/>
      <c r="CDM63" s="134"/>
      <c r="CDN63" s="134"/>
      <c r="CDO63" s="134"/>
      <c r="CDP63" s="134"/>
      <c r="CDQ63" s="134"/>
      <c r="CDR63" s="134"/>
      <c r="CDS63" s="134"/>
      <c r="CDT63" s="134"/>
      <c r="CDU63" s="134"/>
      <c r="CDV63" s="134"/>
      <c r="CDW63" s="134"/>
      <c r="CDX63" s="134"/>
      <c r="CDY63" s="134"/>
      <c r="CDZ63" s="134"/>
      <c r="CEA63" s="134"/>
      <c r="CEB63" s="134"/>
      <c r="CEC63" s="134"/>
      <c r="CED63" s="134"/>
      <c r="CEE63" s="134"/>
      <c r="CEF63" s="134"/>
      <c r="CEG63" s="134"/>
      <c r="CEH63" s="134"/>
      <c r="CEI63" s="134"/>
      <c r="CEJ63" s="134"/>
      <c r="CEK63" s="134"/>
      <c r="CEL63" s="134"/>
      <c r="CEM63" s="134"/>
      <c r="CEN63" s="134"/>
      <c r="CEO63" s="134"/>
      <c r="CEP63" s="134"/>
      <c r="CEQ63" s="134"/>
      <c r="CER63" s="134"/>
      <c r="CES63" s="134"/>
      <c r="CET63" s="134"/>
      <c r="CEU63" s="134"/>
      <c r="CEV63" s="134"/>
      <c r="CEW63" s="134"/>
      <c r="CEX63" s="134"/>
      <c r="CEY63" s="134"/>
      <c r="CEZ63" s="134"/>
      <c r="CFA63" s="134"/>
      <c r="CFB63" s="134"/>
      <c r="CFC63" s="134"/>
      <c r="CFD63" s="134"/>
      <c r="CFE63" s="134"/>
      <c r="CFF63" s="134"/>
      <c r="CFG63" s="134"/>
      <c r="CFH63" s="134"/>
      <c r="CFI63" s="134"/>
      <c r="CFJ63" s="134"/>
      <c r="CFK63" s="134"/>
      <c r="CFL63" s="134"/>
      <c r="CFM63" s="134"/>
      <c r="CFN63" s="134"/>
      <c r="CFO63" s="134"/>
      <c r="CFP63" s="134"/>
      <c r="CFQ63" s="134"/>
      <c r="CFR63" s="134"/>
      <c r="CFS63" s="134"/>
      <c r="CFT63" s="134"/>
      <c r="CFU63" s="134"/>
      <c r="CFV63" s="134"/>
      <c r="CFW63" s="134"/>
      <c r="CFX63" s="134"/>
      <c r="CFY63" s="134"/>
      <c r="CFZ63" s="134"/>
      <c r="CGA63" s="134"/>
      <c r="CGB63" s="134"/>
      <c r="CGC63" s="134"/>
      <c r="CGD63" s="134"/>
      <c r="CGE63" s="134"/>
      <c r="CGF63" s="134"/>
      <c r="CGG63" s="134"/>
      <c r="CGH63" s="134"/>
      <c r="CGI63" s="134"/>
      <c r="CGJ63" s="134"/>
      <c r="CGK63" s="134"/>
      <c r="CGL63" s="134"/>
      <c r="CGM63" s="134"/>
      <c r="CGN63" s="134"/>
      <c r="CGO63" s="134"/>
      <c r="CGP63" s="134"/>
      <c r="CGQ63" s="134"/>
      <c r="CGR63" s="134"/>
      <c r="CGS63" s="134"/>
      <c r="CGT63" s="134"/>
      <c r="CGU63" s="134"/>
      <c r="CGV63" s="134"/>
      <c r="CGW63" s="134"/>
      <c r="CGX63" s="134"/>
      <c r="CGY63" s="134"/>
      <c r="CGZ63" s="134"/>
      <c r="CHA63" s="134"/>
      <c r="CHB63" s="134"/>
      <c r="CHC63" s="134"/>
      <c r="CHD63" s="134"/>
      <c r="CHE63" s="134"/>
      <c r="CHF63" s="134"/>
      <c r="CHG63" s="134"/>
      <c r="CHH63" s="134"/>
      <c r="CHI63" s="134"/>
      <c r="CHJ63" s="134"/>
      <c r="CHK63" s="134"/>
      <c r="CHL63" s="134"/>
      <c r="CHM63" s="134"/>
      <c r="CHN63" s="134"/>
      <c r="CHO63" s="134"/>
      <c r="CHP63" s="134"/>
      <c r="CHQ63" s="134"/>
      <c r="CHR63" s="134"/>
      <c r="CHS63" s="134"/>
      <c r="CHT63" s="134"/>
      <c r="CHU63" s="134"/>
      <c r="CHV63" s="134"/>
      <c r="CHW63" s="134"/>
      <c r="CHX63" s="134"/>
      <c r="CHY63" s="134"/>
      <c r="CHZ63" s="134"/>
      <c r="CIA63" s="134"/>
      <c r="CIB63" s="134"/>
      <c r="CIC63" s="134"/>
      <c r="CID63" s="134"/>
      <c r="CIE63" s="134"/>
      <c r="CIF63" s="134"/>
      <c r="CIG63" s="134"/>
      <c r="CIH63" s="134"/>
      <c r="CII63" s="134"/>
      <c r="CIJ63" s="134"/>
      <c r="CIK63" s="134"/>
      <c r="CIL63" s="134"/>
      <c r="CIM63" s="134"/>
      <c r="CIN63" s="134"/>
      <c r="CIO63" s="134"/>
      <c r="CIP63" s="134"/>
      <c r="CIQ63" s="134"/>
      <c r="CIR63" s="134"/>
      <c r="CIS63" s="134"/>
      <c r="CIT63" s="134"/>
      <c r="CIU63" s="134"/>
      <c r="CIV63" s="134"/>
      <c r="CIW63" s="134"/>
      <c r="CIX63" s="134"/>
      <c r="CIY63" s="134"/>
      <c r="CIZ63" s="134"/>
      <c r="CJA63" s="134"/>
      <c r="CJB63" s="134"/>
      <c r="CJC63" s="134"/>
      <c r="CJD63" s="134"/>
      <c r="CJE63" s="134"/>
      <c r="CJF63" s="134"/>
      <c r="CJG63" s="134"/>
      <c r="CJH63" s="134"/>
      <c r="CJI63" s="134"/>
      <c r="CJJ63" s="134"/>
      <c r="CJK63" s="134"/>
      <c r="CJL63" s="134"/>
      <c r="CJM63" s="134"/>
      <c r="CJN63" s="134"/>
      <c r="CJO63" s="134"/>
      <c r="CJP63" s="134"/>
      <c r="CJQ63" s="134"/>
      <c r="CJR63" s="134"/>
      <c r="CJS63" s="134"/>
      <c r="CJT63" s="134"/>
      <c r="CJU63" s="134"/>
      <c r="CJV63" s="134"/>
      <c r="CJW63" s="134"/>
      <c r="CJX63" s="134"/>
      <c r="CJY63" s="134"/>
      <c r="CJZ63" s="134"/>
      <c r="CKA63" s="134"/>
      <c r="CKB63" s="134"/>
      <c r="CKC63" s="134"/>
      <c r="CKD63" s="134"/>
      <c r="CKE63" s="134"/>
      <c r="CKF63" s="134"/>
      <c r="CKG63" s="134"/>
      <c r="CKH63" s="134"/>
      <c r="CKI63" s="134"/>
      <c r="CKJ63" s="134"/>
      <c r="CKK63" s="134"/>
      <c r="CKL63" s="134"/>
      <c r="CKM63" s="134"/>
      <c r="CKN63" s="134"/>
      <c r="CKO63" s="134"/>
      <c r="CKP63" s="134"/>
      <c r="CKQ63" s="134"/>
      <c r="CKR63" s="134"/>
      <c r="CKS63" s="134"/>
      <c r="CKT63" s="134"/>
      <c r="CKU63" s="134"/>
      <c r="CKV63" s="134"/>
      <c r="CKW63" s="134"/>
      <c r="CKX63" s="134"/>
      <c r="CKY63" s="134"/>
      <c r="CKZ63" s="134"/>
      <c r="CLA63" s="134"/>
      <c r="CLB63" s="134"/>
      <c r="CLC63" s="134"/>
      <c r="CLD63" s="134"/>
      <c r="CLE63" s="134"/>
      <c r="CLF63" s="134"/>
      <c r="CLG63" s="134"/>
      <c r="CLH63" s="134"/>
      <c r="CLI63" s="134"/>
      <c r="CLJ63" s="134"/>
      <c r="CLK63" s="134"/>
      <c r="CLL63" s="134"/>
      <c r="CLM63" s="134"/>
      <c r="CLN63" s="134"/>
      <c r="CLO63" s="134"/>
      <c r="CLP63" s="134"/>
      <c r="CLQ63" s="134"/>
      <c r="CLR63" s="134"/>
      <c r="CLS63" s="134"/>
      <c r="CLT63" s="134"/>
      <c r="CLU63" s="134"/>
      <c r="CLV63" s="134"/>
      <c r="CLW63" s="134"/>
      <c r="CLX63" s="134"/>
      <c r="CLY63" s="134"/>
      <c r="CLZ63" s="134"/>
      <c r="CMA63" s="134"/>
      <c r="CMB63" s="134"/>
      <c r="CMC63" s="134"/>
      <c r="CMD63" s="134"/>
      <c r="CME63" s="134"/>
      <c r="CMF63" s="134"/>
      <c r="CMG63" s="134"/>
      <c r="CMH63" s="134"/>
      <c r="CMI63" s="134"/>
      <c r="CMJ63" s="134"/>
      <c r="CMK63" s="134"/>
      <c r="CML63" s="134"/>
      <c r="CMM63" s="134"/>
      <c r="CMN63" s="134"/>
      <c r="CMO63" s="134"/>
      <c r="CMP63" s="134"/>
      <c r="CMQ63" s="134"/>
      <c r="CMR63" s="134"/>
      <c r="CMS63" s="134"/>
      <c r="CMT63" s="134"/>
      <c r="CMU63" s="134"/>
      <c r="CMV63" s="134"/>
      <c r="CMW63" s="134"/>
      <c r="CMX63" s="134"/>
      <c r="CMY63" s="134"/>
      <c r="CMZ63" s="134"/>
      <c r="CNA63" s="134"/>
      <c r="CNB63" s="134"/>
      <c r="CNC63" s="134"/>
      <c r="CND63" s="134"/>
      <c r="CNE63" s="134"/>
      <c r="CNF63" s="134"/>
      <c r="CNG63" s="134"/>
      <c r="CNH63" s="134"/>
      <c r="CNI63" s="134"/>
      <c r="CNJ63" s="134"/>
      <c r="CNK63" s="134"/>
      <c r="CNL63" s="134"/>
      <c r="CNM63" s="134"/>
      <c r="CNN63" s="134"/>
      <c r="CNO63" s="134"/>
      <c r="CNP63" s="134"/>
      <c r="CNQ63" s="134"/>
      <c r="CNR63" s="134"/>
      <c r="CNS63" s="134"/>
      <c r="CNT63" s="134"/>
      <c r="CNU63" s="134"/>
      <c r="CNV63" s="134"/>
      <c r="CNW63" s="134"/>
      <c r="CNX63" s="134"/>
      <c r="CNY63" s="134"/>
      <c r="CNZ63" s="134"/>
      <c r="COA63" s="134"/>
      <c r="COB63" s="134"/>
      <c r="COC63" s="134"/>
      <c r="COD63" s="134"/>
      <c r="COE63" s="134"/>
      <c r="COF63" s="134"/>
      <c r="COG63" s="134"/>
      <c r="COH63" s="134"/>
      <c r="COI63" s="134"/>
      <c r="COJ63" s="134"/>
      <c r="COK63" s="134"/>
      <c r="COL63" s="134"/>
      <c r="COM63" s="134"/>
      <c r="CON63" s="134"/>
      <c r="COO63" s="134"/>
      <c r="COP63" s="134"/>
      <c r="COQ63" s="134"/>
      <c r="COR63" s="134"/>
      <c r="COS63" s="134"/>
      <c r="COT63" s="134"/>
      <c r="COU63" s="134"/>
      <c r="COV63" s="134"/>
      <c r="COW63" s="134"/>
      <c r="COX63" s="134"/>
      <c r="COY63" s="134"/>
      <c r="COZ63" s="134"/>
      <c r="CPA63" s="134"/>
      <c r="CPB63" s="134"/>
      <c r="CPC63" s="134"/>
      <c r="CPD63" s="134"/>
      <c r="CPE63" s="134"/>
      <c r="CPF63" s="134"/>
      <c r="CPG63" s="134"/>
      <c r="CPH63" s="134"/>
      <c r="CPI63" s="134"/>
      <c r="CPJ63" s="134"/>
      <c r="CPK63" s="134"/>
      <c r="CPL63" s="134"/>
      <c r="CPM63" s="134"/>
      <c r="CPN63" s="134"/>
      <c r="CPO63" s="134"/>
      <c r="CPP63" s="134"/>
      <c r="CPQ63" s="134"/>
      <c r="CPR63" s="134"/>
      <c r="CPS63" s="134"/>
      <c r="CPT63" s="134"/>
      <c r="CPU63" s="134"/>
      <c r="CPV63" s="134"/>
      <c r="CPW63" s="134"/>
      <c r="CPX63" s="134"/>
      <c r="CPY63" s="134"/>
      <c r="CPZ63" s="134"/>
      <c r="CQA63" s="134"/>
      <c r="CQB63" s="134"/>
      <c r="CQC63" s="134"/>
      <c r="CQD63" s="134"/>
      <c r="CQE63" s="134"/>
      <c r="CQF63" s="134"/>
      <c r="CQG63" s="134"/>
      <c r="CQH63" s="134"/>
      <c r="CQI63" s="134"/>
      <c r="CQJ63" s="134"/>
      <c r="CQK63" s="134"/>
      <c r="CQL63" s="134"/>
      <c r="CQM63" s="134"/>
      <c r="CQN63" s="134"/>
      <c r="CQO63" s="134"/>
      <c r="CQP63" s="134"/>
      <c r="CQQ63" s="134"/>
      <c r="CQR63" s="134"/>
      <c r="CQS63" s="134"/>
      <c r="CQT63" s="134"/>
      <c r="CQU63" s="134"/>
      <c r="CQV63" s="134"/>
      <c r="CQW63" s="134"/>
      <c r="CQX63" s="134"/>
      <c r="CQY63" s="134"/>
      <c r="CQZ63" s="134"/>
      <c r="CRA63" s="134"/>
      <c r="CRB63" s="134"/>
      <c r="CRC63" s="134"/>
      <c r="CRD63" s="134"/>
      <c r="CRE63" s="134"/>
      <c r="CRF63" s="134"/>
      <c r="CRG63" s="134"/>
      <c r="CRH63" s="134"/>
      <c r="CRI63" s="134"/>
      <c r="CRJ63" s="134"/>
      <c r="CRK63" s="134"/>
      <c r="CRL63" s="134"/>
      <c r="CRM63" s="134"/>
      <c r="CRN63" s="134"/>
      <c r="CRO63" s="134"/>
      <c r="CRP63" s="134"/>
      <c r="CRQ63" s="134"/>
      <c r="CRR63" s="134"/>
      <c r="CRS63" s="134"/>
      <c r="CRT63" s="134"/>
      <c r="CRU63" s="134"/>
      <c r="CRV63" s="134"/>
      <c r="CRW63" s="134"/>
      <c r="CRX63" s="134"/>
      <c r="CRY63" s="134"/>
      <c r="CRZ63" s="134"/>
      <c r="CSA63" s="134"/>
      <c r="CSB63" s="134"/>
      <c r="CSC63" s="134"/>
      <c r="CSD63" s="134"/>
      <c r="CSE63" s="134"/>
      <c r="CSF63" s="134"/>
      <c r="CSG63" s="134"/>
      <c r="CSH63" s="134"/>
      <c r="CSI63" s="134"/>
      <c r="CSJ63" s="134"/>
      <c r="CSK63" s="134"/>
      <c r="CSL63" s="134"/>
      <c r="CSM63" s="134"/>
      <c r="CSN63" s="134"/>
      <c r="CSO63" s="134"/>
      <c r="CSP63" s="134"/>
      <c r="CSQ63" s="134"/>
      <c r="CSR63" s="134"/>
      <c r="CSS63" s="134"/>
      <c r="CST63" s="134"/>
      <c r="CSU63" s="134"/>
      <c r="CSV63" s="134"/>
      <c r="CSW63" s="134"/>
      <c r="CSX63" s="134"/>
      <c r="CSY63" s="134"/>
      <c r="CSZ63" s="134"/>
      <c r="CTA63" s="134"/>
      <c r="CTB63" s="134"/>
      <c r="CTC63" s="134"/>
      <c r="CTD63" s="134"/>
      <c r="CTE63" s="134"/>
      <c r="CTF63" s="134"/>
      <c r="CTG63" s="134"/>
      <c r="CTH63" s="134"/>
      <c r="CTI63" s="134"/>
      <c r="CTJ63" s="134"/>
      <c r="CTK63" s="134"/>
      <c r="CTL63" s="134"/>
      <c r="CTM63" s="134"/>
      <c r="CTN63" s="134"/>
      <c r="CTO63" s="134"/>
      <c r="CTP63" s="134"/>
      <c r="CTQ63" s="134"/>
      <c r="CTR63" s="134"/>
      <c r="CTS63" s="134"/>
      <c r="CTT63" s="134"/>
      <c r="CTU63" s="134"/>
      <c r="CTV63" s="134"/>
      <c r="CTW63" s="134"/>
      <c r="CTX63" s="134"/>
      <c r="CTY63" s="134"/>
      <c r="CTZ63" s="134"/>
      <c r="CUA63" s="134"/>
      <c r="CUB63" s="134"/>
      <c r="CUC63" s="134"/>
      <c r="CUD63" s="134"/>
      <c r="CUE63" s="134"/>
      <c r="CUF63" s="134"/>
      <c r="CUG63" s="134"/>
      <c r="CUH63" s="134"/>
      <c r="CUI63" s="134"/>
      <c r="CUJ63" s="134"/>
      <c r="CUK63" s="134"/>
      <c r="CUL63" s="134"/>
      <c r="CUM63" s="134"/>
      <c r="CUN63" s="134"/>
      <c r="CUO63" s="134"/>
      <c r="CUP63" s="134"/>
      <c r="CUQ63" s="134"/>
      <c r="CUR63" s="134"/>
      <c r="CUS63" s="134"/>
      <c r="CUT63" s="134"/>
      <c r="CUU63" s="134"/>
      <c r="CUV63" s="134"/>
      <c r="CUW63" s="134"/>
      <c r="CUX63" s="134"/>
      <c r="CUY63" s="134"/>
      <c r="CUZ63" s="134"/>
      <c r="CVA63" s="134"/>
      <c r="CVB63" s="134"/>
      <c r="CVC63" s="134"/>
      <c r="CVD63" s="134"/>
      <c r="CVE63" s="134"/>
      <c r="CVF63" s="134"/>
      <c r="CVG63" s="134"/>
      <c r="CVH63" s="134"/>
      <c r="CVI63" s="134"/>
      <c r="CVJ63" s="134"/>
      <c r="CVK63" s="134"/>
      <c r="CVL63" s="134"/>
      <c r="CVM63" s="134"/>
      <c r="CVN63" s="134"/>
      <c r="CVO63" s="134"/>
      <c r="CVP63" s="134"/>
      <c r="CVQ63" s="134"/>
      <c r="CVR63" s="134"/>
      <c r="CVS63" s="134"/>
      <c r="CVT63" s="134"/>
      <c r="CVU63" s="134"/>
      <c r="CVV63" s="134"/>
      <c r="CVW63" s="134"/>
      <c r="CVX63" s="134"/>
      <c r="CVY63" s="134"/>
      <c r="CVZ63" s="134"/>
      <c r="CWA63" s="134"/>
      <c r="CWB63" s="134"/>
      <c r="CWC63" s="134"/>
      <c r="CWD63" s="134"/>
      <c r="CWE63" s="134"/>
      <c r="CWF63" s="134"/>
      <c r="CWG63" s="134"/>
      <c r="CWH63" s="134"/>
      <c r="CWI63" s="134"/>
      <c r="CWJ63" s="134"/>
      <c r="CWK63" s="134"/>
      <c r="CWL63" s="134"/>
      <c r="CWM63" s="134"/>
      <c r="CWN63" s="134"/>
      <c r="CWO63" s="134"/>
      <c r="CWP63" s="134"/>
      <c r="CWQ63" s="134"/>
      <c r="CWR63" s="134"/>
      <c r="CWS63" s="134"/>
      <c r="CWT63" s="134"/>
      <c r="CWU63" s="134"/>
      <c r="CWV63" s="134"/>
      <c r="CWW63" s="134"/>
      <c r="CWX63" s="134"/>
      <c r="CWY63" s="134"/>
      <c r="CWZ63" s="134"/>
      <c r="CXA63" s="134"/>
      <c r="CXB63" s="134"/>
      <c r="CXC63" s="134"/>
      <c r="CXD63" s="134"/>
      <c r="CXE63" s="134"/>
      <c r="CXF63" s="134"/>
      <c r="CXG63" s="134"/>
      <c r="CXH63" s="134"/>
      <c r="CXI63" s="134"/>
      <c r="CXJ63" s="134"/>
      <c r="CXK63" s="134"/>
      <c r="CXL63" s="134"/>
      <c r="CXM63" s="134"/>
      <c r="CXN63" s="134"/>
      <c r="CXO63" s="134"/>
      <c r="CXP63" s="134"/>
      <c r="CXQ63" s="134"/>
      <c r="CXR63" s="134"/>
      <c r="CXS63" s="134"/>
      <c r="CXT63" s="134"/>
      <c r="CXU63" s="134"/>
      <c r="CXV63" s="134"/>
      <c r="CXW63" s="134"/>
      <c r="CXX63" s="134"/>
      <c r="CXY63" s="134"/>
      <c r="CXZ63" s="134"/>
      <c r="CYA63" s="134"/>
      <c r="CYB63" s="134"/>
      <c r="CYC63" s="134"/>
      <c r="CYD63" s="134"/>
      <c r="CYE63" s="134"/>
      <c r="CYF63" s="134"/>
      <c r="CYG63" s="134"/>
      <c r="CYH63" s="134"/>
      <c r="CYI63" s="134"/>
      <c r="CYJ63" s="134"/>
      <c r="CYK63" s="134"/>
      <c r="CYL63" s="134"/>
      <c r="CYM63" s="134"/>
      <c r="CYN63" s="134"/>
      <c r="CYO63" s="134"/>
      <c r="CYP63" s="134"/>
      <c r="CYQ63" s="134"/>
      <c r="CYR63" s="134"/>
      <c r="CYS63" s="134"/>
      <c r="CYT63" s="134"/>
      <c r="CYU63" s="134"/>
      <c r="CYV63" s="134"/>
      <c r="CYW63" s="134"/>
      <c r="CYX63" s="134"/>
      <c r="CYY63" s="134"/>
      <c r="CYZ63" s="134"/>
      <c r="CZA63" s="134"/>
      <c r="CZB63" s="134"/>
      <c r="CZC63" s="134"/>
      <c r="CZD63" s="134"/>
      <c r="CZE63" s="134"/>
      <c r="CZF63" s="134"/>
      <c r="CZG63" s="134"/>
      <c r="CZH63" s="134"/>
      <c r="CZI63" s="134"/>
      <c r="CZJ63" s="134"/>
      <c r="CZK63" s="134"/>
      <c r="CZL63" s="134"/>
      <c r="CZM63" s="134"/>
      <c r="CZN63" s="134"/>
      <c r="CZO63" s="134"/>
      <c r="CZP63" s="134"/>
      <c r="CZQ63" s="134"/>
      <c r="CZR63" s="134"/>
      <c r="CZS63" s="134"/>
      <c r="CZT63" s="134"/>
      <c r="CZU63" s="134"/>
      <c r="CZV63" s="134"/>
      <c r="CZW63" s="134"/>
      <c r="CZX63" s="134"/>
      <c r="CZY63" s="134"/>
      <c r="CZZ63" s="134"/>
      <c r="DAA63" s="134"/>
      <c r="DAB63" s="134"/>
      <c r="DAC63" s="134"/>
      <c r="DAD63" s="134"/>
      <c r="DAE63" s="134"/>
      <c r="DAF63" s="134"/>
      <c r="DAG63" s="134"/>
      <c r="DAH63" s="134"/>
      <c r="DAI63" s="134"/>
      <c r="DAJ63" s="134"/>
      <c r="DAK63" s="134"/>
      <c r="DAL63" s="134"/>
      <c r="DAM63" s="134"/>
      <c r="DAN63" s="134"/>
      <c r="DAO63" s="134"/>
      <c r="DAP63" s="134"/>
      <c r="DAQ63" s="134"/>
      <c r="DAR63" s="134"/>
      <c r="DAS63" s="134"/>
      <c r="DAT63" s="134"/>
      <c r="DAU63" s="134"/>
      <c r="DAV63" s="134"/>
      <c r="DAW63" s="134"/>
      <c r="DAX63" s="134"/>
      <c r="DAY63" s="134"/>
      <c r="DAZ63" s="134"/>
      <c r="DBA63" s="134"/>
      <c r="DBB63" s="134"/>
      <c r="DBC63" s="134"/>
      <c r="DBD63" s="134"/>
      <c r="DBE63" s="134"/>
      <c r="DBF63" s="134"/>
      <c r="DBG63" s="134"/>
      <c r="DBH63" s="134"/>
      <c r="DBI63" s="134"/>
      <c r="DBJ63" s="134"/>
      <c r="DBK63" s="134"/>
      <c r="DBL63" s="134"/>
      <c r="DBM63" s="134"/>
      <c r="DBN63" s="134"/>
      <c r="DBO63" s="134"/>
      <c r="DBP63" s="134"/>
      <c r="DBQ63" s="134"/>
      <c r="DBR63" s="134"/>
      <c r="DBS63" s="134"/>
      <c r="DBT63" s="134"/>
      <c r="DBU63" s="134"/>
      <c r="DBV63" s="134"/>
      <c r="DBW63" s="134"/>
      <c r="DBX63" s="134"/>
      <c r="DBY63" s="134"/>
      <c r="DBZ63" s="134"/>
      <c r="DCA63" s="134"/>
      <c r="DCB63" s="134"/>
      <c r="DCC63" s="134"/>
      <c r="DCD63" s="134"/>
      <c r="DCE63" s="134"/>
      <c r="DCF63" s="134"/>
      <c r="DCG63" s="134"/>
      <c r="DCH63" s="134"/>
      <c r="DCI63" s="134"/>
      <c r="DCJ63" s="134"/>
      <c r="DCK63" s="134"/>
      <c r="DCL63" s="134"/>
      <c r="DCM63" s="134"/>
      <c r="DCN63" s="134"/>
      <c r="DCO63" s="134"/>
      <c r="DCP63" s="134"/>
      <c r="DCQ63" s="134"/>
      <c r="DCR63" s="134"/>
      <c r="DCS63" s="134"/>
      <c r="DCT63" s="134"/>
      <c r="DCU63" s="134"/>
      <c r="DCV63" s="134"/>
      <c r="DCW63" s="134"/>
      <c r="DCX63" s="134"/>
      <c r="DCY63" s="134"/>
      <c r="DCZ63" s="134"/>
      <c r="DDA63" s="134"/>
      <c r="DDB63" s="134"/>
      <c r="DDC63" s="134"/>
      <c r="DDD63" s="134"/>
      <c r="DDE63" s="134"/>
      <c r="DDF63" s="134"/>
      <c r="DDG63" s="134"/>
      <c r="DDH63" s="134"/>
      <c r="DDI63" s="134"/>
      <c r="DDJ63" s="134"/>
      <c r="DDK63" s="134"/>
      <c r="DDL63" s="134"/>
      <c r="DDM63" s="134"/>
      <c r="DDN63" s="134"/>
      <c r="DDO63" s="134"/>
      <c r="DDP63" s="134"/>
      <c r="DDQ63" s="134"/>
      <c r="DDR63" s="134"/>
      <c r="DDS63" s="134"/>
      <c r="DDT63" s="134"/>
      <c r="DDU63" s="134"/>
      <c r="DDV63" s="134"/>
      <c r="DDW63" s="134"/>
      <c r="DDX63" s="134"/>
      <c r="DDY63" s="134"/>
      <c r="DDZ63" s="134"/>
      <c r="DEA63" s="134"/>
      <c r="DEB63" s="134"/>
      <c r="DEC63" s="134"/>
      <c r="DED63" s="134"/>
      <c r="DEE63" s="134"/>
      <c r="DEF63" s="134"/>
      <c r="DEG63" s="134"/>
      <c r="DEH63" s="134"/>
      <c r="DEI63" s="134"/>
      <c r="DEJ63" s="134"/>
      <c r="DEK63" s="134"/>
      <c r="DEL63" s="134"/>
      <c r="DEM63" s="134"/>
      <c r="DEN63" s="134"/>
      <c r="DEO63" s="134"/>
      <c r="DEP63" s="134"/>
      <c r="DEQ63" s="134"/>
      <c r="DER63" s="134"/>
      <c r="DES63" s="134"/>
      <c r="DET63" s="134"/>
      <c r="DEU63" s="134"/>
      <c r="DEV63" s="134"/>
      <c r="DEW63" s="134"/>
      <c r="DEX63" s="134"/>
      <c r="DEY63" s="134"/>
      <c r="DEZ63" s="134"/>
      <c r="DFA63" s="134"/>
      <c r="DFB63" s="134"/>
      <c r="DFC63" s="134"/>
      <c r="DFD63" s="134"/>
      <c r="DFE63" s="134"/>
      <c r="DFF63" s="134"/>
      <c r="DFG63" s="134"/>
      <c r="DFH63" s="134"/>
      <c r="DFI63" s="134"/>
      <c r="DFJ63" s="134"/>
      <c r="DFK63" s="134"/>
      <c r="DFL63" s="134"/>
      <c r="DFM63" s="134"/>
      <c r="DFN63" s="134"/>
      <c r="DFO63" s="134"/>
      <c r="DFP63" s="134"/>
      <c r="DFQ63" s="134"/>
      <c r="DFR63" s="134"/>
      <c r="DFS63" s="134"/>
      <c r="DFT63" s="134"/>
      <c r="DFU63" s="134"/>
      <c r="DFV63" s="134"/>
      <c r="DFW63" s="134"/>
      <c r="DFX63" s="134"/>
      <c r="DFY63" s="134"/>
      <c r="DFZ63" s="134"/>
      <c r="DGA63" s="134"/>
      <c r="DGB63" s="134"/>
      <c r="DGC63" s="134"/>
      <c r="DGD63" s="134"/>
      <c r="DGE63" s="134"/>
      <c r="DGF63" s="134"/>
      <c r="DGG63" s="134"/>
      <c r="DGH63" s="134"/>
      <c r="DGI63" s="134"/>
      <c r="DGJ63" s="134"/>
      <c r="DGK63" s="134"/>
      <c r="DGL63" s="134"/>
      <c r="DGM63" s="134"/>
      <c r="DGN63" s="134"/>
      <c r="DGO63" s="134"/>
      <c r="DGP63" s="134"/>
      <c r="DGQ63" s="134"/>
      <c r="DGR63" s="134"/>
      <c r="DGS63" s="134"/>
      <c r="DGT63" s="134"/>
      <c r="DGU63" s="134"/>
      <c r="DGV63" s="134"/>
      <c r="DGW63" s="134"/>
      <c r="DGX63" s="134"/>
      <c r="DGY63" s="134"/>
      <c r="DGZ63" s="134"/>
      <c r="DHA63" s="134"/>
      <c r="DHB63" s="134"/>
      <c r="DHC63" s="134"/>
      <c r="DHD63" s="134"/>
      <c r="DHE63" s="134"/>
      <c r="DHF63" s="134"/>
      <c r="DHG63" s="134"/>
      <c r="DHH63" s="134"/>
      <c r="DHI63" s="134"/>
      <c r="DHJ63" s="134"/>
      <c r="DHK63" s="134"/>
      <c r="DHL63" s="134"/>
      <c r="DHM63" s="134"/>
      <c r="DHN63" s="134"/>
      <c r="DHO63" s="134"/>
      <c r="DHP63" s="134"/>
      <c r="DHQ63" s="134"/>
      <c r="DHR63" s="134"/>
      <c r="DHS63" s="134"/>
      <c r="DHT63" s="134"/>
      <c r="DHU63" s="134"/>
      <c r="DHV63" s="134"/>
      <c r="DHW63" s="134"/>
      <c r="DHX63" s="134"/>
      <c r="DHY63" s="134"/>
      <c r="DHZ63" s="134"/>
      <c r="DIA63" s="134"/>
      <c r="DIB63" s="134"/>
      <c r="DIC63" s="134"/>
      <c r="DID63" s="134"/>
      <c r="DIE63" s="134"/>
      <c r="DIF63" s="134"/>
      <c r="DIG63" s="134"/>
      <c r="DIH63" s="134"/>
      <c r="DII63" s="134"/>
      <c r="DIJ63" s="134"/>
      <c r="DIK63" s="134"/>
      <c r="DIL63" s="134"/>
      <c r="DIM63" s="134"/>
      <c r="DIN63" s="134"/>
      <c r="DIO63" s="134"/>
      <c r="DIP63" s="134"/>
      <c r="DIQ63" s="134"/>
      <c r="DIR63" s="134"/>
      <c r="DIS63" s="134"/>
      <c r="DIT63" s="134"/>
      <c r="DIU63" s="134"/>
      <c r="DIV63" s="134"/>
      <c r="DIW63" s="134"/>
      <c r="DIX63" s="134"/>
      <c r="DIY63" s="134"/>
      <c r="DIZ63" s="134"/>
      <c r="DJA63" s="134"/>
      <c r="DJB63" s="134"/>
      <c r="DJC63" s="134"/>
      <c r="DJD63" s="134"/>
      <c r="DJE63" s="134"/>
      <c r="DJF63" s="134"/>
      <c r="DJG63" s="134"/>
      <c r="DJH63" s="134"/>
      <c r="DJI63" s="134"/>
      <c r="DJJ63" s="134"/>
      <c r="DJK63" s="134"/>
      <c r="DJL63" s="134"/>
      <c r="DJM63" s="134"/>
      <c r="DJN63" s="134"/>
      <c r="DJO63" s="134"/>
      <c r="DJP63" s="134"/>
      <c r="DJQ63" s="134"/>
      <c r="DJR63" s="134"/>
      <c r="DJS63" s="134"/>
      <c r="DJT63" s="134"/>
      <c r="DJU63" s="134"/>
      <c r="DJV63" s="134"/>
      <c r="DJW63" s="134"/>
      <c r="DJX63" s="134"/>
      <c r="DJY63" s="134"/>
      <c r="DJZ63" s="134"/>
      <c r="DKA63" s="134"/>
      <c r="DKB63" s="134"/>
      <c r="DKC63" s="134"/>
      <c r="DKD63" s="134"/>
      <c r="DKE63" s="134"/>
      <c r="DKF63" s="134"/>
      <c r="DKG63" s="134"/>
      <c r="DKH63" s="134"/>
      <c r="DKI63" s="134"/>
      <c r="DKJ63" s="134"/>
      <c r="DKK63" s="134"/>
      <c r="DKL63" s="134"/>
      <c r="DKM63" s="134"/>
      <c r="DKN63" s="134"/>
      <c r="DKO63" s="134"/>
      <c r="DKP63" s="134"/>
      <c r="DKQ63" s="134"/>
      <c r="DKR63" s="134"/>
      <c r="DKS63" s="134"/>
      <c r="DKT63" s="134"/>
      <c r="DKU63" s="134"/>
      <c r="DKV63" s="134"/>
      <c r="DKW63" s="134"/>
      <c r="DKX63" s="134"/>
      <c r="DKY63" s="134"/>
      <c r="DKZ63" s="134"/>
      <c r="DLA63" s="134"/>
      <c r="DLB63" s="134"/>
      <c r="DLC63" s="134"/>
      <c r="DLD63" s="134"/>
      <c r="DLE63" s="134"/>
      <c r="DLF63" s="134"/>
      <c r="DLG63" s="134"/>
      <c r="DLH63" s="134"/>
      <c r="DLI63" s="134"/>
      <c r="DLJ63" s="134"/>
      <c r="DLK63" s="134"/>
      <c r="DLL63" s="134"/>
      <c r="DLM63" s="134"/>
      <c r="DLN63" s="134"/>
      <c r="DLO63" s="134"/>
      <c r="DLP63" s="134"/>
      <c r="DLQ63" s="134"/>
      <c r="DLR63" s="134"/>
      <c r="DLS63" s="134"/>
      <c r="DLT63" s="134"/>
      <c r="DLU63" s="134"/>
      <c r="DLV63" s="134"/>
      <c r="DLW63" s="134"/>
      <c r="DLX63" s="134"/>
      <c r="DLY63" s="134"/>
      <c r="DLZ63" s="134"/>
      <c r="DMA63" s="134"/>
      <c r="DMB63" s="134"/>
      <c r="DMC63" s="134"/>
      <c r="DMD63" s="134"/>
      <c r="DME63" s="134"/>
      <c r="DMF63" s="134"/>
      <c r="DMG63" s="134"/>
      <c r="DMH63" s="134"/>
      <c r="DMI63" s="134"/>
      <c r="DMJ63" s="134"/>
      <c r="DMK63" s="134"/>
      <c r="DML63" s="134"/>
      <c r="DMM63" s="134"/>
      <c r="DMN63" s="134"/>
      <c r="DMO63" s="134"/>
      <c r="DMP63" s="134"/>
      <c r="DMQ63" s="134"/>
      <c r="DMR63" s="134"/>
      <c r="DMS63" s="134"/>
      <c r="DMT63" s="134"/>
      <c r="DMU63" s="134"/>
      <c r="DMV63" s="134"/>
      <c r="DMW63" s="134"/>
      <c r="DMX63" s="134"/>
      <c r="DMY63" s="134"/>
      <c r="DMZ63" s="134"/>
      <c r="DNA63" s="134"/>
      <c r="DNB63" s="134"/>
      <c r="DNC63" s="134"/>
      <c r="DND63" s="134"/>
      <c r="DNE63" s="134"/>
      <c r="DNF63" s="134"/>
      <c r="DNG63" s="134"/>
      <c r="DNH63" s="134"/>
      <c r="DNI63" s="134"/>
      <c r="DNJ63" s="134"/>
      <c r="DNK63" s="134"/>
      <c r="DNL63" s="134"/>
      <c r="DNM63" s="134"/>
      <c r="DNN63" s="134"/>
      <c r="DNO63" s="134"/>
      <c r="DNP63" s="134"/>
      <c r="DNQ63" s="134"/>
      <c r="DNR63" s="134"/>
      <c r="DNS63" s="134"/>
      <c r="DNT63" s="134"/>
      <c r="DNU63" s="134"/>
      <c r="DNV63" s="134"/>
      <c r="DNW63" s="134"/>
      <c r="DNX63" s="134"/>
      <c r="DNY63" s="134"/>
      <c r="DNZ63" s="134"/>
      <c r="DOA63" s="134"/>
      <c r="DOB63" s="134"/>
      <c r="DOC63" s="134"/>
      <c r="DOD63" s="134"/>
      <c r="DOE63" s="134"/>
      <c r="DOF63" s="134"/>
      <c r="DOG63" s="134"/>
      <c r="DOH63" s="134"/>
      <c r="DOI63" s="134"/>
      <c r="DOJ63" s="134"/>
      <c r="DOK63" s="134"/>
      <c r="DOL63" s="134"/>
      <c r="DOM63" s="134"/>
      <c r="DON63" s="134"/>
      <c r="DOO63" s="134"/>
      <c r="DOP63" s="134"/>
      <c r="DOQ63" s="134"/>
      <c r="DOR63" s="134"/>
      <c r="DOS63" s="134"/>
      <c r="DOT63" s="134"/>
      <c r="DOU63" s="134"/>
      <c r="DOV63" s="134"/>
      <c r="DOW63" s="134"/>
      <c r="DOX63" s="134"/>
      <c r="DOY63" s="134"/>
      <c r="DOZ63" s="134"/>
      <c r="DPA63" s="134"/>
      <c r="DPB63" s="134"/>
      <c r="DPC63" s="134"/>
      <c r="DPD63" s="134"/>
      <c r="DPE63" s="134"/>
      <c r="DPF63" s="134"/>
      <c r="DPG63" s="134"/>
      <c r="DPH63" s="134"/>
      <c r="DPI63" s="134"/>
      <c r="DPJ63" s="134"/>
      <c r="DPK63" s="134"/>
      <c r="DPL63" s="134"/>
      <c r="DPM63" s="134"/>
      <c r="DPN63" s="134"/>
      <c r="DPO63" s="134"/>
      <c r="DPP63" s="134"/>
      <c r="DPQ63" s="134"/>
      <c r="DPR63" s="134"/>
      <c r="DPS63" s="134"/>
      <c r="DPT63" s="134"/>
      <c r="DPU63" s="134"/>
      <c r="DPV63" s="134"/>
      <c r="DPW63" s="134"/>
      <c r="DPX63" s="134"/>
      <c r="DPY63" s="134"/>
      <c r="DPZ63" s="134"/>
      <c r="DQA63" s="134"/>
      <c r="DQB63" s="134"/>
      <c r="DQC63" s="134"/>
      <c r="DQD63" s="134"/>
      <c r="DQE63" s="134"/>
      <c r="DQF63" s="134"/>
      <c r="DQG63" s="134"/>
      <c r="DQH63" s="134"/>
      <c r="DQI63" s="134"/>
      <c r="DQJ63" s="134"/>
      <c r="DQK63" s="134"/>
      <c r="DQL63" s="134"/>
      <c r="DQM63" s="134"/>
      <c r="DQN63" s="134"/>
      <c r="DQO63" s="134"/>
      <c r="DQP63" s="134"/>
      <c r="DQQ63" s="134"/>
      <c r="DQR63" s="134"/>
      <c r="DQS63" s="134"/>
      <c r="DQT63" s="134"/>
      <c r="DQU63" s="134"/>
      <c r="DQV63" s="134"/>
      <c r="DQW63" s="134"/>
      <c r="DQX63" s="134"/>
      <c r="DQY63" s="134"/>
      <c r="DQZ63" s="134"/>
      <c r="DRA63" s="134"/>
      <c r="DRB63" s="134"/>
      <c r="DRC63" s="134"/>
      <c r="DRD63" s="134"/>
      <c r="DRE63" s="134"/>
      <c r="DRF63" s="134"/>
      <c r="DRG63" s="134"/>
      <c r="DRH63" s="134"/>
      <c r="DRI63" s="134"/>
      <c r="DRJ63" s="134"/>
      <c r="DRK63" s="134"/>
      <c r="DRL63" s="134"/>
      <c r="DRM63" s="134"/>
      <c r="DRN63" s="134"/>
      <c r="DRO63" s="134"/>
      <c r="DRP63" s="134"/>
      <c r="DRQ63" s="134"/>
      <c r="DRR63" s="134"/>
      <c r="DRS63" s="134"/>
      <c r="DRT63" s="134"/>
      <c r="DRU63" s="134"/>
      <c r="DRV63" s="134"/>
      <c r="DRW63" s="134"/>
      <c r="DRX63" s="134"/>
      <c r="DRY63" s="134"/>
      <c r="DRZ63" s="134"/>
      <c r="DSA63" s="134"/>
      <c r="DSB63" s="134"/>
      <c r="DSC63" s="134"/>
      <c r="DSD63" s="134"/>
      <c r="DSE63" s="134"/>
      <c r="DSF63" s="134"/>
      <c r="DSG63" s="134"/>
      <c r="DSH63" s="134"/>
      <c r="DSI63" s="134"/>
      <c r="DSJ63" s="134"/>
      <c r="DSK63" s="134"/>
      <c r="DSL63" s="134"/>
      <c r="DSM63" s="134"/>
      <c r="DSN63" s="134"/>
      <c r="DSO63" s="134"/>
      <c r="DSP63" s="134"/>
      <c r="DSQ63" s="134"/>
      <c r="DSR63" s="134"/>
      <c r="DSS63" s="134"/>
      <c r="DST63" s="134"/>
      <c r="DSU63" s="134"/>
      <c r="DSV63" s="134"/>
      <c r="DSW63" s="134"/>
      <c r="DSX63" s="134"/>
      <c r="DSY63" s="134"/>
      <c r="DSZ63" s="134"/>
      <c r="DTA63" s="134"/>
      <c r="DTB63" s="134"/>
      <c r="DTC63" s="134"/>
      <c r="DTD63" s="134"/>
      <c r="DTE63" s="134"/>
      <c r="DTF63" s="134"/>
      <c r="DTG63" s="134"/>
      <c r="DTH63" s="134"/>
      <c r="DTI63" s="134"/>
      <c r="DTJ63" s="134"/>
      <c r="DTK63" s="134"/>
      <c r="DTL63" s="134"/>
      <c r="DTM63" s="134"/>
      <c r="DTN63" s="134"/>
      <c r="DTO63" s="134"/>
      <c r="DTP63" s="134"/>
      <c r="DTQ63" s="134"/>
      <c r="DTR63" s="134"/>
      <c r="DTS63" s="134"/>
      <c r="DTT63" s="134"/>
      <c r="DTU63" s="134"/>
      <c r="DTV63" s="134"/>
      <c r="DTW63" s="134"/>
      <c r="DTX63" s="134"/>
      <c r="DTY63" s="134"/>
      <c r="DTZ63" s="134"/>
      <c r="DUA63" s="134"/>
      <c r="DUB63" s="134"/>
      <c r="DUC63" s="134"/>
      <c r="DUD63" s="134"/>
      <c r="DUE63" s="134"/>
      <c r="DUF63" s="134"/>
      <c r="DUG63" s="134"/>
      <c r="DUH63" s="134"/>
      <c r="DUI63" s="134"/>
      <c r="DUJ63" s="134"/>
      <c r="DUK63" s="134"/>
      <c r="DUL63" s="134"/>
      <c r="DUM63" s="134"/>
      <c r="DUN63" s="134"/>
      <c r="DUO63" s="134"/>
      <c r="DUP63" s="134"/>
      <c r="DUQ63" s="134"/>
      <c r="DUR63" s="134"/>
      <c r="DUS63" s="134"/>
      <c r="DUT63" s="134"/>
      <c r="DUU63" s="134"/>
      <c r="DUV63" s="134"/>
      <c r="DUW63" s="134"/>
      <c r="DUX63" s="134"/>
      <c r="DUY63" s="134"/>
      <c r="DUZ63" s="134"/>
      <c r="DVA63" s="134"/>
      <c r="DVB63" s="134"/>
      <c r="DVC63" s="134"/>
      <c r="DVD63" s="134"/>
      <c r="DVE63" s="134"/>
      <c r="DVF63" s="134"/>
      <c r="DVG63" s="134"/>
      <c r="DVH63" s="134"/>
      <c r="DVI63" s="134"/>
      <c r="DVJ63" s="134"/>
      <c r="DVK63" s="134"/>
      <c r="DVL63" s="134"/>
      <c r="DVM63" s="134"/>
      <c r="DVN63" s="134"/>
      <c r="DVO63" s="134"/>
      <c r="DVP63" s="134"/>
      <c r="DVQ63" s="134"/>
      <c r="DVR63" s="134"/>
      <c r="DVS63" s="134"/>
      <c r="DVT63" s="134"/>
      <c r="DVU63" s="134"/>
      <c r="DVV63" s="134"/>
      <c r="DVW63" s="134"/>
      <c r="DVX63" s="134"/>
      <c r="DVY63" s="134"/>
      <c r="DVZ63" s="134"/>
      <c r="DWA63" s="134"/>
      <c r="DWB63" s="134"/>
      <c r="DWC63" s="134"/>
      <c r="DWD63" s="134"/>
      <c r="DWE63" s="134"/>
      <c r="DWF63" s="134"/>
      <c r="DWG63" s="134"/>
      <c r="DWH63" s="134"/>
      <c r="DWI63" s="134"/>
      <c r="DWJ63" s="134"/>
      <c r="DWK63" s="134"/>
      <c r="DWL63" s="134"/>
      <c r="DWM63" s="134"/>
      <c r="DWN63" s="134"/>
      <c r="DWO63" s="134"/>
      <c r="DWP63" s="134"/>
      <c r="DWQ63" s="134"/>
      <c r="DWR63" s="134"/>
      <c r="DWS63" s="134"/>
      <c r="DWT63" s="134"/>
      <c r="DWU63" s="134"/>
      <c r="DWV63" s="134"/>
      <c r="DWW63" s="134"/>
      <c r="DWX63" s="134"/>
      <c r="DWY63" s="134"/>
      <c r="DWZ63" s="134"/>
      <c r="DXA63" s="134"/>
      <c r="DXB63" s="134"/>
      <c r="DXC63" s="134"/>
      <c r="DXD63" s="134"/>
      <c r="DXE63" s="134"/>
      <c r="DXF63" s="134"/>
      <c r="DXG63" s="134"/>
      <c r="DXH63" s="134"/>
      <c r="DXI63" s="134"/>
      <c r="DXJ63" s="134"/>
      <c r="DXK63" s="134"/>
      <c r="DXL63" s="134"/>
      <c r="DXM63" s="134"/>
      <c r="DXN63" s="134"/>
      <c r="DXO63" s="134"/>
      <c r="DXP63" s="134"/>
      <c r="DXQ63" s="134"/>
      <c r="DXR63" s="134"/>
      <c r="DXS63" s="134"/>
      <c r="DXT63" s="134"/>
      <c r="DXU63" s="134"/>
      <c r="DXV63" s="134"/>
      <c r="DXW63" s="134"/>
      <c r="DXX63" s="134"/>
      <c r="DXY63" s="134"/>
      <c r="DXZ63" s="134"/>
      <c r="DYA63" s="134"/>
      <c r="DYB63" s="134"/>
      <c r="DYC63" s="134"/>
      <c r="DYD63" s="134"/>
      <c r="DYE63" s="134"/>
      <c r="DYF63" s="134"/>
      <c r="DYG63" s="134"/>
      <c r="DYH63" s="134"/>
      <c r="DYI63" s="134"/>
      <c r="DYJ63" s="134"/>
      <c r="DYK63" s="134"/>
      <c r="DYL63" s="134"/>
      <c r="DYM63" s="134"/>
      <c r="DYN63" s="134"/>
      <c r="DYO63" s="134"/>
      <c r="DYP63" s="134"/>
      <c r="DYQ63" s="134"/>
      <c r="DYR63" s="134"/>
      <c r="DYS63" s="134"/>
      <c r="DYT63" s="134"/>
      <c r="DYU63" s="134"/>
      <c r="DYV63" s="134"/>
      <c r="DYW63" s="134"/>
      <c r="DYX63" s="134"/>
      <c r="DYY63" s="134"/>
      <c r="DYZ63" s="134"/>
      <c r="DZA63" s="134"/>
      <c r="DZB63" s="134"/>
      <c r="DZC63" s="134"/>
      <c r="DZD63" s="134"/>
      <c r="DZE63" s="134"/>
      <c r="DZF63" s="134"/>
      <c r="DZG63" s="134"/>
      <c r="DZH63" s="134"/>
      <c r="DZI63" s="134"/>
      <c r="DZJ63" s="134"/>
      <c r="DZK63" s="134"/>
      <c r="DZL63" s="134"/>
      <c r="DZM63" s="134"/>
      <c r="DZN63" s="134"/>
      <c r="DZO63" s="134"/>
      <c r="DZP63" s="134"/>
      <c r="DZQ63" s="134"/>
      <c r="DZR63" s="134"/>
      <c r="DZS63" s="134"/>
      <c r="DZT63" s="134"/>
      <c r="DZU63" s="134"/>
      <c r="DZV63" s="134"/>
      <c r="DZW63" s="134"/>
      <c r="DZX63" s="134"/>
      <c r="DZY63" s="134"/>
      <c r="DZZ63" s="134"/>
      <c r="EAA63" s="134"/>
      <c r="EAB63" s="134"/>
      <c r="EAC63" s="134"/>
      <c r="EAD63" s="134"/>
      <c r="EAE63" s="134"/>
      <c r="EAF63" s="134"/>
      <c r="EAG63" s="134"/>
      <c r="EAH63" s="134"/>
      <c r="EAI63" s="134"/>
      <c r="EAJ63" s="134"/>
      <c r="EAK63" s="134"/>
      <c r="EAL63" s="134"/>
      <c r="EAM63" s="134"/>
      <c r="EAN63" s="134"/>
      <c r="EAO63" s="134"/>
      <c r="EAP63" s="134"/>
      <c r="EAQ63" s="134"/>
      <c r="EAR63" s="134"/>
      <c r="EAS63" s="134"/>
      <c r="EAT63" s="134"/>
      <c r="EAU63" s="134"/>
      <c r="EAV63" s="134"/>
      <c r="EAW63" s="134"/>
      <c r="EAX63" s="134"/>
      <c r="EAY63" s="134"/>
      <c r="EAZ63" s="134"/>
      <c r="EBA63" s="134"/>
      <c r="EBB63" s="134"/>
      <c r="EBC63" s="134"/>
      <c r="EBD63" s="134"/>
      <c r="EBE63" s="134"/>
      <c r="EBF63" s="134"/>
      <c r="EBG63" s="134"/>
      <c r="EBH63" s="134"/>
      <c r="EBI63" s="134"/>
      <c r="EBJ63" s="134"/>
      <c r="EBK63" s="134"/>
      <c r="EBL63" s="134"/>
      <c r="EBM63" s="134"/>
      <c r="EBN63" s="134"/>
      <c r="EBO63" s="134"/>
      <c r="EBP63" s="134"/>
      <c r="EBQ63" s="134"/>
      <c r="EBR63" s="134"/>
      <c r="EBS63" s="134"/>
      <c r="EBT63" s="134"/>
      <c r="EBU63" s="134"/>
      <c r="EBV63" s="134"/>
      <c r="EBW63" s="134"/>
      <c r="EBX63" s="134"/>
      <c r="EBY63" s="134"/>
      <c r="EBZ63" s="134"/>
      <c r="ECA63" s="134"/>
      <c r="ECB63" s="134"/>
      <c r="ECC63" s="134"/>
      <c r="ECD63" s="134"/>
      <c r="ECE63" s="134"/>
      <c r="ECF63" s="134"/>
      <c r="ECG63" s="134"/>
      <c r="ECH63" s="134"/>
      <c r="ECI63" s="134"/>
      <c r="ECJ63" s="134"/>
      <c r="ECK63" s="134"/>
      <c r="ECL63" s="134"/>
      <c r="ECM63" s="134"/>
      <c r="ECN63" s="134"/>
      <c r="ECO63" s="134"/>
      <c r="ECP63" s="134"/>
      <c r="ECQ63" s="134"/>
      <c r="ECR63" s="134"/>
      <c r="ECS63" s="134"/>
      <c r="ECT63" s="134"/>
      <c r="ECU63" s="134"/>
      <c r="ECV63" s="134"/>
      <c r="ECW63" s="134"/>
      <c r="ECX63" s="134"/>
      <c r="ECY63" s="134"/>
      <c r="ECZ63" s="134"/>
      <c r="EDA63" s="134"/>
      <c r="EDB63" s="134"/>
      <c r="EDC63" s="134"/>
      <c r="EDD63" s="134"/>
      <c r="EDE63" s="134"/>
      <c r="EDF63" s="134"/>
      <c r="EDG63" s="134"/>
      <c r="EDH63" s="134"/>
      <c r="EDI63" s="134"/>
      <c r="EDJ63" s="134"/>
      <c r="EDK63" s="134"/>
      <c r="EDL63" s="134"/>
      <c r="EDM63" s="134"/>
      <c r="EDN63" s="134"/>
      <c r="EDO63" s="134"/>
      <c r="EDP63" s="134"/>
      <c r="EDQ63" s="134"/>
      <c r="EDR63" s="134"/>
      <c r="EDS63" s="134"/>
      <c r="EDT63" s="134"/>
      <c r="EDU63" s="134"/>
      <c r="EDV63" s="134"/>
      <c r="EDW63" s="134"/>
      <c r="EDX63" s="134"/>
      <c r="EDY63" s="134"/>
      <c r="EDZ63" s="134"/>
      <c r="EEA63" s="134"/>
      <c r="EEB63" s="134"/>
      <c r="EEC63" s="134"/>
      <c r="EED63" s="134"/>
      <c r="EEE63" s="134"/>
      <c r="EEF63" s="134"/>
      <c r="EEG63" s="134"/>
      <c r="EEH63" s="134"/>
      <c r="EEI63" s="134"/>
      <c r="EEJ63" s="134"/>
      <c r="EEK63" s="134"/>
      <c r="EEL63" s="134"/>
      <c r="EEM63" s="134"/>
      <c r="EEN63" s="134"/>
      <c r="EEO63" s="134"/>
      <c r="EEP63" s="134"/>
      <c r="EEQ63" s="134"/>
      <c r="EER63" s="134"/>
      <c r="EES63" s="134"/>
      <c r="EET63" s="134"/>
      <c r="EEU63" s="134"/>
      <c r="EEV63" s="134"/>
      <c r="EEW63" s="134"/>
      <c r="EEX63" s="134"/>
      <c r="EEY63" s="134"/>
      <c r="EEZ63" s="134"/>
      <c r="EFA63" s="134"/>
      <c r="EFB63" s="134"/>
      <c r="EFC63" s="134"/>
      <c r="EFD63" s="134"/>
      <c r="EFE63" s="134"/>
      <c r="EFF63" s="134"/>
      <c r="EFG63" s="134"/>
      <c r="EFH63" s="134"/>
      <c r="EFI63" s="134"/>
      <c r="EFJ63" s="134"/>
      <c r="EFK63" s="134"/>
      <c r="EFL63" s="134"/>
      <c r="EFM63" s="134"/>
      <c r="EFN63" s="134"/>
      <c r="EFO63" s="134"/>
      <c r="EFP63" s="134"/>
      <c r="EFQ63" s="134"/>
      <c r="EFR63" s="134"/>
      <c r="EFS63" s="134"/>
      <c r="EFT63" s="134"/>
      <c r="EFU63" s="134"/>
      <c r="EFV63" s="134"/>
      <c r="EFW63" s="134"/>
      <c r="EFX63" s="134"/>
      <c r="EFY63" s="134"/>
      <c r="EFZ63" s="134"/>
      <c r="EGA63" s="134"/>
      <c r="EGB63" s="134"/>
      <c r="EGC63" s="134"/>
      <c r="EGD63" s="134"/>
      <c r="EGE63" s="134"/>
      <c r="EGF63" s="134"/>
      <c r="EGG63" s="134"/>
      <c r="EGH63" s="134"/>
      <c r="EGI63" s="134"/>
      <c r="EGJ63" s="134"/>
      <c r="EGK63" s="134"/>
      <c r="EGL63" s="134"/>
      <c r="EGM63" s="134"/>
      <c r="EGN63" s="134"/>
      <c r="EGO63" s="134"/>
      <c r="EGP63" s="134"/>
      <c r="EGQ63" s="134"/>
      <c r="EGR63" s="134"/>
      <c r="EGS63" s="134"/>
      <c r="EGT63" s="134"/>
      <c r="EGU63" s="134"/>
      <c r="EGV63" s="134"/>
      <c r="EGW63" s="134"/>
      <c r="EGX63" s="134"/>
      <c r="EGY63" s="134"/>
      <c r="EGZ63" s="134"/>
      <c r="EHA63" s="134"/>
      <c r="EHB63" s="134"/>
      <c r="EHC63" s="134"/>
      <c r="EHD63" s="134"/>
      <c r="EHE63" s="134"/>
      <c r="EHF63" s="134"/>
      <c r="EHG63" s="134"/>
      <c r="EHH63" s="134"/>
      <c r="EHI63" s="134"/>
      <c r="EHJ63" s="134"/>
      <c r="EHK63" s="134"/>
      <c r="EHL63" s="134"/>
      <c r="EHM63" s="134"/>
      <c r="EHN63" s="134"/>
      <c r="EHO63" s="134"/>
      <c r="EHP63" s="134"/>
      <c r="EHQ63" s="134"/>
      <c r="EHR63" s="134"/>
      <c r="EHS63" s="134"/>
      <c r="EHT63" s="134"/>
      <c r="EHU63" s="134"/>
      <c r="EHV63" s="134"/>
      <c r="EHW63" s="134"/>
      <c r="EHX63" s="134"/>
      <c r="EHY63" s="134"/>
      <c r="EHZ63" s="134"/>
      <c r="EIA63" s="134"/>
      <c r="EIB63" s="134"/>
      <c r="EIC63" s="134"/>
      <c r="EID63" s="134"/>
      <c r="EIE63" s="134"/>
      <c r="EIF63" s="134"/>
      <c r="EIG63" s="134"/>
      <c r="EIH63" s="134"/>
      <c r="EII63" s="134"/>
      <c r="EIJ63" s="134"/>
      <c r="EIK63" s="134"/>
      <c r="EIL63" s="134"/>
      <c r="EIM63" s="134"/>
      <c r="EIN63" s="134"/>
      <c r="EIO63" s="134"/>
      <c r="EIP63" s="134"/>
      <c r="EIQ63" s="134"/>
      <c r="EIR63" s="134"/>
      <c r="EIS63" s="134"/>
      <c r="EIT63" s="134"/>
      <c r="EIU63" s="134"/>
      <c r="EIV63" s="134"/>
      <c r="EIW63" s="134"/>
      <c r="EIX63" s="134"/>
      <c r="EIY63" s="134"/>
      <c r="EIZ63" s="134"/>
      <c r="EJA63" s="134"/>
      <c r="EJB63" s="134"/>
      <c r="EJC63" s="134"/>
      <c r="EJD63" s="134"/>
      <c r="EJE63" s="134"/>
      <c r="EJF63" s="134"/>
      <c r="EJG63" s="134"/>
      <c r="EJH63" s="134"/>
      <c r="EJI63" s="134"/>
      <c r="EJJ63" s="134"/>
      <c r="EJK63" s="134"/>
      <c r="EJL63" s="134"/>
      <c r="EJM63" s="134"/>
      <c r="EJN63" s="134"/>
      <c r="EJO63" s="134"/>
      <c r="EJP63" s="134"/>
      <c r="EJQ63" s="134"/>
      <c r="EJR63" s="134"/>
      <c r="EJS63" s="134"/>
      <c r="EJT63" s="134"/>
      <c r="EJU63" s="134"/>
      <c r="EJV63" s="134"/>
      <c r="EJW63" s="134"/>
      <c r="EJX63" s="134"/>
      <c r="EJY63" s="134"/>
      <c r="EJZ63" s="134"/>
      <c r="EKA63" s="134"/>
      <c r="EKB63" s="134"/>
      <c r="EKC63" s="134"/>
      <c r="EKD63" s="134"/>
      <c r="EKE63" s="134"/>
      <c r="EKF63" s="134"/>
      <c r="EKG63" s="134"/>
      <c r="EKH63" s="134"/>
      <c r="EKI63" s="134"/>
      <c r="EKJ63" s="134"/>
      <c r="EKK63" s="134"/>
      <c r="EKL63" s="134"/>
      <c r="EKM63" s="134"/>
      <c r="EKN63" s="134"/>
      <c r="EKO63" s="134"/>
      <c r="EKP63" s="134"/>
      <c r="EKQ63" s="134"/>
      <c r="EKR63" s="134"/>
      <c r="EKS63" s="134"/>
      <c r="EKT63" s="134"/>
      <c r="EKU63" s="134"/>
      <c r="EKV63" s="134"/>
      <c r="EKW63" s="134"/>
      <c r="EKX63" s="134"/>
      <c r="EKY63" s="134"/>
      <c r="EKZ63" s="134"/>
      <c r="ELA63" s="134"/>
      <c r="ELB63" s="134"/>
      <c r="ELC63" s="134"/>
      <c r="ELD63" s="134"/>
      <c r="ELE63" s="134"/>
      <c r="ELF63" s="134"/>
      <c r="ELG63" s="134"/>
      <c r="ELH63" s="134"/>
      <c r="ELI63" s="134"/>
      <c r="ELJ63" s="134"/>
      <c r="ELK63" s="134"/>
      <c r="ELL63" s="134"/>
      <c r="ELM63" s="134"/>
      <c r="ELN63" s="134"/>
      <c r="ELO63" s="134"/>
      <c r="ELP63" s="134"/>
      <c r="ELQ63" s="134"/>
      <c r="ELR63" s="134"/>
      <c r="ELS63" s="134"/>
      <c r="ELT63" s="134"/>
      <c r="ELU63" s="134"/>
      <c r="ELV63" s="134"/>
      <c r="ELW63" s="134"/>
      <c r="ELX63" s="134"/>
      <c r="ELY63" s="134"/>
      <c r="ELZ63" s="134"/>
      <c r="EMA63" s="134"/>
      <c r="EMB63" s="134"/>
      <c r="EMC63" s="134"/>
      <c r="EMD63" s="134"/>
      <c r="EME63" s="134"/>
      <c r="EMF63" s="134"/>
      <c r="EMG63" s="134"/>
      <c r="EMH63" s="134"/>
      <c r="EMI63" s="134"/>
      <c r="EMJ63" s="134"/>
      <c r="EMK63" s="134"/>
      <c r="EML63" s="134"/>
      <c r="EMM63" s="134"/>
      <c r="EMN63" s="134"/>
      <c r="EMO63" s="134"/>
      <c r="EMP63" s="134"/>
      <c r="EMQ63" s="134"/>
      <c r="EMR63" s="134"/>
      <c r="EMS63" s="134"/>
      <c r="EMT63" s="134"/>
      <c r="EMU63" s="134"/>
      <c r="EMV63" s="134"/>
      <c r="EMW63" s="134"/>
      <c r="EMX63" s="134"/>
      <c r="EMY63" s="134"/>
      <c r="EMZ63" s="134"/>
      <c r="ENA63" s="134"/>
      <c r="ENB63" s="134"/>
      <c r="ENC63" s="134"/>
      <c r="END63" s="134"/>
      <c r="ENE63" s="134"/>
      <c r="ENF63" s="134"/>
      <c r="ENG63" s="134"/>
      <c r="ENH63" s="134"/>
      <c r="ENI63" s="134"/>
      <c r="ENJ63" s="134"/>
      <c r="ENK63" s="134"/>
      <c r="ENL63" s="134"/>
      <c r="ENM63" s="134"/>
      <c r="ENN63" s="134"/>
      <c r="ENO63" s="134"/>
      <c r="ENP63" s="134"/>
      <c r="ENQ63" s="134"/>
      <c r="ENR63" s="134"/>
      <c r="ENS63" s="134"/>
      <c r="ENT63" s="134"/>
      <c r="ENU63" s="134"/>
      <c r="ENV63" s="134"/>
      <c r="ENW63" s="134"/>
      <c r="ENX63" s="134"/>
      <c r="ENY63" s="134"/>
      <c r="ENZ63" s="134"/>
      <c r="EOA63" s="134"/>
      <c r="EOB63" s="134"/>
      <c r="EOC63" s="134"/>
      <c r="EOD63" s="134"/>
      <c r="EOE63" s="134"/>
      <c r="EOF63" s="134"/>
      <c r="EOG63" s="134"/>
      <c r="EOH63" s="134"/>
      <c r="EOI63" s="134"/>
      <c r="EOJ63" s="134"/>
      <c r="EOK63" s="134"/>
      <c r="EOL63" s="134"/>
      <c r="EOM63" s="134"/>
      <c r="EON63" s="134"/>
      <c r="EOO63" s="134"/>
      <c r="EOP63" s="134"/>
      <c r="EOQ63" s="134"/>
      <c r="EOR63" s="134"/>
      <c r="EOS63" s="134"/>
      <c r="EOT63" s="134"/>
      <c r="EOU63" s="134"/>
      <c r="EOV63" s="134"/>
      <c r="EOW63" s="134"/>
      <c r="EOX63" s="134"/>
      <c r="EOY63" s="134"/>
      <c r="EOZ63" s="134"/>
      <c r="EPA63" s="134"/>
      <c r="EPB63" s="134"/>
      <c r="EPC63" s="134"/>
      <c r="EPD63" s="134"/>
      <c r="EPE63" s="134"/>
      <c r="EPF63" s="134"/>
      <c r="EPG63" s="134"/>
      <c r="EPH63" s="134"/>
      <c r="EPI63" s="134"/>
      <c r="EPJ63" s="134"/>
      <c r="EPK63" s="134"/>
      <c r="EPL63" s="134"/>
      <c r="EPM63" s="134"/>
      <c r="EPN63" s="134"/>
      <c r="EPO63" s="134"/>
      <c r="EPP63" s="134"/>
      <c r="EPQ63" s="134"/>
      <c r="EPR63" s="134"/>
      <c r="EPS63" s="134"/>
      <c r="EPT63" s="134"/>
      <c r="EPU63" s="134"/>
      <c r="EPV63" s="134"/>
      <c r="EPW63" s="134"/>
      <c r="EPX63" s="134"/>
      <c r="EPY63" s="134"/>
      <c r="EPZ63" s="134"/>
      <c r="EQA63" s="134"/>
      <c r="EQB63" s="134"/>
      <c r="EQC63" s="134"/>
      <c r="EQD63" s="134"/>
      <c r="EQE63" s="134"/>
      <c r="EQF63" s="134"/>
      <c r="EQG63" s="134"/>
      <c r="EQH63" s="134"/>
      <c r="EQI63" s="134"/>
      <c r="EQJ63" s="134"/>
      <c r="EQK63" s="134"/>
      <c r="EQL63" s="134"/>
      <c r="EQM63" s="134"/>
      <c r="EQN63" s="134"/>
      <c r="EQO63" s="134"/>
      <c r="EQP63" s="134"/>
      <c r="EQQ63" s="134"/>
      <c r="EQR63" s="134"/>
      <c r="EQS63" s="134"/>
      <c r="EQT63" s="134"/>
      <c r="EQU63" s="134"/>
      <c r="EQV63" s="134"/>
      <c r="EQW63" s="134"/>
      <c r="EQX63" s="134"/>
      <c r="EQY63" s="134"/>
      <c r="EQZ63" s="134"/>
      <c r="ERA63" s="134"/>
      <c r="ERB63" s="134"/>
      <c r="ERC63" s="134"/>
      <c r="ERD63" s="134"/>
      <c r="ERE63" s="134"/>
      <c r="ERF63" s="134"/>
      <c r="ERG63" s="134"/>
      <c r="ERH63" s="134"/>
      <c r="ERI63" s="134"/>
      <c r="ERJ63" s="134"/>
      <c r="ERK63" s="134"/>
      <c r="ERL63" s="134"/>
      <c r="ERM63" s="134"/>
      <c r="ERN63" s="134"/>
      <c r="ERO63" s="134"/>
      <c r="ERP63" s="134"/>
      <c r="ERQ63" s="134"/>
      <c r="ERR63" s="134"/>
      <c r="ERS63" s="134"/>
      <c r="ERT63" s="134"/>
      <c r="ERU63" s="134"/>
      <c r="ERV63" s="134"/>
      <c r="ERW63" s="134"/>
      <c r="ERX63" s="134"/>
      <c r="ERY63" s="134"/>
      <c r="ERZ63" s="134"/>
      <c r="ESA63" s="134"/>
      <c r="ESB63" s="134"/>
      <c r="ESC63" s="134"/>
      <c r="ESD63" s="134"/>
      <c r="ESE63" s="134"/>
      <c r="ESF63" s="134"/>
      <c r="ESG63" s="134"/>
      <c r="ESH63" s="134"/>
      <c r="ESI63" s="134"/>
      <c r="ESJ63" s="134"/>
      <c r="ESK63" s="134"/>
      <c r="ESL63" s="134"/>
      <c r="ESM63" s="134"/>
      <c r="ESN63" s="134"/>
      <c r="ESO63" s="134"/>
      <c r="ESP63" s="134"/>
      <c r="ESQ63" s="134"/>
      <c r="ESR63" s="134"/>
      <c r="ESS63" s="134"/>
      <c r="EST63" s="134"/>
      <c r="ESU63" s="134"/>
      <c r="ESV63" s="134"/>
      <c r="ESW63" s="134"/>
      <c r="ESX63" s="134"/>
      <c r="ESY63" s="134"/>
      <c r="ESZ63" s="134"/>
      <c r="ETA63" s="134"/>
      <c r="ETB63" s="134"/>
      <c r="ETC63" s="134"/>
      <c r="ETD63" s="134"/>
      <c r="ETE63" s="134"/>
      <c r="ETF63" s="134"/>
      <c r="ETG63" s="134"/>
      <c r="ETH63" s="134"/>
      <c r="ETI63" s="134"/>
      <c r="ETJ63" s="134"/>
      <c r="ETK63" s="134"/>
      <c r="ETL63" s="134"/>
      <c r="ETM63" s="134"/>
      <c r="ETN63" s="134"/>
      <c r="ETO63" s="134"/>
      <c r="ETP63" s="134"/>
      <c r="ETQ63" s="134"/>
      <c r="ETR63" s="134"/>
      <c r="ETS63" s="134"/>
      <c r="ETT63" s="134"/>
      <c r="ETU63" s="134"/>
      <c r="ETV63" s="134"/>
      <c r="ETW63" s="134"/>
      <c r="ETX63" s="134"/>
      <c r="ETY63" s="134"/>
      <c r="ETZ63" s="134"/>
      <c r="EUA63" s="134"/>
      <c r="EUB63" s="134"/>
      <c r="EUC63" s="134"/>
      <c r="EUD63" s="134"/>
      <c r="EUE63" s="134"/>
      <c r="EUF63" s="134"/>
      <c r="EUG63" s="134"/>
      <c r="EUH63" s="134"/>
      <c r="EUI63" s="134"/>
      <c r="EUJ63" s="134"/>
      <c r="EUK63" s="134"/>
      <c r="EUL63" s="134"/>
      <c r="EUM63" s="134"/>
      <c r="EUN63" s="134"/>
      <c r="EUO63" s="134"/>
      <c r="EUP63" s="134"/>
      <c r="EUQ63" s="134"/>
      <c r="EUR63" s="134"/>
      <c r="EUS63" s="134"/>
      <c r="EUT63" s="134"/>
      <c r="EUU63" s="134"/>
      <c r="EUV63" s="134"/>
      <c r="EUW63" s="134"/>
      <c r="EUX63" s="134"/>
      <c r="EUY63" s="134"/>
      <c r="EUZ63" s="134"/>
      <c r="EVA63" s="134"/>
      <c r="EVB63" s="134"/>
      <c r="EVC63" s="134"/>
      <c r="EVD63" s="134"/>
      <c r="EVE63" s="134"/>
      <c r="EVF63" s="134"/>
      <c r="EVG63" s="134"/>
      <c r="EVH63" s="134"/>
      <c r="EVI63" s="134"/>
      <c r="EVJ63" s="134"/>
      <c r="EVK63" s="134"/>
      <c r="EVL63" s="134"/>
      <c r="EVM63" s="134"/>
      <c r="EVN63" s="134"/>
      <c r="EVO63" s="134"/>
      <c r="EVP63" s="134"/>
      <c r="EVQ63" s="134"/>
      <c r="EVR63" s="134"/>
      <c r="EVS63" s="134"/>
      <c r="EVT63" s="134"/>
      <c r="EVU63" s="134"/>
      <c r="EVV63" s="134"/>
      <c r="EVW63" s="134"/>
      <c r="EVX63" s="134"/>
      <c r="EVY63" s="134"/>
      <c r="EVZ63" s="134"/>
      <c r="EWA63" s="134"/>
      <c r="EWB63" s="134"/>
      <c r="EWC63" s="134"/>
      <c r="EWD63" s="134"/>
      <c r="EWE63" s="134"/>
      <c r="EWF63" s="134"/>
      <c r="EWG63" s="134"/>
      <c r="EWH63" s="134"/>
      <c r="EWI63" s="134"/>
      <c r="EWJ63" s="134"/>
      <c r="EWK63" s="134"/>
      <c r="EWL63" s="134"/>
      <c r="EWM63" s="134"/>
      <c r="EWN63" s="134"/>
      <c r="EWO63" s="134"/>
      <c r="EWP63" s="134"/>
      <c r="EWQ63" s="134"/>
      <c r="EWR63" s="134"/>
      <c r="EWS63" s="134"/>
      <c r="EWT63" s="134"/>
      <c r="EWU63" s="134"/>
      <c r="EWV63" s="134"/>
      <c r="EWW63" s="134"/>
      <c r="EWX63" s="134"/>
      <c r="EWY63" s="134"/>
      <c r="EWZ63" s="134"/>
      <c r="EXA63" s="134"/>
      <c r="EXB63" s="134"/>
      <c r="EXC63" s="134"/>
      <c r="EXD63" s="134"/>
      <c r="EXE63" s="134"/>
      <c r="EXF63" s="134"/>
      <c r="EXG63" s="134"/>
      <c r="EXH63" s="134"/>
      <c r="EXI63" s="134"/>
      <c r="EXJ63" s="134"/>
      <c r="EXK63" s="134"/>
      <c r="EXL63" s="134"/>
      <c r="EXM63" s="134"/>
      <c r="EXN63" s="134"/>
      <c r="EXO63" s="134"/>
      <c r="EXP63" s="134"/>
      <c r="EXQ63" s="134"/>
      <c r="EXR63" s="134"/>
      <c r="EXS63" s="134"/>
      <c r="EXT63" s="134"/>
      <c r="EXU63" s="134"/>
      <c r="EXV63" s="134"/>
      <c r="EXW63" s="134"/>
      <c r="EXX63" s="134"/>
      <c r="EXY63" s="134"/>
      <c r="EXZ63" s="134"/>
      <c r="EYA63" s="134"/>
      <c r="EYB63" s="134"/>
      <c r="EYC63" s="134"/>
      <c r="EYD63" s="134"/>
      <c r="EYE63" s="134"/>
      <c r="EYF63" s="134"/>
      <c r="EYG63" s="134"/>
      <c r="EYH63" s="134"/>
      <c r="EYI63" s="134"/>
      <c r="EYJ63" s="134"/>
      <c r="EYK63" s="134"/>
      <c r="EYL63" s="134"/>
      <c r="EYM63" s="134"/>
      <c r="EYN63" s="134"/>
      <c r="EYO63" s="134"/>
      <c r="EYP63" s="134"/>
      <c r="EYQ63" s="134"/>
      <c r="EYR63" s="134"/>
      <c r="EYS63" s="134"/>
      <c r="EYT63" s="134"/>
      <c r="EYU63" s="134"/>
      <c r="EYV63" s="134"/>
      <c r="EYW63" s="134"/>
      <c r="EYX63" s="134"/>
      <c r="EYY63" s="134"/>
      <c r="EYZ63" s="134"/>
      <c r="EZA63" s="134"/>
      <c r="EZB63" s="134"/>
      <c r="EZC63" s="134"/>
      <c r="EZD63" s="134"/>
      <c r="EZE63" s="134"/>
      <c r="EZF63" s="134"/>
      <c r="EZG63" s="134"/>
      <c r="EZH63" s="134"/>
      <c r="EZI63" s="134"/>
      <c r="EZJ63" s="134"/>
      <c r="EZK63" s="134"/>
      <c r="EZL63" s="134"/>
      <c r="EZM63" s="134"/>
      <c r="EZN63" s="134"/>
      <c r="EZO63" s="134"/>
      <c r="EZP63" s="134"/>
      <c r="EZQ63" s="134"/>
      <c r="EZR63" s="134"/>
      <c r="EZS63" s="134"/>
      <c r="EZT63" s="134"/>
      <c r="EZU63" s="134"/>
      <c r="EZV63" s="134"/>
      <c r="EZW63" s="134"/>
      <c r="EZX63" s="134"/>
      <c r="EZY63" s="134"/>
      <c r="EZZ63" s="134"/>
      <c r="FAA63" s="134"/>
      <c r="FAB63" s="134"/>
      <c r="FAC63" s="134"/>
      <c r="FAD63" s="134"/>
      <c r="FAE63" s="134"/>
      <c r="FAF63" s="134"/>
      <c r="FAG63" s="134"/>
      <c r="FAH63" s="134"/>
      <c r="FAI63" s="134"/>
      <c r="FAJ63" s="134"/>
      <c r="FAK63" s="134"/>
      <c r="FAL63" s="134"/>
      <c r="FAM63" s="134"/>
      <c r="FAN63" s="134"/>
      <c r="FAO63" s="134"/>
      <c r="FAP63" s="134"/>
      <c r="FAQ63" s="134"/>
      <c r="FAR63" s="134"/>
      <c r="FAS63" s="134"/>
      <c r="FAT63" s="134"/>
      <c r="FAU63" s="134"/>
      <c r="FAV63" s="134"/>
      <c r="FAW63" s="134"/>
      <c r="FAX63" s="134"/>
      <c r="FAY63" s="134"/>
      <c r="FAZ63" s="134"/>
      <c r="FBA63" s="134"/>
      <c r="FBB63" s="134"/>
      <c r="FBC63" s="134"/>
      <c r="FBD63" s="134"/>
      <c r="FBE63" s="134"/>
      <c r="FBF63" s="134"/>
      <c r="FBG63" s="134"/>
      <c r="FBH63" s="134"/>
      <c r="FBI63" s="134"/>
      <c r="FBJ63" s="134"/>
      <c r="FBK63" s="134"/>
      <c r="FBL63" s="134"/>
      <c r="FBM63" s="134"/>
      <c r="FBN63" s="134"/>
      <c r="FBO63" s="134"/>
      <c r="FBP63" s="134"/>
      <c r="FBQ63" s="134"/>
      <c r="FBR63" s="134"/>
      <c r="FBS63" s="134"/>
      <c r="FBT63" s="134"/>
      <c r="FBU63" s="134"/>
      <c r="FBV63" s="134"/>
      <c r="FBW63" s="134"/>
      <c r="FBX63" s="134"/>
      <c r="FBY63" s="134"/>
      <c r="FBZ63" s="134"/>
      <c r="FCA63" s="134"/>
      <c r="FCB63" s="134"/>
      <c r="FCC63" s="134"/>
      <c r="FCD63" s="134"/>
      <c r="FCE63" s="134"/>
      <c r="FCF63" s="134"/>
      <c r="FCG63" s="134"/>
      <c r="FCH63" s="134"/>
      <c r="FCI63" s="134"/>
      <c r="FCJ63" s="134"/>
      <c r="FCK63" s="134"/>
      <c r="FCL63" s="134"/>
      <c r="FCM63" s="134"/>
      <c r="FCN63" s="134"/>
      <c r="FCO63" s="134"/>
      <c r="FCP63" s="134"/>
      <c r="FCQ63" s="134"/>
      <c r="FCR63" s="134"/>
      <c r="FCS63" s="134"/>
      <c r="FCT63" s="134"/>
      <c r="FCU63" s="134"/>
      <c r="FCV63" s="134"/>
      <c r="FCW63" s="134"/>
      <c r="FCX63" s="134"/>
      <c r="FCY63" s="134"/>
      <c r="FCZ63" s="134"/>
      <c r="FDA63" s="134"/>
      <c r="FDB63" s="134"/>
      <c r="FDC63" s="134"/>
      <c r="FDD63" s="134"/>
      <c r="FDE63" s="134"/>
      <c r="FDF63" s="134"/>
      <c r="FDG63" s="134"/>
      <c r="FDH63" s="134"/>
      <c r="FDI63" s="134"/>
      <c r="FDJ63" s="134"/>
      <c r="FDK63" s="134"/>
      <c r="FDL63" s="134"/>
      <c r="FDM63" s="134"/>
      <c r="FDN63" s="134"/>
      <c r="FDO63" s="134"/>
      <c r="FDP63" s="134"/>
      <c r="FDQ63" s="134"/>
      <c r="FDR63" s="134"/>
      <c r="FDS63" s="134"/>
      <c r="FDT63" s="134"/>
      <c r="FDU63" s="134"/>
      <c r="FDV63" s="134"/>
      <c r="FDW63" s="134"/>
      <c r="FDX63" s="134"/>
      <c r="FDY63" s="134"/>
      <c r="FDZ63" s="134"/>
      <c r="FEA63" s="134"/>
      <c r="FEB63" s="134"/>
      <c r="FEC63" s="134"/>
      <c r="FED63" s="134"/>
      <c r="FEE63" s="134"/>
      <c r="FEF63" s="134"/>
      <c r="FEG63" s="134"/>
      <c r="FEH63" s="134"/>
      <c r="FEI63" s="134"/>
      <c r="FEJ63" s="134"/>
      <c r="FEK63" s="134"/>
      <c r="FEL63" s="134"/>
      <c r="FEM63" s="134"/>
      <c r="FEN63" s="134"/>
      <c r="FEO63" s="134"/>
      <c r="FEP63" s="134"/>
      <c r="FEQ63" s="134"/>
      <c r="FER63" s="134"/>
      <c r="FES63" s="134"/>
      <c r="FET63" s="134"/>
      <c r="FEU63" s="134"/>
      <c r="FEV63" s="134"/>
      <c r="FEW63" s="134"/>
      <c r="FEX63" s="134"/>
      <c r="FEY63" s="134"/>
      <c r="FEZ63" s="134"/>
      <c r="FFA63" s="134"/>
      <c r="FFB63" s="134"/>
      <c r="FFC63" s="134"/>
      <c r="FFD63" s="134"/>
      <c r="FFE63" s="134"/>
      <c r="FFF63" s="134"/>
      <c r="FFG63" s="134"/>
      <c r="FFH63" s="134"/>
      <c r="FFI63" s="134"/>
      <c r="FFJ63" s="134"/>
      <c r="FFK63" s="134"/>
      <c r="FFL63" s="134"/>
      <c r="FFM63" s="134"/>
      <c r="FFN63" s="134"/>
      <c r="FFO63" s="134"/>
      <c r="FFP63" s="134"/>
      <c r="FFQ63" s="134"/>
      <c r="FFR63" s="134"/>
      <c r="FFS63" s="134"/>
      <c r="FFT63" s="134"/>
      <c r="FFU63" s="134"/>
      <c r="FFV63" s="134"/>
      <c r="FFW63" s="134"/>
      <c r="FFX63" s="134"/>
      <c r="FFY63" s="134"/>
      <c r="FFZ63" s="134"/>
      <c r="FGA63" s="134"/>
      <c r="FGB63" s="134"/>
      <c r="FGC63" s="134"/>
      <c r="FGD63" s="134"/>
      <c r="FGE63" s="134"/>
      <c r="FGF63" s="134"/>
      <c r="FGG63" s="134"/>
      <c r="FGH63" s="134"/>
      <c r="FGI63" s="134"/>
      <c r="FGJ63" s="134"/>
      <c r="FGK63" s="134"/>
      <c r="FGL63" s="134"/>
      <c r="FGM63" s="134"/>
      <c r="FGN63" s="134"/>
      <c r="FGO63" s="134"/>
      <c r="FGP63" s="134"/>
      <c r="FGQ63" s="134"/>
      <c r="FGR63" s="134"/>
      <c r="FGS63" s="134"/>
      <c r="FGT63" s="134"/>
      <c r="FGU63" s="134"/>
      <c r="FGV63" s="134"/>
      <c r="FGW63" s="134"/>
      <c r="FGX63" s="134"/>
      <c r="FGY63" s="134"/>
      <c r="FGZ63" s="134"/>
      <c r="FHA63" s="134"/>
      <c r="FHB63" s="134"/>
      <c r="FHC63" s="134"/>
      <c r="FHD63" s="134"/>
      <c r="FHE63" s="134"/>
      <c r="FHF63" s="134"/>
      <c r="FHG63" s="134"/>
      <c r="FHH63" s="134"/>
      <c r="FHI63" s="134"/>
      <c r="FHJ63" s="134"/>
      <c r="FHK63" s="134"/>
      <c r="FHL63" s="134"/>
      <c r="FHM63" s="134"/>
      <c r="FHN63" s="134"/>
      <c r="FHO63" s="134"/>
      <c r="FHP63" s="134"/>
      <c r="FHQ63" s="134"/>
      <c r="FHR63" s="134"/>
      <c r="FHS63" s="134"/>
      <c r="FHT63" s="134"/>
      <c r="FHU63" s="134"/>
      <c r="FHV63" s="134"/>
      <c r="FHW63" s="134"/>
      <c r="FHX63" s="134"/>
      <c r="FHY63" s="134"/>
      <c r="FHZ63" s="134"/>
      <c r="FIA63" s="134"/>
      <c r="FIB63" s="134"/>
      <c r="FIC63" s="134"/>
      <c r="FID63" s="134"/>
      <c r="FIE63" s="134"/>
      <c r="FIF63" s="134"/>
      <c r="FIG63" s="134"/>
      <c r="FIH63" s="134"/>
      <c r="FII63" s="134"/>
      <c r="FIJ63" s="134"/>
      <c r="FIK63" s="134"/>
      <c r="FIL63" s="134"/>
      <c r="FIM63" s="134"/>
      <c r="FIN63" s="134"/>
      <c r="FIO63" s="134"/>
      <c r="FIP63" s="134"/>
      <c r="FIQ63" s="134"/>
      <c r="FIR63" s="134"/>
      <c r="FIS63" s="134"/>
      <c r="FIT63" s="134"/>
      <c r="FIU63" s="134"/>
      <c r="FIV63" s="134"/>
      <c r="FIW63" s="134"/>
      <c r="FIX63" s="134"/>
      <c r="FIY63" s="134"/>
      <c r="FIZ63" s="134"/>
      <c r="FJA63" s="134"/>
      <c r="FJB63" s="134"/>
      <c r="FJC63" s="134"/>
      <c r="FJD63" s="134"/>
      <c r="FJE63" s="134"/>
      <c r="FJF63" s="134"/>
      <c r="FJG63" s="134"/>
      <c r="FJH63" s="134"/>
      <c r="FJI63" s="134"/>
      <c r="FJJ63" s="134"/>
      <c r="FJK63" s="134"/>
      <c r="FJL63" s="134"/>
      <c r="FJM63" s="134"/>
      <c r="FJN63" s="134"/>
      <c r="FJO63" s="134"/>
      <c r="FJP63" s="134"/>
      <c r="FJQ63" s="134"/>
      <c r="FJR63" s="134"/>
      <c r="FJS63" s="134"/>
      <c r="FJT63" s="134"/>
      <c r="FJU63" s="134"/>
      <c r="FJV63" s="134"/>
      <c r="FJW63" s="134"/>
      <c r="FJX63" s="134"/>
      <c r="FJY63" s="134"/>
      <c r="FJZ63" s="134"/>
      <c r="FKA63" s="134"/>
      <c r="FKB63" s="134"/>
      <c r="FKC63" s="134"/>
      <c r="FKD63" s="134"/>
      <c r="FKE63" s="134"/>
      <c r="FKF63" s="134"/>
      <c r="FKG63" s="134"/>
      <c r="FKH63" s="134"/>
      <c r="FKI63" s="134"/>
      <c r="FKJ63" s="134"/>
      <c r="FKK63" s="134"/>
      <c r="FKL63" s="134"/>
      <c r="FKM63" s="134"/>
      <c r="FKN63" s="134"/>
      <c r="FKO63" s="134"/>
      <c r="FKP63" s="134"/>
      <c r="FKQ63" s="134"/>
      <c r="FKR63" s="134"/>
      <c r="FKS63" s="134"/>
      <c r="FKT63" s="134"/>
      <c r="FKU63" s="134"/>
      <c r="FKV63" s="134"/>
      <c r="FKW63" s="134"/>
      <c r="FKX63" s="134"/>
      <c r="FKY63" s="134"/>
      <c r="FKZ63" s="134"/>
      <c r="FLA63" s="134"/>
      <c r="FLB63" s="134"/>
      <c r="FLC63" s="134"/>
      <c r="FLD63" s="134"/>
      <c r="FLE63" s="134"/>
      <c r="FLF63" s="134"/>
      <c r="FLG63" s="134"/>
      <c r="FLH63" s="134"/>
      <c r="FLI63" s="134"/>
      <c r="FLJ63" s="134"/>
      <c r="FLK63" s="134"/>
      <c r="FLL63" s="134"/>
      <c r="FLM63" s="134"/>
      <c r="FLN63" s="134"/>
      <c r="FLO63" s="134"/>
      <c r="FLP63" s="134"/>
      <c r="FLQ63" s="134"/>
      <c r="FLR63" s="134"/>
      <c r="FLS63" s="134"/>
      <c r="FLT63" s="134"/>
      <c r="FLU63" s="134"/>
      <c r="FLV63" s="134"/>
      <c r="FLW63" s="134"/>
      <c r="FLX63" s="134"/>
      <c r="FLY63" s="134"/>
      <c r="FLZ63" s="134"/>
      <c r="FMA63" s="134"/>
      <c r="FMB63" s="134"/>
      <c r="FMC63" s="134"/>
      <c r="FMD63" s="134"/>
      <c r="FME63" s="134"/>
      <c r="FMF63" s="134"/>
      <c r="FMG63" s="134"/>
      <c r="FMH63" s="134"/>
      <c r="FMI63" s="134"/>
      <c r="FMJ63" s="134"/>
      <c r="FMK63" s="134"/>
      <c r="FML63" s="134"/>
      <c r="FMM63" s="134"/>
      <c r="FMN63" s="134"/>
      <c r="FMO63" s="134"/>
      <c r="FMP63" s="134"/>
      <c r="FMQ63" s="134"/>
      <c r="FMR63" s="134"/>
      <c r="FMS63" s="134"/>
      <c r="FMT63" s="134"/>
      <c r="FMU63" s="134"/>
      <c r="FMV63" s="134"/>
      <c r="FMW63" s="134"/>
      <c r="FMX63" s="134"/>
      <c r="FMY63" s="134"/>
      <c r="FMZ63" s="134"/>
      <c r="FNA63" s="134"/>
      <c r="FNB63" s="134"/>
      <c r="FNC63" s="134"/>
      <c r="FND63" s="134"/>
      <c r="FNE63" s="134"/>
      <c r="FNF63" s="134"/>
      <c r="FNG63" s="134"/>
      <c r="FNH63" s="134"/>
      <c r="FNI63" s="134"/>
      <c r="FNJ63" s="134"/>
      <c r="FNK63" s="134"/>
      <c r="FNL63" s="134"/>
      <c r="FNM63" s="134"/>
      <c r="FNN63" s="134"/>
      <c r="FNO63" s="134"/>
      <c r="FNP63" s="134"/>
      <c r="FNQ63" s="134"/>
      <c r="FNR63" s="134"/>
      <c r="FNS63" s="134"/>
      <c r="FNT63" s="134"/>
      <c r="FNU63" s="134"/>
      <c r="FNV63" s="134"/>
      <c r="FNW63" s="134"/>
      <c r="FNX63" s="134"/>
      <c r="FNY63" s="134"/>
      <c r="FNZ63" s="134"/>
      <c r="FOA63" s="134"/>
      <c r="FOB63" s="134"/>
      <c r="FOC63" s="134"/>
      <c r="FOD63" s="134"/>
      <c r="FOE63" s="134"/>
      <c r="FOF63" s="134"/>
      <c r="FOG63" s="134"/>
      <c r="FOH63" s="134"/>
      <c r="FOI63" s="134"/>
      <c r="FOJ63" s="134"/>
      <c r="FOK63" s="134"/>
      <c r="FOL63" s="134"/>
      <c r="FOM63" s="134"/>
      <c r="FON63" s="134"/>
      <c r="FOO63" s="134"/>
      <c r="FOP63" s="134"/>
      <c r="FOQ63" s="134"/>
      <c r="FOR63" s="134"/>
      <c r="FOS63" s="134"/>
      <c r="FOT63" s="134"/>
      <c r="FOU63" s="134"/>
      <c r="FOV63" s="134"/>
      <c r="FOW63" s="134"/>
      <c r="FOX63" s="134"/>
      <c r="FOY63" s="134"/>
      <c r="FOZ63" s="134"/>
      <c r="FPA63" s="134"/>
      <c r="FPB63" s="134"/>
      <c r="FPC63" s="134"/>
      <c r="FPD63" s="134"/>
      <c r="FPE63" s="134"/>
      <c r="FPF63" s="134"/>
      <c r="FPG63" s="134"/>
      <c r="FPH63" s="134"/>
      <c r="FPI63" s="134"/>
      <c r="FPJ63" s="134"/>
      <c r="FPK63" s="134"/>
      <c r="FPL63" s="134"/>
      <c r="FPM63" s="134"/>
      <c r="FPN63" s="134"/>
      <c r="FPO63" s="134"/>
      <c r="FPP63" s="134"/>
      <c r="FPQ63" s="134"/>
      <c r="FPR63" s="134"/>
      <c r="FPS63" s="134"/>
      <c r="FPT63" s="134"/>
      <c r="FPU63" s="134"/>
      <c r="FPV63" s="134"/>
      <c r="FPW63" s="134"/>
      <c r="FPX63" s="134"/>
      <c r="FPY63" s="134"/>
      <c r="FPZ63" s="134"/>
      <c r="FQA63" s="134"/>
      <c r="FQB63" s="134"/>
      <c r="FQC63" s="134"/>
      <c r="FQD63" s="134"/>
      <c r="FQE63" s="134"/>
      <c r="FQF63" s="134"/>
      <c r="FQG63" s="134"/>
      <c r="FQH63" s="134"/>
      <c r="FQI63" s="134"/>
      <c r="FQJ63" s="134"/>
      <c r="FQK63" s="134"/>
      <c r="FQL63" s="134"/>
      <c r="FQM63" s="134"/>
      <c r="FQN63" s="134"/>
      <c r="FQO63" s="134"/>
      <c r="FQP63" s="134"/>
      <c r="FQQ63" s="134"/>
      <c r="FQR63" s="134"/>
      <c r="FQS63" s="134"/>
      <c r="FQT63" s="134"/>
      <c r="FQU63" s="134"/>
      <c r="FQV63" s="134"/>
      <c r="FQW63" s="134"/>
      <c r="FQX63" s="134"/>
      <c r="FQY63" s="134"/>
      <c r="FQZ63" s="134"/>
      <c r="FRA63" s="134"/>
      <c r="FRB63" s="134"/>
      <c r="FRC63" s="134"/>
      <c r="FRD63" s="134"/>
      <c r="FRE63" s="134"/>
      <c r="FRF63" s="134"/>
      <c r="FRG63" s="134"/>
      <c r="FRH63" s="134"/>
      <c r="FRI63" s="134"/>
      <c r="FRJ63" s="134"/>
      <c r="FRK63" s="134"/>
      <c r="FRL63" s="134"/>
      <c r="FRM63" s="134"/>
      <c r="FRN63" s="134"/>
      <c r="FRO63" s="134"/>
      <c r="FRP63" s="134"/>
      <c r="FRQ63" s="134"/>
      <c r="FRR63" s="134"/>
      <c r="FRS63" s="134"/>
      <c r="FRT63" s="134"/>
      <c r="FRU63" s="134"/>
      <c r="FRV63" s="134"/>
      <c r="FRW63" s="134"/>
      <c r="FRX63" s="134"/>
      <c r="FRY63" s="134"/>
      <c r="FRZ63" s="134"/>
      <c r="FSA63" s="134"/>
      <c r="FSB63" s="134"/>
      <c r="FSC63" s="134"/>
      <c r="FSD63" s="134"/>
      <c r="FSE63" s="134"/>
      <c r="FSF63" s="134"/>
      <c r="FSG63" s="134"/>
      <c r="FSH63" s="134"/>
      <c r="FSI63" s="134"/>
      <c r="FSJ63" s="134"/>
      <c r="FSK63" s="134"/>
      <c r="FSL63" s="134"/>
      <c r="FSM63" s="134"/>
      <c r="FSN63" s="134"/>
      <c r="FSO63" s="134"/>
      <c r="FSP63" s="134"/>
      <c r="FSQ63" s="134"/>
      <c r="FSR63" s="134"/>
      <c r="FSS63" s="134"/>
      <c r="FST63" s="134"/>
      <c r="FSU63" s="134"/>
      <c r="FSV63" s="134"/>
      <c r="FSW63" s="134"/>
      <c r="FSX63" s="134"/>
      <c r="FSY63" s="134"/>
      <c r="FSZ63" s="134"/>
      <c r="FTA63" s="134"/>
      <c r="FTB63" s="134"/>
      <c r="FTC63" s="134"/>
      <c r="FTD63" s="134"/>
      <c r="FTE63" s="134"/>
      <c r="FTF63" s="134"/>
      <c r="FTG63" s="134"/>
      <c r="FTH63" s="134"/>
      <c r="FTI63" s="134"/>
      <c r="FTJ63" s="134"/>
      <c r="FTK63" s="134"/>
      <c r="FTL63" s="134"/>
      <c r="FTM63" s="134"/>
      <c r="FTN63" s="134"/>
      <c r="FTO63" s="134"/>
      <c r="FTP63" s="134"/>
      <c r="FTQ63" s="134"/>
      <c r="FTR63" s="134"/>
      <c r="FTS63" s="134"/>
      <c r="FTT63" s="134"/>
      <c r="FTU63" s="134"/>
      <c r="FTV63" s="134"/>
      <c r="FTW63" s="134"/>
      <c r="FTX63" s="134"/>
      <c r="FTY63" s="134"/>
      <c r="FTZ63" s="134"/>
      <c r="FUA63" s="134"/>
      <c r="FUB63" s="134"/>
      <c r="FUC63" s="134"/>
      <c r="FUD63" s="134"/>
      <c r="FUE63" s="134"/>
      <c r="FUF63" s="134"/>
      <c r="FUG63" s="134"/>
      <c r="FUH63" s="134"/>
      <c r="FUI63" s="134"/>
      <c r="FUJ63" s="134"/>
      <c r="FUK63" s="134"/>
      <c r="FUL63" s="134"/>
      <c r="FUM63" s="134"/>
      <c r="FUN63" s="134"/>
      <c r="FUO63" s="134"/>
      <c r="FUP63" s="134"/>
      <c r="FUQ63" s="134"/>
      <c r="FUR63" s="134"/>
      <c r="FUS63" s="134"/>
      <c r="FUT63" s="134"/>
      <c r="FUU63" s="134"/>
      <c r="FUV63" s="134"/>
      <c r="FUW63" s="134"/>
      <c r="FUX63" s="134"/>
      <c r="FUY63" s="134"/>
      <c r="FUZ63" s="134"/>
      <c r="FVA63" s="134"/>
      <c r="FVB63" s="134"/>
      <c r="FVC63" s="134"/>
      <c r="FVD63" s="134"/>
      <c r="FVE63" s="134"/>
      <c r="FVF63" s="134"/>
      <c r="FVG63" s="134"/>
      <c r="FVH63" s="134"/>
      <c r="FVI63" s="134"/>
      <c r="FVJ63" s="134"/>
      <c r="FVK63" s="134"/>
      <c r="FVL63" s="134"/>
      <c r="FVM63" s="134"/>
      <c r="FVN63" s="134"/>
      <c r="FVO63" s="134"/>
      <c r="FVP63" s="134"/>
      <c r="FVQ63" s="134"/>
      <c r="FVR63" s="134"/>
      <c r="FVS63" s="134"/>
      <c r="FVT63" s="134"/>
      <c r="FVU63" s="134"/>
      <c r="FVV63" s="134"/>
      <c r="FVW63" s="134"/>
      <c r="FVX63" s="134"/>
      <c r="FVY63" s="134"/>
      <c r="FVZ63" s="134"/>
      <c r="FWA63" s="134"/>
      <c r="FWB63" s="134"/>
      <c r="FWC63" s="134"/>
      <c r="FWD63" s="134"/>
      <c r="FWE63" s="134"/>
      <c r="FWF63" s="134"/>
      <c r="FWG63" s="134"/>
      <c r="FWH63" s="134"/>
      <c r="FWI63" s="134"/>
      <c r="FWJ63" s="134"/>
      <c r="FWK63" s="134"/>
      <c r="FWL63" s="134"/>
      <c r="FWM63" s="134"/>
      <c r="FWN63" s="134"/>
      <c r="FWO63" s="134"/>
      <c r="FWP63" s="134"/>
      <c r="FWQ63" s="134"/>
      <c r="FWR63" s="134"/>
      <c r="FWS63" s="134"/>
      <c r="FWT63" s="134"/>
      <c r="FWU63" s="134"/>
      <c r="FWV63" s="134"/>
      <c r="FWW63" s="134"/>
      <c r="FWX63" s="134"/>
      <c r="FWY63" s="134"/>
      <c r="FWZ63" s="134"/>
      <c r="FXA63" s="134"/>
      <c r="FXB63" s="134"/>
      <c r="FXC63" s="134"/>
      <c r="FXD63" s="134"/>
      <c r="FXE63" s="134"/>
      <c r="FXF63" s="134"/>
      <c r="FXG63" s="134"/>
      <c r="FXH63" s="134"/>
      <c r="FXI63" s="134"/>
      <c r="FXJ63" s="134"/>
      <c r="FXK63" s="134"/>
      <c r="FXL63" s="134"/>
      <c r="FXM63" s="134"/>
      <c r="FXN63" s="134"/>
      <c r="FXO63" s="134"/>
      <c r="FXP63" s="134"/>
      <c r="FXQ63" s="134"/>
      <c r="FXR63" s="134"/>
      <c r="FXS63" s="134"/>
      <c r="FXT63" s="134"/>
      <c r="FXU63" s="134"/>
      <c r="FXV63" s="134"/>
      <c r="FXW63" s="134"/>
      <c r="FXX63" s="134"/>
      <c r="FXY63" s="134"/>
      <c r="FXZ63" s="134"/>
      <c r="FYA63" s="134"/>
      <c r="FYB63" s="134"/>
      <c r="FYC63" s="134"/>
      <c r="FYD63" s="134"/>
      <c r="FYE63" s="134"/>
      <c r="FYF63" s="134"/>
      <c r="FYG63" s="134"/>
      <c r="FYH63" s="134"/>
      <c r="FYI63" s="134"/>
      <c r="FYJ63" s="134"/>
      <c r="FYK63" s="134"/>
      <c r="FYL63" s="134"/>
      <c r="FYM63" s="134"/>
      <c r="FYN63" s="134"/>
      <c r="FYO63" s="134"/>
      <c r="FYP63" s="134"/>
      <c r="FYQ63" s="134"/>
      <c r="FYR63" s="134"/>
      <c r="FYS63" s="134"/>
      <c r="FYT63" s="134"/>
      <c r="FYU63" s="134"/>
      <c r="FYV63" s="134"/>
      <c r="FYW63" s="134"/>
      <c r="FYX63" s="134"/>
      <c r="FYY63" s="134"/>
      <c r="FYZ63" s="134"/>
      <c r="FZA63" s="134"/>
      <c r="FZB63" s="134"/>
      <c r="FZC63" s="134"/>
      <c r="FZD63" s="134"/>
      <c r="FZE63" s="134"/>
      <c r="FZF63" s="134"/>
      <c r="FZG63" s="134"/>
      <c r="FZH63" s="134"/>
      <c r="FZI63" s="134"/>
      <c r="FZJ63" s="134"/>
      <c r="FZK63" s="134"/>
      <c r="FZL63" s="134"/>
      <c r="FZM63" s="134"/>
      <c r="FZN63" s="134"/>
      <c r="FZO63" s="134"/>
      <c r="FZP63" s="134"/>
      <c r="FZQ63" s="134"/>
      <c r="FZR63" s="134"/>
      <c r="FZS63" s="134"/>
      <c r="FZT63" s="134"/>
      <c r="FZU63" s="134"/>
      <c r="FZV63" s="134"/>
      <c r="FZW63" s="134"/>
      <c r="FZX63" s="134"/>
      <c r="FZY63" s="134"/>
      <c r="FZZ63" s="134"/>
      <c r="GAA63" s="134"/>
      <c r="GAB63" s="134"/>
      <c r="GAC63" s="134"/>
      <c r="GAD63" s="134"/>
      <c r="GAE63" s="134"/>
      <c r="GAF63" s="134"/>
      <c r="GAG63" s="134"/>
      <c r="GAH63" s="134"/>
      <c r="GAI63" s="134"/>
      <c r="GAJ63" s="134"/>
      <c r="GAK63" s="134"/>
      <c r="GAL63" s="134"/>
      <c r="GAM63" s="134"/>
      <c r="GAN63" s="134"/>
      <c r="GAO63" s="134"/>
      <c r="GAP63" s="134"/>
      <c r="GAQ63" s="134"/>
      <c r="GAR63" s="134"/>
      <c r="GAS63" s="134"/>
      <c r="GAT63" s="134"/>
      <c r="GAU63" s="134"/>
      <c r="GAV63" s="134"/>
      <c r="GAW63" s="134"/>
      <c r="GAX63" s="134"/>
      <c r="GAY63" s="134"/>
      <c r="GAZ63" s="134"/>
      <c r="GBA63" s="134"/>
      <c r="GBB63" s="134"/>
      <c r="GBC63" s="134"/>
      <c r="GBD63" s="134"/>
      <c r="GBE63" s="134"/>
      <c r="GBF63" s="134"/>
      <c r="GBG63" s="134"/>
      <c r="GBH63" s="134"/>
      <c r="GBI63" s="134"/>
      <c r="GBJ63" s="134"/>
      <c r="GBK63" s="134"/>
      <c r="GBL63" s="134"/>
      <c r="GBM63" s="134"/>
      <c r="GBN63" s="134"/>
      <c r="GBO63" s="134"/>
      <c r="GBP63" s="134"/>
      <c r="GBQ63" s="134"/>
      <c r="GBR63" s="134"/>
      <c r="GBS63" s="134"/>
      <c r="GBT63" s="134"/>
      <c r="GBU63" s="134"/>
      <c r="GBV63" s="134"/>
      <c r="GBW63" s="134"/>
      <c r="GBX63" s="134"/>
      <c r="GBY63" s="134"/>
      <c r="GBZ63" s="134"/>
      <c r="GCA63" s="134"/>
      <c r="GCB63" s="134"/>
      <c r="GCC63" s="134"/>
      <c r="GCD63" s="134"/>
      <c r="GCE63" s="134"/>
      <c r="GCF63" s="134"/>
      <c r="GCG63" s="134"/>
      <c r="GCH63" s="134"/>
      <c r="GCI63" s="134"/>
      <c r="GCJ63" s="134"/>
      <c r="GCK63" s="134"/>
      <c r="GCL63" s="134"/>
      <c r="GCM63" s="134"/>
      <c r="GCN63" s="134"/>
      <c r="GCO63" s="134"/>
      <c r="GCP63" s="134"/>
      <c r="GCQ63" s="134"/>
      <c r="GCR63" s="134"/>
      <c r="GCS63" s="134"/>
      <c r="GCT63" s="134"/>
      <c r="GCU63" s="134"/>
      <c r="GCV63" s="134"/>
      <c r="GCW63" s="134"/>
      <c r="GCX63" s="134"/>
      <c r="GCY63" s="134"/>
      <c r="GCZ63" s="134"/>
      <c r="GDA63" s="134"/>
      <c r="GDB63" s="134"/>
      <c r="GDC63" s="134"/>
      <c r="GDD63" s="134"/>
      <c r="GDE63" s="134"/>
      <c r="GDF63" s="134"/>
      <c r="GDG63" s="134"/>
      <c r="GDH63" s="134"/>
      <c r="GDI63" s="134"/>
      <c r="GDJ63" s="134"/>
      <c r="GDK63" s="134"/>
      <c r="GDL63" s="134"/>
      <c r="GDM63" s="134"/>
      <c r="GDN63" s="134"/>
      <c r="GDO63" s="134"/>
      <c r="GDP63" s="134"/>
      <c r="GDQ63" s="134"/>
      <c r="GDR63" s="134"/>
      <c r="GDS63" s="134"/>
      <c r="GDT63" s="134"/>
      <c r="GDU63" s="134"/>
      <c r="GDV63" s="134"/>
      <c r="GDW63" s="134"/>
      <c r="GDX63" s="134"/>
      <c r="GDY63" s="134"/>
      <c r="GDZ63" s="134"/>
      <c r="GEA63" s="134"/>
      <c r="GEB63" s="134"/>
      <c r="GEC63" s="134"/>
      <c r="GED63" s="134"/>
      <c r="GEE63" s="134"/>
      <c r="GEF63" s="134"/>
      <c r="GEG63" s="134"/>
      <c r="GEH63" s="134"/>
      <c r="GEI63" s="134"/>
      <c r="GEJ63" s="134"/>
      <c r="GEK63" s="134"/>
      <c r="GEL63" s="134"/>
      <c r="GEM63" s="134"/>
      <c r="GEN63" s="134"/>
      <c r="GEO63" s="134"/>
      <c r="GEP63" s="134"/>
      <c r="GEQ63" s="134"/>
      <c r="GER63" s="134"/>
      <c r="GES63" s="134"/>
      <c r="GET63" s="134"/>
      <c r="GEU63" s="134"/>
      <c r="GEV63" s="134"/>
      <c r="GEW63" s="134"/>
      <c r="GEX63" s="134"/>
      <c r="GEY63" s="134"/>
      <c r="GEZ63" s="134"/>
      <c r="GFA63" s="134"/>
      <c r="GFB63" s="134"/>
      <c r="GFC63" s="134"/>
      <c r="GFD63" s="134"/>
      <c r="GFE63" s="134"/>
      <c r="GFF63" s="134"/>
      <c r="GFG63" s="134"/>
      <c r="GFH63" s="134"/>
      <c r="GFI63" s="134"/>
      <c r="GFJ63" s="134"/>
      <c r="GFK63" s="134"/>
      <c r="GFL63" s="134"/>
      <c r="GFM63" s="134"/>
      <c r="GFN63" s="134"/>
      <c r="GFO63" s="134"/>
      <c r="GFP63" s="134"/>
      <c r="GFQ63" s="134"/>
      <c r="GFR63" s="134"/>
      <c r="GFS63" s="134"/>
      <c r="GFT63" s="134"/>
      <c r="GFU63" s="134"/>
      <c r="GFV63" s="134"/>
      <c r="GFW63" s="134"/>
      <c r="GFX63" s="134"/>
      <c r="GFY63" s="134"/>
      <c r="GFZ63" s="134"/>
      <c r="GGA63" s="134"/>
      <c r="GGB63" s="134"/>
      <c r="GGC63" s="134"/>
      <c r="GGD63" s="134"/>
      <c r="GGE63" s="134"/>
      <c r="GGF63" s="134"/>
      <c r="GGG63" s="134"/>
      <c r="GGH63" s="134"/>
      <c r="GGI63" s="134"/>
      <c r="GGJ63" s="134"/>
      <c r="GGK63" s="134"/>
      <c r="GGL63" s="134"/>
      <c r="GGM63" s="134"/>
      <c r="GGN63" s="134"/>
      <c r="GGO63" s="134"/>
      <c r="GGP63" s="134"/>
      <c r="GGQ63" s="134"/>
      <c r="GGR63" s="134"/>
      <c r="GGS63" s="134"/>
      <c r="GGT63" s="134"/>
      <c r="GGU63" s="134"/>
      <c r="GGV63" s="134"/>
      <c r="GGW63" s="134"/>
      <c r="GGX63" s="134"/>
      <c r="GGY63" s="134"/>
      <c r="GGZ63" s="134"/>
      <c r="GHA63" s="134"/>
      <c r="GHB63" s="134"/>
      <c r="GHC63" s="134"/>
      <c r="GHD63" s="134"/>
      <c r="GHE63" s="134"/>
      <c r="GHF63" s="134"/>
      <c r="GHG63" s="134"/>
      <c r="GHH63" s="134"/>
      <c r="GHI63" s="134"/>
      <c r="GHJ63" s="134"/>
      <c r="GHK63" s="134"/>
      <c r="GHL63" s="134"/>
      <c r="GHM63" s="134"/>
      <c r="GHN63" s="134"/>
      <c r="GHO63" s="134"/>
      <c r="GHP63" s="134"/>
      <c r="GHQ63" s="134"/>
      <c r="GHR63" s="134"/>
      <c r="GHS63" s="134"/>
      <c r="GHT63" s="134"/>
      <c r="GHU63" s="134"/>
      <c r="GHV63" s="134"/>
      <c r="GHW63" s="134"/>
      <c r="GHX63" s="134"/>
      <c r="GHY63" s="134"/>
      <c r="GHZ63" s="134"/>
      <c r="GIA63" s="134"/>
      <c r="GIB63" s="134"/>
      <c r="GIC63" s="134"/>
      <c r="GID63" s="134"/>
      <c r="GIE63" s="134"/>
      <c r="GIF63" s="134"/>
      <c r="GIG63" s="134"/>
      <c r="GIH63" s="134"/>
      <c r="GII63" s="134"/>
      <c r="GIJ63" s="134"/>
      <c r="GIK63" s="134"/>
      <c r="GIL63" s="134"/>
      <c r="GIM63" s="134"/>
      <c r="GIN63" s="134"/>
      <c r="GIO63" s="134"/>
      <c r="GIP63" s="134"/>
      <c r="GIQ63" s="134"/>
      <c r="GIR63" s="134"/>
      <c r="GIS63" s="134"/>
      <c r="GIT63" s="134"/>
      <c r="GIU63" s="134"/>
      <c r="GIV63" s="134"/>
      <c r="GIW63" s="134"/>
      <c r="GIX63" s="134"/>
      <c r="GIY63" s="134"/>
      <c r="GIZ63" s="134"/>
      <c r="GJA63" s="134"/>
      <c r="GJB63" s="134"/>
      <c r="GJC63" s="134"/>
      <c r="GJD63" s="134"/>
      <c r="GJE63" s="134"/>
      <c r="GJF63" s="134"/>
      <c r="GJG63" s="134"/>
      <c r="GJH63" s="134"/>
      <c r="GJI63" s="134"/>
      <c r="GJJ63" s="134"/>
      <c r="GJK63" s="134"/>
      <c r="GJL63" s="134"/>
      <c r="GJM63" s="134"/>
      <c r="GJN63" s="134"/>
      <c r="GJO63" s="134"/>
      <c r="GJP63" s="134"/>
      <c r="GJQ63" s="134"/>
      <c r="GJR63" s="134"/>
      <c r="GJS63" s="134"/>
      <c r="GJT63" s="134"/>
      <c r="GJU63" s="134"/>
      <c r="GJV63" s="134"/>
      <c r="GJW63" s="134"/>
      <c r="GJX63" s="134"/>
      <c r="GJY63" s="134"/>
      <c r="GJZ63" s="134"/>
      <c r="GKA63" s="134"/>
      <c r="GKB63" s="134"/>
      <c r="GKC63" s="134"/>
      <c r="GKD63" s="134"/>
      <c r="GKE63" s="134"/>
      <c r="GKF63" s="134"/>
      <c r="GKG63" s="134"/>
      <c r="GKH63" s="134"/>
      <c r="GKI63" s="134"/>
      <c r="GKJ63" s="134"/>
      <c r="GKK63" s="134"/>
      <c r="GKL63" s="134"/>
      <c r="GKM63" s="134"/>
      <c r="GKN63" s="134"/>
      <c r="GKO63" s="134"/>
      <c r="GKP63" s="134"/>
      <c r="GKQ63" s="134"/>
      <c r="GKR63" s="134"/>
      <c r="GKS63" s="134"/>
      <c r="GKT63" s="134"/>
      <c r="GKU63" s="134"/>
      <c r="GKV63" s="134"/>
      <c r="GKW63" s="134"/>
      <c r="GKX63" s="134"/>
      <c r="GKY63" s="134"/>
      <c r="GKZ63" s="134"/>
      <c r="GLA63" s="134"/>
      <c r="GLB63" s="134"/>
      <c r="GLC63" s="134"/>
      <c r="GLD63" s="134"/>
      <c r="GLE63" s="134"/>
      <c r="GLF63" s="134"/>
      <c r="GLG63" s="134"/>
      <c r="GLH63" s="134"/>
      <c r="GLI63" s="134"/>
      <c r="GLJ63" s="134"/>
      <c r="GLK63" s="134"/>
      <c r="GLL63" s="134"/>
      <c r="GLM63" s="134"/>
      <c r="GLN63" s="134"/>
      <c r="GLO63" s="134"/>
      <c r="GLP63" s="134"/>
      <c r="GLQ63" s="134"/>
      <c r="GLR63" s="134"/>
      <c r="GLS63" s="134"/>
      <c r="GLT63" s="134"/>
      <c r="GLU63" s="134"/>
      <c r="GLV63" s="134"/>
      <c r="GLW63" s="134"/>
      <c r="GLX63" s="134"/>
      <c r="GLY63" s="134"/>
      <c r="GLZ63" s="134"/>
      <c r="GMA63" s="134"/>
      <c r="GMB63" s="134"/>
      <c r="GMC63" s="134"/>
      <c r="GMD63" s="134"/>
      <c r="GME63" s="134"/>
      <c r="GMF63" s="134"/>
      <c r="GMG63" s="134"/>
      <c r="GMH63" s="134"/>
      <c r="GMI63" s="134"/>
      <c r="GMJ63" s="134"/>
      <c r="GMK63" s="134"/>
      <c r="GML63" s="134"/>
      <c r="GMM63" s="134"/>
      <c r="GMN63" s="134"/>
      <c r="GMO63" s="134"/>
      <c r="GMP63" s="134"/>
      <c r="GMQ63" s="134"/>
      <c r="GMR63" s="134"/>
      <c r="GMS63" s="134"/>
      <c r="GMT63" s="134"/>
      <c r="GMU63" s="134"/>
      <c r="GMV63" s="134"/>
      <c r="GMW63" s="134"/>
      <c r="GMX63" s="134"/>
      <c r="GMY63" s="134"/>
      <c r="GMZ63" s="134"/>
      <c r="GNA63" s="134"/>
      <c r="GNB63" s="134"/>
      <c r="GNC63" s="134"/>
      <c r="GND63" s="134"/>
      <c r="GNE63" s="134"/>
      <c r="GNF63" s="134"/>
      <c r="GNG63" s="134"/>
      <c r="GNH63" s="134"/>
      <c r="GNI63" s="134"/>
      <c r="GNJ63" s="134"/>
      <c r="GNK63" s="134"/>
      <c r="GNL63" s="134"/>
      <c r="GNM63" s="134"/>
      <c r="GNN63" s="134"/>
      <c r="GNO63" s="134"/>
      <c r="GNP63" s="134"/>
      <c r="GNQ63" s="134"/>
      <c r="GNR63" s="134"/>
      <c r="GNS63" s="134"/>
      <c r="GNT63" s="134"/>
      <c r="GNU63" s="134"/>
      <c r="GNV63" s="134"/>
      <c r="GNW63" s="134"/>
      <c r="GNX63" s="134"/>
      <c r="GNY63" s="134"/>
      <c r="GNZ63" s="134"/>
      <c r="GOA63" s="134"/>
      <c r="GOB63" s="134"/>
      <c r="GOC63" s="134"/>
      <c r="GOD63" s="134"/>
      <c r="GOE63" s="134"/>
      <c r="GOF63" s="134"/>
      <c r="GOG63" s="134"/>
      <c r="GOH63" s="134"/>
      <c r="GOI63" s="134"/>
      <c r="GOJ63" s="134"/>
      <c r="GOK63" s="134"/>
      <c r="GOL63" s="134"/>
      <c r="GOM63" s="134"/>
      <c r="GON63" s="134"/>
      <c r="GOO63" s="134"/>
      <c r="GOP63" s="134"/>
      <c r="GOQ63" s="134"/>
      <c r="GOR63" s="134"/>
      <c r="GOS63" s="134"/>
      <c r="GOT63" s="134"/>
      <c r="GOU63" s="134"/>
      <c r="GOV63" s="134"/>
      <c r="GOW63" s="134"/>
      <c r="GOX63" s="134"/>
      <c r="GOY63" s="134"/>
      <c r="GOZ63" s="134"/>
      <c r="GPA63" s="134"/>
      <c r="GPB63" s="134"/>
      <c r="GPC63" s="134"/>
      <c r="GPD63" s="134"/>
      <c r="GPE63" s="134"/>
      <c r="GPF63" s="134"/>
      <c r="GPG63" s="134"/>
      <c r="GPH63" s="134"/>
      <c r="GPI63" s="134"/>
      <c r="GPJ63" s="134"/>
      <c r="GPK63" s="134"/>
      <c r="GPL63" s="134"/>
      <c r="GPM63" s="134"/>
      <c r="GPN63" s="134"/>
      <c r="GPO63" s="134"/>
      <c r="GPP63" s="134"/>
      <c r="GPQ63" s="134"/>
      <c r="GPR63" s="134"/>
      <c r="GPS63" s="134"/>
      <c r="GPT63" s="134"/>
      <c r="GPU63" s="134"/>
      <c r="GPV63" s="134"/>
      <c r="GPW63" s="134"/>
      <c r="GPX63" s="134"/>
      <c r="GPY63" s="134"/>
      <c r="GPZ63" s="134"/>
      <c r="GQA63" s="134"/>
      <c r="GQB63" s="134"/>
      <c r="GQC63" s="134"/>
      <c r="GQD63" s="134"/>
      <c r="GQE63" s="134"/>
      <c r="GQF63" s="134"/>
      <c r="GQG63" s="134"/>
      <c r="GQH63" s="134"/>
      <c r="GQI63" s="134"/>
      <c r="GQJ63" s="134"/>
      <c r="GQK63" s="134"/>
      <c r="GQL63" s="134"/>
      <c r="GQM63" s="134"/>
      <c r="GQN63" s="134"/>
      <c r="GQO63" s="134"/>
      <c r="GQP63" s="134"/>
      <c r="GQQ63" s="134"/>
      <c r="GQR63" s="134"/>
      <c r="GQS63" s="134"/>
      <c r="GQT63" s="134"/>
      <c r="GQU63" s="134"/>
      <c r="GQV63" s="134"/>
      <c r="GQW63" s="134"/>
      <c r="GQX63" s="134"/>
      <c r="GQY63" s="134"/>
      <c r="GQZ63" s="134"/>
      <c r="GRA63" s="134"/>
      <c r="GRB63" s="134"/>
      <c r="GRC63" s="134"/>
      <c r="GRD63" s="134"/>
      <c r="GRE63" s="134"/>
      <c r="GRF63" s="134"/>
      <c r="GRG63" s="134"/>
      <c r="GRH63" s="134"/>
      <c r="GRI63" s="134"/>
      <c r="GRJ63" s="134"/>
      <c r="GRK63" s="134"/>
      <c r="GRL63" s="134"/>
      <c r="GRM63" s="134"/>
      <c r="GRN63" s="134"/>
      <c r="GRO63" s="134"/>
      <c r="GRP63" s="134"/>
      <c r="GRQ63" s="134"/>
      <c r="GRR63" s="134"/>
      <c r="GRS63" s="134"/>
      <c r="GRT63" s="134"/>
      <c r="GRU63" s="134"/>
      <c r="GRV63" s="134"/>
      <c r="GRW63" s="134"/>
      <c r="GRX63" s="134"/>
      <c r="GRY63" s="134"/>
      <c r="GRZ63" s="134"/>
      <c r="GSA63" s="134"/>
      <c r="GSB63" s="134"/>
      <c r="GSC63" s="134"/>
      <c r="GSD63" s="134"/>
      <c r="GSE63" s="134"/>
      <c r="GSF63" s="134"/>
      <c r="GSG63" s="134"/>
      <c r="GSH63" s="134"/>
      <c r="GSI63" s="134"/>
      <c r="GSJ63" s="134"/>
      <c r="GSK63" s="134"/>
      <c r="GSL63" s="134"/>
      <c r="GSM63" s="134"/>
      <c r="GSN63" s="134"/>
      <c r="GSO63" s="134"/>
      <c r="GSP63" s="134"/>
      <c r="GSQ63" s="134"/>
      <c r="GSR63" s="134"/>
      <c r="GSS63" s="134"/>
      <c r="GST63" s="134"/>
      <c r="GSU63" s="134"/>
      <c r="GSV63" s="134"/>
      <c r="GSW63" s="134"/>
      <c r="GSX63" s="134"/>
      <c r="GSY63" s="134"/>
      <c r="GSZ63" s="134"/>
      <c r="GTA63" s="134"/>
      <c r="GTB63" s="134"/>
      <c r="GTC63" s="134"/>
      <c r="GTD63" s="134"/>
      <c r="GTE63" s="134"/>
      <c r="GTF63" s="134"/>
      <c r="GTG63" s="134"/>
      <c r="GTH63" s="134"/>
      <c r="GTI63" s="134"/>
      <c r="GTJ63" s="134"/>
      <c r="GTK63" s="134"/>
      <c r="GTL63" s="134"/>
      <c r="GTM63" s="134"/>
      <c r="GTN63" s="134"/>
      <c r="GTO63" s="134"/>
      <c r="GTP63" s="134"/>
      <c r="GTQ63" s="134"/>
      <c r="GTR63" s="134"/>
      <c r="GTS63" s="134"/>
      <c r="GTT63" s="134"/>
      <c r="GTU63" s="134"/>
      <c r="GTV63" s="134"/>
      <c r="GTW63" s="134"/>
      <c r="GTX63" s="134"/>
      <c r="GTY63" s="134"/>
      <c r="GTZ63" s="134"/>
      <c r="GUA63" s="134"/>
      <c r="GUB63" s="134"/>
      <c r="GUC63" s="134"/>
      <c r="GUD63" s="134"/>
      <c r="GUE63" s="134"/>
      <c r="GUF63" s="134"/>
      <c r="GUG63" s="134"/>
      <c r="GUH63" s="134"/>
      <c r="GUI63" s="134"/>
      <c r="GUJ63" s="134"/>
      <c r="GUK63" s="134"/>
      <c r="GUL63" s="134"/>
      <c r="GUM63" s="134"/>
      <c r="GUN63" s="134"/>
      <c r="GUO63" s="134"/>
      <c r="GUP63" s="134"/>
      <c r="GUQ63" s="134"/>
      <c r="GUR63" s="134"/>
      <c r="GUS63" s="134"/>
      <c r="GUT63" s="134"/>
      <c r="GUU63" s="134"/>
      <c r="GUV63" s="134"/>
      <c r="GUW63" s="134"/>
      <c r="GUX63" s="134"/>
      <c r="GUY63" s="134"/>
      <c r="GUZ63" s="134"/>
      <c r="GVA63" s="134"/>
      <c r="GVB63" s="134"/>
      <c r="GVC63" s="134"/>
      <c r="GVD63" s="134"/>
      <c r="GVE63" s="134"/>
      <c r="GVF63" s="134"/>
      <c r="GVG63" s="134"/>
      <c r="GVH63" s="134"/>
      <c r="GVI63" s="134"/>
      <c r="GVJ63" s="134"/>
      <c r="GVK63" s="134"/>
      <c r="GVL63" s="134"/>
      <c r="GVM63" s="134"/>
      <c r="GVN63" s="134"/>
      <c r="GVO63" s="134"/>
      <c r="GVP63" s="134"/>
      <c r="GVQ63" s="134"/>
      <c r="GVR63" s="134"/>
      <c r="GVS63" s="134"/>
      <c r="GVT63" s="134"/>
      <c r="GVU63" s="134"/>
      <c r="GVV63" s="134"/>
      <c r="GVW63" s="134"/>
      <c r="GVX63" s="134"/>
      <c r="GVY63" s="134"/>
      <c r="GVZ63" s="134"/>
      <c r="GWA63" s="134"/>
      <c r="GWB63" s="134"/>
      <c r="GWC63" s="134"/>
      <c r="GWD63" s="134"/>
      <c r="GWE63" s="134"/>
      <c r="GWF63" s="134"/>
      <c r="GWG63" s="134"/>
      <c r="GWH63" s="134"/>
      <c r="GWI63" s="134"/>
      <c r="GWJ63" s="134"/>
      <c r="GWK63" s="134"/>
      <c r="GWL63" s="134"/>
      <c r="GWM63" s="134"/>
      <c r="GWN63" s="134"/>
      <c r="GWO63" s="134"/>
      <c r="GWP63" s="134"/>
      <c r="GWQ63" s="134"/>
      <c r="GWR63" s="134"/>
      <c r="GWS63" s="134"/>
      <c r="GWT63" s="134"/>
      <c r="GWU63" s="134"/>
      <c r="GWV63" s="134"/>
      <c r="GWW63" s="134"/>
      <c r="GWX63" s="134"/>
      <c r="GWY63" s="134"/>
      <c r="GWZ63" s="134"/>
      <c r="GXA63" s="134"/>
      <c r="GXB63" s="134"/>
      <c r="GXC63" s="134"/>
      <c r="GXD63" s="134"/>
      <c r="GXE63" s="134"/>
      <c r="GXF63" s="134"/>
      <c r="GXG63" s="134"/>
      <c r="GXH63" s="134"/>
      <c r="GXI63" s="134"/>
      <c r="GXJ63" s="134"/>
      <c r="GXK63" s="134"/>
      <c r="GXL63" s="134"/>
      <c r="GXM63" s="134"/>
      <c r="GXN63" s="134"/>
      <c r="GXO63" s="134"/>
      <c r="GXP63" s="134"/>
      <c r="GXQ63" s="134"/>
      <c r="GXR63" s="134"/>
      <c r="GXS63" s="134"/>
      <c r="GXT63" s="134"/>
      <c r="GXU63" s="134"/>
      <c r="GXV63" s="134"/>
      <c r="GXW63" s="134"/>
      <c r="GXX63" s="134"/>
      <c r="GXY63" s="134"/>
      <c r="GXZ63" s="134"/>
      <c r="GYA63" s="134"/>
      <c r="GYB63" s="134"/>
      <c r="GYC63" s="134"/>
      <c r="GYD63" s="134"/>
      <c r="GYE63" s="134"/>
      <c r="GYF63" s="134"/>
      <c r="GYG63" s="134"/>
      <c r="GYH63" s="134"/>
      <c r="GYI63" s="134"/>
      <c r="GYJ63" s="134"/>
      <c r="GYK63" s="134"/>
      <c r="GYL63" s="134"/>
      <c r="GYM63" s="134"/>
      <c r="GYN63" s="134"/>
      <c r="GYO63" s="134"/>
      <c r="GYP63" s="134"/>
      <c r="GYQ63" s="134"/>
      <c r="GYR63" s="134"/>
      <c r="GYS63" s="134"/>
      <c r="GYT63" s="134"/>
      <c r="GYU63" s="134"/>
      <c r="GYV63" s="134"/>
      <c r="GYW63" s="134"/>
      <c r="GYX63" s="134"/>
      <c r="GYY63" s="134"/>
      <c r="GYZ63" s="134"/>
      <c r="GZA63" s="134"/>
      <c r="GZB63" s="134"/>
      <c r="GZC63" s="134"/>
      <c r="GZD63" s="134"/>
      <c r="GZE63" s="134"/>
      <c r="GZF63" s="134"/>
      <c r="GZG63" s="134"/>
      <c r="GZH63" s="134"/>
      <c r="GZI63" s="134"/>
      <c r="GZJ63" s="134"/>
      <c r="GZK63" s="134"/>
      <c r="GZL63" s="134"/>
      <c r="GZM63" s="134"/>
      <c r="GZN63" s="134"/>
      <c r="GZO63" s="134"/>
      <c r="GZP63" s="134"/>
      <c r="GZQ63" s="134"/>
      <c r="GZR63" s="134"/>
      <c r="GZS63" s="134"/>
      <c r="GZT63" s="134"/>
      <c r="GZU63" s="134"/>
      <c r="GZV63" s="134"/>
      <c r="GZW63" s="134"/>
      <c r="GZX63" s="134"/>
      <c r="GZY63" s="134"/>
      <c r="GZZ63" s="134"/>
      <c r="HAA63" s="134"/>
      <c r="HAB63" s="134"/>
      <c r="HAC63" s="134"/>
      <c r="HAD63" s="134"/>
      <c r="HAE63" s="134"/>
      <c r="HAF63" s="134"/>
      <c r="HAG63" s="134"/>
      <c r="HAH63" s="134"/>
      <c r="HAI63" s="134"/>
      <c r="HAJ63" s="134"/>
      <c r="HAK63" s="134"/>
      <c r="HAL63" s="134"/>
      <c r="HAM63" s="134"/>
      <c r="HAN63" s="134"/>
      <c r="HAO63" s="134"/>
      <c r="HAP63" s="134"/>
      <c r="HAQ63" s="134"/>
      <c r="HAR63" s="134"/>
      <c r="HAS63" s="134"/>
      <c r="HAT63" s="134"/>
      <c r="HAU63" s="134"/>
      <c r="HAV63" s="134"/>
      <c r="HAW63" s="134"/>
      <c r="HAX63" s="134"/>
      <c r="HAY63" s="134"/>
      <c r="HAZ63" s="134"/>
      <c r="HBA63" s="134"/>
      <c r="HBB63" s="134"/>
      <c r="HBC63" s="134"/>
      <c r="HBD63" s="134"/>
      <c r="HBE63" s="134"/>
      <c r="HBF63" s="134"/>
      <c r="HBG63" s="134"/>
      <c r="HBH63" s="134"/>
      <c r="HBI63" s="134"/>
      <c r="HBJ63" s="134"/>
      <c r="HBK63" s="134"/>
      <c r="HBL63" s="134"/>
      <c r="HBM63" s="134"/>
      <c r="HBN63" s="134"/>
      <c r="HBO63" s="134"/>
      <c r="HBP63" s="134"/>
      <c r="HBQ63" s="134"/>
      <c r="HBR63" s="134"/>
      <c r="HBS63" s="134"/>
      <c r="HBT63" s="134"/>
      <c r="HBU63" s="134"/>
      <c r="HBV63" s="134"/>
      <c r="HBW63" s="134"/>
      <c r="HBX63" s="134"/>
      <c r="HBY63" s="134"/>
      <c r="HBZ63" s="134"/>
      <c r="HCA63" s="134"/>
      <c r="HCB63" s="134"/>
      <c r="HCC63" s="134"/>
      <c r="HCD63" s="134"/>
      <c r="HCE63" s="134"/>
      <c r="HCF63" s="134"/>
      <c r="HCG63" s="134"/>
      <c r="HCH63" s="134"/>
      <c r="HCI63" s="134"/>
      <c r="HCJ63" s="134"/>
      <c r="HCK63" s="134"/>
      <c r="HCL63" s="134"/>
      <c r="HCM63" s="134"/>
      <c r="HCN63" s="134"/>
      <c r="HCO63" s="134"/>
      <c r="HCP63" s="134"/>
      <c r="HCQ63" s="134"/>
      <c r="HCR63" s="134"/>
      <c r="HCS63" s="134"/>
      <c r="HCT63" s="134"/>
      <c r="HCU63" s="134"/>
      <c r="HCV63" s="134"/>
      <c r="HCW63" s="134"/>
      <c r="HCX63" s="134"/>
      <c r="HCY63" s="134"/>
      <c r="HCZ63" s="134"/>
      <c r="HDA63" s="134"/>
      <c r="HDB63" s="134"/>
      <c r="HDC63" s="134"/>
      <c r="HDD63" s="134"/>
      <c r="HDE63" s="134"/>
      <c r="HDF63" s="134"/>
      <c r="HDG63" s="134"/>
      <c r="HDH63" s="134"/>
      <c r="HDI63" s="134"/>
      <c r="HDJ63" s="134"/>
      <c r="HDK63" s="134"/>
      <c r="HDL63" s="134"/>
      <c r="HDM63" s="134"/>
      <c r="HDN63" s="134"/>
      <c r="HDO63" s="134"/>
      <c r="HDP63" s="134"/>
      <c r="HDQ63" s="134"/>
      <c r="HDR63" s="134"/>
      <c r="HDS63" s="134"/>
      <c r="HDT63" s="134"/>
      <c r="HDU63" s="134"/>
      <c r="HDV63" s="134"/>
      <c r="HDW63" s="134"/>
      <c r="HDX63" s="134"/>
      <c r="HDY63" s="134"/>
      <c r="HDZ63" s="134"/>
      <c r="HEA63" s="134"/>
      <c r="HEB63" s="134"/>
      <c r="HEC63" s="134"/>
      <c r="HED63" s="134"/>
      <c r="HEE63" s="134"/>
      <c r="HEF63" s="134"/>
      <c r="HEG63" s="134"/>
      <c r="HEH63" s="134"/>
      <c r="HEI63" s="134"/>
      <c r="HEJ63" s="134"/>
      <c r="HEK63" s="134"/>
      <c r="HEL63" s="134"/>
      <c r="HEM63" s="134"/>
      <c r="HEN63" s="134"/>
      <c r="HEO63" s="134"/>
      <c r="HEP63" s="134"/>
      <c r="HEQ63" s="134"/>
      <c r="HER63" s="134"/>
      <c r="HES63" s="134"/>
      <c r="HET63" s="134"/>
      <c r="HEU63" s="134"/>
      <c r="HEV63" s="134"/>
      <c r="HEW63" s="134"/>
      <c r="HEX63" s="134"/>
      <c r="HEY63" s="134"/>
      <c r="HEZ63" s="134"/>
      <c r="HFA63" s="134"/>
      <c r="HFB63" s="134"/>
      <c r="HFC63" s="134"/>
      <c r="HFD63" s="134"/>
      <c r="HFE63" s="134"/>
      <c r="HFF63" s="134"/>
      <c r="HFG63" s="134"/>
      <c r="HFH63" s="134"/>
      <c r="HFI63" s="134"/>
      <c r="HFJ63" s="134"/>
      <c r="HFK63" s="134"/>
      <c r="HFL63" s="134"/>
      <c r="HFM63" s="134"/>
      <c r="HFN63" s="134"/>
      <c r="HFO63" s="134"/>
      <c r="HFP63" s="134"/>
      <c r="HFQ63" s="134"/>
      <c r="HFR63" s="134"/>
      <c r="HFS63" s="134"/>
      <c r="HFT63" s="134"/>
      <c r="HFU63" s="134"/>
      <c r="HFV63" s="134"/>
      <c r="HFW63" s="134"/>
      <c r="HFX63" s="134"/>
      <c r="HFY63" s="134"/>
      <c r="HFZ63" s="134"/>
      <c r="HGA63" s="134"/>
      <c r="HGB63" s="134"/>
      <c r="HGC63" s="134"/>
      <c r="HGD63" s="134"/>
      <c r="HGE63" s="134"/>
      <c r="HGF63" s="134"/>
      <c r="HGG63" s="134"/>
      <c r="HGH63" s="134"/>
      <c r="HGI63" s="134"/>
      <c r="HGJ63" s="134"/>
      <c r="HGK63" s="134"/>
      <c r="HGL63" s="134"/>
      <c r="HGM63" s="134"/>
      <c r="HGN63" s="134"/>
      <c r="HGO63" s="134"/>
      <c r="HGP63" s="134"/>
      <c r="HGQ63" s="134"/>
      <c r="HGR63" s="134"/>
      <c r="HGS63" s="134"/>
      <c r="HGT63" s="134"/>
      <c r="HGU63" s="134"/>
      <c r="HGV63" s="134"/>
      <c r="HGW63" s="134"/>
      <c r="HGX63" s="134"/>
      <c r="HGY63" s="134"/>
      <c r="HGZ63" s="134"/>
      <c r="HHA63" s="134"/>
      <c r="HHB63" s="134"/>
      <c r="HHC63" s="134"/>
      <c r="HHD63" s="134"/>
      <c r="HHE63" s="134"/>
      <c r="HHF63" s="134"/>
      <c r="HHG63" s="134"/>
      <c r="HHH63" s="134"/>
      <c r="HHI63" s="134"/>
      <c r="HHJ63" s="134"/>
      <c r="HHK63" s="134"/>
      <c r="HHL63" s="134"/>
      <c r="HHM63" s="134"/>
      <c r="HHN63" s="134"/>
      <c r="HHO63" s="134"/>
      <c r="HHP63" s="134"/>
      <c r="HHQ63" s="134"/>
      <c r="HHR63" s="134"/>
      <c r="HHS63" s="134"/>
      <c r="HHT63" s="134"/>
      <c r="HHU63" s="134"/>
      <c r="HHV63" s="134"/>
      <c r="HHW63" s="134"/>
      <c r="HHX63" s="134"/>
      <c r="HHY63" s="134"/>
      <c r="HHZ63" s="134"/>
      <c r="HIA63" s="134"/>
      <c r="HIB63" s="134"/>
      <c r="HIC63" s="134"/>
      <c r="HID63" s="134"/>
      <c r="HIE63" s="134"/>
      <c r="HIF63" s="134"/>
      <c r="HIG63" s="134"/>
      <c r="HIH63" s="134"/>
      <c r="HII63" s="134"/>
      <c r="HIJ63" s="134"/>
      <c r="HIK63" s="134"/>
      <c r="HIL63" s="134"/>
      <c r="HIM63" s="134"/>
      <c r="HIN63" s="134"/>
      <c r="HIO63" s="134"/>
      <c r="HIP63" s="134"/>
      <c r="HIQ63" s="134"/>
      <c r="HIR63" s="134"/>
      <c r="HIS63" s="134"/>
      <c r="HIT63" s="134"/>
      <c r="HIU63" s="134"/>
      <c r="HIV63" s="134"/>
      <c r="HIW63" s="134"/>
      <c r="HIX63" s="134"/>
      <c r="HIY63" s="134"/>
      <c r="HIZ63" s="134"/>
      <c r="HJA63" s="134"/>
      <c r="HJB63" s="134"/>
      <c r="HJC63" s="134"/>
      <c r="HJD63" s="134"/>
      <c r="HJE63" s="134"/>
      <c r="HJF63" s="134"/>
      <c r="HJG63" s="134"/>
      <c r="HJH63" s="134"/>
      <c r="HJI63" s="134"/>
      <c r="HJJ63" s="134"/>
      <c r="HJK63" s="134"/>
      <c r="HJL63" s="134"/>
      <c r="HJM63" s="134"/>
      <c r="HJN63" s="134"/>
      <c r="HJO63" s="134"/>
      <c r="HJP63" s="134"/>
      <c r="HJQ63" s="134"/>
      <c r="HJR63" s="134"/>
      <c r="HJS63" s="134"/>
      <c r="HJT63" s="134"/>
      <c r="HJU63" s="134"/>
      <c r="HJV63" s="134"/>
      <c r="HJW63" s="134"/>
      <c r="HJX63" s="134"/>
      <c r="HJY63" s="134"/>
      <c r="HJZ63" s="134"/>
      <c r="HKA63" s="134"/>
      <c r="HKB63" s="134"/>
      <c r="HKC63" s="134"/>
      <c r="HKD63" s="134"/>
      <c r="HKE63" s="134"/>
      <c r="HKF63" s="134"/>
      <c r="HKG63" s="134"/>
      <c r="HKH63" s="134"/>
      <c r="HKI63" s="134"/>
      <c r="HKJ63" s="134"/>
      <c r="HKK63" s="134"/>
      <c r="HKL63" s="134"/>
      <c r="HKM63" s="134"/>
      <c r="HKN63" s="134"/>
      <c r="HKO63" s="134"/>
      <c r="HKP63" s="134"/>
      <c r="HKQ63" s="134"/>
      <c r="HKR63" s="134"/>
      <c r="HKS63" s="134"/>
      <c r="HKT63" s="134"/>
      <c r="HKU63" s="134"/>
      <c r="HKV63" s="134"/>
      <c r="HKW63" s="134"/>
      <c r="HKX63" s="134"/>
      <c r="HKY63" s="134"/>
      <c r="HKZ63" s="134"/>
      <c r="HLA63" s="134"/>
      <c r="HLB63" s="134"/>
      <c r="HLC63" s="134"/>
      <c r="HLD63" s="134"/>
      <c r="HLE63" s="134"/>
      <c r="HLF63" s="134"/>
      <c r="HLG63" s="134"/>
      <c r="HLH63" s="134"/>
      <c r="HLI63" s="134"/>
      <c r="HLJ63" s="134"/>
      <c r="HLK63" s="134"/>
      <c r="HLL63" s="134"/>
      <c r="HLM63" s="134"/>
      <c r="HLN63" s="134"/>
      <c r="HLO63" s="134"/>
      <c r="HLP63" s="134"/>
      <c r="HLQ63" s="134"/>
      <c r="HLR63" s="134"/>
      <c r="HLS63" s="134"/>
      <c r="HLT63" s="134"/>
      <c r="HLU63" s="134"/>
      <c r="HLV63" s="134"/>
      <c r="HLW63" s="134"/>
      <c r="HLX63" s="134"/>
      <c r="HLY63" s="134"/>
      <c r="HLZ63" s="134"/>
      <c r="HMA63" s="134"/>
      <c r="HMB63" s="134"/>
      <c r="HMC63" s="134"/>
      <c r="HMD63" s="134"/>
      <c r="HME63" s="134"/>
      <c r="HMF63" s="134"/>
      <c r="HMG63" s="134"/>
      <c r="HMH63" s="134"/>
      <c r="HMI63" s="134"/>
      <c r="HMJ63" s="134"/>
      <c r="HMK63" s="134"/>
      <c r="HML63" s="134"/>
      <c r="HMM63" s="134"/>
      <c r="HMN63" s="134"/>
      <c r="HMO63" s="134"/>
      <c r="HMP63" s="134"/>
      <c r="HMQ63" s="134"/>
      <c r="HMR63" s="134"/>
      <c r="HMS63" s="134"/>
      <c r="HMT63" s="134"/>
      <c r="HMU63" s="134"/>
      <c r="HMV63" s="134"/>
      <c r="HMW63" s="134"/>
      <c r="HMX63" s="134"/>
      <c r="HMY63" s="134"/>
      <c r="HMZ63" s="134"/>
      <c r="HNA63" s="134"/>
      <c r="HNB63" s="134"/>
      <c r="HNC63" s="134"/>
      <c r="HND63" s="134"/>
      <c r="HNE63" s="134"/>
      <c r="HNF63" s="134"/>
      <c r="HNG63" s="134"/>
      <c r="HNH63" s="134"/>
      <c r="HNI63" s="134"/>
      <c r="HNJ63" s="134"/>
      <c r="HNK63" s="134"/>
      <c r="HNL63" s="134"/>
      <c r="HNM63" s="134"/>
      <c r="HNN63" s="134"/>
      <c r="HNO63" s="134"/>
      <c r="HNP63" s="134"/>
      <c r="HNQ63" s="134"/>
      <c r="HNR63" s="134"/>
      <c r="HNS63" s="134"/>
      <c r="HNT63" s="134"/>
      <c r="HNU63" s="134"/>
      <c r="HNV63" s="134"/>
      <c r="HNW63" s="134"/>
      <c r="HNX63" s="134"/>
      <c r="HNY63" s="134"/>
      <c r="HNZ63" s="134"/>
      <c r="HOA63" s="134"/>
      <c r="HOB63" s="134"/>
      <c r="HOC63" s="134"/>
      <c r="HOD63" s="134"/>
      <c r="HOE63" s="134"/>
      <c r="HOF63" s="134"/>
      <c r="HOG63" s="134"/>
      <c r="HOH63" s="134"/>
      <c r="HOI63" s="134"/>
      <c r="HOJ63" s="134"/>
      <c r="HOK63" s="134"/>
      <c r="HOL63" s="134"/>
      <c r="HOM63" s="134"/>
      <c r="HON63" s="134"/>
      <c r="HOO63" s="134"/>
      <c r="HOP63" s="134"/>
      <c r="HOQ63" s="134"/>
      <c r="HOR63" s="134"/>
      <c r="HOS63" s="134"/>
      <c r="HOT63" s="134"/>
      <c r="HOU63" s="134"/>
      <c r="HOV63" s="134"/>
      <c r="HOW63" s="134"/>
      <c r="HOX63" s="134"/>
      <c r="HOY63" s="134"/>
      <c r="HOZ63" s="134"/>
      <c r="HPA63" s="134"/>
      <c r="HPB63" s="134"/>
      <c r="HPC63" s="134"/>
      <c r="HPD63" s="134"/>
      <c r="HPE63" s="134"/>
      <c r="HPF63" s="134"/>
      <c r="HPG63" s="134"/>
      <c r="HPH63" s="134"/>
      <c r="HPI63" s="134"/>
      <c r="HPJ63" s="134"/>
      <c r="HPK63" s="134"/>
      <c r="HPL63" s="134"/>
      <c r="HPM63" s="134"/>
      <c r="HPN63" s="134"/>
      <c r="HPO63" s="134"/>
      <c r="HPP63" s="134"/>
      <c r="HPQ63" s="134"/>
      <c r="HPR63" s="134"/>
      <c r="HPS63" s="134"/>
      <c r="HPT63" s="134"/>
      <c r="HPU63" s="134"/>
      <c r="HPV63" s="134"/>
      <c r="HPW63" s="134"/>
      <c r="HPX63" s="134"/>
      <c r="HPY63" s="134"/>
      <c r="HPZ63" s="134"/>
      <c r="HQA63" s="134"/>
      <c r="HQB63" s="134"/>
      <c r="HQC63" s="134"/>
      <c r="HQD63" s="134"/>
      <c r="HQE63" s="134"/>
      <c r="HQF63" s="134"/>
      <c r="HQG63" s="134"/>
      <c r="HQH63" s="134"/>
      <c r="HQI63" s="134"/>
      <c r="HQJ63" s="134"/>
      <c r="HQK63" s="134"/>
      <c r="HQL63" s="134"/>
      <c r="HQM63" s="134"/>
      <c r="HQN63" s="134"/>
      <c r="HQO63" s="134"/>
      <c r="HQP63" s="134"/>
      <c r="HQQ63" s="134"/>
      <c r="HQR63" s="134"/>
      <c r="HQS63" s="134"/>
      <c r="HQT63" s="134"/>
      <c r="HQU63" s="134"/>
      <c r="HQV63" s="134"/>
      <c r="HQW63" s="134"/>
      <c r="HQX63" s="134"/>
      <c r="HQY63" s="134"/>
      <c r="HQZ63" s="134"/>
      <c r="HRA63" s="134"/>
      <c r="HRB63" s="134"/>
      <c r="HRC63" s="134"/>
      <c r="HRD63" s="134"/>
      <c r="HRE63" s="134"/>
      <c r="HRF63" s="134"/>
      <c r="HRG63" s="134"/>
      <c r="HRH63" s="134"/>
      <c r="HRI63" s="134"/>
      <c r="HRJ63" s="134"/>
      <c r="HRK63" s="134"/>
      <c r="HRL63" s="134"/>
      <c r="HRM63" s="134"/>
      <c r="HRN63" s="134"/>
      <c r="HRO63" s="134"/>
      <c r="HRP63" s="134"/>
      <c r="HRQ63" s="134"/>
      <c r="HRR63" s="134"/>
      <c r="HRS63" s="134"/>
      <c r="HRT63" s="134"/>
      <c r="HRU63" s="134"/>
      <c r="HRV63" s="134"/>
      <c r="HRW63" s="134"/>
      <c r="HRX63" s="134"/>
      <c r="HRY63" s="134"/>
      <c r="HRZ63" s="134"/>
      <c r="HSA63" s="134"/>
      <c r="HSB63" s="134"/>
      <c r="HSC63" s="134"/>
      <c r="HSD63" s="134"/>
      <c r="HSE63" s="134"/>
      <c r="HSF63" s="134"/>
      <c r="HSG63" s="134"/>
      <c r="HSH63" s="134"/>
      <c r="HSI63" s="134"/>
      <c r="HSJ63" s="134"/>
      <c r="HSK63" s="134"/>
      <c r="HSL63" s="134"/>
      <c r="HSM63" s="134"/>
      <c r="HSN63" s="134"/>
      <c r="HSO63" s="134"/>
      <c r="HSP63" s="134"/>
      <c r="HSQ63" s="134"/>
      <c r="HSR63" s="134"/>
      <c r="HSS63" s="134"/>
      <c r="HST63" s="134"/>
      <c r="HSU63" s="134"/>
      <c r="HSV63" s="134"/>
      <c r="HSW63" s="134"/>
      <c r="HSX63" s="134"/>
      <c r="HSY63" s="134"/>
      <c r="HSZ63" s="134"/>
      <c r="HTA63" s="134"/>
      <c r="HTB63" s="134"/>
      <c r="HTC63" s="134"/>
      <c r="HTD63" s="134"/>
      <c r="HTE63" s="134"/>
      <c r="HTF63" s="134"/>
      <c r="HTG63" s="134"/>
      <c r="HTH63" s="134"/>
      <c r="HTI63" s="134"/>
      <c r="HTJ63" s="134"/>
      <c r="HTK63" s="134"/>
      <c r="HTL63" s="134"/>
      <c r="HTM63" s="134"/>
      <c r="HTN63" s="134"/>
      <c r="HTO63" s="134"/>
      <c r="HTP63" s="134"/>
      <c r="HTQ63" s="134"/>
      <c r="HTR63" s="134"/>
      <c r="HTS63" s="134"/>
      <c r="HTT63" s="134"/>
      <c r="HTU63" s="134"/>
      <c r="HTV63" s="134"/>
      <c r="HTW63" s="134"/>
      <c r="HTX63" s="134"/>
      <c r="HTY63" s="134"/>
      <c r="HTZ63" s="134"/>
      <c r="HUA63" s="134"/>
      <c r="HUB63" s="134"/>
      <c r="HUC63" s="134"/>
      <c r="HUD63" s="134"/>
      <c r="HUE63" s="134"/>
      <c r="HUF63" s="134"/>
      <c r="HUG63" s="134"/>
      <c r="HUH63" s="134"/>
      <c r="HUI63" s="134"/>
      <c r="HUJ63" s="134"/>
      <c r="HUK63" s="134"/>
      <c r="HUL63" s="134"/>
      <c r="HUM63" s="134"/>
      <c r="HUN63" s="134"/>
      <c r="HUO63" s="134"/>
      <c r="HUP63" s="134"/>
      <c r="HUQ63" s="134"/>
      <c r="HUR63" s="134"/>
      <c r="HUS63" s="134"/>
      <c r="HUT63" s="134"/>
      <c r="HUU63" s="134"/>
      <c r="HUV63" s="134"/>
      <c r="HUW63" s="134"/>
      <c r="HUX63" s="134"/>
      <c r="HUY63" s="134"/>
      <c r="HUZ63" s="134"/>
      <c r="HVA63" s="134"/>
      <c r="HVB63" s="134"/>
      <c r="HVC63" s="134"/>
      <c r="HVD63" s="134"/>
      <c r="HVE63" s="134"/>
      <c r="HVF63" s="134"/>
      <c r="HVG63" s="134"/>
      <c r="HVH63" s="134"/>
      <c r="HVI63" s="134"/>
      <c r="HVJ63" s="134"/>
      <c r="HVK63" s="134"/>
      <c r="HVL63" s="134"/>
      <c r="HVM63" s="134"/>
      <c r="HVN63" s="134"/>
      <c r="HVO63" s="134"/>
      <c r="HVP63" s="134"/>
      <c r="HVQ63" s="134"/>
      <c r="HVR63" s="134"/>
      <c r="HVS63" s="134"/>
      <c r="HVT63" s="134"/>
      <c r="HVU63" s="134"/>
      <c r="HVV63" s="134"/>
      <c r="HVW63" s="134"/>
      <c r="HVX63" s="134"/>
      <c r="HVY63" s="134"/>
      <c r="HVZ63" s="134"/>
      <c r="HWA63" s="134"/>
      <c r="HWB63" s="134"/>
      <c r="HWC63" s="134"/>
      <c r="HWD63" s="134"/>
      <c r="HWE63" s="134"/>
      <c r="HWF63" s="134"/>
      <c r="HWG63" s="134"/>
      <c r="HWH63" s="134"/>
      <c r="HWI63" s="134"/>
      <c r="HWJ63" s="134"/>
      <c r="HWK63" s="134"/>
      <c r="HWL63" s="134"/>
      <c r="HWM63" s="134"/>
      <c r="HWN63" s="134"/>
      <c r="HWO63" s="134"/>
      <c r="HWP63" s="134"/>
      <c r="HWQ63" s="134"/>
      <c r="HWR63" s="134"/>
      <c r="HWS63" s="134"/>
      <c r="HWT63" s="134"/>
      <c r="HWU63" s="134"/>
      <c r="HWV63" s="134"/>
      <c r="HWW63" s="134"/>
      <c r="HWX63" s="134"/>
      <c r="HWY63" s="134"/>
      <c r="HWZ63" s="134"/>
      <c r="HXA63" s="134"/>
      <c r="HXB63" s="134"/>
      <c r="HXC63" s="134"/>
      <c r="HXD63" s="134"/>
      <c r="HXE63" s="134"/>
      <c r="HXF63" s="134"/>
      <c r="HXG63" s="134"/>
      <c r="HXH63" s="134"/>
      <c r="HXI63" s="134"/>
      <c r="HXJ63" s="134"/>
      <c r="HXK63" s="134"/>
      <c r="HXL63" s="134"/>
      <c r="HXM63" s="134"/>
      <c r="HXN63" s="134"/>
      <c r="HXO63" s="134"/>
      <c r="HXP63" s="134"/>
      <c r="HXQ63" s="134"/>
      <c r="HXR63" s="134"/>
      <c r="HXS63" s="134"/>
      <c r="HXT63" s="134"/>
      <c r="HXU63" s="134"/>
      <c r="HXV63" s="134"/>
      <c r="HXW63" s="134"/>
      <c r="HXX63" s="134"/>
      <c r="HXY63" s="134"/>
      <c r="HXZ63" s="134"/>
      <c r="HYA63" s="134"/>
      <c r="HYB63" s="134"/>
      <c r="HYC63" s="134"/>
      <c r="HYD63" s="134"/>
      <c r="HYE63" s="134"/>
      <c r="HYF63" s="134"/>
      <c r="HYG63" s="134"/>
      <c r="HYH63" s="134"/>
      <c r="HYI63" s="134"/>
      <c r="HYJ63" s="134"/>
      <c r="HYK63" s="134"/>
      <c r="HYL63" s="134"/>
      <c r="HYM63" s="134"/>
      <c r="HYN63" s="134"/>
      <c r="HYO63" s="134"/>
      <c r="HYP63" s="134"/>
      <c r="HYQ63" s="134"/>
      <c r="HYR63" s="134"/>
      <c r="HYS63" s="134"/>
      <c r="HYT63" s="134"/>
      <c r="HYU63" s="134"/>
      <c r="HYV63" s="134"/>
      <c r="HYW63" s="134"/>
      <c r="HYX63" s="134"/>
      <c r="HYY63" s="134"/>
      <c r="HYZ63" s="134"/>
      <c r="HZA63" s="134"/>
      <c r="HZB63" s="134"/>
      <c r="HZC63" s="134"/>
      <c r="HZD63" s="134"/>
      <c r="HZE63" s="134"/>
      <c r="HZF63" s="134"/>
      <c r="HZG63" s="134"/>
      <c r="HZH63" s="134"/>
      <c r="HZI63" s="134"/>
      <c r="HZJ63" s="134"/>
      <c r="HZK63" s="134"/>
      <c r="HZL63" s="134"/>
      <c r="HZM63" s="134"/>
      <c r="HZN63" s="134"/>
      <c r="HZO63" s="134"/>
      <c r="HZP63" s="134"/>
      <c r="HZQ63" s="134"/>
      <c r="HZR63" s="134"/>
      <c r="HZS63" s="134"/>
      <c r="HZT63" s="134"/>
      <c r="HZU63" s="134"/>
      <c r="HZV63" s="134"/>
      <c r="HZW63" s="134"/>
      <c r="HZX63" s="134"/>
      <c r="HZY63" s="134"/>
      <c r="HZZ63" s="134"/>
      <c r="IAA63" s="134"/>
      <c r="IAB63" s="134"/>
      <c r="IAC63" s="134"/>
      <c r="IAD63" s="134"/>
      <c r="IAE63" s="134"/>
      <c r="IAF63" s="134"/>
      <c r="IAG63" s="134"/>
      <c r="IAH63" s="134"/>
      <c r="IAI63" s="134"/>
      <c r="IAJ63" s="134"/>
      <c r="IAK63" s="134"/>
      <c r="IAL63" s="134"/>
      <c r="IAM63" s="134"/>
      <c r="IAN63" s="134"/>
      <c r="IAO63" s="134"/>
      <c r="IAP63" s="134"/>
      <c r="IAQ63" s="134"/>
      <c r="IAR63" s="134"/>
      <c r="IAS63" s="134"/>
      <c r="IAT63" s="134"/>
      <c r="IAU63" s="134"/>
      <c r="IAV63" s="134"/>
      <c r="IAW63" s="134"/>
      <c r="IAX63" s="134"/>
      <c r="IAY63" s="134"/>
      <c r="IAZ63" s="134"/>
      <c r="IBA63" s="134"/>
      <c r="IBB63" s="134"/>
      <c r="IBC63" s="134"/>
      <c r="IBD63" s="134"/>
      <c r="IBE63" s="134"/>
      <c r="IBF63" s="134"/>
      <c r="IBG63" s="134"/>
      <c r="IBH63" s="134"/>
      <c r="IBI63" s="134"/>
      <c r="IBJ63" s="134"/>
      <c r="IBK63" s="134"/>
      <c r="IBL63" s="134"/>
      <c r="IBM63" s="134"/>
      <c r="IBN63" s="134"/>
      <c r="IBO63" s="134"/>
      <c r="IBP63" s="134"/>
      <c r="IBQ63" s="134"/>
      <c r="IBR63" s="134"/>
      <c r="IBS63" s="134"/>
      <c r="IBT63" s="134"/>
      <c r="IBU63" s="134"/>
      <c r="IBV63" s="134"/>
      <c r="IBW63" s="134"/>
      <c r="IBX63" s="134"/>
      <c r="IBY63" s="134"/>
      <c r="IBZ63" s="134"/>
      <c r="ICA63" s="134"/>
      <c r="ICB63" s="134"/>
      <c r="ICC63" s="134"/>
      <c r="ICD63" s="134"/>
      <c r="ICE63" s="134"/>
      <c r="ICF63" s="134"/>
      <c r="ICG63" s="134"/>
      <c r="ICH63" s="134"/>
      <c r="ICI63" s="134"/>
      <c r="ICJ63" s="134"/>
      <c r="ICK63" s="134"/>
      <c r="ICL63" s="134"/>
      <c r="ICM63" s="134"/>
      <c r="ICN63" s="134"/>
      <c r="ICO63" s="134"/>
      <c r="ICP63" s="134"/>
      <c r="ICQ63" s="134"/>
      <c r="ICR63" s="134"/>
      <c r="ICS63" s="134"/>
      <c r="ICT63" s="134"/>
      <c r="ICU63" s="134"/>
      <c r="ICV63" s="134"/>
      <c r="ICW63" s="134"/>
      <c r="ICX63" s="134"/>
      <c r="ICY63" s="134"/>
      <c r="ICZ63" s="134"/>
      <c r="IDA63" s="134"/>
      <c r="IDB63" s="134"/>
      <c r="IDC63" s="134"/>
      <c r="IDD63" s="134"/>
      <c r="IDE63" s="134"/>
      <c r="IDF63" s="134"/>
      <c r="IDG63" s="134"/>
      <c r="IDH63" s="134"/>
      <c r="IDI63" s="134"/>
      <c r="IDJ63" s="134"/>
      <c r="IDK63" s="134"/>
      <c r="IDL63" s="134"/>
      <c r="IDM63" s="134"/>
      <c r="IDN63" s="134"/>
      <c r="IDO63" s="134"/>
      <c r="IDP63" s="134"/>
      <c r="IDQ63" s="134"/>
      <c r="IDR63" s="134"/>
      <c r="IDS63" s="134"/>
      <c r="IDT63" s="134"/>
      <c r="IDU63" s="134"/>
      <c r="IDV63" s="134"/>
      <c r="IDW63" s="134"/>
      <c r="IDX63" s="134"/>
      <c r="IDY63" s="134"/>
      <c r="IDZ63" s="134"/>
      <c r="IEA63" s="134"/>
      <c r="IEB63" s="134"/>
      <c r="IEC63" s="134"/>
      <c r="IED63" s="134"/>
      <c r="IEE63" s="134"/>
      <c r="IEF63" s="134"/>
      <c r="IEG63" s="134"/>
      <c r="IEH63" s="134"/>
      <c r="IEI63" s="134"/>
      <c r="IEJ63" s="134"/>
      <c r="IEK63" s="134"/>
      <c r="IEL63" s="134"/>
      <c r="IEM63" s="134"/>
      <c r="IEN63" s="134"/>
      <c r="IEO63" s="134"/>
      <c r="IEP63" s="134"/>
      <c r="IEQ63" s="134"/>
      <c r="IER63" s="134"/>
      <c r="IES63" s="134"/>
      <c r="IET63" s="134"/>
      <c r="IEU63" s="134"/>
      <c r="IEV63" s="134"/>
      <c r="IEW63" s="134"/>
      <c r="IEX63" s="134"/>
      <c r="IEY63" s="134"/>
      <c r="IEZ63" s="134"/>
      <c r="IFA63" s="134"/>
      <c r="IFB63" s="134"/>
      <c r="IFC63" s="134"/>
      <c r="IFD63" s="134"/>
      <c r="IFE63" s="134"/>
      <c r="IFF63" s="134"/>
      <c r="IFG63" s="134"/>
      <c r="IFH63" s="134"/>
      <c r="IFI63" s="134"/>
      <c r="IFJ63" s="134"/>
      <c r="IFK63" s="134"/>
      <c r="IFL63" s="134"/>
      <c r="IFM63" s="134"/>
      <c r="IFN63" s="134"/>
      <c r="IFO63" s="134"/>
      <c r="IFP63" s="134"/>
      <c r="IFQ63" s="134"/>
      <c r="IFR63" s="134"/>
      <c r="IFS63" s="134"/>
      <c r="IFT63" s="134"/>
      <c r="IFU63" s="134"/>
      <c r="IFV63" s="134"/>
      <c r="IFW63" s="134"/>
      <c r="IFX63" s="134"/>
      <c r="IFY63" s="134"/>
      <c r="IFZ63" s="134"/>
      <c r="IGA63" s="134"/>
      <c r="IGB63" s="134"/>
      <c r="IGC63" s="134"/>
      <c r="IGD63" s="134"/>
      <c r="IGE63" s="134"/>
      <c r="IGF63" s="134"/>
      <c r="IGG63" s="134"/>
      <c r="IGH63" s="134"/>
      <c r="IGI63" s="134"/>
      <c r="IGJ63" s="134"/>
      <c r="IGK63" s="134"/>
      <c r="IGL63" s="134"/>
      <c r="IGM63" s="134"/>
      <c r="IGN63" s="134"/>
      <c r="IGO63" s="134"/>
      <c r="IGP63" s="134"/>
      <c r="IGQ63" s="134"/>
      <c r="IGR63" s="134"/>
      <c r="IGS63" s="134"/>
      <c r="IGT63" s="134"/>
      <c r="IGU63" s="134"/>
      <c r="IGV63" s="134"/>
      <c r="IGW63" s="134"/>
      <c r="IGX63" s="134"/>
      <c r="IGY63" s="134"/>
      <c r="IGZ63" s="134"/>
      <c r="IHA63" s="134"/>
      <c r="IHB63" s="134"/>
      <c r="IHC63" s="134"/>
      <c r="IHD63" s="134"/>
      <c r="IHE63" s="134"/>
      <c r="IHF63" s="134"/>
      <c r="IHG63" s="134"/>
      <c r="IHH63" s="134"/>
      <c r="IHI63" s="134"/>
      <c r="IHJ63" s="134"/>
      <c r="IHK63" s="134"/>
      <c r="IHL63" s="134"/>
      <c r="IHM63" s="134"/>
      <c r="IHN63" s="134"/>
      <c r="IHO63" s="134"/>
      <c r="IHP63" s="134"/>
      <c r="IHQ63" s="134"/>
      <c r="IHR63" s="134"/>
      <c r="IHS63" s="134"/>
      <c r="IHT63" s="134"/>
      <c r="IHU63" s="134"/>
      <c r="IHV63" s="134"/>
      <c r="IHW63" s="134"/>
      <c r="IHX63" s="134"/>
      <c r="IHY63" s="134"/>
      <c r="IHZ63" s="134"/>
      <c r="IIA63" s="134"/>
      <c r="IIB63" s="134"/>
      <c r="IIC63" s="134"/>
      <c r="IID63" s="134"/>
      <c r="IIE63" s="134"/>
      <c r="IIF63" s="134"/>
      <c r="IIG63" s="134"/>
      <c r="IIH63" s="134"/>
      <c r="III63" s="134"/>
      <c r="IIJ63" s="134"/>
      <c r="IIK63" s="134"/>
      <c r="IIL63" s="134"/>
      <c r="IIM63" s="134"/>
      <c r="IIN63" s="134"/>
      <c r="IIO63" s="134"/>
      <c r="IIP63" s="134"/>
      <c r="IIQ63" s="134"/>
      <c r="IIR63" s="134"/>
      <c r="IIS63" s="134"/>
      <c r="IIT63" s="134"/>
      <c r="IIU63" s="134"/>
      <c r="IIV63" s="134"/>
      <c r="IIW63" s="134"/>
      <c r="IIX63" s="134"/>
      <c r="IIY63" s="134"/>
      <c r="IIZ63" s="134"/>
      <c r="IJA63" s="134"/>
      <c r="IJB63" s="134"/>
      <c r="IJC63" s="134"/>
      <c r="IJD63" s="134"/>
      <c r="IJE63" s="134"/>
      <c r="IJF63" s="134"/>
      <c r="IJG63" s="134"/>
      <c r="IJH63" s="134"/>
      <c r="IJI63" s="134"/>
      <c r="IJJ63" s="134"/>
      <c r="IJK63" s="134"/>
      <c r="IJL63" s="134"/>
      <c r="IJM63" s="134"/>
      <c r="IJN63" s="134"/>
      <c r="IJO63" s="134"/>
      <c r="IJP63" s="134"/>
      <c r="IJQ63" s="134"/>
      <c r="IJR63" s="134"/>
      <c r="IJS63" s="134"/>
      <c r="IJT63" s="134"/>
      <c r="IJU63" s="134"/>
      <c r="IJV63" s="134"/>
      <c r="IJW63" s="134"/>
      <c r="IJX63" s="134"/>
      <c r="IJY63" s="134"/>
      <c r="IJZ63" s="134"/>
      <c r="IKA63" s="134"/>
      <c r="IKB63" s="134"/>
      <c r="IKC63" s="134"/>
      <c r="IKD63" s="134"/>
      <c r="IKE63" s="134"/>
      <c r="IKF63" s="134"/>
      <c r="IKG63" s="134"/>
      <c r="IKH63" s="134"/>
      <c r="IKI63" s="134"/>
      <c r="IKJ63" s="134"/>
      <c r="IKK63" s="134"/>
      <c r="IKL63" s="134"/>
      <c r="IKM63" s="134"/>
      <c r="IKN63" s="134"/>
      <c r="IKO63" s="134"/>
      <c r="IKP63" s="134"/>
      <c r="IKQ63" s="134"/>
      <c r="IKR63" s="134"/>
      <c r="IKS63" s="134"/>
      <c r="IKT63" s="134"/>
      <c r="IKU63" s="134"/>
      <c r="IKV63" s="134"/>
      <c r="IKW63" s="134"/>
      <c r="IKX63" s="134"/>
      <c r="IKY63" s="134"/>
      <c r="IKZ63" s="134"/>
      <c r="ILA63" s="134"/>
      <c r="ILB63" s="134"/>
      <c r="ILC63" s="134"/>
      <c r="ILD63" s="134"/>
      <c r="ILE63" s="134"/>
      <c r="ILF63" s="134"/>
      <c r="ILG63" s="134"/>
      <c r="ILH63" s="134"/>
      <c r="ILI63" s="134"/>
      <c r="ILJ63" s="134"/>
      <c r="ILK63" s="134"/>
      <c r="ILL63" s="134"/>
      <c r="ILM63" s="134"/>
      <c r="ILN63" s="134"/>
      <c r="ILO63" s="134"/>
      <c r="ILP63" s="134"/>
      <c r="ILQ63" s="134"/>
      <c r="ILR63" s="134"/>
      <c r="ILS63" s="134"/>
      <c r="ILT63" s="134"/>
      <c r="ILU63" s="134"/>
      <c r="ILV63" s="134"/>
      <c r="ILW63" s="134"/>
      <c r="ILX63" s="134"/>
      <c r="ILY63" s="134"/>
      <c r="ILZ63" s="134"/>
      <c r="IMA63" s="134"/>
      <c r="IMB63" s="134"/>
      <c r="IMC63" s="134"/>
      <c r="IMD63" s="134"/>
      <c r="IME63" s="134"/>
      <c r="IMF63" s="134"/>
      <c r="IMG63" s="134"/>
      <c r="IMH63" s="134"/>
      <c r="IMI63" s="134"/>
      <c r="IMJ63" s="134"/>
      <c r="IMK63" s="134"/>
      <c r="IML63" s="134"/>
      <c r="IMM63" s="134"/>
      <c r="IMN63" s="134"/>
      <c r="IMO63" s="134"/>
      <c r="IMP63" s="134"/>
      <c r="IMQ63" s="134"/>
      <c r="IMR63" s="134"/>
      <c r="IMS63" s="134"/>
      <c r="IMT63" s="134"/>
      <c r="IMU63" s="134"/>
      <c r="IMV63" s="134"/>
      <c r="IMW63" s="134"/>
      <c r="IMX63" s="134"/>
      <c r="IMY63" s="134"/>
      <c r="IMZ63" s="134"/>
      <c r="INA63" s="134"/>
      <c r="INB63" s="134"/>
      <c r="INC63" s="134"/>
      <c r="IND63" s="134"/>
      <c r="INE63" s="134"/>
      <c r="INF63" s="134"/>
      <c r="ING63" s="134"/>
      <c r="INH63" s="134"/>
      <c r="INI63" s="134"/>
      <c r="INJ63" s="134"/>
      <c r="INK63" s="134"/>
      <c r="INL63" s="134"/>
      <c r="INM63" s="134"/>
      <c r="INN63" s="134"/>
      <c r="INO63" s="134"/>
      <c r="INP63" s="134"/>
      <c r="INQ63" s="134"/>
      <c r="INR63" s="134"/>
      <c r="INS63" s="134"/>
      <c r="INT63" s="134"/>
      <c r="INU63" s="134"/>
      <c r="INV63" s="134"/>
      <c r="INW63" s="134"/>
      <c r="INX63" s="134"/>
      <c r="INY63" s="134"/>
      <c r="INZ63" s="134"/>
      <c r="IOA63" s="134"/>
      <c r="IOB63" s="134"/>
      <c r="IOC63" s="134"/>
      <c r="IOD63" s="134"/>
      <c r="IOE63" s="134"/>
      <c r="IOF63" s="134"/>
      <c r="IOG63" s="134"/>
      <c r="IOH63" s="134"/>
      <c r="IOI63" s="134"/>
      <c r="IOJ63" s="134"/>
      <c r="IOK63" s="134"/>
      <c r="IOL63" s="134"/>
      <c r="IOM63" s="134"/>
      <c r="ION63" s="134"/>
      <c r="IOO63" s="134"/>
      <c r="IOP63" s="134"/>
      <c r="IOQ63" s="134"/>
      <c r="IOR63" s="134"/>
      <c r="IOS63" s="134"/>
      <c r="IOT63" s="134"/>
      <c r="IOU63" s="134"/>
      <c r="IOV63" s="134"/>
      <c r="IOW63" s="134"/>
      <c r="IOX63" s="134"/>
      <c r="IOY63" s="134"/>
      <c r="IOZ63" s="134"/>
      <c r="IPA63" s="134"/>
      <c r="IPB63" s="134"/>
      <c r="IPC63" s="134"/>
      <c r="IPD63" s="134"/>
      <c r="IPE63" s="134"/>
      <c r="IPF63" s="134"/>
      <c r="IPG63" s="134"/>
      <c r="IPH63" s="134"/>
      <c r="IPI63" s="134"/>
      <c r="IPJ63" s="134"/>
      <c r="IPK63" s="134"/>
      <c r="IPL63" s="134"/>
      <c r="IPM63" s="134"/>
      <c r="IPN63" s="134"/>
      <c r="IPO63" s="134"/>
      <c r="IPP63" s="134"/>
      <c r="IPQ63" s="134"/>
      <c r="IPR63" s="134"/>
      <c r="IPS63" s="134"/>
      <c r="IPT63" s="134"/>
      <c r="IPU63" s="134"/>
      <c r="IPV63" s="134"/>
      <c r="IPW63" s="134"/>
      <c r="IPX63" s="134"/>
      <c r="IPY63" s="134"/>
      <c r="IPZ63" s="134"/>
      <c r="IQA63" s="134"/>
      <c r="IQB63" s="134"/>
      <c r="IQC63" s="134"/>
      <c r="IQD63" s="134"/>
      <c r="IQE63" s="134"/>
      <c r="IQF63" s="134"/>
      <c r="IQG63" s="134"/>
      <c r="IQH63" s="134"/>
      <c r="IQI63" s="134"/>
      <c r="IQJ63" s="134"/>
      <c r="IQK63" s="134"/>
      <c r="IQL63" s="134"/>
      <c r="IQM63" s="134"/>
      <c r="IQN63" s="134"/>
      <c r="IQO63" s="134"/>
      <c r="IQP63" s="134"/>
      <c r="IQQ63" s="134"/>
      <c r="IQR63" s="134"/>
      <c r="IQS63" s="134"/>
      <c r="IQT63" s="134"/>
      <c r="IQU63" s="134"/>
      <c r="IQV63" s="134"/>
      <c r="IQW63" s="134"/>
      <c r="IQX63" s="134"/>
      <c r="IQY63" s="134"/>
      <c r="IQZ63" s="134"/>
      <c r="IRA63" s="134"/>
      <c r="IRB63" s="134"/>
      <c r="IRC63" s="134"/>
      <c r="IRD63" s="134"/>
      <c r="IRE63" s="134"/>
      <c r="IRF63" s="134"/>
      <c r="IRG63" s="134"/>
      <c r="IRH63" s="134"/>
      <c r="IRI63" s="134"/>
      <c r="IRJ63" s="134"/>
      <c r="IRK63" s="134"/>
      <c r="IRL63" s="134"/>
      <c r="IRM63" s="134"/>
      <c r="IRN63" s="134"/>
      <c r="IRO63" s="134"/>
      <c r="IRP63" s="134"/>
      <c r="IRQ63" s="134"/>
      <c r="IRR63" s="134"/>
      <c r="IRS63" s="134"/>
      <c r="IRT63" s="134"/>
      <c r="IRU63" s="134"/>
      <c r="IRV63" s="134"/>
      <c r="IRW63" s="134"/>
      <c r="IRX63" s="134"/>
      <c r="IRY63" s="134"/>
      <c r="IRZ63" s="134"/>
      <c r="ISA63" s="134"/>
      <c r="ISB63" s="134"/>
      <c r="ISC63" s="134"/>
      <c r="ISD63" s="134"/>
      <c r="ISE63" s="134"/>
      <c r="ISF63" s="134"/>
      <c r="ISG63" s="134"/>
      <c r="ISH63" s="134"/>
      <c r="ISI63" s="134"/>
      <c r="ISJ63" s="134"/>
      <c r="ISK63" s="134"/>
      <c r="ISL63" s="134"/>
      <c r="ISM63" s="134"/>
      <c r="ISN63" s="134"/>
      <c r="ISO63" s="134"/>
      <c r="ISP63" s="134"/>
      <c r="ISQ63" s="134"/>
      <c r="ISR63" s="134"/>
      <c r="ISS63" s="134"/>
      <c r="IST63" s="134"/>
      <c r="ISU63" s="134"/>
      <c r="ISV63" s="134"/>
      <c r="ISW63" s="134"/>
      <c r="ISX63" s="134"/>
      <c r="ISY63" s="134"/>
      <c r="ISZ63" s="134"/>
      <c r="ITA63" s="134"/>
      <c r="ITB63" s="134"/>
      <c r="ITC63" s="134"/>
      <c r="ITD63" s="134"/>
      <c r="ITE63" s="134"/>
      <c r="ITF63" s="134"/>
      <c r="ITG63" s="134"/>
      <c r="ITH63" s="134"/>
      <c r="ITI63" s="134"/>
      <c r="ITJ63" s="134"/>
      <c r="ITK63" s="134"/>
      <c r="ITL63" s="134"/>
      <c r="ITM63" s="134"/>
      <c r="ITN63" s="134"/>
      <c r="ITO63" s="134"/>
      <c r="ITP63" s="134"/>
      <c r="ITQ63" s="134"/>
      <c r="ITR63" s="134"/>
      <c r="ITS63" s="134"/>
      <c r="ITT63" s="134"/>
      <c r="ITU63" s="134"/>
      <c r="ITV63" s="134"/>
      <c r="ITW63" s="134"/>
      <c r="ITX63" s="134"/>
      <c r="ITY63" s="134"/>
      <c r="ITZ63" s="134"/>
      <c r="IUA63" s="134"/>
      <c r="IUB63" s="134"/>
      <c r="IUC63" s="134"/>
      <c r="IUD63" s="134"/>
      <c r="IUE63" s="134"/>
      <c r="IUF63" s="134"/>
      <c r="IUG63" s="134"/>
      <c r="IUH63" s="134"/>
      <c r="IUI63" s="134"/>
      <c r="IUJ63" s="134"/>
      <c r="IUK63" s="134"/>
      <c r="IUL63" s="134"/>
      <c r="IUM63" s="134"/>
      <c r="IUN63" s="134"/>
      <c r="IUO63" s="134"/>
      <c r="IUP63" s="134"/>
      <c r="IUQ63" s="134"/>
      <c r="IUR63" s="134"/>
      <c r="IUS63" s="134"/>
      <c r="IUT63" s="134"/>
      <c r="IUU63" s="134"/>
      <c r="IUV63" s="134"/>
      <c r="IUW63" s="134"/>
      <c r="IUX63" s="134"/>
      <c r="IUY63" s="134"/>
      <c r="IUZ63" s="134"/>
      <c r="IVA63" s="134"/>
      <c r="IVB63" s="134"/>
      <c r="IVC63" s="134"/>
      <c r="IVD63" s="134"/>
      <c r="IVE63" s="134"/>
      <c r="IVF63" s="134"/>
      <c r="IVG63" s="134"/>
      <c r="IVH63" s="134"/>
      <c r="IVI63" s="134"/>
      <c r="IVJ63" s="134"/>
      <c r="IVK63" s="134"/>
      <c r="IVL63" s="134"/>
      <c r="IVM63" s="134"/>
      <c r="IVN63" s="134"/>
      <c r="IVO63" s="134"/>
      <c r="IVP63" s="134"/>
      <c r="IVQ63" s="134"/>
      <c r="IVR63" s="134"/>
      <c r="IVS63" s="134"/>
      <c r="IVT63" s="134"/>
      <c r="IVU63" s="134"/>
      <c r="IVV63" s="134"/>
      <c r="IVW63" s="134"/>
      <c r="IVX63" s="134"/>
      <c r="IVY63" s="134"/>
      <c r="IVZ63" s="134"/>
      <c r="IWA63" s="134"/>
      <c r="IWB63" s="134"/>
      <c r="IWC63" s="134"/>
      <c r="IWD63" s="134"/>
      <c r="IWE63" s="134"/>
      <c r="IWF63" s="134"/>
      <c r="IWG63" s="134"/>
      <c r="IWH63" s="134"/>
      <c r="IWI63" s="134"/>
      <c r="IWJ63" s="134"/>
      <c r="IWK63" s="134"/>
      <c r="IWL63" s="134"/>
      <c r="IWM63" s="134"/>
      <c r="IWN63" s="134"/>
      <c r="IWO63" s="134"/>
      <c r="IWP63" s="134"/>
      <c r="IWQ63" s="134"/>
      <c r="IWR63" s="134"/>
      <c r="IWS63" s="134"/>
      <c r="IWT63" s="134"/>
      <c r="IWU63" s="134"/>
      <c r="IWV63" s="134"/>
      <c r="IWW63" s="134"/>
      <c r="IWX63" s="134"/>
      <c r="IWY63" s="134"/>
      <c r="IWZ63" s="134"/>
      <c r="IXA63" s="134"/>
      <c r="IXB63" s="134"/>
      <c r="IXC63" s="134"/>
      <c r="IXD63" s="134"/>
      <c r="IXE63" s="134"/>
      <c r="IXF63" s="134"/>
      <c r="IXG63" s="134"/>
      <c r="IXH63" s="134"/>
      <c r="IXI63" s="134"/>
      <c r="IXJ63" s="134"/>
      <c r="IXK63" s="134"/>
      <c r="IXL63" s="134"/>
      <c r="IXM63" s="134"/>
      <c r="IXN63" s="134"/>
      <c r="IXO63" s="134"/>
      <c r="IXP63" s="134"/>
      <c r="IXQ63" s="134"/>
      <c r="IXR63" s="134"/>
      <c r="IXS63" s="134"/>
      <c r="IXT63" s="134"/>
      <c r="IXU63" s="134"/>
      <c r="IXV63" s="134"/>
      <c r="IXW63" s="134"/>
      <c r="IXX63" s="134"/>
      <c r="IXY63" s="134"/>
      <c r="IXZ63" s="134"/>
      <c r="IYA63" s="134"/>
      <c r="IYB63" s="134"/>
      <c r="IYC63" s="134"/>
      <c r="IYD63" s="134"/>
      <c r="IYE63" s="134"/>
      <c r="IYF63" s="134"/>
      <c r="IYG63" s="134"/>
      <c r="IYH63" s="134"/>
      <c r="IYI63" s="134"/>
      <c r="IYJ63" s="134"/>
      <c r="IYK63" s="134"/>
      <c r="IYL63" s="134"/>
      <c r="IYM63" s="134"/>
      <c r="IYN63" s="134"/>
      <c r="IYO63" s="134"/>
      <c r="IYP63" s="134"/>
      <c r="IYQ63" s="134"/>
      <c r="IYR63" s="134"/>
      <c r="IYS63" s="134"/>
      <c r="IYT63" s="134"/>
      <c r="IYU63" s="134"/>
      <c r="IYV63" s="134"/>
      <c r="IYW63" s="134"/>
      <c r="IYX63" s="134"/>
      <c r="IYY63" s="134"/>
      <c r="IYZ63" s="134"/>
      <c r="IZA63" s="134"/>
      <c r="IZB63" s="134"/>
      <c r="IZC63" s="134"/>
      <c r="IZD63" s="134"/>
      <c r="IZE63" s="134"/>
      <c r="IZF63" s="134"/>
      <c r="IZG63" s="134"/>
      <c r="IZH63" s="134"/>
      <c r="IZI63" s="134"/>
      <c r="IZJ63" s="134"/>
      <c r="IZK63" s="134"/>
      <c r="IZL63" s="134"/>
      <c r="IZM63" s="134"/>
      <c r="IZN63" s="134"/>
      <c r="IZO63" s="134"/>
      <c r="IZP63" s="134"/>
      <c r="IZQ63" s="134"/>
      <c r="IZR63" s="134"/>
      <c r="IZS63" s="134"/>
      <c r="IZT63" s="134"/>
      <c r="IZU63" s="134"/>
      <c r="IZV63" s="134"/>
      <c r="IZW63" s="134"/>
      <c r="IZX63" s="134"/>
      <c r="IZY63" s="134"/>
      <c r="IZZ63" s="134"/>
      <c r="JAA63" s="134"/>
      <c r="JAB63" s="134"/>
      <c r="JAC63" s="134"/>
      <c r="JAD63" s="134"/>
      <c r="JAE63" s="134"/>
      <c r="JAF63" s="134"/>
      <c r="JAG63" s="134"/>
      <c r="JAH63" s="134"/>
      <c r="JAI63" s="134"/>
      <c r="JAJ63" s="134"/>
      <c r="JAK63" s="134"/>
      <c r="JAL63" s="134"/>
      <c r="JAM63" s="134"/>
      <c r="JAN63" s="134"/>
      <c r="JAO63" s="134"/>
      <c r="JAP63" s="134"/>
      <c r="JAQ63" s="134"/>
      <c r="JAR63" s="134"/>
      <c r="JAS63" s="134"/>
      <c r="JAT63" s="134"/>
      <c r="JAU63" s="134"/>
      <c r="JAV63" s="134"/>
      <c r="JAW63" s="134"/>
      <c r="JAX63" s="134"/>
      <c r="JAY63" s="134"/>
      <c r="JAZ63" s="134"/>
      <c r="JBA63" s="134"/>
      <c r="JBB63" s="134"/>
      <c r="JBC63" s="134"/>
      <c r="JBD63" s="134"/>
      <c r="JBE63" s="134"/>
      <c r="JBF63" s="134"/>
      <c r="JBG63" s="134"/>
      <c r="JBH63" s="134"/>
      <c r="JBI63" s="134"/>
      <c r="JBJ63" s="134"/>
      <c r="JBK63" s="134"/>
      <c r="JBL63" s="134"/>
      <c r="JBM63" s="134"/>
      <c r="JBN63" s="134"/>
      <c r="JBO63" s="134"/>
      <c r="JBP63" s="134"/>
      <c r="JBQ63" s="134"/>
      <c r="JBR63" s="134"/>
      <c r="JBS63" s="134"/>
      <c r="JBT63" s="134"/>
      <c r="JBU63" s="134"/>
      <c r="JBV63" s="134"/>
      <c r="JBW63" s="134"/>
      <c r="JBX63" s="134"/>
      <c r="JBY63" s="134"/>
      <c r="JBZ63" s="134"/>
      <c r="JCA63" s="134"/>
      <c r="JCB63" s="134"/>
      <c r="JCC63" s="134"/>
      <c r="JCD63" s="134"/>
      <c r="JCE63" s="134"/>
      <c r="JCF63" s="134"/>
      <c r="JCG63" s="134"/>
      <c r="JCH63" s="134"/>
      <c r="JCI63" s="134"/>
      <c r="JCJ63" s="134"/>
      <c r="JCK63" s="134"/>
      <c r="JCL63" s="134"/>
      <c r="JCM63" s="134"/>
      <c r="JCN63" s="134"/>
      <c r="JCO63" s="134"/>
      <c r="JCP63" s="134"/>
      <c r="JCQ63" s="134"/>
      <c r="JCR63" s="134"/>
      <c r="JCS63" s="134"/>
      <c r="JCT63" s="134"/>
      <c r="JCU63" s="134"/>
      <c r="JCV63" s="134"/>
      <c r="JCW63" s="134"/>
      <c r="JCX63" s="134"/>
      <c r="JCY63" s="134"/>
      <c r="JCZ63" s="134"/>
      <c r="JDA63" s="134"/>
      <c r="JDB63" s="134"/>
      <c r="JDC63" s="134"/>
      <c r="JDD63" s="134"/>
      <c r="JDE63" s="134"/>
      <c r="JDF63" s="134"/>
      <c r="JDG63" s="134"/>
      <c r="JDH63" s="134"/>
      <c r="JDI63" s="134"/>
      <c r="JDJ63" s="134"/>
      <c r="JDK63" s="134"/>
      <c r="JDL63" s="134"/>
      <c r="JDM63" s="134"/>
      <c r="JDN63" s="134"/>
      <c r="JDO63" s="134"/>
      <c r="JDP63" s="134"/>
      <c r="JDQ63" s="134"/>
      <c r="JDR63" s="134"/>
      <c r="JDS63" s="134"/>
      <c r="JDT63" s="134"/>
      <c r="JDU63" s="134"/>
      <c r="JDV63" s="134"/>
      <c r="JDW63" s="134"/>
      <c r="JDX63" s="134"/>
      <c r="JDY63" s="134"/>
      <c r="JDZ63" s="134"/>
      <c r="JEA63" s="134"/>
      <c r="JEB63" s="134"/>
      <c r="JEC63" s="134"/>
      <c r="JED63" s="134"/>
      <c r="JEE63" s="134"/>
      <c r="JEF63" s="134"/>
      <c r="JEG63" s="134"/>
      <c r="JEH63" s="134"/>
      <c r="JEI63" s="134"/>
      <c r="JEJ63" s="134"/>
      <c r="JEK63" s="134"/>
      <c r="JEL63" s="134"/>
      <c r="JEM63" s="134"/>
      <c r="JEN63" s="134"/>
      <c r="JEO63" s="134"/>
      <c r="JEP63" s="134"/>
      <c r="JEQ63" s="134"/>
      <c r="JER63" s="134"/>
      <c r="JES63" s="134"/>
      <c r="JET63" s="134"/>
      <c r="JEU63" s="134"/>
      <c r="JEV63" s="134"/>
      <c r="JEW63" s="134"/>
      <c r="JEX63" s="134"/>
      <c r="JEY63" s="134"/>
      <c r="JEZ63" s="134"/>
      <c r="JFA63" s="134"/>
      <c r="JFB63" s="134"/>
      <c r="JFC63" s="134"/>
      <c r="JFD63" s="134"/>
      <c r="JFE63" s="134"/>
      <c r="JFF63" s="134"/>
      <c r="JFG63" s="134"/>
      <c r="JFH63" s="134"/>
      <c r="JFI63" s="134"/>
      <c r="JFJ63" s="134"/>
      <c r="JFK63" s="134"/>
      <c r="JFL63" s="134"/>
      <c r="JFM63" s="134"/>
      <c r="JFN63" s="134"/>
      <c r="JFO63" s="134"/>
      <c r="JFP63" s="134"/>
      <c r="JFQ63" s="134"/>
      <c r="JFR63" s="134"/>
      <c r="JFS63" s="134"/>
      <c r="JFT63" s="134"/>
      <c r="JFU63" s="134"/>
      <c r="JFV63" s="134"/>
      <c r="JFW63" s="134"/>
      <c r="JFX63" s="134"/>
      <c r="JFY63" s="134"/>
      <c r="JFZ63" s="134"/>
      <c r="JGA63" s="134"/>
      <c r="JGB63" s="134"/>
      <c r="JGC63" s="134"/>
      <c r="JGD63" s="134"/>
      <c r="JGE63" s="134"/>
      <c r="JGF63" s="134"/>
      <c r="JGG63" s="134"/>
      <c r="JGH63" s="134"/>
      <c r="JGI63" s="134"/>
      <c r="JGJ63" s="134"/>
      <c r="JGK63" s="134"/>
      <c r="JGL63" s="134"/>
      <c r="JGM63" s="134"/>
      <c r="JGN63" s="134"/>
      <c r="JGO63" s="134"/>
      <c r="JGP63" s="134"/>
      <c r="JGQ63" s="134"/>
      <c r="JGR63" s="134"/>
      <c r="JGS63" s="134"/>
      <c r="JGT63" s="134"/>
      <c r="JGU63" s="134"/>
      <c r="JGV63" s="134"/>
      <c r="JGW63" s="134"/>
      <c r="JGX63" s="134"/>
      <c r="JGY63" s="134"/>
      <c r="JGZ63" s="134"/>
      <c r="JHA63" s="134"/>
      <c r="JHB63" s="134"/>
      <c r="JHC63" s="134"/>
      <c r="JHD63" s="134"/>
      <c r="JHE63" s="134"/>
      <c r="JHF63" s="134"/>
      <c r="JHG63" s="134"/>
      <c r="JHH63" s="134"/>
      <c r="JHI63" s="134"/>
      <c r="JHJ63" s="134"/>
      <c r="JHK63" s="134"/>
      <c r="JHL63" s="134"/>
      <c r="JHM63" s="134"/>
      <c r="JHN63" s="134"/>
      <c r="JHO63" s="134"/>
      <c r="JHP63" s="134"/>
      <c r="JHQ63" s="134"/>
      <c r="JHR63" s="134"/>
      <c r="JHS63" s="134"/>
      <c r="JHT63" s="134"/>
      <c r="JHU63" s="134"/>
      <c r="JHV63" s="134"/>
      <c r="JHW63" s="134"/>
      <c r="JHX63" s="134"/>
      <c r="JHY63" s="134"/>
      <c r="JHZ63" s="134"/>
      <c r="JIA63" s="134"/>
      <c r="JIB63" s="134"/>
      <c r="JIC63" s="134"/>
      <c r="JID63" s="134"/>
      <c r="JIE63" s="134"/>
      <c r="JIF63" s="134"/>
      <c r="JIG63" s="134"/>
      <c r="JIH63" s="134"/>
      <c r="JII63" s="134"/>
      <c r="JIJ63" s="134"/>
      <c r="JIK63" s="134"/>
      <c r="JIL63" s="134"/>
      <c r="JIM63" s="134"/>
      <c r="JIN63" s="134"/>
      <c r="JIO63" s="134"/>
      <c r="JIP63" s="134"/>
      <c r="JIQ63" s="134"/>
      <c r="JIR63" s="134"/>
      <c r="JIS63" s="134"/>
      <c r="JIT63" s="134"/>
      <c r="JIU63" s="134"/>
      <c r="JIV63" s="134"/>
      <c r="JIW63" s="134"/>
      <c r="JIX63" s="134"/>
      <c r="JIY63" s="134"/>
      <c r="JIZ63" s="134"/>
      <c r="JJA63" s="134"/>
      <c r="JJB63" s="134"/>
      <c r="JJC63" s="134"/>
      <c r="JJD63" s="134"/>
      <c r="JJE63" s="134"/>
      <c r="JJF63" s="134"/>
      <c r="JJG63" s="134"/>
      <c r="JJH63" s="134"/>
      <c r="JJI63" s="134"/>
      <c r="JJJ63" s="134"/>
      <c r="JJK63" s="134"/>
      <c r="JJL63" s="134"/>
      <c r="JJM63" s="134"/>
      <c r="JJN63" s="134"/>
      <c r="JJO63" s="134"/>
      <c r="JJP63" s="134"/>
      <c r="JJQ63" s="134"/>
      <c r="JJR63" s="134"/>
      <c r="JJS63" s="134"/>
      <c r="JJT63" s="134"/>
      <c r="JJU63" s="134"/>
      <c r="JJV63" s="134"/>
      <c r="JJW63" s="134"/>
      <c r="JJX63" s="134"/>
      <c r="JJY63" s="134"/>
      <c r="JJZ63" s="134"/>
      <c r="JKA63" s="134"/>
      <c r="JKB63" s="134"/>
      <c r="JKC63" s="134"/>
      <c r="JKD63" s="134"/>
      <c r="JKE63" s="134"/>
      <c r="JKF63" s="134"/>
      <c r="JKG63" s="134"/>
      <c r="JKH63" s="134"/>
      <c r="JKI63" s="134"/>
      <c r="JKJ63" s="134"/>
      <c r="JKK63" s="134"/>
      <c r="JKL63" s="134"/>
      <c r="JKM63" s="134"/>
      <c r="JKN63" s="134"/>
      <c r="JKO63" s="134"/>
      <c r="JKP63" s="134"/>
      <c r="JKQ63" s="134"/>
      <c r="JKR63" s="134"/>
      <c r="JKS63" s="134"/>
      <c r="JKT63" s="134"/>
      <c r="JKU63" s="134"/>
      <c r="JKV63" s="134"/>
      <c r="JKW63" s="134"/>
      <c r="JKX63" s="134"/>
      <c r="JKY63" s="134"/>
      <c r="JKZ63" s="134"/>
      <c r="JLA63" s="134"/>
      <c r="JLB63" s="134"/>
      <c r="JLC63" s="134"/>
      <c r="JLD63" s="134"/>
      <c r="JLE63" s="134"/>
      <c r="JLF63" s="134"/>
      <c r="JLG63" s="134"/>
      <c r="JLH63" s="134"/>
      <c r="JLI63" s="134"/>
      <c r="JLJ63" s="134"/>
      <c r="JLK63" s="134"/>
      <c r="JLL63" s="134"/>
      <c r="JLM63" s="134"/>
      <c r="JLN63" s="134"/>
      <c r="JLO63" s="134"/>
      <c r="JLP63" s="134"/>
      <c r="JLQ63" s="134"/>
      <c r="JLR63" s="134"/>
      <c r="JLS63" s="134"/>
      <c r="JLT63" s="134"/>
      <c r="JLU63" s="134"/>
      <c r="JLV63" s="134"/>
      <c r="JLW63" s="134"/>
      <c r="JLX63" s="134"/>
      <c r="JLY63" s="134"/>
      <c r="JLZ63" s="134"/>
      <c r="JMA63" s="134"/>
      <c r="JMB63" s="134"/>
      <c r="JMC63" s="134"/>
      <c r="JMD63" s="134"/>
      <c r="JME63" s="134"/>
      <c r="JMF63" s="134"/>
      <c r="JMG63" s="134"/>
      <c r="JMH63" s="134"/>
      <c r="JMI63" s="134"/>
      <c r="JMJ63" s="134"/>
      <c r="JMK63" s="134"/>
      <c r="JML63" s="134"/>
      <c r="JMM63" s="134"/>
      <c r="JMN63" s="134"/>
      <c r="JMO63" s="134"/>
      <c r="JMP63" s="134"/>
      <c r="JMQ63" s="134"/>
      <c r="JMR63" s="134"/>
      <c r="JMS63" s="134"/>
      <c r="JMT63" s="134"/>
      <c r="JMU63" s="134"/>
      <c r="JMV63" s="134"/>
      <c r="JMW63" s="134"/>
      <c r="JMX63" s="134"/>
      <c r="JMY63" s="134"/>
      <c r="JMZ63" s="134"/>
      <c r="JNA63" s="134"/>
      <c r="JNB63" s="134"/>
      <c r="JNC63" s="134"/>
      <c r="JND63" s="134"/>
      <c r="JNE63" s="134"/>
      <c r="JNF63" s="134"/>
      <c r="JNG63" s="134"/>
      <c r="JNH63" s="134"/>
      <c r="JNI63" s="134"/>
      <c r="JNJ63" s="134"/>
      <c r="JNK63" s="134"/>
      <c r="JNL63" s="134"/>
      <c r="JNM63" s="134"/>
      <c r="JNN63" s="134"/>
      <c r="JNO63" s="134"/>
      <c r="JNP63" s="134"/>
      <c r="JNQ63" s="134"/>
      <c r="JNR63" s="134"/>
      <c r="JNS63" s="134"/>
      <c r="JNT63" s="134"/>
      <c r="JNU63" s="134"/>
      <c r="JNV63" s="134"/>
      <c r="JNW63" s="134"/>
      <c r="JNX63" s="134"/>
      <c r="JNY63" s="134"/>
      <c r="JNZ63" s="134"/>
      <c r="JOA63" s="134"/>
      <c r="JOB63" s="134"/>
      <c r="JOC63" s="134"/>
      <c r="JOD63" s="134"/>
      <c r="JOE63" s="134"/>
      <c r="JOF63" s="134"/>
      <c r="JOG63" s="134"/>
      <c r="JOH63" s="134"/>
      <c r="JOI63" s="134"/>
      <c r="JOJ63" s="134"/>
      <c r="JOK63" s="134"/>
      <c r="JOL63" s="134"/>
      <c r="JOM63" s="134"/>
      <c r="JON63" s="134"/>
      <c r="JOO63" s="134"/>
      <c r="JOP63" s="134"/>
      <c r="JOQ63" s="134"/>
      <c r="JOR63" s="134"/>
      <c r="JOS63" s="134"/>
      <c r="JOT63" s="134"/>
      <c r="JOU63" s="134"/>
      <c r="JOV63" s="134"/>
      <c r="JOW63" s="134"/>
      <c r="JOX63" s="134"/>
      <c r="JOY63" s="134"/>
      <c r="JOZ63" s="134"/>
      <c r="JPA63" s="134"/>
      <c r="JPB63" s="134"/>
      <c r="JPC63" s="134"/>
      <c r="JPD63" s="134"/>
      <c r="JPE63" s="134"/>
      <c r="JPF63" s="134"/>
      <c r="JPG63" s="134"/>
      <c r="JPH63" s="134"/>
      <c r="JPI63" s="134"/>
      <c r="JPJ63" s="134"/>
      <c r="JPK63" s="134"/>
      <c r="JPL63" s="134"/>
      <c r="JPM63" s="134"/>
      <c r="JPN63" s="134"/>
      <c r="JPO63" s="134"/>
      <c r="JPP63" s="134"/>
      <c r="JPQ63" s="134"/>
      <c r="JPR63" s="134"/>
      <c r="JPS63" s="134"/>
      <c r="JPT63" s="134"/>
      <c r="JPU63" s="134"/>
      <c r="JPV63" s="134"/>
      <c r="JPW63" s="134"/>
      <c r="JPX63" s="134"/>
      <c r="JPY63" s="134"/>
      <c r="JPZ63" s="134"/>
      <c r="JQA63" s="134"/>
      <c r="JQB63" s="134"/>
      <c r="JQC63" s="134"/>
      <c r="JQD63" s="134"/>
      <c r="JQE63" s="134"/>
      <c r="JQF63" s="134"/>
      <c r="JQG63" s="134"/>
      <c r="JQH63" s="134"/>
      <c r="JQI63" s="134"/>
      <c r="JQJ63" s="134"/>
      <c r="JQK63" s="134"/>
      <c r="JQL63" s="134"/>
      <c r="JQM63" s="134"/>
      <c r="JQN63" s="134"/>
      <c r="JQO63" s="134"/>
      <c r="JQP63" s="134"/>
      <c r="JQQ63" s="134"/>
      <c r="JQR63" s="134"/>
      <c r="JQS63" s="134"/>
      <c r="JQT63" s="134"/>
      <c r="JQU63" s="134"/>
      <c r="JQV63" s="134"/>
      <c r="JQW63" s="134"/>
      <c r="JQX63" s="134"/>
      <c r="JQY63" s="134"/>
      <c r="JQZ63" s="134"/>
      <c r="JRA63" s="134"/>
      <c r="JRB63" s="134"/>
      <c r="JRC63" s="134"/>
      <c r="JRD63" s="134"/>
      <c r="JRE63" s="134"/>
      <c r="JRF63" s="134"/>
      <c r="JRG63" s="134"/>
      <c r="JRH63" s="134"/>
      <c r="JRI63" s="134"/>
      <c r="JRJ63" s="134"/>
      <c r="JRK63" s="134"/>
      <c r="JRL63" s="134"/>
      <c r="JRM63" s="134"/>
      <c r="JRN63" s="134"/>
      <c r="JRO63" s="134"/>
      <c r="JRP63" s="134"/>
      <c r="JRQ63" s="134"/>
      <c r="JRR63" s="134"/>
      <c r="JRS63" s="134"/>
      <c r="JRT63" s="134"/>
      <c r="JRU63" s="134"/>
      <c r="JRV63" s="134"/>
      <c r="JRW63" s="134"/>
      <c r="JRX63" s="134"/>
      <c r="JRY63" s="134"/>
      <c r="JRZ63" s="134"/>
      <c r="JSA63" s="134"/>
      <c r="JSB63" s="134"/>
      <c r="JSC63" s="134"/>
      <c r="JSD63" s="134"/>
      <c r="JSE63" s="134"/>
      <c r="JSF63" s="134"/>
      <c r="JSG63" s="134"/>
      <c r="JSH63" s="134"/>
      <c r="JSI63" s="134"/>
      <c r="JSJ63" s="134"/>
      <c r="JSK63" s="134"/>
      <c r="JSL63" s="134"/>
      <c r="JSM63" s="134"/>
      <c r="JSN63" s="134"/>
      <c r="JSO63" s="134"/>
      <c r="JSP63" s="134"/>
      <c r="JSQ63" s="134"/>
      <c r="JSR63" s="134"/>
      <c r="JSS63" s="134"/>
      <c r="JST63" s="134"/>
      <c r="JSU63" s="134"/>
      <c r="JSV63" s="134"/>
      <c r="JSW63" s="134"/>
      <c r="JSX63" s="134"/>
      <c r="JSY63" s="134"/>
      <c r="JSZ63" s="134"/>
      <c r="JTA63" s="134"/>
      <c r="JTB63" s="134"/>
      <c r="JTC63" s="134"/>
      <c r="JTD63" s="134"/>
      <c r="JTE63" s="134"/>
      <c r="JTF63" s="134"/>
      <c r="JTG63" s="134"/>
      <c r="JTH63" s="134"/>
      <c r="JTI63" s="134"/>
      <c r="JTJ63" s="134"/>
      <c r="JTK63" s="134"/>
      <c r="JTL63" s="134"/>
      <c r="JTM63" s="134"/>
      <c r="JTN63" s="134"/>
      <c r="JTO63" s="134"/>
      <c r="JTP63" s="134"/>
      <c r="JTQ63" s="134"/>
      <c r="JTR63" s="134"/>
      <c r="JTS63" s="134"/>
      <c r="JTT63" s="134"/>
      <c r="JTU63" s="134"/>
      <c r="JTV63" s="134"/>
      <c r="JTW63" s="134"/>
      <c r="JTX63" s="134"/>
      <c r="JTY63" s="134"/>
      <c r="JTZ63" s="134"/>
      <c r="JUA63" s="134"/>
      <c r="JUB63" s="134"/>
      <c r="JUC63" s="134"/>
      <c r="JUD63" s="134"/>
      <c r="JUE63" s="134"/>
      <c r="JUF63" s="134"/>
      <c r="JUG63" s="134"/>
      <c r="JUH63" s="134"/>
      <c r="JUI63" s="134"/>
      <c r="JUJ63" s="134"/>
      <c r="JUK63" s="134"/>
      <c r="JUL63" s="134"/>
      <c r="JUM63" s="134"/>
      <c r="JUN63" s="134"/>
      <c r="JUO63" s="134"/>
      <c r="JUP63" s="134"/>
      <c r="JUQ63" s="134"/>
      <c r="JUR63" s="134"/>
      <c r="JUS63" s="134"/>
      <c r="JUT63" s="134"/>
      <c r="JUU63" s="134"/>
      <c r="JUV63" s="134"/>
      <c r="JUW63" s="134"/>
      <c r="JUX63" s="134"/>
      <c r="JUY63" s="134"/>
      <c r="JUZ63" s="134"/>
      <c r="JVA63" s="134"/>
      <c r="JVB63" s="134"/>
      <c r="JVC63" s="134"/>
      <c r="JVD63" s="134"/>
      <c r="JVE63" s="134"/>
      <c r="JVF63" s="134"/>
      <c r="JVG63" s="134"/>
      <c r="JVH63" s="134"/>
      <c r="JVI63" s="134"/>
      <c r="JVJ63" s="134"/>
      <c r="JVK63" s="134"/>
      <c r="JVL63" s="134"/>
      <c r="JVM63" s="134"/>
      <c r="JVN63" s="134"/>
      <c r="JVO63" s="134"/>
      <c r="JVP63" s="134"/>
      <c r="JVQ63" s="134"/>
      <c r="JVR63" s="134"/>
      <c r="JVS63" s="134"/>
      <c r="JVT63" s="134"/>
      <c r="JVU63" s="134"/>
      <c r="JVV63" s="134"/>
      <c r="JVW63" s="134"/>
      <c r="JVX63" s="134"/>
      <c r="JVY63" s="134"/>
      <c r="JVZ63" s="134"/>
      <c r="JWA63" s="134"/>
      <c r="JWB63" s="134"/>
      <c r="JWC63" s="134"/>
      <c r="JWD63" s="134"/>
      <c r="JWE63" s="134"/>
      <c r="JWF63" s="134"/>
      <c r="JWG63" s="134"/>
      <c r="JWH63" s="134"/>
      <c r="JWI63" s="134"/>
      <c r="JWJ63" s="134"/>
      <c r="JWK63" s="134"/>
      <c r="JWL63" s="134"/>
      <c r="JWM63" s="134"/>
      <c r="JWN63" s="134"/>
      <c r="JWO63" s="134"/>
      <c r="JWP63" s="134"/>
      <c r="JWQ63" s="134"/>
      <c r="JWR63" s="134"/>
      <c r="JWS63" s="134"/>
      <c r="JWT63" s="134"/>
      <c r="JWU63" s="134"/>
      <c r="JWV63" s="134"/>
      <c r="JWW63" s="134"/>
      <c r="JWX63" s="134"/>
      <c r="JWY63" s="134"/>
      <c r="JWZ63" s="134"/>
      <c r="JXA63" s="134"/>
      <c r="JXB63" s="134"/>
      <c r="JXC63" s="134"/>
      <c r="JXD63" s="134"/>
      <c r="JXE63" s="134"/>
      <c r="JXF63" s="134"/>
      <c r="JXG63" s="134"/>
      <c r="JXH63" s="134"/>
      <c r="JXI63" s="134"/>
      <c r="JXJ63" s="134"/>
      <c r="JXK63" s="134"/>
      <c r="JXL63" s="134"/>
      <c r="JXM63" s="134"/>
      <c r="JXN63" s="134"/>
      <c r="JXO63" s="134"/>
      <c r="JXP63" s="134"/>
      <c r="JXQ63" s="134"/>
      <c r="JXR63" s="134"/>
      <c r="JXS63" s="134"/>
      <c r="JXT63" s="134"/>
      <c r="JXU63" s="134"/>
      <c r="JXV63" s="134"/>
      <c r="JXW63" s="134"/>
      <c r="JXX63" s="134"/>
      <c r="JXY63" s="134"/>
      <c r="JXZ63" s="134"/>
      <c r="JYA63" s="134"/>
      <c r="JYB63" s="134"/>
      <c r="JYC63" s="134"/>
      <c r="JYD63" s="134"/>
      <c r="JYE63" s="134"/>
      <c r="JYF63" s="134"/>
      <c r="JYG63" s="134"/>
      <c r="JYH63" s="134"/>
      <c r="JYI63" s="134"/>
      <c r="JYJ63" s="134"/>
      <c r="JYK63" s="134"/>
      <c r="JYL63" s="134"/>
      <c r="JYM63" s="134"/>
      <c r="JYN63" s="134"/>
      <c r="JYO63" s="134"/>
      <c r="JYP63" s="134"/>
      <c r="JYQ63" s="134"/>
      <c r="JYR63" s="134"/>
      <c r="JYS63" s="134"/>
      <c r="JYT63" s="134"/>
      <c r="JYU63" s="134"/>
      <c r="JYV63" s="134"/>
      <c r="JYW63" s="134"/>
      <c r="JYX63" s="134"/>
      <c r="JYY63" s="134"/>
      <c r="JYZ63" s="134"/>
      <c r="JZA63" s="134"/>
      <c r="JZB63" s="134"/>
      <c r="JZC63" s="134"/>
      <c r="JZD63" s="134"/>
      <c r="JZE63" s="134"/>
      <c r="JZF63" s="134"/>
      <c r="JZG63" s="134"/>
      <c r="JZH63" s="134"/>
      <c r="JZI63" s="134"/>
      <c r="JZJ63" s="134"/>
      <c r="JZK63" s="134"/>
      <c r="JZL63" s="134"/>
      <c r="JZM63" s="134"/>
      <c r="JZN63" s="134"/>
      <c r="JZO63" s="134"/>
      <c r="JZP63" s="134"/>
      <c r="JZQ63" s="134"/>
      <c r="JZR63" s="134"/>
      <c r="JZS63" s="134"/>
      <c r="JZT63" s="134"/>
      <c r="JZU63" s="134"/>
      <c r="JZV63" s="134"/>
      <c r="JZW63" s="134"/>
      <c r="JZX63" s="134"/>
      <c r="JZY63" s="134"/>
      <c r="JZZ63" s="134"/>
      <c r="KAA63" s="134"/>
      <c r="KAB63" s="134"/>
      <c r="KAC63" s="134"/>
      <c r="KAD63" s="134"/>
      <c r="KAE63" s="134"/>
      <c r="KAF63" s="134"/>
      <c r="KAG63" s="134"/>
      <c r="KAH63" s="134"/>
      <c r="KAI63" s="134"/>
      <c r="KAJ63" s="134"/>
      <c r="KAK63" s="134"/>
      <c r="KAL63" s="134"/>
      <c r="KAM63" s="134"/>
      <c r="KAN63" s="134"/>
      <c r="KAO63" s="134"/>
      <c r="KAP63" s="134"/>
      <c r="KAQ63" s="134"/>
      <c r="KAR63" s="134"/>
      <c r="KAS63" s="134"/>
      <c r="KAT63" s="134"/>
      <c r="KAU63" s="134"/>
      <c r="KAV63" s="134"/>
      <c r="KAW63" s="134"/>
      <c r="KAX63" s="134"/>
      <c r="KAY63" s="134"/>
      <c r="KAZ63" s="134"/>
      <c r="KBA63" s="134"/>
      <c r="KBB63" s="134"/>
      <c r="KBC63" s="134"/>
      <c r="KBD63" s="134"/>
      <c r="KBE63" s="134"/>
      <c r="KBF63" s="134"/>
      <c r="KBG63" s="134"/>
      <c r="KBH63" s="134"/>
      <c r="KBI63" s="134"/>
      <c r="KBJ63" s="134"/>
      <c r="KBK63" s="134"/>
      <c r="KBL63" s="134"/>
      <c r="KBM63" s="134"/>
      <c r="KBN63" s="134"/>
      <c r="KBO63" s="134"/>
      <c r="KBP63" s="134"/>
      <c r="KBQ63" s="134"/>
      <c r="KBR63" s="134"/>
      <c r="KBS63" s="134"/>
      <c r="KBT63" s="134"/>
      <c r="KBU63" s="134"/>
      <c r="KBV63" s="134"/>
      <c r="KBW63" s="134"/>
      <c r="KBX63" s="134"/>
      <c r="KBY63" s="134"/>
      <c r="KBZ63" s="134"/>
      <c r="KCA63" s="134"/>
      <c r="KCB63" s="134"/>
      <c r="KCC63" s="134"/>
      <c r="KCD63" s="134"/>
      <c r="KCE63" s="134"/>
      <c r="KCF63" s="134"/>
      <c r="KCG63" s="134"/>
      <c r="KCH63" s="134"/>
      <c r="KCI63" s="134"/>
      <c r="KCJ63" s="134"/>
      <c r="KCK63" s="134"/>
      <c r="KCL63" s="134"/>
      <c r="KCM63" s="134"/>
      <c r="KCN63" s="134"/>
      <c r="KCO63" s="134"/>
      <c r="KCP63" s="134"/>
      <c r="KCQ63" s="134"/>
      <c r="KCR63" s="134"/>
      <c r="KCS63" s="134"/>
      <c r="KCT63" s="134"/>
      <c r="KCU63" s="134"/>
      <c r="KCV63" s="134"/>
      <c r="KCW63" s="134"/>
      <c r="KCX63" s="134"/>
      <c r="KCY63" s="134"/>
      <c r="KCZ63" s="134"/>
      <c r="KDA63" s="134"/>
      <c r="KDB63" s="134"/>
      <c r="KDC63" s="134"/>
      <c r="KDD63" s="134"/>
      <c r="KDE63" s="134"/>
      <c r="KDF63" s="134"/>
      <c r="KDG63" s="134"/>
      <c r="KDH63" s="134"/>
      <c r="KDI63" s="134"/>
      <c r="KDJ63" s="134"/>
      <c r="KDK63" s="134"/>
      <c r="KDL63" s="134"/>
      <c r="KDM63" s="134"/>
      <c r="KDN63" s="134"/>
      <c r="KDO63" s="134"/>
      <c r="KDP63" s="134"/>
      <c r="KDQ63" s="134"/>
      <c r="KDR63" s="134"/>
      <c r="KDS63" s="134"/>
      <c r="KDT63" s="134"/>
      <c r="KDU63" s="134"/>
      <c r="KDV63" s="134"/>
      <c r="KDW63" s="134"/>
      <c r="KDX63" s="134"/>
      <c r="KDY63" s="134"/>
      <c r="KDZ63" s="134"/>
      <c r="KEA63" s="134"/>
      <c r="KEB63" s="134"/>
      <c r="KEC63" s="134"/>
      <c r="KED63" s="134"/>
      <c r="KEE63" s="134"/>
      <c r="KEF63" s="134"/>
      <c r="KEG63" s="134"/>
      <c r="KEH63" s="134"/>
      <c r="KEI63" s="134"/>
      <c r="KEJ63" s="134"/>
      <c r="KEK63" s="134"/>
      <c r="KEL63" s="134"/>
      <c r="KEM63" s="134"/>
      <c r="KEN63" s="134"/>
      <c r="KEO63" s="134"/>
      <c r="KEP63" s="134"/>
      <c r="KEQ63" s="134"/>
      <c r="KER63" s="134"/>
      <c r="KES63" s="134"/>
      <c r="KET63" s="134"/>
      <c r="KEU63" s="134"/>
      <c r="KEV63" s="134"/>
      <c r="KEW63" s="134"/>
      <c r="KEX63" s="134"/>
      <c r="KEY63" s="134"/>
      <c r="KEZ63" s="134"/>
      <c r="KFA63" s="134"/>
      <c r="KFB63" s="134"/>
      <c r="KFC63" s="134"/>
      <c r="KFD63" s="134"/>
      <c r="KFE63" s="134"/>
      <c r="KFF63" s="134"/>
      <c r="KFG63" s="134"/>
      <c r="KFH63" s="134"/>
      <c r="KFI63" s="134"/>
      <c r="KFJ63" s="134"/>
      <c r="KFK63" s="134"/>
      <c r="KFL63" s="134"/>
      <c r="KFM63" s="134"/>
      <c r="KFN63" s="134"/>
      <c r="KFO63" s="134"/>
      <c r="KFP63" s="134"/>
      <c r="KFQ63" s="134"/>
      <c r="KFR63" s="134"/>
      <c r="KFS63" s="134"/>
      <c r="KFT63" s="134"/>
      <c r="KFU63" s="134"/>
      <c r="KFV63" s="134"/>
      <c r="KFW63" s="134"/>
      <c r="KFX63" s="134"/>
      <c r="KFY63" s="134"/>
      <c r="KFZ63" s="134"/>
      <c r="KGA63" s="134"/>
      <c r="KGB63" s="134"/>
      <c r="KGC63" s="134"/>
      <c r="KGD63" s="134"/>
      <c r="KGE63" s="134"/>
      <c r="KGF63" s="134"/>
      <c r="KGG63" s="134"/>
      <c r="KGH63" s="134"/>
      <c r="KGI63" s="134"/>
      <c r="KGJ63" s="134"/>
      <c r="KGK63" s="134"/>
      <c r="KGL63" s="134"/>
      <c r="KGM63" s="134"/>
      <c r="KGN63" s="134"/>
      <c r="KGO63" s="134"/>
      <c r="KGP63" s="134"/>
      <c r="KGQ63" s="134"/>
      <c r="KGR63" s="134"/>
      <c r="KGS63" s="134"/>
      <c r="KGT63" s="134"/>
      <c r="KGU63" s="134"/>
      <c r="KGV63" s="134"/>
      <c r="KGW63" s="134"/>
      <c r="KGX63" s="134"/>
      <c r="KGY63" s="134"/>
      <c r="KGZ63" s="134"/>
      <c r="KHA63" s="134"/>
      <c r="KHB63" s="134"/>
      <c r="KHC63" s="134"/>
      <c r="KHD63" s="134"/>
      <c r="KHE63" s="134"/>
      <c r="KHF63" s="134"/>
      <c r="KHG63" s="134"/>
      <c r="KHH63" s="134"/>
      <c r="KHI63" s="134"/>
      <c r="KHJ63" s="134"/>
      <c r="KHK63" s="134"/>
      <c r="KHL63" s="134"/>
      <c r="KHM63" s="134"/>
      <c r="KHN63" s="134"/>
      <c r="KHO63" s="134"/>
      <c r="KHP63" s="134"/>
      <c r="KHQ63" s="134"/>
      <c r="KHR63" s="134"/>
      <c r="KHS63" s="134"/>
      <c r="KHT63" s="134"/>
      <c r="KHU63" s="134"/>
      <c r="KHV63" s="134"/>
      <c r="KHW63" s="134"/>
      <c r="KHX63" s="134"/>
      <c r="KHY63" s="134"/>
      <c r="KHZ63" s="134"/>
      <c r="KIA63" s="134"/>
      <c r="KIB63" s="134"/>
      <c r="KIC63" s="134"/>
      <c r="KID63" s="134"/>
      <c r="KIE63" s="134"/>
      <c r="KIF63" s="134"/>
      <c r="KIG63" s="134"/>
      <c r="KIH63" s="134"/>
      <c r="KII63" s="134"/>
      <c r="KIJ63" s="134"/>
      <c r="KIK63" s="134"/>
      <c r="KIL63" s="134"/>
      <c r="KIM63" s="134"/>
      <c r="KIN63" s="134"/>
      <c r="KIO63" s="134"/>
      <c r="KIP63" s="134"/>
      <c r="KIQ63" s="134"/>
      <c r="KIR63" s="134"/>
      <c r="KIS63" s="134"/>
      <c r="KIT63" s="134"/>
      <c r="KIU63" s="134"/>
      <c r="KIV63" s="134"/>
      <c r="KIW63" s="134"/>
      <c r="KIX63" s="134"/>
      <c r="KIY63" s="134"/>
      <c r="KIZ63" s="134"/>
      <c r="KJA63" s="134"/>
      <c r="KJB63" s="134"/>
      <c r="KJC63" s="134"/>
      <c r="KJD63" s="134"/>
      <c r="KJE63" s="134"/>
      <c r="KJF63" s="134"/>
      <c r="KJG63" s="134"/>
      <c r="KJH63" s="134"/>
      <c r="KJI63" s="134"/>
      <c r="KJJ63" s="134"/>
      <c r="KJK63" s="134"/>
      <c r="KJL63" s="134"/>
      <c r="KJM63" s="134"/>
      <c r="KJN63" s="134"/>
      <c r="KJO63" s="134"/>
      <c r="KJP63" s="134"/>
      <c r="KJQ63" s="134"/>
      <c r="KJR63" s="134"/>
      <c r="KJS63" s="134"/>
      <c r="KJT63" s="134"/>
      <c r="KJU63" s="134"/>
      <c r="KJV63" s="134"/>
      <c r="KJW63" s="134"/>
      <c r="KJX63" s="134"/>
      <c r="KJY63" s="134"/>
      <c r="KJZ63" s="134"/>
      <c r="KKA63" s="134"/>
      <c r="KKB63" s="134"/>
      <c r="KKC63" s="134"/>
      <c r="KKD63" s="134"/>
      <c r="KKE63" s="134"/>
      <c r="KKF63" s="134"/>
      <c r="KKG63" s="134"/>
      <c r="KKH63" s="134"/>
      <c r="KKI63" s="134"/>
      <c r="KKJ63" s="134"/>
      <c r="KKK63" s="134"/>
      <c r="KKL63" s="134"/>
      <c r="KKM63" s="134"/>
      <c r="KKN63" s="134"/>
      <c r="KKO63" s="134"/>
      <c r="KKP63" s="134"/>
      <c r="KKQ63" s="134"/>
      <c r="KKR63" s="134"/>
      <c r="KKS63" s="134"/>
      <c r="KKT63" s="134"/>
      <c r="KKU63" s="134"/>
      <c r="KKV63" s="134"/>
      <c r="KKW63" s="134"/>
      <c r="KKX63" s="134"/>
      <c r="KKY63" s="134"/>
      <c r="KKZ63" s="134"/>
      <c r="KLA63" s="134"/>
      <c r="KLB63" s="134"/>
      <c r="KLC63" s="134"/>
      <c r="KLD63" s="134"/>
      <c r="KLE63" s="134"/>
      <c r="KLF63" s="134"/>
      <c r="KLG63" s="134"/>
      <c r="KLH63" s="134"/>
      <c r="KLI63" s="134"/>
      <c r="KLJ63" s="134"/>
      <c r="KLK63" s="134"/>
      <c r="KLL63" s="134"/>
      <c r="KLM63" s="134"/>
      <c r="KLN63" s="134"/>
      <c r="KLO63" s="134"/>
      <c r="KLP63" s="134"/>
      <c r="KLQ63" s="134"/>
      <c r="KLR63" s="134"/>
      <c r="KLS63" s="134"/>
      <c r="KLT63" s="134"/>
      <c r="KLU63" s="134"/>
      <c r="KLV63" s="134"/>
      <c r="KLW63" s="134"/>
      <c r="KLX63" s="134"/>
      <c r="KLY63" s="134"/>
      <c r="KLZ63" s="134"/>
      <c r="KMA63" s="134"/>
      <c r="KMB63" s="134"/>
      <c r="KMC63" s="134"/>
      <c r="KMD63" s="134"/>
      <c r="KME63" s="134"/>
      <c r="KMF63" s="134"/>
      <c r="KMG63" s="134"/>
      <c r="KMH63" s="134"/>
      <c r="KMI63" s="134"/>
      <c r="KMJ63" s="134"/>
      <c r="KMK63" s="134"/>
      <c r="KML63" s="134"/>
      <c r="KMM63" s="134"/>
      <c r="KMN63" s="134"/>
      <c r="KMO63" s="134"/>
      <c r="KMP63" s="134"/>
      <c r="KMQ63" s="134"/>
      <c r="KMR63" s="134"/>
      <c r="KMS63" s="134"/>
      <c r="KMT63" s="134"/>
      <c r="KMU63" s="134"/>
      <c r="KMV63" s="134"/>
      <c r="KMW63" s="134"/>
      <c r="KMX63" s="134"/>
      <c r="KMY63" s="134"/>
      <c r="KMZ63" s="134"/>
      <c r="KNA63" s="134"/>
      <c r="KNB63" s="134"/>
      <c r="KNC63" s="134"/>
      <c r="KND63" s="134"/>
      <c r="KNE63" s="134"/>
      <c r="KNF63" s="134"/>
      <c r="KNG63" s="134"/>
      <c r="KNH63" s="134"/>
      <c r="KNI63" s="134"/>
      <c r="KNJ63" s="134"/>
      <c r="KNK63" s="134"/>
      <c r="KNL63" s="134"/>
      <c r="KNM63" s="134"/>
      <c r="KNN63" s="134"/>
      <c r="KNO63" s="134"/>
      <c r="KNP63" s="134"/>
      <c r="KNQ63" s="134"/>
      <c r="KNR63" s="134"/>
      <c r="KNS63" s="134"/>
      <c r="KNT63" s="134"/>
      <c r="KNU63" s="134"/>
      <c r="KNV63" s="134"/>
      <c r="KNW63" s="134"/>
      <c r="KNX63" s="134"/>
      <c r="KNY63" s="134"/>
      <c r="KNZ63" s="134"/>
      <c r="KOA63" s="134"/>
      <c r="KOB63" s="134"/>
      <c r="KOC63" s="134"/>
      <c r="KOD63" s="134"/>
      <c r="KOE63" s="134"/>
      <c r="KOF63" s="134"/>
      <c r="KOG63" s="134"/>
      <c r="KOH63" s="134"/>
      <c r="KOI63" s="134"/>
      <c r="KOJ63" s="134"/>
      <c r="KOK63" s="134"/>
      <c r="KOL63" s="134"/>
      <c r="KOM63" s="134"/>
      <c r="KON63" s="134"/>
      <c r="KOO63" s="134"/>
      <c r="KOP63" s="134"/>
      <c r="KOQ63" s="134"/>
      <c r="KOR63" s="134"/>
      <c r="KOS63" s="134"/>
      <c r="KOT63" s="134"/>
      <c r="KOU63" s="134"/>
      <c r="KOV63" s="134"/>
      <c r="KOW63" s="134"/>
      <c r="KOX63" s="134"/>
      <c r="KOY63" s="134"/>
      <c r="KOZ63" s="134"/>
      <c r="KPA63" s="134"/>
      <c r="KPB63" s="134"/>
      <c r="KPC63" s="134"/>
      <c r="KPD63" s="134"/>
      <c r="KPE63" s="134"/>
      <c r="KPF63" s="134"/>
      <c r="KPG63" s="134"/>
      <c r="KPH63" s="134"/>
      <c r="KPI63" s="134"/>
      <c r="KPJ63" s="134"/>
      <c r="KPK63" s="134"/>
      <c r="KPL63" s="134"/>
      <c r="KPM63" s="134"/>
      <c r="KPN63" s="134"/>
      <c r="KPO63" s="134"/>
      <c r="KPP63" s="134"/>
      <c r="KPQ63" s="134"/>
      <c r="KPR63" s="134"/>
      <c r="KPS63" s="134"/>
      <c r="KPT63" s="134"/>
      <c r="KPU63" s="134"/>
      <c r="KPV63" s="134"/>
      <c r="KPW63" s="134"/>
      <c r="KPX63" s="134"/>
      <c r="KPY63" s="134"/>
      <c r="KPZ63" s="134"/>
      <c r="KQA63" s="134"/>
      <c r="KQB63" s="134"/>
      <c r="KQC63" s="134"/>
      <c r="KQD63" s="134"/>
      <c r="KQE63" s="134"/>
      <c r="KQF63" s="134"/>
      <c r="KQG63" s="134"/>
      <c r="KQH63" s="134"/>
      <c r="KQI63" s="134"/>
      <c r="KQJ63" s="134"/>
      <c r="KQK63" s="134"/>
      <c r="KQL63" s="134"/>
      <c r="KQM63" s="134"/>
      <c r="KQN63" s="134"/>
      <c r="KQO63" s="134"/>
      <c r="KQP63" s="134"/>
      <c r="KQQ63" s="134"/>
      <c r="KQR63" s="134"/>
      <c r="KQS63" s="134"/>
      <c r="KQT63" s="134"/>
      <c r="KQU63" s="134"/>
      <c r="KQV63" s="134"/>
      <c r="KQW63" s="134"/>
      <c r="KQX63" s="134"/>
      <c r="KQY63" s="134"/>
      <c r="KQZ63" s="134"/>
      <c r="KRA63" s="134"/>
      <c r="KRB63" s="134"/>
      <c r="KRC63" s="134"/>
      <c r="KRD63" s="134"/>
      <c r="KRE63" s="134"/>
      <c r="KRF63" s="134"/>
      <c r="KRG63" s="134"/>
      <c r="KRH63" s="134"/>
      <c r="KRI63" s="134"/>
      <c r="KRJ63" s="134"/>
      <c r="KRK63" s="134"/>
      <c r="KRL63" s="134"/>
      <c r="KRM63" s="134"/>
      <c r="KRN63" s="134"/>
      <c r="KRO63" s="134"/>
      <c r="KRP63" s="134"/>
      <c r="KRQ63" s="134"/>
      <c r="KRR63" s="134"/>
      <c r="KRS63" s="134"/>
      <c r="KRT63" s="134"/>
      <c r="KRU63" s="134"/>
      <c r="KRV63" s="134"/>
      <c r="KRW63" s="134"/>
      <c r="KRX63" s="134"/>
      <c r="KRY63" s="134"/>
      <c r="KRZ63" s="134"/>
      <c r="KSA63" s="134"/>
      <c r="KSB63" s="134"/>
      <c r="KSC63" s="134"/>
      <c r="KSD63" s="134"/>
      <c r="KSE63" s="134"/>
      <c r="KSF63" s="134"/>
      <c r="KSG63" s="134"/>
      <c r="KSH63" s="134"/>
      <c r="KSI63" s="134"/>
      <c r="KSJ63" s="134"/>
      <c r="KSK63" s="134"/>
      <c r="KSL63" s="134"/>
      <c r="KSM63" s="134"/>
      <c r="KSN63" s="134"/>
      <c r="KSO63" s="134"/>
      <c r="KSP63" s="134"/>
      <c r="KSQ63" s="134"/>
      <c r="KSR63" s="134"/>
      <c r="KSS63" s="134"/>
      <c r="KST63" s="134"/>
      <c r="KSU63" s="134"/>
      <c r="KSV63" s="134"/>
      <c r="KSW63" s="134"/>
      <c r="KSX63" s="134"/>
      <c r="KSY63" s="134"/>
      <c r="KSZ63" s="134"/>
      <c r="KTA63" s="134"/>
      <c r="KTB63" s="134"/>
      <c r="KTC63" s="134"/>
      <c r="KTD63" s="134"/>
      <c r="KTE63" s="134"/>
      <c r="KTF63" s="134"/>
      <c r="KTG63" s="134"/>
      <c r="KTH63" s="134"/>
      <c r="KTI63" s="134"/>
      <c r="KTJ63" s="134"/>
      <c r="KTK63" s="134"/>
      <c r="KTL63" s="134"/>
      <c r="KTM63" s="134"/>
      <c r="KTN63" s="134"/>
      <c r="KTO63" s="134"/>
      <c r="KTP63" s="134"/>
      <c r="KTQ63" s="134"/>
      <c r="KTR63" s="134"/>
      <c r="KTS63" s="134"/>
      <c r="KTT63" s="134"/>
      <c r="KTU63" s="134"/>
      <c r="KTV63" s="134"/>
      <c r="KTW63" s="134"/>
      <c r="KTX63" s="134"/>
      <c r="KTY63" s="134"/>
      <c r="KTZ63" s="134"/>
      <c r="KUA63" s="134"/>
      <c r="KUB63" s="134"/>
      <c r="KUC63" s="134"/>
      <c r="KUD63" s="134"/>
      <c r="KUE63" s="134"/>
      <c r="KUF63" s="134"/>
      <c r="KUG63" s="134"/>
      <c r="KUH63" s="134"/>
      <c r="KUI63" s="134"/>
      <c r="KUJ63" s="134"/>
      <c r="KUK63" s="134"/>
      <c r="KUL63" s="134"/>
      <c r="KUM63" s="134"/>
      <c r="KUN63" s="134"/>
      <c r="KUO63" s="134"/>
      <c r="KUP63" s="134"/>
      <c r="KUQ63" s="134"/>
      <c r="KUR63" s="134"/>
      <c r="KUS63" s="134"/>
      <c r="KUT63" s="134"/>
      <c r="KUU63" s="134"/>
      <c r="KUV63" s="134"/>
      <c r="KUW63" s="134"/>
      <c r="KUX63" s="134"/>
      <c r="KUY63" s="134"/>
      <c r="KUZ63" s="134"/>
      <c r="KVA63" s="134"/>
      <c r="KVB63" s="134"/>
      <c r="KVC63" s="134"/>
      <c r="KVD63" s="134"/>
      <c r="KVE63" s="134"/>
      <c r="KVF63" s="134"/>
      <c r="KVG63" s="134"/>
      <c r="KVH63" s="134"/>
      <c r="KVI63" s="134"/>
      <c r="KVJ63" s="134"/>
      <c r="KVK63" s="134"/>
      <c r="KVL63" s="134"/>
      <c r="KVM63" s="134"/>
      <c r="KVN63" s="134"/>
      <c r="KVO63" s="134"/>
      <c r="KVP63" s="134"/>
      <c r="KVQ63" s="134"/>
      <c r="KVR63" s="134"/>
      <c r="KVS63" s="134"/>
      <c r="KVT63" s="134"/>
      <c r="KVU63" s="134"/>
      <c r="KVV63" s="134"/>
      <c r="KVW63" s="134"/>
      <c r="KVX63" s="134"/>
      <c r="KVY63" s="134"/>
      <c r="KVZ63" s="134"/>
      <c r="KWA63" s="134"/>
      <c r="KWB63" s="134"/>
      <c r="KWC63" s="134"/>
      <c r="KWD63" s="134"/>
      <c r="KWE63" s="134"/>
      <c r="KWF63" s="134"/>
      <c r="KWG63" s="134"/>
      <c r="KWH63" s="134"/>
      <c r="KWI63" s="134"/>
      <c r="KWJ63" s="134"/>
      <c r="KWK63" s="134"/>
      <c r="KWL63" s="134"/>
      <c r="KWM63" s="134"/>
      <c r="KWN63" s="134"/>
      <c r="KWO63" s="134"/>
      <c r="KWP63" s="134"/>
      <c r="KWQ63" s="134"/>
      <c r="KWR63" s="134"/>
      <c r="KWS63" s="134"/>
      <c r="KWT63" s="134"/>
      <c r="KWU63" s="134"/>
      <c r="KWV63" s="134"/>
      <c r="KWW63" s="134"/>
      <c r="KWX63" s="134"/>
      <c r="KWY63" s="134"/>
      <c r="KWZ63" s="134"/>
      <c r="KXA63" s="134"/>
      <c r="KXB63" s="134"/>
      <c r="KXC63" s="134"/>
      <c r="KXD63" s="134"/>
      <c r="KXE63" s="134"/>
      <c r="KXF63" s="134"/>
      <c r="KXG63" s="134"/>
      <c r="KXH63" s="134"/>
      <c r="KXI63" s="134"/>
      <c r="KXJ63" s="134"/>
      <c r="KXK63" s="134"/>
      <c r="KXL63" s="134"/>
      <c r="KXM63" s="134"/>
      <c r="KXN63" s="134"/>
      <c r="KXO63" s="134"/>
      <c r="KXP63" s="134"/>
      <c r="KXQ63" s="134"/>
      <c r="KXR63" s="134"/>
      <c r="KXS63" s="134"/>
      <c r="KXT63" s="134"/>
      <c r="KXU63" s="134"/>
      <c r="KXV63" s="134"/>
      <c r="KXW63" s="134"/>
      <c r="KXX63" s="134"/>
      <c r="KXY63" s="134"/>
      <c r="KXZ63" s="134"/>
      <c r="KYA63" s="134"/>
      <c r="KYB63" s="134"/>
      <c r="KYC63" s="134"/>
      <c r="KYD63" s="134"/>
      <c r="KYE63" s="134"/>
      <c r="KYF63" s="134"/>
      <c r="KYG63" s="134"/>
      <c r="KYH63" s="134"/>
      <c r="KYI63" s="134"/>
      <c r="KYJ63" s="134"/>
      <c r="KYK63" s="134"/>
      <c r="KYL63" s="134"/>
      <c r="KYM63" s="134"/>
      <c r="KYN63" s="134"/>
      <c r="KYO63" s="134"/>
      <c r="KYP63" s="134"/>
      <c r="KYQ63" s="134"/>
      <c r="KYR63" s="134"/>
      <c r="KYS63" s="134"/>
      <c r="KYT63" s="134"/>
      <c r="KYU63" s="134"/>
      <c r="KYV63" s="134"/>
      <c r="KYW63" s="134"/>
      <c r="KYX63" s="134"/>
      <c r="KYY63" s="134"/>
      <c r="KYZ63" s="134"/>
      <c r="KZA63" s="134"/>
      <c r="KZB63" s="134"/>
      <c r="KZC63" s="134"/>
      <c r="KZD63" s="134"/>
      <c r="KZE63" s="134"/>
      <c r="KZF63" s="134"/>
      <c r="KZG63" s="134"/>
      <c r="KZH63" s="134"/>
      <c r="KZI63" s="134"/>
      <c r="KZJ63" s="134"/>
      <c r="KZK63" s="134"/>
      <c r="KZL63" s="134"/>
      <c r="KZM63" s="134"/>
      <c r="KZN63" s="134"/>
      <c r="KZO63" s="134"/>
      <c r="KZP63" s="134"/>
      <c r="KZQ63" s="134"/>
      <c r="KZR63" s="134"/>
      <c r="KZS63" s="134"/>
      <c r="KZT63" s="134"/>
      <c r="KZU63" s="134"/>
      <c r="KZV63" s="134"/>
      <c r="KZW63" s="134"/>
      <c r="KZX63" s="134"/>
      <c r="KZY63" s="134"/>
      <c r="KZZ63" s="134"/>
      <c r="LAA63" s="134"/>
      <c r="LAB63" s="134"/>
      <c r="LAC63" s="134"/>
      <c r="LAD63" s="134"/>
      <c r="LAE63" s="134"/>
      <c r="LAF63" s="134"/>
      <c r="LAG63" s="134"/>
      <c r="LAH63" s="134"/>
      <c r="LAI63" s="134"/>
      <c r="LAJ63" s="134"/>
      <c r="LAK63" s="134"/>
      <c r="LAL63" s="134"/>
      <c r="LAM63" s="134"/>
      <c r="LAN63" s="134"/>
      <c r="LAO63" s="134"/>
      <c r="LAP63" s="134"/>
      <c r="LAQ63" s="134"/>
      <c r="LAR63" s="134"/>
      <c r="LAS63" s="134"/>
      <c r="LAT63" s="134"/>
      <c r="LAU63" s="134"/>
      <c r="LAV63" s="134"/>
      <c r="LAW63" s="134"/>
      <c r="LAX63" s="134"/>
      <c r="LAY63" s="134"/>
      <c r="LAZ63" s="134"/>
      <c r="LBA63" s="134"/>
      <c r="LBB63" s="134"/>
      <c r="LBC63" s="134"/>
      <c r="LBD63" s="134"/>
      <c r="LBE63" s="134"/>
      <c r="LBF63" s="134"/>
      <c r="LBG63" s="134"/>
      <c r="LBH63" s="134"/>
      <c r="LBI63" s="134"/>
      <c r="LBJ63" s="134"/>
      <c r="LBK63" s="134"/>
      <c r="LBL63" s="134"/>
      <c r="LBM63" s="134"/>
      <c r="LBN63" s="134"/>
      <c r="LBO63" s="134"/>
      <c r="LBP63" s="134"/>
      <c r="LBQ63" s="134"/>
      <c r="LBR63" s="134"/>
      <c r="LBS63" s="134"/>
      <c r="LBT63" s="134"/>
      <c r="LBU63" s="134"/>
      <c r="LBV63" s="134"/>
      <c r="LBW63" s="134"/>
      <c r="LBX63" s="134"/>
      <c r="LBY63" s="134"/>
      <c r="LBZ63" s="134"/>
      <c r="LCA63" s="134"/>
      <c r="LCB63" s="134"/>
      <c r="LCC63" s="134"/>
      <c r="LCD63" s="134"/>
      <c r="LCE63" s="134"/>
      <c r="LCF63" s="134"/>
      <c r="LCG63" s="134"/>
      <c r="LCH63" s="134"/>
      <c r="LCI63" s="134"/>
      <c r="LCJ63" s="134"/>
      <c r="LCK63" s="134"/>
      <c r="LCL63" s="134"/>
      <c r="LCM63" s="134"/>
      <c r="LCN63" s="134"/>
      <c r="LCO63" s="134"/>
      <c r="LCP63" s="134"/>
      <c r="LCQ63" s="134"/>
      <c r="LCR63" s="134"/>
      <c r="LCS63" s="134"/>
      <c r="LCT63" s="134"/>
      <c r="LCU63" s="134"/>
      <c r="LCV63" s="134"/>
      <c r="LCW63" s="134"/>
      <c r="LCX63" s="134"/>
      <c r="LCY63" s="134"/>
      <c r="LCZ63" s="134"/>
      <c r="LDA63" s="134"/>
      <c r="LDB63" s="134"/>
      <c r="LDC63" s="134"/>
      <c r="LDD63" s="134"/>
      <c r="LDE63" s="134"/>
      <c r="LDF63" s="134"/>
      <c r="LDG63" s="134"/>
      <c r="LDH63" s="134"/>
      <c r="LDI63" s="134"/>
      <c r="LDJ63" s="134"/>
      <c r="LDK63" s="134"/>
      <c r="LDL63" s="134"/>
      <c r="LDM63" s="134"/>
      <c r="LDN63" s="134"/>
      <c r="LDO63" s="134"/>
      <c r="LDP63" s="134"/>
      <c r="LDQ63" s="134"/>
      <c r="LDR63" s="134"/>
      <c r="LDS63" s="134"/>
      <c r="LDT63" s="134"/>
      <c r="LDU63" s="134"/>
      <c r="LDV63" s="134"/>
      <c r="LDW63" s="134"/>
      <c r="LDX63" s="134"/>
      <c r="LDY63" s="134"/>
      <c r="LDZ63" s="134"/>
      <c r="LEA63" s="134"/>
      <c r="LEB63" s="134"/>
      <c r="LEC63" s="134"/>
      <c r="LED63" s="134"/>
      <c r="LEE63" s="134"/>
      <c r="LEF63" s="134"/>
      <c r="LEG63" s="134"/>
      <c r="LEH63" s="134"/>
      <c r="LEI63" s="134"/>
      <c r="LEJ63" s="134"/>
      <c r="LEK63" s="134"/>
      <c r="LEL63" s="134"/>
      <c r="LEM63" s="134"/>
      <c r="LEN63" s="134"/>
      <c r="LEO63" s="134"/>
      <c r="LEP63" s="134"/>
      <c r="LEQ63" s="134"/>
      <c r="LER63" s="134"/>
      <c r="LES63" s="134"/>
      <c r="LET63" s="134"/>
      <c r="LEU63" s="134"/>
      <c r="LEV63" s="134"/>
      <c r="LEW63" s="134"/>
      <c r="LEX63" s="134"/>
      <c r="LEY63" s="134"/>
      <c r="LEZ63" s="134"/>
      <c r="LFA63" s="134"/>
      <c r="LFB63" s="134"/>
      <c r="LFC63" s="134"/>
      <c r="LFD63" s="134"/>
      <c r="LFE63" s="134"/>
      <c r="LFF63" s="134"/>
      <c r="LFG63" s="134"/>
      <c r="LFH63" s="134"/>
      <c r="LFI63" s="134"/>
      <c r="LFJ63" s="134"/>
      <c r="LFK63" s="134"/>
      <c r="LFL63" s="134"/>
      <c r="LFM63" s="134"/>
      <c r="LFN63" s="134"/>
      <c r="LFO63" s="134"/>
      <c r="LFP63" s="134"/>
      <c r="LFQ63" s="134"/>
      <c r="LFR63" s="134"/>
      <c r="LFS63" s="134"/>
      <c r="LFT63" s="134"/>
      <c r="LFU63" s="134"/>
      <c r="LFV63" s="134"/>
      <c r="LFW63" s="134"/>
      <c r="LFX63" s="134"/>
      <c r="LFY63" s="134"/>
      <c r="LFZ63" s="134"/>
      <c r="LGA63" s="134"/>
      <c r="LGB63" s="134"/>
      <c r="LGC63" s="134"/>
      <c r="LGD63" s="134"/>
      <c r="LGE63" s="134"/>
      <c r="LGF63" s="134"/>
      <c r="LGG63" s="134"/>
      <c r="LGH63" s="134"/>
      <c r="LGI63" s="134"/>
      <c r="LGJ63" s="134"/>
      <c r="LGK63" s="134"/>
      <c r="LGL63" s="134"/>
      <c r="LGM63" s="134"/>
      <c r="LGN63" s="134"/>
      <c r="LGO63" s="134"/>
      <c r="LGP63" s="134"/>
      <c r="LGQ63" s="134"/>
      <c r="LGR63" s="134"/>
      <c r="LGS63" s="134"/>
      <c r="LGT63" s="134"/>
      <c r="LGU63" s="134"/>
      <c r="LGV63" s="134"/>
      <c r="LGW63" s="134"/>
      <c r="LGX63" s="134"/>
      <c r="LGY63" s="134"/>
      <c r="LGZ63" s="134"/>
      <c r="LHA63" s="134"/>
      <c r="LHB63" s="134"/>
      <c r="LHC63" s="134"/>
      <c r="LHD63" s="134"/>
      <c r="LHE63" s="134"/>
      <c r="LHF63" s="134"/>
      <c r="LHG63" s="134"/>
      <c r="LHH63" s="134"/>
      <c r="LHI63" s="134"/>
      <c r="LHJ63" s="134"/>
      <c r="LHK63" s="134"/>
      <c r="LHL63" s="134"/>
      <c r="LHM63" s="134"/>
      <c r="LHN63" s="134"/>
      <c r="LHO63" s="134"/>
      <c r="LHP63" s="134"/>
      <c r="LHQ63" s="134"/>
      <c r="LHR63" s="134"/>
      <c r="LHS63" s="134"/>
      <c r="LHT63" s="134"/>
      <c r="LHU63" s="134"/>
      <c r="LHV63" s="134"/>
      <c r="LHW63" s="134"/>
      <c r="LHX63" s="134"/>
      <c r="LHY63" s="134"/>
      <c r="LHZ63" s="134"/>
      <c r="LIA63" s="134"/>
      <c r="LIB63" s="134"/>
      <c r="LIC63" s="134"/>
      <c r="LID63" s="134"/>
      <c r="LIE63" s="134"/>
      <c r="LIF63" s="134"/>
      <c r="LIG63" s="134"/>
      <c r="LIH63" s="134"/>
      <c r="LII63" s="134"/>
      <c r="LIJ63" s="134"/>
      <c r="LIK63" s="134"/>
      <c r="LIL63" s="134"/>
      <c r="LIM63" s="134"/>
      <c r="LIN63" s="134"/>
      <c r="LIO63" s="134"/>
      <c r="LIP63" s="134"/>
      <c r="LIQ63" s="134"/>
      <c r="LIR63" s="134"/>
      <c r="LIS63" s="134"/>
      <c r="LIT63" s="134"/>
      <c r="LIU63" s="134"/>
      <c r="LIV63" s="134"/>
      <c r="LIW63" s="134"/>
      <c r="LIX63" s="134"/>
      <c r="LIY63" s="134"/>
      <c r="LIZ63" s="134"/>
      <c r="LJA63" s="134"/>
      <c r="LJB63" s="134"/>
      <c r="LJC63" s="134"/>
      <c r="LJD63" s="134"/>
      <c r="LJE63" s="134"/>
      <c r="LJF63" s="134"/>
      <c r="LJG63" s="134"/>
      <c r="LJH63" s="134"/>
      <c r="LJI63" s="134"/>
      <c r="LJJ63" s="134"/>
      <c r="LJK63" s="134"/>
      <c r="LJL63" s="134"/>
      <c r="LJM63" s="134"/>
      <c r="LJN63" s="134"/>
      <c r="LJO63" s="134"/>
      <c r="LJP63" s="134"/>
      <c r="LJQ63" s="134"/>
      <c r="LJR63" s="134"/>
      <c r="LJS63" s="134"/>
      <c r="LJT63" s="134"/>
      <c r="LJU63" s="134"/>
      <c r="LJV63" s="134"/>
      <c r="LJW63" s="134"/>
      <c r="LJX63" s="134"/>
      <c r="LJY63" s="134"/>
      <c r="LJZ63" s="134"/>
      <c r="LKA63" s="134"/>
      <c r="LKB63" s="134"/>
      <c r="LKC63" s="134"/>
      <c r="LKD63" s="134"/>
      <c r="LKE63" s="134"/>
      <c r="LKF63" s="134"/>
      <c r="LKG63" s="134"/>
      <c r="LKH63" s="134"/>
      <c r="LKI63" s="134"/>
      <c r="LKJ63" s="134"/>
      <c r="LKK63" s="134"/>
      <c r="LKL63" s="134"/>
      <c r="LKM63" s="134"/>
      <c r="LKN63" s="134"/>
      <c r="LKO63" s="134"/>
      <c r="LKP63" s="134"/>
      <c r="LKQ63" s="134"/>
      <c r="LKR63" s="134"/>
      <c r="LKS63" s="134"/>
      <c r="LKT63" s="134"/>
      <c r="LKU63" s="134"/>
      <c r="LKV63" s="134"/>
      <c r="LKW63" s="134"/>
      <c r="LKX63" s="134"/>
      <c r="LKY63" s="134"/>
      <c r="LKZ63" s="134"/>
      <c r="LLA63" s="134"/>
      <c r="LLB63" s="134"/>
      <c r="LLC63" s="134"/>
      <c r="LLD63" s="134"/>
      <c r="LLE63" s="134"/>
      <c r="LLF63" s="134"/>
      <c r="LLG63" s="134"/>
      <c r="LLH63" s="134"/>
      <c r="LLI63" s="134"/>
      <c r="LLJ63" s="134"/>
      <c r="LLK63" s="134"/>
      <c r="LLL63" s="134"/>
      <c r="LLM63" s="134"/>
      <c r="LLN63" s="134"/>
      <c r="LLO63" s="134"/>
      <c r="LLP63" s="134"/>
      <c r="LLQ63" s="134"/>
      <c r="LLR63" s="134"/>
      <c r="LLS63" s="134"/>
      <c r="LLT63" s="134"/>
      <c r="LLU63" s="134"/>
      <c r="LLV63" s="134"/>
      <c r="LLW63" s="134"/>
      <c r="LLX63" s="134"/>
      <c r="LLY63" s="134"/>
      <c r="LLZ63" s="134"/>
      <c r="LMA63" s="134"/>
      <c r="LMB63" s="134"/>
      <c r="LMC63" s="134"/>
      <c r="LMD63" s="134"/>
      <c r="LME63" s="134"/>
      <c r="LMF63" s="134"/>
      <c r="LMG63" s="134"/>
      <c r="LMH63" s="134"/>
      <c r="LMI63" s="134"/>
      <c r="LMJ63" s="134"/>
      <c r="LMK63" s="134"/>
      <c r="LML63" s="134"/>
      <c r="LMM63" s="134"/>
      <c r="LMN63" s="134"/>
      <c r="LMO63" s="134"/>
      <c r="LMP63" s="134"/>
      <c r="LMQ63" s="134"/>
      <c r="LMR63" s="134"/>
      <c r="LMS63" s="134"/>
      <c r="LMT63" s="134"/>
      <c r="LMU63" s="134"/>
      <c r="LMV63" s="134"/>
      <c r="LMW63" s="134"/>
      <c r="LMX63" s="134"/>
      <c r="LMY63" s="134"/>
      <c r="LMZ63" s="134"/>
      <c r="LNA63" s="134"/>
      <c r="LNB63" s="134"/>
      <c r="LNC63" s="134"/>
      <c r="LND63" s="134"/>
      <c r="LNE63" s="134"/>
      <c r="LNF63" s="134"/>
      <c r="LNG63" s="134"/>
      <c r="LNH63" s="134"/>
      <c r="LNI63" s="134"/>
      <c r="LNJ63" s="134"/>
      <c r="LNK63" s="134"/>
      <c r="LNL63" s="134"/>
      <c r="LNM63" s="134"/>
      <c r="LNN63" s="134"/>
      <c r="LNO63" s="134"/>
      <c r="LNP63" s="134"/>
      <c r="LNQ63" s="134"/>
      <c r="LNR63" s="134"/>
      <c r="LNS63" s="134"/>
      <c r="LNT63" s="134"/>
      <c r="LNU63" s="134"/>
      <c r="LNV63" s="134"/>
      <c r="LNW63" s="134"/>
      <c r="LNX63" s="134"/>
      <c r="LNY63" s="134"/>
      <c r="LNZ63" s="134"/>
      <c r="LOA63" s="134"/>
      <c r="LOB63" s="134"/>
      <c r="LOC63" s="134"/>
      <c r="LOD63" s="134"/>
      <c r="LOE63" s="134"/>
      <c r="LOF63" s="134"/>
      <c r="LOG63" s="134"/>
      <c r="LOH63" s="134"/>
      <c r="LOI63" s="134"/>
      <c r="LOJ63" s="134"/>
      <c r="LOK63" s="134"/>
      <c r="LOL63" s="134"/>
      <c r="LOM63" s="134"/>
      <c r="LON63" s="134"/>
      <c r="LOO63" s="134"/>
      <c r="LOP63" s="134"/>
      <c r="LOQ63" s="134"/>
      <c r="LOR63" s="134"/>
      <c r="LOS63" s="134"/>
      <c r="LOT63" s="134"/>
      <c r="LOU63" s="134"/>
      <c r="LOV63" s="134"/>
      <c r="LOW63" s="134"/>
      <c r="LOX63" s="134"/>
      <c r="LOY63" s="134"/>
      <c r="LOZ63" s="134"/>
      <c r="LPA63" s="134"/>
      <c r="LPB63" s="134"/>
      <c r="LPC63" s="134"/>
      <c r="LPD63" s="134"/>
      <c r="LPE63" s="134"/>
      <c r="LPF63" s="134"/>
      <c r="LPG63" s="134"/>
      <c r="LPH63" s="134"/>
      <c r="LPI63" s="134"/>
      <c r="LPJ63" s="134"/>
      <c r="LPK63" s="134"/>
      <c r="LPL63" s="134"/>
      <c r="LPM63" s="134"/>
      <c r="LPN63" s="134"/>
      <c r="LPO63" s="134"/>
      <c r="LPP63" s="134"/>
      <c r="LPQ63" s="134"/>
      <c r="LPR63" s="134"/>
      <c r="LPS63" s="134"/>
      <c r="LPT63" s="134"/>
      <c r="LPU63" s="134"/>
      <c r="LPV63" s="134"/>
      <c r="LPW63" s="134"/>
      <c r="LPX63" s="134"/>
      <c r="LPY63" s="134"/>
      <c r="LPZ63" s="134"/>
      <c r="LQA63" s="134"/>
      <c r="LQB63" s="134"/>
      <c r="LQC63" s="134"/>
      <c r="LQD63" s="134"/>
      <c r="LQE63" s="134"/>
      <c r="LQF63" s="134"/>
      <c r="LQG63" s="134"/>
      <c r="LQH63" s="134"/>
      <c r="LQI63" s="134"/>
      <c r="LQJ63" s="134"/>
      <c r="LQK63" s="134"/>
      <c r="LQL63" s="134"/>
      <c r="LQM63" s="134"/>
      <c r="LQN63" s="134"/>
      <c r="LQO63" s="134"/>
      <c r="LQP63" s="134"/>
      <c r="LQQ63" s="134"/>
      <c r="LQR63" s="134"/>
      <c r="LQS63" s="134"/>
      <c r="LQT63" s="134"/>
      <c r="LQU63" s="134"/>
      <c r="LQV63" s="134"/>
      <c r="LQW63" s="134"/>
      <c r="LQX63" s="134"/>
      <c r="LQY63" s="134"/>
      <c r="LQZ63" s="134"/>
      <c r="LRA63" s="134"/>
      <c r="LRB63" s="134"/>
      <c r="LRC63" s="134"/>
      <c r="LRD63" s="134"/>
      <c r="LRE63" s="134"/>
      <c r="LRF63" s="134"/>
      <c r="LRG63" s="134"/>
      <c r="LRH63" s="134"/>
      <c r="LRI63" s="134"/>
      <c r="LRJ63" s="134"/>
      <c r="LRK63" s="134"/>
      <c r="LRL63" s="134"/>
      <c r="LRM63" s="134"/>
      <c r="LRN63" s="134"/>
      <c r="LRO63" s="134"/>
      <c r="LRP63" s="134"/>
      <c r="LRQ63" s="134"/>
      <c r="LRR63" s="134"/>
      <c r="LRS63" s="134"/>
      <c r="LRT63" s="134"/>
      <c r="LRU63" s="134"/>
      <c r="LRV63" s="134"/>
      <c r="LRW63" s="134"/>
      <c r="LRX63" s="134"/>
      <c r="LRY63" s="134"/>
      <c r="LRZ63" s="134"/>
      <c r="LSA63" s="134"/>
      <c r="LSB63" s="134"/>
      <c r="LSC63" s="134"/>
      <c r="LSD63" s="134"/>
      <c r="LSE63" s="134"/>
      <c r="LSF63" s="134"/>
      <c r="LSG63" s="134"/>
      <c r="LSH63" s="134"/>
      <c r="LSI63" s="134"/>
      <c r="LSJ63" s="134"/>
      <c r="LSK63" s="134"/>
      <c r="LSL63" s="134"/>
      <c r="LSM63" s="134"/>
      <c r="LSN63" s="134"/>
      <c r="LSO63" s="134"/>
      <c r="LSP63" s="134"/>
      <c r="LSQ63" s="134"/>
      <c r="LSR63" s="134"/>
      <c r="LSS63" s="134"/>
      <c r="LST63" s="134"/>
      <c r="LSU63" s="134"/>
      <c r="LSV63" s="134"/>
      <c r="LSW63" s="134"/>
      <c r="LSX63" s="134"/>
      <c r="LSY63" s="134"/>
      <c r="LSZ63" s="134"/>
      <c r="LTA63" s="134"/>
      <c r="LTB63" s="134"/>
      <c r="LTC63" s="134"/>
      <c r="LTD63" s="134"/>
      <c r="LTE63" s="134"/>
      <c r="LTF63" s="134"/>
      <c r="LTG63" s="134"/>
      <c r="LTH63" s="134"/>
      <c r="LTI63" s="134"/>
      <c r="LTJ63" s="134"/>
      <c r="LTK63" s="134"/>
      <c r="LTL63" s="134"/>
      <c r="LTM63" s="134"/>
      <c r="LTN63" s="134"/>
      <c r="LTO63" s="134"/>
      <c r="LTP63" s="134"/>
      <c r="LTQ63" s="134"/>
      <c r="LTR63" s="134"/>
      <c r="LTS63" s="134"/>
      <c r="LTT63" s="134"/>
      <c r="LTU63" s="134"/>
      <c r="LTV63" s="134"/>
      <c r="LTW63" s="134"/>
      <c r="LTX63" s="134"/>
      <c r="LTY63" s="134"/>
      <c r="LTZ63" s="134"/>
      <c r="LUA63" s="134"/>
      <c r="LUB63" s="134"/>
      <c r="LUC63" s="134"/>
      <c r="LUD63" s="134"/>
      <c r="LUE63" s="134"/>
      <c r="LUF63" s="134"/>
      <c r="LUG63" s="134"/>
      <c r="LUH63" s="134"/>
      <c r="LUI63" s="134"/>
      <c r="LUJ63" s="134"/>
      <c r="LUK63" s="134"/>
      <c r="LUL63" s="134"/>
      <c r="LUM63" s="134"/>
      <c r="LUN63" s="134"/>
      <c r="LUO63" s="134"/>
      <c r="LUP63" s="134"/>
      <c r="LUQ63" s="134"/>
      <c r="LUR63" s="134"/>
      <c r="LUS63" s="134"/>
      <c r="LUT63" s="134"/>
      <c r="LUU63" s="134"/>
      <c r="LUV63" s="134"/>
      <c r="LUW63" s="134"/>
      <c r="LUX63" s="134"/>
      <c r="LUY63" s="134"/>
      <c r="LUZ63" s="134"/>
      <c r="LVA63" s="134"/>
      <c r="LVB63" s="134"/>
      <c r="LVC63" s="134"/>
      <c r="LVD63" s="134"/>
      <c r="LVE63" s="134"/>
      <c r="LVF63" s="134"/>
      <c r="LVG63" s="134"/>
      <c r="LVH63" s="134"/>
      <c r="LVI63" s="134"/>
      <c r="LVJ63" s="134"/>
      <c r="LVK63" s="134"/>
      <c r="LVL63" s="134"/>
      <c r="LVM63" s="134"/>
      <c r="LVN63" s="134"/>
      <c r="LVO63" s="134"/>
      <c r="LVP63" s="134"/>
      <c r="LVQ63" s="134"/>
      <c r="LVR63" s="134"/>
      <c r="LVS63" s="134"/>
      <c r="LVT63" s="134"/>
      <c r="LVU63" s="134"/>
      <c r="LVV63" s="134"/>
      <c r="LVW63" s="134"/>
      <c r="LVX63" s="134"/>
      <c r="LVY63" s="134"/>
      <c r="LVZ63" s="134"/>
      <c r="LWA63" s="134"/>
      <c r="LWB63" s="134"/>
      <c r="LWC63" s="134"/>
      <c r="LWD63" s="134"/>
      <c r="LWE63" s="134"/>
      <c r="LWF63" s="134"/>
      <c r="LWG63" s="134"/>
      <c r="LWH63" s="134"/>
      <c r="LWI63" s="134"/>
      <c r="LWJ63" s="134"/>
      <c r="LWK63" s="134"/>
      <c r="LWL63" s="134"/>
      <c r="LWM63" s="134"/>
      <c r="LWN63" s="134"/>
      <c r="LWO63" s="134"/>
      <c r="LWP63" s="134"/>
      <c r="LWQ63" s="134"/>
      <c r="LWR63" s="134"/>
      <c r="LWS63" s="134"/>
      <c r="LWT63" s="134"/>
      <c r="LWU63" s="134"/>
      <c r="LWV63" s="134"/>
      <c r="LWW63" s="134"/>
      <c r="LWX63" s="134"/>
      <c r="LWY63" s="134"/>
      <c r="LWZ63" s="134"/>
      <c r="LXA63" s="134"/>
      <c r="LXB63" s="134"/>
      <c r="LXC63" s="134"/>
      <c r="LXD63" s="134"/>
      <c r="LXE63" s="134"/>
      <c r="LXF63" s="134"/>
      <c r="LXG63" s="134"/>
      <c r="LXH63" s="134"/>
      <c r="LXI63" s="134"/>
      <c r="LXJ63" s="134"/>
      <c r="LXK63" s="134"/>
      <c r="LXL63" s="134"/>
      <c r="LXM63" s="134"/>
      <c r="LXN63" s="134"/>
      <c r="LXO63" s="134"/>
      <c r="LXP63" s="134"/>
      <c r="LXQ63" s="134"/>
      <c r="LXR63" s="134"/>
      <c r="LXS63" s="134"/>
      <c r="LXT63" s="134"/>
      <c r="LXU63" s="134"/>
      <c r="LXV63" s="134"/>
      <c r="LXW63" s="134"/>
      <c r="LXX63" s="134"/>
      <c r="LXY63" s="134"/>
      <c r="LXZ63" s="134"/>
      <c r="LYA63" s="134"/>
      <c r="LYB63" s="134"/>
      <c r="LYC63" s="134"/>
      <c r="LYD63" s="134"/>
      <c r="LYE63" s="134"/>
      <c r="LYF63" s="134"/>
      <c r="LYG63" s="134"/>
      <c r="LYH63" s="134"/>
      <c r="LYI63" s="134"/>
      <c r="LYJ63" s="134"/>
      <c r="LYK63" s="134"/>
      <c r="LYL63" s="134"/>
      <c r="LYM63" s="134"/>
      <c r="LYN63" s="134"/>
      <c r="LYO63" s="134"/>
      <c r="LYP63" s="134"/>
      <c r="LYQ63" s="134"/>
      <c r="LYR63" s="134"/>
      <c r="LYS63" s="134"/>
      <c r="LYT63" s="134"/>
      <c r="LYU63" s="134"/>
      <c r="LYV63" s="134"/>
      <c r="LYW63" s="134"/>
      <c r="LYX63" s="134"/>
      <c r="LYY63" s="134"/>
      <c r="LYZ63" s="134"/>
      <c r="LZA63" s="134"/>
      <c r="LZB63" s="134"/>
      <c r="LZC63" s="134"/>
      <c r="LZD63" s="134"/>
      <c r="LZE63" s="134"/>
      <c r="LZF63" s="134"/>
      <c r="LZG63" s="134"/>
      <c r="LZH63" s="134"/>
      <c r="LZI63" s="134"/>
      <c r="LZJ63" s="134"/>
      <c r="LZK63" s="134"/>
      <c r="LZL63" s="134"/>
      <c r="LZM63" s="134"/>
      <c r="LZN63" s="134"/>
      <c r="LZO63" s="134"/>
      <c r="LZP63" s="134"/>
      <c r="LZQ63" s="134"/>
      <c r="LZR63" s="134"/>
      <c r="LZS63" s="134"/>
      <c r="LZT63" s="134"/>
      <c r="LZU63" s="134"/>
      <c r="LZV63" s="134"/>
      <c r="LZW63" s="134"/>
      <c r="LZX63" s="134"/>
      <c r="LZY63" s="134"/>
      <c r="LZZ63" s="134"/>
      <c r="MAA63" s="134"/>
      <c r="MAB63" s="134"/>
      <c r="MAC63" s="134"/>
      <c r="MAD63" s="134"/>
      <c r="MAE63" s="134"/>
      <c r="MAF63" s="134"/>
      <c r="MAG63" s="134"/>
      <c r="MAH63" s="134"/>
      <c r="MAI63" s="134"/>
      <c r="MAJ63" s="134"/>
      <c r="MAK63" s="134"/>
      <c r="MAL63" s="134"/>
      <c r="MAM63" s="134"/>
      <c r="MAN63" s="134"/>
      <c r="MAO63" s="134"/>
      <c r="MAP63" s="134"/>
      <c r="MAQ63" s="134"/>
      <c r="MAR63" s="134"/>
      <c r="MAS63" s="134"/>
      <c r="MAT63" s="134"/>
      <c r="MAU63" s="134"/>
      <c r="MAV63" s="134"/>
      <c r="MAW63" s="134"/>
      <c r="MAX63" s="134"/>
      <c r="MAY63" s="134"/>
      <c r="MAZ63" s="134"/>
      <c r="MBA63" s="134"/>
      <c r="MBB63" s="134"/>
      <c r="MBC63" s="134"/>
      <c r="MBD63" s="134"/>
      <c r="MBE63" s="134"/>
      <c r="MBF63" s="134"/>
      <c r="MBG63" s="134"/>
      <c r="MBH63" s="134"/>
      <c r="MBI63" s="134"/>
      <c r="MBJ63" s="134"/>
      <c r="MBK63" s="134"/>
      <c r="MBL63" s="134"/>
      <c r="MBM63" s="134"/>
      <c r="MBN63" s="134"/>
      <c r="MBO63" s="134"/>
      <c r="MBP63" s="134"/>
      <c r="MBQ63" s="134"/>
      <c r="MBR63" s="134"/>
      <c r="MBS63" s="134"/>
      <c r="MBT63" s="134"/>
      <c r="MBU63" s="134"/>
      <c r="MBV63" s="134"/>
      <c r="MBW63" s="134"/>
      <c r="MBX63" s="134"/>
      <c r="MBY63" s="134"/>
      <c r="MBZ63" s="134"/>
      <c r="MCA63" s="134"/>
      <c r="MCB63" s="134"/>
      <c r="MCC63" s="134"/>
      <c r="MCD63" s="134"/>
      <c r="MCE63" s="134"/>
      <c r="MCF63" s="134"/>
      <c r="MCG63" s="134"/>
      <c r="MCH63" s="134"/>
      <c r="MCI63" s="134"/>
      <c r="MCJ63" s="134"/>
      <c r="MCK63" s="134"/>
      <c r="MCL63" s="134"/>
      <c r="MCM63" s="134"/>
      <c r="MCN63" s="134"/>
      <c r="MCO63" s="134"/>
      <c r="MCP63" s="134"/>
      <c r="MCQ63" s="134"/>
      <c r="MCR63" s="134"/>
      <c r="MCS63" s="134"/>
      <c r="MCT63" s="134"/>
      <c r="MCU63" s="134"/>
      <c r="MCV63" s="134"/>
      <c r="MCW63" s="134"/>
      <c r="MCX63" s="134"/>
      <c r="MCY63" s="134"/>
      <c r="MCZ63" s="134"/>
      <c r="MDA63" s="134"/>
      <c r="MDB63" s="134"/>
      <c r="MDC63" s="134"/>
      <c r="MDD63" s="134"/>
      <c r="MDE63" s="134"/>
      <c r="MDF63" s="134"/>
      <c r="MDG63" s="134"/>
      <c r="MDH63" s="134"/>
      <c r="MDI63" s="134"/>
      <c r="MDJ63" s="134"/>
      <c r="MDK63" s="134"/>
      <c r="MDL63" s="134"/>
      <c r="MDM63" s="134"/>
      <c r="MDN63" s="134"/>
      <c r="MDO63" s="134"/>
      <c r="MDP63" s="134"/>
      <c r="MDQ63" s="134"/>
      <c r="MDR63" s="134"/>
      <c r="MDS63" s="134"/>
      <c r="MDT63" s="134"/>
      <c r="MDU63" s="134"/>
      <c r="MDV63" s="134"/>
      <c r="MDW63" s="134"/>
      <c r="MDX63" s="134"/>
      <c r="MDY63" s="134"/>
      <c r="MDZ63" s="134"/>
      <c r="MEA63" s="134"/>
      <c r="MEB63" s="134"/>
      <c r="MEC63" s="134"/>
      <c r="MED63" s="134"/>
      <c r="MEE63" s="134"/>
      <c r="MEF63" s="134"/>
      <c r="MEG63" s="134"/>
      <c r="MEH63" s="134"/>
      <c r="MEI63" s="134"/>
      <c r="MEJ63" s="134"/>
      <c r="MEK63" s="134"/>
      <c r="MEL63" s="134"/>
      <c r="MEM63" s="134"/>
      <c r="MEN63" s="134"/>
      <c r="MEO63" s="134"/>
      <c r="MEP63" s="134"/>
      <c r="MEQ63" s="134"/>
      <c r="MER63" s="134"/>
      <c r="MES63" s="134"/>
      <c r="MET63" s="134"/>
      <c r="MEU63" s="134"/>
      <c r="MEV63" s="134"/>
      <c r="MEW63" s="134"/>
      <c r="MEX63" s="134"/>
      <c r="MEY63" s="134"/>
      <c r="MEZ63" s="134"/>
      <c r="MFA63" s="134"/>
      <c r="MFB63" s="134"/>
      <c r="MFC63" s="134"/>
      <c r="MFD63" s="134"/>
      <c r="MFE63" s="134"/>
      <c r="MFF63" s="134"/>
      <c r="MFG63" s="134"/>
      <c r="MFH63" s="134"/>
      <c r="MFI63" s="134"/>
      <c r="MFJ63" s="134"/>
      <c r="MFK63" s="134"/>
      <c r="MFL63" s="134"/>
      <c r="MFM63" s="134"/>
      <c r="MFN63" s="134"/>
      <c r="MFO63" s="134"/>
      <c r="MFP63" s="134"/>
      <c r="MFQ63" s="134"/>
      <c r="MFR63" s="134"/>
      <c r="MFS63" s="134"/>
      <c r="MFT63" s="134"/>
      <c r="MFU63" s="134"/>
      <c r="MFV63" s="134"/>
      <c r="MFW63" s="134"/>
      <c r="MFX63" s="134"/>
      <c r="MFY63" s="134"/>
      <c r="MFZ63" s="134"/>
      <c r="MGA63" s="134"/>
      <c r="MGB63" s="134"/>
      <c r="MGC63" s="134"/>
      <c r="MGD63" s="134"/>
      <c r="MGE63" s="134"/>
      <c r="MGF63" s="134"/>
      <c r="MGG63" s="134"/>
      <c r="MGH63" s="134"/>
      <c r="MGI63" s="134"/>
      <c r="MGJ63" s="134"/>
      <c r="MGK63" s="134"/>
      <c r="MGL63" s="134"/>
      <c r="MGM63" s="134"/>
      <c r="MGN63" s="134"/>
      <c r="MGO63" s="134"/>
      <c r="MGP63" s="134"/>
      <c r="MGQ63" s="134"/>
      <c r="MGR63" s="134"/>
      <c r="MGS63" s="134"/>
      <c r="MGT63" s="134"/>
      <c r="MGU63" s="134"/>
      <c r="MGV63" s="134"/>
      <c r="MGW63" s="134"/>
      <c r="MGX63" s="134"/>
      <c r="MGY63" s="134"/>
      <c r="MGZ63" s="134"/>
      <c r="MHA63" s="134"/>
      <c r="MHB63" s="134"/>
      <c r="MHC63" s="134"/>
      <c r="MHD63" s="134"/>
      <c r="MHE63" s="134"/>
      <c r="MHF63" s="134"/>
      <c r="MHG63" s="134"/>
      <c r="MHH63" s="134"/>
      <c r="MHI63" s="134"/>
      <c r="MHJ63" s="134"/>
      <c r="MHK63" s="134"/>
      <c r="MHL63" s="134"/>
      <c r="MHM63" s="134"/>
      <c r="MHN63" s="134"/>
      <c r="MHO63" s="134"/>
      <c r="MHP63" s="134"/>
      <c r="MHQ63" s="134"/>
      <c r="MHR63" s="134"/>
      <c r="MHS63" s="134"/>
      <c r="MHT63" s="134"/>
      <c r="MHU63" s="134"/>
      <c r="MHV63" s="134"/>
      <c r="MHW63" s="134"/>
      <c r="MHX63" s="134"/>
      <c r="MHY63" s="134"/>
      <c r="MHZ63" s="134"/>
      <c r="MIA63" s="134"/>
      <c r="MIB63" s="134"/>
      <c r="MIC63" s="134"/>
      <c r="MID63" s="134"/>
      <c r="MIE63" s="134"/>
      <c r="MIF63" s="134"/>
      <c r="MIG63" s="134"/>
      <c r="MIH63" s="134"/>
      <c r="MII63" s="134"/>
      <c r="MIJ63" s="134"/>
      <c r="MIK63" s="134"/>
      <c r="MIL63" s="134"/>
      <c r="MIM63" s="134"/>
      <c r="MIN63" s="134"/>
      <c r="MIO63" s="134"/>
      <c r="MIP63" s="134"/>
      <c r="MIQ63" s="134"/>
      <c r="MIR63" s="134"/>
      <c r="MIS63" s="134"/>
      <c r="MIT63" s="134"/>
      <c r="MIU63" s="134"/>
      <c r="MIV63" s="134"/>
      <c r="MIW63" s="134"/>
      <c r="MIX63" s="134"/>
      <c r="MIY63" s="134"/>
      <c r="MIZ63" s="134"/>
      <c r="MJA63" s="134"/>
      <c r="MJB63" s="134"/>
      <c r="MJC63" s="134"/>
      <c r="MJD63" s="134"/>
      <c r="MJE63" s="134"/>
      <c r="MJF63" s="134"/>
      <c r="MJG63" s="134"/>
      <c r="MJH63" s="134"/>
      <c r="MJI63" s="134"/>
      <c r="MJJ63" s="134"/>
      <c r="MJK63" s="134"/>
      <c r="MJL63" s="134"/>
      <c r="MJM63" s="134"/>
      <c r="MJN63" s="134"/>
      <c r="MJO63" s="134"/>
      <c r="MJP63" s="134"/>
      <c r="MJQ63" s="134"/>
      <c r="MJR63" s="134"/>
      <c r="MJS63" s="134"/>
      <c r="MJT63" s="134"/>
      <c r="MJU63" s="134"/>
      <c r="MJV63" s="134"/>
      <c r="MJW63" s="134"/>
      <c r="MJX63" s="134"/>
      <c r="MJY63" s="134"/>
      <c r="MJZ63" s="134"/>
      <c r="MKA63" s="134"/>
      <c r="MKB63" s="134"/>
      <c r="MKC63" s="134"/>
      <c r="MKD63" s="134"/>
      <c r="MKE63" s="134"/>
      <c r="MKF63" s="134"/>
      <c r="MKG63" s="134"/>
      <c r="MKH63" s="134"/>
      <c r="MKI63" s="134"/>
      <c r="MKJ63" s="134"/>
      <c r="MKK63" s="134"/>
      <c r="MKL63" s="134"/>
      <c r="MKM63" s="134"/>
      <c r="MKN63" s="134"/>
      <c r="MKO63" s="134"/>
      <c r="MKP63" s="134"/>
      <c r="MKQ63" s="134"/>
      <c r="MKR63" s="134"/>
      <c r="MKS63" s="134"/>
      <c r="MKT63" s="134"/>
      <c r="MKU63" s="134"/>
      <c r="MKV63" s="134"/>
      <c r="MKW63" s="134"/>
      <c r="MKX63" s="134"/>
      <c r="MKY63" s="134"/>
      <c r="MKZ63" s="134"/>
      <c r="MLA63" s="134"/>
      <c r="MLB63" s="134"/>
      <c r="MLC63" s="134"/>
      <c r="MLD63" s="134"/>
      <c r="MLE63" s="134"/>
      <c r="MLF63" s="134"/>
      <c r="MLG63" s="134"/>
      <c r="MLH63" s="134"/>
      <c r="MLI63" s="134"/>
      <c r="MLJ63" s="134"/>
      <c r="MLK63" s="134"/>
      <c r="MLL63" s="134"/>
      <c r="MLM63" s="134"/>
      <c r="MLN63" s="134"/>
      <c r="MLO63" s="134"/>
      <c r="MLP63" s="134"/>
      <c r="MLQ63" s="134"/>
      <c r="MLR63" s="134"/>
      <c r="MLS63" s="134"/>
      <c r="MLT63" s="134"/>
      <c r="MLU63" s="134"/>
      <c r="MLV63" s="134"/>
      <c r="MLW63" s="134"/>
      <c r="MLX63" s="134"/>
      <c r="MLY63" s="134"/>
      <c r="MLZ63" s="134"/>
      <c r="MMA63" s="134"/>
      <c r="MMB63" s="134"/>
      <c r="MMC63" s="134"/>
      <c r="MMD63" s="134"/>
      <c r="MME63" s="134"/>
      <c r="MMF63" s="134"/>
      <c r="MMG63" s="134"/>
      <c r="MMH63" s="134"/>
      <c r="MMI63" s="134"/>
      <c r="MMJ63" s="134"/>
      <c r="MMK63" s="134"/>
      <c r="MML63" s="134"/>
      <c r="MMM63" s="134"/>
      <c r="MMN63" s="134"/>
      <c r="MMO63" s="134"/>
      <c r="MMP63" s="134"/>
      <c r="MMQ63" s="134"/>
      <c r="MMR63" s="134"/>
      <c r="MMS63" s="134"/>
      <c r="MMT63" s="134"/>
      <c r="MMU63" s="134"/>
      <c r="MMV63" s="134"/>
      <c r="MMW63" s="134"/>
      <c r="MMX63" s="134"/>
      <c r="MMY63" s="134"/>
      <c r="MMZ63" s="134"/>
      <c r="MNA63" s="134"/>
      <c r="MNB63" s="134"/>
      <c r="MNC63" s="134"/>
      <c r="MND63" s="134"/>
      <c r="MNE63" s="134"/>
      <c r="MNF63" s="134"/>
      <c r="MNG63" s="134"/>
      <c r="MNH63" s="134"/>
      <c r="MNI63" s="134"/>
      <c r="MNJ63" s="134"/>
      <c r="MNK63" s="134"/>
      <c r="MNL63" s="134"/>
      <c r="MNM63" s="134"/>
      <c r="MNN63" s="134"/>
      <c r="MNO63" s="134"/>
      <c r="MNP63" s="134"/>
      <c r="MNQ63" s="134"/>
      <c r="MNR63" s="134"/>
      <c r="MNS63" s="134"/>
      <c r="MNT63" s="134"/>
      <c r="MNU63" s="134"/>
      <c r="MNV63" s="134"/>
      <c r="MNW63" s="134"/>
      <c r="MNX63" s="134"/>
      <c r="MNY63" s="134"/>
      <c r="MNZ63" s="134"/>
      <c r="MOA63" s="134"/>
      <c r="MOB63" s="134"/>
      <c r="MOC63" s="134"/>
      <c r="MOD63" s="134"/>
      <c r="MOE63" s="134"/>
      <c r="MOF63" s="134"/>
      <c r="MOG63" s="134"/>
      <c r="MOH63" s="134"/>
      <c r="MOI63" s="134"/>
      <c r="MOJ63" s="134"/>
      <c r="MOK63" s="134"/>
      <c r="MOL63" s="134"/>
      <c r="MOM63" s="134"/>
      <c r="MON63" s="134"/>
      <c r="MOO63" s="134"/>
      <c r="MOP63" s="134"/>
      <c r="MOQ63" s="134"/>
      <c r="MOR63" s="134"/>
      <c r="MOS63" s="134"/>
      <c r="MOT63" s="134"/>
      <c r="MOU63" s="134"/>
      <c r="MOV63" s="134"/>
      <c r="MOW63" s="134"/>
      <c r="MOX63" s="134"/>
      <c r="MOY63" s="134"/>
      <c r="MOZ63" s="134"/>
      <c r="MPA63" s="134"/>
      <c r="MPB63" s="134"/>
      <c r="MPC63" s="134"/>
      <c r="MPD63" s="134"/>
      <c r="MPE63" s="134"/>
      <c r="MPF63" s="134"/>
      <c r="MPG63" s="134"/>
      <c r="MPH63" s="134"/>
      <c r="MPI63" s="134"/>
      <c r="MPJ63" s="134"/>
      <c r="MPK63" s="134"/>
      <c r="MPL63" s="134"/>
      <c r="MPM63" s="134"/>
      <c r="MPN63" s="134"/>
      <c r="MPO63" s="134"/>
      <c r="MPP63" s="134"/>
      <c r="MPQ63" s="134"/>
      <c r="MPR63" s="134"/>
      <c r="MPS63" s="134"/>
      <c r="MPT63" s="134"/>
      <c r="MPU63" s="134"/>
      <c r="MPV63" s="134"/>
      <c r="MPW63" s="134"/>
      <c r="MPX63" s="134"/>
      <c r="MPY63" s="134"/>
      <c r="MPZ63" s="134"/>
      <c r="MQA63" s="134"/>
      <c r="MQB63" s="134"/>
      <c r="MQC63" s="134"/>
      <c r="MQD63" s="134"/>
      <c r="MQE63" s="134"/>
      <c r="MQF63" s="134"/>
      <c r="MQG63" s="134"/>
      <c r="MQH63" s="134"/>
      <c r="MQI63" s="134"/>
      <c r="MQJ63" s="134"/>
      <c r="MQK63" s="134"/>
      <c r="MQL63" s="134"/>
      <c r="MQM63" s="134"/>
      <c r="MQN63" s="134"/>
      <c r="MQO63" s="134"/>
      <c r="MQP63" s="134"/>
      <c r="MQQ63" s="134"/>
      <c r="MQR63" s="134"/>
      <c r="MQS63" s="134"/>
      <c r="MQT63" s="134"/>
      <c r="MQU63" s="134"/>
      <c r="MQV63" s="134"/>
      <c r="MQW63" s="134"/>
      <c r="MQX63" s="134"/>
      <c r="MQY63" s="134"/>
      <c r="MQZ63" s="134"/>
      <c r="MRA63" s="134"/>
      <c r="MRB63" s="134"/>
      <c r="MRC63" s="134"/>
      <c r="MRD63" s="134"/>
      <c r="MRE63" s="134"/>
      <c r="MRF63" s="134"/>
      <c r="MRG63" s="134"/>
      <c r="MRH63" s="134"/>
      <c r="MRI63" s="134"/>
      <c r="MRJ63" s="134"/>
      <c r="MRK63" s="134"/>
      <c r="MRL63" s="134"/>
      <c r="MRM63" s="134"/>
      <c r="MRN63" s="134"/>
      <c r="MRO63" s="134"/>
      <c r="MRP63" s="134"/>
      <c r="MRQ63" s="134"/>
      <c r="MRR63" s="134"/>
      <c r="MRS63" s="134"/>
      <c r="MRT63" s="134"/>
      <c r="MRU63" s="134"/>
      <c r="MRV63" s="134"/>
      <c r="MRW63" s="134"/>
      <c r="MRX63" s="134"/>
      <c r="MRY63" s="134"/>
      <c r="MRZ63" s="134"/>
      <c r="MSA63" s="134"/>
      <c r="MSB63" s="134"/>
      <c r="MSC63" s="134"/>
      <c r="MSD63" s="134"/>
      <c r="MSE63" s="134"/>
      <c r="MSF63" s="134"/>
      <c r="MSG63" s="134"/>
      <c r="MSH63" s="134"/>
      <c r="MSI63" s="134"/>
      <c r="MSJ63" s="134"/>
      <c r="MSK63" s="134"/>
      <c r="MSL63" s="134"/>
      <c r="MSM63" s="134"/>
      <c r="MSN63" s="134"/>
      <c r="MSO63" s="134"/>
      <c r="MSP63" s="134"/>
      <c r="MSQ63" s="134"/>
      <c r="MSR63" s="134"/>
      <c r="MSS63" s="134"/>
      <c r="MST63" s="134"/>
      <c r="MSU63" s="134"/>
      <c r="MSV63" s="134"/>
      <c r="MSW63" s="134"/>
      <c r="MSX63" s="134"/>
      <c r="MSY63" s="134"/>
      <c r="MSZ63" s="134"/>
      <c r="MTA63" s="134"/>
      <c r="MTB63" s="134"/>
      <c r="MTC63" s="134"/>
      <c r="MTD63" s="134"/>
      <c r="MTE63" s="134"/>
      <c r="MTF63" s="134"/>
      <c r="MTG63" s="134"/>
      <c r="MTH63" s="134"/>
      <c r="MTI63" s="134"/>
      <c r="MTJ63" s="134"/>
      <c r="MTK63" s="134"/>
      <c r="MTL63" s="134"/>
      <c r="MTM63" s="134"/>
      <c r="MTN63" s="134"/>
      <c r="MTO63" s="134"/>
      <c r="MTP63" s="134"/>
      <c r="MTQ63" s="134"/>
      <c r="MTR63" s="134"/>
      <c r="MTS63" s="134"/>
      <c r="MTT63" s="134"/>
      <c r="MTU63" s="134"/>
      <c r="MTV63" s="134"/>
      <c r="MTW63" s="134"/>
      <c r="MTX63" s="134"/>
      <c r="MTY63" s="134"/>
      <c r="MTZ63" s="134"/>
      <c r="MUA63" s="134"/>
      <c r="MUB63" s="134"/>
      <c r="MUC63" s="134"/>
      <c r="MUD63" s="134"/>
      <c r="MUE63" s="134"/>
      <c r="MUF63" s="134"/>
      <c r="MUG63" s="134"/>
      <c r="MUH63" s="134"/>
      <c r="MUI63" s="134"/>
      <c r="MUJ63" s="134"/>
      <c r="MUK63" s="134"/>
      <c r="MUL63" s="134"/>
      <c r="MUM63" s="134"/>
      <c r="MUN63" s="134"/>
      <c r="MUO63" s="134"/>
      <c r="MUP63" s="134"/>
      <c r="MUQ63" s="134"/>
      <c r="MUR63" s="134"/>
      <c r="MUS63" s="134"/>
      <c r="MUT63" s="134"/>
      <c r="MUU63" s="134"/>
      <c r="MUV63" s="134"/>
      <c r="MUW63" s="134"/>
      <c r="MUX63" s="134"/>
      <c r="MUY63" s="134"/>
      <c r="MUZ63" s="134"/>
      <c r="MVA63" s="134"/>
      <c r="MVB63" s="134"/>
      <c r="MVC63" s="134"/>
      <c r="MVD63" s="134"/>
      <c r="MVE63" s="134"/>
      <c r="MVF63" s="134"/>
      <c r="MVG63" s="134"/>
      <c r="MVH63" s="134"/>
      <c r="MVI63" s="134"/>
      <c r="MVJ63" s="134"/>
      <c r="MVK63" s="134"/>
      <c r="MVL63" s="134"/>
      <c r="MVM63" s="134"/>
      <c r="MVN63" s="134"/>
      <c r="MVO63" s="134"/>
      <c r="MVP63" s="134"/>
      <c r="MVQ63" s="134"/>
      <c r="MVR63" s="134"/>
      <c r="MVS63" s="134"/>
      <c r="MVT63" s="134"/>
      <c r="MVU63" s="134"/>
      <c r="MVV63" s="134"/>
      <c r="MVW63" s="134"/>
      <c r="MVX63" s="134"/>
      <c r="MVY63" s="134"/>
      <c r="MVZ63" s="134"/>
      <c r="MWA63" s="134"/>
      <c r="MWB63" s="134"/>
      <c r="MWC63" s="134"/>
      <c r="MWD63" s="134"/>
      <c r="MWE63" s="134"/>
      <c r="MWF63" s="134"/>
      <c r="MWG63" s="134"/>
      <c r="MWH63" s="134"/>
      <c r="MWI63" s="134"/>
      <c r="MWJ63" s="134"/>
      <c r="MWK63" s="134"/>
      <c r="MWL63" s="134"/>
      <c r="MWM63" s="134"/>
      <c r="MWN63" s="134"/>
      <c r="MWO63" s="134"/>
      <c r="MWP63" s="134"/>
      <c r="MWQ63" s="134"/>
      <c r="MWR63" s="134"/>
      <c r="MWS63" s="134"/>
      <c r="MWT63" s="134"/>
      <c r="MWU63" s="134"/>
      <c r="MWV63" s="134"/>
      <c r="MWW63" s="134"/>
      <c r="MWX63" s="134"/>
      <c r="MWY63" s="134"/>
      <c r="MWZ63" s="134"/>
      <c r="MXA63" s="134"/>
      <c r="MXB63" s="134"/>
      <c r="MXC63" s="134"/>
      <c r="MXD63" s="134"/>
      <c r="MXE63" s="134"/>
      <c r="MXF63" s="134"/>
      <c r="MXG63" s="134"/>
      <c r="MXH63" s="134"/>
      <c r="MXI63" s="134"/>
      <c r="MXJ63" s="134"/>
      <c r="MXK63" s="134"/>
      <c r="MXL63" s="134"/>
      <c r="MXM63" s="134"/>
      <c r="MXN63" s="134"/>
      <c r="MXO63" s="134"/>
      <c r="MXP63" s="134"/>
      <c r="MXQ63" s="134"/>
      <c r="MXR63" s="134"/>
      <c r="MXS63" s="134"/>
      <c r="MXT63" s="134"/>
      <c r="MXU63" s="134"/>
      <c r="MXV63" s="134"/>
      <c r="MXW63" s="134"/>
      <c r="MXX63" s="134"/>
      <c r="MXY63" s="134"/>
      <c r="MXZ63" s="134"/>
      <c r="MYA63" s="134"/>
      <c r="MYB63" s="134"/>
      <c r="MYC63" s="134"/>
      <c r="MYD63" s="134"/>
      <c r="MYE63" s="134"/>
      <c r="MYF63" s="134"/>
      <c r="MYG63" s="134"/>
      <c r="MYH63" s="134"/>
      <c r="MYI63" s="134"/>
      <c r="MYJ63" s="134"/>
      <c r="MYK63" s="134"/>
      <c r="MYL63" s="134"/>
      <c r="MYM63" s="134"/>
      <c r="MYN63" s="134"/>
      <c r="MYO63" s="134"/>
      <c r="MYP63" s="134"/>
      <c r="MYQ63" s="134"/>
      <c r="MYR63" s="134"/>
      <c r="MYS63" s="134"/>
      <c r="MYT63" s="134"/>
      <c r="MYU63" s="134"/>
      <c r="MYV63" s="134"/>
      <c r="MYW63" s="134"/>
      <c r="MYX63" s="134"/>
      <c r="MYY63" s="134"/>
      <c r="MYZ63" s="134"/>
      <c r="MZA63" s="134"/>
      <c r="MZB63" s="134"/>
      <c r="MZC63" s="134"/>
      <c r="MZD63" s="134"/>
      <c r="MZE63" s="134"/>
      <c r="MZF63" s="134"/>
      <c r="MZG63" s="134"/>
      <c r="MZH63" s="134"/>
      <c r="MZI63" s="134"/>
      <c r="MZJ63" s="134"/>
      <c r="MZK63" s="134"/>
      <c r="MZL63" s="134"/>
      <c r="MZM63" s="134"/>
      <c r="MZN63" s="134"/>
      <c r="MZO63" s="134"/>
      <c r="MZP63" s="134"/>
      <c r="MZQ63" s="134"/>
      <c r="MZR63" s="134"/>
      <c r="MZS63" s="134"/>
      <c r="MZT63" s="134"/>
      <c r="MZU63" s="134"/>
      <c r="MZV63" s="134"/>
      <c r="MZW63" s="134"/>
      <c r="MZX63" s="134"/>
      <c r="MZY63" s="134"/>
      <c r="MZZ63" s="134"/>
      <c r="NAA63" s="134"/>
      <c r="NAB63" s="134"/>
      <c r="NAC63" s="134"/>
      <c r="NAD63" s="134"/>
      <c r="NAE63" s="134"/>
      <c r="NAF63" s="134"/>
      <c r="NAG63" s="134"/>
      <c r="NAH63" s="134"/>
      <c r="NAI63" s="134"/>
      <c r="NAJ63" s="134"/>
      <c r="NAK63" s="134"/>
      <c r="NAL63" s="134"/>
      <c r="NAM63" s="134"/>
      <c r="NAN63" s="134"/>
      <c r="NAO63" s="134"/>
      <c r="NAP63" s="134"/>
      <c r="NAQ63" s="134"/>
      <c r="NAR63" s="134"/>
      <c r="NAS63" s="134"/>
      <c r="NAT63" s="134"/>
      <c r="NAU63" s="134"/>
      <c r="NAV63" s="134"/>
      <c r="NAW63" s="134"/>
      <c r="NAX63" s="134"/>
      <c r="NAY63" s="134"/>
      <c r="NAZ63" s="134"/>
      <c r="NBA63" s="134"/>
      <c r="NBB63" s="134"/>
      <c r="NBC63" s="134"/>
      <c r="NBD63" s="134"/>
      <c r="NBE63" s="134"/>
      <c r="NBF63" s="134"/>
      <c r="NBG63" s="134"/>
      <c r="NBH63" s="134"/>
      <c r="NBI63" s="134"/>
      <c r="NBJ63" s="134"/>
      <c r="NBK63" s="134"/>
      <c r="NBL63" s="134"/>
      <c r="NBM63" s="134"/>
      <c r="NBN63" s="134"/>
      <c r="NBO63" s="134"/>
      <c r="NBP63" s="134"/>
      <c r="NBQ63" s="134"/>
      <c r="NBR63" s="134"/>
      <c r="NBS63" s="134"/>
      <c r="NBT63" s="134"/>
      <c r="NBU63" s="134"/>
      <c r="NBV63" s="134"/>
      <c r="NBW63" s="134"/>
      <c r="NBX63" s="134"/>
      <c r="NBY63" s="134"/>
      <c r="NBZ63" s="134"/>
      <c r="NCA63" s="134"/>
      <c r="NCB63" s="134"/>
      <c r="NCC63" s="134"/>
      <c r="NCD63" s="134"/>
      <c r="NCE63" s="134"/>
      <c r="NCF63" s="134"/>
      <c r="NCG63" s="134"/>
      <c r="NCH63" s="134"/>
      <c r="NCI63" s="134"/>
      <c r="NCJ63" s="134"/>
      <c r="NCK63" s="134"/>
      <c r="NCL63" s="134"/>
      <c r="NCM63" s="134"/>
      <c r="NCN63" s="134"/>
      <c r="NCO63" s="134"/>
      <c r="NCP63" s="134"/>
      <c r="NCQ63" s="134"/>
      <c r="NCR63" s="134"/>
      <c r="NCS63" s="134"/>
      <c r="NCT63" s="134"/>
      <c r="NCU63" s="134"/>
      <c r="NCV63" s="134"/>
      <c r="NCW63" s="134"/>
      <c r="NCX63" s="134"/>
      <c r="NCY63" s="134"/>
      <c r="NCZ63" s="134"/>
      <c r="NDA63" s="134"/>
      <c r="NDB63" s="134"/>
      <c r="NDC63" s="134"/>
      <c r="NDD63" s="134"/>
      <c r="NDE63" s="134"/>
      <c r="NDF63" s="134"/>
      <c r="NDG63" s="134"/>
      <c r="NDH63" s="134"/>
      <c r="NDI63" s="134"/>
      <c r="NDJ63" s="134"/>
      <c r="NDK63" s="134"/>
      <c r="NDL63" s="134"/>
      <c r="NDM63" s="134"/>
      <c r="NDN63" s="134"/>
      <c r="NDO63" s="134"/>
      <c r="NDP63" s="134"/>
      <c r="NDQ63" s="134"/>
      <c r="NDR63" s="134"/>
      <c r="NDS63" s="134"/>
      <c r="NDT63" s="134"/>
      <c r="NDU63" s="134"/>
      <c r="NDV63" s="134"/>
      <c r="NDW63" s="134"/>
      <c r="NDX63" s="134"/>
      <c r="NDY63" s="134"/>
      <c r="NDZ63" s="134"/>
      <c r="NEA63" s="134"/>
      <c r="NEB63" s="134"/>
      <c r="NEC63" s="134"/>
      <c r="NED63" s="134"/>
      <c r="NEE63" s="134"/>
      <c r="NEF63" s="134"/>
      <c r="NEG63" s="134"/>
      <c r="NEH63" s="134"/>
      <c r="NEI63" s="134"/>
      <c r="NEJ63" s="134"/>
      <c r="NEK63" s="134"/>
      <c r="NEL63" s="134"/>
      <c r="NEM63" s="134"/>
      <c r="NEN63" s="134"/>
      <c r="NEO63" s="134"/>
      <c r="NEP63" s="134"/>
      <c r="NEQ63" s="134"/>
      <c r="NER63" s="134"/>
      <c r="NES63" s="134"/>
      <c r="NET63" s="134"/>
      <c r="NEU63" s="134"/>
      <c r="NEV63" s="134"/>
      <c r="NEW63" s="134"/>
      <c r="NEX63" s="134"/>
      <c r="NEY63" s="134"/>
      <c r="NEZ63" s="134"/>
      <c r="NFA63" s="134"/>
      <c r="NFB63" s="134"/>
      <c r="NFC63" s="134"/>
      <c r="NFD63" s="134"/>
      <c r="NFE63" s="134"/>
      <c r="NFF63" s="134"/>
      <c r="NFG63" s="134"/>
      <c r="NFH63" s="134"/>
      <c r="NFI63" s="134"/>
      <c r="NFJ63" s="134"/>
      <c r="NFK63" s="134"/>
      <c r="NFL63" s="134"/>
      <c r="NFM63" s="134"/>
      <c r="NFN63" s="134"/>
      <c r="NFO63" s="134"/>
      <c r="NFP63" s="134"/>
      <c r="NFQ63" s="134"/>
      <c r="NFR63" s="134"/>
      <c r="NFS63" s="134"/>
      <c r="NFT63" s="134"/>
      <c r="NFU63" s="134"/>
      <c r="NFV63" s="134"/>
      <c r="NFW63" s="134"/>
      <c r="NFX63" s="134"/>
      <c r="NFY63" s="134"/>
      <c r="NFZ63" s="134"/>
      <c r="NGA63" s="134"/>
      <c r="NGB63" s="134"/>
      <c r="NGC63" s="134"/>
      <c r="NGD63" s="134"/>
      <c r="NGE63" s="134"/>
      <c r="NGF63" s="134"/>
      <c r="NGG63" s="134"/>
      <c r="NGH63" s="134"/>
      <c r="NGI63" s="134"/>
      <c r="NGJ63" s="134"/>
      <c r="NGK63" s="134"/>
      <c r="NGL63" s="134"/>
      <c r="NGM63" s="134"/>
      <c r="NGN63" s="134"/>
      <c r="NGO63" s="134"/>
      <c r="NGP63" s="134"/>
      <c r="NGQ63" s="134"/>
      <c r="NGR63" s="134"/>
      <c r="NGS63" s="134"/>
      <c r="NGT63" s="134"/>
      <c r="NGU63" s="134"/>
      <c r="NGV63" s="134"/>
      <c r="NGW63" s="134"/>
      <c r="NGX63" s="134"/>
      <c r="NGY63" s="134"/>
      <c r="NGZ63" s="134"/>
      <c r="NHA63" s="134"/>
      <c r="NHB63" s="134"/>
      <c r="NHC63" s="134"/>
      <c r="NHD63" s="134"/>
      <c r="NHE63" s="134"/>
      <c r="NHF63" s="134"/>
      <c r="NHG63" s="134"/>
      <c r="NHH63" s="134"/>
      <c r="NHI63" s="134"/>
      <c r="NHJ63" s="134"/>
      <c r="NHK63" s="134"/>
      <c r="NHL63" s="134"/>
      <c r="NHM63" s="134"/>
      <c r="NHN63" s="134"/>
      <c r="NHO63" s="134"/>
      <c r="NHP63" s="134"/>
      <c r="NHQ63" s="134"/>
      <c r="NHR63" s="134"/>
      <c r="NHS63" s="134"/>
      <c r="NHT63" s="134"/>
      <c r="NHU63" s="134"/>
      <c r="NHV63" s="134"/>
      <c r="NHW63" s="134"/>
      <c r="NHX63" s="134"/>
      <c r="NHY63" s="134"/>
      <c r="NHZ63" s="134"/>
      <c r="NIA63" s="134"/>
      <c r="NIB63" s="134"/>
      <c r="NIC63" s="134"/>
      <c r="NID63" s="134"/>
      <c r="NIE63" s="134"/>
      <c r="NIF63" s="134"/>
      <c r="NIG63" s="134"/>
      <c r="NIH63" s="134"/>
      <c r="NII63" s="134"/>
      <c r="NIJ63" s="134"/>
      <c r="NIK63" s="134"/>
      <c r="NIL63" s="134"/>
      <c r="NIM63" s="134"/>
      <c r="NIN63" s="134"/>
      <c r="NIO63" s="134"/>
      <c r="NIP63" s="134"/>
      <c r="NIQ63" s="134"/>
      <c r="NIR63" s="134"/>
      <c r="NIS63" s="134"/>
      <c r="NIT63" s="134"/>
      <c r="NIU63" s="134"/>
      <c r="NIV63" s="134"/>
      <c r="NIW63" s="134"/>
      <c r="NIX63" s="134"/>
      <c r="NIY63" s="134"/>
      <c r="NIZ63" s="134"/>
      <c r="NJA63" s="134"/>
      <c r="NJB63" s="134"/>
      <c r="NJC63" s="134"/>
      <c r="NJD63" s="134"/>
      <c r="NJE63" s="134"/>
      <c r="NJF63" s="134"/>
      <c r="NJG63" s="134"/>
      <c r="NJH63" s="134"/>
      <c r="NJI63" s="134"/>
      <c r="NJJ63" s="134"/>
      <c r="NJK63" s="134"/>
      <c r="NJL63" s="134"/>
      <c r="NJM63" s="134"/>
      <c r="NJN63" s="134"/>
      <c r="NJO63" s="134"/>
      <c r="NJP63" s="134"/>
      <c r="NJQ63" s="134"/>
      <c r="NJR63" s="134"/>
      <c r="NJS63" s="134"/>
      <c r="NJT63" s="134"/>
      <c r="NJU63" s="134"/>
      <c r="NJV63" s="134"/>
      <c r="NJW63" s="134"/>
      <c r="NJX63" s="134"/>
      <c r="NJY63" s="134"/>
      <c r="NJZ63" s="134"/>
      <c r="NKA63" s="134"/>
      <c r="NKB63" s="134"/>
      <c r="NKC63" s="134"/>
      <c r="NKD63" s="134"/>
      <c r="NKE63" s="134"/>
      <c r="NKF63" s="134"/>
      <c r="NKG63" s="134"/>
      <c r="NKH63" s="134"/>
      <c r="NKI63" s="134"/>
      <c r="NKJ63" s="134"/>
      <c r="NKK63" s="134"/>
      <c r="NKL63" s="134"/>
      <c r="NKM63" s="134"/>
      <c r="NKN63" s="134"/>
      <c r="NKO63" s="134"/>
      <c r="NKP63" s="134"/>
      <c r="NKQ63" s="134"/>
      <c r="NKR63" s="134"/>
      <c r="NKS63" s="134"/>
      <c r="NKT63" s="134"/>
      <c r="NKU63" s="134"/>
      <c r="NKV63" s="134"/>
      <c r="NKW63" s="134"/>
      <c r="NKX63" s="134"/>
      <c r="NKY63" s="134"/>
      <c r="NKZ63" s="134"/>
      <c r="NLA63" s="134"/>
      <c r="NLB63" s="134"/>
      <c r="NLC63" s="134"/>
      <c r="NLD63" s="134"/>
      <c r="NLE63" s="134"/>
      <c r="NLF63" s="134"/>
      <c r="NLG63" s="134"/>
      <c r="NLH63" s="134"/>
      <c r="NLI63" s="134"/>
      <c r="NLJ63" s="134"/>
      <c r="NLK63" s="134"/>
      <c r="NLL63" s="134"/>
      <c r="NLM63" s="134"/>
      <c r="NLN63" s="134"/>
      <c r="NLO63" s="134"/>
      <c r="NLP63" s="134"/>
      <c r="NLQ63" s="134"/>
      <c r="NLR63" s="134"/>
      <c r="NLS63" s="134"/>
      <c r="NLT63" s="134"/>
      <c r="NLU63" s="134"/>
      <c r="NLV63" s="134"/>
      <c r="NLW63" s="134"/>
      <c r="NLX63" s="134"/>
      <c r="NLY63" s="134"/>
      <c r="NLZ63" s="134"/>
      <c r="NMA63" s="134"/>
      <c r="NMB63" s="134"/>
      <c r="NMC63" s="134"/>
      <c r="NMD63" s="134"/>
      <c r="NME63" s="134"/>
      <c r="NMF63" s="134"/>
      <c r="NMG63" s="134"/>
      <c r="NMH63" s="134"/>
      <c r="NMI63" s="134"/>
      <c r="NMJ63" s="134"/>
      <c r="NMK63" s="134"/>
      <c r="NML63" s="134"/>
      <c r="NMM63" s="134"/>
      <c r="NMN63" s="134"/>
      <c r="NMO63" s="134"/>
      <c r="NMP63" s="134"/>
      <c r="NMQ63" s="134"/>
      <c r="NMR63" s="134"/>
      <c r="NMS63" s="134"/>
      <c r="NMT63" s="134"/>
      <c r="NMU63" s="134"/>
      <c r="NMV63" s="134"/>
      <c r="NMW63" s="134"/>
      <c r="NMX63" s="134"/>
      <c r="NMY63" s="134"/>
      <c r="NMZ63" s="134"/>
      <c r="NNA63" s="134"/>
      <c r="NNB63" s="134"/>
      <c r="NNC63" s="134"/>
      <c r="NND63" s="134"/>
      <c r="NNE63" s="134"/>
      <c r="NNF63" s="134"/>
      <c r="NNG63" s="134"/>
      <c r="NNH63" s="134"/>
      <c r="NNI63" s="134"/>
      <c r="NNJ63" s="134"/>
      <c r="NNK63" s="134"/>
      <c r="NNL63" s="134"/>
      <c r="NNM63" s="134"/>
      <c r="NNN63" s="134"/>
      <c r="NNO63" s="134"/>
      <c r="NNP63" s="134"/>
      <c r="NNQ63" s="134"/>
      <c r="NNR63" s="134"/>
      <c r="NNS63" s="134"/>
      <c r="NNT63" s="134"/>
      <c r="NNU63" s="134"/>
      <c r="NNV63" s="134"/>
      <c r="NNW63" s="134"/>
      <c r="NNX63" s="134"/>
      <c r="NNY63" s="134"/>
      <c r="NNZ63" s="134"/>
      <c r="NOA63" s="134"/>
      <c r="NOB63" s="134"/>
      <c r="NOC63" s="134"/>
      <c r="NOD63" s="134"/>
      <c r="NOE63" s="134"/>
      <c r="NOF63" s="134"/>
      <c r="NOG63" s="134"/>
      <c r="NOH63" s="134"/>
      <c r="NOI63" s="134"/>
      <c r="NOJ63" s="134"/>
      <c r="NOK63" s="134"/>
      <c r="NOL63" s="134"/>
      <c r="NOM63" s="134"/>
      <c r="NON63" s="134"/>
      <c r="NOO63" s="134"/>
      <c r="NOP63" s="134"/>
      <c r="NOQ63" s="134"/>
      <c r="NOR63" s="134"/>
      <c r="NOS63" s="134"/>
      <c r="NOT63" s="134"/>
      <c r="NOU63" s="134"/>
      <c r="NOV63" s="134"/>
      <c r="NOW63" s="134"/>
      <c r="NOX63" s="134"/>
      <c r="NOY63" s="134"/>
      <c r="NOZ63" s="134"/>
      <c r="NPA63" s="134"/>
      <c r="NPB63" s="134"/>
      <c r="NPC63" s="134"/>
      <c r="NPD63" s="134"/>
      <c r="NPE63" s="134"/>
      <c r="NPF63" s="134"/>
      <c r="NPG63" s="134"/>
      <c r="NPH63" s="134"/>
      <c r="NPI63" s="134"/>
      <c r="NPJ63" s="134"/>
      <c r="NPK63" s="134"/>
      <c r="NPL63" s="134"/>
      <c r="NPM63" s="134"/>
      <c r="NPN63" s="134"/>
      <c r="NPO63" s="134"/>
      <c r="NPP63" s="134"/>
      <c r="NPQ63" s="134"/>
      <c r="NPR63" s="134"/>
      <c r="NPS63" s="134"/>
      <c r="NPT63" s="134"/>
      <c r="NPU63" s="134"/>
      <c r="NPV63" s="134"/>
      <c r="NPW63" s="134"/>
      <c r="NPX63" s="134"/>
      <c r="NPY63" s="134"/>
      <c r="NPZ63" s="134"/>
      <c r="NQA63" s="134"/>
      <c r="NQB63" s="134"/>
      <c r="NQC63" s="134"/>
      <c r="NQD63" s="134"/>
      <c r="NQE63" s="134"/>
      <c r="NQF63" s="134"/>
      <c r="NQG63" s="134"/>
      <c r="NQH63" s="134"/>
      <c r="NQI63" s="134"/>
      <c r="NQJ63" s="134"/>
      <c r="NQK63" s="134"/>
      <c r="NQL63" s="134"/>
      <c r="NQM63" s="134"/>
      <c r="NQN63" s="134"/>
      <c r="NQO63" s="134"/>
      <c r="NQP63" s="134"/>
      <c r="NQQ63" s="134"/>
      <c r="NQR63" s="134"/>
      <c r="NQS63" s="134"/>
      <c r="NQT63" s="134"/>
      <c r="NQU63" s="134"/>
      <c r="NQV63" s="134"/>
      <c r="NQW63" s="134"/>
      <c r="NQX63" s="134"/>
      <c r="NQY63" s="134"/>
      <c r="NQZ63" s="134"/>
      <c r="NRA63" s="134"/>
      <c r="NRB63" s="134"/>
      <c r="NRC63" s="134"/>
      <c r="NRD63" s="134"/>
      <c r="NRE63" s="134"/>
      <c r="NRF63" s="134"/>
      <c r="NRG63" s="134"/>
      <c r="NRH63" s="134"/>
      <c r="NRI63" s="134"/>
      <c r="NRJ63" s="134"/>
      <c r="NRK63" s="134"/>
      <c r="NRL63" s="134"/>
      <c r="NRM63" s="134"/>
      <c r="NRN63" s="134"/>
      <c r="NRO63" s="134"/>
      <c r="NRP63" s="134"/>
      <c r="NRQ63" s="134"/>
      <c r="NRR63" s="134"/>
      <c r="NRS63" s="134"/>
      <c r="NRT63" s="134"/>
      <c r="NRU63" s="134"/>
      <c r="NRV63" s="134"/>
      <c r="NRW63" s="134"/>
      <c r="NRX63" s="134"/>
      <c r="NRY63" s="134"/>
      <c r="NRZ63" s="134"/>
      <c r="NSA63" s="134"/>
      <c r="NSB63" s="134"/>
      <c r="NSC63" s="134"/>
      <c r="NSD63" s="134"/>
      <c r="NSE63" s="134"/>
      <c r="NSF63" s="134"/>
      <c r="NSG63" s="134"/>
      <c r="NSH63" s="134"/>
      <c r="NSI63" s="134"/>
      <c r="NSJ63" s="134"/>
      <c r="NSK63" s="134"/>
      <c r="NSL63" s="134"/>
      <c r="NSM63" s="134"/>
      <c r="NSN63" s="134"/>
      <c r="NSO63" s="134"/>
      <c r="NSP63" s="134"/>
      <c r="NSQ63" s="134"/>
      <c r="NSR63" s="134"/>
      <c r="NSS63" s="134"/>
      <c r="NST63" s="134"/>
      <c r="NSU63" s="134"/>
      <c r="NSV63" s="134"/>
      <c r="NSW63" s="134"/>
      <c r="NSX63" s="134"/>
      <c r="NSY63" s="134"/>
      <c r="NSZ63" s="134"/>
      <c r="NTA63" s="134"/>
      <c r="NTB63" s="134"/>
      <c r="NTC63" s="134"/>
      <c r="NTD63" s="134"/>
      <c r="NTE63" s="134"/>
      <c r="NTF63" s="134"/>
      <c r="NTG63" s="134"/>
      <c r="NTH63" s="134"/>
      <c r="NTI63" s="134"/>
      <c r="NTJ63" s="134"/>
      <c r="NTK63" s="134"/>
      <c r="NTL63" s="134"/>
      <c r="NTM63" s="134"/>
      <c r="NTN63" s="134"/>
      <c r="NTO63" s="134"/>
      <c r="NTP63" s="134"/>
      <c r="NTQ63" s="134"/>
      <c r="NTR63" s="134"/>
      <c r="NTS63" s="134"/>
      <c r="NTT63" s="134"/>
      <c r="NTU63" s="134"/>
      <c r="NTV63" s="134"/>
      <c r="NTW63" s="134"/>
      <c r="NTX63" s="134"/>
      <c r="NTY63" s="134"/>
      <c r="NTZ63" s="134"/>
      <c r="NUA63" s="134"/>
      <c r="NUB63" s="134"/>
      <c r="NUC63" s="134"/>
      <c r="NUD63" s="134"/>
      <c r="NUE63" s="134"/>
      <c r="NUF63" s="134"/>
      <c r="NUG63" s="134"/>
      <c r="NUH63" s="134"/>
      <c r="NUI63" s="134"/>
      <c r="NUJ63" s="134"/>
      <c r="NUK63" s="134"/>
      <c r="NUL63" s="134"/>
      <c r="NUM63" s="134"/>
      <c r="NUN63" s="134"/>
      <c r="NUO63" s="134"/>
      <c r="NUP63" s="134"/>
      <c r="NUQ63" s="134"/>
      <c r="NUR63" s="134"/>
      <c r="NUS63" s="134"/>
      <c r="NUT63" s="134"/>
      <c r="NUU63" s="134"/>
      <c r="NUV63" s="134"/>
      <c r="NUW63" s="134"/>
      <c r="NUX63" s="134"/>
      <c r="NUY63" s="134"/>
      <c r="NUZ63" s="134"/>
      <c r="NVA63" s="134"/>
      <c r="NVB63" s="134"/>
      <c r="NVC63" s="134"/>
      <c r="NVD63" s="134"/>
      <c r="NVE63" s="134"/>
      <c r="NVF63" s="134"/>
      <c r="NVG63" s="134"/>
      <c r="NVH63" s="134"/>
      <c r="NVI63" s="134"/>
      <c r="NVJ63" s="134"/>
      <c r="NVK63" s="134"/>
      <c r="NVL63" s="134"/>
      <c r="NVM63" s="134"/>
      <c r="NVN63" s="134"/>
      <c r="NVO63" s="134"/>
      <c r="NVP63" s="134"/>
      <c r="NVQ63" s="134"/>
      <c r="NVR63" s="134"/>
      <c r="NVS63" s="134"/>
      <c r="NVT63" s="134"/>
      <c r="NVU63" s="134"/>
      <c r="NVV63" s="134"/>
      <c r="NVW63" s="134"/>
      <c r="NVX63" s="134"/>
      <c r="NVY63" s="134"/>
      <c r="NVZ63" s="134"/>
      <c r="NWA63" s="134"/>
      <c r="NWB63" s="134"/>
      <c r="NWC63" s="134"/>
      <c r="NWD63" s="134"/>
      <c r="NWE63" s="134"/>
      <c r="NWF63" s="134"/>
      <c r="NWG63" s="134"/>
      <c r="NWH63" s="134"/>
      <c r="NWI63" s="134"/>
      <c r="NWJ63" s="134"/>
      <c r="NWK63" s="134"/>
      <c r="NWL63" s="134"/>
      <c r="NWM63" s="134"/>
      <c r="NWN63" s="134"/>
      <c r="NWO63" s="134"/>
      <c r="NWP63" s="134"/>
      <c r="NWQ63" s="134"/>
      <c r="NWR63" s="134"/>
      <c r="NWS63" s="134"/>
      <c r="NWT63" s="134"/>
      <c r="NWU63" s="134"/>
      <c r="NWV63" s="134"/>
      <c r="NWW63" s="134"/>
      <c r="NWX63" s="134"/>
      <c r="NWY63" s="134"/>
      <c r="NWZ63" s="134"/>
      <c r="NXA63" s="134"/>
      <c r="NXB63" s="134"/>
      <c r="NXC63" s="134"/>
      <c r="NXD63" s="134"/>
      <c r="NXE63" s="134"/>
      <c r="NXF63" s="134"/>
      <c r="NXG63" s="134"/>
      <c r="NXH63" s="134"/>
      <c r="NXI63" s="134"/>
      <c r="NXJ63" s="134"/>
      <c r="NXK63" s="134"/>
      <c r="NXL63" s="134"/>
      <c r="NXM63" s="134"/>
      <c r="NXN63" s="134"/>
      <c r="NXO63" s="134"/>
      <c r="NXP63" s="134"/>
      <c r="NXQ63" s="134"/>
      <c r="NXR63" s="134"/>
      <c r="NXS63" s="134"/>
      <c r="NXT63" s="134"/>
      <c r="NXU63" s="134"/>
      <c r="NXV63" s="134"/>
      <c r="NXW63" s="134"/>
      <c r="NXX63" s="134"/>
      <c r="NXY63" s="134"/>
      <c r="NXZ63" s="134"/>
      <c r="NYA63" s="134"/>
      <c r="NYB63" s="134"/>
      <c r="NYC63" s="134"/>
      <c r="NYD63" s="134"/>
      <c r="NYE63" s="134"/>
      <c r="NYF63" s="134"/>
      <c r="NYG63" s="134"/>
      <c r="NYH63" s="134"/>
      <c r="NYI63" s="134"/>
      <c r="NYJ63" s="134"/>
      <c r="NYK63" s="134"/>
      <c r="NYL63" s="134"/>
      <c r="NYM63" s="134"/>
      <c r="NYN63" s="134"/>
      <c r="NYO63" s="134"/>
      <c r="NYP63" s="134"/>
      <c r="NYQ63" s="134"/>
      <c r="NYR63" s="134"/>
      <c r="NYS63" s="134"/>
      <c r="NYT63" s="134"/>
      <c r="NYU63" s="134"/>
      <c r="NYV63" s="134"/>
      <c r="NYW63" s="134"/>
      <c r="NYX63" s="134"/>
      <c r="NYY63" s="134"/>
      <c r="NYZ63" s="134"/>
      <c r="NZA63" s="134"/>
      <c r="NZB63" s="134"/>
      <c r="NZC63" s="134"/>
      <c r="NZD63" s="134"/>
      <c r="NZE63" s="134"/>
      <c r="NZF63" s="134"/>
      <c r="NZG63" s="134"/>
      <c r="NZH63" s="134"/>
      <c r="NZI63" s="134"/>
      <c r="NZJ63" s="134"/>
      <c r="NZK63" s="134"/>
      <c r="NZL63" s="134"/>
      <c r="NZM63" s="134"/>
      <c r="NZN63" s="134"/>
      <c r="NZO63" s="134"/>
      <c r="NZP63" s="134"/>
      <c r="NZQ63" s="134"/>
      <c r="NZR63" s="134"/>
      <c r="NZS63" s="134"/>
      <c r="NZT63" s="134"/>
      <c r="NZU63" s="134"/>
      <c r="NZV63" s="134"/>
      <c r="NZW63" s="134"/>
      <c r="NZX63" s="134"/>
      <c r="NZY63" s="134"/>
      <c r="NZZ63" s="134"/>
      <c r="OAA63" s="134"/>
      <c r="OAB63" s="134"/>
      <c r="OAC63" s="134"/>
      <c r="OAD63" s="134"/>
      <c r="OAE63" s="134"/>
      <c r="OAF63" s="134"/>
      <c r="OAG63" s="134"/>
      <c r="OAH63" s="134"/>
      <c r="OAI63" s="134"/>
      <c r="OAJ63" s="134"/>
      <c r="OAK63" s="134"/>
      <c r="OAL63" s="134"/>
      <c r="OAM63" s="134"/>
      <c r="OAN63" s="134"/>
      <c r="OAO63" s="134"/>
      <c r="OAP63" s="134"/>
      <c r="OAQ63" s="134"/>
      <c r="OAR63" s="134"/>
      <c r="OAS63" s="134"/>
      <c r="OAT63" s="134"/>
      <c r="OAU63" s="134"/>
      <c r="OAV63" s="134"/>
      <c r="OAW63" s="134"/>
      <c r="OAX63" s="134"/>
      <c r="OAY63" s="134"/>
      <c r="OAZ63" s="134"/>
      <c r="OBA63" s="134"/>
      <c r="OBB63" s="134"/>
      <c r="OBC63" s="134"/>
      <c r="OBD63" s="134"/>
      <c r="OBE63" s="134"/>
      <c r="OBF63" s="134"/>
      <c r="OBG63" s="134"/>
      <c r="OBH63" s="134"/>
      <c r="OBI63" s="134"/>
      <c r="OBJ63" s="134"/>
      <c r="OBK63" s="134"/>
      <c r="OBL63" s="134"/>
      <c r="OBM63" s="134"/>
      <c r="OBN63" s="134"/>
      <c r="OBO63" s="134"/>
      <c r="OBP63" s="134"/>
      <c r="OBQ63" s="134"/>
      <c r="OBR63" s="134"/>
      <c r="OBS63" s="134"/>
      <c r="OBT63" s="134"/>
      <c r="OBU63" s="134"/>
      <c r="OBV63" s="134"/>
      <c r="OBW63" s="134"/>
      <c r="OBX63" s="134"/>
      <c r="OBY63" s="134"/>
      <c r="OBZ63" s="134"/>
      <c r="OCA63" s="134"/>
      <c r="OCB63" s="134"/>
      <c r="OCC63" s="134"/>
      <c r="OCD63" s="134"/>
      <c r="OCE63" s="134"/>
      <c r="OCF63" s="134"/>
      <c r="OCG63" s="134"/>
      <c r="OCH63" s="134"/>
      <c r="OCI63" s="134"/>
      <c r="OCJ63" s="134"/>
      <c r="OCK63" s="134"/>
      <c r="OCL63" s="134"/>
      <c r="OCM63" s="134"/>
      <c r="OCN63" s="134"/>
      <c r="OCO63" s="134"/>
      <c r="OCP63" s="134"/>
      <c r="OCQ63" s="134"/>
      <c r="OCR63" s="134"/>
      <c r="OCS63" s="134"/>
      <c r="OCT63" s="134"/>
      <c r="OCU63" s="134"/>
      <c r="OCV63" s="134"/>
      <c r="OCW63" s="134"/>
      <c r="OCX63" s="134"/>
      <c r="OCY63" s="134"/>
      <c r="OCZ63" s="134"/>
      <c r="ODA63" s="134"/>
      <c r="ODB63" s="134"/>
      <c r="ODC63" s="134"/>
      <c r="ODD63" s="134"/>
      <c r="ODE63" s="134"/>
      <c r="ODF63" s="134"/>
      <c r="ODG63" s="134"/>
      <c r="ODH63" s="134"/>
      <c r="ODI63" s="134"/>
      <c r="ODJ63" s="134"/>
      <c r="ODK63" s="134"/>
      <c r="ODL63" s="134"/>
      <c r="ODM63" s="134"/>
      <c r="ODN63" s="134"/>
      <c r="ODO63" s="134"/>
      <c r="ODP63" s="134"/>
      <c r="ODQ63" s="134"/>
      <c r="ODR63" s="134"/>
      <c r="ODS63" s="134"/>
      <c r="ODT63" s="134"/>
      <c r="ODU63" s="134"/>
      <c r="ODV63" s="134"/>
      <c r="ODW63" s="134"/>
      <c r="ODX63" s="134"/>
      <c r="ODY63" s="134"/>
      <c r="ODZ63" s="134"/>
      <c r="OEA63" s="134"/>
      <c r="OEB63" s="134"/>
      <c r="OEC63" s="134"/>
      <c r="OED63" s="134"/>
      <c r="OEE63" s="134"/>
      <c r="OEF63" s="134"/>
      <c r="OEG63" s="134"/>
      <c r="OEH63" s="134"/>
      <c r="OEI63" s="134"/>
      <c r="OEJ63" s="134"/>
      <c r="OEK63" s="134"/>
      <c r="OEL63" s="134"/>
      <c r="OEM63" s="134"/>
      <c r="OEN63" s="134"/>
      <c r="OEO63" s="134"/>
      <c r="OEP63" s="134"/>
      <c r="OEQ63" s="134"/>
      <c r="OER63" s="134"/>
      <c r="OES63" s="134"/>
      <c r="OET63" s="134"/>
      <c r="OEU63" s="134"/>
      <c r="OEV63" s="134"/>
      <c r="OEW63" s="134"/>
      <c r="OEX63" s="134"/>
      <c r="OEY63" s="134"/>
      <c r="OEZ63" s="134"/>
      <c r="OFA63" s="134"/>
      <c r="OFB63" s="134"/>
      <c r="OFC63" s="134"/>
      <c r="OFD63" s="134"/>
      <c r="OFE63" s="134"/>
      <c r="OFF63" s="134"/>
      <c r="OFG63" s="134"/>
      <c r="OFH63" s="134"/>
      <c r="OFI63" s="134"/>
      <c r="OFJ63" s="134"/>
      <c r="OFK63" s="134"/>
      <c r="OFL63" s="134"/>
      <c r="OFM63" s="134"/>
      <c r="OFN63" s="134"/>
      <c r="OFO63" s="134"/>
      <c r="OFP63" s="134"/>
      <c r="OFQ63" s="134"/>
      <c r="OFR63" s="134"/>
      <c r="OFS63" s="134"/>
      <c r="OFT63" s="134"/>
      <c r="OFU63" s="134"/>
      <c r="OFV63" s="134"/>
      <c r="OFW63" s="134"/>
      <c r="OFX63" s="134"/>
      <c r="OFY63" s="134"/>
      <c r="OFZ63" s="134"/>
      <c r="OGA63" s="134"/>
      <c r="OGB63" s="134"/>
      <c r="OGC63" s="134"/>
      <c r="OGD63" s="134"/>
      <c r="OGE63" s="134"/>
      <c r="OGF63" s="134"/>
      <c r="OGG63" s="134"/>
      <c r="OGH63" s="134"/>
      <c r="OGI63" s="134"/>
      <c r="OGJ63" s="134"/>
      <c r="OGK63" s="134"/>
      <c r="OGL63" s="134"/>
      <c r="OGM63" s="134"/>
      <c r="OGN63" s="134"/>
      <c r="OGO63" s="134"/>
      <c r="OGP63" s="134"/>
      <c r="OGQ63" s="134"/>
      <c r="OGR63" s="134"/>
      <c r="OGS63" s="134"/>
      <c r="OGT63" s="134"/>
      <c r="OGU63" s="134"/>
      <c r="OGV63" s="134"/>
      <c r="OGW63" s="134"/>
      <c r="OGX63" s="134"/>
      <c r="OGY63" s="134"/>
      <c r="OGZ63" s="134"/>
      <c r="OHA63" s="134"/>
      <c r="OHB63" s="134"/>
      <c r="OHC63" s="134"/>
      <c r="OHD63" s="134"/>
      <c r="OHE63" s="134"/>
      <c r="OHF63" s="134"/>
      <c r="OHG63" s="134"/>
      <c r="OHH63" s="134"/>
      <c r="OHI63" s="134"/>
      <c r="OHJ63" s="134"/>
      <c r="OHK63" s="134"/>
      <c r="OHL63" s="134"/>
      <c r="OHM63" s="134"/>
      <c r="OHN63" s="134"/>
      <c r="OHO63" s="134"/>
      <c r="OHP63" s="134"/>
      <c r="OHQ63" s="134"/>
      <c r="OHR63" s="134"/>
      <c r="OHS63" s="134"/>
      <c r="OHT63" s="134"/>
      <c r="OHU63" s="134"/>
      <c r="OHV63" s="134"/>
      <c r="OHW63" s="134"/>
      <c r="OHX63" s="134"/>
      <c r="OHY63" s="134"/>
      <c r="OHZ63" s="134"/>
      <c r="OIA63" s="134"/>
      <c r="OIB63" s="134"/>
      <c r="OIC63" s="134"/>
      <c r="OID63" s="134"/>
      <c r="OIE63" s="134"/>
      <c r="OIF63" s="134"/>
      <c r="OIG63" s="134"/>
      <c r="OIH63" s="134"/>
      <c r="OII63" s="134"/>
      <c r="OIJ63" s="134"/>
      <c r="OIK63" s="134"/>
      <c r="OIL63" s="134"/>
      <c r="OIM63" s="134"/>
      <c r="OIN63" s="134"/>
      <c r="OIO63" s="134"/>
      <c r="OIP63" s="134"/>
      <c r="OIQ63" s="134"/>
      <c r="OIR63" s="134"/>
      <c r="OIS63" s="134"/>
      <c r="OIT63" s="134"/>
      <c r="OIU63" s="134"/>
      <c r="OIV63" s="134"/>
      <c r="OIW63" s="134"/>
      <c r="OIX63" s="134"/>
      <c r="OIY63" s="134"/>
      <c r="OIZ63" s="134"/>
      <c r="OJA63" s="134"/>
      <c r="OJB63" s="134"/>
      <c r="OJC63" s="134"/>
      <c r="OJD63" s="134"/>
      <c r="OJE63" s="134"/>
      <c r="OJF63" s="134"/>
      <c r="OJG63" s="134"/>
      <c r="OJH63" s="134"/>
      <c r="OJI63" s="134"/>
      <c r="OJJ63" s="134"/>
      <c r="OJK63" s="134"/>
      <c r="OJL63" s="134"/>
      <c r="OJM63" s="134"/>
      <c r="OJN63" s="134"/>
      <c r="OJO63" s="134"/>
      <c r="OJP63" s="134"/>
      <c r="OJQ63" s="134"/>
      <c r="OJR63" s="134"/>
      <c r="OJS63" s="134"/>
      <c r="OJT63" s="134"/>
      <c r="OJU63" s="134"/>
      <c r="OJV63" s="134"/>
      <c r="OJW63" s="134"/>
      <c r="OJX63" s="134"/>
      <c r="OJY63" s="134"/>
      <c r="OJZ63" s="134"/>
      <c r="OKA63" s="134"/>
      <c r="OKB63" s="134"/>
      <c r="OKC63" s="134"/>
      <c r="OKD63" s="134"/>
      <c r="OKE63" s="134"/>
      <c r="OKF63" s="134"/>
      <c r="OKG63" s="134"/>
      <c r="OKH63" s="134"/>
      <c r="OKI63" s="134"/>
      <c r="OKJ63" s="134"/>
      <c r="OKK63" s="134"/>
      <c r="OKL63" s="134"/>
      <c r="OKM63" s="134"/>
      <c r="OKN63" s="134"/>
      <c r="OKO63" s="134"/>
      <c r="OKP63" s="134"/>
      <c r="OKQ63" s="134"/>
      <c r="OKR63" s="134"/>
      <c r="OKS63" s="134"/>
      <c r="OKT63" s="134"/>
      <c r="OKU63" s="134"/>
      <c r="OKV63" s="134"/>
      <c r="OKW63" s="134"/>
      <c r="OKX63" s="134"/>
      <c r="OKY63" s="134"/>
      <c r="OKZ63" s="134"/>
      <c r="OLA63" s="134"/>
      <c r="OLB63" s="134"/>
      <c r="OLC63" s="134"/>
      <c r="OLD63" s="134"/>
      <c r="OLE63" s="134"/>
      <c r="OLF63" s="134"/>
      <c r="OLG63" s="134"/>
      <c r="OLH63" s="134"/>
      <c r="OLI63" s="134"/>
      <c r="OLJ63" s="134"/>
      <c r="OLK63" s="134"/>
      <c r="OLL63" s="134"/>
      <c r="OLM63" s="134"/>
      <c r="OLN63" s="134"/>
      <c r="OLO63" s="134"/>
      <c r="OLP63" s="134"/>
      <c r="OLQ63" s="134"/>
      <c r="OLR63" s="134"/>
      <c r="OLS63" s="134"/>
      <c r="OLT63" s="134"/>
      <c r="OLU63" s="134"/>
      <c r="OLV63" s="134"/>
      <c r="OLW63" s="134"/>
      <c r="OLX63" s="134"/>
      <c r="OLY63" s="134"/>
      <c r="OLZ63" s="134"/>
      <c r="OMA63" s="134"/>
      <c r="OMB63" s="134"/>
      <c r="OMC63" s="134"/>
      <c r="OMD63" s="134"/>
      <c r="OME63" s="134"/>
      <c r="OMF63" s="134"/>
      <c r="OMG63" s="134"/>
      <c r="OMH63" s="134"/>
      <c r="OMI63" s="134"/>
      <c r="OMJ63" s="134"/>
      <c r="OMK63" s="134"/>
      <c r="OML63" s="134"/>
      <c r="OMM63" s="134"/>
      <c r="OMN63" s="134"/>
      <c r="OMO63" s="134"/>
      <c r="OMP63" s="134"/>
      <c r="OMQ63" s="134"/>
      <c r="OMR63" s="134"/>
      <c r="OMS63" s="134"/>
      <c r="OMT63" s="134"/>
      <c r="OMU63" s="134"/>
      <c r="OMV63" s="134"/>
      <c r="OMW63" s="134"/>
      <c r="OMX63" s="134"/>
      <c r="OMY63" s="134"/>
      <c r="OMZ63" s="134"/>
      <c r="ONA63" s="134"/>
      <c r="ONB63" s="134"/>
      <c r="ONC63" s="134"/>
      <c r="OND63" s="134"/>
      <c r="ONE63" s="134"/>
      <c r="ONF63" s="134"/>
      <c r="ONG63" s="134"/>
      <c r="ONH63" s="134"/>
      <c r="ONI63" s="134"/>
      <c r="ONJ63" s="134"/>
      <c r="ONK63" s="134"/>
      <c r="ONL63" s="134"/>
      <c r="ONM63" s="134"/>
      <c r="ONN63" s="134"/>
      <c r="ONO63" s="134"/>
      <c r="ONP63" s="134"/>
      <c r="ONQ63" s="134"/>
      <c r="ONR63" s="134"/>
      <c r="ONS63" s="134"/>
      <c r="ONT63" s="134"/>
      <c r="ONU63" s="134"/>
      <c r="ONV63" s="134"/>
      <c r="ONW63" s="134"/>
      <c r="ONX63" s="134"/>
      <c r="ONY63" s="134"/>
      <c r="ONZ63" s="134"/>
      <c r="OOA63" s="134"/>
      <c r="OOB63" s="134"/>
      <c r="OOC63" s="134"/>
      <c r="OOD63" s="134"/>
      <c r="OOE63" s="134"/>
      <c r="OOF63" s="134"/>
      <c r="OOG63" s="134"/>
      <c r="OOH63" s="134"/>
      <c r="OOI63" s="134"/>
      <c r="OOJ63" s="134"/>
      <c r="OOK63" s="134"/>
      <c r="OOL63" s="134"/>
      <c r="OOM63" s="134"/>
      <c r="OON63" s="134"/>
      <c r="OOO63" s="134"/>
      <c r="OOP63" s="134"/>
      <c r="OOQ63" s="134"/>
      <c r="OOR63" s="134"/>
      <c r="OOS63" s="134"/>
      <c r="OOT63" s="134"/>
      <c r="OOU63" s="134"/>
      <c r="OOV63" s="134"/>
      <c r="OOW63" s="134"/>
      <c r="OOX63" s="134"/>
      <c r="OOY63" s="134"/>
      <c r="OOZ63" s="134"/>
      <c r="OPA63" s="134"/>
      <c r="OPB63" s="134"/>
      <c r="OPC63" s="134"/>
      <c r="OPD63" s="134"/>
      <c r="OPE63" s="134"/>
      <c r="OPF63" s="134"/>
      <c r="OPG63" s="134"/>
      <c r="OPH63" s="134"/>
      <c r="OPI63" s="134"/>
      <c r="OPJ63" s="134"/>
      <c r="OPK63" s="134"/>
      <c r="OPL63" s="134"/>
      <c r="OPM63" s="134"/>
      <c r="OPN63" s="134"/>
      <c r="OPO63" s="134"/>
      <c r="OPP63" s="134"/>
      <c r="OPQ63" s="134"/>
      <c r="OPR63" s="134"/>
      <c r="OPS63" s="134"/>
      <c r="OPT63" s="134"/>
      <c r="OPU63" s="134"/>
      <c r="OPV63" s="134"/>
      <c r="OPW63" s="134"/>
      <c r="OPX63" s="134"/>
      <c r="OPY63" s="134"/>
      <c r="OPZ63" s="134"/>
      <c r="OQA63" s="134"/>
      <c r="OQB63" s="134"/>
      <c r="OQC63" s="134"/>
      <c r="OQD63" s="134"/>
      <c r="OQE63" s="134"/>
      <c r="OQF63" s="134"/>
      <c r="OQG63" s="134"/>
      <c r="OQH63" s="134"/>
      <c r="OQI63" s="134"/>
      <c r="OQJ63" s="134"/>
      <c r="OQK63" s="134"/>
      <c r="OQL63" s="134"/>
      <c r="OQM63" s="134"/>
      <c r="OQN63" s="134"/>
      <c r="OQO63" s="134"/>
      <c r="OQP63" s="134"/>
      <c r="OQQ63" s="134"/>
      <c r="OQR63" s="134"/>
      <c r="OQS63" s="134"/>
      <c r="OQT63" s="134"/>
      <c r="OQU63" s="134"/>
      <c r="OQV63" s="134"/>
      <c r="OQW63" s="134"/>
      <c r="OQX63" s="134"/>
      <c r="OQY63" s="134"/>
      <c r="OQZ63" s="134"/>
      <c r="ORA63" s="134"/>
      <c r="ORB63" s="134"/>
      <c r="ORC63" s="134"/>
      <c r="ORD63" s="134"/>
      <c r="ORE63" s="134"/>
      <c r="ORF63" s="134"/>
      <c r="ORG63" s="134"/>
      <c r="ORH63" s="134"/>
      <c r="ORI63" s="134"/>
      <c r="ORJ63" s="134"/>
      <c r="ORK63" s="134"/>
      <c r="ORL63" s="134"/>
      <c r="ORM63" s="134"/>
      <c r="ORN63" s="134"/>
      <c r="ORO63" s="134"/>
      <c r="ORP63" s="134"/>
      <c r="ORQ63" s="134"/>
      <c r="ORR63" s="134"/>
      <c r="ORS63" s="134"/>
      <c r="ORT63" s="134"/>
      <c r="ORU63" s="134"/>
      <c r="ORV63" s="134"/>
      <c r="ORW63" s="134"/>
      <c r="ORX63" s="134"/>
      <c r="ORY63" s="134"/>
      <c r="ORZ63" s="134"/>
      <c r="OSA63" s="134"/>
      <c r="OSB63" s="134"/>
      <c r="OSC63" s="134"/>
      <c r="OSD63" s="134"/>
      <c r="OSE63" s="134"/>
      <c r="OSF63" s="134"/>
      <c r="OSG63" s="134"/>
      <c r="OSH63" s="134"/>
      <c r="OSI63" s="134"/>
      <c r="OSJ63" s="134"/>
      <c r="OSK63" s="134"/>
      <c r="OSL63" s="134"/>
      <c r="OSM63" s="134"/>
      <c r="OSN63" s="134"/>
      <c r="OSO63" s="134"/>
      <c r="OSP63" s="134"/>
      <c r="OSQ63" s="134"/>
      <c r="OSR63" s="134"/>
      <c r="OSS63" s="134"/>
      <c r="OST63" s="134"/>
      <c r="OSU63" s="134"/>
      <c r="OSV63" s="134"/>
      <c r="OSW63" s="134"/>
      <c r="OSX63" s="134"/>
      <c r="OSY63" s="134"/>
      <c r="OSZ63" s="134"/>
      <c r="OTA63" s="134"/>
      <c r="OTB63" s="134"/>
      <c r="OTC63" s="134"/>
      <c r="OTD63" s="134"/>
      <c r="OTE63" s="134"/>
      <c r="OTF63" s="134"/>
      <c r="OTG63" s="134"/>
      <c r="OTH63" s="134"/>
      <c r="OTI63" s="134"/>
      <c r="OTJ63" s="134"/>
      <c r="OTK63" s="134"/>
      <c r="OTL63" s="134"/>
      <c r="OTM63" s="134"/>
      <c r="OTN63" s="134"/>
      <c r="OTO63" s="134"/>
      <c r="OTP63" s="134"/>
      <c r="OTQ63" s="134"/>
      <c r="OTR63" s="134"/>
      <c r="OTS63" s="134"/>
      <c r="OTT63" s="134"/>
      <c r="OTU63" s="134"/>
      <c r="OTV63" s="134"/>
      <c r="OTW63" s="134"/>
      <c r="OTX63" s="134"/>
      <c r="OTY63" s="134"/>
      <c r="OTZ63" s="134"/>
      <c r="OUA63" s="134"/>
      <c r="OUB63" s="134"/>
      <c r="OUC63" s="134"/>
      <c r="OUD63" s="134"/>
      <c r="OUE63" s="134"/>
      <c r="OUF63" s="134"/>
      <c r="OUG63" s="134"/>
      <c r="OUH63" s="134"/>
      <c r="OUI63" s="134"/>
      <c r="OUJ63" s="134"/>
      <c r="OUK63" s="134"/>
      <c r="OUL63" s="134"/>
      <c r="OUM63" s="134"/>
      <c r="OUN63" s="134"/>
      <c r="OUO63" s="134"/>
      <c r="OUP63" s="134"/>
      <c r="OUQ63" s="134"/>
      <c r="OUR63" s="134"/>
      <c r="OUS63" s="134"/>
      <c r="OUT63" s="134"/>
      <c r="OUU63" s="134"/>
      <c r="OUV63" s="134"/>
      <c r="OUW63" s="134"/>
      <c r="OUX63" s="134"/>
      <c r="OUY63" s="134"/>
      <c r="OUZ63" s="134"/>
      <c r="OVA63" s="134"/>
      <c r="OVB63" s="134"/>
      <c r="OVC63" s="134"/>
      <c r="OVD63" s="134"/>
      <c r="OVE63" s="134"/>
      <c r="OVF63" s="134"/>
      <c r="OVG63" s="134"/>
      <c r="OVH63" s="134"/>
      <c r="OVI63" s="134"/>
      <c r="OVJ63" s="134"/>
      <c r="OVK63" s="134"/>
      <c r="OVL63" s="134"/>
      <c r="OVM63" s="134"/>
      <c r="OVN63" s="134"/>
      <c r="OVO63" s="134"/>
      <c r="OVP63" s="134"/>
      <c r="OVQ63" s="134"/>
      <c r="OVR63" s="134"/>
      <c r="OVS63" s="134"/>
      <c r="OVT63" s="134"/>
      <c r="OVU63" s="134"/>
      <c r="OVV63" s="134"/>
      <c r="OVW63" s="134"/>
      <c r="OVX63" s="134"/>
      <c r="OVY63" s="134"/>
      <c r="OVZ63" s="134"/>
      <c r="OWA63" s="134"/>
      <c r="OWB63" s="134"/>
      <c r="OWC63" s="134"/>
      <c r="OWD63" s="134"/>
      <c r="OWE63" s="134"/>
      <c r="OWF63" s="134"/>
      <c r="OWG63" s="134"/>
      <c r="OWH63" s="134"/>
      <c r="OWI63" s="134"/>
      <c r="OWJ63" s="134"/>
      <c r="OWK63" s="134"/>
      <c r="OWL63" s="134"/>
      <c r="OWM63" s="134"/>
      <c r="OWN63" s="134"/>
      <c r="OWO63" s="134"/>
      <c r="OWP63" s="134"/>
      <c r="OWQ63" s="134"/>
      <c r="OWR63" s="134"/>
      <c r="OWS63" s="134"/>
      <c r="OWT63" s="134"/>
      <c r="OWU63" s="134"/>
      <c r="OWV63" s="134"/>
      <c r="OWW63" s="134"/>
      <c r="OWX63" s="134"/>
      <c r="OWY63" s="134"/>
      <c r="OWZ63" s="134"/>
      <c r="OXA63" s="134"/>
      <c r="OXB63" s="134"/>
      <c r="OXC63" s="134"/>
      <c r="OXD63" s="134"/>
      <c r="OXE63" s="134"/>
      <c r="OXF63" s="134"/>
      <c r="OXG63" s="134"/>
      <c r="OXH63" s="134"/>
      <c r="OXI63" s="134"/>
      <c r="OXJ63" s="134"/>
      <c r="OXK63" s="134"/>
      <c r="OXL63" s="134"/>
      <c r="OXM63" s="134"/>
      <c r="OXN63" s="134"/>
      <c r="OXO63" s="134"/>
      <c r="OXP63" s="134"/>
      <c r="OXQ63" s="134"/>
      <c r="OXR63" s="134"/>
      <c r="OXS63" s="134"/>
      <c r="OXT63" s="134"/>
      <c r="OXU63" s="134"/>
      <c r="OXV63" s="134"/>
      <c r="OXW63" s="134"/>
      <c r="OXX63" s="134"/>
      <c r="OXY63" s="134"/>
      <c r="OXZ63" s="134"/>
      <c r="OYA63" s="134"/>
      <c r="OYB63" s="134"/>
      <c r="OYC63" s="134"/>
      <c r="OYD63" s="134"/>
      <c r="OYE63" s="134"/>
      <c r="OYF63" s="134"/>
      <c r="OYG63" s="134"/>
      <c r="OYH63" s="134"/>
      <c r="OYI63" s="134"/>
      <c r="OYJ63" s="134"/>
      <c r="OYK63" s="134"/>
      <c r="OYL63" s="134"/>
      <c r="OYM63" s="134"/>
      <c r="OYN63" s="134"/>
      <c r="OYO63" s="134"/>
      <c r="OYP63" s="134"/>
      <c r="OYQ63" s="134"/>
      <c r="OYR63" s="134"/>
      <c r="OYS63" s="134"/>
      <c r="OYT63" s="134"/>
      <c r="OYU63" s="134"/>
      <c r="OYV63" s="134"/>
      <c r="OYW63" s="134"/>
      <c r="OYX63" s="134"/>
      <c r="OYY63" s="134"/>
      <c r="OYZ63" s="134"/>
      <c r="OZA63" s="134"/>
      <c r="OZB63" s="134"/>
      <c r="OZC63" s="134"/>
      <c r="OZD63" s="134"/>
      <c r="OZE63" s="134"/>
      <c r="OZF63" s="134"/>
      <c r="OZG63" s="134"/>
      <c r="OZH63" s="134"/>
      <c r="OZI63" s="134"/>
      <c r="OZJ63" s="134"/>
      <c r="OZK63" s="134"/>
      <c r="OZL63" s="134"/>
      <c r="OZM63" s="134"/>
      <c r="OZN63" s="134"/>
      <c r="OZO63" s="134"/>
      <c r="OZP63" s="134"/>
      <c r="OZQ63" s="134"/>
      <c r="OZR63" s="134"/>
      <c r="OZS63" s="134"/>
      <c r="OZT63" s="134"/>
      <c r="OZU63" s="134"/>
      <c r="OZV63" s="134"/>
      <c r="OZW63" s="134"/>
      <c r="OZX63" s="134"/>
      <c r="OZY63" s="134"/>
      <c r="OZZ63" s="134"/>
      <c r="PAA63" s="134"/>
      <c r="PAB63" s="134"/>
      <c r="PAC63" s="134"/>
      <c r="PAD63" s="134"/>
      <c r="PAE63" s="134"/>
      <c r="PAF63" s="134"/>
      <c r="PAG63" s="134"/>
      <c r="PAH63" s="134"/>
      <c r="PAI63" s="134"/>
      <c r="PAJ63" s="134"/>
      <c r="PAK63" s="134"/>
      <c r="PAL63" s="134"/>
      <c r="PAM63" s="134"/>
      <c r="PAN63" s="134"/>
      <c r="PAO63" s="134"/>
      <c r="PAP63" s="134"/>
      <c r="PAQ63" s="134"/>
      <c r="PAR63" s="134"/>
      <c r="PAS63" s="134"/>
      <c r="PAT63" s="134"/>
      <c r="PAU63" s="134"/>
      <c r="PAV63" s="134"/>
      <c r="PAW63" s="134"/>
      <c r="PAX63" s="134"/>
      <c r="PAY63" s="134"/>
      <c r="PAZ63" s="134"/>
      <c r="PBA63" s="134"/>
      <c r="PBB63" s="134"/>
      <c r="PBC63" s="134"/>
      <c r="PBD63" s="134"/>
      <c r="PBE63" s="134"/>
      <c r="PBF63" s="134"/>
      <c r="PBG63" s="134"/>
      <c r="PBH63" s="134"/>
      <c r="PBI63" s="134"/>
      <c r="PBJ63" s="134"/>
      <c r="PBK63" s="134"/>
      <c r="PBL63" s="134"/>
      <c r="PBM63" s="134"/>
      <c r="PBN63" s="134"/>
      <c r="PBO63" s="134"/>
      <c r="PBP63" s="134"/>
      <c r="PBQ63" s="134"/>
      <c r="PBR63" s="134"/>
      <c r="PBS63" s="134"/>
      <c r="PBT63" s="134"/>
      <c r="PBU63" s="134"/>
      <c r="PBV63" s="134"/>
      <c r="PBW63" s="134"/>
      <c r="PBX63" s="134"/>
      <c r="PBY63" s="134"/>
      <c r="PBZ63" s="134"/>
      <c r="PCA63" s="134"/>
      <c r="PCB63" s="134"/>
      <c r="PCC63" s="134"/>
      <c r="PCD63" s="134"/>
      <c r="PCE63" s="134"/>
      <c r="PCF63" s="134"/>
      <c r="PCG63" s="134"/>
      <c r="PCH63" s="134"/>
      <c r="PCI63" s="134"/>
      <c r="PCJ63" s="134"/>
      <c r="PCK63" s="134"/>
      <c r="PCL63" s="134"/>
      <c r="PCM63" s="134"/>
      <c r="PCN63" s="134"/>
      <c r="PCO63" s="134"/>
      <c r="PCP63" s="134"/>
      <c r="PCQ63" s="134"/>
      <c r="PCR63" s="134"/>
      <c r="PCS63" s="134"/>
      <c r="PCT63" s="134"/>
      <c r="PCU63" s="134"/>
      <c r="PCV63" s="134"/>
      <c r="PCW63" s="134"/>
      <c r="PCX63" s="134"/>
      <c r="PCY63" s="134"/>
      <c r="PCZ63" s="134"/>
      <c r="PDA63" s="134"/>
      <c r="PDB63" s="134"/>
      <c r="PDC63" s="134"/>
      <c r="PDD63" s="134"/>
      <c r="PDE63" s="134"/>
      <c r="PDF63" s="134"/>
      <c r="PDG63" s="134"/>
      <c r="PDH63" s="134"/>
      <c r="PDI63" s="134"/>
      <c r="PDJ63" s="134"/>
      <c r="PDK63" s="134"/>
      <c r="PDL63" s="134"/>
      <c r="PDM63" s="134"/>
      <c r="PDN63" s="134"/>
      <c r="PDO63" s="134"/>
      <c r="PDP63" s="134"/>
      <c r="PDQ63" s="134"/>
      <c r="PDR63" s="134"/>
      <c r="PDS63" s="134"/>
      <c r="PDT63" s="134"/>
      <c r="PDU63" s="134"/>
      <c r="PDV63" s="134"/>
      <c r="PDW63" s="134"/>
      <c r="PDX63" s="134"/>
      <c r="PDY63" s="134"/>
      <c r="PDZ63" s="134"/>
      <c r="PEA63" s="134"/>
      <c r="PEB63" s="134"/>
      <c r="PEC63" s="134"/>
      <c r="PED63" s="134"/>
      <c r="PEE63" s="134"/>
      <c r="PEF63" s="134"/>
      <c r="PEG63" s="134"/>
      <c r="PEH63" s="134"/>
      <c r="PEI63" s="134"/>
      <c r="PEJ63" s="134"/>
      <c r="PEK63" s="134"/>
      <c r="PEL63" s="134"/>
      <c r="PEM63" s="134"/>
      <c r="PEN63" s="134"/>
      <c r="PEO63" s="134"/>
      <c r="PEP63" s="134"/>
      <c r="PEQ63" s="134"/>
      <c r="PER63" s="134"/>
      <c r="PES63" s="134"/>
      <c r="PET63" s="134"/>
      <c r="PEU63" s="134"/>
      <c r="PEV63" s="134"/>
      <c r="PEW63" s="134"/>
      <c r="PEX63" s="134"/>
      <c r="PEY63" s="134"/>
      <c r="PEZ63" s="134"/>
      <c r="PFA63" s="134"/>
      <c r="PFB63" s="134"/>
      <c r="PFC63" s="134"/>
      <c r="PFD63" s="134"/>
      <c r="PFE63" s="134"/>
      <c r="PFF63" s="134"/>
      <c r="PFG63" s="134"/>
      <c r="PFH63" s="134"/>
      <c r="PFI63" s="134"/>
      <c r="PFJ63" s="134"/>
      <c r="PFK63" s="134"/>
      <c r="PFL63" s="134"/>
      <c r="PFM63" s="134"/>
      <c r="PFN63" s="134"/>
      <c r="PFO63" s="134"/>
      <c r="PFP63" s="134"/>
      <c r="PFQ63" s="134"/>
      <c r="PFR63" s="134"/>
      <c r="PFS63" s="134"/>
      <c r="PFT63" s="134"/>
      <c r="PFU63" s="134"/>
      <c r="PFV63" s="134"/>
      <c r="PFW63" s="134"/>
      <c r="PFX63" s="134"/>
      <c r="PFY63" s="134"/>
      <c r="PFZ63" s="134"/>
      <c r="PGA63" s="134"/>
      <c r="PGB63" s="134"/>
      <c r="PGC63" s="134"/>
      <c r="PGD63" s="134"/>
      <c r="PGE63" s="134"/>
      <c r="PGF63" s="134"/>
      <c r="PGG63" s="134"/>
      <c r="PGH63" s="134"/>
      <c r="PGI63" s="134"/>
      <c r="PGJ63" s="134"/>
      <c r="PGK63" s="134"/>
      <c r="PGL63" s="134"/>
      <c r="PGM63" s="134"/>
      <c r="PGN63" s="134"/>
      <c r="PGO63" s="134"/>
      <c r="PGP63" s="134"/>
      <c r="PGQ63" s="134"/>
      <c r="PGR63" s="134"/>
      <c r="PGS63" s="134"/>
      <c r="PGT63" s="134"/>
      <c r="PGU63" s="134"/>
      <c r="PGV63" s="134"/>
      <c r="PGW63" s="134"/>
      <c r="PGX63" s="134"/>
      <c r="PGY63" s="134"/>
      <c r="PGZ63" s="134"/>
      <c r="PHA63" s="134"/>
      <c r="PHB63" s="134"/>
      <c r="PHC63" s="134"/>
      <c r="PHD63" s="134"/>
      <c r="PHE63" s="134"/>
      <c r="PHF63" s="134"/>
      <c r="PHG63" s="134"/>
      <c r="PHH63" s="134"/>
      <c r="PHI63" s="134"/>
      <c r="PHJ63" s="134"/>
      <c r="PHK63" s="134"/>
      <c r="PHL63" s="134"/>
      <c r="PHM63" s="134"/>
      <c r="PHN63" s="134"/>
      <c r="PHO63" s="134"/>
      <c r="PHP63" s="134"/>
      <c r="PHQ63" s="134"/>
      <c r="PHR63" s="134"/>
      <c r="PHS63" s="134"/>
      <c r="PHT63" s="134"/>
      <c r="PHU63" s="134"/>
      <c r="PHV63" s="134"/>
      <c r="PHW63" s="134"/>
      <c r="PHX63" s="134"/>
      <c r="PHY63" s="134"/>
      <c r="PHZ63" s="134"/>
      <c r="PIA63" s="134"/>
      <c r="PIB63" s="134"/>
      <c r="PIC63" s="134"/>
      <c r="PID63" s="134"/>
      <c r="PIE63" s="134"/>
      <c r="PIF63" s="134"/>
      <c r="PIG63" s="134"/>
      <c r="PIH63" s="134"/>
      <c r="PII63" s="134"/>
      <c r="PIJ63" s="134"/>
      <c r="PIK63" s="134"/>
      <c r="PIL63" s="134"/>
      <c r="PIM63" s="134"/>
      <c r="PIN63" s="134"/>
      <c r="PIO63" s="134"/>
      <c r="PIP63" s="134"/>
      <c r="PIQ63" s="134"/>
      <c r="PIR63" s="134"/>
      <c r="PIS63" s="134"/>
      <c r="PIT63" s="134"/>
      <c r="PIU63" s="134"/>
      <c r="PIV63" s="134"/>
      <c r="PIW63" s="134"/>
      <c r="PIX63" s="134"/>
      <c r="PIY63" s="134"/>
      <c r="PIZ63" s="134"/>
      <c r="PJA63" s="134"/>
      <c r="PJB63" s="134"/>
      <c r="PJC63" s="134"/>
      <c r="PJD63" s="134"/>
      <c r="PJE63" s="134"/>
      <c r="PJF63" s="134"/>
      <c r="PJG63" s="134"/>
      <c r="PJH63" s="134"/>
      <c r="PJI63" s="134"/>
      <c r="PJJ63" s="134"/>
      <c r="PJK63" s="134"/>
      <c r="PJL63" s="134"/>
      <c r="PJM63" s="134"/>
      <c r="PJN63" s="134"/>
      <c r="PJO63" s="134"/>
      <c r="PJP63" s="134"/>
      <c r="PJQ63" s="134"/>
      <c r="PJR63" s="134"/>
      <c r="PJS63" s="134"/>
      <c r="PJT63" s="134"/>
      <c r="PJU63" s="134"/>
      <c r="PJV63" s="134"/>
      <c r="PJW63" s="134"/>
      <c r="PJX63" s="134"/>
      <c r="PJY63" s="134"/>
      <c r="PJZ63" s="134"/>
      <c r="PKA63" s="134"/>
      <c r="PKB63" s="134"/>
      <c r="PKC63" s="134"/>
      <c r="PKD63" s="134"/>
      <c r="PKE63" s="134"/>
      <c r="PKF63" s="134"/>
      <c r="PKG63" s="134"/>
      <c r="PKH63" s="134"/>
      <c r="PKI63" s="134"/>
      <c r="PKJ63" s="134"/>
      <c r="PKK63" s="134"/>
      <c r="PKL63" s="134"/>
      <c r="PKM63" s="134"/>
      <c r="PKN63" s="134"/>
      <c r="PKO63" s="134"/>
      <c r="PKP63" s="134"/>
      <c r="PKQ63" s="134"/>
      <c r="PKR63" s="134"/>
      <c r="PKS63" s="134"/>
      <c r="PKT63" s="134"/>
      <c r="PKU63" s="134"/>
      <c r="PKV63" s="134"/>
      <c r="PKW63" s="134"/>
      <c r="PKX63" s="134"/>
      <c r="PKY63" s="134"/>
      <c r="PKZ63" s="134"/>
      <c r="PLA63" s="134"/>
      <c r="PLB63" s="134"/>
      <c r="PLC63" s="134"/>
      <c r="PLD63" s="134"/>
      <c r="PLE63" s="134"/>
      <c r="PLF63" s="134"/>
      <c r="PLG63" s="134"/>
      <c r="PLH63" s="134"/>
      <c r="PLI63" s="134"/>
      <c r="PLJ63" s="134"/>
      <c r="PLK63" s="134"/>
      <c r="PLL63" s="134"/>
      <c r="PLM63" s="134"/>
      <c r="PLN63" s="134"/>
      <c r="PLO63" s="134"/>
      <c r="PLP63" s="134"/>
      <c r="PLQ63" s="134"/>
      <c r="PLR63" s="134"/>
      <c r="PLS63" s="134"/>
      <c r="PLT63" s="134"/>
      <c r="PLU63" s="134"/>
      <c r="PLV63" s="134"/>
      <c r="PLW63" s="134"/>
      <c r="PLX63" s="134"/>
      <c r="PLY63" s="134"/>
      <c r="PLZ63" s="134"/>
      <c r="PMA63" s="134"/>
      <c r="PMB63" s="134"/>
      <c r="PMC63" s="134"/>
      <c r="PMD63" s="134"/>
      <c r="PME63" s="134"/>
      <c r="PMF63" s="134"/>
      <c r="PMG63" s="134"/>
      <c r="PMH63" s="134"/>
      <c r="PMI63" s="134"/>
      <c r="PMJ63" s="134"/>
      <c r="PMK63" s="134"/>
      <c r="PML63" s="134"/>
      <c r="PMM63" s="134"/>
      <c r="PMN63" s="134"/>
      <c r="PMO63" s="134"/>
      <c r="PMP63" s="134"/>
      <c r="PMQ63" s="134"/>
      <c r="PMR63" s="134"/>
      <c r="PMS63" s="134"/>
      <c r="PMT63" s="134"/>
      <c r="PMU63" s="134"/>
      <c r="PMV63" s="134"/>
      <c r="PMW63" s="134"/>
      <c r="PMX63" s="134"/>
      <c r="PMY63" s="134"/>
      <c r="PMZ63" s="134"/>
      <c r="PNA63" s="134"/>
      <c r="PNB63" s="134"/>
      <c r="PNC63" s="134"/>
      <c r="PND63" s="134"/>
      <c r="PNE63" s="134"/>
      <c r="PNF63" s="134"/>
      <c r="PNG63" s="134"/>
      <c r="PNH63" s="134"/>
      <c r="PNI63" s="134"/>
      <c r="PNJ63" s="134"/>
      <c r="PNK63" s="134"/>
      <c r="PNL63" s="134"/>
      <c r="PNM63" s="134"/>
      <c r="PNN63" s="134"/>
      <c r="PNO63" s="134"/>
      <c r="PNP63" s="134"/>
      <c r="PNQ63" s="134"/>
      <c r="PNR63" s="134"/>
      <c r="PNS63" s="134"/>
      <c r="PNT63" s="134"/>
      <c r="PNU63" s="134"/>
      <c r="PNV63" s="134"/>
      <c r="PNW63" s="134"/>
      <c r="PNX63" s="134"/>
      <c r="PNY63" s="134"/>
      <c r="PNZ63" s="134"/>
      <c r="POA63" s="134"/>
      <c r="POB63" s="134"/>
      <c r="POC63" s="134"/>
      <c r="POD63" s="134"/>
      <c r="POE63" s="134"/>
      <c r="POF63" s="134"/>
      <c r="POG63" s="134"/>
      <c r="POH63" s="134"/>
      <c r="POI63" s="134"/>
      <c r="POJ63" s="134"/>
      <c r="POK63" s="134"/>
      <c r="POL63" s="134"/>
      <c r="POM63" s="134"/>
      <c r="PON63" s="134"/>
      <c r="POO63" s="134"/>
      <c r="POP63" s="134"/>
      <c r="POQ63" s="134"/>
      <c r="POR63" s="134"/>
      <c r="POS63" s="134"/>
      <c r="POT63" s="134"/>
      <c r="POU63" s="134"/>
      <c r="POV63" s="134"/>
      <c r="POW63" s="134"/>
      <c r="POX63" s="134"/>
      <c r="POY63" s="134"/>
      <c r="POZ63" s="134"/>
      <c r="PPA63" s="134"/>
      <c r="PPB63" s="134"/>
      <c r="PPC63" s="134"/>
      <c r="PPD63" s="134"/>
      <c r="PPE63" s="134"/>
      <c r="PPF63" s="134"/>
      <c r="PPG63" s="134"/>
      <c r="PPH63" s="134"/>
      <c r="PPI63" s="134"/>
      <c r="PPJ63" s="134"/>
      <c r="PPK63" s="134"/>
      <c r="PPL63" s="134"/>
      <c r="PPM63" s="134"/>
      <c r="PPN63" s="134"/>
      <c r="PPO63" s="134"/>
      <c r="PPP63" s="134"/>
      <c r="PPQ63" s="134"/>
      <c r="PPR63" s="134"/>
      <c r="PPS63" s="134"/>
      <c r="PPT63" s="134"/>
      <c r="PPU63" s="134"/>
      <c r="PPV63" s="134"/>
      <c r="PPW63" s="134"/>
      <c r="PPX63" s="134"/>
      <c r="PPY63" s="134"/>
      <c r="PPZ63" s="134"/>
      <c r="PQA63" s="134"/>
      <c r="PQB63" s="134"/>
      <c r="PQC63" s="134"/>
      <c r="PQD63" s="134"/>
      <c r="PQE63" s="134"/>
      <c r="PQF63" s="134"/>
      <c r="PQG63" s="134"/>
      <c r="PQH63" s="134"/>
      <c r="PQI63" s="134"/>
      <c r="PQJ63" s="134"/>
      <c r="PQK63" s="134"/>
      <c r="PQL63" s="134"/>
      <c r="PQM63" s="134"/>
      <c r="PQN63" s="134"/>
      <c r="PQO63" s="134"/>
      <c r="PQP63" s="134"/>
      <c r="PQQ63" s="134"/>
      <c r="PQR63" s="134"/>
      <c r="PQS63" s="134"/>
      <c r="PQT63" s="134"/>
      <c r="PQU63" s="134"/>
      <c r="PQV63" s="134"/>
      <c r="PQW63" s="134"/>
      <c r="PQX63" s="134"/>
      <c r="PQY63" s="134"/>
      <c r="PQZ63" s="134"/>
      <c r="PRA63" s="134"/>
      <c r="PRB63" s="134"/>
      <c r="PRC63" s="134"/>
      <c r="PRD63" s="134"/>
      <c r="PRE63" s="134"/>
      <c r="PRF63" s="134"/>
      <c r="PRG63" s="134"/>
      <c r="PRH63" s="134"/>
      <c r="PRI63" s="134"/>
      <c r="PRJ63" s="134"/>
      <c r="PRK63" s="134"/>
      <c r="PRL63" s="134"/>
      <c r="PRM63" s="134"/>
      <c r="PRN63" s="134"/>
      <c r="PRO63" s="134"/>
      <c r="PRP63" s="134"/>
      <c r="PRQ63" s="134"/>
      <c r="PRR63" s="134"/>
      <c r="PRS63" s="134"/>
      <c r="PRT63" s="134"/>
      <c r="PRU63" s="134"/>
      <c r="PRV63" s="134"/>
      <c r="PRW63" s="134"/>
      <c r="PRX63" s="134"/>
      <c r="PRY63" s="134"/>
      <c r="PRZ63" s="134"/>
      <c r="PSA63" s="134"/>
      <c r="PSB63" s="134"/>
      <c r="PSC63" s="134"/>
      <c r="PSD63" s="134"/>
      <c r="PSE63" s="134"/>
      <c r="PSF63" s="134"/>
      <c r="PSG63" s="134"/>
      <c r="PSH63" s="134"/>
      <c r="PSI63" s="134"/>
      <c r="PSJ63" s="134"/>
      <c r="PSK63" s="134"/>
      <c r="PSL63" s="134"/>
      <c r="PSM63" s="134"/>
      <c r="PSN63" s="134"/>
      <c r="PSO63" s="134"/>
      <c r="PSP63" s="134"/>
      <c r="PSQ63" s="134"/>
      <c r="PSR63" s="134"/>
      <c r="PSS63" s="134"/>
      <c r="PST63" s="134"/>
      <c r="PSU63" s="134"/>
      <c r="PSV63" s="134"/>
      <c r="PSW63" s="134"/>
      <c r="PSX63" s="134"/>
      <c r="PSY63" s="134"/>
      <c r="PSZ63" s="134"/>
      <c r="PTA63" s="134"/>
      <c r="PTB63" s="134"/>
      <c r="PTC63" s="134"/>
      <c r="PTD63" s="134"/>
      <c r="PTE63" s="134"/>
      <c r="PTF63" s="134"/>
      <c r="PTG63" s="134"/>
      <c r="PTH63" s="134"/>
      <c r="PTI63" s="134"/>
      <c r="PTJ63" s="134"/>
      <c r="PTK63" s="134"/>
      <c r="PTL63" s="134"/>
      <c r="PTM63" s="134"/>
      <c r="PTN63" s="134"/>
      <c r="PTO63" s="134"/>
      <c r="PTP63" s="134"/>
      <c r="PTQ63" s="134"/>
      <c r="PTR63" s="134"/>
      <c r="PTS63" s="134"/>
      <c r="PTT63" s="134"/>
      <c r="PTU63" s="134"/>
      <c r="PTV63" s="134"/>
      <c r="PTW63" s="134"/>
      <c r="PTX63" s="134"/>
      <c r="PTY63" s="134"/>
      <c r="PTZ63" s="134"/>
      <c r="PUA63" s="134"/>
      <c r="PUB63" s="134"/>
      <c r="PUC63" s="134"/>
      <c r="PUD63" s="134"/>
      <c r="PUE63" s="134"/>
      <c r="PUF63" s="134"/>
      <c r="PUG63" s="134"/>
      <c r="PUH63" s="134"/>
      <c r="PUI63" s="134"/>
      <c r="PUJ63" s="134"/>
      <c r="PUK63" s="134"/>
      <c r="PUL63" s="134"/>
      <c r="PUM63" s="134"/>
      <c r="PUN63" s="134"/>
      <c r="PUO63" s="134"/>
      <c r="PUP63" s="134"/>
      <c r="PUQ63" s="134"/>
      <c r="PUR63" s="134"/>
      <c r="PUS63" s="134"/>
      <c r="PUT63" s="134"/>
      <c r="PUU63" s="134"/>
      <c r="PUV63" s="134"/>
      <c r="PUW63" s="134"/>
      <c r="PUX63" s="134"/>
      <c r="PUY63" s="134"/>
      <c r="PUZ63" s="134"/>
      <c r="PVA63" s="134"/>
      <c r="PVB63" s="134"/>
      <c r="PVC63" s="134"/>
      <c r="PVD63" s="134"/>
      <c r="PVE63" s="134"/>
      <c r="PVF63" s="134"/>
      <c r="PVG63" s="134"/>
      <c r="PVH63" s="134"/>
      <c r="PVI63" s="134"/>
      <c r="PVJ63" s="134"/>
      <c r="PVK63" s="134"/>
      <c r="PVL63" s="134"/>
      <c r="PVM63" s="134"/>
      <c r="PVN63" s="134"/>
      <c r="PVO63" s="134"/>
      <c r="PVP63" s="134"/>
      <c r="PVQ63" s="134"/>
      <c r="PVR63" s="134"/>
      <c r="PVS63" s="134"/>
      <c r="PVT63" s="134"/>
      <c r="PVU63" s="134"/>
      <c r="PVV63" s="134"/>
      <c r="PVW63" s="134"/>
      <c r="PVX63" s="134"/>
      <c r="PVY63" s="134"/>
      <c r="PVZ63" s="134"/>
      <c r="PWA63" s="134"/>
      <c r="PWB63" s="134"/>
      <c r="PWC63" s="134"/>
      <c r="PWD63" s="134"/>
      <c r="PWE63" s="134"/>
      <c r="PWF63" s="134"/>
      <c r="PWG63" s="134"/>
      <c r="PWH63" s="134"/>
      <c r="PWI63" s="134"/>
      <c r="PWJ63" s="134"/>
      <c r="PWK63" s="134"/>
      <c r="PWL63" s="134"/>
      <c r="PWM63" s="134"/>
      <c r="PWN63" s="134"/>
      <c r="PWO63" s="134"/>
      <c r="PWP63" s="134"/>
      <c r="PWQ63" s="134"/>
      <c r="PWR63" s="134"/>
      <c r="PWS63" s="134"/>
      <c r="PWT63" s="134"/>
      <c r="PWU63" s="134"/>
      <c r="PWV63" s="134"/>
      <c r="PWW63" s="134"/>
      <c r="PWX63" s="134"/>
      <c r="PWY63" s="134"/>
      <c r="PWZ63" s="134"/>
      <c r="PXA63" s="134"/>
      <c r="PXB63" s="134"/>
      <c r="PXC63" s="134"/>
      <c r="PXD63" s="134"/>
      <c r="PXE63" s="134"/>
      <c r="PXF63" s="134"/>
      <c r="PXG63" s="134"/>
      <c r="PXH63" s="134"/>
      <c r="PXI63" s="134"/>
      <c r="PXJ63" s="134"/>
      <c r="PXK63" s="134"/>
      <c r="PXL63" s="134"/>
      <c r="PXM63" s="134"/>
      <c r="PXN63" s="134"/>
      <c r="PXO63" s="134"/>
      <c r="PXP63" s="134"/>
      <c r="PXQ63" s="134"/>
      <c r="PXR63" s="134"/>
      <c r="PXS63" s="134"/>
      <c r="PXT63" s="134"/>
      <c r="PXU63" s="134"/>
      <c r="PXV63" s="134"/>
      <c r="PXW63" s="134"/>
      <c r="PXX63" s="134"/>
      <c r="PXY63" s="134"/>
      <c r="PXZ63" s="134"/>
      <c r="PYA63" s="134"/>
      <c r="PYB63" s="134"/>
      <c r="PYC63" s="134"/>
      <c r="PYD63" s="134"/>
      <c r="PYE63" s="134"/>
      <c r="PYF63" s="134"/>
      <c r="PYG63" s="134"/>
      <c r="PYH63" s="134"/>
      <c r="PYI63" s="134"/>
      <c r="PYJ63" s="134"/>
      <c r="PYK63" s="134"/>
      <c r="PYL63" s="134"/>
      <c r="PYM63" s="134"/>
      <c r="PYN63" s="134"/>
      <c r="PYO63" s="134"/>
      <c r="PYP63" s="134"/>
      <c r="PYQ63" s="134"/>
      <c r="PYR63" s="134"/>
      <c r="PYS63" s="134"/>
      <c r="PYT63" s="134"/>
      <c r="PYU63" s="134"/>
      <c r="PYV63" s="134"/>
      <c r="PYW63" s="134"/>
      <c r="PYX63" s="134"/>
      <c r="PYY63" s="134"/>
      <c r="PYZ63" s="134"/>
      <c r="PZA63" s="134"/>
      <c r="PZB63" s="134"/>
      <c r="PZC63" s="134"/>
      <c r="PZD63" s="134"/>
      <c r="PZE63" s="134"/>
      <c r="PZF63" s="134"/>
      <c r="PZG63" s="134"/>
      <c r="PZH63" s="134"/>
      <c r="PZI63" s="134"/>
      <c r="PZJ63" s="134"/>
      <c r="PZK63" s="134"/>
      <c r="PZL63" s="134"/>
      <c r="PZM63" s="134"/>
      <c r="PZN63" s="134"/>
      <c r="PZO63" s="134"/>
      <c r="PZP63" s="134"/>
      <c r="PZQ63" s="134"/>
      <c r="PZR63" s="134"/>
      <c r="PZS63" s="134"/>
      <c r="PZT63" s="134"/>
      <c r="PZU63" s="134"/>
      <c r="PZV63" s="134"/>
      <c r="PZW63" s="134"/>
      <c r="PZX63" s="134"/>
      <c r="PZY63" s="134"/>
      <c r="PZZ63" s="134"/>
      <c r="QAA63" s="134"/>
      <c r="QAB63" s="134"/>
      <c r="QAC63" s="134"/>
      <c r="QAD63" s="134"/>
      <c r="QAE63" s="134"/>
      <c r="QAF63" s="134"/>
      <c r="QAG63" s="134"/>
      <c r="QAH63" s="134"/>
      <c r="QAI63" s="134"/>
      <c r="QAJ63" s="134"/>
      <c r="QAK63" s="134"/>
      <c r="QAL63" s="134"/>
      <c r="QAM63" s="134"/>
      <c r="QAN63" s="134"/>
      <c r="QAO63" s="134"/>
      <c r="QAP63" s="134"/>
      <c r="QAQ63" s="134"/>
      <c r="QAR63" s="134"/>
      <c r="QAS63" s="134"/>
      <c r="QAT63" s="134"/>
      <c r="QAU63" s="134"/>
      <c r="QAV63" s="134"/>
      <c r="QAW63" s="134"/>
      <c r="QAX63" s="134"/>
      <c r="QAY63" s="134"/>
      <c r="QAZ63" s="134"/>
      <c r="QBA63" s="134"/>
      <c r="QBB63" s="134"/>
      <c r="QBC63" s="134"/>
      <c r="QBD63" s="134"/>
      <c r="QBE63" s="134"/>
      <c r="QBF63" s="134"/>
      <c r="QBG63" s="134"/>
      <c r="QBH63" s="134"/>
      <c r="QBI63" s="134"/>
      <c r="QBJ63" s="134"/>
      <c r="QBK63" s="134"/>
      <c r="QBL63" s="134"/>
      <c r="QBM63" s="134"/>
      <c r="QBN63" s="134"/>
      <c r="QBO63" s="134"/>
      <c r="QBP63" s="134"/>
      <c r="QBQ63" s="134"/>
      <c r="QBR63" s="134"/>
      <c r="QBS63" s="134"/>
      <c r="QBT63" s="134"/>
      <c r="QBU63" s="134"/>
      <c r="QBV63" s="134"/>
      <c r="QBW63" s="134"/>
      <c r="QBX63" s="134"/>
      <c r="QBY63" s="134"/>
      <c r="QBZ63" s="134"/>
      <c r="QCA63" s="134"/>
      <c r="QCB63" s="134"/>
      <c r="QCC63" s="134"/>
      <c r="QCD63" s="134"/>
      <c r="QCE63" s="134"/>
      <c r="QCF63" s="134"/>
      <c r="QCG63" s="134"/>
      <c r="QCH63" s="134"/>
      <c r="QCI63" s="134"/>
      <c r="QCJ63" s="134"/>
      <c r="QCK63" s="134"/>
      <c r="QCL63" s="134"/>
      <c r="QCM63" s="134"/>
      <c r="QCN63" s="134"/>
      <c r="QCO63" s="134"/>
      <c r="QCP63" s="134"/>
      <c r="QCQ63" s="134"/>
      <c r="QCR63" s="134"/>
      <c r="QCS63" s="134"/>
      <c r="QCT63" s="134"/>
      <c r="QCU63" s="134"/>
      <c r="QCV63" s="134"/>
      <c r="QCW63" s="134"/>
      <c r="QCX63" s="134"/>
      <c r="QCY63" s="134"/>
      <c r="QCZ63" s="134"/>
      <c r="QDA63" s="134"/>
      <c r="QDB63" s="134"/>
      <c r="QDC63" s="134"/>
      <c r="QDD63" s="134"/>
      <c r="QDE63" s="134"/>
      <c r="QDF63" s="134"/>
      <c r="QDG63" s="134"/>
      <c r="QDH63" s="134"/>
      <c r="QDI63" s="134"/>
      <c r="QDJ63" s="134"/>
      <c r="QDK63" s="134"/>
      <c r="QDL63" s="134"/>
      <c r="QDM63" s="134"/>
      <c r="QDN63" s="134"/>
      <c r="QDO63" s="134"/>
      <c r="QDP63" s="134"/>
      <c r="QDQ63" s="134"/>
      <c r="QDR63" s="134"/>
      <c r="QDS63" s="134"/>
      <c r="QDT63" s="134"/>
      <c r="QDU63" s="134"/>
      <c r="QDV63" s="134"/>
      <c r="QDW63" s="134"/>
      <c r="QDX63" s="134"/>
      <c r="QDY63" s="134"/>
      <c r="QDZ63" s="134"/>
      <c r="QEA63" s="134"/>
      <c r="QEB63" s="134"/>
      <c r="QEC63" s="134"/>
      <c r="QED63" s="134"/>
      <c r="QEE63" s="134"/>
      <c r="QEF63" s="134"/>
      <c r="QEG63" s="134"/>
      <c r="QEH63" s="134"/>
      <c r="QEI63" s="134"/>
      <c r="QEJ63" s="134"/>
      <c r="QEK63" s="134"/>
      <c r="QEL63" s="134"/>
      <c r="QEM63" s="134"/>
      <c r="QEN63" s="134"/>
      <c r="QEO63" s="134"/>
      <c r="QEP63" s="134"/>
      <c r="QEQ63" s="134"/>
      <c r="QER63" s="134"/>
      <c r="QES63" s="134"/>
      <c r="QET63" s="134"/>
      <c r="QEU63" s="134"/>
      <c r="QEV63" s="134"/>
      <c r="QEW63" s="134"/>
      <c r="QEX63" s="134"/>
      <c r="QEY63" s="134"/>
      <c r="QEZ63" s="134"/>
      <c r="QFA63" s="134"/>
      <c r="QFB63" s="134"/>
      <c r="QFC63" s="134"/>
      <c r="QFD63" s="134"/>
      <c r="QFE63" s="134"/>
      <c r="QFF63" s="134"/>
      <c r="QFG63" s="134"/>
      <c r="QFH63" s="134"/>
      <c r="QFI63" s="134"/>
      <c r="QFJ63" s="134"/>
      <c r="QFK63" s="134"/>
      <c r="QFL63" s="134"/>
      <c r="QFM63" s="134"/>
      <c r="QFN63" s="134"/>
      <c r="QFO63" s="134"/>
      <c r="QFP63" s="134"/>
      <c r="QFQ63" s="134"/>
      <c r="QFR63" s="134"/>
      <c r="QFS63" s="134"/>
      <c r="QFT63" s="134"/>
      <c r="QFU63" s="134"/>
      <c r="QFV63" s="134"/>
      <c r="QFW63" s="134"/>
      <c r="QFX63" s="134"/>
      <c r="QFY63" s="134"/>
      <c r="QFZ63" s="134"/>
      <c r="QGA63" s="134"/>
      <c r="QGB63" s="134"/>
      <c r="QGC63" s="134"/>
      <c r="QGD63" s="134"/>
      <c r="QGE63" s="134"/>
      <c r="QGF63" s="134"/>
      <c r="QGG63" s="134"/>
      <c r="QGH63" s="134"/>
      <c r="QGI63" s="134"/>
      <c r="QGJ63" s="134"/>
      <c r="QGK63" s="134"/>
      <c r="QGL63" s="134"/>
      <c r="QGM63" s="134"/>
      <c r="QGN63" s="134"/>
      <c r="QGO63" s="134"/>
      <c r="QGP63" s="134"/>
      <c r="QGQ63" s="134"/>
      <c r="QGR63" s="134"/>
      <c r="QGS63" s="134"/>
      <c r="QGT63" s="134"/>
      <c r="QGU63" s="134"/>
      <c r="QGV63" s="134"/>
      <c r="QGW63" s="134"/>
      <c r="QGX63" s="134"/>
      <c r="QGY63" s="134"/>
      <c r="QGZ63" s="134"/>
      <c r="QHA63" s="134"/>
      <c r="QHB63" s="134"/>
      <c r="QHC63" s="134"/>
      <c r="QHD63" s="134"/>
      <c r="QHE63" s="134"/>
      <c r="QHF63" s="134"/>
      <c r="QHG63" s="134"/>
      <c r="QHH63" s="134"/>
      <c r="QHI63" s="134"/>
      <c r="QHJ63" s="134"/>
      <c r="QHK63" s="134"/>
      <c r="QHL63" s="134"/>
      <c r="QHM63" s="134"/>
      <c r="QHN63" s="134"/>
      <c r="QHO63" s="134"/>
      <c r="QHP63" s="134"/>
      <c r="QHQ63" s="134"/>
      <c r="QHR63" s="134"/>
      <c r="QHS63" s="134"/>
      <c r="QHT63" s="134"/>
      <c r="QHU63" s="134"/>
      <c r="QHV63" s="134"/>
      <c r="QHW63" s="134"/>
      <c r="QHX63" s="134"/>
      <c r="QHY63" s="134"/>
      <c r="QHZ63" s="134"/>
      <c r="QIA63" s="134"/>
      <c r="QIB63" s="134"/>
      <c r="QIC63" s="134"/>
      <c r="QID63" s="134"/>
      <c r="QIE63" s="134"/>
      <c r="QIF63" s="134"/>
      <c r="QIG63" s="134"/>
      <c r="QIH63" s="134"/>
      <c r="QII63" s="134"/>
      <c r="QIJ63" s="134"/>
      <c r="QIK63" s="134"/>
      <c r="QIL63" s="134"/>
      <c r="QIM63" s="134"/>
      <c r="QIN63" s="134"/>
      <c r="QIO63" s="134"/>
      <c r="QIP63" s="134"/>
      <c r="QIQ63" s="134"/>
      <c r="QIR63" s="134"/>
      <c r="QIS63" s="134"/>
      <c r="QIT63" s="134"/>
      <c r="QIU63" s="134"/>
      <c r="QIV63" s="134"/>
      <c r="QIW63" s="134"/>
      <c r="QIX63" s="134"/>
      <c r="QIY63" s="134"/>
      <c r="QIZ63" s="134"/>
      <c r="QJA63" s="134"/>
      <c r="QJB63" s="134"/>
      <c r="QJC63" s="134"/>
      <c r="QJD63" s="134"/>
      <c r="QJE63" s="134"/>
      <c r="QJF63" s="134"/>
      <c r="QJG63" s="134"/>
      <c r="QJH63" s="134"/>
      <c r="QJI63" s="134"/>
      <c r="QJJ63" s="134"/>
      <c r="QJK63" s="134"/>
      <c r="QJL63" s="134"/>
      <c r="QJM63" s="134"/>
      <c r="QJN63" s="134"/>
      <c r="QJO63" s="134"/>
      <c r="QJP63" s="134"/>
      <c r="QJQ63" s="134"/>
      <c r="QJR63" s="134"/>
      <c r="QJS63" s="134"/>
      <c r="QJT63" s="134"/>
      <c r="QJU63" s="134"/>
      <c r="QJV63" s="134"/>
      <c r="QJW63" s="134"/>
      <c r="QJX63" s="134"/>
      <c r="QJY63" s="134"/>
      <c r="QJZ63" s="134"/>
      <c r="QKA63" s="134"/>
      <c r="QKB63" s="134"/>
      <c r="QKC63" s="134"/>
      <c r="QKD63" s="134"/>
      <c r="QKE63" s="134"/>
      <c r="QKF63" s="134"/>
      <c r="QKG63" s="134"/>
      <c r="QKH63" s="134"/>
      <c r="QKI63" s="134"/>
      <c r="QKJ63" s="134"/>
      <c r="QKK63" s="134"/>
      <c r="QKL63" s="134"/>
      <c r="QKM63" s="134"/>
      <c r="QKN63" s="134"/>
      <c r="QKO63" s="134"/>
      <c r="QKP63" s="134"/>
      <c r="QKQ63" s="134"/>
      <c r="QKR63" s="134"/>
      <c r="QKS63" s="134"/>
      <c r="QKT63" s="134"/>
      <c r="QKU63" s="134"/>
      <c r="QKV63" s="134"/>
      <c r="QKW63" s="134"/>
      <c r="QKX63" s="134"/>
      <c r="QKY63" s="134"/>
      <c r="QKZ63" s="134"/>
      <c r="QLA63" s="134"/>
      <c r="QLB63" s="134"/>
      <c r="QLC63" s="134"/>
      <c r="QLD63" s="134"/>
      <c r="QLE63" s="134"/>
      <c r="QLF63" s="134"/>
      <c r="QLG63" s="134"/>
      <c r="QLH63" s="134"/>
      <c r="QLI63" s="134"/>
      <c r="QLJ63" s="134"/>
      <c r="QLK63" s="134"/>
      <c r="QLL63" s="134"/>
      <c r="QLM63" s="134"/>
      <c r="QLN63" s="134"/>
      <c r="QLO63" s="134"/>
      <c r="QLP63" s="134"/>
      <c r="QLQ63" s="134"/>
      <c r="QLR63" s="134"/>
      <c r="QLS63" s="134"/>
      <c r="QLT63" s="134"/>
      <c r="QLU63" s="134"/>
      <c r="QLV63" s="134"/>
      <c r="QLW63" s="134"/>
      <c r="QLX63" s="134"/>
      <c r="QLY63" s="134"/>
      <c r="QLZ63" s="134"/>
      <c r="QMA63" s="134"/>
      <c r="QMB63" s="134"/>
      <c r="QMC63" s="134"/>
      <c r="QMD63" s="134"/>
      <c r="QME63" s="134"/>
      <c r="QMF63" s="134"/>
      <c r="QMG63" s="134"/>
      <c r="QMH63" s="134"/>
      <c r="QMI63" s="134"/>
      <c r="QMJ63" s="134"/>
      <c r="QMK63" s="134"/>
      <c r="QML63" s="134"/>
      <c r="QMM63" s="134"/>
      <c r="QMN63" s="134"/>
      <c r="QMO63" s="134"/>
      <c r="QMP63" s="134"/>
      <c r="QMQ63" s="134"/>
      <c r="QMR63" s="134"/>
      <c r="QMS63" s="134"/>
      <c r="QMT63" s="134"/>
      <c r="QMU63" s="134"/>
      <c r="QMV63" s="134"/>
      <c r="QMW63" s="134"/>
      <c r="QMX63" s="134"/>
      <c r="QMY63" s="134"/>
      <c r="QMZ63" s="134"/>
      <c r="QNA63" s="134"/>
      <c r="QNB63" s="134"/>
      <c r="QNC63" s="134"/>
      <c r="QND63" s="134"/>
      <c r="QNE63" s="134"/>
      <c r="QNF63" s="134"/>
      <c r="QNG63" s="134"/>
      <c r="QNH63" s="134"/>
      <c r="QNI63" s="134"/>
      <c r="QNJ63" s="134"/>
      <c r="QNK63" s="134"/>
      <c r="QNL63" s="134"/>
      <c r="QNM63" s="134"/>
      <c r="QNN63" s="134"/>
      <c r="QNO63" s="134"/>
      <c r="QNP63" s="134"/>
      <c r="QNQ63" s="134"/>
      <c r="QNR63" s="134"/>
      <c r="QNS63" s="134"/>
      <c r="QNT63" s="134"/>
      <c r="QNU63" s="134"/>
      <c r="QNV63" s="134"/>
      <c r="QNW63" s="134"/>
      <c r="QNX63" s="134"/>
      <c r="QNY63" s="134"/>
      <c r="QNZ63" s="134"/>
      <c r="QOA63" s="134"/>
      <c r="QOB63" s="134"/>
      <c r="QOC63" s="134"/>
      <c r="QOD63" s="134"/>
      <c r="QOE63" s="134"/>
      <c r="QOF63" s="134"/>
      <c r="QOG63" s="134"/>
      <c r="QOH63" s="134"/>
      <c r="QOI63" s="134"/>
      <c r="QOJ63" s="134"/>
      <c r="QOK63" s="134"/>
      <c r="QOL63" s="134"/>
      <c r="QOM63" s="134"/>
      <c r="QON63" s="134"/>
      <c r="QOO63" s="134"/>
      <c r="QOP63" s="134"/>
      <c r="QOQ63" s="134"/>
      <c r="QOR63" s="134"/>
      <c r="QOS63" s="134"/>
      <c r="QOT63" s="134"/>
      <c r="QOU63" s="134"/>
      <c r="QOV63" s="134"/>
      <c r="QOW63" s="134"/>
      <c r="QOX63" s="134"/>
      <c r="QOY63" s="134"/>
      <c r="QOZ63" s="134"/>
      <c r="QPA63" s="134"/>
      <c r="QPB63" s="134"/>
      <c r="QPC63" s="134"/>
      <c r="QPD63" s="134"/>
      <c r="QPE63" s="134"/>
      <c r="QPF63" s="134"/>
      <c r="QPG63" s="134"/>
      <c r="QPH63" s="134"/>
      <c r="QPI63" s="134"/>
      <c r="QPJ63" s="134"/>
      <c r="QPK63" s="134"/>
      <c r="QPL63" s="134"/>
      <c r="QPM63" s="134"/>
      <c r="QPN63" s="134"/>
      <c r="QPO63" s="134"/>
      <c r="QPP63" s="134"/>
      <c r="QPQ63" s="134"/>
      <c r="QPR63" s="134"/>
      <c r="QPS63" s="134"/>
      <c r="QPT63" s="134"/>
      <c r="QPU63" s="134"/>
      <c r="QPV63" s="134"/>
      <c r="QPW63" s="134"/>
      <c r="QPX63" s="134"/>
      <c r="QPY63" s="134"/>
      <c r="QPZ63" s="134"/>
      <c r="QQA63" s="134"/>
      <c r="QQB63" s="134"/>
      <c r="QQC63" s="134"/>
      <c r="QQD63" s="134"/>
      <c r="QQE63" s="134"/>
      <c r="QQF63" s="134"/>
      <c r="QQG63" s="134"/>
      <c r="QQH63" s="134"/>
      <c r="QQI63" s="134"/>
      <c r="QQJ63" s="134"/>
      <c r="QQK63" s="134"/>
      <c r="QQL63" s="134"/>
      <c r="QQM63" s="134"/>
      <c r="QQN63" s="134"/>
      <c r="QQO63" s="134"/>
      <c r="QQP63" s="134"/>
      <c r="QQQ63" s="134"/>
      <c r="QQR63" s="134"/>
      <c r="QQS63" s="134"/>
      <c r="QQT63" s="134"/>
      <c r="QQU63" s="134"/>
      <c r="QQV63" s="134"/>
      <c r="QQW63" s="134"/>
      <c r="QQX63" s="134"/>
      <c r="QQY63" s="134"/>
      <c r="QQZ63" s="134"/>
      <c r="QRA63" s="134"/>
      <c r="QRB63" s="134"/>
      <c r="QRC63" s="134"/>
      <c r="QRD63" s="134"/>
      <c r="QRE63" s="134"/>
      <c r="QRF63" s="134"/>
      <c r="QRG63" s="134"/>
      <c r="QRH63" s="134"/>
      <c r="QRI63" s="134"/>
      <c r="QRJ63" s="134"/>
      <c r="QRK63" s="134"/>
      <c r="QRL63" s="134"/>
      <c r="QRM63" s="134"/>
      <c r="QRN63" s="134"/>
      <c r="QRO63" s="134"/>
      <c r="QRP63" s="134"/>
      <c r="QRQ63" s="134"/>
      <c r="QRR63" s="134"/>
      <c r="QRS63" s="134"/>
      <c r="QRT63" s="134"/>
      <c r="QRU63" s="134"/>
      <c r="QRV63" s="134"/>
      <c r="QRW63" s="134"/>
      <c r="QRX63" s="134"/>
      <c r="QRY63" s="134"/>
      <c r="QRZ63" s="134"/>
      <c r="QSA63" s="134"/>
      <c r="QSB63" s="134"/>
      <c r="QSC63" s="134"/>
      <c r="QSD63" s="134"/>
      <c r="QSE63" s="134"/>
      <c r="QSF63" s="134"/>
      <c r="QSG63" s="134"/>
      <c r="QSH63" s="134"/>
      <c r="QSI63" s="134"/>
      <c r="QSJ63" s="134"/>
      <c r="QSK63" s="134"/>
      <c r="QSL63" s="134"/>
      <c r="QSM63" s="134"/>
      <c r="QSN63" s="134"/>
      <c r="QSO63" s="134"/>
      <c r="QSP63" s="134"/>
      <c r="QSQ63" s="134"/>
      <c r="QSR63" s="134"/>
      <c r="QSS63" s="134"/>
      <c r="QST63" s="134"/>
      <c r="QSU63" s="134"/>
      <c r="QSV63" s="134"/>
      <c r="QSW63" s="134"/>
      <c r="QSX63" s="134"/>
      <c r="QSY63" s="134"/>
      <c r="QSZ63" s="134"/>
      <c r="QTA63" s="134"/>
      <c r="QTB63" s="134"/>
      <c r="QTC63" s="134"/>
      <c r="QTD63" s="134"/>
      <c r="QTE63" s="134"/>
      <c r="QTF63" s="134"/>
      <c r="QTG63" s="134"/>
      <c r="QTH63" s="134"/>
      <c r="QTI63" s="134"/>
      <c r="QTJ63" s="134"/>
      <c r="QTK63" s="134"/>
      <c r="QTL63" s="134"/>
      <c r="QTM63" s="134"/>
      <c r="QTN63" s="134"/>
      <c r="QTO63" s="134"/>
      <c r="QTP63" s="134"/>
      <c r="QTQ63" s="134"/>
      <c r="QTR63" s="134"/>
      <c r="QTS63" s="134"/>
      <c r="QTT63" s="134"/>
      <c r="QTU63" s="134"/>
      <c r="QTV63" s="134"/>
      <c r="QTW63" s="134"/>
      <c r="QTX63" s="134"/>
      <c r="QTY63" s="134"/>
      <c r="QTZ63" s="134"/>
      <c r="QUA63" s="134"/>
      <c r="QUB63" s="134"/>
      <c r="QUC63" s="134"/>
      <c r="QUD63" s="134"/>
      <c r="QUE63" s="134"/>
      <c r="QUF63" s="134"/>
      <c r="QUG63" s="134"/>
      <c r="QUH63" s="134"/>
      <c r="QUI63" s="134"/>
      <c r="QUJ63" s="134"/>
      <c r="QUK63" s="134"/>
      <c r="QUL63" s="134"/>
      <c r="QUM63" s="134"/>
      <c r="QUN63" s="134"/>
      <c r="QUO63" s="134"/>
      <c r="QUP63" s="134"/>
      <c r="QUQ63" s="134"/>
      <c r="QUR63" s="134"/>
      <c r="QUS63" s="134"/>
      <c r="QUT63" s="134"/>
      <c r="QUU63" s="134"/>
      <c r="QUV63" s="134"/>
      <c r="QUW63" s="134"/>
      <c r="QUX63" s="134"/>
      <c r="QUY63" s="134"/>
      <c r="QUZ63" s="134"/>
      <c r="QVA63" s="134"/>
      <c r="QVB63" s="134"/>
      <c r="QVC63" s="134"/>
      <c r="QVD63" s="134"/>
      <c r="QVE63" s="134"/>
      <c r="QVF63" s="134"/>
      <c r="QVG63" s="134"/>
      <c r="QVH63" s="134"/>
      <c r="QVI63" s="134"/>
      <c r="QVJ63" s="134"/>
      <c r="QVK63" s="134"/>
      <c r="QVL63" s="134"/>
      <c r="QVM63" s="134"/>
      <c r="QVN63" s="134"/>
      <c r="QVO63" s="134"/>
      <c r="QVP63" s="134"/>
      <c r="QVQ63" s="134"/>
      <c r="QVR63" s="134"/>
      <c r="QVS63" s="134"/>
      <c r="QVT63" s="134"/>
      <c r="QVU63" s="134"/>
      <c r="QVV63" s="134"/>
      <c r="QVW63" s="134"/>
      <c r="QVX63" s="134"/>
      <c r="QVY63" s="134"/>
      <c r="QVZ63" s="134"/>
      <c r="QWA63" s="134"/>
      <c r="QWB63" s="134"/>
      <c r="QWC63" s="134"/>
      <c r="QWD63" s="134"/>
      <c r="QWE63" s="134"/>
      <c r="QWF63" s="134"/>
      <c r="QWG63" s="134"/>
      <c r="QWH63" s="134"/>
      <c r="QWI63" s="134"/>
      <c r="QWJ63" s="134"/>
      <c r="QWK63" s="134"/>
      <c r="QWL63" s="134"/>
      <c r="QWM63" s="134"/>
      <c r="QWN63" s="134"/>
      <c r="QWO63" s="134"/>
      <c r="QWP63" s="134"/>
      <c r="QWQ63" s="134"/>
      <c r="QWR63" s="134"/>
      <c r="QWS63" s="134"/>
      <c r="QWT63" s="134"/>
      <c r="QWU63" s="134"/>
      <c r="QWV63" s="134"/>
      <c r="QWW63" s="134"/>
      <c r="QWX63" s="134"/>
      <c r="QWY63" s="134"/>
      <c r="QWZ63" s="134"/>
      <c r="QXA63" s="134"/>
      <c r="QXB63" s="134"/>
      <c r="QXC63" s="134"/>
      <c r="QXD63" s="134"/>
      <c r="QXE63" s="134"/>
      <c r="QXF63" s="134"/>
      <c r="QXG63" s="134"/>
      <c r="QXH63" s="134"/>
      <c r="QXI63" s="134"/>
      <c r="QXJ63" s="134"/>
      <c r="QXK63" s="134"/>
      <c r="QXL63" s="134"/>
      <c r="QXM63" s="134"/>
      <c r="QXN63" s="134"/>
      <c r="QXO63" s="134"/>
      <c r="QXP63" s="134"/>
      <c r="QXQ63" s="134"/>
      <c r="QXR63" s="134"/>
      <c r="QXS63" s="134"/>
      <c r="QXT63" s="134"/>
      <c r="QXU63" s="134"/>
      <c r="QXV63" s="134"/>
      <c r="QXW63" s="134"/>
      <c r="QXX63" s="134"/>
      <c r="QXY63" s="134"/>
      <c r="QXZ63" s="134"/>
      <c r="QYA63" s="134"/>
      <c r="QYB63" s="134"/>
      <c r="QYC63" s="134"/>
      <c r="QYD63" s="134"/>
      <c r="QYE63" s="134"/>
      <c r="QYF63" s="134"/>
      <c r="QYG63" s="134"/>
      <c r="QYH63" s="134"/>
      <c r="QYI63" s="134"/>
      <c r="QYJ63" s="134"/>
      <c r="QYK63" s="134"/>
      <c r="QYL63" s="134"/>
      <c r="QYM63" s="134"/>
      <c r="QYN63" s="134"/>
      <c r="QYO63" s="134"/>
      <c r="QYP63" s="134"/>
      <c r="QYQ63" s="134"/>
      <c r="QYR63" s="134"/>
      <c r="QYS63" s="134"/>
      <c r="QYT63" s="134"/>
      <c r="QYU63" s="134"/>
      <c r="QYV63" s="134"/>
      <c r="QYW63" s="134"/>
      <c r="QYX63" s="134"/>
      <c r="QYY63" s="134"/>
      <c r="QYZ63" s="134"/>
      <c r="QZA63" s="134"/>
      <c r="QZB63" s="134"/>
      <c r="QZC63" s="134"/>
      <c r="QZD63" s="134"/>
      <c r="QZE63" s="134"/>
      <c r="QZF63" s="134"/>
      <c r="QZG63" s="134"/>
      <c r="QZH63" s="134"/>
      <c r="QZI63" s="134"/>
      <c r="QZJ63" s="134"/>
      <c r="QZK63" s="134"/>
      <c r="QZL63" s="134"/>
      <c r="QZM63" s="134"/>
      <c r="QZN63" s="134"/>
      <c r="QZO63" s="134"/>
      <c r="QZP63" s="134"/>
      <c r="QZQ63" s="134"/>
      <c r="QZR63" s="134"/>
      <c r="QZS63" s="134"/>
      <c r="QZT63" s="134"/>
      <c r="QZU63" s="134"/>
      <c r="QZV63" s="134"/>
      <c r="QZW63" s="134"/>
      <c r="QZX63" s="134"/>
      <c r="QZY63" s="134"/>
      <c r="QZZ63" s="134"/>
      <c r="RAA63" s="134"/>
      <c r="RAB63" s="134"/>
      <c r="RAC63" s="134"/>
      <c r="RAD63" s="134"/>
      <c r="RAE63" s="134"/>
      <c r="RAF63" s="134"/>
      <c r="RAG63" s="134"/>
      <c r="RAH63" s="134"/>
      <c r="RAI63" s="134"/>
      <c r="RAJ63" s="134"/>
      <c r="RAK63" s="134"/>
      <c r="RAL63" s="134"/>
      <c r="RAM63" s="134"/>
      <c r="RAN63" s="134"/>
      <c r="RAO63" s="134"/>
      <c r="RAP63" s="134"/>
      <c r="RAQ63" s="134"/>
      <c r="RAR63" s="134"/>
      <c r="RAS63" s="134"/>
      <c r="RAT63" s="134"/>
      <c r="RAU63" s="134"/>
      <c r="RAV63" s="134"/>
      <c r="RAW63" s="134"/>
      <c r="RAX63" s="134"/>
      <c r="RAY63" s="134"/>
      <c r="RAZ63" s="134"/>
      <c r="RBA63" s="134"/>
      <c r="RBB63" s="134"/>
      <c r="RBC63" s="134"/>
      <c r="RBD63" s="134"/>
      <c r="RBE63" s="134"/>
      <c r="RBF63" s="134"/>
      <c r="RBG63" s="134"/>
      <c r="RBH63" s="134"/>
      <c r="RBI63" s="134"/>
      <c r="RBJ63" s="134"/>
      <c r="RBK63" s="134"/>
      <c r="RBL63" s="134"/>
      <c r="RBM63" s="134"/>
      <c r="RBN63" s="134"/>
      <c r="RBO63" s="134"/>
      <c r="RBP63" s="134"/>
      <c r="RBQ63" s="134"/>
      <c r="RBR63" s="134"/>
      <c r="RBS63" s="134"/>
      <c r="RBT63" s="134"/>
      <c r="RBU63" s="134"/>
      <c r="RBV63" s="134"/>
      <c r="RBW63" s="134"/>
      <c r="RBX63" s="134"/>
      <c r="RBY63" s="134"/>
      <c r="RBZ63" s="134"/>
      <c r="RCA63" s="134"/>
      <c r="RCB63" s="134"/>
      <c r="RCC63" s="134"/>
      <c r="RCD63" s="134"/>
      <c r="RCE63" s="134"/>
      <c r="RCF63" s="134"/>
      <c r="RCG63" s="134"/>
      <c r="RCH63" s="134"/>
      <c r="RCI63" s="134"/>
      <c r="RCJ63" s="134"/>
      <c r="RCK63" s="134"/>
      <c r="RCL63" s="134"/>
      <c r="RCM63" s="134"/>
      <c r="RCN63" s="134"/>
      <c r="RCO63" s="134"/>
      <c r="RCP63" s="134"/>
      <c r="RCQ63" s="134"/>
      <c r="RCR63" s="134"/>
      <c r="RCS63" s="134"/>
      <c r="RCT63" s="134"/>
      <c r="RCU63" s="134"/>
      <c r="RCV63" s="134"/>
      <c r="RCW63" s="134"/>
      <c r="RCX63" s="134"/>
      <c r="RCY63" s="134"/>
      <c r="RCZ63" s="134"/>
      <c r="RDA63" s="134"/>
      <c r="RDB63" s="134"/>
      <c r="RDC63" s="134"/>
      <c r="RDD63" s="134"/>
      <c r="RDE63" s="134"/>
      <c r="RDF63" s="134"/>
      <c r="RDG63" s="134"/>
      <c r="RDH63" s="134"/>
      <c r="RDI63" s="134"/>
      <c r="RDJ63" s="134"/>
      <c r="RDK63" s="134"/>
      <c r="RDL63" s="134"/>
      <c r="RDM63" s="134"/>
      <c r="RDN63" s="134"/>
      <c r="RDO63" s="134"/>
      <c r="RDP63" s="134"/>
      <c r="RDQ63" s="134"/>
      <c r="RDR63" s="134"/>
      <c r="RDS63" s="134"/>
      <c r="RDT63" s="134"/>
      <c r="RDU63" s="134"/>
      <c r="RDV63" s="134"/>
      <c r="RDW63" s="134"/>
      <c r="RDX63" s="134"/>
      <c r="RDY63" s="134"/>
      <c r="RDZ63" s="134"/>
      <c r="REA63" s="134"/>
      <c r="REB63" s="134"/>
      <c r="REC63" s="134"/>
      <c r="RED63" s="134"/>
      <c r="REE63" s="134"/>
      <c r="REF63" s="134"/>
      <c r="REG63" s="134"/>
      <c r="REH63" s="134"/>
      <c r="REI63" s="134"/>
      <c r="REJ63" s="134"/>
      <c r="REK63" s="134"/>
      <c r="REL63" s="134"/>
      <c r="REM63" s="134"/>
      <c r="REN63" s="134"/>
      <c r="REO63" s="134"/>
      <c r="REP63" s="134"/>
      <c r="REQ63" s="134"/>
      <c r="RER63" s="134"/>
      <c r="RES63" s="134"/>
      <c r="RET63" s="134"/>
      <c r="REU63" s="134"/>
      <c r="REV63" s="134"/>
      <c r="REW63" s="134"/>
      <c r="REX63" s="134"/>
      <c r="REY63" s="134"/>
      <c r="REZ63" s="134"/>
      <c r="RFA63" s="134"/>
      <c r="RFB63" s="134"/>
      <c r="RFC63" s="134"/>
      <c r="RFD63" s="134"/>
      <c r="RFE63" s="134"/>
      <c r="RFF63" s="134"/>
      <c r="RFG63" s="134"/>
      <c r="RFH63" s="134"/>
      <c r="RFI63" s="134"/>
      <c r="RFJ63" s="134"/>
      <c r="RFK63" s="134"/>
      <c r="RFL63" s="134"/>
      <c r="RFM63" s="134"/>
      <c r="RFN63" s="134"/>
      <c r="RFO63" s="134"/>
      <c r="RFP63" s="134"/>
      <c r="RFQ63" s="134"/>
      <c r="RFR63" s="134"/>
      <c r="RFS63" s="134"/>
      <c r="RFT63" s="134"/>
      <c r="RFU63" s="134"/>
      <c r="RFV63" s="134"/>
      <c r="RFW63" s="134"/>
      <c r="RFX63" s="134"/>
      <c r="RFY63" s="134"/>
      <c r="RFZ63" s="134"/>
      <c r="RGA63" s="134"/>
      <c r="RGB63" s="134"/>
      <c r="RGC63" s="134"/>
      <c r="RGD63" s="134"/>
      <c r="RGE63" s="134"/>
      <c r="RGF63" s="134"/>
      <c r="RGG63" s="134"/>
      <c r="RGH63" s="134"/>
      <c r="RGI63" s="134"/>
      <c r="RGJ63" s="134"/>
      <c r="RGK63" s="134"/>
      <c r="RGL63" s="134"/>
      <c r="RGM63" s="134"/>
      <c r="RGN63" s="134"/>
      <c r="RGO63" s="134"/>
      <c r="RGP63" s="134"/>
      <c r="RGQ63" s="134"/>
      <c r="RGR63" s="134"/>
      <c r="RGS63" s="134"/>
      <c r="RGT63" s="134"/>
      <c r="RGU63" s="134"/>
      <c r="RGV63" s="134"/>
      <c r="RGW63" s="134"/>
      <c r="RGX63" s="134"/>
      <c r="RGY63" s="134"/>
      <c r="RGZ63" s="134"/>
      <c r="RHA63" s="134"/>
      <c r="RHB63" s="134"/>
      <c r="RHC63" s="134"/>
      <c r="RHD63" s="134"/>
      <c r="RHE63" s="134"/>
      <c r="RHF63" s="134"/>
      <c r="RHG63" s="134"/>
      <c r="RHH63" s="134"/>
      <c r="RHI63" s="134"/>
      <c r="RHJ63" s="134"/>
      <c r="RHK63" s="134"/>
      <c r="RHL63" s="134"/>
      <c r="RHM63" s="134"/>
      <c r="RHN63" s="134"/>
      <c r="RHO63" s="134"/>
      <c r="RHP63" s="134"/>
      <c r="RHQ63" s="134"/>
      <c r="RHR63" s="134"/>
      <c r="RHS63" s="134"/>
      <c r="RHT63" s="134"/>
      <c r="RHU63" s="134"/>
      <c r="RHV63" s="134"/>
      <c r="RHW63" s="134"/>
      <c r="RHX63" s="134"/>
      <c r="RHY63" s="134"/>
      <c r="RHZ63" s="134"/>
      <c r="RIA63" s="134"/>
      <c r="RIB63" s="134"/>
      <c r="RIC63" s="134"/>
      <c r="RID63" s="134"/>
      <c r="RIE63" s="134"/>
      <c r="RIF63" s="134"/>
      <c r="RIG63" s="134"/>
      <c r="RIH63" s="134"/>
      <c r="RII63" s="134"/>
      <c r="RIJ63" s="134"/>
      <c r="RIK63" s="134"/>
      <c r="RIL63" s="134"/>
      <c r="RIM63" s="134"/>
      <c r="RIN63" s="134"/>
      <c r="RIO63" s="134"/>
      <c r="RIP63" s="134"/>
      <c r="RIQ63" s="134"/>
      <c r="RIR63" s="134"/>
      <c r="RIS63" s="134"/>
      <c r="RIT63" s="134"/>
      <c r="RIU63" s="134"/>
      <c r="RIV63" s="134"/>
      <c r="RIW63" s="134"/>
      <c r="RIX63" s="134"/>
      <c r="RIY63" s="134"/>
      <c r="RIZ63" s="134"/>
      <c r="RJA63" s="134"/>
      <c r="RJB63" s="134"/>
      <c r="RJC63" s="134"/>
      <c r="RJD63" s="134"/>
      <c r="RJE63" s="134"/>
      <c r="RJF63" s="134"/>
      <c r="RJG63" s="134"/>
      <c r="RJH63" s="134"/>
      <c r="RJI63" s="134"/>
      <c r="RJJ63" s="134"/>
      <c r="RJK63" s="134"/>
      <c r="RJL63" s="134"/>
      <c r="RJM63" s="134"/>
      <c r="RJN63" s="134"/>
      <c r="RJO63" s="134"/>
      <c r="RJP63" s="134"/>
      <c r="RJQ63" s="134"/>
      <c r="RJR63" s="134"/>
      <c r="RJS63" s="134"/>
      <c r="RJT63" s="134"/>
      <c r="RJU63" s="134"/>
      <c r="RJV63" s="134"/>
      <c r="RJW63" s="134"/>
      <c r="RJX63" s="134"/>
      <c r="RJY63" s="134"/>
      <c r="RJZ63" s="134"/>
      <c r="RKA63" s="134"/>
      <c r="RKB63" s="134"/>
      <c r="RKC63" s="134"/>
      <c r="RKD63" s="134"/>
      <c r="RKE63" s="134"/>
      <c r="RKF63" s="134"/>
      <c r="RKG63" s="134"/>
      <c r="RKH63" s="134"/>
      <c r="RKI63" s="134"/>
      <c r="RKJ63" s="134"/>
      <c r="RKK63" s="134"/>
      <c r="RKL63" s="134"/>
      <c r="RKM63" s="134"/>
      <c r="RKN63" s="134"/>
      <c r="RKO63" s="134"/>
      <c r="RKP63" s="134"/>
      <c r="RKQ63" s="134"/>
      <c r="RKR63" s="134"/>
      <c r="RKS63" s="134"/>
      <c r="RKT63" s="134"/>
      <c r="RKU63" s="134"/>
      <c r="RKV63" s="134"/>
      <c r="RKW63" s="134"/>
      <c r="RKX63" s="134"/>
      <c r="RKY63" s="134"/>
      <c r="RKZ63" s="134"/>
      <c r="RLA63" s="134"/>
      <c r="RLB63" s="134"/>
      <c r="RLC63" s="134"/>
      <c r="RLD63" s="134"/>
      <c r="RLE63" s="134"/>
      <c r="RLF63" s="134"/>
      <c r="RLG63" s="134"/>
      <c r="RLH63" s="134"/>
      <c r="RLI63" s="134"/>
      <c r="RLJ63" s="134"/>
      <c r="RLK63" s="134"/>
      <c r="RLL63" s="134"/>
      <c r="RLM63" s="134"/>
      <c r="RLN63" s="134"/>
      <c r="RLO63" s="134"/>
      <c r="RLP63" s="134"/>
      <c r="RLQ63" s="134"/>
      <c r="RLR63" s="134"/>
      <c r="RLS63" s="134"/>
      <c r="RLT63" s="134"/>
      <c r="RLU63" s="134"/>
      <c r="RLV63" s="134"/>
      <c r="RLW63" s="134"/>
      <c r="RLX63" s="134"/>
      <c r="RLY63" s="134"/>
      <c r="RLZ63" s="134"/>
      <c r="RMA63" s="134"/>
      <c r="RMB63" s="134"/>
      <c r="RMC63" s="134"/>
      <c r="RMD63" s="134"/>
      <c r="RME63" s="134"/>
      <c r="RMF63" s="134"/>
      <c r="RMG63" s="134"/>
      <c r="RMH63" s="134"/>
      <c r="RMI63" s="134"/>
      <c r="RMJ63" s="134"/>
      <c r="RMK63" s="134"/>
      <c r="RML63" s="134"/>
      <c r="RMM63" s="134"/>
      <c r="RMN63" s="134"/>
      <c r="RMO63" s="134"/>
      <c r="RMP63" s="134"/>
      <c r="RMQ63" s="134"/>
      <c r="RMR63" s="134"/>
      <c r="RMS63" s="134"/>
      <c r="RMT63" s="134"/>
      <c r="RMU63" s="134"/>
      <c r="RMV63" s="134"/>
      <c r="RMW63" s="134"/>
      <c r="RMX63" s="134"/>
      <c r="RMY63" s="134"/>
      <c r="RMZ63" s="134"/>
      <c r="RNA63" s="134"/>
      <c r="RNB63" s="134"/>
      <c r="RNC63" s="134"/>
      <c r="RND63" s="134"/>
      <c r="RNE63" s="134"/>
      <c r="RNF63" s="134"/>
      <c r="RNG63" s="134"/>
      <c r="RNH63" s="134"/>
      <c r="RNI63" s="134"/>
      <c r="RNJ63" s="134"/>
      <c r="RNK63" s="134"/>
      <c r="RNL63" s="134"/>
      <c r="RNM63" s="134"/>
      <c r="RNN63" s="134"/>
      <c r="RNO63" s="134"/>
      <c r="RNP63" s="134"/>
      <c r="RNQ63" s="134"/>
      <c r="RNR63" s="134"/>
      <c r="RNS63" s="134"/>
      <c r="RNT63" s="134"/>
      <c r="RNU63" s="134"/>
      <c r="RNV63" s="134"/>
      <c r="RNW63" s="134"/>
      <c r="RNX63" s="134"/>
      <c r="RNY63" s="134"/>
      <c r="RNZ63" s="134"/>
      <c r="ROA63" s="134"/>
      <c r="ROB63" s="134"/>
      <c r="ROC63" s="134"/>
      <c r="ROD63" s="134"/>
      <c r="ROE63" s="134"/>
      <c r="ROF63" s="134"/>
      <c r="ROG63" s="134"/>
      <c r="ROH63" s="134"/>
      <c r="ROI63" s="134"/>
      <c r="ROJ63" s="134"/>
      <c r="ROK63" s="134"/>
      <c r="ROL63" s="134"/>
      <c r="ROM63" s="134"/>
      <c r="RON63" s="134"/>
      <c r="ROO63" s="134"/>
      <c r="ROP63" s="134"/>
      <c r="ROQ63" s="134"/>
      <c r="ROR63" s="134"/>
      <c r="ROS63" s="134"/>
      <c r="ROT63" s="134"/>
      <c r="ROU63" s="134"/>
      <c r="ROV63" s="134"/>
      <c r="ROW63" s="134"/>
      <c r="ROX63" s="134"/>
      <c r="ROY63" s="134"/>
      <c r="ROZ63" s="134"/>
      <c r="RPA63" s="134"/>
      <c r="RPB63" s="134"/>
      <c r="RPC63" s="134"/>
      <c r="RPD63" s="134"/>
      <c r="RPE63" s="134"/>
      <c r="RPF63" s="134"/>
      <c r="RPG63" s="134"/>
      <c r="RPH63" s="134"/>
      <c r="RPI63" s="134"/>
      <c r="RPJ63" s="134"/>
      <c r="RPK63" s="134"/>
      <c r="RPL63" s="134"/>
      <c r="RPM63" s="134"/>
      <c r="RPN63" s="134"/>
      <c r="RPO63" s="134"/>
      <c r="RPP63" s="134"/>
      <c r="RPQ63" s="134"/>
      <c r="RPR63" s="134"/>
      <c r="RPS63" s="134"/>
      <c r="RPT63" s="134"/>
      <c r="RPU63" s="134"/>
      <c r="RPV63" s="134"/>
      <c r="RPW63" s="134"/>
      <c r="RPX63" s="134"/>
      <c r="RPY63" s="134"/>
      <c r="RPZ63" s="134"/>
      <c r="RQA63" s="134"/>
      <c r="RQB63" s="134"/>
      <c r="RQC63" s="134"/>
      <c r="RQD63" s="134"/>
      <c r="RQE63" s="134"/>
      <c r="RQF63" s="134"/>
      <c r="RQG63" s="134"/>
      <c r="RQH63" s="134"/>
      <c r="RQI63" s="134"/>
      <c r="RQJ63" s="134"/>
      <c r="RQK63" s="134"/>
      <c r="RQL63" s="134"/>
      <c r="RQM63" s="134"/>
      <c r="RQN63" s="134"/>
      <c r="RQO63" s="134"/>
      <c r="RQP63" s="134"/>
      <c r="RQQ63" s="134"/>
      <c r="RQR63" s="134"/>
      <c r="RQS63" s="134"/>
      <c r="RQT63" s="134"/>
      <c r="RQU63" s="134"/>
      <c r="RQV63" s="134"/>
      <c r="RQW63" s="134"/>
      <c r="RQX63" s="134"/>
      <c r="RQY63" s="134"/>
      <c r="RQZ63" s="134"/>
      <c r="RRA63" s="134"/>
      <c r="RRB63" s="134"/>
      <c r="RRC63" s="134"/>
      <c r="RRD63" s="134"/>
      <c r="RRE63" s="134"/>
      <c r="RRF63" s="134"/>
      <c r="RRG63" s="134"/>
      <c r="RRH63" s="134"/>
      <c r="RRI63" s="134"/>
      <c r="RRJ63" s="134"/>
      <c r="RRK63" s="134"/>
      <c r="RRL63" s="134"/>
      <c r="RRM63" s="134"/>
      <c r="RRN63" s="134"/>
      <c r="RRO63" s="134"/>
      <c r="RRP63" s="134"/>
      <c r="RRQ63" s="134"/>
      <c r="RRR63" s="134"/>
      <c r="RRS63" s="134"/>
      <c r="RRT63" s="134"/>
      <c r="RRU63" s="134"/>
      <c r="RRV63" s="134"/>
      <c r="RRW63" s="134"/>
      <c r="RRX63" s="134"/>
      <c r="RRY63" s="134"/>
      <c r="RRZ63" s="134"/>
      <c r="RSA63" s="134"/>
      <c r="RSB63" s="134"/>
      <c r="RSC63" s="134"/>
      <c r="RSD63" s="134"/>
      <c r="RSE63" s="134"/>
      <c r="RSF63" s="134"/>
      <c r="RSG63" s="134"/>
      <c r="RSH63" s="134"/>
      <c r="RSI63" s="134"/>
      <c r="RSJ63" s="134"/>
      <c r="RSK63" s="134"/>
      <c r="RSL63" s="134"/>
      <c r="RSM63" s="134"/>
      <c r="RSN63" s="134"/>
      <c r="RSO63" s="134"/>
      <c r="RSP63" s="134"/>
      <c r="RSQ63" s="134"/>
      <c r="RSR63" s="134"/>
      <c r="RSS63" s="134"/>
      <c r="RST63" s="134"/>
      <c r="RSU63" s="134"/>
      <c r="RSV63" s="134"/>
      <c r="RSW63" s="134"/>
      <c r="RSX63" s="134"/>
      <c r="RSY63" s="134"/>
      <c r="RSZ63" s="134"/>
      <c r="RTA63" s="134"/>
      <c r="RTB63" s="134"/>
      <c r="RTC63" s="134"/>
      <c r="RTD63" s="134"/>
      <c r="RTE63" s="134"/>
      <c r="RTF63" s="134"/>
      <c r="RTG63" s="134"/>
      <c r="RTH63" s="134"/>
      <c r="RTI63" s="134"/>
      <c r="RTJ63" s="134"/>
      <c r="RTK63" s="134"/>
      <c r="RTL63" s="134"/>
      <c r="RTM63" s="134"/>
      <c r="RTN63" s="134"/>
      <c r="RTO63" s="134"/>
      <c r="RTP63" s="134"/>
      <c r="RTQ63" s="134"/>
      <c r="RTR63" s="134"/>
      <c r="RTS63" s="134"/>
      <c r="RTT63" s="134"/>
      <c r="RTU63" s="134"/>
      <c r="RTV63" s="134"/>
      <c r="RTW63" s="134"/>
      <c r="RTX63" s="134"/>
      <c r="RTY63" s="134"/>
      <c r="RTZ63" s="134"/>
      <c r="RUA63" s="134"/>
      <c r="RUB63" s="134"/>
      <c r="RUC63" s="134"/>
      <c r="RUD63" s="134"/>
      <c r="RUE63" s="134"/>
      <c r="RUF63" s="134"/>
      <c r="RUG63" s="134"/>
      <c r="RUH63" s="134"/>
      <c r="RUI63" s="134"/>
      <c r="RUJ63" s="134"/>
      <c r="RUK63" s="134"/>
      <c r="RUL63" s="134"/>
      <c r="RUM63" s="134"/>
      <c r="RUN63" s="134"/>
      <c r="RUO63" s="134"/>
      <c r="RUP63" s="134"/>
      <c r="RUQ63" s="134"/>
      <c r="RUR63" s="134"/>
      <c r="RUS63" s="134"/>
      <c r="RUT63" s="134"/>
      <c r="RUU63" s="134"/>
      <c r="RUV63" s="134"/>
      <c r="RUW63" s="134"/>
      <c r="RUX63" s="134"/>
      <c r="RUY63" s="134"/>
      <c r="RUZ63" s="134"/>
      <c r="RVA63" s="134"/>
      <c r="RVB63" s="134"/>
      <c r="RVC63" s="134"/>
      <c r="RVD63" s="134"/>
      <c r="RVE63" s="134"/>
      <c r="RVF63" s="134"/>
      <c r="RVG63" s="134"/>
      <c r="RVH63" s="134"/>
      <c r="RVI63" s="134"/>
      <c r="RVJ63" s="134"/>
      <c r="RVK63" s="134"/>
      <c r="RVL63" s="134"/>
      <c r="RVM63" s="134"/>
      <c r="RVN63" s="134"/>
      <c r="RVO63" s="134"/>
      <c r="RVP63" s="134"/>
      <c r="RVQ63" s="134"/>
      <c r="RVR63" s="134"/>
      <c r="RVS63" s="134"/>
      <c r="RVT63" s="134"/>
      <c r="RVU63" s="134"/>
      <c r="RVV63" s="134"/>
      <c r="RVW63" s="134"/>
      <c r="RVX63" s="134"/>
      <c r="RVY63" s="134"/>
      <c r="RVZ63" s="134"/>
      <c r="RWA63" s="134"/>
      <c r="RWB63" s="134"/>
      <c r="RWC63" s="134"/>
      <c r="RWD63" s="134"/>
      <c r="RWE63" s="134"/>
      <c r="RWF63" s="134"/>
      <c r="RWG63" s="134"/>
      <c r="RWH63" s="134"/>
      <c r="RWI63" s="134"/>
      <c r="RWJ63" s="134"/>
      <c r="RWK63" s="134"/>
      <c r="RWL63" s="134"/>
      <c r="RWM63" s="134"/>
      <c r="RWN63" s="134"/>
      <c r="RWO63" s="134"/>
      <c r="RWP63" s="134"/>
      <c r="RWQ63" s="134"/>
      <c r="RWR63" s="134"/>
      <c r="RWS63" s="134"/>
      <c r="RWT63" s="134"/>
      <c r="RWU63" s="134"/>
      <c r="RWV63" s="134"/>
      <c r="RWW63" s="134"/>
      <c r="RWX63" s="134"/>
      <c r="RWY63" s="134"/>
      <c r="RWZ63" s="134"/>
      <c r="RXA63" s="134"/>
      <c r="RXB63" s="134"/>
      <c r="RXC63" s="134"/>
      <c r="RXD63" s="134"/>
      <c r="RXE63" s="134"/>
      <c r="RXF63" s="134"/>
      <c r="RXG63" s="134"/>
      <c r="RXH63" s="134"/>
      <c r="RXI63" s="134"/>
      <c r="RXJ63" s="134"/>
      <c r="RXK63" s="134"/>
      <c r="RXL63" s="134"/>
      <c r="RXM63" s="134"/>
      <c r="RXN63" s="134"/>
      <c r="RXO63" s="134"/>
      <c r="RXP63" s="134"/>
      <c r="RXQ63" s="134"/>
      <c r="RXR63" s="134"/>
      <c r="RXS63" s="134"/>
      <c r="RXT63" s="134"/>
      <c r="RXU63" s="134"/>
      <c r="RXV63" s="134"/>
      <c r="RXW63" s="134"/>
      <c r="RXX63" s="134"/>
      <c r="RXY63" s="134"/>
      <c r="RXZ63" s="134"/>
      <c r="RYA63" s="134"/>
      <c r="RYB63" s="134"/>
      <c r="RYC63" s="134"/>
      <c r="RYD63" s="134"/>
      <c r="RYE63" s="134"/>
      <c r="RYF63" s="134"/>
      <c r="RYG63" s="134"/>
      <c r="RYH63" s="134"/>
      <c r="RYI63" s="134"/>
      <c r="RYJ63" s="134"/>
      <c r="RYK63" s="134"/>
      <c r="RYL63" s="134"/>
      <c r="RYM63" s="134"/>
      <c r="RYN63" s="134"/>
      <c r="RYO63" s="134"/>
      <c r="RYP63" s="134"/>
      <c r="RYQ63" s="134"/>
      <c r="RYR63" s="134"/>
      <c r="RYS63" s="134"/>
      <c r="RYT63" s="134"/>
      <c r="RYU63" s="134"/>
      <c r="RYV63" s="134"/>
      <c r="RYW63" s="134"/>
      <c r="RYX63" s="134"/>
      <c r="RYY63" s="134"/>
      <c r="RYZ63" s="134"/>
      <c r="RZA63" s="134"/>
      <c r="RZB63" s="134"/>
      <c r="RZC63" s="134"/>
      <c r="RZD63" s="134"/>
      <c r="RZE63" s="134"/>
      <c r="RZF63" s="134"/>
      <c r="RZG63" s="134"/>
      <c r="RZH63" s="134"/>
      <c r="RZI63" s="134"/>
      <c r="RZJ63" s="134"/>
      <c r="RZK63" s="134"/>
      <c r="RZL63" s="134"/>
      <c r="RZM63" s="134"/>
      <c r="RZN63" s="134"/>
      <c r="RZO63" s="134"/>
      <c r="RZP63" s="134"/>
      <c r="RZQ63" s="134"/>
      <c r="RZR63" s="134"/>
      <c r="RZS63" s="134"/>
      <c r="RZT63" s="134"/>
      <c r="RZU63" s="134"/>
      <c r="RZV63" s="134"/>
      <c r="RZW63" s="134"/>
      <c r="RZX63" s="134"/>
      <c r="RZY63" s="134"/>
      <c r="RZZ63" s="134"/>
      <c r="SAA63" s="134"/>
      <c r="SAB63" s="134"/>
      <c r="SAC63" s="134"/>
      <c r="SAD63" s="134"/>
      <c r="SAE63" s="134"/>
      <c r="SAF63" s="134"/>
      <c r="SAG63" s="134"/>
      <c r="SAH63" s="134"/>
      <c r="SAI63" s="134"/>
      <c r="SAJ63" s="134"/>
      <c r="SAK63" s="134"/>
      <c r="SAL63" s="134"/>
      <c r="SAM63" s="134"/>
      <c r="SAN63" s="134"/>
      <c r="SAO63" s="134"/>
      <c r="SAP63" s="134"/>
      <c r="SAQ63" s="134"/>
      <c r="SAR63" s="134"/>
      <c r="SAS63" s="134"/>
      <c r="SAT63" s="134"/>
      <c r="SAU63" s="134"/>
      <c r="SAV63" s="134"/>
      <c r="SAW63" s="134"/>
      <c r="SAX63" s="134"/>
      <c r="SAY63" s="134"/>
      <c r="SAZ63" s="134"/>
      <c r="SBA63" s="134"/>
      <c r="SBB63" s="134"/>
      <c r="SBC63" s="134"/>
      <c r="SBD63" s="134"/>
      <c r="SBE63" s="134"/>
      <c r="SBF63" s="134"/>
      <c r="SBG63" s="134"/>
      <c r="SBH63" s="134"/>
      <c r="SBI63" s="134"/>
      <c r="SBJ63" s="134"/>
      <c r="SBK63" s="134"/>
      <c r="SBL63" s="134"/>
      <c r="SBM63" s="134"/>
      <c r="SBN63" s="134"/>
      <c r="SBO63" s="134"/>
      <c r="SBP63" s="134"/>
      <c r="SBQ63" s="134"/>
      <c r="SBR63" s="134"/>
      <c r="SBS63" s="134"/>
      <c r="SBT63" s="134"/>
      <c r="SBU63" s="134"/>
      <c r="SBV63" s="134"/>
      <c r="SBW63" s="134"/>
      <c r="SBX63" s="134"/>
      <c r="SBY63" s="134"/>
      <c r="SBZ63" s="134"/>
      <c r="SCA63" s="134"/>
      <c r="SCB63" s="134"/>
      <c r="SCC63" s="134"/>
      <c r="SCD63" s="134"/>
      <c r="SCE63" s="134"/>
      <c r="SCF63" s="134"/>
      <c r="SCG63" s="134"/>
      <c r="SCH63" s="134"/>
      <c r="SCI63" s="134"/>
      <c r="SCJ63" s="134"/>
      <c r="SCK63" s="134"/>
      <c r="SCL63" s="134"/>
      <c r="SCM63" s="134"/>
      <c r="SCN63" s="134"/>
      <c r="SCO63" s="134"/>
      <c r="SCP63" s="134"/>
      <c r="SCQ63" s="134"/>
      <c r="SCR63" s="134"/>
      <c r="SCS63" s="134"/>
      <c r="SCT63" s="134"/>
      <c r="SCU63" s="134"/>
      <c r="SCV63" s="134"/>
      <c r="SCW63" s="134"/>
      <c r="SCX63" s="134"/>
      <c r="SCY63" s="134"/>
      <c r="SCZ63" s="134"/>
      <c r="SDA63" s="134"/>
      <c r="SDB63" s="134"/>
      <c r="SDC63" s="134"/>
      <c r="SDD63" s="134"/>
      <c r="SDE63" s="134"/>
      <c r="SDF63" s="134"/>
      <c r="SDG63" s="134"/>
      <c r="SDH63" s="134"/>
      <c r="SDI63" s="134"/>
      <c r="SDJ63" s="134"/>
      <c r="SDK63" s="134"/>
      <c r="SDL63" s="134"/>
      <c r="SDM63" s="134"/>
      <c r="SDN63" s="134"/>
      <c r="SDO63" s="134"/>
      <c r="SDP63" s="134"/>
      <c r="SDQ63" s="134"/>
      <c r="SDR63" s="134"/>
      <c r="SDS63" s="134"/>
      <c r="SDT63" s="134"/>
      <c r="SDU63" s="134"/>
      <c r="SDV63" s="134"/>
      <c r="SDW63" s="134"/>
      <c r="SDX63" s="134"/>
      <c r="SDY63" s="134"/>
      <c r="SDZ63" s="134"/>
      <c r="SEA63" s="134"/>
      <c r="SEB63" s="134"/>
      <c r="SEC63" s="134"/>
      <c r="SED63" s="134"/>
      <c r="SEE63" s="134"/>
      <c r="SEF63" s="134"/>
      <c r="SEG63" s="134"/>
      <c r="SEH63" s="134"/>
      <c r="SEI63" s="134"/>
      <c r="SEJ63" s="134"/>
      <c r="SEK63" s="134"/>
      <c r="SEL63" s="134"/>
      <c r="SEM63" s="134"/>
      <c r="SEN63" s="134"/>
      <c r="SEO63" s="134"/>
      <c r="SEP63" s="134"/>
      <c r="SEQ63" s="134"/>
      <c r="SER63" s="134"/>
      <c r="SES63" s="134"/>
      <c r="SET63" s="134"/>
      <c r="SEU63" s="134"/>
      <c r="SEV63" s="134"/>
      <c r="SEW63" s="134"/>
      <c r="SEX63" s="134"/>
      <c r="SEY63" s="134"/>
      <c r="SEZ63" s="134"/>
      <c r="SFA63" s="134"/>
      <c r="SFB63" s="134"/>
      <c r="SFC63" s="134"/>
      <c r="SFD63" s="134"/>
      <c r="SFE63" s="134"/>
      <c r="SFF63" s="134"/>
      <c r="SFG63" s="134"/>
      <c r="SFH63" s="134"/>
      <c r="SFI63" s="134"/>
      <c r="SFJ63" s="134"/>
      <c r="SFK63" s="134"/>
      <c r="SFL63" s="134"/>
      <c r="SFM63" s="134"/>
      <c r="SFN63" s="134"/>
      <c r="SFO63" s="134"/>
      <c r="SFP63" s="134"/>
      <c r="SFQ63" s="134"/>
      <c r="SFR63" s="134"/>
      <c r="SFS63" s="134"/>
      <c r="SFT63" s="134"/>
      <c r="SFU63" s="134"/>
      <c r="SFV63" s="134"/>
      <c r="SFW63" s="134"/>
      <c r="SFX63" s="134"/>
      <c r="SFY63" s="134"/>
      <c r="SFZ63" s="134"/>
      <c r="SGA63" s="134"/>
      <c r="SGB63" s="134"/>
      <c r="SGC63" s="134"/>
      <c r="SGD63" s="134"/>
      <c r="SGE63" s="134"/>
      <c r="SGF63" s="134"/>
      <c r="SGG63" s="134"/>
      <c r="SGH63" s="134"/>
      <c r="SGI63" s="134"/>
      <c r="SGJ63" s="134"/>
      <c r="SGK63" s="134"/>
      <c r="SGL63" s="134"/>
      <c r="SGM63" s="134"/>
      <c r="SGN63" s="134"/>
      <c r="SGO63" s="134"/>
      <c r="SGP63" s="134"/>
      <c r="SGQ63" s="134"/>
      <c r="SGR63" s="134"/>
      <c r="SGS63" s="134"/>
      <c r="SGT63" s="134"/>
      <c r="SGU63" s="134"/>
      <c r="SGV63" s="134"/>
      <c r="SGW63" s="134"/>
      <c r="SGX63" s="134"/>
      <c r="SGY63" s="134"/>
      <c r="SGZ63" s="134"/>
      <c r="SHA63" s="134"/>
      <c r="SHB63" s="134"/>
      <c r="SHC63" s="134"/>
      <c r="SHD63" s="134"/>
      <c r="SHE63" s="134"/>
      <c r="SHF63" s="134"/>
      <c r="SHG63" s="134"/>
      <c r="SHH63" s="134"/>
      <c r="SHI63" s="134"/>
      <c r="SHJ63" s="134"/>
      <c r="SHK63" s="134"/>
      <c r="SHL63" s="134"/>
      <c r="SHM63" s="134"/>
      <c r="SHN63" s="134"/>
      <c r="SHO63" s="134"/>
      <c r="SHP63" s="134"/>
      <c r="SHQ63" s="134"/>
      <c r="SHR63" s="134"/>
      <c r="SHS63" s="134"/>
      <c r="SHT63" s="134"/>
      <c r="SHU63" s="134"/>
      <c r="SHV63" s="134"/>
      <c r="SHW63" s="134"/>
      <c r="SHX63" s="134"/>
      <c r="SHY63" s="134"/>
      <c r="SHZ63" s="134"/>
      <c r="SIA63" s="134"/>
      <c r="SIB63" s="134"/>
      <c r="SIC63" s="134"/>
      <c r="SID63" s="134"/>
      <c r="SIE63" s="134"/>
      <c r="SIF63" s="134"/>
      <c r="SIG63" s="134"/>
      <c r="SIH63" s="134"/>
      <c r="SII63" s="134"/>
      <c r="SIJ63" s="134"/>
      <c r="SIK63" s="134"/>
      <c r="SIL63" s="134"/>
      <c r="SIM63" s="134"/>
      <c r="SIN63" s="134"/>
      <c r="SIO63" s="134"/>
      <c r="SIP63" s="134"/>
      <c r="SIQ63" s="134"/>
      <c r="SIR63" s="134"/>
      <c r="SIS63" s="134"/>
      <c r="SIT63" s="134"/>
      <c r="SIU63" s="134"/>
      <c r="SIV63" s="134"/>
      <c r="SIW63" s="134"/>
      <c r="SIX63" s="134"/>
      <c r="SIY63" s="134"/>
      <c r="SIZ63" s="134"/>
      <c r="SJA63" s="134"/>
      <c r="SJB63" s="134"/>
      <c r="SJC63" s="134"/>
      <c r="SJD63" s="134"/>
      <c r="SJE63" s="134"/>
      <c r="SJF63" s="134"/>
      <c r="SJG63" s="134"/>
      <c r="SJH63" s="134"/>
      <c r="SJI63" s="134"/>
      <c r="SJJ63" s="134"/>
      <c r="SJK63" s="134"/>
      <c r="SJL63" s="134"/>
      <c r="SJM63" s="134"/>
      <c r="SJN63" s="134"/>
      <c r="SJO63" s="134"/>
      <c r="SJP63" s="134"/>
      <c r="SJQ63" s="134"/>
      <c r="SJR63" s="134"/>
      <c r="SJS63" s="134"/>
      <c r="SJT63" s="134"/>
      <c r="SJU63" s="134"/>
      <c r="SJV63" s="134"/>
      <c r="SJW63" s="134"/>
      <c r="SJX63" s="134"/>
      <c r="SJY63" s="134"/>
      <c r="SJZ63" s="134"/>
      <c r="SKA63" s="134"/>
      <c r="SKB63" s="134"/>
      <c r="SKC63" s="134"/>
      <c r="SKD63" s="134"/>
      <c r="SKE63" s="134"/>
      <c r="SKF63" s="134"/>
      <c r="SKG63" s="134"/>
      <c r="SKH63" s="134"/>
      <c r="SKI63" s="134"/>
      <c r="SKJ63" s="134"/>
      <c r="SKK63" s="134"/>
      <c r="SKL63" s="134"/>
      <c r="SKM63" s="134"/>
      <c r="SKN63" s="134"/>
      <c r="SKO63" s="134"/>
      <c r="SKP63" s="134"/>
      <c r="SKQ63" s="134"/>
      <c r="SKR63" s="134"/>
      <c r="SKS63" s="134"/>
      <c r="SKT63" s="134"/>
      <c r="SKU63" s="134"/>
      <c r="SKV63" s="134"/>
      <c r="SKW63" s="134"/>
      <c r="SKX63" s="134"/>
      <c r="SKY63" s="134"/>
      <c r="SKZ63" s="134"/>
      <c r="SLA63" s="134"/>
      <c r="SLB63" s="134"/>
      <c r="SLC63" s="134"/>
      <c r="SLD63" s="134"/>
      <c r="SLE63" s="134"/>
      <c r="SLF63" s="134"/>
      <c r="SLG63" s="134"/>
      <c r="SLH63" s="134"/>
      <c r="SLI63" s="134"/>
      <c r="SLJ63" s="134"/>
      <c r="SLK63" s="134"/>
      <c r="SLL63" s="134"/>
      <c r="SLM63" s="134"/>
      <c r="SLN63" s="134"/>
      <c r="SLO63" s="134"/>
      <c r="SLP63" s="134"/>
      <c r="SLQ63" s="134"/>
      <c r="SLR63" s="134"/>
      <c r="SLS63" s="134"/>
      <c r="SLT63" s="134"/>
      <c r="SLU63" s="134"/>
      <c r="SLV63" s="134"/>
      <c r="SLW63" s="134"/>
      <c r="SLX63" s="134"/>
      <c r="SLY63" s="134"/>
      <c r="SLZ63" s="134"/>
      <c r="SMA63" s="134"/>
      <c r="SMB63" s="134"/>
      <c r="SMC63" s="134"/>
      <c r="SMD63" s="134"/>
      <c r="SME63" s="134"/>
      <c r="SMF63" s="134"/>
      <c r="SMG63" s="134"/>
      <c r="SMH63" s="134"/>
      <c r="SMI63" s="134"/>
      <c r="SMJ63" s="134"/>
      <c r="SMK63" s="134"/>
      <c r="SML63" s="134"/>
      <c r="SMM63" s="134"/>
      <c r="SMN63" s="134"/>
      <c r="SMO63" s="134"/>
      <c r="SMP63" s="134"/>
      <c r="SMQ63" s="134"/>
      <c r="SMR63" s="134"/>
      <c r="SMS63" s="134"/>
      <c r="SMT63" s="134"/>
      <c r="SMU63" s="134"/>
      <c r="SMV63" s="134"/>
      <c r="SMW63" s="134"/>
      <c r="SMX63" s="134"/>
      <c r="SMY63" s="134"/>
      <c r="SMZ63" s="134"/>
      <c r="SNA63" s="134"/>
      <c r="SNB63" s="134"/>
      <c r="SNC63" s="134"/>
      <c r="SND63" s="134"/>
      <c r="SNE63" s="134"/>
      <c r="SNF63" s="134"/>
      <c r="SNG63" s="134"/>
      <c r="SNH63" s="134"/>
      <c r="SNI63" s="134"/>
      <c r="SNJ63" s="134"/>
      <c r="SNK63" s="134"/>
      <c r="SNL63" s="134"/>
      <c r="SNM63" s="134"/>
      <c r="SNN63" s="134"/>
      <c r="SNO63" s="134"/>
      <c r="SNP63" s="134"/>
      <c r="SNQ63" s="134"/>
      <c r="SNR63" s="134"/>
      <c r="SNS63" s="134"/>
      <c r="SNT63" s="134"/>
      <c r="SNU63" s="134"/>
      <c r="SNV63" s="134"/>
      <c r="SNW63" s="134"/>
      <c r="SNX63" s="134"/>
      <c r="SNY63" s="134"/>
      <c r="SNZ63" s="134"/>
      <c r="SOA63" s="134"/>
      <c r="SOB63" s="134"/>
      <c r="SOC63" s="134"/>
      <c r="SOD63" s="134"/>
      <c r="SOE63" s="134"/>
      <c r="SOF63" s="134"/>
      <c r="SOG63" s="134"/>
      <c r="SOH63" s="134"/>
      <c r="SOI63" s="134"/>
      <c r="SOJ63" s="134"/>
      <c r="SOK63" s="134"/>
      <c r="SOL63" s="134"/>
      <c r="SOM63" s="134"/>
      <c r="SON63" s="134"/>
      <c r="SOO63" s="134"/>
      <c r="SOP63" s="134"/>
      <c r="SOQ63" s="134"/>
      <c r="SOR63" s="134"/>
      <c r="SOS63" s="134"/>
      <c r="SOT63" s="134"/>
      <c r="SOU63" s="134"/>
      <c r="SOV63" s="134"/>
      <c r="SOW63" s="134"/>
      <c r="SOX63" s="134"/>
      <c r="SOY63" s="134"/>
      <c r="SOZ63" s="134"/>
      <c r="SPA63" s="134"/>
      <c r="SPB63" s="134"/>
      <c r="SPC63" s="134"/>
      <c r="SPD63" s="134"/>
      <c r="SPE63" s="134"/>
      <c r="SPF63" s="134"/>
      <c r="SPG63" s="134"/>
      <c r="SPH63" s="134"/>
      <c r="SPI63" s="134"/>
      <c r="SPJ63" s="134"/>
      <c r="SPK63" s="134"/>
      <c r="SPL63" s="134"/>
      <c r="SPM63" s="134"/>
      <c r="SPN63" s="134"/>
      <c r="SPO63" s="134"/>
      <c r="SPP63" s="134"/>
      <c r="SPQ63" s="134"/>
      <c r="SPR63" s="134"/>
      <c r="SPS63" s="134"/>
      <c r="SPT63" s="134"/>
      <c r="SPU63" s="134"/>
      <c r="SPV63" s="134"/>
      <c r="SPW63" s="134"/>
      <c r="SPX63" s="134"/>
      <c r="SPY63" s="134"/>
      <c r="SPZ63" s="134"/>
      <c r="SQA63" s="134"/>
      <c r="SQB63" s="134"/>
      <c r="SQC63" s="134"/>
      <c r="SQD63" s="134"/>
      <c r="SQE63" s="134"/>
      <c r="SQF63" s="134"/>
      <c r="SQG63" s="134"/>
      <c r="SQH63" s="134"/>
      <c r="SQI63" s="134"/>
      <c r="SQJ63" s="134"/>
      <c r="SQK63" s="134"/>
      <c r="SQL63" s="134"/>
      <c r="SQM63" s="134"/>
      <c r="SQN63" s="134"/>
      <c r="SQO63" s="134"/>
      <c r="SQP63" s="134"/>
      <c r="SQQ63" s="134"/>
      <c r="SQR63" s="134"/>
      <c r="SQS63" s="134"/>
      <c r="SQT63" s="134"/>
      <c r="SQU63" s="134"/>
      <c r="SQV63" s="134"/>
      <c r="SQW63" s="134"/>
      <c r="SQX63" s="134"/>
      <c r="SQY63" s="134"/>
      <c r="SQZ63" s="134"/>
      <c r="SRA63" s="134"/>
      <c r="SRB63" s="134"/>
      <c r="SRC63" s="134"/>
      <c r="SRD63" s="134"/>
      <c r="SRE63" s="134"/>
      <c r="SRF63" s="134"/>
      <c r="SRG63" s="134"/>
      <c r="SRH63" s="134"/>
      <c r="SRI63" s="134"/>
      <c r="SRJ63" s="134"/>
      <c r="SRK63" s="134"/>
      <c r="SRL63" s="134"/>
      <c r="SRM63" s="134"/>
      <c r="SRN63" s="134"/>
      <c r="SRO63" s="134"/>
      <c r="SRP63" s="134"/>
      <c r="SRQ63" s="134"/>
      <c r="SRR63" s="134"/>
      <c r="SRS63" s="134"/>
      <c r="SRT63" s="134"/>
      <c r="SRU63" s="134"/>
      <c r="SRV63" s="134"/>
      <c r="SRW63" s="134"/>
      <c r="SRX63" s="134"/>
      <c r="SRY63" s="134"/>
      <c r="SRZ63" s="134"/>
      <c r="SSA63" s="134"/>
      <c r="SSB63" s="134"/>
      <c r="SSC63" s="134"/>
      <c r="SSD63" s="134"/>
      <c r="SSE63" s="134"/>
      <c r="SSF63" s="134"/>
      <c r="SSG63" s="134"/>
      <c r="SSH63" s="134"/>
      <c r="SSI63" s="134"/>
      <c r="SSJ63" s="134"/>
      <c r="SSK63" s="134"/>
      <c r="SSL63" s="134"/>
      <c r="SSM63" s="134"/>
      <c r="SSN63" s="134"/>
      <c r="SSO63" s="134"/>
      <c r="SSP63" s="134"/>
      <c r="SSQ63" s="134"/>
      <c r="SSR63" s="134"/>
      <c r="SSS63" s="134"/>
      <c r="SST63" s="134"/>
      <c r="SSU63" s="134"/>
      <c r="SSV63" s="134"/>
      <c r="SSW63" s="134"/>
      <c r="SSX63" s="134"/>
      <c r="SSY63" s="134"/>
      <c r="SSZ63" s="134"/>
      <c r="STA63" s="134"/>
      <c r="STB63" s="134"/>
      <c r="STC63" s="134"/>
      <c r="STD63" s="134"/>
      <c r="STE63" s="134"/>
      <c r="STF63" s="134"/>
      <c r="STG63" s="134"/>
      <c r="STH63" s="134"/>
      <c r="STI63" s="134"/>
      <c r="STJ63" s="134"/>
      <c r="STK63" s="134"/>
      <c r="STL63" s="134"/>
      <c r="STM63" s="134"/>
      <c r="STN63" s="134"/>
      <c r="STO63" s="134"/>
      <c r="STP63" s="134"/>
      <c r="STQ63" s="134"/>
      <c r="STR63" s="134"/>
      <c r="STS63" s="134"/>
      <c r="STT63" s="134"/>
      <c r="STU63" s="134"/>
      <c r="STV63" s="134"/>
      <c r="STW63" s="134"/>
      <c r="STX63" s="134"/>
      <c r="STY63" s="134"/>
      <c r="STZ63" s="134"/>
      <c r="SUA63" s="134"/>
      <c r="SUB63" s="134"/>
      <c r="SUC63" s="134"/>
      <c r="SUD63" s="134"/>
      <c r="SUE63" s="134"/>
      <c r="SUF63" s="134"/>
      <c r="SUG63" s="134"/>
      <c r="SUH63" s="134"/>
      <c r="SUI63" s="134"/>
      <c r="SUJ63" s="134"/>
      <c r="SUK63" s="134"/>
      <c r="SUL63" s="134"/>
      <c r="SUM63" s="134"/>
      <c r="SUN63" s="134"/>
      <c r="SUO63" s="134"/>
      <c r="SUP63" s="134"/>
      <c r="SUQ63" s="134"/>
      <c r="SUR63" s="134"/>
      <c r="SUS63" s="134"/>
      <c r="SUT63" s="134"/>
      <c r="SUU63" s="134"/>
      <c r="SUV63" s="134"/>
      <c r="SUW63" s="134"/>
      <c r="SUX63" s="134"/>
      <c r="SUY63" s="134"/>
      <c r="SUZ63" s="134"/>
      <c r="SVA63" s="134"/>
      <c r="SVB63" s="134"/>
      <c r="SVC63" s="134"/>
      <c r="SVD63" s="134"/>
      <c r="SVE63" s="134"/>
      <c r="SVF63" s="134"/>
      <c r="SVG63" s="134"/>
      <c r="SVH63" s="134"/>
      <c r="SVI63" s="134"/>
      <c r="SVJ63" s="134"/>
      <c r="SVK63" s="134"/>
      <c r="SVL63" s="134"/>
      <c r="SVM63" s="134"/>
      <c r="SVN63" s="134"/>
      <c r="SVO63" s="134"/>
      <c r="SVP63" s="134"/>
      <c r="SVQ63" s="134"/>
      <c r="SVR63" s="134"/>
      <c r="SVS63" s="134"/>
      <c r="SVT63" s="134"/>
      <c r="SVU63" s="134"/>
      <c r="SVV63" s="134"/>
      <c r="SVW63" s="134"/>
      <c r="SVX63" s="134"/>
      <c r="SVY63" s="134"/>
      <c r="SVZ63" s="134"/>
      <c r="SWA63" s="134"/>
      <c r="SWB63" s="134"/>
      <c r="SWC63" s="134"/>
      <c r="SWD63" s="134"/>
      <c r="SWE63" s="134"/>
      <c r="SWF63" s="134"/>
      <c r="SWG63" s="134"/>
      <c r="SWH63" s="134"/>
      <c r="SWI63" s="134"/>
      <c r="SWJ63" s="134"/>
      <c r="SWK63" s="134"/>
      <c r="SWL63" s="134"/>
      <c r="SWM63" s="134"/>
      <c r="SWN63" s="134"/>
      <c r="SWO63" s="134"/>
      <c r="SWP63" s="134"/>
      <c r="SWQ63" s="134"/>
      <c r="SWR63" s="134"/>
      <c r="SWS63" s="134"/>
      <c r="SWT63" s="134"/>
      <c r="SWU63" s="134"/>
      <c r="SWV63" s="134"/>
      <c r="SWW63" s="134"/>
      <c r="SWX63" s="134"/>
      <c r="SWY63" s="134"/>
      <c r="SWZ63" s="134"/>
      <c r="SXA63" s="134"/>
      <c r="SXB63" s="134"/>
      <c r="SXC63" s="134"/>
      <c r="SXD63" s="134"/>
      <c r="SXE63" s="134"/>
      <c r="SXF63" s="134"/>
      <c r="SXG63" s="134"/>
      <c r="SXH63" s="134"/>
      <c r="SXI63" s="134"/>
      <c r="SXJ63" s="134"/>
      <c r="SXK63" s="134"/>
      <c r="SXL63" s="134"/>
      <c r="SXM63" s="134"/>
      <c r="SXN63" s="134"/>
      <c r="SXO63" s="134"/>
      <c r="SXP63" s="134"/>
      <c r="SXQ63" s="134"/>
      <c r="SXR63" s="134"/>
      <c r="SXS63" s="134"/>
      <c r="SXT63" s="134"/>
      <c r="SXU63" s="134"/>
      <c r="SXV63" s="134"/>
      <c r="SXW63" s="134"/>
      <c r="SXX63" s="134"/>
      <c r="SXY63" s="134"/>
      <c r="SXZ63" s="134"/>
      <c r="SYA63" s="134"/>
      <c r="SYB63" s="134"/>
      <c r="SYC63" s="134"/>
      <c r="SYD63" s="134"/>
      <c r="SYE63" s="134"/>
      <c r="SYF63" s="134"/>
      <c r="SYG63" s="134"/>
      <c r="SYH63" s="134"/>
      <c r="SYI63" s="134"/>
      <c r="SYJ63" s="134"/>
      <c r="SYK63" s="134"/>
      <c r="SYL63" s="134"/>
      <c r="SYM63" s="134"/>
      <c r="SYN63" s="134"/>
      <c r="SYO63" s="134"/>
      <c r="SYP63" s="134"/>
      <c r="SYQ63" s="134"/>
      <c r="SYR63" s="134"/>
      <c r="SYS63" s="134"/>
      <c r="SYT63" s="134"/>
      <c r="SYU63" s="134"/>
      <c r="SYV63" s="134"/>
      <c r="SYW63" s="134"/>
      <c r="SYX63" s="134"/>
      <c r="SYY63" s="134"/>
      <c r="SYZ63" s="134"/>
      <c r="SZA63" s="134"/>
      <c r="SZB63" s="134"/>
      <c r="SZC63" s="134"/>
      <c r="SZD63" s="134"/>
      <c r="SZE63" s="134"/>
      <c r="SZF63" s="134"/>
      <c r="SZG63" s="134"/>
      <c r="SZH63" s="134"/>
      <c r="SZI63" s="134"/>
      <c r="SZJ63" s="134"/>
      <c r="SZK63" s="134"/>
      <c r="SZL63" s="134"/>
      <c r="SZM63" s="134"/>
      <c r="SZN63" s="134"/>
      <c r="SZO63" s="134"/>
      <c r="SZP63" s="134"/>
      <c r="SZQ63" s="134"/>
      <c r="SZR63" s="134"/>
      <c r="SZS63" s="134"/>
      <c r="SZT63" s="134"/>
      <c r="SZU63" s="134"/>
      <c r="SZV63" s="134"/>
      <c r="SZW63" s="134"/>
      <c r="SZX63" s="134"/>
      <c r="SZY63" s="134"/>
      <c r="SZZ63" s="134"/>
      <c r="TAA63" s="134"/>
      <c r="TAB63" s="134"/>
      <c r="TAC63" s="134"/>
      <c r="TAD63" s="134"/>
      <c r="TAE63" s="134"/>
      <c r="TAF63" s="134"/>
      <c r="TAG63" s="134"/>
      <c r="TAH63" s="134"/>
      <c r="TAI63" s="134"/>
      <c r="TAJ63" s="134"/>
      <c r="TAK63" s="134"/>
      <c r="TAL63" s="134"/>
      <c r="TAM63" s="134"/>
      <c r="TAN63" s="134"/>
      <c r="TAO63" s="134"/>
      <c r="TAP63" s="134"/>
      <c r="TAQ63" s="134"/>
      <c r="TAR63" s="134"/>
      <c r="TAS63" s="134"/>
      <c r="TAT63" s="134"/>
      <c r="TAU63" s="134"/>
      <c r="TAV63" s="134"/>
      <c r="TAW63" s="134"/>
      <c r="TAX63" s="134"/>
      <c r="TAY63" s="134"/>
      <c r="TAZ63" s="134"/>
      <c r="TBA63" s="134"/>
      <c r="TBB63" s="134"/>
      <c r="TBC63" s="134"/>
      <c r="TBD63" s="134"/>
      <c r="TBE63" s="134"/>
      <c r="TBF63" s="134"/>
      <c r="TBG63" s="134"/>
      <c r="TBH63" s="134"/>
      <c r="TBI63" s="134"/>
      <c r="TBJ63" s="134"/>
      <c r="TBK63" s="134"/>
      <c r="TBL63" s="134"/>
      <c r="TBM63" s="134"/>
      <c r="TBN63" s="134"/>
      <c r="TBO63" s="134"/>
      <c r="TBP63" s="134"/>
      <c r="TBQ63" s="134"/>
      <c r="TBR63" s="134"/>
      <c r="TBS63" s="134"/>
      <c r="TBT63" s="134"/>
      <c r="TBU63" s="134"/>
      <c r="TBV63" s="134"/>
      <c r="TBW63" s="134"/>
      <c r="TBX63" s="134"/>
      <c r="TBY63" s="134"/>
      <c r="TBZ63" s="134"/>
      <c r="TCA63" s="134"/>
      <c r="TCB63" s="134"/>
      <c r="TCC63" s="134"/>
      <c r="TCD63" s="134"/>
      <c r="TCE63" s="134"/>
      <c r="TCF63" s="134"/>
      <c r="TCG63" s="134"/>
      <c r="TCH63" s="134"/>
      <c r="TCI63" s="134"/>
      <c r="TCJ63" s="134"/>
      <c r="TCK63" s="134"/>
      <c r="TCL63" s="134"/>
      <c r="TCM63" s="134"/>
      <c r="TCN63" s="134"/>
      <c r="TCO63" s="134"/>
      <c r="TCP63" s="134"/>
      <c r="TCQ63" s="134"/>
      <c r="TCR63" s="134"/>
      <c r="TCS63" s="134"/>
      <c r="TCT63" s="134"/>
      <c r="TCU63" s="134"/>
      <c r="TCV63" s="134"/>
      <c r="TCW63" s="134"/>
      <c r="TCX63" s="134"/>
      <c r="TCY63" s="134"/>
      <c r="TCZ63" s="134"/>
      <c r="TDA63" s="134"/>
      <c r="TDB63" s="134"/>
      <c r="TDC63" s="134"/>
      <c r="TDD63" s="134"/>
      <c r="TDE63" s="134"/>
      <c r="TDF63" s="134"/>
      <c r="TDG63" s="134"/>
      <c r="TDH63" s="134"/>
      <c r="TDI63" s="134"/>
      <c r="TDJ63" s="134"/>
      <c r="TDK63" s="134"/>
      <c r="TDL63" s="134"/>
      <c r="TDM63" s="134"/>
      <c r="TDN63" s="134"/>
      <c r="TDO63" s="134"/>
      <c r="TDP63" s="134"/>
      <c r="TDQ63" s="134"/>
      <c r="TDR63" s="134"/>
      <c r="TDS63" s="134"/>
      <c r="TDT63" s="134"/>
      <c r="TDU63" s="134"/>
      <c r="TDV63" s="134"/>
      <c r="TDW63" s="134"/>
      <c r="TDX63" s="134"/>
      <c r="TDY63" s="134"/>
      <c r="TDZ63" s="134"/>
      <c r="TEA63" s="134"/>
      <c r="TEB63" s="134"/>
      <c r="TEC63" s="134"/>
      <c r="TED63" s="134"/>
      <c r="TEE63" s="134"/>
      <c r="TEF63" s="134"/>
      <c r="TEG63" s="134"/>
      <c r="TEH63" s="134"/>
      <c r="TEI63" s="134"/>
      <c r="TEJ63" s="134"/>
      <c r="TEK63" s="134"/>
      <c r="TEL63" s="134"/>
      <c r="TEM63" s="134"/>
      <c r="TEN63" s="134"/>
      <c r="TEO63" s="134"/>
      <c r="TEP63" s="134"/>
      <c r="TEQ63" s="134"/>
      <c r="TER63" s="134"/>
      <c r="TES63" s="134"/>
      <c r="TET63" s="134"/>
      <c r="TEU63" s="134"/>
      <c r="TEV63" s="134"/>
      <c r="TEW63" s="134"/>
      <c r="TEX63" s="134"/>
      <c r="TEY63" s="134"/>
      <c r="TEZ63" s="134"/>
      <c r="TFA63" s="134"/>
      <c r="TFB63" s="134"/>
      <c r="TFC63" s="134"/>
      <c r="TFD63" s="134"/>
      <c r="TFE63" s="134"/>
      <c r="TFF63" s="134"/>
      <c r="TFG63" s="134"/>
      <c r="TFH63" s="134"/>
      <c r="TFI63" s="134"/>
      <c r="TFJ63" s="134"/>
      <c r="TFK63" s="134"/>
      <c r="TFL63" s="134"/>
      <c r="TFM63" s="134"/>
      <c r="TFN63" s="134"/>
      <c r="TFO63" s="134"/>
      <c r="TFP63" s="134"/>
      <c r="TFQ63" s="134"/>
      <c r="TFR63" s="134"/>
      <c r="TFS63" s="134"/>
      <c r="TFT63" s="134"/>
      <c r="TFU63" s="134"/>
      <c r="TFV63" s="134"/>
      <c r="TFW63" s="134"/>
      <c r="TFX63" s="134"/>
      <c r="TFY63" s="134"/>
      <c r="TFZ63" s="134"/>
      <c r="TGA63" s="134"/>
      <c r="TGB63" s="134"/>
      <c r="TGC63" s="134"/>
      <c r="TGD63" s="134"/>
      <c r="TGE63" s="134"/>
      <c r="TGF63" s="134"/>
      <c r="TGG63" s="134"/>
      <c r="TGH63" s="134"/>
      <c r="TGI63" s="134"/>
      <c r="TGJ63" s="134"/>
      <c r="TGK63" s="134"/>
      <c r="TGL63" s="134"/>
      <c r="TGM63" s="134"/>
      <c r="TGN63" s="134"/>
      <c r="TGO63" s="134"/>
      <c r="TGP63" s="134"/>
      <c r="TGQ63" s="134"/>
      <c r="TGR63" s="134"/>
      <c r="TGS63" s="134"/>
      <c r="TGT63" s="134"/>
      <c r="TGU63" s="134"/>
      <c r="TGV63" s="134"/>
      <c r="TGW63" s="134"/>
      <c r="TGX63" s="134"/>
      <c r="TGY63" s="134"/>
      <c r="TGZ63" s="134"/>
      <c r="THA63" s="134"/>
      <c r="THB63" s="134"/>
      <c r="THC63" s="134"/>
      <c r="THD63" s="134"/>
      <c r="THE63" s="134"/>
      <c r="THF63" s="134"/>
      <c r="THG63" s="134"/>
      <c r="THH63" s="134"/>
      <c r="THI63" s="134"/>
      <c r="THJ63" s="134"/>
      <c r="THK63" s="134"/>
      <c r="THL63" s="134"/>
      <c r="THM63" s="134"/>
      <c r="THN63" s="134"/>
      <c r="THO63" s="134"/>
      <c r="THP63" s="134"/>
      <c r="THQ63" s="134"/>
      <c r="THR63" s="134"/>
      <c r="THS63" s="134"/>
      <c r="THT63" s="134"/>
      <c r="THU63" s="134"/>
      <c r="THV63" s="134"/>
      <c r="THW63" s="134"/>
      <c r="THX63" s="134"/>
      <c r="THY63" s="134"/>
      <c r="THZ63" s="134"/>
      <c r="TIA63" s="134"/>
      <c r="TIB63" s="134"/>
      <c r="TIC63" s="134"/>
      <c r="TID63" s="134"/>
      <c r="TIE63" s="134"/>
      <c r="TIF63" s="134"/>
      <c r="TIG63" s="134"/>
      <c r="TIH63" s="134"/>
      <c r="TII63" s="134"/>
      <c r="TIJ63" s="134"/>
      <c r="TIK63" s="134"/>
      <c r="TIL63" s="134"/>
      <c r="TIM63" s="134"/>
      <c r="TIN63" s="134"/>
      <c r="TIO63" s="134"/>
      <c r="TIP63" s="134"/>
      <c r="TIQ63" s="134"/>
      <c r="TIR63" s="134"/>
      <c r="TIS63" s="134"/>
      <c r="TIT63" s="134"/>
      <c r="TIU63" s="134"/>
      <c r="TIV63" s="134"/>
      <c r="TIW63" s="134"/>
      <c r="TIX63" s="134"/>
      <c r="TIY63" s="134"/>
      <c r="TIZ63" s="134"/>
      <c r="TJA63" s="134"/>
      <c r="TJB63" s="134"/>
      <c r="TJC63" s="134"/>
      <c r="TJD63" s="134"/>
      <c r="TJE63" s="134"/>
      <c r="TJF63" s="134"/>
      <c r="TJG63" s="134"/>
      <c r="TJH63" s="134"/>
      <c r="TJI63" s="134"/>
      <c r="TJJ63" s="134"/>
      <c r="TJK63" s="134"/>
      <c r="TJL63" s="134"/>
      <c r="TJM63" s="134"/>
      <c r="TJN63" s="134"/>
      <c r="TJO63" s="134"/>
      <c r="TJP63" s="134"/>
      <c r="TJQ63" s="134"/>
      <c r="TJR63" s="134"/>
      <c r="TJS63" s="134"/>
      <c r="TJT63" s="134"/>
      <c r="TJU63" s="134"/>
      <c r="TJV63" s="134"/>
      <c r="TJW63" s="134"/>
      <c r="TJX63" s="134"/>
      <c r="TJY63" s="134"/>
      <c r="TJZ63" s="134"/>
      <c r="TKA63" s="134"/>
      <c r="TKB63" s="134"/>
      <c r="TKC63" s="134"/>
      <c r="TKD63" s="134"/>
      <c r="TKE63" s="134"/>
      <c r="TKF63" s="134"/>
      <c r="TKG63" s="134"/>
      <c r="TKH63" s="134"/>
      <c r="TKI63" s="134"/>
      <c r="TKJ63" s="134"/>
      <c r="TKK63" s="134"/>
      <c r="TKL63" s="134"/>
      <c r="TKM63" s="134"/>
      <c r="TKN63" s="134"/>
      <c r="TKO63" s="134"/>
      <c r="TKP63" s="134"/>
      <c r="TKQ63" s="134"/>
      <c r="TKR63" s="134"/>
      <c r="TKS63" s="134"/>
      <c r="TKT63" s="134"/>
      <c r="TKU63" s="134"/>
      <c r="TKV63" s="134"/>
      <c r="TKW63" s="134"/>
      <c r="TKX63" s="134"/>
      <c r="TKY63" s="134"/>
      <c r="TKZ63" s="134"/>
      <c r="TLA63" s="134"/>
      <c r="TLB63" s="134"/>
      <c r="TLC63" s="134"/>
      <c r="TLD63" s="134"/>
      <c r="TLE63" s="134"/>
      <c r="TLF63" s="134"/>
      <c r="TLG63" s="134"/>
      <c r="TLH63" s="134"/>
      <c r="TLI63" s="134"/>
      <c r="TLJ63" s="134"/>
      <c r="TLK63" s="134"/>
      <c r="TLL63" s="134"/>
      <c r="TLM63" s="134"/>
      <c r="TLN63" s="134"/>
      <c r="TLO63" s="134"/>
      <c r="TLP63" s="134"/>
      <c r="TLQ63" s="134"/>
      <c r="TLR63" s="134"/>
      <c r="TLS63" s="134"/>
      <c r="TLT63" s="134"/>
      <c r="TLU63" s="134"/>
      <c r="TLV63" s="134"/>
      <c r="TLW63" s="134"/>
      <c r="TLX63" s="134"/>
      <c r="TLY63" s="134"/>
      <c r="TLZ63" s="134"/>
      <c r="TMA63" s="134"/>
      <c r="TMB63" s="134"/>
      <c r="TMC63" s="134"/>
      <c r="TMD63" s="134"/>
      <c r="TME63" s="134"/>
      <c r="TMF63" s="134"/>
      <c r="TMG63" s="134"/>
      <c r="TMH63" s="134"/>
      <c r="TMI63" s="134"/>
      <c r="TMJ63" s="134"/>
      <c r="TMK63" s="134"/>
      <c r="TML63" s="134"/>
      <c r="TMM63" s="134"/>
      <c r="TMN63" s="134"/>
      <c r="TMO63" s="134"/>
      <c r="TMP63" s="134"/>
      <c r="TMQ63" s="134"/>
      <c r="TMR63" s="134"/>
      <c r="TMS63" s="134"/>
      <c r="TMT63" s="134"/>
      <c r="TMU63" s="134"/>
      <c r="TMV63" s="134"/>
      <c r="TMW63" s="134"/>
      <c r="TMX63" s="134"/>
      <c r="TMY63" s="134"/>
      <c r="TMZ63" s="134"/>
      <c r="TNA63" s="134"/>
      <c r="TNB63" s="134"/>
      <c r="TNC63" s="134"/>
      <c r="TND63" s="134"/>
      <c r="TNE63" s="134"/>
      <c r="TNF63" s="134"/>
      <c r="TNG63" s="134"/>
      <c r="TNH63" s="134"/>
      <c r="TNI63" s="134"/>
      <c r="TNJ63" s="134"/>
      <c r="TNK63" s="134"/>
      <c r="TNL63" s="134"/>
      <c r="TNM63" s="134"/>
      <c r="TNN63" s="134"/>
      <c r="TNO63" s="134"/>
      <c r="TNP63" s="134"/>
      <c r="TNQ63" s="134"/>
      <c r="TNR63" s="134"/>
      <c r="TNS63" s="134"/>
      <c r="TNT63" s="134"/>
      <c r="TNU63" s="134"/>
      <c r="TNV63" s="134"/>
      <c r="TNW63" s="134"/>
      <c r="TNX63" s="134"/>
      <c r="TNY63" s="134"/>
      <c r="TNZ63" s="134"/>
      <c r="TOA63" s="134"/>
      <c r="TOB63" s="134"/>
      <c r="TOC63" s="134"/>
      <c r="TOD63" s="134"/>
      <c r="TOE63" s="134"/>
      <c r="TOF63" s="134"/>
      <c r="TOG63" s="134"/>
      <c r="TOH63" s="134"/>
      <c r="TOI63" s="134"/>
      <c r="TOJ63" s="134"/>
      <c r="TOK63" s="134"/>
      <c r="TOL63" s="134"/>
      <c r="TOM63" s="134"/>
      <c r="TON63" s="134"/>
      <c r="TOO63" s="134"/>
      <c r="TOP63" s="134"/>
      <c r="TOQ63" s="134"/>
      <c r="TOR63" s="134"/>
      <c r="TOS63" s="134"/>
      <c r="TOT63" s="134"/>
      <c r="TOU63" s="134"/>
      <c r="TOV63" s="134"/>
      <c r="TOW63" s="134"/>
      <c r="TOX63" s="134"/>
      <c r="TOY63" s="134"/>
      <c r="TOZ63" s="134"/>
      <c r="TPA63" s="134"/>
      <c r="TPB63" s="134"/>
      <c r="TPC63" s="134"/>
      <c r="TPD63" s="134"/>
      <c r="TPE63" s="134"/>
      <c r="TPF63" s="134"/>
      <c r="TPG63" s="134"/>
      <c r="TPH63" s="134"/>
      <c r="TPI63" s="134"/>
      <c r="TPJ63" s="134"/>
      <c r="TPK63" s="134"/>
      <c r="TPL63" s="134"/>
      <c r="TPM63" s="134"/>
      <c r="TPN63" s="134"/>
      <c r="TPO63" s="134"/>
      <c r="TPP63" s="134"/>
      <c r="TPQ63" s="134"/>
      <c r="TPR63" s="134"/>
      <c r="TPS63" s="134"/>
      <c r="TPT63" s="134"/>
      <c r="TPU63" s="134"/>
      <c r="TPV63" s="134"/>
      <c r="TPW63" s="134"/>
      <c r="TPX63" s="134"/>
      <c r="TPY63" s="134"/>
      <c r="TPZ63" s="134"/>
      <c r="TQA63" s="134"/>
      <c r="TQB63" s="134"/>
      <c r="TQC63" s="134"/>
      <c r="TQD63" s="134"/>
      <c r="TQE63" s="134"/>
      <c r="TQF63" s="134"/>
      <c r="TQG63" s="134"/>
      <c r="TQH63" s="134"/>
      <c r="TQI63" s="134"/>
      <c r="TQJ63" s="134"/>
      <c r="TQK63" s="134"/>
      <c r="TQL63" s="134"/>
      <c r="TQM63" s="134"/>
      <c r="TQN63" s="134"/>
      <c r="TQO63" s="134"/>
      <c r="TQP63" s="134"/>
      <c r="TQQ63" s="134"/>
      <c r="TQR63" s="134"/>
      <c r="TQS63" s="134"/>
      <c r="TQT63" s="134"/>
      <c r="TQU63" s="134"/>
      <c r="TQV63" s="134"/>
      <c r="TQW63" s="134"/>
      <c r="TQX63" s="134"/>
      <c r="TQY63" s="134"/>
      <c r="TQZ63" s="134"/>
      <c r="TRA63" s="134"/>
      <c r="TRB63" s="134"/>
      <c r="TRC63" s="134"/>
      <c r="TRD63" s="134"/>
      <c r="TRE63" s="134"/>
      <c r="TRF63" s="134"/>
      <c r="TRG63" s="134"/>
      <c r="TRH63" s="134"/>
      <c r="TRI63" s="134"/>
      <c r="TRJ63" s="134"/>
      <c r="TRK63" s="134"/>
      <c r="TRL63" s="134"/>
      <c r="TRM63" s="134"/>
      <c r="TRN63" s="134"/>
      <c r="TRO63" s="134"/>
      <c r="TRP63" s="134"/>
      <c r="TRQ63" s="134"/>
      <c r="TRR63" s="134"/>
      <c r="TRS63" s="134"/>
      <c r="TRT63" s="134"/>
      <c r="TRU63" s="134"/>
      <c r="TRV63" s="134"/>
      <c r="TRW63" s="134"/>
      <c r="TRX63" s="134"/>
      <c r="TRY63" s="134"/>
      <c r="TRZ63" s="134"/>
      <c r="TSA63" s="134"/>
      <c r="TSB63" s="134"/>
      <c r="TSC63" s="134"/>
      <c r="TSD63" s="134"/>
      <c r="TSE63" s="134"/>
      <c r="TSF63" s="134"/>
      <c r="TSG63" s="134"/>
      <c r="TSH63" s="134"/>
      <c r="TSI63" s="134"/>
      <c r="TSJ63" s="134"/>
      <c r="TSK63" s="134"/>
      <c r="TSL63" s="134"/>
      <c r="TSM63" s="134"/>
      <c r="TSN63" s="134"/>
      <c r="TSO63" s="134"/>
      <c r="TSP63" s="134"/>
      <c r="TSQ63" s="134"/>
      <c r="TSR63" s="134"/>
      <c r="TSS63" s="134"/>
      <c r="TST63" s="134"/>
      <c r="TSU63" s="134"/>
      <c r="TSV63" s="134"/>
      <c r="TSW63" s="134"/>
      <c r="TSX63" s="134"/>
      <c r="TSY63" s="134"/>
      <c r="TSZ63" s="134"/>
      <c r="TTA63" s="134"/>
      <c r="TTB63" s="134"/>
      <c r="TTC63" s="134"/>
      <c r="TTD63" s="134"/>
      <c r="TTE63" s="134"/>
      <c r="TTF63" s="134"/>
      <c r="TTG63" s="134"/>
      <c r="TTH63" s="134"/>
      <c r="TTI63" s="134"/>
      <c r="TTJ63" s="134"/>
      <c r="TTK63" s="134"/>
      <c r="TTL63" s="134"/>
      <c r="TTM63" s="134"/>
      <c r="TTN63" s="134"/>
      <c r="TTO63" s="134"/>
      <c r="TTP63" s="134"/>
      <c r="TTQ63" s="134"/>
      <c r="TTR63" s="134"/>
      <c r="TTS63" s="134"/>
      <c r="TTT63" s="134"/>
      <c r="TTU63" s="134"/>
      <c r="TTV63" s="134"/>
      <c r="TTW63" s="134"/>
      <c r="TTX63" s="134"/>
      <c r="TTY63" s="134"/>
      <c r="TTZ63" s="134"/>
      <c r="TUA63" s="134"/>
      <c r="TUB63" s="134"/>
      <c r="TUC63" s="134"/>
      <c r="TUD63" s="134"/>
      <c r="TUE63" s="134"/>
      <c r="TUF63" s="134"/>
      <c r="TUG63" s="134"/>
      <c r="TUH63" s="134"/>
      <c r="TUI63" s="134"/>
      <c r="TUJ63" s="134"/>
      <c r="TUK63" s="134"/>
      <c r="TUL63" s="134"/>
      <c r="TUM63" s="134"/>
      <c r="TUN63" s="134"/>
      <c r="TUO63" s="134"/>
      <c r="TUP63" s="134"/>
      <c r="TUQ63" s="134"/>
      <c r="TUR63" s="134"/>
      <c r="TUS63" s="134"/>
      <c r="TUT63" s="134"/>
      <c r="TUU63" s="134"/>
      <c r="TUV63" s="134"/>
      <c r="TUW63" s="134"/>
      <c r="TUX63" s="134"/>
      <c r="TUY63" s="134"/>
      <c r="TUZ63" s="134"/>
      <c r="TVA63" s="134"/>
      <c r="TVB63" s="134"/>
      <c r="TVC63" s="134"/>
      <c r="TVD63" s="134"/>
      <c r="TVE63" s="134"/>
      <c r="TVF63" s="134"/>
      <c r="TVG63" s="134"/>
      <c r="TVH63" s="134"/>
      <c r="TVI63" s="134"/>
      <c r="TVJ63" s="134"/>
      <c r="TVK63" s="134"/>
      <c r="TVL63" s="134"/>
      <c r="TVM63" s="134"/>
      <c r="TVN63" s="134"/>
      <c r="TVO63" s="134"/>
      <c r="TVP63" s="134"/>
      <c r="TVQ63" s="134"/>
      <c r="TVR63" s="134"/>
      <c r="TVS63" s="134"/>
      <c r="TVT63" s="134"/>
      <c r="TVU63" s="134"/>
      <c r="TVV63" s="134"/>
      <c r="TVW63" s="134"/>
      <c r="TVX63" s="134"/>
      <c r="TVY63" s="134"/>
      <c r="TVZ63" s="134"/>
      <c r="TWA63" s="134"/>
      <c r="TWB63" s="134"/>
      <c r="TWC63" s="134"/>
      <c r="TWD63" s="134"/>
      <c r="TWE63" s="134"/>
      <c r="TWF63" s="134"/>
      <c r="TWG63" s="134"/>
      <c r="TWH63" s="134"/>
      <c r="TWI63" s="134"/>
      <c r="TWJ63" s="134"/>
      <c r="TWK63" s="134"/>
      <c r="TWL63" s="134"/>
      <c r="TWM63" s="134"/>
      <c r="TWN63" s="134"/>
      <c r="TWO63" s="134"/>
      <c r="TWP63" s="134"/>
      <c r="TWQ63" s="134"/>
      <c r="TWR63" s="134"/>
      <c r="TWS63" s="134"/>
      <c r="TWT63" s="134"/>
      <c r="TWU63" s="134"/>
      <c r="TWV63" s="134"/>
      <c r="TWW63" s="134"/>
      <c r="TWX63" s="134"/>
      <c r="TWY63" s="134"/>
      <c r="TWZ63" s="134"/>
      <c r="TXA63" s="134"/>
      <c r="TXB63" s="134"/>
      <c r="TXC63" s="134"/>
      <c r="TXD63" s="134"/>
      <c r="TXE63" s="134"/>
      <c r="TXF63" s="134"/>
      <c r="TXG63" s="134"/>
      <c r="TXH63" s="134"/>
      <c r="TXI63" s="134"/>
      <c r="TXJ63" s="134"/>
      <c r="TXK63" s="134"/>
      <c r="TXL63" s="134"/>
      <c r="TXM63" s="134"/>
      <c r="TXN63" s="134"/>
      <c r="TXO63" s="134"/>
      <c r="TXP63" s="134"/>
      <c r="TXQ63" s="134"/>
      <c r="TXR63" s="134"/>
      <c r="TXS63" s="134"/>
      <c r="TXT63" s="134"/>
      <c r="TXU63" s="134"/>
      <c r="TXV63" s="134"/>
      <c r="TXW63" s="134"/>
      <c r="TXX63" s="134"/>
      <c r="TXY63" s="134"/>
      <c r="TXZ63" s="134"/>
      <c r="TYA63" s="134"/>
      <c r="TYB63" s="134"/>
      <c r="TYC63" s="134"/>
      <c r="TYD63" s="134"/>
      <c r="TYE63" s="134"/>
      <c r="TYF63" s="134"/>
      <c r="TYG63" s="134"/>
      <c r="TYH63" s="134"/>
      <c r="TYI63" s="134"/>
      <c r="TYJ63" s="134"/>
      <c r="TYK63" s="134"/>
      <c r="TYL63" s="134"/>
      <c r="TYM63" s="134"/>
      <c r="TYN63" s="134"/>
      <c r="TYO63" s="134"/>
      <c r="TYP63" s="134"/>
      <c r="TYQ63" s="134"/>
      <c r="TYR63" s="134"/>
      <c r="TYS63" s="134"/>
      <c r="TYT63" s="134"/>
      <c r="TYU63" s="134"/>
      <c r="TYV63" s="134"/>
      <c r="TYW63" s="134"/>
      <c r="TYX63" s="134"/>
      <c r="TYY63" s="134"/>
      <c r="TYZ63" s="134"/>
      <c r="TZA63" s="134"/>
      <c r="TZB63" s="134"/>
      <c r="TZC63" s="134"/>
      <c r="TZD63" s="134"/>
      <c r="TZE63" s="134"/>
      <c r="TZF63" s="134"/>
      <c r="TZG63" s="134"/>
      <c r="TZH63" s="134"/>
      <c r="TZI63" s="134"/>
      <c r="TZJ63" s="134"/>
      <c r="TZK63" s="134"/>
      <c r="TZL63" s="134"/>
      <c r="TZM63" s="134"/>
      <c r="TZN63" s="134"/>
      <c r="TZO63" s="134"/>
      <c r="TZP63" s="134"/>
      <c r="TZQ63" s="134"/>
      <c r="TZR63" s="134"/>
      <c r="TZS63" s="134"/>
      <c r="TZT63" s="134"/>
      <c r="TZU63" s="134"/>
      <c r="TZV63" s="134"/>
      <c r="TZW63" s="134"/>
      <c r="TZX63" s="134"/>
      <c r="TZY63" s="134"/>
      <c r="TZZ63" s="134"/>
      <c r="UAA63" s="134"/>
      <c r="UAB63" s="134"/>
      <c r="UAC63" s="134"/>
      <c r="UAD63" s="134"/>
      <c r="UAE63" s="134"/>
      <c r="UAF63" s="134"/>
      <c r="UAG63" s="134"/>
      <c r="UAH63" s="134"/>
      <c r="UAI63" s="134"/>
      <c r="UAJ63" s="134"/>
      <c r="UAK63" s="134"/>
      <c r="UAL63" s="134"/>
      <c r="UAM63" s="134"/>
      <c r="UAN63" s="134"/>
      <c r="UAO63" s="134"/>
      <c r="UAP63" s="134"/>
      <c r="UAQ63" s="134"/>
      <c r="UAR63" s="134"/>
      <c r="UAS63" s="134"/>
      <c r="UAT63" s="134"/>
      <c r="UAU63" s="134"/>
      <c r="UAV63" s="134"/>
      <c r="UAW63" s="134"/>
      <c r="UAX63" s="134"/>
      <c r="UAY63" s="134"/>
      <c r="UAZ63" s="134"/>
      <c r="UBA63" s="134"/>
      <c r="UBB63" s="134"/>
      <c r="UBC63" s="134"/>
      <c r="UBD63" s="134"/>
      <c r="UBE63" s="134"/>
      <c r="UBF63" s="134"/>
      <c r="UBG63" s="134"/>
      <c r="UBH63" s="134"/>
      <c r="UBI63" s="134"/>
      <c r="UBJ63" s="134"/>
      <c r="UBK63" s="134"/>
      <c r="UBL63" s="134"/>
      <c r="UBM63" s="134"/>
      <c r="UBN63" s="134"/>
      <c r="UBO63" s="134"/>
      <c r="UBP63" s="134"/>
      <c r="UBQ63" s="134"/>
      <c r="UBR63" s="134"/>
      <c r="UBS63" s="134"/>
      <c r="UBT63" s="134"/>
      <c r="UBU63" s="134"/>
      <c r="UBV63" s="134"/>
      <c r="UBW63" s="134"/>
      <c r="UBX63" s="134"/>
      <c r="UBY63" s="134"/>
      <c r="UBZ63" s="134"/>
      <c r="UCA63" s="134"/>
      <c r="UCB63" s="134"/>
      <c r="UCC63" s="134"/>
      <c r="UCD63" s="134"/>
      <c r="UCE63" s="134"/>
      <c r="UCF63" s="134"/>
      <c r="UCG63" s="134"/>
      <c r="UCH63" s="134"/>
      <c r="UCI63" s="134"/>
      <c r="UCJ63" s="134"/>
      <c r="UCK63" s="134"/>
      <c r="UCL63" s="134"/>
      <c r="UCM63" s="134"/>
      <c r="UCN63" s="134"/>
      <c r="UCO63" s="134"/>
      <c r="UCP63" s="134"/>
      <c r="UCQ63" s="134"/>
      <c r="UCR63" s="134"/>
      <c r="UCS63" s="134"/>
      <c r="UCT63" s="134"/>
      <c r="UCU63" s="134"/>
      <c r="UCV63" s="134"/>
      <c r="UCW63" s="134"/>
      <c r="UCX63" s="134"/>
      <c r="UCY63" s="134"/>
      <c r="UCZ63" s="134"/>
      <c r="UDA63" s="134"/>
      <c r="UDB63" s="134"/>
      <c r="UDC63" s="134"/>
      <c r="UDD63" s="134"/>
      <c r="UDE63" s="134"/>
      <c r="UDF63" s="134"/>
      <c r="UDG63" s="134"/>
      <c r="UDH63" s="134"/>
      <c r="UDI63" s="134"/>
      <c r="UDJ63" s="134"/>
      <c r="UDK63" s="134"/>
      <c r="UDL63" s="134"/>
      <c r="UDM63" s="134"/>
      <c r="UDN63" s="134"/>
      <c r="UDO63" s="134"/>
      <c r="UDP63" s="134"/>
      <c r="UDQ63" s="134"/>
      <c r="UDR63" s="134"/>
      <c r="UDS63" s="134"/>
      <c r="UDT63" s="134"/>
      <c r="UDU63" s="134"/>
      <c r="UDV63" s="134"/>
      <c r="UDW63" s="134"/>
      <c r="UDX63" s="134"/>
      <c r="UDY63" s="134"/>
      <c r="UDZ63" s="134"/>
      <c r="UEA63" s="134"/>
      <c r="UEB63" s="134"/>
      <c r="UEC63" s="134"/>
      <c r="UED63" s="134"/>
      <c r="UEE63" s="134"/>
      <c r="UEF63" s="134"/>
      <c r="UEG63" s="134"/>
      <c r="UEH63" s="134"/>
      <c r="UEI63" s="134"/>
      <c r="UEJ63" s="134"/>
      <c r="UEK63" s="134"/>
      <c r="UEL63" s="134"/>
      <c r="UEM63" s="134"/>
      <c r="UEN63" s="134"/>
      <c r="UEO63" s="134"/>
      <c r="UEP63" s="134"/>
      <c r="UEQ63" s="134"/>
      <c r="UER63" s="134"/>
      <c r="UES63" s="134"/>
      <c r="UET63" s="134"/>
      <c r="UEU63" s="134"/>
      <c r="UEV63" s="134"/>
      <c r="UEW63" s="134"/>
      <c r="UEX63" s="134"/>
      <c r="UEY63" s="134"/>
      <c r="UEZ63" s="134"/>
      <c r="UFA63" s="134"/>
      <c r="UFB63" s="134"/>
      <c r="UFC63" s="134"/>
      <c r="UFD63" s="134"/>
      <c r="UFE63" s="134"/>
      <c r="UFF63" s="134"/>
      <c r="UFG63" s="134"/>
      <c r="UFH63" s="134"/>
      <c r="UFI63" s="134"/>
      <c r="UFJ63" s="134"/>
      <c r="UFK63" s="134"/>
      <c r="UFL63" s="134"/>
      <c r="UFM63" s="134"/>
      <c r="UFN63" s="134"/>
      <c r="UFO63" s="134"/>
      <c r="UFP63" s="134"/>
      <c r="UFQ63" s="134"/>
      <c r="UFR63" s="134"/>
      <c r="UFS63" s="134"/>
      <c r="UFT63" s="134"/>
      <c r="UFU63" s="134"/>
      <c r="UFV63" s="134"/>
      <c r="UFW63" s="134"/>
      <c r="UFX63" s="134"/>
      <c r="UFY63" s="134"/>
      <c r="UFZ63" s="134"/>
      <c r="UGA63" s="134"/>
      <c r="UGB63" s="134"/>
      <c r="UGC63" s="134"/>
      <c r="UGD63" s="134"/>
      <c r="UGE63" s="134"/>
      <c r="UGF63" s="134"/>
      <c r="UGG63" s="134"/>
      <c r="UGH63" s="134"/>
      <c r="UGI63" s="134"/>
      <c r="UGJ63" s="134"/>
      <c r="UGK63" s="134"/>
      <c r="UGL63" s="134"/>
      <c r="UGM63" s="134"/>
      <c r="UGN63" s="134"/>
      <c r="UGO63" s="134"/>
      <c r="UGP63" s="134"/>
      <c r="UGQ63" s="134"/>
      <c r="UGR63" s="134"/>
      <c r="UGS63" s="134"/>
      <c r="UGT63" s="134"/>
      <c r="UGU63" s="134"/>
      <c r="UGV63" s="134"/>
      <c r="UGW63" s="134"/>
      <c r="UGX63" s="134"/>
      <c r="UGY63" s="134"/>
      <c r="UGZ63" s="134"/>
      <c r="UHA63" s="134"/>
      <c r="UHB63" s="134"/>
      <c r="UHC63" s="134"/>
      <c r="UHD63" s="134"/>
      <c r="UHE63" s="134"/>
      <c r="UHF63" s="134"/>
      <c r="UHG63" s="134"/>
      <c r="UHH63" s="134"/>
      <c r="UHI63" s="134"/>
      <c r="UHJ63" s="134"/>
      <c r="UHK63" s="134"/>
      <c r="UHL63" s="134"/>
      <c r="UHM63" s="134"/>
      <c r="UHN63" s="134"/>
      <c r="UHO63" s="134"/>
      <c r="UHP63" s="134"/>
      <c r="UHQ63" s="134"/>
      <c r="UHR63" s="134"/>
      <c r="UHS63" s="134"/>
      <c r="UHT63" s="134"/>
      <c r="UHU63" s="134"/>
      <c r="UHV63" s="134"/>
      <c r="UHW63" s="134"/>
      <c r="UHX63" s="134"/>
      <c r="UHY63" s="134"/>
      <c r="UHZ63" s="134"/>
      <c r="UIA63" s="134"/>
      <c r="UIB63" s="134"/>
      <c r="UIC63" s="134"/>
      <c r="UID63" s="134"/>
      <c r="UIE63" s="134"/>
      <c r="UIF63" s="134"/>
      <c r="UIG63" s="134"/>
      <c r="UIH63" s="134"/>
      <c r="UII63" s="134"/>
      <c r="UIJ63" s="134"/>
      <c r="UIK63" s="134"/>
      <c r="UIL63" s="134"/>
      <c r="UIM63" s="134"/>
      <c r="UIN63" s="134"/>
      <c r="UIO63" s="134"/>
      <c r="UIP63" s="134"/>
      <c r="UIQ63" s="134"/>
      <c r="UIR63" s="134"/>
      <c r="UIS63" s="134"/>
      <c r="UIT63" s="134"/>
      <c r="UIU63" s="134"/>
      <c r="UIV63" s="134"/>
      <c r="UIW63" s="134"/>
      <c r="UIX63" s="134"/>
      <c r="UIY63" s="134"/>
      <c r="UIZ63" s="134"/>
      <c r="UJA63" s="134"/>
      <c r="UJB63" s="134"/>
      <c r="UJC63" s="134"/>
      <c r="UJD63" s="134"/>
      <c r="UJE63" s="134"/>
      <c r="UJF63" s="134"/>
      <c r="UJG63" s="134"/>
      <c r="UJH63" s="134"/>
      <c r="UJI63" s="134"/>
      <c r="UJJ63" s="134"/>
      <c r="UJK63" s="134"/>
      <c r="UJL63" s="134"/>
      <c r="UJM63" s="134"/>
      <c r="UJN63" s="134"/>
      <c r="UJO63" s="134"/>
      <c r="UJP63" s="134"/>
      <c r="UJQ63" s="134"/>
      <c r="UJR63" s="134"/>
      <c r="UJS63" s="134"/>
      <c r="UJT63" s="134"/>
      <c r="UJU63" s="134"/>
      <c r="UJV63" s="134"/>
      <c r="UJW63" s="134"/>
      <c r="UJX63" s="134"/>
      <c r="UJY63" s="134"/>
      <c r="UJZ63" s="134"/>
      <c r="UKA63" s="134"/>
      <c r="UKB63" s="134"/>
      <c r="UKC63" s="134"/>
      <c r="UKD63" s="134"/>
      <c r="UKE63" s="134"/>
      <c r="UKF63" s="134"/>
      <c r="UKG63" s="134"/>
      <c r="UKH63" s="134"/>
      <c r="UKI63" s="134"/>
      <c r="UKJ63" s="134"/>
      <c r="UKK63" s="134"/>
      <c r="UKL63" s="134"/>
      <c r="UKM63" s="134"/>
      <c r="UKN63" s="134"/>
      <c r="UKO63" s="134"/>
      <c r="UKP63" s="134"/>
      <c r="UKQ63" s="134"/>
      <c r="UKR63" s="134"/>
      <c r="UKS63" s="134"/>
      <c r="UKT63" s="134"/>
      <c r="UKU63" s="134"/>
      <c r="UKV63" s="134"/>
      <c r="UKW63" s="134"/>
      <c r="UKX63" s="134"/>
      <c r="UKY63" s="134"/>
      <c r="UKZ63" s="134"/>
      <c r="ULA63" s="134"/>
      <c r="ULB63" s="134"/>
      <c r="ULC63" s="134"/>
      <c r="ULD63" s="134"/>
      <c r="ULE63" s="134"/>
      <c r="ULF63" s="134"/>
      <c r="ULG63" s="134"/>
      <c r="ULH63" s="134"/>
      <c r="ULI63" s="134"/>
      <c r="ULJ63" s="134"/>
      <c r="ULK63" s="134"/>
      <c r="ULL63" s="134"/>
      <c r="ULM63" s="134"/>
      <c r="ULN63" s="134"/>
      <c r="ULO63" s="134"/>
      <c r="ULP63" s="134"/>
      <c r="ULQ63" s="134"/>
      <c r="ULR63" s="134"/>
      <c r="ULS63" s="134"/>
      <c r="ULT63" s="134"/>
      <c r="ULU63" s="134"/>
      <c r="ULV63" s="134"/>
      <c r="ULW63" s="134"/>
      <c r="ULX63" s="134"/>
      <c r="ULY63" s="134"/>
      <c r="ULZ63" s="134"/>
      <c r="UMA63" s="134"/>
      <c r="UMB63" s="134"/>
      <c r="UMC63" s="134"/>
      <c r="UMD63" s="134"/>
      <c r="UME63" s="134"/>
      <c r="UMF63" s="134"/>
      <c r="UMG63" s="134"/>
      <c r="UMH63" s="134"/>
      <c r="UMI63" s="134"/>
      <c r="UMJ63" s="134"/>
      <c r="UMK63" s="134"/>
      <c r="UML63" s="134"/>
      <c r="UMM63" s="134"/>
      <c r="UMN63" s="134"/>
      <c r="UMO63" s="134"/>
      <c r="UMP63" s="134"/>
      <c r="UMQ63" s="134"/>
      <c r="UMR63" s="134"/>
      <c r="UMS63" s="134"/>
      <c r="UMT63" s="134"/>
      <c r="UMU63" s="134"/>
      <c r="UMV63" s="134"/>
      <c r="UMW63" s="134"/>
      <c r="UMX63" s="134"/>
      <c r="UMY63" s="134"/>
      <c r="UMZ63" s="134"/>
      <c r="UNA63" s="134"/>
      <c r="UNB63" s="134"/>
      <c r="UNC63" s="134"/>
      <c r="UND63" s="134"/>
      <c r="UNE63" s="134"/>
      <c r="UNF63" s="134"/>
      <c r="UNG63" s="134"/>
      <c r="UNH63" s="134"/>
      <c r="UNI63" s="134"/>
      <c r="UNJ63" s="134"/>
      <c r="UNK63" s="134"/>
      <c r="UNL63" s="134"/>
      <c r="UNM63" s="134"/>
      <c r="UNN63" s="134"/>
      <c r="UNO63" s="134"/>
      <c r="UNP63" s="134"/>
      <c r="UNQ63" s="134"/>
      <c r="UNR63" s="134"/>
      <c r="UNS63" s="134"/>
      <c r="UNT63" s="134"/>
      <c r="UNU63" s="134"/>
      <c r="UNV63" s="134"/>
      <c r="UNW63" s="134"/>
      <c r="UNX63" s="134"/>
      <c r="UNY63" s="134"/>
      <c r="UNZ63" s="134"/>
      <c r="UOA63" s="134"/>
      <c r="UOB63" s="134"/>
      <c r="UOC63" s="134"/>
      <c r="UOD63" s="134"/>
      <c r="UOE63" s="134"/>
      <c r="UOF63" s="134"/>
      <c r="UOG63" s="134"/>
      <c r="UOH63" s="134"/>
      <c r="UOI63" s="134"/>
      <c r="UOJ63" s="134"/>
      <c r="UOK63" s="134"/>
      <c r="UOL63" s="134"/>
      <c r="UOM63" s="134"/>
      <c r="UON63" s="134"/>
      <c r="UOO63" s="134"/>
      <c r="UOP63" s="134"/>
      <c r="UOQ63" s="134"/>
      <c r="UOR63" s="134"/>
      <c r="UOS63" s="134"/>
      <c r="UOT63" s="134"/>
      <c r="UOU63" s="134"/>
      <c r="UOV63" s="134"/>
      <c r="UOW63" s="134"/>
      <c r="UOX63" s="134"/>
      <c r="UOY63" s="134"/>
      <c r="UOZ63" s="134"/>
      <c r="UPA63" s="134"/>
      <c r="UPB63" s="134"/>
      <c r="UPC63" s="134"/>
      <c r="UPD63" s="134"/>
      <c r="UPE63" s="134"/>
      <c r="UPF63" s="134"/>
      <c r="UPG63" s="134"/>
      <c r="UPH63" s="134"/>
      <c r="UPI63" s="134"/>
      <c r="UPJ63" s="134"/>
      <c r="UPK63" s="134"/>
      <c r="UPL63" s="134"/>
      <c r="UPM63" s="134"/>
      <c r="UPN63" s="134"/>
      <c r="UPO63" s="134"/>
      <c r="UPP63" s="134"/>
      <c r="UPQ63" s="134"/>
      <c r="UPR63" s="134"/>
      <c r="UPS63" s="134"/>
      <c r="UPT63" s="134"/>
      <c r="UPU63" s="134"/>
      <c r="UPV63" s="134"/>
      <c r="UPW63" s="134"/>
      <c r="UPX63" s="134"/>
      <c r="UPY63" s="134"/>
      <c r="UPZ63" s="134"/>
      <c r="UQA63" s="134"/>
      <c r="UQB63" s="134"/>
      <c r="UQC63" s="134"/>
      <c r="UQD63" s="134"/>
      <c r="UQE63" s="134"/>
      <c r="UQF63" s="134"/>
      <c r="UQG63" s="134"/>
      <c r="UQH63" s="134"/>
      <c r="UQI63" s="134"/>
      <c r="UQJ63" s="134"/>
      <c r="UQK63" s="134"/>
      <c r="UQL63" s="134"/>
      <c r="UQM63" s="134"/>
      <c r="UQN63" s="134"/>
      <c r="UQO63" s="134"/>
      <c r="UQP63" s="134"/>
      <c r="UQQ63" s="134"/>
      <c r="UQR63" s="134"/>
      <c r="UQS63" s="134"/>
      <c r="UQT63" s="134"/>
      <c r="UQU63" s="134"/>
      <c r="UQV63" s="134"/>
      <c r="UQW63" s="134"/>
      <c r="UQX63" s="134"/>
      <c r="UQY63" s="134"/>
      <c r="UQZ63" s="134"/>
      <c r="URA63" s="134"/>
      <c r="URB63" s="134"/>
      <c r="URC63" s="134"/>
      <c r="URD63" s="134"/>
      <c r="URE63" s="134"/>
      <c r="URF63" s="134"/>
      <c r="URG63" s="134"/>
      <c r="URH63" s="134"/>
      <c r="URI63" s="134"/>
      <c r="URJ63" s="134"/>
      <c r="URK63" s="134"/>
      <c r="URL63" s="134"/>
      <c r="URM63" s="134"/>
      <c r="URN63" s="134"/>
      <c r="URO63" s="134"/>
      <c r="URP63" s="134"/>
      <c r="URQ63" s="134"/>
      <c r="URR63" s="134"/>
      <c r="URS63" s="134"/>
      <c r="URT63" s="134"/>
      <c r="URU63" s="134"/>
      <c r="URV63" s="134"/>
      <c r="URW63" s="134"/>
      <c r="URX63" s="134"/>
      <c r="URY63" s="134"/>
      <c r="URZ63" s="134"/>
      <c r="USA63" s="134"/>
      <c r="USB63" s="134"/>
      <c r="USC63" s="134"/>
      <c r="USD63" s="134"/>
      <c r="USE63" s="134"/>
      <c r="USF63" s="134"/>
      <c r="USG63" s="134"/>
      <c r="USH63" s="134"/>
      <c r="USI63" s="134"/>
      <c r="USJ63" s="134"/>
      <c r="USK63" s="134"/>
      <c r="USL63" s="134"/>
      <c r="USM63" s="134"/>
      <c r="USN63" s="134"/>
      <c r="USO63" s="134"/>
      <c r="USP63" s="134"/>
      <c r="USQ63" s="134"/>
      <c r="USR63" s="134"/>
      <c r="USS63" s="134"/>
      <c r="UST63" s="134"/>
      <c r="USU63" s="134"/>
      <c r="USV63" s="134"/>
      <c r="USW63" s="134"/>
      <c r="USX63" s="134"/>
      <c r="USY63" s="134"/>
      <c r="USZ63" s="134"/>
      <c r="UTA63" s="134"/>
      <c r="UTB63" s="134"/>
      <c r="UTC63" s="134"/>
      <c r="UTD63" s="134"/>
      <c r="UTE63" s="134"/>
      <c r="UTF63" s="134"/>
      <c r="UTG63" s="134"/>
      <c r="UTH63" s="134"/>
      <c r="UTI63" s="134"/>
      <c r="UTJ63" s="134"/>
      <c r="UTK63" s="134"/>
      <c r="UTL63" s="134"/>
      <c r="UTM63" s="134"/>
      <c r="UTN63" s="134"/>
      <c r="UTO63" s="134"/>
      <c r="UTP63" s="134"/>
      <c r="UTQ63" s="134"/>
      <c r="UTR63" s="134"/>
      <c r="UTS63" s="134"/>
      <c r="UTT63" s="134"/>
      <c r="UTU63" s="134"/>
      <c r="UTV63" s="134"/>
      <c r="UTW63" s="134"/>
      <c r="UTX63" s="134"/>
      <c r="UTY63" s="134"/>
      <c r="UTZ63" s="134"/>
      <c r="UUA63" s="134"/>
      <c r="UUB63" s="134"/>
      <c r="UUC63" s="134"/>
      <c r="UUD63" s="134"/>
      <c r="UUE63" s="134"/>
      <c r="UUF63" s="134"/>
      <c r="UUG63" s="134"/>
      <c r="UUH63" s="134"/>
      <c r="UUI63" s="134"/>
      <c r="UUJ63" s="134"/>
      <c r="UUK63" s="134"/>
      <c r="UUL63" s="134"/>
      <c r="UUM63" s="134"/>
      <c r="UUN63" s="134"/>
      <c r="UUO63" s="134"/>
      <c r="UUP63" s="134"/>
      <c r="UUQ63" s="134"/>
      <c r="UUR63" s="134"/>
      <c r="UUS63" s="134"/>
      <c r="UUT63" s="134"/>
      <c r="UUU63" s="134"/>
      <c r="UUV63" s="134"/>
      <c r="UUW63" s="134"/>
      <c r="UUX63" s="134"/>
      <c r="UUY63" s="134"/>
      <c r="UUZ63" s="134"/>
      <c r="UVA63" s="134"/>
      <c r="UVB63" s="134"/>
      <c r="UVC63" s="134"/>
      <c r="UVD63" s="134"/>
      <c r="UVE63" s="134"/>
      <c r="UVF63" s="134"/>
      <c r="UVG63" s="134"/>
      <c r="UVH63" s="134"/>
      <c r="UVI63" s="134"/>
      <c r="UVJ63" s="134"/>
      <c r="UVK63" s="134"/>
      <c r="UVL63" s="134"/>
      <c r="UVM63" s="134"/>
      <c r="UVN63" s="134"/>
      <c r="UVO63" s="134"/>
      <c r="UVP63" s="134"/>
      <c r="UVQ63" s="134"/>
      <c r="UVR63" s="134"/>
      <c r="UVS63" s="134"/>
      <c r="UVT63" s="134"/>
      <c r="UVU63" s="134"/>
      <c r="UVV63" s="134"/>
      <c r="UVW63" s="134"/>
      <c r="UVX63" s="134"/>
      <c r="UVY63" s="134"/>
      <c r="UVZ63" s="134"/>
      <c r="UWA63" s="134"/>
      <c r="UWB63" s="134"/>
      <c r="UWC63" s="134"/>
      <c r="UWD63" s="134"/>
      <c r="UWE63" s="134"/>
      <c r="UWF63" s="134"/>
      <c r="UWG63" s="134"/>
      <c r="UWH63" s="134"/>
      <c r="UWI63" s="134"/>
      <c r="UWJ63" s="134"/>
      <c r="UWK63" s="134"/>
      <c r="UWL63" s="134"/>
      <c r="UWM63" s="134"/>
      <c r="UWN63" s="134"/>
      <c r="UWO63" s="134"/>
      <c r="UWP63" s="134"/>
      <c r="UWQ63" s="134"/>
      <c r="UWR63" s="134"/>
      <c r="UWS63" s="134"/>
      <c r="UWT63" s="134"/>
      <c r="UWU63" s="134"/>
      <c r="UWV63" s="134"/>
      <c r="UWW63" s="134"/>
      <c r="UWX63" s="134"/>
      <c r="UWY63" s="134"/>
      <c r="UWZ63" s="134"/>
      <c r="UXA63" s="134"/>
      <c r="UXB63" s="134"/>
      <c r="UXC63" s="134"/>
      <c r="UXD63" s="134"/>
      <c r="UXE63" s="134"/>
      <c r="UXF63" s="134"/>
      <c r="UXG63" s="134"/>
      <c r="UXH63" s="134"/>
      <c r="UXI63" s="134"/>
      <c r="UXJ63" s="134"/>
      <c r="UXK63" s="134"/>
      <c r="UXL63" s="134"/>
      <c r="UXM63" s="134"/>
      <c r="UXN63" s="134"/>
      <c r="UXO63" s="134"/>
      <c r="UXP63" s="134"/>
      <c r="UXQ63" s="134"/>
      <c r="UXR63" s="134"/>
      <c r="UXS63" s="134"/>
      <c r="UXT63" s="134"/>
      <c r="UXU63" s="134"/>
      <c r="UXV63" s="134"/>
      <c r="UXW63" s="134"/>
      <c r="UXX63" s="134"/>
      <c r="UXY63" s="134"/>
      <c r="UXZ63" s="134"/>
      <c r="UYA63" s="134"/>
      <c r="UYB63" s="134"/>
      <c r="UYC63" s="134"/>
      <c r="UYD63" s="134"/>
      <c r="UYE63" s="134"/>
      <c r="UYF63" s="134"/>
      <c r="UYG63" s="134"/>
      <c r="UYH63" s="134"/>
      <c r="UYI63" s="134"/>
      <c r="UYJ63" s="134"/>
      <c r="UYK63" s="134"/>
      <c r="UYL63" s="134"/>
      <c r="UYM63" s="134"/>
      <c r="UYN63" s="134"/>
      <c r="UYO63" s="134"/>
      <c r="UYP63" s="134"/>
      <c r="UYQ63" s="134"/>
      <c r="UYR63" s="134"/>
      <c r="UYS63" s="134"/>
      <c r="UYT63" s="134"/>
      <c r="UYU63" s="134"/>
      <c r="UYV63" s="134"/>
      <c r="UYW63" s="134"/>
      <c r="UYX63" s="134"/>
      <c r="UYY63" s="134"/>
      <c r="UYZ63" s="134"/>
      <c r="UZA63" s="134"/>
      <c r="UZB63" s="134"/>
      <c r="UZC63" s="134"/>
      <c r="UZD63" s="134"/>
      <c r="UZE63" s="134"/>
      <c r="UZF63" s="134"/>
      <c r="UZG63" s="134"/>
      <c r="UZH63" s="134"/>
      <c r="UZI63" s="134"/>
      <c r="UZJ63" s="134"/>
      <c r="UZK63" s="134"/>
      <c r="UZL63" s="134"/>
      <c r="UZM63" s="134"/>
      <c r="UZN63" s="134"/>
      <c r="UZO63" s="134"/>
      <c r="UZP63" s="134"/>
      <c r="UZQ63" s="134"/>
      <c r="UZR63" s="134"/>
      <c r="UZS63" s="134"/>
      <c r="UZT63" s="134"/>
      <c r="UZU63" s="134"/>
      <c r="UZV63" s="134"/>
      <c r="UZW63" s="134"/>
      <c r="UZX63" s="134"/>
      <c r="UZY63" s="134"/>
      <c r="UZZ63" s="134"/>
      <c r="VAA63" s="134"/>
      <c r="VAB63" s="134"/>
      <c r="VAC63" s="134"/>
      <c r="VAD63" s="134"/>
      <c r="VAE63" s="134"/>
      <c r="VAF63" s="134"/>
      <c r="VAG63" s="134"/>
      <c r="VAH63" s="134"/>
      <c r="VAI63" s="134"/>
      <c r="VAJ63" s="134"/>
      <c r="VAK63" s="134"/>
      <c r="VAL63" s="134"/>
      <c r="VAM63" s="134"/>
      <c r="VAN63" s="134"/>
      <c r="VAO63" s="134"/>
      <c r="VAP63" s="134"/>
      <c r="VAQ63" s="134"/>
      <c r="VAR63" s="134"/>
      <c r="VAS63" s="134"/>
      <c r="VAT63" s="134"/>
      <c r="VAU63" s="134"/>
      <c r="VAV63" s="134"/>
      <c r="VAW63" s="134"/>
      <c r="VAX63" s="134"/>
      <c r="VAY63" s="134"/>
      <c r="VAZ63" s="134"/>
      <c r="VBA63" s="134"/>
      <c r="VBB63" s="134"/>
      <c r="VBC63" s="134"/>
      <c r="VBD63" s="134"/>
      <c r="VBE63" s="134"/>
      <c r="VBF63" s="134"/>
      <c r="VBG63" s="134"/>
      <c r="VBH63" s="134"/>
      <c r="VBI63" s="134"/>
      <c r="VBJ63" s="134"/>
      <c r="VBK63" s="134"/>
      <c r="VBL63" s="134"/>
      <c r="VBM63" s="134"/>
      <c r="VBN63" s="134"/>
      <c r="VBO63" s="134"/>
      <c r="VBP63" s="134"/>
      <c r="VBQ63" s="134"/>
      <c r="VBR63" s="134"/>
      <c r="VBS63" s="134"/>
      <c r="VBT63" s="134"/>
      <c r="VBU63" s="134"/>
      <c r="VBV63" s="134"/>
      <c r="VBW63" s="134"/>
      <c r="VBX63" s="134"/>
      <c r="VBY63" s="134"/>
      <c r="VBZ63" s="134"/>
      <c r="VCA63" s="134"/>
      <c r="VCB63" s="134"/>
      <c r="VCC63" s="134"/>
      <c r="VCD63" s="134"/>
      <c r="VCE63" s="134"/>
      <c r="VCF63" s="134"/>
      <c r="VCG63" s="134"/>
      <c r="VCH63" s="134"/>
      <c r="VCI63" s="134"/>
      <c r="VCJ63" s="134"/>
      <c r="VCK63" s="134"/>
      <c r="VCL63" s="134"/>
      <c r="VCM63" s="134"/>
      <c r="VCN63" s="134"/>
      <c r="VCO63" s="134"/>
      <c r="VCP63" s="134"/>
      <c r="VCQ63" s="134"/>
      <c r="VCR63" s="134"/>
      <c r="VCS63" s="134"/>
      <c r="VCT63" s="134"/>
      <c r="VCU63" s="134"/>
      <c r="VCV63" s="134"/>
      <c r="VCW63" s="134"/>
      <c r="VCX63" s="134"/>
      <c r="VCY63" s="134"/>
      <c r="VCZ63" s="134"/>
      <c r="VDA63" s="134"/>
      <c r="VDB63" s="134"/>
      <c r="VDC63" s="134"/>
      <c r="VDD63" s="134"/>
      <c r="VDE63" s="134"/>
      <c r="VDF63" s="134"/>
      <c r="VDG63" s="134"/>
      <c r="VDH63" s="134"/>
      <c r="VDI63" s="134"/>
      <c r="VDJ63" s="134"/>
      <c r="VDK63" s="134"/>
      <c r="VDL63" s="134"/>
      <c r="VDM63" s="134"/>
      <c r="VDN63" s="134"/>
      <c r="VDO63" s="134"/>
      <c r="VDP63" s="134"/>
      <c r="VDQ63" s="134"/>
      <c r="VDR63" s="134"/>
      <c r="VDS63" s="134"/>
      <c r="VDT63" s="134"/>
      <c r="VDU63" s="134"/>
      <c r="VDV63" s="134"/>
      <c r="VDW63" s="134"/>
      <c r="VDX63" s="134"/>
      <c r="VDY63" s="134"/>
      <c r="VDZ63" s="134"/>
      <c r="VEA63" s="134"/>
      <c r="VEB63" s="134"/>
      <c r="VEC63" s="134"/>
      <c r="VED63" s="134"/>
      <c r="VEE63" s="134"/>
      <c r="VEF63" s="134"/>
      <c r="VEG63" s="134"/>
      <c r="VEH63" s="134"/>
      <c r="VEI63" s="134"/>
      <c r="VEJ63" s="134"/>
      <c r="VEK63" s="134"/>
      <c r="VEL63" s="134"/>
      <c r="VEM63" s="134"/>
      <c r="VEN63" s="134"/>
      <c r="VEO63" s="134"/>
      <c r="VEP63" s="134"/>
      <c r="VEQ63" s="134"/>
      <c r="VER63" s="134"/>
      <c r="VES63" s="134"/>
      <c r="VET63" s="134"/>
      <c r="VEU63" s="134"/>
      <c r="VEV63" s="134"/>
      <c r="VEW63" s="134"/>
      <c r="VEX63" s="134"/>
      <c r="VEY63" s="134"/>
      <c r="VEZ63" s="134"/>
      <c r="VFA63" s="134"/>
      <c r="VFB63" s="134"/>
      <c r="VFC63" s="134"/>
      <c r="VFD63" s="134"/>
      <c r="VFE63" s="134"/>
      <c r="VFF63" s="134"/>
      <c r="VFG63" s="134"/>
      <c r="VFH63" s="134"/>
      <c r="VFI63" s="134"/>
      <c r="VFJ63" s="134"/>
      <c r="VFK63" s="134"/>
      <c r="VFL63" s="134"/>
      <c r="VFM63" s="134"/>
      <c r="VFN63" s="134"/>
      <c r="VFO63" s="134"/>
      <c r="VFP63" s="134"/>
      <c r="VFQ63" s="134"/>
      <c r="VFR63" s="134"/>
      <c r="VFS63" s="134"/>
      <c r="VFT63" s="134"/>
      <c r="VFU63" s="134"/>
      <c r="VFV63" s="134"/>
      <c r="VFW63" s="134"/>
      <c r="VFX63" s="134"/>
      <c r="VFY63" s="134"/>
      <c r="VFZ63" s="134"/>
      <c r="VGA63" s="134"/>
      <c r="VGB63" s="134"/>
      <c r="VGC63" s="134"/>
      <c r="VGD63" s="134"/>
      <c r="VGE63" s="134"/>
      <c r="VGF63" s="134"/>
      <c r="VGG63" s="134"/>
      <c r="VGH63" s="134"/>
      <c r="VGI63" s="134"/>
      <c r="VGJ63" s="134"/>
      <c r="VGK63" s="134"/>
      <c r="VGL63" s="134"/>
      <c r="VGM63" s="134"/>
      <c r="VGN63" s="134"/>
      <c r="VGO63" s="134"/>
      <c r="VGP63" s="134"/>
      <c r="VGQ63" s="134"/>
      <c r="VGR63" s="134"/>
      <c r="VGS63" s="134"/>
      <c r="VGT63" s="134"/>
      <c r="VGU63" s="134"/>
      <c r="VGV63" s="134"/>
      <c r="VGW63" s="134"/>
      <c r="VGX63" s="134"/>
      <c r="VGY63" s="134"/>
      <c r="VGZ63" s="134"/>
      <c r="VHA63" s="134"/>
      <c r="VHB63" s="134"/>
      <c r="VHC63" s="134"/>
      <c r="VHD63" s="134"/>
      <c r="VHE63" s="134"/>
      <c r="VHF63" s="134"/>
      <c r="VHG63" s="134"/>
      <c r="VHH63" s="134"/>
      <c r="VHI63" s="134"/>
      <c r="VHJ63" s="134"/>
      <c r="VHK63" s="134"/>
      <c r="VHL63" s="134"/>
      <c r="VHM63" s="134"/>
      <c r="VHN63" s="134"/>
      <c r="VHO63" s="134"/>
      <c r="VHP63" s="134"/>
      <c r="VHQ63" s="134"/>
      <c r="VHR63" s="134"/>
      <c r="VHS63" s="134"/>
      <c r="VHT63" s="134"/>
      <c r="VHU63" s="134"/>
      <c r="VHV63" s="134"/>
      <c r="VHW63" s="134"/>
      <c r="VHX63" s="134"/>
      <c r="VHY63" s="134"/>
      <c r="VHZ63" s="134"/>
      <c r="VIA63" s="134"/>
      <c r="VIB63" s="134"/>
      <c r="VIC63" s="134"/>
      <c r="VID63" s="134"/>
      <c r="VIE63" s="134"/>
      <c r="VIF63" s="134"/>
      <c r="VIG63" s="134"/>
      <c r="VIH63" s="134"/>
      <c r="VII63" s="134"/>
      <c r="VIJ63" s="134"/>
      <c r="VIK63" s="134"/>
      <c r="VIL63" s="134"/>
      <c r="VIM63" s="134"/>
      <c r="VIN63" s="134"/>
      <c r="VIO63" s="134"/>
      <c r="VIP63" s="134"/>
      <c r="VIQ63" s="134"/>
      <c r="VIR63" s="134"/>
      <c r="VIS63" s="134"/>
      <c r="VIT63" s="134"/>
      <c r="VIU63" s="134"/>
      <c r="VIV63" s="134"/>
      <c r="VIW63" s="134"/>
      <c r="VIX63" s="134"/>
      <c r="VIY63" s="134"/>
      <c r="VIZ63" s="134"/>
      <c r="VJA63" s="134"/>
      <c r="VJB63" s="134"/>
      <c r="VJC63" s="134"/>
      <c r="VJD63" s="134"/>
      <c r="VJE63" s="134"/>
      <c r="VJF63" s="134"/>
      <c r="VJG63" s="134"/>
      <c r="VJH63" s="134"/>
      <c r="VJI63" s="134"/>
      <c r="VJJ63" s="134"/>
      <c r="VJK63" s="134"/>
      <c r="VJL63" s="134"/>
      <c r="VJM63" s="134"/>
      <c r="VJN63" s="134"/>
      <c r="VJO63" s="134"/>
      <c r="VJP63" s="134"/>
      <c r="VJQ63" s="134"/>
      <c r="VJR63" s="134"/>
      <c r="VJS63" s="134"/>
      <c r="VJT63" s="134"/>
      <c r="VJU63" s="134"/>
      <c r="VJV63" s="134"/>
      <c r="VJW63" s="134"/>
      <c r="VJX63" s="134"/>
      <c r="VJY63" s="134"/>
      <c r="VJZ63" s="134"/>
      <c r="VKA63" s="134"/>
      <c r="VKB63" s="134"/>
      <c r="VKC63" s="134"/>
      <c r="VKD63" s="134"/>
      <c r="VKE63" s="134"/>
      <c r="VKF63" s="134"/>
      <c r="VKG63" s="134"/>
      <c r="VKH63" s="134"/>
      <c r="VKI63" s="134"/>
      <c r="VKJ63" s="134"/>
      <c r="VKK63" s="134"/>
      <c r="VKL63" s="134"/>
      <c r="VKM63" s="134"/>
      <c r="VKN63" s="134"/>
      <c r="VKO63" s="134"/>
      <c r="VKP63" s="134"/>
      <c r="VKQ63" s="134"/>
      <c r="VKR63" s="134"/>
      <c r="VKS63" s="134"/>
      <c r="VKT63" s="134"/>
      <c r="VKU63" s="134"/>
      <c r="VKV63" s="134"/>
      <c r="VKW63" s="134"/>
      <c r="VKX63" s="134"/>
      <c r="VKY63" s="134"/>
      <c r="VKZ63" s="134"/>
      <c r="VLA63" s="134"/>
      <c r="VLB63" s="134"/>
      <c r="VLC63" s="134"/>
      <c r="VLD63" s="134"/>
      <c r="VLE63" s="134"/>
      <c r="VLF63" s="134"/>
      <c r="VLG63" s="134"/>
      <c r="VLH63" s="134"/>
      <c r="VLI63" s="134"/>
      <c r="VLJ63" s="134"/>
      <c r="VLK63" s="134"/>
      <c r="VLL63" s="134"/>
      <c r="VLM63" s="134"/>
      <c r="VLN63" s="134"/>
      <c r="VLO63" s="134"/>
      <c r="VLP63" s="134"/>
      <c r="VLQ63" s="134"/>
      <c r="VLR63" s="134"/>
      <c r="VLS63" s="134"/>
      <c r="VLT63" s="134"/>
      <c r="VLU63" s="134"/>
      <c r="VLV63" s="134"/>
      <c r="VLW63" s="134"/>
      <c r="VLX63" s="134"/>
      <c r="VLY63" s="134"/>
      <c r="VLZ63" s="134"/>
      <c r="VMA63" s="134"/>
      <c r="VMB63" s="134"/>
      <c r="VMC63" s="134"/>
      <c r="VMD63" s="134"/>
      <c r="VME63" s="134"/>
      <c r="VMF63" s="134"/>
      <c r="VMG63" s="134"/>
      <c r="VMH63" s="134"/>
      <c r="VMI63" s="134"/>
      <c r="VMJ63" s="134"/>
      <c r="VMK63" s="134"/>
      <c r="VML63" s="134"/>
      <c r="VMM63" s="134"/>
      <c r="VMN63" s="134"/>
      <c r="VMO63" s="134"/>
      <c r="VMP63" s="134"/>
      <c r="VMQ63" s="134"/>
      <c r="VMR63" s="134"/>
      <c r="VMS63" s="134"/>
      <c r="VMT63" s="134"/>
      <c r="VMU63" s="134"/>
      <c r="VMV63" s="134"/>
      <c r="VMW63" s="134"/>
      <c r="VMX63" s="134"/>
      <c r="VMY63" s="134"/>
      <c r="VMZ63" s="134"/>
      <c r="VNA63" s="134"/>
      <c r="VNB63" s="134"/>
      <c r="VNC63" s="134"/>
      <c r="VND63" s="134"/>
      <c r="VNE63" s="134"/>
      <c r="VNF63" s="134"/>
      <c r="VNG63" s="134"/>
      <c r="VNH63" s="134"/>
      <c r="VNI63" s="134"/>
      <c r="VNJ63" s="134"/>
      <c r="VNK63" s="134"/>
      <c r="VNL63" s="134"/>
      <c r="VNM63" s="134"/>
      <c r="VNN63" s="134"/>
      <c r="VNO63" s="134"/>
      <c r="VNP63" s="134"/>
      <c r="VNQ63" s="134"/>
      <c r="VNR63" s="134"/>
      <c r="VNS63" s="134"/>
      <c r="VNT63" s="134"/>
      <c r="VNU63" s="134"/>
      <c r="VNV63" s="134"/>
      <c r="VNW63" s="134"/>
      <c r="VNX63" s="134"/>
      <c r="VNY63" s="134"/>
      <c r="VNZ63" s="134"/>
      <c r="VOA63" s="134"/>
      <c r="VOB63" s="134"/>
      <c r="VOC63" s="134"/>
      <c r="VOD63" s="134"/>
      <c r="VOE63" s="134"/>
      <c r="VOF63" s="134"/>
      <c r="VOG63" s="134"/>
      <c r="VOH63" s="134"/>
      <c r="VOI63" s="134"/>
      <c r="VOJ63" s="134"/>
      <c r="VOK63" s="134"/>
      <c r="VOL63" s="134"/>
      <c r="VOM63" s="134"/>
      <c r="VON63" s="134"/>
      <c r="VOO63" s="134"/>
      <c r="VOP63" s="134"/>
      <c r="VOQ63" s="134"/>
      <c r="VOR63" s="134"/>
      <c r="VOS63" s="134"/>
      <c r="VOT63" s="134"/>
      <c r="VOU63" s="134"/>
      <c r="VOV63" s="134"/>
      <c r="VOW63" s="134"/>
      <c r="VOX63" s="134"/>
      <c r="VOY63" s="134"/>
      <c r="VOZ63" s="134"/>
      <c r="VPA63" s="134"/>
      <c r="VPB63" s="134"/>
      <c r="VPC63" s="134"/>
      <c r="VPD63" s="134"/>
      <c r="VPE63" s="134"/>
      <c r="VPF63" s="134"/>
      <c r="VPG63" s="134"/>
      <c r="VPH63" s="134"/>
      <c r="VPI63" s="134"/>
      <c r="VPJ63" s="134"/>
      <c r="VPK63" s="134"/>
      <c r="VPL63" s="134"/>
      <c r="VPM63" s="134"/>
      <c r="VPN63" s="134"/>
      <c r="VPO63" s="134"/>
      <c r="VPP63" s="134"/>
      <c r="VPQ63" s="134"/>
      <c r="VPR63" s="134"/>
      <c r="VPS63" s="134"/>
      <c r="VPT63" s="134"/>
      <c r="VPU63" s="134"/>
      <c r="VPV63" s="134"/>
      <c r="VPW63" s="134"/>
      <c r="VPX63" s="134"/>
      <c r="VPY63" s="134"/>
      <c r="VPZ63" s="134"/>
      <c r="VQA63" s="134"/>
      <c r="VQB63" s="134"/>
      <c r="VQC63" s="134"/>
      <c r="VQD63" s="134"/>
      <c r="VQE63" s="134"/>
      <c r="VQF63" s="134"/>
      <c r="VQG63" s="134"/>
      <c r="VQH63" s="134"/>
      <c r="VQI63" s="134"/>
      <c r="VQJ63" s="134"/>
      <c r="VQK63" s="134"/>
      <c r="VQL63" s="134"/>
      <c r="VQM63" s="134"/>
      <c r="VQN63" s="134"/>
      <c r="VQO63" s="134"/>
      <c r="VQP63" s="134"/>
      <c r="VQQ63" s="134"/>
      <c r="VQR63" s="134"/>
      <c r="VQS63" s="134"/>
      <c r="VQT63" s="134"/>
      <c r="VQU63" s="134"/>
      <c r="VQV63" s="134"/>
      <c r="VQW63" s="134"/>
      <c r="VQX63" s="134"/>
      <c r="VQY63" s="134"/>
      <c r="VQZ63" s="134"/>
      <c r="VRA63" s="134"/>
      <c r="VRB63" s="134"/>
      <c r="VRC63" s="134"/>
      <c r="VRD63" s="134"/>
      <c r="VRE63" s="134"/>
      <c r="VRF63" s="134"/>
      <c r="VRG63" s="134"/>
      <c r="VRH63" s="134"/>
      <c r="VRI63" s="134"/>
      <c r="VRJ63" s="134"/>
      <c r="VRK63" s="134"/>
      <c r="VRL63" s="134"/>
      <c r="VRM63" s="134"/>
      <c r="VRN63" s="134"/>
      <c r="VRO63" s="134"/>
      <c r="VRP63" s="134"/>
      <c r="VRQ63" s="134"/>
      <c r="VRR63" s="134"/>
      <c r="VRS63" s="134"/>
      <c r="VRT63" s="134"/>
      <c r="VRU63" s="134"/>
      <c r="VRV63" s="134"/>
      <c r="VRW63" s="134"/>
      <c r="VRX63" s="134"/>
      <c r="VRY63" s="134"/>
      <c r="VRZ63" s="134"/>
      <c r="VSA63" s="134"/>
      <c r="VSB63" s="134"/>
      <c r="VSC63" s="134"/>
      <c r="VSD63" s="134"/>
      <c r="VSE63" s="134"/>
      <c r="VSF63" s="134"/>
      <c r="VSG63" s="134"/>
      <c r="VSH63" s="134"/>
      <c r="VSI63" s="134"/>
      <c r="VSJ63" s="134"/>
      <c r="VSK63" s="134"/>
      <c r="VSL63" s="134"/>
      <c r="VSM63" s="134"/>
      <c r="VSN63" s="134"/>
      <c r="VSO63" s="134"/>
      <c r="VSP63" s="134"/>
      <c r="VSQ63" s="134"/>
      <c r="VSR63" s="134"/>
      <c r="VSS63" s="134"/>
      <c r="VST63" s="134"/>
      <c r="VSU63" s="134"/>
      <c r="VSV63" s="134"/>
      <c r="VSW63" s="134"/>
      <c r="VSX63" s="134"/>
      <c r="VSY63" s="134"/>
      <c r="VSZ63" s="134"/>
      <c r="VTA63" s="134"/>
      <c r="VTB63" s="134"/>
      <c r="VTC63" s="134"/>
      <c r="VTD63" s="134"/>
      <c r="VTE63" s="134"/>
      <c r="VTF63" s="134"/>
      <c r="VTG63" s="134"/>
      <c r="VTH63" s="134"/>
      <c r="VTI63" s="134"/>
      <c r="VTJ63" s="134"/>
      <c r="VTK63" s="134"/>
      <c r="VTL63" s="134"/>
      <c r="VTM63" s="134"/>
      <c r="VTN63" s="134"/>
      <c r="VTO63" s="134"/>
      <c r="VTP63" s="134"/>
      <c r="VTQ63" s="134"/>
      <c r="VTR63" s="134"/>
      <c r="VTS63" s="134"/>
      <c r="VTT63" s="134"/>
      <c r="VTU63" s="134"/>
      <c r="VTV63" s="134"/>
      <c r="VTW63" s="134"/>
      <c r="VTX63" s="134"/>
      <c r="VTY63" s="134"/>
      <c r="VTZ63" s="134"/>
      <c r="VUA63" s="134"/>
      <c r="VUB63" s="134"/>
      <c r="VUC63" s="134"/>
      <c r="VUD63" s="134"/>
      <c r="VUE63" s="134"/>
      <c r="VUF63" s="134"/>
      <c r="VUG63" s="134"/>
      <c r="VUH63" s="134"/>
      <c r="VUI63" s="134"/>
      <c r="VUJ63" s="134"/>
      <c r="VUK63" s="134"/>
      <c r="VUL63" s="134"/>
      <c r="VUM63" s="134"/>
      <c r="VUN63" s="134"/>
      <c r="VUO63" s="134"/>
      <c r="VUP63" s="134"/>
      <c r="VUQ63" s="134"/>
      <c r="VUR63" s="134"/>
      <c r="VUS63" s="134"/>
      <c r="VUT63" s="134"/>
      <c r="VUU63" s="134"/>
      <c r="VUV63" s="134"/>
      <c r="VUW63" s="134"/>
      <c r="VUX63" s="134"/>
      <c r="VUY63" s="134"/>
      <c r="VUZ63" s="134"/>
      <c r="VVA63" s="134"/>
      <c r="VVB63" s="134"/>
      <c r="VVC63" s="134"/>
      <c r="VVD63" s="134"/>
      <c r="VVE63" s="134"/>
      <c r="VVF63" s="134"/>
      <c r="VVG63" s="134"/>
      <c r="VVH63" s="134"/>
      <c r="VVI63" s="134"/>
      <c r="VVJ63" s="134"/>
      <c r="VVK63" s="134"/>
      <c r="VVL63" s="134"/>
      <c r="VVM63" s="134"/>
      <c r="VVN63" s="134"/>
      <c r="VVO63" s="134"/>
      <c r="VVP63" s="134"/>
      <c r="VVQ63" s="134"/>
      <c r="VVR63" s="134"/>
      <c r="VVS63" s="134"/>
      <c r="VVT63" s="134"/>
      <c r="VVU63" s="134"/>
      <c r="VVV63" s="134"/>
      <c r="VVW63" s="134"/>
      <c r="VVX63" s="134"/>
      <c r="VVY63" s="134"/>
      <c r="VVZ63" s="134"/>
      <c r="VWA63" s="134"/>
      <c r="VWB63" s="134"/>
      <c r="VWC63" s="134"/>
      <c r="VWD63" s="134"/>
      <c r="VWE63" s="134"/>
      <c r="VWF63" s="134"/>
      <c r="VWG63" s="134"/>
      <c r="VWH63" s="134"/>
      <c r="VWI63" s="134"/>
      <c r="VWJ63" s="134"/>
      <c r="VWK63" s="134"/>
      <c r="VWL63" s="134"/>
      <c r="VWM63" s="134"/>
      <c r="VWN63" s="134"/>
      <c r="VWO63" s="134"/>
      <c r="VWP63" s="134"/>
      <c r="VWQ63" s="134"/>
      <c r="VWR63" s="134"/>
      <c r="VWS63" s="134"/>
      <c r="VWT63" s="134"/>
      <c r="VWU63" s="134"/>
      <c r="VWV63" s="134"/>
      <c r="VWW63" s="134"/>
      <c r="VWX63" s="134"/>
      <c r="VWY63" s="134"/>
      <c r="VWZ63" s="134"/>
      <c r="VXA63" s="134"/>
      <c r="VXB63" s="134"/>
      <c r="VXC63" s="134"/>
      <c r="VXD63" s="134"/>
      <c r="VXE63" s="134"/>
      <c r="VXF63" s="134"/>
      <c r="VXG63" s="134"/>
      <c r="VXH63" s="134"/>
      <c r="VXI63" s="134"/>
      <c r="VXJ63" s="134"/>
      <c r="VXK63" s="134"/>
      <c r="VXL63" s="134"/>
      <c r="VXM63" s="134"/>
      <c r="VXN63" s="134"/>
      <c r="VXO63" s="134"/>
      <c r="VXP63" s="134"/>
      <c r="VXQ63" s="134"/>
      <c r="VXR63" s="134"/>
      <c r="VXS63" s="134"/>
      <c r="VXT63" s="134"/>
      <c r="VXU63" s="134"/>
      <c r="VXV63" s="134"/>
      <c r="VXW63" s="134"/>
      <c r="VXX63" s="134"/>
      <c r="VXY63" s="134"/>
      <c r="VXZ63" s="134"/>
      <c r="VYA63" s="134"/>
      <c r="VYB63" s="134"/>
      <c r="VYC63" s="134"/>
      <c r="VYD63" s="134"/>
      <c r="VYE63" s="134"/>
      <c r="VYF63" s="134"/>
      <c r="VYG63" s="134"/>
      <c r="VYH63" s="134"/>
      <c r="VYI63" s="134"/>
      <c r="VYJ63" s="134"/>
      <c r="VYK63" s="134"/>
      <c r="VYL63" s="134"/>
      <c r="VYM63" s="134"/>
      <c r="VYN63" s="134"/>
      <c r="VYO63" s="134"/>
      <c r="VYP63" s="134"/>
      <c r="VYQ63" s="134"/>
      <c r="VYR63" s="134"/>
      <c r="VYS63" s="134"/>
      <c r="VYT63" s="134"/>
      <c r="VYU63" s="134"/>
      <c r="VYV63" s="134"/>
      <c r="VYW63" s="134"/>
      <c r="VYX63" s="134"/>
      <c r="VYY63" s="134"/>
      <c r="VYZ63" s="134"/>
      <c r="VZA63" s="134"/>
      <c r="VZB63" s="134"/>
      <c r="VZC63" s="134"/>
      <c r="VZD63" s="134"/>
      <c r="VZE63" s="134"/>
      <c r="VZF63" s="134"/>
      <c r="VZG63" s="134"/>
      <c r="VZH63" s="134"/>
      <c r="VZI63" s="134"/>
      <c r="VZJ63" s="134"/>
      <c r="VZK63" s="134"/>
      <c r="VZL63" s="134"/>
      <c r="VZM63" s="134"/>
      <c r="VZN63" s="134"/>
      <c r="VZO63" s="134"/>
      <c r="VZP63" s="134"/>
      <c r="VZQ63" s="134"/>
      <c r="VZR63" s="134"/>
      <c r="VZS63" s="134"/>
      <c r="VZT63" s="134"/>
      <c r="VZU63" s="134"/>
      <c r="VZV63" s="134"/>
      <c r="VZW63" s="134"/>
      <c r="VZX63" s="134"/>
      <c r="VZY63" s="134"/>
      <c r="VZZ63" s="134"/>
      <c r="WAA63" s="134"/>
      <c r="WAB63" s="134"/>
      <c r="WAC63" s="134"/>
      <c r="WAD63" s="134"/>
      <c r="WAE63" s="134"/>
      <c r="WAF63" s="134"/>
      <c r="WAG63" s="134"/>
      <c r="WAH63" s="134"/>
      <c r="WAI63" s="134"/>
      <c r="WAJ63" s="134"/>
      <c r="WAK63" s="134"/>
      <c r="WAL63" s="134"/>
      <c r="WAM63" s="134"/>
      <c r="WAN63" s="134"/>
      <c r="WAO63" s="134"/>
      <c r="WAP63" s="134"/>
      <c r="WAQ63" s="134"/>
      <c r="WAR63" s="134"/>
      <c r="WAS63" s="134"/>
      <c r="WAT63" s="134"/>
      <c r="WAU63" s="134"/>
      <c r="WAV63" s="134"/>
      <c r="WAW63" s="134"/>
      <c r="WAX63" s="134"/>
      <c r="WAY63" s="134"/>
      <c r="WAZ63" s="134"/>
      <c r="WBA63" s="134"/>
      <c r="WBB63" s="134"/>
      <c r="WBC63" s="134"/>
      <c r="WBD63" s="134"/>
      <c r="WBE63" s="134"/>
      <c r="WBF63" s="134"/>
      <c r="WBG63" s="134"/>
      <c r="WBH63" s="134"/>
      <c r="WBI63" s="134"/>
      <c r="WBJ63" s="134"/>
      <c r="WBK63" s="134"/>
      <c r="WBL63" s="134"/>
      <c r="WBM63" s="134"/>
      <c r="WBN63" s="134"/>
      <c r="WBO63" s="134"/>
      <c r="WBP63" s="134"/>
      <c r="WBQ63" s="134"/>
      <c r="WBR63" s="134"/>
      <c r="WBS63" s="134"/>
      <c r="WBT63" s="134"/>
      <c r="WBU63" s="134"/>
      <c r="WBV63" s="134"/>
      <c r="WBW63" s="134"/>
      <c r="WBX63" s="134"/>
      <c r="WBY63" s="134"/>
      <c r="WBZ63" s="134"/>
      <c r="WCA63" s="134"/>
      <c r="WCB63" s="134"/>
      <c r="WCC63" s="134"/>
      <c r="WCD63" s="134"/>
      <c r="WCE63" s="134"/>
      <c r="WCF63" s="134"/>
      <c r="WCG63" s="134"/>
      <c r="WCH63" s="134"/>
      <c r="WCI63" s="134"/>
      <c r="WCJ63" s="134"/>
      <c r="WCK63" s="134"/>
      <c r="WCL63" s="134"/>
      <c r="WCM63" s="134"/>
      <c r="WCN63" s="134"/>
      <c r="WCO63" s="134"/>
      <c r="WCP63" s="134"/>
      <c r="WCQ63" s="134"/>
      <c r="WCR63" s="134"/>
      <c r="WCS63" s="134"/>
      <c r="WCT63" s="134"/>
      <c r="WCU63" s="134"/>
      <c r="WCV63" s="134"/>
      <c r="WCW63" s="134"/>
      <c r="WCX63" s="134"/>
      <c r="WCY63" s="134"/>
      <c r="WCZ63" s="134"/>
      <c r="WDA63" s="134"/>
      <c r="WDB63" s="134"/>
      <c r="WDC63" s="134"/>
      <c r="WDD63" s="134"/>
      <c r="WDE63" s="134"/>
      <c r="WDF63" s="134"/>
      <c r="WDG63" s="134"/>
      <c r="WDH63" s="134"/>
      <c r="WDI63" s="134"/>
      <c r="WDJ63" s="134"/>
      <c r="WDK63" s="134"/>
      <c r="WDL63" s="134"/>
      <c r="WDM63" s="134"/>
      <c r="WDN63" s="134"/>
      <c r="WDO63" s="134"/>
      <c r="WDP63" s="134"/>
      <c r="WDQ63" s="134"/>
      <c r="WDR63" s="134"/>
      <c r="WDS63" s="134"/>
      <c r="WDT63" s="134"/>
      <c r="WDU63" s="134"/>
      <c r="WDV63" s="134"/>
      <c r="WDW63" s="134"/>
      <c r="WDX63" s="134"/>
      <c r="WDY63" s="134"/>
      <c r="WDZ63" s="134"/>
      <c r="WEA63" s="134"/>
      <c r="WEB63" s="134"/>
      <c r="WEC63" s="134"/>
      <c r="WED63" s="134"/>
      <c r="WEE63" s="134"/>
      <c r="WEF63" s="134"/>
      <c r="WEG63" s="134"/>
      <c r="WEH63" s="134"/>
      <c r="WEI63" s="134"/>
      <c r="WEJ63" s="134"/>
      <c r="WEK63" s="134"/>
      <c r="WEL63" s="134"/>
      <c r="WEM63" s="134"/>
      <c r="WEN63" s="134"/>
      <c r="WEO63" s="134"/>
      <c r="WEP63" s="134"/>
      <c r="WEQ63" s="134"/>
      <c r="WER63" s="134"/>
      <c r="WES63" s="134"/>
      <c r="WET63" s="134"/>
      <c r="WEU63" s="134"/>
      <c r="WEV63" s="134"/>
      <c r="WEW63" s="134"/>
      <c r="WEX63" s="134"/>
      <c r="WEY63" s="134"/>
      <c r="WEZ63" s="134"/>
      <c r="WFA63" s="134"/>
      <c r="WFB63" s="134"/>
      <c r="WFC63" s="134"/>
      <c r="WFD63" s="134"/>
      <c r="WFE63" s="134"/>
      <c r="WFF63" s="134"/>
      <c r="WFG63" s="134"/>
      <c r="WFH63" s="134"/>
      <c r="WFI63" s="134"/>
      <c r="WFJ63" s="134"/>
      <c r="WFK63" s="134"/>
      <c r="WFL63" s="134"/>
      <c r="WFM63" s="134"/>
      <c r="WFN63" s="134"/>
      <c r="WFO63" s="134"/>
      <c r="WFP63" s="134"/>
      <c r="WFQ63" s="134"/>
      <c r="WFR63" s="134"/>
      <c r="WFS63" s="134"/>
      <c r="WFT63" s="134"/>
      <c r="WFU63" s="134"/>
      <c r="WFV63" s="134"/>
      <c r="WFW63" s="134"/>
      <c r="WFX63" s="134"/>
      <c r="WFY63" s="134"/>
      <c r="WFZ63" s="134"/>
      <c r="WGA63" s="134"/>
      <c r="WGB63" s="134"/>
      <c r="WGC63" s="134"/>
      <c r="WGD63" s="134"/>
      <c r="WGE63" s="134"/>
      <c r="WGF63" s="134"/>
      <c r="WGG63" s="134"/>
      <c r="WGH63" s="134"/>
      <c r="WGI63" s="134"/>
      <c r="WGJ63" s="134"/>
      <c r="WGK63" s="134"/>
      <c r="WGL63" s="134"/>
      <c r="WGM63" s="134"/>
      <c r="WGN63" s="134"/>
      <c r="WGO63" s="134"/>
      <c r="WGP63" s="134"/>
      <c r="WGQ63" s="134"/>
      <c r="WGR63" s="134"/>
      <c r="WGS63" s="134"/>
      <c r="WGT63" s="134"/>
      <c r="WGU63" s="134"/>
      <c r="WGV63" s="134"/>
      <c r="WGW63" s="134"/>
      <c r="WGX63" s="134"/>
      <c r="WGY63" s="134"/>
      <c r="WGZ63" s="134"/>
      <c r="WHA63" s="134"/>
      <c r="WHB63" s="134"/>
      <c r="WHC63" s="134"/>
      <c r="WHD63" s="134"/>
      <c r="WHE63" s="134"/>
      <c r="WHF63" s="134"/>
      <c r="WHG63" s="134"/>
      <c r="WHH63" s="134"/>
      <c r="WHI63" s="134"/>
      <c r="WHJ63" s="134"/>
      <c r="WHK63" s="134"/>
      <c r="WHL63" s="134"/>
      <c r="WHM63" s="134"/>
      <c r="WHN63" s="134"/>
      <c r="WHO63" s="134"/>
      <c r="WHP63" s="134"/>
      <c r="WHQ63" s="134"/>
      <c r="WHR63" s="134"/>
      <c r="WHS63" s="134"/>
      <c r="WHT63" s="134"/>
      <c r="WHU63" s="134"/>
      <c r="WHV63" s="134"/>
      <c r="WHW63" s="134"/>
      <c r="WHX63" s="134"/>
      <c r="WHY63" s="134"/>
      <c r="WHZ63" s="134"/>
      <c r="WIA63" s="134"/>
      <c r="WIB63" s="134"/>
      <c r="WIC63" s="134"/>
      <c r="WID63" s="134"/>
      <c r="WIE63" s="134"/>
      <c r="WIF63" s="134"/>
      <c r="WIG63" s="134"/>
      <c r="WIH63" s="134"/>
      <c r="WII63" s="134"/>
      <c r="WIJ63" s="134"/>
      <c r="WIK63" s="134"/>
      <c r="WIL63" s="134"/>
      <c r="WIM63" s="134"/>
      <c r="WIN63" s="134"/>
      <c r="WIO63" s="134"/>
      <c r="WIP63" s="134"/>
      <c r="WIQ63" s="134"/>
      <c r="WIR63" s="134"/>
      <c r="WIS63" s="134"/>
      <c r="WIT63" s="134"/>
      <c r="WIU63" s="134"/>
      <c r="WIV63" s="134"/>
      <c r="WIW63" s="134"/>
      <c r="WIX63" s="134"/>
      <c r="WIY63" s="134"/>
      <c r="WIZ63" s="134"/>
      <c r="WJA63" s="134"/>
      <c r="WJB63" s="134"/>
      <c r="WJC63" s="134"/>
      <c r="WJD63" s="134"/>
      <c r="WJE63" s="134"/>
      <c r="WJF63" s="134"/>
      <c r="WJG63" s="134"/>
      <c r="WJH63" s="134"/>
      <c r="WJI63" s="134"/>
      <c r="WJJ63" s="134"/>
      <c r="WJK63" s="134"/>
      <c r="WJL63" s="134"/>
      <c r="WJM63" s="134"/>
      <c r="WJN63" s="134"/>
      <c r="WJO63" s="134"/>
      <c r="WJP63" s="134"/>
      <c r="WJQ63" s="134"/>
      <c r="WJR63" s="134"/>
      <c r="WJS63" s="134"/>
      <c r="WJT63" s="134"/>
      <c r="WJU63" s="134"/>
      <c r="WJV63" s="134"/>
      <c r="WJW63" s="134"/>
      <c r="WJX63" s="134"/>
      <c r="WJY63" s="134"/>
      <c r="WJZ63" s="134"/>
      <c r="WKA63" s="134"/>
      <c r="WKB63" s="134"/>
      <c r="WKC63" s="134"/>
      <c r="WKD63" s="134"/>
      <c r="WKE63" s="134"/>
      <c r="WKF63" s="134"/>
      <c r="WKG63" s="134"/>
      <c r="WKH63" s="134"/>
      <c r="WKI63" s="134"/>
      <c r="WKJ63" s="134"/>
      <c r="WKK63" s="134"/>
      <c r="WKL63" s="134"/>
      <c r="WKM63" s="134"/>
      <c r="WKN63" s="134"/>
      <c r="WKO63" s="134"/>
      <c r="WKP63" s="134"/>
      <c r="WKQ63" s="134"/>
      <c r="WKR63" s="134"/>
      <c r="WKS63" s="134"/>
      <c r="WKT63" s="134"/>
      <c r="WKU63" s="134"/>
      <c r="WKV63" s="134"/>
      <c r="WKW63" s="134"/>
      <c r="WKX63" s="134"/>
      <c r="WKY63" s="134"/>
      <c r="WKZ63" s="134"/>
      <c r="WLA63" s="134"/>
      <c r="WLB63" s="134"/>
      <c r="WLC63" s="134"/>
      <c r="WLD63" s="134"/>
      <c r="WLE63" s="134"/>
      <c r="WLF63" s="134"/>
      <c r="WLG63" s="134"/>
      <c r="WLH63" s="134"/>
      <c r="WLI63" s="134"/>
      <c r="WLJ63" s="134"/>
      <c r="WLK63" s="134"/>
      <c r="WLL63" s="134"/>
      <c r="WLM63" s="134"/>
      <c r="WLN63" s="134"/>
      <c r="WLO63" s="134"/>
      <c r="WLP63" s="134"/>
      <c r="WLQ63" s="134"/>
      <c r="WLR63" s="134"/>
      <c r="WLS63" s="134"/>
      <c r="WLT63" s="134"/>
      <c r="WLU63" s="134"/>
      <c r="WLV63" s="134"/>
      <c r="WLW63" s="134"/>
      <c r="WLX63" s="134"/>
      <c r="WLY63" s="134"/>
      <c r="WLZ63" s="134"/>
      <c r="WMA63" s="134"/>
      <c r="WMB63" s="134"/>
      <c r="WMC63" s="134"/>
      <c r="WMD63" s="134"/>
      <c r="WME63" s="134"/>
      <c r="WMF63" s="134"/>
      <c r="WMG63" s="134"/>
      <c r="WMH63" s="134"/>
      <c r="WMI63" s="134"/>
      <c r="WMJ63" s="134"/>
      <c r="WMK63" s="134"/>
      <c r="WML63" s="134"/>
      <c r="WMM63" s="134"/>
      <c r="WMN63" s="134"/>
      <c r="WMO63" s="134"/>
      <c r="WMP63" s="134"/>
      <c r="WMQ63" s="134"/>
      <c r="WMR63" s="134"/>
      <c r="WMS63" s="134"/>
      <c r="WMT63" s="134"/>
      <c r="WMU63" s="134"/>
      <c r="WMV63" s="134"/>
      <c r="WMW63" s="134"/>
      <c r="WMX63" s="134"/>
      <c r="WMY63" s="134"/>
      <c r="WMZ63" s="134"/>
      <c r="WNA63" s="134"/>
      <c r="WNB63" s="134"/>
      <c r="WNC63" s="134"/>
      <c r="WND63" s="134"/>
      <c r="WNE63" s="134"/>
      <c r="WNF63" s="134"/>
      <c r="WNG63" s="134"/>
      <c r="WNH63" s="134"/>
      <c r="WNI63" s="134"/>
      <c r="WNJ63" s="134"/>
      <c r="WNK63" s="134"/>
      <c r="WNL63" s="134"/>
      <c r="WNM63" s="134"/>
      <c r="WNN63" s="134"/>
      <c r="WNO63" s="134"/>
      <c r="WNP63" s="134"/>
      <c r="WNQ63" s="134"/>
      <c r="WNR63" s="134"/>
      <c r="WNS63" s="134"/>
      <c r="WNT63" s="134"/>
      <c r="WNU63" s="134"/>
      <c r="WNV63" s="134"/>
      <c r="WNW63" s="134"/>
      <c r="WNX63" s="134"/>
      <c r="WNY63" s="134"/>
      <c r="WNZ63" s="134"/>
      <c r="WOA63" s="134"/>
      <c r="WOB63" s="134"/>
      <c r="WOC63" s="134"/>
      <c r="WOD63" s="134"/>
      <c r="WOE63" s="134"/>
      <c r="WOF63" s="134"/>
      <c r="WOG63" s="134"/>
      <c r="WOH63" s="134"/>
      <c r="WOI63" s="134"/>
      <c r="WOJ63" s="134"/>
      <c r="WOK63" s="134"/>
      <c r="WOL63" s="134"/>
      <c r="WOM63" s="134"/>
      <c r="WON63" s="134"/>
      <c r="WOO63" s="134"/>
      <c r="WOP63" s="134"/>
      <c r="WOQ63" s="134"/>
      <c r="WOR63" s="134"/>
      <c r="WOS63" s="134"/>
      <c r="WOT63" s="134"/>
      <c r="WOU63" s="134"/>
      <c r="WOV63" s="134"/>
      <c r="WOW63" s="134"/>
      <c r="WOX63" s="134"/>
      <c r="WOY63" s="134"/>
      <c r="WOZ63" s="134"/>
      <c r="WPA63" s="134"/>
      <c r="WPB63" s="134"/>
      <c r="WPC63" s="134"/>
      <c r="WPD63" s="134"/>
      <c r="WPE63" s="134"/>
      <c r="WPF63" s="134"/>
      <c r="WPG63" s="134"/>
      <c r="WPH63" s="134"/>
      <c r="WPI63" s="134"/>
      <c r="WPJ63" s="134"/>
      <c r="WPK63" s="134"/>
      <c r="WPL63" s="134"/>
      <c r="WPM63" s="134"/>
      <c r="WPN63" s="134"/>
      <c r="WPO63" s="134"/>
      <c r="WPP63" s="134"/>
      <c r="WPQ63" s="134"/>
      <c r="WPR63" s="134"/>
      <c r="WPS63" s="134"/>
      <c r="WPT63" s="134"/>
      <c r="WPU63" s="134"/>
      <c r="WPV63" s="134"/>
      <c r="WPW63" s="134"/>
      <c r="WPX63" s="134"/>
      <c r="WPY63" s="134"/>
      <c r="WPZ63" s="134"/>
      <c r="WQA63" s="134"/>
      <c r="WQB63" s="134"/>
      <c r="WQC63" s="134"/>
      <c r="WQD63" s="134"/>
      <c r="WQE63" s="134"/>
      <c r="WQF63" s="134"/>
      <c r="WQG63" s="134"/>
      <c r="WQH63" s="134"/>
      <c r="WQI63" s="134"/>
      <c r="WQJ63" s="134"/>
      <c r="WQK63" s="134"/>
      <c r="WQL63" s="134"/>
      <c r="WQM63" s="134"/>
      <c r="WQN63" s="134"/>
      <c r="WQO63" s="134"/>
      <c r="WQP63" s="134"/>
      <c r="WQQ63" s="134"/>
      <c r="WQR63" s="134"/>
      <c r="WQS63" s="134"/>
      <c r="WQT63" s="134"/>
      <c r="WQU63" s="134"/>
      <c r="WQV63" s="134"/>
      <c r="WQW63" s="134"/>
      <c r="WQX63" s="134"/>
      <c r="WQY63" s="134"/>
      <c r="WQZ63" s="134"/>
      <c r="WRA63" s="134"/>
      <c r="WRB63" s="134"/>
      <c r="WRC63" s="134"/>
      <c r="WRD63" s="134"/>
      <c r="WRE63" s="134"/>
      <c r="WRF63" s="134"/>
      <c r="WRG63" s="134"/>
      <c r="WRH63" s="134"/>
      <c r="WRI63" s="134"/>
      <c r="WRJ63" s="134"/>
      <c r="WRK63" s="134"/>
      <c r="WRL63" s="134"/>
      <c r="WRM63" s="134"/>
      <c r="WRN63" s="134"/>
      <c r="WRO63" s="134"/>
      <c r="WRP63" s="134"/>
      <c r="WRQ63" s="134"/>
      <c r="WRR63" s="134"/>
      <c r="WRS63" s="134"/>
      <c r="WRT63" s="134"/>
      <c r="WRU63" s="134"/>
      <c r="WRV63" s="134"/>
      <c r="WRW63" s="134"/>
      <c r="WRX63" s="134"/>
      <c r="WRY63" s="134"/>
      <c r="WRZ63" s="134"/>
      <c r="WSA63" s="134"/>
      <c r="WSB63" s="134"/>
      <c r="WSC63" s="134"/>
      <c r="WSD63" s="134"/>
      <c r="WSE63" s="134"/>
      <c r="WSF63" s="134"/>
      <c r="WSG63" s="134"/>
      <c r="WSH63" s="134"/>
      <c r="WSI63" s="134"/>
      <c r="WSJ63" s="134"/>
      <c r="WSK63" s="134"/>
      <c r="WSL63" s="134"/>
      <c r="WSM63" s="134"/>
      <c r="WSN63" s="134"/>
      <c r="WSO63" s="134"/>
      <c r="WSP63" s="134"/>
      <c r="WSQ63" s="134"/>
      <c r="WSR63" s="134"/>
      <c r="WSS63" s="134"/>
      <c r="WST63" s="134"/>
      <c r="WSU63" s="134"/>
      <c r="WSV63" s="134"/>
      <c r="WSW63" s="134"/>
      <c r="WSX63" s="134"/>
      <c r="WSY63" s="134"/>
      <c r="WSZ63" s="134"/>
      <c r="WTA63" s="134"/>
      <c r="WTB63" s="134"/>
      <c r="WTC63" s="134"/>
      <c r="WTD63" s="134"/>
      <c r="WTE63" s="134"/>
      <c r="WTF63" s="134"/>
      <c r="WTG63" s="134"/>
      <c r="WTH63" s="134"/>
      <c r="WTI63" s="134"/>
      <c r="WTJ63" s="134"/>
      <c r="WTK63" s="134"/>
      <c r="WTL63" s="134"/>
      <c r="WTM63" s="134"/>
      <c r="WTN63" s="134"/>
      <c r="WTO63" s="134"/>
      <c r="WTP63" s="134"/>
      <c r="WTQ63" s="134"/>
      <c r="WTR63" s="134"/>
      <c r="WTS63" s="134"/>
      <c r="WTT63" s="134"/>
      <c r="WTU63" s="134"/>
      <c r="WTV63" s="134"/>
      <c r="WTW63" s="134"/>
      <c r="WTX63" s="134"/>
      <c r="WTY63" s="134"/>
      <c r="WTZ63" s="134"/>
      <c r="WUA63" s="134"/>
      <c r="WUB63" s="134"/>
      <c r="WUC63" s="134"/>
      <c r="WUD63" s="134"/>
      <c r="WUE63" s="134"/>
      <c r="WUF63" s="134"/>
      <c r="WUG63" s="134"/>
      <c r="WUH63" s="134"/>
      <c r="WUI63" s="134"/>
      <c r="WUJ63" s="134"/>
      <c r="WUK63" s="134"/>
      <c r="WUL63" s="134"/>
      <c r="WUM63" s="134"/>
      <c r="WUN63" s="134"/>
      <c r="WUO63" s="134"/>
      <c r="WUP63" s="134"/>
      <c r="WUQ63" s="134"/>
      <c r="WUR63" s="134"/>
      <c r="WUS63" s="134"/>
      <c r="WUT63" s="134"/>
      <c r="WUU63" s="134"/>
      <c r="WUV63" s="134"/>
      <c r="WUW63" s="134"/>
      <c r="WUX63" s="134"/>
      <c r="WUY63" s="134"/>
      <c r="WUZ63" s="134"/>
      <c r="WVA63" s="134"/>
      <c r="WVB63" s="134"/>
      <c r="WVC63" s="134"/>
      <c r="WVD63" s="134"/>
      <c r="WVE63" s="134"/>
      <c r="WVF63" s="134"/>
      <c r="WVG63" s="134"/>
      <c r="WVH63" s="134"/>
      <c r="WVI63" s="134"/>
      <c r="WVJ63" s="134"/>
      <c r="WVK63" s="134"/>
      <c r="WVL63" s="134"/>
      <c r="WVM63" s="134"/>
      <c r="WVN63" s="134"/>
      <c r="WVO63" s="134"/>
      <c r="WVP63" s="134"/>
      <c r="WVQ63" s="134"/>
      <c r="WVR63" s="134"/>
      <c r="WVS63" s="134"/>
      <c r="WVT63" s="134"/>
      <c r="WVU63" s="134"/>
      <c r="WVV63" s="134"/>
      <c r="WVW63" s="134"/>
      <c r="WVX63" s="134"/>
      <c r="WVY63" s="134"/>
      <c r="WVZ63" s="134"/>
      <c r="WWA63" s="134"/>
      <c r="WWB63" s="134"/>
      <c r="WWC63" s="134"/>
      <c r="WWD63" s="134"/>
      <c r="WWE63" s="134"/>
      <c r="WWF63" s="134"/>
      <c r="WWG63" s="134"/>
      <c r="WWH63" s="134"/>
      <c r="WWI63" s="134"/>
      <c r="WWJ63" s="134"/>
      <c r="WWK63" s="134"/>
      <c r="WWL63" s="134"/>
      <c r="WWM63" s="134"/>
      <c r="WWN63" s="134"/>
      <c r="WWO63" s="134"/>
      <c r="WWP63" s="134"/>
      <c r="WWQ63" s="134"/>
      <c r="WWR63" s="134"/>
      <c r="WWS63" s="134"/>
      <c r="WWT63" s="134"/>
      <c r="WWU63" s="134"/>
      <c r="WWV63" s="134"/>
      <c r="WWW63" s="134"/>
      <c r="WWX63" s="134"/>
      <c r="WWY63" s="134"/>
      <c r="WWZ63" s="134"/>
      <c r="WXA63" s="134"/>
      <c r="WXB63" s="134"/>
      <c r="WXC63" s="134"/>
      <c r="WXD63" s="134"/>
      <c r="WXE63" s="134"/>
      <c r="WXF63" s="134"/>
      <c r="WXG63" s="134"/>
      <c r="WXH63" s="134"/>
      <c r="WXI63" s="134"/>
      <c r="WXJ63" s="134"/>
      <c r="WXK63" s="134"/>
      <c r="WXL63" s="134"/>
      <c r="WXM63" s="134"/>
      <c r="WXN63" s="134"/>
      <c r="WXO63" s="134"/>
      <c r="WXP63" s="134"/>
      <c r="WXQ63" s="134"/>
      <c r="WXR63" s="134"/>
      <c r="WXS63" s="134"/>
      <c r="WXT63" s="134"/>
      <c r="WXU63" s="134"/>
      <c r="WXV63" s="134"/>
      <c r="WXW63" s="134"/>
      <c r="WXX63" s="134"/>
      <c r="WXY63" s="134"/>
      <c r="WXZ63" s="134"/>
      <c r="WYA63" s="134"/>
      <c r="WYB63" s="134"/>
      <c r="WYC63" s="134"/>
      <c r="WYD63" s="134"/>
      <c r="WYE63" s="134"/>
      <c r="WYF63" s="134"/>
      <c r="WYG63" s="134"/>
      <c r="WYH63" s="134"/>
      <c r="WYI63" s="134"/>
      <c r="WYJ63" s="134"/>
      <c r="WYK63" s="134"/>
      <c r="WYL63" s="134"/>
      <c r="WYM63" s="134"/>
      <c r="WYN63" s="134"/>
      <c r="WYO63" s="134"/>
      <c r="WYP63" s="134"/>
      <c r="WYQ63" s="134"/>
      <c r="WYR63" s="134"/>
      <c r="WYS63" s="134"/>
      <c r="WYT63" s="134"/>
      <c r="WYU63" s="134"/>
      <c r="WYV63" s="134"/>
      <c r="WYW63" s="134"/>
      <c r="WYX63" s="134"/>
      <c r="WYY63" s="134"/>
      <c r="WYZ63" s="134"/>
      <c r="WZA63" s="134"/>
      <c r="WZB63" s="134"/>
      <c r="WZC63" s="134"/>
      <c r="WZD63" s="134"/>
      <c r="WZE63" s="134"/>
      <c r="WZF63" s="134"/>
      <c r="WZG63" s="134"/>
      <c r="WZH63" s="134"/>
      <c r="WZI63" s="134"/>
      <c r="WZJ63" s="134"/>
      <c r="WZK63" s="134"/>
      <c r="WZL63" s="134"/>
      <c r="WZM63" s="134"/>
      <c r="WZN63" s="134"/>
      <c r="WZO63" s="134"/>
      <c r="WZP63" s="134"/>
      <c r="WZQ63" s="134"/>
      <c r="WZR63" s="134"/>
      <c r="WZS63" s="134"/>
      <c r="WZT63" s="134"/>
      <c r="WZU63" s="134"/>
      <c r="WZV63" s="134"/>
      <c r="WZW63" s="134"/>
      <c r="WZX63" s="134"/>
      <c r="WZY63" s="134"/>
      <c r="WZZ63" s="134"/>
      <c r="XAA63" s="134"/>
      <c r="XAB63" s="134"/>
      <c r="XAC63" s="134"/>
      <c r="XAD63" s="134"/>
      <c r="XAE63" s="134"/>
      <c r="XAF63" s="134"/>
      <c r="XAG63" s="134"/>
      <c r="XAH63" s="134"/>
      <c r="XAI63" s="134"/>
      <c r="XAJ63" s="134"/>
      <c r="XAK63" s="134"/>
      <c r="XAL63" s="134"/>
      <c r="XAM63" s="134"/>
      <c r="XAN63" s="134"/>
      <c r="XAO63" s="134"/>
      <c r="XAP63" s="134"/>
      <c r="XAQ63" s="134"/>
      <c r="XAR63" s="134"/>
      <c r="XAS63" s="134"/>
      <c r="XAT63" s="134"/>
      <c r="XAU63" s="134"/>
      <c r="XAV63" s="134"/>
      <c r="XAW63" s="134"/>
      <c r="XAX63" s="134"/>
      <c r="XAY63" s="134"/>
      <c r="XAZ63" s="134"/>
      <c r="XBA63" s="134"/>
      <c r="XBB63" s="134"/>
      <c r="XBC63" s="134"/>
      <c r="XBD63" s="134"/>
      <c r="XBE63" s="134"/>
      <c r="XBF63" s="134"/>
      <c r="XBG63" s="134"/>
      <c r="XBH63" s="134"/>
      <c r="XBI63" s="134"/>
      <c r="XBJ63" s="134"/>
      <c r="XBK63" s="134"/>
      <c r="XBL63" s="134"/>
      <c r="XBM63" s="134"/>
      <c r="XBN63" s="134"/>
      <c r="XBO63" s="134"/>
      <c r="XBP63" s="134"/>
      <c r="XBQ63" s="134"/>
      <c r="XBR63" s="134"/>
      <c r="XBS63" s="134"/>
      <c r="XBT63" s="134"/>
      <c r="XBU63" s="134"/>
      <c r="XBV63" s="134"/>
      <c r="XBW63" s="134"/>
      <c r="XBX63" s="134"/>
      <c r="XBY63" s="134"/>
      <c r="XBZ63" s="134"/>
      <c r="XCA63" s="134"/>
      <c r="XCB63" s="134"/>
      <c r="XCC63" s="134"/>
      <c r="XCD63" s="134"/>
      <c r="XCE63" s="134"/>
      <c r="XCF63" s="134"/>
      <c r="XCG63" s="134"/>
      <c r="XCH63" s="134"/>
      <c r="XCI63" s="134"/>
      <c r="XCJ63" s="134"/>
      <c r="XCK63" s="134"/>
      <c r="XCL63" s="134"/>
      <c r="XCM63" s="134"/>
      <c r="XCN63" s="134"/>
      <c r="XCO63" s="134"/>
      <c r="XCP63" s="134"/>
      <c r="XCQ63" s="134"/>
      <c r="XCR63" s="134"/>
      <c r="XCS63" s="134"/>
      <c r="XCT63" s="134"/>
      <c r="XCU63" s="134"/>
      <c r="XCV63" s="134"/>
      <c r="XCW63" s="134"/>
      <c r="XCX63" s="134"/>
      <c r="XCY63" s="134"/>
      <c r="XCZ63" s="134"/>
      <c r="XDA63" s="134"/>
      <c r="XDB63" s="134"/>
      <c r="XDC63" s="134"/>
      <c r="XDD63" s="134"/>
      <c r="XDE63" s="134"/>
      <c r="XDF63" s="134"/>
      <c r="XDG63" s="134"/>
      <c r="XDH63" s="134"/>
      <c r="XDI63" s="134"/>
      <c r="XDJ63" s="134"/>
      <c r="XDK63" s="134"/>
      <c r="XDL63" s="134"/>
      <c r="XDM63" s="134"/>
      <c r="XDN63" s="134"/>
      <c r="XDO63" s="134"/>
      <c r="XDP63" s="134"/>
      <c r="XDQ63" s="134"/>
      <c r="XDR63" s="134"/>
      <c r="XDS63" s="134"/>
      <c r="XDT63" s="134"/>
      <c r="XDU63" s="134"/>
      <c r="XDV63" s="134"/>
      <c r="XDW63" s="134"/>
      <c r="XDX63" s="134"/>
      <c r="XDY63" s="134"/>
      <c r="XDZ63" s="134"/>
      <c r="XEA63" s="134"/>
      <c r="XEB63" s="134"/>
      <c r="XEC63" s="134"/>
      <c r="XED63" s="134"/>
    </row>
    <row r="64" spans="1:16358" s="322" customFormat="1" ht="12">
      <c r="A64" s="317">
        <v>432219</v>
      </c>
      <c r="B64" s="316" t="s">
        <v>622</v>
      </c>
      <c r="C64" s="316" t="s">
        <v>1734</v>
      </c>
      <c r="D64" s="316" t="s">
        <v>25</v>
      </c>
      <c r="E64" s="316" t="s">
        <v>27</v>
      </c>
      <c r="F64" s="318">
        <v>30.9</v>
      </c>
      <c r="G64" s="318">
        <f t="shared" si="12"/>
        <v>62294.399999999994</v>
      </c>
      <c r="H64" s="316" t="s">
        <v>2439</v>
      </c>
      <c r="I64" s="316" t="s">
        <v>6</v>
      </c>
      <c r="J64" s="316" t="s">
        <v>2280</v>
      </c>
      <c r="K64" s="316" t="s">
        <v>2483</v>
      </c>
      <c r="L64" s="316" t="s">
        <v>2483</v>
      </c>
      <c r="M64" s="316" t="s">
        <v>17</v>
      </c>
      <c r="N64" s="316" t="s">
        <v>2520</v>
      </c>
      <c r="O64" s="316" t="s">
        <v>2521</v>
      </c>
      <c r="P64" s="316" t="s">
        <v>2571</v>
      </c>
      <c r="Q64" s="316" t="s">
        <v>2622</v>
      </c>
      <c r="R64" s="316">
        <f>VLOOKUP($A64,[1]Temp_sheet!$B$3:$AB$901,'[1]Associate Base Data'!U$1200,FALSE)</f>
        <v>0</v>
      </c>
      <c r="S64" s="316">
        <f>VLOOKUP($A64,[1]Temp_sheet!$B$3:$AB$901,'[1]Associate Base Data'!V$1200,FALSE)</f>
        <v>0</v>
      </c>
      <c r="T64" s="316" t="str">
        <f>VLOOKUP($A64,[1]Temp_sheet!$B$3:$AB$901,'[1]Associate Base Data'!W$1200,FALSE)</f>
        <v>N</v>
      </c>
      <c r="U64" s="316" t="str">
        <f>VLOOKUP($A64,[1]Temp_sheet!$B$3:$AB$901,'[1]Associate Base Data'!X$1200,FALSE)</f>
        <v>N</v>
      </c>
      <c r="V64" s="316" t="s">
        <v>3030</v>
      </c>
      <c r="W64" s="316" t="s">
        <v>2688</v>
      </c>
      <c r="X64" s="316" t="s">
        <v>2471</v>
      </c>
      <c r="Y64" s="316" t="str">
        <f t="shared" si="7"/>
        <v>Offshore</v>
      </c>
      <c r="Z64" s="319">
        <v>28.84</v>
      </c>
      <c r="AA64" s="167">
        <f t="shared" si="13"/>
        <v>58141.440000000002</v>
      </c>
      <c r="AB64" s="318">
        <f t="shared" si="9"/>
        <v>4152.9599999999919</v>
      </c>
      <c r="AC64" s="321"/>
    </row>
    <row r="65" spans="1:16358" s="322" customFormat="1" ht="12">
      <c r="A65" s="317">
        <v>168744</v>
      </c>
      <c r="B65" s="316" t="s">
        <v>626</v>
      </c>
      <c r="C65" s="316" t="s">
        <v>1738</v>
      </c>
      <c r="D65" s="316" t="s">
        <v>25</v>
      </c>
      <c r="E65" s="316" t="s">
        <v>27</v>
      </c>
      <c r="F65" s="318">
        <v>32.96</v>
      </c>
      <c r="G65" s="318">
        <f t="shared" si="12"/>
        <v>66447.360000000001</v>
      </c>
      <c r="H65" s="316" t="s">
        <v>2453</v>
      </c>
      <c r="I65" s="316" t="s">
        <v>7</v>
      </c>
      <c r="J65" s="316" t="s">
        <v>2280</v>
      </c>
      <c r="K65" s="316" t="s">
        <v>2483</v>
      </c>
      <c r="L65" s="316" t="s">
        <v>2483</v>
      </c>
      <c r="M65" s="316" t="s">
        <v>17</v>
      </c>
      <c r="N65" s="316" t="s">
        <v>2520</v>
      </c>
      <c r="O65" s="316" t="s">
        <v>2521</v>
      </c>
      <c r="P65" s="316" t="s">
        <v>2571</v>
      </c>
      <c r="Q65" s="316" t="s">
        <v>2622</v>
      </c>
      <c r="R65" s="316">
        <f>VLOOKUP($A65,[1]Temp_sheet!$B$3:$AB$901,'[1]Associate Base Data'!U$1200,FALSE)</f>
        <v>0</v>
      </c>
      <c r="S65" s="316">
        <f>VLOOKUP($A65,[1]Temp_sheet!$B$3:$AB$901,'[1]Associate Base Data'!V$1200,FALSE)</f>
        <v>0</v>
      </c>
      <c r="T65" s="316" t="str">
        <f>VLOOKUP($A65,[1]Temp_sheet!$B$3:$AB$901,'[1]Associate Base Data'!W$1200,FALSE)</f>
        <v>N</v>
      </c>
      <c r="U65" s="316" t="str">
        <f>VLOOKUP($A65,[1]Temp_sheet!$B$3:$AB$901,'[1]Associate Base Data'!X$1200,FALSE)</f>
        <v>N</v>
      </c>
      <c r="V65" s="316" t="s">
        <v>3030</v>
      </c>
      <c r="W65" s="316" t="s">
        <v>2688</v>
      </c>
      <c r="X65" s="316" t="s">
        <v>6</v>
      </c>
      <c r="Y65" s="316" t="str">
        <f t="shared" si="7"/>
        <v>Offshore</v>
      </c>
      <c r="Z65" s="319">
        <v>30.9</v>
      </c>
      <c r="AA65" s="167">
        <f t="shared" si="13"/>
        <v>62294.399999999994</v>
      </c>
      <c r="AB65" s="318">
        <f t="shared" si="9"/>
        <v>4152.9600000000064</v>
      </c>
      <c r="AC65" s="321"/>
    </row>
    <row r="66" spans="1:16358" s="322" customFormat="1" ht="12">
      <c r="A66" s="317">
        <v>483950</v>
      </c>
      <c r="B66" s="316" t="s">
        <v>627</v>
      </c>
      <c r="C66" s="316" t="s">
        <v>1739</v>
      </c>
      <c r="D66" s="316" t="s">
        <v>25</v>
      </c>
      <c r="E66" s="316" t="s">
        <v>27</v>
      </c>
      <c r="F66" s="318">
        <v>30.9</v>
      </c>
      <c r="G66" s="318">
        <f t="shared" si="12"/>
        <v>62294.399999999994</v>
      </c>
      <c r="H66" s="316" t="s">
        <v>2439</v>
      </c>
      <c r="I66" s="316" t="s">
        <v>6</v>
      </c>
      <c r="J66" s="316" t="s">
        <v>2280</v>
      </c>
      <c r="K66" s="316" t="s">
        <v>2483</v>
      </c>
      <c r="L66" s="316" t="s">
        <v>2483</v>
      </c>
      <c r="M66" s="316" t="s">
        <v>17</v>
      </c>
      <c r="N66" s="316" t="s">
        <v>2520</v>
      </c>
      <c r="O66" s="316" t="s">
        <v>2521</v>
      </c>
      <c r="P66" s="316" t="s">
        <v>2571</v>
      </c>
      <c r="Q66" s="316" t="s">
        <v>2622</v>
      </c>
      <c r="R66" s="316">
        <f>VLOOKUP($A66,[1]Temp_sheet!$B$3:$AB$901,'[1]Associate Base Data'!U$1200,FALSE)</f>
        <v>0</v>
      </c>
      <c r="S66" s="316">
        <f>VLOOKUP($A66,[1]Temp_sheet!$B$3:$AB$901,'[1]Associate Base Data'!V$1200,FALSE)</f>
        <v>0</v>
      </c>
      <c r="T66" s="316" t="str">
        <f>VLOOKUP($A66,[1]Temp_sheet!$B$3:$AB$901,'[1]Associate Base Data'!W$1200,FALSE)</f>
        <v>N</v>
      </c>
      <c r="U66" s="316" t="str">
        <f>VLOOKUP($A66,[1]Temp_sheet!$B$3:$AB$901,'[1]Associate Base Data'!X$1200,FALSE)</f>
        <v>N</v>
      </c>
      <c r="V66" s="316" t="s">
        <v>3030</v>
      </c>
      <c r="W66" s="316" t="s">
        <v>2688</v>
      </c>
      <c r="X66" s="316" t="s">
        <v>2471</v>
      </c>
      <c r="Y66" s="316" t="str">
        <f t="shared" ref="Y66:Y97" si="14">IF(U66="Y",IF(LEN(S66)&gt;1,S66,D66),D66)</f>
        <v>Offshore</v>
      </c>
      <c r="Z66" s="319">
        <v>28.84</v>
      </c>
      <c r="AA66" s="167">
        <f t="shared" si="13"/>
        <v>58141.440000000002</v>
      </c>
      <c r="AB66" s="318">
        <f t="shared" si="9"/>
        <v>4152.9599999999919</v>
      </c>
      <c r="AC66" s="321"/>
    </row>
    <row r="67" spans="1:16358" s="135" customFormat="1" ht="12">
      <c r="A67" s="130">
        <v>537788</v>
      </c>
      <c r="B67" s="131" t="s">
        <v>628</v>
      </c>
      <c r="C67" s="131" t="s">
        <v>1740</v>
      </c>
      <c r="D67" s="131" t="s">
        <v>25</v>
      </c>
      <c r="E67" s="131" t="s">
        <v>27</v>
      </c>
      <c r="F67" s="132">
        <v>30.9</v>
      </c>
      <c r="G67" s="132">
        <f t="shared" si="12"/>
        <v>62294.399999999994</v>
      </c>
      <c r="H67" s="131" t="s">
        <v>2439</v>
      </c>
      <c r="I67" s="131" t="s">
        <v>6</v>
      </c>
      <c r="J67" s="131" t="s">
        <v>2280</v>
      </c>
      <c r="K67" s="131" t="s">
        <v>2483</v>
      </c>
      <c r="L67" s="131" t="s">
        <v>2483</v>
      </c>
      <c r="M67" s="131" t="s">
        <v>17</v>
      </c>
      <c r="N67" s="131" t="s">
        <v>2520</v>
      </c>
      <c r="O67" s="131" t="s">
        <v>2521</v>
      </c>
      <c r="P67" s="131" t="s">
        <v>2571</v>
      </c>
      <c r="Q67" s="131" t="s">
        <v>2622</v>
      </c>
      <c r="R67" s="131">
        <f>VLOOKUP($A67,[1]Temp_sheet!$B$3:$AB$901,'[1]Associate Base Data'!U$1200,FALSE)</f>
        <v>0</v>
      </c>
      <c r="S67" s="131">
        <f>VLOOKUP($A67,[1]Temp_sheet!$B$3:$AB$901,'[1]Associate Base Data'!V$1200,FALSE)</f>
        <v>0</v>
      </c>
      <c r="T67" s="131" t="str">
        <f>VLOOKUP($A67,[1]Temp_sheet!$B$3:$AB$901,'[1]Associate Base Data'!W$1200,FALSE)</f>
        <v>N</v>
      </c>
      <c r="U67" s="131" t="str">
        <f>VLOOKUP($A67,[1]Temp_sheet!$B$3:$AB$901,'[1]Associate Base Data'!X$1200,FALSE)</f>
        <v>N</v>
      </c>
      <c r="V67" s="131" t="s">
        <v>3030</v>
      </c>
      <c r="W67" s="131" t="s">
        <v>2688</v>
      </c>
      <c r="X67" s="131" t="str">
        <f t="shared" ref="X67:X98" si="15">IF(T67="Y",IF(LEN(R67)&gt;1,TRIM(MID(R67,LEN(TRIM(R67))-3+2,2)),I67),I67)</f>
        <v>L2</v>
      </c>
      <c r="Y67" s="131" t="str">
        <f t="shared" si="14"/>
        <v>Offshore</v>
      </c>
      <c r="Z67" s="166">
        <f t="shared" ref="Z67:Z107" si="16">F67</f>
        <v>30.9</v>
      </c>
      <c r="AA67" s="167">
        <f t="shared" si="13"/>
        <v>62294.399999999994</v>
      </c>
      <c r="AB67" s="132">
        <f t="shared" ref="AB67:AB98" si="17">G67-AA67</f>
        <v>0</v>
      </c>
      <c r="AC67" s="168"/>
      <c r="AD67" s="134"/>
      <c r="AE67" s="134"/>
      <c r="AF67" s="134"/>
      <c r="AG67" s="134"/>
      <c r="AH67" s="134"/>
      <c r="AI67" s="134"/>
      <c r="AJ67" s="134"/>
      <c r="AK67" s="134"/>
      <c r="AL67" s="134"/>
      <c r="AM67" s="134"/>
      <c r="AN67" s="134"/>
      <c r="AO67" s="134"/>
      <c r="AP67" s="134"/>
      <c r="AQ67" s="134"/>
      <c r="AR67" s="134"/>
      <c r="AS67" s="134"/>
      <c r="AT67" s="134"/>
      <c r="AU67" s="134"/>
    </row>
    <row r="68" spans="1:16358" s="135" customFormat="1" ht="12">
      <c r="A68" s="130">
        <v>128188</v>
      </c>
      <c r="B68" s="131" t="s">
        <v>629</v>
      </c>
      <c r="C68" s="131" t="s">
        <v>1741</v>
      </c>
      <c r="D68" s="131" t="s">
        <v>25</v>
      </c>
      <c r="E68" s="131" t="s">
        <v>27</v>
      </c>
      <c r="F68" s="132">
        <v>32.96</v>
      </c>
      <c r="G68" s="132">
        <f t="shared" si="12"/>
        <v>66447.360000000001</v>
      </c>
      <c r="H68" s="131" t="s">
        <v>2453</v>
      </c>
      <c r="I68" s="131" t="s">
        <v>7</v>
      </c>
      <c r="J68" s="131" t="s">
        <v>2280</v>
      </c>
      <c r="K68" s="131" t="s">
        <v>2483</v>
      </c>
      <c r="L68" s="131" t="s">
        <v>2483</v>
      </c>
      <c r="M68" s="131" t="s">
        <v>17</v>
      </c>
      <c r="N68" s="131" t="s">
        <v>2520</v>
      </c>
      <c r="O68" s="131" t="s">
        <v>2521</v>
      </c>
      <c r="P68" s="131" t="s">
        <v>2571</v>
      </c>
      <c r="Q68" s="131" t="s">
        <v>2622</v>
      </c>
      <c r="R68" s="131">
        <f>VLOOKUP($A68,[1]Temp_sheet!$B$3:$AB$901,'[1]Associate Base Data'!U$1200,FALSE)</f>
        <v>0</v>
      </c>
      <c r="S68" s="131">
        <f>VLOOKUP($A68,[1]Temp_sheet!$B$3:$AB$901,'[1]Associate Base Data'!V$1200,FALSE)</f>
        <v>0</v>
      </c>
      <c r="T68" s="131" t="str">
        <f>VLOOKUP($A68,[1]Temp_sheet!$B$3:$AB$901,'[1]Associate Base Data'!W$1200,FALSE)</f>
        <v>N</v>
      </c>
      <c r="U68" s="131" t="str">
        <f>VLOOKUP($A68,[1]Temp_sheet!$B$3:$AB$901,'[1]Associate Base Data'!X$1200,FALSE)</f>
        <v>N</v>
      </c>
      <c r="V68" s="131" t="s">
        <v>3030</v>
      </c>
      <c r="W68" s="131" t="s">
        <v>2688</v>
      </c>
      <c r="X68" s="131" t="str">
        <f t="shared" si="15"/>
        <v>L3</v>
      </c>
      <c r="Y68" s="131" t="str">
        <f t="shared" si="14"/>
        <v>Offshore</v>
      </c>
      <c r="Z68" s="166">
        <f t="shared" si="16"/>
        <v>32.96</v>
      </c>
      <c r="AA68" s="167">
        <f t="shared" si="13"/>
        <v>66447.360000000001</v>
      </c>
      <c r="AB68" s="132">
        <f t="shared" si="17"/>
        <v>0</v>
      </c>
      <c r="AC68" s="168"/>
      <c r="AD68" s="134"/>
      <c r="AE68" s="134"/>
      <c r="AF68" s="134"/>
      <c r="AG68" s="134"/>
      <c r="AH68" s="134"/>
      <c r="AI68" s="134"/>
      <c r="AJ68" s="134"/>
      <c r="AK68" s="134"/>
      <c r="AL68" s="134"/>
      <c r="AM68" s="134"/>
      <c r="AN68" s="134"/>
      <c r="AO68" s="134"/>
      <c r="AP68" s="134"/>
      <c r="AQ68" s="134"/>
      <c r="AR68" s="134"/>
      <c r="AS68" s="134"/>
      <c r="AT68" s="134"/>
      <c r="AU68" s="134"/>
    </row>
    <row r="69" spans="1:16358" s="144" customFormat="1" ht="12">
      <c r="A69" s="130">
        <v>181928</v>
      </c>
      <c r="B69" s="131" t="s">
        <v>615</v>
      </c>
      <c r="C69" s="131" t="s">
        <v>1727</v>
      </c>
      <c r="D69" s="131" t="s">
        <v>2381</v>
      </c>
      <c r="E69" s="131" t="s">
        <v>2392</v>
      </c>
      <c r="F69" s="132">
        <v>118.45</v>
      </c>
      <c r="G69" s="132">
        <f t="shared" si="12"/>
        <v>238795.2</v>
      </c>
      <c r="H69" s="131" t="s">
        <v>2431</v>
      </c>
      <c r="I69" s="131" t="s">
        <v>6</v>
      </c>
      <c r="J69" s="131" t="s">
        <v>2280</v>
      </c>
      <c r="K69" s="131" t="s">
        <v>2483</v>
      </c>
      <c r="L69" s="131" t="s">
        <v>2483</v>
      </c>
      <c r="M69" s="131" t="s">
        <v>17</v>
      </c>
      <c r="N69" s="131" t="s">
        <v>2520</v>
      </c>
      <c r="O69" s="131" t="s">
        <v>2521</v>
      </c>
      <c r="P69" s="131" t="s">
        <v>2571</v>
      </c>
      <c r="Q69" s="131" t="s">
        <v>2622</v>
      </c>
      <c r="R69" s="131">
        <f>VLOOKUP($A69,[1]Temp_sheet!$B$3:$AB$901,'[1]Associate Base Data'!U$1200,FALSE)</f>
        <v>0</v>
      </c>
      <c r="S69" s="131">
        <f>VLOOKUP($A69,[1]Temp_sheet!$B$3:$AB$901,'[1]Associate Base Data'!V$1200,FALSE)</f>
        <v>0</v>
      </c>
      <c r="T69" s="131" t="str">
        <f>VLOOKUP($A69,[1]Temp_sheet!$B$3:$AB$901,'[1]Associate Base Data'!W$1200,FALSE)</f>
        <v>N</v>
      </c>
      <c r="U69" s="131" t="str">
        <f>VLOOKUP($A69,[1]Temp_sheet!$B$3:$AB$901,'[1]Associate Base Data'!X$1200,FALSE)</f>
        <v>N</v>
      </c>
      <c r="V69" s="131" t="s">
        <v>3032</v>
      </c>
      <c r="W69" s="131" t="s">
        <v>2696</v>
      </c>
      <c r="X69" s="131" t="str">
        <f t="shared" si="15"/>
        <v>L2</v>
      </c>
      <c r="Y69" s="131" t="str">
        <f t="shared" si="14"/>
        <v>Onsite</v>
      </c>
      <c r="Z69" s="166">
        <f t="shared" si="16"/>
        <v>118.45</v>
      </c>
      <c r="AA69" s="167">
        <f t="shared" si="13"/>
        <v>238795.2</v>
      </c>
      <c r="AB69" s="132">
        <f t="shared" si="17"/>
        <v>0</v>
      </c>
      <c r="AC69" s="168" t="s">
        <v>3073</v>
      </c>
      <c r="AD69" s="134"/>
      <c r="AE69" s="134"/>
      <c r="AF69" s="134"/>
      <c r="AG69" s="134"/>
      <c r="AH69" s="134"/>
      <c r="AI69" s="134"/>
      <c r="AJ69" s="134"/>
      <c r="AK69" s="134"/>
      <c r="AL69" s="134"/>
      <c r="AM69" s="134"/>
      <c r="AN69" s="134"/>
      <c r="AO69" s="134"/>
      <c r="AP69" s="134"/>
      <c r="AQ69" s="134"/>
      <c r="AR69" s="134"/>
      <c r="AS69" s="134"/>
      <c r="AT69" s="134"/>
      <c r="AU69" s="134"/>
      <c r="AV69" s="134"/>
      <c r="AW69" s="134"/>
      <c r="AX69" s="134"/>
      <c r="AY69" s="134"/>
      <c r="AZ69" s="134"/>
      <c r="BA69" s="134"/>
      <c r="BB69" s="134"/>
      <c r="BC69" s="134"/>
      <c r="BD69" s="134"/>
      <c r="BE69" s="134"/>
      <c r="BF69" s="134"/>
      <c r="BG69" s="134"/>
      <c r="BH69" s="134"/>
      <c r="BI69" s="134"/>
      <c r="BJ69" s="134"/>
      <c r="BK69" s="134"/>
      <c r="BL69" s="134"/>
      <c r="BM69" s="134"/>
      <c r="BN69" s="134"/>
      <c r="BO69" s="134"/>
      <c r="BP69" s="134"/>
      <c r="BQ69" s="134"/>
      <c r="BR69" s="134"/>
      <c r="BS69" s="134"/>
      <c r="BT69" s="134"/>
      <c r="BU69" s="134"/>
      <c r="BV69" s="134"/>
      <c r="BW69" s="134"/>
      <c r="BX69" s="134"/>
      <c r="BY69" s="134"/>
      <c r="BZ69" s="134"/>
      <c r="CA69" s="134"/>
      <c r="CB69" s="134"/>
      <c r="CC69" s="134"/>
      <c r="CD69" s="134"/>
      <c r="CE69" s="134"/>
      <c r="CF69" s="134"/>
      <c r="CG69" s="134"/>
      <c r="CH69" s="134"/>
      <c r="CI69" s="134"/>
      <c r="CJ69" s="134"/>
      <c r="CK69" s="134"/>
      <c r="CL69" s="134"/>
      <c r="CM69" s="134"/>
      <c r="CN69" s="134"/>
      <c r="CO69" s="134"/>
      <c r="CP69" s="134"/>
      <c r="CQ69" s="134"/>
      <c r="CR69" s="134"/>
      <c r="CS69" s="134"/>
      <c r="CT69" s="134"/>
      <c r="CU69" s="134"/>
      <c r="CV69" s="134"/>
      <c r="CW69" s="134"/>
      <c r="CX69" s="134"/>
      <c r="CY69" s="134"/>
      <c r="CZ69" s="134"/>
      <c r="DA69" s="134"/>
      <c r="DB69" s="134"/>
      <c r="DC69" s="134"/>
      <c r="DD69" s="134"/>
      <c r="DE69" s="134"/>
      <c r="DF69" s="134"/>
      <c r="DG69" s="134"/>
      <c r="DH69" s="134"/>
      <c r="DI69" s="134"/>
      <c r="DJ69" s="134"/>
      <c r="DK69" s="134"/>
      <c r="DL69" s="134"/>
      <c r="DM69" s="134"/>
      <c r="DN69" s="134"/>
      <c r="DO69" s="134"/>
      <c r="DP69" s="134"/>
      <c r="DQ69" s="134"/>
      <c r="DR69" s="134"/>
      <c r="DS69" s="134"/>
      <c r="DT69" s="134"/>
      <c r="DU69" s="134"/>
      <c r="DV69" s="134"/>
      <c r="DW69" s="134"/>
      <c r="DX69" s="134"/>
      <c r="DY69" s="134"/>
      <c r="DZ69" s="134"/>
      <c r="EA69" s="134"/>
      <c r="EB69" s="134"/>
      <c r="EC69" s="134"/>
      <c r="ED69" s="134"/>
      <c r="EE69" s="134"/>
      <c r="EF69" s="134"/>
      <c r="EG69" s="134"/>
      <c r="EH69" s="134"/>
      <c r="EI69" s="134"/>
      <c r="EJ69" s="134"/>
      <c r="EK69" s="134"/>
      <c r="EL69" s="134"/>
      <c r="EM69" s="134"/>
      <c r="EN69" s="134"/>
      <c r="EO69" s="134"/>
      <c r="EP69" s="134"/>
      <c r="EQ69" s="134"/>
      <c r="ER69" s="134"/>
      <c r="ES69" s="134"/>
      <c r="ET69" s="134"/>
      <c r="EU69" s="134"/>
      <c r="EV69" s="134"/>
      <c r="EW69" s="134"/>
      <c r="EX69" s="134"/>
      <c r="EY69" s="134"/>
      <c r="EZ69" s="134"/>
      <c r="FA69" s="134"/>
      <c r="FB69" s="134"/>
      <c r="FC69" s="134"/>
      <c r="FD69" s="134"/>
      <c r="FE69" s="134"/>
      <c r="FF69" s="134"/>
      <c r="FG69" s="134"/>
      <c r="FH69" s="134"/>
      <c r="FI69" s="134"/>
      <c r="FJ69" s="134"/>
      <c r="FK69" s="134"/>
      <c r="FL69" s="134"/>
      <c r="FM69" s="134"/>
      <c r="FN69" s="134"/>
      <c r="FO69" s="134"/>
      <c r="FP69" s="134"/>
      <c r="FQ69" s="134"/>
      <c r="FR69" s="134"/>
      <c r="FS69" s="134"/>
      <c r="FT69" s="134"/>
      <c r="FU69" s="134"/>
      <c r="FV69" s="134"/>
      <c r="FW69" s="134"/>
      <c r="FX69" s="134"/>
      <c r="FY69" s="134"/>
      <c r="FZ69" s="134"/>
      <c r="GA69" s="134"/>
      <c r="GB69" s="134"/>
      <c r="GC69" s="134"/>
      <c r="GD69" s="134"/>
      <c r="GE69" s="134"/>
      <c r="GF69" s="134"/>
      <c r="GG69" s="134"/>
      <c r="GH69" s="134"/>
      <c r="GI69" s="134"/>
      <c r="GJ69" s="134"/>
      <c r="GK69" s="134"/>
      <c r="GL69" s="134"/>
      <c r="GM69" s="134"/>
      <c r="GN69" s="134"/>
      <c r="GO69" s="134"/>
      <c r="GP69" s="134"/>
      <c r="GQ69" s="134"/>
      <c r="GR69" s="134"/>
      <c r="GS69" s="134"/>
      <c r="GT69" s="134"/>
      <c r="GU69" s="134"/>
      <c r="GV69" s="134"/>
      <c r="GW69" s="134"/>
      <c r="GX69" s="134"/>
      <c r="GY69" s="134"/>
      <c r="GZ69" s="134"/>
      <c r="HA69" s="134"/>
      <c r="HB69" s="134"/>
      <c r="HC69" s="134"/>
      <c r="HD69" s="134"/>
      <c r="HE69" s="134"/>
      <c r="HF69" s="134"/>
      <c r="HG69" s="134"/>
      <c r="HH69" s="134"/>
      <c r="HI69" s="134"/>
      <c r="HJ69" s="134"/>
      <c r="HK69" s="134"/>
      <c r="HL69" s="134"/>
      <c r="HM69" s="134"/>
      <c r="HN69" s="134"/>
      <c r="HO69" s="134"/>
      <c r="HP69" s="134"/>
      <c r="HQ69" s="134"/>
      <c r="HR69" s="134"/>
      <c r="HS69" s="134"/>
      <c r="HT69" s="134"/>
      <c r="HU69" s="134"/>
      <c r="HV69" s="134"/>
      <c r="HW69" s="134"/>
      <c r="HX69" s="134"/>
      <c r="HY69" s="134"/>
      <c r="HZ69" s="134"/>
      <c r="IA69" s="134"/>
      <c r="IB69" s="134"/>
      <c r="IC69" s="134"/>
      <c r="ID69" s="134"/>
      <c r="IE69" s="134"/>
      <c r="IF69" s="134"/>
      <c r="IG69" s="134"/>
      <c r="IH69" s="134"/>
      <c r="II69" s="134"/>
      <c r="IJ69" s="134"/>
      <c r="IK69" s="134"/>
      <c r="IL69" s="134"/>
      <c r="IM69" s="134"/>
      <c r="IN69" s="134"/>
      <c r="IO69" s="134"/>
      <c r="IP69" s="134"/>
      <c r="IQ69" s="134"/>
      <c r="IR69" s="134"/>
      <c r="IS69" s="134"/>
      <c r="IT69" s="134"/>
      <c r="IU69" s="134"/>
      <c r="IV69" s="134"/>
      <c r="IW69" s="134"/>
      <c r="IX69" s="134"/>
      <c r="IY69" s="134"/>
      <c r="IZ69" s="134"/>
      <c r="JA69" s="134"/>
      <c r="JB69" s="134"/>
      <c r="JC69" s="134"/>
      <c r="JD69" s="134"/>
      <c r="JE69" s="134"/>
      <c r="JF69" s="134"/>
      <c r="JG69" s="134"/>
      <c r="JH69" s="134"/>
      <c r="JI69" s="134"/>
      <c r="JJ69" s="134"/>
      <c r="JK69" s="134"/>
      <c r="JL69" s="134"/>
      <c r="JM69" s="134"/>
      <c r="JN69" s="134"/>
      <c r="JO69" s="134"/>
      <c r="JP69" s="134"/>
      <c r="JQ69" s="134"/>
      <c r="JR69" s="134"/>
      <c r="JS69" s="134"/>
      <c r="JT69" s="134"/>
      <c r="JU69" s="134"/>
      <c r="JV69" s="134"/>
      <c r="JW69" s="134"/>
      <c r="JX69" s="134"/>
      <c r="JY69" s="134"/>
      <c r="JZ69" s="134"/>
      <c r="KA69" s="134"/>
      <c r="KB69" s="134"/>
      <c r="KC69" s="134"/>
      <c r="KD69" s="134"/>
      <c r="KE69" s="134"/>
      <c r="KF69" s="134"/>
      <c r="KG69" s="134"/>
      <c r="KH69" s="134"/>
      <c r="KI69" s="134"/>
      <c r="KJ69" s="134"/>
      <c r="KK69" s="134"/>
      <c r="KL69" s="134"/>
      <c r="KM69" s="134"/>
      <c r="KN69" s="134"/>
      <c r="KO69" s="134"/>
      <c r="KP69" s="134"/>
      <c r="KQ69" s="134"/>
      <c r="KR69" s="134"/>
      <c r="KS69" s="134"/>
      <c r="KT69" s="134"/>
      <c r="KU69" s="134"/>
      <c r="KV69" s="134"/>
      <c r="KW69" s="134"/>
      <c r="KX69" s="134"/>
      <c r="KY69" s="134"/>
      <c r="KZ69" s="134"/>
      <c r="LA69" s="134"/>
      <c r="LB69" s="134"/>
      <c r="LC69" s="134"/>
      <c r="LD69" s="134"/>
      <c r="LE69" s="134"/>
      <c r="LF69" s="134"/>
      <c r="LG69" s="134"/>
      <c r="LH69" s="134"/>
      <c r="LI69" s="134"/>
      <c r="LJ69" s="134"/>
      <c r="LK69" s="134"/>
      <c r="LL69" s="134"/>
      <c r="LM69" s="134"/>
      <c r="LN69" s="134"/>
      <c r="LO69" s="134"/>
      <c r="LP69" s="134"/>
      <c r="LQ69" s="134"/>
      <c r="LR69" s="134"/>
      <c r="LS69" s="134"/>
      <c r="LT69" s="134"/>
      <c r="LU69" s="134"/>
      <c r="LV69" s="134"/>
      <c r="LW69" s="134"/>
      <c r="LX69" s="134"/>
      <c r="LY69" s="134"/>
      <c r="LZ69" s="134"/>
      <c r="MA69" s="134"/>
      <c r="MB69" s="134"/>
      <c r="MC69" s="134"/>
      <c r="MD69" s="134"/>
      <c r="ME69" s="134"/>
      <c r="MF69" s="134"/>
      <c r="MG69" s="134"/>
      <c r="MH69" s="134"/>
      <c r="MI69" s="134"/>
      <c r="MJ69" s="134"/>
      <c r="MK69" s="134"/>
      <c r="ML69" s="134"/>
      <c r="MM69" s="134"/>
      <c r="MN69" s="134"/>
      <c r="MO69" s="134"/>
      <c r="MP69" s="134"/>
      <c r="MQ69" s="134"/>
      <c r="MR69" s="134"/>
      <c r="MS69" s="134"/>
      <c r="MT69" s="134"/>
      <c r="MU69" s="134"/>
      <c r="MV69" s="134"/>
      <c r="MW69" s="134"/>
      <c r="MX69" s="134"/>
      <c r="MY69" s="134"/>
      <c r="MZ69" s="134"/>
      <c r="NA69" s="134"/>
      <c r="NB69" s="134"/>
      <c r="NC69" s="134"/>
      <c r="ND69" s="134"/>
      <c r="NE69" s="134"/>
      <c r="NF69" s="134"/>
      <c r="NG69" s="134"/>
      <c r="NH69" s="134"/>
      <c r="NI69" s="134"/>
      <c r="NJ69" s="134"/>
      <c r="NK69" s="134"/>
      <c r="NL69" s="134"/>
      <c r="NM69" s="134"/>
      <c r="NN69" s="134"/>
      <c r="NO69" s="134"/>
      <c r="NP69" s="134"/>
      <c r="NQ69" s="134"/>
      <c r="NR69" s="134"/>
      <c r="NS69" s="134"/>
      <c r="NT69" s="134"/>
      <c r="NU69" s="134"/>
      <c r="NV69" s="134"/>
      <c r="NW69" s="134"/>
      <c r="NX69" s="134"/>
      <c r="NY69" s="134"/>
      <c r="NZ69" s="134"/>
      <c r="OA69" s="134"/>
      <c r="OB69" s="134"/>
      <c r="OC69" s="134"/>
      <c r="OD69" s="134"/>
      <c r="OE69" s="134"/>
      <c r="OF69" s="134"/>
      <c r="OG69" s="134"/>
      <c r="OH69" s="134"/>
      <c r="OI69" s="134"/>
      <c r="OJ69" s="134"/>
      <c r="OK69" s="134"/>
      <c r="OL69" s="134"/>
      <c r="OM69" s="134"/>
      <c r="ON69" s="134"/>
      <c r="OO69" s="134"/>
      <c r="OP69" s="134"/>
      <c r="OQ69" s="134"/>
      <c r="OR69" s="134"/>
      <c r="OS69" s="134"/>
      <c r="OT69" s="134"/>
      <c r="OU69" s="134"/>
      <c r="OV69" s="134"/>
      <c r="OW69" s="134"/>
      <c r="OX69" s="134"/>
      <c r="OY69" s="134"/>
      <c r="OZ69" s="134"/>
      <c r="PA69" s="134"/>
      <c r="PB69" s="134"/>
      <c r="PC69" s="134"/>
      <c r="PD69" s="134"/>
      <c r="PE69" s="134"/>
      <c r="PF69" s="134"/>
      <c r="PG69" s="134"/>
      <c r="PH69" s="134"/>
      <c r="PI69" s="134"/>
      <c r="PJ69" s="134"/>
      <c r="PK69" s="134"/>
      <c r="PL69" s="134"/>
      <c r="PM69" s="134"/>
      <c r="PN69" s="134"/>
      <c r="PO69" s="134"/>
      <c r="PP69" s="134"/>
      <c r="PQ69" s="134"/>
      <c r="PR69" s="134"/>
      <c r="PS69" s="134"/>
      <c r="PT69" s="134"/>
      <c r="PU69" s="134"/>
      <c r="PV69" s="134"/>
      <c r="PW69" s="134"/>
      <c r="PX69" s="134"/>
      <c r="PY69" s="134"/>
      <c r="PZ69" s="134"/>
      <c r="QA69" s="134"/>
      <c r="QB69" s="134"/>
      <c r="QC69" s="134"/>
      <c r="QD69" s="134"/>
      <c r="QE69" s="134"/>
      <c r="QF69" s="134"/>
      <c r="QG69" s="134"/>
      <c r="QH69" s="134"/>
      <c r="QI69" s="134"/>
      <c r="QJ69" s="134"/>
      <c r="QK69" s="134"/>
      <c r="QL69" s="134"/>
      <c r="QM69" s="134"/>
      <c r="QN69" s="134"/>
      <c r="QO69" s="134"/>
      <c r="QP69" s="134"/>
      <c r="QQ69" s="134"/>
      <c r="QR69" s="134"/>
      <c r="QS69" s="134"/>
      <c r="QT69" s="134"/>
      <c r="QU69" s="134"/>
      <c r="QV69" s="134"/>
      <c r="QW69" s="134"/>
      <c r="QX69" s="134"/>
      <c r="QY69" s="134"/>
      <c r="QZ69" s="134"/>
      <c r="RA69" s="134"/>
      <c r="RB69" s="134"/>
      <c r="RC69" s="134"/>
      <c r="RD69" s="134"/>
      <c r="RE69" s="134"/>
      <c r="RF69" s="134"/>
      <c r="RG69" s="134"/>
      <c r="RH69" s="134"/>
      <c r="RI69" s="134"/>
      <c r="RJ69" s="134"/>
      <c r="RK69" s="134"/>
      <c r="RL69" s="134"/>
      <c r="RM69" s="134"/>
      <c r="RN69" s="134"/>
      <c r="RO69" s="134"/>
      <c r="RP69" s="134"/>
      <c r="RQ69" s="134"/>
      <c r="RR69" s="134"/>
      <c r="RS69" s="134"/>
      <c r="RT69" s="134"/>
      <c r="RU69" s="134"/>
      <c r="RV69" s="134"/>
      <c r="RW69" s="134"/>
      <c r="RX69" s="134"/>
      <c r="RY69" s="134"/>
      <c r="RZ69" s="134"/>
      <c r="SA69" s="134"/>
      <c r="SB69" s="134"/>
      <c r="SC69" s="134"/>
      <c r="SD69" s="134"/>
      <c r="SE69" s="134"/>
      <c r="SF69" s="134"/>
      <c r="SG69" s="134"/>
      <c r="SH69" s="134"/>
      <c r="SI69" s="134"/>
      <c r="SJ69" s="134"/>
      <c r="SK69" s="134"/>
      <c r="SL69" s="134"/>
      <c r="SM69" s="134"/>
      <c r="SN69" s="134"/>
      <c r="SO69" s="134"/>
      <c r="SP69" s="134"/>
      <c r="SQ69" s="134"/>
      <c r="SR69" s="134"/>
      <c r="SS69" s="134"/>
      <c r="ST69" s="134"/>
      <c r="SU69" s="134"/>
      <c r="SV69" s="134"/>
      <c r="SW69" s="134"/>
      <c r="SX69" s="134"/>
      <c r="SY69" s="134"/>
      <c r="SZ69" s="134"/>
      <c r="TA69" s="134"/>
      <c r="TB69" s="134"/>
      <c r="TC69" s="134"/>
      <c r="TD69" s="134"/>
      <c r="TE69" s="134"/>
      <c r="TF69" s="134"/>
      <c r="TG69" s="134"/>
      <c r="TH69" s="134"/>
      <c r="TI69" s="134"/>
      <c r="TJ69" s="134"/>
      <c r="TK69" s="134"/>
      <c r="TL69" s="134"/>
      <c r="TM69" s="134"/>
      <c r="TN69" s="134"/>
      <c r="TO69" s="134"/>
      <c r="TP69" s="134"/>
      <c r="TQ69" s="134"/>
      <c r="TR69" s="134"/>
      <c r="TS69" s="134"/>
      <c r="TT69" s="134"/>
      <c r="TU69" s="134"/>
      <c r="TV69" s="134"/>
      <c r="TW69" s="134"/>
      <c r="TX69" s="134"/>
      <c r="TY69" s="134"/>
      <c r="TZ69" s="134"/>
      <c r="UA69" s="134"/>
      <c r="UB69" s="134"/>
      <c r="UC69" s="134"/>
      <c r="UD69" s="134"/>
      <c r="UE69" s="134"/>
      <c r="UF69" s="134"/>
      <c r="UG69" s="134"/>
      <c r="UH69" s="134"/>
      <c r="UI69" s="134"/>
      <c r="UJ69" s="134"/>
      <c r="UK69" s="134"/>
      <c r="UL69" s="134"/>
      <c r="UM69" s="134"/>
      <c r="UN69" s="134"/>
      <c r="UO69" s="134"/>
      <c r="UP69" s="134"/>
      <c r="UQ69" s="134"/>
      <c r="UR69" s="134"/>
      <c r="US69" s="134"/>
      <c r="UT69" s="134"/>
      <c r="UU69" s="134"/>
      <c r="UV69" s="134"/>
      <c r="UW69" s="134"/>
      <c r="UX69" s="134"/>
      <c r="UY69" s="134"/>
      <c r="UZ69" s="134"/>
      <c r="VA69" s="134"/>
      <c r="VB69" s="134"/>
      <c r="VC69" s="134"/>
      <c r="VD69" s="134"/>
      <c r="VE69" s="134"/>
      <c r="VF69" s="134"/>
      <c r="VG69" s="134"/>
      <c r="VH69" s="134"/>
      <c r="VI69" s="134"/>
      <c r="VJ69" s="134"/>
      <c r="VK69" s="134"/>
      <c r="VL69" s="134"/>
      <c r="VM69" s="134"/>
      <c r="VN69" s="134"/>
      <c r="VO69" s="134"/>
      <c r="VP69" s="134"/>
      <c r="VQ69" s="134"/>
      <c r="VR69" s="134"/>
      <c r="VS69" s="134"/>
      <c r="VT69" s="134"/>
      <c r="VU69" s="134"/>
      <c r="VV69" s="134"/>
      <c r="VW69" s="134"/>
      <c r="VX69" s="134"/>
      <c r="VY69" s="134"/>
      <c r="VZ69" s="134"/>
      <c r="WA69" s="134"/>
      <c r="WB69" s="134"/>
      <c r="WC69" s="134"/>
      <c r="WD69" s="134"/>
      <c r="WE69" s="134"/>
      <c r="WF69" s="134"/>
      <c r="WG69" s="134"/>
      <c r="WH69" s="134"/>
      <c r="WI69" s="134"/>
      <c r="WJ69" s="134"/>
      <c r="WK69" s="134"/>
      <c r="WL69" s="134"/>
      <c r="WM69" s="134"/>
      <c r="WN69" s="134"/>
      <c r="WO69" s="134"/>
      <c r="WP69" s="134"/>
      <c r="WQ69" s="134"/>
      <c r="WR69" s="134"/>
      <c r="WS69" s="134"/>
      <c r="WT69" s="134"/>
      <c r="WU69" s="134"/>
      <c r="WV69" s="134"/>
      <c r="WW69" s="134"/>
      <c r="WX69" s="134"/>
      <c r="WY69" s="134"/>
      <c r="WZ69" s="134"/>
      <c r="XA69" s="134"/>
      <c r="XB69" s="134"/>
      <c r="XC69" s="134"/>
      <c r="XD69" s="134"/>
      <c r="XE69" s="134"/>
      <c r="XF69" s="134"/>
      <c r="XG69" s="134"/>
      <c r="XH69" s="134"/>
      <c r="XI69" s="134"/>
      <c r="XJ69" s="134"/>
      <c r="XK69" s="134"/>
      <c r="XL69" s="134"/>
      <c r="XM69" s="134"/>
      <c r="XN69" s="134"/>
      <c r="XO69" s="134"/>
      <c r="XP69" s="134"/>
      <c r="XQ69" s="134"/>
      <c r="XR69" s="134"/>
      <c r="XS69" s="134"/>
      <c r="XT69" s="134"/>
      <c r="XU69" s="134"/>
      <c r="XV69" s="134"/>
      <c r="XW69" s="134"/>
      <c r="XX69" s="134"/>
      <c r="XY69" s="134"/>
      <c r="XZ69" s="134"/>
      <c r="YA69" s="134"/>
      <c r="YB69" s="134"/>
      <c r="YC69" s="134"/>
      <c r="YD69" s="134"/>
      <c r="YE69" s="134"/>
      <c r="YF69" s="134"/>
      <c r="YG69" s="134"/>
      <c r="YH69" s="134"/>
      <c r="YI69" s="134"/>
      <c r="YJ69" s="134"/>
      <c r="YK69" s="134"/>
      <c r="YL69" s="134"/>
      <c r="YM69" s="134"/>
      <c r="YN69" s="134"/>
      <c r="YO69" s="134"/>
      <c r="YP69" s="134"/>
      <c r="YQ69" s="134"/>
      <c r="YR69" s="134"/>
      <c r="YS69" s="134"/>
      <c r="YT69" s="134"/>
      <c r="YU69" s="134"/>
      <c r="YV69" s="134"/>
      <c r="YW69" s="134"/>
      <c r="YX69" s="134"/>
      <c r="YY69" s="134"/>
      <c r="YZ69" s="134"/>
      <c r="ZA69" s="134"/>
      <c r="ZB69" s="134"/>
      <c r="ZC69" s="134"/>
      <c r="ZD69" s="134"/>
      <c r="ZE69" s="134"/>
      <c r="ZF69" s="134"/>
      <c r="ZG69" s="134"/>
      <c r="ZH69" s="134"/>
      <c r="ZI69" s="134"/>
      <c r="ZJ69" s="134"/>
      <c r="ZK69" s="134"/>
      <c r="ZL69" s="134"/>
      <c r="ZM69" s="134"/>
      <c r="ZN69" s="134"/>
      <c r="ZO69" s="134"/>
      <c r="ZP69" s="134"/>
      <c r="ZQ69" s="134"/>
      <c r="ZR69" s="134"/>
      <c r="ZS69" s="134"/>
      <c r="ZT69" s="134"/>
      <c r="ZU69" s="134"/>
      <c r="ZV69" s="134"/>
      <c r="ZW69" s="134"/>
      <c r="ZX69" s="134"/>
      <c r="ZY69" s="134"/>
      <c r="ZZ69" s="134"/>
      <c r="AAA69" s="134"/>
      <c r="AAB69" s="134"/>
      <c r="AAC69" s="134"/>
      <c r="AAD69" s="134"/>
      <c r="AAE69" s="134"/>
      <c r="AAF69" s="134"/>
      <c r="AAG69" s="134"/>
      <c r="AAH69" s="134"/>
      <c r="AAI69" s="134"/>
      <c r="AAJ69" s="134"/>
      <c r="AAK69" s="134"/>
      <c r="AAL69" s="134"/>
      <c r="AAM69" s="134"/>
      <c r="AAN69" s="134"/>
      <c r="AAO69" s="134"/>
      <c r="AAP69" s="134"/>
      <c r="AAQ69" s="134"/>
      <c r="AAR69" s="134"/>
      <c r="AAS69" s="134"/>
      <c r="AAT69" s="134"/>
      <c r="AAU69" s="134"/>
      <c r="AAV69" s="134"/>
      <c r="AAW69" s="134"/>
      <c r="AAX69" s="134"/>
      <c r="AAY69" s="134"/>
      <c r="AAZ69" s="134"/>
      <c r="ABA69" s="134"/>
      <c r="ABB69" s="134"/>
      <c r="ABC69" s="134"/>
      <c r="ABD69" s="134"/>
      <c r="ABE69" s="134"/>
      <c r="ABF69" s="134"/>
      <c r="ABG69" s="134"/>
      <c r="ABH69" s="134"/>
      <c r="ABI69" s="134"/>
      <c r="ABJ69" s="134"/>
      <c r="ABK69" s="134"/>
      <c r="ABL69" s="134"/>
      <c r="ABM69" s="134"/>
      <c r="ABN69" s="134"/>
      <c r="ABO69" s="134"/>
      <c r="ABP69" s="134"/>
      <c r="ABQ69" s="134"/>
      <c r="ABR69" s="134"/>
      <c r="ABS69" s="134"/>
      <c r="ABT69" s="134"/>
      <c r="ABU69" s="134"/>
      <c r="ABV69" s="134"/>
      <c r="ABW69" s="134"/>
      <c r="ABX69" s="134"/>
      <c r="ABY69" s="134"/>
      <c r="ABZ69" s="134"/>
      <c r="ACA69" s="134"/>
      <c r="ACB69" s="134"/>
      <c r="ACC69" s="134"/>
      <c r="ACD69" s="134"/>
      <c r="ACE69" s="134"/>
      <c r="ACF69" s="134"/>
      <c r="ACG69" s="134"/>
      <c r="ACH69" s="134"/>
      <c r="ACI69" s="134"/>
      <c r="ACJ69" s="134"/>
      <c r="ACK69" s="134"/>
      <c r="ACL69" s="134"/>
      <c r="ACM69" s="134"/>
      <c r="ACN69" s="134"/>
      <c r="ACO69" s="134"/>
      <c r="ACP69" s="134"/>
      <c r="ACQ69" s="134"/>
      <c r="ACR69" s="134"/>
      <c r="ACS69" s="134"/>
      <c r="ACT69" s="134"/>
      <c r="ACU69" s="134"/>
      <c r="ACV69" s="134"/>
      <c r="ACW69" s="134"/>
      <c r="ACX69" s="134"/>
      <c r="ACY69" s="134"/>
      <c r="ACZ69" s="134"/>
      <c r="ADA69" s="134"/>
      <c r="ADB69" s="134"/>
      <c r="ADC69" s="134"/>
      <c r="ADD69" s="134"/>
      <c r="ADE69" s="134"/>
      <c r="ADF69" s="134"/>
      <c r="ADG69" s="134"/>
      <c r="ADH69" s="134"/>
      <c r="ADI69" s="134"/>
      <c r="ADJ69" s="134"/>
      <c r="ADK69" s="134"/>
      <c r="ADL69" s="134"/>
      <c r="ADM69" s="134"/>
      <c r="ADN69" s="134"/>
      <c r="ADO69" s="134"/>
      <c r="ADP69" s="134"/>
      <c r="ADQ69" s="134"/>
      <c r="ADR69" s="134"/>
      <c r="ADS69" s="134"/>
      <c r="ADT69" s="134"/>
      <c r="ADU69" s="134"/>
      <c r="ADV69" s="134"/>
      <c r="ADW69" s="134"/>
      <c r="ADX69" s="134"/>
      <c r="ADY69" s="134"/>
      <c r="ADZ69" s="134"/>
      <c r="AEA69" s="134"/>
      <c r="AEB69" s="134"/>
      <c r="AEC69" s="134"/>
      <c r="AED69" s="134"/>
      <c r="AEE69" s="134"/>
      <c r="AEF69" s="134"/>
      <c r="AEG69" s="134"/>
      <c r="AEH69" s="134"/>
      <c r="AEI69" s="134"/>
      <c r="AEJ69" s="134"/>
      <c r="AEK69" s="134"/>
      <c r="AEL69" s="134"/>
      <c r="AEM69" s="134"/>
      <c r="AEN69" s="134"/>
      <c r="AEO69" s="134"/>
      <c r="AEP69" s="134"/>
      <c r="AEQ69" s="134"/>
      <c r="AER69" s="134"/>
      <c r="AES69" s="134"/>
      <c r="AET69" s="134"/>
      <c r="AEU69" s="134"/>
      <c r="AEV69" s="134"/>
      <c r="AEW69" s="134"/>
      <c r="AEX69" s="134"/>
      <c r="AEY69" s="134"/>
      <c r="AEZ69" s="134"/>
      <c r="AFA69" s="134"/>
      <c r="AFB69" s="134"/>
      <c r="AFC69" s="134"/>
      <c r="AFD69" s="134"/>
      <c r="AFE69" s="134"/>
      <c r="AFF69" s="134"/>
      <c r="AFG69" s="134"/>
      <c r="AFH69" s="134"/>
      <c r="AFI69" s="134"/>
      <c r="AFJ69" s="134"/>
      <c r="AFK69" s="134"/>
      <c r="AFL69" s="134"/>
      <c r="AFM69" s="134"/>
      <c r="AFN69" s="134"/>
      <c r="AFO69" s="134"/>
      <c r="AFP69" s="134"/>
      <c r="AFQ69" s="134"/>
      <c r="AFR69" s="134"/>
      <c r="AFS69" s="134"/>
      <c r="AFT69" s="134"/>
      <c r="AFU69" s="134"/>
      <c r="AFV69" s="134"/>
      <c r="AFW69" s="134"/>
      <c r="AFX69" s="134"/>
      <c r="AFY69" s="134"/>
      <c r="AFZ69" s="134"/>
      <c r="AGA69" s="134"/>
      <c r="AGB69" s="134"/>
      <c r="AGC69" s="134"/>
      <c r="AGD69" s="134"/>
      <c r="AGE69" s="134"/>
      <c r="AGF69" s="134"/>
      <c r="AGG69" s="134"/>
      <c r="AGH69" s="134"/>
      <c r="AGI69" s="134"/>
      <c r="AGJ69" s="134"/>
      <c r="AGK69" s="134"/>
      <c r="AGL69" s="134"/>
      <c r="AGM69" s="134"/>
      <c r="AGN69" s="134"/>
      <c r="AGO69" s="134"/>
      <c r="AGP69" s="134"/>
      <c r="AGQ69" s="134"/>
      <c r="AGR69" s="134"/>
      <c r="AGS69" s="134"/>
      <c r="AGT69" s="134"/>
      <c r="AGU69" s="134"/>
      <c r="AGV69" s="134"/>
      <c r="AGW69" s="134"/>
      <c r="AGX69" s="134"/>
      <c r="AGY69" s="134"/>
      <c r="AGZ69" s="134"/>
      <c r="AHA69" s="134"/>
      <c r="AHB69" s="134"/>
      <c r="AHC69" s="134"/>
      <c r="AHD69" s="134"/>
      <c r="AHE69" s="134"/>
      <c r="AHF69" s="134"/>
      <c r="AHG69" s="134"/>
      <c r="AHH69" s="134"/>
      <c r="AHI69" s="134"/>
      <c r="AHJ69" s="134"/>
      <c r="AHK69" s="134"/>
      <c r="AHL69" s="134"/>
      <c r="AHM69" s="134"/>
      <c r="AHN69" s="134"/>
      <c r="AHO69" s="134"/>
      <c r="AHP69" s="134"/>
      <c r="AHQ69" s="134"/>
      <c r="AHR69" s="134"/>
      <c r="AHS69" s="134"/>
      <c r="AHT69" s="134"/>
      <c r="AHU69" s="134"/>
      <c r="AHV69" s="134"/>
      <c r="AHW69" s="134"/>
      <c r="AHX69" s="134"/>
      <c r="AHY69" s="134"/>
      <c r="AHZ69" s="134"/>
      <c r="AIA69" s="134"/>
      <c r="AIB69" s="134"/>
      <c r="AIC69" s="134"/>
      <c r="AID69" s="134"/>
      <c r="AIE69" s="134"/>
      <c r="AIF69" s="134"/>
      <c r="AIG69" s="134"/>
      <c r="AIH69" s="134"/>
      <c r="AII69" s="134"/>
      <c r="AIJ69" s="134"/>
      <c r="AIK69" s="134"/>
      <c r="AIL69" s="134"/>
      <c r="AIM69" s="134"/>
      <c r="AIN69" s="134"/>
      <c r="AIO69" s="134"/>
      <c r="AIP69" s="134"/>
      <c r="AIQ69" s="134"/>
      <c r="AIR69" s="134"/>
      <c r="AIS69" s="134"/>
      <c r="AIT69" s="134"/>
      <c r="AIU69" s="134"/>
      <c r="AIV69" s="134"/>
      <c r="AIW69" s="134"/>
      <c r="AIX69" s="134"/>
      <c r="AIY69" s="134"/>
      <c r="AIZ69" s="134"/>
      <c r="AJA69" s="134"/>
      <c r="AJB69" s="134"/>
      <c r="AJC69" s="134"/>
      <c r="AJD69" s="134"/>
      <c r="AJE69" s="134"/>
      <c r="AJF69" s="134"/>
      <c r="AJG69" s="134"/>
      <c r="AJH69" s="134"/>
      <c r="AJI69" s="134"/>
      <c r="AJJ69" s="134"/>
      <c r="AJK69" s="134"/>
      <c r="AJL69" s="134"/>
      <c r="AJM69" s="134"/>
      <c r="AJN69" s="134"/>
      <c r="AJO69" s="134"/>
      <c r="AJP69" s="134"/>
      <c r="AJQ69" s="134"/>
      <c r="AJR69" s="134"/>
      <c r="AJS69" s="134"/>
      <c r="AJT69" s="134"/>
      <c r="AJU69" s="134"/>
      <c r="AJV69" s="134"/>
      <c r="AJW69" s="134"/>
      <c r="AJX69" s="134"/>
      <c r="AJY69" s="134"/>
      <c r="AJZ69" s="134"/>
      <c r="AKA69" s="134"/>
      <c r="AKB69" s="134"/>
      <c r="AKC69" s="134"/>
      <c r="AKD69" s="134"/>
      <c r="AKE69" s="134"/>
      <c r="AKF69" s="134"/>
      <c r="AKG69" s="134"/>
      <c r="AKH69" s="134"/>
      <c r="AKI69" s="134"/>
      <c r="AKJ69" s="134"/>
      <c r="AKK69" s="134"/>
      <c r="AKL69" s="134"/>
      <c r="AKM69" s="134"/>
      <c r="AKN69" s="134"/>
      <c r="AKO69" s="134"/>
      <c r="AKP69" s="134"/>
      <c r="AKQ69" s="134"/>
      <c r="AKR69" s="134"/>
      <c r="AKS69" s="134"/>
      <c r="AKT69" s="134"/>
      <c r="AKU69" s="134"/>
      <c r="AKV69" s="134"/>
      <c r="AKW69" s="134"/>
      <c r="AKX69" s="134"/>
      <c r="AKY69" s="134"/>
      <c r="AKZ69" s="134"/>
      <c r="ALA69" s="134"/>
      <c r="ALB69" s="134"/>
      <c r="ALC69" s="134"/>
      <c r="ALD69" s="134"/>
      <c r="ALE69" s="134"/>
      <c r="ALF69" s="134"/>
      <c r="ALG69" s="134"/>
      <c r="ALH69" s="134"/>
      <c r="ALI69" s="134"/>
      <c r="ALJ69" s="134"/>
      <c r="ALK69" s="134"/>
      <c r="ALL69" s="134"/>
      <c r="ALM69" s="134"/>
      <c r="ALN69" s="134"/>
      <c r="ALO69" s="134"/>
      <c r="ALP69" s="134"/>
      <c r="ALQ69" s="134"/>
      <c r="ALR69" s="134"/>
      <c r="ALS69" s="134"/>
      <c r="ALT69" s="134"/>
      <c r="ALU69" s="134"/>
      <c r="ALV69" s="134"/>
      <c r="ALW69" s="134"/>
      <c r="ALX69" s="134"/>
      <c r="ALY69" s="134"/>
      <c r="ALZ69" s="134"/>
      <c r="AMA69" s="134"/>
      <c r="AMB69" s="134"/>
      <c r="AMC69" s="134"/>
      <c r="AMD69" s="134"/>
      <c r="AME69" s="134"/>
      <c r="AMF69" s="134"/>
      <c r="AMG69" s="134"/>
      <c r="AMH69" s="134"/>
      <c r="AMI69" s="134"/>
      <c r="AMJ69" s="134"/>
      <c r="AMK69" s="134"/>
      <c r="AML69" s="134"/>
      <c r="AMM69" s="134"/>
      <c r="AMN69" s="134"/>
      <c r="AMO69" s="134"/>
      <c r="AMP69" s="134"/>
      <c r="AMQ69" s="134"/>
      <c r="AMR69" s="134"/>
      <c r="AMS69" s="134"/>
      <c r="AMT69" s="134"/>
      <c r="AMU69" s="134"/>
      <c r="AMV69" s="134"/>
      <c r="AMW69" s="134"/>
      <c r="AMX69" s="134"/>
      <c r="AMY69" s="134"/>
      <c r="AMZ69" s="134"/>
      <c r="ANA69" s="134"/>
      <c r="ANB69" s="134"/>
      <c r="ANC69" s="134"/>
      <c r="AND69" s="134"/>
      <c r="ANE69" s="134"/>
      <c r="ANF69" s="134"/>
      <c r="ANG69" s="134"/>
      <c r="ANH69" s="134"/>
      <c r="ANI69" s="134"/>
      <c r="ANJ69" s="134"/>
      <c r="ANK69" s="134"/>
      <c r="ANL69" s="134"/>
      <c r="ANM69" s="134"/>
      <c r="ANN69" s="134"/>
      <c r="ANO69" s="134"/>
      <c r="ANP69" s="134"/>
      <c r="ANQ69" s="134"/>
      <c r="ANR69" s="134"/>
      <c r="ANS69" s="134"/>
      <c r="ANT69" s="134"/>
      <c r="ANU69" s="134"/>
      <c r="ANV69" s="134"/>
      <c r="ANW69" s="134"/>
      <c r="ANX69" s="134"/>
      <c r="ANY69" s="134"/>
      <c r="ANZ69" s="134"/>
      <c r="AOA69" s="134"/>
      <c r="AOB69" s="134"/>
      <c r="AOC69" s="134"/>
      <c r="AOD69" s="134"/>
      <c r="AOE69" s="134"/>
      <c r="AOF69" s="134"/>
      <c r="AOG69" s="134"/>
      <c r="AOH69" s="134"/>
      <c r="AOI69" s="134"/>
      <c r="AOJ69" s="134"/>
      <c r="AOK69" s="134"/>
      <c r="AOL69" s="134"/>
      <c r="AOM69" s="134"/>
      <c r="AON69" s="134"/>
      <c r="AOO69" s="134"/>
      <c r="AOP69" s="134"/>
      <c r="AOQ69" s="134"/>
      <c r="AOR69" s="134"/>
      <c r="AOS69" s="134"/>
      <c r="AOT69" s="134"/>
      <c r="AOU69" s="134"/>
      <c r="AOV69" s="134"/>
      <c r="AOW69" s="134"/>
      <c r="AOX69" s="134"/>
      <c r="AOY69" s="134"/>
      <c r="AOZ69" s="134"/>
      <c r="APA69" s="134"/>
      <c r="APB69" s="134"/>
      <c r="APC69" s="134"/>
      <c r="APD69" s="134"/>
      <c r="APE69" s="134"/>
      <c r="APF69" s="134"/>
      <c r="APG69" s="134"/>
      <c r="APH69" s="134"/>
      <c r="API69" s="134"/>
      <c r="APJ69" s="134"/>
      <c r="APK69" s="134"/>
      <c r="APL69" s="134"/>
      <c r="APM69" s="134"/>
      <c r="APN69" s="134"/>
      <c r="APO69" s="134"/>
      <c r="APP69" s="134"/>
      <c r="APQ69" s="134"/>
      <c r="APR69" s="134"/>
      <c r="APS69" s="134"/>
      <c r="APT69" s="134"/>
      <c r="APU69" s="134"/>
      <c r="APV69" s="134"/>
      <c r="APW69" s="134"/>
      <c r="APX69" s="134"/>
      <c r="APY69" s="134"/>
      <c r="APZ69" s="134"/>
      <c r="AQA69" s="134"/>
      <c r="AQB69" s="134"/>
      <c r="AQC69" s="134"/>
      <c r="AQD69" s="134"/>
      <c r="AQE69" s="134"/>
      <c r="AQF69" s="134"/>
      <c r="AQG69" s="134"/>
      <c r="AQH69" s="134"/>
      <c r="AQI69" s="134"/>
      <c r="AQJ69" s="134"/>
      <c r="AQK69" s="134"/>
      <c r="AQL69" s="134"/>
      <c r="AQM69" s="134"/>
      <c r="AQN69" s="134"/>
      <c r="AQO69" s="134"/>
      <c r="AQP69" s="134"/>
      <c r="AQQ69" s="134"/>
      <c r="AQR69" s="134"/>
      <c r="AQS69" s="134"/>
      <c r="AQT69" s="134"/>
      <c r="AQU69" s="134"/>
      <c r="AQV69" s="134"/>
      <c r="AQW69" s="134"/>
      <c r="AQX69" s="134"/>
      <c r="AQY69" s="134"/>
      <c r="AQZ69" s="134"/>
      <c r="ARA69" s="134"/>
      <c r="ARB69" s="134"/>
      <c r="ARC69" s="134"/>
      <c r="ARD69" s="134"/>
      <c r="ARE69" s="134"/>
      <c r="ARF69" s="134"/>
      <c r="ARG69" s="134"/>
      <c r="ARH69" s="134"/>
      <c r="ARI69" s="134"/>
      <c r="ARJ69" s="134"/>
      <c r="ARK69" s="134"/>
      <c r="ARL69" s="134"/>
      <c r="ARM69" s="134"/>
      <c r="ARN69" s="134"/>
      <c r="ARO69" s="134"/>
      <c r="ARP69" s="134"/>
      <c r="ARQ69" s="134"/>
      <c r="ARR69" s="134"/>
      <c r="ARS69" s="134"/>
      <c r="ART69" s="134"/>
      <c r="ARU69" s="134"/>
      <c r="ARV69" s="134"/>
      <c r="ARW69" s="134"/>
      <c r="ARX69" s="134"/>
      <c r="ARY69" s="134"/>
      <c r="ARZ69" s="134"/>
      <c r="ASA69" s="134"/>
      <c r="ASB69" s="134"/>
      <c r="ASC69" s="134"/>
      <c r="ASD69" s="134"/>
      <c r="ASE69" s="134"/>
      <c r="ASF69" s="134"/>
      <c r="ASG69" s="134"/>
      <c r="ASH69" s="134"/>
      <c r="ASI69" s="134"/>
      <c r="ASJ69" s="134"/>
      <c r="ASK69" s="134"/>
      <c r="ASL69" s="134"/>
      <c r="ASM69" s="134"/>
      <c r="ASN69" s="134"/>
      <c r="ASO69" s="134"/>
      <c r="ASP69" s="134"/>
      <c r="ASQ69" s="134"/>
      <c r="ASR69" s="134"/>
      <c r="ASS69" s="134"/>
      <c r="AST69" s="134"/>
      <c r="ASU69" s="134"/>
      <c r="ASV69" s="134"/>
      <c r="ASW69" s="134"/>
      <c r="ASX69" s="134"/>
      <c r="ASY69" s="134"/>
      <c r="ASZ69" s="134"/>
      <c r="ATA69" s="134"/>
      <c r="ATB69" s="134"/>
      <c r="ATC69" s="134"/>
      <c r="ATD69" s="134"/>
      <c r="ATE69" s="134"/>
      <c r="ATF69" s="134"/>
      <c r="ATG69" s="134"/>
      <c r="ATH69" s="134"/>
      <c r="ATI69" s="134"/>
      <c r="ATJ69" s="134"/>
      <c r="ATK69" s="134"/>
      <c r="ATL69" s="134"/>
      <c r="ATM69" s="134"/>
      <c r="ATN69" s="134"/>
      <c r="ATO69" s="134"/>
      <c r="ATP69" s="134"/>
      <c r="ATQ69" s="134"/>
      <c r="ATR69" s="134"/>
      <c r="ATS69" s="134"/>
      <c r="ATT69" s="134"/>
      <c r="ATU69" s="134"/>
      <c r="ATV69" s="134"/>
      <c r="ATW69" s="134"/>
      <c r="ATX69" s="134"/>
      <c r="ATY69" s="134"/>
      <c r="ATZ69" s="134"/>
      <c r="AUA69" s="134"/>
      <c r="AUB69" s="134"/>
      <c r="AUC69" s="134"/>
      <c r="AUD69" s="134"/>
      <c r="AUE69" s="134"/>
      <c r="AUF69" s="134"/>
      <c r="AUG69" s="134"/>
      <c r="AUH69" s="134"/>
      <c r="AUI69" s="134"/>
      <c r="AUJ69" s="134"/>
      <c r="AUK69" s="134"/>
      <c r="AUL69" s="134"/>
      <c r="AUM69" s="134"/>
      <c r="AUN69" s="134"/>
      <c r="AUO69" s="134"/>
      <c r="AUP69" s="134"/>
      <c r="AUQ69" s="134"/>
      <c r="AUR69" s="134"/>
      <c r="AUS69" s="134"/>
      <c r="AUT69" s="134"/>
      <c r="AUU69" s="134"/>
      <c r="AUV69" s="134"/>
      <c r="AUW69" s="134"/>
      <c r="AUX69" s="134"/>
      <c r="AUY69" s="134"/>
      <c r="AUZ69" s="134"/>
      <c r="AVA69" s="134"/>
      <c r="AVB69" s="134"/>
      <c r="AVC69" s="134"/>
      <c r="AVD69" s="134"/>
      <c r="AVE69" s="134"/>
      <c r="AVF69" s="134"/>
      <c r="AVG69" s="134"/>
      <c r="AVH69" s="134"/>
      <c r="AVI69" s="134"/>
      <c r="AVJ69" s="134"/>
      <c r="AVK69" s="134"/>
      <c r="AVL69" s="134"/>
      <c r="AVM69" s="134"/>
      <c r="AVN69" s="134"/>
      <c r="AVO69" s="134"/>
      <c r="AVP69" s="134"/>
      <c r="AVQ69" s="134"/>
      <c r="AVR69" s="134"/>
      <c r="AVS69" s="134"/>
      <c r="AVT69" s="134"/>
      <c r="AVU69" s="134"/>
      <c r="AVV69" s="134"/>
      <c r="AVW69" s="134"/>
      <c r="AVX69" s="134"/>
      <c r="AVY69" s="134"/>
      <c r="AVZ69" s="134"/>
      <c r="AWA69" s="134"/>
      <c r="AWB69" s="134"/>
      <c r="AWC69" s="134"/>
      <c r="AWD69" s="134"/>
      <c r="AWE69" s="134"/>
      <c r="AWF69" s="134"/>
      <c r="AWG69" s="134"/>
      <c r="AWH69" s="134"/>
      <c r="AWI69" s="134"/>
      <c r="AWJ69" s="134"/>
      <c r="AWK69" s="134"/>
      <c r="AWL69" s="134"/>
      <c r="AWM69" s="134"/>
      <c r="AWN69" s="134"/>
      <c r="AWO69" s="134"/>
      <c r="AWP69" s="134"/>
      <c r="AWQ69" s="134"/>
      <c r="AWR69" s="134"/>
      <c r="AWS69" s="134"/>
      <c r="AWT69" s="134"/>
      <c r="AWU69" s="134"/>
      <c r="AWV69" s="134"/>
      <c r="AWW69" s="134"/>
      <c r="AWX69" s="134"/>
      <c r="AWY69" s="134"/>
      <c r="AWZ69" s="134"/>
      <c r="AXA69" s="134"/>
      <c r="AXB69" s="134"/>
      <c r="AXC69" s="134"/>
      <c r="AXD69" s="134"/>
      <c r="AXE69" s="134"/>
      <c r="AXF69" s="134"/>
      <c r="AXG69" s="134"/>
      <c r="AXH69" s="134"/>
      <c r="AXI69" s="134"/>
      <c r="AXJ69" s="134"/>
      <c r="AXK69" s="134"/>
      <c r="AXL69" s="134"/>
      <c r="AXM69" s="134"/>
      <c r="AXN69" s="134"/>
      <c r="AXO69" s="134"/>
      <c r="AXP69" s="134"/>
      <c r="AXQ69" s="134"/>
      <c r="AXR69" s="134"/>
      <c r="AXS69" s="134"/>
      <c r="AXT69" s="134"/>
      <c r="AXU69" s="134"/>
      <c r="AXV69" s="134"/>
      <c r="AXW69" s="134"/>
      <c r="AXX69" s="134"/>
      <c r="AXY69" s="134"/>
      <c r="AXZ69" s="134"/>
      <c r="AYA69" s="134"/>
      <c r="AYB69" s="134"/>
      <c r="AYC69" s="134"/>
      <c r="AYD69" s="134"/>
      <c r="AYE69" s="134"/>
      <c r="AYF69" s="134"/>
      <c r="AYG69" s="134"/>
      <c r="AYH69" s="134"/>
      <c r="AYI69" s="134"/>
      <c r="AYJ69" s="134"/>
      <c r="AYK69" s="134"/>
      <c r="AYL69" s="134"/>
      <c r="AYM69" s="134"/>
      <c r="AYN69" s="134"/>
      <c r="AYO69" s="134"/>
      <c r="AYP69" s="134"/>
      <c r="AYQ69" s="134"/>
      <c r="AYR69" s="134"/>
      <c r="AYS69" s="134"/>
      <c r="AYT69" s="134"/>
      <c r="AYU69" s="134"/>
      <c r="AYV69" s="134"/>
      <c r="AYW69" s="134"/>
      <c r="AYX69" s="134"/>
      <c r="AYY69" s="134"/>
      <c r="AYZ69" s="134"/>
      <c r="AZA69" s="134"/>
      <c r="AZB69" s="134"/>
      <c r="AZC69" s="134"/>
      <c r="AZD69" s="134"/>
      <c r="AZE69" s="134"/>
      <c r="AZF69" s="134"/>
      <c r="AZG69" s="134"/>
      <c r="AZH69" s="134"/>
      <c r="AZI69" s="134"/>
      <c r="AZJ69" s="134"/>
      <c r="AZK69" s="134"/>
      <c r="AZL69" s="134"/>
      <c r="AZM69" s="134"/>
      <c r="AZN69" s="134"/>
      <c r="AZO69" s="134"/>
      <c r="AZP69" s="134"/>
      <c r="AZQ69" s="134"/>
      <c r="AZR69" s="134"/>
      <c r="AZS69" s="134"/>
      <c r="AZT69" s="134"/>
      <c r="AZU69" s="134"/>
      <c r="AZV69" s="134"/>
      <c r="AZW69" s="134"/>
      <c r="AZX69" s="134"/>
      <c r="AZY69" s="134"/>
      <c r="AZZ69" s="134"/>
      <c r="BAA69" s="134"/>
      <c r="BAB69" s="134"/>
      <c r="BAC69" s="134"/>
      <c r="BAD69" s="134"/>
      <c r="BAE69" s="134"/>
      <c r="BAF69" s="134"/>
      <c r="BAG69" s="134"/>
      <c r="BAH69" s="134"/>
      <c r="BAI69" s="134"/>
      <c r="BAJ69" s="134"/>
      <c r="BAK69" s="134"/>
      <c r="BAL69" s="134"/>
      <c r="BAM69" s="134"/>
      <c r="BAN69" s="134"/>
      <c r="BAO69" s="134"/>
      <c r="BAP69" s="134"/>
      <c r="BAQ69" s="134"/>
      <c r="BAR69" s="134"/>
      <c r="BAS69" s="134"/>
      <c r="BAT69" s="134"/>
      <c r="BAU69" s="134"/>
      <c r="BAV69" s="134"/>
      <c r="BAW69" s="134"/>
      <c r="BAX69" s="134"/>
      <c r="BAY69" s="134"/>
      <c r="BAZ69" s="134"/>
      <c r="BBA69" s="134"/>
      <c r="BBB69" s="134"/>
      <c r="BBC69" s="134"/>
      <c r="BBD69" s="134"/>
      <c r="BBE69" s="134"/>
      <c r="BBF69" s="134"/>
      <c r="BBG69" s="134"/>
      <c r="BBH69" s="134"/>
      <c r="BBI69" s="134"/>
      <c r="BBJ69" s="134"/>
      <c r="BBK69" s="134"/>
      <c r="BBL69" s="134"/>
      <c r="BBM69" s="134"/>
      <c r="BBN69" s="134"/>
      <c r="BBO69" s="134"/>
      <c r="BBP69" s="134"/>
      <c r="BBQ69" s="134"/>
      <c r="BBR69" s="134"/>
      <c r="BBS69" s="134"/>
      <c r="BBT69" s="134"/>
      <c r="BBU69" s="134"/>
      <c r="BBV69" s="134"/>
      <c r="BBW69" s="134"/>
      <c r="BBX69" s="134"/>
      <c r="BBY69" s="134"/>
      <c r="BBZ69" s="134"/>
      <c r="BCA69" s="134"/>
      <c r="BCB69" s="134"/>
      <c r="BCC69" s="134"/>
      <c r="BCD69" s="134"/>
      <c r="BCE69" s="134"/>
      <c r="BCF69" s="134"/>
      <c r="BCG69" s="134"/>
      <c r="BCH69" s="134"/>
      <c r="BCI69" s="134"/>
      <c r="BCJ69" s="134"/>
      <c r="BCK69" s="134"/>
      <c r="BCL69" s="134"/>
      <c r="BCM69" s="134"/>
      <c r="BCN69" s="134"/>
      <c r="BCO69" s="134"/>
      <c r="BCP69" s="134"/>
      <c r="BCQ69" s="134"/>
      <c r="BCR69" s="134"/>
      <c r="BCS69" s="134"/>
      <c r="BCT69" s="134"/>
      <c r="BCU69" s="134"/>
      <c r="BCV69" s="134"/>
      <c r="BCW69" s="134"/>
      <c r="BCX69" s="134"/>
      <c r="BCY69" s="134"/>
      <c r="BCZ69" s="134"/>
      <c r="BDA69" s="134"/>
      <c r="BDB69" s="134"/>
      <c r="BDC69" s="134"/>
      <c r="BDD69" s="134"/>
      <c r="BDE69" s="134"/>
      <c r="BDF69" s="134"/>
      <c r="BDG69" s="134"/>
      <c r="BDH69" s="134"/>
      <c r="BDI69" s="134"/>
      <c r="BDJ69" s="134"/>
      <c r="BDK69" s="134"/>
      <c r="BDL69" s="134"/>
      <c r="BDM69" s="134"/>
      <c r="BDN69" s="134"/>
      <c r="BDO69" s="134"/>
      <c r="BDP69" s="134"/>
      <c r="BDQ69" s="134"/>
      <c r="BDR69" s="134"/>
      <c r="BDS69" s="134"/>
      <c r="BDT69" s="134"/>
      <c r="BDU69" s="134"/>
      <c r="BDV69" s="134"/>
      <c r="BDW69" s="134"/>
      <c r="BDX69" s="134"/>
      <c r="BDY69" s="134"/>
      <c r="BDZ69" s="134"/>
      <c r="BEA69" s="134"/>
      <c r="BEB69" s="134"/>
      <c r="BEC69" s="134"/>
      <c r="BED69" s="134"/>
      <c r="BEE69" s="134"/>
      <c r="BEF69" s="134"/>
      <c r="BEG69" s="134"/>
      <c r="BEH69" s="134"/>
      <c r="BEI69" s="134"/>
      <c r="BEJ69" s="134"/>
      <c r="BEK69" s="134"/>
      <c r="BEL69" s="134"/>
      <c r="BEM69" s="134"/>
      <c r="BEN69" s="134"/>
      <c r="BEO69" s="134"/>
      <c r="BEP69" s="134"/>
      <c r="BEQ69" s="134"/>
      <c r="BER69" s="134"/>
      <c r="BES69" s="134"/>
      <c r="BET69" s="134"/>
      <c r="BEU69" s="134"/>
      <c r="BEV69" s="134"/>
      <c r="BEW69" s="134"/>
      <c r="BEX69" s="134"/>
      <c r="BEY69" s="134"/>
      <c r="BEZ69" s="134"/>
      <c r="BFA69" s="134"/>
      <c r="BFB69" s="134"/>
      <c r="BFC69" s="134"/>
      <c r="BFD69" s="134"/>
      <c r="BFE69" s="134"/>
      <c r="BFF69" s="134"/>
      <c r="BFG69" s="134"/>
      <c r="BFH69" s="134"/>
      <c r="BFI69" s="134"/>
      <c r="BFJ69" s="134"/>
      <c r="BFK69" s="134"/>
      <c r="BFL69" s="134"/>
      <c r="BFM69" s="134"/>
      <c r="BFN69" s="134"/>
      <c r="BFO69" s="134"/>
      <c r="BFP69" s="134"/>
      <c r="BFQ69" s="134"/>
      <c r="BFR69" s="134"/>
      <c r="BFS69" s="134"/>
      <c r="BFT69" s="134"/>
      <c r="BFU69" s="134"/>
      <c r="BFV69" s="134"/>
      <c r="BFW69" s="134"/>
      <c r="BFX69" s="134"/>
      <c r="BFY69" s="134"/>
      <c r="BFZ69" s="134"/>
      <c r="BGA69" s="134"/>
      <c r="BGB69" s="134"/>
      <c r="BGC69" s="134"/>
      <c r="BGD69" s="134"/>
      <c r="BGE69" s="134"/>
      <c r="BGF69" s="134"/>
      <c r="BGG69" s="134"/>
      <c r="BGH69" s="134"/>
      <c r="BGI69" s="134"/>
      <c r="BGJ69" s="134"/>
      <c r="BGK69" s="134"/>
      <c r="BGL69" s="134"/>
      <c r="BGM69" s="134"/>
      <c r="BGN69" s="134"/>
      <c r="BGO69" s="134"/>
      <c r="BGP69" s="134"/>
      <c r="BGQ69" s="134"/>
      <c r="BGR69" s="134"/>
      <c r="BGS69" s="134"/>
      <c r="BGT69" s="134"/>
      <c r="BGU69" s="134"/>
      <c r="BGV69" s="134"/>
      <c r="BGW69" s="134"/>
      <c r="BGX69" s="134"/>
      <c r="BGY69" s="134"/>
      <c r="BGZ69" s="134"/>
      <c r="BHA69" s="134"/>
      <c r="BHB69" s="134"/>
      <c r="BHC69" s="134"/>
      <c r="BHD69" s="134"/>
      <c r="BHE69" s="134"/>
      <c r="BHF69" s="134"/>
      <c r="BHG69" s="134"/>
      <c r="BHH69" s="134"/>
      <c r="BHI69" s="134"/>
      <c r="BHJ69" s="134"/>
      <c r="BHK69" s="134"/>
      <c r="BHL69" s="134"/>
      <c r="BHM69" s="134"/>
      <c r="BHN69" s="134"/>
      <c r="BHO69" s="134"/>
      <c r="BHP69" s="134"/>
      <c r="BHQ69" s="134"/>
      <c r="BHR69" s="134"/>
      <c r="BHS69" s="134"/>
      <c r="BHT69" s="134"/>
      <c r="BHU69" s="134"/>
      <c r="BHV69" s="134"/>
      <c r="BHW69" s="134"/>
      <c r="BHX69" s="134"/>
      <c r="BHY69" s="134"/>
      <c r="BHZ69" s="134"/>
      <c r="BIA69" s="134"/>
      <c r="BIB69" s="134"/>
      <c r="BIC69" s="134"/>
      <c r="BID69" s="134"/>
      <c r="BIE69" s="134"/>
      <c r="BIF69" s="134"/>
      <c r="BIG69" s="134"/>
      <c r="BIH69" s="134"/>
      <c r="BII69" s="134"/>
      <c r="BIJ69" s="134"/>
      <c r="BIK69" s="134"/>
      <c r="BIL69" s="134"/>
      <c r="BIM69" s="134"/>
      <c r="BIN69" s="134"/>
      <c r="BIO69" s="134"/>
      <c r="BIP69" s="134"/>
      <c r="BIQ69" s="134"/>
      <c r="BIR69" s="134"/>
      <c r="BIS69" s="134"/>
      <c r="BIT69" s="134"/>
      <c r="BIU69" s="134"/>
      <c r="BIV69" s="134"/>
      <c r="BIW69" s="134"/>
      <c r="BIX69" s="134"/>
      <c r="BIY69" s="134"/>
      <c r="BIZ69" s="134"/>
      <c r="BJA69" s="134"/>
      <c r="BJB69" s="134"/>
      <c r="BJC69" s="134"/>
      <c r="BJD69" s="134"/>
      <c r="BJE69" s="134"/>
      <c r="BJF69" s="134"/>
      <c r="BJG69" s="134"/>
      <c r="BJH69" s="134"/>
      <c r="BJI69" s="134"/>
      <c r="BJJ69" s="134"/>
      <c r="BJK69" s="134"/>
      <c r="BJL69" s="134"/>
      <c r="BJM69" s="134"/>
      <c r="BJN69" s="134"/>
      <c r="BJO69" s="134"/>
      <c r="BJP69" s="134"/>
      <c r="BJQ69" s="134"/>
      <c r="BJR69" s="134"/>
      <c r="BJS69" s="134"/>
      <c r="BJT69" s="134"/>
      <c r="BJU69" s="134"/>
      <c r="BJV69" s="134"/>
      <c r="BJW69" s="134"/>
      <c r="BJX69" s="134"/>
      <c r="BJY69" s="134"/>
      <c r="BJZ69" s="134"/>
      <c r="BKA69" s="134"/>
      <c r="BKB69" s="134"/>
      <c r="BKC69" s="134"/>
      <c r="BKD69" s="134"/>
      <c r="BKE69" s="134"/>
      <c r="BKF69" s="134"/>
      <c r="BKG69" s="134"/>
      <c r="BKH69" s="134"/>
      <c r="BKI69" s="134"/>
      <c r="BKJ69" s="134"/>
      <c r="BKK69" s="134"/>
      <c r="BKL69" s="134"/>
      <c r="BKM69" s="134"/>
      <c r="BKN69" s="134"/>
      <c r="BKO69" s="134"/>
      <c r="BKP69" s="134"/>
      <c r="BKQ69" s="134"/>
      <c r="BKR69" s="134"/>
      <c r="BKS69" s="134"/>
      <c r="BKT69" s="134"/>
      <c r="BKU69" s="134"/>
      <c r="BKV69" s="134"/>
      <c r="BKW69" s="134"/>
      <c r="BKX69" s="134"/>
      <c r="BKY69" s="134"/>
      <c r="BKZ69" s="134"/>
      <c r="BLA69" s="134"/>
      <c r="BLB69" s="134"/>
      <c r="BLC69" s="134"/>
      <c r="BLD69" s="134"/>
      <c r="BLE69" s="134"/>
      <c r="BLF69" s="134"/>
      <c r="BLG69" s="134"/>
      <c r="BLH69" s="134"/>
      <c r="BLI69" s="134"/>
      <c r="BLJ69" s="134"/>
      <c r="BLK69" s="134"/>
      <c r="BLL69" s="134"/>
      <c r="BLM69" s="134"/>
      <c r="BLN69" s="134"/>
      <c r="BLO69" s="134"/>
      <c r="BLP69" s="134"/>
      <c r="BLQ69" s="134"/>
      <c r="BLR69" s="134"/>
      <c r="BLS69" s="134"/>
      <c r="BLT69" s="134"/>
      <c r="BLU69" s="134"/>
      <c r="BLV69" s="134"/>
      <c r="BLW69" s="134"/>
      <c r="BLX69" s="134"/>
      <c r="BLY69" s="134"/>
      <c r="BLZ69" s="134"/>
      <c r="BMA69" s="134"/>
      <c r="BMB69" s="134"/>
      <c r="BMC69" s="134"/>
      <c r="BMD69" s="134"/>
      <c r="BME69" s="134"/>
      <c r="BMF69" s="134"/>
      <c r="BMG69" s="134"/>
      <c r="BMH69" s="134"/>
      <c r="BMI69" s="134"/>
      <c r="BMJ69" s="134"/>
      <c r="BMK69" s="134"/>
      <c r="BML69" s="134"/>
      <c r="BMM69" s="134"/>
      <c r="BMN69" s="134"/>
      <c r="BMO69" s="134"/>
      <c r="BMP69" s="134"/>
      <c r="BMQ69" s="134"/>
      <c r="BMR69" s="134"/>
      <c r="BMS69" s="134"/>
      <c r="BMT69" s="134"/>
      <c r="BMU69" s="134"/>
      <c r="BMV69" s="134"/>
      <c r="BMW69" s="134"/>
      <c r="BMX69" s="134"/>
      <c r="BMY69" s="134"/>
      <c r="BMZ69" s="134"/>
      <c r="BNA69" s="134"/>
      <c r="BNB69" s="134"/>
      <c r="BNC69" s="134"/>
      <c r="BND69" s="134"/>
      <c r="BNE69" s="134"/>
      <c r="BNF69" s="134"/>
      <c r="BNG69" s="134"/>
      <c r="BNH69" s="134"/>
      <c r="BNI69" s="134"/>
      <c r="BNJ69" s="134"/>
      <c r="BNK69" s="134"/>
      <c r="BNL69" s="134"/>
      <c r="BNM69" s="134"/>
      <c r="BNN69" s="134"/>
      <c r="BNO69" s="134"/>
      <c r="BNP69" s="134"/>
      <c r="BNQ69" s="134"/>
      <c r="BNR69" s="134"/>
      <c r="BNS69" s="134"/>
      <c r="BNT69" s="134"/>
      <c r="BNU69" s="134"/>
      <c r="BNV69" s="134"/>
      <c r="BNW69" s="134"/>
      <c r="BNX69" s="134"/>
      <c r="BNY69" s="134"/>
      <c r="BNZ69" s="134"/>
      <c r="BOA69" s="134"/>
      <c r="BOB69" s="134"/>
      <c r="BOC69" s="134"/>
      <c r="BOD69" s="134"/>
      <c r="BOE69" s="134"/>
      <c r="BOF69" s="134"/>
      <c r="BOG69" s="134"/>
      <c r="BOH69" s="134"/>
      <c r="BOI69" s="134"/>
      <c r="BOJ69" s="134"/>
      <c r="BOK69" s="134"/>
      <c r="BOL69" s="134"/>
      <c r="BOM69" s="134"/>
      <c r="BON69" s="134"/>
      <c r="BOO69" s="134"/>
      <c r="BOP69" s="134"/>
      <c r="BOQ69" s="134"/>
      <c r="BOR69" s="134"/>
      <c r="BOS69" s="134"/>
      <c r="BOT69" s="134"/>
      <c r="BOU69" s="134"/>
      <c r="BOV69" s="134"/>
      <c r="BOW69" s="134"/>
      <c r="BOX69" s="134"/>
      <c r="BOY69" s="134"/>
      <c r="BOZ69" s="134"/>
      <c r="BPA69" s="134"/>
      <c r="BPB69" s="134"/>
      <c r="BPC69" s="134"/>
      <c r="BPD69" s="134"/>
      <c r="BPE69" s="134"/>
      <c r="BPF69" s="134"/>
      <c r="BPG69" s="134"/>
      <c r="BPH69" s="134"/>
      <c r="BPI69" s="134"/>
      <c r="BPJ69" s="134"/>
      <c r="BPK69" s="134"/>
      <c r="BPL69" s="134"/>
      <c r="BPM69" s="134"/>
      <c r="BPN69" s="134"/>
      <c r="BPO69" s="134"/>
      <c r="BPP69" s="134"/>
      <c r="BPQ69" s="134"/>
      <c r="BPR69" s="134"/>
      <c r="BPS69" s="134"/>
      <c r="BPT69" s="134"/>
      <c r="BPU69" s="134"/>
      <c r="BPV69" s="134"/>
      <c r="BPW69" s="134"/>
      <c r="BPX69" s="134"/>
      <c r="BPY69" s="134"/>
      <c r="BPZ69" s="134"/>
      <c r="BQA69" s="134"/>
      <c r="BQB69" s="134"/>
      <c r="BQC69" s="134"/>
      <c r="BQD69" s="134"/>
      <c r="BQE69" s="134"/>
      <c r="BQF69" s="134"/>
      <c r="BQG69" s="134"/>
      <c r="BQH69" s="134"/>
      <c r="BQI69" s="134"/>
      <c r="BQJ69" s="134"/>
      <c r="BQK69" s="134"/>
      <c r="BQL69" s="134"/>
      <c r="BQM69" s="134"/>
      <c r="BQN69" s="134"/>
      <c r="BQO69" s="134"/>
      <c r="BQP69" s="134"/>
      <c r="BQQ69" s="134"/>
      <c r="BQR69" s="134"/>
      <c r="BQS69" s="134"/>
      <c r="BQT69" s="134"/>
      <c r="BQU69" s="134"/>
      <c r="BQV69" s="134"/>
      <c r="BQW69" s="134"/>
      <c r="BQX69" s="134"/>
      <c r="BQY69" s="134"/>
      <c r="BQZ69" s="134"/>
      <c r="BRA69" s="134"/>
      <c r="BRB69" s="134"/>
      <c r="BRC69" s="134"/>
      <c r="BRD69" s="134"/>
      <c r="BRE69" s="134"/>
      <c r="BRF69" s="134"/>
      <c r="BRG69" s="134"/>
      <c r="BRH69" s="134"/>
      <c r="BRI69" s="134"/>
      <c r="BRJ69" s="134"/>
      <c r="BRK69" s="134"/>
      <c r="BRL69" s="134"/>
      <c r="BRM69" s="134"/>
      <c r="BRN69" s="134"/>
      <c r="BRO69" s="134"/>
      <c r="BRP69" s="134"/>
      <c r="BRQ69" s="134"/>
      <c r="BRR69" s="134"/>
      <c r="BRS69" s="134"/>
      <c r="BRT69" s="134"/>
      <c r="BRU69" s="134"/>
      <c r="BRV69" s="134"/>
      <c r="BRW69" s="134"/>
      <c r="BRX69" s="134"/>
      <c r="BRY69" s="134"/>
      <c r="BRZ69" s="134"/>
      <c r="BSA69" s="134"/>
      <c r="BSB69" s="134"/>
      <c r="BSC69" s="134"/>
      <c r="BSD69" s="134"/>
      <c r="BSE69" s="134"/>
      <c r="BSF69" s="134"/>
      <c r="BSG69" s="134"/>
      <c r="BSH69" s="134"/>
      <c r="BSI69" s="134"/>
      <c r="BSJ69" s="134"/>
      <c r="BSK69" s="134"/>
      <c r="BSL69" s="134"/>
      <c r="BSM69" s="134"/>
      <c r="BSN69" s="134"/>
      <c r="BSO69" s="134"/>
      <c r="BSP69" s="134"/>
      <c r="BSQ69" s="134"/>
      <c r="BSR69" s="134"/>
      <c r="BSS69" s="134"/>
      <c r="BST69" s="134"/>
      <c r="BSU69" s="134"/>
      <c r="BSV69" s="134"/>
      <c r="BSW69" s="134"/>
      <c r="BSX69" s="134"/>
      <c r="BSY69" s="134"/>
      <c r="BSZ69" s="134"/>
      <c r="BTA69" s="134"/>
      <c r="BTB69" s="134"/>
      <c r="BTC69" s="134"/>
      <c r="BTD69" s="134"/>
      <c r="BTE69" s="134"/>
      <c r="BTF69" s="134"/>
      <c r="BTG69" s="134"/>
      <c r="BTH69" s="134"/>
      <c r="BTI69" s="134"/>
      <c r="BTJ69" s="134"/>
      <c r="BTK69" s="134"/>
      <c r="BTL69" s="134"/>
      <c r="BTM69" s="134"/>
      <c r="BTN69" s="134"/>
      <c r="BTO69" s="134"/>
      <c r="BTP69" s="134"/>
      <c r="BTQ69" s="134"/>
      <c r="BTR69" s="134"/>
      <c r="BTS69" s="134"/>
      <c r="BTT69" s="134"/>
      <c r="BTU69" s="134"/>
      <c r="BTV69" s="134"/>
      <c r="BTW69" s="134"/>
      <c r="BTX69" s="134"/>
      <c r="BTY69" s="134"/>
      <c r="BTZ69" s="134"/>
      <c r="BUA69" s="134"/>
      <c r="BUB69" s="134"/>
      <c r="BUC69" s="134"/>
      <c r="BUD69" s="134"/>
      <c r="BUE69" s="134"/>
      <c r="BUF69" s="134"/>
      <c r="BUG69" s="134"/>
      <c r="BUH69" s="134"/>
      <c r="BUI69" s="134"/>
      <c r="BUJ69" s="134"/>
      <c r="BUK69" s="134"/>
      <c r="BUL69" s="134"/>
      <c r="BUM69" s="134"/>
      <c r="BUN69" s="134"/>
      <c r="BUO69" s="134"/>
      <c r="BUP69" s="134"/>
      <c r="BUQ69" s="134"/>
      <c r="BUR69" s="134"/>
      <c r="BUS69" s="134"/>
      <c r="BUT69" s="134"/>
      <c r="BUU69" s="134"/>
      <c r="BUV69" s="134"/>
      <c r="BUW69" s="134"/>
      <c r="BUX69" s="134"/>
      <c r="BUY69" s="134"/>
      <c r="BUZ69" s="134"/>
      <c r="BVA69" s="134"/>
      <c r="BVB69" s="134"/>
      <c r="BVC69" s="134"/>
      <c r="BVD69" s="134"/>
      <c r="BVE69" s="134"/>
      <c r="BVF69" s="134"/>
      <c r="BVG69" s="134"/>
      <c r="BVH69" s="134"/>
      <c r="BVI69" s="134"/>
      <c r="BVJ69" s="134"/>
      <c r="BVK69" s="134"/>
      <c r="BVL69" s="134"/>
      <c r="BVM69" s="134"/>
      <c r="BVN69" s="134"/>
      <c r="BVO69" s="134"/>
      <c r="BVP69" s="134"/>
      <c r="BVQ69" s="134"/>
      <c r="BVR69" s="134"/>
      <c r="BVS69" s="134"/>
      <c r="BVT69" s="134"/>
      <c r="BVU69" s="134"/>
      <c r="BVV69" s="134"/>
      <c r="BVW69" s="134"/>
      <c r="BVX69" s="134"/>
      <c r="BVY69" s="134"/>
      <c r="BVZ69" s="134"/>
      <c r="BWA69" s="134"/>
      <c r="BWB69" s="134"/>
      <c r="BWC69" s="134"/>
      <c r="BWD69" s="134"/>
      <c r="BWE69" s="134"/>
      <c r="BWF69" s="134"/>
      <c r="BWG69" s="134"/>
      <c r="BWH69" s="134"/>
      <c r="BWI69" s="134"/>
      <c r="BWJ69" s="134"/>
      <c r="BWK69" s="134"/>
      <c r="BWL69" s="134"/>
      <c r="BWM69" s="134"/>
      <c r="BWN69" s="134"/>
      <c r="BWO69" s="134"/>
      <c r="BWP69" s="134"/>
      <c r="BWQ69" s="134"/>
      <c r="BWR69" s="134"/>
      <c r="BWS69" s="134"/>
      <c r="BWT69" s="134"/>
      <c r="BWU69" s="134"/>
      <c r="BWV69" s="134"/>
      <c r="BWW69" s="134"/>
      <c r="BWX69" s="134"/>
      <c r="BWY69" s="134"/>
      <c r="BWZ69" s="134"/>
      <c r="BXA69" s="134"/>
      <c r="BXB69" s="134"/>
      <c r="BXC69" s="134"/>
      <c r="BXD69" s="134"/>
      <c r="BXE69" s="134"/>
      <c r="BXF69" s="134"/>
      <c r="BXG69" s="134"/>
      <c r="BXH69" s="134"/>
      <c r="BXI69" s="134"/>
      <c r="BXJ69" s="134"/>
      <c r="BXK69" s="134"/>
      <c r="BXL69" s="134"/>
      <c r="BXM69" s="134"/>
      <c r="BXN69" s="134"/>
      <c r="BXO69" s="134"/>
      <c r="BXP69" s="134"/>
      <c r="BXQ69" s="134"/>
      <c r="BXR69" s="134"/>
      <c r="BXS69" s="134"/>
      <c r="BXT69" s="134"/>
      <c r="BXU69" s="134"/>
      <c r="BXV69" s="134"/>
      <c r="BXW69" s="134"/>
      <c r="BXX69" s="134"/>
      <c r="BXY69" s="134"/>
      <c r="BXZ69" s="134"/>
      <c r="BYA69" s="134"/>
      <c r="BYB69" s="134"/>
      <c r="BYC69" s="134"/>
      <c r="BYD69" s="134"/>
      <c r="BYE69" s="134"/>
      <c r="BYF69" s="134"/>
      <c r="BYG69" s="134"/>
      <c r="BYH69" s="134"/>
      <c r="BYI69" s="134"/>
      <c r="BYJ69" s="134"/>
      <c r="BYK69" s="134"/>
      <c r="BYL69" s="134"/>
      <c r="BYM69" s="134"/>
      <c r="BYN69" s="134"/>
      <c r="BYO69" s="134"/>
      <c r="BYP69" s="134"/>
      <c r="BYQ69" s="134"/>
      <c r="BYR69" s="134"/>
      <c r="BYS69" s="134"/>
      <c r="BYT69" s="134"/>
      <c r="BYU69" s="134"/>
      <c r="BYV69" s="134"/>
      <c r="BYW69" s="134"/>
      <c r="BYX69" s="134"/>
      <c r="BYY69" s="134"/>
      <c r="BYZ69" s="134"/>
      <c r="BZA69" s="134"/>
      <c r="BZB69" s="134"/>
      <c r="BZC69" s="134"/>
      <c r="BZD69" s="134"/>
      <c r="BZE69" s="134"/>
      <c r="BZF69" s="134"/>
      <c r="BZG69" s="134"/>
      <c r="BZH69" s="134"/>
      <c r="BZI69" s="134"/>
      <c r="BZJ69" s="134"/>
      <c r="BZK69" s="134"/>
      <c r="BZL69" s="134"/>
      <c r="BZM69" s="134"/>
      <c r="BZN69" s="134"/>
      <c r="BZO69" s="134"/>
      <c r="BZP69" s="134"/>
      <c r="BZQ69" s="134"/>
      <c r="BZR69" s="134"/>
      <c r="BZS69" s="134"/>
      <c r="BZT69" s="134"/>
      <c r="BZU69" s="134"/>
      <c r="BZV69" s="134"/>
      <c r="BZW69" s="134"/>
      <c r="BZX69" s="134"/>
      <c r="BZY69" s="134"/>
      <c r="BZZ69" s="134"/>
      <c r="CAA69" s="134"/>
      <c r="CAB69" s="134"/>
      <c r="CAC69" s="134"/>
      <c r="CAD69" s="134"/>
      <c r="CAE69" s="134"/>
      <c r="CAF69" s="134"/>
      <c r="CAG69" s="134"/>
      <c r="CAH69" s="134"/>
      <c r="CAI69" s="134"/>
      <c r="CAJ69" s="134"/>
      <c r="CAK69" s="134"/>
      <c r="CAL69" s="134"/>
      <c r="CAM69" s="134"/>
      <c r="CAN69" s="134"/>
      <c r="CAO69" s="134"/>
      <c r="CAP69" s="134"/>
      <c r="CAQ69" s="134"/>
      <c r="CAR69" s="134"/>
      <c r="CAS69" s="134"/>
      <c r="CAT69" s="134"/>
      <c r="CAU69" s="134"/>
      <c r="CAV69" s="134"/>
      <c r="CAW69" s="134"/>
      <c r="CAX69" s="134"/>
      <c r="CAY69" s="134"/>
      <c r="CAZ69" s="134"/>
      <c r="CBA69" s="134"/>
      <c r="CBB69" s="134"/>
      <c r="CBC69" s="134"/>
      <c r="CBD69" s="134"/>
      <c r="CBE69" s="134"/>
      <c r="CBF69" s="134"/>
      <c r="CBG69" s="134"/>
      <c r="CBH69" s="134"/>
      <c r="CBI69" s="134"/>
      <c r="CBJ69" s="134"/>
      <c r="CBK69" s="134"/>
      <c r="CBL69" s="134"/>
      <c r="CBM69" s="134"/>
      <c r="CBN69" s="134"/>
      <c r="CBO69" s="134"/>
      <c r="CBP69" s="134"/>
      <c r="CBQ69" s="134"/>
      <c r="CBR69" s="134"/>
      <c r="CBS69" s="134"/>
      <c r="CBT69" s="134"/>
      <c r="CBU69" s="134"/>
      <c r="CBV69" s="134"/>
      <c r="CBW69" s="134"/>
      <c r="CBX69" s="134"/>
      <c r="CBY69" s="134"/>
      <c r="CBZ69" s="134"/>
      <c r="CCA69" s="134"/>
      <c r="CCB69" s="134"/>
      <c r="CCC69" s="134"/>
      <c r="CCD69" s="134"/>
      <c r="CCE69" s="134"/>
      <c r="CCF69" s="134"/>
      <c r="CCG69" s="134"/>
      <c r="CCH69" s="134"/>
      <c r="CCI69" s="134"/>
      <c r="CCJ69" s="134"/>
      <c r="CCK69" s="134"/>
      <c r="CCL69" s="134"/>
      <c r="CCM69" s="134"/>
      <c r="CCN69" s="134"/>
      <c r="CCO69" s="134"/>
      <c r="CCP69" s="134"/>
      <c r="CCQ69" s="134"/>
      <c r="CCR69" s="134"/>
      <c r="CCS69" s="134"/>
      <c r="CCT69" s="134"/>
      <c r="CCU69" s="134"/>
      <c r="CCV69" s="134"/>
      <c r="CCW69" s="134"/>
      <c r="CCX69" s="134"/>
      <c r="CCY69" s="134"/>
      <c r="CCZ69" s="134"/>
      <c r="CDA69" s="134"/>
      <c r="CDB69" s="134"/>
      <c r="CDC69" s="134"/>
      <c r="CDD69" s="134"/>
      <c r="CDE69" s="134"/>
      <c r="CDF69" s="134"/>
      <c r="CDG69" s="134"/>
      <c r="CDH69" s="134"/>
      <c r="CDI69" s="134"/>
      <c r="CDJ69" s="134"/>
      <c r="CDK69" s="134"/>
      <c r="CDL69" s="134"/>
      <c r="CDM69" s="134"/>
      <c r="CDN69" s="134"/>
      <c r="CDO69" s="134"/>
      <c r="CDP69" s="134"/>
      <c r="CDQ69" s="134"/>
      <c r="CDR69" s="134"/>
      <c r="CDS69" s="134"/>
      <c r="CDT69" s="134"/>
      <c r="CDU69" s="134"/>
      <c r="CDV69" s="134"/>
      <c r="CDW69" s="134"/>
      <c r="CDX69" s="134"/>
      <c r="CDY69" s="134"/>
      <c r="CDZ69" s="134"/>
      <c r="CEA69" s="134"/>
      <c r="CEB69" s="134"/>
      <c r="CEC69" s="134"/>
      <c r="CED69" s="134"/>
      <c r="CEE69" s="134"/>
      <c r="CEF69" s="134"/>
      <c r="CEG69" s="134"/>
      <c r="CEH69" s="134"/>
      <c r="CEI69" s="134"/>
      <c r="CEJ69" s="134"/>
      <c r="CEK69" s="134"/>
      <c r="CEL69" s="134"/>
      <c r="CEM69" s="134"/>
      <c r="CEN69" s="134"/>
      <c r="CEO69" s="134"/>
      <c r="CEP69" s="134"/>
      <c r="CEQ69" s="134"/>
      <c r="CER69" s="134"/>
      <c r="CES69" s="134"/>
      <c r="CET69" s="134"/>
      <c r="CEU69" s="134"/>
      <c r="CEV69" s="134"/>
      <c r="CEW69" s="134"/>
      <c r="CEX69" s="134"/>
      <c r="CEY69" s="134"/>
      <c r="CEZ69" s="134"/>
      <c r="CFA69" s="134"/>
      <c r="CFB69" s="134"/>
      <c r="CFC69" s="134"/>
      <c r="CFD69" s="134"/>
      <c r="CFE69" s="134"/>
      <c r="CFF69" s="134"/>
      <c r="CFG69" s="134"/>
      <c r="CFH69" s="134"/>
      <c r="CFI69" s="134"/>
      <c r="CFJ69" s="134"/>
      <c r="CFK69" s="134"/>
      <c r="CFL69" s="134"/>
      <c r="CFM69" s="134"/>
      <c r="CFN69" s="134"/>
      <c r="CFO69" s="134"/>
      <c r="CFP69" s="134"/>
      <c r="CFQ69" s="134"/>
      <c r="CFR69" s="134"/>
      <c r="CFS69" s="134"/>
      <c r="CFT69" s="134"/>
      <c r="CFU69" s="134"/>
      <c r="CFV69" s="134"/>
      <c r="CFW69" s="134"/>
      <c r="CFX69" s="134"/>
      <c r="CFY69" s="134"/>
      <c r="CFZ69" s="134"/>
      <c r="CGA69" s="134"/>
      <c r="CGB69" s="134"/>
      <c r="CGC69" s="134"/>
      <c r="CGD69" s="134"/>
      <c r="CGE69" s="134"/>
      <c r="CGF69" s="134"/>
      <c r="CGG69" s="134"/>
      <c r="CGH69" s="134"/>
      <c r="CGI69" s="134"/>
      <c r="CGJ69" s="134"/>
      <c r="CGK69" s="134"/>
      <c r="CGL69" s="134"/>
      <c r="CGM69" s="134"/>
      <c r="CGN69" s="134"/>
      <c r="CGO69" s="134"/>
      <c r="CGP69" s="134"/>
      <c r="CGQ69" s="134"/>
      <c r="CGR69" s="134"/>
      <c r="CGS69" s="134"/>
      <c r="CGT69" s="134"/>
      <c r="CGU69" s="134"/>
      <c r="CGV69" s="134"/>
      <c r="CGW69" s="134"/>
      <c r="CGX69" s="134"/>
      <c r="CGY69" s="134"/>
      <c r="CGZ69" s="134"/>
      <c r="CHA69" s="134"/>
      <c r="CHB69" s="134"/>
      <c r="CHC69" s="134"/>
      <c r="CHD69" s="134"/>
      <c r="CHE69" s="134"/>
      <c r="CHF69" s="134"/>
      <c r="CHG69" s="134"/>
      <c r="CHH69" s="134"/>
      <c r="CHI69" s="134"/>
      <c r="CHJ69" s="134"/>
      <c r="CHK69" s="134"/>
      <c r="CHL69" s="134"/>
      <c r="CHM69" s="134"/>
      <c r="CHN69" s="134"/>
      <c r="CHO69" s="134"/>
      <c r="CHP69" s="134"/>
      <c r="CHQ69" s="134"/>
      <c r="CHR69" s="134"/>
      <c r="CHS69" s="134"/>
      <c r="CHT69" s="134"/>
      <c r="CHU69" s="134"/>
      <c r="CHV69" s="134"/>
      <c r="CHW69" s="134"/>
      <c r="CHX69" s="134"/>
      <c r="CHY69" s="134"/>
      <c r="CHZ69" s="134"/>
      <c r="CIA69" s="134"/>
      <c r="CIB69" s="134"/>
      <c r="CIC69" s="134"/>
      <c r="CID69" s="134"/>
      <c r="CIE69" s="134"/>
      <c r="CIF69" s="134"/>
      <c r="CIG69" s="134"/>
      <c r="CIH69" s="134"/>
      <c r="CII69" s="134"/>
      <c r="CIJ69" s="134"/>
      <c r="CIK69" s="134"/>
      <c r="CIL69" s="134"/>
      <c r="CIM69" s="134"/>
      <c r="CIN69" s="134"/>
      <c r="CIO69" s="134"/>
      <c r="CIP69" s="134"/>
      <c r="CIQ69" s="134"/>
      <c r="CIR69" s="134"/>
      <c r="CIS69" s="134"/>
      <c r="CIT69" s="134"/>
      <c r="CIU69" s="134"/>
      <c r="CIV69" s="134"/>
      <c r="CIW69" s="134"/>
      <c r="CIX69" s="134"/>
      <c r="CIY69" s="134"/>
      <c r="CIZ69" s="134"/>
      <c r="CJA69" s="134"/>
      <c r="CJB69" s="134"/>
      <c r="CJC69" s="134"/>
      <c r="CJD69" s="134"/>
      <c r="CJE69" s="134"/>
      <c r="CJF69" s="134"/>
      <c r="CJG69" s="134"/>
      <c r="CJH69" s="134"/>
      <c r="CJI69" s="134"/>
      <c r="CJJ69" s="134"/>
      <c r="CJK69" s="134"/>
      <c r="CJL69" s="134"/>
      <c r="CJM69" s="134"/>
      <c r="CJN69" s="134"/>
      <c r="CJO69" s="134"/>
      <c r="CJP69" s="134"/>
      <c r="CJQ69" s="134"/>
      <c r="CJR69" s="134"/>
      <c r="CJS69" s="134"/>
      <c r="CJT69" s="134"/>
      <c r="CJU69" s="134"/>
      <c r="CJV69" s="134"/>
      <c r="CJW69" s="134"/>
      <c r="CJX69" s="134"/>
      <c r="CJY69" s="134"/>
      <c r="CJZ69" s="134"/>
      <c r="CKA69" s="134"/>
      <c r="CKB69" s="134"/>
      <c r="CKC69" s="134"/>
      <c r="CKD69" s="134"/>
      <c r="CKE69" s="134"/>
      <c r="CKF69" s="134"/>
      <c r="CKG69" s="134"/>
      <c r="CKH69" s="134"/>
      <c r="CKI69" s="134"/>
      <c r="CKJ69" s="134"/>
      <c r="CKK69" s="134"/>
      <c r="CKL69" s="134"/>
      <c r="CKM69" s="134"/>
      <c r="CKN69" s="134"/>
      <c r="CKO69" s="134"/>
      <c r="CKP69" s="134"/>
      <c r="CKQ69" s="134"/>
      <c r="CKR69" s="134"/>
      <c r="CKS69" s="134"/>
      <c r="CKT69" s="134"/>
      <c r="CKU69" s="134"/>
      <c r="CKV69" s="134"/>
      <c r="CKW69" s="134"/>
      <c r="CKX69" s="134"/>
      <c r="CKY69" s="134"/>
      <c r="CKZ69" s="134"/>
      <c r="CLA69" s="134"/>
      <c r="CLB69" s="134"/>
      <c r="CLC69" s="134"/>
      <c r="CLD69" s="134"/>
      <c r="CLE69" s="134"/>
      <c r="CLF69" s="134"/>
      <c r="CLG69" s="134"/>
      <c r="CLH69" s="134"/>
      <c r="CLI69" s="134"/>
      <c r="CLJ69" s="134"/>
      <c r="CLK69" s="134"/>
      <c r="CLL69" s="134"/>
      <c r="CLM69" s="134"/>
      <c r="CLN69" s="134"/>
      <c r="CLO69" s="134"/>
      <c r="CLP69" s="134"/>
      <c r="CLQ69" s="134"/>
      <c r="CLR69" s="134"/>
      <c r="CLS69" s="134"/>
      <c r="CLT69" s="134"/>
      <c r="CLU69" s="134"/>
      <c r="CLV69" s="134"/>
      <c r="CLW69" s="134"/>
      <c r="CLX69" s="134"/>
      <c r="CLY69" s="134"/>
      <c r="CLZ69" s="134"/>
      <c r="CMA69" s="134"/>
      <c r="CMB69" s="134"/>
      <c r="CMC69" s="134"/>
      <c r="CMD69" s="134"/>
      <c r="CME69" s="134"/>
      <c r="CMF69" s="134"/>
      <c r="CMG69" s="134"/>
      <c r="CMH69" s="134"/>
      <c r="CMI69" s="134"/>
      <c r="CMJ69" s="134"/>
      <c r="CMK69" s="134"/>
      <c r="CML69" s="134"/>
      <c r="CMM69" s="134"/>
      <c r="CMN69" s="134"/>
      <c r="CMO69" s="134"/>
      <c r="CMP69" s="134"/>
      <c r="CMQ69" s="134"/>
      <c r="CMR69" s="134"/>
      <c r="CMS69" s="134"/>
      <c r="CMT69" s="134"/>
      <c r="CMU69" s="134"/>
      <c r="CMV69" s="134"/>
      <c r="CMW69" s="134"/>
      <c r="CMX69" s="134"/>
      <c r="CMY69" s="134"/>
      <c r="CMZ69" s="134"/>
      <c r="CNA69" s="134"/>
      <c r="CNB69" s="134"/>
      <c r="CNC69" s="134"/>
      <c r="CND69" s="134"/>
      <c r="CNE69" s="134"/>
      <c r="CNF69" s="134"/>
      <c r="CNG69" s="134"/>
      <c r="CNH69" s="134"/>
      <c r="CNI69" s="134"/>
      <c r="CNJ69" s="134"/>
      <c r="CNK69" s="134"/>
      <c r="CNL69" s="134"/>
      <c r="CNM69" s="134"/>
      <c r="CNN69" s="134"/>
      <c r="CNO69" s="134"/>
      <c r="CNP69" s="134"/>
      <c r="CNQ69" s="134"/>
      <c r="CNR69" s="134"/>
      <c r="CNS69" s="134"/>
      <c r="CNT69" s="134"/>
      <c r="CNU69" s="134"/>
      <c r="CNV69" s="134"/>
      <c r="CNW69" s="134"/>
      <c r="CNX69" s="134"/>
      <c r="CNY69" s="134"/>
      <c r="CNZ69" s="134"/>
      <c r="COA69" s="134"/>
      <c r="COB69" s="134"/>
      <c r="COC69" s="134"/>
      <c r="COD69" s="134"/>
      <c r="COE69" s="134"/>
      <c r="COF69" s="134"/>
      <c r="COG69" s="134"/>
      <c r="COH69" s="134"/>
      <c r="COI69" s="134"/>
      <c r="COJ69" s="134"/>
      <c r="COK69" s="134"/>
      <c r="COL69" s="134"/>
      <c r="COM69" s="134"/>
      <c r="CON69" s="134"/>
      <c r="COO69" s="134"/>
      <c r="COP69" s="134"/>
      <c r="COQ69" s="134"/>
      <c r="COR69" s="134"/>
      <c r="COS69" s="134"/>
      <c r="COT69" s="134"/>
      <c r="COU69" s="134"/>
      <c r="COV69" s="134"/>
      <c r="COW69" s="134"/>
      <c r="COX69" s="134"/>
      <c r="COY69" s="134"/>
      <c r="COZ69" s="134"/>
      <c r="CPA69" s="134"/>
      <c r="CPB69" s="134"/>
      <c r="CPC69" s="134"/>
      <c r="CPD69" s="134"/>
      <c r="CPE69" s="134"/>
      <c r="CPF69" s="134"/>
      <c r="CPG69" s="134"/>
      <c r="CPH69" s="134"/>
      <c r="CPI69" s="134"/>
      <c r="CPJ69" s="134"/>
      <c r="CPK69" s="134"/>
      <c r="CPL69" s="134"/>
      <c r="CPM69" s="134"/>
      <c r="CPN69" s="134"/>
      <c r="CPO69" s="134"/>
      <c r="CPP69" s="134"/>
      <c r="CPQ69" s="134"/>
      <c r="CPR69" s="134"/>
      <c r="CPS69" s="134"/>
      <c r="CPT69" s="134"/>
      <c r="CPU69" s="134"/>
      <c r="CPV69" s="134"/>
      <c r="CPW69" s="134"/>
      <c r="CPX69" s="134"/>
      <c r="CPY69" s="134"/>
      <c r="CPZ69" s="134"/>
      <c r="CQA69" s="134"/>
      <c r="CQB69" s="134"/>
      <c r="CQC69" s="134"/>
      <c r="CQD69" s="134"/>
      <c r="CQE69" s="134"/>
      <c r="CQF69" s="134"/>
      <c r="CQG69" s="134"/>
      <c r="CQH69" s="134"/>
      <c r="CQI69" s="134"/>
      <c r="CQJ69" s="134"/>
      <c r="CQK69" s="134"/>
      <c r="CQL69" s="134"/>
      <c r="CQM69" s="134"/>
      <c r="CQN69" s="134"/>
      <c r="CQO69" s="134"/>
      <c r="CQP69" s="134"/>
      <c r="CQQ69" s="134"/>
      <c r="CQR69" s="134"/>
      <c r="CQS69" s="134"/>
      <c r="CQT69" s="134"/>
      <c r="CQU69" s="134"/>
      <c r="CQV69" s="134"/>
      <c r="CQW69" s="134"/>
      <c r="CQX69" s="134"/>
      <c r="CQY69" s="134"/>
      <c r="CQZ69" s="134"/>
      <c r="CRA69" s="134"/>
      <c r="CRB69" s="134"/>
      <c r="CRC69" s="134"/>
      <c r="CRD69" s="134"/>
      <c r="CRE69" s="134"/>
      <c r="CRF69" s="134"/>
      <c r="CRG69" s="134"/>
      <c r="CRH69" s="134"/>
      <c r="CRI69" s="134"/>
      <c r="CRJ69" s="134"/>
      <c r="CRK69" s="134"/>
      <c r="CRL69" s="134"/>
      <c r="CRM69" s="134"/>
      <c r="CRN69" s="134"/>
      <c r="CRO69" s="134"/>
      <c r="CRP69" s="134"/>
      <c r="CRQ69" s="134"/>
      <c r="CRR69" s="134"/>
      <c r="CRS69" s="134"/>
      <c r="CRT69" s="134"/>
      <c r="CRU69" s="134"/>
      <c r="CRV69" s="134"/>
      <c r="CRW69" s="134"/>
      <c r="CRX69" s="134"/>
      <c r="CRY69" s="134"/>
      <c r="CRZ69" s="134"/>
      <c r="CSA69" s="134"/>
      <c r="CSB69" s="134"/>
      <c r="CSC69" s="134"/>
      <c r="CSD69" s="134"/>
      <c r="CSE69" s="134"/>
      <c r="CSF69" s="134"/>
      <c r="CSG69" s="134"/>
      <c r="CSH69" s="134"/>
      <c r="CSI69" s="134"/>
      <c r="CSJ69" s="134"/>
      <c r="CSK69" s="134"/>
      <c r="CSL69" s="134"/>
      <c r="CSM69" s="134"/>
      <c r="CSN69" s="134"/>
      <c r="CSO69" s="134"/>
      <c r="CSP69" s="134"/>
      <c r="CSQ69" s="134"/>
      <c r="CSR69" s="134"/>
      <c r="CSS69" s="134"/>
      <c r="CST69" s="134"/>
      <c r="CSU69" s="134"/>
      <c r="CSV69" s="134"/>
      <c r="CSW69" s="134"/>
      <c r="CSX69" s="134"/>
      <c r="CSY69" s="134"/>
      <c r="CSZ69" s="134"/>
      <c r="CTA69" s="134"/>
      <c r="CTB69" s="134"/>
      <c r="CTC69" s="134"/>
      <c r="CTD69" s="134"/>
      <c r="CTE69" s="134"/>
      <c r="CTF69" s="134"/>
      <c r="CTG69" s="134"/>
      <c r="CTH69" s="134"/>
      <c r="CTI69" s="134"/>
      <c r="CTJ69" s="134"/>
      <c r="CTK69" s="134"/>
      <c r="CTL69" s="134"/>
      <c r="CTM69" s="134"/>
      <c r="CTN69" s="134"/>
      <c r="CTO69" s="134"/>
      <c r="CTP69" s="134"/>
      <c r="CTQ69" s="134"/>
      <c r="CTR69" s="134"/>
      <c r="CTS69" s="134"/>
      <c r="CTT69" s="134"/>
      <c r="CTU69" s="134"/>
      <c r="CTV69" s="134"/>
      <c r="CTW69" s="134"/>
      <c r="CTX69" s="134"/>
      <c r="CTY69" s="134"/>
      <c r="CTZ69" s="134"/>
      <c r="CUA69" s="134"/>
      <c r="CUB69" s="134"/>
      <c r="CUC69" s="134"/>
      <c r="CUD69" s="134"/>
      <c r="CUE69" s="134"/>
      <c r="CUF69" s="134"/>
      <c r="CUG69" s="134"/>
      <c r="CUH69" s="134"/>
      <c r="CUI69" s="134"/>
      <c r="CUJ69" s="134"/>
      <c r="CUK69" s="134"/>
      <c r="CUL69" s="134"/>
      <c r="CUM69" s="134"/>
      <c r="CUN69" s="134"/>
      <c r="CUO69" s="134"/>
      <c r="CUP69" s="134"/>
      <c r="CUQ69" s="134"/>
      <c r="CUR69" s="134"/>
      <c r="CUS69" s="134"/>
      <c r="CUT69" s="134"/>
      <c r="CUU69" s="134"/>
      <c r="CUV69" s="134"/>
      <c r="CUW69" s="134"/>
      <c r="CUX69" s="134"/>
      <c r="CUY69" s="134"/>
      <c r="CUZ69" s="134"/>
      <c r="CVA69" s="134"/>
      <c r="CVB69" s="134"/>
      <c r="CVC69" s="134"/>
      <c r="CVD69" s="134"/>
      <c r="CVE69" s="134"/>
      <c r="CVF69" s="134"/>
      <c r="CVG69" s="134"/>
      <c r="CVH69" s="134"/>
      <c r="CVI69" s="134"/>
      <c r="CVJ69" s="134"/>
      <c r="CVK69" s="134"/>
      <c r="CVL69" s="134"/>
      <c r="CVM69" s="134"/>
      <c r="CVN69" s="134"/>
      <c r="CVO69" s="134"/>
      <c r="CVP69" s="134"/>
      <c r="CVQ69" s="134"/>
      <c r="CVR69" s="134"/>
      <c r="CVS69" s="134"/>
      <c r="CVT69" s="134"/>
      <c r="CVU69" s="134"/>
      <c r="CVV69" s="134"/>
      <c r="CVW69" s="134"/>
      <c r="CVX69" s="134"/>
      <c r="CVY69" s="134"/>
      <c r="CVZ69" s="134"/>
      <c r="CWA69" s="134"/>
      <c r="CWB69" s="134"/>
      <c r="CWC69" s="134"/>
      <c r="CWD69" s="134"/>
      <c r="CWE69" s="134"/>
      <c r="CWF69" s="134"/>
      <c r="CWG69" s="134"/>
      <c r="CWH69" s="134"/>
      <c r="CWI69" s="134"/>
      <c r="CWJ69" s="134"/>
      <c r="CWK69" s="134"/>
      <c r="CWL69" s="134"/>
      <c r="CWM69" s="134"/>
      <c r="CWN69" s="134"/>
      <c r="CWO69" s="134"/>
      <c r="CWP69" s="134"/>
      <c r="CWQ69" s="134"/>
      <c r="CWR69" s="134"/>
      <c r="CWS69" s="134"/>
      <c r="CWT69" s="134"/>
      <c r="CWU69" s="134"/>
      <c r="CWV69" s="134"/>
      <c r="CWW69" s="134"/>
      <c r="CWX69" s="134"/>
      <c r="CWY69" s="134"/>
      <c r="CWZ69" s="134"/>
      <c r="CXA69" s="134"/>
      <c r="CXB69" s="134"/>
      <c r="CXC69" s="134"/>
      <c r="CXD69" s="134"/>
      <c r="CXE69" s="134"/>
      <c r="CXF69" s="134"/>
      <c r="CXG69" s="134"/>
      <c r="CXH69" s="134"/>
      <c r="CXI69" s="134"/>
      <c r="CXJ69" s="134"/>
      <c r="CXK69" s="134"/>
      <c r="CXL69" s="134"/>
      <c r="CXM69" s="134"/>
      <c r="CXN69" s="134"/>
      <c r="CXO69" s="134"/>
      <c r="CXP69" s="134"/>
      <c r="CXQ69" s="134"/>
      <c r="CXR69" s="134"/>
      <c r="CXS69" s="134"/>
      <c r="CXT69" s="134"/>
      <c r="CXU69" s="134"/>
      <c r="CXV69" s="134"/>
      <c r="CXW69" s="134"/>
      <c r="CXX69" s="134"/>
      <c r="CXY69" s="134"/>
      <c r="CXZ69" s="134"/>
      <c r="CYA69" s="134"/>
      <c r="CYB69" s="134"/>
      <c r="CYC69" s="134"/>
      <c r="CYD69" s="134"/>
      <c r="CYE69" s="134"/>
      <c r="CYF69" s="134"/>
      <c r="CYG69" s="134"/>
      <c r="CYH69" s="134"/>
      <c r="CYI69" s="134"/>
      <c r="CYJ69" s="134"/>
      <c r="CYK69" s="134"/>
      <c r="CYL69" s="134"/>
      <c r="CYM69" s="134"/>
      <c r="CYN69" s="134"/>
      <c r="CYO69" s="134"/>
      <c r="CYP69" s="134"/>
      <c r="CYQ69" s="134"/>
      <c r="CYR69" s="134"/>
      <c r="CYS69" s="134"/>
      <c r="CYT69" s="134"/>
      <c r="CYU69" s="134"/>
      <c r="CYV69" s="134"/>
      <c r="CYW69" s="134"/>
      <c r="CYX69" s="134"/>
      <c r="CYY69" s="134"/>
      <c r="CYZ69" s="134"/>
      <c r="CZA69" s="134"/>
      <c r="CZB69" s="134"/>
      <c r="CZC69" s="134"/>
      <c r="CZD69" s="134"/>
      <c r="CZE69" s="134"/>
      <c r="CZF69" s="134"/>
      <c r="CZG69" s="134"/>
      <c r="CZH69" s="134"/>
      <c r="CZI69" s="134"/>
      <c r="CZJ69" s="134"/>
      <c r="CZK69" s="134"/>
      <c r="CZL69" s="134"/>
      <c r="CZM69" s="134"/>
      <c r="CZN69" s="134"/>
      <c r="CZO69" s="134"/>
      <c r="CZP69" s="134"/>
      <c r="CZQ69" s="134"/>
      <c r="CZR69" s="134"/>
      <c r="CZS69" s="134"/>
      <c r="CZT69" s="134"/>
      <c r="CZU69" s="134"/>
      <c r="CZV69" s="134"/>
      <c r="CZW69" s="134"/>
      <c r="CZX69" s="134"/>
      <c r="CZY69" s="134"/>
      <c r="CZZ69" s="134"/>
      <c r="DAA69" s="134"/>
      <c r="DAB69" s="134"/>
      <c r="DAC69" s="134"/>
      <c r="DAD69" s="134"/>
      <c r="DAE69" s="134"/>
      <c r="DAF69" s="134"/>
      <c r="DAG69" s="134"/>
      <c r="DAH69" s="134"/>
      <c r="DAI69" s="134"/>
      <c r="DAJ69" s="134"/>
      <c r="DAK69" s="134"/>
      <c r="DAL69" s="134"/>
      <c r="DAM69" s="134"/>
      <c r="DAN69" s="134"/>
      <c r="DAO69" s="134"/>
      <c r="DAP69" s="134"/>
      <c r="DAQ69" s="134"/>
      <c r="DAR69" s="134"/>
      <c r="DAS69" s="134"/>
      <c r="DAT69" s="134"/>
      <c r="DAU69" s="134"/>
      <c r="DAV69" s="134"/>
      <c r="DAW69" s="134"/>
      <c r="DAX69" s="134"/>
      <c r="DAY69" s="134"/>
      <c r="DAZ69" s="134"/>
      <c r="DBA69" s="134"/>
      <c r="DBB69" s="134"/>
      <c r="DBC69" s="134"/>
      <c r="DBD69" s="134"/>
      <c r="DBE69" s="134"/>
      <c r="DBF69" s="134"/>
      <c r="DBG69" s="134"/>
      <c r="DBH69" s="134"/>
      <c r="DBI69" s="134"/>
      <c r="DBJ69" s="134"/>
      <c r="DBK69" s="134"/>
      <c r="DBL69" s="134"/>
      <c r="DBM69" s="134"/>
      <c r="DBN69" s="134"/>
      <c r="DBO69" s="134"/>
      <c r="DBP69" s="134"/>
      <c r="DBQ69" s="134"/>
      <c r="DBR69" s="134"/>
      <c r="DBS69" s="134"/>
      <c r="DBT69" s="134"/>
      <c r="DBU69" s="134"/>
      <c r="DBV69" s="134"/>
      <c r="DBW69" s="134"/>
      <c r="DBX69" s="134"/>
      <c r="DBY69" s="134"/>
      <c r="DBZ69" s="134"/>
      <c r="DCA69" s="134"/>
      <c r="DCB69" s="134"/>
      <c r="DCC69" s="134"/>
      <c r="DCD69" s="134"/>
      <c r="DCE69" s="134"/>
      <c r="DCF69" s="134"/>
      <c r="DCG69" s="134"/>
      <c r="DCH69" s="134"/>
      <c r="DCI69" s="134"/>
      <c r="DCJ69" s="134"/>
      <c r="DCK69" s="134"/>
      <c r="DCL69" s="134"/>
      <c r="DCM69" s="134"/>
      <c r="DCN69" s="134"/>
      <c r="DCO69" s="134"/>
      <c r="DCP69" s="134"/>
      <c r="DCQ69" s="134"/>
      <c r="DCR69" s="134"/>
      <c r="DCS69" s="134"/>
      <c r="DCT69" s="134"/>
      <c r="DCU69" s="134"/>
      <c r="DCV69" s="134"/>
      <c r="DCW69" s="134"/>
      <c r="DCX69" s="134"/>
      <c r="DCY69" s="134"/>
      <c r="DCZ69" s="134"/>
      <c r="DDA69" s="134"/>
      <c r="DDB69" s="134"/>
      <c r="DDC69" s="134"/>
      <c r="DDD69" s="134"/>
      <c r="DDE69" s="134"/>
      <c r="DDF69" s="134"/>
      <c r="DDG69" s="134"/>
      <c r="DDH69" s="134"/>
      <c r="DDI69" s="134"/>
      <c r="DDJ69" s="134"/>
      <c r="DDK69" s="134"/>
      <c r="DDL69" s="134"/>
      <c r="DDM69" s="134"/>
      <c r="DDN69" s="134"/>
      <c r="DDO69" s="134"/>
      <c r="DDP69" s="134"/>
      <c r="DDQ69" s="134"/>
      <c r="DDR69" s="134"/>
      <c r="DDS69" s="134"/>
      <c r="DDT69" s="134"/>
      <c r="DDU69" s="134"/>
      <c r="DDV69" s="134"/>
      <c r="DDW69" s="134"/>
      <c r="DDX69" s="134"/>
      <c r="DDY69" s="134"/>
      <c r="DDZ69" s="134"/>
      <c r="DEA69" s="134"/>
      <c r="DEB69" s="134"/>
      <c r="DEC69" s="134"/>
      <c r="DED69" s="134"/>
      <c r="DEE69" s="134"/>
      <c r="DEF69" s="134"/>
      <c r="DEG69" s="134"/>
      <c r="DEH69" s="134"/>
      <c r="DEI69" s="134"/>
      <c r="DEJ69" s="134"/>
      <c r="DEK69" s="134"/>
      <c r="DEL69" s="134"/>
      <c r="DEM69" s="134"/>
      <c r="DEN69" s="134"/>
      <c r="DEO69" s="134"/>
      <c r="DEP69" s="134"/>
      <c r="DEQ69" s="134"/>
      <c r="DER69" s="134"/>
      <c r="DES69" s="134"/>
      <c r="DET69" s="134"/>
      <c r="DEU69" s="134"/>
      <c r="DEV69" s="134"/>
      <c r="DEW69" s="134"/>
      <c r="DEX69" s="134"/>
      <c r="DEY69" s="134"/>
      <c r="DEZ69" s="134"/>
      <c r="DFA69" s="134"/>
      <c r="DFB69" s="134"/>
      <c r="DFC69" s="134"/>
      <c r="DFD69" s="134"/>
      <c r="DFE69" s="134"/>
      <c r="DFF69" s="134"/>
      <c r="DFG69" s="134"/>
      <c r="DFH69" s="134"/>
      <c r="DFI69" s="134"/>
      <c r="DFJ69" s="134"/>
      <c r="DFK69" s="134"/>
      <c r="DFL69" s="134"/>
      <c r="DFM69" s="134"/>
      <c r="DFN69" s="134"/>
      <c r="DFO69" s="134"/>
      <c r="DFP69" s="134"/>
      <c r="DFQ69" s="134"/>
      <c r="DFR69" s="134"/>
      <c r="DFS69" s="134"/>
      <c r="DFT69" s="134"/>
      <c r="DFU69" s="134"/>
      <c r="DFV69" s="134"/>
      <c r="DFW69" s="134"/>
      <c r="DFX69" s="134"/>
      <c r="DFY69" s="134"/>
      <c r="DFZ69" s="134"/>
      <c r="DGA69" s="134"/>
      <c r="DGB69" s="134"/>
      <c r="DGC69" s="134"/>
      <c r="DGD69" s="134"/>
      <c r="DGE69" s="134"/>
      <c r="DGF69" s="134"/>
      <c r="DGG69" s="134"/>
      <c r="DGH69" s="134"/>
      <c r="DGI69" s="134"/>
      <c r="DGJ69" s="134"/>
      <c r="DGK69" s="134"/>
      <c r="DGL69" s="134"/>
      <c r="DGM69" s="134"/>
      <c r="DGN69" s="134"/>
      <c r="DGO69" s="134"/>
      <c r="DGP69" s="134"/>
      <c r="DGQ69" s="134"/>
      <c r="DGR69" s="134"/>
      <c r="DGS69" s="134"/>
      <c r="DGT69" s="134"/>
      <c r="DGU69" s="134"/>
      <c r="DGV69" s="134"/>
      <c r="DGW69" s="134"/>
      <c r="DGX69" s="134"/>
      <c r="DGY69" s="134"/>
      <c r="DGZ69" s="134"/>
      <c r="DHA69" s="134"/>
      <c r="DHB69" s="134"/>
      <c r="DHC69" s="134"/>
      <c r="DHD69" s="134"/>
      <c r="DHE69" s="134"/>
      <c r="DHF69" s="134"/>
      <c r="DHG69" s="134"/>
      <c r="DHH69" s="134"/>
      <c r="DHI69" s="134"/>
      <c r="DHJ69" s="134"/>
      <c r="DHK69" s="134"/>
      <c r="DHL69" s="134"/>
      <c r="DHM69" s="134"/>
      <c r="DHN69" s="134"/>
      <c r="DHO69" s="134"/>
      <c r="DHP69" s="134"/>
      <c r="DHQ69" s="134"/>
      <c r="DHR69" s="134"/>
      <c r="DHS69" s="134"/>
      <c r="DHT69" s="134"/>
      <c r="DHU69" s="134"/>
      <c r="DHV69" s="134"/>
      <c r="DHW69" s="134"/>
      <c r="DHX69" s="134"/>
      <c r="DHY69" s="134"/>
      <c r="DHZ69" s="134"/>
      <c r="DIA69" s="134"/>
      <c r="DIB69" s="134"/>
      <c r="DIC69" s="134"/>
      <c r="DID69" s="134"/>
      <c r="DIE69" s="134"/>
      <c r="DIF69" s="134"/>
      <c r="DIG69" s="134"/>
      <c r="DIH69" s="134"/>
      <c r="DII69" s="134"/>
      <c r="DIJ69" s="134"/>
      <c r="DIK69" s="134"/>
      <c r="DIL69" s="134"/>
      <c r="DIM69" s="134"/>
      <c r="DIN69" s="134"/>
      <c r="DIO69" s="134"/>
      <c r="DIP69" s="134"/>
      <c r="DIQ69" s="134"/>
      <c r="DIR69" s="134"/>
      <c r="DIS69" s="134"/>
      <c r="DIT69" s="134"/>
      <c r="DIU69" s="134"/>
      <c r="DIV69" s="134"/>
      <c r="DIW69" s="134"/>
      <c r="DIX69" s="134"/>
      <c r="DIY69" s="134"/>
      <c r="DIZ69" s="134"/>
      <c r="DJA69" s="134"/>
      <c r="DJB69" s="134"/>
      <c r="DJC69" s="134"/>
      <c r="DJD69" s="134"/>
      <c r="DJE69" s="134"/>
      <c r="DJF69" s="134"/>
      <c r="DJG69" s="134"/>
      <c r="DJH69" s="134"/>
      <c r="DJI69" s="134"/>
      <c r="DJJ69" s="134"/>
      <c r="DJK69" s="134"/>
      <c r="DJL69" s="134"/>
      <c r="DJM69" s="134"/>
      <c r="DJN69" s="134"/>
      <c r="DJO69" s="134"/>
      <c r="DJP69" s="134"/>
      <c r="DJQ69" s="134"/>
      <c r="DJR69" s="134"/>
      <c r="DJS69" s="134"/>
      <c r="DJT69" s="134"/>
      <c r="DJU69" s="134"/>
      <c r="DJV69" s="134"/>
      <c r="DJW69" s="134"/>
      <c r="DJX69" s="134"/>
      <c r="DJY69" s="134"/>
      <c r="DJZ69" s="134"/>
      <c r="DKA69" s="134"/>
      <c r="DKB69" s="134"/>
      <c r="DKC69" s="134"/>
      <c r="DKD69" s="134"/>
      <c r="DKE69" s="134"/>
      <c r="DKF69" s="134"/>
      <c r="DKG69" s="134"/>
      <c r="DKH69" s="134"/>
      <c r="DKI69" s="134"/>
      <c r="DKJ69" s="134"/>
      <c r="DKK69" s="134"/>
      <c r="DKL69" s="134"/>
      <c r="DKM69" s="134"/>
      <c r="DKN69" s="134"/>
      <c r="DKO69" s="134"/>
      <c r="DKP69" s="134"/>
      <c r="DKQ69" s="134"/>
      <c r="DKR69" s="134"/>
      <c r="DKS69" s="134"/>
      <c r="DKT69" s="134"/>
      <c r="DKU69" s="134"/>
      <c r="DKV69" s="134"/>
      <c r="DKW69" s="134"/>
      <c r="DKX69" s="134"/>
      <c r="DKY69" s="134"/>
      <c r="DKZ69" s="134"/>
      <c r="DLA69" s="134"/>
      <c r="DLB69" s="134"/>
      <c r="DLC69" s="134"/>
      <c r="DLD69" s="134"/>
      <c r="DLE69" s="134"/>
      <c r="DLF69" s="134"/>
      <c r="DLG69" s="134"/>
      <c r="DLH69" s="134"/>
      <c r="DLI69" s="134"/>
      <c r="DLJ69" s="134"/>
      <c r="DLK69" s="134"/>
      <c r="DLL69" s="134"/>
      <c r="DLM69" s="134"/>
      <c r="DLN69" s="134"/>
      <c r="DLO69" s="134"/>
      <c r="DLP69" s="134"/>
      <c r="DLQ69" s="134"/>
      <c r="DLR69" s="134"/>
      <c r="DLS69" s="134"/>
      <c r="DLT69" s="134"/>
      <c r="DLU69" s="134"/>
      <c r="DLV69" s="134"/>
      <c r="DLW69" s="134"/>
      <c r="DLX69" s="134"/>
      <c r="DLY69" s="134"/>
      <c r="DLZ69" s="134"/>
      <c r="DMA69" s="134"/>
      <c r="DMB69" s="134"/>
      <c r="DMC69" s="134"/>
      <c r="DMD69" s="134"/>
      <c r="DME69" s="134"/>
      <c r="DMF69" s="134"/>
      <c r="DMG69" s="134"/>
      <c r="DMH69" s="134"/>
      <c r="DMI69" s="134"/>
      <c r="DMJ69" s="134"/>
      <c r="DMK69" s="134"/>
      <c r="DML69" s="134"/>
      <c r="DMM69" s="134"/>
      <c r="DMN69" s="134"/>
      <c r="DMO69" s="134"/>
      <c r="DMP69" s="134"/>
      <c r="DMQ69" s="134"/>
      <c r="DMR69" s="134"/>
      <c r="DMS69" s="134"/>
      <c r="DMT69" s="134"/>
      <c r="DMU69" s="134"/>
      <c r="DMV69" s="134"/>
      <c r="DMW69" s="134"/>
      <c r="DMX69" s="134"/>
      <c r="DMY69" s="134"/>
      <c r="DMZ69" s="134"/>
      <c r="DNA69" s="134"/>
      <c r="DNB69" s="134"/>
      <c r="DNC69" s="134"/>
      <c r="DND69" s="134"/>
      <c r="DNE69" s="134"/>
      <c r="DNF69" s="134"/>
      <c r="DNG69" s="134"/>
      <c r="DNH69" s="134"/>
      <c r="DNI69" s="134"/>
      <c r="DNJ69" s="134"/>
      <c r="DNK69" s="134"/>
      <c r="DNL69" s="134"/>
      <c r="DNM69" s="134"/>
      <c r="DNN69" s="134"/>
      <c r="DNO69" s="134"/>
      <c r="DNP69" s="134"/>
      <c r="DNQ69" s="134"/>
      <c r="DNR69" s="134"/>
      <c r="DNS69" s="134"/>
      <c r="DNT69" s="134"/>
      <c r="DNU69" s="134"/>
      <c r="DNV69" s="134"/>
      <c r="DNW69" s="134"/>
      <c r="DNX69" s="134"/>
      <c r="DNY69" s="134"/>
      <c r="DNZ69" s="134"/>
      <c r="DOA69" s="134"/>
      <c r="DOB69" s="134"/>
      <c r="DOC69" s="134"/>
      <c r="DOD69" s="134"/>
      <c r="DOE69" s="134"/>
      <c r="DOF69" s="134"/>
      <c r="DOG69" s="134"/>
      <c r="DOH69" s="134"/>
      <c r="DOI69" s="134"/>
      <c r="DOJ69" s="134"/>
      <c r="DOK69" s="134"/>
      <c r="DOL69" s="134"/>
      <c r="DOM69" s="134"/>
      <c r="DON69" s="134"/>
      <c r="DOO69" s="134"/>
      <c r="DOP69" s="134"/>
      <c r="DOQ69" s="134"/>
      <c r="DOR69" s="134"/>
      <c r="DOS69" s="134"/>
      <c r="DOT69" s="134"/>
      <c r="DOU69" s="134"/>
      <c r="DOV69" s="134"/>
      <c r="DOW69" s="134"/>
      <c r="DOX69" s="134"/>
      <c r="DOY69" s="134"/>
      <c r="DOZ69" s="134"/>
      <c r="DPA69" s="134"/>
      <c r="DPB69" s="134"/>
      <c r="DPC69" s="134"/>
      <c r="DPD69" s="134"/>
      <c r="DPE69" s="134"/>
      <c r="DPF69" s="134"/>
      <c r="DPG69" s="134"/>
      <c r="DPH69" s="134"/>
      <c r="DPI69" s="134"/>
      <c r="DPJ69" s="134"/>
      <c r="DPK69" s="134"/>
      <c r="DPL69" s="134"/>
      <c r="DPM69" s="134"/>
      <c r="DPN69" s="134"/>
      <c r="DPO69" s="134"/>
      <c r="DPP69" s="134"/>
      <c r="DPQ69" s="134"/>
      <c r="DPR69" s="134"/>
      <c r="DPS69" s="134"/>
      <c r="DPT69" s="134"/>
      <c r="DPU69" s="134"/>
      <c r="DPV69" s="134"/>
      <c r="DPW69" s="134"/>
      <c r="DPX69" s="134"/>
      <c r="DPY69" s="134"/>
      <c r="DPZ69" s="134"/>
      <c r="DQA69" s="134"/>
      <c r="DQB69" s="134"/>
      <c r="DQC69" s="134"/>
      <c r="DQD69" s="134"/>
      <c r="DQE69" s="134"/>
      <c r="DQF69" s="134"/>
      <c r="DQG69" s="134"/>
      <c r="DQH69" s="134"/>
      <c r="DQI69" s="134"/>
      <c r="DQJ69" s="134"/>
      <c r="DQK69" s="134"/>
      <c r="DQL69" s="134"/>
      <c r="DQM69" s="134"/>
      <c r="DQN69" s="134"/>
      <c r="DQO69" s="134"/>
      <c r="DQP69" s="134"/>
      <c r="DQQ69" s="134"/>
      <c r="DQR69" s="134"/>
      <c r="DQS69" s="134"/>
      <c r="DQT69" s="134"/>
      <c r="DQU69" s="134"/>
      <c r="DQV69" s="134"/>
      <c r="DQW69" s="134"/>
      <c r="DQX69" s="134"/>
      <c r="DQY69" s="134"/>
      <c r="DQZ69" s="134"/>
      <c r="DRA69" s="134"/>
      <c r="DRB69" s="134"/>
      <c r="DRC69" s="134"/>
      <c r="DRD69" s="134"/>
      <c r="DRE69" s="134"/>
      <c r="DRF69" s="134"/>
      <c r="DRG69" s="134"/>
      <c r="DRH69" s="134"/>
      <c r="DRI69" s="134"/>
      <c r="DRJ69" s="134"/>
      <c r="DRK69" s="134"/>
      <c r="DRL69" s="134"/>
      <c r="DRM69" s="134"/>
      <c r="DRN69" s="134"/>
      <c r="DRO69" s="134"/>
      <c r="DRP69" s="134"/>
      <c r="DRQ69" s="134"/>
      <c r="DRR69" s="134"/>
      <c r="DRS69" s="134"/>
      <c r="DRT69" s="134"/>
      <c r="DRU69" s="134"/>
      <c r="DRV69" s="134"/>
      <c r="DRW69" s="134"/>
      <c r="DRX69" s="134"/>
      <c r="DRY69" s="134"/>
      <c r="DRZ69" s="134"/>
      <c r="DSA69" s="134"/>
      <c r="DSB69" s="134"/>
      <c r="DSC69" s="134"/>
      <c r="DSD69" s="134"/>
      <c r="DSE69" s="134"/>
      <c r="DSF69" s="134"/>
      <c r="DSG69" s="134"/>
      <c r="DSH69" s="134"/>
      <c r="DSI69" s="134"/>
      <c r="DSJ69" s="134"/>
      <c r="DSK69" s="134"/>
      <c r="DSL69" s="134"/>
      <c r="DSM69" s="134"/>
      <c r="DSN69" s="134"/>
      <c r="DSO69" s="134"/>
      <c r="DSP69" s="134"/>
      <c r="DSQ69" s="134"/>
      <c r="DSR69" s="134"/>
      <c r="DSS69" s="134"/>
      <c r="DST69" s="134"/>
      <c r="DSU69" s="134"/>
      <c r="DSV69" s="134"/>
      <c r="DSW69" s="134"/>
      <c r="DSX69" s="134"/>
      <c r="DSY69" s="134"/>
      <c r="DSZ69" s="134"/>
      <c r="DTA69" s="134"/>
      <c r="DTB69" s="134"/>
      <c r="DTC69" s="134"/>
      <c r="DTD69" s="134"/>
      <c r="DTE69" s="134"/>
      <c r="DTF69" s="134"/>
      <c r="DTG69" s="134"/>
      <c r="DTH69" s="134"/>
      <c r="DTI69" s="134"/>
      <c r="DTJ69" s="134"/>
      <c r="DTK69" s="134"/>
      <c r="DTL69" s="134"/>
      <c r="DTM69" s="134"/>
      <c r="DTN69" s="134"/>
      <c r="DTO69" s="134"/>
      <c r="DTP69" s="134"/>
      <c r="DTQ69" s="134"/>
      <c r="DTR69" s="134"/>
      <c r="DTS69" s="134"/>
      <c r="DTT69" s="134"/>
      <c r="DTU69" s="134"/>
      <c r="DTV69" s="134"/>
      <c r="DTW69" s="134"/>
      <c r="DTX69" s="134"/>
      <c r="DTY69" s="134"/>
      <c r="DTZ69" s="134"/>
      <c r="DUA69" s="134"/>
      <c r="DUB69" s="134"/>
      <c r="DUC69" s="134"/>
      <c r="DUD69" s="134"/>
      <c r="DUE69" s="134"/>
      <c r="DUF69" s="134"/>
      <c r="DUG69" s="134"/>
      <c r="DUH69" s="134"/>
      <c r="DUI69" s="134"/>
      <c r="DUJ69" s="134"/>
      <c r="DUK69" s="134"/>
      <c r="DUL69" s="134"/>
      <c r="DUM69" s="134"/>
      <c r="DUN69" s="134"/>
      <c r="DUO69" s="134"/>
      <c r="DUP69" s="134"/>
      <c r="DUQ69" s="134"/>
      <c r="DUR69" s="134"/>
      <c r="DUS69" s="134"/>
      <c r="DUT69" s="134"/>
      <c r="DUU69" s="134"/>
      <c r="DUV69" s="134"/>
      <c r="DUW69" s="134"/>
      <c r="DUX69" s="134"/>
      <c r="DUY69" s="134"/>
      <c r="DUZ69" s="134"/>
      <c r="DVA69" s="134"/>
      <c r="DVB69" s="134"/>
      <c r="DVC69" s="134"/>
      <c r="DVD69" s="134"/>
      <c r="DVE69" s="134"/>
      <c r="DVF69" s="134"/>
      <c r="DVG69" s="134"/>
      <c r="DVH69" s="134"/>
      <c r="DVI69" s="134"/>
      <c r="DVJ69" s="134"/>
      <c r="DVK69" s="134"/>
      <c r="DVL69" s="134"/>
      <c r="DVM69" s="134"/>
      <c r="DVN69" s="134"/>
      <c r="DVO69" s="134"/>
      <c r="DVP69" s="134"/>
      <c r="DVQ69" s="134"/>
      <c r="DVR69" s="134"/>
      <c r="DVS69" s="134"/>
      <c r="DVT69" s="134"/>
      <c r="DVU69" s="134"/>
      <c r="DVV69" s="134"/>
      <c r="DVW69" s="134"/>
      <c r="DVX69" s="134"/>
      <c r="DVY69" s="134"/>
      <c r="DVZ69" s="134"/>
      <c r="DWA69" s="134"/>
      <c r="DWB69" s="134"/>
      <c r="DWC69" s="134"/>
      <c r="DWD69" s="134"/>
      <c r="DWE69" s="134"/>
      <c r="DWF69" s="134"/>
      <c r="DWG69" s="134"/>
      <c r="DWH69" s="134"/>
      <c r="DWI69" s="134"/>
      <c r="DWJ69" s="134"/>
      <c r="DWK69" s="134"/>
      <c r="DWL69" s="134"/>
      <c r="DWM69" s="134"/>
      <c r="DWN69" s="134"/>
      <c r="DWO69" s="134"/>
      <c r="DWP69" s="134"/>
      <c r="DWQ69" s="134"/>
      <c r="DWR69" s="134"/>
      <c r="DWS69" s="134"/>
      <c r="DWT69" s="134"/>
      <c r="DWU69" s="134"/>
      <c r="DWV69" s="134"/>
      <c r="DWW69" s="134"/>
      <c r="DWX69" s="134"/>
      <c r="DWY69" s="134"/>
      <c r="DWZ69" s="134"/>
      <c r="DXA69" s="134"/>
      <c r="DXB69" s="134"/>
      <c r="DXC69" s="134"/>
      <c r="DXD69" s="134"/>
      <c r="DXE69" s="134"/>
      <c r="DXF69" s="134"/>
      <c r="DXG69" s="134"/>
      <c r="DXH69" s="134"/>
      <c r="DXI69" s="134"/>
      <c r="DXJ69" s="134"/>
      <c r="DXK69" s="134"/>
      <c r="DXL69" s="134"/>
      <c r="DXM69" s="134"/>
      <c r="DXN69" s="134"/>
      <c r="DXO69" s="134"/>
      <c r="DXP69" s="134"/>
      <c r="DXQ69" s="134"/>
      <c r="DXR69" s="134"/>
      <c r="DXS69" s="134"/>
      <c r="DXT69" s="134"/>
      <c r="DXU69" s="134"/>
      <c r="DXV69" s="134"/>
      <c r="DXW69" s="134"/>
      <c r="DXX69" s="134"/>
      <c r="DXY69" s="134"/>
      <c r="DXZ69" s="134"/>
      <c r="DYA69" s="134"/>
      <c r="DYB69" s="134"/>
      <c r="DYC69" s="134"/>
      <c r="DYD69" s="134"/>
      <c r="DYE69" s="134"/>
      <c r="DYF69" s="134"/>
      <c r="DYG69" s="134"/>
      <c r="DYH69" s="134"/>
      <c r="DYI69" s="134"/>
      <c r="DYJ69" s="134"/>
      <c r="DYK69" s="134"/>
      <c r="DYL69" s="134"/>
      <c r="DYM69" s="134"/>
      <c r="DYN69" s="134"/>
      <c r="DYO69" s="134"/>
      <c r="DYP69" s="134"/>
      <c r="DYQ69" s="134"/>
      <c r="DYR69" s="134"/>
      <c r="DYS69" s="134"/>
      <c r="DYT69" s="134"/>
      <c r="DYU69" s="134"/>
      <c r="DYV69" s="134"/>
      <c r="DYW69" s="134"/>
      <c r="DYX69" s="134"/>
      <c r="DYY69" s="134"/>
      <c r="DYZ69" s="134"/>
      <c r="DZA69" s="134"/>
      <c r="DZB69" s="134"/>
      <c r="DZC69" s="134"/>
      <c r="DZD69" s="134"/>
      <c r="DZE69" s="134"/>
      <c r="DZF69" s="134"/>
      <c r="DZG69" s="134"/>
      <c r="DZH69" s="134"/>
      <c r="DZI69" s="134"/>
      <c r="DZJ69" s="134"/>
      <c r="DZK69" s="134"/>
      <c r="DZL69" s="134"/>
      <c r="DZM69" s="134"/>
      <c r="DZN69" s="134"/>
      <c r="DZO69" s="134"/>
      <c r="DZP69" s="134"/>
      <c r="DZQ69" s="134"/>
      <c r="DZR69" s="134"/>
      <c r="DZS69" s="134"/>
      <c r="DZT69" s="134"/>
      <c r="DZU69" s="134"/>
      <c r="DZV69" s="134"/>
      <c r="DZW69" s="134"/>
      <c r="DZX69" s="134"/>
      <c r="DZY69" s="134"/>
      <c r="DZZ69" s="134"/>
      <c r="EAA69" s="134"/>
      <c r="EAB69" s="134"/>
      <c r="EAC69" s="134"/>
      <c r="EAD69" s="134"/>
      <c r="EAE69" s="134"/>
      <c r="EAF69" s="134"/>
      <c r="EAG69" s="134"/>
      <c r="EAH69" s="134"/>
      <c r="EAI69" s="134"/>
      <c r="EAJ69" s="134"/>
      <c r="EAK69" s="134"/>
      <c r="EAL69" s="134"/>
      <c r="EAM69" s="134"/>
      <c r="EAN69" s="134"/>
      <c r="EAO69" s="134"/>
      <c r="EAP69" s="134"/>
      <c r="EAQ69" s="134"/>
      <c r="EAR69" s="134"/>
      <c r="EAS69" s="134"/>
      <c r="EAT69" s="134"/>
      <c r="EAU69" s="134"/>
      <c r="EAV69" s="134"/>
      <c r="EAW69" s="134"/>
      <c r="EAX69" s="134"/>
      <c r="EAY69" s="134"/>
      <c r="EAZ69" s="134"/>
      <c r="EBA69" s="134"/>
      <c r="EBB69" s="134"/>
      <c r="EBC69" s="134"/>
      <c r="EBD69" s="134"/>
      <c r="EBE69" s="134"/>
      <c r="EBF69" s="134"/>
      <c r="EBG69" s="134"/>
      <c r="EBH69" s="134"/>
      <c r="EBI69" s="134"/>
      <c r="EBJ69" s="134"/>
      <c r="EBK69" s="134"/>
      <c r="EBL69" s="134"/>
      <c r="EBM69" s="134"/>
      <c r="EBN69" s="134"/>
      <c r="EBO69" s="134"/>
      <c r="EBP69" s="134"/>
      <c r="EBQ69" s="134"/>
      <c r="EBR69" s="134"/>
      <c r="EBS69" s="134"/>
      <c r="EBT69" s="134"/>
      <c r="EBU69" s="134"/>
      <c r="EBV69" s="134"/>
      <c r="EBW69" s="134"/>
      <c r="EBX69" s="134"/>
      <c r="EBY69" s="134"/>
      <c r="EBZ69" s="134"/>
      <c r="ECA69" s="134"/>
      <c r="ECB69" s="134"/>
      <c r="ECC69" s="134"/>
      <c r="ECD69" s="134"/>
      <c r="ECE69" s="134"/>
      <c r="ECF69" s="134"/>
      <c r="ECG69" s="134"/>
      <c r="ECH69" s="134"/>
      <c r="ECI69" s="134"/>
      <c r="ECJ69" s="134"/>
      <c r="ECK69" s="134"/>
      <c r="ECL69" s="134"/>
      <c r="ECM69" s="134"/>
      <c r="ECN69" s="134"/>
      <c r="ECO69" s="134"/>
      <c r="ECP69" s="134"/>
      <c r="ECQ69" s="134"/>
      <c r="ECR69" s="134"/>
      <c r="ECS69" s="134"/>
      <c r="ECT69" s="134"/>
      <c r="ECU69" s="134"/>
      <c r="ECV69" s="134"/>
      <c r="ECW69" s="134"/>
      <c r="ECX69" s="134"/>
      <c r="ECY69" s="134"/>
      <c r="ECZ69" s="134"/>
      <c r="EDA69" s="134"/>
      <c r="EDB69" s="134"/>
      <c r="EDC69" s="134"/>
      <c r="EDD69" s="134"/>
      <c r="EDE69" s="134"/>
      <c r="EDF69" s="134"/>
      <c r="EDG69" s="134"/>
      <c r="EDH69" s="134"/>
      <c r="EDI69" s="134"/>
      <c r="EDJ69" s="134"/>
      <c r="EDK69" s="134"/>
      <c r="EDL69" s="134"/>
      <c r="EDM69" s="134"/>
      <c r="EDN69" s="134"/>
      <c r="EDO69" s="134"/>
      <c r="EDP69" s="134"/>
      <c r="EDQ69" s="134"/>
      <c r="EDR69" s="134"/>
      <c r="EDS69" s="134"/>
      <c r="EDT69" s="134"/>
      <c r="EDU69" s="134"/>
      <c r="EDV69" s="134"/>
      <c r="EDW69" s="134"/>
      <c r="EDX69" s="134"/>
      <c r="EDY69" s="134"/>
      <c r="EDZ69" s="134"/>
      <c r="EEA69" s="134"/>
      <c r="EEB69" s="134"/>
      <c r="EEC69" s="134"/>
      <c r="EED69" s="134"/>
      <c r="EEE69" s="134"/>
      <c r="EEF69" s="134"/>
      <c r="EEG69" s="134"/>
      <c r="EEH69" s="134"/>
      <c r="EEI69" s="134"/>
      <c r="EEJ69" s="134"/>
      <c r="EEK69" s="134"/>
      <c r="EEL69" s="134"/>
      <c r="EEM69" s="134"/>
      <c r="EEN69" s="134"/>
      <c r="EEO69" s="134"/>
      <c r="EEP69" s="134"/>
      <c r="EEQ69" s="134"/>
      <c r="EER69" s="134"/>
      <c r="EES69" s="134"/>
      <c r="EET69" s="134"/>
      <c r="EEU69" s="134"/>
      <c r="EEV69" s="134"/>
      <c r="EEW69" s="134"/>
      <c r="EEX69" s="134"/>
      <c r="EEY69" s="134"/>
      <c r="EEZ69" s="134"/>
      <c r="EFA69" s="134"/>
      <c r="EFB69" s="134"/>
      <c r="EFC69" s="134"/>
      <c r="EFD69" s="134"/>
      <c r="EFE69" s="134"/>
      <c r="EFF69" s="134"/>
      <c r="EFG69" s="134"/>
      <c r="EFH69" s="134"/>
      <c r="EFI69" s="134"/>
      <c r="EFJ69" s="134"/>
      <c r="EFK69" s="134"/>
      <c r="EFL69" s="134"/>
      <c r="EFM69" s="134"/>
      <c r="EFN69" s="134"/>
      <c r="EFO69" s="134"/>
      <c r="EFP69" s="134"/>
      <c r="EFQ69" s="134"/>
      <c r="EFR69" s="134"/>
      <c r="EFS69" s="134"/>
      <c r="EFT69" s="134"/>
      <c r="EFU69" s="134"/>
      <c r="EFV69" s="134"/>
      <c r="EFW69" s="134"/>
      <c r="EFX69" s="134"/>
      <c r="EFY69" s="134"/>
      <c r="EFZ69" s="134"/>
      <c r="EGA69" s="134"/>
      <c r="EGB69" s="134"/>
      <c r="EGC69" s="134"/>
      <c r="EGD69" s="134"/>
      <c r="EGE69" s="134"/>
      <c r="EGF69" s="134"/>
      <c r="EGG69" s="134"/>
      <c r="EGH69" s="134"/>
      <c r="EGI69" s="134"/>
      <c r="EGJ69" s="134"/>
      <c r="EGK69" s="134"/>
      <c r="EGL69" s="134"/>
      <c r="EGM69" s="134"/>
      <c r="EGN69" s="134"/>
      <c r="EGO69" s="134"/>
      <c r="EGP69" s="134"/>
      <c r="EGQ69" s="134"/>
      <c r="EGR69" s="134"/>
      <c r="EGS69" s="134"/>
      <c r="EGT69" s="134"/>
      <c r="EGU69" s="134"/>
      <c r="EGV69" s="134"/>
      <c r="EGW69" s="134"/>
      <c r="EGX69" s="134"/>
      <c r="EGY69" s="134"/>
      <c r="EGZ69" s="134"/>
      <c r="EHA69" s="134"/>
      <c r="EHB69" s="134"/>
      <c r="EHC69" s="134"/>
      <c r="EHD69" s="134"/>
      <c r="EHE69" s="134"/>
      <c r="EHF69" s="134"/>
      <c r="EHG69" s="134"/>
      <c r="EHH69" s="134"/>
      <c r="EHI69" s="134"/>
      <c r="EHJ69" s="134"/>
      <c r="EHK69" s="134"/>
      <c r="EHL69" s="134"/>
      <c r="EHM69" s="134"/>
      <c r="EHN69" s="134"/>
      <c r="EHO69" s="134"/>
      <c r="EHP69" s="134"/>
      <c r="EHQ69" s="134"/>
      <c r="EHR69" s="134"/>
      <c r="EHS69" s="134"/>
      <c r="EHT69" s="134"/>
      <c r="EHU69" s="134"/>
      <c r="EHV69" s="134"/>
      <c r="EHW69" s="134"/>
      <c r="EHX69" s="134"/>
      <c r="EHY69" s="134"/>
      <c r="EHZ69" s="134"/>
      <c r="EIA69" s="134"/>
      <c r="EIB69" s="134"/>
      <c r="EIC69" s="134"/>
      <c r="EID69" s="134"/>
      <c r="EIE69" s="134"/>
      <c r="EIF69" s="134"/>
      <c r="EIG69" s="134"/>
      <c r="EIH69" s="134"/>
      <c r="EII69" s="134"/>
      <c r="EIJ69" s="134"/>
      <c r="EIK69" s="134"/>
      <c r="EIL69" s="134"/>
      <c r="EIM69" s="134"/>
      <c r="EIN69" s="134"/>
      <c r="EIO69" s="134"/>
      <c r="EIP69" s="134"/>
      <c r="EIQ69" s="134"/>
      <c r="EIR69" s="134"/>
      <c r="EIS69" s="134"/>
      <c r="EIT69" s="134"/>
      <c r="EIU69" s="134"/>
      <c r="EIV69" s="134"/>
      <c r="EIW69" s="134"/>
      <c r="EIX69" s="134"/>
      <c r="EIY69" s="134"/>
      <c r="EIZ69" s="134"/>
      <c r="EJA69" s="134"/>
      <c r="EJB69" s="134"/>
      <c r="EJC69" s="134"/>
      <c r="EJD69" s="134"/>
      <c r="EJE69" s="134"/>
      <c r="EJF69" s="134"/>
      <c r="EJG69" s="134"/>
      <c r="EJH69" s="134"/>
      <c r="EJI69" s="134"/>
      <c r="EJJ69" s="134"/>
      <c r="EJK69" s="134"/>
      <c r="EJL69" s="134"/>
      <c r="EJM69" s="134"/>
      <c r="EJN69" s="134"/>
      <c r="EJO69" s="134"/>
      <c r="EJP69" s="134"/>
      <c r="EJQ69" s="134"/>
      <c r="EJR69" s="134"/>
      <c r="EJS69" s="134"/>
      <c r="EJT69" s="134"/>
      <c r="EJU69" s="134"/>
      <c r="EJV69" s="134"/>
      <c r="EJW69" s="134"/>
      <c r="EJX69" s="134"/>
      <c r="EJY69" s="134"/>
      <c r="EJZ69" s="134"/>
      <c r="EKA69" s="134"/>
      <c r="EKB69" s="134"/>
      <c r="EKC69" s="134"/>
      <c r="EKD69" s="134"/>
      <c r="EKE69" s="134"/>
      <c r="EKF69" s="134"/>
      <c r="EKG69" s="134"/>
      <c r="EKH69" s="134"/>
      <c r="EKI69" s="134"/>
      <c r="EKJ69" s="134"/>
      <c r="EKK69" s="134"/>
      <c r="EKL69" s="134"/>
      <c r="EKM69" s="134"/>
      <c r="EKN69" s="134"/>
      <c r="EKO69" s="134"/>
      <c r="EKP69" s="134"/>
      <c r="EKQ69" s="134"/>
      <c r="EKR69" s="134"/>
      <c r="EKS69" s="134"/>
      <c r="EKT69" s="134"/>
      <c r="EKU69" s="134"/>
      <c r="EKV69" s="134"/>
      <c r="EKW69" s="134"/>
      <c r="EKX69" s="134"/>
      <c r="EKY69" s="134"/>
      <c r="EKZ69" s="134"/>
      <c r="ELA69" s="134"/>
      <c r="ELB69" s="134"/>
      <c r="ELC69" s="134"/>
      <c r="ELD69" s="134"/>
      <c r="ELE69" s="134"/>
      <c r="ELF69" s="134"/>
      <c r="ELG69" s="134"/>
      <c r="ELH69" s="134"/>
      <c r="ELI69" s="134"/>
      <c r="ELJ69" s="134"/>
      <c r="ELK69" s="134"/>
      <c r="ELL69" s="134"/>
      <c r="ELM69" s="134"/>
      <c r="ELN69" s="134"/>
      <c r="ELO69" s="134"/>
      <c r="ELP69" s="134"/>
      <c r="ELQ69" s="134"/>
      <c r="ELR69" s="134"/>
      <c r="ELS69" s="134"/>
      <c r="ELT69" s="134"/>
      <c r="ELU69" s="134"/>
      <c r="ELV69" s="134"/>
      <c r="ELW69" s="134"/>
      <c r="ELX69" s="134"/>
      <c r="ELY69" s="134"/>
      <c r="ELZ69" s="134"/>
      <c r="EMA69" s="134"/>
      <c r="EMB69" s="134"/>
      <c r="EMC69" s="134"/>
      <c r="EMD69" s="134"/>
      <c r="EME69" s="134"/>
      <c r="EMF69" s="134"/>
      <c r="EMG69" s="134"/>
      <c r="EMH69" s="134"/>
      <c r="EMI69" s="134"/>
      <c r="EMJ69" s="134"/>
      <c r="EMK69" s="134"/>
      <c r="EML69" s="134"/>
      <c r="EMM69" s="134"/>
      <c r="EMN69" s="134"/>
      <c r="EMO69" s="134"/>
      <c r="EMP69" s="134"/>
      <c r="EMQ69" s="134"/>
      <c r="EMR69" s="134"/>
      <c r="EMS69" s="134"/>
      <c r="EMT69" s="134"/>
      <c r="EMU69" s="134"/>
      <c r="EMV69" s="134"/>
      <c r="EMW69" s="134"/>
      <c r="EMX69" s="134"/>
      <c r="EMY69" s="134"/>
      <c r="EMZ69" s="134"/>
      <c r="ENA69" s="134"/>
      <c r="ENB69" s="134"/>
      <c r="ENC69" s="134"/>
      <c r="END69" s="134"/>
      <c r="ENE69" s="134"/>
      <c r="ENF69" s="134"/>
      <c r="ENG69" s="134"/>
      <c r="ENH69" s="134"/>
      <c r="ENI69" s="134"/>
      <c r="ENJ69" s="134"/>
      <c r="ENK69" s="134"/>
      <c r="ENL69" s="134"/>
      <c r="ENM69" s="134"/>
      <c r="ENN69" s="134"/>
      <c r="ENO69" s="134"/>
      <c r="ENP69" s="134"/>
      <c r="ENQ69" s="134"/>
      <c r="ENR69" s="134"/>
      <c r="ENS69" s="134"/>
      <c r="ENT69" s="134"/>
      <c r="ENU69" s="134"/>
      <c r="ENV69" s="134"/>
      <c r="ENW69" s="134"/>
      <c r="ENX69" s="134"/>
      <c r="ENY69" s="134"/>
      <c r="ENZ69" s="134"/>
      <c r="EOA69" s="134"/>
      <c r="EOB69" s="134"/>
      <c r="EOC69" s="134"/>
      <c r="EOD69" s="134"/>
      <c r="EOE69" s="134"/>
      <c r="EOF69" s="134"/>
      <c r="EOG69" s="134"/>
      <c r="EOH69" s="134"/>
      <c r="EOI69" s="134"/>
      <c r="EOJ69" s="134"/>
      <c r="EOK69" s="134"/>
      <c r="EOL69" s="134"/>
      <c r="EOM69" s="134"/>
      <c r="EON69" s="134"/>
      <c r="EOO69" s="134"/>
      <c r="EOP69" s="134"/>
      <c r="EOQ69" s="134"/>
      <c r="EOR69" s="134"/>
      <c r="EOS69" s="134"/>
      <c r="EOT69" s="134"/>
      <c r="EOU69" s="134"/>
      <c r="EOV69" s="134"/>
      <c r="EOW69" s="134"/>
      <c r="EOX69" s="134"/>
      <c r="EOY69" s="134"/>
      <c r="EOZ69" s="134"/>
      <c r="EPA69" s="134"/>
      <c r="EPB69" s="134"/>
      <c r="EPC69" s="134"/>
      <c r="EPD69" s="134"/>
      <c r="EPE69" s="134"/>
      <c r="EPF69" s="134"/>
      <c r="EPG69" s="134"/>
      <c r="EPH69" s="134"/>
      <c r="EPI69" s="134"/>
      <c r="EPJ69" s="134"/>
      <c r="EPK69" s="134"/>
      <c r="EPL69" s="134"/>
      <c r="EPM69" s="134"/>
      <c r="EPN69" s="134"/>
      <c r="EPO69" s="134"/>
      <c r="EPP69" s="134"/>
      <c r="EPQ69" s="134"/>
      <c r="EPR69" s="134"/>
      <c r="EPS69" s="134"/>
      <c r="EPT69" s="134"/>
      <c r="EPU69" s="134"/>
      <c r="EPV69" s="134"/>
      <c r="EPW69" s="134"/>
      <c r="EPX69" s="134"/>
      <c r="EPY69" s="134"/>
      <c r="EPZ69" s="134"/>
      <c r="EQA69" s="134"/>
      <c r="EQB69" s="134"/>
      <c r="EQC69" s="134"/>
      <c r="EQD69" s="134"/>
      <c r="EQE69" s="134"/>
      <c r="EQF69" s="134"/>
      <c r="EQG69" s="134"/>
      <c r="EQH69" s="134"/>
      <c r="EQI69" s="134"/>
      <c r="EQJ69" s="134"/>
      <c r="EQK69" s="134"/>
      <c r="EQL69" s="134"/>
      <c r="EQM69" s="134"/>
      <c r="EQN69" s="134"/>
      <c r="EQO69" s="134"/>
      <c r="EQP69" s="134"/>
      <c r="EQQ69" s="134"/>
      <c r="EQR69" s="134"/>
      <c r="EQS69" s="134"/>
      <c r="EQT69" s="134"/>
      <c r="EQU69" s="134"/>
      <c r="EQV69" s="134"/>
      <c r="EQW69" s="134"/>
      <c r="EQX69" s="134"/>
      <c r="EQY69" s="134"/>
      <c r="EQZ69" s="134"/>
      <c r="ERA69" s="134"/>
      <c r="ERB69" s="134"/>
      <c r="ERC69" s="134"/>
      <c r="ERD69" s="134"/>
      <c r="ERE69" s="134"/>
      <c r="ERF69" s="134"/>
      <c r="ERG69" s="134"/>
      <c r="ERH69" s="134"/>
      <c r="ERI69" s="134"/>
      <c r="ERJ69" s="134"/>
      <c r="ERK69" s="134"/>
      <c r="ERL69" s="134"/>
      <c r="ERM69" s="134"/>
      <c r="ERN69" s="134"/>
      <c r="ERO69" s="134"/>
      <c r="ERP69" s="134"/>
      <c r="ERQ69" s="134"/>
      <c r="ERR69" s="134"/>
      <c r="ERS69" s="134"/>
      <c r="ERT69" s="134"/>
      <c r="ERU69" s="134"/>
      <c r="ERV69" s="134"/>
      <c r="ERW69" s="134"/>
      <c r="ERX69" s="134"/>
      <c r="ERY69" s="134"/>
      <c r="ERZ69" s="134"/>
      <c r="ESA69" s="134"/>
      <c r="ESB69" s="134"/>
      <c r="ESC69" s="134"/>
      <c r="ESD69" s="134"/>
      <c r="ESE69" s="134"/>
      <c r="ESF69" s="134"/>
      <c r="ESG69" s="134"/>
      <c r="ESH69" s="134"/>
      <c r="ESI69" s="134"/>
      <c r="ESJ69" s="134"/>
      <c r="ESK69" s="134"/>
      <c r="ESL69" s="134"/>
      <c r="ESM69" s="134"/>
      <c r="ESN69" s="134"/>
      <c r="ESO69" s="134"/>
      <c r="ESP69" s="134"/>
      <c r="ESQ69" s="134"/>
      <c r="ESR69" s="134"/>
      <c r="ESS69" s="134"/>
      <c r="EST69" s="134"/>
      <c r="ESU69" s="134"/>
      <c r="ESV69" s="134"/>
      <c r="ESW69" s="134"/>
      <c r="ESX69" s="134"/>
      <c r="ESY69" s="134"/>
      <c r="ESZ69" s="134"/>
      <c r="ETA69" s="134"/>
      <c r="ETB69" s="134"/>
      <c r="ETC69" s="134"/>
      <c r="ETD69" s="134"/>
      <c r="ETE69" s="134"/>
      <c r="ETF69" s="134"/>
      <c r="ETG69" s="134"/>
      <c r="ETH69" s="134"/>
      <c r="ETI69" s="134"/>
      <c r="ETJ69" s="134"/>
      <c r="ETK69" s="134"/>
      <c r="ETL69" s="134"/>
      <c r="ETM69" s="134"/>
      <c r="ETN69" s="134"/>
      <c r="ETO69" s="134"/>
      <c r="ETP69" s="134"/>
      <c r="ETQ69" s="134"/>
      <c r="ETR69" s="134"/>
      <c r="ETS69" s="134"/>
      <c r="ETT69" s="134"/>
      <c r="ETU69" s="134"/>
      <c r="ETV69" s="134"/>
      <c r="ETW69" s="134"/>
      <c r="ETX69" s="134"/>
      <c r="ETY69" s="134"/>
      <c r="ETZ69" s="134"/>
      <c r="EUA69" s="134"/>
      <c r="EUB69" s="134"/>
      <c r="EUC69" s="134"/>
      <c r="EUD69" s="134"/>
      <c r="EUE69" s="134"/>
      <c r="EUF69" s="134"/>
      <c r="EUG69" s="134"/>
      <c r="EUH69" s="134"/>
      <c r="EUI69" s="134"/>
      <c r="EUJ69" s="134"/>
      <c r="EUK69" s="134"/>
      <c r="EUL69" s="134"/>
      <c r="EUM69" s="134"/>
      <c r="EUN69" s="134"/>
      <c r="EUO69" s="134"/>
      <c r="EUP69" s="134"/>
      <c r="EUQ69" s="134"/>
      <c r="EUR69" s="134"/>
      <c r="EUS69" s="134"/>
      <c r="EUT69" s="134"/>
      <c r="EUU69" s="134"/>
      <c r="EUV69" s="134"/>
      <c r="EUW69" s="134"/>
      <c r="EUX69" s="134"/>
      <c r="EUY69" s="134"/>
      <c r="EUZ69" s="134"/>
      <c r="EVA69" s="134"/>
      <c r="EVB69" s="134"/>
      <c r="EVC69" s="134"/>
      <c r="EVD69" s="134"/>
      <c r="EVE69" s="134"/>
      <c r="EVF69" s="134"/>
      <c r="EVG69" s="134"/>
      <c r="EVH69" s="134"/>
      <c r="EVI69" s="134"/>
      <c r="EVJ69" s="134"/>
      <c r="EVK69" s="134"/>
      <c r="EVL69" s="134"/>
      <c r="EVM69" s="134"/>
      <c r="EVN69" s="134"/>
      <c r="EVO69" s="134"/>
      <c r="EVP69" s="134"/>
      <c r="EVQ69" s="134"/>
      <c r="EVR69" s="134"/>
      <c r="EVS69" s="134"/>
      <c r="EVT69" s="134"/>
      <c r="EVU69" s="134"/>
      <c r="EVV69" s="134"/>
      <c r="EVW69" s="134"/>
      <c r="EVX69" s="134"/>
      <c r="EVY69" s="134"/>
      <c r="EVZ69" s="134"/>
      <c r="EWA69" s="134"/>
      <c r="EWB69" s="134"/>
      <c r="EWC69" s="134"/>
      <c r="EWD69" s="134"/>
      <c r="EWE69" s="134"/>
      <c r="EWF69" s="134"/>
      <c r="EWG69" s="134"/>
      <c r="EWH69" s="134"/>
      <c r="EWI69" s="134"/>
      <c r="EWJ69" s="134"/>
      <c r="EWK69" s="134"/>
      <c r="EWL69" s="134"/>
      <c r="EWM69" s="134"/>
      <c r="EWN69" s="134"/>
      <c r="EWO69" s="134"/>
      <c r="EWP69" s="134"/>
      <c r="EWQ69" s="134"/>
      <c r="EWR69" s="134"/>
      <c r="EWS69" s="134"/>
      <c r="EWT69" s="134"/>
      <c r="EWU69" s="134"/>
      <c r="EWV69" s="134"/>
      <c r="EWW69" s="134"/>
      <c r="EWX69" s="134"/>
      <c r="EWY69" s="134"/>
      <c r="EWZ69" s="134"/>
      <c r="EXA69" s="134"/>
      <c r="EXB69" s="134"/>
      <c r="EXC69" s="134"/>
      <c r="EXD69" s="134"/>
      <c r="EXE69" s="134"/>
      <c r="EXF69" s="134"/>
      <c r="EXG69" s="134"/>
      <c r="EXH69" s="134"/>
      <c r="EXI69" s="134"/>
      <c r="EXJ69" s="134"/>
      <c r="EXK69" s="134"/>
      <c r="EXL69" s="134"/>
      <c r="EXM69" s="134"/>
      <c r="EXN69" s="134"/>
      <c r="EXO69" s="134"/>
      <c r="EXP69" s="134"/>
      <c r="EXQ69" s="134"/>
      <c r="EXR69" s="134"/>
      <c r="EXS69" s="134"/>
      <c r="EXT69" s="134"/>
      <c r="EXU69" s="134"/>
      <c r="EXV69" s="134"/>
      <c r="EXW69" s="134"/>
      <c r="EXX69" s="134"/>
      <c r="EXY69" s="134"/>
      <c r="EXZ69" s="134"/>
      <c r="EYA69" s="134"/>
      <c r="EYB69" s="134"/>
      <c r="EYC69" s="134"/>
      <c r="EYD69" s="134"/>
      <c r="EYE69" s="134"/>
      <c r="EYF69" s="134"/>
      <c r="EYG69" s="134"/>
      <c r="EYH69" s="134"/>
      <c r="EYI69" s="134"/>
      <c r="EYJ69" s="134"/>
      <c r="EYK69" s="134"/>
      <c r="EYL69" s="134"/>
      <c r="EYM69" s="134"/>
      <c r="EYN69" s="134"/>
      <c r="EYO69" s="134"/>
      <c r="EYP69" s="134"/>
      <c r="EYQ69" s="134"/>
      <c r="EYR69" s="134"/>
      <c r="EYS69" s="134"/>
      <c r="EYT69" s="134"/>
      <c r="EYU69" s="134"/>
      <c r="EYV69" s="134"/>
      <c r="EYW69" s="134"/>
      <c r="EYX69" s="134"/>
      <c r="EYY69" s="134"/>
      <c r="EYZ69" s="134"/>
      <c r="EZA69" s="134"/>
      <c r="EZB69" s="134"/>
      <c r="EZC69" s="134"/>
      <c r="EZD69" s="134"/>
      <c r="EZE69" s="134"/>
      <c r="EZF69" s="134"/>
      <c r="EZG69" s="134"/>
      <c r="EZH69" s="134"/>
      <c r="EZI69" s="134"/>
      <c r="EZJ69" s="134"/>
      <c r="EZK69" s="134"/>
      <c r="EZL69" s="134"/>
      <c r="EZM69" s="134"/>
      <c r="EZN69" s="134"/>
      <c r="EZO69" s="134"/>
      <c r="EZP69" s="134"/>
      <c r="EZQ69" s="134"/>
      <c r="EZR69" s="134"/>
      <c r="EZS69" s="134"/>
      <c r="EZT69" s="134"/>
      <c r="EZU69" s="134"/>
      <c r="EZV69" s="134"/>
      <c r="EZW69" s="134"/>
      <c r="EZX69" s="134"/>
      <c r="EZY69" s="134"/>
      <c r="EZZ69" s="134"/>
      <c r="FAA69" s="134"/>
      <c r="FAB69" s="134"/>
      <c r="FAC69" s="134"/>
      <c r="FAD69" s="134"/>
      <c r="FAE69" s="134"/>
      <c r="FAF69" s="134"/>
      <c r="FAG69" s="134"/>
      <c r="FAH69" s="134"/>
      <c r="FAI69" s="134"/>
      <c r="FAJ69" s="134"/>
      <c r="FAK69" s="134"/>
      <c r="FAL69" s="134"/>
      <c r="FAM69" s="134"/>
      <c r="FAN69" s="134"/>
      <c r="FAO69" s="134"/>
      <c r="FAP69" s="134"/>
      <c r="FAQ69" s="134"/>
      <c r="FAR69" s="134"/>
      <c r="FAS69" s="134"/>
      <c r="FAT69" s="134"/>
      <c r="FAU69" s="134"/>
      <c r="FAV69" s="134"/>
      <c r="FAW69" s="134"/>
      <c r="FAX69" s="134"/>
      <c r="FAY69" s="134"/>
      <c r="FAZ69" s="134"/>
      <c r="FBA69" s="134"/>
      <c r="FBB69" s="134"/>
      <c r="FBC69" s="134"/>
      <c r="FBD69" s="134"/>
      <c r="FBE69" s="134"/>
      <c r="FBF69" s="134"/>
      <c r="FBG69" s="134"/>
      <c r="FBH69" s="134"/>
      <c r="FBI69" s="134"/>
      <c r="FBJ69" s="134"/>
      <c r="FBK69" s="134"/>
      <c r="FBL69" s="134"/>
      <c r="FBM69" s="134"/>
      <c r="FBN69" s="134"/>
      <c r="FBO69" s="134"/>
      <c r="FBP69" s="134"/>
      <c r="FBQ69" s="134"/>
      <c r="FBR69" s="134"/>
      <c r="FBS69" s="134"/>
      <c r="FBT69" s="134"/>
      <c r="FBU69" s="134"/>
      <c r="FBV69" s="134"/>
      <c r="FBW69" s="134"/>
      <c r="FBX69" s="134"/>
      <c r="FBY69" s="134"/>
      <c r="FBZ69" s="134"/>
      <c r="FCA69" s="134"/>
      <c r="FCB69" s="134"/>
      <c r="FCC69" s="134"/>
      <c r="FCD69" s="134"/>
      <c r="FCE69" s="134"/>
      <c r="FCF69" s="134"/>
      <c r="FCG69" s="134"/>
      <c r="FCH69" s="134"/>
      <c r="FCI69" s="134"/>
      <c r="FCJ69" s="134"/>
      <c r="FCK69" s="134"/>
      <c r="FCL69" s="134"/>
      <c r="FCM69" s="134"/>
      <c r="FCN69" s="134"/>
      <c r="FCO69" s="134"/>
      <c r="FCP69" s="134"/>
      <c r="FCQ69" s="134"/>
      <c r="FCR69" s="134"/>
      <c r="FCS69" s="134"/>
      <c r="FCT69" s="134"/>
      <c r="FCU69" s="134"/>
      <c r="FCV69" s="134"/>
      <c r="FCW69" s="134"/>
      <c r="FCX69" s="134"/>
      <c r="FCY69" s="134"/>
      <c r="FCZ69" s="134"/>
      <c r="FDA69" s="134"/>
      <c r="FDB69" s="134"/>
      <c r="FDC69" s="134"/>
      <c r="FDD69" s="134"/>
      <c r="FDE69" s="134"/>
      <c r="FDF69" s="134"/>
      <c r="FDG69" s="134"/>
      <c r="FDH69" s="134"/>
      <c r="FDI69" s="134"/>
      <c r="FDJ69" s="134"/>
      <c r="FDK69" s="134"/>
      <c r="FDL69" s="134"/>
      <c r="FDM69" s="134"/>
      <c r="FDN69" s="134"/>
      <c r="FDO69" s="134"/>
      <c r="FDP69" s="134"/>
      <c r="FDQ69" s="134"/>
      <c r="FDR69" s="134"/>
      <c r="FDS69" s="134"/>
      <c r="FDT69" s="134"/>
      <c r="FDU69" s="134"/>
      <c r="FDV69" s="134"/>
      <c r="FDW69" s="134"/>
      <c r="FDX69" s="134"/>
      <c r="FDY69" s="134"/>
      <c r="FDZ69" s="134"/>
      <c r="FEA69" s="134"/>
      <c r="FEB69" s="134"/>
      <c r="FEC69" s="134"/>
      <c r="FED69" s="134"/>
      <c r="FEE69" s="134"/>
      <c r="FEF69" s="134"/>
      <c r="FEG69" s="134"/>
      <c r="FEH69" s="134"/>
      <c r="FEI69" s="134"/>
      <c r="FEJ69" s="134"/>
      <c r="FEK69" s="134"/>
      <c r="FEL69" s="134"/>
      <c r="FEM69" s="134"/>
      <c r="FEN69" s="134"/>
      <c r="FEO69" s="134"/>
      <c r="FEP69" s="134"/>
      <c r="FEQ69" s="134"/>
      <c r="FER69" s="134"/>
      <c r="FES69" s="134"/>
      <c r="FET69" s="134"/>
      <c r="FEU69" s="134"/>
      <c r="FEV69" s="134"/>
      <c r="FEW69" s="134"/>
      <c r="FEX69" s="134"/>
      <c r="FEY69" s="134"/>
      <c r="FEZ69" s="134"/>
      <c r="FFA69" s="134"/>
      <c r="FFB69" s="134"/>
      <c r="FFC69" s="134"/>
      <c r="FFD69" s="134"/>
      <c r="FFE69" s="134"/>
      <c r="FFF69" s="134"/>
      <c r="FFG69" s="134"/>
      <c r="FFH69" s="134"/>
      <c r="FFI69" s="134"/>
      <c r="FFJ69" s="134"/>
      <c r="FFK69" s="134"/>
      <c r="FFL69" s="134"/>
      <c r="FFM69" s="134"/>
      <c r="FFN69" s="134"/>
      <c r="FFO69" s="134"/>
      <c r="FFP69" s="134"/>
      <c r="FFQ69" s="134"/>
      <c r="FFR69" s="134"/>
      <c r="FFS69" s="134"/>
      <c r="FFT69" s="134"/>
      <c r="FFU69" s="134"/>
      <c r="FFV69" s="134"/>
      <c r="FFW69" s="134"/>
      <c r="FFX69" s="134"/>
      <c r="FFY69" s="134"/>
      <c r="FFZ69" s="134"/>
      <c r="FGA69" s="134"/>
      <c r="FGB69" s="134"/>
      <c r="FGC69" s="134"/>
      <c r="FGD69" s="134"/>
      <c r="FGE69" s="134"/>
      <c r="FGF69" s="134"/>
      <c r="FGG69" s="134"/>
      <c r="FGH69" s="134"/>
      <c r="FGI69" s="134"/>
      <c r="FGJ69" s="134"/>
      <c r="FGK69" s="134"/>
      <c r="FGL69" s="134"/>
      <c r="FGM69" s="134"/>
      <c r="FGN69" s="134"/>
      <c r="FGO69" s="134"/>
      <c r="FGP69" s="134"/>
      <c r="FGQ69" s="134"/>
      <c r="FGR69" s="134"/>
      <c r="FGS69" s="134"/>
      <c r="FGT69" s="134"/>
      <c r="FGU69" s="134"/>
      <c r="FGV69" s="134"/>
      <c r="FGW69" s="134"/>
      <c r="FGX69" s="134"/>
      <c r="FGY69" s="134"/>
      <c r="FGZ69" s="134"/>
      <c r="FHA69" s="134"/>
      <c r="FHB69" s="134"/>
      <c r="FHC69" s="134"/>
      <c r="FHD69" s="134"/>
      <c r="FHE69" s="134"/>
      <c r="FHF69" s="134"/>
      <c r="FHG69" s="134"/>
      <c r="FHH69" s="134"/>
      <c r="FHI69" s="134"/>
      <c r="FHJ69" s="134"/>
      <c r="FHK69" s="134"/>
      <c r="FHL69" s="134"/>
      <c r="FHM69" s="134"/>
      <c r="FHN69" s="134"/>
      <c r="FHO69" s="134"/>
      <c r="FHP69" s="134"/>
      <c r="FHQ69" s="134"/>
      <c r="FHR69" s="134"/>
      <c r="FHS69" s="134"/>
      <c r="FHT69" s="134"/>
      <c r="FHU69" s="134"/>
      <c r="FHV69" s="134"/>
      <c r="FHW69" s="134"/>
      <c r="FHX69" s="134"/>
      <c r="FHY69" s="134"/>
      <c r="FHZ69" s="134"/>
      <c r="FIA69" s="134"/>
      <c r="FIB69" s="134"/>
      <c r="FIC69" s="134"/>
      <c r="FID69" s="134"/>
      <c r="FIE69" s="134"/>
      <c r="FIF69" s="134"/>
      <c r="FIG69" s="134"/>
      <c r="FIH69" s="134"/>
      <c r="FII69" s="134"/>
      <c r="FIJ69" s="134"/>
      <c r="FIK69" s="134"/>
      <c r="FIL69" s="134"/>
      <c r="FIM69" s="134"/>
      <c r="FIN69" s="134"/>
      <c r="FIO69" s="134"/>
      <c r="FIP69" s="134"/>
      <c r="FIQ69" s="134"/>
      <c r="FIR69" s="134"/>
      <c r="FIS69" s="134"/>
      <c r="FIT69" s="134"/>
      <c r="FIU69" s="134"/>
      <c r="FIV69" s="134"/>
      <c r="FIW69" s="134"/>
      <c r="FIX69" s="134"/>
      <c r="FIY69" s="134"/>
      <c r="FIZ69" s="134"/>
      <c r="FJA69" s="134"/>
      <c r="FJB69" s="134"/>
      <c r="FJC69" s="134"/>
      <c r="FJD69" s="134"/>
      <c r="FJE69" s="134"/>
      <c r="FJF69" s="134"/>
      <c r="FJG69" s="134"/>
      <c r="FJH69" s="134"/>
      <c r="FJI69" s="134"/>
      <c r="FJJ69" s="134"/>
      <c r="FJK69" s="134"/>
      <c r="FJL69" s="134"/>
      <c r="FJM69" s="134"/>
      <c r="FJN69" s="134"/>
      <c r="FJO69" s="134"/>
      <c r="FJP69" s="134"/>
      <c r="FJQ69" s="134"/>
      <c r="FJR69" s="134"/>
      <c r="FJS69" s="134"/>
      <c r="FJT69" s="134"/>
      <c r="FJU69" s="134"/>
      <c r="FJV69" s="134"/>
      <c r="FJW69" s="134"/>
      <c r="FJX69" s="134"/>
      <c r="FJY69" s="134"/>
      <c r="FJZ69" s="134"/>
      <c r="FKA69" s="134"/>
      <c r="FKB69" s="134"/>
      <c r="FKC69" s="134"/>
      <c r="FKD69" s="134"/>
      <c r="FKE69" s="134"/>
      <c r="FKF69" s="134"/>
      <c r="FKG69" s="134"/>
      <c r="FKH69" s="134"/>
      <c r="FKI69" s="134"/>
      <c r="FKJ69" s="134"/>
      <c r="FKK69" s="134"/>
      <c r="FKL69" s="134"/>
      <c r="FKM69" s="134"/>
      <c r="FKN69" s="134"/>
      <c r="FKO69" s="134"/>
      <c r="FKP69" s="134"/>
      <c r="FKQ69" s="134"/>
      <c r="FKR69" s="134"/>
      <c r="FKS69" s="134"/>
      <c r="FKT69" s="134"/>
      <c r="FKU69" s="134"/>
      <c r="FKV69" s="134"/>
      <c r="FKW69" s="134"/>
      <c r="FKX69" s="134"/>
      <c r="FKY69" s="134"/>
      <c r="FKZ69" s="134"/>
      <c r="FLA69" s="134"/>
      <c r="FLB69" s="134"/>
      <c r="FLC69" s="134"/>
      <c r="FLD69" s="134"/>
      <c r="FLE69" s="134"/>
      <c r="FLF69" s="134"/>
      <c r="FLG69" s="134"/>
      <c r="FLH69" s="134"/>
      <c r="FLI69" s="134"/>
      <c r="FLJ69" s="134"/>
      <c r="FLK69" s="134"/>
      <c r="FLL69" s="134"/>
      <c r="FLM69" s="134"/>
      <c r="FLN69" s="134"/>
      <c r="FLO69" s="134"/>
      <c r="FLP69" s="134"/>
      <c r="FLQ69" s="134"/>
      <c r="FLR69" s="134"/>
      <c r="FLS69" s="134"/>
      <c r="FLT69" s="134"/>
      <c r="FLU69" s="134"/>
      <c r="FLV69" s="134"/>
      <c r="FLW69" s="134"/>
      <c r="FLX69" s="134"/>
      <c r="FLY69" s="134"/>
      <c r="FLZ69" s="134"/>
      <c r="FMA69" s="134"/>
      <c r="FMB69" s="134"/>
      <c r="FMC69" s="134"/>
      <c r="FMD69" s="134"/>
      <c r="FME69" s="134"/>
      <c r="FMF69" s="134"/>
      <c r="FMG69" s="134"/>
      <c r="FMH69" s="134"/>
      <c r="FMI69" s="134"/>
      <c r="FMJ69" s="134"/>
      <c r="FMK69" s="134"/>
      <c r="FML69" s="134"/>
      <c r="FMM69" s="134"/>
      <c r="FMN69" s="134"/>
      <c r="FMO69" s="134"/>
      <c r="FMP69" s="134"/>
      <c r="FMQ69" s="134"/>
      <c r="FMR69" s="134"/>
      <c r="FMS69" s="134"/>
      <c r="FMT69" s="134"/>
      <c r="FMU69" s="134"/>
      <c r="FMV69" s="134"/>
      <c r="FMW69" s="134"/>
      <c r="FMX69" s="134"/>
      <c r="FMY69" s="134"/>
      <c r="FMZ69" s="134"/>
      <c r="FNA69" s="134"/>
      <c r="FNB69" s="134"/>
      <c r="FNC69" s="134"/>
      <c r="FND69" s="134"/>
      <c r="FNE69" s="134"/>
      <c r="FNF69" s="134"/>
      <c r="FNG69" s="134"/>
      <c r="FNH69" s="134"/>
      <c r="FNI69" s="134"/>
      <c r="FNJ69" s="134"/>
      <c r="FNK69" s="134"/>
      <c r="FNL69" s="134"/>
      <c r="FNM69" s="134"/>
      <c r="FNN69" s="134"/>
      <c r="FNO69" s="134"/>
      <c r="FNP69" s="134"/>
      <c r="FNQ69" s="134"/>
      <c r="FNR69" s="134"/>
      <c r="FNS69" s="134"/>
      <c r="FNT69" s="134"/>
      <c r="FNU69" s="134"/>
      <c r="FNV69" s="134"/>
      <c r="FNW69" s="134"/>
      <c r="FNX69" s="134"/>
      <c r="FNY69" s="134"/>
      <c r="FNZ69" s="134"/>
      <c r="FOA69" s="134"/>
      <c r="FOB69" s="134"/>
      <c r="FOC69" s="134"/>
      <c r="FOD69" s="134"/>
      <c r="FOE69" s="134"/>
      <c r="FOF69" s="134"/>
      <c r="FOG69" s="134"/>
      <c r="FOH69" s="134"/>
      <c r="FOI69" s="134"/>
      <c r="FOJ69" s="134"/>
      <c r="FOK69" s="134"/>
      <c r="FOL69" s="134"/>
      <c r="FOM69" s="134"/>
      <c r="FON69" s="134"/>
      <c r="FOO69" s="134"/>
      <c r="FOP69" s="134"/>
      <c r="FOQ69" s="134"/>
      <c r="FOR69" s="134"/>
      <c r="FOS69" s="134"/>
      <c r="FOT69" s="134"/>
      <c r="FOU69" s="134"/>
      <c r="FOV69" s="134"/>
      <c r="FOW69" s="134"/>
      <c r="FOX69" s="134"/>
      <c r="FOY69" s="134"/>
      <c r="FOZ69" s="134"/>
      <c r="FPA69" s="134"/>
      <c r="FPB69" s="134"/>
      <c r="FPC69" s="134"/>
      <c r="FPD69" s="134"/>
      <c r="FPE69" s="134"/>
      <c r="FPF69" s="134"/>
      <c r="FPG69" s="134"/>
      <c r="FPH69" s="134"/>
      <c r="FPI69" s="134"/>
      <c r="FPJ69" s="134"/>
      <c r="FPK69" s="134"/>
      <c r="FPL69" s="134"/>
      <c r="FPM69" s="134"/>
      <c r="FPN69" s="134"/>
      <c r="FPO69" s="134"/>
      <c r="FPP69" s="134"/>
      <c r="FPQ69" s="134"/>
      <c r="FPR69" s="134"/>
      <c r="FPS69" s="134"/>
      <c r="FPT69" s="134"/>
      <c r="FPU69" s="134"/>
      <c r="FPV69" s="134"/>
      <c r="FPW69" s="134"/>
      <c r="FPX69" s="134"/>
      <c r="FPY69" s="134"/>
      <c r="FPZ69" s="134"/>
      <c r="FQA69" s="134"/>
      <c r="FQB69" s="134"/>
      <c r="FQC69" s="134"/>
      <c r="FQD69" s="134"/>
      <c r="FQE69" s="134"/>
      <c r="FQF69" s="134"/>
      <c r="FQG69" s="134"/>
      <c r="FQH69" s="134"/>
      <c r="FQI69" s="134"/>
      <c r="FQJ69" s="134"/>
      <c r="FQK69" s="134"/>
      <c r="FQL69" s="134"/>
      <c r="FQM69" s="134"/>
      <c r="FQN69" s="134"/>
      <c r="FQO69" s="134"/>
      <c r="FQP69" s="134"/>
      <c r="FQQ69" s="134"/>
      <c r="FQR69" s="134"/>
      <c r="FQS69" s="134"/>
      <c r="FQT69" s="134"/>
      <c r="FQU69" s="134"/>
      <c r="FQV69" s="134"/>
      <c r="FQW69" s="134"/>
      <c r="FQX69" s="134"/>
      <c r="FQY69" s="134"/>
      <c r="FQZ69" s="134"/>
      <c r="FRA69" s="134"/>
      <c r="FRB69" s="134"/>
      <c r="FRC69" s="134"/>
      <c r="FRD69" s="134"/>
      <c r="FRE69" s="134"/>
      <c r="FRF69" s="134"/>
      <c r="FRG69" s="134"/>
      <c r="FRH69" s="134"/>
      <c r="FRI69" s="134"/>
      <c r="FRJ69" s="134"/>
      <c r="FRK69" s="134"/>
      <c r="FRL69" s="134"/>
      <c r="FRM69" s="134"/>
      <c r="FRN69" s="134"/>
      <c r="FRO69" s="134"/>
      <c r="FRP69" s="134"/>
      <c r="FRQ69" s="134"/>
      <c r="FRR69" s="134"/>
      <c r="FRS69" s="134"/>
      <c r="FRT69" s="134"/>
      <c r="FRU69" s="134"/>
      <c r="FRV69" s="134"/>
      <c r="FRW69" s="134"/>
      <c r="FRX69" s="134"/>
      <c r="FRY69" s="134"/>
      <c r="FRZ69" s="134"/>
      <c r="FSA69" s="134"/>
      <c r="FSB69" s="134"/>
      <c r="FSC69" s="134"/>
      <c r="FSD69" s="134"/>
      <c r="FSE69" s="134"/>
      <c r="FSF69" s="134"/>
      <c r="FSG69" s="134"/>
      <c r="FSH69" s="134"/>
      <c r="FSI69" s="134"/>
      <c r="FSJ69" s="134"/>
      <c r="FSK69" s="134"/>
      <c r="FSL69" s="134"/>
      <c r="FSM69" s="134"/>
      <c r="FSN69" s="134"/>
      <c r="FSO69" s="134"/>
      <c r="FSP69" s="134"/>
      <c r="FSQ69" s="134"/>
      <c r="FSR69" s="134"/>
      <c r="FSS69" s="134"/>
      <c r="FST69" s="134"/>
      <c r="FSU69" s="134"/>
      <c r="FSV69" s="134"/>
      <c r="FSW69" s="134"/>
      <c r="FSX69" s="134"/>
      <c r="FSY69" s="134"/>
      <c r="FSZ69" s="134"/>
      <c r="FTA69" s="134"/>
      <c r="FTB69" s="134"/>
      <c r="FTC69" s="134"/>
      <c r="FTD69" s="134"/>
      <c r="FTE69" s="134"/>
      <c r="FTF69" s="134"/>
      <c r="FTG69" s="134"/>
      <c r="FTH69" s="134"/>
      <c r="FTI69" s="134"/>
      <c r="FTJ69" s="134"/>
      <c r="FTK69" s="134"/>
      <c r="FTL69" s="134"/>
      <c r="FTM69" s="134"/>
      <c r="FTN69" s="134"/>
      <c r="FTO69" s="134"/>
      <c r="FTP69" s="134"/>
      <c r="FTQ69" s="134"/>
      <c r="FTR69" s="134"/>
      <c r="FTS69" s="134"/>
      <c r="FTT69" s="134"/>
      <c r="FTU69" s="134"/>
      <c r="FTV69" s="134"/>
      <c r="FTW69" s="134"/>
      <c r="FTX69" s="134"/>
      <c r="FTY69" s="134"/>
      <c r="FTZ69" s="134"/>
      <c r="FUA69" s="134"/>
      <c r="FUB69" s="134"/>
      <c r="FUC69" s="134"/>
      <c r="FUD69" s="134"/>
      <c r="FUE69" s="134"/>
      <c r="FUF69" s="134"/>
      <c r="FUG69" s="134"/>
      <c r="FUH69" s="134"/>
      <c r="FUI69" s="134"/>
      <c r="FUJ69" s="134"/>
      <c r="FUK69" s="134"/>
      <c r="FUL69" s="134"/>
      <c r="FUM69" s="134"/>
      <c r="FUN69" s="134"/>
      <c r="FUO69" s="134"/>
      <c r="FUP69" s="134"/>
      <c r="FUQ69" s="134"/>
      <c r="FUR69" s="134"/>
      <c r="FUS69" s="134"/>
      <c r="FUT69" s="134"/>
      <c r="FUU69" s="134"/>
      <c r="FUV69" s="134"/>
      <c r="FUW69" s="134"/>
      <c r="FUX69" s="134"/>
      <c r="FUY69" s="134"/>
      <c r="FUZ69" s="134"/>
      <c r="FVA69" s="134"/>
      <c r="FVB69" s="134"/>
      <c r="FVC69" s="134"/>
      <c r="FVD69" s="134"/>
      <c r="FVE69" s="134"/>
      <c r="FVF69" s="134"/>
      <c r="FVG69" s="134"/>
      <c r="FVH69" s="134"/>
      <c r="FVI69" s="134"/>
      <c r="FVJ69" s="134"/>
      <c r="FVK69" s="134"/>
      <c r="FVL69" s="134"/>
      <c r="FVM69" s="134"/>
      <c r="FVN69" s="134"/>
      <c r="FVO69" s="134"/>
      <c r="FVP69" s="134"/>
      <c r="FVQ69" s="134"/>
      <c r="FVR69" s="134"/>
      <c r="FVS69" s="134"/>
      <c r="FVT69" s="134"/>
      <c r="FVU69" s="134"/>
      <c r="FVV69" s="134"/>
      <c r="FVW69" s="134"/>
      <c r="FVX69" s="134"/>
      <c r="FVY69" s="134"/>
      <c r="FVZ69" s="134"/>
      <c r="FWA69" s="134"/>
      <c r="FWB69" s="134"/>
      <c r="FWC69" s="134"/>
      <c r="FWD69" s="134"/>
      <c r="FWE69" s="134"/>
      <c r="FWF69" s="134"/>
      <c r="FWG69" s="134"/>
      <c r="FWH69" s="134"/>
      <c r="FWI69" s="134"/>
      <c r="FWJ69" s="134"/>
      <c r="FWK69" s="134"/>
      <c r="FWL69" s="134"/>
      <c r="FWM69" s="134"/>
      <c r="FWN69" s="134"/>
      <c r="FWO69" s="134"/>
      <c r="FWP69" s="134"/>
      <c r="FWQ69" s="134"/>
      <c r="FWR69" s="134"/>
      <c r="FWS69" s="134"/>
      <c r="FWT69" s="134"/>
      <c r="FWU69" s="134"/>
      <c r="FWV69" s="134"/>
      <c r="FWW69" s="134"/>
      <c r="FWX69" s="134"/>
      <c r="FWY69" s="134"/>
      <c r="FWZ69" s="134"/>
      <c r="FXA69" s="134"/>
      <c r="FXB69" s="134"/>
      <c r="FXC69" s="134"/>
      <c r="FXD69" s="134"/>
      <c r="FXE69" s="134"/>
      <c r="FXF69" s="134"/>
      <c r="FXG69" s="134"/>
      <c r="FXH69" s="134"/>
      <c r="FXI69" s="134"/>
      <c r="FXJ69" s="134"/>
      <c r="FXK69" s="134"/>
      <c r="FXL69" s="134"/>
      <c r="FXM69" s="134"/>
      <c r="FXN69" s="134"/>
      <c r="FXO69" s="134"/>
      <c r="FXP69" s="134"/>
      <c r="FXQ69" s="134"/>
      <c r="FXR69" s="134"/>
      <c r="FXS69" s="134"/>
      <c r="FXT69" s="134"/>
      <c r="FXU69" s="134"/>
      <c r="FXV69" s="134"/>
      <c r="FXW69" s="134"/>
      <c r="FXX69" s="134"/>
      <c r="FXY69" s="134"/>
      <c r="FXZ69" s="134"/>
      <c r="FYA69" s="134"/>
      <c r="FYB69" s="134"/>
      <c r="FYC69" s="134"/>
      <c r="FYD69" s="134"/>
      <c r="FYE69" s="134"/>
      <c r="FYF69" s="134"/>
      <c r="FYG69" s="134"/>
      <c r="FYH69" s="134"/>
      <c r="FYI69" s="134"/>
      <c r="FYJ69" s="134"/>
      <c r="FYK69" s="134"/>
      <c r="FYL69" s="134"/>
      <c r="FYM69" s="134"/>
      <c r="FYN69" s="134"/>
      <c r="FYO69" s="134"/>
      <c r="FYP69" s="134"/>
      <c r="FYQ69" s="134"/>
      <c r="FYR69" s="134"/>
      <c r="FYS69" s="134"/>
      <c r="FYT69" s="134"/>
      <c r="FYU69" s="134"/>
      <c r="FYV69" s="134"/>
      <c r="FYW69" s="134"/>
      <c r="FYX69" s="134"/>
      <c r="FYY69" s="134"/>
      <c r="FYZ69" s="134"/>
      <c r="FZA69" s="134"/>
      <c r="FZB69" s="134"/>
      <c r="FZC69" s="134"/>
      <c r="FZD69" s="134"/>
      <c r="FZE69" s="134"/>
      <c r="FZF69" s="134"/>
      <c r="FZG69" s="134"/>
      <c r="FZH69" s="134"/>
      <c r="FZI69" s="134"/>
      <c r="FZJ69" s="134"/>
      <c r="FZK69" s="134"/>
      <c r="FZL69" s="134"/>
      <c r="FZM69" s="134"/>
      <c r="FZN69" s="134"/>
      <c r="FZO69" s="134"/>
      <c r="FZP69" s="134"/>
      <c r="FZQ69" s="134"/>
      <c r="FZR69" s="134"/>
      <c r="FZS69" s="134"/>
      <c r="FZT69" s="134"/>
      <c r="FZU69" s="134"/>
      <c r="FZV69" s="134"/>
      <c r="FZW69" s="134"/>
      <c r="FZX69" s="134"/>
      <c r="FZY69" s="134"/>
      <c r="FZZ69" s="134"/>
      <c r="GAA69" s="134"/>
      <c r="GAB69" s="134"/>
      <c r="GAC69" s="134"/>
      <c r="GAD69" s="134"/>
      <c r="GAE69" s="134"/>
      <c r="GAF69" s="134"/>
      <c r="GAG69" s="134"/>
      <c r="GAH69" s="134"/>
      <c r="GAI69" s="134"/>
      <c r="GAJ69" s="134"/>
      <c r="GAK69" s="134"/>
      <c r="GAL69" s="134"/>
      <c r="GAM69" s="134"/>
      <c r="GAN69" s="134"/>
      <c r="GAO69" s="134"/>
      <c r="GAP69" s="134"/>
      <c r="GAQ69" s="134"/>
      <c r="GAR69" s="134"/>
      <c r="GAS69" s="134"/>
      <c r="GAT69" s="134"/>
      <c r="GAU69" s="134"/>
      <c r="GAV69" s="134"/>
      <c r="GAW69" s="134"/>
      <c r="GAX69" s="134"/>
      <c r="GAY69" s="134"/>
      <c r="GAZ69" s="134"/>
      <c r="GBA69" s="134"/>
      <c r="GBB69" s="134"/>
      <c r="GBC69" s="134"/>
      <c r="GBD69" s="134"/>
      <c r="GBE69" s="134"/>
      <c r="GBF69" s="134"/>
      <c r="GBG69" s="134"/>
      <c r="GBH69" s="134"/>
      <c r="GBI69" s="134"/>
      <c r="GBJ69" s="134"/>
      <c r="GBK69" s="134"/>
      <c r="GBL69" s="134"/>
      <c r="GBM69" s="134"/>
      <c r="GBN69" s="134"/>
      <c r="GBO69" s="134"/>
      <c r="GBP69" s="134"/>
      <c r="GBQ69" s="134"/>
      <c r="GBR69" s="134"/>
      <c r="GBS69" s="134"/>
      <c r="GBT69" s="134"/>
      <c r="GBU69" s="134"/>
      <c r="GBV69" s="134"/>
      <c r="GBW69" s="134"/>
      <c r="GBX69" s="134"/>
      <c r="GBY69" s="134"/>
      <c r="GBZ69" s="134"/>
      <c r="GCA69" s="134"/>
      <c r="GCB69" s="134"/>
      <c r="GCC69" s="134"/>
      <c r="GCD69" s="134"/>
      <c r="GCE69" s="134"/>
      <c r="GCF69" s="134"/>
      <c r="GCG69" s="134"/>
      <c r="GCH69" s="134"/>
      <c r="GCI69" s="134"/>
      <c r="GCJ69" s="134"/>
      <c r="GCK69" s="134"/>
      <c r="GCL69" s="134"/>
      <c r="GCM69" s="134"/>
      <c r="GCN69" s="134"/>
      <c r="GCO69" s="134"/>
      <c r="GCP69" s="134"/>
      <c r="GCQ69" s="134"/>
      <c r="GCR69" s="134"/>
      <c r="GCS69" s="134"/>
      <c r="GCT69" s="134"/>
      <c r="GCU69" s="134"/>
      <c r="GCV69" s="134"/>
      <c r="GCW69" s="134"/>
      <c r="GCX69" s="134"/>
      <c r="GCY69" s="134"/>
      <c r="GCZ69" s="134"/>
      <c r="GDA69" s="134"/>
      <c r="GDB69" s="134"/>
      <c r="GDC69" s="134"/>
      <c r="GDD69" s="134"/>
      <c r="GDE69" s="134"/>
      <c r="GDF69" s="134"/>
      <c r="GDG69" s="134"/>
      <c r="GDH69" s="134"/>
      <c r="GDI69" s="134"/>
      <c r="GDJ69" s="134"/>
      <c r="GDK69" s="134"/>
      <c r="GDL69" s="134"/>
      <c r="GDM69" s="134"/>
      <c r="GDN69" s="134"/>
      <c r="GDO69" s="134"/>
      <c r="GDP69" s="134"/>
      <c r="GDQ69" s="134"/>
      <c r="GDR69" s="134"/>
      <c r="GDS69" s="134"/>
      <c r="GDT69" s="134"/>
      <c r="GDU69" s="134"/>
      <c r="GDV69" s="134"/>
      <c r="GDW69" s="134"/>
      <c r="GDX69" s="134"/>
      <c r="GDY69" s="134"/>
      <c r="GDZ69" s="134"/>
      <c r="GEA69" s="134"/>
      <c r="GEB69" s="134"/>
      <c r="GEC69" s="134"/>
      <c r="GED69" s="134"/>
      <c r="GEE69" s="134"/>
      <c r="GEF69" s="134"/>
      <c r="GEG69" s="134"/>
      <c r="GEH69" s="134"/>
      <c r="GEI69" s="134"/>
      <c r="GEJ69" s="134"/>
      <c r="GEK69" s="134"/>
      <c r="GEL69" s="134"/>
      <c r="GEM69" s="134"/>
      <c r="GEN69" s="134"/>
      <c r="GEO69" s="134"/>
      <c r="GEP69" s="134"/>
      <c r="GEQ69" s="134"/>
      <c r="GER69" s="134"/>
      <c r="GES69" s="134"/>
      <c r="GET69" s="134"/>
      <c r="GEU69" s="134"/>
      <c r="GEV69" s="134"/>
      <c r="GEW69" s="134"/>
      <c r="GEX69" s="134"/>
      <c r="GEY69" s="134"/>
      <c r="GEZ69" s="134"/>
      <c r="GFA69" s="134"/>
      <c r="GFB69" s="134"/>
      <c r="GFC69" s="134"/>
      <c r="GFD69" s="134"/>
      <c r="GFE69" s="134"/>
      <c r="GFF69" s="134"/>
      <c r="GFG69" s="134"/>
      <c r="GFH69" s="134"/>
      <c r="GFI69" s="134"/>
      <c r="GFJ69" s="134"/>
      <c r="GFK69" s="134"/>
      <c r="GFL69" s="134"/>
      <c r="GFM69" s="134"/>
      <c r="GFN69" s="134"/>
      <c r="GFO69" s="134"/>
      <c r="GFP69" s="134"/>
      <c r="GFQ69" s="134"/>
      <c r="GFR69" s="134"/>
      <c r="GFS69" s="134"/>
      <c r="GFT69" s="134"/>
      <c r="GFU69" s="134"/>
      <c r="GFV69" s="134"/>
      <c r="GFW69" s="134"/>
      <c r="GFX69" s="134"/>
      <c r="GFY69" s="134"/>
      <c r="GFZ69" s="134"/>
      <c r="GGA69" s="134"/>
      <c r="GGB69" s="134"/>
      <c r="GGC69" s="134"/>
      <c r="GGD69" s="134"/>
      <c r="GGE69" s="134"/>
      <c r="GGF69" s="134"/>
      <c r="GGG69" s="134"/>
      <c r="GGH69" s="134"/>
      <c r="GGI69" s="134"/>
      <c r="GGJ69" s="134"/>
      <c r="GGK69" s="134"/>
      <c r="GGL69" s="134"/>
      <c r="GGM69" s="134"/>
      <c r="GGN69" s="134"/>
      <c r="GGO69" s="134"/>
      <c r="GGP69" s="134"/>
      <c r="GGQ69" s="134"/>
      <c r="GGR69" s="134"/>
      <c r="GGS69" s="134"/>
      <c r="GGT69" s="134"/>
      <c r="GGU69" s="134"/>
      <c r="GGV69" s="134"/>
      <c r="GGW69" s="134"/>
      <c r="GGX69" s="134"/>
      <c r="GGY69" s="134"/>
      <c r="GGZ69" s="134"/>
      <c r="GHA69" s="134"/>
      <c r="GHB69" s="134"/>
      <c r="GHC69" s="134"/>
      <c r="GHD69" s="134"/>
      <c r="GHE69" s="134"/>
      <c r="GHF69" s="134"/>
      <c r="GHG69" s="134"/>
      <c r="GHH69" s="134"/>
      <c r="GHI69" s="134"/>
      <c r="GHJ69" s="134"/>
      <c r="GHK69" s="134"/>
      <c r="GHL69" s="134"/>
      <c r="GHM69" s="134"/>
      <c r="GHN69" s="134"/>
      <c r="GHO69" s="134"/>
      <c r="GHP69" s="134"/>
      <c r="GHQ69" s="134"/>
      <c r="GHR69" s="134"/>
      <c r="GHS69" s="134"/>
      <c r="GHT69" s="134"/>
      <c r="GHU69" s="134"/>
      <c r="GHV69" s="134"/>
      <c r="GHW69" s="134"/>
      <c r="GHX69" s="134"/>
      <c r="GHY69" s="134"/>
      <c r="GHZ69" s="134"/>
      <c r="GIA69" s="134"/>
      <c r="GIB69" s="134"/>
      <c r="GIC69" s="134"/>
      <c r="GID69" s="134"/>
      <c r="GIE69" s="134"/>
      <c r="GIF69" s="134"/>
      <c r="GIG69" s="134"/>
      <c r="GIH69" s="134"/>
      <c r="GII69" s="134"/>
      <c r="GIJ69" s="134"/>
      <c r="GIK69" s="134"/>
      <c r="GIL69" s="134"/>
      <c r="GIM69" s="134"/>
      <c r="GIN69" s="134"/>
      <c r="GIO69" s="134"/>
      <c r="GIP69" s="134"/>
      <c r="GIQ69" s="134"/>
      <c r="GIR69" s="134"/>
      <c r="GIS69" s="134"/>
      <c r="GIT69" s="134"/>
      <c r="GIU69" s="134"/>
      <c r="GIV69" s="134"/>
      <c r="GIW69" s="134"/>
      <c r="GIX69" s="134"/>
      <c r="GIY69" s="134"/>
      <c r="GIZ69" s="134"/>
      <c r="GJA69" s="134"/>
      <c r="GJB69" s="134"/>
      <c r="GJC69" s="134"/>
      <c r="GJD69" s="134"/>
      <c r="GJE69" s="134"/>
      <c r="GJF69" s="134"/>
      <c r="GJG69" s="134"/>
      <c r="GJH69" s="134"/>
      <c r="GJI69" s="134"/>
      <c r="GJJ69" s="134"/>
      <c r="GJK69" s="134"/>
      <c r="GJL69" s="134"/>
      <c r="GJM69" s="134"/>
      <c r="GJN69" s="134"/>
      <c r="GJO69" s="134"/>
      <c r="GJP69" s="134"/>
      <c r="GJQ69" s="134"/>
      <c r="GJR69" s="134"/>
      <c r="GJS69" s="134"/>
      <c r="GJT69" s="134"/>
      <c r="GJU69" s="134"/>
      <c r="GJV69" s="134"/>
      <c r="GJW69" s="134"/>
      <c r="GJX69" s="134"/>
      <c r="GJY69" s="134"/>
      <c r="GJZ69" s="134"/>
      <c r="GKA69" s="134"/>
      <c r="GKB69" s="134"/>
      <c r="GKC69" s="134"/>
      <c r="GKD69" s="134"/>
      <c r="GKE69" s="134"/>
      <c r="GKF69" s="134"/>
      <c r="GKG69" s="134"/>
      <c r="GKH69" s="134"/>
      <c r="GKI69" s="134"/>
      <c r="GKJ69" s="134"/>
      <c r="GKK69" s="134"/>
      <c r="GKL69" s="134"/>
      <c r="GKM69" s="134"/>
      <c r="GKN69" s="134"/>
      <c r="GKO69" s="134"/>
      <c r="GKP69" s="134"/>
      <c r="GKQ69" s="134"/>
      <c r="GKR69" s="134"/>
      <c r="GKS69" s="134"/>
      <c r="GKT69" s="134"/>
      <c r="GKU69" s="134"/>
      <c r="GKV69" s="134"/>
      <c r="GKW69" s="134"/>
      <c r="GKX69" s="134"/>
      <c r="GKY69" s="134"/>
      <c r="GKZ69" s="134"/>
      <c r="GLA69" s="134"/>
      <c r="GLB69" s="134"/>
      <c r="GLC69" s="134"/>
      <c r="GLD69" s="134"/>
      <c r="GLE69" s="134"/>
      <c r="GLF69" s="134"/>
      <c r="GLG69" s="134"/>
      <c r="GLH69" s="134"/>
      <c r="GLI69" s="134"/>
      <c r="GLJ69" s="134"/>
      <c r="GLK69" s="134"/>
      <c r="GLL69" s="134"/>
      <c r="GLM69" s="134"/>
      <c r="GLN69" s="134"/>
      <c r="GLO69" s="134"/>
      <c r="GLP69" s="134"/>
      <c r="GLQ69" s="134"/>
      <c r="GLR69" s="134"/>
      <c r="GLS69" s="134"/>
      <c r="GLT69" s="134"/>
      <c r="GLU69" s="134"/>
      <c r="GLV69" s="134"/>
      <c r="GLW69" s="134"/>
      <c r="GLX69" s="134"/>
      <c r="GLY69" s="134"/>
      <c r="GLZ69" s="134"/>
      <c r="GMA69" s="134"/>
      <c r="GMB69" s="134"/>
      <c r="GMC69" s="134"/>
      <c r="GMD69" s="134"/>
      <c r="GME69" s="134"/>
      <c r="GMF69" s="134"/>
      <c r="GMG69" s="134"/>
      <c r="GMH69" s="134"/>
      <c r="GMI69" s="134"/>
      <c r="GMJ69" s="134"/>
      <c r="GMK69" s="134"/>
      <c r="GML69" s="134"/>
      <c r="GMM69" s="134"/>
      <c r="GMN69" s="134"/>
      <c r="GMO69" s="134"/>
      <c r="GMP69" s="134"/>
      <c r="GMQ69" s="134"/>
      <c r="GMR69" s="134"/>
      <c r="GMS69" s="134"/>
      <c r="GMT69" s="134"/>
      <c r="GMU69" s="134"/>
      <c r="GMV69" s="134"/>
      <c r="GMW69" s="134"/>
      <c r="GMX69" s="134"/>
      <c r="GMY69" s="134"/>
      <c r="GMZ69" s="134"/>
      <c r="GNA69" s="134"/>
      <c r="GNB69" s="134"/>
      <c r="GNC69" s="134"/>
      <c r="GND69" s="134"/>
      <c r="GNE69" s="134"/>
      <c r="GNF69" s="134"/>
      <c r="GNG69" s="134"/>
      <c r="GNH69" s="134"/>
      <c r="GNI69" s="134"/>
      <c r="GNJ69" s="134"/>
      <c r="GNK69" s="134"/>
      <c r="GNL69" s="134"/>
      <c r="GNM69" s="134"/>
      <c r="GNN69" s="134"/>
      <c r="GNO69" s="134"/>
      <c r="GNP69" s="134"/>
      <c r="GNQ69" s="134"/>
      <c r="GNR69" s="134"/>
      <c r="GNS69" s="134"/>
      <c r="GNT69" s="134"/>
      <c r="GNU69" s="134"/>
      <c r="GNV69" s="134"/>
      <c r="GNW69" s="134"/>
      <c r="GNX69" s="134"/>
      <c r="GNY69" s="134"/>
      <c r="GNZ69" s="134"/>
      <c r="GOA69" s="134"/>
      <c r="GOB69" s="134"/>
      <c r="GOC69" s="134"/>
      <c r="GOD69" s="134"/>
      <c r="GOE69" s="134"/>
      <c r="GOF69" s="134"/>
      <c r="GOG69" s="134"/>
      <c r="GOH69" s="134"/>
      <c r="GOI69" s="134"/>
      <c r="GOJ69" s="134"/>
      <c r="GOK69" s="134"/>
      <c r="GOL69" s="134"/>
      <c r="GOM69" s="134"/>
      <c r="GON69" s="134"/>
      <c r="GOO69" s="134"/>
      <c r="GOP69" s="134"/>
      <c r="GOQ69" s="134"/>
      <c r="GOR69" s="134"/>
      <c r="GOS69" s="134"/>
      <c r="GOT69" s="134"/>
      <c r="GOU69" s="134"/>
      <c r="GOV69" s="134"/>
      <c r="GOW69" s="134"/>
      <c r="GOX69" s="134"/>
      <c r="GOY69" s="134"/>
      <c r="GOZ69" s="134"/>
      <c r="GPA69" s="134"/>
      <c r="GPB69" s="134"/>
      <c r="GPC69" s="134"/>
      <c r="GPD69" s="134"/>
      <c r="GPE69" s="134"/>
      <c r="GPF69" s="134"/>
      <c r="GPG69" s="134"/>
      <c r="GPH69" s="134"/>
      <c r="GPI69" s="134"/>
      <c r="GPJ69" s="134"/>
      <c r="GPK69" s="134"/>
      <c r="GPL69" s="134"/>
      <c r="GPM69" s="134"/>
      <c r="GPN69" s="134"/>
      <c r="GPO69" s="134"/>
      <c r="GPP69" s="134"/>
      <c r="GPQ69" s="134"/>
      <c r="GPR69" s="134"/>
      <c r="GPS69" s="134"/>
      <c r="GPT69" s="134"/>
      <c r="GPU69" s="134"/>
      <c r="GPV69" s="134"/>
      <c r="GPW69" s="134"/>
      <c r="GPX69" s="134"/>
      <c r="GPY69" s="134"/>
      <c r="GPZ69" s="134"/>
      <c r="GQA69" s="134"/>
      <c r="GQB69" s="134"/>
      <c r="GQC69" s="134"/>
      <c r="GQD69" s="134"/>
      <c r="GQE69" s="134"/>
      <c r="GQF69" s="134"/>
      <c r="GQG69" s="134"/>
      <c r="GQH69" s="134"/>
      <c r="GQI69" s="134"/>
      <c r="GQJ69" s="134"/>
      <c r="GQK69" s="134"/>
      <c r="GQL69" s="134"/>
      <c r="GQM69" s="134"/>
      <c r="GQN69" s="134"/>
      <c r="GQO69" s="134"/>
      <c r="GQP69" s="134"/>
      <c r="GQQ69" s="134"/>
      <c r="GQR69" s="134"/>
      <c r="GQS69" s="134"/>
      <c r="GQT69" s="134"/>
      <c r="GQU69" s="134"/>
      <c r="GQV69" s="134"/>
      <c r="GQW69" s="134"/>
      <c r="GQX69" s="134"/>
      <c r="GQY69" s="134"/>
      <c r="GQZ69" s="134"/>
      <c r="GRA69" s="134"/>
      <c r="GRB69" s="134"/>
      <c r="GRC69" s="134"/>
      <c r="GRD69" s="134"/>
      <c r="GRE69" s="134"/>
      <c r="GRF69" s="134"/>
      <c r="GRG69" s="134"/>
      <c r="GRH69" s="134"/>
      <c r="GRI69" s="134"/>
      <c r="GRJ69" s="134"/>
      <c r="GRK69" s="134"/>
      <c r="GRL69" s="134"/>
      <c r="GRM69" s="134"/>
      <c r="GRN69" s="134"/>
      <c r="GRO69" s="134"/>
      <c r="GRP69" s="134"/>
      <c r="GRQ69" s="134"/>
      <c r="GRR69" s="134"/>
      <c r="GRS69" s="134"/>
      <c r="GRT69" s="134"/>
      <c r="GRU69" s="134"/>
      <c r="GRV69" s="134"/>
      <c r="GRW69" s="134"/>
      <c r="GRX69" s="134"/>
      <c r="GRY69" s="134"/>
      <c r="GRZ69" s="134"/>
      <c r="GSA69" s="134"/>
      <c r="GSB69" s="134"/>
      <c r="GSC69" s="134"/>
      <c r="GSD69" s="134"/>
      <c r="GSE69" s="134"/>
      <c r="GSF69" s="134"/>
      <c r="GSG69" s="134"/>
      <c r="GSH69" s="134"/>
      <c r="GSI69" s="134"/>
      <c r="GSJ69" s="134"/>
      <c r="GSK69" s="134"/>
      <c r="GSL69" s="134"/>
      <c r="GSM69" s="134"/>
      <c r="GSN69" s="134"/>
      <c r="GSO69" s="134"/>
      <c r="GSP69" s="134"/>
      <c r="GSQ69" s="134"/>
      <c r="GSR69" s="134"/>
      <c r="GSS69" s="134"/>
      <c r="GST69" s="134"/>
      <c r="GSU69" s="134"/>
      <c r="GSV69" s="134"/>
      <c r="GSW69" s="134"/>
      <c r="GSX69" s="134"/>
      <c r="GSY69" s="134"/>
      <c r="GSZ69" s="134"/>
      <c r="GTA69" s="134"/>
      <c r="GTB69" s="134"/>
      <c r="GTC69" s="134"/>
      <c r="GTD69" s="134"/>
      <c r="GTE69" s="134"/>
      <c r="GTF69" s="134"/>
      <c r="GTG69" s="134"/>
      <c r="GTH69" s="134"/>
      <c r="GTI69" s="134"/>
      <c r="GTJ69" s="134"/>
      <c r="GTK69" s="134"/>
      <c r="GTL69" s="134"/>
      <c r="GTM69" s="134"/>
      <c r="GTN69" s="134"/>
      <c r="GTO69" s="134"/>
      <c r="GTP69" s="134"/>
      <c r="GTQ69" s="134"/>
      <c r="GTR69" s="134"/>
      <c r="GTS69" s="134"/>
      <c r="GTT69" s="134"/>
      <c r="GTU69" s="134"/>
      <c r="GTV69" s="134"/>
      <c r="GTW69" s="134"/>
      <c r="GTX69" s="134"/>
      <c r="GTY69" s="134"/>
      <c r="GTZ69" s="134"/>
      <c r="GUA69" s="134"/>
      <c r="GUB69" s="134"/>
      <c r="GUC69" s="134"/>
      <c r="GUD69" s="134"/>
      <c r="GUE69" s="134"/>
      <c r="GUF69" s="134"/>
      <c r="GUG69" s="134"/>
      <c r="GUH69" s="134"/>
      <c r="GUI69" s="134"/>
      <c r="GUJ69" s="134"/>
      <c r="GUK69" s="134"/>
      <c r="GUL69" s="134"/>
      <c r="GUM69" s="134"/>
      <c r="GUN69" s="134"/>
      <c r="GUO69" s="134"/>
      <c r="GUP69" s="134"/>
      <c r="GUQ69" s="134"/>
      <c r="GUR69" s="134"/>
      <c r="GUS69" s="134"/>
      <c r="GUT69" s="134"/>
      <c r="GUU69" s="134"/>
      <c r="GUV69" s="134"/>
      <c r="GUW69" s="134"/>
      <c r="GUX69" s="134"/>
      <c r="GUY69" s="134"/>
      <c r="GUZ69" s="134"/>
      <c r="GVA69" s="134"/>
      <c r="GVB69" s="134"/>
      <c r="GVC69" s="134"/>
      <c r="GVD69" s="134"/>
      <c r="GVE69" s="134"/>
      <c r="GVF69" s="134"/>
      <c r="GVG69" s="134"/>
      <c r="GVH69" s="134"/>
      <c r="GVI69" s="134"/>
      <c r="GVJ69" s="134"/>
      <c r="GVK69" s="134"/>
      <c r="GVL69" s="134"/>
      <c r="GVM69" s="134"/>
      <c r="GVN69" s="134"/>
      <c r="GVO69" s="134"/>
      <c r="GVP69" s="134"/>
      <c r="GVQ69" s="134"/>
      <c r="GVR69" s="134"/>
      <c r="GVS69" s="134"/>
      <c r="GVT69" s="134"/>
      <c r="GVU69" s="134"/>
      <c r="GVV69" s="134"/>
      <c r="GVW69" s="134"/>
      <c r="GVX69" s="134"/>
      <c r="GVY69" s="134"/>
      <c r="GVZ69" s="134"/>
      <c r="GWA69" s="134"/>
      <c r="GWB69" s="134"/>
      <c r="GWC69" s="134"/>
      <c r="GWD69" s="134"/>
      <c r="GWE69" s="134"/>
      <c r="GWF69" s="134"/>
      <c r="GWG69" s="134"/>
      <c r="GWH69" s="134"/>
      <c r="GWI69" s="134"/>
      <c r="GWJ69" s="134"/>
      <c r="GWK69" s="134"/>
      <c r="GWL69" s="134"/>
      <c r="GWM69" s="134"/>
      <c r="GWN69" s="134"/>
      <c r="GWO69" s="134"/>
      <c r="GWP69" s="134"/>
      <c r="GWQ69" s="134"/>
      <c r="GWR69" s="134"/>
      <c r="GWS69" s="134"/>
      <c r="GWT69" s="134"/>
      <c r="GWU69" s="134"/>
      <c r="GWV69" s="134"/>
      <c r="GWW69" s="134"/>
      <c r="GWX69" s="134"/>
      <c r="GWY69" s="134"/>
      <c r="GWZ69" s="134"/>
      <c r="GXA69" s="134"/>
      <c r="GXB69" s="134"/>
      <c r="GXC69" s="134"/>
      <c r="GXD69" s="134"/>
      <c r="GXE69" s="134"/>
      <c r="GXF69" s="134"/>
      <c r="GXG69" s="134"/>
      <c r="GXH69" s="134"/>
      <c r="GXI69" s="134"/>
      <c r="GXJ69" s="134"/>
      <c r="GXK69" s="134"/>
      <c r="GXL69" s="134"/>
      <c r="GXM69" s="134"/>
      <c r="GXN69" s="134"/>
      <c r="GXO69" s="134"/>
      <c r="GXP69" s="134"/>
      <c r="GXQ69" s="134"/>
      <c r="GXR69" s="134"/>
      <c r="GXS69" s="134"/>
      <c r="GXT69" s="134"/>
      <c r="GXU69" s="134"/>
      <c r="GXV69" s="134"/>
      <c r="GXW69" s="134"/>
      <c r="GXX69" s="134"/>
      <c r="GXY69" s="134"/>
      <c r="GXZ69" s="134"/>
      <c r="GYA69" s="134"/>
      <c r="GYB69" s="134"/>
      <c r="GYC69" s="134"/>
      <c r="GYD69" s="134"/>
      <c r="GYE69" s="134"/>
      <c r="GYF69" s="134"/>
      <c r="GYG69" s="134"/>
      <c r="GYH69" s="134"/>
      <c r="GYI69" s="134"/>
      <c r="GYJ69" s="134"/>
      <c r="GYK69" s="134"/>
      <c r="GYL69" s="134"/>
      <c r="GYM69" s="134"/>
      <c r="GYN69" s="134"/>
      <c r="GYO69" s="134"/>
      <c r="GYP69" s="134"/>
      <c r="GYQ69" s="134"/>
      <c r="GYR69" s="134"/>
      <c r="GYS69" s="134"/>
      <c r="GYT69" s="134"/>
      <c r="GYU69" s="134"/>
      <c r="GYV69" s="134"/>
      <c r="GYW69" s="134"/>
      <c r="GYX69" s="134"/>
      <c r="GYY69" s="134"/>
      <c r="GYZ69" s="134"/>
      <c r="GZA69" s="134"/>
      <c r="GZB69" s="134"/>
      <c r="GZC69" s="134"/>
      <c r="GZD69" s="134"/>
      <c r="GZE69" s="134"/>
      <c r="GZF69" s="134"/>
      <c r="GZG69" s="134"/>
      <c r="GZH69" s="134"/>
      <c r="GZI69" s="134"/>
      <c r="GZJ69" s="134"/>
      <c r="GZK69" s="134"/>
      <c r="GZL69" s="134"/>
      <c r="GZM69" s="134"/>
      <c r="GZN69" s="134"/>
      <c r="GZO69" s="134"/>
      <c r="GZP69" s="134"/>
      <c r="GZQ69" s="134"/>
      <c r="GZR69" s="134"/>
      <c r="GZS69" s="134"/>
      <c r="GZT69" s="134"/>
      <c r="GZU69" s="134"/>
      <c r="GZV69" s="134"/>
      <c r="GZW69" s="134"/>
      <c r="GZX69" s="134"/>
      <c r="GZY69" s="134"/>
      <c r="GZZ69" s="134"/>
      <c r="HAA69" s="134"/>
      <c r="HAB69" s="134"/>
      <c r="HAC69" s="134"/>
      <c r="HAD69" s="134"/>
      <c r="HAE69" s="134"/>
      <c r="HAF69" s="134"/>
      <c r="HAG69" s="134"/>
      <c r="HAH69" s="134"/>
      <c r="HAI69" s="134"/>
      <c r="HAJ69" s="134"/>
      <c r="HAK69" s="134"/>
      <c r="HAL69" s="134"/>
      <c r="HAM69" s="134"/>
      <c r="HAN69" s="134"/>
      <c r="HAO69" s="134"/>
      <c r="HAP69" s="134"/>
      <c r="HAQ69" s="134"/>
      <c r="HAR69" s="134"/>
      <c r="HAS69" s="134"/>
      <c r="HAT69" s="134"/>
      <c r="HAU69" s="134"/>
      <c r="HAV69" s="134"/>
      <c r="HAW69" s="134"/>
      <c r="HAX69" s="134"/>
      <c r="HAY69" s="134"/>
      <c r="HAZ69" s="134"/>
      <c r="HBA69" s="134"/>
      <c r="HBB69" s="134"/>
      <c r="HBC69" s="134"/>
      <c r="HBD69" s="134"/>
      <c r="HBE69" s="134"/>
      <c r="HBF69" s="134"/>
      <c r="HBG69" s="134"/>
      <c r="HBH69" s="134"/>
      <c r="HBI69" s="134"/>
      <c r="HBJ69" s="134"/>
      <c r="HBK69" s="134"/>
      <c r="HBL69" s="134"/>
      <c r="HBM69" s="134"/>
      <c r="HBN69" s="134"/>
      <c r="HBO69" s="134"/>
      <c r="HBP69" s="134"/>
      <c r="HBQ69" s="134"/>
      <c r="HBR69" s="134"/>
      <c r="HBS69" s="134"/>
      <c r="HBT69" s="134"/>
      <c r="HBU69" s="134"/>
      <c r="HBV69" s="134"/>
      <c r="HBW69" s="134"/>
      <c r="HBX69" s="134"/>
      <c r="HBY69" s="134"/>
      <c r="HBZ69" s="134"/>
      <c r="HCA69" s="134"/>
      <c r="HCB69" s="134"/>
      <c r="HCC69" s="134"/>
      <c r="HCD69" s="134"/>
      <c r="HCE69" s="134"/>
      <c r="HCF69" s="134"/>
      <c r="HCG69" s="134"/>
      <c r="HCH69" s="134"/>
      <c r="HCI69" s="134"/>
      <c r="HCJ69" s="134"/>
      <c r="HCK69" s="134"/>
      <c r="HCL69" s="134"/>
      <c r="HCM69" s="134"/>
      <c r="HCN69" s="134"/>
      <c r="HCO69" s="134"/>
      <c r="HCP69" s="134"/>
      <c r="HCQ69" s="134"/>
      <c r="HCR69" s="134"/>
      <c r="HCS69" s="134"/>
      <c r="HCT69" s="134"/>
      <c r="HCU69" s="134"/>
      <c r="HCV69" s="134"/>
      <c r="HCW69" s="134"/>
      <c r="HCX69" s="134"/>
      <c r="HCY69" s="134"/>
      <c r="HCZ69" s="134"/>
      <c r="HDA69" s="134"/>
      <c r="HDB69" s="134"/>
      <c r="HDC69" s="134"/>
      <c r="HDD69" s="134"/>
      <c r="HDE69" s="134"/>
      <c r="HDF69" s="134"/>
      <c r="HDG69" s="134"/>
      <c r="HDH69" s="134"/>
      <c r="HDI69" s="134"/>
      <c r="HDJ69" s="134"/>
      <c r="HDK69" s="134"/>
      <c r="HDL69" s="134"/>
      <c r="HDM69" s="134"/>
      <c r="HDN69" s="134"/>
      <c r="HDO69" s="134"/>
      <c r="HDP69" s="134"/>
      <c r="HDQ69" s="134"/>
      <c r="HDR69" s="134"/>
      <c r="HDS69" s="134"/>
      <c r="HDT69" s="134"/>
      <c r="HDU69" s="134"/>
      <c r="HDV69" s="134"/>
      <c r="HDW69" s="134"/>
      <c r="HDX69" s="134"/>
      <c r="HDY69" s="134"/>
      <c r="HDZ69" s="134"/>
      <c r="HEA69" s="134"/>
      <c r="HEB69" s="134"/>
      <c r="HEC69" s="134"/>
      <c r="HED69" s="134"/>
      <c r="HEE69" s="134"/>
      <c r="HEF69" s="134"/>
      <c r="HEG69" s="134"/>
      <c r="HEH69" s="134"/>
      <c r="HEI69" s="134"/>
      <c r="HEJ69" s="134"/>
      <c r="HEK69" s="134"/>
      <c r="HEL69" s="134"/>
      <c r="HEM69" s="134"/>
      <c r="HEN69" s="134"/>
      <c r="HEO69" s="134"/>
      <c r="HEP69" s="134"/>
      <c r="HEQ69" s="134"/>
      <c r="HER69" s="134"/>
      <c r="HES69" s="134"/>
      <c r="HET69" s="134"/>
      <c r="HEU69" s="134"/>
      <c r="HEV69" s="134"/>
      <c r="HEW69" s="134"/>
      <c r="HEX69" s="134"/>
      <c r="HEY69" s="134"/>
      <c r="HEZ69" s="134"/>
      <c r="HFA69" s="134"/>
      <c r="HFB69" s="134"/>
      <c r="HFC69" s="134"/>
      <c r="HFD69" s="134"/>
      <c r="HFE69" s="134"/>
      <c r="HFF69" s="134"/>
      <c r="HFG69" s="134"/>
      <c r="HFH69" s="134"/>
      <c r="HFI69" s="134"/>
      <c r="HFJ69" s="134"/>
      <c r="HFK69" s="134"/>
      <c r="HFL69" s="134"/>
      <c r="HFM69" s="134"/>
      <c r="HFN69" s="134"/>
      <c r="HFO69" s="134"/>
      <c r="HFP69" s="134"/>
      <c r="HFQ69" s="134"/>
      <c r="HFR69" s="134"/>
      <c r="HFS69" s="134"/>
      <c r="HFT69" s="134"/>
      <c r="HFU69" s="134"/>
      <c r="HFV69" s="134"/>
      <c r="HFW69" s="134"/>
      <c r="HFX69" s="134"/>
      <c r="HFY69" s="134"/>
      <c r="HFZ69" s="134"/>
      <c r="HGA69" s="134"/>
      <c r="HGB69" s="134"/>
      <c r="HGC69" s="134"/>
      <c r="HGD69" s="134"/>
      <c r="HGE69" s="134"/>
      <c r="HGF69" s="134"/>
      <c r="HGG69" s="134"/>
      <c r="HGH69" s="134"/>
      <c r="HGI69" s="134"/>
      <c r="HGJ69" s="134"/>
      <c r="HGK69" s="134"/>
      <c r="HGL69" s="134"/>
      <c r="HGM69" s="134"/>
      <c r="HGN69" s="134"/>
      <c r="HGO69" s="134"/>
      <c r="HGP69" s="134"/>
      <c r="HGQ69" s="134"/>
      <c r="HGR69" s="134"/>
      <c r="HGS69" s="134"/>
      <c r="HGT69" s="134"/>
      <c r="HGU69" s="134"/>
      <c r="HGV69" s="134"/>
      <c r="HGW69" s="134"/>
      <c r="HGX69" s="134"/>
      <c r="HGY69" s="134"/>
      <c r="HGZ69" s="134"/>
      <c r="HHA69" s="134"/>
      <c r="HHB69" s="134"/>
      <c r="HHC69" s="134"/>
      <c r="HHD69" s="134"/>
      <c r="HHE69" s="134"/>
      <c r="HHF69" s="134"/>
      <c r="HHG69" s="134"/>
      <c r="HHH69" s="134"/>
      <c r="HHI69" s="134"/>
      <c r="HHJ69" s="134"/>
      <c r="HHK69" s="134"/>
      <c r="HHL69" s="134"/>
      <c r="HHM69" s="134"/>
      <c r="HHN69" s="134"/>
      <c r="HHO69" s="134"/>
      <c r="HHP69" s="134"/>
      <c r="HHQ69" s="134"/>
      <c r="HHR69" s="134"/>
      <c r="HHS69" s="134"/>
      <c r="HHT69" s="134"/>
      <c r="HHU69" s="134"/>
      <c r="HHV69" s="134"/>
      <c r="HHW69" s="134"/>
      <c r="HHX69" s="134"/>
      <c r="HHY69" s="134"/>
      <c r="HHZ69" s="134"/>
      <c r="HIA69" s="134"/>
      <c r="HIB69" s="134"/>
      <c r="HIC69" s="134"/>
      <c r="HID69" s="134"/>
      <c r="HIE69" s="134"/>
      <c r="HIF69" s="134"/>
      <c r="HIG69" s="134"/>
      <c r="HIH69" s="134"/>
      <c r="HII69" s="134"/>
      <c r="HIJ69" s="134"/>
      <c r="HIK69" s="134"/>
      <c r="HIL69" s="134"/>
      <c r="HIM69" s="134"/>
      <c r="HIN69" s="134"/>
      <c r="HIO69" s="134"/>
      <c r="HIP69" s="134"/>
      <c r="HIQ69" s="134"/>
      <c r="HIR69" s="134"/>
      <c r="HIS69" s="134"/>
      <c r="HIT69" s="134"/>
      <c r="HIU69" s="134"/>
      <c r="HIV69" s="134"/>
      <c r="HIW69" s="134"/>
      <c r="HIX69" s="134"/>
      <c r="HIY69" s="134"/>
      <c r="HIZ69" s="134"/>
      <c r="HJA69" s="134"/>
      <c r="HJB69" s="134"/>
      <c r="HJC69" s="134"/>
      <c r="HJD69" s="134"/>
      <c r="HJE69" s="134"/>
      <c r="HJF69" s="134"/>
      <c r="HJG69" s="134"/>
      <c r="HJH69" s="134"/>
      <c r="HJI69" s="134"/>
      <c r="HJJ69" s="134"/>
      <c r="HJK69" s="134"/>
      <c r="HJL69" s="134"/>
      <c r="HJM69" s="134"/>
      <c r="HJN69" s="134"/>
      <c r="HJO69" s="134"/>
      <c r="HJP69" s="134"/>
      <c r="HJQ69" s="134"/>
      <c r="HJR69" s="134"/>
      <c r="HJS69" s="134"/>
      <c r="HJT69" s="134"/>
      <c r="HJU69" s="134"/>
      <c r="HJV69" s="134"/>
      <c r="HJW69" s="134"/>
      <c r="HJX69" s="134"/>
      <c r="HJY69" s="134"/>
      <c r="HJZ69" s="134"/>
      <c r="HKA69" s="134"/>
      <c r="HKB69" s="134"/>
      <c r="HKC69" s="134"/>
      <c r="HKD69" s="134"/>
      <c r="HKE69" s="134"/>
      <c r="HKF69" s="134"/>
      <c r="HKG69" s="134"/>
      <c r="HKH69" s="134"/>
      <c r="HKI69" s="134"/>
      <c r="HKJ69" s="134"/>
      <c r="HKK69" s="134"/>
      <c r="HKL69" s="134"/>
      <c r="HKM69" s="134"/>
      <c r="HKN69" s="134"/>
      <c r="HKO69" s="134"/>
      <c r="HKP69" s="134"/>
      <c r="HKQ69" s="134"/>
      <c r="HKR69" s="134"/>
      <c r="HKS69" s="134"/>
      <c r="HKT69" s="134"/>
      <c r="HKU69" s="134"/>
      <c r="HKV69" s="134"/>
      <c r="HKW69" s="134"/>
      <c r="HKX69" s="134"/>
      <c r="HKY69" s="134"/>
      <c r="HKZ69" s="134"/>
      <c r="HLA69" s="134"/>
      <c r="HLB69" s="134"/>
      <c r="HLC69" s="134"/>
      <c r="HLD69" s="134"/>
      <c r="HLE69" s="134"/>
      <c r="HLF69" s="134"/>
      <c r="HLG69" s="134"/>
      <c r="HLH69" s="134"/>
      <c r="HLI69" s="134"/>
      <c r="HLJ69" s="134"/>
      <c r="HLK69" s="134"/>
      <c r="HLL69" s="134"/>
      <c r="HLM69" s="134"/>
      <c r="HLN69" s="134"/>
      <c r="HLO69" s="134"/>
      <c r="HLP69" s="134"/>
      <c r="HLQ69" s="134"/>
      <c r="HLR69" s="134"/>
      <c r="HLS69" s="134"/>
      <c r="HLT69" s="134"/>
      <c r="HLU69" s="134"/>
      <c r="HLV69" s="134"/>
      <c r="HLW69" s="134"/>
      <c r="HLX69" s="134"/>
      <c r="HLY69" s="134"/>
      <c r="HLZ69" s="134"/>
      <c r="HMA69" s="134"/>
      <c r="HMB69" s="134"/>
      <c r="HMC69" s="134"/>
      <c r="HMD69" s="134"/>
      <c r="HME69" s="134"/>
      <c r="HMF69" s="134"/>
      <c r="HMG69" s="134"/>
      <c r="HMH69" s="134"/>
      <c r="HMI69" s="134"/>
      <c r="HMJ69" s="134"/>
      <c r="HMK69" s="134"/>
      <c r="HML69" s="134"/>
      <c r="HMM69" s="134"/>
      <c r="HMN69" s="134"/>
      <c r="HMO69" s="134"/>
      <c r="HMP69" s="134"/>
      <c r="HMQ69" s="134"/>
      <c r="HMR69" s="134"/>
      <c r="HMS69" s="134"/>
      <c r="HMT69" s="134"/>
      <c r="HMU69" s="134"/>
      <c r="HMV69" s="134"/>
      <c r="HMW69" s="134"/>
      <c r="HMX69" s="134"/>
      <c r="HMY69" s="134"/>
      <c r="HMZ69" s="134"/>
      <c r="HNA69" s="134"/>
      <c r="HNB69" s="134"/>
      <c r="HNC69" s="134"/>
      <c r="HND69" s="134"/>
      <c r="HNE69" s="134"/>
      <c r="HNF69" s="134"/>
      <c r="HNG69" s="134"/>
      <c r="HNH69" s="134"/>
      <c r="HNI69" s="134"/>
      <c r="HNJ69" s="134"/>
      <c r="HNK69" s="134"/>
      <c r="HNL69" s="134"/>
      <c r="HNM69" s="134"/>
      <c r="HNN69" s="134"/>
      <c r="HNO69" s="134"/>
      <c r="HNP69" s="134"/>
      <c r="HNQ69" s="134"/>
      <c r="HNR69" s="134"/>
      <c r="HNS69" s="134"/>
      <c r="HNT69" s="134"/>
      <c r="HNU69" s="134"/>
      <c r="HNV69" s="134"/>
      <c r="HNW69" s="134"/>
      <c r="HNX69" s="134"/>
      <c r="HNY69" s="134"/>
      <c r="HNZ69" s="134"/>
      <c r="HOA69" s="134"/>
      <c r="HOB69" s="134"/>
      <c r="HOC69" s="134"/>
      <c r="HOD69" s="134"/>
      <c r="HOE69" s="134"/>
      <c r="HOF69" s="134"/>
      <c r="HOG69" s="134"/>
      <c r="HOH69" s="134"/>
      <c r="HOI69" s="134"/>
      <c r="HOJ69" s="134"/>
      <c r="HOK69" s="134"/>
      <c r="HOL69" s="134"/>
      <c r="HOM69" s="134"/>
      <c r="HON69" s="134"/>
      <c r="HOO69" s="134"/>
      <c r="HOP69" s="134"/>
      <c r="HOQ69" s="134"/>
      <c r="HOR69" s="134"/>
      <c r="HOS69" s="134"/>
      <c r="HOT69" s="134"/>
      <c r="HOU69" s="134"/>
      <c r="HOV69" s="134"/>
      <c r="HOW69" s="134"/>
      <c r="HOX69" s="134"/>
      <c r="HOY69" s="134"/>
      <c r="HOZ69" s="134"/>
      <c r="HPA69" s="134"/>
      <c r="HPB69" s="134"/>
      <c r="HPC69" s="134"/>
      <c r="HPD69" s="134"/>
      <c r="HPE69" s="134"/>
      <c r="HPF69" s="134"/>
      <c r="HPG69" s="134"/>
      <c r="HPH69" s="134"/>
      <c r="HPI69" s="134"/>
      <c r="HPJ69" s="134"/>
      <c r="HPK69" s="134"/>
      <c r="HPL69" s="134"/>
      <c r="HPM69" s="134"/>
      <c r="HPN69" s="134"/>
      <c r="HPO69" s="134"/>
      <c r="HPP69" s="134"/>
      <c r="HPQ69" s="134"/>
      <c r="HPR69" s="134"/>
      <c r="HPS69" s="134"/>
      <c r="HPT69" s="134"/>
      <c r="HPU69" s="134"/>
      <c r="HPV69" s="134"/>
      <c r="HPW69" s="134"/>
      <c r="HPX69" s="134"/>
      <c r="HPY69" s="134"/>
      <c r="HPZ69" s="134"/>
      <c r="HQA69" s="134"/>
      <c r="HQB69" s="134"/>
      <c r="HQC69" s="134"/>
      <c r="HQD69" s="134"/>
      <c r="HQE69" s="134"/>
      <c r="HQF69" s="134"/>
      <c r="HQG69" s="134"/>
      <c r="HQH69" s="134"/>
      <c r="HQI69" s="134"/>
      <c r="HQJ69" s="134"/>
      <c r="HQK69" s="134"/>
      <c r="HQL69" s="134"/>
      <c r="HQM69" s="134"/>
      <c r="HQN69" s="134"/>
      <c r="HQO69" s="134"/>
      <c r="HQP69" s="134"/>
      <c r="HQQ69" s="134"/>
      <c r="HQR69" s="134"/>
      <c r="HQS69" s="134"/>
      <c r="HQT69" s="134"/>
      <c r="HQU69" s="134"/>
      <c r="HQV69" s="134"/>
      <c r="HQW69" s="134"/>
      <c r="HQX69" s="134"/>
      <c r="HQY69" s="134"/>
      <c r="HQZ69" s="134"/>
      <c r="HRA69" s="134"/>
      <c r="HRB69" s="134"/>
      <c r="HRC69" s="134"/>
      <c r="HRD69" s="134"/>
      <c r="HRE69" s="134"/>
      <c r="HRF69" s="134"/>
      <c r="HRG69" s="134"/>
      <c r="HRH69" s="134"/>
      <c r="HRI69" s="134"/>
      <c r="HRJ69" s="134"/>
      <c r="HRK69" s="134"/>
      <c r="HRL69" s="134"/>
      <c r="HRM69" s="134"/>
      <c r="HRN69" s="134"/>
      <c r="HRO69" s="134"/>
      <c r="HRP69" s="134"/>
      <c r="HRQ69" s="134"/>
      <c r="HRR69" s="134"/>
      <c r="HRS69" s="134"/>
      <c r="HRT69" s="134"/>
      <c r="HRU69" s="134"/>
      <c r="HRV69" s="134"/>
      <c r="HRW69" s="134"/>
      <c r="HRX69" s="134"/>
      <c r="HRY69" s="134"/>
      <c r="HRZ69" s="134"/>
      <c r="HSA69" s="134"/>
      <c r="HSB69" s="134"/>
      <c r="HSC69" s="134"/>
      <c r="HSD69" s="134"/>
      <c r="HSE69" s="134"/>
      <c r="HSF69" s="134"/>
      <c r="HSG69" s="134"/>
      <c r="HSH69" s="134"/>
      <c r="HSI69" s="134"/>
      <c r="HSJ69" s="134"/>
      <c r="HSK69" s="134"/>
      <c r="HSL69" s="134"/>
      <c r="HSM69" s="134"/>
      <c r="HSN69" s="134"/>
      <c r="HSO69" s="134"/>
      <c r="HSP69" s="134"/>
      <c r="HSQ69" s="134"/>
      <c r="HSR69" s="134"/>
      <c r="HSS69" s="134"/>
      <c r="HST69" s="134"/>
      <c r="HSU69" s="134"/>
      <c r="HSV69" s="134"/>
      <c r="HSW69" s="134"/>
      <c r="HSX69" s="134"/>
      <c r="HSY69" s="134"/>
      <c r="HSZ69" s="134"/>
      <c r="HTA69" s="134"/>
      <c r="HTB69" s="134"/>
      <c r="HTC69" s="134"/>
      <c r="HTD69" s="134"/>
      <c r="HTE69" s="134"/>
      <c r="HTF69" s="134"/>
      <c r="HTG69" s="134"/>
      <c r="HTH69" s="134"/>
      <c r="HTI69" s="134"/>
      <c r="HTJ69" s="134"/>
      <c r="HTK69" s="134"/>
      <c r="HTL69" s="134"/>
      <c r="HTM69" s="134"/>
      <c r="HTN69" s="134"/>
      <c r="HTO69" s="134"/>
      <c r="HTP69" s="134"/>
      <c r="HTQ69" s="134"/>
      <c r="HTR69" s="134"/>
      <c r="HTS69" s="134"/>
      <c r="HTT69" s="134"/>
      <c r="HTU69" s="134"/>
      <c r="HTV69" s="134"/>
      <c r="HTW69" s="134"/>
      <c r="HTX69" s="134"/>
      <c r="HTY69" s="134"/>
      <c r="HTZ69" s="134"/>
      <c r="HUA69" s="134"/>
      <c r="HUB69" s="134"/>
      <c r="HUC69" s="134"/>
      <c r="HUD69" s="134"/>
      <c r="HUE69" s="134"/>
      <c r="HUF69" s="134"/>
      <c r="HUG69" s="134"/>
      <c r="HUH69" s="134"/>
      <c r="HUI69" s="134"/>
      <c r="HUJ69" s="134"/>
      <c r="HUK69" s="134"/>
      <c r="HUL69" s="134"/>
      <c r="HUM69" s="134"/>
      <c r="HUN69" s="134"/>
      <c r="HUO69" s="134"/>
      <c r="HUP69" s="134"/>
      <c r="HUQ69" s="134"/>
      <c r="HUR69" s="134"/>
      <c r="HUS69" s="134"/>
      <c r="HUT69" s="134"/>
      <c r="HUU69" s="134"/>
      <c r="HUV69" s="134"/>
      <c r="HUW69" s="134"/>
      <c r="HUX69" s="134"/>
      <c r="HUY69" s="134"/>
      <c r="HUZ69" s="134"/>
      <c r="HVA69" s="134"/>
      <c r="HVB69" s="134"/>
      <c r="HVC69" s="134"/>
      <c r="HVD69" s="134"/>
      <c r="HVE69" s="134"/>
      <c r="HVF69" s="134"/>
      <c r="HVG69" s="134"/>
      <c r="HVH69" s="134"/>
      <c r="HVI69" s="134"/>
      <c r="HVJ69" s="134"/>
      <c r="HVK69" s="134"/>
      <c r="HVL69" s="134"/>
      <c r="HVM69" s="134"/>
      <c r="HVN69" s="134"/>
      <c r="HVO69" s="134"/>
      <c r="HVP69" s="134"/>
      <c r="HVQ69" s="134"/>
      <c r="HVR69" s="134"/>
      <c r="HVS69" s="134"/>
      <c r="HVT69" s="134"/>
      <c r="HVU69" s="134"/>
      <c r="HVV69" s="134"/>
      <c r="HVW69" s="134"/>
      <c r="HVX69" s="134"/>
      <c r="HVY69" s="134"/>
      <c r="HVZ69" s="134"/>
      <c r="HWA69" s="134"/>
      <c r="HWB69" s="134"/>
      <c r="HWC69" s="134"/>
      <c r="HWD69" s="134"/>
      <c r="HWE69" s="134"/>
      <c r="HWF69" s="134"/>
      <c r="HWG69" s="134"/>
      <c r="HWH69" s="134"/>
      <c r="HWI69" s="134"/>
      <c r="HWJ69" s="134"/>
      <c r="HWK69" s="134"/>
      <c r="HWL69" s="134"/>
      <c r="HWM69" s="134"/>
      <c r="HWN69" s="134"/>
      <c r="HWO69" s="134"/>
      <c r="HWP69" s="134"/>
      <c r="HWQ69" s="134"/>
      <c r="HWR69" s="134"/>
      <c r="HWS69" s="134"/>
      <c r="HWT69" s="134"/>
      <c r="HWU69" s="134"/>
      <c r="HWV69" s="134"/>
      <c r="HWW69" s="134"/>
      <c r="HWX69" s="134"/>
      <c r="HWY69" s="134"/>
      <c r="HWZ69" s="134"/>
      <c r="HXA69" s="134"/>
      <c r="HXB69" s="134"/>
      <c r="HXC69" s="134"/>
      <c r="HXD69" s="134"/>
      <c r="HXE69" s="134"/>
      <c r="HXF69" s="134"/>
      <c r="HXG69" s="134"/>
      <c r="HXH69" s="134"/>
      <c r="HXI69" s="134"/>
      <c r="HXJ69" s="134"/>
      <c r="HXK69" s="134"/>
      <c r="HXL69" s="134"/>
      <c r="HXM69" s="134"/>
      <c r="HXN69" s="134"/>
      <c r="HXO69" s="134"/>
      <c r="HXP69" s="134"/>
      <c r="HXQ69" s="134"/>
      <c r="HXR69" s="134"/>
      <c r="HXS69" s="134"/>
      <c r="HXT69" s="134"/>
      <c r="HXU69" s="134"/>
      <c r="HXV69" s="134"/>
      <c r="HXW69" s="134"/>
      <c r="HXX69" s="134"/>
      <c r="HXY69" s="134"/>
      <c r="HXZ69" s="134"/>
      <c r="HYA69" s="134"/>
      <c r="HYB69" s="134"/>
      <c r="HYC69" s="134"/>
      <c r="HYD69" s="134"/>
      <c r="HYE69" s="134"/>
      <c r="HYF69" s="134"/>
      <c r="HYG69" s="134"/>
      <c r="HYH69" s="134"/>
      <c r="HYI69" s="134"/>
      <c r="HYJ69" s="134"/>
      <c r="HYK69" s="134"/>
      <c r="HYL69" s="134"/>
      <c r="HYM69" s="134"/>
      <c r="HYN69" s="134"/>
      <c r="HYO69" s="134"/>
      <c r="HYP69" s="134"/>
      <c r="HYQ69" s="134"/>
      <c r="HYR69" s="134"/>
      <c r="HYS69" s="134"/>
      <c r="HYT69" s="134"/>
      <c r="HYU69" s="134"/>
      <c r="HYV69" s="134"/>
      <c r="HYW69" s="134"/>
      <c r="HYX69" s="134"/>
      <c r="HYY69" s="134"/>
      <c r="HYZ69" s="134"/>
      <c r="HZA69" s="134"/>
      <c r="HZB69" s="134"/>
      <c r="HZC69" s="134"/>
      <c r="HZD69" s="134"/>
      <c r="HZE69" s="134"/>
      <c r="HZF69" s="134"/>
      <c r="HZG69" s="134"/>
      <c r="HZH69" s="134"/>
      <c r="HZI69" s="134"/>
      <c r="HZJ69" s="134"/>
      <c r="HZK69" s="134"/>
      <c r="HZL69" s="134"/>
      <c r="HZM69" s="134"/>
      <c r="HZN69" s="134"/>
      <c r="HZO69" s="134"/>
      <c r="HZP69" s="134"/>
      <c r="HZQ69" s="134"/>
      <c r="HZR69" s="134"/>
      <c r="HZS69" s="134"/>
      <c r="HZT69" s="134"/>
      <c r="HZU69" s="134"/>
      <c r="HZV69" s="134"/>
      <c r="HZW69" s="134"/>
      <c r="HZX69" s="134"/>
      <c r="HZY69" s="134"/>
      <c r="HZZ69" s="134"/>
      <c r="IAA69" s="134"/>
      <c r="IAB69" s="134"/>
      <c r="IAC69" s="134"/>
      <c r="IAD69" s="134"/>
      <c r="IAE69" s="134"/>
      <c r="IAF69" s="134"/>
      <c r="IAG69" s="134"/>
      <c r="IAH69" s="134"/>
      <c r="IAI69" s="134"/>
      <c r="IAJ69" s="134"/>
      <c r="IAK69" s="134"/>
      <c r="IAL69" s="134"/>
      <c r="IAM69" s="134"/>
      <c r="IAN69" s="134"/>
      <c r="IAO69" s="134"/>
      <c r="IAP69" s="134"/>
      <c r="IAQ69" s="134"/>
      <c r="IAR69" s="134"/>
      <c r="IAS69" s="134"/>
      <c r="IAT69" s="134"/>
      <c r="IAU69" s="134"/>
      <c r="IAV69" s="134"/>
      <c r="IAW69" s="134"/>
      <c r="IAX69" s="134"/>
      <c r="IAY69" s="134"/>
      <c r="IAZ69" s="134"/>
      <c r="IBA69" s="134"/>
      <c r="IBB69" s="134"/>
      <c r="IBC69" s="134"/>
      <c r="IBD69" s="134"/>
      <c r="IBE69" s="134"/>
      <c r="IBF69" s="134"/>
      <c r="IBG69" s="134"/>
      <c r="IBH69" s="134"/>
      <c r="IBI69" s="134"/>
      <c r="IBJ69" s="134"/>
      <c r="IBK69" s="134"/>
      <c r="IBL69" s="134"/>
      <c r="IBM69" s="134"/>
      <c r="IBN69" s="134"/>
      <c r="IBO69" s="134"/>
      <c r="IBP69" s="134"/>
      <c r="IBQ69" s="134"/>
      <c r="IBR69" s="134"/>
      <c r="IBS69" s="134"/>
      <c r="IBT69" s="134"/>
      <c r="IBU69" s="134"/>
      <c r="IBV69" s="134"/>
      <c r="IBW69" s="134"/>
      <c r="IBX69" s="134"/>
      <c r="IBY69" s="134"/>
      <c r="IBZ69" s="134"/>
      <c r="ICA69" s="134"/>
      <c r="ICB69" s="134"/>
      <c r="ICC69" s="134"/>
      <c r="ICD69" s="134"/>
      <c r="ICE69" s="134"/>
      <c r="ICF69" s="134"/>
      <c r="ICG69" s="134"/>
      <c r="ICH69" s="134"/>
      <c r="ICI69" s="134"/>
      <c r="ICJ69" s="134"/>
      <c r="ICK69" s="134"/>
      <c r="ICL69" s="134"/>
      <c r="ICM69" s="134"/>
      <c r="ICN69" s="134"/>
      <c r="ICO69" s="134"/>
      <c r="ICP69" s="134"/>
      <c r="ICQ69" s="134"/>
      <c r="ICR69" s="134"/>
      <c r="ICS69" s="134"/>
      <c r="ICT69" s="134"/>
      <c r="ICU69" s="134"/>
      <c r="ICV69" s="134"/>
      <c r="ICW69" s="134"/>
      <c r="ICX69" s="134"/>
      <c r="ICY69" s="134"/>
      <c r="ICZ69" s="134"/>
      <c r="IDA69" s="134"/>
      <c r="IDB69" s="134"/>
      <c r="IDC69" s="134"/>
      <c r="IDD69" s="134"/>
      <c r="IDE69" s="134"/>
      <c r="IDF69" s="134"/>
      <c r="IDG69" s="134"/>
      <c r="IDH69" s="134"/>
      <c r="IDI69" s="134"/>
      <c r="IDJ69" s="134"/>
      <c r="IDK69" s="134"/>
      <c r="IDL69" s="134"/>
      <c r="IDM69" s="134"/>
      <c r="IDN69" s="134"/>
      <c r="IDO69" s="134"/>
      <c r="IDP69" s="134"/>
      <c r="IDQ69" s="134"/>
      <c r="IDR69" s="134"/>
      <c r="IDS69" s="134"/>
      <c r="IDT69" s="134"/>
      <c r="IDU69" s="134"/>
      <c r="IDV69" s="134"/>
      <c r="IDW69" s="134"/>
      <c r="IDX69" s="134"/>
      <c r="IDY69" s="134"/>
      <c r="IDZ69" s="134"/>
      <c r="IEA69" s="134"/>
      <c r="IEB69" s="134"/>
      <c r="IEC69" s="134"/>
      <c r="IED69" s="134"/>
      <c r="IEE69" s="134"/>
      <c r="IEF69" s="134"/>
      <c r="IEG69" s="134"/>
      <c r="IEH69" s="134"/>
      <c r="IEI69" s="134"/>
      <c r="IEJ69" s="134"/>
      <c r="IEK69" s="134"/>
      <c r="IEL69" s="134"/>
      <c r="IEM69" s="134"/>
      <c r="IEN69" s="134"/>
      <c r="IEO69" s="134"/>
      <c r="IEP69" s="134"/>
      <c r="IEQ69" s="134"/>
      <c r="IER69" s="134"/>
      <c r="IES69" s="134"/>
      <c r="IET69" s="134"/>
      <c r="IEU69" s="134"/>
      <c r="IEV69" s="134"/>
      <c r="IEW69" s="134"/>
      <c r="IEX69" s="134"/>
      <c r="IEY69" s="134"/>
      <c r="IEZ69" s="134"/>
      <c r="IFA69" s="134"/>
      <c r="IFB69" s="134"/>
      <c r="IFC69" s="134"/>
      <c r="IFD69" s="134"/>
      <c r="IFE69" s="134"/>
      <c r="IFF69" s="134"/>
      <c r="IFG69" s="134"/>
      <c r="IFH69" s="134"/>
      <c r="IFI69" s="134"/>
      <c r="IFJ69" s="134"/>
      <c r="IFK69" s="134"/>
      <c r="IFL69" s="134"/>
      <c r="IFM69" s="134"/>
      <c r="IFN69" s="134"/>
      <c r="IFO69" s="134"/>
      <c r="IFP69" s="134"/>
      <c r="IFQ69" s="134"/>
      <c r="IFR69" s="134"/>
      <c r="IFS69" s="134"/>
      <c r="IFT69" s="134"/>
      <c r="IFU69" s="134"/>
      <c r="IFV69" s="134"/>
      <c r="IFW69" s="134"/>
      <c r="IFX69" s="134"/>
      <c r="IFY69" s="134"/>
      <c r="IFZ69" s="134"/>
      <c r="IGA69" s="134"/>
      <c r="IGB69" s="134"/>
      <c r="IGC69" s="134"/>
      <c r="IGD69" s="134"/>
      <c r="IGE69" s="134"/>
      <c r="IGF69" s="134"/>
      <c r="IGG69" s="134"/>
      <c r="IGH69" s="134"/>
      <c r="IGI69" s="134"/>
      <c r="IGJ69" s="134"/>
      <c r="IGK69" s="134"/>
      <c r="IGL69" s="134"/>
      <c r="IGM69" s="134"/>
      <c r="IGN69" s="134"/>
      <c r="IGO69" s="134"/>
      <c r="IGP69" s="134"/>
      <c r="IGQ69" s="134"/>
      <c r="IGR69" s="134"/>
      <c r="IGS69" s="134"/>
      <c r="IGT69" s="134"/>
      <c r="IGU69" s="134"/>
      <c r="IGV69" s="134"/>
      <c r="IGW69" s="134"/>
      <c r="IGX69" s="134"/>
      <c r="IGY69" s="134"/>
      <c r="IGZ69" s="134"/>
      <c r="IHA69" s="134"/>
      <c r="IHB69" s="134"/>
      <c r="IHC69" s="134"/>
      <c r="IHD69" s="134"/>
      <c r="IHE69" s="134"/>
      <c r="IHF69" s="134"/>
      <c r="IHG69" s="134"/>
      <c r="IHH69" s="134"/>
      <c r="IHI69" s="134"/>
      <c r="IHJ69" s="134"/>
      <c r="IHK69" s="134"/>
      <c r="IHL69" s="134"/>
      <c r="IHM69" s="134"/>
      <c r="IHN69" s="134"/>
      <c r="IHO69" s="134"/>
      <c r="IHP69" s="134"/>
      <c r="IHQ69" s="134"/>
      <c r="IHR69" s="134"/>
      <c r="IHS69" s="134"/>
      <c r="IHT69" s="134"/>
      <c r="IHU69" s="134"/>
      <c r="IHV69" s="134"/>
      <c r="IHW69" s="134"/>
      <c r="IHX69" s="134"/>
      <c r="IHY69" s="134"/>
      <c r="IHZ69" s="134"/>
      <c r="IIA69" s="134"/>
      <c r="IIB69" s="134"/>
      <c r="IIC69" s="134"/>
      <c r="IID69" s="134"/>
      <c r="IIE69" s="134"/>
      <c r="IIF69" s="134"/>
      <c r="IIG69" s="134"/>
      <c r="IIH69" s="134"/>
      <c r="III69" s="134"/>
      <c r="IIJ69" s="134"/>
      <c r="IIK69" s="134"/>
      <c r="IIL69" s="134"/>
      <c r="IIM69" s="134"/>
      <c r="IIN69" s="134"/>
      <c r="IIO69" s="134"/>
      <c r="IIP69" s="134"/>
      <c r="IIQ69" s="134"/>
      <c r="IIR69" s="134"/>
      <c r="IIS69" s="134"/>
      <c r="IIT69" s="134"/>
      <c r="IIU69" s="134"/>
      <c r="IIV69" s="134"/>
      <c r="IIW69" s="134"/>
      <c r="IIX69" s="134"/>
      <c r="IIY69" s="134"/>
      <c r="IIZ69" s="134"/>
      <c r="IJA69" s="134"/>
      <c r="IJB69" s="134"/>
      <c r="IJC69" s="134"/>
      <c r="IJD69" s="134"/>
      <c r="IJE69" s="134"/>
      <c r="IJF69" s="134"/>
      <c r="IJG69" s="134"/>
      <c r="IJH69" s="134"/>
      <c r="IJI69" s="134"/>
      <c r="IJJ69" s="134"/>
      <c r="IJK69" s="134"/>
      <c r="IJL69" s="134"/>
      <c r="IJM69" s="134"/>
      <c r="IJN69" s="134"/>
      <c r="IJO69" s="134"/>
      <c r="IJP69" s="134"/>
      <c r="IJQ69" s="134"/>
      <c r="IJR69" s="134"/>
      <c r="IJS69" s="134"/>
      <c r="IJT69" s="134"/>
      <c r="IJU69" s="134"/>
      <c r="IJV69" s="134"/>
      <c r="IJW69" s="134"/>
      <c r="IJX69" s="134"/>
      <c r="IJY69" s="134"/>
      <c r="IJZ69" s="134"/>
      <c r="IKA69" s="134"/>
      <c r="IKB69" s="134"/>
      <c r="IKC69" s="134"/>
      <c r="IKD69" s="134"/>
      <c r="IKE69" s="134"/>
      <c r="IKF69" s="134"/>
      <c r="IKG69" s="134"/>
      <c r="IKH69" s="134"/>
      <c r="IKI69" s="134"/>
      <c r="IKJ69" s="134"/>
      <c r="IKK69" s="134"/>
      <c r="IKL69" s="134"/>
      <c r="IKM69" s="134"/>
      <c r="IKN69" s="134"/>
      <c r="IKO69" s="134"/>
      <c r="IKP69" s="134"/>
      <c r="IKQ69" s="134"/>
      <c r="IKR69" s="134"/>
      <c r="IKS69" s="134"/>
      <c r="IKT69" s="134"/>
      <c r="IKU69" s="134"/>
      <c r="IKV69" s="134"/>
      <c r="IKW69" s="134"/>
      <c r="IKX69" s="134"/>
      <c r="IKY69" s="134"/>
      <c r="IKZ69" s="134"/>
      <c r="ILA69" s="134"/>
      <c r="ILB69" s="134"/>
      <c r="ILC69" s="134"/>
      <c r="ILD69" s="134"/>
      <c r="ILE69" s="134"/>
      <c r="ILF69" s="134"/>
      <c r="ILG69" s="134"/>
      <c r="ILH69" s="134"/>
      <c r="ILI69" s="134"/>
      <c r="ILJ69" s="134"/>
      <c r="ILK69" s="134"/>
      <c r="ILL69" s="134"/>
      <c r="ILM69" s="134"/>
      <c r="ILN69" s="134"/>
      <c r="ILO69" s="134"/>
      <c r="ILP69" s="134"/>
      <c r="ILQ69" s="134"/>
      <c r="ILR69" s="134"/>
      <c r="ILS69" s="134"/>
      <c r="ILT69" s="134"/>
      <c r="ILU69" s="134"/>
      <c r="ILV69" s="134"/>
      <c r="ILW69" s="134"/>
      <c r="ILX69" s="134"/>
      <c r="ILY69" s="134"/>
      <c r="ILZ69" s="134"/>
      <c r="IMA69" s="134"/>
      <c r="IMB69" s="134"/>
      <c r="IMC69" s="134"/>
      <c r="IMD69" s="134"/>
      <c r="IME69" s="134"/>
      <c r="IMF69" s="134"/>
      <c r="IMG69" s="134"/>
      <c r="IMH69" s="134"/>
      <c r="IMI69" s="134"/>
      <c r="IMJ69" s="134"/>
      <c r="IMK69" s="134"/>
      <c r="IML69" s="134"/>
      <c r="IMM69" s="134"/>
      <c r="IMN69" s="134"/>
      <c r="IMO69" s="134"/>
      <c r="IMP69" s="134"/>
      <c r="IMQ69" s="134"/>
      <c r="IMR69" s="134"/>
      <c r="IMS69" s="134"/>
      <c r="IMT69" s="134"/>
      <c r="IMU69" s="134"/>
      <c r="IMV69" s="134"/>
      <c r="IMW69" s="134"/>
      <c r="IMX69" s="134"/>
      <c r="IMY69" s="134"/>
      <c r="IMZ69" s="134"/>
      <c r="INA69" s="134"/>
      <c r="INB69" s="134"/>
      <c r="INC69" s="134"/>
      <c r="IND69" s="134"/>
      <c r="INE69" s="134"/>
      <c r="INF69" s="134"/>
      <c r="ING69" s="134"/>
      <c r="INH69" s="134"/>
      <c r="INI69" s="134"/>
      <c r="INJ69" s="134"/>
      <c r="INK69" s="134"/>
      <c r="INL69" s="134"/>
      <c r="INM69" s="134"/>
      <c r="INN69" s="134"/>
      <c r="INO69" s="134"/>
      <c r="INP69" s="134"/>
      <c r="INQ69" s="134"/>
      <c r="INR69" s="134"/>
      <c r="INS69" s="134"/>
      <c r="INT69" s="134"/>
      <c r="INU69" s="134"/>
      <c r="INV69" s="134"/>
      <c r="INW69" s="134"/>
      <c r="INX69" s="134"/>
      <c r="INY69" s="134"/>
      <c r="INZ69" s="134"/>
      <c r="IOA69" s="134"/>
      <c r="IOB69" s="134"/>
      <c r="IOC69" s="134"/>
      <c r="IOD69" s="134"/>
      <c r="IOE69" s="134"/>
      <c r="IOF69" s="134"/>
      <c r="IOG69" s="134"/>
      <c r="IOH69" s="134"/>
      <c r="IOI69" s="134"/>
      <c r="IOJ69" s="134"/>
      <c r="IOK69" s="134"/>
      <c r="IOL69" s="134"/>
      <c r="IOM69" s="134"/>
      <c r="ION69" s="134"/>
      <c r="IOO69" s="134"/>
      <c r="IOP69" s="134"/>
      <c r="IOQ69" s="134"/>
      <c r="IOR69" s="134"/>
      <c r="IOS69" s="134"/>
      <c r="IOT69" s="134"/>
      <c r="IOU69" s="134"/>
      <c r="IOV69" s="134"/>
      <c r="IOW69" s="134"/>
      <c r="IOX69" s="134"/>
      <c r="IOY69" s="134"/>
      <c r="IOZ69" s="134"/>
      <c r="IPA69" s="134"/>
      <c r="IPB69" s="134"/>
      <c r="IPC69" s="134"/>
      <c r="IPD69" s="134"/>
      <c r="IPE69" s="134"/>
      <c r="IPF69" s="134"/>
      <c r="IPG69" s="134"/>
      <c r="IPH69" s="134"/>
      <c r="IPI69" s="134"/>
      <c r="IPJ69" s="134"/>
      <c r="IPK69" s="134"/>
      <c r="IPL69" s="134"/>
      <c r="IPM69" s="134"/>
      <c r="IPN69" s="134"/>
      <c r="IPO69" s="134"/>
      <c r="IPP69" s="134"/>
      <c r="IPQ69" s="134"/>
      <c r="IPR69" s="134"/>
      <c r="IPS69" s="134"/>
      <c r="IPT69" s="134"/>
      <c r="IPU69" s="134"/>
      <c r="IPV69" s="134"/>
      <c r="IPW69" s="134"/>
      <c r="IPX69" s="134"/>
      <c r="IPY69" s="134"/>
      <c r="IPZ69" s="134"/>
      <c r="IQA69" s="134"/>
      <c r="IQB69" s="134"/>
      <c r="IQC69" s="134"/>
      <c r="IQD69" s="134"/>
      <c r="IQE69" s="134"/>
      <c r="IQF69" s="134"/>
      <c r="IQG69" s="134"/>
      <c r="IQH69" s="134"/>
      <c r="IQI69" s="134"/>
      <c r="IQJ69" s="134"/>
      <c r="IQK69" s="134"/>
      <c r="IQL69" s="134"/>
      <c r="IQM69" s="134"/>
      <c r="IQN69" s="134"/>
      <c r="IQO69" s="134"/>
      <c r="IQP69" s="134"/>
      <c r="IQQ69" s="134"/>
      <c r="IQR69" s="134"/>
      <c r="IQS69" s="134"/>
      <c r="IQT69" s="134"/>
      <c r="IQU69" s="134"/>
      <c r="IQV69" s="134"/>
      <c r="IQW69" s="134"/>
      <c r="IQX69" s="134"/>
      <c r="IQY69" s="134"/>
      <c r="IQZ69" s="134"/>
      <c r="IRA69" s="134"/>
      <c r="IRB69" s="134"/>
      <c r="IRC69" s="134"/>
      <c r="IRD69" s="134"/>
      <c r="IRE69" s="134"/>
      <c r="IRF69" s="134"/>
      <c r="IRG69" s="134"/>
      <c r="IRH69" s="134"/>
      <c r="IRI69" s="134"/>
      <c r="IRJ69" s="134"/>
      <c r="IRK69" s="134"/>
      <c r="IRL69" s="134"/>
      <c r="IRM69" s="134"/>
      <c r="IRN69" s="134"/>
      <c r="IRO69" s="134"/>
      <c r="IRP69" s="134"/>
      <c r="IRQ69" s="134"/>
      <c r="IRR69" s="134"/>
      <c r="IRS69" s="134"/>
      <c r="IRT69" s="134"/>
      <c r="IRU69" s="134"/>
      <c r="IRV69" s="134"/>
      <c r="IRW69" s="134"/>
      <c r="IRX69" s="134"/>
      <c r="IRY69" s="134"/>
      <c r="IRZ69" s="134"/>
      <c r="ISA69" s="134"/>
      <c r="ISB69" s="134"/>
      <c r="ISC69" s="134"/>
      <c r="ISD69" s="134"/>
      <c r="ISE69" s="134"/>
      <c r="ISF69" s="134"/>
      <c r="ISG69" s="134"/>
      <c r="ISH69" s="134"/>
      <c r="ISI69" s="134"/>
      <c r="ISJ69" s="134"/>
      <c r="ISK69" s="134"/>
      <c r="ISL69" s="134"/>
      <c r="ISM69" s="134"/>
      <c r="ISN69" s="134"/>
      <c r="ISO69" s="134"/>
      <c r="ISP69" s="134"/>
      <c r="ISQ69" s="134"/>
      <c r="ISR69" s="134"/>
      <c r="ISS69" s="134"/>
      <c r="IST69" s="134"/>
      <c r="ISU69" s="134"/>
      <c r="ISV69" s="134"/>
      <c r="ISW69" s="134"/>
      <c r="ISX69" s="134"/>
      <c r="ISY69" s="134"/>
      <c r="ISZ69" s="134"/>
      <c r="ITA69" s="134"/>
      <c r="ITB69" s="134"/>
      <c r="ITC69" s="134"/>
      <c r="ITD69" s="134"/>
      <c r="ITE69" s="134"/>
      <c r="ITF69" s="134"/>
      <c r="ITG69" s="134"/>
      <c r="ITH69" s="134"/>
      <c r="ITI69" s="134"/>
      <c r="ITJ69" s="134"/>
      <c r="ITK69" s="134"/>
      <c r="ITL69" s="134"/>
      <c r="ITM69" s="134"/>
      <c r="ITN69" s="134"/>
      <c r="ITO69" s="134"/>
      <c r="ITP69" s="134"/>
      <c r="ITQ69" s="134"/>
      <c r="ITR69" s="134"/>
      <c r="ITS69" s="134"/>
      <c r="ITT69" s="134"/>
      <c r="ITU69" s="134"/>
      <c r="ITV69" s="134"/>
      <c r="ITW69" s="134"/>
      <c r="ITX69" s="134"/>
      <c r="ITY69" s="134"/>
      <c r="ITZ69" s="134"/>
      <c r="IUA69" s="134"/>
      <c r="IUB69" s="134"/>
      <c r="IUC69" s="134"/>
      <c r="IUD69" s="134"/>
      <c r="IUE69" s="134"/>
      <c r="IUF69" s="134"/>
      <c r="IUG69" s="134"/>
      <c r="IUH69" s="134"/>
      <c r="IUI69" s="134"/>
      <c r="IUJ69" s="134"/>
      <c r="IUK69" s="134"/>
      <c r="IUL69" s="134"/>
      <c r="IUM69" s="134"/>
      <c r="IUN69" s="134"/>
      <c r="IUO69" s="134"/>
      <c r="IUP69" s="134"/>
      <c r="IUQ69" s="134"/>
      <c r="IUR69" s="134"/>
      <c r="IUS69" s="134"/>
      <c r="IUT69" s="134"/>
      <c r="IUU69" s="134"/>
      <c r="IUV69" s="134"/>
      <c r="IUW69" s="134"/>
      <c r="IUX69" s="134"/>
      <c r="IUY69" s="134"/>
      <c r="IUZ69" s="134"/>
      <c r="IVA69" s="134"/>
      <c r="IVB69" s="134"/>
      <c r="IVC69" s="134"/>
      <c r="IVD69" s="134"/>
      <c r="IVE69" s="134"/>
      <c r="IVF69" s="134"/>
      <c r="IVG69" s="134"/>
      <c r="IVH69" s="134"/>
      <c r="IVI69" s="134"/>
      <c r="IVJ69" s="134"/>
      <c r="IVK69" s="134"/>
      <c r="IVL69" s="134"/>
      <c r="IVM69" s="134"/>
      <c r="IVN69" s="134"/>
      <c r="IVO69" s="134"/>
      <c r="IVP69" s="134"/>
      <c r="IVQ69" s="134"/>
      <c r="IVR69" s="134"/>
      <c r="IVS69" s="134"/>
      <c r="IVT69" s="134"/>
      <c r="IVU69" s="134"/>
      <c r="IVV69" s="134"/>
      <c r="IVW69" s="134"/>
      <c r="IVX69" s="134"/>
      <c r="IVY69" s="134"/>
      <c r="IVZ69" s="134"/>
      <c r="IWA69" s="134"/>
      <c r="IWB69" s="134"/>
      <c r="IWC69" s="134"/>
      <c r="IWD69" s="134"/>
      <c r="IWE69" s="134"/>
      <c r="IWF69" s="134"/>
      <c r="IWG69" s="134"/>
      <c r="IWH69" s="134"/>
      <c r="IWI69" s="134"/>
      <c r="IWJ69" s="134"/>
      <c r="IWK69" s="134"/>
      <c r="IWL69" s="134"/>
      <c r="IWM69" s="134"/>
      <c r="IWN69" s="134"/>
      <c r="IWO69" s="134"/>
      <c r="IWP69" s="134"/>
      <c r="IWQ69" s="134"/>
      <c r="IWR69" s="134"/>
      <c r="IWS69" s="134"/>
      <c r="IWT69" s="134"/>
      <c r="IWU69" s="134"/>
      <c r="IWV69" s="134"/>
      <c r="IWW69" s="134"/>
      <c r="IWX69" s="134"/>
      <c r="IWY69" s="134"/>
      <c r="IWZ69" s="134"/>
      <c r="IXA69" s="134"/>
      <c r="IXB69" s="134"/>
      <c r="IXC69" s="134"/>
      <c r="IXD69" s="134"/>
      <c r="IXE69" s="134"/>
      <c r="IXF69" s="134"/>
      <c r="IXG69" s="134"/>
      <c r="IXH69" s="134"/>
      <c r="IXI69" s="134"/>
      <c r="IXJ69" s="134"/>
      <c r="IXK69" s="134"/>
      <c r="IXL69" s="134"/>
      <c r="IXM69" s="134"/>
      <c r="IXN69" s="134"/>
      <c r="IXO69" s="134"/>
      <c r="IXP69" s="134"/>
      <c r="IXQ69" s="134"/>
      <c r="IXR69" s="134"/>
      <c r="IXS69" s="134"/>
      <c r="IXT69" s="134"/>
      <c r="IXU69" s="134"/>
      <c r="IXV69" s="134"/>
      <c r="IXW69" s="134"/>
      <c r="IXX69" s="134"/>
      <c r="IXY69" s="134"/>
      <c r="IXZ69" s="134"/>
      <c r="IYA69" s="134"/>
      <c r="IYB69" s="134"/>
      <c r="IYC69" s="134"/>
      <c r="IYD69" s="134"/>
      <c r="IYE69" s="134"/>
      <c r="IYF69" s="134"/>
      <c r="IYG69" s="134"/>
      <c r="IYH69" s="134"/>
      <c r="IYI69" s="134"/>
      <c r="IYJ69" s="134"/>
      <c r="IYK69" s="134"/>
      <c r="IYL69" s="134"/>
      <c r="IYM69" s="134"/>
      <c r="IYN69" s="134"/>
      <c r="IYO69" s="134"/>
      <c r="IYP69" s="134"/>
      <c r="IYQ69" s="134"/>
      <c r="IYR69" s="134"/>
      <c r="IYS69" s="134"/>
      <c r="IYT69" s="134"/>
      <c r="IYU69" s="134"/>
      <c r="IYV69" s="134"/>
      <c r="IYW69" s="134"/>
      <c r="IYX69" s="134"/>
      <c r="IYY69" s="134"/>
      <c r="IYZ69" s="134"/>
      <c r="IZA69" s="134"/>
      <c r="IZB69" s="134"/>
      <c r="IZC69" s="134"/>
      <c r="IZD69" s="134"/>
      <c r="IZE69" s="134"/>
      <c r="IZF69" s="134"/>
      <c r="IZG69" s="134"/>
      <c r="IZH69" s="134"/>
      <c r="IZI69" s="134"/>
      <c r="IZJ69" s="134"/>
      <c r="IZK69" s="134"/>
      <c r="IZL69" s="134"/>
      <c r="IZM69" s="134"/>
      <c r="IZN69" s="134"/>
      <c r="IZO69" s="134"/>
      <c r="IZP69" s="134"/>
      <c r="IZQ69" s="134"/>
      <c r="IZR69" s="134"/>
      <c r="IZS69" s="134"/>
      <c r="IZT69" s="134"/>
      <c r="IZU69" s="134"/>
      <c r="IZV69" s="134"/>
      <c r="IZW69" s="134"/>
      <c r="IZX69" s="134"/>
      <c r="IZY69" s="134"/>
      <c r="IZZ69" s="134"/>
      <c r="JAA69" s="134"/>
      <c r="JAB69" s="134"/>
      <c r="JAC69" s="134"/>
      <c r="JAD69" s="134"/>
      <c r="JAE69" s="134"/>
      <c r="JAF69" s="134"/>
      <c r="JAG69" s="134"/>
      <c r="JAH69" s="134"/>
      <c r="JAI69" s="134"/>
      <c r="JAJ69" s="134"/>
      <c r="JAK69" s="134"/>
      <c r="JAL69" s="134"/>
      <c r="JAM69" s="134"/>
      <c r="JAN69" s="134"/>
      <c r="JAO69" s="134"/>
      <c r="JAP69" s="134"/>
      <c r="JAQ69" s="134"/>
      <c r="JAR69" s="134"/>
      <c r="JAS69" s="134"/>
      <c r="JAT69" s="134"/>
      <c r="JAU69" s="134"/>
      <c r="JAV69" s="134"/>
      <c r="JAW69" s="134"/>
      <c r="JAX69" s="134"/>
      <c r="JAY69" s="134"/>
      <c r="JAZ69" s="134"/>
      <c r="JBA69" s="134"/>
      <c r="JBB69" s="134"/>
      <c r="JBC69" s="134"/>
      <c r="JBD69" s="134"/>
      <c r="JBE69" s="134"/>
      <c r="JBF69" s="134"/>
      <c r="JBG69" s="134"/>
      <c r="JBH69" s="134"/>
      <c r="JBI69" s="134"/>
      <c r="JBJ69" s="134"/>
      <c r="JBK69" s="134"/>
      <c r="JBL69" s="134"/>
      <c r="JBM69" s="134"/>
      <c r="JBN69" s="134"/>
      <c r="JBO69" s="134"/>
      <c r="JBP69" s="134"/>
      <c r="JBQ69" s="134"/>
      <c r="JBR69" s="134"/>
      <c r="JBS69" s="134"/>
      <c r="JBT69" s="134"/>
      <c r="JBU69" s="134"/>
      <c r="JBV69" s="134"/>
      <c r="JBW69" s="134"/>
      <c r="JBX69" s="134"/>
      <c r="JBY69" s="134"/>
      <c r="JBZ69" s="134"/>
      <c r="JCA69" s="134"/>
      <c r="JCB69" s="134"/>
      <c r="JCC69" s="134"/>
      <c r="JCD69" s="134"/>
      <c r="JCE69" s="134"/>
      <c r="JCF69" s="134"/>
      <c r="JCG69" s="134"/>
      <c r="JCH69" s="134"/>
      <c r="JCI69" s="134"/>
      <c r="JCJ69" s="134"/>
      <c r="JCK69" s="134"/>
      <c r="JCL69" s="134"/>
      <c r="JCM69" s="134"/>
      <c r="JCN69" s="134"/>
      <c r="JCO69" s="134"/>
      <c r="JCP69" s="134"/>
      <c r="JCQ69" s="134"/>
      <c r="JCR69" s="134"/>
      <c r="JCS69" s="134"/>
      <c r="JCT69" s="134"/>
      <c r="JCU69" s="134"/>
      <c r="JCV69" s="134"/>
      <c r="JCW69" s="134"/>
      <c r="JCX69" s="134"/>
      <c r="JCY69" s="134"/>
      <c r="JCZ69" s="134"/>
      <c r="JDA69" s="134"/>
      <c r="JDB69" s="134"/>
      <c r="JDC69" s="134"/>
      <c r="JDD69" s="134"/>
      <c r="JDE69" s="134"/>
      <c r="JDF69" s="134"/>
      <c r="JDG69" s="134"/>
      <c r="JDH69" s="134"/>
      <c r="JDI69" s="134"/>
      <c r="JDJ69" s="134"/>
      <c r="JDK69" s="134"/>
      <c r="JDL69" s="134"/>
      <c r="JDM69" s="134"/>
      <c r="JDN69" s="134"/>
      <c r="JDO69" s="134"/>
      <c r="JDP69" s="134"/>
      <c r="JDQ69" s="134"/>
      <c r="JDR69" s="134"/>
      <c r="JDS69" s="134"/>
      <c r="JDT69" s="134"/>
      <c r="JDU69" s="134"/>
      <c r="JDV69" s="134"/>
      <c r="JDW69" s="134"/>
      <c r="JDX69" s="134"/>
      <c r="JDY69" s="134"/>
      <c r="JDZ69" s="134"/>
      <c r="JEA69" s="134"/>
      <c r="JEB69" s="134"/>
      <c r="JEC69" s="134"/>
      <c r="JED69" s="134"/>
      <c r="JEE69" s="134"/>
      <c r="JEF69" s="134"/>
      <c r="JEG69" s="134"/>
      <c r="JEH69" s="134"/>
      <c r="JEI69" s="134"/>
      <c r="JEJ69" s="134"/>
      <c r="JEK69" s="134"/>
      <c r="JEL69" s="134"/>
      <c r="JEM69" s="134"/>
      <c r="JEN69" s="134"/>
      <c r="JEO69" s="134"/>
      <c r="JEP69" s="134"/>
      <c r="JEQ69" s="134"/>
      <c r="JER69" s="134"/>
      <c r="JES69" s="134"/>
      <c r="JET69" s="134"/>
      <c r="JEU69" s="134"/>
      <c r="JEV69" s="134"/>
      <c r="JEW69" s="134"/>
      <c r="JEX69" s="134"/>
      <c r="JEY69" s="134"/>
      <c r="JEZ69" s="134"/>
      <c r="JFA69" s="134"/>
      <c r="JFB69" s="134"/>
      <c r="JFC69" s="134"/>
      <c r="JFD69" s="134"/>
      <c r="JFE69" s="134"/>
      <c r="JFF69" s="134"/>
      <c r="JFG69" s="134"/>
      <c r="JFH69" s="134"/>
      <c r="JFI69" s="134"/>
      <c r="JFJ69" s="134"/>
      <c r="JFK69" s="134"/>
      <c r="JFL69" s="134"/>
      <c r="JFM69" s="134"/>
      <c r="JFN69" s="134"/>
      <c r="JFO69" s="134"/>
      <c r="JFP69" s="134"/>
      <c r="JFQ69" s="134"/>
      <c r="JFR69" s="134"/>
      <c r="JFS69" s="134"/>
      <c r="JFT69" s="134"/>
      <c r="JFU69" s="134"/>
      <c r="JFV69" s="134"/>
      <c r="JFW69" s="134"/>
      <c r="JFX69" s="134"/>
      <c r="JFY69" s="134"/>
      <c r="JFZ69" s="134"/>
      <c r="JGA69" s="134"/>
      <c r="JGB69" s="134"/>
      <c r="JGC69" s="134"/>
      <c r="JGD69" s="134"/>
      <c r="JGE69" s="134"/>
      <c r="JGF69" s="134"/>
      <c r="JGG69" s="134"/>
      <c r="JGH69" s="134"/>
      <c r="JGI69" s="134"/>
      <c r="JGJ69" s="134"/>
      <c r="JGK69" s="134"/>
      <c r="JGL69" s="134"/>
      <c r="JGM69" s="134"/>
      <c r="JGN69" s="134"/>
      <c r="JGO69" s="134"/>
      <c r="JGP69" s="134"/>
      <c r="JGQ69" s="134"/>
      <c r="JGR69" s="134"/>
      <c r="JGS69" s="134"/>
      <c r="JGT69" s="134"/>
      <c r="JGU69" s="134"/>
      <c r="JGV69" s="134"/>
      <c r="JGW69" s="134"/>
      <c r="JGX69" s="134"/>
      <c r="JGY69" s="134"/>
      <c r="JGZ69" s="134"/>
      <c r="JHA69" s="134"/>
      <c r="JHB69" s="134"/>
      <c r="JHC69" s="134"/>
      <c r="JHD69" s="134"/>
      <c r="JHE69" s="134"/>
      <c r="JHF69" s="134"/>
      <c r="JHG69" s="134"/>
      <c r="JHH69" s="134"/>
      <c r="JHI69" s="134"/>
      <c r="JHJ69" s="134"/>
      <c r="JHK69" s="134"/>
      <c r="JHL69" s="134"/>
      <c r="JHM69" s="134"/>
      <c r="JHN69" s="134"/>
      <c r="JHO69" s="134"/>
      <c r="JHP69" s="134"/>
      <c r="JHQ69" s="134"/>
      <c r="JHR69" s="134"/>
      <c r="JHS69" s="134"/>
      <c r="JHT69" s="134"/>
      <c r="JHU69" s="134"/>
      <c r="JHV69" s="134"/>
      <c r="JHW69" s="134"/>
      <c r="JHX69" s="134"/>
      <c r="JHY69" s="134"/>
      <c r="JHZ69" s="134"/>
      <c r="JIA69" s="134"/>
      <c r="JIB69" s="134"/>
      <c r="JIC69" s="134"/>
      <c r="JID69" s="134"/>
      <c r="JIE69" s="134"/>
      <c r="JIF69" s="134"/>
      <c r="JIG69" s="134"/>
      <c r="JIH69" s="134"/>
      <c r="JII69" s="134"/>
      <c r="JIJ69" s="134"/>
      <c r="JIK69" s="134"/>
      <c r="JIL69" s="134"/>
      <c r="JIM69" s="134"/>
      <c r="JIN69" s="134"/>
      <c r="JIO69" s="134"/>
      <c r="JIP69" s="134"/>
      <c r="JIQ69" s="134"/>
      <c r="JIR69" s="134"/>
      <c r="JIS69" s="134"/>
      <c r="JIT69" s="134"/>
      <c r="JIU69" s="134"/>
      <c r="JIV69" s="134"/>
      <c r="JIW69" s="134"/>
      <c r="JIX69" s="134"/>
      <c r="JIY69" s="134"/>
      <c r="JIZ69" s="134"/>
      <c r="JJA69" s="134"/>
      <c r="JJB69" s="134"/>
      <c r="JJC69" s="134"/>
      <c r="JJD69" s="134"/>
      <c r="JJE69" s="134"/>
      <c r="JJF69" s="134"/>
      <c r="JJG69" s="134"/>
      <c r="JJH69" s="134"/>
      <c r="JJI69" s="134"/>
      <c r="JJJ69" s="134"/>
      <c r="JJK69" s="134"/>
      <c r="JJL69" s="134"/>
      <c r="JJM69" s="134"/>
      <c r="JJN69" s="134"/>
      <c r="JJO69" s="134"/>
      <c r="JJP69" s="134"/>
      <c r="JJQ69" s="134"/>
      <c r="JJR69" s="134"/>
      <c r="JJS69" s="134"/>
      <c r="JJT69" s="134"/>
      <c r="JJU69" s="134"/>
      <c r="JJV69" s="134"/>
      <c r="JJW69" s="134"/>
      <c r="JJX69" s="134"/>
      <c r="JJY69" s="134"/>
      <c r="JJZ69" s="134"/>
      <c r="JKA69" s="134"/>
      <c r="JKB69" s="134"/>
      <c r="JKC69" s="134"/>
      <c r="JKD69" s="134"/>
      <c r="JKE69" s="134"/>
      <c r="JKF69" s="134"/>
      <c r="JKG69" s="134"/>
      <c r="JKH69" s="134"/>
      <c r="JKI69" s="134"/>
      <c r="JKJ69" s="134"/>
      <c r="JKK69" s="134"/>
      <c r="JKL69" s="134"/>
      <c r="JKM69" s="134"/>
      <c r="JKN69" s="134"/>
      <c r="JKO69" s="134"/>
      <c r="JKP69" s="134"/>
      <c r="JKQ69" s="134"/>
      <c r="JKR69" s="134"/>
      <c r="JKS69" s="134"/>
      <c r="JKT69" s="134"/>
      <c r="JKU69" s="134"/>
      <c r="JKV69" s="134"/>
      <c r="JKW69" s="134"/>
      <c r="JKX69" s="134"/>
      <c r="JKY69" s="134"/>
      <c r="JKZ69" s="134"/>
      <c r="JLA69" s="134"/>
      <c r="JLB69" s="134"/>
      <c r="JLC69" s="134"/>
      <c r="JLD69" s="134"/>
      <c r="JLE69" s="134"/>
      <c r="JLF69" s="134"/>
      <c r="JLG69" s="134"/>
      <c r="JLH69" s="134"/>
      <c r="JLI69" s="134"/>
      <c r="JLJ69" s="134"/>
      <c r="JLK69" s="134"/>
      <c r="JLL69" s="134"/>
      <c r="JLM69" s="134"/>
      <c r="JLN69" s="134"/>
      <c r="JLO69" s="134"/>
      <c r="JLP69" s="134"/>
      <c r="JLQ69" s="134"/>
      <c r="JLR69" s="134"/>
      <c r="JLS69" s="134"/>
      <c r="JLT69" s="134"/>
      <c r="JLU69" s="134"/>
      <c r="JLV69" s="134"/>
      <c r="JLW69" s="134"/>
      <c r="JLX69" s="134"/>
      <c r="JLY69" s="134"/>
      <c r="JLZ69" s="134"/>
      <c r="JMA69" s="134"/>
      <c r="JMB69" s="134"/>
      <c r="JMC69" s="134"/>
      <c r="JMD69" s="134"/>
      <c r="JME69" s="134"/>
      <c r="JMF69" s="134"/>
      <c r="JMG69" s="134"/>
      <c r="JMH69" s="134"/>
      <c r="JMI69" s="134"/>
      <c r="JMJ69" s="134"/>
      <c r="JMK69" s="134"/>
      <c r="JML69" s="134"/>
      <c r="JMM69" s="134"/>
      <c r="JMN69" s="134"/>
      <c r="JMO69" s="134"/>
      <c r="JMP69" s="134"/>
      <c r="JMQ69" s="134"/>
      <c r="JMR69" s="134"/>
      <c r="JMS69" s="134"/>
      <c r="JMT69" s="134"/>
      <c r="JMU69" s="134"/>
      <c r="JMV69" s="134"/>
      <c r="JMW69" s="134"/>
      <c r="JMX69" s="134"/>
      <c r="JMY69" s="134"/>
      <c r="JMZ69" s="134"/>
      <c r="JNA69" s="134"/>
      <c r="JNB69" s="134"/>
      <c r="JNC69" s="134"/>
      <c r="JND69" s="134"/>
      <c r="JNE69" s="134"/>
      <c r="JNF69" s="134"/>
      <c r="JNG69" s="134"/>
      <c r="JNH69" s="134"/>
      <c r="JNI69" s="134"/>
      <c r="JNJ69" s="134"/>
      <c r="JNK69" s="134"/>
      <c r="JNL69" s="134"/>
      <c r="JNM69" s="134"/>
      <c r="JNN69" s="134"/>
      <c r="JNO69" s="134"/>
      <c r="JNP69" s="134"/>
      <c r="JNQ69" s="134"/>
      <c r="JNR69" s="134"/>
      <c r="JNS69" s="134"/>
      <c r="JNT69" s="134"/>
      <c r="JNU69" s="134"/>
      <c r="JNV69" s="134"/>
      <c r="JNW69" s="134"/>
      <c r="JNX69" s="134"/>
      <c r="JNY69" s="134"/>
      <c r="JNZ69" s="134"/>
      <c r="JOA69" s="134"/>
      <c r="JOB69" s="134"/>
      <c r="JOC69" s="134"/>
      <c r="JOD69" s="134"/>
      <c r="JOE69" s="134"/>
      <c r="JOF69" s="134"/>
      <c r="JOG69" s="134"/>
      <c r="JOH69" s="134"/>
      <c r="JOI69" s="134"/>
      <c r="JOJ69" s="134"/>
      <c r="JOK69" s="134"/>
      <c r="JOL69" s="134"/>
      <c r="JOM69" s="134"/>
      <c r="JON69" s="134"/>
      <c r="JOO69" s="134"/>
      <c r="JOP69" s="134"/>
      <c r="JOQ69" s="134"/>
      <c r="JOR69" s="134"/>
      <c r="JOS69" s="134"/>
      <c r="JOT69" s="134"/>
      <c r="JOU69" s="134"/>
      <c r="JOV69" s="134"/>
      <c r="JOW69" s="134"/>
      <c r="JOX69" s="134"/>
      <c r="JOY69" s="134"/>
      <c r="JOZ69" s="134"/>
      <c r="JPA69" s="134"/>
      <c r="JPB69" s="134"/>
      <c r="JPC69" s="134"/>
      <c r="JPD69" s="134"/>
      <c r="JPE69" s="134"/>
      <c r="JPF69" s="134"/>
      <c r="JPG69" s="134"/>
      <c r="JPH69" s="134"/>
      <c r="JPI69" s="134"/>
      <c r="JPJ69" s="134"/>
      <c r="JPK69" s="134"/>
      <c r="JPL69" s="134"/>
      <c r="JPM69" s="134"/>
      <c r="JPN69" s="134"/>
      <c r="JPO69" s="134"/>
      <c r="JPP69" s="134"/>
      <c r="JPQ69" s="134"/>
      <c r="JPR69" s="134"/>
      <c r="JPS69" s="134"/>
      <c r="JPT69" s="134"/>
      <c r="JPU69" s="134"/>
      <c r="JPV69" s="134"/>
      <c r="JPW69" s="134"/>
      <c r="JPX69" s="134"/>
      <c r="JPY69" s="134"/>
      <c r="JPZ69" s="134"/>
      <c r="JQA69" s="134"/>
      <c r="JQB69" s="134"/>
      <c r="JQC69" s="134"/>
      <c r="JQD69" s="134"/>
      <c r="JQE69" s="134"/>
      <c r="JQF69" s="134"/>
      <c r="JQG69" s="134"/>
      <c r="JQH69" s="134"/>
      <c r="JQI69" s="134"/>
      <c r="JQJ69" s="134"/>
      <c r="JQK69" s="134"/>
      <c r="JQL69" s="134"/>
      <c r="JQM69" s="134"/>
      <c r="JQN69" s="134"/>
      <c r="JQO69" s="134"/>
      <c r="JQP69" s="134"/>
      <c r="JQQ69" s="134"/>
      <c r="JQR69" s="134"/>
      <c r="JQS69" s="134"/>
      <c r="JQT69" s="134"/>
      <c r="JQU69" s="134"/>
      <c r="JQV69" s="134"/>
      <c r="JQW69" s="134"/>
      <c r="JQX69" s="134"/>
      <c r="JQY69" s="134"/>
      <c r="JQZ69" s="134"/>
      <c r="JRA69" s="134"/>
      <c r="JRB69" s="134"/>
      <c r="JRC69" s="134"/>
      <c r="JRD69" s="134"/>
      <c r="JRE69" s="134"/>
      <c r="JRF69" s="134"/>
      <c r="JRG69" s="134"/>
      <c r="JRH69" s="134"/>
      <c r="JRI69" s="134"/>
      <c r="JRJ69" s="134"/>
      <c r="JRK69" s="134"/>
      <c r="JRL69" s="134"/>
      <c r="JRM69" s="134"/>
      <c r="JRN69" s="134"/>
      <c r="JRO69" s="134"/>
      <c r="JRP69" s="134"/>
      <c r="JRQ69" s="134"/>
      <c r="JRR69" s="134"/>
      <c r="JRS69" s="134"/>
      <c r="JRT69" s="134"/>
      <c r="JRU69" s="134"/>
      <c r="JRV69" s="134"/>
      <c r="JRW69" s="134"/>
      <c r="JRX69" s="134"/>
      <c r="JRY69" s="134"/>
      <c r="JRZ69" s="134"/>
      <c r="JSA69" s="134"/>
      <c r="JSB69" s="134"/>
      <c r="JSC69" s="134"/>
      <c r="JSD69" s="134"/>
      <c r="JSE69" s="134"/>
      <c r="JSF69" s="134"/>
      <c r="JSG69" s="134"/>
      <c r="JSH69" s="134"/>
      <c r="JSI69" s="134"/>
      <c r="JSJ69" s="134"/>
      <c r="JSK69" s="134"/>
      <c r="JSL69" s="134"/>
      <c r="JSM69" s="134"/>
      <c r="JSN69" s="134"/>
      <c r="JSO69" s="134"/>
      <c r="JSP69" s="134"/>
      <c r="JSQ69" s="134"/>
      <c r="JSR69" s="134"/>
      <c r="JSS69" s="134"/>
      <c r="JST69" s="134"/>
      <c r="JSU69" s="134"/>
      <c r="JSV69" s="134"/>
      <c r="JSW69" s="134"/>
      <c r="JSX69" s="134"/>
      <c r="JSY69" s="134"/>
      <c r="JSZ69" s="134"/>
      <c r="JTA69" s="134"/>
      <c r="JTB69" s="134"/>
      <c r="JTC69" s="134"/>
      <c r="JTD69" s="134"/>
      <c r="JTE69" s="134"/>
      <c r="JTF69" s="134"/>
      <c r="JTG69" s="134"/>
      <c r="JTH69" s="134"/>
      <c r="JTI69" s="134"/>
      <c r="JTJ69" s="134"/>
      <c r="JTK69" s="134"/>
      <c r="JTL69" s="134"/>
      <c r="JTM69" s="134"/>
      <c r="JTN69" s="134"/>
      <c r="JTO69" s="134"/>
      <c r="JTP69" s="134"/>
      <c r="JTQ69" s="134"/>
      <c r="JTR69" s="134"/>
      <c r="JTS69" s="134"/>
      <c r="JTT69" s="134"/>
      <c r="JTU69" s="134"/>
      <c r="JTV69" s="134"/>
      <c r="JTW69" s="134"/>
      <c r="JTX69" s="134"/>
      <c r="JTY69" s="134"/>
      <c r="JTZ69" s="134"/>
      <c r="JUA69" s="134"/>
      <c r="JUB69" s="134"/>
      <c r="JUC69" s="134"/>
      <c r="JUD69" s="134"/>
      <c r="JUE69" s="134"/>
      <c r="JUF69" s="134"/>
      <c r="JUG69" s="134"/>
      <c r="JUH69" s="134"/>
      <c r="JUI69" s="134"/>
      <c r="JUJ69" s="134"/>
      <c r="JUK69" s="134"/>
      <c r="JUL69" s="134"/>
      <c r="JUM69" s="134"/>
      <c r="JUN69" s="134"/>
      <c r="JUO69" s="134"/>
      <c r="JUP69" s="134"/>
      <c r="JUQ69" s="134"/>
      <c r="JUR69" s="134"/>
      <c r="JUS69" s="134"/>
      <c r="JUT69" s="134"/>
      <c r="JUU69" s="134"/>
      <c r="JUV69" s="134"/>
      <c r="JUW69" s="134"/>
      <c r="JUX69" s="134"/>
      <c r="JUY69" s="134"/>
      <c r="JUZ69" s="134"/>
      <c r="JVA69" s="134"/>
      <c r="JVB69" s="134"/>
      <c r="JVC69" s="134"/>
      <c r="JVD69" s="134"/>
      <c r="JVE69" s="134"/>
      <c r="JVF69" s="134"/>
      <c r="JVG69" s="134"/>
      <c r="JVH69" s="134"/>
      <c r="JVI69" s="134"/>
      <c r="JVJ69" s="134"/>
      <c r="JVK69" s="134"/>
      <c r="JVL69" s="134"/>
      <c r="JVM69" s="134"/>
      <c r="JVN69" s="134"/>
      <c r="JVO69" s="134"/>
      <c r="JVP69" s="134"/>
      <c r="JVQ69" s="134"/>
      <c r="JVR69" s="134"/>
      <c r="JVS69" s="134"/>
      <c r="JVT69" s="134"/>
      <c r="JVU69" s="134"/>
      <c r="JVV69" s="134"/>
      <c r="JVW69" s="134"/>
      <c r="JVX69" s="134"/>
      <c r="JVY69" s="134"/>
      <c r="JVZ69" s="134"/>
      <c r="JWA69" s="134"/>
      <c r="JWB69" s="134"/>
      <c r="JWC69" s="134"/>
      <c r="JWD69" s="134"/>
      <c r="JWE69" s="134"/>
      <c r="JWF69" s="134"/>
      <c r="JWG69" s="134"/>
      <c r="JWH69" s="134"/>
      <c r="JWI69" s="134"/>
      <c r="JWJ69" s="134"/>
      <c r="JWK69" s="134"/>
      <c r="JWL69" s="134"/>
      <c r="JWM69" s="134"/>
      <c r="JWN69" s="134"/>
      <c r="JWO69" s="134"/>
      <c r="JWP69" s="134"/>
      <c r="JWQ69" s="134"/>
      <c r="JWR69" s="134"/>
      <c r="JWS69" s="134"/>
      <c r="JWT69" s="134"/>
      <c r="JWU69" s="134"/>
      <c r="JWV69" s="134"/>
      <c r="JWW69" s="134"/>
      <c r="JWX69" s="134"/>
      <c r="JWY69" s="134"/>
      <c r="JWZ69" s="134"/>
      <c r="JXA69" s="134"/>
      <c r="JXB69" s="134"/>
      <c r="JXC69" s="134"/>
      <c r="JXD69" s="134"/>
      <c r="JXE69" s="134"/>
      <c r="JXF69" s="134"/>
      <c r="JXG69" s="134"/>
      <c r="JXH69" s="134"/>
      <c r="JXI69" s="134"/>
      <c r="JXJ69" s="134"/>
      <c r="JXK69" s="134"/>
      <c r="JXL69" s="134"/>
      <c r="JXM69" s="134"/>
      <c r="JXN69" s="134"/>
      <c r="JXO69" s="134"/>
      <c r="JXP69" s="134"/>
      <c r="JXQ69" s="134"/>
      <c r="JXR69" s="134"/>
      <c r="JXS69" s="134"/>
      <c r="JXT69" s="134"/>
      <c r="JXU69" s="134"/>
      <c r="JXV69" s="134"/>
      <c r="JXW69" s="134"/>
      <c r="JXX69" s="134"/>
      <c r="JXY69" s="134"/>
      <c r="JXZ69" s="134"/>
      <c r="JYA69" s="134"/>
      <c r="JYB69" s="134"/>
      <c r="JYC69" s="134"/>
      <c r="JYD69" s="134"/>
      <c r="JYE69" s="134"/>
      <c r="JYF69" s="134"/>
      <c r="JYG69" s="134"/>
      <c r="JYH69" s="134"/>
      <c r="JYI69" s="134"/>
      <c r="JYJ69" s="134"/>
      <c r="JYK69" s="134"/>
      <c r="JYL69" s="134"/>
      <c r="JYM69" s="134"/>
      <c r="JYN69" s="134"/>
      <c r="JYO69" s="134"/>
      <c r="JYP69" s="134"/>
      <c r="JYQ69" s="134"/>
      <c r="JYR69" s="134"/>
      <c r="JYS69" s="134"/>
      <c r="JYT69" s="134"/>
      <c r="JYU69" s="134"/>
      <c r="JYV69" s="134"/>
      <c r="JYW69" s="134"/>
      <c r="JYX69" s="134"/>
      <c r="JYY69" s="134"/>
      <c r="JYZ69" s="134"/>
      <c r="JZA69" s="134"/>
      <c r="JZB69" s="134"/>
      <c r="JZC69" s="134"/>
      <c r="JZD69" s="134"/>
      <c r="JZE69" s="134"/>
      <c r="JZF69" s="134"/>
      <c r="JZG69" s="134"/>
      <c r="JZH69" s="134"/>
      <c r="JZI69" s="134"/>
      <c r="JZJ69" s="134"/>
      <c r="JZK69" s="134"/>
      <c r="JZL69" s="134"/>
      <c r="JZM69" s="134"/>
      <c r="JZN69" s="134"/>
      <c r="JZO69" s="134"/>
      <c r="JZP69" s="134"/>
      <c r="JZQ69" s="134"/>
      <c r="JZR69" s="134"/>
      <c r="JZS69" s="134"/>
      <c r="JZT69" s="134"/>
      <c r="JZU69" s="134"/>
      <c r="JZV69" s="134"/>
      <c r="JZW69" s="134"/>
      <c r="JZX69" s="134"/>
      <c r="JZY69" s="134"/>
      <c r="JZZ69" s="134"/>
      <c r="KAA69" s="134"/>
      <c r="KAB69" s="134"/>
      <c r="KAC69" s="134"/>
      <c r="KAD69" s="134"/>
      <c r="KAE69" s="134"/>
      <c r="KAF69" s="134"/>
      <c r="KAG69" s="134"/>
      <c r="KAH69" s="134"/>
      <c r="KAI69" s="134"/>
      <c r="KAJ69" s="134"/>
      <c r="KAK69" s="134"/>
      <c r="KAL69" s="134"/>
      <c r="KAM69" s="134"/>
      <c r="KAN69" s="134"/>
      <c r="KAO69" s="134"/>
      <c r="KAP69" s="134"/>
      <c r="KAQ69" s="134"/>
      <c r="KAR69" s="134"/>
      <c r="KAS69" s="134"/>
      <c r="KAT69" s="134"/>
      <c r="KAU69" s="134"/>
      <c r="KAV69" s="134"/>
      <c r="KAW69" s="134"/>
      <c r="KAX69" s="134"/>
      <c r="KAY69" s="134"/>
      <c r="KAZ69" s="134"/>
      <c r="KBA69" s="134"/>
      <c r="KBB69" s="134"/>
      <c r="KBC69" s="134"/>
      <c r="KBD69" s="134"/>
      <c r="KBE69" s="134"/>
      <c r="KBF69" s="134"/>
      <c r="KBG69" s="134"/>
      <c r="KBH69" s="134"/>
      <c r="KBI69" s="134"/>
      <c r="KBJ69" s="134"/>
      <c r="KBK69" s="134"/>
      <c r="KBL69" s="134"/>
      <c r="KBM69" s="134"/>
      <c r="KBN69" s="134"/>
      <c r="KBO69" s="134"/>
      <c r="KBP69" s="134"/>
      <c r="KBQ69" s="134"/>
      <c r="KBR69" s="134"/>
      <c r="KBS69" s="134"/>
      <c r="KBT69" s="134"/>
      <c r="KBU69" s="134"/>
      <c r="KBV69" s="134"/>
      <c r="KBW69" s="134"/>
      <c r="KBX69" s="134"/>
      <c r="KBY69" s="134"/>
      <c r="KBZ69" s="134"/>
      <c r="KCA69" s="134"/>
      <c r="KCB69" s="134"/>
      <c r="KCC69" s="134"/>
      <c r="KCD69" s="134"/>
      <c r="KCE69" s="134"/>
      <c r="KCF69" s="134"/>
      <c r="KCG69" s="134"/>
      <c r="KCH69" s="134"/>
      <c r="KCI69" s="134"/>
      <c r="KCJ69" s="134"/>
      <c r="KCK69" s="134"/>
      <c r="KCL69" s="134"/>
      <c r="KCM69" s="134"/>
      <c r="KCN69" s="134"/>
      <c r="KCO69" s="134"/>
      <c r="KCP69" s="134"/>
      <c r="KCQ69" s="134"/>
      <c r="KCR69" s="134"/>
      <c r="KCS69" s="134"/>
      <c r="KCT69" s="134"/>
      <c r="KCU69" s="134"/>
      <c r="KCV69" s="134"/>
      <c r="KCW69" s="134"/>
      <c r="KCX69" s="134"/>
      <c r="KCY69" s="134"/>
      <c r="KCZ69" s="134"/>
      <c r="KDA69" s="134"/>
      <c r="KDB69" s="134"/>
      <c r="KDC69" s="134"/>
      <c r="KDD69" s="134"/>
      <c r="KDE69" s="134"/>
      <c r="KDF69" s="134"/>
      <c r="KDG69" s="134"/>
      <c r="KDH69" s="134"/>
      <c r="KDI69" s="134"/>
      <c r="KDJ69" s="134"/>
      <c r="KDK69" s="134"/>
      <c r="KDL69" s="134"/>
      <c r="KDM69" s="134"/>
      <c r="KDN69" s="134"/>
      <c r="KDO69" s="134"/>
      <c r="KDP69" s="134"/>
      <c r="KDQ69" s="134"/>
      <c r="KDR69" s="134"/>
      <c r="KDS69" s="134"/>
      <c r="KDT69" s="134"/>
      <c r="KDU69" s="134"/>
      <c r="KDV69" s="134"/>
      <c r="KDW69" s="134"/>
      <c r="KDX69" s="134"/>
      <c r="KDY69" s="134"/>
      <c r="KDZ69" s="134"/>
      <c r="KEA69" s="134"/>
      <c r="KEB69" s="134"/>
      <c r="KEC69" s="134"/>
      <c r="KED69" s="134"/>
      <c r="KEE69" s="134"/>
      <c r="KEF69" s="134"/>
      <c r="KEG69" s="134"/>
      <c r="KEH69" s="134"/>
      <c r="KEI69" s="134"/>
      <c r="KEJ69" s="134"/>
      <c r="KEK69" s="134"/>
      <c r="KEL69" s="134"/>
      <c r="KEM69" s="134"/>
      <c r="KEN69" s="134"/>
      <c r="KEO69" s="134"/>
      <c r="KEP69" s="134"/>
      <c r="KEQ69" s="134"/>
      <c r="KER69" s="134"/>
      <c r="KES69" s="134"/>
      <c r="KET69" s="134"/>
      <c r="KEU69" s="134"/>
      <c r="KEV69" s="134"/>
      <c r="KEW69" s="134"/>
      <c r="KEX69" s="134"/>
      <c r="KEY69" s="134"/>
      <c r="KEZ69" s="134"/>
      <c r="KFA69" s="134"/>
      <c r="KFB69" s="134"/>
      <c r="KFC69" s="134"/>
      <c r="KFD69" s="134"/>
      <c r="KFE69" s="134"/>
      <c r="KFF69" s="134"/>
      <c r="KFG69" s="134"/>
      <c r="KFH69" s="134"/>
      <c r="KFI69" s="134"/>
      <c r="KFJ69" s="134"/>
      <c r="KFK69" s="134"/>
      <c r="KFL69" s="134"/>
      <c r="KFM69" s="134"/>
      <c r="KFN69" s="134"/>
      <c r="KFO69" s="134"/>
      <c r="KFP69" s="134"/>
      <c r="KFQ69" s="134"/>
      <c r="KFR69" s="134"/>
      <c r="KFS69" s="134"/>
      <c r="KFT69" s="134"/>
      <c r="KFU69" s="134"/>
      <c r="KFV69" s="134"/>
      <c r="KFW69" s="134"/>
      <c r="KFX69" s="134"/>
      <c r="KFY69" s="134"/>
      <c r="KFZ69" s="134"/>
      <c r="KGA69" s="134"/>
      <c r="KGB69" s="134"/>
      <c r="KGC69" s="134"/>
      <c r="KGD69" s="134"/>
      <c r="KGE69" s="134"/>
      <c r="KGF69" s="134"/>
      <c r="KGG69" s="134"/>
      <c r="KGH69" s="134"/>
      <c r="KGI69" s="134"/>
      <c r="KGJ69" s="134"/>
      <c r="KGK69" s="134"/>
      <c r="KGL69" s="134"/>
      <c r="KGM69" s="134"/>
      <c r="KGN69" s="134"/>
      <c r="KGO69" s="134"/>
      <c r="KGP69" s="134"/>
      <c r="KGQ69" s="134"/>
      <c r="KGR69" s="134"/>
      <c r="KGS69" s="134"/>
      <c r="KGT69" s="134"/>
      <c r="KGU69" s="134"/>
      <c r="KGV69" s="134"/>
      <c r="KGW69" s="134"/>
      <c r="KGX69" s="134"/>
      <c r="KGY69" s="134"/>
      <c r="KGZ69" s="134"/>
      <c r="KHA69" s="134"/>
      <c r="KHB69" s="134"/>
      <c r="KHC69" s="134"/>
      <c r="KHD69" s="134"/>
      <c r="KHE69" s="134"/>
      <c r="KHF69" s="134"/>
      <c r="KHG69" s="134"/>
      <c r="KHH69" s="134"/>
      <c r="KHI69" s="134"/>
      <c r="KHJ69" s="134"/>
      <c r="KHK69" s="134"/>
      <c r="KHL69" s="134"/>
      <c r="KHM69" s="134"/>
      <c r="KHN69" s="134"/>
      <c r="KHO69" s="134"/>
      <c r="KHP69" s="134"/>
      <c r="KHQ69" s="134"/>
      <c r="KHR69" s="134"/>
      <c r="KHS69" s="134"/>
      <c r="KHT69" s="134"/>
      <c r="KHU69" s="134"/>
      <c r="KHV69" s="134"/>
      <c r="KHW69" s="134"/>
      <c r="KHX69" s="134"/>
      <c r="KHY69" s="134"/>
      <c r="KHZ69" s="134"/>
      <c r="KIA69" s="134"/>
      <c r="KIB69" s="134"/>
      <c r="KIC69" s="134"/>
      <c r="KID69" s="134"/>
      <c r="KIE69" s="134"/>
      <c r="KIF69" s="134"/>
      <c r="KIG69" s="134"/>
      <c r="KIH69" s="134"/>
      <c r="KII69" s="134"/>
      <c r="KIJ69" s="134"/>
      <c r="KIK69" s="134"/>
      <c r="KIL69" s="134"/>
      <c r="KIM69" s="134"/>
      <c r="KIN69" s="134"/>
      <c r="KIO69" s="134"/>
      <c r="KIP69" s="134"/>
      <c r="KIQ69" s="134"/>
      <c r="KIR69" s="134"/>
      <c r="KIS69" s="134"/>
      <c r="KIT69" s="134"/>
      <c r="KIU69" s="134"/>
      <c r="KIV69" s="134"/>
      <c r="KIW69" s="134"/>
      <c r="KIX69" s="134"/>
      <c r="KIY69" s="134"/>
      <c r="KIZ69" s="134"/>
      <c r="KJA69" s="134"/>
      <c r="KJB69" s="134"/>
      <c r="KJC69" s="134"/>
      <c r="KJD69" s="134"/>
      <c r="KJE69" s="134"/>
      <c r="KJF69" s="134"/>
      <c r="KJG69" s="134"/>
      <c r="KJH69" s="134"/>
      <c r="KJI69" s="134"/>
      <c r="KJJ69" s="134"/>
      <c r="KJK69" s="134"/>
      <c r="KJL69" s="134"/>
      <c r="KJM69" s="134"/>
      <c r="KJN69" s="134"/>
      <c r="KJO69" s="134"/>
      <c r="KJP69" s="134"/>
      <c r="KJQ69" s="134"/>
      <c r="KJR69" s="134"/>
      <c r="KJS69" s="134"/>
      <c r="KJT69" s="134"/>
      <c r="KJU69" s="134"/>
      <c r="KJV69" s="134"/>
      <c r="KJW69" s="134"/>
      <c r="KJX69" s="134"/>
      <c r="KJY69" s="134"/>
      <c r="KJZ69" s="134"/>
      <c r="KKA69" s="134"/>
      <c r="KKB69" s="134"/>
      <c r="KKC69" s="134"/>
      <c r="KKD69" s="134"/>
      <c r="KKE69" s="134"/>
      <c r="KKF69" s="134"/>
      <c r="KKG69" s="134"/>
      <c r="KKH69" s="134"/>
      <c r="KKI69" s="134"/>
      <c r="KKJ69" s="134"/>
      <c r="KKK69" s="134"/>
      <c r="KKL69" s="134"/>
      <c r="KKM69" s="134"/>
      <c r="KKN69" s="134"/>
      <c r="KKO69" s="134"/>
      <c r="KKP69" s="134"/>
      <c r="KKQ69" s="134"/>
      <c r="KKR69" s="134"/>
      <c r="KKS69" s="134"/>
      <c r="KKT69" s="134"/>
      <c r="KKU69" s="134"/>
      <c r="KKV69" s="134"/>
      <c r="KKW69" s="134"/>
      <c r="KKX69" s="134"/>
      <c r="KKY69" s="134"/>
      <c r="KKZ69" s="134"/>
      <c r="KLA69" s="134"/>
      <c r="KLB69" s="134"/>
      <c r="KLC69" s="134"/>
      <c r="KLD69" s="134"/>
      <c r="KLE69" s="134"/>
      <c r="KLF69" s="134"/>
      <c r="KLG69" s="134"/>
      <c r="KLH69" s="134"/>
      <c r="KLI69" s="134"/>
      <c r="KLJ69" s="134"/>
      <c r="KLK69" s="134"/>
      <c r="KLL69" s="134"/>
      <c r="KLM69" s="134"/>
      <c r="KLN69" s="134"/>
      <c r="KLO69" s="134"/>
      <c r="KLP69" s="134"/>
      <c r="KLQ69" s="134"/>
      <c r="KLR69" s="134"/>
      <c r="KLS69" s="134"/>
      <c r="KLT69" s="134"/>
      <c r="KLU69" s="134"/>
      <c r="KLV69" s="134"/>
      <c r="KLW69" s="134"/>
      <c r="KLX69" s="134"/>
      <c r="KLY69" s="134"/>
      <c r="KLZ69" s="134"/>
      <c r="KMA69" s="134"/>
      <c r="KMB69" s="134"/>
      <c r="KMC69" s="134"/>
      <c r="KMD69" s="134"/>
      <c r="KME69" s="134"/>
      <c r="KMF69" s="134"/>
      <c r="KMG69" s="134"/>
      <c r="KMH69" s="134"/>
      <c r="KMI69" s="134"/>
      <c r="KMJ69" s="134"/>
      <c r="KMK69" s="134"/>
      <c r="KML69" s="134"/>
      <c r="KMM69" s="134"/>
      <c r="KMN69" s="134"/>
      <c r="KMO69" s="134"/>
      <c r="KMP69" s="134"/>
      <c r="KMQ69" s="134"/>
      <c r="KMR69" s="134"/>
      <c r="KMS69" s="134"/>
      <c r="KMT69" s="134"/>
      <c r="KMU69" s="134"/>
      <c r="KMV69" s="134"/>
      <c r="KMW69" s="134"/>
      <c r="KMX69" s="134"/>
      <c r="KMY69" s="134"/>
      <c r="KMZ69" s="134"/>
      <c r="KNA69" s="134"/>
      <c r="KNB69" s="134"/>
      <c r="KNC69" s="134"/>
      <c r="KND69" s="134"/>
      <c r="KNE69" s="134"/>
      <c r="KNF69" s="134"/>
      <c r="KNG69" s="134"/>
      <c r="KNH69" s="134"/>
      <c r="KNI69" s="134"/>
      <c r="KNJ69" s="134"/>
      <c r="KNK69" s="134"/>
      <c r="KNL69" s="134"/>
      <c r="KNM69" s="134"/>
      <c r="KNN69" s="134"/>
      <c r="KNO69" s="134"/>
      <c r="KNP69" s="134"/>
      <c r="KNQ69" s="134"/>
      <c r="KNR69" s="134"/>
      <c r="KNS69" s="134"/>
      <c r="KNT69" s="134"/>
      <c r="KNU69" s="134"/>
      <c r="KNV69" s="134"/>
      <c r="KNW69" s="134"/>
      <c r="KNX69" s="134"/>
      <c r="KNY69" s="134"/>
      <c r="KNZ69" s="134"/>
      <c r="KOA69" s="134"/>
      <c r="KOB69" s="134"/>
      <c r="KOC69" s="134"/>
      <c r="KOD69" s="134"/>
      <c r="KOE69" s="134"/>
      <c r="KOF69" s="134"/>
      <c r="KOG69" s="134"/>
      <c r="KOH69" s="134"/>
      <c r="KOI69" s="134"/>
      <c r="KOJ69" s="134"/>
      <c r="KOK69" s="134"/>
      <c r="KOL69" s="134"/>
      <c r="KOM69" s="134"/>
      <c r="KON69" s="134"/>
      <c r="KOO69" s="134"/>
      <c r="KOP69" s="134"/>
      <c r="KOQ69" s="134"/>
      <c r="KOR69" s="134"/>
      <c r="KOS69" s="134"/>
      <c r="KOT69" s="134"/>
      <c r="KOU69" s="134"/>
      <c r="KOV69" s="134"/>
      <c r="KOW69" s="134"/>
      <c r="KOX69" s="134"/>
      <c r="KOY69" s="134"/>
      <c r="KOZ69" s="134"/>
      <c r="KPA69" s="134"/>
      <c r="KPB69" s="134"/>
      <c r="KPC69" s="134"/>
      <c r="KPD69" s="134"/>
      <c r="KPE69" s="134"/>
      <c r="KPF69" s="134"/>
      <c r="KPG69" s="134"/>
      <c r="KPH69" s="134"/>
      <c r="KPI69" s="134"/>
      <c r="KPJ69" s="134"/>
      <c r="KPK69" s="134"/>
      <c r="KPL69" s="134"/>
      <c r="KPM69" s="134"/>
      <c r="KPN69" s="134"/>
      <c r="KPO69" s="134"/>
      <c r="KPP69" s="134"/>
      <c r="KPQ69" s="134"/>
      <c r="KPR69" s="134"/>
      <c r="KPS69" s="134"/>
      <c r="KPT69" s="134"/>
      <c r="KPU69" s="134"/>
      <c r="KPV69" s="134"/>
      <c r="KPW69" s="134"/>
      <c r="KPX69" s="134"/>
      <c r="KPY69" s="134"/>
      <c r="KPZ69" s="134"/>
      <c r="KQA69" s="134"/>
      <c r="KQB69" s="134"/>
      <c r="KQC69" s="134"/>
      <c r="KQD69" s="134"/>
      <c r="KQE69" s="134"/>
      <c r="KQF69" s="134"/>
      <c r="KQG69" s="134"/>
      <c r="KQH69" s="134"/>
      <c r="KQI69" s="134"/>
      <c r="KQJ69" s="134"/>
      <c r="KQK69" s="134"/>
      <c r="KQL69" s="134"/>
      <c r="KQM69" s="134"/>
      <c r="KQN69" s="134"/>
      <c r="KQO69" s="134"/>
      <c r="KQP69" s="134"/>
      <c r="KQQ69" s="134"/>
      <c r="KQR69" s="134"/>
      <c r="KQS69" s="134"/>
      <c r="KQT69" s="134"/>
      <c r="KQU69" s="134"/>
      <c r="KQV69" s="134"/>
      <c r="KQW69" s="134"/>
      <c r="KQX69" s="134"/>
      <c r="KQY69" s="134"/>
      <c r="KQZ69" s="134"/>
      <c r="KRA69" s="134"/>
      <c r="KRB69" s="134"/>
      <c r="KRC69" s="134"/>
      <c r="KRD69" s="134"/>
      <c r="KRE69" s="134"/>
      <c r="KRF69" s="134"/>
      <c r="KRG69" s="134"/>
      <c r="KRH69" s="134"/>
      <c r="KRI69" s="134"/>
      <c r="KRJ69" s="134"/>
      <c r="KRK69" s="134"/>
      <c r="KRL69" s="134"/>
      <c r="KRM69" s="134"/>
      <c r="KRN69" s="134"/>
      <c r="KRO69" s="134"/>
      <c r="KRP69" s="134"/>
      <c r="KRQ69" s="134"/>
      <c r="KRR69" s="134"/>
      <c r="KRS69" s="134"/>
      <c r="KRT69" s="134"/>
      <c r="KRU69" s="134"/>
      <c r="KRV69" s="134"/>
      <c r="KRW69" s="134"/>
      <c r="KRX69" s="134"/>
      <c r="KRY69" s="134"/>
      <c r="KRZ69" s="134"/>
      <c r="KSA69" s="134"/>
      <c r="KSB69" s="134"/>
      <c r="KSC69" s="134"/>
      <c r="KSD69" s="134"/>
      <c r="KSE69" s="134"/>
      <c r="KSF69" s="134"/>
      <c r="KSG69" s="134"/>
      <c r="KSH69" s="134"/>
      <c r="KSI69" s="134"/>
      <c r="KSJ69" s="134"/>
      <c r="KSK69" s="134"/>
      <c r="KSL69" s="134"/>
      <c r="KSM69" s="134"/>
      <c r="KSN69" s="134"/>
      <c r="KSO69" s="134"/>
      <c r="KSP69" s="134"/>
      <c r="KSQ69" s="134"/>
      <c r="KSR69" s="134"/>
      <c r="KSS69" s="134"/>
      <c r="KST69" s="134"/>
      <c r="KSU69" s="134"/>
      <c r="KSV69" s="134"/>
      <c r="KSW69" s="134"/>
      <c r="KSX69" s="134"/>
      <c r="KSY69" s="134"/>
      <c r="KSZ69" s="134"/>
      <c r="KTA69" s="134"/>
      <c r="KTB69" s="134"/>
      <c r="KTC69" s="134"/>
      <c r="KTD69" s="134"/>
      <c r="KTE69" s="134"/>
      <c r="KTF69" s="134"/>
      <c r="KTG69" s="134"/>
      <c r="KTH69" s="134"/>
      <c r="KTI69" s="134"/>
      <c r="KTJ69" s="134"/>
      <c r="KTK69" s="134"/>
      <c r="KTL69" s="134"/>
      <c r="KTM69" s="134"/>
      <c r="KTN69" s="134"/>
      <c r="KTO69" s="134"/>
      <c r="KTP69" s="134"/>
      <c r="KTQ69" s="134"/>
      <c r="KTR69" s="134"/>
      <c r="KTS69" s="134"/>
      <c r="KTT69" s="134"/>
      <c r="KTU69" s="134"/>
      <c r="KTV69" s="134"/>
      <c r="KTW69" s="134"/>
      <c r="KTX69" s="134"/>
      <c r="KTY69" s="134"/>
      <c r="KTZ69" s="134"/>
      <c r="KUA69" s="134"/>
      <c r="KUB69" s="134"/>
      <c r="KUC69" s="134"/>
      <c r="KUD69" s="134"/>
      <c r="KUE69" s="134"/>
      <c r="KUF69" s="134"/>
      <c r="KUG69" s="134"/>
      <c r="KUH69" s="134"/>
      <c r="KUI69" s="134"/>
      <c r="KUJ69" s="134"/>
      <c r="KUK69" s="134"/>
      <c r="KUL69" s="134"/>
      <c r="KUM69" s="134"/>
      <c r="KUN69" s="134"/>
      <c r="KUO69" s="134"/>
      <c r="KUP69" s="134"/>
      <c r="KUQ69" s="134"/>
      <c r="KUR69" s="134"/>
      <c r="KUS69" s="134"/>
      <c r="KUT69" s="134"/>
      <c r="KUU69" s="134"/>
      <c r="KUV69" s="134"/>
      <c r="KUW69" s="134"/>
      <c r="KUX69" s="134"/>
      <c r="KUY69" s="134"/>
      <c r="KUZ69" s="134"/>
      <c r="KVA69" s="134"/>
      <c r="KVB69" s="134"/>
      <c r="KVC69" s="134"/>
      <c r="KVD69" s="134"/>
      <c r="KVE69" s="134"/>
      <c r="KVF69" s="134"/>
      <c r="KVG69" s="134"/>
      <c r="KVH69" s="134"/>
      <c r="KVI69" s="134"/>
      <c r="KVJ69" s="134"/>
      <c r="KVK69" s="134"/>
      <c r="KVL69" s="134"/>
      <c r="KVM69" s="134"/>
      <c r="KVN69" s="134"/>
      <c r="KVO69" s="134"/>
      <c r="KVP69" s="134"/>
      <c r="KVQ69" s="134"/>
      <c r="KVR69" s="134"/>
      <c r="KVS69" s="134"/>
      <c r="KVT69" s="134"/>
      <c r="KVU69" s="134"/>
      <c r="KVV69" s="134"/>
      <c r="KVW69" s="134"/>
      <c r="KVX69" s="134"/>
      <c r="KVY69" s="134"/>
      <c r="KVZ69" s="134"/>
      <c r="KWA69" s="134"/>
      <c r="KWB69" s="134"/>
      <c r="KWC69" s="134"/>
      <c r="KWD69" s="134"/>
      <c r="KWE69" s="134"/>
      <c r="KWF69" s="134"/>
      <c r="KWG69" s="134"/>
      <c r="KWH69" s="134"/>
      <c r="KWI69" s="134"/>
      <c r="KWJ69" s="134"/>
      <c r="KWK69" s="134"/>
      <c r="KWL69" s="134"/>
      <c r="KWM69" s="134"/>
      <c r="KWN69" s="134"/>
      <c r="KWO69" s="134"/>
      <c r="KWP69" s="134"/>
      <c r="KWQ69" s="134"/>
      <c r="KWR69" s="134"/>
      <c r="KWS69" s="134"/>
      <c r="KWT69" s="134"/>
      <c r="KWU69" s="134"/>
      <c r="KWV69" s="134"/>
      <c r="KWW69" s="134"/>
      <c r="KWX69" s="134"/>
      <c r="KWY69" s="134"/>
      <c r="KWZ69" s="134"/>
      <c r="KXA69" s="134"/>
      <c r="KXB69" s="134"/>
      <c r="KXC69" s="134"/>
      <c r="KXD69" s="134"/>
      <c r="KXE69" s="134"/>
      <c r="KXF69" s="134"/>
      <c r="KXG69" s="134"/>
      <c r="KXH69" s="134"/>
      <c r="KXI69" s="134"/>
      <c r="KXJ69" s="134"/>
      <c r="KXK69" s="134"/>
      <c r="KXL69" s="134"/>
      <c r="KXM69" s="134"/>
      <c r="KXN69" s="134"/>
      <c r="KXO69" s="134"/>
      <c r="KXP69" s="134"/>
      <c r="KXQ69" s="134"/>
      <c r="KXR69" s="134"/>
      <c r="KXS69" s="134"/>
      <c r="KXT69" s="134"/>
      <c r="KXU69" s="134"/>
      <c r="KXV69" s="134"/>
      <c r="KXW69" s="134"/>
      <c r="KXX69" s="134"/>
      <c r="KXY69" s="134"/>
      <c r="KXZ69" s="134"/>
      <c r="KYA69" s="134"/>
      <c r="KYB69" s="134"/>
      <c r="KYC69" s="134"/>
      <c r="KYD69" s="134"/>
      <c r="KYE69" s="134"/>
      <c r="KYF69" s="134"/>
      <c r="KYG69" s="134"/>
      <c r="KYH69" s="134"/>
      <c r="KYI69" s="134"/>
      <c r="KYJ69" s="134"/>
      <c r="KYK69" s="134"/>
      <c r="KYL69" s="134"/>
      <c r="KYM69" s="134"/>
      <c r="KYN69" s="134"/>
      <c r="KYO69" s="134"/>
      <c r="KYP69" s="134"/>
      <c r="KYQ69" s="134"/>
      <c r="KYR69" s="134"/>
      <c r="KYS69" s="134"/>
      <c r="KYT69" s="134"/>
      <c r="KYU69" s="134"/>
      <c r="KYV69" s="134"/>
      <c r="KYW69" s="134"/>
      <c r="KYX69" s="134"/>
      <c r="KYY69" s="134"/>
      <c r="KYZ69" s="134"/>
      <c r="KZA69" s="134"/>
      <c r="KZB69" s="134"/>
      <c r="KZC69" s="134"/>
      <c r="KZD69" s="134"/>
      <c r="KZE69" s="134"/>
      <c r="KZF69" s="134"/>
      <c r="KZG69" s="134"/>
      <c r="KZH69" s="134"/>
      <c r="KZI69" s="134"/>
      <c r="KZJ69" s="134"/>
      <c r="KZK69" s="134"/>
      <c r="KZL69" s="134"/>
      <c r="KZM69" s="134"/>
      <c r="KZN69" s="134"/>
      <c r="KZO69" s="134"/>
      <c r="KZP69" s="134"/>
      <c r="KZQ69" s="134"/>
      <c r="KZR69" s="134"/>
      <c r="KZS69" s="134"/>
      <c r="KZT69" s="134"/>
      <c r="KZU69" s="134"/>
      <c r="KZV69" s="134"/>
      <c r="KZW69" s="134"/>
      <c r="KZX69" s="134"/>
      <c r="KZY69" s="134"/>
      <c r="KZZ69" s="134"/>
      <c r="LAA69" s="134"/>
      <c r="LAB69" s="134"/>
      <c r="LAC69" s="134"/>
      <c r="LAD69" s="134"/>
      <c r="LAE69" s="134"/>
      <c r="LAF69" s="134"/>
      <c r="LAG69" s="134"/>
      <c r="LAH69" s="134"/>
      <c r="LAI69" s="134"/>
      <c r="LAJ69" s="134"/>
      <c r="LAK69" s="134"/>
      <c r="LAL69" s="134"/>
      <c r="LAM69" s="134"/>
      <c r="LAN69" s="134"/>
      <c r="LAO69" s="134"/>
      <c r="LAP69" s="134"/>
      <c r="LAQ69" s="134"/>
      <c r="LAR69" s="134"/>
      <c r="LAS69" s="134"/>
      <c r="LAT69" s="134"/>
      <c r="LAU69" s="134"/>
      <c r="LAV69" s="134"/>
      <c r="LAW69" s="134"/>
      <c r="LAX69" s="134"/>
      <c r="LAY69" s="134"/>
      <c r="LAZ69" s="134"/>
      <c r="LBA69" s="134"/>
      <c r="LBB69" s="134"/>
      <c r="LBC69" s="134"/>
      <c r="LBD69" s="134"/>
      <c r="LBE69" s="134"/>
      <c r="LBF69" s="134"/>
      <c r="LBG69" s="134"/>
      <c r="LBH69" s="134"/>
      <c r="LBI69" s="134"/>
      <c r="LBJ69" s="134"/>
      <c r="LBK69" s="134"/>
      <c r="LBL69" s="134"/>
      <c r="LBM69" s="134"/>
      <c r="LBN69" s="134"/>
      <c r="LBO69" s="134"/>
      <c r="LBP69" s="134"/>
      <c r="LBQ69" s="134"/>
      <c r="LBR69" s="134"/>
      <c r="LBS69" s="134"/>
      <c r="LBT69" s="134"/>
      <c r="LBU69" s="134"/>
      <c r="LBV69" s="134"/>
      <c r="LBW69" s="134"/>
      <c r="LBX69" s="134"/>
      <c r="LBY69" s="134"/>
      <c r="LBZ69" s="134"/>
      <c r="LCA69" s="134"/>
      <c r="LCB69" s="134"/>
      <c r="LCC69" s="134"/>
      <c r="LCD69" s="134"/>
      <c r="LCE69" s="134"/>
      <c r="LCF69" s="134"/>
      <c r="LCG69" s="134"/>
      <c r="LCH69" s="134"/>
      <c r="LCI69" s="134"/>
      <c r="LCJ69" s="134"/>
      <c r="LCK69" s="134"/>
      <c r="LCL69" s="134"/>
      <c r="LCM69" s="134"/>
      <c r="LCN69" s="134"/>
      <c r="LCO69" s="134"/>
      <c r="LCP69" s="134"/>
      <c r="LCQ69" s="134"/>
      <c r="LCR69" s="134"/>
      <c r="LCS69" s="134"/>
      <c r="LCT69" s="134"/>
      <c r="LCU69" s="134"/>
      <c r="LCV69" s="134"/>
      <c r="LCW69" s="134"/>
      <c r="LCX69" s="134"/>
      <c r="LCY69" s="134"/>
      <c r="LCZ69" s="134"/>
      <c r="LDA69" s="134"/>
      <c r="LDB69" s="134"/>
      <c r="LDC69" s="134"/>
      <c r="LDD69" s="134"/>
      <c r="LDE69" s="134"/>
      <c r="LDF69" s="134"/>
      <c r="LDG69" s="134"/>
      <c r="LDH69" s="134"/>
      <c r="LDI69" s="134"/>
      <c r="LDJ69" s="134"/>
      <c r="LDK69" s="134"/>
      <c r="LDL69" s="134"/>
      <c r="LDM69" s="134"/>
      <c r="LDN69" s="134"/>
      <c r="LDO69" s="134"/>
      <c r="LDP69" s="134"/>
      <c r="LDQ69" s="134"/>
      <c r="LDR69" s="134"/>
      <c r="LDS69" s="134"/>
      <c r="LDT69" s="134"/>
      <c r="LDU69" s="134"/>
      <c r="LDV69" s="134"/>
      <c r="LDW69" s="134"/>
      <c r="LDX69" s="134"/>
      <c r="LDY69" s="134"/>
      <c r="LDZ69" s="134"/>
      <c r="LEA69" s="134"/>
      <c r="LEB69" s="134"/>
      <c r="LEC69" s="134"/>
      <c r="LED69" s="134"/>
      <c r="LEE69" s="134"/>
      <c r="LEF69" s="134"/>
      <c r="LEG69" s="134"/>
      <c r="LEH69" s="134"/>
      <c r="LEI69" s="134"/>
      <c r="LEJ69" s="134"/>
      <c r="LEK69" s="134"/>
      <c r="LEL69" s="134"/>
      <c r="LEM69" s="134"/>
      <c r="LEN69" s="134"/>
      <c r="LEO69" s="134"/>
      <c r="LEP69" s="134"/>
      <c r="LEQ69" s="134"/>
      <c r="LER69" s="134"/>
      <c r="LES69" s="134"/>
      <c r="LET69" s="134"/>
      <c r="LEU69" s="134"/>
      <c r="LEV69" s="134"/>
      <c r="LEW69" s="134"/>
      <c r="LEX69" s="134"/>
      <c r="LEY69" s="134"/>
      <c r="LEZ69" s="134"/>
      <c r="LFA69" s="134"/>
      <c r="LFB69" s="134"/>
      <c r="LFC69" s="134"/>
      <c r="LFD69" s="134"/>
      <c r="LFE69" s="134"/>
      <c r="LFF69" s="134"/>
      <c r="LFG69" s="134"/>
      <c r="LFH69" s="134"/>
      <c r="LFI69" s="134"/>
      <c r="LFJ69" s="134"/>
      <c r="LFK69" s="134"/>
      <c r="LFL69" s="134"/>
      <c r="LFM69" s="134"/>
      <c r="LFN69" s="134"/>
      <c r="LFO69" s="134"/>
      <c r="LFP69" s="134"/>
      <c r="LFQ69" s="134"/>
      <c r="LFR69" s="134"/>
      <c r="LFS69" s="134"/>
      <c r="LFT69" s="134"/>
      <c r="LFU69" s="134"/>
      <c r="LFV69" s="134"/>
      <c r="LFW69" s="134"/>
      <c r="LFX69" s="134"/>
      <c r="LFY69" s="134"/>
      <c r="LFZ69" s="134"/>
      <c r="LGA69" s="134"/>
      <c r="LGB69" s="134"/>
      <c r="LGC69" s="134"/>
      <c r="LGD69" s="134"/>
      <c r="LGE69" s="134"/>
      <c r="LGF69" s="134"/>
      <c r="LGG69" s="134"/>
      <c r="LGH69" s="134"/>
      <c r="LGI69" s="134"/>
      <c r="LGJ69" s="134"/>
      <c r="LGK69" s="134"/>
      <c r="LGL69" s="134"/>
      <c r="LGM69" s="134"/>
      <c r="LGN69" s="134"/>
      <c r="LGO69" s="134"/>
      <c r="LGP69" s="134"/>
      <c r="LGQ69" s="134"/>
      <c r="LGR69" s="134"/>
      <c r="LGS69" s="134"/>
      <c r="LGT69" s="134"/>
      <c r="LGU69" s="134"/>
      <c r="LGV69" s="134"/>
      <c r="LGW69" s="134"/>
      <c r="LGX69" s="134"/>
      <c r="LGY69" s="134"/>
      <c r="LGZ69" s="134"/>
      <c r="LHA69" s="134"/>
      <c r="LHB69" s="134"/>
      <c r="LHC69" s="134"/>
      <c r="LHD69" s="134"/>
      <c r="LHE69" s="134"/>
      <c r="LHF69" s="134"/>
      <c r="LHG69" s="134"/>
      <c r="LHH69" s="134"/>
      <c r="LHI69" s="134"/>
      <c r="LHJ69" s="134"/>
      <c r="LHK69" s="134"/>
      <c r="LHL69" s="134"/>
      <c r="LHM69" s="134"/>
      <c r="LHN69" s="134"/>
      <c r="LHO69" s="134"/>
      <c r="LHP69" s="134"/>
      <c r="LHQ69" s="134"/>
      <c r="LHR69" s="134"/>
      <c r="LHS69" s="134"/>
      <c r="LHT69" s="134"/>
      <c r="LHU69" s="134"/>
      <c r="LHV69" s="134"/>
      <c r="LHW69" s="134"/>
      <c r="LHX69" s="134"/>
      <c r="LHY69" s="134"/>
      <c r="LHZ69" s="134"/>
      <c r="LIA69" s="134"/>
      <c r="LIB69" s="134"/>
      <c r="LIC69" s="134"/>
      <c r="LID69" s="134"/>
      <c r="LIE69" s="134"/>
      <c r="LIF69" s="134"/>
      <c r="LIG69" s="134"/>
      <c r="LIH69" s="134"/>
      <c r="LII69" s="134"/>
      <c r="LIJ69" s="134"/>
      <c r="LIK69" s="134"/>
      <c r="LIL69" s="134"/>
      <c r="LIM69" s="134"/>
      <c r="LIN69" s="134"/>
      <c r="LIO69" s="134"/>
      <c r="LIP69" s="134"/>
      <c r="LIQ69" s="134"/>
      <c r="LIR69" s="134"/>
      <c r="LIS69" s="134"/>
      <c r="LIT69" s="134"/>
      <c r="LIU69" s="134"/>
      <c r="LIV69" s="134"/>
      <c r="LIW69" s="134"/>
      <c r="LIX69" s="134"/>
      <c r="LIY69" s="134"/>
      <c r="LIZ69" s="134"/>
      <c r="LJA69" s="134"/>
      <c r="LJB69" s="134"/>
      <c r="LJC69" s="134"/>
      <c r="LJD69" s="134"/>
      <c r="LJE69" s="134"/>
      <c r="LJF69" s="134"/>
      <c r="LJG69" s="134"/>
      <c r="LJH69" s="134"/>
      <c r="LJI69" s="134"/>
      <c r="LJJ69" s="134"/>
      <c r="LJK69" s="134"/>
      <c r="LJL69" s="134"/>
      <c r="LJM69" s="134"/>
      <c r="LJN69" s="134"/>
      <c r="LJO69" s="134"/>
      <c r="LJP69" s="134"/>
      <c r="LJQ69" s="134"/>
      <c r="LJR69" s="134"/>
      <c r="LJS69" s="134"/>
      <c r="LJT69" s="134"/>
      <c r="LJU69" s="134"/>
      <c r="LJV69" s="134"/>
      <c r="LJW69" s="134"/>
      <c r="LJX69" s="134"/>
      <c r="LJY69" s="134"/>
      <c r="LJZ69" s="134"/>
      <c r="LKA69" s="134"/>
      <c r="LKB69" s="134"/>
      <c r="LKC69" s="134"/>
      <c r="LKD69" s="134"/>
      <c r="LKE69" s="134"/>
      <c r="LKF69" s="134"/>
      <c r="LKG69" s="134"/>
      <c r="LKH69" s="134"/>
      <c r="LKI69" s="134"/>
      <c r="LKJ69" s="134"/>
      <c r="LKK69" s="134"/>
      <c r="LKL69" s="134"/>
      <c r="LKM69" s="134"/>
      <c r="LKN69" s="134"/>
      <c r="LKO69" s="134"/>
      <c r="LKP69" s="134"/>
      <c r="LKQ69" s="134"/>
      <c r="LKR69" s="134"/>
      <c r="LKS69" s="134"/>
      <c r="LKT69" s="134"/>
      <c r="LKU69" s="134"/>
      <c r="LKV69" s="134"/>
      <c r="LKW69" s="134"/>
      <c r="LKX69" s="134"/>
      <c r="LKY69" s="134"/>
      <c r="LKZ69" s="134"/>
      <c r="LLA69" s="134"/>
      <c r="LLB69" s="134"/>
      <c r="LLC69" s="134"/>
      <c r="LLD69" s="134"/>
      <c r="LLE69" s="134"/>
      <c r="LLF69" s="134"/>
      <c r="LLG69" s="134"/>
      <c r="LLH69" s="134"/>
      <c r="LLI69" s="134"/>
      <c r="LLJ69" s="134"/>
      <c r="LLK69" s="134"/>
      <c r="LLL69" s="134"/>
      <c r="LLM69" s="134"/>
      <c r="LLN69" s="134"/>
      <c r="LLO69" s="134"/>
      <c r="LLP69" s="134"/>
      <c r="LLQ69" s="134"/>
      <c r="LLR69" s="134"/>
      <c r="LLS69" s="134"/>
      <c r="LLT69" s="134"/>
      <c r="LLU69" s="134"/>
      <c r="LLV69" s="134"/>
      <c r="LLW69" s="134"/>
      <c r="LLX69" s="134"/>
      <c r="LLY69" s="134"/>
      <c r="LLZ69" s="134"/>
      <c r="LMA69" s="134"/>
      <c r="LMB69" s="134"/>
      <c r="LMC69" s="134"/>
      <c r="LMD69" s="134"/>
      <c r="LME69" s="134"/>
      <c r="LMF69" s="134"/>
      <c r="LMG69" s="134"/>
      <c r="LMH69" s="134"/>
      <c r="LMI69" s="134"/>
      <c r="LMJ69" s="134"/>
      <c r="LMK69" s="134"/>
      <c r="LML69" s="134"/>
      <c r="LMM69" s="134"/>
      <c r="LMN69" s="134"/>
      <c r="LMO69" s="134"/>
      <c r="LMP69" s="134"/>
      <c r="LMQ69" s="134"/>
      <c r="LMR69" s="134"/>
      <c r="LMS69" s="134"/>
      <c r="LMT69" s="134"/>
      <c r="LMU69" s="134"/>
      <c r="LMV69" s="134"/>
      <c r="LMW69" s="134"/>
      <c r="LMX69" s="134"/>
      <c r="LMY69" s="134"/>
      <c r="LMZ69" s="134"/>
      <c r="LNA69" s="134"/>
      <c r="LNB69" s="134"/>
      <c r="LNC69" s="134"/>
      <c r="LND69" s="134"/>
      <c r="LNE69" s="134"/>
      <c r="LNF69" s="134"/>
      <c r="LNG69" s="134"/>
      <c r="LNH69" s="134"/>
      <c r="LNI69" s="134"/>
      <c r="LNJ69" s="134"/>
      <c r="LNK69" s="134"/>
      <c r="LNL69" s="134"/>
      <c r="LNM69" s="134"/>
      <c r="LNN69" s="134"/>
      <c r="LNO69" s="134"/>
      <c r="LNP69" s="134"/>
      <c r="LNQ69" s="134"/>
      <c r="LNR69" s="134"/>
      <c r="LNS69" s="134"/>
      <c r="LNT69" s="134"/>
      <c r="LNU69" s="134"/>
      <c r="LNV69" s="134"/>
      <c r="LNW69" s="134"/>
      <c r="LNX69" s="134"/>
      <c r="LNY69" s="134"/>
      <c r="LNZ69" s="134"/>
      <c r="LOA69" s="134"/>
      <c r="LOB69" s="134"/>
      <c r="LOC69" s="134"/>
      <c r="LOD69" s="134"/>
      <c r="LOE69" s="134"/>
      <c r="LOF69" s="134"/>
      <c r="LOG69" s="134"/>
      <c r="LOH69" s="134"/>
      <c r="LOI69" s="134"/>
      <c r="LOJ69" s="134"/>
      <c r="LOK69" s="134"/>
      <c r="LOL69" s="134"/>
      <c r="LOM69" s="134"/>
      <c r="LON69" s="134"/>
      <c r="LOO69" s="134"/>
      <c r="LOP69" s="134"/>
      <c r="LOQ69" s="134"/>
      <c r="LOR69" s="134"/>
      <c r="LOS69" s="134"/>
      <c r="LOT69" s="134"/>
      <c r="LOU69" s="134"/>
      <c r="LOV69" s="134"/>
      <c r="LOW69" s="134"/>
      <c r="LOX69" s="134"/>
      <c r="LOY69" s="134"/>
      <c r="LOZ69" s="134"/>
      <c r="LPA69" s="134"/>
      <c r="LPB69" s="134"/>
      <c r="LPC69" s="134"/>
      <c r="LPD69" s="134"/>
      <c r="LPE69" s="134"/>
      <c r="LPF69" s="134"/>
      <c r="LPG69" s="134"/>
      <c r="LPH69" s="134"/>
      <c r="LPI69" s="134"/>
      <c r="LPJ69" s="134"/>
      <c r="LPK69" s="134"/>
      <c r="LPL69" s="134"/>
      <c r="LPM69" s="134"/>
      <c r="LPN69" s="134"/>
      <c r="LPO69" s="134"/>
      <c r="LPP69" s="134"/>
      <c r="LPQ69" s="134"/>
      <c r="LPR69" s="134"/>
      <c r="LPS69" s="134"/>
      <c r="LPT69" s="134"/>
      <c r="LPU69" s="134"/>
      <c r="LPV69" s="134"/>
      <c r="LPW69" s="134"/>
      <c r="LPX69" s="134"/>
      <c r="LPY69" s="134"/>
      <c r="LPZ69" s="134"/>
      <c r="LQA69" s="134"/>
      <c r="LQB69" s="134"/>
      <c r="LQC69" s="134"/>
      <c r="LQD69" s="134"/>
      <c r="LQE69" s="134"/>
      <c r="LQF69" s="134"/>
      <c r="LQG69" s="134"/>
      <c r="LQH69" s="134"/>
      <c r="LQI69" s="134"/>
      <c r="LQJ69" s="134"/>
      <c r="LQK69" s="134"/>
      <c r="LQL69" s="134"/>
      <c r="LQM69" s="134"/>
      <c r="LQN69" s="134"/>
      <c r="LQO69" s="134"/>
      <c r="LQP69" s="134"/>
      <c r="LQQ69" s="134"/>
      <c r="LQR69" s="134"/>
      <c r="LQS69" s="134"/>
      <c r="LQT69" s="134"/>
      <c r="LQU69" s="134"/>
      <c r="LQV69" s="134"/>
      <c r="LQW69" s="134"/>
      <c r="LQX69" s="134"/>
      <c r="LQY69" s="134"/>
      <c r="LQZ69" s="134"/>
      <c r="LRA69" s="134"/>
      <c r="LRB69" s="134"/>
      <c r="LRC69" s="134"/>
      <c r="LRD69" s="134"/>
      <c r="LRE69" s="134"/>
      <c r="LRF69" s="134"/>
      <c r="LRG69" s="134"/>
      <c r="LRH69" s="134"/>
      <c r="LRI69" s="134"/>
      <c r="LRJ69" s="134"/>
      <c r="LRK69" s="134"/>
      <c r="LRL69" s="134"/>
      <c r="LRM69" s="134"/>
      <c r="LRN69" s="134"/>
      <c r="LRO69" s="134"/>
      <c r="LRP69" s="134"/>
      <c r="LRQ69" s="134"/>
      <c r="LRR69" s="134"/>
      <c r="LRS69" s="134"/>
      <c r="LRT69" s="134"/>
      <c r="LRU69" s="134"/>
      <c r="LRV69" s="134"/>
      <c r="LRW69" s="134"/>
      <c r="LRX69" s="134"/>
      <c r="LRY69" s="134"/>
      <c r="LRZ69" s="134"/>
      <c r="LSA69" s="134"/>
      <c r="LSB69" s="134"/>
      <c r="LSC69" s="134"/>
      <c r="LSD69" s="134"/>
      <c r="LSE69" s="134"/>
      <c r="LSF69" s="134"/>
      <c r="LSG69" s="134"/>
      <c r="LSH69" s="134"/>
      <c r="LSI69" s="134"/>
      <c r="LSJ69" s="134"/>
      <c r="LSK69" s="134"/>
      <c r="LSL69" s="134"/>
      <c r="LSM69" s="134"/>
      <c r="LSN69" s="134"/>
      <c r="LSO69" s="134"/>
      <c r="LSP69" s="134"/>
      <c r="LSQ69" s="134"/>
      <c r="LSR69" s="134"/>
      <c r="LSS69" s="134"/>
      <c r="LST69" s="134"/>
      <c r="LSU69" s="134"/>
      <c r="LSV69" s="134"/>
      <c r="LSW69" s="134"/>
      <c r="LSX69" s="134"/>
      <c r="LSY69" s="134"/>
      <c r="LSZ69" s="134"/>
      <c r="LTA69" s="134"/>
      <c r="LTB69" s="134"/>
      <c r="LTC69" s="134"/>
      <c r="LTD69" s="134"/>
      <c r="LTE69" s="134"/>
      <c r="LTF69" s="134"/>
      <c r="LTG69" s="134"/>
      <c r="LTH69" s="134"/>
      <c r="LTI69" s="134"/>
      <c r="LTJ69" s="134"/>
      <c r="LTK69" s="134"/>
      <c r="LTL69" s="134"/>
      <c r="LTM69" s="134"/>
      <c r="LTN69" s="134"/>
      <c r="LTO69" s="134"/>
      <c r="LTP69" s="134"/>
      <c r="LTQ69" s="134"/>
      <c r="LTR69" s="134"/>
      <c r="LTS69" s="134"/>
      <c r="LTT69" s="134"/>
      <c r="LTU69" s="134"/>
      <c r="LTV69" s="134"/>
      <c r="LTW69" s="134"/>
      <c r="LTX69" s="134"/>
      <c r="LTY69" s="134"/>
      <c r="LTZ69" s="134"/>
      <c r="LUA69" s="134"/>
      <c r="LUB69" s="134"/>
      <c r="LUC69" s="134"/>
      <c r="LUD69" s="134"/>
      <c r="LUE69" s="134"/>
      <c r="LUF69" s="134"/>
      <c r="LUG69" s="134"/>
      <c r="LUH69" s="134"/>
      <c r="LUI69" s="134"/>
      <c r="LUJ69" s="134"/>
      <c r="LUK69" s="134"/>
      <c r="LUL69" s="134"/>
      <c r="LUM69" s="134"/>
      <c r="LUN69" s="134"/>
      <c r="LUO69" s="134"/>
      <c r="LUP69" s="134"/>
      <c r="LUQ69" s="134"/>
      <c r="LUR69" s="134"/>
      <c r="LUS69" s="134"/>
      <c r="LUT69" s="134"/>
      <c r="LUU69" s="134"/>
      <c r="LUV69" s="134"/>
      <c r="LUW69" s="134"/>
      <c r="LUX69" s="134"/>
      <c r="LUY69" s="134"/>
      <c r="LUZ69" s="134"/>
      <c r="LVA69" s="134"/>
      <c r="LVB69" s="134"/>
      <c r="LVC69" s="134"/>
      <c r="LVD69" s="134"/>
      <c r="LVE69" s="134"/>
      <c r="LVF69" s="134"/>
      <c r="LVG69" s="134"/>
      <c r="LVH69" s="134"/>
      <c r="LVI69" s="134"/>
      <c r="LVJ69" s="134"/>
      <c r="LVK69" s="134"/>
      <c r="LVL69" s="134"/>
      <c r="LVM69" s="134"/>
      <c r="LVN69" s="134"/>
      <c r="LVO69" s="134"/>
      <c r="LVP69" s="134"/>
      <c r="LVQ69" s="134"/>
      <c r="LVR69" s="134"/>
      <c r="LVS69" s="134"/>
      <c r="LVT69" s="134"/>
      <c r="LVU69" s="134"/>
      <c r="LVV69" s="134"/>
      <c r="LVW69" s="134"/>
      <c r="LVX69" s="134"/>
      <c r="LVY69" s="134"/>
      <c r="LVZ69" s="134"/>
      <c r="LWA69" s="134"/>
      <c r="LWB69" s="134"/>
      <c r="LWC69" s="134"/>
      <c r="LWD69" s="134"/>
      <c r="LWE69" s="134"/>
      <c r="LWF69" s="134"/>
      <c r="LWG69" s="134"/>
      <c r="LWH69" s="134"/>
      <c r="LWI69" s="134"/>
      <c r="LWJ69" s="134"/>
      <c r="LWK69" s="134"/>
      <c r="LWL69" s="134"/>
      <c r="LWM69" s="134"/>
      <c r="LWN69" s="134"/>
      <c r="LWO69" s="134"/>
      <c r="LWP69" s="134"/>
      <c r="LWQ69" s="134"/>
      <c r="LWR69" s="134"/>
      <c r="LWS69" s="134"/>
      <c r="LWT69" s="134"/>
      <c r="LWU69" s="134"/>
      <c r="LWV69" s="134"/>
      <c r="LWW69" s="134"/>
      <c r="LWX69" s="134"/>
      <c r="LWY69" s="134"/>
      <c r="LWZ69" s="134"/>
      <c r="LXA69" s="134"/>
      <c r="LXB69" s="134"/>
      <c r="LXC69" s="134"/>
      <c r="LXD69" s="134"/>
      <c r="LXE69" s="134"/>
      <c r="LXF69" s="134"/>
      <c r="LXG69" s="134"/>
      <c r="LXH69" s="134"/>
      <c r="LXI69" s="134"/>
      <c r="LXJ69" s="134"/>
      <c r="LXK69" s="134"/>
      <c r="LXL69" s="134"/>
      <c r="LXM69" s="134"/>
      <c r="LXN69" s="134"/>
      <c r="LXO69" s="134"/>
      <c r="LXP69" s="134"/>
      <c r="LXQ69" s="134"/>
      <c r="LXR69" s="134"/>
      <c r="LXS69" s="134"/>
      <c r="LXT69" s="134"/>
      <c r="LXU69" s="134"/>
      <c r="LXV69" s="134"/>
      <c r="LXW69" s="134"/>
      <c r="LXX69" s="134"/>
      <c r="LXY69" s="134"/>
      <c r="LXZ69" s="134"/>
      <c r="LYA69" s="134"/>
      <c r="LYB69" s="134"/>
      <c r="LYC69" s="134"/>
      <c r="LYD69" s="134"/>
      <c r="LYE69" s="134"/>
      <c r="LYF69" s="134"/>
      <c r="LYG69" s="134"/>
      <c r="LYH69" s="134"/>
      <c r="LYI69" s="134"/>
      <c r="LYJ69" s="134"/>
      <c r="LYK69" s="134"/>
      <c r="LYL69" s="134"/>
      <c r="LYM69" s="134"/>
      <c r="LYN69" s="134"/>
      <c r="LYO69" s="134"/>
      <c r="LYP69" s="134"/>
      <c r="LYQ69" s="134"/>
      <c r="LYR69" s="134"/>
      <c r="LYS69" s="134"/>
      <c r="LYT69" s="134"/>
      <c r="LYU69" s="134"/>
      <c r="LYV69" s="134"/>
      <c r="LYW69" s="134"/>
      <c r="LYX69" s="134"/>
      <c r="LYY69" s="134"/>
      <c r="LYZ69" s="134"/>
      <c r="LZA69" s="134"/>
      <c r="LZB69" s="134"/>
      <c r="LZC69" s="134"/>
      <c r="LZD69" s="134"/>
      <c r="LZE69" s="134"/>
      <c r="LZF69" s="134"/>
      <c r="LZG69" s="134"/>
      <c r="LZH69" s="134"/>
      <c r="LZI69" s="134"/>
      <c r="LZJ69" s="134"/>
      <c r="LZK69" s="134"/>
      <c r="LZL69" s="134"/>
      <c r="LZM69" s="134"/>
      <c r="LZN69" s="134"/>
      <c r="LZO69" s="134"/>
      <c r="LZP69" s="134"/>
      <c r="LZQ69" s="134"/>
      <c r="LZR69" s="134"/>
      <c r="LZS69" s="134"/>
      <c r="LZT69" s="134"/>
      <c r="LZU69" s="134"/>
      <c r="LZV69" s="134"/>
      <c r="LZW69" s="134"/>
      <c r="LZX69" s="134"/>
      <c r="LZY69" s="134"/>
      <c r="LZZ69" s="134"/>
      <c r="MAA69" s="134"/>
      <c r="MAB69" s="134"/>
      <c r="MAC69" s="134"/>
      <c r="MAD69" s="134"/>
      <c r="MAE69" s="134"/>
      <c r="MAF69" s="134"/>
      <c r="MAG69" s="134"/>
      <c r="MAH69" s="134"/>
      <c r="MAI69" s="134"/>
      <c r="MAJ69" s="134"/>
      <c r="MAK69" s="134"/>
      <c r="MAL69" s="134"/>
      <c r="MAM69" s="134"/>
      <c r="MAN69" s="134"/>
      <c r="MAO69" s="134"/>
      <c r="MAP69" s="134"/>
      <c r="MAQ69" s="134"/>
      <c r="MAR69" s="134"/>
      <c r="MAS69" s="134"/>
      <c r="MAT69" s="134"/>
      <c r="MAU69" s="134"/>
      <c r="MAV69" s="134"/>
      <c r="MAW69" s="134"/>
      <c r="MAX69" s="134"/>
      <c r="MAY69" s="134"/>
      <c r="MAZ69" s="134"/>
      <c r="MBA69" s="134"/>
      <c r="MBB69" s="134"/>
      <c r="MBC69" s="134"/>
      <c r="MBD69" s="134"/>
      <c r="MBE69" s="134"/>
      <c r="MBF69" s="134"/>
      <c r="MBG69" s="134"/>
      <c r="MBH69" s="134"/>
      <c r="MBI69" s="134"/>
      <c r="MBJ69" s="134"/>
      <c r="MBK69" s="134"/>
      <c r="MBL69" s="134"/>
      <c r="MBM69" s="134"/>
      <c r="MBN69" s="134"/>
      <c r="MBO69" s="134"/>
      <c r="MBP69" s="134"/>
      <c r="MBQ69" s="134"/>
      <c r="MBR69" s="134"/>
      <c r="MBS69" s="134"/>
      <c r="MBT69" s="134"/>
      <c r="MBU69" s="134"/>
      <c r="MBV69" s="134"/>
      <c r="MBW69" s="134"/>
      <c r="MBX69" s="134"/>
      <c r="MBY69" s="134"/>
      <c r="MBZ69" s="134"/>
      <c r="MCA69" s="134"/>
      <c r="MCB69" s="134"/>
      <c r="MCC69" s="134"/>
      <c r="MCD69" s="134"/>
      <c r="MCE69" s="134"/>
      <c r="MCF69" s="134"/>
      <c r="MCG69" s="134"/>
      <c r="MCH69" s="134"/>
      <c r="MCI69" s="134"/>
      <c r="MCJ69" s="134"/>
      <c r="MCK69" s="134"/>
      <c r="MCL69" s="134"/>
      <c r="MCM69" s="134"/>
      <c r="MCN69" s="134"/>
      <c r="MCO69" s="134"/>
      <c r="MCP69" s="134"/>
      <c r="MCQ69" s="134"/>
      <c r="MCR69" s="134"/>
      <c r="MCS69" s="134"/>
      <c r="MCT69" s="134"/>
      <c r="MCU69" s="134"/>
      <c r="MCV69" s="134"/>
      <c r="MCW69" s="134"/>
      <c r="MCX69" s="134"/>
      <c r="MCY69" s="134"/>
      <c r="MCZ69" s="134"/>
      <c r="MDA69" s="134"/>
      <c r="MDB69" s="134"/>
      <c r="MDC69" s="134"/>
      <c r="MDD69" s="134"/>
      <c r="MDE69" s="134"/>
      <c r="MDF69" s="134"/>
      <c r="MDG69" s="134"/>
      <c r="MDH69" s="134"/>
      <c r="MDI69" s="134"/>
      <c r="MDJ69" s="134"/>
      <c r="MDK69" s="134"/>
      <c r="MDL69" s="134"/>
      <c r="MDM69" s="134"/>
      <c r="MDN69" s="134"/>
      <c r="MDO69" s="134"/>
      <c r="MDP69" s="134"/>
      <c r="MDQ69" s="134"/>
      <c r="MDR69" s="134"/>
      <c r="MDS69" s="134"/>
      <c r="MDT69" s="134"/>
      <c r="MDU69" s="134"/>
      <c r="MDV69" s="134"/>
      <c r="MDW69" s="134"/>
      <c r="MDX69" s="134"/>
      <c r="MDY69" s="134"/>
      <c r="MDZ69" s="134"/>
      <c r="MEA69" s="134"/>
      <c r="MEB69" s="134"/>
      <c r="MEC69" s="134"/>
      <c r="MED69" s="134"/>
      <c r="MEE69" s="134"/>
      <c r="MEF69" s="134"/>
      <c r="MEG69" s="134"/>
      <c r="MEH69" s="134"/>
      <c r="MEI69" s="134"/>
      <c r="MEJ69" s="134"/>
      <c r="MEK69" s="134"/>
      <c r="MEL69" s="134"/>
      <c r="MEM69" s="134"/>
      <c r="MEN69" s="134"/>
      <c r="MEO69" s="134"/>
      <c r="MEP69" s="134"/>
      <c r="MEQ69" s="134"/>
      <c r="MER69" s="134"/>
      <c r="MES69" s="134"/>
      <c r="MET69" s="134"/>
      <c r="MEU69" s="134"/>
      <c r="MEV69" s="134"/>
      <c r="MEW69" s="134"/>
      <c r="MEX69" s="134"/>
      <c r="MEY69" s="134"/>
      <c r="MEZ69" s="134"/>
      <c r="MFA69" s="134"/>
      <c r="MFB69" s="134"/>
      <c r="MFC69" s="134"/>
      <c r="MFD69" s="134"/>
      <c r="MFE69" s="134"/>
      <c r="MFF69" s="134"/>
      <c r="MFG69" s="134"/>
      <c r="MFH69" s="134"/>
      <c r="MFI69" s="134"/>
      <c r="MFJ69" s="134"/>
      <c r="MFK69" s="134"/>
      <c r="MFL69" s="134"/>
      <c r="MFM69" s="134"/>
      <c r="MFN69" s="134"/>
      <c r="MFO69" s="134"/>
      <c r="MFP69" s="134"/>
      <c r="MFQ69" s="134"/>
      <c r="MFR69" s="134"/>
      <c r="MFS69" s="134"/>
      <c r="MFT69" s="134"/>
      <c r="MFU69" s="134"/>
      <c r="MFV69" s="134"/>
      <c r="MFW69" s="134"/>
      <c r="MFX69" s="134"/>
      <c r="MFY69" s="134"/>
      <c r="MFZ69" s="134"/>
      <c r="MGA69" s="134"/>
      <c r="MGB69" s="134"/>
      <c r="MGC69" s="134"/>
      <c r="MGD69" s="134"/>
      <c r="MGE69" s="134"/>
      <c r="MGF69" s="134"/>
      <c r="MGG69" s="134"/>
      <c r="MGH69" s="134"/>
      <c r="MGI69" s="134"/>
      <c r="MGJ69" s="134"/>
      <c r="MGK69" s="134"/>
      <c r="MGL69" s="134"/>
      <c r="MGM69" s="134"/>
      <c r="MGN69" s="134"/>
      <c r="MGO69" s="134"/>
      <c r="MGP69" s="134"/>
      <c r="MGQ69" s="134"/>
      <c r="MGR69" s="134"/>
      <c r="MGS69" s="134"/>
      <c r="MGT69" s="134"/>
      <c r="MGU69" s="134"/>
      <c r="MGV69" s="134"/>
      <c r="MGW69" s="134"/>
      <c r="MGX69" s="134"/>
      <c r="MGY69" s="134"/>
      <c r="MGZ69" s="134"/>
      <c r="MHA69" s="134"/>
      <c r="MHB69" s="134"/>
      <c r="MHC69" s="134"/>
      <c r="MHD69" s="134"/>
      <c r="MHE69" s="134"/>
      <c r="MHF69" s="134"/>
      <c r="MHG69" s="134"/>
      <c r="MHH69" s="134"/>
      <c r="MHI69" s="134"/>
      <c r="MHJ69" s="134"/>
      <c r="MHK69" s="134"/>
      <c r="MHL69" s="134"/>
      <c r="MHM69" s="134"/>
      <c r="MHN69" s="134"/>
      <c r="MHO69" s="134"/>
      <c r="MHP69" s="134"/>
      <c r="MHQ69" s="134"/>
      <c r="MHR69" s="134"/>
      <c r="MHS69" s="134"/>
      <c r="MHT69" s="134"/>
      <c r="MHU69" s="134"/>
      <c r="MHV69" s="134"/>
      <c r="MHW69" s="134"/>
      <c r="MHX69" s="134"/>
      <c r="MHY69" s="134"/>
      <c r="MHZ69" s="134"/>
      <c r="MIA69" s="134"/>
      <c r="MIB69" s="134"/>
      <c r="MIC69" s="134"/>
      <c r="MID69" s="134"/>
      <c r="MIE69" s="134"/>
      <c r="MIF69" s="134"/>
      <c r="MIG69" s="134"/>
      <c r="MIH69" s="134"/>
      <c r="MII69" s="134"/>
      <c r="MIJ69" s="134"/>
      <c r="MIK69" s="134"/>
      <c r="MIL69" s="134"/>
      <c r="MIM69" s="134"/>
      <c r="MIN69" s="134"/>
      <c r="MIO69" s="134"/>
      <c r="MIP69" s="134"/>
      <c r="MIQ69" s="134"/>
      <c r="MIR69" s="134"/>
      <c r="MIS69" s="134"/>
      <c r="MIT69" s="134"/>
      <c r="MIU69" s="134"/>
      <c r="MIV69" s="134"/>
      <c r="MIW69" s="134"/>
      <c r="MIX69" s="134"/>
      <c r="MIY69" s="134"/>
      <c r="MIZ69" s="134"/>
      <c r="MJA69" s="134"/>
      <c r="MJB69" s="134"/>
      <c r="MJC69" s="134"/>
      <c r="MJD69" s="134"/>
      <c r="MJE69" s="134"/>
      <c r="MJF69" s="134"/>
      <c r="MJG69" s="134"/>
      <c r="MJH69" s="134"/>
      <c r="MJI69" s="134"/>
      <c r="MJJ69" s="134"/>
      <c r="MJK69" s="134"/>
      <c r="MJL69" s="134"/>
      <c r="MJM69" s="134"/>
      <c r="MJN69" s="134"/>
      <c r="MJO69" s="134"/>
      <c r="MJP69" s="134"/>
      <c r="MJQ69" s="134"/>
      <c r="MJR69" s="134"/>
      <c r="MJS69" s="134"/>
      <c r="MJT69" s="134"/>
      <c r="MJU69" s="134"/>
      <c r="MJV69" s="134"/>
      <c r="MJW69" s="134"/>
      <c r="MJX69" s="134"/>
      <c r="MJY69" s="134"/>
      <c r="MJZ69" s="134"/>
      <c r="MKA69" s="134"/>
      <c r="MKB69" s="134"/>
      <c r="MKC69" s="134"/>
      <c r="MKD69" s="134"/>
      <c r="MKE69" s="134"/>
      <c r="MKF69" s="134"/>
      <c r="MKG69" s="134"/>
      <c r="MKH69" s="134"/>
      <c r="MKI69" s="134"/>
      <c r="MKJ69" s="134"/>
      <c r="MKK69" s="134"/>
      <c r="MKL69" s="134"/>
      <c r="MKM69" s="134"/>
      <c r="MKN69" s="134"/>
      <c r="MKO69" s="134"/>
      <c r="MKP69" s="134"/>
      <c r="MKQ69" s="134"/>
      <c r="MKR69" s="134"/>
      <c r="MKS69" s="134"/>
      <c r="MKT69" s="134"/>
      <c r="MKU69" s="134"/>
      <c r="MKV69" s="134"/>
      <c r="MKW69" s="134"/>
      <c r="MKX69" s="134"/>
      <c r="MKY69" s="134"/>
      <c r="MKZ69" s="134"/>
      <c r="MLA69" s="134"/>
      <c r="MLB69" s="134"/>
      <c r="MLC69" s="134"/>
      <c r="MLD69" s="134"/>
      <c r="MLE69" s="134"/>
      <c r="MLF69" s="134"/>
      <c r="MLG69" s="134"/>
      <c r="MLH69" s="134"/>
      <c r="MLI69" s="134"/>
      <c r="MLJ69" s="134"/>
      <c r="MLK69" s="134"/>
      <c r="MLL69" s="134"/>
      <c r="MLM69" s="134"/>
      <c r="MLN69" s="134"/>
      <c r="MLO69" s="134"/>
      <c r="MLP69" s="134"/>
      <c r="MLQ69" s="134"/>
      <c r="MLR69" s="134"/>
      <c r="MLS69" s="134"/>
      <c r="MLT69" s="134"/>
      <c r="MLU69" s="134"/>
      <c r="MLV69" s="134"/>
      <c r="MLW69" s="134"/>
      <c r="MLX69" s="134"/>
      <c r="MLY69" s="134"/>
      <c r="MLZ69" s="134"/>
      <c r="MMA69" s="134"/>
      <c r="MMB69" s="134"/>
      <c r="MMC69" s="134"/>
      <c r="MMD69" s="134"/>
      <c r="MME69" s="134"/>
      <c r="MMF69" s="134"/>
      <c r="MMG69" s="134"/>
      <c r="MMH69" s="134"/>
      <c r="MMI69" s="134"/>
      <c r="MMJ69" s="134"/>
      <c r="MMK69" s="134"/>
      <c r="MML69" s="134"/>
      <c r="MMM69" s="134"/>
      <c r="MMN69" s="134"/>
      <c r="MMO69" s="134"/>
      <c r="MMP69" s="134"/>
      <c r="MMQ69" s="134"/>
      <c r="MMR69" s="134"/>
      <c r="MMS69" s="134"/>
      <c r="MMT69" s="134"/>
      <c r="MMU69" s="134"/>
      <c r="MMV69" s="134"/>
      <c r="MMW69" s="134"/>
      <c r="MMX69" s="134"/>
      <c r="MMY69" s="134"/>
      <c r="MMZ69" s="134"/>
      <c r="MNA69" s="134"/>
      <c r="MNB69" s="134"/>
      <c r="MNC69" s="134"/>
      <c r="MND69" s="134"/>
      <c r="MNE69" s="134"/>
      <c r="MNF69" s="134"/>
      <c r="MNG69" s="134"/>
      <c r="MNH69" s="134"/>
      <c r="MNI69" s="134"/>
      <c r="MNJ69" s="134"/>
      <c r="MNK69" s="134"/>
      <c r="MNL69" s="134"/>
      <c r="MNM69" s="134"/>
      <c r="MNN69" s="134"/>
      <c r="MNO69" s="134"/>
      <c r="MNP69" s="134"/>
      <c r="MNQ69" s="134"/>
      <c r="MNR69" s="134"/>
      <c r="MNS69" s="134"/>
      <c r="MNT69" s="134"/>
      <c r="MNU69" s="134"/>
      <c r="MNV69" s="134"/>
      <c r="MNW69" s="134"/>
      <c r="MNX69" s="134"/>
      <c r="MNY69" s="134"/>
      <c r="MNZ69" s="134"/>
      <c r="MOA69" s="134"/>
      <c r="MOB69" s="134"/>
      <c r="MOC69" s="134"/>
      <c r="MOD69" s="134"/>
      <c r="MOE69" s="134"/>
      <c r="MOF69" s="134"/>
      <c r="MOG69" s="134"/>
      <c r="MOH69" s="134"/>
      <c r="MOI69" s="134"/>
      <c r="MOJ69" s="134"/>
      <c r="MOK69" s="134"/>
      <c r="MOL69" s="134"/>
      <c r="MOM69" s="134"/>
      <c r="MON69" s="134"/>
      <c r="MOO69" s="134"/>
      <c r="MOP69" s="134"/>
      <c r="MOQ69" s="134"/>
      <c r="MOR69" s="134"/>
      <c r="MOS69" s="134"/>
      <c r="MOT69" s="134"/>
      <c r="MOU69" s="134"/>
      <c r="MOV69" s="134"/>
      <c r="MOW69" s="134"/>
      <c r="MOX69" s="134"/>
      <c r="MOY69" s="134"/>
      <c r="MOZ69" s="134"/>
      <c r="MPA69" s="134"/>
      <c r="MPB69" s="134"/>
      <c r="MPC69" s="134"/>
      <c r="MPD69" s="134"/>
      <c r="MPE69" s="134"/>
      <c r="MPF69" s="134"/>
      <c r="MPG69" s="134"/>
      <c r="MPH69" s="134"/>
      <c r="MPI69" s="134"/>
      <c r="MPJ69" s="134"/>
      <c r="MPK69" s="134"/>
      <c r="MPL69" s="134"/>
      <c r="MPM69" s="134"/>
      <c r="MPN69" s="134"/>
      <c r="MPO69" s="134"/>
      <c r="MPP69" s="134"/>
      <c r="MPQ69" s="134"/>
      <c r="MPR69" s="134"/>
      <c r="MPS69" s="134"/>
      <c r="MPT69" s="134"/>
      <c r="MPU69" s="134"/>
      <c r="MPV69" s="134"/>
      <c r="MPW69" s="134"/>
      <c r="MPX69" s="134"/>
      <c r="MPY69" s="134"/>
      <c r="MPZ69" s="134"/>
      <c r="MQA69" s="134"/>
      <c r="MQB69" s="134"/>
      <c r="MQC69" s="134"/>
      <c r="MQD69" s="134"/>
      <c r="MQE69" s="134"/>
      <c r="MQF69" s="134"/>
      <c r="MQG69" s="134"/>
      <c r="MQH69" s="134"/>
      <c r="MQI69" s="134"/>
      <c r="MQJ69" s="134"/>
      <c r="MQK69" s="134"/>
      <c r="MQL69" s="134"/>
      <c r="MQM69" s="134"/>
      <c r="MQN69" s="134"/>
      <c r="MQO69" s="134"/>
      <c r="MQP69" s="134"/>
      <c r="MQQ69" s="134"/>
      <c r="MQR69" s="134"/>
      <c r="MQS69" s="134"/>
      <c r="MQT69" s="134"/>
      <c r="MQU69" s="134"/>
      <c r="MQV69" s="134"/>
      <c r="MQW69" s="134"/>
      <c r="MQX69" s="134"/>
      <c r="MQY69" s="134"/>
      <c r="MQZ69" s="134"/>
      <c r="MRA69" s="134"/>
      <c r="MRB69" s="134"/>
      <c r="MRC69" s="134"/>
      <c r="MRD69" s="134"/>
      <c r="MRE69" s="134"/>
      <c r="MRF69" s="134"/>
      <c r="MRG69" s="134"/>
      <c r="MRH69" s="134"/>
      <c r="MRI69" s="134"/>
      <c r="MRJ69" s="134"/>
      <c r="MRK69" s="134"/>
      <c r="MRL69" s="134"/>
      <c r="MRM69" s="134"/>
      <c r="MRN69" s="134"/>
      <c r="MRO69" s="134"/>
      <c r="MRP69" s="134"/>
      <c r="MRQ69" s="134"/>
      <c r="MRR69" s="134"/>
      <c r="MRS69" s="134"/>
      <c r="MRT69" s="134"/>
      <c r="MRU69" s="134"/>
      <c r="MRV69" s="134"/>
      <c r="MRW69" s="134"/>
      <c r="MRX69" s="134"/>
      <c r="MRY69" s="134"/>
      <c r="MRZ69" s="134"/>
      <c r="MSA69" s="134"/>
      <c r="MSB69" s="134"/>
      <c r="MSC69" s="134"/>
      <c r="MSD69" s="134"/>
      <c r="MSE69" s="134"/>
      <c r="MSF69" s="134"/>
      <c r="MSG69" s="134"/>
      <c r="MSH69" s="134"/>
      <c r="MSI69" s="134"/>
      <c r="MSJ69" s="134"/>
      <c r="MSK69" s="134"/>
      <c r="MSL69" s="134"/>
      <c r="MSM69" s="134"/>
      <c r="MSN69" s="134"/>
      <c r="MSO69" s="134"/>
      <c r="MSP69" s="134"/>
      <c r="MSQ69" s="134"/>
      <c r="MSR69" s="134"/>
      <c r="MSS69" s="134"/>
      <c r="MST69" s="134"/>
      <c r="MSU69" s="134"/>
      <c r="MSV69" s="134"/>
      <c r="MSW69" s="134"/>
      <c r="MSX69" s="134"/>
      <c r="MSY69" s="134"/>
      <c r="MSZ69" s="134"/>
      <c r="MTA69" s="134"/>
      <c r="MTB69" s="134"/>
      <c r="MTC69" s="134"/>
      <c r="MTD69" s="134"/>
      <c r="MTE69" s="134"/>
      <c r="MTF69" s="134"/>
      <c r="MTG69" s="134"/>
      <c r="MTH69" s="134"/>
      <c r="MTI69" s="134"/>
      <c r="MTJ69" s="134"/>
      <c r="MTK69" s="134"/>
      <c r="MTL69" s="134"/>
      <c r="MTM69" s="134"/>
      <c r="MTN69" s="134"/>
      <c r="MTO69" s="134"/>
      <c r="MTP69" s="134"/>
      <c r="MTQ69" s="134"/>
      <c r="MTR69" s="134"/>
      <c r="MTS69" s="134"/>
      <c r="MTT69" s="134"/>
      <c r="MTU69" s="134"/>
      <c r="MTV69" s="134"/>
      <c r="MTW69" s="134"/>
      <c r="MTX69" s="134"/>
      <c r="MTY69" s="134"/>
      <c r="MTZ69" s="134"/>
      <c r="MUA69" s="134"/>
      <c r="MUB69" s="134"/>
      <c r="MUC69" s="134"/>
      <c r="MUD69" s="134"/>
      <c r="MUE69" s="134"/>
      <c r="MUF69" s="134"/>
      <c r="MUG69" s="134"/>
      <c r="MUH69" s="134"/>
      <c r="MUI69" s="134"/>
      <c r="MUJ69" s="134"/>
      <c r="MUK69" s="134"/>
      <c r="MUL69" s="134"/>
      <c r="MUM69" s="134"/>
      <c r="MUN69" s="134"/>
      <c r="MUO69" s="134"/>
      <c r="MUP69" s="134"/>
      <c r="MUQ69" s="134"/>
      <c r="MUR69" s="134"/>
      <c r="MUS69" s="134"/>
      <c r="MUT69" s="134"/>
      <c r="MUU69" s="134"/>
      <c r="MUV69" s="134"/>
      <c r="MUW69" s="134"/>
      <c r="MUX69" s="134"/>
      <c r="MUY69" s="134"/>
      <c r="MUZ69" s="134"/>
      <c r="MVA69" s="134"/>
      <c r="MVB69" s="134"/>
      <c r="MVC69" s="134"/>
      <c r="MVD69" s="134"/>
      <c r="MVE69" s="134"/>
      <c r="MVF69" s="134"/>
      <c r="MVG69" s="134"/>
      <c r="MVH69" s="134"/>
      <c r="MVI69" s="134"/>
      <c r="MVJ69" s="134"/>
      <c r="MVK69" s="134"/>
      <c r="MVL69" s="134"/>
      <c r="MVM69" s="134"/>
      <c r="MVN69" s="134"/>
      <c r="MVO69" s="134"/>
      <c r="MVP69" s="134"/>
      <c r="MVQ69" s="134"/>
      <c r="MVR69" s="134"/>
      <c r="MVS69" s="134"/>
      <c r="MVT69" s="134"/>
      <c r="MVU69" s="134"/>
      <c r="MVV69" s="134"/>
      <c r="MVW69" s="134"/>
      <c r="MVX69" s="134"/>
      <c r="MVY69" s="134"/>
      <c r="MVZ69" s="134"/>
      <c r="MWA69" s="134"/>
      <c r="MWB69" s="134"/>
      <c r="MWC69" s="134"/>
      <c r="MWD69" s="134"/>
      <c r="MWE69" s="134"/>
      <c r="MWF69" s="134"/>
      <c r="MWG69" s="134"/>
      <c r="MWH69" s="134"/>
      <c r="MWI69" s="134"/>
      <c r="MWJ69" s="134"/>
      <c r="MWK69" s="134"/>
      <c r="MWL69" s="134"/>
      <c r="MWM69" s="134"/>
      <c r="MWN69" s="134"/>
      <c r="MWO69" s="134"/>
      <c r="MWP69" s="134"/>
      <c r="MWQ69" s="134"/>
      <c r="MWR69" s="134"/>
      <c r="MWS69" s="134"/>
      <c r="MWT69" s="134"/>
      <c r="MWU69" s="134"/>
      <c r="MWV69" s="134"/>
      <c r="MWW69" s="134"/>
      <c r="MWX69" s="134"/>
      <c r="MWY69" s="134"/>
      <c r="MWZ69" s="134"/>
      <c r="MXA69" s="134"/>
      <c r="MXB69" s="134"/>
      <c r="MXC69" s="134"/>
      <c r="MXD69" s="134"/>
      <c r="MXE69" s="134"/>
      <c r="MXF69" s="134"/>
      <c r="MXG69" s="134"/>
      <c r="MXH69" s="134"/>
      <c r="MXI69" s="134"/>
      <c r="MXJ69" s="134"/>
      <c r="MXK69" s="134"/>
      <c r="MXL69" s="134"/>
      <c r="MXM69" s="134"/>
      <c r="MXN69" s="134"/>
      <c r="MXO69" s="134"/>
      <c r="MXP69" s="134"/>
      <c r="MXQ69" s="134"/>
      <c r="MXR69" s="134"/>
      <c r="MXS69" s="134"/>
      <c r="MXT69" s="134"/>
      <c r="MXU69" s="134"/>
      <c r="MXV69" s="134"/>
      <c r="MXW69" s="134"/>
      <c r="MXX69" s="134"/>
      <c r="MXY69" s="134"/>
      <c r="MXZ69" s="134"/>
      <c r="MYA69" s="134"/>
      <c r="MYB69" s="134"/>
      <c r="MYC69" s="134"/>
      <c r="MYD69" s="134"/>
      <c r="MYE69" s="134"/>
      <c r="MYF69" s="134"/>
      <c r="MYG69" s="134"/>
      <c r="MYH69" s="134"/>
      <c r="MYI69" s="134"/>
      <c r="MYJ69" s="134"/>
      <c r="MYK69" s="134"/>
      <c r="MYL69" s="134"/>
      <c r="MYM69" s="134"/>
      <c r="MYN69" s="134"/>
      <c r="MYO69" s="134"/>
      <c r="MYP69" s="134"/>
      <c r="MYQ69" s="134"/>
      <c r="MYR69" s="134"/>
      <c r="MYS69" s="134"/>
      <c r="MYT69" s="134"/>
      <c r="MYU69" s="134"/>
      <c r="MYV69" s="134"/>
      <c r="MYW69" s="134"/>
      <c r="MYX69" s="134"/>
      <c r="MYY69" s="134"/>
      <c r="MYZ69" s="134"/>
      <c r="MZA69" s="134"/>
      <c r="MZB69" s="134"/>
      <c r="MZC69" s="134"/>
      <c r="MZD69" s="134"/>
      <c r="MZE69" s="134"/>
      <c r="MZF69" s="134"/>
      <c r="MZG69" s="134"/>
      <c r="MZH69" s="134"/>
      <c r="MZI69" s="134"/>
      <c r="MZJ69" s="134"/>
      <c r="MZK69" s="134"/>
      <c r="MZL69" s="134"/>
      <c r="MZM69" s="134"/>
      <c r="MZN69" s="134"/>
      <c r="MZO69" s="134"/>
      <c r="MZP69" s="134"/>
      <c r="MZQ69" s="134"/>
      <c r="MZR69" s="134"/>
      <c r="MZS69" s="134"/>
      <c r="MZT69" s="134"/>
      <c r="MZU69" s="134"/>
      <c r="MZV69" s="134"/>
      <c r="MZW69" s="134"/>
      <c r="MZX69" s="134"/>
      <c r="MZY69" s="134"/>
      <c r="MZZ69" s="134"/>
      <c r="NAA69" s="134"/>
      <c r="NAB69" s="134"/>
      <c r="NAC69" s="134"/>
      <c r="NAD69" s="134"/>
      <c r="NAE69" s="134"/>
      <c r="NAF69" s="134"/>
      <c r="NAG69" s="134"/>
      <c r="NAH69" s="134"/>
      <c r="NAI69" s="134"/>
      <c r="NAJ69" s="134"/>
      <c r="NAK69" s="134"/>
      <c r="NAL69" s="134"/>
      <c r="NAM69" s="134"/>
      <c r="NAN69" s="134"/>
      <c r="NAO69" s="134"/>
      <c r="NAP69" s="134"/>
      <c r="NAQ69" s="134"/>
      <c r="NAR69" s="134"/>
      <c r="NAS69" s="134"/>
      <c r="NAT69" s="134"/>
      <c r="NAU69" s="134"/>
      <c r="NAV69" s="134"/>
      <c r="NAW69" s="134"/>
      <c r="NAX69" s="134"/>
      <c r="NAY69" s="134"/>
      <c r="NAZ69" s="134"/>
      <c r="NBA69" s="134"/>
      <c r="NBB69" s="134"/>
      <c r="NBC69" s="134"/>
      <c r="NBD69" s="134"/>
      <c r="NBE69" s="134"/>
      <c r="NBF69" s="134"/>
      <c r="NBG69" s="134"/>
      <c r="NBH69" s="134"/>
      <c r="NBI69" s="134"/>
      <c r="NBJ69" s="134"/>
      <c r="NBK69" s="134"/>
      <c r="NBL69" s="134"/>
      <c r="NBM69" s="134"/>
      <c r="NBN69" s="134"/>
      <c r="NBO69" s="134"/>
      <c r="NBP69" s="134"/>
      <c r="NBQ69" s="134"/>
      <c r="NBR69" s="134"/>
      <c r="NBS69" s="134"/>
      <c r="NBT69" s="134"/>
      <c r="NBU69" s="134"/>
      <c r="NBV69" s="134"/>
      <c r="NBW69" s="134"/>
      <c r="NBX69" s="134"/>
      <c r="NBY69" s="134"/>
      <c r="NBZ69" s="134"/>
      <c r="NCA69" s="134"/>
      <c r="NCB69" s="134"/>
      <c r="NCC69" s="134"/>
      <c r="NCD69" s="134"/>
      <c r="NCE69" s="134"/>
      <c r="NCF69" s="134"/>
      <c r="NCG69" s="134"/>
      <c r="NCH69" s="134"/>
      <c r="NCI69" s="134"/>
      <c r="NCJ69" s="134"/>
      <c r="NCK69" s="134"/>
      <c r="NCL69" s="134"/>
      <c r="NCM69" s="134"/>
      <c r="NCN69" s="134"/>
      <c r="NCO69" s="134"/>
      <c r="NCP69" s="134"/>
      <c r="NCQ69" s="134"/>
      <c r="NCR69" s="134"/>
      <c r="NCS69" s="134"/>
      <c r="NCT69" s="134"/>
      <c r="NCU69" s="134"/>
      <c r="NCV69" s="134"/>
      <c r="NCW69" s="134"/>
      <c r="NCX69" s="134"/>
      <c r="NCY69" s="134"/>
      <c r="NCZ69" s="134"/>
      <c r="NDA69" s="134"/>
      <c r="NDB69" s="134"/>
      <c r="NDC69" s="134"/>
      <c r="NDD69" s="134"/>
      <c r="NDE69" s="134"/>
      <c r="NDF69" s="134"/>
      <c r="NDG69" s="134"/>
      <c r="NDH69" s="134"/>
      <c r="NDI69" s="134"/>
      <c r="NDJ69" s="134"/>
      <c r="NDK69" s="134"/>
      <c r="NDL69" s="134"/>
      <c r="NDM69" s="134"/>
      <c r="NDN69" s="134"/>
      <c r="NDO69" s="134"/>
      <c r="NDP69" s="134"/>
      <c r="NDQ69" s="134"/>
      <c r="NDR69" s="134"/>
      <c r="NDS69" s="134"/>
      <c r="NDT69" s="134"/>
      <c r="NDU69" s="134"/>
      <c r="NDV69" s="134"/>
      <c r="NDW69" s="134"/>
      <c r="NDX69" s="134"/>
      <c r="NDY69" s="134"/>
      <c r="NDZ69" s="134"/>
      <c r="NEA69" s="134"/>
      <c r="NEB69" s="134"/>
      <c r="NEC69" s="134"/>
      <c r="NED69" s="134"/>
      <c r="NEE69" s="134"/>
      <c r="NEF69" s="134"/>
      <c r="NEG69" s="134"/>
      <c r="NEH69" s="134"/>
      <c r="NEI69" s="134"/>
      <c r="NEJ69" s="134"/>
      <c r="NEK69" s="134"/>
      <c r="NEL69" s="134"/>
      <c r="NEM69" s="134"/>
      <c r="NEN69" s="134"/>
      <c r="NEO69" s="134"/>
      <c r="NEP69" s="134"/>
      <c r="NEQ69" s="134"/>
      <c r="NER69" s="134"/>
      <c r="NES69" s="134"/>
      <c r="NET69" s="134"/>
      <c r="NEU69" s="134"/>
      <c r="NEV69" s="134"/>
      <c r="NEW69" s="134"/>
      <c r="NEX69" s="134"/>
      <c r="NEY69" s="134"/>
      <c r="NEZ69" s="134"/>
      <c r="NFA69" s="134"/>
      <c r="NFB69" s="134"/>
      <c r="NFC69" s="134"/>
      <c r="NFD69" s="134"/>
      <c r="NFE69" s="134"/>
      <c r="NFF69" s="134"/>
      <c r="NFG69" s="134"/>
      <c r="NFH69" s="134"/>
      <c r="NFI69" s="134"/>
      <c r="NFJ69" s="134"/>
      <c r="NFK69" s="134"/>
      <c r="NFL69" s="134"/>
      <c r="NFM69" s="134"/>
      <c r="NFN69" s="134"/>
      <c r="NFO69" s="134"/>
      <c r="NFP69" s="134"/>
      <c r="NFQ69" s="134"/>
      <c r="NFR69" s="134"/>
      <c r="NFS69" s="134"/>
      <c r="NFT69" s="134"/>
      <c r="NFU69" s="134"/>
      <c r="NFV69" s="134"/>
      <c r="NFW69" s="134"/>
      <c r="NFX69" s="134"/>
      <c r="NFY69" s="134"/>
      <c r="NFZ69" s="134"/>
      <c r="NGA69" s="134"/>
      <c r="NGB69" s="134"/>
      <c r="NGC69" s="134"/>
      <c r="NGD69" s="134"/>
      <c r="NGE69" s="134"/>
      <c r="NGF69" s="134"/>
      <c r="NGG69" s="134"/>
      <c r="NGH69" s="134"/>
      <c r="NGI69" s="134"/>
      <c r="NGJ69" s="134"/>
      <c r="NGK69" s="134"/>
      <c r="NGL69" s="134"/>
      <c r="NGM69" s="134"/>
      <c r="NGN69" s="134"/>
      <c r="NGO69" s="134"/>
      <c r="NGP69" s="134"/>
      <c r="NGQ69" s="134"/>
      <c r="NGR69" s="134"/>
      <c r="NGS69" s="134"/>
      <c r="NGT69" s="134"/>
      <c r="NGU69" s="134"/>
      <c r="NGV69" s="134"/>
      <c r="NGW69" s="134"/>
      <c r="NGX69" s="134"/>
      <c r="NGY69" s="134"/>
      <c r="NGZ69" s="134"/>
      <c r="NHA69" s="134"/>
      <c r="NHB69" s="134"/>
      <c r="NHC69" s="134"/>
      <c r="NHD69" s="134"/>
      <c r="NHE69" s="134"/>
      <c r="NHF69" s="134"/>
      <c r="NHG69" s="134"/>
      <c r="NHH69" s="134"/>
      <c r="NHI69" s="134"/>
      <c r="NHJ69" s="134"/>
      <c r="NHK69" s="134"/>
      <c r="NHL69" s="134"/>
      <c r="NHM69" s="134"/>
      <c r="NHN69" s="134"/>
      <c r="NHO69" s="134"/>
      <c r="NHP69" s="134"/>
      <c r="NHQ69" s="134"/>
      <c r="NHR69" s="134"/>
      <c r="NHS69" s="134"/>
      <c r="NHT69" s="134"/>
      <c r="NHU69" s="134"/>
      <c r="NHV69" s="134"/>
      <c r="NHW69" s="134"/>
      <c r="NHX69" s="134"/>
      <c r="NHY69" s="134"/>
      <c r="NHZ69" s="134"/>
      <c r="NIA69" s="134"/>
      <c r="NIB69" s="134"/>
      <c r="NIC69" s="134"/>
      <c r="NID69" s="134"/>
      <c r="NIE69" s="134"/>
      <c r="NIF69" s="134"/>
      <c r="NIG69" s="134"/>
      <c r="NIH69" s="134"/>
      <c r="NII69" s="134"/>
      <c r="NIJ69" s="134"/>
      <c r="NIK69" s="134"/>
      <c r="NIL69" s="134"/>
      <c r="NIM69" s="134"/>
      <c r="NIN69" s="134"/>
      <c r="NIO69" s="134"/>
      <c r="NIP69" s="134"/>
      <c r="NIQ69" s="134"/>
      <c r="NIR69" s="134"/>
      <c r="NIS69" s="134"/>
      <c r="NIT69" s="134"/>
      <c r="NIU69" s="134"/>
      <c r="NIV69" s="134"/>
      <c r="NIW69" s="134"/>
      <c r="NIX69" s="134"/>
      <c r="NIY69" s="134"/>
      <c r="NIZ69" s="134"/>
      <c r="NJA69" s="134"/>
      <c r="NJB69" s="134"/>
      <c r="NJC69" s="134"/>
      <c r="NJD69" s="134"/>
      <c r="NJE69" s="134"/>
      <c r="NJF69" s="134"/>
      <c r="NJG69" s="134"/>
      <c r="NJH69" s="134"/>
      <c r="NJI69" s="134"/>
      <c r="NJJ69" s="134"/>
      <c r="NJK69" s="134"/>
      <c r="NJL69" s="134"/>
      <c r="NJM69" s="134"/>
      <c r="NJN69" s="134"/>
      <c r="NJO69" s="134"/>
      <c r="NJP69" s="134"/>
      <c r="NJQ69" s="134"/>
      <c r="NJR69" s="134"/>
      <c r="NJS69" s="134"/>
      <c r="NJT69" s="134"/>
      <c r="NJU69" s="134"/>
      <c r="NJV69" s="134"/>
      <c r="NJW69" s="134"/>
      <c r="NJX69" s="134"/>
      <c r="NJY69" s="134"/>
      <c r="NJZ69" s="134"/>
      <c r="NKA69" s="134"/>
      <c r="NKB69" s="134"/>
      <c r="NKC69" s="134"/>
      <c r="NKD69" s="134"/>
      <c r="NKE69" s="134"/>
      <c r="NKF69" s="134"/>
      <c r="NKG69" s="134"/>
      <c r="NKH69" s="134"/>
      <c r="NKI69" s="134"/>
      <c r="NKJ69" s="134"/>
      <c r="NKK69" s="134"/>
      <c r="NKL69" s="134"/>
      <c r="NKM69" s="134"/>
      <c r="NKN69" s="134"/>
      <c r="NKO69" s="134"/>
      <c r="NKP69" s="134"/>
      <c r="NKQ69" s="134"/>
      <c r="NKR69" s="134"/>
      <c r="NKS69" s="134"/>
      <c r="NKT69" s="134"/>
      <c r="NKU69" s="134"/>
      <c r="NKV69" s="134"/>
      <c r="NKW69" s="134"/>
      <c r="NKX69" s="134"/>
      <c r="NKY69" s="134"/>
      <c r="NKZ69" s="134"/>
      <c r="NLA69" s="134"/>
      <c r="NLB69" s="134"/>
      <c r="NLC69" s="134"/>
      <c r="NLD69" s="134"/>
      <c r="NLE69" s="134"/>
      <c r="NLF69" s="134"/>
      <c r="NLG69" s="134"/>
      <c r="NLH69" s="134"/>
      <c r="NLI69" s="134"/>
      <c r="NLJ69" s="134"/>
      <c r="NLK69" s="134"/>
      <c r="NLL69" s="134"/>
      <c r="NLM69" s="134"/>
      <c r="NLN69" s="134"/>
      <c r="NLO69" s="134"/>
      <c r="NLP69" s="134"/>
      <c r="NLQ69" s="134"/>
      <c r="NLR69" s="134"/>
      <c r="NLS69" s="134"/>
      <c r="NLT69" s="134"/>
      <c r="NLU69" s="134"/>
      <c r="NLV69" s="134"/>
      <c r="NLW69" s="134"/>
      <c r="NLX69" s="134"/>
      <c r="NLY69" s="134"/>
      <c r="NLZ69" s="134"/>
      <c r="NMA69" s="134"/>
      <c r="NMB69" s="134"/>
      <c r="NMC69" s="134"/>
      <c r="NMD69" s="134"/>
      <c r="NME69" s="134"/>
      <c r="NMF69" s="134"/>
      <c r="NMG69" s="134"/>
      <c r="NMH69" s="134"/>
      <c r="NMI69" s="134"/>
      <c r="NMJ69" s="134"/>
      <c r="NMK69" s="134"/>
      <c r="NML69" s="134"/>
      <c r="NMM69" s="134"/>
      <c r="NMN69" s="134"/>
      <c r="NMO69" s="134"/>
      <c r="NMP69" s="134"/>
      <c r="NMQ69" s="134"/>
      <c r="NMR69" s="134"/>
      <c r="NMS69" s="134"/>
      <c r="NMT69" s="134"/>
      <c r="NMU69" s="134"/>
      <c r="NMV69" s="134"/>
      <c r="NMW69" s="134"/>
      <c r="NMX69" s="134"/>
      <c r="NMY69" s="134"/>
      <c r="NMZ69" s="134"/>
      <c r="NNA69" s="134"/>
      <c r="NNB69" s="134"/>
      <c r="NNC69" s="134"/>
      <c r="NND69" s="134"/>
      <c r="NNE69" s="134"/>
      <c r="NNF69" s="134"/>
      <c r="NNG69" s="134"/>
      <c r="NNH69" s="134"/>
      <c r="NNI69" s="134"/>
      <c r="NNJ69" s="134"/>
      <c r="NNK69" s="134"/>
      <c r="NNL69" s="134"/>
      <c r="NNM69" s="134"/>
      <c r="NNN69" s="134"/>
      <c r="NNO69" s="134"/>
      <c r="NNP69" s="134"/>
      <c r="NNQ69" s="134"/>
      <c r="NNR69" s="134"/>
      <c r="NNS69" s="134"/>
      <c r="NNT69" s="134"/>
      <c r="NNU69" s="134"/>
      <c r="NNV69" s="134"/>
      <c r="NNW69" s="134"/>
      <c r="NNX69" s="134"/>
      <c r="NNY69" s="134"/>
      <c r="NNZ69" s="134"/>
      <c r="NOA69" s="134"/>
      <c r="NOB69" s="134"/>
      <c r="NOC69" s="134"/>
      <c r="NOD69" s="134"/>
      <c r="NOE69" s="134"/>
      <c r="NOF69" s="134"/>
      <c r="NOG69" s="134"/>
      <c r="NOH69" s="134"/>
      <c r="NOI69" s="134"/>
      <c r="NOJ69" s="134"/>
      <c r="NOK69" s="134"/>
      <c r="NOL69" s="134"/>
      <c r="NOM69" s="134"/>
      <c r="NON69" s="134"/>
      <c r="NOO69" s="134"/>
      <c r="NOP69" s="134"/>
      <c r="NOQ69" s="134"/>
      <c r="NOR69" s="134"/>
      <c r="NOS69" s="134"/>
      <c r="NOT69" s="134"/>
      <c r="NOU69" s="134"/>
      <c r="NOV69" s="134"/>
      <c r="NOW69" s="134"/>
      <c r="NOX69" s="134"/>
      <c r="NOY69" s="134"/>
      <c r="NOZ69" s="134"/>
      <c r="NPA69" s="134"/>
      <c r="NPB69" s="134"/>
      <c r="NPC69" s="134"/>
      <c r="NPD69" s="134"/>
      <c r="NPE69" s="134"/>
      <c r="NPF69" s="134"/>
      <c r="NPG69" s="134"/>
      <c r="NPH69" s="134"/>
      <c r="NPI69" s="134"/>
      <c r="NPJ69" s="134"/>
      <c r="NPK69" s="134"/>
      <c r="NPL69" s="134"/>
      <c r="NPM69" s="134"/>
      <c r="NPN69" s="134"/>
      <c r="NPO69" s="134"/>
      <c r="NPP69" s="134"/>
      <c r="NPQ69" s="134"/>
      <c r="NPR69" s="134"/>
      <c r="NPS69" s="134"/>
      <c r="NPT69" s="134"/>
      <c r="NPU69" s="134"/>
      <c r="NPV69" s="134"/>
      <c r="NPW69" s="134"/>
      <c r="NPX69" s="134"/>
      <c r="NPY69" s="134"/>
      <c r="NPZ69" s="134"/>
      <c r="NQA69" s="134"/>
      <c r="NQB69" s="134"/>
      <c r="NQC69" s="134"/>
      <c r="NQD69" s="134"/>
      <c r="NQE69" s="134"/>
      <c r="NQF69" s="134"/>
      <c r="NQG69" s="134"/>
      <c r="NQH69" s="134"/>
      <c r="NQI69" s="134"/>
      <c r="NQJ69" s="134"/>
      <c r="NQK69" s="134"/>
      <c r="NQL69" s="134"/>
      <c r="NQM69" s="134"/>
      <c r="NQN69" s="134"/>
      <c r="NQO69" s="134"/>
      <c r="NQP69" s="134"/>
      <c r="NQQ69" s="134"/>
      <c r="NQR69" s="134"/>
      <c r="NQS69" s="134"/>
      <c r="NQT69" s="134"/>
      <c r="NQU69" s="134"/>
      <c r="NQV69" s="134"/>
      <c r="NQW69" s="134"/>
      <c r="NQX69" s="134"/>
      <c r="NQY69" s="134"/>
      <c r="NQZ69" s="134"/>
      <c r="NRA69" s="134"/>
      <c r="NRB69" s="134"/>
      <c r="NRC69" s="134"/>
      <c r="NRD69" s="134"/>
      <c r="NRE69" s="134"/>
      <c r="NRF69" s="134"/>
      <c r="NRG69" s="134"/>
      <c r="NRH69" s="134"/>
      <c r="NRI69" s="134"/>
      <c r="NRJ69" s="134"/>
      <c r="NRK69" s="134"/>
      <c r="NRL69" s="134"/>
      <c r="NRM69" s="134"/>
      <c r="NRN69" s="134"/>
      <c r="NRO69" s="134"/>
      <c r="NRP69" s="134"/>
      <c r="NRQ69" s="134"/>
      <c r="NRR69" s="134"/>
      <c r="NRS69" s="134"/>
      <c r="NRT69" s="134"/>
      <c r="NRU69" s="134"/>
      <c r="NRV69" s="134"/>
      <c r="NRW69" s="134"/>
      <c r="NRX69" s="134"/>
      <c r="NRY69" s="134"/>
      <c r="NRZ69" s="134"/>
      <c r="NSA69" s="134"/>
      <c r="NSB69" s="134"/>
      <c r="NSC69" s="134"/>
      <c r="NSD69" s="134"/>
      <c r="NSE69" s="134"/>
      <c r="NSF69" s="134"/>
      <c r="NSG69" s="134"/>
      <c r="NSH69" s="134"/>
      <c r="NSI69" s="134"/>
      <c r="NSJ69" s="134"/>
      <c r="NSK69" s="134"/>
      <c r="NSL69" s="134"/>
      <c r="NSM69" s="134"/>
      <c r="NSN69" s="134"/>
      <c r="NSO69" s="134"/>
      <c r="NSP69" s="134"/>
      <c r="NSQ69" s="134"/>
      <c r="NSR69" s="134"/>
      <c r="NSS69" s="134"/>
      <c r="NST69" s="134"/>
      <c r="NSU69" s="134"/>
      <c r="NSV69" s="134"/>
      <c r="NSW69" s="134"/>
      <c r="NSX69" s="134"/>
      <c r="NSY69" s="134"/>
      <c r="NSZ69" s="134"/>
      <c r="NTA69" s="134"/>
      <c r="NTB69" s="134"/>
      <c r="NTC69" s="134"/>
      <c r="NTD69" s="134"/>
      <c r="NTE69" s="134"/>
      <c r="NTF69" s="134"/>
      <c r="NTG69" s="134"/>
      <c r="NTH69" s="134"/>
      <c r="NTI69" s="134"/>
      <c r="NTJ69" s="134"/>
      <c r="NTK69" s="134"/>
      <c r="NTL69" s="134"/>
      <c r="NTM69" s="134"/>
      <c r="NTN69" s="134"/>
      <c r="NTO69" s="134"/>
      <c r="NTP69" s="134"/>
      <c r="NTQ69" s="134"/>
      <c r="NTR69" s="134"/>
      <c r="NTS69" s="134"/>
      <c r="NTT69" s="134"/>
      <c r="NTU69" s="134"/>
      <c r="NTV69" s="134"/>
      <c r="NTW69" s="134"/>
      <c r="NTX69" s="134"/>
      <c r="NTY69" s="134"/>
      <c r="NTZ69" s="134"/>
      <c r="NUA69" s="134"/>
      <c r="NUB69" s="134"/>
      <c r="NUC69" s="134"/>
      <c r="NUD69" s="134"/>
      <c r="NUE69" s="134"/>
      <c r="NUF69" s="134"/>
      <c r="NUG69" s="134"/>
      <c r="NUH69" s="134"/>
      <c r="NUI69" s="134"/>
      <c r="NUJ69" s="134"/>
      <c r="NUK69" s="134"/>
      <c r="NUL69" s="134"/>
      <c r="NUM69" s="134"/>
      <c r="NUN69" s="134"/>
      <c r="NUO69" s="134"/>
      <c r="NUP69" s="134"/>
      <c r="NUQ69" s="134"/>
      <c r="NUR69" s="134"/>
      <c r="NUS69" s="134"/>
      <c r="NUT69" s="134"/>
      <c r="NUU69" s="134"/>
      <c r="NUV69" s="134"/>
      <c r="NUW69" s="134"/>
      <c r="NUX69" s="134"/>
      <c r="NUY69" s="134"/>
      <c r="NUZ69" s="134"/>
      <c r="NVA69" s="134"/>
      <c r="NVB69" s="134"/>
      <c r="NVC69" s="134"/>
      <c r="NVD69" s="134"/>
      <c r="NVE69" s="134"/>
      <c r="NVF69" s="134"/>
      <c r="NVG69" s="134"/>
      <c r="NVH69" s="134"/>
      <c r="NVI69" s="134"/>
      <c r="NVJ69" s="134"/>
      <c r="NVK69" s="134"/>
      <c r="NVL69" s="134"/>
      <c r="NVM69" s="134"/>
      <c r="NVN69" s="134"/>
      <c r="NVO69" s="134"/>
      <c r="NVP69" s="134"/>
      <c r="NVQ69" s="134"/>
      <c r="NVR69" s="134"/>
      <c r="NVS69" s="134"/>
      <c r="NVT69" s="134"/>
      <c r="NVU69" s="134"/>
      <c r="NVV69" s="134"/>
      <c r="NVW69" s="134"/>
      <c r="NVX69" s="134"/>
      <c r="NVY69" s="134"/>
      <c r="NVZ69" s="134"/>
      <c r="NWA69" s="134"/>
      <c r="NWB69" s="134"/>
      <c r="NWC69" s="134"/>
      <c r="NWD69" s="134"/>
      <c r="NWE69" s="134"/>
      <c r="NWF69" s="134"/>
      <c r="NWG69" s="134"/>
      <c r="NWH69" s="134"/>
      <c r="NWI69" s="134"/>
      <c r="NWJ69" s="134"/>
      <c r="NWK69" s="134"/>
      <c r="NWL69" s="134"/>
      <c r="NWM69" s="134"/>
      <c r="NWN69" s="134"/>
      <c r="NWO69" s="134"/>
      <c r="NWP69" s="134"/>
      <c r="NWQ69" s="134"/>
      <c r="NWR69" s="134"/>
      <c r="NWS69" s="134"/>
      <c r="NWT69" s="134"/>
      <c r="NWU69" s="134"/>
      <c r="NWV69" s="134"/>
      <c r="NWW69" s="134"/>
      <c r="NWX69" s="134"/>
      <c r="NWY69" s="134"/>
      <c r="NWZ69" s="134"/>
      <c r="NXA69" s="134"/>
      <c r="NXB69" s="134"/>
      <c r="NXC69" s="134"/>
      <c r="NXD69" s="134"/>
      <c r="NXE69" s="134"/>
      <c r="NXF69" s="134"/>
      <c r="NXG69" s="134"/>
      <c r="NXH69" s="134"/>
      <c r="NXI69" s="134"/>
      <c r="NXJ69" s="134"/>
      <c r="NXK69" s="134"/>
      <c r="NXL69" s="134"/>
      <c r="NXM69" s="134"/>
      <c r="NXN69" s="134"/>
      <c r="NXO69" s="134"/>
      <c r="NXP69" s="134"/>
      <c r="NXQ69" s="134"/>
      <c r="NXR69" s="134"/>
      <c r="NXS69" s="134"/>
      <c r="NXT69" s="134"/>
      <c r="NXU69" s="134"/>
      <c r="NXV69" s="134"/>
      <c r="NXW69" s="134"/>
      <c r="NXX69" s="134"/>
      <c r="NXY69" s="134"/>
      <c r="NXZ69" s="134"/>
      <c r="NYA69" s="134"/>
      <c r="NYB69" s="134"/>
      <c r="NYC69" s="134"/>
      <c r="NYD69" s="134"/>
      <c r="NYE69" s="134"/>
      <c r="NYF69" s="134"/>
      <c r="NYG69" s="134"/>
      <c r="NYH69" s="134"/>
      <c r="NYI69" s="134"/>
      <c r="NYJ69" s="134"/>
      <c r="NYK69" s="134"/>
      <c r="NYL69" s="134"/>
      <c r="NYM69" s="134"/>
      <c r="NYN69" s="134"/>
      <c r="NYO69" s="134"/>
      <c r="NYP69" s="134"/>
      <c r="NYQ69" s="134"/>
      <c r="NYR69" s="134"/>
      <c r="NYS69" s="134"/>
      <c r="NYT69" s="134"/>
      <c r="NYU69" s="134"/>
      <c r="NYV69" s="134"/>
      <c r="NYW69" s="134"/>
      <c r="NYX69" s="134"/>
      <c r="NYY69" s="134"/>
      <c r="NYZ69" s="134"/>
      <c r="NZA69" s="134"/>
      <c r="NZB69" s="134"/>
      <c r="NZC69" s="134"/>
      <c r="NZD69" s="134"/>
      <c r="NZE69" s="134"/>
      <c r="NZF69" s="134"/>
      <c r="NZG69" s="134"/>
      <c r="NZH69" s="134"/>
      <c r="NZI69" s="134"/>
      <c r="NZJ69" s="134"/>
      <c r="NZK69" s="134"/>
      <c r="NZL69" s="134"/>
      <c r="NZM69" s="134"/>
      <c r="NZN69" s="134"/>
      <c r="NZO69" s="134"/>
      <c r="NZP69" s="134"/>
      <c r="NZQ69" s="134"/>
      <c r="NZR69" s="134"/>
      <c r="NZS69" s="134"/>
      <c r="NZT69" s="134"/>
      <c r="NZU69" s="134"/>
      <c r="NZV69" s="134"/>
      <c r="NZW69" s="134"/>
      <c r="NZX69" s="134"/>
      <c r="NZY69" s="134"/>
      <c r="NZZ69" s="134"/>
      <c r="OAA69" s="134"/>
      <c r="OAB69" s="134"/>
      <c r="OAC69" s="134"/>
      <c r="OAD69" s="134"/>
      <c r="OAE69" s="134"/>
      <c r="OAF69" s="134"/>
      <c r="OAG69" s="134"/>
      <c r="OAH69" s="134"/>
      <c r="OAI69" s="134"/>
      <c r="OAJ69" s="134"/>
      <c r="OAK69" s="134"/>
      <c r="OAL69" s="134"/>
      <c r="OAM69" s="134"/>
      <c r="OAN69" s="134"/>
      <c r="OAO69" s="134"/>
      <c r="OAP69" s="134"/>
      <c r="OAQ69" s="134"/>
      <c r="OAR69" s="134"/>
      <c r="OAS69" s="134"/>
      <c r="OAT69" s="134"/>
      <c r="OAU69" s="134"/>
      <c r="OAV69" s="134"/>
      <c r="OAW69" s="134"/>
      <c r="OAX69" s="134"/>
      <c r="OAY69" s="134"/>
      <c r="OAZ69" s="134"/>
      <c r="OBA69" s="134"/>
      <c r="OBB69" s="134"/>
      <c r="OBC69" s="134"/>
      <c r="OBD69" s="134"/>
      <c r="OBE69" s="134"/>
      <c r="OBF69" s="134"/>
      <c r="OBG69" s="134"/>
      <c r="OBH69" s="134"/>
      <c r="OBI69" s="134"/>
      <c r="OBJ69" s="134"/>
      <c r="OBK69" s="134"/>
      <c r="OBL69" s="134"/>
      <c r="OBM69" s="134"/>
      <c r="OBN69" s="134"/>
      <c r="OBO69" s="134"/>
      <c r="OBP69" s="134"/>
      <c r="OBQ69" s="134"/>
      <c r="OBR69" s="134"/>
      <c r="OBS69" s="134"/>
      <c r="OBT69" s="134"/>
      <c r="OBU69" s="134"/>
      <c r="OBV69" s="134"/>
      <c r="OBW69" s="134"/>
      <c r="OBX69" s="134"/>
      <c r="OBY69" s="134"/>
      <c r="OBZ69" s="134"/>
      <c r="OCA69" s="134"/>
      <c r="OCB69" s="134"/>
      <c r="OCC69" s="134"/>
      <c r="OCD69" s="134"/>
      <c r="OCE69" s="134"/>
      <c r="OCF69" s="134"/>
      <c r="OCG69" s="134"/>
      <c r="OCH69" s="134"/>
      <c r="OCI69" s="134"/>
      <c r="OCJ69" s="134"/>
      <c r="OCK69" s="134"/>
      <c r="OCL69" s="134"/>
      <c r="OCM69" s="134"/>
      <c r="OCN69" s="134"/>
      <c r="OCO69" s="134"/>
      <c r="OCP69" s="134"/>
      <c r="OCQ69" s="134"/>
      <c r="OCR69" s="134"/>
      <c r="OCS69" s="134"/>
      <c r="OCT69" s="134"/>
      <c r="OCU69" s="134"/>
      <c r="OCV69" s="134"/>
      <c r="OCW69" s="134"/>
      <c r="OCX69" s="134"/>
      <c r="OCY69" s="134"/>
      <c r="OCZ69" s="134"/>
      <c r="ODA69" s="134"/>
      <c r="ODB69" s="134"/>
      <c r="ODC69" s="134"/>
      <c r="ODD69" s="134"/>
      <c r="ODE69" s="134"/>
      <c r="ODF69" s="134"/>
      <c r="ODG69" s="134"/>
      <c r="ODH69" s="134"/>
      <c r="ODI69" s="134"/>
      <c r="ODJ69" s="134"/>
      <c r="ODK69" s="134"/>
      <c r="ODL69" s="134"/>
      <c r="ODM69" s="134"/>
      <c r="ODN69" s="134"/>
      <c r="ODO69" s="134"/>
      <c r="ODP69" s="134"/>
      <c r="ODQ69" s="134"/>
      <c r="ODR69" s="134"/>
      <c r="ODS69" s="134"/>
      <c r="ODT69" s="134"/>
      <c r="ODU69" s="134"/>
      <c r="ODV69" s="134"/>
      <c r="ODW69" s="134"/>
      <c r="ODX69" s="134"/>
      <c r="ODY69" s="134"/>
      <c r="ODZ69" s="134"/>
      <c r="OEA69" s="134"/>
      <c r="OEB69" s="134"/>
      <c r="OEC69" s="134"/>
      <c r="OED69" s="134"/>
      <c r="OEE69" s="134"/>
      <c r="OEF69" s="134"/>
      <c r="OEG69" s="134"/>
      <c r="OEH69" s="134"/>
      <c r="OEI69" s="134"/>
      <c r="OEJ69" s="134"/>
      <c r="OEK69" s="134"/>
      <c r="OEL69" s="134"/>
      <c r="OEM69" s="134"/>
      <c r="OEN69" s="134"/>
      <c r="OEO69" s="134"/>
      <c r="OEP69" s="134"/>
      <c r="OEQ69" s="134"/>
      <c r="OER69" s="134"/>
      <c r="OES69" s="134"/>
      <c r="OET69" s="134"/>
      <c r="OEU69" s="134"/>
      <c r="OEV69" s="134"/>
      <c r="OEW69" s="134"/>
      <c r="OEX69" s="134"/>
      <c r="OEY69" s="134"/>
      <c r="OEZ69" s="134"/>
      <c r="OFA69" s="134"/>
      <c r="OFB69" s="134"/>
      <c r="OFC69" s="134"/>
      <c r="OFD69" s="134"/>
      <c r="OFE69" s="134"/>
      <c r="OFF69" s="134"/>
      <c r="OFG69" s="134"/>
      <c r="OFH69" s="134"/>
      <c r="OFI69" s="134"/>
      <c r="OFJ69" s="134"/>
      <c r="OFK69" s="134"/>
      <c r="OFL69" s="134"/>
      <c r="OFM69" s="134"/>
      <c r="OFN69" s="134"/>
      <c r="OFO69" s="134"/>
      <c r="OFP69" s="134"/>
      <c r="OFQ69" s="134"/>
      <c r="OFR69" s="134"/>
      <c r="OFS69" s="134"/>
      <c r="OFT69" s="134"/>
      <c r="OFU69" s="134"/>
      <c r="OFV69" s="134"/>
      <c r="OFW69" s="134"/>
      <c r="OFX69" s="134"/>
      <c r="OFY69" s="134"/>
      <c r="OFZ69" s="134"/>
      <c r="OGA69" s="134"/>
      <c r="OGB69" s="134"/>
      <c r="OGC69" s="134"/>
      <c r="OGD69" s="134"/>
      <c r="OGE69" s="134"/>
      <c r="OGF69" s="134"/>
      <c r="OGG69" s="134"/>
      <c r="OGH69" s="134"/>
      <c r="OGI69" s="134"/>
      <c r="OGJ69" s="134"/>
      <c r="OGK69" s="134"/>
      <c r="OGL69" s="134"/>
      <c r="OGM69" s="134"/>
      <c r="OGN69" s="134"/>
      <c r="OGO69" s="134"/>
      <c r="OGP69" s="134"/>
      <c r="OGQ69" s="134"/>
      <c r="OGR69" s="134"/>
      <c r="OGS69" s="134"/>
      <c r="OGT69" s="134"/>
      <c r="OGU69" s="134"/>
      <c r="OGV69" s="134"/>
      <c r="OGW69" s="134"/>
      <c r="OGX69" s="134"/>
      <c r="OGY69" s="134"/>
      <c r="OGZ69" s="134"/>
      <c r="OHA69" s="134"/>
      <c r="OHB69" s="134"/>
      <c r="OHC69" s="134"/>
      <c r="OHD69" s="134"/>
      <c r="OHE69" s="134"/>
      <c r="OHF69" s="134"/>
      <c r="OHG69" s="134"/>
      <c r="OHH69" s="134"/>
      <c r="OHI69" s="134"/>
      <c r="OHJ69" s="134"/>
      <c r="OHK69" s="134"/>
      <c r="OHL69" s="134"/>
      <c r="OHM69" s="134"/>
      <c r="OHN69" s="134"/>
      <c r="OHO69" s="134"/>
      <c r="OHP69" s="134"/>
      <c r="OHQ69" s="134"/>
      <c r="OHR69" s="134"/>
      <c r="OHS69" s="134"/>
      <c r="OHT69" s="134"/>
      <c r="OHU69" s="134"/>
      <c r="OHV69" s="134"/>
      <c r="OHW69" s="134"/>
      <c r="OHX69" s="134"/>
      <c r="OHY69" s="134"/>
      <c r="OHZ69" s="134"/>
      <c r="OIA69" s="134"/>
      <c r="OIB69" s="134"/>
      <c r="OIC69" s="134"/>
      <c r="OID69" s="134"/>
      <c r="OIE69" s="134"/>
      <c r="OIF69" s="134"/>
      <c r="OIG69" s="134"/>
      <c r="OIH69" s="134"/>
      <c r="OII69" s="134"/>
      <c r="OIJ69" s="134"/>
      <c r="OIK69" s="134"/>
      <c r="OIL69" s="134"/>
      <c r="OIM69" s="134"/>
      <c r="OIN69" s="134"/>
      <c r="OIO69" s="134"/>
      <c r="OIP69" s="134"/>
      <c r="OIQ69" s="134"/>
      <c r="OIR69" s="134"/>
      <c r="OIS69" s="134"/>
      <c r="OIT69" s="134"/>
      <c r="OIU69" s="134"/>
      <c r="OIV69" s="134"/>
      <c r="OIW69" s="134"/>
      <c r="OIX69" s="134"/>
      <c r="OIY69" s="134"/>
      <c r="OIZ69" s="134"/>
      <c r="OJA69" s="134"/>
      <c r="OJB69" s="134"/>
      <c r="OJC69" s="134"/>
      <c r="OJD69" s="134"/>
      <c r="OJE69" s="134"/>
      <c r="OJF69" s="134"/>
      <c r="OJG69" s="134"/>
      <c r="OJH69" s="134"/>
      <c r="OJI69" s="134"/>
      <c r="OJJ69" s="134"/>
      <c r="OJK69" s="134"/>
      <c r="OJL69" s="134"/>
      <c r="OJM69" s="134"/>
      <c r="OJN69" s="134"/>
      <c r="OJO69" s="134"/>
      <c r="OJP69" s="134"/>
      <c r="OJQ69" s="134"/>
      <c r="OJR69" s="134"/>
      <c r="OJS69" s="134"/>
      <c r="OJT69" s="134"/>
      <c r="OJU69" s="134"/>
      <c r="OJV69" s="134"/>
      <c r="OJW69" s="134"/>
      <c r="OJX69" s="134"/>
      <c r="OJY69" s="134"/>
      <c r="OJZ69" s="134"/>
      <c r="OKA69" s="134"/>
      <c r="OKB69" s="134"/>
      <c r="OKC69" s="134"/>
      <c r="OKD69" s="134"/>
      <c r="OKE69" s="134"/>
      <c r="OKF69" s="134"/>
      <c r="OKG69" s="134"/>
      <c r="OKH69" s="134"/>
      <c r="OKI69" s="134"/>
      <c r="OKJ69" s="134"/>
      <c r="OKK69" s="134"/>
      <c r="OKL69" s="134"/>
      <c r="OKM69" s="134"/>
      <c r="OKN69" s="134"/>
      <c r="OKO69" s="134"/>
      <c r="OKP69" s="134"/>
      <c r="OKQ69" s="134"/>
      <c r="OKR69" s="134"/>
      <c r="OKS69" s="134"/>
      <c r="OKT69" s="134"/>
      <c r="OKU69" s="134"/>
      <c r="OKV69" s="134"/>
      <c r="OKW69" s="134"/>
      <c r="OKX69" s="134"/>
      <c r="OKY69" s="134"/>
      <c r="OKZ69" s="134"/>
      <c r="OLA69" s="134"/>
      <c r="OLB69" s="134"/>
      <c r="OLC69" s="134"/>
      <c r="OLD69" s="134"/>
      <c r="OLE69" s="134"/>
      <c r="OLF69" s="134"/>
      <c r="OLG69" s="134"/>
      <c r="OLH69" s="134"/>
      <c r="OLI69" s="134"/>
      <c r="OLJ69" s="134"/>
      <c r="OLK69" s="134"/>
      <c r="OLL69" s="134"/>
      <c r="OLM69" s="134"/>
      <c r="OLN69" s="134"/>
      <c r="OLO69" s="134"/>
      <c r="OLP69" s="134"/>
      <c r="OLQ69" s="134"/>
      <c r="OLR69" s="134"/>
      <c r="OLS69" s="134"/>
      <c r="OLT69" s="134"/>
      <c r="OLU69" s="134"/>
      <c r="OLV69" s="134"/>
      <c r="OLW69" s="134"/>
      <c r="OLX69" s="134"/>
      <c r="OLY69" s="134"/>
      <c r="OLZ69" s="134"/>
      <c r="OMA69" s="134"/>
      <c r="OMB69" s="134"/>
      <c r="OMC69" s="134"/>
      <c r="OMD69" s="134"/>
      <c r="OME69" s="134"/>
      <c r="OMF69" s="134"/>
      <c r="OMG69" s="134"/>
      <c r="OMH69" s="134"/>
      <c r="OMI69" s="134"/>
      <c r="OMJ69" s="134"/>
      <c r="OMK69" s="134"/>
      <c r="OML69" s="134"/>
      <c r="OMM69" s="134"/>
      <c r="OMN69" s="134"/>
      <c r="OMO69" s="134"/>
      <c r="OMP69" s="134"/>
      <c r="OMQ69" s="134"/>
      <c r="OMR69" s="134"/>
      <c r="OMS69" s="134"/>
      <c r="OMT69" s="134"/>
      <c r="OMU69" s="134"/>
      <c r="OMV69" s="134"/>
      <c r="OMW69" s="134"/>
      <c r="OMX69" s="134"/>
      <c r="OMY69" s="134"/>
      <c r="OMZ69" s="134"/>
      <c r="ONA69" s="134"/>
      <c r="ONB69" s="134"/>
      <c r="ONC69" s="134"/>
      <c r="OND69" s="134"/>
      <c r="ONE69" s="134"/>
      <c r="ONF69" s="134"/>
      <c r="ONG69" s="134"/>
      <c r="ONH69" s="134"/>
      <c r="ONI69" s="134"/>
      <c r="ONJ69" s="134"/>
      <c r="ONK69" s="134"/>
      <c r="ONL69" s="134"/>
      <c r="ONM69" s="134"/>
      <c r="ONN69" s="134"/>
      <c r="ONO69" s="134"/>
      <c r="ONP69" s="134"/>
      <c r="ONQ69" s="134"/>
      <c r="ONR69" s="134"/>
      <c r="ONS69" s="134"/>
      <c r="ONT69" s="134"/>
      <c r="ONU69" s="134"/>
      <c r="ONV69" s="134"/>
      <c r="ONW69" s="134"/>
      <c r="ONX69" s="134"/>
      <c r="ONY69" s="134"/>
      <c r="ONZ69" s="134"/>
      <c r="OOA69" s="134"/>
      <c r="OOB69" s="134"/>
      <c r="OOC69" s="134"/>
      <c r="OOD69" s="134"/>
      <c r="OOE69" s="134"/>
      <c r="OOF69" s="134"/>
      <c r="OOG69" s="134"/>
      <c r="OOH69" s="134"/>
      <c r="OOI69" s="134"/>
      <c r="OOJ69" s="134"/>
      <c r="OOK69" s="134"/>
      <c r="OOL69" s="134"/>
      <c r="OOM69" s="134"/>
      <c r="OON69" s="134"/>
      <c r="OOO69" s="134"/>
      <c r="OOP69" s="134"/>
      <c r="OOQ69" s="134"/>
      <c r="OOR69" s="134"/>
      <c r="OOS69" s="134"/>
      <c r="OOT69" s="134"/>
      <c r="OOU69" s="134"/>
      <c r="OOV69" s="134"/>
      <c r="OOW69" s="134"/>
      <c r="OOX69" s="134"/>
      <c r="OOY69" s="134"/>
      <c r="OOZ69" s="134"/>
      <c r="OPA69" s="134"/>
      <c r="OPB69" s="134"/>
      <c r="OPC69" s="134"/>
      <c r="OPD69" s="134"/>
      <c r="OPE69" s="134"/>
      <c r="OPF69" s="134"/>
      <c r="OPG69" s="134"/>
      <c r="OPH69" s="134"/>
      <c r="OPI69" s="134"/>
      <c r="OPJ69" s="134"/>
      <c r="OPK69" s="134"/>
      <c r="OPL69" s="134"/>
      <c r="OPM69" s="134"/>
      <c r="OPN69" s="134"/>
      <c r="OPO69" s="134"/>
      <c r="OPP69" s="134"/>
      <c r="OPQ69" s="134"/>
      <c r="OPR69" s="134"/>
      <c r="OPS69" s="134"/>
      <c r="OPT69" s="134"/>
      <c r="OPU69" s="134"/>
      <c r="OPV69" s="134"/>
      <c r="OPW69" s="134"/>
      <c r="OPX69" s="134"/>
      <c r="OPY69" s="134"/>
      <c r="OPZ69" s="134"/>
      <c r="OQA69" s="134"/>
      <c r="OQB69" s="134"/>
      <c r="OQC69" s="134"/>
      <c r="OQD69" s="134"/>
      <c r="OQE69" s="134"/>
      <c r="OQF69" s="134"/>
      <c r="OQG69" s="134"/>
      <c r="OQH69" s="134"/>
      <c r="OQI69" s="134"/>
      <c r="OQJ69" s="134"/>
      <c r="OQK69" s="134"/>
      <c r="OQL69" s="134"/>
      <c r="OQM69" s="134"/>
      <c r="OQN69" s="134"/>
      <c r="OQO69" s="134"/>
      <c r="OQP69" s="134"/>
      <c r="OQQ69" s="134"/>
      <c r="OQR69" s="134"/>
      <c r="OQS69" s="134"/>
      <c r="OQT69" s="134"/>
      <c r="OQU69" s="134"/>
      <c r="OQV69" s="134"/>
      <c r="OQW69" s="134"/>
      <c r="OQX69" s="134"/>
      <c r="OQY69" s="134"/>
      <c r="OQZ69" s="134"/>
      <c r="ORA69" s="134"/>
      <c r="ORB69" s="134"/>
      <c r="ORC69" s="134"/>
      <c r="ORD69" s="134"/>
      <c r="ORE69" s="134"/>
      <c r="ORF69" s="134"/>
      <c r="ORG69" s="134"/>
      <c r="ORH69" s="134"/>
      <c r="ORI69" s="134"/>
      <c r="ORJ69" s="134"/>
      <c r="ORK69" s="134"/>
      <c r="ORL69" s="134"/>
      <c r="ORM69" s="134"/>
      <c r="ORN69" s="134"/>
      <c r="ORO69" s="134"/>
      <c r="ORP69" s="134"/>
      <c r="ORQ69" s="134"/>
      <c r="ORR69" s="134"/>
      <c r="ORS69" s="134"/>
      <c r="ORT69" s="134"/>
      <c r="ORU69" s="134"/>
      <c r="ORV69" s="134"/>
      <c r="ORW69" s="134"/>
      <c r="ORX69" s="134"/>
      <c r="ORY69" s="134"/>
      <c r="ORZ69" s="134"/>
      <c r="OSA69" s="134"/>
      <c r="OSB69" s="134"/>
      <c r="OSC69" s="134"/>
      <c r="OSD69" s="134"/>
      <c r="OSE69" s="134"/>
      <c r="OSF69" s="134"/>
      <c r="OSG69" s="134"/>
      <c r="OSH69" s="134"/>
      <c r="OSI69" s="134"/>
      <c r="OSJ69" s="134"/>
      <c r="OSK69" s="134"/>
      <c r="OSL69" s="134"/>
      <c r="OSM69" s="134"/>
      <c r="OSN69" s="134"/>
      <c r="OSO69" s="134"/>
      <c r="OSP69" s="134"/>
      <c r="OSQ69" s="134"/>
      <c r="OSR69" s="134"/>
      <c r="OSS69" s="134"/>
      <c r="OST69" s="134"/>
      <c r="OSU69" s="134"/>
      <c r="OSV69" s="134"/>
      <c r="OSW69" s="134"/>
      <c r="OSX69" s="134"/>
      <c r="OSY69" s="134"/>
      <c r="OSZ69" s="134"/>
      <c r="OTA69" s="134"/>
      <c r="OTB69" s="134"/>
      <c r="OTC69" s="134"/>
      <c r="OTD69" s="134"/>
      <c r="OTE69" s="134"/>
      <c r="OTF69" s="134"/>
      <c r="OTG69" s="134"/>
      <c r="OTH69" s="134"/>
      <c r="OTI69" s="134"/>
      <c r="OTJ69" s="134"/>
      <c r="OTK69" s="134"/>
      <c r="OTL69" s="134"/>
      <c r="OTM69" s="134"/>
      <c r="OTN69" s="134"/>
      <c r="OTO69" s="134"/>
      <c r="OTP69" s="134"/>
      <c r="OTQ69" s="134"/>
      <c r="OTR69" s="134"/>
      <c r="OTS69" s="134"/>
      <c r="OTT69" s="134"/>
      <c r="OTU69" s="134"/>
      <c r="OTV69" s="134"/>
      <c r="OTW69" s="134"/>
      <c r="OTX69" s="134"/>
      <c r="OTY69" s="134"/>
      <c r="OTZ69" s="134"/>
      <c r="OUA69" s="134"/>
      <c r="OUB69" s="134"/>
      <c r="OUC69" s="134"/>
      <c r="OUD69" s="134"/>
      <c r="OUE69" s="134"/>
      <c r="OUF69" s="134"/>
      <c r="OUG69" s="134"/>
      <c r="OUH69" s="134"/>
      <c r="OUI69" s="134"/>
      <c r="OUJ69" s="134"/>
      <c r="OUK69" s="134"/>
      <c r="OUL69" s="134"/>
      <c r="OUM69" s="134"/>
      <c r="OUN69" s="134"/>
      <c r="OUO69" s="134"/>
      <c r="OUP69" s="134"/>
      <c r="OUQ69" s="134"/>
      <c r="OUR69" s="134"/>
      <c r="OUS69" s="134"/>
      <c r="OUT69" s="134"/>
      <c r="OUU69" s="134"/>
      <c r="OUV69" s="134"/>
      <c r="OUW69" s="134"/>
      <c r="OUX69" s="134"/>
      <c r="OUY69" s="134"/>
      <c r="OUZ69" s="134"/>
      <c r="OVA69" s="134"/>
      <c r="OVB69" s="134"/>
      <c r="OVC69" s="134"/>
      <c r="OVD69" s="134"/>
      <c r="OVE69" s="134"/>
      <c r="OVF69" s="134"/>
      <c r="OVG69" s="134"/>
      <c r="OVH69" s="134"/>
      <c r="OVI69" s="134"/>
      <c r="OVJ69" s="134"/>
      <c r="OVK69" s="134"/>
      <c r="OVL69" s="134"/>
      <c r="OVM69" s="134"/>
      <c r="OVN69" s="134"/>
      <c r="OVO69" s="134"/>
      <c r="OVP69" s="134"/>
      <c r="OVQ69" s="134"/>
      <c r="OVR69" s="134"/>
      <c r="OVS69" s="134"/>
      <c r="OVT69" s="134"/>
      <c r="OVU69" s="134"/>
      <c r="OVV69" s="134"/>
      <c r="OVW69" s="134"/>
      <c r="OVX69" s="134"/>
      <c r="OVY69" s="134"/>
      <c r="OVZ69" s="134"/>
      <c r="OWA69" s="134"/>
      <c r="OWB69" s="134"/>
      <c r="OWC69" s="134"/>
      <c r="OWD69" s="134"/>
      <c r="OWE69" s="134"/>
      <c r="OWF69" s="134"/>
      <c r="OWG69" s="134"/>
      <c r="OWH69" s="134"/>
      <c r="OWI69" s="134"/>
      <c r="OWJ69" s="134"/>
      <c r="OWK69" s="134"/>
      <c r="OWL69" s="134"/>
      <c r="OWM69" s="134"/>
      <c r="OWN69" s="134"/>
      <c r="OWO69" s="134"/>
      <c r="OWP69" s="134"/>
      <c r="OWQ69" s="134"/>
      <c r="OWR69" s="134"/>
      <c r="OWS69" s="134"/>
      <c r="OWT69" s="134"/>
      <c r="OWU69" s="134"/>
      <c r="OWV69" s="134"/>
      <c r="OWW69" s="134"/>
      <c r="OWX69" s="134"/>
      <c r="OWY69" s="134"/>
      <c r="OWZ69" s="134"/>
      <c r="OXA69" s="134"/>
      <c r="OXB69" s="134"/>
      <c r="OXC69" s="134"/>
      <c r="OXD69" s="134"/>
      <c r="OXE69" s="134"/>
      <c r="OXF69" s="134"/>
      <c r="OXG69" s="134"/>
      <c r="OXH69" s="134"/>
      <c r="OXI69" s="134"/>
      <c r="OXJ69" s="134"/>
      <c r="OXK69" s="134"/>
      <c r="OXL69" s="134"/>
      <c r="OXM69" s="134"/>
      <c r="OXN69" s="134"/>
      <c r="OXO69" s="134"/>
      <c r="OXP69" s="134"/>
      <c r="OXQ69" s="134"/>
      <c r="OXR69" s="134"/>
      <c r="OXS69" s="134"/>
      <c r="OXT69" s="134"/>
      <c r="OXU69" s="134"/>
      <c r="OXV69" s="134"/>
      <c r="OXW69" s="134"/>
      <c r="OXX69" s="134"/>
      <c r="OXY69" s="134"/>
      <c r="OXZ69" s="134"/>
      <c r="OYA69" s="134"/>
      <c r="OYB69" s="134"/>
      <c r="OYC69" s="134"/>
      <c r="OYD69" s="134"/>
      <c r="OYE69" s="134"/>
      <c r="OYF69" s="134"/>
      <c r="OYG69" s="134"/>
      <c r="OYH69" s="134"/>
      <c r="OYI69" s="134"/>
      <c r="OYJ69" s="134"/>
      <c r="OYK69" s="134"/>
      <c r="OYL69" s="134"/>
      <c r="OYM69" s="134"/>
      <c r="OYN69" s="134"/>
      <c r="OYO69" s="134"/>
      <c r="OYP69" s="134"/>
      <c r="OYQ69" s="134"/>
      <c r="OYR69" s="134"/>
      <c r="OYS69" s="134"/>
      <c r="OYT69" s="134"/>
      <c r="OYU69" s="134"/>
      <c r="OYV69" s="134"/>
      <c r="OYW69" s="134"/>
      <c r="OYX69" s="134"/>
      <c r="OYY69" s="134"/>
      <c r="OYZ69" s="134"/>
      <c r="OZA69" s="134"/>
      <c r="OZB69" s="134"/>
      <c r="OZC69" s="134"/>
      <c r="OZD69" s="134"/>
      <c r="OZE69" s="134"/>
      <c r="OZF69" s="134"/>
      <c r="OZG69" s="134"/>
      <c r="OZH69" s="134"/>
      <c r="OZI69" s="134"/>
      <c r="OZJ69" s="134"/>
      <c r="OZK69" s="134"/>
      <c r="OZL69" s="134"/>
      <c r="OZM69" s="134"/>
      <c r="OZN69" s="134"/>
      <c r="OZO69" s="134"/>
      <c r="OZP69" s="134"/>
      <c r="OZQ69" s="134"/>
      <c r="OZR69" s="134"/>
      <c r="OZS69" s="134"/>
      <c r="OZT69" s="134"/>
      <c r="OZU69" s="134"/>
      <c r="OZV69" s="134"/>
      <c r="OZW69" s="134"/>
      <c r="OZX69" s="134"/>
      <c r="OZY69" s="134"/>
      <c r="OZZ69" s="134"/>
      <c r="PAA69" s="134"/>
      <c r="PAB69" s="134"/>
      <c r="PAC69" s="134"/>
      <c r="PAD69" s="134"/>
      <c r="PAE69" s="134"/>
      <c r="PAF69" s="134"/>
      <c r="PAG69" s="134"/>
      <c r="PAH69" s="134"/>
      <c r="PAI69" s="134"/>
      <c r="PAJ69" s="134"/>
      <c r="PAK69" s="134"/>
      <c r="PAL69" s="134"/>
      <c r="PAM69" s="134"/>
      <c r="PAN69" s="134"/>
      <c r="PAO69" s="134"/>
      <c r="PAP69" s="134"/>
      <c r="PAQ69" s="134"/>
      <c r="PAR69" s="134"/>
      <c r="PAS69" s="134"/>
      <c r="PAT69" s="134"/>
      <c r="PAU69" s="134"/>
      <c r="PAV69" s="134"/>
      <c r="PAW69" s="134"/>
      <c r="PAX69" s="134"/>
      <c r="PAY69" s="134"/>
      <c r="PAZ69" s="134"/>
      <c r="PBA69" s="134"/>
      <c r="PBB69" s="134"/>
      <c r="PBC69" s="134"/>
      <c r="PBD69" s="134"/>
      <c r="PBE69" s="134"/>
      <c r="PBF69" s="134"/>
      <c r="PBG69" s="134"/>
      <c r="PBH69" s="134"/>
      <c r="PBI69" s="134"/>
      <c r="PBJ69" s="134"/>
      <c r="PBK69" s="134"/>
      <c r="PBL69" s="134"/>
      <c r="PBM69" s="134"/>
      <c r="PBN69" s="134"/>
      <c r="PBO69" s="134"/>
      <c r="PBP69" s="134"/>
      <c r="PBQ69" s="134"/>
      <c r="PBR69" s="134"/>
      <c r="PBS69" s="134"/>
      <c r="PBT69" s="134"/>
      <c r="PBU69" s="134"/>
      <c r="PBV69" s="134"/>
      <c r="PBW69" s="134"/>
      <c r="PBX69" s="134"/>
      <c r="PBY69" s="134"/>
      <c r="PBZ69" s="134"/>
      <c r="PCA69" s="134"/>
      <c r="PCB69" s="134"/>
      <c r="PCC69" s="134"/>
      <c r="PCD69" s="134"/>
      <c r="PCE69" s="134"/>
      <c r="PCF69" s="134"/>
      <c r="PCG69" s="134"/>
      <c r="PCH69" s="134"/>
      <c r="PCI69" s="134"/>
      <c r="PCJ69" s="134"/>
      <c r="PCK69" s="134"/>
      <c r="PCL69" s="134"/>
      <c r="PCM69" s="134"/>
      <c r="PCN69" s="134"/>
      <c r="PCO69" s="134"/>
      <c r="PCP69" s="134"/>
      <c r="PCQ69" s="134"/>
      <c r="PCR69" s="134"/>
      <c r="PCS69" s="134"/>
      <c r="PCT69" s="134"/>
      <c r="PCU69" s="134"/>
      <c r="PCV69" s="134"/>
      <c r="PCW69" s="134"/>
      <c r="PCX69" s="134"/>
      <c r="PCY69" s="134"/>
      <c r="PCZ69" s="134"/>
      <c r="PDA69" s="134"/>
      <c r="PDB69" s="134"/>
      <c r="PDC69" s="134"/>
      <c r="PDD69" s="134"/>
      <c r="PDE69" s="134"/>
      <c r="PDF69" s="134"/>
      <c r="PDG69" s="134"/>
      <c r="PDH69" s="134"/>
      <c r="PDI69" s="134"/>
      <c r="PDJ69" s="134"/>
      <c r="PDK69" s="134"/>
      <c r="PDL69" s="134"/>
      <c r="PDM69" s="134"/>
      <c r="PDN69" s="134"/>
      <c r="PDO69" s="134"/>
      <c r="PDP69" s="134"/>
      <c r="PDQ69" s="134"/>
      <c r="PDR69" s="134"/>
      <c r="PDS69" s="134"/>
      <c r="PDT69" s="134"/>
      <c r="PDU69" s="134"/>
      <c r="PDV69" s="134"/>
      <c r="PDW69" s="134"/>
      <c r="PDX69" s="134"/>
      <c r="PDY69" s="134"/>
      <c r="PDZ69" s="134"/>
      <c r="PEA69" s="134"/>
      <c r="PEB69" s="134"/>
      <c r="PEC69" s="134"/>
      <c r="PED69" s="134"/>
      <c r="PEE69" s="134"/>
      <c r="PEF69" s="134"/>
      <c r="PEG69" s="134"/>
      <c r="PEH69" s="134"/>
      <c r="PEI69" s="134"/>
      <c r="PEJ69" s="134"/>
      <c r="PEK69" s="134"/>
      <c r="PEL69" s="134"/>
      <c r="PEM69" s="134"/>
      <c r="PEN69" s="134"/>
      <c r="PEO69" s="134"/>
      <c r="PEP69" s="134"/>
      <c r="PEQ69" s="134"/>
      <c r="PER69" s="134"/>
      <c r="PES69" s="134"/>
      <c r="PET69" s="134"/>
      <c r="PEU69" s="134"/>
      <c r="PEV69" s="134"/>
      <c r="PEW69" s="134"/>
      <c r="PEX69" s="134"/>
      <c r="PEY69" s="134"/>
      <c r="PEZ69" s="134"/>
      <c r="PFA69" s="134"/>
      <c r="PFB69" s="134"/>
      <c r="PFC69" s="134"/>
      <c r="PFD69" s="134"/>
      <c r="PFE69" s="134"/>
      <c r="PFF69" s="134"/>
      <c r="PFG69" s="134"/>
      <c r="PFH69" s="134"/>
      <c r="PFI69" s="134"/>
      <c r="PFJ69" s="134"/>
      <c r="PFK69" s="134"/>
      <c r="PFL69" s="134"/>
      <c r="PFM69" s="134"/>
      <c r="PFN69" s="134"/>
      <c r="PFO69" s="134"/>
      <c r="PFP69" s="134"/>
      <c r="PFQ69" s="134"/>
      <c r="PFR69" s="134"/>
      <c r="PFS69" s="134"/>
      <c r="PFT69" s="134"/>
      <c r="PFU69" s="134"/>
      <c r="PFV69" s="134"/>
      <c r="PFW69" s="134"/>
      <c r="PFX69" s="134"/>
      <c r="PFY69" s="134"/>
      <c r="PFZ69" s="134"/>
      <c r="PGA69" s="134"/>
      <c r="PGB69" s="134"/>
      <c r="PGC69" s="134"/>
      <c r="PGD69" s="134"/>
      <c r="PGE69" s="134"/>
      <c r="PGF69" s="134"/>
      <c r="PGG69" s="134"/>
      <c r="PGH69" s="134"/>
      <c r="PGI69" s="134"/>
      <c r="PGJ69" s="134"/>
      <c r="PGK69" s="134"/>
      <c r="PGL69" s="134"/>
      <c r="PGM69" s="134"/>
      <c r="PGN69" s="134"/>
      <c r="PGO69" s="134"/>
      <c r="PGP69" s="134"/>
      <c r="PGQ69" s="134"/>
      <c r="PGR69" s="134"/>
      <c r="PGS69" s="134"/>
      <c r="PGT69" s="134"/>
      <c r="PGU69" s="134"/>
      <c r="PGV69" s="134"/>
      <c r="PGW69" s="134"/>
      <c r="PGX69" s="134"/>
      <c r="PGY69" s="134"/>
      <c r="PGZ69" s="134"/>
      <c r="PHA69" s="134"/>
      <c r="PHB69" s="134"/>
      <c r="PHC69" s="134"/>
      <c r="PHD69" s="134"/>
      <c r="PHE69" s="134"/>
      <c r="PHF69" s="134"/>
      <c r="PHG69" s="134"/>
      <c r="PHH69" s="134"/>
      <c r="PHI69" s="134"/>
      <c r="PHJ69" s="134"/>
      <c r="PHK69" s="134"/>
      <c r="PHL69" s="134"/>
      <c r="PHM69" s="134"/>
      <c r="PHN69" s="134"/>
      <c r="PHO69" s="134"/>
      <c r="PHP69" s="134"/>
      <c r="PHQ69" s="134"/>
      <c r="PHR69" s="134"/>
      <c r="PHS69" s="134"/>
      <c r="PHT69" s="134"/>
      <c r="PHU69" s="134"/>
      <c r="PHV69" s="134"/>
      <c r="PHW69" s="134"/>
      <c r="PHX69" s="134"/>
      <c r="PHY69" s="134"/>
      <c r="PHZ69" s="134"/>
      <c r="PIA69" s="134"/>
      <c r="PIB69" s="134"/>
      <c r="PIC69" s="134"/>
      <c r="PID69" s="134"/>
      <c r="PIE69" s="134"/>
      <c r="PIF69" s="134"/>
      <c r="PIG69" s="134"/>
      <c r="PIH69" s="134"/>
      <c r="PII69" s="134"/>
      <c r="PIJ69" s="134"/>
      <c r="PIK69" s="134"/>
      <c r="PIL69" s="134"/>
      <c r="PIM69" s="134"/>
      <c r="PIN69" s="134"/>
      <c r="PIO69" s="134"/>
      <c r="PIP69" s="134"/>
      <c r="PIQ69" s="134"/>
      <c r="PIR69" s="134"/>
      <c r="PIS69" s="134"/>
      <c r="PIT69" s="134"/>
      <c r="PIU69" s="134"/>
      <c r="PIV69" s="134"/>
      <c r="PIW69" s="134"/>
      <c r="PIX69" s="134"/>
      <c r="PIY69" s="134"/>
      <c r="PIZ69" s="134"/>
      <c r="PJA69" s="134"/>
      <c r="PJB69" s="134"/>
      <c r="PJC69" s="134"/>
      <c r="PJD69" s="134"/>
      <c r="PJE69" s="134"/>
      <c r="PJF69" s="134"/>
      <c r="PJG69" s="134"/>
      <c r="PJH69" s="134"/>
      <c r="PJI69" s="134"/>
      <c r="PJJ69" s="134"/>
      <c r="PJK69" s="134"/>
      <c r="PJL69" s="134"/>
      <c r="PJM69" s="134"/>
      <c r="PJN69" s="134"/>
      <c r="PJO69" s="134"/>
      <c r="PJP69" s="134"/>
      <c r="PJQ69" s="134"/>
      <c r="PJR69" s="134"/>
      <c r="PJS69" s="134"/>
      <c r="PJT69" s="134"/>
      <c r="PJU69" s="134"/>
      <c r="PJV69" s="134"/>
      <c r="PJW69" s="134"/>
      <c r="PJX69" s="134"/>
      <c r="PJY69" s="134"/>
      <c r="PJZ69" s="134"/>
      <c r="PKA69" s="134"/>
      <c r="PKB69" s="134"/>
      <c r="PKC69" s="134"/>
      <c r="PKD69" s="134"/>
      <c r="PKE69" s="134"/>
      <c r="PKF69" s="134"/>
      <c r="PKG69" s="134"/>
      <c r="PKH69" s="134"/>
      <c r="PKI69" s="134"/>
      <c r="PKJ69" s="134"/>
      <c r="PKK69" s="134"/>
      <c r="PKL69" s="134"/>
      <c r="PKM69" s="134"/>
      <c r="PKN69" s="134"/>
      <c r="PKO69" s="134"/>
      <c r="PKP69" s="134"/>
      <c r="PKQ69" s="134"/>
      <c r="PKR69" s="134"/>
      <c r="PKS69" s="134"/>
      <c r="PKT69" s="134"/>
      <c r="PKU69" s="134"/>
      <c r="PKV69" s="134"/>
      <c r="PKW69" s="134"/>
      <c r="PKX69" s="134"/>
      <c r="PKY69" s="134"/>
      <c r="PKZ69" s="134"/>
      <c r="PLA69" s="134"/>
      <c r="PLB69" s="134"/>
      <c r="PLC69" s="134"/>
      <c r="PLD69" s="134"/>
      <c r="PLE69" s="134"/>
      <c r="PLF69" s="134"/>
      <c r="PLG69" s="134"/>
      <c r="PLH69" s="134"/>
      <c r="PLI69" s="134"/>
      <c r="PLJ69" s="134"/>
      <c r="PLK69" s="134"/>
      <c r="PLL69" s="134"/>
      <c r="PLM69" s="134"/>
      <c r="PLN69" s="134"/>
      <c r="PLO69" s="134"/>
      <c r="PLP69" s="134"/>
      <c r="PLQ69" s="134"/>
      <c r="PLR69" s="134"/>
      <c r="PLS69" s="134"/>
      <c r="PLT69" s="134"/>
      <c r="PLU69" s="134"/>
      <c r="PLV69" s="134"/>
      <c r="PLW69" s="134"/>
      <c r="PLX69" s="134"/>
      <c r="PLY69" s="134"/>
      <c r="PLZ69" s="134"/>
      <c r="PMA69" s="134"/>
      <c r="PMB69" s="134"/>
      <c r="PMC69" s="134"/>
      <c r="PMD69" s="134"/>
      <c r="PME69" s="134"/>
      <c r="PMF69" s="134"/>
      <c r="PMG69" s="134"/>
      <c r="PMH69" s="134"/>
      <c r="PMI69" s="134"/>
      <c r="PMJ69" s="134"/>
      <c r="PMK69" s="134"/>
      <c r="PML69" s="134"/>
      <c r="PMM69" s="134"/>
      <c r="PMN69" s="134"/>
      <c r="PMO69" s="134"/>
      <c r="PMP69" s="134"/>
      <c r="PMQ69" s="134"/>
      <c r="PMR69" s="134"/>
      <c r="PMS69" s="134"/>
      <c r="PMT69" s="134"/>
      <c r="PMU69" s="134"/>
      <c r="PMV69" s="134"/>
      <c r="PMW69" s="134"/>
      <c r="PMX69" s="134"/>
      <c r="PMY69" s="134"/>
      <c r="PMZ69" s="134"/>
      <c r="PNA69" s="134"/>
      <c r="PNB69" s="134"/>
      <c r="PNC69" s="134"/>
      <c r="PND69" s="134"/>
      <c r="PNE69" s="134"/>
      <c r="PNF69" s="134"/>
      <c r="PNG69" s="134"/>
      <c r="PNH69" s="134"/>
      <c r="PNI69" s="134"/>
      <c r="PNJ69" s="134"/>
      <c r="PNK69" s="134"/>
      <c r="PNL69" s="134"/>
      <c r="PNM69" s="134"/>
      <c r="PNN69" s="134"/>
      <c r="PNO69" s="134"/>
      <c r="PNP69" s="134"/>
      <c r="PNQ69" s="134"/>
      <c r="PNR69" s="134"/>
      <c r="PNS69" s="134"/>
      <c r="PNT69" s="134"/>
      <c r="PNU69" s="134"/>
      <c r="PNV69" s="134"/>
      <c r="PNW69" s="134"/>
      <c r="PNX69" s="134"/>
      <c r="PNY69" s="134"/>
      <c r="PNZ69" s="134"/>
      <c r="POA69" s="134"/>
      <c r="POB69" s="134"/>
      <c r="POC69" s="134"/>
      <c r="POD69" s="134"/>
      <c r="POE69" s="134"/>
      <c r="POF69" s="134"/>
      <c r="POG69" s="134"/>
      <c r="POH69" s="134"/>
      <c r="POI69" s="134"/>
      <c r="POJ69" s="134"/>
      <c r="POK69" s="134"/>
      <c r="POL69" s="134"/>
      <c r="POM69" s="134"/>
      <c r="PON69" s="134"/>
      <c r="POO69" s="134"/>
      <c r="POP69" s="134"/>
      <c r="POQ69" s="134"/>
      <c r="POR69" s="134"/>
      <c r="POS69" s="134"/>
      <c r="POT69" s="134"/>
      <c r="POU69" s="134"/>
      <c r="POV69" s="134"/>
      <c r="POW69" s="134"/>
      <c r="POX69" s="134"/>
      <c r="POY69" s="134"/>
      <c r="POZ69" s="134"/>
      <c r="PPA69" s="134"/>
      <c r="PPB69" s="134"/>
      <c r="PPC69" s="134"/>
      <c r="PPD69" s="134"/>
      <c r="PPE69" s="134"/>
      <c r="PPF69" s="134"/>
      <c r="PPG69" s="134"/>
      <c r="PPH69" s="134"/>
      <c r="PPI69" s="134"/>
      <c r="PPJ69" s="134"/>
      <c r="PPK69" s="134"/>
      <c r="PPL69" s="134"/>
      <c r="PPM69" s="134"/>
      <c r="PPN69" s="134"/>
      <c r="PPO69" s="134"/>
      <c r="PPP69" s="134"/>
      <c r="PPQ69" s="134"/>
      <c r="PPR69" s="134"/>
      <c r="PPS69" s="134"/>
      <c r="PPT69" s="134"/>
      <c r="PPU69" s="134"/>
      <c r="PPV69" s="134"/>
      <c r="PPW69" s="134"/>
      <c r="PPX69" s="134"/>
      <c r="PPY69" s="134"/>
      <c r="PPZ69" s="134"/>
      <c r="PQA69" s="134"/>
      <c r="PQB69" s="134"/>
      <c r="PQC69" s="134"/>
      <c r="PQD69" s="134"/>
      <c r="PQE69" s="134"/>
      <c r="PQF69" s="134"/>
      <c r="PQG69" s="134"/>
      <c r="PQH69" s="134"/>
      <c r="PQI69" s="134"/>
      <c r="PQJ69" s="134"/>
      <c r="PQK69" s="134"/>
      <c r="PQL69" s="134"/>
      <c r="PQM69" s="134"/>
      <c r="PQN69" s="134"/>
      <c r="PQO69" s="134"/>
      <c r="PQP69" s="134"/>
      <c r="PQQ69" s="134"/>
      <c r="PQR69" s="134"/>
      <c r="PQS69" s="134"/>
      <c r="PQT69" s="134"/>
      <c r="PQU69" s="134"/>
      <c r="PQV69" s="134"/>
      <c r="PQW69" s="134"/>
      <c r="PQX69" s="134"/>
      <c r="PQY69" s="134"/>
      <c r="PQZ69" s="134"/>
      <c r="PRA69" s="134"/>
      <c r="PRB69" s="134"/>
      <c r="PRC69" s="134"/>
      <c r="PRD69" s="134"/>
      <c r="PRE69" s="134"/>
      <c r="PRF69" s="134"/>
      <c r="PRG69" s="134"/>
      <c r="PRH69" s="134"/>
      <c r="PRI69" s="134"/>
      <c r="PRJ69" s="134"/>
      <c r="PRK69" s="134"/>
      <c r="PRL69" s="134"/>
      <c r="PRM69" s="134"/>
      <c r="PRN69" s="134"/>
      <c r="PRO69" s="134"/>
      <c r="PRP69" s="134"/>
      <c r="PRQ69" s="134"/>
      <c r="PRR69" s="134"/>
      <c r="PRS69" s="134"/>
      <c r="PRT69" s="134"/>
      <c r="PRU69" s="134"/>
      <c r="PRV69" s="134"/>
      <c r="PRW69" s="134"/>
      <c r="PRX69" s="134"/>
      <c r="PRY69" s="134"/>
      <c r="PRZ69" s="134"/>
      <c r="PSA69" s="134"/>
      <c r="PSB69" s="134"/>
      <c r="PSC69" s="134"/>
      <c r="PSD69" s="134"/>
      <c r="PSE69" s="134"/>
      <c r="PSF69" s="134"/>
      <c r="PSG69" s="134"/>
      <c r="PSH69" s="134"/>
      <c r="PSI69" s="134"/>
      <c r="PSJ69" s="134"/>
      <c r="PSK69" s="134"/>
      <c r="PSL69" s="134"/>
      <c r="PSM69" s="134"/>
      <c r="PSN69" s="134"/>
      <c r="PSO69" s="134"/>
      <c r="PSP69" s="134"/>
      <c r="PSQ69" s="134"/>
      <c r="PSR69" s="134"/>
      <c r="PSS69" s="134"/>
      <c r="PST69" s="134"/>
      <c r="PSU69" s="134"/>
      <c r="PSV69" s="134"/>
      <c r="PSW69" s="134"/>
      <c r="PSX69" s="134"/>
      <c r="PSY69" s="134"/>
      <c r="PSZ69" s="134"/>
      <c r="PTA69" s="134"/>
      <c r="PTB69" s="134"/>
      <c r="PTC69" s="134"/>
      <c r="PTD69" s="134"/>
      <c r="PTE69" s="134"/>
      <c r="PTF69" s="134"/>
      <c r="PTG69" s="134"/>
      <c r="PTH69" s="134"/>
      <c r="PTI69" s="134"/>
      <c r="PTJ69" s="134"/>
      <c r="PTK69" s="134"/>
      <c r="PTL69" s="134"/>
      <c r="PTM69" s="134"/>
      <c r="PTN69" s="134"/>
      <c r="PTO69" s="134"/>
      <c r="PTP69" s="134"/>
      <c r="PTQ69" s="134"/>
      <c r="PTR69" s="134"/>
      <c r="PTS69" s="134"/>
      <c r="PTT69" s="134"/>
      <c r="PTU69" s="134"/>
      <c r="PTV69" s="134"/>
      <c r="PTW69" s="134"/>
      <c r="PTX69" s="134"/>
      <c r="PTY69" s="134"/>
      <c r="PTZ69" s="134"/>
      <c r="PUA69" s="134"/>
      <c r="PUB69" s="134"/>
      <c r="PUC69" s="134"/>
      <c r="PUD69" s="134"/>
      <c r="PUE69" s="134"/>
      <c r="PUF69" s="134"/>
      <c r="PUG69" s="134"/>
      <c r="PUH69" s="134"/>
      <c r="PUI69" s="134"/>
      <c r="PUJ69" s="134"/>
      <c r="PUK69" s="134"/>
      <c r="PUL69" s="134"/>
      <c r="PUM69" s="134"/>
      <c r="PUN69" s="134"/>
      <c r="PUO69" s="134"/>
      <c r="PUP69" s="134"/>
      <c r="PUQ69" s="134"/>
      <c r="PUR69" s="134"/>
      <c r="PUS69" s="134"/>
      <c r="PUT69" s="134"/>
      <c r="PUU69" s="134"/>
      <c r="PUV69" s="134"/>
      <c r="PUW69" s="134"/>
      <c r="PUX69" s="134"/>
      <c r="PUY69" s="134"/>
      <c r="PUZ69" s="134"/>
      <c r="PVA69" s="134"/>
      <c r="PVB69" s="134"/>
      <c r="PVC69" s="134"/>
      <c r="PVD69" s="134"/>
      <c r="PVE69" s="134"/>
      <c r="PVF69" s="134"/>
      <c r="PVG69" s="134"/>
      <c r="PVH69" s="134"/>
      <c r="PVI69" s="134"/>
      <c r="PVJ69" s="134"/>
      <c r="PVK69" s="134"/>
      <c r="PVL69" s="134"/>
      <c r="PVM69" s="134"/>
      <c r="PVN69" s="134"/>
      <c r="PVO69" s="134"/>
      <c r="PVP69" s="134"/>
      <c r="PVQ69" s="134"/>
      <c r="PVR69" s="134"/>
      <c r="PVS69" s="134"/>
      <c r="PVT69" s="134"/>
      <c r="PVU69" s="134"/>
      <c r="PVV69" s="134"/>
      <c r="PVW69" s="134"/>
      <c r="PVX69" s="134"/>
      <c r="PVY69" s="134"/>
      <c r="PVZ69" s="134"/>
      <c r="PWA69" s="134"/>
      <c r="PWB69" s="134"/>
      <c r="PWC69" s="134"/>
      <c r="PWD69" s="134"/>
      <c r="PWE69" s="134"/>
      <c r="PWF69" s="134"/>
      <c r="PWG69" s="134"/>
      <c r="PWH69" s="134"/>
      <c r="PWI69" s="134"/>
      <c r="PWJ69" s="134"/>
      <c r="PWK69" s="134"/>
      <c r="PWL69" s="134"/>
      <c r="PWM69" s="134"/>
      <c r="PWN69" s="134"/>
      <c r="PWO69" s="134"/>
      <c r="PWP69" s="134"/>
      <c r="PWQ69" s="134"/>
      <c r="PWR69" s="134"/>
      <c r="PWS69" s="134"/>
      <c r="PWT69" s="134"/>
      <c r="PWU69" s="134"/>
      <c r="PWV69" s="134"/>
      <c r="PWW69" s="134"/>
      <c r="PWX69" s="134"/>
      <c r="PWY69" s="134"/>
      <c r="PWZ69" s="134"/>
      <c r="PXA69" s="134"/>
      <c r="PXB69" s="134"/>
      <c r="PXC69" s="134"/>
      <c r="PXD69" s="134"/>
      <c r="PXE69" s="134"/>
      <c r="PXF69" s="134"/>
      <c r="PXG69" s="134"/>
      <c r="PXH69" s="134"/>
      <c r="PXI69" s="134"/>
      <c r="PXJ69" s="134"/>
      <c r="PXK69" s="134"/>
      <c r="PXL69" s="134"/>
      <c r="PXM69" s="134"/>
      <c r="PXN69" s="134"/>
      <c r="PXO69" s="134"/>
      <c r="PXP69" s="134"/>
      <c r="PXQ69" s="134"/>
      <c r="PXR69" s="134"/>
      <c r="PXS69" s="134"/>
      <c r="PXT69" s="134"/>
      <c r="PXU69" s="134"/>
      <c r="PXV69" s="134"/>
      <c r="PXW69" s="134"/>
      <c r="PXX69" s="134"/>
      <c r="PXY69" s="134"/>
      <c r="PXZ69" s="134"/>
      <c r="PYA69" s="134"/>
      <c r="PYB69" s="134"/>
      <c r="PYC69" s="134"/>
      <c r="PYD69" s="134"/>
      <c r="PYE69" s="134"/>
      <c r="PYF69" s="134"/>
      <c r="PYG69" s="134"/>
      <c r="PYH69" s="134"/>
      <c r="PYI69" s="134"/>
      <c r="PYJ69" s="134"/>
      <c r="PYK69" s="134"/>
      <c r="PYL69" s="134"/>
      <c r="PYM69" s="134"/>
      <c r="PYN69" s="134"/>
      <c r="PYO69" s="134"/>
      <c r="PYP69" s="134"/>
      <c r="PYQ69" s="134"/>
      <c r="PYR69" s="134"/>
      <c r="PYS69" s="134"/>
      <c r="PYT69" s="134"/>
      <c r="PYU69" s="134"/>
      <c r="PYV69" s="134"/>
      <c r="PYW69" s="134"/>
      <c r="PYX69" s="134"/>
      <c r="PYY69" s="134"/>
      <c r="PYZ69" s="134"/>
      <c r="PZA69" s="134"/>
      <c r="PZB69" s="134"/>
      <c r="PZC69" s="134"/>
      <c r="PZD69" s="134"/>
      <c r="PZE69" s="134"/>
      <c r="PZF69" s="134"/>
      <c r="PZG69" s="134"/>
      <c r="PZH69" s="134"/>
      <c r="PZI69" s="134"/>
      <c r="PZJ69" s="134"/>
      <c r="PZK69" s="134"/>
      <c r="PZL69" s="134"/>
      <c r="PZM69" s="134"/>
      <c r="PZN69" s="134"/>
      <c r="PZO69" s="134"/>
      <c r="PZP69" s="134"/>
      <c r="PZQ69" s="134"/>
      <c r="PZR69" s="134"/>
      <c r="PZS69" s="134"/>
      <c r="PZT69" s="134"/>
      <c r="PZU69" s="134"/>
      <c r="PZV69" s="134"/>
      <c r="PZW69" s="134"/>
      <c r="PZX69" s="134"/>
      <c r="PZY69" s="134"/>
      <c r="PZZ69" s="134"/>
      <c r="QAA69" s="134"/>
      <c r="QAB69" s="134"/>
      <c r="QAC69" s="134"/>
      <c r="QAD69" s="134"/>
      <c r="QAE69" s="134"/>
      <c r="QAF69" s="134"/>
      <c r="QAG69" s="134"/>
      <c r="QAH69" s="134"/>
      <c r="QAI69" s="134"/>
      <c r="QAJ69" s="134"/>
      <c r="QAK69" s="134"/>
      <c r="QAL69" s="134"/>
      <c r="QAM69" s="134"/>
      <c r="QAN69" s="134"/>
      <c r="QAO69" s="134"/>
      <c r="QAP69" s="134"/>
      <c r="QAQ69" s="134"/>
      <c r="QAR69" s="134"/>
      <c r="QAS69" s="134"/>
      <c r="QAT69" s="134"/>
      <c r="QAU69" s="134"/>
      <c r="QAV69" s="134"/>
      <c r="QAW69" s="134"/>
      <c r="QAX69" s="134"/>
      <c r="QAY69" s="134"/>
      <c r="QAZ69" s="134"/>
      <c r="QBA69" s="134"/>
      <c r="QBB69" s="134"/>
      <c r="QBC69" s="134"/>
      <c r="QBD69" s="134"/>
      <c r="QBE69" s="134"/>
      <c r="QBF69" s="134"/>
      <c r="QBG69" s="134"/>
      <c r="QBH69" s="134"/>
      <c r="QBI69" s="134"/>
      <c r="QBJ69" s="134"/>
      <c r="QBK69" s="134"/>
      <c r="QBL69" s="134"/>
      <c r="QBM69" s="134"/>
      <c r="QBN69" s="134"/>
      <c r="QBO69" s="134"/>
      <c r="QBP69" s="134"/>
      <c r="QBQ69" s="134"/>
      <c r="QBR69" s="134"/>
      <c r="QBS69" s="134"/>
      <c r="QBT69" s="134"/>
      <c r="QBU69" s="134"/>
      <c r="QBV69" s="134"/>
      <c r="QBW69" s="134"/>
      <c r="QBX69" s="134"/>
      <c r="QBY69" s="134"/>
      <c r="QBZ69" s="134"/>
      <c r="QCA69" s="134"/>
      <c r="QCB69" s="134"/>
      <c r="QCC69" s="134"/>
      <c r="QCD69" s="134"/>
      <c r="QCE69" s="134"/>
      <c r="QCF69" s="134"/>
      <c r="QCG69" s="134"/>
      <c r="QCH69" s="134"/>
      <c r="QCI69" s="134"/>
      <c r="QCJ69" s="134"/>
      <c r="QCK69" s="134"/>
      <c r="QCL69" s="134"/>
      <c r="QCM69" s="134"/>
      <c r="QCN69" s="134"/>
      <c r="QCO69" s="134"/>
      <c r="QCP69" s="134"/>
      <c r="QCQ69" s="134"/>
      <c r="QCR69" s="134"/>
      <c r="QCS69" s="134"/>
      <c r="QCT69" s="134"/>
      <c r="QCU69" s="134"/>
      <c r="QCV69" s="134"/>
      <c r="QCW69" s="134"/>
      <c r="QCX69" s="134"/>
      <c r="QCY69" s="134"/>
      <c r="QCZ69" s="134"/>
      <c r="QDA69" s="134"/>
      <c r="QDB69" s="134"/>
      <c r="QDC69" s="134"/>
      <c r="QDD69" s="134"/>
      <c r="QDE69" s="134"/>
      <c r="QDF69" s="134"/>
      <c r="QDG69" s="134"/>
      <c r="QDH69" s="134"/>
      <c r="QDI69" s="134"/>
      <c r="QDJ69" s="134"/>
      <c r="QDK69" s="134"/>
      <c r="QDL69" s="134"/>
      <c r="QDM69" s="134"/>
      <c r="QDN69" s="134"/>
      <c r="QDO69" s="134"/>
      <c r="QDP69" s="134"/>
      <c r="QDQ69" s="134"/>
      <c r="QDR69" s="134"/>
      <c r="QDS69" s="134"/>
      <c r="QDT69" s="134"/>
      <c r="QDU69" s="134"/>
      <c r="QDV69" s="134"/>
      <c r="QDW69" s="134"/>
      <c r="QDX69" s="134"/>
      <c r="QDY69" s="134"/>
      <c r="QDZ69" s="134"/>
      <c r="QEA69" s="134"/>
      <c r="QEB69" s="134"/>
      <c r="QEC69" s="134"/>
      <c r="QED69" s="134"/>
      <c r="QEE69" s="134"/>
      <c r="QEF69" s="134"/>
      <c r="QEG69" s="134"/>
      <c r="QEH69" s="134"/>
      <c r="QEI69" s="134"/>
      <c r="QEJ69" s="134"/>
      <c r="QEK69" s="134"/>
      <c r="QEL69" s="134"/>
      <c r="QEM69" s="134"/>
      <c r="QEN69" s="134"/>
      <c r="QEO69" s="134"/>
      <c r="QEP69" s="134"/>
      <c r="QEQ69" s="134"/>
      <c r="QER69" s="134"/>
      <c r="QES69" s="134"/>
      <c r="QET69" s="134"/>
      <c r="QEU69" s="134"/>
      <c r="QEV69" s="134"/>
      <c r="QEW69" s="134"/>
      <c r="QEX69" s="134"/>
      <c r="QEY69" s="134"/>
      <c r="QEZ69" s="134"/>
      <c r="QFA69" s="134"/>
      <c r="QFB69" s="134"/>
      <c r="QFC69" s="134"/>
      <c r="QFD69" s="134"/>
      <c r="QFE69" s="134"/>
      <c r="QFF69" s="134"/>
      <c r="QFG69" s="134"/>
      <c r="QFH69" s="134"/>
      <c r="QFI69" s="134"/>
      <c r="QFJ69" s="134"/>
      <c r="QFK69" s="134"/>
      <c r="QFL69" s="134"/>
      <c r="QFM69" s="134"/>
      <c r="QFN69" s="134"/>
      <c r="QFO69" s="134"/>
      <c r="QFP69" s="134"/>
      <c r="QFQ69" s="134"/>
      <c r="QFR69" s="134"/>
      <c r="QFS69" s="134"/>
      <c r="QFT69" s="134"/>
      <c r="QFU69" s="134"/>
      <c r="QFV69" s="134"/>
      <c r="QFW69" s="134"/>
      <c r="QFX69" s="134"/>
      <c r="QFY69" s="134"/>
      <c r="QFZ69" s="134"/>
      <c r="QGA69" s="134"/>
      <c r="QGB69" s="134"/>
      <c r="QGC69" s="134"/>
      <c r="QGD69" s="134"/>
      <c r="QGE69" s="134"/>
      <c r="QGF69" s="134"/>
      <c r="QGG69" s="134"/>
      <c r="QGH69" s="134"/>
      <c r="QGI69" s="134"/>
      <c r="QGJ69" s="134"/>
      <c r="QGK69" s="134"/>
      <c r="QGL69" s="134"/>
      <c r="QGM69" s="134"/>
      <c r="QGN69" s="134"/>
      <c r="QGO69" s="134"/>
      <c r="QGP69" s="134"/>
      <c r="QGQ69" s="134"/>
      <c r="QGR69" s="134"/>
      <c r="QGS69" s="134"/>
      <c r="QGT69" s="134"/>
      <c r="QGU69" s="134"/>
      <c r="QGV69" s="134"/>
      <c r="QGW69" s="134"/>
      <c r="QGX69" s="134"/>
      <c r="QGY69" s="134"/>
      <c r="QGZ69" s="134"/>
      <c r="QHA69" s="134"/>
      <c r="QHB69" s="134"/>
      <c r="QHC69" s="134"/>
      <c r="QHD69" s="134"/>
      <c r="QHE69" s="134"/>
      <c r="QHF69" s="134"/>
      <c r="QHG69" s="134"/>
      <c r="QHH69" s="134"/>
      <c r="QHI69" s="134"/>
      <c r="QHJ69" s="134"/>
      <c r="QHK69" s="134"/>
      <c r="QHL69" s="134"/>
      <c r="QHM69" s="134"/>
      <c r="QHN69" s="134"/>
      <c r="QHO69" s="134"/>
      <c r="QHP69" s="134"/>
      <c r="QHQ69" s="134"/>
      <c r="QHR69" s="134"/>
      <c r="QHS69" s="134"/>
      <c r="QHT69" s="134"/>
      <c r="QHU69" s="134"/>
      <c r="QHV69" s="134"/>
      <c r="QHW69" s="134"/>
      <c r="QHX69" s="134"/>
      <c r="QHY69" s="134"/>
      <c r="QHZ69" s="134"/>
      <c r="QIA69" s="134"/>
      <c r="QIB69" s="134"/>
      <c r="QIC69" s="134"/>
      <c r="QID69" s="134"/>
      <c r="QIE69" s="134"/>
      <c r="QIF69" s="134"/>
      <c r="QIG69" s="134"/>
      <c r="QIH69" s="134"/>
      <c r="QII69" s="134"/>
      <c r="QIJ69" s="134"/>
      <c r="QIK69" s="134"/>
      <c r="QIL69" s="134"/>
      <c r="QIM69" s="134"/>
      <c r="QIN69" s="134"/>
      <c r="QIO69" s="134"/>
      <c r="QIP69" s="134"/>
      <c r="QIQ69" s="134"/>
      <c r="QIR69" s="134"/>
      <c r="QIS69" s="134"/>
      <c r="QIT69" s="134"/>
      <c r="QIU69" s="134"/>
      <c r="QIV69" s="134"/>
      <c r="QIW69" s="134"/>
      <c r="QIX69" s="134"/>
      <c r="QIY69" s="134"/>
      <c r="QIZ69" s="134"/>
      <c r="QJA69" s="134"/>
      <c r="QJB69" s="134"/>
      <c r="QJC69" s="134"/>
      <c r="QJD69" s="134"/>
      <c r="QJE69" s="134"/>
      <c r="QJF69" s="134"/>
      <c r="QJG69" s="134"/>
      <c r="QJH69" s="134"/>
      <c r="QJI69" s="134"/>
      <c r="QJJ69" s="134"/>
      <c r="QJK69" s="134"/>
      <c r="QJL69" s="134"/>
      <c r="QJM69" s="134"/>
      <c r="QJN69" s="134"/>
      <c r="QJO69" s="134"/>
      <c r="QJP69" s="134"/>
      <c r="QJQ69" s="134"/>
      <c r="QJR69" s="134"/>
      <c r="QJS69" s="134"/>
      <c r="QJT69" s="134"/>
      <c r="QJU69" s="134"/>
      <c r="QJV69" s="134"/>
      <c r="QJW69" s="134"/>
      <c r="QJX69" s="134"/>
      <c r="QJY69" s="134"/>
      <c r="QJZ69" s="134"/>
      <c r="QKA69" s="134"/>
      <c r="QKB69" s="134"/>
      <c r="QKC69" s="134"/>
      <c r="QKD69" s="134"/>
      <c r="QKE69" s="134"/>
      <c r="QKF69" s="134"/>
      <c r="QKG69" s="134"/>
      <c r="QKH69" s="134"/>
      <c r="QKI69" s="134"/>
      <c r="QKJ69" s="134"/>
      <c r="QKK69" s="134"/>
      <c r="QKL69" s="134"/>
      <c r="QKM69" s="134"/>
      <c r="QKN69" s="134"/>
      <c r="QKO69" s="134"/>
      <c r="QKP69" s="134"/>
      <c r="QKQ69" s="134"/>
      <c r="QKR69" s="134"/>
      <c r="QKS69" s="134"/>
      <c r="QKT69" s="134"/>
      <c r="QKU69" s="134"/>
      <c r="QKV69" s="134"/>
      <c r="QKW69" s="134"/>
      <c r="QKX69" s="134"/>
      <c r="QKY69" s="134"/>
      <c r="QKZ69" s="134"/>
      <c r="QLA69" s="134"/>
      <c r="QLB69" s="134"/>
      <c r="QLC69" s="134"/>
      <c r="QLD69" s="134"/>
      <c r="QLE69" s="134"/>
      <c r="QLF69" s="134"/>
      <c r="QLG69" s="134"/>
      <c r="QLH69" s="134"/>
      <c r="QLI69" s="134"/>
      <c r="QLJ69" s="134"/>
      <c r="QLK69" s="134"/>
      <c r="QLL69" s="134"/>
      <c r="QLM69" s="134"/>
      <c r="QLN69" s="134"/>
      <c r="QLO69" s="134"/>
      <c r="QLP69" s="134"/>
      <c r="QLQ69" s="134"/>
      <c r="QLR69" s="134"/>
      <c r="QLS69" s="134"/>
      <c r="QLT69" s="134"/>
      <c r="QLU69" s="134"/>
      <c r="QLV69" s="134"/>
      <c r="QLW69" s="134"/>
      <c r="QLX69" s="134"/>
      <c r="QLY69" s="134"/>
      <c r="QLZ69" s="134"/>
      <c r="QMA69" s="134"/>
      <c r="QMB69" s="134"/>
      <c r="QMC69" s="134"/>
      <c r="QMD69" s="134"/>
      <c r="QME69" s="134"/>
      <c r="QMF69" s="134"/>
      <c r="QMG69" s="134"/>
      <c r="QMH69" s="134"/>
      <c r="QMI69" s="134"/>
      <c r="QMJ69" s="134"/>
      <c r="QMK69" s="134"/>
      <c r="QML69" s="134"/>
      <c r="QMM69" s="134"/>
      <c r="QMN69" s="134"/>
      <c r="QMO69" s="134"/>
      <c r="QMP69" s="134"/>
      <c r="QMQ69" s="134"/>
      <c r="QMR69" s="134"/>
      <c r="QMS69" s="134"/>
      <c r="QMT69" s="134"/>
      <c r="QMU69" s="134"/>
      <c r="QMV69" s="134"/>
      <c r="QMW69" s="134"/>
      <c r="QMX69" s="134"/>
      <c r="QMY69" s="134"/>
      <c r="QMZ69" s="134"/>
      <c r="QNA69" s="134"/>
      <c r="QNB69" s="134"/>
      <c r="QNC69" s="134"/>
      <c r="QND69" s="134"/>
      <c r="QNE69" s="134"/>
      <c r="QNF69" s="134"/>
      <c r="QNG69" s="134"/>
      <c r="QNH69" s="134"/>
      <c r="QNI69" s="134"/>
      <c r="QNJ69" s="134"/>
      <c r="QNK69" s="134"/>
      <c r="QNL69" s="134"/>
      <c r="QNM69" s="134"/>
      <c r="QNN69" s="134"/>
      <c r="QNO69" s="134"/>
      <c r="QNP69" s="134"/>
      <c r="QNQ69" s="134"/>
      <c r="QNR69" s="134"/>
      <c r="QNS69" s="134"/>
      <c r="QNT69" s="134"/>
      <c r="QNU69" s="134"/>
      <c r="QNV69" s="134"/>
      <c r="QNW69" s="134"/>
      <c r="QNX69" s="134"/>
      <c r="QNY69" s="134"/>
      <c r="QNZ69" s="134"/>
      <c r="QOA69" s="134"/>
      <c r="QOB69" s="134"/>
      <c r="QOC69" s="134"/>
      <c r="QOD69" s="134"/>
      <c r="QOE69" s="134"/>
      <c r="QOF69" s="134"/>
      <c r="QOG69" s="134"/>
      <c r="QOH69" s="134"/>
      <c r="QOI69" s="134"/>
      <c r="QOJ69" s="134"/>
      <c r="QOK69" s="134"/>
      <c r="QOL69" s="134"/>
      <c r="QOM69" s="134"/>
      <c r="QON69" s="134"/>
      <c r="QOO69" s="134"/>
      <c r="QOP69" s="134"/>
      <c r="QOQ69" s="134"/>
      <c r="QOR69" s="134"/>
      <c r="QOS69" s="134"/>
      <c r="QOT69" s="134"/>
      <c r="QOU69" s="134"/>
      <c r="QOV69" s="134"/>
      <c r="QOW69" s="134"/>
      <c r="QOX69" s="134"/>
      <c r="QOY69" s="134"/>
      <c r="QOZ69" s="134"/>
      <c r="QPA69" s="134"/>
      <c r="QPB69" s="134"/>
      <c r="QPC69" s="134"/>
      <c r="QPD69" s="134"/>
      <c r="QPE69" s="134"/>
      <c r="QPF69" s="134"/>
      <c r="QPG69" s="134"/>
      <c r="QPH69" s="134"/>
      <c r="QPI69" s="134"/>
      <c r="QPJ69" s="134"/>
      <c r="QPK69" s="134"/>
      <c r="QPL69" s="134"/>
      <c r="QPM69" s="134"/>
      <c r="QPN69" s="134"/>
      <c r="QPO69" s="134"/>
      <c r="QPP69" s="134"/>
      <c r="QPQ69" s="134"/>
      <c r="QPR69" s="134"/>
      <c r="QPS69" s="134"/>
      <c r="QPT69" s="134"/>
      <c r="QPU69" s="134"/>
      <c r="QPV69" s="134"/>
      <c r="QPW69" s="134"/>
      <c r="QPX69" s="134"/>
      <c r="QPY69" s="134"/>
      <c r="QPZ69" s="134"/>
      <c r="QQA69" s="134"/>
      <c r="QQB69" s="134"/>
      <c r="QQC69" s="134"/>
      <c r="QQD69" s="134"/>
      <c r="QQE69" s="134"/>
      <c r="QQF69" s="134"/>
      <c r="QQG69" s="134"/>
      <c r="QQH69" s="134"/>
      <c r="QQI69" s="134"/>
      <c r="QQJ69" s="134"/>
      <c r="QQK69" s="134"/>
      <c r="QQL69" s="134"/>
      <c r="QQM69" s="134"/>
      <c r="QQN69" s="134"/>
      <c r="QQO69" s="134"/>
      <c r="QQP69" s="134"/>
      <c r="QQQ69" s="134"/>
      <c r="QQR69" s="134"/>
      <c r="QQS69" s="134"/>
      <c r="QQT69" s="134"/>
      <c r="QQU69" s="134"/>
      <c r="QQV69" s="134"/>
      <c r="QQW69" s="134"/>
      <c r="QQX69" s="134"/>
      <c r="QQY69" s="134"/>
      <c r="QQZ69" s="134"/>
      <c r="QRA69" s="134"/>
      <c r="QRB69" s="134"/>
      <c r="QRC69" s="134"/>
      <c r="QRD69" s="134"/>
      <c r="QRE69" s="134"/>
      <c r="QRF69" s="134"/>
      <c r="QRG69" s="134"/>
      <c r="QRH69" s="134"/>
      <c r="QRI69" s="134"/>
      <c r="QRJ69" s="134"/>
      <c r="QRK69" s="134"/>
      <c r="QRL69" s="134"/>
      <c r="QRM69" s="134"/>
      <c r="QRN69" s="134"/>
      <c r="QRO69" s="134"/>
      <c r="QRP69" s="134"/>
      <c r="QRQ69" s="134"/>
      <c r="QRR69" s="134"/>
      <c r="QRS69" s="134"/>
      <c r="QRT69" s="134"/>
      <c r="QRU69" s="134"/>
      <c r="QRV69" s="134"/>
      <c r="QRW69" s="134"/>
      <c r="QRX69" s="134"/>
      <c r="QRY69" s="134"/>
      <c r="QRZ69" s="134"/>
      <c r="QSA69" s="134"/>
      <c r="QSB69" s="134"/>
      <c r="QSC69" s="134"/>
      <c r="QSD69" s="134"/>
      <c r="QSE69" s="134"/>
      <c r="QSF69" s="134"/>
      <c r="QSG69" s="134"/>
      <c r="QSH69" s="134"/>
      <c r="QSI69" s="134"/>
      <c r="QSJ69" s="134"/>
      <c r="QSK69" s="134"/>
      <c r="QSL69" s="134"/>
      <c r="QSM69" s="134"/>
      <c r="QSN69" s="134"/>
      <c r="QSO69" s="134"/>
      <c r="QSP69" s="134"/>
      <c r="QSQ69" s="134"/>
      <c r="QSR69" s="134"/>
      <c r="QSS69" s="134"/>
      <c r="QST69" s="134"/>
      <c r="QSU69" s="134"/>
      <c r="QSV69" s="134"/>
      <c r="QSW69" s="134"/>
      <c r="QSX69" s="134"/>
      <c r="QSY69" s="134"/>
      <c r="QSZ69" s="134"/>
      <c r="QTA69" s="134"/>
      <c r="QTB69" s="134"/>
      <c r="QTC69" s="134"/>
      <c r="QTD69" s="134"/>
      <c r="QTE69" s="134"/>
      <c r="QTF69" s="134"/>
      <c r="QTG69" s="134"/>
      <c r="QTH69" s="134"/>
      <c r="QTI69" s="134"/>
      <c r="QTJ69" s="134"/>
      <c r="QTK69" s="134"/>
      <c r="QTL69" s="134"/>
      <c r="QTM69" s="134"/>
      <c r="QTN69" s="134"/>
      <c r="QTO69" s="134"/>
      <c r="QTP69" s="134"/>
      <c r="QTQ69" s="134"/>
      <c r="QTR69" s="134"/>
      <c r="QTS69" s="134"/>
      <c r="QTT69" s="134"/>
      <c r="QTU69" s="134"/>
      <c r="QTV69" s="134"/>
      <c r="QTW69" s="134"/>
      <c r="QTX69" s="134"/>
      <c r="QTY69" s="134"/>
      <c r="QTZ69" s="134"/>
      <c r="QUA69" s="134"/>
      <c r="QUB69" s="134"/>
      <c r="QUC69" s="134"/>
      <c r="QUD69" s="134"/>
      <c r="QUE69" s="134"/>
      <c r="QUF69" s="134"/>
      <c r="QUG69" s="134"/>
      <c r="QUH69" s="134"/>
      <c r="QUI69" s="134"/>
      <c r="QUJ69" s="134"/>
      <c r="QUK69" s="134"/>
      <c r="QUL69" s="134"/>
      <c r="QUM69" s="134"/>
      <c r="QUN69" s="134"/>
      <c r="QUO69" s="134"/>
      <c r="QUP69" s="134"/>
      <c r="QUQ69" s="134"/>
      <c r="QUR69" s="134"/>
      <c r="QUS69" s="134"/>
      <c r="QUT69" s="134"/>
      <c r="QUU69" s="134"/>
      <c r="QUV69" s="134"/>
      <c r="QUW69" s="134"/>
      <c r="QUX69" s="134"/>
      <c r="QUY69" s="134"/>
      <c r="QUZ69" s="134"/>
      <c r="QVA69" s="134"/>
      <c r="QVB69" s="134"/>
      <c r="QVC69" s="134"/>
      <c r="QVD69" s="134"/>
      <c r="QVE69" s="134"/>
      <c r="QVF69" s="134"/>
      <c r="QVG69" s="134"/>
      <c r="QVH69" s="134"/>
      <c r="QVI69" s="134"/>
      <c r="QVJ69" s="134"/>
      <c r="QVK69" s="134"/>
      <c r="QVL69" s="134"/>
      <c r="QVM69" s="134"/>
      <c r="QVN69" s="134"/>
      <c r="QVO69" s="134"/>
      <c r="QVP69" s="134"/>
      <c r="QVQ69" s="134"/>
      <c r="QVR69" s="134"/>
      <c r="QVS69" s="134"/>
      <c r="QVT69" s="134"/>
      <c r="QVU69" s="134"/>
      <c r="QVV69" s="134"/>
      <c r="QVW69" s="134"/>
      <c r="QVX69" s="134"/>
      <c r="QVY69" s="134"/>
      <c r="QVZ69" s="134"/>
      <c r="QWA69" s="134"/>
      <c r="QWB69" s="134"/>
      <c r="QWC69" s="134"/>
      <c r="QWD69" s="134"/>
      <c r="QWE69" s="134"/>
      <c r="QWF69" s="134"/>
      <c r="QWG69" s="134"/>
      <c r="QWH69" s="134"/>
      <c r="QWI69" s="134"/>
      <c r="QWJ69" s="134"/>
      <c r="QWK69" s="134"/>
      <c r="QWL69" s="134"/>
      <c r="QWM69" s="134"/>
      <c r="QWN69" s="134"/>
      <c r="QWO69" s="134"/>
      <c r="QWP69" s="134"/>
      <c r="QWQ69" s="134"/>
      <c r="QWR69" s="134"/>
      <c r="QWS69" s="134"/>
      <c r="QWT69" s="134"/>
      <c r="QWU69" s="134"/>
      <c r="QWV69" s="134"/>
      <c r="QWW69" s="134"/>
      <c r="QWX69" s="134"/>
      <c r="QWY69" s="134"/>
      <c r="QWZ69" s="134"/>
      <c r="QXA69" s="134"/>
      <c r="QXB69" s="134"/>
      <c r="QXC69" s="134"/>
      <c r="QXD69" s="134"/>
      <c r="QXE69" s="134"/>
      <c r="QXF69" s="134"/>
      <c r="QXG69" s="134"/>
      <c r="QXH69" s="134"/>
      <c r="QXI69" s="134"/>
      <c r="QXJ69" s="134"/>
      <c r="QXK69" s="134"/>
      <c r="QXL69" s="134"/>
      <c r="QXM69" s="134"/>
      <c r="QXN69" s="134"/>
      <c r="QXO69" s="134"/>
      <c r="QXP69" s="134"/>
      <c r="QXQ69" s="134"/>
      <c r="QXR69" s="134"/>
      <c r="QXS69" s="134"/>
      <c r="QXT69" s="134"/>
      <c r="QXU69" s="134"/>
      <c r="QXV69" s="134"/>
      <c r="QXW69" s="134"/>
      <c r="QXX69" s="134"/>
      <c r="QXY69" s="134"/>
      <c r="QXZ69" s="134"/>
      <c r="QYA69" s="134"/>
      <c r="QYB69" s="134"/>
      <c r="QYC69" s="134"/>
      <c r="QYD69" s="134"/>
      <c r="QYE69" s="134"/>
      <c r="QYF69" s="134"/>
      <c r="QYG69" s="134"/>
      <c r="QYH69" s="134"/>
      <c r="QYI69" s="134"/>
      <c r="QYJ69" s="134"/>
      <c r="QYK69" s="134"/>
      <c r="QYL69" s="134"/>
      <c r="QYM69" s="134"/>
      <c r="QYN69" s="134"/>
      <c r="QYO69" s="134"/>
      <c r="QYP69" s="134"/>
      <c r="QYQ69" s="134"/>
      <c r="QYR69" s="134"/>
      <c r="QYS69" s="134"/>
      <c r="QYT69" s="134"/>
      <c r="QYU69" s="134"/>
      <c r="QYV69" s="134"/>
      <c r="QYW69" s="134"/>
      <c r="QYX69" s="134"/>
      <c r="QYY69" s="134"/>
      <c r="QYZ69" s="134"/>
      <c r="QZA69" s="134"/>
      <c r="QZB69" s="134"/>
      <c r="QZC69" s="134"/>
      <c r="QZD69" s="134"/>
      <c r="QZE69" s="134"/>
      <c r="QZF69" s="134"/>
      <c r="QZG69" s="134"/>
      <c r="QZH69" s="134"/>
      <c r="QZI69" s="134"/>
      <c r="QZJ69" s="134"/>
      <c r="QZK69" s="134"/>
      <c r="QZL69" s="134"/>
      <c r="QZM69" s="134"/>
      <c r="QZN69" s="134"/>
      <c r="QZO69" s="134"/>
      <c r="QZP69" s="134"/>
      <c r="QZQ69" s="134"/>
      <c r="QZR69" s="134"/>
      <c r="QZS69" s="134"/>
      <c r="QZT69" s="134"/>
      <c r="QZU69" s="134"/>
      <c r="QZV69" s="134"/>
      <c r="QZW69" s="134"/>
      <c r="QZX69" s="134"/>
      <c r="QZY69" s="134"/>
      <c r="QZZ69" s="134"/>
      <c r="RAA69" s="134"/>
      <c r="RAB69" s="134"/>
      <c r="RAC69" s="134"/>
      <c r="RAD69" s="134"/>
      <c r="RAE69" s="134"/>
      <c r="RAF69" s="134"/>
      <c r="RAG69" s="134"/>
      <c r="RAH69" s="134"/>
      <c r="RAI69" s="134"/>
      <c r="RAJ69" s="134"/>
      <c r="RAK69" s="134"/>
      <c r="RAL69" s="134"/>
      <c r="RAM69" s="134"/>
      <c r="RAN69" s="134"/>
      <c r="RAO69" s="134"/>
      <c r="RAP69" s="134"/>
      <c r="RAQ69" s="134"/>
      <c r="RAR69" s="134"/>
      <c r="RAS69" s="134"/>
      <c r="RAT69" s="134"/>
      <c r="RAU69" s="134"/>
      <c r="RAV69" s="134"/>
      <c r="RAW69" s="134"/>
      <c r="RAX69" s="134"/>
      <c r="RAY69" s="134"/>
      <c r="RAZ69" s="134"/>
      <c r="RBA69" s="134"/>
      <c r="RBB69" s="134"/>
      <c r="RBC69" s="134"/>
      <c r="RBD69" s="134"/>
      <c r="RBE69" s="134"/>
      <c r="RBF69" s="134"/>
      <c r="RBG69" s="134"/>
      <c r="RBH69" s="134"/>
      <c r="RBI69" s="134"/>
      <c r="RBJ69" s="134"/>
      <c r="RBK69" s="134"/>
      <c r="RBL69" s="134"/>
      <c r="RBM69" s="134"/>
      <c r="RBN69" s="134"/>
      <c r="RBO69" s="134"/>
      <c r="RBP69" s="134"/>
      <c r="RBQ69" s="134"/>
      <c r="RBR69" s="134"/>
      <c r="RBS69" s="134"/>
      <c r="RBT69" s="134"/>
      <c r="RBU69" s="134"/>
      <c r="RBV69" s="134"/>
      <c r="RBW69" s="134"/>
      <c r="RBX69" s="134"/>
      <c r="RBY69" s="134"/>
      <c r="RBZ69" s="134"/>
      <c r="RCA69" s="134"/>
      <c r="RCB69" s="134"/>
      <c r="RCC69" s="134"/>
      <c r="RCD69" s="134"/>
      <c r="RCE69" s="134"/>
      <c r="RCF69" s="134"/>
      <c r="RCG69" s="134"/>
      <c r="RCH69" s="134"/>
      <c r="RCI69" s="134"/>
      <c r="RCJ69" s="134"/>
      <c r="RCK69" s="134"/>
      <c r="RCL69" s="134"/>
      <c r="RCM69" s="134"/>
      <c r="RCN69" s="134"/>
      <c r="RCO69" s="134"/>
      <c r="RCP69" s="134"/>
      <c r="RCQ69" s="134"/>
      <c r="RCR69" s="134"/>
      <c r="RCS69" s="134"/>
      <c r="RCT69" s="134"/>
      <c r="RCU69" s="134"/>
      <c r="RCV69" s="134"/>
      <c r="RCW69" s="134"/>
      <c r="RCX69" s="134"/>
      <c r="RCY69" s="134"/>
      <c r="RCZ69" s="134"/>
      <c r="RDA69" s="134"/>
      <c r="RDB69" s="134"/>
      <c r="RDC69" s="134"/>
      <c r="RDD69" s="134"/>
      <c r="RDE69" s="134"/>
      <c r="RDF69" s="134"/>
      <c r="RDG69" s="134"/>
      <c r="RDH69" s="134"/>
      <c r="RDI69" s="134"/>
      <c r="RDJ69" s="134"/>
      <c r="RDK69" s="134"/>
      <c r="RDL69" s="134"/>
      <c r="RDM69" s="134"/>
      <c r="RDN69" s="134"/>
      <c r="RDO69" s="134"/>
      <c r="RDP69" s="134"/>
      <c r="RDQ69" s="134"/>
      <c r="RDR69" s="134"/>
      <c r="RDS69" s="134"/>
      <c r="RDT69" s="134"/>
      <c r="RDU69" s="134"/>
      <c r="RDV69" s="134"/>
      <c r="RDW69" s="134"/>
      <c r="RDX69" s="134"/>
      <c r="RDY69" s="134"/>
      <c r="RDZ69" s="134"/>
      <c r="REA69" s="134"/>
      <c r="REB69" s="134"/>
      <c r="REC69" s="134"/>
      <c r="RED69" s="134"/>
      <c r="REE69" s="134"/>
      <c r="REF69" s="134"/>
      <c r="REG69" s="134"/>
      <c r="REH69" s="134"/>
      <c r="REI69" s="134"/>
      <c r="REJ69" s="134"/>
      <c r="REK69" s="134"/>
      <c r="REL69" s="134"/>
      <c r="REM69" s="134"/>
      <c r="REN69" s="134"/>
      <c r="REO69" s="134"/>
      <c r="REP69" s="134"/>
      <c r="REQ69" s="134"/>
      <c r="RER69" s="134"/>
      <c r="RES69" s="134"/>
      <c r="RET69" s="134"/>
      <c r="REU69" s="134"/>
      <c r="REV69" s="134"/>
      <c r="REW69" s="134"/>
      <c r="REX69" s="134"/>
      <c r="REY69" s="134"/>
      <c r="REZ69" s="134"/>
      <c r="RFA69" s="134"/>
      <c r="RFB69" s="134"/>
      <c r="RFC69" s="134"/>
      <c r="RFD69" s="134"/>
      <c r="RFE69" s="134"/>
      <c r="RFF69" s="134"/>
      <c r="RFG69" s="134"/>
      <c r="RFH69" s="134"/>
      <c r="RFI69" s="134"/>
      <c r="RFJ69" s="134"/>
      <c r="RFK69" s="134"/>
      <c r="RFL69" s="134"/>
      <c r="RFM69" s="134"/>
      <c r="RFN69" s="134"/>
      <c r="RFO69" s="134"/>
      <c r="RFP69" s="134"/>
      <c r="RFQ69" s="134"/>
      <c r="RFR69" s="134"/>
      <c r="RFS69" s="134"/>
      <c r="RFT69" s="134"/>
      <c r="RFU69" s="134"/>
      <c r="RFV69" s="134"/>
      <c r="RFW69" s="134"/>
      <c r="RFX69" s="134"/>
      <c r="RFY69" s="134"/>
      <c r="RFZ69" s="134"/>
      <c r="RGA69" s="134"/>
      <c r="RGB69" s="134"/>
      <c r="RGC69" s="134"/>
      <c r="RGD69" s="134"/>
      <c r="RGE69" s="134"/>
      <c r="RGF69" s="134"/>
      <c r="RGG69" s="134"/>
      <c r="RGH69" s="134"/>
      <c r="RGI69" s="134"/>
      <c r="RGJ69" s="134"/>
      <c r="RGK69" s="134"/>
      <c r="RGL69" s="134"/>
      <c r="RGM69" s="134"/>
      <c r="RGN69" s="134"/>
      <c r="RGO69" s="134"/>
      <c r="RGP69" s="134"/>
      <c r="RGQ69" s="134"/>
      <c r="RGR69" s="134"/>
      <c r="RGS69" s="134"/>
      <c r="RGT69" s="134"/>
      <c r="RGU69" s="134"/>
      <c r="RGV69" s="134"/>
      <c r="RGW69" s="134"/>
      <c r="RGX69" s="134"/>
      <c r="RGY69" s="134"/>
      <c r="RGZ69" s="134"/>
      <c r="RHA69" s="134"/>
      <c r="RHB69" s="134"/>
      <c r="RHC69" s="134"/>
      <c r="RHD69" s="134"/>
      <c r="RHE69" s="134"/>
      <c r="RHF69" s="134"/>
      <c r="RHG69" s="134"/>
      <c r="RHH69" s="134"/>
      <c r="RHI69" s="134"/>
      <c r="RHJ69" s="134"/>
      <c r="RHK69" s="134"/>
      <c r="RHL69" s="134"/>
      <c r="RHM69" s="134"/>
      <c r="RHN69" s="134"/>
      <c r="RHO69" s="134"/>
      <c r="RHP69" s="134"/>
      <c r="RHQ69" s="134"/>
      <c r="RHR69" s="134"/>
      <c r="RHS69" s="134"/>
      <c r="RHT69" s="134"/>
      <c r="RHU69" s="134"/>
      <c r="RHV69" s="134"/>
      <c r="RHW69" s="134"/>
      <c r="RHX69" s="134"/>
      <c r="RHY69" s="134"/>
      <c r="RHZ69" s="134"/>
      <c r="RIA69" s="134"/>
      <c r="RIB69" s="134"/>
      <c r="RIC69" s="134"/>
      <c r="RID69" s="134"/>
      <c r="RIE69" s="134"/>
      <c r="RIF69" s="134"/>
      <c r="RIG69" s="134"/>
      <c r="RIH69" s="134"/>
      <c r="RII69" s="134"/>
      <c r="RIJ69" s="134"/>
      <c r="RIK69" s="134"/>
      <c r="RIL69" s="134"/>
      <c r="RIM69" s="134"/>
      <c r="RIN69" s="134"/>
      <c r="RIO69" s="134"/>
      <c r="RIP69" s="134"/>
      <c r="RIQ69" s="134"/>
      <c r="RIR69" s="134"/>
      <c r="RIS69" s="134"/>
      <c r="RIT69" s="134"/>
      <c r="RIU69" s="134"/>
      <c r="RIV69" s="134"/>
      <c r="RIW69" s="134"/>
      <c r="RIX69" s="134"/>
      <c r="RIY69" s="134"/>
      <c r="RIZ69" s="134"/>
      <c r="RJA69" s="134"/>
      <c r="RJB69" s="134"/>
      <c r="RJC69" s="134"/>
      <c r="RJD69" s="134"/>
      <c r="RJE69" s="134"/>
      <c r="RJF69" s="134"/>
      <c r="RJG69" s="134"/>
      <c r="RJH69" s="134"/>
      <c r="RJI69" s="134"/>
      <c r="RJJ69" s="134"/>
      <c r="RJK69" s="134"/>
      <c r="RJL69" s="134"/>
      <c r="RJM69" s="134"/>
      <c r="RJN69" s="134"/>
      <c r="RJO69" s="134"/>
      <c r="RJP69" s="134"/>
      <c r="RJQ69" s="134"/>
      <c r="RJR69" s="134"/>
      <c r="RJS69" s="134"/>
      <c r="RJT69" s="134"/>
      <c r="RJU69" s="134"/>
      <c r="RJV69" s="134"/>
      <c r="RJW69" s="134"/>
      <c r="RJX69" s="134"/>
      <c r="RJY69" s="134"/>
      <c r="RJZ69" s="134"/>
      <c r="RKA69" s="134"/>
      <c r="RKB69" s="134"/>
      <c r="RKC69" s="134"/>
      <c r="RKD69" s="134"/>
      <c r="RKE69" s="134"/>
      <c r="RKF69" s="134"/>
      <c r="RKG69" s="134"/>
      <c r="RKH69" s="134"/>
      <c r="RKI69" s="134"/>
      <c r="RKJ69" s="134"/>
      <c r="RKK69" s="134"/>
      <c r="RKL69" s="134"/>
      <c r="RKM69" s="134"/>
      <c r="RKN69" s="134"/>
      <c r="RKO69" s="134"/>
      <c r="RKP69" s="134"/>
      <c r="RKQ69" s="134"/>
      <c r="RKR69" s="134"/>
      <c r="RKS69" s="134"/>
      <c r="RKT69" s="134"/>
      <c r="RKU69" s="134"/>
      <c r="RKV69" s="134"/>
      <c r="RKW69" s="134"/>
      <c r="RKX69" s="134"/>
      <c r="RKY69" s="134"/>
      <c r="RKZ69" s="134"/>
      <c r="RLA69" s="134"/>
      <c r="RLB69" s="134"/>
      <c r="RLC69" s="134"/>
      <c r="RLD69" s="134"/>
      <c r="RLE69" s="134"/>
      <c r="RLF69" s="134"/>
      <c r="RLG69" s="134"/>
      <c r="RLH69" s="134"/>
      <c r="RLI69" s="134"/>
      <c r="RLJ69" s="134"/>
      <c r="RLK69" s="134"/>
      <c r="RLL69" s="134"/>
      <c r="RLM69" s="134"/>
      <c r="RLN69" s="134"/>
      <c r="RLO69" s="134"/>
      <c r="RLP69" s="134"/>
      <c r="RLQ69" s="134"/>
      <c r="RLR69" s="134"/>
      <c r="RLS69" s="134"/>
      <c r="RLT69" s="134"/>
      <c r="RLU69" s="134"/>
      <c r="RLV69" s="134"/>
      <c r="RLW69" s="134"/>
      <c r="RLX69" s="134"/>
      <c r="RLY69" s="134"/>
      <c r="RLZ69" s="134"/>
      <c r="RMA69" s="134"/>
      <c r="RMB69" s="134"/>
      <c r="RMC69" s="134"/>
      <c r="RMD69" s="134"/>
      <c r="RME69" s="134"/>
      <c r="RMF69" s="134"/>
      <c r="RMG69" s="134"/>
      <c r="RMH69" s="134"/>
      <c r="RMI69" s="134"/>
      <c r="RMJ69" s="134"/>
      <c r="RMK69" s="134"/>
      <c r="RML69" s="134"/>
      <c r="RMM69" s="134"/>
      <c r="RMN69" s="134"/>
      <c r="RMO69" s="134"/>
      <c r="RMP69" s="134"/>
      <c r="RMQ69" s="134"/>
      <c r="RMR69" s="134"/>
      <c r="RMS69" s="134"/>
      <c r="RMT69" s="134"/>
      <c r="RMU69" s="134"/>
      <c r="RMV69" s="134"/>
      <c r="RMW69" s="134"/>
      <c r="RMX69" s="134"/>
      <c r="RMY69" s="134"/>
      <c r="RMZ69" s="134"/>
      <c r="RNA69" s="134"/>
      <c r="RNB69" s="134"/>
      <c r="RNC69" s="134"/>
      <c r="RND69" s="134"/>
      <c r="RNE69" s="134"/>
      <c r="RNF69" s="134"/>
      <c r="RNG69" s="134"/>
      <c r="RNH69" s="134"/>
      <c r="RNI69" s="134"/>
      <c r="RNJ69" s="134"/>
      <c r="RNK69" s="134"/>
      <c r="RNL69" s="134"/>
      <c r="RNM69" s="134"/>
      <c r="RNN69" s="134"/>
      <c r="RNO69" s="134"/>
      <c r="RNP69" s="134"/>
      <c r="RNQ69" s="134"/>
      <c r="RNR69" s="134"/>
      <c r="RNS69" s="134"/>
      <c r="RNT69" s="134"/>
      <c r="RNU69" s="134"/>
      <c r="RNV69" s="134"/>
      <c r="RNW69" s="134"/>
      <c r="RNX69" s="134"/>
      <c r="RNY69" s="134"/>
      <c r="RNZ69" s="134"/>
      <c r="ROA69" s="134"/>
      <c r="ROB69" s="134"/>
      <c r="ROC69" s="134"/>
      <c r="ROD69" s="134"/>
      <c r="ROE69" s="134"/>
      <c r="ROF69" s="134"/>
      <c r="ROG69" s="134"/>
      <c r="ROH69" s="134"/>
      <c r="ROI69" s="134"/>
      <c r="ROJ69" s="134"/>
      <c r="ROK69" s="134"/>
      <c r="ROL69" s="134"/>
      <c r="ROM69" s="134"/>
      <c r="RON69" s="134"/>
      <c r="ROO69" s="134"/>
      <c r="ROP69" s="134"/>
      <c r="ROQ69" s="134"/>
      <c r="ROR69" s="134"/>
      <c r="ROS69" s="134"/>
      <c r="ROT69" s="134"/>
      <c r="ROU69" s="134"/>
      <c r="ROV69" s="134"/>
      <c r="ROW69" s="134"/>
      <c r="ROX69" s="134"/>
      <c r="ROY69" s="134"/>
      <c r="ROZ69" s="134"/>
      <c r="RPA69" s="134"/>
      <c r="RPB69" s="134"/>
      <c r="RPC69" s="134"/>
      <c r="RPD69" s="134"/>
      <c r="RPE69" s="134"/>
      <c r="RPF69" s="134"/>
      <c r="RPG69" s="134"/>
      <c r="RPH69" s="134"/>
      <c r="RPI69" s="134"/>
      <c r="RPJ69" s="134"/>
      <c r="RPK69" s="134"/>
      <c r="RPL69" s="134"/>
      <c r="RPM69" s="134"/>
      <c r="RPN69" s="134"/>
      <c r="RPO69" s="134"/>
      <c r="RPP69" s="134"/>
      <c r="RPQ69" s="134"/>
      <c r="RPR69" s="134"/>
      <c r="RPS69" s="134"/>
      <c r="RPT69" s="134"/>
      <c r="RPU69" s="134"/>
      <c r="RPV69" s="134"/>
      <c r="RPW69" s="134"/>
      <c r="RPX69" s="134"/>
      <c r="RPY69" s="134"/>
      <c r="RPZ69" s="134"/>
      <c r="RQA69" s="134"/>
      <c r="RQB69" s="134"/>
      <c r="RQC69" s="134"/>
      <c r="RQD69" s="134"/>
      <c r="RQE69" s="134"/>
      <c r="RQF69" s="134"/>
      <c r="RQG69" s="134"/>
      <c r="RQH69" s="134"/>
      <c r="RQI69" s="134"/>
      <c r="RQJ69" s="134"/>
      <c r="RQK69" s="134"/>
      <c r="RQL69" s="134"/>
      <c r="RQM69" s="134"/>
      <c r="RQN69" s="134"/>
      <c r="RQO69" s="134"/>
      <c r="RQP69" s="134"/>
      <c r="RQQ69" s="134"/>
      <c r="RQR69" s="134"/>
      <c r="RQS69" s="134"/>
      <c r="RQT69" s="134"/>
      <c r="RQU69" s="134"/>
      <c r="RQV69" s="134"/>
      <c r="RQW69" s="134"/>
      <c r="RQX69" s="134"/>
      <c r="RQY69" s="134"/>
      <c r="RQZ69" s="134"/>
      <c r="RRA69" s="134"/>
      <c r="RRB69" s="134"/>
      <c r="RRC69" s="134"/>
      <c r="RRD69" s="134"/>
      <c r="RRE69" s="134"/>
      <c r="RRF69" s="134"/>
      <c r="RRG69" s="134"/>
      <c r="RRH69" s="134"/>
      <c r="RRI69" s="134"/>
      <c r="RRJ69" s="134"/>
      <c r="RRK69" s="134"/>
      <c r="RRL69" s="134"/>
      <c r="RRM69" s="134"/>
      <c r="RRN69" s="134"/>
      <c r="RRO69" s="134"/>
      <c r="RRP69" s="134"/>
      <c r="RRQ69" s="134"/>
      <c r="RRR69" s="134"/>
      <c r="RRS69" s="134"/>
      <c r="RRT69" s="134"/>
      <c r="RRU69" s="134"/>
      <c r="RRV69" s="134"/>
      <c r="RRW69" s="134"/>
      <c r="RRX69" s="134"/>
      <c r="RRY69" s="134"/>
      <c r="RRZ69" s="134"/>
      <c r="RSA69" s="134"/>
      <c r="RSB69" s="134"/>
      <c r="RSC69" s="134"/>
      <c r="RSD69" s="134"/>
      <c r="RSE69" s="134"/>
      <c r="RSF69" s="134"/>
      <c r="RSG69" s="134"/>
      <c r="RSH69" s="134"/>
      <c r="RSI69" s="134"/>
      <c r="RSJ69" s="134"/>
      <c r="RSK69" s="134"/>
      <c r="RSL69" s="134"/>
      <c r="RSM69" s="134"/>
      <c r="RSN69" s="134"/>
      <c r="RSO69" s="134"/>
      <c r="RSP69" s="134"/>
      <c r="RSQ69" s="134"/>
      <c r="RSR69" s="134"/>
      <c r="RSS69" s="134"/>
      <c r="RST69" s="134"/>
      <c r="RSU69" s="134"/>
      <c r="RSV69" s="134"/>
      <c r="RSW69" s="134"/>
      <c r="RSX69" s="134"/>
      <c r="RSY69" s="134"/>
      <c r="RSZ69" s="134"/>
      <c r="RTA69" s="134"/>
      <c r="RTB69" s="134"/>
      <c r="RTC69" s="134"/>
      <c r="RTD69" s="134"/>
      <c r="RTE69" s="134"/>
      <c r="RTF69" s="134"/>
      <c r="RTG69" s="134"/>
      <c r="RTH69" s="134"/>
      <c r="RTI69" s="134"/>
      <c r="RTJ69" s="134"/>
      <c r="RTK69" s="134"/>
      <c r="RTL69" s="134"/>
      <c r="RTM69" s="134"/>
      <c r="RTN69" s="134"/>
      <c r="RTO69" s="134"/>
      <c r="RTP69" s="134"/>
      <c r="RTQ69" s="134"/>
      <c r="RTR69" s="134"/>
      <c r="RTS69" s="134"/>
      <c r="RTT69" s="134"/>
      <c r="RTU69" s="134"/>
      <c r="RTV69" s="134"/>
      <c r="RTW69" s="134"/>
      <c r="RTX69" s="134"/>
      <c r="RTY69" s="134"/>
      <c r="RTZ69" s="134"/>
      <c r="RUA69" s="134"/>
      <c r="RUB69" s="134"/>
      <c r="RUC69" s="134"/>
      <c r="RUD69" s="134"/>
      <c r="RUE69" s="134"/>
      <c r="RUF69" s="134"/>
      <c r="RUG69" s="134"/>
      <c r="RUH69" s="134"/>
      <c r="RUI69" s="134"/>
      <c r="RUJ69" s="134"/>
      <c r="RUK69" s="134"/>
      <c r="RUL69" s="134"/>
      <c r="RUM69" s="134"/>
      <c r="RUN69" s="134"/>
      <c r="RUO69" s="134"/>
      <c r="RUP69" s="134"/>
      <c r="RUQ69" s="134"/>
      <c r="RUR69" s="134"/>
      <c r="RUS69" s="134"/>
      <c r="RUT69" s="134"/>
      <c r="RUU69" s="134"/>
      <c r="RUV69" s="134"/>
      <c r="RUW69" s="134"/>
      <c r="RUX69" s="134"/>
      <c r="RUY69" s="134"/>
      <c r="RUZ69" s="134"/>
      <c r="RVA69" s="134"/>
      <c r="RVB69" s="134"/>
      <c r="RVC69" s="134"/>
      <c r="RVD69" s="134"/>
      <c r="RVE69" s="134"/>
      <c r="RVF69" s="134"/>
      <c r="RVG69" s="134"/>
      <c r="RVH69" s="134"/>
      <c r="RVI69" s="134"/>
      <c r="RVJ69" s="134"/>
      <c r="RVK69" s="134"/>
      <c r="RVL69" s="134"/>
      <c r="RVM69" s="134"/>
      <c r="RVN69" s="134"/>
      <c r="RVO69" s="134"/>
      <c r="RVP69" s="134"/>
      <c r="RVQ69" s="134"/>
      <c r="RVR69" s="134"/>
      <c r="RVS69" s="134"/>
      <c r="RVT69" s="134"/>
      <c r="RVU69" s="134"/>
      <c r="RVV69" s="134"/>
      <c r="RVW69" s="134"/>
      <c r="RVX69" s="134"/>
      <c r="RVY69" s="134"/>
      <c r="RVZ69" s="134"/>
      <c r="RWA69" s="134"/>
      <c r="RWB69" s="134"/>
      <c r="RWC69" s="134"/>
      <c r="RWD69" s="134"/>
      <c r="RWE69" s="134"/>
      <c r="RWF69" s="134"/>
      <c r="RWG69" s="134"/>
      <c r="RWH69" s="134"/>
      <c r="RWI69" s="134"/>
      <c r="RWJ69" s="134"/>
      <c r="RWK69" s="134"/>
      <c r="RWL69" s="134"/>
      <c r="RWM69" s="134"/>
      <c r="RWN69" s="134"/>
      <c r="RWO69" s="134"/>
      <c r="RWP69" s="134"/>
      <c r="RWQ69" s="134"/>
      <c r="RWR69" s="134"/>
      <c r="RWS69" s="134"/>
      <c r="RWT69" s="134"/>
      <c r="RWU69" s="134"/>
      <c r="RWV69" s="134"/>
      <c r="RWW69" s="134"/>
      <c r="RWX69" s="134"/>
      <c r="RWY69" s="134"/>
      <c r="RWZ69" s="134"/>
      <c r="RXA69" s="134"/>
      <c r="RXB69" s="134"/>
      <c r="RXC69" s="134"/>
      <c r="RXD69" s="134"/>
      <c r="RXE69" s="134"/>
      <c r="RXF69" s="134"/>
      <c r="RXG69" s="134"/>
      <c r="RXH69" s="134"/>
      <c r="RXI69" s="134"/>
      <c r="RXJ69" s="134"/>
      <c r="RXK69" s="134"/>
      <c r="RXL69" s="134"/>
      <c r="RXM69" s="134"/>
      <c r="RXN69" s="134"/>
      <c r="RXO69" s="134"/>
      <c r="RXP69" s="134"/>
      <c r="RXQ69" s="134"/>
      <c r="RXR69" s="134"/>
      <c r="RXS69" s="134"/>
      <c r="RXT69" s="134"/>
      <c r="RXU69" s="134"/>
      <c r="RXV69" s="134"/>
      <c r="RXW69" s="134"/>
      <c r="RXX69" s="134"/>
      <c r="RXY69" s="134"/>
      <c r="RXZ69" s="134"/>
      <c r="RYA69" s="134"/>
      <c r="RYB69" s="134"/>
      <c r="RYC69" s="134"/>
      <c r="RYD69" s="134"/>
      <c r="RYE69" s="134"/>
      <c r="RYF69" s="134"/>
      <c r="RYG69" s="134"/>
      <c r="RYH69" s="134"/>
      <c r="RYI69" s="134"/>
      <c r="RYJ69" s="134"/>
      <c r="RYK69" s="134"/>
      <c r="RYL69" s="134"/>
      <c r="RYM69" s="134"/>
      <c r="RYN69" s="134"/>
      <c r="RYO69" s="134"/>
      <c r="RYP69" s="134"/>
      <c r="RYQ69" s="134"/>
      <c r="RYR69" s="134"/>
      <c r="RYS69" s="134"/>
      <c r="RYT69" s="134"/>
      <c r="RYU69" s="134"/>
      <c r="RYV69" s="134"/>
      <c r="RYW69" s="134"/>
      <c r="RYX69" s="134"/>
      <c r="RYY69" s="134"/>
      <c r="RYZ69" s="134"/>
      <c r="RZA69" s="134"/>
      <c r="RZB69" s="134"/>
      <c r="RZC69" s="134"/>
      <c r="RZD69" s="134"/>
      <c r="RZE69" s="134"/>
      <c r="RZF69" s="134"/>
      <c r="RZG69" s="134"/>
      <c r="RZH69" s="134"/>
      <c r="RZI69" s="134"/>
      <c r="RZJ69" s="134"/>
      <c r="RZK69" s="134"/>
      <c r="RZL69" s="134"/>
      <c r="RZM69" s="134"/>
      <c r="RZN69" s="134"/>
      <c r="RZO69" s="134"/>
      <c r="RZP69" s="134"/>
      <c r="RZQ69" s="134"/>
      <c r="RZR69" s="134"/>
      <c r="RZS69" s="134"/>
      <c r="RZT69" s="134"/>
      <c r="RZU69" s="134"/>
      <c r="RZV69" s="134"/>
      <c r="RZW69" s="134"/>
      <c r="RZX69" s="134"/>
      <c r="RZY69" s="134"/>
      <c r="RZZ69" s="134"/>
      <c r="SAA69" s="134"/>
      <c r="SAB69" s="134"/>
      <c r="SAC69" s="134"/>
      <c r="SAD69" s="134"/>
      <c r="SAE69" s="134"/>
      <c r="SAF69" s="134"/>
      <c r="SAG69" s="134"/>
      <c r="SAH69" s="134"/>
      <c r="SAI69" s="134"/>
      <c r="SAJ69" s="134"/>
      <c r="SAK69" s="134"/>
      <c r="SAL69" s="134"/>
      <c r="SAM69" s="134"/>
      <c r="SAN69" s="134"/>
      <c r="SAO69" s="134"/>
      <c r="SAP69" s="134"/>
      <c r="SAQ69" s="134"/>
      <c r="SAR69" s="134"/>
      <c r="SAS69" s="134"/>
      <c r="SAT69" s="134"/>
      <c r="SAU69" s="134"/>
      <c r="SAV69" s="134"/>
      <c r="SAW69" s="134"/>
      <c r="SAX69" s="134"/>
      <c r="SAY69" s="134"/>
      <c r="SAZ69" s="134"/>
      <c r="SBA69" s="134"/>
      <c r="SBB69" s="134"/>
      <c r="SBC69" s="134"/>
      <c r="SBD69" s="134"/>
      <c r="SBE69" s="134"/>
      <c r="SBF69" s="134"/>
      <c r="SBG69" s="134"/>
      <c r="SBH69" s="134"/>
      <c r="SBI69" s="134"/>
      <c r="SBJ69" s="134"/>
      <c r="SBK69" s="134"/>
      <c r="SBL69" s="134"/>
      <c r="SBM69" s="134"/>
      <c r="SBN69" s="134"/>
      <c r="SBO69" s="134"/>
      <c r="SBP69" s="134"/>
      <c r="SBQ69" s="134"/>
      <c r="SBR69" s="134"/>
      <c r="SBS69" s="134"/>
      <c r="SBT69" s="134"/>
      <c r="SBU69" s="134"/>
      <c r="SBV69" s="134"/>
      <c r="SBW69" s="134"/>
      <c r="SBX69" s="134"/>
      <c r="SBY69" s="134"/>
      <c r="SBZ69" s="134"/>
      <c r="SCA69" s="134"/>
      <c r="SCB69" s="134"/>
      <c r="SCC69" s="134"/>
      <c r="SCD69" s="134"/>
      <c r="SCE69" s="134"/>
      <c r="SCF69" s="134"/>
      <c r="SCG69" s="134"/>
      <c r="SCH69" s="134"/>
      <c r="SCI69" s="134"/>
      <c r="SCJ69" s="134"/>
      <c r="SCK69" s="134"/>
      <c r="SCL69" s="134"/>
      <c r="SCM69" s="134"/>
      <c r="SCN69" s="134"/>
      <c r="SCO69" s="134"/>
      <c r="SCP69" s="134"/>
      <c r="SCQ69" s="134"/>
      <c r="SCR69" s="134"/>
      <c r="SCS69" s="134"/>
      <c r="SCT69" s="134"/>
      <c r="SCU69" s="134"/>
      <c r="SCV69" s="134"/>
      <c r="SCW69" s="134"/>
      <c r="SCX69" s="134"/>
      <c r="SCY69" s="134"/>
      <c r="SCZ69" s="134"/>
      <c r="SDA69" s="134"/>
      <c r="SDB69" s="134"/>
      <c r="SDC69" s="134"/>
      <c r="SDD69" s="134"/>
      <c r="SDE69" s="134"/>
      <c r="SDF69" s="134"/>
      <c r="SDG69" s="134"/>
      <c r="SDH69" s="134"/>
      <c r="SDI69" s="134"/>
      <c r="SDJ69" s="134"/>
      <c r="SDK69" s="134"/>
      <c r="SDL69" s="134"/>
      <c r="SDM69" s="134"/>
      <c r="SDN69" s="134"/>
      <c r="SDO69" s="134"/>
      <c r="SDP69" s="134"/>
      <c r="SDQ69" s="134"/>
      <c r="SDR69" s="134"/>
      <c r="SDS69" s="134"/>
      <c r="SDT69" s="134"/>
      <c r="SDU69" s="134"/>
      <c r="SDV69" s="134"/>
      <c r="SDW69" s="134"/>
      <c r="SDX69" s="134"/>
      <c r="SDY69" s="134"/>
      <c r="SDZ69" s="134"/>
      <c r="SEA69" s="134"/>
      <c r="SEB69" s="134"/>
      <c r="SEC69" s="134"/>
      <c r="SED69" s="134"/>
      <c r="SEE69" s="134"/>
      <c r="SEF69" s="134"/>
      <c r="SEG69" s="134"/>
      <c r="SEH69" s="134"/>
      <c r="SEI69" s="134"/>
      <c r="SEJ69" s="134"/>
      <c r="SEK69" s="134"/>
      <c r="SEL69" s="134"/>
      <c r="SEM69" s="134"/>
      <c r="SEN69" s="134"/>
      <c r="SEO69" s="134"/>
      <c r="SEP69" s="134"/>
      <c r="SEQ69" s="134"/>
      <c r="SER69" s="134"/>
      <c r="SES69" s="134"/>
      <c r="SET69" s="134"/>
      <c r="SEU69" s="134"/>
      <c r="SEV69" s="134"/>
      <c r="SEW69" s="134"/>
      <c r="SEX69" s="134"/>
      <c r="SEY69" s="134"/>
      <c r="SEZ69" s="134"/>
      <c r="SFA69" s="134"/>
      <c r="SFB69" s="134"/>
      <c r="SFC69" s="134"/>
      <c r="SFD69" s="134"/>
      <c r="SFE69" s="134"/>
      <c r="SFF69" s="134"/>
      <c r="SFG69" s="134"/>
      <c r="SFH69" s="134"/>
      <c r="SFI69" s="134"/>
      <c r="SFJ69" s="134"/>
      <c r="SFK69" s="134"/>
      <c r="SFL69" s="134"/>
      <c r="SFM69" s="134"/>
      <c r="SFN69" s="134"/>
      <c r="SFO69" s="134"/>
      <c r="SFP69" s="134"/>
      <c r="SFQ69" s="134"/>
      <c r="SFR69" s="134"/>
      <c r="SFS69" s="134"/>
      <c r="SFT69" s="134"/>
      <c r="SFU69" s="134"/>
      <c r="SFV69" s="134"/>
      <c r="SFW69" s="134"/>
      <c r="SFX69" s="134"/>
      <c r="SFY69" s="134"/>
      <c r="SFZ69" s="134"/>
      <c r="SGA69" s="134"/>
      <c r="SGB69" s="134"/>
      <c r="SGC69" s="134"/>
      <c r="SGD69" s="134"/>
      <c r="SGE69" s="134"/>
      <c r="SGF69" s="134"/>
      <c r="SGG69" s="134"/>
      <c r="SGH69" s="134"/>
      <c r="SGI69" s="134"/>
      <c r="SGJ69" s="134"/>
      <c r="SGK69" s="134"/>
      <c r="SGL69" s="134"/>
      <c r="SGM69" s="134"/>
      <c r="SGN69" s="134"/>
      <c r="SGO69" s="134"/>
      <c r="SGP69" s="134"/>
      <c r="SGQ69" s="134"/>
      <c r="SGR69" s="134"/>
      <c r="SGS69" s="134"/>
      <c r="SGT69" s="134"/>
      <c r="SGU69" s="134"/>
      <c r="SGV69" s="134"/>
      <c r="SGW69" s="134"/>
      <c r="SGX69" s="134"/>
      <c r="SGY69" s="134"/>
      <c r="SGZ69" s="134"/>
      <c r="SHA69" s="134"/>
      <c r="SHB69" s="134"/>
      <c r="SHC69" s="134"/>
      <c r="SHD69" s="134"/>
      <c r="SHE69" s="134"/>
      <c r="SHF69" s="134"/>
      <c r="SHG69" s="134"/>
      <c r="SHH69" s="134"/>
      <c r="SHI69" s="134"/>
      <c r="SHJ69" s="134"/>
      <c r="SHK69" s="134"/>
      <c r="SHL69" s="134"/>
      <c r="SHM69" s="134"/>
      <c r="SHN69" s="134"/>
      <c r="SHO69" s="134"/>
      <c r="SHP69" s="134"/>
      <c r="SHQ69" s="134"/>
      <c r="SHR69" s="134"/>
      <c r="SHS69" s="134"/>
      <c r="SHT69" s="134"/>
      <c r="SHU69" s="134"/>
      <c r="SHV69" s="134"/>
      <c r="SHW69" s="134"/>
      <c r="SHX69" s="134"/>
      <c r="SHY69" s="134"/>
      <c r="SHZ69" s="134"/>
      <c r="SIA69" s="134"/>
      <c r="SIB69" s="134"/>
      <c r="SIC69" s="134"/>
      <c r="SID69" s="134"/>
      <c r="SIE69" s="134"/>
      <c r="SIF69" s="134"/>
      <c r="SIG69" s="134"/>
      <c r="SIH69" s="134"/>
      <c r="SII69" s="134"/>
      <c r="SIJ69" s="134"/>
      <c r="SIK69" s="134"/>
      <c r="SIL69" s="134"/>
      <c r="SIM69" s="134"/>
      <c r="SIN69" s="134"/>
      <c r="SIO69" s="134"/>
      <c r="SIP69" s="134"/>
      <c r="SIQ69" s="134"/>
      <c r="SIR69" s="134"/>
      <c r="SIS69" s="134"/>
      <c r="SIT69" s="134"/>
      <c r="SIU69" s="134"/>
      <c r="SIV69" s="134"/>
      <c r="SIW69" s="134"/>
      <c r="SIX69" s="134"/>
      <c r="SIY69" s="134"/>
      <c r="SIZ69" s="134"/>
      <c r="SJA69" s="134"/>
      <c r="SJB69" s="134"/>
      <c r="SJC69" s="134"/>
      <c r="SJD69" s="134"/>
      <c r="SJE69" s="134"/>
      <c r="SJF69" s="134"/>
      <c r="SJG69" s="134"/>
      <c r="SJH69" s="134"/>
      <c r="SJI69" s="134"/>
      <c r="SJJ69" s="134"/>
      <c r="SJK69" s="134"/>
      <c r="SJL69" s="134"/>
      <c r="SJM69" s="134"/>
      <c r="SJN69" s="134"/>
      <c r="SJO69" s="134"/>
      <c r="SJP69" s="134"/>
      <c r="SJQ69" s="134"/>
      <c r="SJR69" s="134"/>
      <c r="SJS69" s="134"/>
      <c r="SJT69" s="134"/>
      <c r="SJU69" s="134"/>
      <c r="SJV69" s="134"/>
      <c r="SJW69" s="134"/>
      <c r="SJX69" s="134"/>
      <c r="SJY69" s="134"/>
      <c r="SJZ69" s="134"/>
      <c r="SKA69" s="134"/>
      <c r="SKB69" s="134"/>
      <c r="SKC69" s="134"/>
      <c r="SKD69" s="134"/>
      <c r="SKE69" s="134"/>
      <c r="SKF69" s="134"/>
      <c r="SKG69" s="134"/>
      <c r="SKH69" s="134"/>
      <c r="SKI69" s="134"/>
      <c r="SKJ69" s="134"/>
      <c r="SKK69" s="134"/>
      <c r="SKL69" s="134"/>
      <c r="SKM69" s="134"/>
      <c r="SKN69" s="134"/>
      <c r="SKO69" s="134"/>
      <c r="SKP69" s="134"/>
      <c r="SKQ69" s="134"/>
      <c r="SKR69" s="134"/>
      <c r="SKS69" s="134"/>
      <c r="SKT69" s="134"/>
      <c r="SKU69" s="134"/>
      <c r="SKV69" s="134"/>
      <c r="SKW69" s="134"/>
      <c r="SKX69" s="134"/>
      <c r="SKY69" s="134"/>
      <c r="SKZ69" s="134"/>
      <c r="SLA69" s="134"/>
      <c r="SLB69" s="134"/>
      <c r="SLC69" s="134"/>
      <c r="SLD69" s="134"/>
      <c r="SLE69" s="134"/>
      <c r="SLF69" s="134"/>
      <c r="SLG69" s="134"/>
      <c r="SLH69" s="134"/>
      <c r="SLI69" s="134"/>
      <c r="SLJ69" s="134"/>
      <c r="SLK69" s="134"/>
      <c r="SLL69" s="134"/>
      <c r="SLM69" s="134"/>
      <c r="SLN69" s="134"/>
      <c r="SLO69" s="134"/>
      <c r="SLP69" s="134"/>
      <c r="SLQ69" s="134"/>
      <c r="SLR69" s="134"/>
      <c r="SLS69" s="134"/>
      <c r="SLT69" s="134"/>
      <c r="SLU69" s="134"/>
      <c r="SLV69" s="134"/>
      <c r="SLW69" s="134"/>
      <c r="SLX69" s="134"/>
      <c r="SLY69" s="134"/>
      <c r="SLZ69" s="134"/>
      <c r="SMA69" s="134"/>
      <c r="SMB69" s="134"/>
      <c r="SMC69" s="134"/>
      <c r="SMD69" s="134"/>
      <c r="SME69" s="134"/>
      <c r="SMF69" s="134"/>
      <c r="SMG69" s="134"/>
      <c r="SMH69" s="134"/>
      <c r="SMI69" s="134"/>
      <c r="SMJ69" s="134"/>
      <c r="SMK69" s="134"/>
      <c r="SML69" s="134"/>
      <c r="SMM69" s="134"/>
      <c r="SMN69" s="134"/>
      <c r="SMO69" s="134"/>
      <c r="SMP69" s="134"/>
      <c r="SMQ69" s="134"/>
      <c r="SMR69" s="134"/>
      <c r="SMS69" s="134"/>
      <c r="SMT69" s="134"/>
      <c r="SMU69" s="134"/>
      <c r="SMV69" s="134"/>
      <c r="SMW69" s="134"/>
      <c r="SMX69" s="134"/>
      <c r="SMY69" s="134"/>
      <c r="SMZ69" s="134"/>
      <c r="SNA69" s="134"/>
      <c r="SNB69" s="134"/>
      <c r="SNC69" s="134"/>
      <c r="SND69" s="134"/>
      <c r="SNE69" s="134"/>
      <c r="SNF69" s="134"/>
      <c r="SNG69" s="134"/>
      <c r="SNH69" s="134"/>
      <c r="SNI69" s="134"/>
      <c r="SNJ69" s="134"/>
      <c r="SNK69" s="134"/>
      <c r="SNL69" s="134"/>
      <c r="SNM69" s="134"/>
      <c r="SNN69" s="134"/>
      <c r="SNO69" s="134"/>
      <c r="SNP69" s="134"/>
      <c r="SNQ69" s="134"/>
      <c r="SNR69" s="134"/>
      <c r="SNS69" s="134"/>
      <c r="SNT69" s="134"/>
      <c r="SNU69" s="134"/>
      <c r="SNV69" s="134"/>
      <c r="SNW69" s="134"/>
      <c r="SNX69" s="134"/>
      <c r="SNY69" s="134"/>
      <c r="SNZ69" s="134"/>
      <c r="SOA69" s="134"/>
      <c r="SOB69" s="134"/>
      <c r="SOC69" s="134"/>
      <c r="SOD69" s="134"/>
      <c r="SOE69" s="134"/>
      <c r="SOF69" s="134"/>
      <c r="SOG69" s="134"/>
      <c r="SOH69" s="134"/>
      <c r="SOI69" s="134"/>
      <c r="SOJ69" s="134"/>
      <c r="SOK69" s="134"/>
      <c r="SOL69" s="134"/>
      <c r="SOM69" s="134"/>
      <c r="SON69" s="134"/>
      <c r="SOO69" s="134"/>
      <c r="SOP69" s="134"/>
      <c r="SOQ69" s="134"/>
      <c r="SOR69" s="134"/>
      <c r="SOS69" s="134"/>
      <c r="SOT69" s="134"/>
      <c r="SOU69" s="134"/>
      <c r="SOV69" s="134"/>
      <c r="SOW69" s="134"/>
      <c r="SOX69" s="134"/>
      <c r="SOY69" s="134"/>
      <c r="SOZ69" s="134"/>
      <c r="SPA69" s="134"/>
      <c r="SPB69" s="134"/>
      <c r="SPC69" s="134"/>
      <c r="SPD69" s="134"/>
      <c r="SPE69" s="134"/>
      <c r="SPF69" s="134"/>
      <c r="SPG69" s="134"/>
      <c r="SPH69" s="134"/>
      <c r="SPI69" s="134"/>
      <c r="SPJ69" s="134"/>
      <c r="SPK69" s="134"/>
      <c r="SPL69" s="134"/>
      <c r="SPM69" s="134"/>
      <c r="SPN69" s="134"/>
      <c r="SPO69" s="134"/>
      <c r="SPP69" s="134"/>
      <c r="SPQ69" s="134"/>
      <c r="SPR69" s="134"/>
      <c r="SPS69" s="134"/>
      <c r="SPT69" s="134"/>
      <c r="SPU69" s="134"/>
      <c r="SPV69" s="134"/>
      <c r="SPW69" s="134"/>
      <c r="SPX69" s="134"/>
      <c r="SPY69" s="134"/>
      <c r="SPZ69" s="134"/>
      <c r="SQA69" s="134"/>
      <c r="SQB69" s="134"/>
      <c r="SQC69" s="134"/>
      <c r="SQD69" s="134"/>
      <c r="SQE69" s="134"/>
      <c r="SQF69" s="134"/>
      <c r="SQG69" s="134"/>
      <c r="SQH69" s="134"/>
      <c r="SQI69" s="134"/>
      <c r="SQJ69" s="134"/>
      <c r="SQK69" s="134"/>
      <c r="SQL69" s="134"/>
      <c r="SQM69" s="134"/>
      <c r="SQN69" s="134"/>
      <c r="SQO69" s="134"/>
      <c r="SQP69" s="134"/>
      <c r="SQQ69" s="134"/>
      <c r="SQR69" s="134"/>
      <c r="SQS69" s="134"/>
      <c r="SQT69" s="134"/>
      <c r="SQU69" s="134"/>
      <c r="SQV69" s="134"/>
      <c r="SQW69" s="134"/>
      <c r="SQX69" s="134"/>
      <c r="SQY69" s="134"/>
      <c r="SQZ69" s="134"/>
      <c r="SRA69" s="134"/>
      <c r="SRB69" s="134"/>
      <c r="SRC69" s="134"/>
      <c r="SRD69" s="134"/>
      <c r="SRE69" s="134"/>
      <c r="SRF69" s="134"/>
      <c r="SRG69" s="134"/>
      <c r="SRH69" s="134"/>
      <c r="SRI69" s="134"/>
      <c r="SRJ69" s="134"/>
      <c r="SRK69" s="134"/>
      <c r="SRL69" s="134"/>
      <c r="SRM69" s="134"/>
      <c r="SRN69" s="134"/>
      <c r="SRO69" s="134"/>
      <c r="SRP69" s="134"/>
      <c r="SRQ69" s="134"/>
      <c r="SRR69" s="134"/>
      <c r="SRS69" s="134"/>
      <c r="SRT69" s="134"/>
      <c r="SRU69" s="134"/>
      <c r="SRV69" s="134"/>
      <c r="SRW69" s="134"/>
      <c r="SRX69" s="134"/>
      <c r="SRY69" s="134"/>
      <c r="SRZ69" s="134"/>
      <c r="SSA69" s="134"/>
      <c r="SSB69" s="134"/>
      <c r="SSC69" s="134"/>
      <c r="SSD69" s="134"/>
      <c r="SSE69" s="134"/>
      <c r="SSF69" s="134"/>
      <c r="SSG69" s="134"/>
      <c r="SSH69" s="134"/>
      <c r="SSI69" s="134"/>
      <c r="SSJ69" s="134"/>
      <c r="SSK69" s="134"/>
      <c r="SSL69" s="134"/>
      <c r="SSM69" s="134"/>
      <c r="SSN69" s="134"/>
      <c r="SSO69" s="134"/>
      <c r="SSP69" s="134"/>
      <c r="SSQ69" s="134"/>
      <c r="SSR69" s="134"/>
      <c r="SSS69" s="134"/>
      <c r="SST69" s="134"/>
      <c r="SSU69" s="134"/>
      <c r="SSV69" s="134"/>
      <c r="SSW69" s="134"/>
      <c r="SSX69" s="134"/>
      <c r="SSY69" s="134"/>
      <c r="SSZ69" s="134"/>
      <c r="STA69" s="134"/>
      <c r="STB69" s="134"/>
      <c r="STC69" s="134"/>
      <c r="STD69" s="134"/>
      <c r="STE69" s="134"/>
      <c r="STF69" s="134"/>
      <c r="STG69" s="134"/>
      <c r="STH69" s="134"/>
      <c r="STI69" s="134"/>
      <c r="STJ69" s="134"/>
      <c r="STK69" s="134"/>
      <c r="STL69" s="134"/>
      <c r="STM69" s="134"/>
      <c r="STN69" s="134"/>
      <c r="STO69" s="134"/>
      <c r="STP69" s="134"/>
      <c r="STQ69" s="134"/>
      <c r="STR69" s="134"/>
      <c r="STS69" s="134"/>
      <c r="STT69" s="134"/>
      <c r="STU69" s="134"/>
      <c r="STV69" s="134"/>
      <c r="STW69" s="134"/>
      <c r="STX69" s="134"/>
      <c r="STY69" s="134"/>
      <c r="STZ69" s="134"/>
      <c r="SUA69" s="134"/>
      <c r="SUB69" s="134"/>
      <c r="SUC69" s="134"/>
      <c r="SUD69" s="134"/>
      <c r="SUE69" s="134"/>
      <c r="SUF69" s="134"/>
      <c r="SUG69" s="134"/>
      <c r="SUH69" s="134"/>
      <c r="SUI69" s="134"/>
      <c r="SUJ69" s="134"/>
      <c r="SUK69" s="134"/>
      <c r="SUL69" s="134"/>
      <c r="SUM69" s="134"/>
      <c r="SUN69" s="134"/>
      <c r="SUO69" s="134"/>
      <c r="SUP69" s="134"/>
      <c r="SUQ69" s="134"/>
      <c r="SUR69" s="134"/>
      <c r="SUS69" s="134"/>
      <c r="SUT69" s="134"/>
      <c r="SUU69" s="134"/>
      <c r="SUV69" s="134"/>
      <c r="SUW69" s="134"/>
      <c r="SUX69" s="134"/>
      <c r="SUY69" s="134"/>
      <c r="SUZ69" s="134"/>
      <c r="SVA69" s="134"/>
      <c r="SVB69" s="134"/>
      <c r="SVC69" s="134"/>
      <c r="SVD69" s="134"/>
      <c r="SVE69" s="134"/>
      <c r="SVF69" s="134"/>
      <c r="SVG69" s="134"/>
      <c r="SVH69" s="134"/>
      <c r="SVI69" s="134"/>
      <c r="SVJ69" s="134"/>
      <c r="SVK69" s="134"/>
      <c r="SVL69" s="134"/>
      <c r="SVM69" s="134"/>
      <c r="SVN69" s="134"/>
      <c r="SVO69" s="134"/>
      <c r="SVP69" s="134"/>
      <c r="SVQ69" s="134"/>
      <c r="SVR69" s="134"/>
      <c r="SVS69" s="134"/>
      <c r="SVT69" s="134"/>
      <c r="SVU69" s="134"/>
      <c r="SVV69" s="134"/>
      <c r="SVW69" s="134"/>
      <c r="SVX69" s="134"/>
      <c r="SVY69" s="134"/>
      <c r="SVZ69" s="134"/>
      <c r="SWA69" s="134"/>
      <c r="SWB69" s="134"/>
      <c r="SWC69" s="134"/>
      <c r="SWD69" s="134"/>
      <c r="SWE69" s="134"/>
      <c r="SWF69" s="134"/>
      <c r="SWG69" s="134"/>
      <c r="SWH69" s="134"/>
      <c r="SWI69" s="134"/>
      <c r="SWJ69" s="134"/>
      <c r="SWK69" s="134"/>
      <c r="SWL69" s="134"/>
      <c r="SWM69" s="134"/>
      <c r="SWN69" s="134"/>
      <c r="SWO69" s="134"/>
      <c r="SWP69" s="134"/>
      <c r="SWQ69" s="134"/>
      <c r="SWR69" s="134"/>
      <c r="SWS69" s="134"/>
      <c r="SWT69" s="134"/>
      <c r="SWU69" s="134"/>
      <c r="SWV69" s="134"/>
      <c r="SWW69" s="134"/>
      <c r="SWX69" s="134"/>
      <c r="SWY69" s="134"/>
      <c r="SWZ69" s="134"/>
      <c r="SXA69" s="134"/>
      <c r="SXB69" s="134"/>
      <c r="SXC69" s="134"/>
      <c r="SXD69" s="134"/>
      <c r="SXE69" s="134"/>
      <c r="SXF69" s="134"/>
      <c r="SXG69" s="134"/>
      <c r="SXH69" s="134"/>
      <c r="SXI69" s="134"/>
      <c r="SXJ69" s="134"/>
      <c r="SXK69" s="134"/>
      <c r="SXL69" s="134"/>
      <c r="SXM69" s="134"/>
      <c r="SXN69" s="134"/>
      <c r="SXO69" s="134"/>
      <c r="SXP69" s="134"/>
      <c r="SXQ69" s="134"/>
      <c r="SXR69" s="134"/>
      <c r="SXS69" s="134"/>
      <c r="SXT69" s="134"/>
      <c r="SXU69" s="134"/>
      <c r="SXV69" s="134"/>
      <c r="SXW69" s="134"/>
      <c r="SXX69" s="134"/>
      <c r="SXY69" s="134"/>
      <c r="SXZ69" s="134"/>
      <c r="SYA69" s="134"/>
      <c r="SYB69" s="134"/>
      <c r="SYC69" s="134"/>
      <c r="SYD69" s="134"/>
      <c r="SYE69" s="134"/>
      <c r="SYF69" s="134"/>
      <c r="SYG69" s="134"/>
      <c r="SYH69" s="134"/>
      <c r="SYI69" s="134"/>
      <c r="SYJ69" s="134"/>
      <c r="SYK69" s="134"/>
      <c r="SYL69" s="134"/>
      <c r="SYM69" s="134"/>
      <c r="SYN69" s="134"/>
      <c r="SYO69" s="134"/>
      <c r="SYP69" s="134"/>
      <c r="SYQ69" s="134"/>
      <c r="SYR69" s="134"/>
      <c r="SYS69" s="134"/>
      <c r="SYT69" s="134"/>
      <c r="SYU69" s="134"/>
      <c r="SYV69" s="134"/>
      <c r="SYW69" s="134"/>
      <c r="SYX69" s="134"/>
      <c r="SYY69" s="134"/>
      <c r="SYZ69" s="134"/>
      <c r="SZA69" s="134"/>
      <c r="SZB69" s="134"/>
      <c r="SZC69" s="134"/>
      <c r="SZD69" s="134"/>
      <c r="SZE69" s="134"/>
      <c r="SZF69" s="134"/>
      <c r="SZG69" s="134"/>
      <c r="SZH69" s="134"/>
      <c r="SZI69" s="134"/>
      <c r="SZJ69" s="134"/>
      <c r="SZK69" s="134"/>
      <c r="SZL69" s="134"/>
      <c r="SZM69" s="134"/>
      <c r="SZN69" s="134"/>
      <c r="SZO69" s="134"/>
      <c r="SZP69" s="134"/>
      <c r="SZQ69" s="134"/>
      <c r="SZR69" s="134"/>
      <c r="SZS69" s="134"/>
      <c r="SZT69" s="134"/>
      <c r="SZU69" s="134"/>
      <c r="SZV69" s="134"/>
      <c r="SZW69" s="134"/>
      <c r="SZX69" s="134"/>
      <c r="SZY69" s="134"/>
      <c r="SZZ69" s="134"/>
      <c r="TAA69" s="134"/>
      <c r="TAB69" s="134"/>
      <c r="TAC69" s="134"/>
      <c r="TAD69" s="134"/>
      <c r="TAE69" s="134"/>
      <c r="TAF69" s="134"/>
      <c r="TAG69" s="134"/>
      <c r="TAH69" s="134"/>
      <c r="TAI69" s="134"/>
      <c r="TAJ69" s="134"/>
      <c r="TAK69" s="134"/>
      <c r="TAL69" s="134"/>
      <c r="TAM69" s="134"/>
      <c r="TAN69" s="134"/>
      <c r="TAO69" s="134"/>
      <c r="TAP69" s="134"/>
      <c r="TAQ69" s="134"/>
      <c r="TAR69" s="134"/>
      <c r="TAS69" s="134"/>
      <c r="TAT69" s="134"/>
      <c r="TAU69" s="134"/>
      <c r="TAV69" s="134"/>
      <c r="TAW69" s="134"/>
      <c r="TAX69" s="134"/>
      <c r="TAY69" s="134"/>
      <c r="TAZ69" s="134"/>
      <c r="TBA69" s="134"/>
      <c r="TBB69" s="134"/>
      <c r="TBC69" s="134"/>
      <c r="TBD69" s="134"/>
      <c r="TBE69" s="134"/>
      <c r="TBF69" s="134"/>
      <c r="TBG69" s="134"/>
      <c r="TBH69" s="134"/>
      <c r="TBI69" s="134"/>
      <c r="TBJ69" s="134"/>
      <c r="TBK69" s="134"/>
      <c r="TBL69" s="134"/>
      <c r="TBM69" s="134"/>
      <c r="TBN69" s="134"/>
      <c r="TBO69" s="134"/>
      <c r="TBP69" s="134"/>
      <c r="TBQ69" s="134"/>
      <c r="TBR69" s="134"/>
      <c r="TBS69" s="134"/>
      <c r="TBT69" s="134"/>
      <c r="TBU69" s="134"/>
      <c r="TBV69" s="134"/>
      <c r="TBW69" s="134"/>
      <c r="TBX69" s="134"/>
      <c r="TBY69" s="134"/>
      <c r="TBZ69" s="134"/>
      <c r="TCA69" s="134"/>
      <c r="TCB69" s="134"/>
      <c r="TCC69" s="134"/>
      <c r="TCD69" s="134"/>
      <c r="TCE69" s="134"/>
      <c r="TCF69" s="134"/>
      <c r="TCG69" s="134"/>
      <c r="TCH69" s="134"/>
      <c r="TCI69" s="134"/>
      <c r="TCJ69" s="134"/>
      <c r="TCK69" s="134"/>
      <c r="TCL69" s="134"/>
      <c r="TCM69" s="134"/>
      <c r="TCN69" s="134"/>
      <c r="TCO69" s="134"/>
      <c r="TCP69" s="134"/>
      <c r="TCQ69" s="134"/>
      <c r="TCR69" s="134"/>
      <c r="TCS69" s="134"/>
      <c r="TCT69" s="134"/>
      <c r="TCU69" s="134"/>
      <c r="TCV69" s="134"/>
      <c r="TCW69" s="134"/>
      <c r="TCX69" s="134"/>
      <c r="TCY69" s="134"/>
      <c r="TCZ69" s="134"/>
      <c r="TDA69" s="134"/>
      <c r="TDB69" s="134"/>
      <c r="TDC69" s="134"/>
      <c r="TDD69" s="134"/>
      <c r="TDE69" s="134"/>
      <c r="TDF69" s="134"/>
      <c r="TDG69" s="134"/>
      <c r="TDH69" s="134"/>
      <c r="TDI69" s="134"/>
      <c r="TDJ69" s="134"/>
      <c r="TDK69" s="134"/>
      <c r="TDL69" s="134"/>
      <c r="TDM69" s="134"/>
      <c r="TDN69" s="134"/>
      <c r="TDO69" s="134"/>
      <c r="TDP69" s="134"/>
      <c r="TDQ69" s="134"/>
      <c r="TDR69" s="134"/>
      <c r="TDS69" s="134"/>
      <c r="TDT69" s="134"/>
      <c r="TDU69" s="134"/>
      <c r="TDV69" s="134"/>
      <c r="TDW69" s="134"/>
      <c r="TDX69" s="134"/>
      <c r="TDY69" s="134"/>
      <c r="TDZ69" s="134"/>
      <c r="TEA69" s="134"/>
      <c r="TEB69" s="134"/>
      <c r="TEC69" s="134"/>
      <c r="TED69" s="134"/>
      <c r="TEE69" s="134"/>
      <c r="TEF69" s="134"/>
      <c r="TEG69" s="134"/>
      <c r="TEH69" s="134"/>
      <c r="TEI69" s="134"/>
      <c r="TEJ69" s="134"/>
      <c r="TEK69" s="134"/>
      <c r="TEL69" s="134"/>
      <c r="TEM69" s="134"/>
      <c r="TEN69" s="134"/>
      <c r="TEO69" s="134"/>
      <c r="TEP69" s="134"/>
      <c r="TEQ69" s="134"/>
      <c r="TER69" s="134"/>
      <c r="TES69" s="134"/>
      <c r="TET69" s="134"/>
      <c r="TEU69" s="134"/>
      <c r="TEV69" s="134"/>
      <c r="TEW69" s="134"/>
      <c r="TEX69" s="134"/>
      <c r="TEY69" s="134"/>
      <c r="TEZ69" s="134"/>
      <c r="TFA69" s="134"/>
      <c r="TFB69" s="134"/>
      <c r="TFC69" s="134"/>
      <c r="TFD69" s="134"/>
      <c r="TFE69" s="134"/>
      <c r="TFF69" s="134"/>
      <c r="TFG69" s="134"/>
      <c r="TFH69" s="134"/>
      <c r="TFI69" s="134"/>
      <c r="TFJ69" s="134"/>
      <c r="TFK69" s="134"/>
      <c r="TFL69" s="134"/>
      <c r="TFM69" s="134"/>
      <c r="TFN69" s="134"/>
      <c r="TFO69" s="134"/>
      <c r="TFP69" s="134"/>
      <c r="TFQ69" s="134"/>
      <c r="TFR69" s="134"/>
      <c r="TFS69" s="134"/>
      <c r="TFT69" s="134"/>
      <c r="TFU69" s="134"/>
      <c r="TFV69" s="134"/>
      <c r="TFW69" s="134"/>
      <c r="TFX69" s="134"/>
      <c r="TFY69" s="134"/>
      <c r="TFZ69" s="134"/>
      <c r="TGA69" s="134"/>
      <c r="TGB69" s="134"/>
      <c r="TGC69" s="134"/>
      <c r="TGD69" s="134"/>
      <c r="TGE69" s="134"/>
      <c r="TGF69" s="134"/>
      <c r="TGG69" s="134"/>
      <c r="TGH69" s="134"/>
      <c r="TGI69" s="134"/>
      <c r="TGJ69" s="134"/>
      <c r="TGK69" s="134"/>
      <c r="TGL69" s="134"/>
      <c r="TGM69" s="134"/>
      <c r="TGN69" s="134"/>
      <c r="TGO69" s="134"/>
      <c r="TGP69" s="134"/>
      <c r="TGQ69" s="134"/>
      <c r="TGR69" s="134"/>
      <c r="TGS69" s="134"/>
      <c r="TGT69" s="134"/>
      <c r="TGU69" s="134"/>
      <c r="TGV69" s="134"/>
      <c r="TGW69" s="134"/>
      <c r="TGX69" s="134"/>
      <c r="TGY69" s="134"/>
      <c r="TGZ69" s="134"/>
      <c r="THA69" s="134"/>
      <c r="THB69" s="134"/>
      <c r="THC69" s="134"/>
      <c r="THD69" s="134"/>
      <c r="THE69" s="134"/>
      <c r="THF69" s="134"/>
      <c r="THG69" s="134"/>
      <c r="THH69" s="134"/>
      <c r="THI69" s="134"/>
      <c r="THJ69" s="134"/>
      <c r="THK69" s="134"/>
      <c r="THL69" s="134"/>
      <c r="THM69" s="134"/>
      <c r="THN69" s="134"/>
      <c r="THO69" s="134"/>
      <c r="THP69" s="134"/>
      <c r="THQ69" s="134"/>
      <c r="THR69" s="134"/>
      <c r="THS69" s="134"/>
      <c r="THT69" s="134"/>
      <c r="THU69" s="134"/>
      <c r="THV69" s="134"/>
      <c r="THW69" s="134"/>
      <c r="THX69" s="134"/>
      <c r="THY69" s="134"/>
      <c r="THZ69" s="134"/>
      <c r="TIA69" s="134"/>
      <c r="TIB69" s="134"/>
      <c r="TIC69" s="134"/>
      <c r="TID69" s="134"/>
      <c r="TIE69" s="134"/>
      <c r="TIF69" s="134"/>
      <c r="TIG69" s="134"/>
      <c r="TIH69" s="134"/>
      <c r="TII69" s="134"/>
      <c r="TIJ69" s="134"/>
      <c r="TIK69" s="134"/>
      <c r="TIL69" s="134"/>
      <c r="TIM69" s="134"/>
      <c r="TIN69" s="134"/>
      <c r="TIO69" s="134"/>
      <c r="TIP69" s="134"/>
      <c r="TIQ69" s="134"/>
      <c r="TIR69" s="134"/>
      <c r="TIS69" s="134"/>
      <c r="TIT69" s="134"/>
      <c r="TIU69" s="134"/>
      <c r="TIV69" s="134"/>
      <c r="TIW69" s="134"/>
      <c r="TIX69" s="134"/>
      <c r="TIY69" s="134"/>
      <c r="TIZ69" s="134"/>
      <c r="TJA69" s="134"/>
      <c r="TJB69" s="134"/>
      <c r="TJC69" s="134"/>
      <c r="TJD69" s="134"/>
      <c r="TJE69" s="134"/>
      <c r="TJF69" s="134"/>
      <c r="TJG69" s="134"/>
      <c r="TJH69" s="134"/>
      <c r="TJI69" s="134"/>
      <c r="TJJ69" s="134"/>
      <c r="TJK69" s="134"/>
      <c r="TJL69" s="134"/>
      <c r="TJM69" s="134"/>
      <c r="TJN69" s="134"/>
      <c r="TJO69" s="134"/>
      <c r="TJP69" s="134"/>
      <c r="TJQ69" s="134"/>
      <c r="TJR69" s="134"/>
      <c r="TJS69" s="134"/>
      <c r="TJT69" s="134"/>
      <c r="TJU69" s="134"/>
      <c r="TJV69" s="134"/>
      <c r="TJW69" s="134"/>
      <c r="TJX69" s="134"/>
      <c r="TJY69" s="134"/>
      <c r="TJZ69" s="134"/>
      <c r="TKA69" s="134"/>
      <c r="TKB69" s="134"/>
      <c r="TKC69" s="134"/>
      <c r="TKD69" s="134"/>
      <c r="TKE69" s="134"/>
      <c r="TKF69" s="134"/>
      <c r="TKG69" s="134"/>
      <c r="TKH69" s="134"/>
      <c r="TKI69" s="134"/>
      <c r="TKJ69" s="134"/>
      <c r="TKK69" s="134"/>
      <c r="TKL69" s="134"/>
      <c r="TKM69" s="134"/>
      <c r="TKN69" s="134"/>
      <c r="TKO69" s="134"/>
      <c r="TKP69" s="134"/>
      <c r="TKQ69" s="134"/>
      <c r="TKR69" s="134"/>
      <c r="TKS69" s="134"/>
      <c r="TKT69" s="134"/>
      <c r="TKU69" s="134"/>
      <c r="TKV69" s="134"/>
      <c r="TKW69" s="134"/>
      <c r="TKX69" s="134"/>
      <c r="TKY69" s="134"/>
      <c r="TKZ69" s="134"/>
      <c r="TLA69" s="134"/>
      <c r="TLB69" s="134"/>
      <c r="TLC69" s="134"/>
      <c r="TLD69" s="134"/>
      <c r="TLE69" s="134"/>
      <c r="TLF69" s="134"/>
      <c r="TLG69" s="134"/>
      <c r="TLH69" s="134"/>
      <c r="TLI69" s="134"/>
      <c r="TLJ69" s="134"/>
      <c r="TLK69" s="134"/>
      <c r="TLL69" s="134"/>
      <c r="TLM69" s="134"/>
      <c r="TLN69" s="134"/>
      <c r="TLO69" s="134"/>
      <c r="TLP69" s="134"/>
      <c r="TLQ69" s="134"/>
      <c r="TLR69" s="134"/>
      <c r="TLS69" s="134"/>
      <c r="TLT69" s="134"/>
      <c r="TLU69" s="134"/>
      <c r="TLV69" s="134"/>
      <c r="TLW69" s="134"/>
      <c r="TLX69" s="134"/>
      <c r="TLY69" s="134"/>
      <c r="TLZ69" s="134"/>
      <c r="TMA69" s="134"/>
      <c r="TMB69" s="134"/>
      <c r="TMC69" s="134"/>
      <c r="TMD69" s="134"/>
      <c r="TME69" s="134"/>
      <c r="TMF69" s="134"/>
      <c r="TMG69" s="134"/>
      <c r="TMH69" s="134"/>
      <c r="TMI69" s="134"/>
      <c r="TMJ69" s="134"/>
      <c r="TMK69" s="134"/>
      <c r="TML69" s="134"/>
      <c r="TMM69" s="134"/>
      <c r="TMN69" s="134"/>
      <c r="TMO69" s="134"/>
      <c r="TMP69" s="134"/>
      <c r="TMQ69" s="134"/>
      <c r="TMR69" s="134"/>
      <c r="TMS69" s="134"/>
      <c r="TMT69" s="134"/>
      <c r="TMU69" s="134"/>
      <c r="TMV69" s="134"/>
      <c r="TMW69" s="134"/>
      <c r="TMX69" s="134"/>
      <c r="TMY69" s="134"/>
      <c r="TMZ69" s="134"/>
      <c r="TNA69" s="134"/>
      <c r="TNB69" s="134"/>
      <c r="TNC69" s="134"/>
      <c r="TND69" s="134"/>
      <c r="TNE69" s="134"/>
      <c r="TNF69" s="134"/>
      <c r="TNG69" s="134"/>
      <c r="TNH69" s="134"/>
      <c r="TNI69" s="134"/>
      <c r="TNJ69" s="134"/>
      <c r="TNK69" s="134"/>
      <c r="TNL69" s="134"/>
      <c r="TNM69" s="134"/>
      <c r="TNN69" s="134"/>
      <c r="TNO69" s="134"/>
      <c r="TNP69" s="134"/>
      <c r="TNQ69" s="134"/>
      <c r="TNR69" s="134"/>
      <c r="TNS69" s="134"/>
      <c r="TNT69" s="134"/>
      <c r="TNU69" s="134"/>
      <c r="TNV69" s="134"/>
      <c r="TNW69" s="134"/>
      <c r="TNX69" s="134"/>
      <c r="TNY69" s="134"/>
      <c r="TNZ69" s="134"/>
      <c r="TOA69" s="134"/>
      <c r="TOB69" s="134"/>
      <c r="TOC69" s="134"/>
      <c r="TOD69" s="134"/>
      <c r="TOE69" s="134"/>
      <c r="TOF69" s="134"/>
      <c r="TOG69" s="134"/>
      <c r="TOH69" s="134"/>
      <c r="TOI69" s="134"/>
      <c r="TOJ69" s="134"/>
      <c r="TOK69" s="134"/>
      <c r="TOL69" s="134"/>
      <c r="TOM69" s="134"/>
      <c r="TON69" s="134"/>
      <c r="TOO69" s="134"/>
      <c r="TOP69" s="134"/>
      <c r="TOQ69" s="134"/>
      <c r="TOR69" s="134"/>
      <c r="TOS69" s="134"/>
      <c r="TOT69" s="134"/>
      <c r="TOU69" s="134"/>
      <c r="TOV69" s="134"/>
      <c r="TOW69" s="134"/>
      <c r="TOX69" s="134"/>
      <c r="TOY69" s="134"/>
      <c r="TOZ69" s="134"/>
      <c r="TPA69" s="134"/>
      <c r="TPB69" s="134"/>
      <c r="TPC69" s="134"/>
      <c r="TPD69" s="134"/>
      <c r="TPE69" s="134"/>
      <c r="TPF69" s="134"/>
      <c r="TPG69" s="134"/>
      <c r="TPH69" s="134"/>
      <c r="TPI69" s="134"/>
      <c r="TPJ69" s="134"/>
      <c r="TPK69" s="134"/>
      <c r="TPL69" s="134"/>
      <c r="TPM69" s="134"/>
      <c r="TPN69" s="134"/>
      <c r="TPO69" s="134"/>
      <c r="TPP69" s="134"/>
      <c r="TPQ69" s="134"/>
      <c r="TPR69" s="134"/>
      <c r="TPS69" s="134"/>
      <c r="TPT69" s="134"/>
      <c r="TPU69" s="134"/>
      <c r="TPV69" s="134"/>
      <c r="TPW69" s="134"/>
      <c r="TPX69" s="134"/>
      <c r="TPY69" s="134"/>
      <c r="TPZ69" s="134"/>
      <c r="TQA69" s="134"/>
      <c r="TQB69" s="134"/>
      <c r="TQC69" s="134"/>
      <c r="TQD69" s="134"/>
      <c r="TQE69" s="134"/>
      <c r="TQF69" s="134"/>
      <c r="TQG69" s="134"/>
      <c r="TQH69" s="134"/>
      <c r="TQI69" s="134"/>
      <c r="TQJ69" s="134"/>
      <c r="TQK69" s="134"/>
      <c r="TQL69" s="134"/>
      <c r="TQM69" s="134"/>
      <c r="TQN69" s="134"/>
      <c r="TQO69" s="134"/>
      <c r="TQP69" s="134"/>
      <c r="TQQ69" s="134"/>
      <c r="TQR69" s="134"/>
      <c r="TQS69" s="134"/>
      <c r="TQT69" s="134"/>
      <c r="TQU69" s="134"/>
      <c r="TQV69" s="134"/>
      <c r="TQW69" s="134"/>
      <c r="TQX69" s="134"/>
      <c r="TQY69" s="134"/>
      <c r="TQZ69" s="134"/>
      <c r="TRA69" s="134"/>
      <c r="TRB69" s="134"/>
      <c r="TRC69" s="134"/>
      <c r="TRD69" s="134"/>
      <c r="TRE69" s="134"/>
      <c r="TRF69" s="134"/>
      <c r="TRG69" s="134"/>
      <c r="TRH69" s="134"/>
      <c r="TRI69" s="134"/>
      <c r="TRJ69" s="134"/>
      <c r="TRK69" s="134"/>
      <c r="TRL69" s="134"/>
      <c r="TRM69" s="134"/>
      <c r="TRN69" s="134"/>
      <c r="TRO69" s="134"/>
      <c r="TRP69" s="134"/>
      <c r="TRQ69" s="134"/>
      <c r="TRR69" s="134"/>
      <c r="TRS69" s="134"/>
      <c r="TRT69" s="134"/>
      <c r="TRU69" s="134"/>
      <c r="TRV69" s="134"/>
      <c r="TRW69" s="134"/>
      <c r="TRX69" s="134"/>
      <c r="TRY69" s="134"/>
      <c r="TRZ69" s="134"/>
      <c r="TSA69" s="134"/>
      <c r="TSB69" s="134"/>
      <c r="TSC69" s="134"/>
      <c r="TSD69" s="134"/>
      <c r="TSE69" s="134"/>
      <c r="TSF69" s="134"/>
      <c r="TSG69" s="134"/>
      <c r="TSH69" s="134"/>
      <c r="TSI69" s="134"/>
      <c r="TSJ69" s="134"/>
      <c r="TSK69" s="134"/>
      <c r="TSL69" s="134"/>
      <c r="TSM69" s="134"/>
      <c r="TSN69" s="134"/>
      <c r="TSO69" s="134"/>
      <c r="TSP69" s="134"/>
      <c r="TSQ69" s="134"/>
      <c r="TSR69" s="134"/>
      <c r="TSS69" s="134"/>
      <c r="TST69" s="134"/>
      <c r="TSU69" s="134"/>
      <c r="TSV69" s="134"/>
      <c r="TSW69" s="134"/>
      <c r="TSX69" s="134"/>
      <c r="TSY69" s="134"/>
      <c r="TSZ69" s="134"/>
      <c r="TTA69" s="134"/>
      <c r="TTB69" s="134"/>
      <c r="TTC69" s="134"/>
      <c r="TTD69" s="134"/>
      <c r="TTE69" s="134"/>
      <c r="TTF69" s="134"/>
      <c r="TTG69" s="134"/>
      <c r="TTH69" s="134"/>
      <c r="TTI69" s="134"/>
      <c r="TTJ69" s="134"/>
      <c r="TTK69" s="134"/>
      <c r="TTL69" s="134"/>
      <c r="TTM69" s="134"/>
      <c r="TTN69" s="134"/>
      <c r="TTO69" s="134"/>
      <c r="TTP69" s="134"/>
      <c r="TTQ69" s="134"/>
      <c r="TTR69" s="134"/>
      <c r="TTS69" s="134"/>
      <c r="TTT69" s="134"/>
      <c r="TTU69" s="134"/>
      <c r="TTV69" s="134"/>
      <c r="TTW69" s="134"/>
      <c r="TTX69" s="134"/>
      <c r="TTY69" s="134"/>
      <c r="TTZ69" s="134"/>
      <c r="TUA69" s="134"/>
      <c r="TUB69" s="134"/>
      <c r="TUC69" s="134"/>
      <c r="TUD69" s="134"/>
      <c r="TUE69" s="134"/>
      <c r="TUF69" s="134"/>
      <c r="TUG69" s="134"/>
      <c r="TUH69" s="134"/>
      <c r="TUI69" s="134"/>
      <c r="TUJ69" s="134"/>
      <c r="TUK69" s="134"/>
      <c r="TUL69" s="134"/>
      <c r="TUM69" s="134"/>
      <c r="TUN69" s="134"/>
      <c r="TUO69" s="134"/>
      <c r="TUP69" s="134"/>
      <c r="TUQ69" s="134"/>
      <c r="TUR69" s="134"/>
      <c r="TUS69" s="134"/>
      <c r="TUT69" s="134"/>
      <c r="TUU69" s="134"/>
      <c r="TUV69" s="134"/>
      <c r="TUW69" s="134"/>
      <c r="TUX69" s="134"/>
      <c r="TUY69" s="134"/>
      <c r="TUZ69" s="134"/>
      <c r="TVA69" s="134"/>
      <c r="TVB69" s="134"/>
      <c r="TVC69" s="134"/>
      <c r="TVD69" s="134"/>
      <c r="TVE69" s="134"/>
      <c r="TVF69" s="134"/>
      <c r="TVG69" s="134"/>
      <c r="TVH69" s="134"/>
      <c r="TVI69" s="134"/>
      <c r="TVJ69" s="134"/>
      <c r="TVK69" s="134"/>
      <c r="TVL69" s="134"/>
      <c r="TVM69" s="134"/>
      <c r="TVN69" s="134"/>
      <c r="TVO69" s="134"/>
      <c r="TVP69" s="134"/>
      <c r="TVQ69" s="134"/>
      <c r="TVR69" s="134"/>
      <c r="TVS69" s="134"/>
      <c r="TVT69" s="134"/>
      <c r="TVU69" s="134"/>
      <c r="TVV69" s="134"/>
      <c r="TVW69" s="134"/>
      <c r="TVX69" s="134"/>
      <c r="TVY69" s="134"/>
      <c r="TVZ69" s="134"/>
      <c r="TWA69" s="134"/>
      <c r="TWB69" s="134"/>
      <c r="TWC69" s="134"/>
      <c r="TWD69" s="134"/>
      <c r="TWE69" s="134"/>
      <c r="TWF69" s="134"/>
      <c r="TWG69" s="134"/>
      <c r="TWH69" s="134"/>
      <c r="TWI69" s="134"/>
      <c r="TWJ69" s="134"/>
      <c r="TWK69" s="134"/>
      <c r="TWL69" s="134"/>
      <c r="TWM69" s="134"/>
      <c r="TWN69" s="134"/>
      <c r="TWO69" s="134"/>
      <c r="TWP69" s="134"/>
      <c r="TWQ69" s="134"/>
      <c r="TWR69" s="134"/>
      <c r="TWS69" s="134"/>
      <c r="TWT69" s="134"/>
      <c r="TWU69" s="134"/>
      <c r="TWV69" s="134"/>
      <c r="TWW69" s="134"/>
      <c r="TWX69" s="134"/>
      <c r="TWY69" s="134"/>
      <c r="TWZ69" s="134"/>
      <c r="TXA69" s="134"/>
      <c r="TXB69" s="134"/>
      <c r="TXC69" s="134"/>
      <c r="TXD69" s="134"/>
      <c r="TXE69" s="134"/>
      <c r="TXF69" s="134"/>
      <c r="TXG69" s="134"/>
      <c r="TXH69" s="134"/>
      <c r="TXI69" s="134"/>
      <c r="TXJ69" s="134"/>
      <c r="TXK69" s="134"/>
      <c r="TXL69" s="134"/>
      <c r="TXM69" s="134"/>
      <c r="TXN69" s="134"/>
      <c r="TXO69" s="134"/>
      <c r="TXP69" s="134"/>
      <c r="TXQ69" s="134"/>
      <c r="TXR69" s="134"/>
      <c r="TXS69" s="134"/>
      <c r="TXT69" s="134"/>
      <c r="TXU69" s="134"/>
      <c r="TXV69" s="134"/>
      <c r="TXW69" s="134"/>
      <c r="TXX69" s="134"/>
      <c r="TXY69" s="134"/>
      <c r="TXZ69" s="134"/>
      <c r="TYA69" s="134"/>
      <c r="TYB69" s="134"/>
      <c r="TYC69" s="134"/>
      <c r="TYD69" s="134"/>
      <c r="TYE69" s="134"/>
      <c r="TYF69" s="134"/>
      <c r="TYG69" s="134"/>
      <c r="TYH69" s="134"/>
      <c r="TYI69" s="134"/>
      <c r="TYJ69" s="134"/>
      <c r="TYK69" s="134"/>
      <c r="TYL69" s="134"/>
      <c r="TYM69" s="134"/>
      <c r="TYN69" s="134"/>
      <c r="TYO69" s="134"/>
      <c r="TYP69" s="134"/>
      <c r="TYQ69" s="134"/>
      <c r="TYR69" s="134"/>
      <c r="TYS69" s="134"/>
      <c r="TYT69" s="134"/>
      <c r="TYU69" s="134"/>
      <c r="TYV69" s="134"/>
      <c r="TYW69" s="134"/>
      <c r="TYX69" s="134"/>
      <c r="TYY69" s="134"/>
      <c r="TYZ69" s="134"/>
      <c r="TZA69" s="134"/>
      <c r="TZB69" s="134"/>
      <c r="TZC69" s="134"/>
      <c r="TZD69" s="134"/>
      <c r="TZE69" s="134"/>
      <c r="TZF69" s="134"/>
      <c r="TZG69" s="134"/>
      <c r="TZH69" s="134"/>
      <c r="TZI69" s="134"/>
      <c r="TZJ69" s="134"/>
      <c r="TZK69" s="134"/>
      <c r="TZL69" s="134"/>
      <c r="TZM69" s="134"/>
      <c r="TZN69" s="134"/>
      <c r="TZO69" s="134"/>
      <c r="TZP69" s="134"/>
      <c r="TZQ69" s="134"/>
      <c r="TZR69" s="134"/>
      <c r="TZS69" s="134"/>
      <c r="TZT69" s="134"/>
      <c r="TZU69" s="134"/>
      <c r="TZV69" s="134"/>
      <c r="TZW69" s="134"/>
      <c r="TZX69" s="134"/>
      <c r="TZY69" s="134"/>
      <c r="TZZ69" s="134"/>
      <c r="UAA69" s="134"/>
      <c r="UAB69" s="134"/>
      <c r="UAC69" s="134"/>
      <c r="UAD69" s="134"/>
      <c r="UAE69" s="134"/>
      <c r="UAF69" s="134"/>
      <c r="UAG69" s="134"/>
      <c r="UAH69" s="134"/>
      <c r="UAI69" s="134"/>
      <c r="UAJ69" s="134"/>
      <c r="UAK69" s="134"/>
      <c r="UAL69" s="134"/>
      <c r="UAM69" s="134"/>
      <c r="UAN69" s="134"/>
      <c r="UAO69" s="134"/>
      <c r="UAP69" s="134"/>
      <c r="UAQ69" s="134"/>
      <c r="UAR69" s="134"/>
      <c r="UAS69" s="134"/>
      <c r="UAT69" s="134"/>
      <c r="UAU69" s="134"/>
      <c r="UAV69" s="134"/>
      <c r="UAW69" s="134"/>
      <c r="UAX69" s="134"/>
      <c r="UAY69" s="134"/>
      <c r="UAZ69" s="134"/>
      <c r="UBA69" s="134"/>
      <c r="UBB69" s="134"/>
      <c r="UBC69" s="134"/>
      <c r="UBD69" s="134"/>
      <c r="UBE69" s="134"/>
      <c r="UBF69" s="134"/>
      <c r="UBG69" s="134"/>
      <c r="UBH69" s="134"/>
      <c r="UBI69" s="134"/>
      <c r="UBJ69" s="134"/>
      <c r="UBK69" s="134"/>
      <c r="UBL69" s="134"/>
      <c r="UBM69" s="134"/>
      <c r="UBN69" s="134"/>
      <c r="UBO69" s="134"/>
      <c r="UBP69" s="134"/>
      <c r="UBQ69" s="134"/>
      <c r="UBR69" s="134"/>
      <c r="UBS69" s="134"/>
      <c r="UBT69" s="134"/>
      <c r="UBU69" s="134"/>
      <c r="UBV69" s="134"/>
      <c r="UBW69" s="134"/>
      <c r="UBX69" s="134"/>
      <c r="UBY69" s="134"/>
      <c r="UBZ69" s="134"/>
      <c r="UCA69" s="134"/>
      <c r="UCB69" s="134"/>
      <c r="UCC69" s="134"/>
      <c r="UCD69" s="134"/>
      <c r="UCE69" s="134"/>
      <c r="UCF69" s="134"/>
      <c r="UCG69" s="134"/>
      <c r="UCH69" s="134"/>
      <c r="UCI69" s="134"/>
      <c r="UCJ69" s="134"/>
      <c r="UCK69" s="134"/>
      <c r="UCL69" s="134"/>
      <c r="UCM69" s="134"/>
      <c r="UCN69" s="134"/>
      <c r="UCO69" s="134"/>
      <c r="UCP69" s="134"/>
      <c r="UCQ69" s="134"/>
      <c r="UCR69" s="134"/>
      <c r="UCS69" s="134"/>
      <c r="UCT69" s="134"/>
      <c r="UCU69" s="134"/>
      <c r="UCV69" s="134"/>
      <c r="UCW69" s="134"/>
      <c r="UCX69" s="134"/>
      <c r="UCY69" s="134"/>
      <c r="UCZ69" s="134"/>
      <c r="UDA69" s="134"/>
      <c r="UDB69" s="134"/>
      <c r="UDC69" s="134"/>
      <c r="UDD69" s="134"/>
      <c r="UDE69" s="134"/>
      <c r="UDF69" s="134"/>
      <c r="UDG69" s="134"/>
      <c r="UDH69" s="134"/>
      <c r="UDI69" s="134"/>
      <c r="UDJ69" s="134"/>
      <c r="UDK69" s="134"/>
      <c r="UDL69" s="134"/>
      <c r="UDM69" s="134"/>
      <c r="UDN69" s="134"/>
      <c r="UDO69" s="134"/>
      <c r="UDP69" s="134"/>
      <c r="UDQ69" s="134"/>
      <c r="UDR69" s="134"/>
      <c r="UDS69" s="134"/>
      <c r="UDT69" s="134"/>
      <c r="UDU69" s="134"/>
      <c r="UDV69" s="134"/>
      <c r="UDW69" s="134"/>
      <c r="UDX69" s="134"/>
      <c r="UDY69" s="134"/>
      <c r="UDZ69" s="134"/>
      <c r="UEA69" s="134"/>
      <c r="UEB69" s="134"/>
      <c r="UEC69" s="134"/>
      <c r="UED69" s="134"/>
      <c r="UEE69" s="134"/>
      <c r="UEF69" s="134"/>
      <c r="UEG69" s="134"/>
      <c r="UEH69" s="134"/>
      <c r="UEI69" s="134"/>
      <c r="UEJ69" s="134"/>
      <c r="UEK69" s="134"/>
      <c r="UEL69" s="134"/>
      <c r="UEM69" s="134"/>
      <c r="UEN69" s="134"/>
      <c r="UEO69" s="134"/>
      <c r="UEP69" s="134"/>
      <c r="UEQ69" s="134"/>
      <c r="UER69" s="134"/>
      <c r="UES69" s="134"/>
      <c r="UET69" s="134"/>
      <c r="UEU69" s="134"/>
      <c r="UEV69" s="134"/>
      <c r="UEW69" s="134"/>
      <c r="UEX69" s="134"/>
      <c r="UEY69" s="134"/>
      <c r="UEZ69" s="134"/>
      <c r="UFA69" s="134"/>
      <c r="UFB69" s="134"/>
      <c r="UFC69" s="134"/>
      <c r="UFD69" s="134"/>
      <c r="UFE69" s="134"/>
      <c r="UFF69" s="134"/>
      <c r="UFG69" s="134"/>
      <c r="UFH69" s="134"/>
      <c r="UFI69" s="134"/>
      <c r="UFJ69" s="134"/>
      <c r="UFK69" s="134"/>
      <c r="UFL69" s="134"/>
      <c r="UFM69" s="134"/>
      <c r="UFN69" s="134"/>
      <c r="UFO69" s="134"/>
      <c r="UFP69" s="134"/>
      <c r="UFQ69" s="134"/>
      <c r="UFR69" s="134"/>
      <c r="UFS69" s="134"/>
      <c r="UFT69" s="134"/>
      <c r="UFU69" s="134"/>
      <c r="UFV69" s="134"/>
      <c r="UFW69" s="134"/>
      <c r="UFX69" s="134"/>
      <c r="UFY69" s="134"/>
      <c r="UFZ69" s="134"/>
      <c r="UGA69" s="134"/>
      <c r="UGB69" s="134"/>
      <c r="UGC69" s="134"/>
      <c r="UGD69" s="134"/>
      <c r="UGE69" s="134"/>
      <c r="UGF69" s="134"/>
      <c r="UGG69" s="134"/>
      <c r="UGH69" s="134"/>
      <c r="UGI69" s="134"/>
      <c r="UGJ69" s="134"/>
      <c r="UGK69" s="134"/>
      <c r="UGL69" s="134"/>
      <c r="UGM69" s="134"/>
      <c r="UGN69" s="134"/>
      <c r="UGO69" s="134"/>
      <c r="UGP69" s="134"/>
      <c r="UGQ69" s="134"/>
      <c r="UGR69" s="134"/>
      <c r="UGS69" s="134"/>
      <c r="UGT69" s="134"/>
      <c r="UGU69" s="134"/>
      <c r="UGV69" s="134"/>
      <c r="UGW69" s="134"/>
      <c r="UGX69" s="134"/>
      <c r="UGY69" s="134"/>
      <c r="UGZ69" s="134"/>
      <c r="UHA69" s="134"/>
      <c r="UHB69" s="134"/>
      <c r="UHC69" s="134"/>
      <c r="UHD69" s="134"/>
      <c r="UHE69" s="134"/>
      <c r="UHF69" s="134"/>
      <c r="UHG69" s="134"/>
      <c r="UHH69" s="134"/>
      <c r="UHI69" s="134"/>
      <c r="UHJ69" s="134"/>
      <c r="UHK69" s="134"/>
      <c r="UHL69" s="134"/>
      <c r="UHM69" s="134"/>
      <c r="UHN69" s="134"/>
      <c r="UHO69" s="134"/>
      <c r="UHP69" s="134"/>
      <c r="UHQ69" s="134"/>
      <c r="UHR69" s="134"/>
      <c r="UHS69" s="134"/>
      <c r="UHT69" s="134"/>
      <c r="UHU69" s="134"/>
      <c r="UHV69" s="134"/>
      <c r="UHW69" s="134"/>
      <c r="UHX69" s="134"/>
      <c r="UHY69" s="134"/>
      <c r="UHZ69" s="134"/>
      <c r="UIA69" s="134"/>
      <c r="UIB69" s="134"/>
      <c r="UIC69" s="134"/>
      <c r="UID69" s="134"/>
      <c r="UIE69" s="134"/>
      <c r="UIF69" s="134"/>
      <c r="UIG69" s="134"/>
      <c r="UIH69" s="134"/>
      <c r="UII69" s="134"/>
      <c r="UIJ69" s="134"/>
      <c r="UIK69" s="134"/>
      <c r="UIL69" s="134"/>
      <c r="UIM69" s="134"/>
      <c r="UIN69" s="134"/>
      <c r="UIO69" s="134"/>
      <c r="UIP69" s="134"/>
      <c r="UIQ69" s="134"/>
      <c r="UIR69" s="134"/>
      <c r="UIS69" s="134"/>
      <c r="UIT69" s="134"/>
      <c r="UIU69" s="134"/>
      <c r="UIV69" s="134"/>
      <c r="UIW69" s="134"/>
      <c r="UIX69" s="134"/>
      <c r="UIY69" s="134"/>
      <c r="UIZ69" s="134"/>
      <c r="UJA69" s="134"/>
      <c r="UJB69" s="134"/>
      <c r="UJC69" s="134"/>
      <c r="UJD69" s="134"/>
      <c r="UJE69" s="134"/>
      <c r="UJF69" s="134"/>
      <c r="UJG69" s="134"/>
      <c r="UJH69" s="134"/>
      <c r="UJI69" s="134"/>
      <c r="UJJ69" s="134"/>
      <c r="UJK69" s="134"/>
      <c r="UJL69" s="134"/>
      <c r="UJM69" s="134"/>
      <c r="UJN69" s="134"/>
      <c r="UJO69" s="134"/>
      <c r="UJP69" s="134"/>
      <c r="UJQ69" s="134"/>
      <c r="UJR69" s="134"/>
      <c r="UJS69" s="134"/>
      <c r="UJT69" s="134"/>
      <c r="UJU69" s="134"/>
      <c r="UJV69" s="134"/>
      <c r="UJW69" s="134"/>
      <c r="UJX69" s="134"/>
      <c r="UJY69" s="134"/>
      <c r="UJZ69" s="134"/>
      <c r="UKA69" s="134"/>
      <c r="UKB69" s="134"/>
      <c r="UKC69" s="134"/>
      <c r="UKD69" s="134"/>
      <c r="UKE69" s="134"/>
      <c r="UKF69" s="134"/>
      <c r="UKG69" s="134"/>
      <c r="UKH69" s="134"/>
      <c r="UKI69" s="134"/>
      <c r="UKJ69" s="134"/>
      <c r="UKK69" s="134"/>
      <c r="UKL69" s="134"/>
      <c r="UKM69" s="134"/>
      <c r="UKN69" s="134"/>
      <c r="UKO69" s="134"/>
      <c r="UKP69" s="134"/>
      <c r="UKQ69" s="134"/>
      <c r="UKR69" s="134"/>
      <c r="UKS69" s="134"/>
      <c r="UKT69" s="134"/>
      <c r="UKU69" s="134"/>
      <c r="UKV69" s="134"/>
      <c r="UKW69" s="134"/>
      <c r="UKX69" s="134"/>
      <c r="UKY69" s="134"/>
      <c r="UKZ69" s="134"/>
      <c r="ULA69" s="134"/>
      <c r="ULB69" s="134"/>
      <c r="ULC69" s="134"/>
      <c r="ULD69" s="134"/>
      <c r="ULE69" s="134"/>
      <c r="ULF69" s="134"/>
      <c r="ULG69" s="134"/>
      <c r="ULH69" s="134"/>
      <c r="ULI69" s="134"/>
      <c r="ULJ69" s="134"/>
      <c r="ULK69" s="134"/>
      <c r="ULL69" s="134"/>
      <c r="ULM69" s="134"/>
      <c r="ULN69" s="134"/>
      <c r="ULO69" s="134"/>
      <c r="ULP69" s="134"/>
      <c r="ULQ69" s="134"/>
      <c r="ULR69" s="134"/>
      <c r="ULS69" s="134"/>
      <c r="ULT69" s="134"/>
      <c r="ULU69" s="134"/>
      <c r="ULV69" s="134"/>
      <c r="ULW69" s="134"/>
      <c r="ULX69" s="134"/>
      <c r="ULY69" s="134"/>
      <c r="ULZ69" s="134"/>
      <c r="UMA69" s="134"/>
      <c r="UMB69" s="134"/>
      <c r="UMC69" s="134"/>
      <c r="UMD69" s="134"/>
      <c r="UME69" s="134"/>
      <c r="UMF69" s="134"/>
      <c r="UMG69" s="134"/>
      <c r="UMH69" s="134"/>
      <c r="UMI69" s="134"/>
      <c r="UMJ69" s="134"/>
      <c r="UMK69" s="134"/>
      <c r="UML69" s="134"/>
      <c r="UMM69" s="134"/>
      <c r="UMN69" s="134"/>
      <c r="UMO69" s="134"/>
      <c r="UMP69" s="134"/>
      <c r="UMQ69" s="134"/>
      <c r="UMR69" s="134"/>
      <c r="UMS69" s="134"/>
      <c r="UMT69" s="134"/>
      <c r="UMU69" s="134"/>
      <c r="UMV69" s="134"/>
      <c r="UMW69" s="134"/>
      <c r="UMX69" s="134"/>
      <c r="UMY69" s="134"/>
      <c r="UMZ69" s="134"/>
      <c r="UNA69" s="134"/>
      <c r="UNB69" s="134"/>
      <c r="UNC69" s="134"/>
      <c r="UND69" s="134"/>
      <c r="UNE69" s="134"/>
      <c r="UNF69" s="134"/>
      <c r="UNG69" s="134"/>
      <c r="UNH69" s="134"/>
      <c r="UNI69" s="134"/>
      <c r="UNJ69" s="134"/>
      <c r="UNK69" s="134"/>
      <c r="UNL69" s="134"/>
      <c r="UNM69" s="134"/>
      <c r="UNN69" s="134"/>
      <c r="UNO69" s="134"/>
      <c r="UNP69" s="134"/>
      <c r="UNQ69" s="134"/>
      <c r="UNR69" s="134"/>
      <c r="UNS69" s="134"/>
      <c r="UNT69" s="134"/>
      <c r="UNU69" s="134"/>
      <c r="UNV69" s="134"/>
      <c r="UNW69" s="134"/>
      <c r="UNX69" s="134"/>
      <c r="UNY69" s="134"/>
      <c r="UNZ69" s="134"/>
      <c r="UOA69" s="134"/>
      <c r="UOB69" s="134"/>
      <c r="UOC69" s="134"/>
      <c r="UOD69" s="134"/>
      <c r="UOE69" s="134"/>
      <c r="UOF69" s="134"/>
      <c r="UOG69" s="134"/>
      <c r="UOH69" s="134"/>
      <c r="UOI69" s="134"/>
      <c r="UOJ69" s="134"/>
      <c r="UOK69" s="134"/>
      <c r="UOL69" s="134"/>
      <c r="UOM69" s="134"/>
      <c r="UON69" s="134"/>
      <c r="UOO69" s="134"/>
      <c r="UOP69" s="134"/>
      <c r="UOQ69" s="134"/>
      <c r="UOR69" s="134"/>
      <c r="UOS69" s="134"/>
      <c r="UOT69" s="134"/>
      <c r="UOU69" s="134"/>
      <c r="UOV69" s="134"/>
      <c r="UOW69" s="134"/>
      <c r="UOX69" s="134"/>
      <c r="UOY69" s="134"/>
      <c r="UOZ69" s="134"/>
      <c r="UPA69" s="134"/>
      <c r="UPB69" s="134"/>
      <c r="UPC69" s="134"/>
      <c r="UPD69" s="134"/>
      <c r="UPE69" s="134"/>
      <c r="UPF69" s="134"/>
      <c r="UPG69" s="134"/>
      <c r="UPH69" s="134"/>
      <c r="UPI69" s="134"/>
      <c r="UPJ69" s="134"/>
      <c r="UPK69" s="134"/>
      <c r="UPL69" s="134"/>
      <c r="UPM69" s="134"/>
      <c r="UPN69" s="134"/>
      <c r="UPO69" s="134"/>
      <c r="UPP69" s="134"/>
      <c r="UPQ69" s="134"/>
      <c r="UPR69" s="134"/>
      <c r="UPS69" s="134"/>
      <c r="UPT69" s="134"/>
      <c r="UPU69" s="134"/>
      <c r="UPV69" s="134"/>
      <c r="UPW69" s="134"/>
      <c r="UPX69" s="134"/>
      <c r="UPY69" s="134"/>
      <c r="UPZ69" s="134"/>
      <c r="UQA69" s="134"/>
      <c r="UQB69" s="134"/>
      <c r="UQC69" s="134"/>
      <c r="UQD69" s="134"/>
      <c r="UQE69" s="134"/>
      <c r="UQF69" s="134"/>
      <c r="UQG69" s="134"/>
      <c r="UQH69" s="134"/>
      <c r="UQI69" s="134"/>
      <c r="UQJ69" s="134"/>
      <c r="UQK69" s="134"/>
      <c r="UQL69" s="134"/>
      <c r="UQM69" s="134"/>
      <c r="UQN69" s="134"/>
      <c r="UQO69" s="134"/>
      <c r="UQP69" s="134"/>
      <c r="UQQ69" s="134"/>
      <c r="UQR69" s="134"/>
      <c r="UQS69" s="134"/>
      <c r="UQT69" s="134"/>
      <c r="UQU69" s="134"/>
      <c r="UQV69" s="134"/>
      <c r="UQW69" s="134"/>
      <c r="UQX69" s="134"/>
      <c r="UQY69" s="134"/>
      <c r="UQZ69" s="134"/>
      <c r="URA69" s="134"/>
      <c r="URB69" s="134"/>
      <c r="URC69" s="134"/>
      <c r="URD69" s="134"/>
      <c r="URE69" s="134"/>
      <c r="URF69" s="134"/>
      <c r="URG69" s="134"/>
      <c r="URH69" s="134"/>
      <c r="URI69" s="134"/>
      <c r="URJ69" s="134"/>
      <c r="URK69" s="134"/>
      <c r="URL69" s="134"/>
      <c r="URM69" s="134"/>
      <c r="URN69" s="134"/>
      <c r="URO69" s="134"/>
      <c r="URP69" s="134"/>
      <c r="URQ69" s="134"/>
      <c r="URR69" s="134"/>
      <c r="URS69" s="134"/>
      <c r="URT69" s="134"/>
      <c r="URU69" s="134"/>
      <c r="URV69" s="134"/>
      <c r="URW69" s="134"/>
      <c r="URX69" s="134"/>
      <c r="URY69" s="134"/>
      <c r="URZ69" s="134"/>
      <c r="USA69" s="134"/>
      <c r="USB69" s="134"/>
      <c r="USC69" s="134"/>
      <c r="USD69" s="134"/>
      <c r="USE69" s="134"/>
      <c r="USF69" s="134"/>
      <c r="USG69" s="134"/>
      <c r="USH69" s="134"/>
      <c r="USI69" s="134"/>
      <c r="USJ69" s="134"/>
      <c r="USK69" s="134"/>
      <c r="USL69" s="134"/>
      <c r="USM69" s="134"/>
      <c r="USN69" s="134"/>
      <c r="USO69" s="134"/>
      <c r="USP69" s="134"/>
      <c r="USQ69" s="134"/>
      <c r="USR69" s="134"/>
      <c r="USS69" s="134"/>
      <c r="UST69" s="134"/>
      <c r="USU69" s="134"/>
      <c r="USV69" s="134"/>
      <c r="USW69" s="134"/>
      <c r="USX69" s="134"/>
      <c r="USY69" s="134"/>
      <c r="USZ69" s="134"/>
      <c r="UTA69" s="134"/>
      <c r="UTB69" s="134"/>
      <c r="UTC69" s="134"/>
      <c r="UTD69" s="134"/>
      <c r="UTE69" s="134"/>
      <c r="UTF69" s="134"/>
      <c r="UTG69" s="134"/>
      <c r="UTH69" s="134"/>
      <c r="UTI69" s="134"/>
      <c r="UTJ69" s="134"/>
      <c r="UTK69" s="134"/>
      <c r="UTL69" s="134"/>
      <c r="UTM69" s="134"/>
      <c r="UTN69" s="134"/>
      <c r="UTO69" s="134"/>
      <c r="UTP69" s="134"/>
      <c r="UTQ69" s="134"/>
      <c r="UTR69" s="134"/>
      <c r="UTS69" s="134"/>
      <c r="UTT69" s="134"/>
      <c r="UTU69" s="134"/>
      <c r="UTV69" s="134"/>
      <c r="UTW69" s="134"/>
      <c r="UTX69" s="134"/>
      <c r="UTY69" s="134"/>
      <c r="UTZ69" s="134"/>
      <c r="UUA69" s="134"/>
      <c r="UUB69" s="134"/>
      <c r="UUC69" s="134"/>
      <c r="UUD69" s="134"/>
      <c r="UUE69" s="134"/>
      <c r="UUF69" s="134"/>
      <c r="UUG69" s="134"/>
      <c r="UUH69" s="134"/>
      <c r="UUI69" s="134"/>
      <c r="UUJ69" s="134"/>
      <c r="UUK69" s="134"/>
      <c r="UUL69" s="134"/>
      <c r="UUM69" s="134"/>
      <c r="UUN69" s="134"/>
      <c r="UUO69" s="134"/>
      <c r="UUP69" s="134"/>
      <c r="UUQ69" s="134"/>
      <c r="UUR69" s="134"/>
      <c r="UUS69" s="134"/>
      <c r="UUT69" s="134"/>
      <c r="UUU69" s="134"/>
      <c r="UUV69" s="134"/>
      <c r="UUW69" s="134"/>
      <c r="UUX69" s="134"/>
      <c r="UUY69" s="134"/>
      <c r="UUZ69" s="134"/>
      <c r="UVA69" s="134"/>
      <c r="UVB69" s="134"/>
      <c r="UVC69" s="134"/>
      <c r="UVD69" s="134"/>
      <c r="UVE69" s="134"/>
      <c r="UVF69" s="134"/>
      <c r="UVG69" s="134"/>
      <c r="UVH69" s="134"/>
      <c r="UVI69" s="134"/>
      <c r="UVJ69" s="134"/>
      <c r="UVK69" s="134"/>
      <c r="UVL69" s="134"/>
      <c r="UVM69" s="134"/>
      <c r="UVN69" s="134"/>
      <c r="UVO69" s="134"/>
      <c r="UVP69" s="134"/>
      <c r="UVQ69" s="134"/>
      <c r="UVR69" s="134"/>
      <c r="UVS69" s="134"/>
      <c r="UVT69" s="134"/>
      <c r="UVU69" s="134"/>
      <c r="UVV69" s="134"/>
      <c r="UVW69" s="134"/>
      <c r="UVX69" s="134"/>
      <c r="UVY69" s="134"/>
      <c r="UVZ69" s="134"/>
      <c r="UWA69" s="134"/>
      <c r="UWB69" s="134"/>
      <c r="UWC69" s="134"/>
      <c r="UWD69" s="134"/>
      <c r="UWE69" s="134"/>
      <c r="UWF69" s="134"/>
      <c r="UWG69" s="134"/>
      <c r="UWH69" s="134"/>
      <c r="UWI69" s="134"/>
      <c r="UWJ69" s="134"/>
      <c r="UWK69" s="134"/>
      <c r="UWL69" s="134"/>
      <c r="UWM69" s="134"/>
      <c r="UWN69" s="134"/>
      <c r="UWO69" s="134"/>
      <c r="UWP69" s="134"/>
      <c r="UWQ69" s="134"/>
      <c r="UWR69" s="134"/>
      <c r="UWS69" s="134"/>
      <c r="UWT69" s="134"/>
      <c r="UWU69" s="134"/>
      <c r="UWV69" s="134"/>
      <c r="UWW69" s="134"/>
      <c r="UWX69" s="134"/>
      <c r="UWY69" s="134"/>
      <c r="UWZ69" s="134"/>
      <c r="UXA69" s="134"/>
      <c r="UXB69" s="134"/>
      <c r="UXC69" s="134"/>
      <c r="UXD69" s="134"/>
      <c r="UXE69" s="134"/>
      <c r="UXF69" s="134"/>
      <c r="UXG69" s="134"/>
      <c r="UXH69" s="134"/>
      <c r="UXI69" s="134"/>
      <c r="UXJ69" s="134"/>
      <c r="UXK69" s="134"/>
      <c r="UXL69" s="134"/>
      <c r="UXM69" s="134"/>
      <c r="UXN69" s="134"/>
      <c r="UXO69" s="134"/>
      <c r="UXP69" s="134"/>
      <c r="UXQ69" s="134"/>
      <c r="UXR69" s="134"/>
      <c r="UXS69" s="134"/>
      <c r="UXT69" s="134"/>
      <c r="UXU69" s="134"/>
      <c r="UXV69" s="134"/>
      <c r="UXW69" s="134"/>
      <c r="UXX69" s="134"/>
      <c r="UXY69" s="134"/>
      <c r="UXZ69" s="134"/>
      <c r="UYA69" s="134"/>
      <c r="UYB69" s="134"/>
      <c r="UYC69" s="134"/>
      <c r="UYD69" s="134"/>
      <c r="UYE69" s="134"/>
      <c r="UYF69" s="134"/>
      <c r="UYG69" s="134"/>
      <c r="UYH69" s="134"/>
      <c r="UYI69" s="134"/>
      <c r="UYJ69" s="134"/>
      <c r="UYK69" s="134"/>
      <c r="UYL69" s="134"/>
      <c r="UYM69" s="134"/>
      <c r="UYN69" s="134"/>
      <c r="UYO69" s="134"/>
      <c r="UYP69" s="134"/>
      <c r="UYQ69" s="134"/>
      <c r="UYR69" s="134"/>
      <c r="UYS69" s="134"/>
      <c r="UYT69" s="134"/>
      <c r="UYU69" s="134"/>
      <c r="UYV69" s="134"/>
      <c r="UYW69" s="134"/>
      <c r="UYX69" s="134"/>
      <c r="UYY69" s="134"/>
      <c r="UYZ69" s="134"/>
      <c r="UZA69" s="134"/>
      <c r="UZB69" s="134"/>
      <c r="UZC69" s="134"/>
      <c r="UZD69" s="134"/>
      <c r="UZE69" s="134"/>
      <c r="UZF69" s="134"/>
      <c r="UZG69" s="134"/>
      <c r="UZH69" s="134"/>
      <c r="UZI69" s="134"/>
      <c r="UZJ69" s="134"/>
      <c r="UZK69" s="134"/>
      <c r="UZL69" s="134"/>
      <c r="UZM69" s="134"/>
      <c r="UZN69" s="134"/>
      <c r="UZO69" s="134"/>
      <c r="UZP69" s="134"/>
      <c r="UZQ69" s="134"/>
      <c r="UZR69" s="134"/>
      <c r="UZS69" s="134"/>
      <c r="UZT69" s="134"/>
      <c r="UZU69" s="134"/>
      <c r="UZV69" s="134"/>
      <c r="UZW69" s="134"/>
      <c r="UZX69" s="134"/>
      <c r="UZY69" s="134"/>
      <c r="UZZ69" s="134"/>
      <c r="VAA69" s="134"/>
      <c r="VAB69" s="134"/>
      <c r="VAC69" s="134"/>
      <c r="VAD69" s="134"/>
      <c r="VAE69" s="134"/>
      <c r="VAF69" s="134"/>
      <c r="VAG69" s="134"/>
      <c r="VAH69" s="134"/>
      <c r="VAI69" s="134"/>
      <c r="VAJ69" s="134"/>
      <c r="VAK69" s="134"/>
      <c r="VAL69" s="134"/>
      <c r="VAM69" s="134"/>
      <c r="VAN69" s="134"/>
      <c r="VAO69" s="134"/>
      <c r="VAP69" s="134"/>
      <c r="VAQ69" s="134"/>
      <c r="VAR69" s="134"/>
      <c r="VAS69" s="134"/>
      <c r="VAT69" s="134"/>
      <c r="VAU69" s="134"/>
      <c r="VAV69" s="134"/>
      <c r="VAW69" s="134"/>
      <c r="VAX69" s="134"/>
      <c r="VAY69" s="134"/>
      <c r="VAZ69" s="134"/>
      <c r="VBA69" s="134"/>
      <c r="VBB69" s="134"/>
      <c r="VBC69" s="134"/>
      <c r="VBD69" s="134"/>
      <c r="VBE69" s="134"/>
      <c r="VBF69" s="134"/>
      <c r="VBG69" s="134"/>
      <c r="VBH69" s="134"/>
      <c r="VBI69" s="134"/>
      <c r="VBJ69" s="134"/>
      <c r="VBK69" s="134"/>
      <c r="VBL69" s="134"/>
      <c r="VBM69" s="134"/>
      <c r="VBN69" s="134"/>
      <c r="VBO69" s="134"/>
      <c r="VBP69" s="134"/>
      <c r="VBQ69" s="134"/>
      <c r="VBR69" s="134"/>
      <c r="VBS69" s="134"/>
      <c r="VBT69" s="134"/>
      <c r="VBU69" s="134"/>
      <c r="VBV69" s="134"/>
      <c r="VBW69" s="134"/>
      <c r="VBX69" s="134"/>
      <c r="VBY69" s="134"/>
      <c r="VBZ69" s="134"/>
      <c r="VCA69" s="134"/>
      <c r="VCB69" s="134"/>
      <c r="VCC69" s="134"/>
      <c r="VCD69" s="134"/>
      <c r="VCE69" s="134"/>
      <c r="VCF69" s="134"/>
      <c r="VCG69" s="134"/>
      <c r="VCH69" s="134"/>
      <c r="VCI69" s="134"/>
      <c r="VCJ69" s="134"/>
      <c r="VCK69" s="134"/>
      <c r="VCL69" s="134"/>
      <c r="VCM69" s="134"/>
      <c r="VCN69" s="134"/>
      <c r="VCO69" s="134"/>
      <c r="VCP69" s="134"/>
      <c r="VCQ69" s="134"/>
      <c r="VCR69" s="134"/>
      <c r="VCS69" s="134"/>
      <c r="VCT69" s="134"/>
      <c r="VCU69" s="134"/>
      <c r="VCV69" s="134"/>
      <c r="VCW69" s="134"/>
      <c r="VCX69" s="134"/>
      <c r="VCY69" s="134"/>
      <c r="VCZ69" s="134"/>
      <c r="VDA69" s="134"/>
      <c r="VDB69" s="134"/>
      <c r="VDC69" s="134"/>
      <c r="VDD69" s="134"/>
      <c r="VDE69" s="134"/>
      <c r="VDF69" s="134"/>
      <c r="VDG69" s="134"/>
      <c r="VDH69" s="134"/>
      <c r="VDI69" s="134"/>
      <c r="VDJ69" s="134"/>
      <c r="VDK69" s="134"/>
      <c r="VDL69" s="134"/>
      <c r="VDM69" s="134"/>
      <c r="VDN69" s="134"/>
      <c r="VDO69" s="134"/>
      <c r="VDP69" s="134"/>
      <c r="VDQ69" s="134"/>
      <c r="VDR69" s="134"/>
      <c r="VDS69" s="134"/>
      <c r="VDT69" s="134"/>
      <c r="VDU69" s="134"/>
      <c r="VDV69" s="134"/>
      <c r="VDW69" s="134"/>
      <c r="VDX69" s="134"/>
      <c r="VDY69" s="134"/>
      <c r="VDZ69" s="134"/>
      <c r="VEA69" s="134"/>
      <c r="VEB69" s="134"/>
      <c r="VEC69" s="134"/>
      <c r="VED69" s="134"/>
      <c r="VEE69" s="134"/>
      <c r="VEF69" s="134"/>
      <c r="VEG69" s="134"/>
      <c r="VEH69" s="134"/>
      <c r="VEI69" s="134"/>
      <c r="VEJ69" s="134"/>
      <c r="VEK69" s="134"/>
      <c r="VEL69" s="134"/>
      <c r="VEM69" s="134"/>
      <c r="VEN69" s="134"/>
      <c r="VEO69" s="134"/>
      <c r="VEP69" s="134"/>
      <c r="VEQ69" s="134"/>
      <c r="VER69" s="134"/>
      <c r="VES69" s="134"/>
      <c r="VET69" s="134"/>
      <c r="VEU69" s="134"/>
      <c r="VEV69" s="134"/>
      <c r="VEW69" s="134"/>
      <c r="VEX69" s="134"/>
      <c r="VEY69" s="134"/>
      <c r="VEZ69" s="134"/>
      <c r="VFA69" s="134"/>
      <c r="VFB69" s="134"/>
      <c r="VFC69" s="134"/>
      <c r="VFD69" s="134"/>
      <c r="VFE69" s="134"/>
      <c r="VFF69" s="134"/>
      <c r="VFG69" s="134"/>
      <c r="VFH69" s="134"/>
      <c r="VFI69" s="134"/>
      <c r="VFJ69" s="134"/>
      <c r="VFK69" s="134"/>
      <c r="VFL69" s="134"/>
      <c r="VFM69" s="134"/>
      <c r="VFN69" s="134"/>
      <c r="VFO69" s="134"/>
      <c r="VFP69" s="134"/>
      <c r="VFQ69" s="134"/>
      <c r="VFR69" s="134"/>
      <c r="VFS69" s="134"/>
      <c r="VFT69" s="134"/>
      <c r="VFU69" s="134"/>
      <c r="VFV69" s="134"/>
      <c r="VFW69" s="134"/>
      <c r="VFX69" s="134"/>
      <c r="VFY69" s="134"/>
      <c r="VFZ69" s="134"/>
      <c r="VGA69" s="134"/>
      <c r="VGB69" s="134"/>
      <c r="VGC69" s="134"/>
      <c r="VGD69" s="134"/>
      <c r="VGE69" s="134"/>
      <c r="VGF69" s="134"/>
      <c r="VGG69" s="134"/>
      <c r="VGH69" s="134"/>
      <c r="VGI69" s="134"/>
      <c r="VGJ69" s="134"/>
      <c r="VGK69" s="134"/>
      <c r="VGL69" s="134"/>
      <c r="VGM69" s="134"/>
      <c r="VGN69" s="134"/>
      <c r="VGO69" s="134"/>
      <c r="VGP69" s="134"/>
      <c r="VGQ69" s="134"/>
      <c r="VGR69" s="134"/>
      <c r="VGS69" s="134"/>
      <c r="VGT69" s="134"/>
      <c r="VGU69" s="134"/>
      <c r="VGV69" s="134"/>
      <c r="VGW69" s="134"/>
      <c r="VGX69" s="134"/>
      <c r="VGY69" s="134"/>
      <c r="VGZ69" s="134"/>
      <c r="VHA69" s="134"/>
      <c r="VHB69" s="134"/>
      <c r="VHC69" s="134"/>
      <c r="VHD69" s="134"/>
      <c r="VHE69" s="134"/>
      <c r="VHF69" s="134"/>
      <c r="VHG69" s="134"/>
      <c r="VHH69" s="134"/>
      <c r="VHI69" s="134"/>
      <c r="VHJ69" s="134"/>
      <c r="VHK69" s="134"/>
      <c r="VHL69" s="134"/>
      <c r="VHM69" s="134"/>
      <c r="VHN69" s="134"/>
      <c r="VHO69" s="134"/>
      <c r="VHP69" s="134"/>
      <c r="VHQ69" s="134"/>
      <c r="VHR69" s="134"/>
      <c r="VHS69" s="134"/>
      <c r="VHT69" s="134"/>
      <c r="VHU69" s="134"/>
      <c r="VHV69" s="134"/>
      <c r="VHW69" s="134"/>
      <c r="VHX69" s="134"/>
      <c r="VHY69" s="134"/>
      <c r="VHZ69" s="134"/>
      <c r="VIA69" s="134"/>
      <c r="VIB69" s="134"/>
      <c r="VIC69" s="134"/>
      <c r="VID69" s="134"/>
      <c r="VIE69" s="134"/>
      <c r="VIF69" s="134"/>
      <c r="VIG69" s="134"/>
      <c r="VIH69" s="134"/>
      <c r="VII69" s="134"/>
      <c r="VIJ69" s="134"/>
      <c r="VIK69" s="134"/>
      <c r="VIL69" s="134"/>
      <c r="VIM69" s="134"/>
      <c r="VIN69" s="134"/>
      <c r="VIO69" s="134"/>
      <c r="VIP69" s="134"/>
      <c r="VIQ69" s="134"/>
      <c r="VIR69" s="134"/>
      <c r="VIS69" s="134"/>
      <c r="VIT69" s="134"/>
      <c r="VIU69" s="134"/>
      <c r="VIV69" s="134"/>
      <c r="VIW69" s="134"/>
      <c r="VIX69" s="134"/>
      <c r="VIY69" s="134"/>
      <c r="VIZ69" s="134"/>
      <c r="VJA69" s="134"/>
      <c r="VJB69" s="134"/>
      <c r="VJC69" s="134"/>
      <c r="VJD69" s="134"/>
      <c r="VJE69" s="134"/>
      <c r="VJF69" s="134"/>
      <c r="VJG69" s="134"/>
      <c r="VJH69" s="134"/>
      <c r="VJI69" s="134"/>
      <c r="VJJ69" s="134"/>
      <c r="VJK69" s="134"/>
      <c r="VJL69" s="134"/>
      <c r="VJM69" s="134"/>
      <c r="VJN69" s="134"/>
      <c r="VJO69" s="134"/>
      <c r="VJP69" s="134"/>
      <c r="VJQ69" s="134"/>
      <c r="VJR69" s="134"/>
      <c r="VJS69" s="134"/>
      <c r="VJT69" s="134"/>
      <c r="VJU69" s="134"/>
      <c r="VJV69" s="134"/>
      <c r="VJW69" s="134"/>
      <c r="VJX69" s="134"/>
      <c r="VJY69" s="134"/>
      <c r="VJZ69" s="134"/>
      <c r="VKA69" s="134"/>
      <c r="VKB69" s="134"/>
      <c r="VKC69" s="134"/>
      <c r="VKD69" s="134"/>
      <c r="VKE69" s="134"/>
      <c r="VKF69" s="134"/>
      <c r="VKG69" s="134"/>
      <c r="VKH69" s="134"/>
      <c r="VKI69" s="134"/>
      <c r="VKJ69" s="134"/>
      <c r="VKK69" s="134"/>
      <c r="VKL69" s="134"/>
      <c r="VKM69" s="134"/>
      <c r="VKN69" s="134"/>
      <c r="VKO69" s="134"/>
      <c r="VKP69" s="134"/>
      <c r="VKQ69" s="134"/>
      <c r="VKR69" s="134"/>
      <c r="VKS69" s="134"/>
      <c r="VKT69" s="134"/>
      <c r="VKU69" s="134"/>
      <c r="VKV69" s="134"/>
      <c r="VKW69" s="134"/>
      <c r="VKX69" s="134"/>
      <c r="VKY69" s="134"/>
      <c r="VKZ69" s="134"/>
      <c r="VLA69" s="134"/>
      <c r="VLB69" s="134"/>
      <c r="VLC69" s="134"/>
      <c r="VLD69" s="134"/>
      <c r="VLE69" s="134"/>
      <c r="VLF69" s="134"/>
      <c r="VLG69" s="134"/>
      <c r="VLH69" s="134"/>
      <c r="VLI69" s="134"/>
      <c r="VLJ69" s="134"/>
      <c r="VLK69" s="134"/>
      <c r="VLL69" s="134"/>
      <c r="VLM69" s="134"/>
      <c r="VLN69" s="134"/>
      <c r="VLO69" s="134"/>
      <c r="VLP69" s="134"/>
      <c r="VLQ69" s="134"/>
      <c r="VLR69" s="134"/>
      <c r="VLS69" s="134"/>
      <c r="VLT69" s="134"/>
      <c r="VLU69" s="134"/>
      <c r="VLV69" s="134"/>
      <c r="VLW69" s="134"/>
      <c r="VLX69" s="134"/>
      <c r="VLY69" s="134"/>
      <c r="VLZ69" s="134"/>
      <c r="VMA69" s="134"/>
      <c r="VMB69" s="134"/>
      <c r="VMC69" s="134"/>
      <c r="VMD69" s="134"/>
      <c r="VME69" s="134"/>
      <c r="VMF69" s="134"/>
      <c r="VMG69" s="134"/>
      <c r="VMH69" s="134"/>
      <c r="VMI69" s="134"/>
      <c r="VMJ69" s="134"/>
      <c r="VMK69" s="134"/>
      <c r="VML69" s="134"/>
      <c r="VMM69" s="134"/>
      <c r="VMN69" s="134"/>
      <c r="VMO69" s="134"/>
      <c r="VMP69" s="134"/>
      <c r="VMQ69" s="134"/>
      <c r="VMR69" s="134"/>
      <c r="VMS69" s="134"/>
      <c r="VMT69" s="134"/>
      <c r="VMU69" s="134"/>
      <c r="VMV69" s="134"/>
      <c r="VMW69" s="134"/>
      <c r="VMX69" s="134"/>
      <c r="VMY69" s="134"/>
      <c r="VMZ69" s="134"/>
      <c r="VNA69" s="134"/>
      <c r="VNB69" s="134"/>
      <c r="VNC69" s="134"/>
      <c r="VND69" s="134"/>
      <c r="VNE69" s="134"/>
      <c r="VNF69" s="134"/>
      <c r="VNG69" s="134"/>
      <c r="VNH69" s="134"/>
      <c r="VNI69" s="134"/>
      <c r="VNJ69" s="134"/>
      <c r="VNK69" s="134"/>
      <c r="VNL69" s="134"/>
      <c r="VNM69" s="134"/>
      <c r="VNN69" s="134"/>
      <c r="VNO69" s="134"/>
      <c r="VNP69" s="134"/>
      <c r="VNQ69" s="134"/>
      <c r="VNR69" s="134"/>
      <c r="VNS69" s="134"/>
      <c r="VNT69" s="134"/>
      <c r="VNU69" s="134"/>
      <c r="VNV69" s="134"/>
      <c r="VNW69" s="134"/>
      <c r="VNX69" s="134"/>
      <c r="VNY69" s="134"/>
      <c r="VNZ69" s="134"/>
      <c r="VOA69" s="134"/>
      <c r="VOB69" s="134"/>
      <c r="VOC69" s="134"/>
      <c r="VOD69" s="134"/>
      <c r="VOE69" s="134"/>
      <c r="VOF69" s="134"/>
      <c r="VOG69" s="134"/>
      <c r="VOH69" s="134"/>
      <c r="VOI69" s="134"/>
      <c r="VOJ69" s="134"/>
      <c r="VOK69" s="134"/>
      <c r="VOL69" s="134"/>
      <c r="VOM69" s="134"/>
      <c r="VON69" s="134"/>
      <c r="VOO69" s="134"/>
      <c r="VOP69" s="134"/>
      <c r="VOQ69" s="134"/>
      <c r="VOR69" s="134"/>
      <c r="VOS69" s="134"/>
      <c r="VOT69" s="134"/>
      <c r="VOU69" s="134"/>
      <c r="VOV69" s="134"/>
      <c r="VOW69" s="134"/>
      <c r="VOX69" s="134"/>
      <c r="VOY69" s="134"/>
      <c r="VOZ69" s="134"/>
      <c r="VPA69" s="134"/>
      <c r="VPB69" s="134"/>
      <c r="VPC69" s="134"/>
      <c r="VPD69" s="134"/>
      <c r="VPE69" s="134"/>
      <c r="VPF69" s="134"/>
      <c r="VPG69" s="134"/>
      <c r="VPH69" s="134"/>
      <c r="VPI69" s="134"/>
      <c r="VPJ69" s="134"/>
      <c r="VPK69" s="134"/>
      <c r="VPL69" s="134"/>
      <c r="VPM69" s="134"/>
      <c r="VPN69" s="134"/>
      <c r="VPO69" s="134"/>
      <c r="VPP69" s="134"/>
      <c r="VPQ69" s="134"/>
      <c r="VPR69" s="134"/>
      <c r="VPS69" s="134"/>
      <c r="VPT69" s="134"/>
      <c r="VPU69" s="134"/>
      <c r="VPV69" s="134"/>
      <c r="VPW69" s="134"/>
      <c r="VPX69" s="134"/>
      <c r="VPY69" s="134"/>
      <c r="VPZ69" s="134"/>
      <c r="VQA69" s="134"/>
      <c r="VQB69" s="134"/>
      <c r="VQC69" s="134"/>
      <c r="VQD69" s="134"/>
      <c r="VQE69" s="134"/>
      <c r="VQF69" s="134"/>
      <c r="VQG69" s="134"/>
      <c r="VQH69" s="134"/>
      <c r="VQI69" s="134"/>
      <c r="VQJ69" s="134"/>
      <c r="VQK69" s="134"/>
      <c r="VQL69" s="134"/>
      <c r="VQM69" s="134"/>
      <c r="VQN69" s="134"/>
      <c r="VQO69" s="134"/>
      <c r="VQP69" s="134"/>
      <c r="VQQ69" s="134"/>
      <c r="VQR69" s="134"/>
      <c r="VQS69" s="134"/>
      <c r="VQT69" s="134"/>
      <c r="VQU69" s="134"/>
      <c r="VQV69" s="134"/>
      <c r="VQW69" s="134"/>
      <c r="VQX69" s="134"/>
      <c r="VQY69" s="134"/>
      <c r="VQZ69" s="134"/>
      <c r="VRA69" s="134"/>
      <c r="VRB69" s="134"/>
      <c r="VRC69" s="134"/>
      <c r="VRD69" s="134"/>
      <c r="VRE69" s="134"/>
      <c r="VRF69" s="134"/>
      <c r="VRG69" s="134"/>
      <c r="VRH69" s="134"/>
      <c r="VRI69" s="134"/>
      <c r="VRJ69" s="134"/>
      <c r="VRK69" s="134"/>
      <c r="VRL69" s="134"/>
      <c r="VRM69" s="134"/>
      <c r="VRN69" s="134"/>
      <c r="VRO69" s="134"/>
      <c r="VRP69" s="134"/>
      <c r="VRQ69" s="134"/>
      <c r="VRR69" s="134"/>
      <c r="VRS69" s="134"/>
      <c r="VRT69" s="134"/>
      <c r="VRU69" s="134"/>
      <c r="VRV69" s="134"/>
      <c r="VRW69" s="134"/>
      <c r="VRX69" s="134"/>
      <c r="VRY69" s="134"/>
      <c r="VRZ69" s="134"/>
      <c r="VSA69" s="134"/>
      <c r="VSB69" s="134"/>
      <c r="VSC69" s="134"/>
      <c r="VSD69" s="134"/>
      <c r="VSE69" s="134"/>
      <c r="VSF69" s="134"/>
      <c r="VSG69" s="134"/>
      <c r="VSH69" s="134"/>
      <c r="VSI69" s="134"/>
      <c r="VSJ69" s="134"/>
      <c r="VSK69" s="134"/>
      <c r="VSL69" s="134"/>
      <c r="VSM69" s="134"/>
      <c r="VSN69" s="134"/>
      <c r="VSO69" s="134"/>
      <c r="VSP69" s="134"/>
      <c r="VSQ69" s="134"/>
      <c r="VSR69" s="134"/>
      <c r="VSS69" s="134"/>
      <c r="VST69" s="134"/>
      <c r="VSU69" s="134"/>
      <c r="VSV69" s="134"/>
      <c r="VSW69" s="134"/>
      <c r="VSX69" s="134"/>
      <c r="VSY69" s="134"/>
      <c r="VSZ69" s="134"/>
      <c r="VTA69" s="134"/>
      <c r="VTB69" s="134"/>
      <c r="VTC69" s="134"/>
      <c r="VTD69" s="134"/>
      <c r="VTE69" s="134"/>
      <c r="VTF69" s="134"/>
      <c r="VTG69" s="134"/>
      <c r="VTH69" s="134"/>
      <c r="VTI69" s="134"/>
      <c r="VTJ69" s="134"/>
      <c r="VTK69" s="134"/>
      <c r="VTL69" s="134"/>
      <c r="VTM69" s="134"/>
      <c r="VTN69" s="134"/>
      <c r="VTO69" s="134"/>
      <c r="VTP69" s="134"/>
      <c r="VTQ69" s="134"/>
      <c r="VTR69" s="134"/>
      <c r="VTS69" s="134"/>
      <c r="VTT69" s="134"/>
      <c r="VTU69" s="134"/>
      <c r="VTV69" s="134"/>
      <c r="VTW69" s="134"/>
      <c r="VTX69" s="134"/>
      <c r="VTY69" s="134"/>
      <c r="VTZ69" s="134"/>
      <c r="VUA69" s="134"/>
      <c r="VUB69" s="134"/>
      <c r="VUC69" s="134"/>
      <c r="VUD69" s="134"/>
      <c r="VUE69" s="134"/>
      <c r="VUF69" s="134"/>
      <c r="VUG69" s="134"/>
      <c r="VUH69" s="134"/>
      <c r="VUI69" s="134"/>
      <c r="VUJ69" s="134"/>
      <c r="VUK69" s="134"/>
      <c r="VUL69" s="134"/>
      <c r="VUM69" s="134"/>
      <c r="VUN69" s="134"/>
      <c r="VUO69" s="134"/>
      <c r="VUP69" s="134"/>
      <c r="VUQ69" s="134"/>
      <c r="VUR69" s="134"/>
      <c r="VUS69" s="134"/>
      <c r="VUT69" s="134"/>
      <c r="VUU69" s="134"/>
      <c r="VUV69" s="134"/>
      <c r="VUW69" s="134"/>
      <c r="VUX69" s="134"/>
      <c r="VUY69" s="134"/>
      <c r="VUZ69" s="134"/>
      <c r="VVA69" s="134"/>
      <c r="VVB69" s="134"/>
      <c r="VVC69" s="134"/>
      <c r="VVD69" s="134"/>
      <c r="VVE69" s="134"/>
      <c r="VVF69" s="134"/>
      <c r="VVG69" s="134"/>
      <c r="VVH69" s="134"/>
      <c r="VVI69" s="134"/>
      <c r="VVJ69" s="134"/>
      <c r="VVK69" s="134"/>
      <c r="VVL69" s="134"/>
      <c r="VVM69" s="134"/>
      <c r="VVN69" s="134"/>
      <c r="VVO69" s="134"/>
      <c r="VVP69" s="134"/>
      <c r="VVQ69" s="134"/>
      <c r="VVR69" s="134"/>
      <c r="VVS69" s="134"/>
      <c r="VVT69" s="134"/>
      <c r="VVU69" s="134"/>
      <c r="VVV69" s="134"/>
      <c r="VVW69" s="134"/>
      <c r="VVX69" s="134"/>
      <c r="VVY69" s="134"/>
      <c r="VVZ69" s="134"/>
      <c r="VWA69" s="134"/>
      <c r="VWB69" s="134"/>
      <c r="VWC69" s="134"/>
      <c r="VWD69" s="134"/>
      <c r="VWE69" s="134"/>
      <c r="VWF69" s="134"/>
      <c r="VWG69" s="134"/>
      <c r="VWH69" s="134"/>
      <c r="VWI69" s="134"/>
      <c r="VWJ69" s="134"/>
      <c r="VWK69" s="134"/>
      <c r="VWL69" s="134"/>
      <c r="VWM69" s="134"/>
      <c r="VWN69" s="134"/>
      <c r="VWO69" s="134"/>
      <c r="VWP69" s="134"/>
      <c r="VWQ69" s="134"/>
      <c r="VWR69" s="134"/>
      <c r="VWS69" s="134"/>
      <c r="VWT69" s="134"/>
      <c r="VWU69" s="134"/>
      <c r="VWV69" s="134"/>
      <c r="VWW69" s="134"/>
      <c r="VWX69" s="134"/>
      <c r="VWY69" s="134"/>
      <c r="VWZ69" s="134"/>
      <c r="VXA69" s="134"/>
      <c r="VXB69" s="134"/>
      <c r="VXC69" s="134"/>
      <c r="VXD69" s="134"/>
      <c r="VXE69" s="134"/>
      <c r="VXF69" s="134"/>
      <c r="VXG69" s="134"/>
      <c r="VXH69" s="134"/>
      <c r="VXI69" s="134"/>
      <c r="VXJ69" s="134"/>
      <c r="VXK69" s="134"/>
      <c r="VXL69" s="134"/>
      <c r="VXM69" s="134"/>
      <c r="VXN69" s="134"/>
      <c r="VXO69" s="134"/>
      <c r="VXP69" s="134"/>
      <c r="VXQ69" s="134"/>
      <c r="VXR69" s="134"/>
      <c r="VXS69" s="134"/>
      <c r="VXT69" s="134"/>
      <c r="VXU69" s="134"/>
      <c r="VXV69" s="134"/>
      <c r="VXW69" s="134"/>
      <c r="VXX69" s="134"/>
      <c r="VXY69" s="134"/>
      <c r="VXZ69" s="134"/>
      <c r="VYA69" s="134"/>
      <c r="VYB69" s="134"/>
      <c r="VYC69" s="134"/>
      <c r="VYD69" s="134"/>
      <c r="VYE69" s="134"/>
      <c r="VYF69" s="134"/>
      <c r="VYG69" s="134"/>
      <c r="VYH69" s="134"/>
      <c r="VYI69" s="134"/>
      <c r="VYJ69" s="134"/>
      <c r="VYK69" s="134"/>
      <c r="VYL69" s="134"/>
      <c r="VYM69" s="134"/>
      <c r="VYN69" s="134"/>
      <c r="VYO69" s="134"/>
      <c r="VYP69" s="134"/>
      <c r="VYQ69" s="134"/>
      <c r="VYR69" s="134"/>
      <c r="VYS69" s="134"/>
      <c r="VYT69" s="134"/>
      <c r="VYU69" s="134"/>
      <c r="VYV69" s="134"/>
      <c r="VYW69" s="134"/>
      <c r="VYX69" s="134"/>
      <c r="VYY69" s="134"/>
      <c r="VYZ69" s="134"/>
      <c r="VZA69" s="134"/>
      <c r="VZB69" s="134"/>
      <c r="VZC69" s="134"/>
      <c r="VZD69" s="134"/>
      <c r="VZE69" s="134"/>
      <c r="VZF69" s="134"/>
      <c r="VZG69" s="134"/>
      <c r="VZH69" s="134"/>
      <c r="VZI69" s="134"/>
      <c r="VZJ69" s="134"/>
      <c r="VZK69" s="134"/>
      <c r="VZL69" s="134"/>
      <c r="VZM69" s="134"/>
      <c r="VZN69" s="134"/>
      <c r="VZO69" s="134"/>
      <c r="VZP69" s="134"/>
      <c r="VZQ69" s="134"/>
      <c r="VZR69" s="134"/>
      <c r="VZS69" s="134"/>
      <c r="VZT69" s="134"/>
      <c r="VZU69" s="134"/>
      <c r="VZV69" s="134"/>
      <c r="VZW69" s="134"/>
      <c r="VZX69" s="134"/>
      <c r="VZY69" s="134"/>
      <c r="VZZ69" s="134"/>
      <c r="WAA69" s="134"/>
      <c r="WAB69" s="134"/>
      <c r="WAC69" s="134"/>
      <c r="WAD69" s="134"/>
      <c r="WAE69" s="134"/>
      <c r="WAF69" s="134"/>
      <c r="WAG69" s="134"/>
      <c r="WAH69" s="134"/>
      <c r="WAI69" s="134"/>
      <c r="WAJ69" s="134"/>
      <c r="WAK69" s="134"/>
      <c r="WAL69" s="134"/>
      <c r="WAM69" s="134"/>
      <c r="WAN69" s="134"/>
      <c r="WAO69" s="134"/>
      <c r="WAP69" s="134"/>
      <c r="WAQ69" s="134"/>
      <c r="WAR69" s="134"/>
      <c r="WAS69" s="134"/>
      <c r="WAT69" s="134"/>
      <c r="WAU69" s="134"/>
      <c r="WAV69" s="134"/>
      <c r="WAW69" s="134"/>
      <c r="WAX69" s="134"/>
      <c r="WAY69" s="134"/>
      <c r="WAZ69" s="134"/>
      <c r="WBA69" s="134"/>
      <c r="WBB69" s="134"/>
      <c r="WBC69" s="134"/>
      <c r="WBD69" s="134"/>
      <c r="WBE69" s="134"/>
      <c r="WBF69" s="134"/>
      <c r="WBG69" s="134"/>
      <c r="WBH69" s="134"/>
      <c r="WBI69" s="134"/>
      <c r="WBJ69" s="134"/>
      <c r="WBK69" s="134"/>
      <c r="WBL69" s="134"/>
      <c r="WBM69" s="134"/>
      <c r="WBN69" s="134"/>
      <c r="WBO69" s="134"/>
      <c r="WBP69" s="134"/>
      <c r="WBQ69" s="134"/>
      <c r="WBR69" s="134"/>
      <c r="WBS69" s="134"/>
      <c r="WBT69" s="134"/>
      <c r="WBU69" s="134"/>
      <c r="WBV69" s="134"/>
      <c r="WBW69" s="134"/>
      <c r="WBX69" s="134"/>
      <c r="WBY69" s="134"/>
      <c r="WBZ69" s="134"/>
      <c r="WCA69" s="134"/>
      <c r="WCB69" s="134"/>
      <c r="WCC69" s="134"/>
      <c r="WCD69" s="134"/>
      <c r="WCE69" s="134"/>
      <c r="WCF69" s="134"/>
      <c r="WCG69" s="134"/>
      <c r="WCH69" s="134"/>
      <c r="WCI69" s="134"/>
      <c r="WCJ69" s="134"/>
      <c r="WCK69" s="134"/>
      <c r="WCL69" s="134"/>
      <c r="WCM69" s="134"/>
      <c r="WCN69" s="134"/>
      <c r="WCO69" s="134"/>
      <c r="WCP69" s="134"/>
      <c r="WCQ69" s="134"/>
      <c r="WCR69" s="134"/>
      <c r="WCS69" s="134"/>
      <c r="WCT69" s="134"/>
      <c r="WCU69" s="134"/>
      <c r="WCV69" s="134"/>
      <c r="WCW69" s="134"/>
      <c r="WCX69" s="134"/>
      <c r="WCY69" s="134"/>
      <c r="WCZ69" s="134"/>
      <c r="WDA69" s="134"/>
      <c r="WDB69" s="134"/>
      <c r="WDC69" s="134"/>
      <c r="WDD69" s="134"/>
      <c r="WDE69" s="134"/>
      <c r="WDF69" s="134"/>
      <c r="WDG69" s="134"/>
      <c r="WDH69" s="134"/>
      <c r="WDI69" s="134"/>
      <c r="WDJ69" s="134"/>
      <c r="WDK69" s="134"/>
      <c r="WDL69" s="134"/>
      <c r="WDM69" s="134"/>
      <c r="WDN69" s="134"/>
      <c r="WDO69" s="134"/>
      <c r="WDP69" s="134"/>
      <c r="WDQ69" s="134"/>
      <c r="WDR69" s="134"/>
      <c r="WDS69" s="134"/>
      <c r="WDT69" s="134"/>
      <c r="WDU69" s="134"/>
      <c r="WDV69" s="134"/>
      <c r="WDW69" s="134"/>
      <c r="WDX69" s="134"/>
      <c r="WDY69" s="134"/>
      <c r="WDZ69" s="134"/>
      <c r="WEA69" s="134"/>
      <c r="WEB69" s="134"/>
      <c r="WEC69" s="134"/>
      <c r="WED69" s="134"/>
      <c r="WEE69" s="134"/>
      <c r="WEF69" s="134"/>
      <c r="WEG69" s="134"/>
      <c r="WEH69" s="134"/>
      <c r="WEI69" s="134"/>
      <c r="WEJ69" s="134"/>
      <c r="WEK69" s="134"/>
      <c r="WEL69" s="134"/>
      <c r="WEM69" s="134"/>
      <c r="WEN69" s="134"/>
      <c r="WEO69" s="134"/>
      <c r="WEP69" s="134"/>
      <c r="WEQ69" s="134"/>
      <c r="WER69" s="134"/>
      <c r="WES69" s="134"/>
      <c r="WET69" s="134"/>
      <c r="WEU69" s="134"/>
      <c r="WEV69" s="134"/>
      <c r="WEW69" s="134"/>
      <c r="WEX69" s="134"/>
      <c r="WEY69" s="134"/>
      <c r="WEZ69" s="134"/>
      <c r="WFA69" s="134"/>
      <c r="WFB69" s="134"/>
      <c r="WFC69" s="134"/>
      <c r="WFD69" s="134"/>
      <c r="WFE69" s="134"/>
      <c r="WFF69" s="134"/>
      <c r="WFG69" s="134"/>
      <c r="WFH69" s="134"/>
      <c r="WFI69" s="134"/>
      <c r="WFJ69" s="134"/>
      <c r="WFK69" s="134"/>
      <c r="WFL69" s="134"/>
      <c r="WFM69" s="134"/>
      <c r="WFN69" s="134"/>
      <c r="WFO69" s="134"/>
      <c r="WFP69" s="134"/>
      <c r="WFQ69" s="134"/>
      <c r="WFR69" s="134"/>
      <c r="WFS69" s="134"/>
      <c r="WFT69" s="134"/>
      <c r="WFU69" s="134"/>
      <c r="WFV69" s="134"/>
      <c r="WFW69" s="134"/>
      <c r="WFX69" s="134"/>
      <c r="WFY69" s="134"/>
      <c r="WFZ69" s="134"/>
      <c r="WGA69" s="134"/>
      <c r="WGB69" s="134"/>
      <c r="WGC69" s="134"/>
      <c r="WGD69" s="134"/>
      <c r="WGE69" s="134"/>
      <c r="WGF69" s="134"/>
      <c r="WGG69" s="134"/>
      <c r="WGH69" s="134"/>
      <c r="WGI69" s="134"/>
      <c r="WGJ69" s="134"/>
      <c r="WGK69" s="134"/>
      <c r="WGL69" s="134"/>
      <c r="WGM69" s="134"/>
      <c r="WGN69" s="134"/>
      <c r="WGO69" s="134"/>
      <c r="WGP69" s="134"/>
      <c r="WGQ69" s="134"/>
      <c r="WGR69" s="134"/>
      <c r="WGS69" s="134"/>
      <c r="WGT69" s="134"/>
      <c r="WGU69" s="134"/>
      <c r="WGV69" s="134"/>
      <c r="WGW69" s="134"/>
      <c r="WGX69" s="134"/>
      <c r="WGY69" s="134"/>
      <c r="WGZ69" s="134"/>
      <c r="WHA69" s="134"/>
      <c r="WHB69" s="134"/>
      <c r="WHC69" s="134"/>
      <c r="WHD69" s="134"/>
      <c r="WHE69" s="134"/>
      <c r="WHF69" s="134"/>
      <c r="WHG69" s="134"/>
      <c r="WHH69" s="134"/>
      <c r="WHI69" s="134"/>
      <c r="WHJ69" s="134"/>
      <c r="WHK69" s="134"/>
      <c r="WHL69" s="134"/>
      <c r="WHM69" s="134"/>
      <c r="WHN69" s="134"/>
      <c r="WHO69" s="134"/>
      <c r="WHP69" s="134"/>
      <c r="WHQ69" s="134"/>
      <c r="WHR69" s="134"/>
      <c r="WHS69" s="134"/>
      <c r="WHT69" s="134"/>
      <c r="WHU69" s="134"/>
      <c r="WHV69" s="134"/>
      <c r="WHW69" s="134"/>
      <c r="WHX69" s="134"/>
      <c r="WHY69" s="134"/>
      <c r="WHZ69" s="134"/>
      <c r="WIA69" s="134"/>
      <c r="WIB69" s="134"/>
      <c r="WIC69" s="134"/>
      <c r="WID69" s="134"/>
      <c r="WIE69" s="134"/>
      <c r="WIF69" s="134"/>
      <c r="WIG69" s="134"/>
      <c r="WIH69" s="134"/>
      <c r="WII69" s="134"/>
      <c r="WIJ69" s="134"/>
      <c r="WIK69" s="134"/>
      <c r="WIL69" s="134"/>
      <c r="WIM69" s="134"/>
      <c r="WIN69" s="134"/>
      <c r="WIO69" s="134"/>
      <c r="WIP69" s="134"/>
      <c r="WIQ69" s="134"/>
      <c r="WIR69" s="134"/>
      <c r="WIS69" s="134"/>
      <c r="WIT69" s="134"/>
      <c r="WIU69" s="134"/>
      <c r="WIV69" s="134"/>
      <c r="WIW69" s="134"/>
      <c r="WIX69" s="134"/>
      <c r="WIY69" s="134"/>
      <c r="WIZ69" s="134"/>
      <c r="WJA69" s="134"/>
      <c r="WJB69" s="134"/>
      <c r="WJC69" s="134"/>
      <c r="WJD69" s="134"/>
      <c r="WJE69" s="134"/>
      <c r="WJF69" s="134"/>
      <c r="WJG69" s="134"/>
      <c r="WJH69" s="134"/>
      <c r="WJI69" s="134"/>
      <c r="WJJ69" s="134"/>
      <c r="WJK69" s="134"/>
      <c r="WJL69" s="134"/>
      <c r="WJM69" s="134"/>
      <c r="WJN69" s="134"/>
      <c r="WJO69" s="134"/>
      <c r="WJP69" s="134"/>
      <c r="WJQ69" s="134"/>
      <c r="WJR69" s="134"/>
      <c r="WJS69" s="134"/>
      <c r="WJT69" s="134"/>
      <c r="WJU69" s="134"/>
      <c r="WJV69" s="134"/>
      <c r="WJW69" s="134"/>
      <c r="WJX69" s="134"/>
      <c r="WJY69" s="134"/>
      <c r="WJZ69" s="134"/>
      <c r="WKA69" s="134"/>
      <c r="WKB69" s="134"/>
      <c r="WKC69" s="134"/>
      <c r="WKD69" s="134"/>
      <c r="WKE69" s="134"/>
      <c r="WKF69" s="134"/>
      <c r="WKG69" s="134"/>
      <c r="WKH69" s="134"/>
      <c r="WKI69" s="134"/>
      <c r="WKJ69" s="134"/>
      <c r="WKK69" s="134"/>
      <c r="WKL69" s="134"/>
      <c r="WKM69" s="134"/>
      <c r="WKN69" s="134"/>
      <c r="WKO69" s="134"/>
      <c r="WKP69" s="134"/>
      <c r="WKQ69" s="134"/>
      <c r="WKR69" s="134"/>
      <c r="WKS69" s="134"/>
      <c r="WKT69" s="134"/>
      <c r="WKU69" s="134"/>
      <c r="WKV69" s="134"/>
      <c r="WKW69" s="134"/>
      <c r="WKX69" s="134"/>
      <c r="WKY69" s="134"/>
      <c r="WKZ69" s="134"/>
      <c r="WLA69" s="134"/>
      <c r="WLB69" s="134"/>
      <c r="WLC69" s="134"/>
      <c r="WLD69" s="134"/>
      <c r="WLE69" s="134"/>
      <c r="WLF69" s="134"/>
      <c r="WLG69" s="134"/>
      <c r="WLH69" s="134"/>
      <c r="WLI69" s="134"/>
      <c r="WLJ69" s="134"/>
      <c r="WLK69" s="134"/>
      <c r="WLL69" s="134"/>
      <c r="WLM69" s="134"/>
      <c r="WLN69" s="134"/>
      <c r="WLO69" s="134"/>
      <c r="WLP69" s="134"/>
      <c r="WLQ69" s="134"/>
      <c r="WLR69" s="134"/>
      <c r="WLS69" s="134"/>
      <c r="WLT69" s="134"/>
      <c r="WLU69" s="134"/>
      <c r="WLV69" s="134"/>
      <c r="WLW69" s="134"/>
      <c r="WLX69" s="134"/>
      <c r="WLY69" s="134"/>
      <c r="WLZ69" s="134"/>
      <c r="WMA69" s="134"/>
      <c r="WMB69" s="134"/>
      <c r="WMC69" s="134"/>
      <c r="WMD69" s="134"/>
      <c r="WME69" s="134"/>
      <c r="WMF69" s="134"/>
      <c r="WMG69" s="134"/>
      <c r="WMH69" s="134"/>
      <c r="WMI69" s="134"/>
      <c r="WMJ69" s="134"/>
      <c r="WMK69" s="134"/>
      <c r="WML69" s="134"/>
      <c r="WMM69" s="134"/>
      <c r="WMN69" s="134"/>
      <c r="WMO69" s="134"/>
      <c r="WMP69" s="134"/>
      <c r="WMQ69" s="134"/>
      <c r="WMR69" s="134"/>
      <c r="WMS69" s="134"/>
      <c r="WMT69" s="134"/>
      <c r="WMU69" s="134"/>
      <c r="WMV69" s="134"/>
      <c r="WMW69" s="134"/>
      <c r="WMX69" s="134"/>
      <c r="WMY69" s="134"/>
      <c r="WMZ69" s="134"/>
      <c r="WNA69" s="134"/>
      <c r="WNB69" s="134"/>
      <c r="WNC69" s="134"/>
      <c r="WND69" s="134"/>
      <c r="WNE69" s="134"/>
      <c r="WNF69" s="134"/>
      <c r="WNG69" s="134"/>
      <c r="WNH69" s="134"/>
      <c r="WNI69" s="134"/>
      <c r="WNJ69" s="134"/>
      <c r="WNK69" s="134"/>
      <c r="WNL69" s="134"/>
      <c r="WNM69" s="134"/>
      <c r="WNN69" s="134"/>
      <c r="WNO69" s="134"/>
      <c r="WNP69" s="134"/>
      <c r="WNQ69" s="134"/>
      <c r="WNR69" s="134"/>
      <c r="WNS69" s="134"/>
      <c r="WNT69" s="134"/>
      <c r="WNU69" s="134"/>
      <c r="WNV69" s="134"/>
      <c r="WNW69" s="134"/>
      <c r="WNX69" s="134"/>
      <c r="WNY69" s="134"/>
      <c r="WNZ69" s="134"/>
      <c r="WOA69" s="134"/>
      <c r="WOB69" s="134"/>
      <c r="WOC69" s="134"/>
      <c r="WOD69" s="134"/>
      <c r="WOE69" s="134"/>
      <c r="WOF69" s="134"/>
      <c r="WOG69" s="134"/>
      <c r="WOH69" s="134"/>
      <c r="WOI69" s="134"/>
      <c r="WOJ69" s="134"/>
      <c r="WOK69" s="134"/>
      <c r="WOL69" s="134"/>
      <c r="WOM69" s="134"/>
      <c r="WON69" s="134"/>
      <c r="WOO69" s="134"/>
      <c r="WOP69" s="134"/>
      <c r="WOQ69" s="134"/>
      <c r="WOR69" s="134"/>
      <c r="WOS69" s="134"/>
      <c r="WOT69" s="134"/>
      <c r="WOU69" s="134"/>
      <c r="WOV69" s="134"/>
      <c r="WOW69" s="134"/>
      <c r="WOX69" s="134"/>
      <c r="WOY69" s="134"/>
      <c r="WOZ69" s="134"/>
      <c r="WPA69" s="134"/>
      <c r="WPB69" s="134"/>
      <c r="WPC69" s="134"/>
      <c r="WPD69" s="134"/>
      <c r="WPE69" s="134"/>
      <c r="WPF69" s="134"/>
      <c r="WPG69" s="134"/>
      <c r="WPH69" s="134"/>
      <c r="WPI69" s="134"/>
      <c r="WPJ69" s="134"/>
      <c r="WPK69" s="134"/>
      <c r="WPL69" s="134"/>
      <c r="WPM69" s="134"/>
      <c r="WPN69" s="134"/>
      <c r="WPO69" s="134"/>
      <c r="WPP69" s="134"/>
      <c r="WPQ69" s="134"/>
      <c r="WPR69" s="134"/>
      <c r="WPS69" s="134"/>
      <c r="WPT69" s="134"/>
      <c r="WPU69" s="134"/>
      <c r="WPV69" s="134"/>
      <c r="WPW69" s="134"/>
      <c r="WPX69" s="134"/>
      <c r="WPY69" s="134"/>
      <c r="WPZ69" s="134"/>
      <c r="WQA69" s="134"/>
      <c r="WQB69" s="134"/>
      <c r="WQC69" s="134"/>
      <c r="WQD69" s="134"/>
      <c r="WQE69" s="134"/>
      <c r="WQF69" s="134"/>
      <c r="WQG69" s="134"/>
      <c r="WQH69" s="134"/>
      <c r="WQI69" s="134"/>
      <c r="WQJ69" s="134"/>
      <c r="WQK69" s="134"/>
      <c r="WQL69" s="134"/>
      <c r="WQM69" s="134"/>
      <c r="WQN69" s="134"/>
      <c r="WQO69" s="134"/>
      <c r="WQP69" s="134"/>
      <c r="WQQ69" s="134"/>
      <c r="WQR69" s="134"/>
      <c r="WQS69" s="134"/>
      <c r="WQT69" s="134"/>
      <c r="WQU69" s="134"/>
      <c r="WQV69" s="134"/>
      <c r="WQW69" s="134"/>
      <c r="WQX69" s="134"/>
      <c r="WQY69" s="134"/>
      <c r="WQZ69" s="134"/>
      <c r="WRA69" s="134"/>
      <c r="WRB69" s="134"/>
      <c r="WRC69" s="134"/>
      <c r="WRD69" s="134"/>
      <c r="WRE69" s="134"/>
      <c r="WRF69" s="134"/>
      <c r="WRG69" s="134"/>
      <c r="WRH69" s="134"/>
      <c r="WRI69" s="134"/>
      <c r="WRJ69" s="134"/>
      <c r="WRK69" s="134"/>
      <c r="WRL69" s="134"/>
      <c r="WRM69" s="134"/>
      <c r="WRN69" s="134"/>
      <c r="WRO69" s="134"/>
      <c r="WRP69" s="134"/>
      <c r="WRQ69" s="134"/>
      <c r="WRR69" s="134"/>
      <c r="WRS69" s="134"/>
      <c r="WRT69" s="134"/>
      <c r="WRU69" s="134"/>
      <c r="WRV69" s="134"/>
      <c r="WRW69" s="134"/>
      <c r="WRX69" s="134"/>
      <c r="WRY69" s="134"/>
      <c r="WRZ69" s="134"/>
      <c r="WSA69" s="134"/>
      <c r="WSB69" s="134"/>
      <c r="WSC69" s="134"/>
      <c r="WSD69" s="134"/>
      <c r="WSE69" s="134"/>
      <c r="WSF69" s="134"/>
      <c r="WSG69" s="134"/>
      <c r="WSH69" s="134"/>
      <c r="WSI69" s="134"/>
      <c r="WSJ69" s="134"/>
      <c r="WSK69" s="134"/>
      <c r="WSL69" s="134"/>
      <c r="WSM69" s="134"/>
      <c r="WSN69" s="134"/>
      <c r="WSO69" s="134"/>
      <c r="WSP69" s="134"/>
      <c r="WSQ69" s="134"/>
      <c r="WSR69" s="134"/>
      <c r="WSS69" s="134"/>
      <c r="WST69" s="134"/>
      <c r="WSU69" s="134"/>
      <c r="WSV69" s="134"/>
      <c r="WSW69" s="134"/>
      <c r="WSX69" s="134"/>
      <c r="WSY69" s="134"/>
      <c r="WSZ69" s="134"/>
      <c r="WTA69" s="134"/>
      <c r="WTB69" s="134"/>
      <c r="WTC69" s="134"/>
      <c r="WTD69" s="134"/>
      <c r="WTE69" s="134"/>
      <c r="WTF69" s="134"/>
      <c r="WTG69" s="134"/>
      <c r="WTH69" s="134"/>
      <c r="WTI69" s="134"/>
      <c r="WTJ69" s="134"/>
      <c r="WTK69" s="134"/>
      <c r="WTL69" s="134"/>
      <c r="WTM69" s="134"/>
      <c r="WTN69" s="134"/>
      <c r="WTO69" s="134"/>
      <c r="WTP69" s="134"/>
      <c r="WTQ69" s="134"/>
      <c r="WTR69" s="134"/>
      <c r="WTS69" s="134"/>
      <c r="WTT69" s="134"/>
      <c r="WTU69" s="134"/>
      <c r="WTV69" s="134"/>
      <c r="WTW69" s="134"/>
      <c r="WTX69" s="134"/>
      <c r="WTY69" s="134"/>
      <c r="WTZ69" s="134"/>
      <c r="WUA69" s="134"/>
      <c r="WUB69" s="134"/>
      <c r="WUC69" s="134"/>
      <c r="WUD69" s="134"/>
      <c r="WUE69" s="134"/>
      <c r="WUF69" s="134"/>
      <c r="WUG69" s="134"/>
      <c r="WUH69" s="134"/>
      <c r="WUI69" s="134"/>
      <c r="WUJ69" s="134"/>
      <c r="WUK69" s="134"/>
      <c r="WUL69" s="134"/>
      <c r="WUM69" s="134"/>
      <c r="WUN69" s="134"/>
      <c r="WUO69" s="134"/>
      <c r="WUP69" s="134"/>
      <c r="WUQ69" s="134"/>
      <c r="WUR69" s="134"/>
      <c r="WUS69" s="134"/>
      <c r="WUT69" s="134"/>
      <c r="WUU69" s="134"/>
      <c r="WUV69" s="134"/>
      <c r="WUW69" s="134"/>
      <c r="WUX69" s="134"/>
      <c r="WUY69" s="134"/>
      <c r="WUZ69" s="134"/>
      <c r="WVA69" s="134"/>
      <c r="WVB69" s="134"/>
      <c r="WVC69" s="134"/>
      <c r="WVD69" s="134"/>
      <c r="WVE69" s="134"/>
      <c r="WVF69" s="134"/>
      <c r="WVG69" s="134"/>
      <c r="WVH69" s="134"/>
      <c r="WVI69" s="134"/>
      <c r="WVJ69" s="134"/>
      <c r="WVK69" s="134"/>
      <c r="WVL69" s="134"/>
      <c r="WVM69" s="134"/>
      <c r="WVN69" s="134"/>
      <c r="WVO69" s="134"/>
      <c r="WVP69" s="134"/>
      <c r="WVQ69" s="134"/>
      <c r="WVR69" s="134"/>
      <c r="WVS69" s="134"/>
      <c r="WVT69" s="134"/>
      <c r="WVU69" s="134"/>
      <c r="WVV69" s="134"/>
      <c r="WVW69" s="134"/>
      <c r="WVX69" s="134"/>
      <c r="WVY69" s="134"/>
      <c r="WVZ69" s="134"/>
      <c r="WWA69" s="134"/>
      <c r="WWB69" s="134"/>
      <c r="WWC69" s="134"/>
      <c r="WWD69" s="134"/>
      <c r="WWE69" s="134"/>
      <c r="WWF69" s="134"/>
      <c r="WWG69" s="134"/>
      <c r="WWH69" s="134"/>
      <c r="WWI69" s="134"/>
      <c r="WWJ69" s="134"/>
      <c r="WWK69" s="134"/>
      <c r="WWL69" s="134"/>
      <c r="WWM69" s="134"/>
      <c r="WWN69" s="134"/>
      <c r="WWO69" s="134"/>
      <c r="WWP69" s="134"/>
      <c r="WWQ69" s="134"/>
      <c r="WWR69" s="134"/>
      <c r="WWS69" s="134"/>
      <c r="WWT69" s="134"/>
      <c r="WWU69" s="134"/>
      <c r="WWV69" s="134"/>
      <c r="WWW69" s="134"/>
      <c r="WWX69" s="134"/>
      <c r="WWY69" s="134"/>
      <c r="WWZ69" s="134"/>
      <c r="WXA69" s="134"/>
      <c r="WXB69" s="134"/>
      <c r="WXC69" s="134"/>
      <c r="WXD69" s="134"/>
      <c r="WXE69" s="134"/>
      <c r="WXF69" s="134"/>
      <c r="WXG69" s="134"/>
      <c r="WXH69" s="134"/>
      <c r="WXI69" s="134"/>
      <c r="WXJ69" s="134"/>
      <c r="WXK69" s="134"/>
      <c r="WXL69" s="134"/>
      <c r="WXM69" s="134"/>
      <c r="WXN69" s="134"/>
      <c r="WXO69" s="134"/>
      <c r="WXP69" s="134"/>
      <c r="WXQ69" s="134"/>
      <c r="WXR69" s="134"/>
      <c r="WXS69" s="134"/>
      <c r="WXT69" s="134"/>
      <c r="WXU69" s="134"/>
      <c r="WXV69" s="134"/>
      <c r="WXW69" s="134"/>
      <c r="WXX69" s="134"/>
      <c r="WXY69" s="134"/>
      <c r="WXZ69" s="134"/>
      <c r="WYA69" s="134"/>
      <c r="WYB69" s="134"/>
      <c r="WYC69" s="134"/>
      <c r="WYD69" s="134"/>
      <c r="WYE69" s="134"/>
      <c r="WYF69" s="134"/>
      <c r="WYG69" s="134"/>
      <c r="WYH69" s="134"/>
      <c r="WYI69" s="134"/>
      <c r="WYJ69" s="134"/>
      <c r="WYK69" s="134"/>
      <c r="WYL69" s="134"/>
      <c r="WYM69" s="134"/>
      <c r="WYN69" s="134"/>
      <c r="WYO69" s="134"/>
      <c r="WYP69" s="134"/>
      <c r="WYQ69" s="134"/>
      <c r="WYR69" s="134"/>
      <c r="WYS69" s="134"/>
      <c r="WYT69" s="134"/>
      <c r="WYU69" s="134"/>
      <c r="WYV69" s="134"/>
      <c r="WYW69" s="134"/>
      <c r="WYX69" s="134"/>
      <c r="WYY69" s="134"/>
      <c r="WYZ69" s="134"/>
      <c r="WZA69" s="134"/>
      <c r="WZB69" s="134"/>
      <c r="WZC69" s="134"/>
      <c r="WZD69" s="134"/>
      <c r="WZE69" s="134"/>
      <c r="WZF69" s="134"/>
      <c r="WZG69" s="134"/>
      <c r="WZH69" s="134"/>
      <c r="WZI69" s="134"/>
      <c r="WZJ69" s="134"/>
      <c r="WZK69" s="134"/>
      <c r="WZL69" s="134"/>
      <c r="WZM69" s="134"/>
      <c r="WZN69" s="134"/>
      <c r="WZO69" s="134"/>
      <c r="WZP69" s="134"/>
      <c r="WZQ69" s="134"/>
      <c r="WZR69" s="134"/>
      <c r="WZS69" s="134"/>
      <c r="WZT69" s="134"/>
      <c r="WZU69" s="134"/>
      <c r="WZV69" s="134"/>
      <c r="WZW69" s="134"/>
      <c r="WZX69" s="134"/>
      <c r="WZY69" s="134"/>
      <c r="WZZ69" s="134"/>
      <c r="XAA69" s="134"/>
      <c r="XAB69" s="134"/>
      <c r="XAC69" s="134"/>
      <c r="XAD69" s="134"/>
      <c r="XAE69" s="134"/>
      <c r="XAF69" s="134"/>
      <c r="XAG69" s="134"/>
      <c r="XAH69" s="134"/>
      <c r="XAI69" s="134"/>
      <c r="XAJ69" s="134"/>
      <c r="XAK69" s="134"/>
      <c r="XAL69" s="134"/>
      <c r="XAM69" s="134"/>
      <c r="XAN69" s="134"/>
      <c r="XAO69" s="134"/>
      <c r="XAP69" s="134"/>
      <c r="XAQ69" s="134"/>
      <c r="XAR69" s="134"/>
      <c r="XAS69" s="134"/>
      <c r="XAT69" s="134"/>
      <c r="XAU69" s="134"/>
      <c r="XAV69" s="134"/>
      <c r="XAW69" s="134"/>
      <c r="XAX69" s="134"/>
      <c r="XAY69" s="134"/>
      <c r="XAZ69" s="134"/>
      <c r="XBA69" s="134"/>
      <c r="XBB69" s="134"/>
      <c r="XBC69" s="134"/>
      <c r="XBD69" s="134"/>
      <c r="XBE69" s="134"/>
      <c r="XBF69" s="134"/>
      <c r="XBG69" s="134"/>
      <c r="XBH69" s="134"/>
      <c r="XBI69" s="134"/>
      <c r="XBJ69" s="134"/>
      <c r="XBK69" s="134"/>
      <c r="XBL69" s="134"/>
      <c r="XBM69" s="134"/>
      <c r="XBN69" s="134"/>
      <c r="XBO69" s="134"/>
      <c r="XBP69" s="134"/>
      <c r="XBQ69" s="134"/>
      <c r="XBR69" s="134"/>
      <c r="XBS69" s="134"/>
      <c r="XBT69" s="134"/>
      <c r="XBU69" s="134"/>
      <c r="XBV69" s="134"/>
      <c r="XBW69" s="134"/>
      <c r="XBX69" s="134"/>
      <c r="XBY69" s="134"/>
      <c r="XBZ69" s="134"/>
      <c r="XCA69" s="134"/>
      <c r="XCB69" s="134"/>
      <c r="XCC69" s="134"/>
      <c r="XCD69" s="134"/>
      <c r="XCE69" s="134"/>
      <c r="XCF69" s="134"/>
      <c r="XCG69" s="134"/>
      <c r="XCH69" s="134"/>
      <c r="XCI69" s="134"/>
      <c r="XCJ69" s="134"/>
      <c r="XCK69" s="134"/>
      <c r="XCL69" s="134"/>
      <c r="XCM69" s="134"/>
      <c r="XCN69" s="134"/>
      <c r="XCO69" s="134"/>
      <c r="XCP69" s="134"/>
      <c r="XCQ69" s="134"/>
      <c r="XCR69" s="134"/>
      <c r="XCS69" s="134"/>
      <c r="XCT69" s="134"/>
      <c r="XCU69" s="134"/>
      <c r="XCV69" s="134"/>
      <c r="XCW69" s="134"/>
      <c r="XCX69" s="134"/>
      <c r="XCY69" s="134"/>
      <c r="XCZ69" s="134"/>
      <c r="XDA69" s="134"/>
      <c r="XDB69" s="134"/>
      <c r="XDC69" s="134"/>
      <c r="XDD69" s="134"/>
      <c r="XDE69" s="134"/>
      <c r="XDF69" s="134"/>
      <c r="XDG69" s="134"/>
      <c r="XDH69" s="134"/>
      <c r="XDI69" s="134"/>
      <c r="XDJ69" s="134"/>
      <c r="XDK69" s="134"/>
      <c r="XDL69" s="134"/>
      <c r="XDM69" s="134"/>
      <c r="XDN69" s="134"/>
      <c r="XDO69" s="134"/>
      <c r="XDP69" s="134"/>
      <c r="XDQ69" s="134"/>
      <c r="XDR69" s="134"/>
      <c r="XDS69" s="134"/>
      <c r="XDT69" s="134"/>
      <c r="XDU69" s="134"/>
      <c r="XDV69" s="134"/>
      <c r="XDW69" s="134"/>
      <c r="XDX69" s="134"/>
      <c r="XDY69" s="134"/>
      <c r="XDZ69" s="134"/>
      <c r="XEA69" s="149"/>
      <c r="XEB69" s="150"/>
      <c r="XEC69" s="151"/>
      <c r="XED69" s="151"/>
    </row>
    <row r="70" spans="1:16358" s="135" customFormat="1" ht="12">
      <c r="A70" s="130">
        <v>315707</v>
      </c>
      <c r="B70" s="168" t="s">
        <v>3074</v>
      </c>
      <c r="C70" s="168"/>
      <c r="D70" s="168" t="s">
        <v>25</v>
      </c>
      <c r="E70" s="168" t="s">
        <v>27</v>
      </c>
      <c r="F70" s="132">
        <v>30.900000000000002</v>
      </c>
      <c r="G70" s="132">
        <f t="shared" si="12"/>
        <v>62294.400000000001</v>
      </c>
      <c r="H70" s="131" t="s">
        <v>2926</v>
      </c>
      <c r="I70" s="168" t="s">
        <v>6</v>
      </c>
      <c r="J70" s="131" t="s">
        <v>2280</v>
      </c>
      <c r="K70" s="131" t="s">
        <v>2483</v>
      </c>
      <c r="L70" s="131" t="s">
        <v>2483</v>
      </c>
      <c r="M70" s="131" t="s">
        <v>17</v>
      </c>
      <c r="N70" s="131" t="s">
        <v>2520</v>
      </c>
      <c r="O70" s="131" t="s">
        <v>2521</v>
      </c>
      <c r="P70" s="131" t="s">
        <v>2571</v>
      </c>
      <c r="Q70" s="131" t="s">
        <v>2622</v>
      </c>
      <c r="R70" s="168" t="s">
        <v>6</v>
      </c>
      <c r="S70" s="168" t="s">
        <v>25</v>
      </c>
      <c r="T70" s="168" t="s">
        <v>2688</v>
      </c>
      <c r="U70" s="170" t="s">
        <v>2688</v>
      </c>
      <c r="V70" s="168" t="s">
        <v>3030</v>
      </c>
      <c r="W70" s="168" t="s">
        <v>2688</v>
      </c>
      <c r="X70" s="131" t="str">
        <f t="shared" si="15"/>
        <v>L2</v>
      </c>
      <c r="Y70" s="131" t="str">
        <f t="shared" si="14"/>
        <v>Offshore</v>
      </c>
      <c r="Z70" s="166">
        <f t="shared" si="16"/>
        <v>30.900000000000002</v>
      </c>
      <c r="AA70" s="167">
        <f t="shared" si="13"/>
        <v>62294.400000000001</v>
      </c>
      <c r="AB70" s="132">
        <f t="shared" si="17"/>
        <v>0</v>
      </c>
      <c r="AC70" s="168"/>
      <c r="AD70" s="134"/>
      <c r="AE70" s="134"/>
      <c r="AF70" s="134"/>
      <c r="AG70" s="134"/>
      <c r="AH70" s="134"/>
      <c r="AI70" s="134"/>
      <c r="AJ70" s="134"/>
      <c r="AK70" s="134"/>
      <c r="AL70" s="134"/>
      <c r="AM70" s="134"/>
      <c r="AN70" s="134"/>
      <c r="AO70" s="134"/>
      <c r="AP70" s="134"/>
      <c r="AQ70" s="134"/>
      <c r="AR70" s="134"/>
      <c r="AS70" s="134"/>
      <c r="AT70" s="134"/>
      <c r="AU70" s="134"/>
      <c r="AV70" s="134"/>
      <c r="AW70" s="134"/>
      <c r="AX70" s="134"/>
      <c r="AY70" s="134"/>
      <c r="AZ70" s="134"/>
      <c r="BA70" s="134"/>
      <c r="BB70" s="134"/>
      <c r="BC70" s="134"/>
      <c r="BD70" s="134"/>
      <c r="BE70" s="134"/>
      <c r="BF70" s="134"/>
      <c r="BG70" s="134"/>
      <c r="BH70" s="134"/>
      <c r="BI70" s="134"/>
      <c r="BJ70" s="134"/>
      <c r="BK70" s="134"/>
      <c r="BL70" s="134"/>
      <c r="BM70" s="134"/>
      <c r="BN70" s="134"/>
      <c r="BO70" s="134"/>
      <c r="BP70" s="134"/>
      <c r="BQ70" s="134"/>
      <c r="BR70" s="134"/>
      <c r="BS70" s="134"/>
      <c r="BT70" s="134"/>
      <c r="BU70" s="134"/>
      <c r="BV70" s="134"/>
      <c r="BW70" s="134"/>
      <c r="BX70" s="134"/>
      <c r="BY70" s="134"/>
      <c r="BZ70" s="134"/>
      <c r="CA70" s="134"/>
      <c r="CB70" s="134"/>
      <c r="CC70" s="134"/>
      <c r="CD70" s="134"/>
      <c r="CE70" s="134"/>
      <c r="CF70" s="134"/>
      <c r="CG70" s="134"/>
      <c r="CH70" s="134"/>
      <c r="CI70" s="134"/>
      <c r="CJ70" s="134"/>
      <c r="CK70" s="134"/>
      <c r="CL70" s="134"/>
      <c r="CM70" s="134"/>
      <c r="CN70" s="134"/>
      <c r="CO70" s="134"/>
      <c r="CP70" s="134"/>
      <c r="CQ70" s="134"/>
      <c r="CR70" s="134"/>
      <c r="CS70" s="134"/>
      <c r="CT70" s="134"/>
      <c r="CU70" s="134"/>
      <c r="CV70" s="134"/>
      <c r="CW70" s="134"/>
      <c r="CX70" s="134"/>
      <c r="CY70" s="134"/>
      <c r="CZ70" s="134"/>
      <c r="DA70" s="134"/>
      <c r="DB70" s="134"/>
      <c r="DC70" s="134"/>
      <c r="DD70" s="134"/>
      <c r="DE70" s="134"/>
      <c r="DF70" s="134"/>
      <c r="DG70" s="134"/>
      <c r="DH70" s="134"/>
      <c r="DI70" s="134"/>
      <c r="DJ70" s="134"/>
      <c r="DK70" s="134"/>
      <c r="DL70" s="134"/>
      <c r="DM70" s="134"/>
      <c r="DN70" s="134"/>
      <c r="DO70" s="134"/>
      <c r="DP70" s="134"/>
      <c r="DQ70" s="134"/>
      <c r="DR70" s="134"/>
      <c r="DS70" s="134"/>
      <c r="DT70" s="134"/>
      <c r="DU70" s="134"/>
      <c r="DV70" s="134"/>
      <c r="DW70" s="134"/>
      <c r="DX70" s="134"/>
      <c r="DY70" s="134"/>
      <c r="DZ70" s="134"/>
      <c r="EA70" s="134"/>
      <c r="EB70" s="134"/>
      <c r="EC70" s="134"/>
      <c r="ED70" s="134"/>
      <c r="EE70" s="134"/>
      <c r="EF70" s="134"/>
      <c r="EG70" s="134"/>
      <c r="EH70" s="134"/>
      <c r="EI70" s="134"/>
      <c r="EJ70" s="134"/>
      <c r="EK70" s="134"/>
      <c r="EL70" s="134"/>
      <c r="EM70" s="134"/>
      <c r="EN70" s="134"/>
      <c r="EO70" s="134"/>
      <c r="EP70" s="134"/>
      <c r="EQ70" s="134"/>
      <c r="ER70" s="134"/>
      <c r="ES70" s="134"/>
      <c r="ET70" s="134"/>
      <c r="EU70" s="134"/>
      <c r="EV70" s="134"/>
      <c r="EW70" s="134"/>
      <c r="EX70" s="134"/>
      <c r="EY70" s="134"/>
      <c r="EZ70" s="134"/>
      <c r="FA70" s="134"/>
      <c r="FB70" s="134"/>
      <c r="FC70" s="134"/>
      <c r="FD70" s="134"/>
      <c r="FE70" s="134"/>
      <c r="FF70" s="134"/>
      <c r="FG70" s="134"/>
      <c r="FH70" s="134"/>
      <c r="FI70" s="134"/>
      <c r="FJ70" s="134"/>
      <c r="FK70" s="134"/>
      <c r="FL70" s="134"/>
      <c r="FM70" s="134"/>
      <c r="FN70" s="134"/>
      <c r="FO70" s="134"/>
      <c r="FP70" s="134"/>
      <c r="FQ70" s="134"/>
      <c r="FR70" s="134"/>
      <c r="FS70" s="134"/>
      <c r="FT70" s="134"/>
      <c r="FU70" s="134"/>
      <c r="FV70" s="134"/>
      <c r="FW70" s="134"/>
      <c r="FX70" s="134"/>
      <c r="FY70" s="134"/>
      <c r="FZ70" s="134"/>
      <c r="GA70" s="134"/>
      <c r="GB70" s="134"/>
      <c r="GC70" s="134"/>
      <c r="GD70" s="134"/>
      <c r="GE70" s="134"/>
      <c r="GF70" s="134"/>
      <c r="GG70" s="134"/>
      <c r="GH70" s="134"/>
      <c r="GI70" s="134"/>
      <c r="GJ70" s="134"/>
      <c r="GK70" s="134"/>
      <c r="GL70" s="134"/>
      <c r="GM70" s="134"/>
      <c r="GN70" s="134"/>
      <c r="GO70" s="134"/>
      <c r="GP70" s="134"/>
      <c r="GQ70" s="134"/>
      <c r="GR70" s="134"/>
      <c r="GS70" s="134"/>
      <c r="GT70" s="134"/>
      <c r="GU70" s="134"/>
      <c r="GV70" s="134"/>
      <c r="GW70" s="134"/>
      <c r="GX70" s="134"/>
      <c r="GY70" s="134"/>
      <c r="GZ70" s="134"/>
      <c r="HA70" s="134"/>
      <c r="HB70" s="134"/>
      <c r="HC70" s="134"/>
      <c r="HD70" s="134"/>
      <c r="HE70" s="134"/>
      <c r="HF70" s="134"/>
      <c r="HG70" s="134"/>
      <c r="HH70" s="134"/>
      <c r="HI70" s="134"/>
      <c r="HJ70" s="134"/>
      <c r="HK70" s="134"/>
      <c r="HL70" s="134"/>
      <c r="HM70" s="134"/>
      <c r="HN70" s="134"/>
      <c r="HO70" s="134"/>
      <c r="HP70" s="134"/>
      <c r="HQ70" s="134"/>
      <c r="HR70" s="134"/>
      <c r="HS70" s="134"/>
      <c r="HT70" s="134"/>
      <c r="HU70" s="134"/>
      <c r="HV70" s="134"/>
      <c r="HW70" s="134"/>
      <c r="HX70" s="134"/>
      <c r="HY70" s="134"/>
      <c r="HZ70" s="134"/>
      <c r="IA70" s="134"/>
      <c r="IB70" s="134"/>
      <c r="IC70" s="134"/>
      <c r="ID70" s="134"/>
      <c r="IE70" s="134"/>
      <c r="IF70" s="134"/>
      <c r="IG70" s="134"/>
      <c r="IH70" s="134"/>
      <c r="II70" s="134"/>
      <c r="IJ70" s="134"/>
      <c r="IK70" s="134"/>
      <c r="IL70" s="134"/>
      <c r="IM70" s="134"/>
      <c r="IN70" s="134"/>
      <c r="IO70" s="134"/>
      <c r="IP70" s="134"/>
      <c r="IQ70" s="134"/>
      <c r="IR70" s="134"/>
      <c r="IS70" s="134"/>
      <c r="IT70" s="134"/>
      <c r="IU70" s="134"/>
      <c r="IV70" s="134"/>
      <c r="IW70" s="134"/>
      <c r="IX70" s="134"/>
      <c r="IY70" s="134"/>
      <c r="IZ70" s="134"/>
      <c r="JA70" s="134"/>
      <c r="JB70" s="134"/>
      <c r="JC70" s="134"/>
      <c r="JD70" s="134"/>
      <c r="JE70" s="134"/>
      <c r="JF70" s="134"/>
      <c r="JG70" s="134"/>
      <c r="JH70" s="134"/>
      <c r="JI70" s="134"/>
      <c r="JJ70" s="134"/>
      <c r="JK70" s="134"/>
      <c r="JL70" s="134"/>
      <c r="JM70" s="134"/>
      <c r="JN70" s="134"/>
      <c r="JO70" s="134"/>
      <c r="JP70" s="134"/>
      <c r="JQ70" s="134"/>
      <c r="JR70" s="134"/>
      <c r="JS70" s="134"/>
      <c r="JT70" s="134"/>
      <c r="JU70" s="134"/>
      <c r="JV70" s="134"/>
      <c r="JW70" s="134"/>
      <c r="JX70" s="134"/>
      <c r="JY70" s="134"/>
      <c r="JZ70" s="134"/>
      <c r="KA70" s="134"/>
      <c r="KB70" s="134"/>
      <c r="KC70" s="134"/>
      <c r="KD70" s="134"/>
      <c r="KE70" s="134"/>
      <c r="KF70" s="134"/>
      <c r="KG70" s="134"/>
      <c r="KH70" s="134"/>
      <c r="KI70" s="134"/>
      <c r="KJ70" s="134"/>
      <c r="KK70" s="134"/>
      <c r="KL70" s="134"/>
      <c r="KM70" s="134"/>
      <c r="KN70" s="134"/>
      <c r="KO70" s="134"/>
      <c r="KP70" s="134"/>
      <c r="KQ70" s="134"/>
      <c r="KR70" s="134"/>
      <c r="KS70" s="134"/>
      <c r="KT70" s="134"/>
      <c r="KU70" s="134"/>
      <c r="KV70" s="134"/>
      <c r="KW70" s="134"/>
      <c r="KX70" s="134"/>
      <c r="KY70" s="134"/>
      <c r="KZ70" s="134"/>
      <c r="LA70" s="134"/>
      <c r="LB70" s="134"/>
      <c r="LC70" s="134"/>
      <c r="LD70" s="134"/>
      <c r="LE70" s="134"/>
      <c r="LF70" s="134"/>
      <c r="LG70" s="134"/>
      <c r="LH70" s="134"/>
      <c r="LI70" s="134"/>
      <c r="LJ70" s="134"/>
      <c r="LK70" s="134"/>
      <c r="LL70" s="134"/>
      <c r="LM70" s="134"/>
      <c r="LN70" s="134"/>
      <c r="LO70" s="134"/>
      <c r="LP70" s="134"/>
      <c r="LQ70" s="134"/>
      <c r="LR70" s="134"/>
      <c r="LS70" s="134"/>
      <c r="LT70" s="134"/>
      <c r="LU70" s="134"/>
      <c r="LV70" s="134"/>
      <c r="LW70" s="134"/>
      <c r="LX70" s="134"/>
      <c r="LY70" s="134"/>
      <c r="LZ70" s="134"/>
      <c r="MA70" s="134"/>
      <c r="MB70" s="134"/>
      <c r="MC70" s="134"/>
      <c r="MD70" s="134"/>
      <c r="ME70" s="134"/>
      <c r="MF70" s="134"/>
      <c r="MG70" s="134"/>
      <c r="MH70" s="134"/>
      <c r="MI70" s="134"/>
      <c r="MJ70" s="134"/>
      <c r="MK70" s="134"/>
      <c r="ML70" s="134"/>
      <c r="MM70" s="134"/>
      <c r="MN70" s="134"/>
      <c r="MO70" s="134"/>
      <c r="MP70" s="134"/>
      <c r="MQ70" s="134"/>
      <c r="MR70" s="134"/>
      <c r="MS70" s="134"/>
      <c r="MT70" s="134"/>
      <c r="MU70" s="134"/>
      <c r="MV70" s="134"/>
      <c r="MW70" s="134"/>
      <c r="MX70" s="134"/>
      <c r="MY70" s="134"/>
      <c r="MZ70" s="134"/>
      <c r="NA70" s="134"/>
      <c r="NB70" s="134"/>
      <c r="NC70" s="134"/>
      <c r="ND70" s="134"/>
      <c r="NE70" s="134"/>
      <c r="NF70" s="134"/>
      <c r="NG70" s="134"/>
      <c r="NH70" s="134"/>
      <c r="NI70" s="134"/>
      <c r="NJ70" s="134"/>
      <c r="NK70" s="134"/>
      <c r="NL70" s="134"/>
      <c r="NM70" s="134"/>
      <c r="NN70" s="134"/>
      <c r="NO70" s="134"/>
      <c r="NP70" s="134"/>
      <c r="NQ70" s="134"/>
      <c r="NR70" s="134"/>
      <c r="NS70" s="134"/>
      <c r="NT70" s="134"/>
      <c r="NU70" s="134"/>
      <c r="NV70" s="134"/>
      <c r="NW70" s="134"/>
      <c r="NX70" s="134"/>
      <c r="NY70" s="134"/>
      <c r="NZ70" s="134"/>
      <c r="OA70" s="134"/>
      <c r="OB70" s="134"/>
      <c r="OC70" s="134"/>
      <c r="OD70" s="134"/>
      <c r="OE70" s="134"/>
      <c r="OF70" s="134"/>
      <c r="OG70" s="134"/>
      <c r="OH70" s="134"/>
      <c r="OI70" s="134"/>
      <c r="OJ70" s="134"/>
      <c r="OK70" s="134"/>
      <c r="OL70" s="134"/>
      <c r="OM70" s="134"/>
      <c r="ON70" s="134"/>
      <c r="OO70" s="134"/>
      <c r="OP70" s="134"/>
      <c r="OQ70" s="134"/>
      <c r="OR70" s="134"/>
      <c r="OS70" s="134"/>
      <c r="OT70" s="134"/>
      <c r="OU70" s="134"/>
      <c r="OV70" s="134"/>
      <c r="OW70" s="134"/>
      <c r="OX70" s="134"/>
      <c r="OY70" s="134"/>
      <c r="OZ70" s="134"/>
      <c r="PA70" s="134"/>
      <c r="PB70" s="134"/>
      <c r="PC70" s="134"/>
      <c r="PD70" s="134"/>
      <c r="PE70" s="134"/>
      <c r="PF70" s="134"/>
      <c r="PG70" s="134"/>
      <c r="PH70" s="134"/>
      <c r="PI70" s="134"/>
      <c r="PJ70" s="134"/>
      <c r="PK70" s="134"/>
      <c r="PL70" s="134"/>
      <c r="PM70" s="134"/>
      <c r="PN70" s="134"/>
      <c r="PO70" s="134"/>
      <c r="PP70" s="134"/>
      <c r="PQ70" s="134"/>
      <c r="PR70" s="134"/>
      <c r="PS70" s="134"/>
      <c r="PT70" s="134"/>
      <c r="PU70" s="134"/>
      <c r="PV70" s="134"/>
      <c r="PW70" s="134"/>
      <c r="PX70" s="134"/>
      <c r="PY70" s="134"/>
      <c r="PZ70" s="134"/>
      <c r="QA70" s="134"/>
      <c r="QB70" s="134"/>
      <c r="QC70" s="134"/>
      <c r="QD70" s="134"/>
      <c r="QE70" s="134"/>
      <c r="QF70" s="134"/>
      <c r="QG70" s="134"/>
      <c r="QH70" s="134"/>
      <c r="QI70" s="134"/>
      <c r="QJ70" s="134"/>
      <c r="QK70" s="134"/>
      <c r="QL70" s="134"/>
      <c r="QM70" s="134"/>
      <c r="QN70" s="134"/>
      <c r="QO70" s="134"/>
      <c r="QP70" s="134"/>
      <c r="QQ70" s="134"/>
      <c r="QR70" s="134"/>
      <c r="QS70" s="134"/>
      <c r="QT70" s="134"/>
      <c r="QU70" s="134"/>
      <c r="QV70" s="134"/>
      <c r="QW70" s="134"/>
      <c r="QX70" s="134"/>
      <c r="QY70" s="134"/>
      <c r="QZ70" s="134"/>
      <c r="RA70" s="134"/>
      <c r="RB70" s="134"/>
      <c r="RC70" s="134"/>
      <c r="RD70" s="134"/>
      <c r="RE70" s="134"/>
      <c r="RF70" s="134"/>
      <c r="RG70" s="134"/>
      <c r="RH70" s="134"/>
      <c r="RI70" s="134"/>
      <c r="RJ70" s="134"/>
      <c r="RK70" s="134"/>
      <c r="RL70" s="134"/>
      <c r="RM70" s="134"/>
      <c r="RN70" s="134"/>
      <c r="RO70" s="134"/>
      <c r="RP70" s="134"/>
      <c r="RQ70" s="134"/>
      <c r="RR70" s="134"/>
      <c r="RS70" s="134"/>
      <c r="RT70" s="134"/>
      <c r="RU70" s="134"/>
      <c r="RV70" s="134"/>
      <c r="RW70" s="134"/>
      <c r="RX70" s="134"/>
      <c r="RY70" s="134"/>
      <c r="RZ70" s="134"/>
      <c r="SA70" s="134"/>
      <c r="SB70" s="134"/>
      <c r="SC70" s="134"/>
      <c r="SD70" s="134"/>
      <c r="SE70" s="134"/>
      <c r="SF70" s="134"/>
      <c r="SG70" s="134"/>
      <c r="SH70" s="134"/>
      <c r="SI70" s="134"/>
      <c r="SJ70" s="134"/>
      <c r="SK70" s="134"/>
      <c r="SL70" s="134"/>
      <c r="SM70" s="134"/>
      <c r="SN70" s="134"/>
      <c r="SO70" s="134"/>
      <c r="SP70" s="134"/>
      <c r="SQ70" s="134"/>
      <c r="SR70" s="134"/>
      <c r="SS70" s="134"/>
      <c r="ST70" s="134"/>
      <c r="SU70" s="134"/>
      <c r="SV70" s="134"/>
      <c r="SW70" s="134"/>
      <c r="SX70" s="134"/>
      <c r="SY70" s="134"/>
      <c r="SZ70" s="134"/>
      <c r="TA70" s="134"/>
      <c r="TB70" s="134"/>
      <c r="TC70" s="134"/>
      <c r="TD70" s="134"/>
      <c r="TE70" s="134"/>
      <c r="TF70" s="134"/>
      <c r="TG70" s="134"/>
      <c r="TH70" s="134"/>
      <c r="TI70" s="134"/>
      <c r="TJ70" s="134"/>
      <c r="TK70" s="134"/>
      <c r="TL70" s="134"/>
      <c r="TM70" s="134"/>
      <c r="TN70" s="134"/>
      <c r="TO70" s="134"/>
      <c r="TP70" s="134"/>
      <c r="TQ70" s="134"/>
      <c r="TR70" s="134"/>
      <c r="TS70" s="134"/>
      <c r="TT70" s="134"/>
      <c r="TU70" s="134"/>
      <c r="TV70" s="134"/>
      <c r="TW70" s="134"/>
      <c r="TX70" s="134"/>
      <c r="TY70" s="134"/>
      <c r="TZ70" s="134"/>
      <c r="UA70" s="134"/>
      <c r="UB70" s="134"/>
      <c r="UC70" s="134"/>
      <c r="UD70" s="134"/>
      <c r="UE70" s="134"/>
      <c r="UF70" s="134"/>
      <c r="UG70" s="134"/>
      <c r="UH70" s="134"/>
      <c r="UI70" s="134"/>
      <c r="UJ70" s="134"/>
      <c r="UK70" s="134"/>
      <c r="UL70" s="134"/>
      <c r="UM70" s="134"/>
      <c r="UN70" s="134"/>
      <c r="UO70" s="134"/>
      <c r="UP70" s="134"/>
      <c r="UQ70" s="134"/>
      <c r="UR70" s="134"/>
      <c r="US70" s="134"/>
      <c r="UT70" s="134"/>
      <c r="UU70" s="134"/>
      <c r="UV70" s="134"/>
      <c r="UW70" s="134"/>
      <c r="UX70" s="134"/>
      <c r="UY70" s="134"/>
      <c r="UZ70" s="134"/>
      <c r="VA70" s="134"/>
      <c r="VB70" s="134"/>
      <c r="VC70" s="134"/>
      <c r="VD70" s="134"/>
      <c r="VE70" s="134"/>
      <c r="VF70" s="134"/>
      <c r="VG70" s="134"/>
      <c r="VH70" s="134"/>
      <c r="VI70" s="134"/>
      <c r="VJ70" s="134"/>
      <c r="VK70" s="134"/>
      <c r="VL70" s="134"/>
      <c r="VM70" s="134"/>
      <c r="VN70" s="134"/>
      <c r="VO70" s="134"/>
      <c r="VP70" s="134"/>
      <c r="VQ70" s="134"/>
      <c r="VR70" s="134"/>
      <c r="VS70" s="134"/>
      <c r="VT70" s="134"/>
      <c r="VU70" s="134"/>
      <c r="VV70" s="134"/>
      <c r="VW70" s="134"/>
      <c r="VX70" s="134"/>
      <c r="VY70" s="134"/>
      <c r="VZ70" s="134"/>
      <c r="WA70" s="134"/>
      <c r="WB70" s="134"/>
      <c r="WC70" s="134"/>
      <c r="WD70" s="134"/>
      <c r="WE70" s="134"/>
      <c r="WF70" s="134"/>
      <c r="WG70" s="134"/>
      <c r="WH70" s="134"/>
      <c r="WI70" s="134"/>
      <c r="WJ70" s="134"/>
      <c r="WK70" s="134"/>
      <c r="WL70" s="134"/>
      <c r="WM70" s="134"/>
      <c r="WN70" s="134"/>
      <c r="WO70" s="134"/>
      <c r="WP70" s="134"/>
      <c r="WQ70" s="134"/>
      <c r="WR70" s="134"/>
      <c r="WS70" s="134"/>
      <c r="WT70" s="134"/>
      <c r="WU70" s="134"/>
      <c r="WV70" s="134"/>
      <c r="WW70" s="134"/>
      <c r="WX70" s="134"/>
      <c r="WY70" s="134"/>
      <c r="WZ70" s="134"/>
      <c r="XA70" s="134"/>
      <c r="XB70" s="134"/>
      <c r="XC70" s="134"/>
      <c r="XD70" s="134"/>
      <c r="XE70" s="134"/>
      <c r="XF70" s="134"/>
      <c r="XG70" s="134"/>
      <c r="XH70" s="134"/>
      <c r="XI70" s="134"/>
      <c r="XJ70" s="134"/>
      <c r="XK70" s="134"/>
      <c r="XL70" s="134"/>
      <c r="XM70" s="134"/>
      <c r="XN70" s="134"/>
      <c r="XO70" s="134"/>
      <c r="XP70" s="134"/>
      <c r="XQ70" s="134"/>
      <c r="XR70" s="134"/>
      <c r="XS70" s="134"/>
      <c r="XT70" s="134"/>
      <c r="XU70" s="134"/>
      <c r="XV70" s="134"/>
      <c r="XW70" s="134"/>
      <c r="XX70" s="134"/>
      <c r="XY70" s="134"/>
      <c r="XZ70" s="134"/>
      <c r="YA70" s="134"/>
      <c r="YB70" s="134"/>
      <c r="YC70" s="134"/>
      <c r="YD70" s="134"/>
      <c r="YE70" s="134"/>
      <c r="YF70" s="134"/>
      <c r="YG70" s="134"/>
      <c r="YH70" s="134"/>
      <c r="YI70" s="134"/>
      <c r="YJ70" s="134"/>
      <c r="YK70" s="134"/>
      <c r="YL70" s="134"/>
      <c r="YM70" s="134"/>
      <c r="YN70" s="134"/>
      <c r="YO70" s="134"/>
      <c r="YP70" s="134"/>
      <c r="YQ70" s="134"/>
      <c r="YR70" s="134"/>
      <c r="YS70" s="134"/>
      <c r="YT70" s="134"/>
      <c r="YU70" s="134"/>
      <c r="YV70" s="134"/>
      <c r="YW70" s="134"/>
      <c r="YX70" s="134"/>
      <c r="YY70" s="134"/>
      <c r="YZ70" s="134"/>
      <c r="ZA70" s="134"/>
      <c r="ZB70" s="134"/>
      <c r="ZC70" s="134"/>
      <c r="ZD70" s="134"/>
      <c r="ZE70" s="134"/>
      <c r="ZF70" s="134"/>
      <c r="ZG70" s="134"/>
      <c r="ZH70" s="134"/>
      <c r="ZI70" s="134"/>
      <c r="ZJ70" s="134"/>
      <c r="ZK70" s="134"/>
      <c r="ZL70" s="134"/>
      <c r="ZM70" s="134"/>
      <c r="ZN70" s="134"/>
      <c r="ZO70" s="134"/>
      <c r="ZP70" s="134"/>
      <c r="ZQ70" s="134"/>
      <c r="ZR70" s="134"/>
      <c r="ZS70" s="134"/>
      <c r="ZT70" s="134"/>
      <c r="ZU70" s="134"/>
      <c r="ZV70" s="134"/>
      <c r="ZW70" s="134"/>
      <c r="ZX70" s="134"/>
      <c r="ZY70" s="134"/>
      <c r="ZZ70" s="134"/>
      <c r="AAA70" s="134"/>
      <c r="AAB70" s="134"/>
      <c r="AAC70" s="134"/>
      <c r="AAD70" s="134"/>
      <c r="AAE70" s="134"/>
      <c r="AAF70" s="134"/>
      <c r="AAG70" s="134"/>
      <c r="AAH70" s="134"/>
      <c r="AAI70" s="134"/>
      <c r="AAJ70" s="134"/>
      <c r="AAK70" s="134"/>
      <c r="AAL70" s="134"/>
      <c r="AAM70" s="134"/>
      <c r="AAN70" s="134"/>
      <c r="AAO70" s="134"/>
      <c r="AAP70" s="134"/>
      <c r="AAQ70" s="134"/>
      <c r="AAR70" s="134"/>
      <c r="AAS70" s="134"/>
      <c r="AAT70" s="134"/>
      <c r="AAU70" s="134"/>
      <c r="AAV70" s="134"/>
      <c r="AAW70" s="134"/>
      <c r="AAX70" s="134"/>
      <c r="AAY70" s="134"/>
      <c r="AAZ70" s="134"/>
      <c r="ABA70" s="134"/>
      <c r="ABB70" s="134"/>
      <c r="ABC70" s="134"/>
      <c r="ABD70" s="134"/>
      <c r="ABE70" s="134"/>
      <c r="ABF70" s="134"/>
      <c r="ABG70" s="134"/>
      <c r="ABH70" s="134"/>
      <c r="ABI70" s="134"/>
      <c r="ABJ70" s="134"/>
      <c r="ABK70" s="134"/>
      <c r="ABL70" s="134"/>
      <c r="ABM70" s="134"/>
      <c r="ABN70" s="134"/>
      <c r="ABO70" s="134"/>
      <c r="ABP70" s="134"/>
      <c r="ABQ70" s="134"/>
      <c r="ABR70" s="134"/>
      <c r="ABS70" s="134"/>
      <c r="ABT70" s="134"/>
      <c r="ABU70" s="134"/>
      <c r="ABV70" s="134"/>
      <c r="ABW70" s="134"/>
      <c r="ABX70" s="134"/>
      <c r="ABY70" s="134"/>
      <c r="ABZ70" s="134"/>
      <c r="ACA70" s="134"/>
      <c r="ACB70" s="134"/>
      <c r="ACC70" s="134"/>
      <c r="ACD70" s="134"/>
      <c r="ACE70" s="134"/>
      <c r="ACF70" s="134"/>
      <c r="ACG70" s="134"/>
      <c r="ACH70" s="134"/>
      <c r="ACI70" s="134"/>
      <c r="ACJ70" s="134"/>
      <c r="ACK70" s="134"/>
      <c r="ACL70" s="134"/>
      <c r="ACM70" s="134"/>
      <c r="ACN70" s="134"/>
      <c r="ACO70" s="134"/>
      <c r="ACP70" s="134"/>
      <c r="ACQ70" s="134"/>
      <c r="ACR70" s="134"/>
      <c r="ACS70" s="134"/>
      <c r="ACT70" s="134"/>
      <c r="ACU70" s="134"/>
      <c r="ACV70" s="134"/>
      <c r="ACW70" s="134"/>
      <c r="ACX70" s="134"/>
      <c r="ACY70" s="134"/>
      <c r="ACZ70" s="134"/>
      <c r="ADA70" s="134"/>
      <c r="ADB70" s="134"/>
      <c r="ADC70" s="134"/>
      <c r="ADD70" s="134"/>
      <c r="ADE70" s="134"/>
      <c r="ADF70" s="134"/>
      <c r="ADG70" s="134"/>
      <c r="ADH70" s="134"/>
      <c r="ADI70" s="134"/>
      <c r="ADJ70" s="134"/>
      <c r="ADK70" s="134"/>
      <c r="ADL70" s="134"/>
      <c r="ADM70" s="134"/>
      <c r="ADN70" s="134"/>
      <c r="ADO70" s="134"/>
      <c r="ADP70" s="134"/>
      <c r="ADQ70" s="134"/>
      <c r="ADR70" s="134"/>
      <c r="ADS70" s="134"/>
      <c r="ADT70" s="134"/>
      <c r="ADU70" s="134"/>
      <c r="ADV70" s="134"/>
      <c r="ADW70" s="134"/>
      <c r="ADX70" s="134"/>
      <c r="ADY70" s="134"/>
      <c r="ADZ70" s="134"/>
      <c r="AEA70" s="134"/>
      <c r="AEB70" s="134"/>
      <c r="AEC70" s="134"/>
      <c r="AED70" s="134"/>
      <c r="AEE70" s="134"/>
      <c r="AEF70" s="134"/>
      <c r="AEG70" s="134"/>
      <c r="AEH70" s="134"/>
      <c r="AEI70" s="134"/>
      <c r="AEJ70" s="134"/>
      <c r="AEK70" s="134"/>
      <c r="AEL70" s="134"/>
      <c r="AEM70" s="134"/>
      <c r="AEN70" s="134"/>
      <c r="AEO70" s="134"/>
      <c r="AEP70" s="134"/>
      <c r="AEQ70" s="134"/>
      <c r="AER70" s="134"/>
      <c r="AES70" s="134"/>
      <c r="AET70" s="134"/>
      <c r="AEU70" s="134"/>
      <c r="AEV70" s="134"/>
      <c r="AEW70" s="134"/>
      <c r="AEX70" s="134"/>
      <c r="AEY70" s="134"/>
      <c r="AEZ70" s="134"/>
      <c r="AFA70" s="134"/>
      <c r="AFB70" s="134"/>
      <c r="AFC70" s="134"/>
      <c r="AFD70" s="134"/>
      <c r="AFE70" s="134"/>
      <c r="AFF70" s="134"/>
      <c r="AFG70" s="134"/>
      <c r="AFH70" s="134"/>
      <c r="AFI70" s="134"/>
      <c r="AFJ70" s="134"/>
      <c r="AFK70" s="134"/>
      <c r="AFL70" s="134"/>
      <c r="AFM70" s="134"/>
      <c r="AFN70" s="134"/>
      <c r="AFO70" s="134"/>
      <c r="AFP70" s="134"/>
      <c r="AFQ70" s="134"/>
      <c r="AFR70" s="134"/>
      <c r="AFS70" s="134"/>
      <c r="AFT70" s="134"/>
      <c r="AFU70" s="134"/>
      <c r="AFV70" s="134"/>
      <c r="AFW70" s="134"/>
      <c r="AFX70" s="134"/>
      <c r="AFY70" s="134"/>
      <c r="AFZ70" s="134"/>
      <c r="AGA70" s="134"/>
      <c r="AGB70" s="134"/>
      <c r="AGC70" s="134"/>
      <c r="AGD70" s="134"/>
      <c r="AGE70" s="134"/>
      <c r="AGF70" s="134"/>
      <c r="AGG70" s="134"/>
      <c r="AGH70" s="134"/>
      <c r="AGI70" s="134"/>
      <c r="AGJ70" s="134"/>
      <c r="AGK70" s="134"/>
      <c r="AGL70" s="134"/>
      <c r="AGM70" s="134"/>
      <c r="AGN70" s="134"/>
      <c r="AGO70" s="134"/>
      <c r="AGP70" s="134"/>
      <c r="AGQ70" s="134"/>
      <c r="AGR70" s="134"/>
      <c r="AGS70" s="134"/>
      <c r="AGT70" s="134"/>
      <c r="AGU70" s="134"/>
      <c r="AGV70" s="134"/>
      <c r="AGW70" s="134"/>
      <c r="AGX70" s="134"/>
      <c r="AGY70" s="134"/>
      <c r="AGZ70" s="134"/>
      <c r="AHA70" s="134"/>
      <c r="AHB70" s="134"/>
      <c r="AHC70" s="134"/>
      <c r="AHD70" s="134"/>
      <c r="AHE70" s="134"/>
      <c r="AHF70" s="134"/>
      <c r="AHG70" s="134"/>
      <c r="AHH70" s="134"/>
      <c r="AHI70" s="134"/>
      <c r="AHJ70" s="134"/>
      <c r="AHK70" s="134"/>
      <c r="AHL70" s="134"/>
      <c r="AHM70" s="134"/>
      <c r="AHN70" s="134"/>
      <c r="AHO70" s="134"/>
      <c r="AHP70" s="134"/>
      <c r="AHQ70" s="134"/>
      <c r="AHR70" s="134"/>
      <c r="AHS70" s="134"/>
      <c r="AHT70" s="134"/>
      <c r="AHU70" s="134"/>
      <c r="AHV70" s="134"/>
      <c r="AHW70" s="134"/>
      <c r="AHX70" s="134"/>
      <c r="AHY70" s="134"/>
      <c r="AHZ70" s="134"/>
      <c r="AIA70" s="134"/>
      <c r="AIB70" s="134"/>
      <c r="AIC70" s="134"/>
      <c r="AID70" s="134"/>
      <c r="AIE70" s="134"/>
      <c r="AIF70" s="134"/>
      <c r="AIG70" s="134"/>
      <c r="AIH70" s="134"/>
      <c r="AII70" s="134"/>
      <c r="AIJ70" s="134"/>
      <c r="AIK70" s="134"/>
      <c r="AIL70" s="134"/>
      <c r="AIM70" s="134"/>
      <c r="AIN70" s="134"/>
      <c r="AIO70" s="134"/>
      <c r="AIP70" s="134"/>
      <c r="AIQ70" s="134"/>
      <c r="AIR70" s="134"/>
      <c r="AIS70" s="134"/>
      <c r="AIT70" s="134"/>
      <c r="AIU70" s="134"/>
      <c r="AIV70" s="134"/>
      <c r="AIW70" s="134"/>
      <c r="AIX70" s="134"/>
      <c r="AIY70" s="134"/>
      <c r="AIZ70" s="134"/>
      <c r="AJA70" s="134"/>
      <c r="AJB70" s="134"/>
      <c r="AJC70" s="134"/>
      <c r="AJD70" s="134"/>
      <c r="AJE70" s="134"/>
      <c r="AJF70" s="134"/>
      <c r="AJG70" s="134"/>
      <c r="AJH70" s="134"/>
      <c r="AJI70" s="134"/>
      <c r="AJJ70" s="134"/>
      <c r="AJK70" s="134"/>
      <c r="AJL70" s="134"/>
      <c r="AJM70" s="134"/>
      <c r="AJN70" s="134"/>
      <c r="AJO70" s="134"/>
      <c r="AJP70" s="134"/>
      <c r="AJQ70" s="134"/>
      <c r="AJR70" s="134"/>
      <c r="AJS70" s="134"/>
      <c r="AJT70" s="134"/>
      <c r="AJU70" s="134"/>
      <c r="AJV70" s="134"/>
      <c r="AJW70" s="134"/>
      <c r="AJX70" s="134"/>
      <c r="AJY70" s="134"/>
      <c r="AJZ70" s="134"/>
      <c r="AKA70" s="134"/>
      <c r="AKB70" s="134"/>
      <c r="AKC70" s="134"/>
      <c r="AKD70" s="134"/>
      <c r="AKE70" s="134"/>
      <c r="AKF70" s="134"/>
      <c r="AKG70" s="134"/>
      <c r="AKH70" s="134"/>
      <c r="AKI70" s="134"/>
      <c r="AKJ70" s="134"/>
      <c r="AKK70" s="134"/>
      <c r="AKL70" s="134"/>
      <c r="AKM70" s="134"/>
      <c r="AKN70" s="134"/>
      <c r="AKO70" s="134"/>
      <c r="AKP70" s="134"/>
      <c r="AKQ70" s="134"/>
      <c r="AKR70" s="134"/>
      <c r="AKS70" s="134"/>
      <c r="AKT70" s="134"/>
      <c r="AKU70" s="134"/>
      <c r="AKV70" s="134"/>
      <c r="AKW70" s="134"/>
      <c r="AKX70" s="134"/>
      <c r="AKY70" s="134"/>
      <c r="AKZ70" s="134"/>
      <c r="ALA70" s="134"/>
      <c r="ALB70" s="134"/>
      <c r="ALC70" s="134"/>
      <c r="ALD70" s="134"/>
      <c r="ALE70" s="134"/>
      <c r="ALF70" s="134"/>
      <c r="ALG70" s="134"/>
      <c r="ALH70" s="134"/>
      <c r="ALI70" s="134"/>
      <c r="ALJ70" s="134"/>
      <c r="ALK70" s="134"/>
      <c r="ALL70" s="134"/>
      <c r="ALM70" s="134"/>
      <c r="ALN70" s="134"/>
      <c r="ALO70" s="134"/>
      <c r="ALP70" s="134"/>
      <c r="ALQ70" s="134"/>
      <c r="ALR70" s="134"/>
      <c r="ALS70" s="134"/>
      <c r="ALT70" s="134"/>
      <c r="ALU70" s="134"/>
      <c r="ALV70" s="134"/>
      <c r="ALW70" s="134"/>
      <c r="ALX70" s="134"/>
      <c r="ALY70" s="134"/>
      <c r="ALZ70" s="134"/>
      <c r="AMA70" s="134"/>
      <c r="AMB70" s="134"/>
      <c r="AMC70" s="134"/>
      <c r="AMD70" s="134"/>
      <c r="AME70" s="134"/>
      <c r="AMF70" s="134"/>
      <c r="AMG70" s="134"/>
      <c r="AMH70" s="134"/>
      <c r="AMI70" s="134"/>
      <c r="AMJ70" s="134"/>
      <c r="AMK70" s="134"/>
      <c r="AML70" s="134"/>
      <c r="AMM70" s="134"/>
      <c r="AMN70" s="134"/>
      <c r="AMO70" s="134"/>
      <c r="AMP70" s="134"/>
      <c r="AMQ70" s="134"/>
      <c r="AMR70" s="134"/>
      <c r="AMS70" s="134"/>
      <c r="AMT70" s="134"/>
      <c r="AMU70" s="134"/>
      <c r="AMV70" s="134"/>
      <c r="AMW70" s="134"/>
      <c r="AMX70" s="134"/>
      <c r="AMY70" s="134"/>
      <c r="AMZ70" s="134"/>
      <c r="ANA70" s="134"/>
      <c r="ANB70" s="134"/>
      <c r="ANC70" s="134"/>
      <c r="AND70" s="134"/>
      <c r="ANE70" s="134"/>
      <c r="ANF70" s="134"/>
      <c r="ANG70" s="134"/>
      <c r="ANH70" s="134"/>
      <c r="ANI70" s="134"/>
      <c r="ANJ70" s="134"/>
      <c r="ANK70" s="134"/>
      <c r="ANL70" s="134"/>
      <c r="ANM70" s="134"/>
      <c r="ANN70" s="134"/>
      <c r="ANO70" s="134"/>
      <c r="ANP70" s="134"/>
      <c r="ANQ70" s="134"/>
      <c r="ANR70" s="134"/>
      <c r="ANS70" s="134"/>
      <c r="ANT70" s="134"/>
      <c r="ANU70" s="134"/>
      <c r="ANV70" s="134"/>
      <c r="ANW70" s="134"/>
      <c r="ANX70" s="134"/>
      <c r="ANY70" s="134"/>
      <c r="ANZ70" s="134"/>
      <c r="AOA70" s="134"/>
      <c r="AOB70" s="134"/>
      <c r="AOC70" s="134"/>
      <c r="AOD70" s="134"/>
      <c r="AOE70" s="134"/>
      <c r="AOF70" s="134"/>
      <c r="AOG70" s="134"/>
      <c r="AOH70" s="134"/>
      <c r="AOI70" s="134"/>
      <c r="AOJ70" s="134"/>
      <c r="AOK70" s="134"/>
      <c r="AOL70" s="134"/>
      <c r="AOM70" s="134"/>
      <c r="AON70" s="134"/>
      <c r="AOO70" s="134"/>
      <c r="AOP70" s="134"/>
      <c r="AOQ70" s="134"/>
      <c r="AOR70" s="134"/>
      <c r="AOS70" s="134"/>
      <c r="AOT70" s="134"/>
      <c r="AOU70" s="134"/>
      <c r="AOV70" s="134"/>
      <c r="AOW70" s="134"/>
      <c r="AOX70" s="134"/>
      <c r="AOY70" s="134"/>
      <c r="AOZ70" s="134"/>
      <c r="APA70" s="134"/>
      <c r="APB70" s="134"/>
      <c r="APC70" s="134"/>
      <c r="APD70" s="134"/>
      <c r="APE70" s="134"/>
      <c r="APF70" s="134"/>
      <c r="APG70" s="134"/>
      <c r="APH70" s="134"/>
      <c r="API70" s="134"/>
      <c r="APJ70" s="134"/>
      <c r="APK70" s="134"/>
      <c r="APL70" s="134"/>
      <c r="APM70" s="134"/>
      <c r="APN70" s="134"/>
      <c r="APO70" s="134"/>
      <c r="APP70" s="134"/>
      <c r="APQ70" s="134"/>
      <c r="APR70" s="134"/>
      <c r="APS70" s="134"/>
      <c r="APT70" s="134"/>
      <c r="APU70" s="134"/>
      <c r="APV70" s="134"/>
      <c r="APW70" s="134"/>
      <c r="APX70" s="134"/>
      <c r="APY70" s="134"/>
      <c r="APZ70" s="134"/>
      <c r="AQA70" s="134"/>
      <c r="AQB70" s="134"/>
      <c r="AQC70" s="134"/>
      <c r="AQD70" s="134"/>
      <c r="AQE70" s="134"/>
      <c r="AQF70" s="134"/>
      <c r="AQG70" s="134"/>
      <c r="AQH70" s="134"/>
      <c r="AQI70" s="134"/>
      <c r="AQJ70" s="134"/>
      <c r="AQK70" s="134"/>
      <c r="AQL70" s="134"/>
      <c r="AQM70" s="134"/>
      <c r="AQN70" s="134"/>
      <c r="AQO70" s="134"/>
      <c r="AQP70" s="134"/>
      <c r="AQQ70" s="134"/>
      <c r="AQR70" s="134"/>
      <c r="AQS70" s="134"/>
      <c r="AQT70" s="134"/>
      <c r="AQU70" s="134"/>
      <c r="AQV70" s="134"/>
      <c r="AQW70" s="134"/>
      <c r="AQX70" s="134"/>
      <c r="AQY70" s="134"/>
      <c r="AQZ70" s="134"/>
      <c r="ARA70" s="134"/>
      <c r="ARB70" s="134"/>
      <c r="ARC70" s="134"/>
      <c r="ARD70" s="134"/>
      <c r="ARE70" s="134"/>
      <c r="ARF70" s="134"/>
      <c r="ARG70" s="134"/>
      <c r="ARH70" s="134"/>
      <c r="ARI70" s="134"/>
      <c r="ARJ70" s="134"/>
      <c r="ARK70" s="134"/>
      <c r="ARL70" s="134"/>
      <c r="ARM70" s="134"/>
      <c r="ARN70" s="134"/>
      <c r="ARO70" s="134"/>
      <c r="ARP70" s="134"/>
      <c r="ARQ70" s="134"/>
      <c r="ARR70" s="134"/>
      <c r="ARS70" s="134"/>
      <c r="ART70" s="134"/>
      <c r="ARU70" s="134"/>
      <c r="ARV70" s="134"/>
      <c r="ARW70" s="134"/>
      <c r="ARX70" s="134"/>
      <c r="ARY70" s="134"/>
      <c r="ARZ70" s="134"/>
      <c r="ASA70" s="134"/>
      <c r="ASB70" s="134"/>
      <c r="ASC70" s="134"/>
      <c r="ASD70" s="134"/>
      <c r="ASE70" s="134"/>
      <c r="ASF70" s="134"/>
      <c r="ASG70" s="134"/>
      <c r="ASH70" s="134"/>
      <c r="ASI70" s="134"/>
      <c r="ASJ70" s="134"/>
      <c r="ASK70" s="134"/>
      <c r="ASL70" s="134"/>
      <c r="ASM70" s="134"/>
      <c r="ASN70" s="134"/>
      <c r="ASO70" s="134"/>
      <c r="ASP70" s="134"/>
      <c r="ASQ70" s="134"/>
      <c r="ASR70" s="134"/>
      <c r="ASS70" s="134"/>
      <c r="AST70" s="134"/>
      <c r="ASU70" s="134"/>
      <c r="ASV70" s="134"/>
      <c r="ASW70" s="134"/>
      <c r="ASX70" s="134"/>
      <c r="ASY70" s="134"/>
      <c r="ASZ70" s="134"/>
      <c r="ATA70" s="134"/>
      <c r="ATB70" s="134"/>
      <c r="ATC70" s="134"/>
      <c r="ATD70" s="134"/>
      <c r="ATE70" s="134"/>
      <c r="ATF70" s="134"/>
      <c r="ATG70" s="134"/>
      <c r="ATH70" s="134"/>
      <c r="ATI70" s="134"/>
      <c r="ATJ70" s="134"/>
      <c r="ATK70" s="134"/>
      <c r="ATL70" s="134"/>
      <c r="ATM70" s="134"/>
      <c r="ATN70" s="134"/>
      <c r="ATO70" s="134"/>
      <c r="ATP70" s="134"/>
      <c r="ATQ70" s="134"/>
      <c r="ATR70" s="134"/>
      <c r="ATS70" s="134"/>
      <c r="ATT70" s="134"/>
      <c r="ATU70" s="134"/>
      <c r="ATV70" s="134"/>
      <c r="ATW70" s="134"/>
      <c r="ATX70" s="134"/>
      <c r="ATY70" s="134"/>
      <c r="ATZ70" s="134"/>
      <c r="AUA70" s="134"/>
      <c r="AUB70" s="134"/>
      <c r="AUC70" s="134"/>
      <c r="AUD70" s="134"/>
      <c r="AUE70" s="134"/>
      <c r="AUF70" s="134"/>
      <c r="AUG70" s="134"/>
      <c r="AUH70" s="134"/>
      <c r="AUI70" s="134"/>
      <c r="AUJ70" s="134"/>
      <c r="AUK70" s="134"/>
      <c r="AUL70" s="134"/>
      <c r="AUM70" s="134"/>
      <c r="AUN70" s="134"/>
      <c r="AUO70" s="134"/>
      <c r="AUP70" s="134"/>
      <c r="AUQ70" s="134"/>
      <c r="AUR70" s="134"/>
      <c r="AUS70" s="134"/>
      <c r="AUT70" s="134"/>
      <c r="AUU70" s="134"/>
      <c r="AUV70" s="134"/>
      <c r="AUW70" s="134"/>
      <c r="AUX70" s="134"/>
      <c r="AUY70" s="134"/>
      <c r="AUZ70" s="134"/>
      <c r="AVA70" s="134"/>
      <c r="AVB70" s="134"/>
      <c r="AVC70" s="134"/>
      <c r="AVD70" s="134"/>
      <c r="AVE70" s="134"/>
      <c r="AVF70" s="134"/>
      <c r="AVG70" s="134"/>
      <c r="AVH70" s="134"/>
      <c r="AVI70" s="134"/>
      <c r="AVJ70" s="134"/>
      <c r="AVK70" s="134"/>
      <c r="AVL70" s="134"/>
      <c r="AVM70" s="134"/>
      <c r="AVN70" s="134"/>
      <c r="AVO70" s="134"/>
      <c r="AVP70" s="134"/>
      <c r="AVQ70" s="134"/>
      <c r="AVR70" s="134"/>
      <c r="AVS70" s="134"/>
      <c r="AVT70" s="134"/>
      <c r="AVU70" s="134"/>
      <c r="AVV70" s="134"/>
      <c r="AVW70" s="134"/>
      <c r="AVX70" s="134"/>
      <c r="AVY70" s="134"/>
      <c r="AVZ70" s="134"/>
      <c r="AWA70" s="134"/>
      <c r="AWB70" s="134"/>
      <c r="AWC70" s="134"/>
      <c r="AWD70" s="134"/>
      <c r="AWE70" s="134"/>
      <c r="AWF70" s="134"/>
      <c r="AWG70" s="134"/>
      <c r="AWH70" s="134"/>
      <c r="AWI70" s="134"/>
      <c r="AWJ70" s="134"/>
      <c r="AWK70" s="134"/>
      <c r="AWL70" s="134"/>
      <c r="AWM70" s="134"/>
      <c r="AWN70" s="134"/>
      <c r="AWO70" s="134"/>
      <c r="AWP70" s="134"/>
      <c r="AWQ70" s="134"/>
      <c r="AWR70" s="134"/>
      <c r="AWS70" s="134"/>
      <c r="AWT70" s="134"/>
      <c r="AWU70" s="134"/>
      <c r="AWV70" s="134"/>
      <c r="AWW70" s="134"/>
      <c r="AWX70" s="134"/>
      <c r="AWY70" s="134"/>
      <c r="AWZ70" s="134"/>
      <c r="AXA70" s="134"/>
      <c r="AXB70" s="134"/>
      <c r="AXC70" s="134"/>
      <c r="AXD70" s="134"/>
      <c r="AXE70" s="134"/>
      <c r="AXF70" s="134"/>
      <c r="AXG70" s="134"/>
      <c r="AXH70" s="134"/>
      <c r="AXI70" s="134"/>
      <c r="AXJ70" s="134"/>
      <c r="AXK70" s="134"/>
      <c r="AXL70" s="134"/>
      <c r="AXM70" s="134"/>
      <c r="AXN70" s="134"/>
      <c r="AXO70" s="134"/>
      <c r="AXP70" s="134"/>
      <c r="AXQ70" s="134"/>
      <c r="AXR70" s="134"/>
      <c r="AXS70" s="134"/>
      <c r="AXT70" s="134"/>
      <c r="AXU70" s="134"/>
      <c r="AXV70" s="134"/>
      <c r="AXW70" s="134"/>
      <c r="AXX70" s="134"/>
      <c r="AXY70" s="134"/>
      <c r="AXZ70" s="134"/>
      <c r="AYA70" s="134"/>
      <c r="AYB70" s="134"/>
      <c r="AYC70" s="134"/>
      <c r="AYD70" s="134"/>
      <c r="AYE70" s="134"/>
      <c r="AYF70" s="134"/>
      <c r="AYG70" s="134"/>
      <c r="AYH70" s="134"/>
      <c r="AYI70" s="134"/>
      <c r="AYJ70" s="134"/>
      <c r="AYK70" s="134"/>
      <c r="AYL70" s="134"/>
      <c r="AYM70" s="134"/>
      <c r="AYN70" s="134"/>
      <c r="AYO70" s="134"/>
      <c r="AYP70" s="134"/>
      <c r="AYQ70" s="134"/>
      <c r="AYR70" s="134"/>
      <c r="AYS70" s="134"/>
      <c r="AYT70" s="134"/>
      <c r="AYU70" s="134"/>
      <c r="AYV70" s="134"/>
      <c r="AYW70" s="134"/>
      <c r="AYX70" s="134"/>
      <c r="AYY70" s="134"/>
      <c r="AYZ70" s="134"/>
      <c r="AZA70" s="134"/>
      <c r="AZB70" s="134"/>
      <c r="AZC70" s="134"/>
      <c r="AZD70" s="134"/>
      <c r="AZE70" s="134"/>
      <c r="AZF70" s="134"/>
      <c r="AZG70" s="134"/>
      <c r="AZH70" s="134"/>
      <c r="AZI70" s="134"/>
      <c r="AZJ70" s="134"/>
      <c r="AZK70" s="134"/>
      <c r="AZL70" s="134"/>
      <c r="AZM70" s="134"/>
      <c r="AZN70" s="134"/>
      <c r="AZO70" s="134"/>
      <c r="AZP70" s="134"/>
      <c r="AZQ70" s="134"/>
      <c r="AZR70" s="134"/>
      <c r="AZS70" s="134"/>
      <c r="AZT70" s="134"/>
      <c r="AZU70" s="134"/>
      <c r="AZV70" s="134"/>
      <c r="AZW70" s="134"/>
      <c r="AZX70" s="134"/>
      <c r="AZY70" s="134"/>
      <c r="AZZ70" s="134"/>
      <c r="BAA70" s="134"/>
      <c r="BAB70" s="134"/>
      <c r="BAC70" s="134"/>
      <c r="BAD70" s="134"/>
      <c r="BAE70" s="134"/>
      <c r="BAF70" s="134"/>
      <c r="BAG70" s="134"/>
      <c r="BAH70" s="134"/>
      <c r="BAI70" s="134"/>
      <c r="BAJ70" s="134"/>
      <c r="BAK70" s="134"/>
      <c r="BAL70" s="134"/>
      <c r="BAM70" s="134"/>
      <c r="BAN70" s="134"/>
      <c r="BAO70" s="134"/>
      <c r="BAP70" s="134"/>
      <c r="BAQ70" s="134"/>
      <c r="BAR70" s="134"/>
      <c r="BAS70" s="134"/>
      <c r="BAT70" s="134"/>
      <c r="BAU70" s="134"/>
      <c r="BAV70" s="134"/>
      <c r="BAW70" s="134"/>
      <c r="BAX70" s="134"/>
      <c r="BAY70" s="134"/>
      <c r="BAZ70" s="134"/>
      <c r="BBA70" s="134"/>
      <c r="BBB70" s="134"/>
      <c r="BBC70" s="134"/>
      <c r="BBD70" s="134"/>
      <c r="BBE70" s="134"/>
      <c r="BBF70" s="134"/>
      <c r="BBG70" s="134"/>
      <c r="BBH70" s="134"/>
      <c r="BBI70" s="134"/>
      <c r="BBJ70" s="134"/>
      <c r="BBK70" s="134"/>
      <c r="BBL70" s="134"/>
      <c r="BBM70" s="134"/>
      <c r="BBN70" s="134"/>
      <c r="BBO70" s="134"/>
      <c r="BBP70" s="134"/>
      <c r="BBQ70" s="134"/>
      <c r="BBR70" s="134"/>
      <c r="BBS70" s="134"/>
      <c r="BBT70" s="134"/>
      <c r="BBU70" s="134"/>
      <c r="BBV70" s="134"/>
      <c r="BBW70" s="134"/>
      <c r="BBX70" s="134"/>
      <c r="BBY70" s="134"/>
      <c r="BBZ70" s="134"/>
      <c r="BCA70" s="134"/>
      <c r="BCB70" s="134"/>
      <c r="BCC70" s="134"/>
      <c r="BCD70" s="134"/>
      <c r="BCE70" s="134"/>
      <c r="BCF70" s="134"/>
      <c r="BCG70" s="134"/>
      <c r="BCH70" s="134"/>
      <c r="BCI70" s="134"/>
      <c r="BCJ70" s="134"/>
      <c r="BCK70" s="134"/>
      <c r="BCL70" s="134"/>
      <c r="BCM70" s="134"/>
      <c r="BCN70" s="134"/>
      <c r="BCO70" s="134"/>
      <c r="BCP70" s="134"/>
      <c r="BCQ70" s="134"/>
      <c r="BCR70" s="134"/>
      <c r="BCS70" s="134"/>
      <c r="BCT70" s="134"/>
      <c r="BCU70" s="134"/>
      <c r="BCV70" s="134"/>
      <c r="BCW70" s="134"/>
      <c r="BCX70" s="134"/>
      <c r="BCY70" s="134"/>
      <c r="BCZ70" s="134"/>
      <c r="BDA70" s="134"/>
      <c r="BDB70" s="134"/>
      <c r="BDC70" s="134"/>
      <c r="BDD70" s="134"/>
      <c r="BDE70" s="134"/>
      <c r="BDF70" s="134"/>
      <c r="BDG70" s="134"/>
      <c r="BDH70" s="134"/>
      <c r="BDI70" s="134"/>
      <c r="BDJ70" s="134"/>
      <c r="BDK70" s="134"/>
      <c r="BDL70" s="134"/>
      <c r="BDM70" s="134"/>
      <c r="BDN70" s="134"/>
      <c r="BDO70" s="134"/>
      <c r="BDP70" s="134"/>
      <c r="BDQ70" s="134"/>
      <c r="BDR70" s="134"/>
      <c r="BDS70" s="134"/>
      <c r="BDT70" s="134"/>
      <c r="BDU70" s="134"/>
      <c r="BDV70" s="134"/>
      <c r="BDW70" s="134"/>
      <c r="BDX70" s="134"/>
      <c r="BDY70" s="134"/>
      <c r="BDZ70" s="134"/>
      <c r="BEA70" s="134"/>
      <c r="BEB70" s="134"/>
      <c r="BEC70" s="134"/>
      <c r="BED70" s="134"/>
      <c r="BEE70" s="134"/>
      <c r="BEF70" s="134"/>
      <c r="BEG70" s="134"/>
      <c r="BEH70" s="134"/>
      <c r="BEI70" s="134"/>
      <c r="BEJ70" s="134"/>
      <c r="BEK70" s="134"/>
      <c r="BEL70" s="134"/>
      <c r="BEM70" s="134"/>
      <c r="BEN70" s="134"/>
      <c r="BEO70" s="134"/>
      <c r="BEP70" s="134"/>
      <c r="BEQ70" s="134"/>
      <c r="BER70" s="134"/>
      <c r="BES70" s="134"/>
      <c r="BET70" s="134"/>
      <c r="BEU70" s="134"/>
      <c r="BEV70" s="134"/>
      <c r="BEW70" s="134"/>
      <c r="BEX70" s="134"/>
      <c r="BEY70" s="134"/>
      <c r="BEZ70" s="134"/>
      <c r="BFA70" s="134"/>
      <c r="BFB70" s="134"/>
      <c r="BFC70" s="134"/>
      <c r="BFD70" s="134"/>
      <c r="BFE70" s="134"/>
      <c r="BFF70" s="134"/>
      <c r="BFG70" s="134"/>
      <c r="BFH70" s="134"/>
      <c r="BFI70" s="134"/>
      <c r="BFJ70" s="134"/>
      <c r="BFK70" s="134"/>
      <c r="BFL70" s="134"/>
      <c r="BFM70" s="134"/>
      <c r="BFN70" s="134"/>
      <c r="BFO70" s="134"/>
      <c r="BFP70" s="134"/>
      <c r="BFQ70" s="134"/>
      <c r="BFR70" s="134"/>
      <c r="BFS70" s="134"/>
      <c r="BFT70" s="134"/>
      <c r="BFU70" s="134"/>
      <c r="BFV70" s="134"/>
      <c r="BFW70" s="134"/>
      <c r="BFX70" s="134"/>
      <c r="BFY70" s="134"/>
      <c r="BFZ70" s="134"/>
      <c r="BGA70" s="134"/>
      <c r="BGB70" s="134"/>
      <c r="BGC70" s="134"/>
      <c r="BGD70" s="134"/>
      <c r="BGE70" s="134"/>
      <c r="BGF70" s="134"/>
      <c r="BGG70" s="134"/>
      <c r="BGH70" s="134"/>
      <c r="BGI70" s="134"/>
      <c r="BGJ70" s="134"/>
      <c r="BGK70" s="134"/>
      <c r="BGL70" s="134"/>
      <c r="BGM70" s="134"/>
      <c r="BGN70" s="134"/>
      <c r="BGO70" s="134"/>
      <c r="BGP70" s="134"/>
      <c r="BGQ70" s="134"/>
      <c r="BGR70" s="134"/>
      <c r="BGS70" s="134"/>
      <c r="BGT70" s="134"/>
      <c r="BGU70" s="134"/>
      <c r="BGV70" s="134"/>
      <c r="BGW70" s="134"/>
      <c r="BGX70" s="134"/>
      <c r="BGY70" s="134"/>
      <c r="BGZ70" s="134"/>
      <c r="BHA70" s="134"/>
      <c r="BHB70" s="134"/>
      <c r="BHC70" s="134"/>
      <c r="BHD70" s="134"/>
      <c r="BHE70" s="134"/>
      <c r="BHF70" s="134"/>
      <c r="BHG70" s="134"/>
      <c r="BHH70" s="134"/>
      <c r="BHI70" s="134"/>
      <c r="BHJ70" s="134"/>
      <c r="BHK70" s="134"/>
      <c r="BHL70" s="134"/>
      <c r="BHM70" s="134"/>
      <c r="BHN70" s="134"/>
      <c r="BHO70" s="134"/>
      <c r="BHP70" s="134"/>
      <c r="BHQ70" s="134"/>
      <c r="BHR70" s="134"/>
      <c r="BHS70" s="134"/>
      <c r="BHT70" s="134"/>
      <c r="BHU70" s="134"/>
      <c r="BHV70" s="134"/>
      <c r="BHW70" s="134"/>
      <c r="BHX70" s="134"/>
      <c r="BHY70" s="134"/>
      <c r="BHZ70" s="134"/>
      <c r="BIA70" s="134"/>
      <c r="BIB70" s="134"/>
      <c r="BIC70" s="134"/>
      <c r="BID70" s="134"/>
      <c r="BIE70" s="134"/>
      <c r="BIF70" s="134"/>
      <c r="BIG70" s="134"/>
      <c r="BIH70" s="134"/>
      <c r="BII70" s="134"/>
      <c r="BIJ70" s="134"/>
      <c r="BIK70" s="134"/>
      <c r="BIL70" s="134"/>
      <c r="BIM70" s="134"/>
      <c r="BIN70" s="134"/>
      <c r="BIO70" s="134"/>
      <c r="BIP70" s="134"/>
      <c r="BIQ70" s="134"/>
      <c r="BIR70" s="134"/>
      <c r="BIS70" s="134"/>
      <c r="BIT70" s="134"/>
      <c r="BIU70" s="134"/>
      <c r="BIV70" s="134"/>
      <c r="BIW70" s="134"/>
      <c r="BIX70" s="134"/>
      <c r="BIY70" s="134"/>
      <c r="BIZ70" s="134"/>
      <c r="BJA70" s="134"/>
      <c r="BJB70" s="134"/>
      <c r="BJC70" s="134"/>
      <c r="BJD70" s="134"/>
      <c r="BJE70" s="134"/>
      <c r="BJF70" s="134"/>
      <c r="BJG70" s="134"/>
      <c r="BJH70" s="134"/>
      <c r="BJI70" s="134"/>
      <c r="BJJ70" s="134"/>
      <c r="BJK70" s="134"/>
      <c r="BJL70" s="134"/>
      <c r="BJM70" s="134"/>
      <c r="BJN70" s="134"/>
      <c r="BJO70" s="134"/>
      <c r="BJP70" s="134"/>
      <c r="BJQ70" s="134"/>
      <c r="BJR70" s="134"/>
      <c r="BJS70" s="134"/>
      <c r="BJT70" s="134"/>
      <c r="BJU70" s="134"/>
      <c r="BJV70" s="134"/>
      <c r="BJW70" s="134"/>
      <c r="BJX70" s="134"/>
      <c r="BJY70" s="134"/>
      <c r="BJZ70" s="134"/>
      <c r="BKA70" s="134"/>
      <c r="BKB70" s="134"/>
      <c r="BKC70" s="134"/>
      <c r="BKD70" s="134"/>
      <c r="BKE70" s="134"/>
      <c r="BKF70" s="134"/>
      <c r="BKG70" s="134"/>
      <c r="BKH70" s="134"/>
      <c r="BKI70" s="134"/>
      <c r="BKJ70" s="134"/>
      <c r="BKK70" s="134"/>
      <c r="BKL70" s="134"/>
      <c r="BKM70" s="134"/>
      <c r="BKN70" s="134"/>
      <c r="BKO70" s="134"/>
      <c r="BKP70" s="134"/>
      <c r="BKQ70" s="134"/>
      <c r="BKR70" s="134"/>
      <c r="BKS70" s="134"/>
      <c r="BKT70" s="134"/>
      <c r="BKU70" s="134"/>
      <c r="BKV70" s="134"/>
      <c r="BKW70" s="134"/>
      <c r="BKX70" s="134"/>
      <c r="BKY70" s="134"/>
      <c r="BKZ70" s="134"/>
      <c r="BLA70" s="134"/>
      <c r="BLB70" s="134"/>
      <c r="BLC70" s="134"/>
      <c r="BLD70" s="134"/>
      <c r="BLE70" s="134"/>
      <c r="BLF70" s="134"/>
      <c r="BLG70" s="134"/>
      <c r="BLH70" s="134"/>
      <c r="BLI70" s="134"/>
      <c r="BLJ70" s="134"/>
      <c r="BLK70" s="134"/>
      <c r="BLL70" s="134"/>
      <c r="BLM70" s="134"/>
      <c r="BLN70" s="134"/>
      <c r="BLO70" s="134"/>
      <c r="BLP70" s="134"/>
      <c r="BLQ70" s="134"/>
      <c r="BLR70" s="134"/>
      <c r="BLS70" s="134"/>
      <c r="BLT70" s="134"/>
      <c r="BLU70" s="134"/>
      <c r="BLV70" s="134"/>
      <c r="BLW70" s="134"/>
      <c r="BLX70" s="134"/>
      <c r="BLY70" s="134"/>
      <c r="BLZ70" s="134"/>
      <c r="BMA70" s="134"/>
      <c r="BMB70" s="134"/>
      <c r="BMC70" s="134"/>
      <c r="BMD70" s="134"/>
      <c r="BME70" s="134"/>
      <c r="BMF70" s="134"/>
      <c r="BMG70" s="134"/>
      <c r="BMH70" s="134"/>
      <c r="BMI70" s="134"/>
      <c r="BMJ70" s="134"/>
      <c r="BMK70" s="134"/>
      <c r="BML70" s="134"/>
      <c r="BMM70" s="134"/>
      <c r="BMN70" s="134"/>
      <c r="BMO70" s="134"/>
      <c r="BMP70" s="134"/>
      <c r="BMQ70" s="134"/>
      <c r="BMR70" s="134"/>
      <c r="BMS70" s="134"/>
      <c r="BMT70" s="134"/>
      <c r="BMU70" s="134"/>
      <c r="BMV70" s="134"/>
      <c r="BMW70" s="134"/>
      <c r="BMX70" s="134"/>
      <c r="BMY70" s="134"/>
      <c r="BMZ70" s="134"/>
      <c r="BNA70" s="134"/>
      <c r="BNB70" s="134"/>
      <c r="BNC70" s="134"/>
      <c r="BND70" s="134"/>
      <c r="BNE70" s="134"/>
      <c r="BNF70" s="134"/>
      <c r="BNG70" s="134"/>
      <c r="BNH70" s="134"/>
      <c r="BNI70" s="134"/>
      <c r="BNJ70" s="134"/>
      <c r="BNK70" s="134"/>
      <c r="BNL70" s="134"/>
      <c r="BNM70" s="134"/>
      <c r="BNN70" s="134"/>
      <c r="BNO70" s="134"/>
      <c r="BNP70" s="134"/>
      <c r="BNQ70" s="134"/>
      <c r="BNR70" s="134"/>
      <c r="BNS70" s="134"/>
      <c r="BNT70" s="134"/>
      <c r="BNU70" s="134"/>
      <c r="BNV70" s="134"/>
      <c r="BNW70" s="134"/>
      <c r="BNX70" s="134"/>
      <c r="BNY70" s="134"/>
      <c r="BNZ70" s="134"/>
      <c r="BOA70" s="134"/>
      <c r="BOB70" s="134"/>
      <c r="BOC70" s="134"/>
      <c r="BOD70" s="134"/>
      <c r="BOE70" s="134"/>
      <c r="BOF70" s="134"/>
      <c r="BOG70" s="134"/>
      <c r="BOH70" s="134"/>
      <c r="BOI70" s="134"/>
      <c r="BOJ70" s="134"/>
      <c r="BOK70" s="134"/>
      <c r="BOL70" s="134"/>
      <c r="BOM70" s="134"/>
      <c r="BON70" s="134"/>
      <c r="BOO70" s="134"/>
      <c r="BOP70" s="134"/>
      <c r="BOQ70" s="134"/>
      <c r="BOR70" s="134"/>
      <c r="BOS70" s="134"/>
      <c r="BOT70" s="134"/>
      <c r="BOU70" s="134"/>
      <c r="BOV70" s="134"/>
      <c r="BOW70" s="134"/>
      <c r="BOX70" s="134"/>
      <c r="BOY70" s="134"/>
      <c r="BOZ70" s="134"/>
      <c r="BPA70" s="134"/>
      <c r="BPB70" s="134"/>
      <c r="BPC70" s="134"/>
      <c r="BPD70" s="134"/>
      <c r="BPE70" s="134"/>
      <c r="BPF70" s="134"/>
      <c r="BPG70" s="134"/>
      <c r="BPH70" s="134"/>
      <c r="BPI70" s="134"/>
      <c r="BPJ70" s="134"/>
      <c r="BPK70" s="134"/>
      <c r="BPL70" s="134"/>
      <c r="BPM70" s="134"/>
      <c r="BPN70" s="134"/>
      <c r="BPO70" s="134"/>
      <c r="BPP70" s="134"/>
      <c r="BPQ70" s="134"/>
      <c r="BPR70" s="134"/>
      <c r="BPS70" s="134"/>
      <c r="BPT70" s="134"/>
      <c r="BPU70" s="134"/>
      <c r="BPV70" s="134"/>
      <c r="BPW70" s="134"/>
      <c r="BPX70" s="134"/>
      <c r="BPY70" s="134"/>
      <c r="BPZ70" s="134"/>
      <c r="BQA70" s="134"/>
      <c r="BQB70" s="134"/>
      <c r="BQC70" s="134"/>
      <c r="BQD70" s="134"/>
      <c r="BQE70" s="134"/>
      <c r="BQF70" s="134"/>
      <c r="BQG70" s="134"/>
      <c r="BQH70" s="134"/>
      <c r="BQI70" s="134"/>
      <c r="BQJ70" s="134"/>
      <c r="BQK70" s="134"/>
      <c r="BQL70" s="134"/>
      <c r="BQM70" s="134"/>
      <c r="BQN70" s="134"/>
      <c r="BQO70" s="134"/>
      <c r="BQP70" s="134"/>
      <c r="BQQ70" s="134"/>
      <c r="BQR70" s="134"/>
      <c r="BQS70" s="134"/>
      <c r="BQT70" s="134"/>
      <c r="BQU70" s="134"/>
      <c r="BQV70" s="134"/>
      <c r="BQW70" s="134"/>
      <c r="BQX70" s="134"/>
      <c r="BQY70" s="134"/>
      <c r="BQZ70" s="134"/>
      <c r="BRA70" s="134"/>
      <c r="BRB70" s="134"/>
      <c r="BRC70" s="134"/>
      <c r="BRD70" s="134"/>
      <c r="BRE70" s="134"/>
      <c r="BRF70" s="134"/>
      <c r="BRG70" s="134"/>
      <c r="BRH70" s="134"/>
      <c r="BRI70" s="134"/>
      <c r="BRJ70" s="134"/>
      <c r="BRK70" s="134"/>
      <c r="BRL70" s="134"/>
      <c r="BRM70" s="134"/>
      <c r="BRN70" s="134"/>
      <c r="BRO70" s="134"/>
      <c r="BRP70" s="134"/>
      <c r="BRQ70" s="134"/>
      <c r="BRR70" s="134"/>
      <c r="BRS70" s="134"/>
      <c r="BRT70" s="134"/>
      <c r="BRU70" s="134"/>
      <c r="BRV70" s="134"/>
      <c r="BRW70" s="134"/>
      <c r="BRX70" s="134"/>
      <c r="BRY70" s="134"/>
      <c r="BRZ70" s="134"/>
      <c r="BSA70" s="134"/>
      <c r="BSB70" s="134"/>
      <c r="BSC70" s="134"/>
      <c r="BSD70" s="134"/>
      <c r="BSE70" s="134"/>
      <c r="BSF70" s="134"/>
      <c r="BSG70" s="134"/>
      <c r="BSH70" s="134"/>
      <c r="BSI70" s="134"/>
      <c r="BSJ70" s="134"/>
      <c r="BSK70" s="134"/>
      <c r="BSL70" s="134"/>
      <c r="BSM70" s="134"/>
      <c r="BSN70" s="134"/>
      <c r="BSO70" s="134"/>
      <c r="BSP70" s="134"/>
      <c r="BSQ70" s="134"/>
      <c r="BSR70" s="134"/>
      <c r="BSS70" s="134"/>
      <c r="BST70" s="134"/>
      <c r="BSU70" s="134"/>
      <c r="BSV70" s="134"/>
      <c r="BSW70" s="134"/>
      <c r="BSX70" s="134"/>
      <c r="BSY70" s="134"/>
      <c r="BSZ70" s="134"/>
      <c r="BTA70" s="134"/>
      <c r="BTB70" s="134"/>
      <c r="BTC70" s="134"/>
      <c r="BTD70" s="134"/>
      <c r="BTE70" s="134"/>
      <c r="BTF70" s="134"/>
      <c r="BTG70" s="134"/>
      <c r="BTH70" s="134"/>
      <c r="BTI70" s="134"/>
      <c r="BTJ70" s="134"/>
      <c r="BTK70" s="134"/>
      <c r="BTL70" s="134"/>
      <c r="BTM70" s="134"/>
      <c r="BTN70" s="134"/>
      <c r="BTO70" s="134"/>
      <c r="BTP70" s="134"/>
      <c r="BTQ70" s="134"/>
      <c r="BTR70" s="134"/>
      <c r="BTS70" s="134"/>
      <c r="BTT70" s="134"/>
      <c r="BTU70" s="134"/>
      <c r="BTV70" s="134"/>
      <c r="BTW70" s="134"/>
      <c r="BTX70" s="134"/>
      <c r="BTY70" s="134"/>
      <c r="BTZ70" s="134"/>
      <c r="BUA70" s="134"/>
      <c r="BUB70" s="134"/>
      <c r="BUC70" s="134"/>
      <c r="BUD70" s="134"/>
      <c r="BUE70" s="134"/>
      <c r="BUF70" s="134"/>
      <c r="BUG70" s="134"/>
      <c r="BUH70" s="134"/>
      <c r="BUI70" s="134"/>
      <c r="BUJ70" s="134"/>
      <c r="BUK70" s="134"/>
      <c r="BUL70" s="134"/>
      <c r="BUM70" s="134"/>
      <c r="BUN70" s="134"/>
      <c r="BUO70" s="134"/>
      <c r="BUP70" s="134"/>
      <c r="BUQ70" s="134"/>
      <c r="BUR70" s="134"/>
      <c r="BUS70" s="134"/>
      <c r="BUT70" s="134"/>
      <c r="BUU70" s="134"/>
      <c r="BUV70" s="134"/>
      <c r="BUW70" s="134"/>
      <c r="BUX70" s="134"/>
      <c r="BUY70" s="134"/>
      <c r="BUZ70" s="134"/>
      <c r="BVA70" s="134"/>
      <c r="BVB70" s="134"/>
      <c r="BVC70" s="134"/>
      <c r="BVD70" s="134"/>
      <c r="BVE70" s="134"/>
      <c r="BVF70" s="134"/>
      <c r="BVG70" s="134"/>
      <c r="BVH70" s="134"/>
      <c r="BVI70" s="134"/>
      <c r="BVJ70" s="134"/>
      <c r="BVK70" s="134"/>
      <c r="BVL70" s="134"/>
      <c r="BVM70" s="134"/>
      <c r="BVN70" s="134"/>
      <c r="BVO70" s="134"/>
      <c r="BVP70" s="134"/>
      <c r="BVQ70" s="134"/>
      <c r="BVR70" s="134"/>
      <c r="BVS70" s="134"/>
      <c r="BVT70" s="134"/>
      <c r="BVU70" s="134"/>
      <c r="BVV70" s="134"/>
      <c r="BVW70" s="134"/>
      <c r="BVX70" s="134"/>
      <c r="BVY70" s="134"/>
      <c r="BVZ70" s="134"/>
      <c r="BWA70" s="134"/>
      <c r="BWB70" s="134"/>
      <c r="BWC70" s="134"/>
      <c r="BWD70" s="134"/>
      <c r="BWE70" s="134"/>
      <c r="BWF70" s="134"/>
      <c r="BWG70" s="134"/>
      <c r="BWH70" s="134"/>
      <c r="BWI70" s="134"/>
      <c r="BWJ70" s="134"/>
      <c r="BWK70" s="134"/>
      <c r="BWL70" s="134"/>
      <c r="BWM70" s="134"/>
      <c r="BWN70" s="134"/>
      <c r="BWO70" s="134"/>
      <c r="BWP70" s="134"/>
      <c r="BWQ70" s="134"/>
      <c r="BWR70" s="134"/>
      <c r="BWS70" s="134"/>
      <c r="BWT70" s="134"/>
      <c r="BWU70" s="134"/>
      <c r="BWV70" s="134"/>
      <c r="BWW70" s="134"/>
      <c r="BWX70" s="134"/>
      <c r="BWY70" s="134"/>
      <c r="BWZ70" s="134"/>
      <c r="BXA70" s="134"/>
      <c r="BXB70" s="134"/>
      <c r="BXC70" s="134"/>
      <c r="BXD70" s="134"/>
      <c r="BXE70" s="134"/>
      <c r="BXF70" s="134"/>
      <c r="BXG70" s="134"/>
      <c r="BXH70" s="134"/>
      <c r="BXI70" s="134"/>
      <c r="BXJ70" s="134"/>
      <c r="BXK70" s="134"/>
      <c r="BXL70" s="134"/>
      <c r="BXM70" s="134"/>
      <c r="BXN70" s="134"/>
      <c r="BXO70" s="134"/>
      <c r="BXP70" s="134"/>
      <c r="BXQ70" s="134"/>
      <c r="BXR70" s="134"/>
      <c r="BXS70" s="134"/>
      <c r="BXT70" s="134"/>
      <c r="BXU70" s="134"/>
      <c r="BXV70" s="134"/>
      <c r="BXW70" s="134"/>
      <c r="BXX70" s="134"/>
      <c r="BXY70" s="134"/>
      <c r="BXZ70" s="134"/>
      <c r="BYA70" s="134"/>
      <c r="BYB70" s="134"/>
      <c r="BYC70" s="134"/>
      <c r="BYD70" s="134"/>
      <c r="BYE70" s="134"/>
      <c r="BYF70" s="134"/>
      <c r="BYG70" s="134"/>
      <c r="BYH70" s="134"/>
      <c r="BYI70" s="134"/>
      <c r="BYJ70" s="134"/>
      <c r="BYK70" s="134"/>
      <c r="BYL70" s="134"/>
      <c r="BYM70" s="134"/>
      <c r="BYN70" s="134"/>
      <c r="BYO70" s="134"/>
      <c r="BYP70" s="134"/>
      <c r="BYQ70" s="134"/>
      <c r="BYR70" s="134"/>
      <c r="BYS70" s="134"/>
      <c r="BYT70" s="134"/>
      <c r="BYU70" s="134"/>
      <c r="BYV70" s="134"/>
      <c r="BYW70" s="134"/>
      <c r="BYX70" s="134"/>
      <c r="BYY70" s="134"/>
      <c r="BYZ70" s="134"/>
      <c r="BZA70" s="134"/>
      <c r="BZB70" s="134"/>
      <c r="BZC70" s="134"/>
      <c r="BZD70" s="134"/>
      <c r="BZE70" s="134"/>
      <c r="BZF70" s="134"/>
      <c r="BZG70" s="134"/>
      <c r="BZH70" s="134"/>
      <c r="BZI70" s="134"/>
      <c r="BZJ70" s="134"/>
      <c r="BZK70" s="134"/>
      <c r="BZL70" s="134"/>
      <c r="BZM70" s="134"/>
      <c r="BZN70" s="134"/>
      <c r="BZO70" s="134"/>
      <c r="BZP70" s="134"/>
      <c r="BZQ70" s="134"/>
      <c r="BZR70" s="134"/>
      <c r="BZS70" s="134"/>
      <c r="BZT70" s="134"/>
      <c r="BZU70" s="134"/>
      <c r="BZV70" s="134"/>
      <c r="BZW70" s="134"/>
      <c r="BZX70" s="134"/>
      <c r="BZY70" s="134"/>
      <c r="BZZ70" s="134"/>
      <c r="CAA70" s="134"/>
      <c r="CAB70" s="134"/>
      <c r="CAC70" s="134"/>
      <c r="CAD70" s="134"/>
      <c r="CAE70" s="134"/>
      <c r="CAF70" s="134"/>
      <c r="CAG70" s="134"/>
      <c r="CAH70" s="134"/>
      <c r="CAI70" s="134"/>
      <c r="CAJ70" s="134"/>
      <c r="CAK70" s="134"/>
      <c r="CAL70" s="134"/>
      <c r="CAM70" s="134"/>
      <c r="CAN70" s="134"/>
      <c r="CAO70" s="134"/>
      <c r="CAP70" s="134"/>
      <c r="CAQ70" s="134"/>
      <c r="CAR70" s="134"/>
      <c r="CAS70" s="134"/>
      <c r="CAT70" s="134"/>
      <c r="CAU70" s="134"/>
      <c r="CAV70" s="134"/>
      <c r="CAW70" s="134"/>
      <c r="CAX70" s="134"/>
      <c r="CAY70" s="134"/>
      <c r="CAZ70" s="134"/>
      <c r="CBA70" s="134"/>
      <c r="CBB70" s="134"/>
      <c r="CBC70" s="134"/>
      <c r="CBD70" s="134"/>
      <c r="CBE70" s="134"/>
      <c r="CBF70" s="134"/>
      <c r="CBG70" s="134"/>
      <c r="CBH70" s="134"/>
      <c r="CBI70" s="134"/>
      <c r="CBJ70" s="134"/>
      <c r="CBK70" s="134"/>
      <c r="CBL70" s="134"/>
      <c r="CBM70" s="134"/>
      <c r="CBN70" s="134"/>
      <c r="CBO70" s="134"/>
      <c r="CBP70" s="134"/>
      <c r="CBQ70" s="134"/>
      <c r="CBR70" s="134"/>
      <c r="CBS70" s="134"/>
      <c r="CBT70" s="134"/>
      <c r="CBU70" s="134"/>
      <c r="CBV70" s="134"/>
      <c r="CBW70" s="134"/>
      <c r="CBX70" s="134"/>
      <c r="CBY70" s="134"/>
      <c r="CBZ70" s="134"/>
      <c r="CCA70" s="134"/>
      <c r="CCB70" s="134"/>
      <c r="CCC70" s="134"/>
      <c r="CCD70" s="134"/>
      <c r="CCE70" s="134"/>
      <c r="CCF70" s="134"/>
      <c r="CCG70" s="134"/>
      <c r="CCH70" s="134"/>
      <c r="CCI70" s="134"/>
      <c r="CCJ70" s="134"/>
      <c r="CCK70" s="134"/>
      <c r="CCL70" s="134"/>
      <c r="CCM70" s="134"/>
      <c r="CCN70" s="134"/>
      <c r="CCO70" s="134"/>
      <c r="CCP70" s="134"/>
      <c r="CCQ70" s="134"/>
      <c r="CCR70" s="134"/>
      <c r="CCS70" s="134"/>
      <c r="CCT70" s="134"/>
      <c r="CCU70" s="134"/>
      <c r="CCV70" s="134"/>
      <c r="CCW70" s="134"/>
      <c r="CCX70" s="134"/>
      <c r="CCY70" s="134"/>
      <c r="CCZ70" s="134"/>
      <c r="CDA70" s="134"/>
      <c r="CDB70" s="134"/>
      <c r="CDC70" s="134"/>
      <c r="CDD70" s="134"/>
      <c r="CDE70" s="134"/>
      <c r="CDF70" s="134"/>
      <c r="CDG70" s="134"/>
      <c r="CDH70" s="134"/>
      <c r="CDI70" s="134"/>
      <c r="CDJ70" s="134"/>
      <c r="CDK70" s="134"/>
      <c r="CDL70" s="134"/>
      <c r="CDM70" s="134"/>
      <c r="CDN70" s="134"/>
      <c r="CDO70" s="134"/>
      <c r="CDP70" s="134"/>
      <c r="CDQ70" s="134"/>
      <c r="CDR70" s="134"/>
      <c r="CDS70" s="134"/>
      <c r="CDT70" s="134"/>
      <c r="CDU70" s="134"/>
      <c r="CDV70" s="134"/>
      <c r="CDW70" s="134"/>
      <c r="CDX70" s="134"/>
      <c r="CDY70" s="134"/>
      <c r="CDZ70" s="134"/>
      <c r="CEA70" s="134"/>
      <c r="CEB70" s="134"/>
      <c r="CEC70" s="134"/>
      <c r="CED70" s="134"/>
      <c r="CEE70" s="134"/>
      <c r="CEF70" s="134"/>
      <c r="CEG70" s="134"/>
      <c r="CEH70" s="134"/>
      <c r="CEI70" s="134"/>
      <c r="CEJ70" s="134"/>
      <c r="CEK70" s="134"/>
      <c r="CEL70" s="134"/>
      <c r="CEM70" s="134"/>
      <c r="CEN70" s="134"/>
      <c r="CEO70" s="134"/>
      <c r="CEP70" s="134"/>
      <c r="CEQ70" s="134"/>
      <c r="CER70" s="134"/>
      <c r="CES70" s="134"/>
      <c r="CET70" s="134"/>
      <c r="CEU70" s="134"/>
      <c r="CEV70" s="134"/>
      <c r="CEW70" s="134"/>
      <c r="CEX70" s="134"/>
      <c r="CEY70" s="134"/>
      <c r="CEZ70" s="134"/>
      <c r="CFA70" s="134"/>
      <c r="CFB70" s="134"/>
      <c r="CFC70" s="134"/>
      <c r="CFD70" s="134"/>
      <c r="CFE70" s="134"/>
      <c r="CFF70" s="134"/>
      <c r="CFG70" s="134"/>
      <c r="CFH70" s="134"/>
      <c r="CFI70" s="134"/>
      <c r="CFJ70" s="134"/>
      <c r="CFK70" s="134"/>
      <c r="CFL70" s="134"/>
      <c r="CFM70" s="134"/>
      <c r="CFN70" s="134"/>
      <c r="CFO70" s="134"/>
      <c r="CFP70" s="134"/>
      <c r="CFQ70" s="134"/>
      <c r="CFR70" s="134"/>
      <c r="CFS70" s="134"/>
      <c r="CFT70" s="134"/>
      <c r="CFU70" s="134"/>
      <c r="CFV70" s="134"/>
      <c r="CFW70" s="134"/>
      <c r="CFX70" s="134"/>
      <c r="CFY70" s="134"/>
      <c r="CFZ70" s="134"/>
      <c r="CGA70" s="134"/>
      <c r="CGB70" s="134"/>
      <c r="CGC70" s="134"/>
      <c r="CGD70" s="134"/>
      <c r="CGE70" s="134"/>
      <c r="CGF70" s="134"/>
      <c r="CGG70" s="134"/>
      <c r="CGH70" s="134"/>
      <c r="CGI70" s="134"/>
      <c r="CGJ70" s="134"/>
      <c r="CGK70" s="134"/>
      <c r="CGL70" s="134"/>
      <c r="CGM70" s="134"/>
      <c r="CGN70" s="134"/>
      <c r="CGO70" s="134"/>
      <c r="CGP70" s="134"/>
      <c r="CGQ70" s="134"/>
      <c r="CGR70" s="134"/>
      <c r="CGS70" s="134"/>
      <c r="CGT70" s="134"/>
      <c r="CGU70" s="134"/>
      <c r="CGV70" s="134"/>
      <c r="CGW70" s="134"/>
      <c r="CGX70" s="134"/>
      <c r="CGY70" s="134"/>
      <c r="CGZ70" s="134"/>
      <c r="CHA70" s="134"/>
      <c r="CHB70" s="134"/>
      <c r="CHC70" s="134"/>
      <c r="CHD70" s="134"/>
      <c r="CHE70" s="134"/>
      <c r="CHF70" s="134"/>
      <c r="CHG70" s="134"/>
      <c r="CHH70" s="134"/>
      <c r="CHI70" s="134"/>
      <c r="CHJ70" s="134"/>
      <c r="CHK70" s="134"/>
      <c r="CHL70" s="134"/>
      <c r="CHM70" s="134"/>
      <c r="CHN70" s="134"/>
      <c r="CHO70" s="134"/>
      <c r="CHP70" s="134"/>
      <c r="CHQ70" s="134"/>
      <c r="CHR70" s="134"/>
      <c r="CHS70" s="134"/>
      <c r="CHT70" s="134"/>
      <c r="CHU70" s="134"/>
      <c r="CHV70" s="134"/>
      <c r="CHW70" s="134"/>
      <c r="CHX70" s="134"/>
      <c r="CHY70" s="134"/>
      <c r="CHZ70" s="134"/>
      <c r="CIA70" s="134"/>
      <c r="CIB70" s="134"/>
      <c r="CIC70" s="134"/>
      <c r="CID70" s="134"/>
      <c r="CIE70" s="134"/>
      <c r="CIF70" s="134"/>
      <c r="CIG70" s="134"/>
      <c r="CIH70" s="134"/>
      <c r="CII70" s="134"/>
      <c r="CIJ70" s="134"/>
      <c r="CIK70" s="134"/>
      <c r="CIL70" s="134"/>
      <c r="CIM70" s="134"/>
      <c r="CIN70" s="134"/>
      <c r="CIO70" s="134"/>
      <c r="CIP70" s="134"/>
      <c r="CIQ70" s="134"/>
      <c r="CIR70" s="134"/>
      <c r="CIS70" s="134"/>
      <c r="CIT70" s="134"/>
      <c r="CIU70" s="134"/>
      <c r="CIV70" s="134"/>
      <c r="CIW70" s="134"/>
      <c r="CIX70" s="134"/>
      <c r="CIY70" s="134"/>
      <c r="CIZ70" s="134"/>
      <c r="CJA70" s="134"/>
      <c r="CJB70" s="134"/>
      <c r="CJC70" s="134"/>
      <c r="CJD70" s="134"/>
      <c r="CJE70" s="134"/>
      <c r="CJF70" s="134"/>
      <c r="CJG70" s="134"/>
      <c r="CJH70" s="134"/>
      <c r="CJI70" s="134"/>
      <c r="CJJ70" s="134"/>
      <c r="CJK70" s="134"/>
      <c r="CJL70" s="134"/>
      <c r="CJM70" s="134"/>
      <c r="CJN70" s="134"/>
      <c r="CJO70" s="134"/>
      <c r="CJP70" s="134"/>
      <c r="CJQ70" s="134"/>
      <c r="CJR70" s="134"/>
      <c r="CJS70" s="134"/>
      <c r="CJT70" s="134"/>
      <c r="CJU70" s="134"/>
      <c r="CJV70" s="134"/>
      <c r="CJW70" s="134"/>
      <c r="CJX70" s="134"/>
      <c r="CJY70" s="134"/>
      <c r="CJZ70" s="134"/>
      <c r="CKA70" s="134"/>
      <c r="CKB70" s="134"/>
      <c r="CKC70" s="134"/>
      <c r="CKD70" s="134"/>
      <c r="CKE70" s="134"/>
      <c r="CKF70" s="134"/>
      <c r="CKG70" s="134"/>
      <c r="CKH70" s="134"/>
      <c r="CKI70" s="134"/>
      <c r="CKJ70" s="134"/>
      <c r="CKK70" s="134"/>
      <c r="CKL70" s="134"/>
      <c r="CKM70" s="134"/>
      <c r="CKN70" s="134"/>
      <c r="CKO70" s="134"/>
      <c r="CKP70" s="134"/>
      <c r="CKQ70" s="134"/>
      <c r="CKR70" s="134"/>
      <c r="CKS70" s="134"/>
      <c r="CKT70" s="134"/>
      <c r="CKU70" s="134"/>
      <c r="CKV70" s="134"/>
      <c r="CKW70" s="134"/>
      <c r="CKX70" s="134"/>
      <c r="CKY70" s="134"/>
      <c r="CKZ70" s="134"/>
      <c r="CLA70" s="134"/>
      <c r="CLB70" s="134"/>
      <c r="CLC70" s="134"/>
      <c r="CLD70" s="134"/>
      <c r="CLE70" s="134"/>
      <c r="CLF70" s="134"/>
      <c r="CLG70" s="134"/>
      <c r="CLH70" s="134"/>
      <c r="CLI70" s="134"/>
      <c r="CLJ70" s="134"/>
      <c r="CLK70" s="134"/>
      <c r="CLL70" s="134"/>
      <c r="CLM70" s="134"/>
      <c r="CLN70" s="134"/>
      <c r="CLO70" s="134"/>
      <c r="CLP70" s="134"/>
      <c r="CLQ70" s="134"/>
      <c r="CLR70" s="134"/>
      <c r="CLS70" s="134"/>
      <c r="CLT70" s="134"/>
      <c r="CLU70" s="134"/>
      <c r="CLV70" s="134"/>
      <c r="CLW70" s="134"/>
      <c r="CLX70" s="134"/>
      <c r="CLY70" s="134"/>
      <c r="CLZ70" s="134"/>
      <c r="CMA70" s="134"/>
      <c r="CMB70" s="134"/>
      <c r="CMC70" s="134"/>
      <c r="CMD70" s="134"/>
      <c r="CME70" s="134"/>
      <c r="CMF70" s="134"/>
      <c r="CMG70" s="134"/>
      <c r="CMH70" s="134"/>
      <c r="CMI70" s="134"/>
      <c r="CMJ70" s="134"/>
      <c r="CMK70" s="134"/>
      <c r="CML70" s="134"/>
      <c r="CMM70" s="134"/>
      <c r="CMN70" s="134"/>
      <c r="CMO70" s="134"/>
      <c r="CMP70" s="134"/>
      <c r="CMQ70" s="134"/>
      <c r="CMR70" s="134"/>
      <c r="CMS70" s="134"/>
      <c r="CMT70" s="134"/>
      <c r="CMU70" s="134"/>
      <c r="CMV70" s="134"/>
      <c r="CMW70" s="134"/>
      <c r="CMX70" s="134"/>
      <c r="CMY70" s="134"/>
      <c r="CMZ70" s="134"/>
      <c r="CNA70" s="134"/>
      <c r="CNB70" s="134"/>
      <c r="CNC70" s="134"/>
      <c r="CND70" s="134"/>
      <c r="CNE70" s="134"/>
      <c r="CNF70" s="134"/>
      <c r="CNG70" s="134"/>
      <c r="CNH70" s="134"/>
      <c r="CNI70" s="134"/>
      <c r="CNJ70" s="134"/>
      <c r="CNK70" s="134"/>
      <c r="CNL70" s="134"/>
      <c r="CNM70" s="134"/>
      <c r="CNN70" s="134"/>
      <c r="CNO70" s="134"/>
      <c r="CNP70" s="134"/>
      <c r="CNQ70" s="134"/>
      <c r="CNR70" s="134"/>
      <c r="CNS70" s="134"/>
      <c r="CNT70" s="134"/>
      <c r="CNU70" s="134"/>
      <c r="CNV70" s="134"/>
      <c r="CNW70" s="134"/>
      <c r="CNX70" s="134"/>
      <c r="CNY70" s="134"/>
      <c r="CNZ70" s="134"/>
      <c r="COA70" s="134"/>
      <c r="COB70" s="134"/>
      <c r="COC70" s="134"/>
      <c r="COD70" s="134"/>
      <c r="COE70" s="134"/>
      <c r="COF70" s="134"/>
      <c r="COG70" s="134"/>
      <c r="COH70" s="134"/>
      <c r="COI70" s="134"/>
      <c r="COJ70" s="134"/>
      <c r="COK70" s="134"/>
      <c r="COL70" s="134"/>
      <c r="COM70" s="134"/>
      <c r="CON70" s="134"/>
      <c r="COO70" s="134"/>
      <c r="COP70" s="134"/>
      <c r="COQ70" s="134"/>
      <c r="COR70" s="134"/>
      <c r="COS70" s="134"/>
      <c r="COT70" s="134"/>
      <c r="COU70" s="134"/>
      <c r="COV70" s="134"/>
      <c r="COW70" s="134"/>
      <c r="COX70" s="134"/>
      <c r="COY70" s="134"/>
      <c r="COZ70" s="134"/>
      <c r="CPA70" s="134"/>
      <c r="CPB70" s="134"/>
      <c r="CPC70" s="134"/>
      <c r="CPD70" s="134"/>
      <c r="CPE70" s="134"/>
      <c r="CPF70" s="134"/>
      <c r="CPG70" s="134"/>
      <c r="CPH70" s="134"/>
      <c r="CPI70" s="134"/>
      <c r="CPJ70" s="134"/>
      <c r="CPK70" s="134"/>
      <c r="CPL70" s="134"/>
      <c r="CPM70" s="134"/>
      <c r="CPN70" s="134"/>
      <c r="CPO70" s="134"/>
      <c r="CPP70" s="134"/>
      <c r="CPQ70" s="134"/>
      <c r="CPR70" s="134"/>
      <c r="CPS70" s="134"/>
      <c r="CPT70" s="134"/>
      <c r="CPU70" s="134"/>
      <c r="CPV70" s="134"/>
      <c r="CPW70" s="134"/>
      <c r="CPX70" s="134"/>
      <c r="CPY70" s="134"/>
      <c r="CPZ70" s="134"/>
      <c r="CQA70" s="134"/>
      <c r="CQB70" s="134"/>
      <c r="CQC70" s="134"/>
      <c r="CQD70" s="134"/>
      <c r="CQE70" s="134"/>
      <c r="CQF70" s="134"/>
      <c r="CQG70" s="134"/>
      <c r="CQH70" s="134"/>
      <c r="CQI70" s="134"/>
      <c r="CQJ70" s="134"/>
      <c r="CQK70" s="134"/>
      <c r="CQL70" s="134"/>
      <c r="CQM70" s="134"/>
      <c r="CQN70" s="134"/>
      <c r="CQO70" s="134"/>
      <c r="CQP70" s="134"/>
      <c r="CQQ70" s="134"/>
      <c r="CQR70" s="134"/>
      <c r="CQS70" s="134"/>
      <c r="CQT70" s="134"/>
      <c r="CQU70" s="134"/>
      <c r="CQV70" s="134"/>
      <c r="CQW70" s="134"/>
      <c r="CQX70" s="134"/>
      <c r="CQY70" s="134"/>
      <c r="CQZ70" s="134"/>
      <c r="CRA70" s="134"/>
      <c r="CRB70" s="134"/>
      <c r="CRC70" s="134"/>
      <c r="CRD70" s="134"/>
      <c r="CRE70" s="134"/>
      <c r="CRF70" s="134"/>
      <c r="CRG70" s="134"/>
      <c r="CRH70" s="134"/>
      <c r="CRI70" s="134"/>
      <c r="CRJ70" s="134"/>
      <c r="CRK70" s="134"/>
      <c r="CRL70" s="134"/>
      <c r="CRM70" s="134"/>
      <c r="CRN70" s="134"/>
      <c r="CRO70" s="134"/>
      <c r="CRP70" s="134"/>
      <c r="CRQ70" s="134"/>
      <c r="CRR70" s="134"/>
      <c r="CRS70" s="134"/>
      <c r="CRT70" s="134"/>
      <c r="CRU70" s="134"/>
      <c r="CRV70" s="134"/>
      <c r="CRW70" s="134"/>
      <c r="CRX70" s="134"/>
      <c r="CRY70" s="134"/>
      <c r="CRZ70" s="134"/>
      <c r="CSA70" s="134"/>
      <c r="CSB70" s="134"/>
      <c r="CSC70" s="134"/>
      <c r="CSD70" s="134"/>
      <c r="CSE70" s="134"/>
      <c r="CSF70" s="134"/>
      <c r="CSG70" s="134"/>
      <c r="CSH70" s="134"/>
      <c r="CSI70" s="134"/>
      <c r="CSJ70" s="134"/>
      <c r="CSK70" s="134"/>
      <c r="CSL70" s="134"/>
      <c r="CSM70" s="134"/>
      <c r="CSN70" s="134"/>
      <c r="CSO70" s="134"/>
      <c r="CSP70" s="134"/>
      <c r="CSQ70" s="134"/>
      <c r="CSR70" s="134"/>
      <c r="CSS70" s="134"/>
      <c r="CST70" s="134"/>
      <c r="CSU70" s="134"/>
      <c r="CSV70" s="134"/>
      <c r="CSW70" s="134"/>
      <c r="CSX70" s="134"/>
      <c r="CSY70" s="134"/>
      <c r="CSZ70" s="134"/>
      <c r="CTA70" s="134"/>
      <c r="CTB70" s="134"/>
      <c r="CTC70" s="134"/>
      <c r="CTD70" s="134"/>
      <c r="CTE70" s="134"/>
      <c r="CTF70" s="134"/>
      <c r="CTG70" s="134"/>
      <c r="CTH70" s="134"/>
      <c r="CTI70" s="134"/>
      <c r="CTJ70" s="134"/>
      <c r="CTK70" s="134"/>
      <c r="CTL70" s="134"/>
      <c r="CTM70" s="134"/>
      <c r="CTN70" s="134"/>
      <c r="CTO70" s="134"/>
      <c r="CTP70" s="134"/>
      <c r="CTQ70" s="134"/>
      <c r="CTR70" s="134"/>
      <c r="CTS70" s="134"/>
      <c r="CTT70" s="134"/>
      <c r="CTU70" s="134"/>
      <c r="CTV70" s="134"/>
      <c r="CTW70" s="134"/>
      <c r="CTX70" s="134"/>
      <c r="CTY70" s="134"/>
      <c r="CTZ70" s="134"/>
      <c r="CUA70" s="134"/>
      <c r="CUB70" s="134"/>
      <c r="CUC70" s="134"/>
      <c r="CUD70" s="134"/>
      <c r="CUE70" s="134"/>
      <c r="CUF70" s="134"/>
      <c r="CUG70" s="134"/>
      <c r="CUH70" s="134"/>
      <c r="CUI70" s="134"/>
      <c r="CUJ70" s="134"/>
      <c r="CUK70" s="134"/>
      <c r="CUL70" s="134"/>
      <c r="CUM70" s="134"/>
      <c r="CUN70" s="134"/>
      <c r="CUO70" s="134"/>
      <c r="CUP70" s="134"/>
      <c r="CUQ70" s="134"/>
      <c r="CUR70" s="134"/>
      <c r="CUS70" s="134"/>
      <c r="CUT70" s="134"/>
      <c r="CUU70" s="134"/>
      <c r="CUV70" s="134"/>
      <c r="CUW70" s="134"/>
      <c r="CUX70" s="134"/>
      <c r="CUY70" s="134"/>
      <c r="CUZ70" s="134"/>
      <c r="CVA70" s="134"/>
      <c r="CVB70" s="134"/>
      <c r="CVC70" s="134"/>
      <c r="CVD70" s="134"/>
      <c r="CVE70" s="134"/>
      <c r="CVF70" s="134"/>
      <c r="CVG70" s="134"/>
      <c r="CVH70" s="134"/>
      <c r="CVI70" s="134"/>
      <c r="CVJ70" s="134"/>
      <c r="CVK70" s="134"/>
      <c r="CVL70" s="134"/>
      <c r="CVM70" s="134"/>
      <c r="CVN70" s="134"/>
      <c r="CVO70" s="134"/>
      <c r="CVP70" s="134"/>
      <c r="CVQ70" s="134"/>
      <c r="CVR70" s="134"/>
      <c r="CVS70" s="134"/>
      <c r="CVT70" s="134"/>
      <c r="CVU70" s="134"/>
      <c r="CVV70" s="134"/>
      <c r="CVW70" s="134"/>
      <c r="CVX70" s="134"/>
      <c r="CVY70" s="134"/>
      <c r="CVZ70" s="134"/>
      <c r="CWA70" s="134"/>
      <c r="CWB70" s="134"/>
      <c r="CWC70" s="134"/>
      <c r="CWD70" s="134"/>
      <c r="CWE70" s="134"/>
      <c r="CWF70" s="134"/>
      <c r="CWG70" s="134"/>
      <c r="CWH70" s="134"/>
      <c r="CWI70" s="134"/>
      <c r="CWJ70" s="134"/>
      <c r="CWK70" s="134"/>
      <c r="CWL70" s="134"/>
      <c r="CWM70" s="134"/>
      <c r="CWN70" s="134"/>
      <c r="CWO70" s="134"/>
      <c r="CWP70" s="134"/>
      <c r="CWQ70" s="134"/>
      <c r="CWR70" s="134"/>
      <c r="CWS70" s="134"/>
      <c r="CWT70" s="134"/>
      <c r="CWU70" s="134"/>
      <c r="CWV70" s="134"/>
      <c r="CWW70" s="134"/>
      <c r="CWX70" s="134"/>
      <c r="CWY70" s="134"/>
      <c r="CWZ70" s="134"/>
      <c r="CXA70" s="134"/>
      <c r="CXB70" s="134"/>
      <c r="CXC70" s="134"/>
      <c r="CXD70" s="134"/>
      <c r="CXE70" s="134"/>
      <c r="CXF70" s="134"/>
      <c r="CXG70" s="134"/>
      <c r="CXH70" s="134"/>
      <c r="CXI70" s="134"/>
      <c r="CXJ70" s="134"/>
      <c r="CXK70" s="134"/>
      <c r="CXL70" s="134"/>
      <c r="CXM70" s="134"/>
      <c r="CXN70" s="134"/>
      <c r="CXO70" s="134"/>
      <c r="CXP70" s="134"/>
      <c r="CXQ70" s="134"/>
      <c r="CXR70" s="134"/>
      <c r="CXS70" s="134"/>
      <c r="CXT70" s="134"/>
      <c r="CXU70" s="134"/>
      <c r="CXV70" s="134"/>
      <c r="CXW70" s="134"/>
      <c r="CXX70" s="134"/>
      <c r="CXY70" s="134"/>
      <c r="CXZ70" s="134"/>
      <c r="CYA70" s="134"/>
      <c r="CYB70" s="134"/>
      <c r="CYC70" s="134"/>
      <c r="CYD70" s="134"/>
      <c r="CYE70" s="134"/>
      <c r="CYF70" s="134"/>
      <c r="CYG70" s="134"/>
      <c r="CYH70" s="134"/>
      <c r="CYI70" s="134"/>
      <c r="CYJ70" s="134"/>
      <c r="CYK70" s="134"/>
      <c r="CYL70" s="134"/>
      <c r="CYM70" s="134"/>
      <c r="CYN70" s="134"/>
      <c r="CYO70" s="134"/>
      <c r="CYP70" s="134"/>
      <c r="CYQ70" s="134"/>
      <c r="CYR70" s="134"/>
      <c r="CYS70" s="134"/>
      <c r="CYT70" s="134"/>
      <c r="CYU70" s="134"/>
      <c r="CYV70" s="134"/>
      <c r="CYW70" s="134"/>
      <c r="CYX70" s="134"/>
      <c r="CYY70" s="134"/>
      <c r="CYZ70" s="134"/>
      <c r="CZA70" s="134"/>
      <c r="CZB70" s="134"/>
      <c r="CZC70" s="134"/>
      <c r="CZD70" s="134"/>
      <c r="CZE70" s="134"/>
      <c r="CZF70" s="134"/>
      <c r="CZG70" s="134"/>
      <c r="CZH70" s="134"/>
      <c r="CZI70" s="134"/>
      <c r="CZJ70" s="134"/>
      <c r="CZK70" s="134"/>
      <c r="CZL70" s="134"/>
      <c r="CZM70" s="134"/>
      <c r="CZN70" s="134"/>
      <c r="CZO70" s="134"/>
      <c r="CZP70" s="134"/>
      <c r="CZQ70" s="134"/>
      <c r="CZR70" s="134"/>
      <c r="CZS70" s="134"/>
      <c r="CZT70" s="134"/>
      <c r="CZU70" s="134"/>
      <c r="CZV70" s="134"/>
      <c r="CZW70" s="134"/>
      <c r="CZX70" s="134"/>
      <c r="CZY70" s="134"/>
      <c r="CZZ70" s="134"/>
      <c r="DAA70" s="134"/>
      <c r="DAB70" s="134"/>
      <c r="DAC70" s="134"/>
      <c r="DAD70" s="134"/>
      <c r="DAE70" s="134"/>
      <c r="DAF70" s="134"/>
      <c r="DAG70" s="134"/>
      <c r="DAH70" s="134"/>
      <c r="DAI70" s="134"/>
      <c r="DAJ70" s="134"/>
      <c r="DAK70" s="134"/>
      <c r="DAL70" s="134"/>
      <c r="DAM70" s="134"/>
      <c r="DAN70" s="134"/>
      <c r="DAO70" s="134"/>
      <c r="DAP70" s="134"/>
      <c r="DAQ70" s="134"/>
      <c r="DAR70" s="134"/>
      <c r="DAS70" s="134"/>
      <c r="DAT70" s="134"/>
      <c r="DAU70" s="134"/>
      <c r="DAV70" s="134"/>
      <c r="DAW70" s="134"/>
      <c r="DAX70" s="134"/>
      <c r="DAY70" s="134"/>
      <c r="DAZ70" s="134"/>
      <c r="DBA70" s="134"/>
      <c r="DBB70" s="134"/>
      <c r="DBC70" s="134"/>
      <c r="DBD70" s="134"/>
      <c r="DBE70" s="134"/>
      <c r="DBF70" s="134"/>
      <c r="DBG70" s="134"/>
      <c r="DBH70" s="134"/>
      <c r="DBI70" s="134"/>
      <c r="DBJ70" s="134"/>
      <c r="DBK70" s="134"/>
      <c r="DBL70" s="134"/>
      <c r="DBM70" s="134"/>
      <c r="DBN70" s="134"/>
      <c r="DBO70" s="134"/>
      <c r="DBP70" s="134"/>
      <c r="DBQ70" s="134"/>
      <c r="DBR70" s="134"/>
      <c r="DBS70" s="134"/>
      <c r="DBT70" s="134"/>
      <c r="DBU70" s="134"/>
      <c r="DBV70" s="134"/>
      <c r="DBW70" s="134"/>
      <c r="DBX70" s="134"/>
      <c r="DBY70" s="134"/>
      <c r="DBZ70" s="134"/>
      <c r="DCA70" s="134"/>
      <c r="DCB70" s="134"/>
      <c r="DCC70" s="134"/>
      <c r="DCD70" s="134"/>
      <c r="DCE70" s="134"/>
      <c r="DCF70" s="134"/>
      <c r="DCG70" s="134"/>
      <c r="DCH70" s="134"/>
      <c r="DCI70" s="134"/>
      <c r="DCJ70" s="134"/>
      <c r="DCK70" s="134"/>
      <c r="DCL70" s="134"/>
      <c r="DCM70" s="134"/>
      <c r="DCN70" s="134"/>
      <c r="DCO70" s="134"/>
      <c r="DCP70" s="134"/>
      <c r="DCQ70" s="134"/>
      <c r="DCR70" s="134"/>
      <c r="DCS70" s="134"/>
      <c r="DCT70" s="134"/>
      <c r="DCU70" s="134"/>
      <c r="DCV70" s="134"/>
      <c r="DCW70" s="134"/>
      <c r="DCX70" s="134"/>
      <c r="DCY70" s="134"/>
      <c r="DCZ70" s="134"/>
      <c r="DDA70" s="134"/>
      <c r="DDB70" s="134"/>
      <c r="DDC70" s="134"/>
      <c r="DDD70" s="134"/>
      <c r="DDE70" s="134"/>
      <c r="DDF70" s="134"/>
      <c r="DDG70" s="134"/>
      <c r="DDH70" s="134"/>
      <c r="DDI70" s="134"/>
      <c r="DDJ70" s="134"/>
      <c r="DDK70" s="134"/>
      <c r="DDL70" s="134"/>
      <c r="DDM70" s="134"/>
      <c r="DDN70" s="134"/>
      <c r="DDO70" s="134"/>
      <c r="DDP70" s="134"/>
      <c r="DDQ70" s="134"/>
      <c r="DDR70" s="134"/>
      <c r="DDS70" s="134"/>
      <c r="DDT70" s="134"/>
      <c r="DDU70" s="134"/>
      <c r="DDV70" s="134"/>
      <c r="DDW70" s="134"/>
      <c r="DDX70" s="134"/>
      <c r="DDY70" s="134"/>
      <c r="DDZ70" s="134"/>
      <c r="DEA70" s="134"/>
      <c r="DEB70" s="134"/>
      <c r="DEC70" s="134"/>
      <c r="DED70" s="134"/>
      <c r="DEE70" s="134"/>
      <c r="DEF70" s="134"/>
      <c r="DEG70" s="134"/>
      <c r="DEH70" s="134"/>
      <c r="DEI70" s="134"/>
      <c r="DEJ70" s="134"/>
      <c r="DEK70" s="134"/>
      <c r="DEL70" s="134"/>
      <c r="DEM70" s="134"/>
      <c r="DEN70" s="134"/>
      <c r="DEO70" s="134"/>
      <c r="DEP70" s="134"/>
      <c r="DEQ70" s="134"/>
      <c r="DER70" s="134"/>
      <c r="DES70" s="134"/>
      <c r="DET70" s="134"/>
      <c r="DEU70" s="134"/>
      <c r="DEV70" s="134"/>
      <c r="DEW70" s="134"/>
      <c r="DEX70" s="134"/>
      <c r="DEY70" s="134"/>
      <c r="DEZ70" s="134"/>
      <c r="DFA70" s="134"/>
      <c r="DFB70" s="134"/>
      <c r="DFC70" s="134"/>
      <c r="DFD70" s="134"/>
      <c r="DFE70" s="134"/>
      <c r="DFF70" s="134"/>
      <c r="DFG70" s="134"/>
      <c r="DFH70" s="134"/>
      <c r="DFI70" s="134"/>
      <c r="DFJ70" s="134"/>
      <c r="DFK70" s="134"/>
      <c r="DFL70" s="134"/>
      <c r="DFM70" s="134"/>
      <c r="DFN70" s="134"/>
      <c r="DFO70" s="134"/>
      <c r="DFP70" s="134"/>
      <c r="DFQ70" s="134"/>
      <c r="DFR70" s="134"/>
      <c r="DFS70" s="134"/>
      <c r="DFT70" s="134"/>
      <c r="DFU70" s="134"/>
      <c r="DFV70" s="134"/>
      <c r="DFW70" s="134"/>
      <c r="DFX70" s="134"/>
      <c r="DFY70" s="134"/>
      <c r="DFZ70" s="134"/>
      <c r="DGA70" s="134"/>
      <c r="DGB70" s="134"/>
      <c r="DGC70" s="134"/>
      <c r="DGD70" s="134"/>
      <c r="DGE70" s="134"/>
      <c r="DGF70" s="134"/>
      <c r="DGG70" s="134"/>
      <c r="DGH70" s="134"/>
      <c r="DGI70" s="134"/>
      <c r="DGJ70" s="134"/>
      <c r="DGK70" s="134"/>
      <c r="DGL70" s="134"/>
      <c r="DGM70" s="134"/>
      <c r="DGN70" s="134"/>
      <c r="DGO70" s="134"/>
      <c r="DGP70" s="134"/>
      <c r="DGQ70" s="134"/>
      <c r="DGR70" s="134"/>
      <c r="DGS70" s="134"/>
      <c r="DGT70" s="134"/>
      <c r="DGU70" s="134"/>
      <c r="DGV70" s="134"/>
      <c r="DGW70" s="134"/>
      <c r="DGX70" s="134"/>
      <c r="DGY70" s="134"/>
      <c r="DGZ70" s="134"/>
      <c r="DHA70" s="134"/>
      <c r="DHB70" s="134"/>
      <c r="DHC70" s="134"/>
      <c r="DHD70" s="134"/>
      <c r="DHE70" s="134"/>
      <c r="DHF70" s="134"/>
      <c r="DHG70" s="134"/>
      <c r="DHH70" s="134"/>
      <c r="DHI70" s="134"/>
      <c r="DHJ70" s="134"/>
      <c r="DHK70" s="134"/>
      <c r="DHL70" s="134"/>
      <c r="DHM70" s="134"/>
      <c r="DHN70" s="134"/>
      <c r="DHO70" s="134"/>
      <c r="DHP70" s="134"/>
      <c r="DHQ70" s="134"/>
      <c r="DHR70" s="134"/>
      <c r="DHS70" s="134"/>
      <c r="DHT70" s="134"/>
      <c r="DHU70" s="134"/>
      <c r="DHV70" s="134"/>
      <c r="DHW70" s="134"/>
      <c r="DHX70" s="134"/>
      <c r="DHY70" s="134"/>
      <c r="DHZ70" s="134"/>
      <c r="DIA70" s="134"/>
      <c r="DIB70" s="134"/>
      <c r="DIC70" s="134"/>
      <c r="DID70" s="134"/>
      <c r="DIE70" s="134"/>
      <c r="DIF70" s="134"/>
      <c r="DIG70" s="134"/>
      <c r="DIH70" s="134"/>
      <c r="DII70" s="134"/>
      <c r="DIJ70" s="134"/>
      <c r="DIK70" s="134"/>
      <c r="DIL70" s="134"/>
      <c r="DIM70" s="134"/>
      <c r="DIN70" s="134"/>
      <c r="DIO70" s="134"/>
      <c r="DIP70" s="134"/>
      <c r="DIQ70" s="134"/>
      <c r="DIR70" s="134"/>
      <c r="DIS70" s="134"/>
      <c r="DIT70" s="134"/>
      <c r="DIU70" s="134"/>
      <c r="DIV70" s="134"/>
      <c r="DIW70" s="134"/>
      <c r="DIX70" s="134"/>
      <c r="DIY70" s="134"/>
      <c r="DIZ70" s="134"/>
      <c r="DJA70" s="134"/>
      <c r="DJB70" s="134"/>
      <c r="DJC70" s="134"/>
      <c r="DJD70" s="134"/>
      <c r="DJE70" s="134"/>
      <c r="DJF70" s="134"/>
      <c r="DJG70" s="134"/>
      <c r="DJH70" s="134"/>
      <c r="DJI70" s="134"/>
      <c r="DJJ70" s="134"/>
      <c r="DJK70" s="134"/>
      <c r="DJL70" s="134"/>
      <c r="DJM70" s="134"/>
      <c r="DJN70" s="134"/>
      <c r="DJO70" s="134"/>
      <c r="DJP70" s="134"/>
      <c r="DJQ70" s="134"/>
      <c r="DJR70" s="134"/>
      <c r="DJS70" s="134"/>
      <c r="DJT70" s="134"/>
      <c r="DJU70" s="134"/>
      <c r="DJV70" s="134"/>
      <c r="DJW70" s="134"/>
      <c r="DJX70" s="134"/>
      <c r="DJY70" s="134"/>
      <c r="DJZ70" s="134"/>
      <c r="DKA70" s="134"/>
      <c r="DKB70" s="134"/>
      <c r="DKC70" s="134"/>
      <c r="DKD70" s="134"/>
      <c r="DKE70" s="134"/>
      <c r="DKF70" s="134"/>
      <c r="DKG70" s="134"/>
      <c r="DKH70" s="134"/>
      <c r="DKI70" s="134"/>
      <c r="DKJ70" s="134"/>
      <c r="DKK70" s="134"/>
      <c r="DKL70" s="134"/>
      <c r="DKM70" s="134"/>
      <c r="DKN70" s="134"/>
      <c r="DKO70" s="134"/>
      <c r="DKP70" s="134"/>
      <c r="DKQ70" s="134"/>
      <c r="DKR70" s="134"/>
      <c r="DKS70" s="134"/>
      <c r="DKT70" s="134"/>
      <c r="DKU70" s="134"/>
      <c r="DKV70" s="134"/>
      <c r="DKW70" s="134"/>
      <c r="DKX70" s="134"/>
      <c r="DKY70" s="134"/>
      <c r="DKZ70" s="134"/>
      <c r="DLA70" s="134"/>
      <c r="DLB70" s="134"/>
      <c r="DLC70" s="134"/>
      <c r="DLD70" s="134"/>
      <c r="DLE70" s="134"/>
      <c r="DLF70" s="134"/>
      <c r="DLG70" s="134"/>
      <c r="DLH70" s="134"/>
      <c r="DLI70" s="134"/>
      <c r="DLJ70" s="134"/>
      <c r="DLK70" s="134"/>
      <c r="DLL70" s="134"/>
      <c r="DLM70" s="134"/>
      <c r="DLN70" s="134"/>
      <c r="DLO70" s="134"/>
      <c r="DLP70" s="134"/>
      <c r="DLQ70" s="134"/>
      <c r="DLR70" s="134"/>
      <c r="DLS70" s="134"/>
      <c r="DLT70" s="134"/>
      <c r="DLU70" s="134"/>
      <c r="DLV70" s="134"/>
      <c r="DLW70" s="134"/>
      <c r="DLX70" s="134"/>
      <c r="DLY70" s="134"/>
      <c r="DLZ70" s="134"/>
      <c r="DMA70" s="134"/>
      <c r="DMB70" s="134"/>
      <c r="DMC70" s="134"/>
      <c r="DMD70" s="134"/>
      <c r="DME70" s="134"/>
      <c r="DMF70" s="134"/>
      <c r="DMG70" s="134"/>
      <c r="DMH70" s="134"/>
      <c r="DMI70" s="134"/>
      <c r="DMJ70" s="134"/>
      <c r="DMK70" s="134"/>
      <c r="DML70" s="134"/>
      <c r="DMM70" s="134"/>
      <c r="DMN70" s="134"/>
      <c r="DMO70" s="134"/>
      <c r="DMP70" s="134"/>
      <c r="DMQ70" s="134"/>
      <c r="DMR70" s="134"/>
      <c r="DMS70" s="134"/>
      <c r="DMT70" s="134"/>
      <c r="DMU70" s="134"/>
      <c r="DMV70" s="134"/>
      <c r="DMW70" s="134"/>
      <c r="DMX70" s="134"/>
      <c r="DMY70" s="134"/>
      <c r="DMZ70" s="134"/>
      <c r="DNA70" s="134"/>
      <c r="DNB70" s="134"/>
      <c r="DNC70" s="134"/>
      <c r="DND70" s="134"/>
      <c r="DNE70" s="134"/>
      <c r="DNF70" s="134"/>
      <c r="DNG70" s="134"/>
      <c r="DNH70" s="134"/>
      <c r="DNI70" s="134"/>
      <c r="DNJ70" s="134"/>
      <c r="DNK70" s="134"/>
      <c r="DNL70" s="134"/>
      <c r="DNM70" s="134"/>
      <c r="DNN70" s="134"/>
      <c r="DNO70" s="134"/>
      <c r="DNP70" s="134"/>
      <c r="DNQ70" s="134"/>
      <c r="DNR70" s="134"/>
      <c r="DNS70" s="134"/>
      <c r="DNT70" s="134"/>
      <c r="DNU70" s="134"/>
      <c r="DNV70" s="134"/>
      <c r="DNW70" s="134"/>
      <c r="DNX70" s="134"/>
      <c r="DNY70" s="134"/>
      <c r="DNZ70" s="134"/>
      <c r="DOA70" s="134"/>
      <c r="DOB70" s="134"/>
      <c r="DOC70" s="134"/>
      <c r="DOD70" s="134"/>
      <c r="DOE70" s="134"/>
      <c r="DOF70" s="134"/>
      <c r="DOG70" s="134"/>
      <c r="DOH70" s="134"/>
      <c r="DOI70" s="134"/>
      <c r="DOJ70" s="134"/>
      <c r="DOK70" s="134"/>
      <c r="DOL70" s="134"/>
      <c r="DOM70" s="134"/>
      <c r="DON70" s="134"/>
      <c r="DOO70" s="134"/>
      <c r="DOP70" s="134"/>
      <c r="DOQ70" s="134"/>
      <c r="DOR70" s="134"/>
      <c r="DOS70" s="134"/>
      <c r="DOT70" s="134"/>
      <c r="DOU70" s="134"/>
      <c r="DOV70" s="134"/>
      <c r="DOW70" s="134"/>
      <c r="DOX70" s="134"/>
      <c r="DOY70" s="134"/>
      <c r="DOZ70" s="134"/>
      <c r="DPA70" s="134"/>
      <c r="DPB70" s="134"/>
      <c r="DPC70" s="134"/>
      <c r="DPD70" s="134"/>
      <c r="DPE70" s="134"/>
      <c r="DPF70" s="134"/>
      <c r="DPG70" s="134"/>
      <c r="DPH70" s="134"/>
      <c r="DPI70" s="134"/>
      <c r="DPJ70" s="134"/>
      <c r="DPK70" s="134"/>
      <c r="DPL70" s="134"/>
      <c r="DPM70" s="134"/>
      <c r="DPN70" s="134"/>
      <c r="DPO70" s="134"/>
      <c r="DPP70" s="134"/>
      <c r="DPQ70" s="134"/>
      <c r="DPR70" s="134"/>
      <c r="DPS70" s="134"/>
      <c r="DPT70" s="134"/>
      <c r="DPU70" s="134"/>
      <c r="DPV70" s="134"/>
      <c r="DPW70" s="134"/>
      <c r="DPX70" s="134"/>
      <c r="DPY70" s="134"/>
      <c r="DPZ70" s="134"/>
      <c r="DQA70" s="134"/>
      <c r="DQB70" s="134"/>
      <c r="DQC70" s="134"/>
      <c r="DQD70" s="134"/>
      <c r="DQE70" s="134"/>
      <c r="DQF70" s="134"/>
      <c r="DQG70" s="134"/>
      <c r="DQH70" s="134"/>
      <c r="DQI70" s="134"/>
      <c r="DQJ70" s="134"/>
      <c r="DQK70" s="134"/>
      <c r="DQL70" s="134"/>
      <c r="DQM70" s="134"/>
      <c r="DQN70" s="134"/>
      <c r="DQO70" s="134"/>
      <c r="DQP70" s="134"/>
      <c r="DQQ70" s="134"/>
      <c r="DQR70" s="134"/>
      <c r="DQS70" s="134"/>
      <c r="DQT70" s="134"/>
      <c r="DQU70" s="134"/>
      <c r="DQV70" s="134"/>
      <c r="DQW70" s="134"/>
      <c r="DQX70" s="134"/>
      <c r="DQY70" s="134"/>
      <c r="DQZ70" s="134"/>
      <c r="DRA70" s="134"/>
      <c r="DRB70" s="134"/>
      <c r="DRC70" s="134"/>
      <c r="DRD70" s="134"/>
      <c r="DRE70" s="134"/>
      <c r="DRF70" s="134"/>
      <c r="DRG70" s="134"/>
      <c r="DRH70" s="134"/>
      <c r="DRI70" s="134"/>
      <c r="DRJ70" s="134"/>
      <c r="DRK70" s="134"/>
      <c r="DRL70" s="134"/>
      <c r="DRM70" s="134"/>
      <c r="DRN70" s="134"/>
      <c r="DRO70" s="134"/>
      <c r="DRP70" s="134"/>
      <c r="DRQ70" s="134"/>
      <c r="DRR70" s="134"/>
      <c r="DRS70" s="134"/>
      <c r="DRT70" s="134"/>
      <c r="DRU70" s="134"/>
      <c r="DRV70" s="134"/>
      <c r="DRW70" s="134"/>
      <c r="DRX70" s="134"/>
      <c r="DRY70" s="134"/>
      <c r="DRZ70" s="134"/>
      <c r="DSA70" s="134"/>
      <c r="DSB70" s="134"/>
      <c r="DSC70" s="134"/>
      <c r="DSD70" s="134"/>
      <c r="DSE70" s="134"/>
      <c r="DSF70" s="134"/>
      <c r="DSG70" s="134"/>
      <c r="DSH70" s="134"/>
      <c r="DSI70" s="134"/>
      <c r="DSJ70" s="134"/>
      <c r="DSK70" s="134"/>
      <c r="DSL70" s="134"/>
      <c r="DSM70" s="134"/>
      <c r="DSN70" s="134"/>
      <c r="DSO70" s="134"/>
      <c r="DSP70" s="134"/>
      <c r="DSQ70" s="134"/>
      <c r="DSR70" s="134"/>
      <c r="DSS70" s="134"/>
      <c r="DST70" s="134"/>
      <c r="DSU70" s="134"/>
      <c r="DSV70" s="134"/>
      <c r="DSW70" s="134"/>
      <c r="DSX70" s="134"/>
      <c r="DSY70" s="134"/>
      <c r="DSZ70" s="134"/>
      <c r="DTA70" s="134"/>
      <c r="DTB70" s="134"/>
      <c r="DTC70" s="134"/>
      <c r="DTD70" s="134"/>
      <c r="DTE70" s="134"/>
      <c r="DTF70" s="134"/>
      <c r="DTG70" s="134"/>
      <c r="DTH70" s="134"/>
      <c r="DTI70" s="134"/>
      <c r="DTJ70" s="134"/>
      <c r="DTK70" s="134"/>
      <c r="DTL70" s="134"/>
      <c r="DTM70" s="134"/>
      <c r="DTN70" s="134"/>
      <c r="DTO70" s="134"/>
      <c r="DTP70" s="134"/>
      <c r="DTQ70" s="134"/>
      <c r="DTR70" s="134"/>
      <c r="DTS70" s="134"/>
      <c r="DTT70" s="134"/>
      <c r="DTU70" s="134"/>
      <c r="DTV70" s="134"/>
      <c r="DTW70" s="134"/>
      <c r="DTX70" s="134"/>
      <c r="DTY70" s="134"/>
      <c r="DTZ70" s="134"/>
      <c r="DUA70" s="134"/>
      <c r="DUB70" s="134"/>
      <c r="DUC70" s="134"/>
      <c r="DUD70" s="134"/>
      <c r="DUE70" s="134"/>
      <c r="DUF70" s="134"/>
      <c r="DUG70" s="134"/>
      <c r="DUH70" s="134"/>
      <c r="DUI70" s="134"/>
      <c r="DUJ70" s="134"/>
      <c r="DUK70" s="134"/>
      <c r="DUL70" s="134"/>
      <c r="DUM70" s="134"/>
      <c r="DUN70" s="134"/>
      <c r="DUO70" s="134"/>
      <c r="DUP70" s="134"/>
      <c r="DUQ70" s="134"/>
      <c r="DUR70" s="134"/>
      <c r="DUS70" s="134"/>
      <c r="DUT70" s="134"/>
      <c r="DUU70" s="134"/>
      <c r="DUV70" s="134"/>
      <c r="DUW70" s="134"/>
      <c r="DUX70" s="134"/>
      <c r="DUY70" s="134"/>
      <c r="DUZ70" s="134"/>
      <c r="DVA70" s="134"/>
      <c r="DVB70" s="134"/>
      <c r="DVC70" s="134"/>
      <c r="DVD70" s="134"/>
      <c r="DVE70" s="134"/>
      <c r="DVF70" s="134"/>
      <c r="DVG70" s="134"/>
      <c r="DVH70" s="134"/>
      <c r="DVI70" s="134"/>
      <c r="DVJ70" s="134"/>
      <c r="DVK70" s="134"/>
      <c r="DVL70" s="134"/>
      <c r="DVM70" s="134"/>
      <c r="DVN70" s="134"/>
      <c r="DVO70" s="134"/>
      <c r="DVP70" s="134"/>
      <c r="DVQ70" s="134"/>
      <c r="DVR70" s="134"/>
      <c r="DVS70" s="134"/>
      <c r="DVT70" s="134"/>
      <c r="DVU70" s="134"/>
      <c r="DVV70" s="134"/>
      <c r="DVW70" s="134"/>
      <c r="DVX70" s="134"/>
      <c r="DVY70" s="134"/>
      <c r="DVZ70" s="134"/>
      <c r="DWA70" s="134"/>
      <c r="DWB70" s="134"/>
      <c r="DWC70" s="134"/>
      <c r="DWD70" s="134"/>
      <c r="DWE70" s="134"/>
      <c r="DWF70" s="134"/>
      <c r="DWG70" s="134"/>
      <c r="DWH70" s="134"/>
      <c r="DWI70" s="134"/>
      <c r="DWJ70" s="134"/>
      <c r="DWK70" s="134"/>
      <c r="DWL70" s="134"/>
      <c r="DWM70" s="134"/>
      <c r="DWN70" s="134"/>
      <c r="DWO70" s="134"/>
      <c r="DWP70" s="134"/>
      <c r="DWQ70" s="134"/>
      <c r="DWR70" s="134"/>
      <c r="DWS70" s="134"/>
      <c r="DWT70" s="134"/>
      <c r="DWU70" s="134"/>
      <c r="DWV70" s="134"/>
      <c r="DWW70" s="134"/>
      <c r="DWX70" s="134"/>
      <c r="DWY70" s="134"/>
      <c r="DWZ70" s="134"/>
      <c r="DXA70" s="134"/>
      <c r="DXB70" s="134"/>
      <c r="DXC70" s="134"/>
      <c r="DXD70" s="134"/>
      <c r="DXE70" s="134"/>
      <c r="DXF70" s="134"/>
      <c r="DXG70" s="134"/>
      <c r="DXH70" s="134"/>
      <c r="DXI70" s="134"/>
      <c r="DXJ70" s="134"/>
      <c r="DXK70" s="134"/>
      <c r="DXL70" s="134"/>
      <c r="DXM70" s="134"/>
      <c r="DXN70" s="134"/>
      <c r="DXO70" s="134"/>
      <c r="DXP70" s="134"/>
      <c r="DXQ70" s="134"/>
      <c r="DXR70" s="134"/>
      <c r="DXS70" s="134"/>
      <c r="DXT70" s="134"/>
      <c r="DXU70" s="134"/>
      <c r="DXV70" s="134"/>
      <c r="DXW70" s="134"/>
      <c r="DXX70" s="134"/>
      <c r="DXY70" s="134"/>
      <c r="DXZ70" s="134"/>
      <c r="DYA70" s="134"/>
      <c r="DYB70" s="134"/>
      <c r="DYC70" s="134"/>
      <c r="DYD70" s="134"/>
      <c r="DYE70" s="134"/>
      <c r="DYF70" s="134"/>
      <c r="DYG70" s="134"/>
      <c r="DYH70" s="134"/>
      <c r="DYI70" s="134"/>
      <c r="DYJ70" s="134"/>
      <c r="DYK70" s="134"/>
      <c r="DYL70" s="134"/>
      <c r="DYM70" s="134"/>
      <c r="DYN70" s="134"/>
      <c r="DYO70" s="134"/>
      <c r="DYP70" s="134"/>
      <c r="DYQ70" s="134"/>
      <c r="DYR70" s="134"/>
      <c r="DYS70" s="134"/>
      <c r="DYT70" s="134"/>
      <c r="DYU70" s="134"/>
      <c r="DYV70" s="134"/>
      <c r="DYW70" s="134"/>
      <c r="DYX70" s="134"/>
      <c r="DYY70" s="134"/>
      <c r="DYZ70" s="134"/>
      <c r="DZA70" s="134"/>
      <c r="DZB70" s="134"/>
      <c r="DZC70" s="134"/>
      <c r="DZD70" s="134"/>
      <c r="DZE70" s="134"/>
      <c r="DZF70" s="134"/>
      <c r="DZG70" s="134"/>
      <c r="DZH70" s="134"/>
      <c r="DZI70" s="134"/>
      <c r="DZJ70" s="134"/>
      <c r="DZK70" s="134"/>
      <c r="DZL70" s="134"/>
      <c r="DZM70" s="134"/>
      <c r="DZN70" s="134"/>
      <c r="DZO70" s="134"/>
      <c r="DZP70" s="134"/>
      <c r="DZQ70" s="134"/>
      <c r="DZR70" s="134"/>
      <c r="DZS70" s="134"/>
      <c r="DZT70" s="134"/>
      <c r="DZU70" s="134"/>
      <c r="DZV70" s="134"/>
      <c r="DZW70" s="134"/>
      <c r="DZX70" s="134"/>
      <c r="DZY70" s="134"/>
      <c r="DZZ70" s="134"/>
      <c r="EAA70" s="134"/>
      <c r="EAB70" s="134"/>
      <c r="EAC70" s="134"/>
      <c r="EAD70" s="134"/>
      <c r="EAE70" s="134"/>
      <c r="EAF70" s="134"/>
      <c r="EAG70" s="134"/>
      <c r="EAH70" s="134"/>
      <c r="EAI70" s="134"/>
      <c r="EAJ70" s="134"/>
      <c r="EAK70" s="134"/>
      <c r="EAL70" s="134"/>
      <c r="EAM70" s="134"/>
      <c r="EAN70" s="134"/>
      <c r="EAO70" s="134"/>
      <c r="EAP70" s="134"/>
      <c r="EAQ70" s="134"/>
      <c r="EAR70" s="134"/>
      <c r="EAS70" s="134"/>
      <c r="EAT70" s="134"/>
      <c r="EAU70" s="134"/>
      <c r="EAV70" s="134"/>
      <c r="EAW70" s="134"/>
      <c r="EAX70" s="134"/>
      <c r="EAY70" s="134"/>
      <c r="EAZ70" s="134"/>
      <c r="EBA70" s="134"/>
      <c r="EBB70" s="134"/>
      <c r="EBC70" s="134"/>
      <c r="EBD70" s="134"/>
      <c r="EBE70" s="134"/>
      <c r="EBF70" s="134"/>
      <c r="EBG70" s="134"/>
      <c r="EBH70" s="134"/>
      <c r="EBI70" s="134"/>
      <c r="EBJ70" s="134"/>
      <c r="EBK70" s="134"/>
      <c r="EBL70" s="134"/>
      <c r="EBM70" s="134"/>
      <c r="EBN70" s="134"/>
      <c r="EBO70" s="134"/>
      <c r="EBP70" s="134"/>
      <c r="EBQ70" s="134"/>
      <c r="EBR70" s="134"/>
      <c r="EBS70" s="134"/>
      <c r="EBT70" s="134"/>
      <c r="EBU70" s="134"/>
      <c r="EBV70" s="134"/>
      <c r="EBW70" s="134"/>
      <c r="EBX70" s="134"/>
      <c r="EBY70" s="134"/>
      <c r="EBZ70" s="134"/>
      <c r="ECA70" s="134"/>
      <c r="ECB70" s="134"/>
      <c r="ECC70" s="134"/>
      <c r="ECD70" s="134"/>
      <c r="ECE70" s="134"/>
      <c r="ECF70" s="134"/>
      <c r="ECG70" s="134"/>
      <c r="ECH70" s="134"/>
      <c r="ECI70" s="134"/>
      <c r="ECJ70" s="134"/>
      <c r="ECK70" s="134"/>
      <c r="ECL70" s="134"/>
      <c r="ECM70" s="134"/>
      <c r="ECN70" s="134"/>
      <c r="ECO70" s="134"/>
      <c r="ECP70" s="134"/>
      <c r="ECQ70" s="134"/>
      <c r="ECR70" s="134"/>
      <c r="ECS70" s="134"/>
      <c r="ECT70" s="134"/>
      <c r="ECU70" s="134"/>
      <c r="ECV70" s="134"/>
      <c r="ECW70" s="134"/>
      <c r="ECX70" s="134"/>
      <c r="ECY70" s="134"/>
      <c r="ECZ70" s="134"/>
      <c r="EDA70" s="134"/>
      <c r="EDB70" s="134"/>
      <c r="EDC70" s="134"/>
      <c r="EDD70" s="134"/>
      <c r="EDE70" s="134"/>
      <c r="EDF70" s="134"/>
      <c r="EDG70" s="134"/>
      <c r="EDH70" s="134"/>
      <c r="EDI70" s="134"/>
      <c r="EDJ70" s="134"/>
      <c r="EDK70" s="134"/>
      <c r="EDL70" s="134"/>
      <c r="EDM70" s="134"/>
      <c r="EDN70" s="134"/>
      <c r="EDO70" s="134"/>
      <c r="EDP70" s="134"/>
      <c r="EDQ70" s="134"/>
      <c r="EDR70" s="134"/>
      <c r="EDS70" s="134"/>
      <c r="EDT70" s="134"/>
      <c r="EDU70" s="134"/>
      <c r="EDV70" s="134"/>
      <c r="EDW70" s="134"/>
      <c r="EDX70" s="134"/>
      <c r="EDY70" s="134"/>
      <c r="EDZ70" s="134"/>
      <c r="EEA70" s="134"/>
      <c r="EEB70" s="134"/>
      <c r="EEC70" s="134"/>
      <c r="EED70" s="134"/>
      <c r="EEE70" s="134"/>
      <c r="EEF70" s="134"/>
      <c r="EEG70" s="134"/>
      <c r="EEH70" s="134"/>
      <c r="EEI70" s="134"/>
      <c r="EEJ70" s="134"/>
      <c r="EEK70" s="134"/>
      <c r="EEL70" s="134"/>
      <c r="EEM70" s="134"/>
      <c r="EEN70" s="134"/>
      <c r="EEO70" s="134"/>
      <c r="EEP70" s="134"/>
      <c r="EEQ70" s="134"/>
      <c r="EER70" s="134"/>
      <c r="EES70" s="134"/>
      <c r="EET70" s="134"/>
      <c r="EEU70" s="134"/>
      <c r="EEV70" s="134"/>
      <c r="EEW70" s="134"/>
      <c r="EEX70" s="134"/>
      <c r="EEY70" s="134"/>
      <c r="EEZ70" s="134"/>
      <c r="EFA70" s="134"/>
      <c r="EFB70" s="134"/>
      <c r="EFC70" s="134"/>
      <c r="EFD70" s="134"/>
      <c r="EFE70" s="134"/>
      <c r="EFF70" s="134"/>
      <c r="EFG70" s="134"/>
      <c r="EFH70" s="134"/>
      <c r="EFI70" s="134"/>
      <c r="EFJ70" s="134"/>
      <c r="EFK70" s="134"/>
      <c r="EFL70" s="134"/>
      <c r="EFM70" s="134"/>
      <c r="EFN70" s="134"/>
      <c r="EFO70" s="134"/>
      <c r="EFP70" s="134"/>
      <c r="EFQ70" s="134"/>
      <c r="EFR70" s="134"/>
      <c r="EFS70" s="134"/>
      <c r="EFT70" s="134"/>
      <c r="EFU70" s="134"/>
      <c r="EFV70" s="134"/>
      <c r="EFW70" s="134"/>
      <c r="EFX70" s="134"/>
      <c r="EFY70" s="134"/>
      <c r="EFZ70" s="134"/>
      <c r="EGA70" s="134"/>
      <c r="EGB70" s="134"/>
      <c r="EGC70" s="134"/>
      <c r="EGD70" s="134"/>
      <c r="EGE70" s="134"/>
      <c r="EGF70" s="134"/>
      <c r="EGG70" s="134"/>
      <c r="EGH70" s="134"/>
      <c r="EGI70" s="134"/>
      <c r="EGJ70" s="134"/>
      <c r="EGK70" s="134"/>
      <c r="EGL70" s="134"/>
      <c r="EGM70" s="134"/>
      <c r="EGN70" s="134"/>
      <c r="EGO70" s="134"/>
      <c r="EGP70" s="134"/>
      <c r="EGQ70" s="134"/>
      <c r="EGR70" s="134"/>
      <c r="EGS70" s="134"/>
      <c r="EGT70" s="134"/>
      <c r="EGU70" s="134"/>
      <c r="EGV70" s="134"/>
      <c r="EGW70" s="134"/>
      <c r="EGX70" s="134"/>
      <c r="EGY70" s="134"/>
      <c r="EGZ70" s="134"/>
      <c r="EHA70" s="134"/>
      <c r="EHB70" s="134"/>
      <c r="EHC70" s="134"/>
      <c r="EHD70" s="134"/>
      <c r="EHE70" s="134"/>
      <c r="EHF70" s="134"/>
      <c r="EHG70" s="134"/>
      <c r="EHH70" s="134"/>
      <c r="EHI70" s="134"/>
      <c r="EHJ70" s="134"/>
      <c r="EHK70" s="134"/>
      <c r="EHL70" s="134"/>
      <c r="EHM70" s="134"/>
      <c r="EHN70" s="134"/>
      <c r="EHO70" s="134"/>
      <c r="EHP70" s="134"/>
      <c r="EHQ70" s="134"/>
      <c r="EHR70" s="134"/>
      <c r="EHS70" s="134"/>
      <c r="EHT70" s="134"/>
      <c r="EHU70" s="134"/>
      <c r="EHV70" s="134"/>
      <c r="EHW70" s="134"/>
      <c r="EHX70" s="134"/>
      <c r="EHY70" s="134"/>
      <c r="EHZ70" s="134"/>
      <c r="EIA70" s="134"/>
      <c r="EIB70" s="134"/>
      <c r="EIC70" s="134"/>
      <c r="EID70" s="134"/>
      <c r="EIE70" s="134"/>
      <c r="EIF70" s="134"/>
      <c r="EIG70" s="134"/>
      <c r="EIH70" s="134"/>
      <c r="EII70" s="134"/>
      <c r="EIJ70" s="134"/>
      <c r="EIK70" s="134"/>
      <c r="EIL70" s="134"/>
      <c r="EIM70" s="134"/>
      <c r="EIN70" s="134"/>
      <c r="EIO70" s="134"/>
      <c r="EIP70" s="134"/>
      <c r="EIQ70" s="134"/>
      <c r="EIR70" s="134"/>
      <c r="EIS70" s="134"/>
      <c r="EIT70" s="134"/>
      <c r="EIU70" s="134"/>
      <c r="EIV70" s="134"/>
      <c r="EIW70" s="134"/>
      <c r="EIX70" s="134"/>
      <c r="EIY70" s="134"/>
      <c r="EIZ70" s="134"/>
      <c r="EJA70" s="134"/>
      <c r="EJB70" s="134"/>
      <c r="EJC70" s="134"/>
      <c r="EJD70" s="134"/>
      <c r="EJE70" s="134"/>
      <c r="EJF70" s="134"/>
      <c r="EJG70" s="134"/>
      <c r="EJH70" s="134"/>
      <c r="EJI70" s="134"/>
      <c r="EJJ70" s="134"/>
      <c r="EJK70" s="134"/>
      <c r="EJL70" s="134"/>
      <c r="EJM70" s="134"/>
      <c r="EJN70" s="134"/>
      <c r="EJO70" s="134"/>
      <c r="EJP70" s="134"/>
      <c r="EJQ70" s="134"/>
      <c r="EJR70" s="134"/>
      <c r="EJS70" s="134"/>
      <c r="EJT70" s="134"/>
      <c r="EJU70" s="134"/>
      <c r="EJV70" s="134"/>
      <c r="EJW70" s="134"/>
      <c r="EJX70" s="134"/>
      <c r="EJY70" s="134"/>
      <c r="EJZ70" s="134"/>
      <c r="EKA70" s="134"/>
      <c r="EKB70" s="134"/>
      <c r="EKC70" s="134"/>
      <c r="EKD70" s="134"/>
      <c r="EKE70" s="134"/>
      <c r="EKF70" s="134"/>
      <c r="EKG70" s="134"/>
      <c r="EKH70" s="134"/>
      <c r="EKI70" s="134"/>
      <c r="EKJ70" s="134"/>
      <c r="EKK70" s="134"/>
      <c r="EKL70" s="134"/>
      <c r="EKM70" s="134"/>
      <c r="EKN70" s="134"/>
      <c r="EKO70" s="134"/>
      <c r="EKP70" s="134"/>
      <c r="EKQ70" s="134"/>
      <c r="EKR70" s="134"/>
      <c r="EKS70" s="134"/>
      <c r="EKT70" s="134"/>
      <c r="EKU70" s="134"/>
      <c r="EKV70" s="134"/>
      <c r="EKW70" s="134"/>
      <c r="EKX70" s="134"/>
      <c r="EKY70" s="134"/>
      <c r="EKZ70" s="134"/>
      <c r="ELA70" s="134"/>
      <c r="ELB70" s="134"/>
      <c r="ELC70" s="134"/>
      <c r="ELD70" s="134"/>
      <c r="ELE70" s="134"/>
      <c r="ELF70" s="134"/>
      <c r="ELG70" s="134"/>
      <c r="ELH70" s="134"/>
      <c r="ELI70" s="134"/>
      <c r="ELJ70" s="134"/>
      <c r="ELK70" s="134"/>
      <c r="ELL70" s="134"/>
      <c r="ELM70" s="134"/>
      <c r="ELN70" s="134"/>
      <c r="ELO70" s="134"/>
      <c r="ELP70" s="134"/>
      <c r="ELQ70" s="134"/>
      <c r="ELR70" s="134"/>
      <c r="ELS70" s="134"/>
      <c r="ELT70" s="134"/>
      <c r="ELU70" s="134"/>
      <c r="ELV70" s="134"/>
      <c r="ELW70" s="134"/>
      <c r="ELX70" s="134"/>
      <c r="ELY70" s="134"/>
      <c r="ELZ70" s="134"/>
      <c r="EMA70" s="134"/>
      <c r="EMB70" s="134"/>
      <c r="EMC70" s="134"/>
      <c r="EMD70" s="134"/>
      <c r="EME70" s="134"/>
      <c r="EMF70" s="134"/>
      <c r="EMG70" s="134"/>
      <c r="EMH70" s="134"/>
      <c r="EMI70" s="134"/>
      <c r="EMJ70" s="134"/>
      <c r="EMK70" s="134"/>
      <c r="EML70" s="134"/>
      <c r="EMM70" s="134"/>
      <c r="EMN70" s="134"/>
      <c r="EMO70" s="134"/>
      <c r="EMP70" s="134"/>
      <c r="EMQ70" s="134"/>
      <c r="EMR70" s="134"/>
      <c r="EMS70" s="134"/>
      <c r="EMT70" s="134"/>
      <c r="EMU70" s="134"/>
      <c r="EMV70" s="134"/>
      <c r="EMW70" s="134"/>
      <c r="EMX70" s="134"/>
      <c r="EMY70" s="134"/>
      <c r="EMZ70" s="134"/>
      <c r="ENA70" s="134"/>
      <c r="ENB70" s="134"/>
      <c r="ENC70" s="134"/>
      <c r="END70" s="134"/>
      <c r="ENE70" s="134"/>
      <c r="ENF70" s="134"/>
      <c r="ENG70" s="134"/>
      <c r="ENH70" s="134"/>
      <c r="ENI70" s="134"/>
      <c r="ENJ70" s="134"/>
      <c r="ENK70" s="134"/>
      <c r="ENL70" s="134"/>
      <c r="ENM70" s="134"/>
      <c r="ENN70" s="134"/>
      <c r="ENO70" s="134"/>
      <c r="ENP70" s="134"/>
      <c r="ENQ70" s="134"/>
      <c r="ENR70" s="134"/>
      <c r="ENS70" s="134"/>
      <c r="ENT70" s="134"/>
      <c r="ENU70" s="134"/>
      <c r="ENV70" s="134"/>
      <c r="ENW70" s="134"/>
      <c r="ENX70" s="134"/>
      <c r="ENY70" s="134"/>
      <c r="ENZ70" s="134"/>
      <c r="EOA70" s="134"/>
      <c r="EOB70" s="134"/>
      <c r="EOC70" s="134"/>
      <c r="EOD70" s="134"/>
      <c r="EOE70" s="134"/>
      <c r="EOF70" s="134"/>
      <c r="EOG70" s="134"/>
      <c r="EOH70" s="134"/>
      <c r="EOI70" s="134"/>
      <c r="EOJ70" s="134"/>
      <c r="EOK70" s="134"/>
      <c r="EOL70" s="134"/>
      <c r="EOM70" s="134"/>
      <c r="EON70" s="134"/>
      <c r="EOO70" s="134"/>
      <c r="EOP70" s="134"/>
      <c r="EOQ70" s="134"/>
      <c r="EOR70" s="134"/>
      <c r="EOS70" s="134"/>
      <c r="EOT70" s="134"/>
      <c r="EOU70" s="134"/>
      <c r="EOV70" s="134"/>
      <c r="EOW70" s="134"/>
      <c r="EOX70" s="134"/>
      <c r="EOY70" s="134"/>
      <c r="EOZ70" s="134"/>
      <c r="EPA70" s="134"/>
      <c r="EPB70" s="134"/>
      <c r="EPC70" s="134"/>
      <c r="EPD70" s="134"/>
      <c r="EPE70" s="134"/>
      <c r="EPF70" s="134"/>
      <c r="EPG70" s="134"/>
      <c r="EPH70" s="134"/>
      <c r="EPI70" s="134"/>
      <c r="EPJ70" s="134"/>
      <c r="EPK70" s="134"/>
      <c r="EPL70" s="134"/>
      <c r="EPM70" s="134"/>
      <c r="EPN70" s="134"/>
      <c r="EPO70" s="134"/>
      <c r="EPP70" s="134"/>
      <c r="EPQ70" s="134"/>
      <c r="EPR70" s="134"/>
      <c r="EPS70" s="134"/>
      <c r="EPT70" s="134"/>
      <c r="EPU70" s="134"/>
      <c r="EPV70" s="134"/>
      <c r="EPW70" s="134"/>
      <c r="EPX70" s="134"/>
      <c r="EPY70" s="134"/>
      <c r="EPZ70" s="134"/>
      <c r="EQA70" s="134"/>
      <c r="EQB70" s="134"/>
      <c r="EQC70" s="134"/>
      <c r="EQD70" s="134"/>
      <c r="EQE70" s="134"/>
      <c r="EQF70" s="134"/>
      <c r="EQG70" s="134"/>
      <c r="EQH70" s="134"/>
      <c r="EQI70" s="134"/>
      <c r="EQJ70" s="134"/>
      <c r="EQK70" s="134"/>
      <c r="EQL70" s="134"/>
      <c r="EQM70" s="134"/>
      <c r="EQN70" s="134"/>
      <c r="EQO70" s="134"/>
      <c r="EQP70" s="134"/>
      <c r="EQQ70" s="134"/>
      <c r="EQR70" s="134"/>
      <c r="EQS70" s="134"/>
      <c r="EQT70" s="134"/>
      <c r="EQU70" s="134"/>
      <c r="EQV70" s="134"/>
      <c r="EQW70" s="134"/>
      <c r="EQX70" s="134"/>
      <c r="EQY70" s="134"/>
      <c r="EQZ70" s="134"/>
      <c r="ERA70" s="134"/>
      <c r="ERB70" s="134"/>
      <c r="ERC70" s="134"/>
      <c r="ERD70" s="134"/>
      <c r="ERE70" s="134"/>
      <c r="ERF70" s="134"/>
      <c r="ERG70" s="134"/>
      <c r="ERH70" s="134"/>
      <c r="ERI70" s="134"/>
      <c r="ERJ70" s="134"/>
      <c r="ERK70" s="134"/>
      <c r="ERL70" s="134"/>
      <c r="ERM70" s="134"/>
      <c r="ERN70" s="134"/>
      <c r="ERO70" s="134"/>
      <c r="ERP70" s="134"/>
      <c r="ERQ70" s="134"/>
      <c r="ERR70" s="134"/>
      <c r="ERS70" s="134"/>
      <c r="ERT70" s="134"/>
      <c r="ERU70" s="134"/>
      <c r="ERV70" s="134"/>
      <c r="ERW70" s="134"/>
      <c r="ERX70" s="134"/>
      <c r="ERY70" s="134"/>
      <c r="ERZ70" s="134"/>
      <c r="ESA70" s="134"/>
      <c r="ESB70" s="134"/>
      <c r="ESC70" s="134"/>
      <c r="ESD70" s="134"/>
      <c r="ESE70" s="134"/>
      <c r="ESF70" s="134"/>
      <c r="ESG70" s="134"/>
      <c r="ESH70" s="134"/>
      <c r="ESI70" s="134"/>
      <c r="ESJ70" s="134"/>
      <c r="ESK70" s="134"/>
      <c r="ESL70" s="134"/>
      <c r="ESM70" s="134"/>
      <c r="ESN70" s="134"/>
      <c r="ESO70" s="134"/>
      <c r="ESP70" s="134"/>
      <c r="ESQ70" s="134"/>
      <c r="ESR70" s="134"/>
      <c r="ESS70" s="134"/>
      <c r="EST70" s="134"/>
      <c r="ESU70" s="134"/>
      <c r="ESV70" s="134"/>
      <c r="ESW70" s="134"/>
      <c r="ESX70" s="134"/>
      <c r="ESY70" s="134"/>
      <c r="ESZ70" s="134"/>
      <c r="ETA70" s="134"/>
      <c r="ETB70" s="134"/>
      <c r="ETC70" s="134"/>
      <c r="ETD70" s="134"/>
      <c r="ETE70" s="134"/>
      <c r="ETF70" s="134"/>
      <c r="ETG70" s="134"/>
      <c r="ETH70" s="134"/>
      <c r="ETI70" s="134"/>
      <c r="ETJ70" s="134"/>
      <c r="ETK70" s="134"/>
      <c r="ETL70" s="134"/>
      <c r="ETM70" s="134"/>
      <c r="ETN70" s="134"/>
      <c r="ETO70" s="134"/>
      <c r="ETP70" s="134"/>
      <c r="ETQ70" s="134"/>
      <c r="ETR70" s="134"/>
      <c r="ETS70" s="134"/>
      <c r="ETT70" s="134"/>
      <c r="ETU70" s="134"/>
      <c r="ETV70" s="134"/>
      <c r="ETW70" s="134"/>
      <c r="ETX70" s="134"/>
      <c r="ETY70" s="134"/>
      <c r="ETZ70" s="134"/>
      <c r="EUA70" s="134"/>
      <c r="EUB70" s="134"/>
      <c r="EUC70" s="134"/>
      <c r="EUD70" s="134"/>
      <c r="EUE70" s="134"/>
      <c r="EUF70" s="134"/>
      <c r="EUG70" s="134"/>
      <c r="EUH70" s="134"/>
      <c r="EUI70" s="134"/>
      <c r="EUJ70" s="134"/>
      <c r="EUK70" s="134"/>
      <c r="EUL70" s="134"/>
      <c r="EUM70" s="134"/>
      <c r="EUN70" s="134"/>
      <c r="EUO70" s="134"/>
      <c r="EUP70" s="134"/>
      <c r="EUQ70" s="134"/>
      <c r="EUR70" s="134"/>
      <c r="EUS70" s="134"/>
      <c r="EUT70" s="134"/>
      <c r="EUU70" s="134"/>
      <c r="EUV70" s="134"/>
      <c r="EUW70" s="134"/>
      <c r="EUX70" s="134"/>
      <c r="EUY70" s="134"/>
      <c r="EUZ70" s="134"/>
      <c r="EVA70" s="134"/>
      <c r="EVB70" s="134"/>
      <c r="EVC70" s="134"/>
      <c r="EVD70" s="134"/>
      <c r="EVE70" s="134"/>
      <c r="EVF70" s="134"/>
      <c r="EVG70" s="134"/>
      <c r="EVH70" s="134"/>
      <c r="EVI70" s="134"/>
      <c r="EVJ70" s="134"/>
      <c r="EVK70" s="134"/>
      <c r="EVL70" s="134"/>
      <c r="EVM70" s="134"/>
      <c r="EVN70" s="134"/>
      <c r="EVO70" s="134"/>
      <c r="EVP70" s="134"/>
      <c r="EVQ70" s="134"/>
      <c r="EVR70" s="134"/>
      <c r="EVS70" s="134"/>
      <c r="EVT70" s="134"/>
      <c r="EVU70" s="134"/>
      <c r="EVV70" s="134"/>
      <c r="EVW70" s="134"/>
      <c r="EVX70" s="134"/>
      <c r="EVY70" s="134"/>
      <c r="EVZ70" s="134"/>
      <c r="EWA70" s="134"/>
      <c r="EWB70" s="134"/>
      <c r="EWC70" s="134"/>
      <c r="EWD70" s="134"/>
      <c r="EWE70" s="134"/>
      <c r="EWF70" s="134"/>
      <c r="EWG70" s="134"/>
      <c r="EWH70" s="134"/>
      <c r="EWI70" s="134"/>
      <c r="EWJ70" s="134"/>
      <c r="EWK70" s="134"/>
      <c r="EWL70" s="134"/>
      <c r="EWM70" s="134"/>
      <c r="EWN70" s="134"/>
      <c r="EWO70" s="134"/>
      <c r="EWP70" s="134"/>
      <c r="EWQ70" s="134"/>
      <c r="EWR70" s="134"/>
      <c r="EWS70" s="134"/>
      <c r="EWT70" s="134"/>
      <c r="EWU70" s="134"/>
      <c r="EWV70" s="134"/>
      <c r="EWW70" s="134"/>
      <c r="EWX70" s="134"/>
      <c r="EWY70" s="134"/>
      <c r="EWZ70" s="134"/>
      <c r="EXA70" s="134"/>
      <c r="EXB70" s="134"/>
      <c r="EXC70" s="134"/>
      <c r="EXD70" s="134"/>
      <c r="EXE70" s="134"/>
      <c r="EXF70" s="134"/>
      <c r="EXG70" s="134"/>
      <c r="EXH70" s="134"/>
      <c r="EXI70" s="134"/>
      <c r="EXJ70" s="134"/>
      <c r="EXK70" s="134"/>
      <c r="EXL70" s="134"/>
      <c r="EXM70" s="134"/>
      <c r="EXN70" s="134"/>
      <c r="EXO70" s="134"/>
      <c r="EXP70" s="134"/>
      <c r="EXQ70" s="134"/>
      <c r="EXR70" s="134"/>
      <c r="EXS70" s="134"/>
      <c r="EXT70" s="134"/>
      <c r="EXU70" s="134"/>
      <c r="EXV70" s="134"/>
      <c r="EXW70" s="134"/>
      <c r="EXX70" s="134"/>
      <c r="EXY70" s="134"/>
      <c r="EXZ70" s="134"/>
      <c r="EYA70" s="134"/>
      <c r="EYB70" s="134"/>
      <c r="EYC70" s="134"/>
      <c r="EYD70" s="134"/>
      <c r="EYE70" s="134"/>
      <c r="EYF70" s="134"/>
      <c r="EYG70" s="134"/>
      <c r="EYH70" s="134"/>
      <c r="EYI70" s="134"/>
      <c r="EYJ70" s="134"/>
      <c r="EYK70" s="134"/>
      <c r="EYL70" s="134"/>
      <c r="EYM70" s="134"/>
      <c r="EYN70" s="134"/>
      <c r="EYO70" s="134"/>
      <c r="EYP70" s="134"/>
      <c r="EYQ70" s="134"/>
      <c r="EYR70" s="134"/>
      <c r="EYS70" s="134"/>
      <c r="EYT70" s="134"/>
      <c r="EYU70" s="134"/>
      <c r="EYV70" s="134"/>
      <c r="EYW70" s="134"/>
      <c r="EYX70" s="134"/>
      <c r="EYY70" s="134"/>
      <c r="EYZ70" s="134"/>
      <c r="EZA70" s="134"/>
      <c r="EZB70" s="134"/>
      <c r="EZC70" s="134"/>
      <c r="EZD70" s="134"/>
      <c r="EZE70" s="134"/>
      <c r="EZF70" s="134"/>
      <c r="EZG70" s="134"/>
      <c r="EZH70" s="134"/>
      <c r="EZI70" s="134"/>
      <c r="EZJ70" s="134"/>
      <c r="EZK70" s="134"/>
      <c r="EZL70" s="134"/>
      <c r="EZM70" s="134"/>
      <c r="EZN70" s="134"/>
      <c r="EZO70" s="134"/>
      <c r="EZP70" s="134"/>
      <c r="EZQ70" s="134"/>
      <c r="EZR70" s="134"/>
      <c r="EZS70" s="134"/>
      <c r="EZT70" s="134"/>
      <c r="EZU70" s="134"/>
      <c r="EZV70" s="134"/>
      <c r="EZW70" s="134"/>
      <c r="EZX70" s="134"/>
      <c r="EZY70" s="134"/>
      <c r="EZZ70" s="134"/>
      <c r="FAA70" s="134"/>
      <c r="FAB70" s="134"/>
      <c r="FAC70" s="134"/>
      <c r="FAD70" s="134"/>
      <c r="FAE70" s="134"/>
      <c r="FAF70" s="134"/>
      <c r="FAG70" s="134"/>
      <c r="FAH70" s="134"/>
      <c r="FAI70" s="134"/>
      <c r="FAJ70" s="134"/>
      <c r="FAK70" s="134"/>
      <c r="FAL70" s="134"/>
      <c r="FAM70" s="134"/>
      <c r="FAN70" s="134"/>
      <c r="FAO70" s="134"/>
      <c r="FAP70" s="134"/>
      <c r="FAQ70" s="134"/>
      <c r="FAR70" s="134"/>
      <c r="FAS70" s="134"/>
      <c r="FAT70" s="134"/>
      <c r="FAU70" s="134"/>
      <c r="FAV70" s="134"/>
      <c r="FAW70" s="134"/>
      <c r="FAX70" s="134"/>
      <c r="FAY70" s="134"/>
      <c r="FAZ70" s="134"/>
      <c r="FBA70" s="134"/>
      <c r="FBB70" s="134"/>
      <c r="FBC70" s="134"/>
      <c r="FBD70" s="134"/>
      <c r="FBE70" s="134"/>
      <c r="FBF70" s="134"/>
      <c r="FBG70" s="134"/>
      <c r="FBH70" s="134"/>
      <c r="FBI70" s="134"/>
      <c r="FBJ70" s="134"/>
      <c r="FBK70" s="134"/>
      <c r="FBL70" s="134"/>
      <c r="FBM70" s="134"/>
      <c r="FBN70" s="134"/>
      <c r="FBO70" s="134"/>
      <c r="FBP70" s="134"/>
      <c r="FBQ70" s="134"/>
      <c r="FBR70" s="134"/>
      <c r="FBS70" s="134"/>
      <c r="FBT70" s="134"/>
      <c r="FBU70" s="134"/>
      <c r="FBV70" s="134"/>
      <c r="FBW70" s="134"/>
      <c r="FBX70" s="134"/>
      <c r="FBY70" s="134"/>
      <c r="FBZ70" s="134"/>
      <c r="FCA70" s="134"/>
      <c r="FCB70" s="134"/>
      <c r="FCC70" s="134"/>
      <c r="FCD70" s="134"/>
      <c r="FCE70" s="134"/>
      <c r="FCF70" s="134"/>
      <c r="FCG70" s="134"/>
      <c r="FCH70" s="134"/>
      <c r="FCI70" s="134"/>
      <c r="FCJ70" s="134"/>
      <c r="FCK70" s="134"/>
      <c r="FCL70" s="134"/>
      <c r="FCM70" s="134"/>
      <c r="FCN70" s="134"/>
      <c r="FCO70" s="134"/>
      <c r="FCP70" s="134"/>
      <c r="FCQ70" s="134"/>
      <c r="FCR70" s="134"/>
      <c r="FCS70" s="134"/>
      <c r="FCT70" s="134"/>
      <c r="FCU70" s="134"/>
      <c r="FCV70" s="134"/>
      <c r="FCW70" s="134"/>
      <c r="FCX70" s="134"/>
      <c r="FCY70" s="134"/>
      <c r="FCZ70" s="134"/>
      <c r="FDA70" s="134"/>
      <c r="FDB70" s="134"/>
      <c r="FDC70" s="134"/>
      <c r="FDD70" s="134"/>
      <c r="FDE70" s="134"/>
      <c r="FDF70" s="134"/>
      <c r="FDG70" s="134"/>
      <c r="FDH70" s="134"/>
      <c r="FDI70" s="134"/>
      <c r="FDJ70" s="134"/>
      <c r="FDK70" s="134"/>
      <c r="FDL70" s="134"/>
      <c r="FDM70" s="134"/>
      <c r="FDN70" s="134"/>
      <c r="FDO70" s="134"/>
      <c r="FDP70" s="134"/>
      <c r="FDQ70" s="134"/>
      <c r="FDR70" s="134"/>
      <c r="FDS70" s="134"/>
      <c r="FDT70" s="134"/>
      <c r="FDU70" s="134"/>
      <c r="FDV70" s="134"/>
      <c r="FDW70" s="134"/>
      <c r="FDX70" s="134"/>
      <c r="FDY70" s="134"/>
      <c r="FDZ70" s="134"/>
      <c r="FEA70" s="134"/>
      <c r="FEB70" s="134"/>
      <c r="FEC70" s="134"/>
      <c r="FED70" s="134"/>
      <c r="FEE70" s="134"/>
      <c r="FEF70" s="134"/>
      <c r="FEG70" s="134"/>
      <c r="FEH70" s="134"/>
      <c r="FEI70" s="134"/>
      <c r="FEJ70" s="134"/>
      <c r="FEK70" s="134"/>
      <c r="FEL70" s="134"/>
      <c r="FEM70" s="134"/>
      <c r="FEN70" s="134"/>
      <c r="FEO70" s="134"/>
      <c r="FEP70" s="134"/>
      <c r="FEQ70" s="134"/>
      <c r="FER70" s="134"/>
      <c r="FES70" s="134"/>
      <c r="FET70" s="134"/>
      <c r="FEU70" s="134"/>
      <c r="FEV70" s="134"/>
      <c r="FEW70" s="134"/>
      <c r="FEX70" s="134"/>
      <c r="FEY70" s="134"/>
      <c r="FEZ70" s="134"/>
      <c r="FFA70" s="134"/>
      <c r="FFB70" s="134"/>
      <c r="FFC70" s="134"/>
      <c r="FFD70" s="134"/>
      <c r="FFE70" s="134"/>
      <c r="FFF70" s="134"/>
      <c r="FFG70" s="134"/>
      <c r="FFH70" s="134"/>
      <c r="FFI70" s="134"/>
      <c r="FFJ70" s="134"/>
      <c r="FFK70" s="134"/>
      <c r="FFL70" s="134"/>
      <c r="FFM70" s="134"/>
      <c r="FFN70" s="134"/>
      <c r="FFO70" s="134"/>
      <c r="FFP70" s="134"/>
      <c r="FFQ70" s="134"/>
      <c r="FFR70" s="134"/>
      <c r="FFS70" s="134"/>
      <c r="FFT70" s="134"/>
      <c r="FFU70" s="134"/>
      <c r="FFV70" s="134"/>
      <c r="FFW70" s="134"/>
      <c r="FFX70" s="134"/>
      <c r="FFY70" s="134"/>
      <c r="FFZ70" s="134"/>
      <c r="FGA70" s="134"/>
      <c r="FGB70" s="134"/>
      <c r="FGC70" s="134"/>
      <c r="FGD70" s="134"/>
      <c r="FGE70" s="134"/>
      <c r="FGF70" s="134"/>
      <c r="FGG70" s="134"/>
      <c r="FGH70" s="134"/>
      <c r="FGI70" s="134"/>
      <c r="FGJ70" s="134"/>
      <c r="FGK70" s="134"/>
      <c r="FGL70" s="134"/>
      <c r="FGM70" s="134"/>
      <c r="FGN70" s="134"/>
      <c r="FGO70" s="134"/>
      <c r="FGP70" s="134"/>
      <c r="FGQ70" s="134"/>
      <c r="FGR70" s="134"/>
      <c r="FGS70" s="134"/>
      <c r="FGT70" s="134"/>
      <c r="FGU70" s="134"/>
      <c r="FGV70" s="134"/>
      <c r="FGW70" s="134"/>
      <c r="FGX70" s="134"/>
      <c r="FGY70" s="134"/>
      <c r="FGZ70" s="134"/>
      <c r="FHA70" s="134"/>
      <c r="FHB70" s="134"/>
      <c r="FHC70" s="134"/>
      <c r="FHD70" s="134"/>
      <c r="FHE70" s="134"/>
      <c r="FHF70" s="134"/>
      <c r="FHG70" s="134"/>
      <c r="FHH70" s="134"/>
      <c r="FHI70" s="134"/>
      <c r="FHJ70" s="134"/>
      <c r="FHK70" s="134"/>
      <c r="FHL70" s="134"/>
      <c r="FHM70" s="134"/>
      <c r="FHN70" s="134"/>
      <c r="FHO70" s="134"/>
      <c r="FHP70" s="134"/>
      <c r="FHQ70" s="134"/>
      <c r="FHR70" s="134"/>
      <c r="FHS70" s="134"/>
      <c r="FHT70" s="134"/>
      <c r="FHU70" s="134"/>
      <c r="FHV70" s="134"/>
      <c r="FHW70" s="134"/>
      <c r="FHX70" s="134"/>
      <c r="FHY70" s="134"/>
      <c r="FHZ70" s="134"/>
      <c r="FIA70" s="134"/>
      <c r="FIB70" s="134"/>
      <c r="FIC70" s="134"/>
      <c r="FID70" s="134"/>
      <c r="FIE70" s="134"/>
      <c r="FIF70" s="134"/>
      <c r="FIG70" s="134"/>
      <c r="FIH70" s="134"/>
      <c r="FII70" s="134"/>
      <c r="FIJ70" s="134"/>
      <c r="FIK70" s="134"/>
      <c r="FIL70" s="134"/>
      <c r="FIM70" s="134"/>
      <c r="FIN70" s="134"/>
      <c r="FIO70" s="134"/>
      <c r="FIP70" s="134"/>
      <c r="FIQ70" s="134"/>
      <c r="FIR70" s="134"/>
      <c r="FIS70" s="134"/>
      <c r="FIT70" s="134"/>
      <c r="FIU70" s="134"/>
      <c r="FIV70" s="134"/>
      <c r="FIW70" s="134"/>
      <c r="FIX70" s="134"/>
      <c r="FIY70" s="134"/>
      <c r="FIZ70" s="134"/>
      <c r="FJA70" s="134"/>
      <c r="FJB70" s="134"/>
      <c r="FJC70" s="134"/>
      <c r="FJD70" s="134"/>
      <c r="FJE70" s="134"/>
      <c r="FJF70" s="134"/>
      <c r="FJG70" s="134"/>
      <c r="FJH70" s="134"/>
      <c r="FJI70" s="134"/>
      <c r="FJJ70" s="134"/>
      <c r="FJK70" s="134"/>
      <c r="FJL70" s="134"/>
      <c r="FJM70" s="134"/>
      <c r="FJN70" s="134"/>
      <c r="FJO70" s="134"/>
      <c r="FJP70" s="134"/>
      <c r="FJQ70" s="134"/>
      <c r="FJR70" s="134"/>
      <c r="FJS70" s="134"/>
      <c r="FJT70" s="134"/>
      <c r="FJU70" s="134"/>
      <c r="FJV70" s="134"/>
      <c r="FJW70" s="134"/>
      <c r="FJX70" s="134"/>
      <c r="FJY70" s="134"/>
      <c r="FJZ70" s="134"/>
      <c r="FKA70" s="134"/>
      <c r="FKB70" s="134"/>
      <c r="FKC70" s="134"/>
      <c r="FKD70" s="134"/>
      <c r="FKE70" s="134"/>
      <c r="FKF70" s="134"/>
      <c r="FKG70" s="134"/>
      <c r="FKH70" s="134"/>
      <c r="FKI70" s="134"/>
      <c r="FKJ70" s="134"/>
      <c r="FKK70" s="134"/>
      <c r="FKL70" s="134"/>
      <c r="FKM70" s="134"/>
      <c r="FKN70" s="134"/>
      <c r="FKO70" s="134"/>
      <c r="FKP70" s="134"/>
      <c r="FKQ70" s="134"/>
      <c r="FKR70" s="134"/>
      <c r="FKS70" s="134"/>
      <c r="FKT70" s="134"/>
      <c r="FKU70" s="134"/>
      <c r="FKV70" s="134"/>
      <c r="FKW70" s="134"/>
      <c r="FKX70" s="134"/>
      <c r="FKY70" s="134"/>
      <c r="FKZ70" s="134"/>
      <c r="FLA70" s="134"/>
      <c r="FLB70" s="134"/>
      <c r="FLC70" s="134"/>
      <c r="FLD70" s="134"/>
      <c r="FLE70" s="134"/>
      <c r="FLF70" s="134"/>
      <c r="FLG70" s="134"/>
      <c r="FLH70" s="134"/>
      <c r="FLI70" s="134"/>
      <c r="FLJ70" s="134"/>
      <c r="FLK70" s="134"/>
      <c r="FLL70" s="134"/>
      <c r="FLM70" s="134"/>
      <c r="FLN70" s="134"/>
      <c r="FLO70" s="134"/>
      <c r="FLP70" s="134"/>
      <c r="FLQ70" s="134"/>
      <c r="FLR70" s="134"/>
      <c r="FLS70" s="134"/>
      <c r="FLT70" s="134"/>
      <c r="FLU70" s="134"/>
      <c r="FLV70" s="134"/>
      <c r="FLW70" s="134"/>
      <c r="FLX70" s="134"/>
      <c r="FLY70" s="134"/>
      <c r="FLZ70" s="134"/>
      <c r="FMA70" s="134"/>
      <c r="FMB70" s="134"/>
      <c r="FMC70" s="134"/>
      <c r="FMD70" s="134"/>
      <c r="FME70" s="134"/>
      <c r="FMF70" s="134"/>
      <c r="FMG70" s="134"/>
      <c r="FMH70" s="134"/>
      <c r="FMI70" s="134"/>
      <c r="FMJ70" s="134"/>
      <c r="FMK70" s="134"/>
      <c r="FML70" s="134"/>
      <c r="FMM70" s="134"/>
      <c r="FMN70" s="134"/>
      <c r="FMO70" s="134"/>
      <c r="FMP70" s="134"/>
      <c r="FMQ70" s="134"/>
      <c r="FMR70" s="134"/>
      <c r="FMS70" s="134"/>
      <c r="FMT70" s="134"/>
      <c r="FMU70" s="134"/>
      <c r="FMV70" s="134"/>
      <c r="FMW70" s="134"/>
      <c r="FMX70" s="134"/>
      <c r="FMY70" s="134"/>
      <c r="FMZ70" s="134"/>
      <c r="FNA70" s="134"/>
      <c r="FNB70" s="134"/>
      <c r="FNC70" s="134"/>
      <c r="FND70" s="134"/>
      <c r="FNE70" s="134"/>
      <c r="FNF70" s="134"/>
      <c r="FNG70" s="134"/>
      <c r="FNH70" s="134"/>
      <c r="FNI70" s="134"/>
      <c r="FNJ70" s="134"/>
      <c r="FNK70" s="134"/>
      <c r="FNL70" s="134"/>
      <c r="FNM70" s="134"/>
      <c r="FNN70" s="134"/>
      <c r="FNO70" s="134"/>
      <c r="FNP70" s="134"/>
      <c r="FNQ70" s="134"/>
      <c r="FNR70" s="134"/>
      <c r="FNS70" s="134"/>
      <c r="FNT70" s="134"/>
      <c r="FNU70" s="134"/>
      <c r="FNV70" s="134"/>
      <c r="FNW70" s="134"/>
      <c r="FNX70" s="134"/>
      <c r="FNY70" s="134"/>
      <c r="FNZ70" s="134"/>
      <c r="FOA70" s="134"/>
      <c r="FOB70" s="134"/>
      <c r="FOC70" s="134"/>
      <c r="FOD70" s="134"/>
      <c r="FOE70" s="134"/>
      <c r="FOF70" s="134"/>
      <c r="FOG70" s="134"/>
      <c r="FOH70" s="134"/>
      <c r="FOI70" s="134"/>
      <c r="FOJ70" s="134"/>
      <c r="FOK70" s="134"/>
      <c r="FOL70" s="134"/>
      <c r="FOM70" s="134"/>
      <c r="FON70" s="134"/>
      <c r="FOO70" s="134"/>
      <c r="FOP70" s="134"/>
      <c r="FOQ70" s="134"/>
      <c r="FOR70" s="134"/>
      <c r="FOS70" s="134"/>
      <c r="FOT70" s="134"/>
      <c r="FOU70" s="134"/>
      <c r="FOV70" s="134"/>
      <c r="FOW70" s="134"/>
      <c r="FOX70" s="134"/>
      <c r="FOY70" s="134"/>
      <c r="FOZ70" s="134"/>
      <c r="FPA70" s="134"/>
      <c r="FPB70" s="134"/>
      <c r="FPC70" s="134"/>
      <c r="FPD70" s="134"/>
      <c r="FPE70" s="134"/>
      <c r="FPF70" s="134"/>
      <c r="FPG70" s="134"/>
      <c r="FPH70" s="134"/>
      <c r="FPI70" s="134"/>
      <c r="FPJ70" s="134"/>
      <c r="FPK70" s="134"/>
      <c r="FPL70" s="134"/>
      <c r="FPM70" s="134"/>
      <c r="FPN70" s="134"/>
      <c r="FPO70" s="134"/>
      <c r="FPP70" s="134"/>
      <c r="FPQ70" s="134"/>
      <c r="FPR70" s="134"/>
      <c r="FPS70" s="134"/>
      <c r="FPT70" s="134"/>
      <c r="FPU70" s="134"/>
      <c r="FPV70" s="134"/>
      <c r="FPW70" s="134"/>
      <c r="FPX70" s="134"/>
      <c r="FPY70" s="134"/>
      <c r="FPZ70" s="134"/>
      <c r="FQA70" s="134"/>
      <c r="FQB70" s="134"/>
      <c r="FQC70" s="134"/>
      <c r="FQD70" s="134"/>
      <c r="FQE70" s="134"/>
      <c r="FQF70" s="134"/>
      <c r="FQG70" s="134"/>
      <c r="FQH70" s="134"/>
      <c r="FQI70" s="134"/>
      <c r="FQJ70" s="134"/>
      <c r="FQK70" s="134"/>
      <c r="FQL70" s="134"/>
      <c r="FQM70" s="134"/>
      <c r="FQN70" s="134"/>
      <c r="FQO70" s="134"/>
      <c r="FQP70" s="134"/>
      <c r="FQQ70" s="134"/>
      <c r="FQR70" s="134"/>
      <c r="FQS70" s="134"/>
      <c r="FQT70" s="134"/>
      <c r="FQU70" s="134"/>
      <c r="FQV70" s="134"/>
      <c r="FQW70" s="134"/>
      <c r="FQX70" s="134"/>
      <c r="FQY70" s="134"/>
      <c r="FQZ70" s="134"/>
      <c r="FRA70" s="134"/>
      <c r="FRB70" s="134"/>
      <c r="FRC70" s="134"/>
      <c r="FRD70" s="134"/>
      <c r="FRE70" s="134"/>
      <c r="FRF70" s="134"/>
      <c r="FRG70" s="134"/>
      <c r="FRH70" s="134"/>
      <c r="FRI70" s="134"/>
      <c r="FRJ70" s="134"/>
      <c r="FRK70" s="134"/>
      <c r="FRL70" s="134"/>
      <c r="FRM70" s="134"/>
      <c r="FRN70" s="134"/>
      <c r="FRO70" s="134"/>
      <c r="FRP70" s="134"/>
      <c r="FRQ70" s="134"/>
      <c r="FRR70" s="134"/>
      <c r="FRS70" s="134"/>
      <c r="FRT70" s="134"/>
      <c r="FRU70" s="134"/>
      <c r="FRV70" s="134"/>
      <c r="FRW70" s="134"/>
      <c r="FRX70" s="134"/>
      <c r="FRY70" s="134"/>
      <c r="FRZ70" s="134"/>
      <c r="FSA70" s="134"/>
      <c r="FSB70" s="134"/>
      <c r="FSC70" s="134"/>
      <c r="FSD70" s="134"/>
      <c r="FSE70" s="134"/>
      <c r="FSF70" s="134"/>
      <c r="FSG70" s="134"/>
      <c r="FSH70" s="134"/>
      <c r="FSI70" s="134"/>
      <c r="FSJ70" s="134"/>
      <c r="FSK70" s="134"/>
      <c r="FSL70" s="134"/>
      <c r="FSM70" s="134"/>
      <c r="FSN70" s="134"/>
      <c r="FSO70" s="134"/>
      <c r="FSP70" s="134"/>
      <c r="FSQ70" s="134"/>
      <c r="FSR70" s="134"/>
      <c r="FSS70" s="134"/>
      <c r="FST70" s="134"/>
      <c r="FSU70" s="134"/>
      <c r="FSV70" s="134"/>
      <c r="FSW70" s="134"/>
      <c r="FSX70" s="134"/>
      <c r="FSY70" s="134"/>
      <c r="FSZ70" s="134"/>
      <c r="FTA70" s="134"/>
      <c r="FTB70" s="134"/>
      <c r="FTC70" s="134"/>
      <c r="FTD70" s="134"/>
      <c r="FTE70" s="134"/>
      <c r="FTF70" s="134"/>
      <c r="FTG70" s="134"/>
      <c r="FTH70" s="134"/>
      <c r="FTI70" s="134"/>
      <c r="FTJ70" s="134"/>
      <c r="FTK70" s="134"/>
      <c r="FTL70" s="134"/>
      <c r="FTM70" s="134"/>
      <c r="FTN70" s="134"/>
      <c r="FTO70" s="134"/>
      <c r="FTP70" s="134"/>
      <c r="FTQ70" s="134"/>
      <c r="FTR70" s="134"/>
      <c r="FTS70" s="134"/>
      <c r="FTT70" s="134"/>
      <c r="FTU70" s="134"/>
      <c r="FTV70" s="134"/>
      <c r="FTW70" s="134"/>
      <c r="FTX70" s="134"/>
      <c r="FTY70" s="134"/>
      <c r="FTZ70" s="134"/>
      <c r="FUA70" s="134"/>
      <c r="FUB70" s="134"/>
      <c r="FUC70" s="134"/>
      <c r="FUD70" s="134"/>
      <c r="FUE70" s="134"/>
      <c r="FUF70" s="134"/>
      <c r="FUG70" s="134"/>
      <c r="FUH70" s="134"/>
      <c r="FUI70" s="134"/>
      <c r="FUJ70" s="134"/>
      <c r="FUK70" s="134"/>
      <c r="FUL70" s="134"/>
      <c r="FUM70" s="134"/>
      <c r="FUN70" s="134"/>
      <c r="FUO70" s="134"/>
      <c r="FUP70" s="134"/>
      <c r="FUQ70" s="134"/>
      <c r="FUR70" s="134"/>
      <c r="FUS70" s="134"/>
      <c r="FUT70" s="134"/>
      <c r="FUU70" s="134"/>
      <c r="FUV70" s="134"/>
      <c r="FUW70" s="134"/>
      <c r="FUX70" s="134"/>
      <c r="FUY70" s="134"/>
      <c r="FUZ70" s="134"/>
      <c r="FVA70" s="134"/>
      <c r="FVB70" s="134"/>
      <c r="FVC70" s="134"/>
      <c r="FVD70" s="134"/>
      <c r="FVE70" s="134"/>
      <c r="FVF70" s="134"/>
      <c r="FVG70" s="134"/>
      <c r="FVH70" s="134"/>
      <c r="FVI70" s="134"/>
      <c r="FVJ70" s="134"/>
      <c r="FVK70" s="134"/>
      <c r="FVL70" s="134"/>
      <c r="FVM70" s="134"/>
      <c r="FVN70" s="134"/>
      <c r="FVO70" s="134"/>
      <c r="FVP70" s="134"/>
      <c r="FVQ70" s="134"/>
      <c r="FVR70" s="134"/>
      <c r="FVS70" s="134"/>
      <c r="FVT70" s="134"/>
      <c r="FVU70" s="134"/>
      <c r="FVV70" s="134"/>
      <c r="FVW70" s="134"/>
      <c r="FVX70" s="134"/>
      <c r="FVY70" s="134"/>
      <c r="FVZ70" s="134"/>
      <c r="FWA70" s="134"/>
      <c r="FWB70" s="134"/>
      <c r="FWC70" s="134"/>
      <c r="FWD70" s="134"/>
      <c r="FWE70" s="134"/>
      <c r="FWF70" s="134"/>
      <c r="FWG70" s="134"/>
      <c r="FWH70" s="134"/>
      <c r="FWI70" s="134"/>
      <c r="FWJ70" s="134"/>
      <c r="FWK70" s="134"/>
      <c r="FWL70" s="134"/>
      <c r="FWM70" s="134"/>
      <c r="FWN70" s="134"/>
      <c r="FWO70" s="134"/>
      <c r="FWP70" s="134"/>
      <c r="FWQ70" s="134"/>
      <c r="FWR70" s="134"/>
      <c r="FWS70" s="134"/>
      <c r="FWT70" s="134"/>
      <c r="FWU70" s="134"/>
      <c r="FWV70" s="134"/>
      <c r="FWW70" s="134"/>
      <c r="FWX70" s="134"/>
      <c r="FWY70" s="134"/>
      <c r="FWZ70" s="134"/>
      <c r="FXA70" s="134"/>
      <c r="FXB70" s="134"/>
      <c r="FXC70" s="134"/>
      <c r="FXD70" s="134"/>
      <c r="FXE70" s="134"/>
      <c r="FXF70" s="134"/>
      <c r="FXG70" s="134"/>
      <c r="FXH70" s="134"/>
      <c r="FXI70" s="134"/>
      <c r="FXJ70" s="134"/>
      <c r="FXK70" s="134"/>
      <c r="FXL70" s="134"/>
      <c r="FXM70" s="134"/>
      <c r="FXN70" s="134"/>
      <c r="FXO70" s="134"/>
      <c r="FXP70" s="134"/>
      <c r="FXQ70" s="134"/>
      <c r="FXR70" s="134"/>
      <c r="FXS70" s="134"/>
      <c r="FXT70" s="134"/>
      <c r="FXU70" s="134"/>
      <c r="FXV70" s="134"/>
      <c r="FXW70" s="134"/>
      <c r="FXX70" s="134"/>
      <c r="FXY70" s="134"/>
      <c r="FXZ70" s="134"/>
      <c r="FYA70" s="134"/>
      <c r="FYB70" s="134"/>
      <c r="FYC70" s="134"/>
      <c r="FYD70" s="134"/>
      <c r="FYE70" s="134"/>
      <c r="FYF70" s="134"/>
      <c r="FYG70" s="134"/>
      <c r="FYH70" s="134"/>
      <c r="FYI70" s="134"/>
      <c r="FYJ70" s="134"/>
      <c r="FYK70" s="134"/>
      <c r="FYL70" s="134"/>
      <c r="FYM70" s="134"/>
      <c r="FYN70" s="134"/>
      <c r="FYO70" s="134"/>
      <c r="FYP70" s="134"/>
      <c r="FYQ70" s="134"/>
      <c r="FYR70" s="134"/>
      <c r="FYS70" s="134"/>
      <c r="FYT70" s="134"/>
      <c r="FYU70" s="134"/>
      <c r="FYV70" s="134"/>
      <c r="FYW70" s="134"/>
      <c r="FYX70" s="134"/>
      <c r="FYY70" s="134"/>
      <c r="FYZ70" s="134"/>
      <c r="FZA70" s="134"/>
      <c r="FZB70" s="134"/>
      <c r="FZC70" s="134"/>
      <c r="FZD70" s="134"/>
      <c r="FZE70" s="134"/>
      <c r="FZF70" s="134"/>
      <c r="FZG70" s="134"/>
      <c r="FZH70" s="134"/>
      <c r="FZI70" s="134"/>
      <c r="FZJ70" s="134"/>
      <c r="FZK70" s="134"/>
      <c r="FZL70" s="134"/>
      <c r="FZM70" s="134"/>
      <c r="FZN70" s="134"/>
      <c r="FZO70" s="134"/>
      <c r="FZP70" s="134"/>
      <c r="FZQ70" s="134"/>
      <c r="FZR70" s="134"/>
      <c r="FZS70" s="134"/>
      <c r="FZT70" s="134"/>
      <c r="FZU70" s="134"/>
      <c r="FZV70" s="134"/>
      <c r="FZW70" s="134"/>
      <c r="FZX70" s="134"/>
      <c r="FZY70" s="134"/>
      <c r="FZZ70" s="134"/>
      <c r="GAA70" s="134"/>
      <c r="GAB70" s="134"/>
      <c r="GAC70" s="134"/>
      <c r="GAD70" s="134"/>
      <c r="GAE70" s="134"/>
      <c r="GAF70" s="134"/>
      <c r="GAG70" s="134"/>
      <c r="GAH70" s="134"/>
      <c r="GAI70" s="134"/>
      <c r="GAJ70" s="134"/>
      <c r="GAK70" s="134"/>
      <c r="GAL70" s="134"/>
      <c r="GAM70" s="134"/>
      <c r="GAN70" s="134"/>
      <c r="GAO70" s="134"/>
      <c r="GAP70" s="134"/>
      <c r="GAQ70" s="134"/>
      <c r="GAR70" s="134"/>
      <c r="GAS70" s="134"/>
      <c r="GAT70" s="134"/>
      <c r="GAU70" s="134"/>
      <c r="GAV70" s="134"/>
      <c r="GAW70" s="134"/>
      <c r="GAX70" s="134"/>
      <c r="GAY70" s="134"/>
      <c r="GAZ70" s="134"/>
      <c r="GBA70" s="134"/>
      <c r="GBB70" s="134"/>
      <c r="GBC70" s="134"/>
      <c r="GBD70" s="134"/>
      <c r="GBE70" s="134"/>
      <c r="GBF70" s="134"/>
      <c r="GBG70" s="134"/>
      <c r="GBH70" s="134"/>
      <c r="GBI70" s="134"/>
      <c r="GBJ70" s="134"/>
      <c r="GBK70" s="134"/>
      <c r="GBL70" s="134"/>
      <c r="GBM70" s="134"/>
      <c r="GBN70" s="134"/>
      <c r="GBO70" s="134"/>
      <c r="GBP70" s="134"/>
      <c r="GBQ70" s="134"/>
      <c r="GBR70" s="134"/>
      <c r="GBS70" s="134"/>
      <c r="GBT70" s="134"/>
      <c r="GBU70" s="134"/>
      <c r="GBV70" s="134"/>
      <c r="GBW70" s="134"/>
      <c r="GBX70" s="134"/>
      <c r="GBY70" s="134"/>
      <c r="GBZ70" s="134"/>
      <c r="GCA70" s="134"/>
      <c r="GCB70" s="134"/>
      <c r="GCC70" s="134"/>
      <c r="GCD70" s="134"/>
      <c r="GCE70" s="134"/>
      <c r="GCF70" s="134"/>
      <c r="GCG70" s="134"/>
      <c r="GCH70" s="134"/>
      <c r="GCI70" s="134"/>
      <c r="GCJ70" s="134"/>
      <c r="GCK70" s="134"/>
      <c r="GCL70" s="134"/>
      <c r="GCM70" s="134"/>
      <c r="GCN70" s="134"/>
      <c r="GCO70" s="134"/>
      <c r="GCP70" s="134"/>
      <c r="GCQ70" s="134"/>
      <c r="GCR70" s="134"/>
      <c r="GCS70" s="134"/>
      <c r="GCT70" s="134"/>
      <c r="GCU70" s="134"/>
      <c r="GCV70" s="134"/>
      <c r="GCW70" s="134"/>
      <c r="GCX70" s="134"/>
      <c r="GCY70" s="134"/>
      <c r="GCZ70" s="134"/>
      <c r="GDA70" s="134"/>
      <c r="GDB70" s="134"/>
      <c r="GDC70" s="134"/>
      <c r="GDD70" s="134"/>
      <c r="GDE70" s="134"/>
      <c r="GDF70" s="134"/>
      <c r="GDG70" s="134"/>
      <c r="GDH70" s="134"/>
      <c r="GDI70" s="134"/>
      <c r="GDJ70" s="134"/>
      <c r="GDK70" s="134"/>
      <c r="GDL70" s="134"/>
      <c r="GDM70" s="134"/>
      <c r="GDN70" s="134"/>
      <c r="GDO70" s="134"/>
      <c r="GDP70" s="134"/>
      <c r="GDQ70" s="134"/>
      <c r="GDR70" s="134"/>
      <c r="GDS70" s="134"/>
      <c r="GDT70" s="134"/>
      <c r="GDU70" s="134"/>
      <c r="GDV70" s="134"/>
      <c r="GDW70" s="134"/>
      <c r="GDX70" s="134"/>
      <c r="GDY70" s="134"/>
      <c r="GDZ70" s="134"/>
      <c r="GEA70" s="134"/>
      <c r="GEB70" s="134"/>
      <c r="GEC70" s="134"/>
      <c r="GED70" s="134"/>
      <c r="GEE70" s="134"/>
      <c r="GEF70" s="134"/>
      <c r="GEG70" s="134"/>
      <c r="GEH70" s="134"/>
      <c r="GEI70" s="134"/>
      <c r="GEJ70" s="134"/>
      <c r="GEK70" s="134"/>
      <c r="GEL70" s="134"/>
      <c r="GEM70" s="134"/>
      <c r="GEN70" s="134"/>
      <c r="GEO70" s="134"/>
      <c r="GEP70" s="134"/>
      <c r="GEQ70" s="134"/>
      <c r="GER70" s="134"/>
      <c r="GES70" s="134"/>
      <c r="GET70" s="134"/>
      <c r="GEU70" s="134"/>
      <c r="GEV70" s="134"/>
      <c r="GEW70" s="134"/>
      <c r="GEX70" s="134"/>
      <c r="GEY70" s="134"/>
      <c r="GEZ70" s="134"/>
      <c r="GFA70" s="134"/>
      <c r="GFB70" s="134"/>
      <c r="GFC70" s="134"/>
      <c r="GFD70" s="134"/>
      <c r="GFE70" s="134"/>
      <c r="GFF70" s="134"/>
      <c r="GFG70" s="134"/>
      <c r="GFH70" s="134"/>
      <c r="GFI70" s="134"/>
      <c r="GFJ70" s="134"/>
      <c r="GFK70" s="134"/>
      <c r="GFL70" s="134"/>
      <c r="GFM70" s="134"/>
      <c r="GFN70" s="134"/>
      <c r="GFO70" s="134"/>
      <c r="GFP70" s="134"/>
      <c r="GFQ70" s="134"/>
      <c r="GFR70" s="134"/>
      <c r="GFS70" s="134"/>
      <c r="GFT70" s="134"/>
      <c r="GFU70" s="134"/>
      <c r="GFV70" s="134"/>
      <c r="GFW70" s="134"/>
      <c r="GFX70" s="134"/>
      <c r="GFY70" s="134"/>
      <c r="GFZ70" s="134"/>
      <c r="GGA70" s="134"/>
      <c r="GGB70" s="134"/>
      <c r="GGC70" s="134"/>
      <c r="GGD70" s="134"/>
      <c r="GGE70" s="134"/>
      <c r="GGF70" s="134"/>
      <c r="GGG70" s="134"/>
      <c r="GGH70" s="134"/>
      <c r="GGI70" s="134"/>
      <c r="GGJ70" s="134"/>
      <c r="GGK70" s="134"/>
      <c r="GGL70" s="134"/>
      <c r="GGM70" s="134"/>
      <c r="GGN70" s="134"/>
      <c r="GGO70" s="134"/>
      <c r="GGP70" s="134"/>
      <c r="GGQ70" s="134"/>
      <c r="GGR70" s="134"/>
      <c r="GGS70" s="134"/>
      <c r="GGT70" s="134"/>
      <c r="GGU70" s="134"/>
      <c r="GGV70" s="134"/>
      <c r="GGW70" s="134"/>
      <c r="GGX70" s="134"/>
      <c r="GGY70" s="134"/>
      <c r="GGZ70" s="134"/>
      <c r="GHA70" s="134"/>
      <c r="GHB70" s="134"/>
      <c r="GHC70" s="134"/>
      <c r="GHD70" s="134"/>
      <c r="GHE70" s="134"/>
      <c r="GHF70" s="134"/>
      <c r="GHG70" s="134"/>
      <c r="GHH70" s="134"/>
      <c r="GHI70" s="134"/>
      <c r="GHJ70" s="134"/>
      <c r="GHK70" s="134"/>
      <c r="GHL70" s="134"/>
      <c r="GHM70" s="134"/>
      <c r="GHN70" s="134"/>
      <c r="GHO70" s="134"/>
      <c r="GHP70" s="134"/>
      <c r="GHQ70" s="134"/>
      <c r="GHR70" s="134"/>
      <c r="GHS70" s="134"/>
      <c r="GHT70" s="134"/>
      <c r="GHU70" s="134"/>
      <c r="GHV70" s="134"/>
      <c r="GHW70" s="134"/>
      <c r="GHX70" s="134"/>
      <c r="GHY70" s="134"/>
      <c r="GHZ70" s="134"/>
      <c r="GIA70" s="134"/>
      <c r="GIB70" s="134"/>
      <c r="GIC70" s="134"/>
      <c r="GID70" s="134"/>
      <c r="GIE70" s="134"/>
      <c r="GIF70" s="134"/>
      <c r="GIG70" s="134"/>
      <c r="GIH70" s="134"/>
      <c r="GII70" s="134"/>
      <c r="GIJ70" s="134"/>
      <c r="GIK70" s="134"/>
      <c r="GIL70" s="134"/>
      <c r="GIM70" s="134"/>
      <c r="GIN70" s="134"/>
      <c r="GIO70" s="134"/>
      <c r="GIP70" s="134"/>
      <c r="GIQ70" s="134"/>
      <c r="GIR70" s="134"/>
      <c r="GIS70" s="134"/>
      <c r="GIT70" s="134"/>
      <c r="GIU70" s="134"/>
      <c r="GIV70" s="134"/>
      <c r="GIW70" s="134"/>
      <c r="GIX70" s="134"/>
      <c r="GIY70" s="134"/>
      <c r="GIZ70" s="134"/>
      <c r="GJA70" s="134"/>
      <c r="GJB70" s="134"/>
      <c r="GJC70" s="134"/>
      <c r="GJD70" s="134"/>
      <c r="GJE70" s="134"/>
      <c r="GJF70" s="134"/>
      <c r="GJG70" s="134"/>
      <c r="GJH70" s="134"/>
      <c r="GJI70" s="134"/>
      <c r="GJJ70" s="134"/>
      <c r="GJK70" s="134"/>
      <c r="GJL70" s="134"/>
      <c r="GJM70" s="134"/>
      <c r="GJN70" s="134"/>
      <c r="GJO70" s="134"/>
      <c r="GJP70" s="134"/>
      <c r="GJQ70" s="134"/>
      <c r="GJR70" s="134"/>
      <c r="GJS70" s="134"/>
      <c r="GJT70" s="134"/>
      <c r="GJU70" s="134"/>
      <c r="GJV70" s="134"/>
      <c r="GJW70" s="134"/>
      <c r="GJX70" s="134"/>
      <c r="GJY70" s="134"/>
      <c r="GJZ70" s="134"/>
      <c r="GKA70" s="134"/>
      <c r="GKB70" s="134"/>
      <c r="GKC70" s="134"/>
      <c r="GKD70" s="134"/>
      <c r="GKE70" s="134"/>
      <c r="GKF70" s="134"/>
      <c r="GKG70" s="134"/>
      <c r="GKH70" s="134"/>
      <c r="GKI70" s="134"/>
      <c r="GKJ70" s="134"/>
      <c r="GKK70" s="134"/>
      <c r="GKL70" s="134"/>
      <c r="GKM70" s="134"/>
      <c r="GKN70" s="134"/>
      <c r="GKO70" s="134"/>
      <c r="GKP70" s="134"/>
      <c r="GKQ70" s="134"/>
      <c r="GKR70" s="134"/>
      <c r="GKS70" s="134"/>
      <c r="GKT70" s="134"/>
      <c r="GKU70" s="134"/>
      <c r="GKV70" s="134"/>
      <c r="GKW70" s="134"/>
      <c r="GKX70" s="134"/>
      <c r="GKY70" s="134"/>
      <c r="GKZ70" s="134"/>
      <c r="GLA70" s="134"/>
      <c r="GLB70" s="134"/>
      <c r="GLC70" s="134"/>
      <c r="GLD70" s="134"/>
      <c r="GLE70" s="134"/>
      <c r="GLF70" s="134"/>
      <c r="GLG70" s="134"/>
      <c r="GLH70" s="134"/>
      <c r="GLI70" s="134"/>
      <c r="GLJ70" s="134"/>
      <c r="GLK70" s="134"/>
      <c r="GLL70" s="134"/>
      <c r="GLM70" s="134"/>
      <c r="GLN70" s="134"/>
      <c r="GLO70" s="134"/>
      <c r="GLP70" s="134"/>
      <c r="GLQ70" s="134"/>
      <c r="GLR70" s="134"/>
      <c r="GLS70" s="134"/>
      <c r="GLT70" s="134"/>
      <c r="GLU70" s="134"/>
      <c r="GLV70" s="134"/>
      <c r="GLW70" s="134"/>
      <c r="GLX70" s="134"/>
      <c r="GLY70" s="134"/>
      <c r="GLZ70" s="134"/>
      <c r="GMA70" s="134"/>
      <c r="GMB70" s="134"/>
      <c r="GMC70" s="134"/>
      <c r="GMD70" s="134"/>
      <c r="GME70" s="134"/>
      <c r="GMF70" s="134"/>
      <c r="GMG70" s="134"/>
      <c r="GMH70" s="134"/>
      <c r="GMI70" s="134"/>
      <c r="GMJ70" s="134"/>
      <c r="GMK70" s="134"/>
      <c r="GML70" s="134"/>
      <c r="GMM70" s="134"/>
      <c r="GMN70" s="134"/>
      <c r="GMO70" s="134"/>
      <c r="GMP70" s="134"/>
      <c r="GMQ70" s="134"/>
      <c r="GMR70" s="134"/>
      <c r="GMS70" s="134"/>
      <c r="GMT70" s="134"/>
      <c r="GMU70" s="134"/>
      <c r="GMV70" s="134"/>
      <c r="GMW70" s="134"/>
      <c r="GMX70" s="134"/>
      <c r="GMY70" s="134"/>
      <c r="GMZ70" s="134"/>
      <c r="GNA70" s="134"/>
      <c r="GNB70" s="134"/>
      <c r="GNC70" s="134"/>
      <c r="GND70" s="134"/>
      <c r="GNE70" s="134"/>
      <c r="GNF70" s="134"/>
      <c r="GNG70" s="134"/>
      <c r="GNH70" s="134"/>
      <c r="GNI70" s="134"/>
      <c r="GNJ70" s="134"/>
      <c r="GNK70" s="134"/>
      <c r="GNL70" s="134"/>
      <c r="GNM70" s="134"/>
      <c r="GNN70" s="134"/>
      <c r="GNO70" s="134"/>
      <c r="GNP70" s="134"/>
      <c r="GNQ70" s="134"/>
      <c r="GNR70" s="134"/>
      <c r="GNS70" s="134"/>
      <c r="GNT70" s="134"/>
      <c r="GNU70" s="134"/>
      <c r="GNV70" s="134"/>
      <c r="GNW70" s="134"/>
      <c r="GNX70" s="134"/>
      <c r="GNY70" s="134"/>
      <c r="GNZ70" s="134"/>
      <c r="GOA70" s="134"/>
      <c r="GOB70" s="134"/>
      <c r="GOC70" s="134"/>
      <c r="GOD70" s="134"/>
      <c r="GOE70" s="134"/>
      <c r="GOF70" s="134"/>
      <c r="GOG70" s="134"/>
      <c r="GOH70" s="134"/>
      <c r="GOI70" s="134"/>
      <c r="GOJ70" s="134"/>
      <c r="GOK70" s="134"/>
      <c r="GOL70" s="134"/>
      <c r="GOM70" s="134"/>
      <c r="GON70" s="134"/>
      <c r="GOO70" s="134"/>
      <c r="GOP70" s="134"/>
      <c r="GOQ70" s="134"/>
      <c r="GOR70" s="134"/>
      <c r="GOS70" s="134"/>
      <c r="GOT70" s="134"/>
      <c r="GOU70" s="134"/>
      <c r="GOV70" s="134"/>
      <c r="GOW70" s="134"/>
      <c r="GOX70" s="134"/>
      <c r="GOY70" s="134"/>
      <c r="GOZ70" s="134"/>
      <c r="GPA70" s="134"/>
      <c r="GPB70" s="134"/>
      <c r="GPC70" s="134"/>
      <c r="GPD70" s="134"/>
      <c r="GPE70" s="134"/>
      <c r="GPF70" s="134"/>
      <c r="GPG70" s="134"/>
      <c r="GPH70" s="134"/>
      <c r="GPI70" s="134"/>
      <c r="GPJ70" s="134"/>
      <c r="GPK70" s="134"/>
      <c r="GPL70" s="134"/>
      <c r="GPM70" s="134"/>
      <c r="GPN70" s="134"/>
      <c r="GPO70" s="134"/>
      <c r="GPP70" s="134"/>
      <c r="GPQ70" s="134"/>
      <c r="GPR70" s="134"/>
      <c r="GPS70" s="134"/>
      <c r="GPT70" s="134"/>
      <c r="GPU70" s="134"/>
      <c r="GPV70" s="134"/>
      <c r="GPW70" s="134"/>
      <c r="GPX70" s="134"/>
      <c r="GPY70" s="134"/>
      <c r="GPZ70" s="134"/>
      <c r="GQA70" s="134"/>
      <c r="GQB70" s="134"/>
      <c r="GQC70" s="134"/>
      <c r="GQD70" s="134"/>
      <c r="GQE70" s="134"/>
      <c r="GQF70" s="134"/>
      <c r="GQG70" s="134"/>
      <c r="GQH70" s="134"/>
      <c r="GQI70" s="134"/>
      <c r="GQJ70" s="134"/>
      <c r="GQK70" s="134"/>
      <c r="GQL70" s="134"/>
      <c r="GQM70" s="134"/>
      <c r="GQN70" s="134"/>
      <c r="GQO70" s="134"/>
      <c r="GQP70" s="134"/>
      <c r="GQQ70" s="134"/>
      <c r="GQR70" s="134"/>
      <c r="GQS70" s="134"/>
      <c r="GQT70" s="134"/>
      <c r="GQU70" s="134"/>
      <c r="GQV70" s="134"/>
      <c r="GQW70" s="134"/>
      <c r="GQX70" s="134"/>
      <c r="GQY70" s="134"/>
      <c r="GQZ70" s="134"/>
      <c r="GRA70" s="134"/>
      <c r="GRB70" s="134"/>
      <c r="GRC70" s="134"/>
      <c r="GRD70" s="134"/>
      <c r="GRE70" s="134"/>
      <c r="GRF70" s="134"/>
      <c r="GRG70" s="134"/>
      <c r="GRH70" s="134"/>
      <c r="GRI70" s="134"/>
      <c r="GRJ70" s="134"/>
      <c r="GRK70" s="134"/>
      <c r="GRL70" s="134"/>
      <c r="GRM70" s="134"/>
      <c r="GRN70" s="134"/>
      <c r="GRO70" s="134"/>
      <c r="GRP70" s="134"/>
      <c r="GRQ70" s="134"/>
      <c r="GRR70" s="134"/>
      <c r="GRS70" s="134"/>
      <c r="GRT70" s="134"/>
      <c r="GRU70" s="134"/>
      <c r="GRV70" s="134"/>
      <c r="GRW70" s="134"/>
      <c r="GRX70" s="134"/>
      <c r="GRY70" s="134"/>
      <c r="GRZ70" s="134"/>
      <c r="GSA70" s="134"/>
      <c r="GSB70" s="134"/>
      <c r="GSC70" s="134"/>
      <c r="GSD70" s="134"/>
      <c r="GSE70" s="134"/>
      <c r="GSF70" s="134"/>
      <c r="GSG70" s="134"/>
      <c r="GSH70" s="134"/>
      <c r="GSI70" s="134"/>
      <c r="GSJ70" s="134"/>
      <c r="GSK70" s="134"/>
      <c r="GSL70" s="134"/>
      <c r="GSM70" s="134"/>
      <c r="GSN70" s="134"/>
      <c r="GSO70" s="134"/>
      <c r="GSP70" s="134"/>
      <c r="GSQ70" s="134"/>
      <c r="GSR70" s="134"/>
      <c r="GSS70" s="134"/>
      <c r="GST70" s="134"/>
      <c r="GSU70" s="134"/>
      <c r="GSV70" s="134"/>
      <c r="GSW70" s="134"/>
      <c r="GSX70" s="134"/>
      <c r="GSY70" s="134"/>
      <c r="GSZ70" s="134"/>
      <c r="GTA70" s="134"/>
      <c r="GTB70" s="134"/>
      <c r="GTC70" s="134"/>
      <c r="GTD70" s="134"/>
      <c r="GTE70" s="134"/>
      <c r="GTF70" s="134"/>
      <c r="GTG70" s="134"/>
      <c r="GTH70" s="134"/>
      <c r="GTI70" s="134"/>
      <c r="GTJ70" s="134"/>
      <c r="GTK70" s="134"/>
      <c r="GTL70" s="134"/>
      <c r="GTM70" s="134"/>
      <c r="GTN70" s="134"/>
      <c r="GTO70" s="134"/>
      <c r="GTP70" s="134"/>
      <c r="GTQ70" s="134"/>
      <c r="GTR70" s="134"/>
      <c r="GTS70" s="134"/>
      <c r="GTT70" s="134"/>
      <c r="GTU70" s="134"/>
      <c r="GTV70" s="134"/>
      <c r="GTW70" s="134"/>
      <c r="GTX70" s="134"/>
      <c r="GTY70" s="134"/>
      <c r="GTZ70" s="134"/>
      <c r="GUA70" s="134"/>
      <c r="GUB70" s="134"/>
      <c r="GUC70" s="134"/>
      <c r="GUD70" s="134"/>
      <c r="GUE70" s="134"/>
      <c r="GUF70" s="134"/>
      <c r="GUG70" s="134"/>
      <c r="GUH70" s="134"/>
      <c r="GUI70" s="134"/>
      <c r="GUJ70" s="134"/>
      <c r="GUK70" s="134"/>
      <c r="GUL70" s="134"/>
      <c r="GUM70" s="134"/>
      <c r="GUN70" s="134"/>
      <c r="GUO70" s="134"/>
      <c r="GUP70" s="134"/>
      <c r="GUQ70" s="134"/>
      <c r="GUR70" s="134"/>
      <c r="GUS70" s="134"/>
      <c r="GUT70" s="134"/>
      <c r="GUU70" s="134"/>
      <c r="GUV70" s="134"/>
      <c r="GUW70" s="134"/>
      <c r="GUX70" s="134"/>
      <c r="GUY70" s="134"/>
      <c r="GUZ70" s="134"/>
      <c r="GVA70" s="134"/>
      <c r="GVB70" s="134"/>
      <c r="GVC70" s="134"/>
      <c r="GVD70" s="134"/>
      <c r="GVE70" s="134"/>
      <c r="GVF70" s="134"/>
      <c r="GVG70" s="134"/>
      <c r="GVH70" s="134"/>
      <c r="GVI70" s="134"/>
      <c r="GVJ70" s="134"/>
      <c r="GVK70" s="134"/>
      <c r="GVL70" s="134"/>
      <c r="GVM70" s="134"/>
      <c r="GVN70" s="134"/>
      <c r="GVO70" s="134"/>
      <c r="GVP70" s="134"/>
      <c r="GVQ70" s="134"/>
      <c r="GVR70" s="134"/>
      <c r="GVS70" s="134"/>
      <c r="GVT70" s="134"/>
      <c r="GVU70" s="134"/>
      <c r="GVV70" s="134"/>
      <c r="GVW70" s="134"/>
      <c r="GVX70" s="134"/>
      <c r="GVY70" s="134"/>
      <c r="GVZ70" s="134"/>
      <c r="GWA70" s="134"/>
      <c r="GWB70" s="134"/>
      <c r="GWC70" s="134"/>
      <c r="GWD70" s="134"/>
      <c r="GWE70" s="134"/>
      <c r="GWF70" s="134"/>
      <c r="GWG70" s="134"/>
      <c r="GWH70" s="134"/>
      <c r="GWI70" s="134"/>
      <c r="GWJ70" s="134"/>
      <c r="GWK70" s="134"/>
      <c r="GWL70" s="134"/>
      <c r="GWM70" s="134"/>
      <c r="GWN70" s="134"/>
      <c r="GWO70" s="134"/>
      <c r="GWP70" s="134"/>
      <c r="GWQ70" s="134"/>
      <c r="GWR70" s="134"/>
      <c r="GWS70" s="134"/>
      <c r="GWT70" s="134"/>
      <c r="GWU70" s="134"/>
      <c r="GWV70" s="134"/>
      <c r="GWW70" s="134"/>
      <c r="GWX70" s="134"/>
      <c r="GWY70" s="134"/>
      <c r="GWZ70" s="134"/>
      <c r="GXA70" s="134"/>
      <c r="GXB70" s="134"/>
      <c r="GXC70" s="134"/>
      <c r="GXD70" s="134"/>
      <c r="GXE70" s="134"/>
      <c r="GXF70" s="134"/>
      <c r="GXG70" s="134"/>
      <c r="GXH70" s="134"/>
      <c r="GXI70" s="134"/>
      <c r="GXJ70" s="134"/>
      <c r="GXK70" s="134"/>
      <c r="GXL70" s="134"/>
      <c r="GXM70" s="134"/>
      <c r="GXN70" s="134"/>
      <c r="GXO70" s="134"/>
      <c r="GXP70" s="134"/>
      <c r="GXQ70" s="134"/>
      <c r="GXR70" s="134"/>
      <c r="GXS70" s="134"/>
      <c r="GXT70" s="134"/>
      <c r="GXU70" s="134"/>
      <c r="GXV70" s="134"/>
      <c r="GXW70" s="134"/>
      <c r="GXX70" s="134"/>
      <c r="GXY70" s="134"/>
      <c r="GXZ70" s="134"/>
      <c r="GYA70" s="134"/>
      <c r="GYB70" s="134"/>
      <c r="GYC70" s="134"/>
      <c r="GYD70" s="134"/>
      <c r="GYE70" s="134"/>
      <c r="GYF70" s="134"/>
      <c r="GYG70" s="134"/>
      <c r="GYH70" s="134"/>
      <c r="GYI70" s="134"/>
      <c r="GYJ70" s="134"/>
      <c r="GYK70" s="134"/>
      <c r="GYL70" s="134"/>
      <c r="GYM70" s="134"/>
      <c r="GYN70" s="134"/>
      <c r="GYO70" s="134"/>
      <c r="GYP70" s="134"/>
      <c r="GYQ70" s="134"/>
      <c r="GYR70" s="134"/>
      <c r="GYS70" s="134"/>
      <c r="GYT70" s="134"/>
      <c r="GYU70" s="134"/>
      <c r="GYV70" s="134"/>
      <c r="GYW70" s="134"/>
      <c r="GYX70" s="134"/>
      <c r="GYY70" s="134"/>
      <c r="GYZ70" s="134"/>
      <c r="GZA70" s="134"/>
      <c r="GZB70" s="134"/>
      <c r="GZC70" s="134"/>
      <c r="GZD70" s="134"/>
      <c r="GZE70" s="134"/>
      <c r="GZF70" s="134"/>
      <c r="GZG70" s="134"/>
      <c r="GZH70" s="134"/>
      <c r="GZI70" s="134"/>
      <c r="GZJ70" s="134"/>
      <c r="GZK70" s="134"/>
      <c r="GZL70" s="134"/>
      <c r="GZM70" s="134"/>
      <c r="GZN70" s="134"/>
      <c r="GZO70" s="134"/>
      <c r="GZP70" s="134"/>
      <c r="GZQ70" s="134"/>
      <c r="GZR70" s="134"/>
      <c r="GZS70" s="134"/>
      <c r="GZT70" s="134"/>
      <c r="GZU70" s="134"/>
      <c r="GZV70" s="134"/>
      <c r="GZW70" s="134"/>
      <c r="GZX70" s="134"/>
      <c r="GZY70" s="134"/>
      <c r="GZZ70" s="134"/>
      <c r="HAA70" s="134"/>
      <c r="HAB70" s="134"/>
      <c r="HAC70" s="134"/>
      <c r="HAD70" s="134"/>
      <c r="HAE70" s="134"/>
      <c r="HAF70" s="134"/>
      <c r="HAG70" s="134"/>
      <c r="HAH70" s="134"/>
      <c r="HAI70" s="134"/>
      <c r="HAJ70" s="134"/>
      <c r="HAK70" s="134"/>
      <c r="HAL70" s="134"/>
      <c r="HAM70" s="134"/>
      <c r="HAN70" s="134"/>
      <c r="HAO70" s="134"/>
      <c r="HAP70" s="134"/>
      <c r="HAQ70" s="134"/>
      <c r="HAR70" s="134"/>
      <c r="HAS70" s="134"/>
      <c r="HAT70" s="134"/>
      <c r="HAU70" s="134"/>
      <c r="HAV70" s="134"/>
      <c r="HAW70" s="134"/>
      <c r="HAX70" s="134"/>
      <c r="HAY70" s="134"/>
      <c r="HAZ70" s="134"/>
      <c r="HBA70" s="134"/>
      <c r="HBB70" s="134"/>
      <c r="HBC70" s="134"/>
      <c r="HBD70" s="134"/>
      <c r="HBE70" s="134"/>
      <c r="HBF70" s="134"/>
      <c r="HBG70" s="134"/>
      <c r="HBH70" s="134"/>
      <c r="HBI70" s="134"/>
      <c r="HBJ70" s="134"/>
      <c r="HBK70" s="134"/>
      <c r="HBL70" s="134"/>
      <c r="HBM70" s="134"/>
      <c r="HBN70" s="134"/>
      <c r="HBO70" s="134"/>
      <c r="HBP70" s="134"/>
      <c r="HBQ70" s="134"/>
      <c r="HBR70" s="134"/>
      <c r="HBS70" s="134"/>
      <c r="HBT70" s="134"/>
      <c r="HBU70" s="134"/>
      <c r="HBV70" s="134"/>
      <c r="HBW70" s="134"/>
      <c r="HBX70" s="134"/>
      <c r="HBY70" s="134"/>
      <c r="HBZ70" s="134"/>
      <c r="HCA70" s="134"/>
      <c r="HCB70" s="134"/>
      <c r="HCC70" s="134"/>
      <c r="HCD70" s="134"/>
      <c r="HCE70" s="134"/>
      <c r="HCF70" s="134"/>
      <c r="HCG70" s="134"/>
      <c r="HCH70" s="134"/>
      <c r="HCI70" s="134"/>
      <c r="HCJ70" s="134"/>
      <c r="HCK70" s="134"/>
      <c r="HCL70" s="134"/>
      <c r="HCM70" s="134"/>
      <c r="HCN70" s="134"/>
      <c r="HCO70" s="134"/>
      <c r="HCP70" s="134"/>
      <c r="HCQ70" s="134"/>
      <c r="HCR70" s="134"/>
      <c r="HCS70" s="134"/>
      <c r="HCT70" s="134"/>
      <c r="HCU70" s="134"/>
      <c r="HCV70" s="134"/>
      <c r="HCW70" s="134"/>
      <c r="HCX70" s="134"/>
      <c r="HCY70" s="134"/>
      <c r="HCZ70" s="134"/>
      <c r="HDA70" s="134"/>
      <c r="HDB70" s="134"/>
      <c r="HDC70" s="134"/>
      <c r="HDD70" s="134"/>
      <c r="HDE70" s="134"/>
      <c r="HDF70" s="134"/>
      <c r="HDG70" s="134"/>
      <c r="HDH70" s="134"/>
      <c r="HDI70" s="134"/>
      <c r="HDJ70" s="134"/>
      <c r="HDK70" s="134"/>
      <c r="HDL70" s="134"/>
      <c r="HDM70" s="134"/>
      <c r="HDN70" s="134"/>
      <c r="HDO70" s="134"/>
      <c r="HDP70" s="134"/>
      <c r="HDQ70" s="134"/>
      <c r="HDR70" s="134"/>
      <c r="HDS70" s="134"/>
      <c r="HDT70" s="134"/>
      <c r="HDU70" s="134"/>
      <c r="HDV70" s="134"/>
      <c r="HDW70" s="134"/>
      <c r="HDX70" s="134"/>
      <c r="HDY70" s="134"/>
      <c r="HDZ70" s="134"/>
      <c r="HEA70" s="134"/>
      <c r="HEB70" s="134"/>
      <c r="HEC70" s="134"/>
      <c r="HED70" s="134"/>
      <c r="HEE70" s="134"/>
      <c r="HEF70" s="134"/>
      <c r="HEG70" s="134"/>
      <c r="HEH70" s="134"/>
      <c r="HEI70" s="134"/>
      <c r="HEJ70" s="134"/>
      <c r="HEK70" s="134"/>
      <c r="HEL70" s="134"/>
      <c r="HEM70" s="134"/>
      <c r="HEN70" s="134"/>
      <c r="HEO70" s="134"/>
      <c r="HEP70" s="134"/>
      <c r="HEQ70" s="134"/>
      <c r="HER70" s="134"/>
      <c r="HES70" s="134"/>
      <c r="HET70" s="134"/>
      <c r="HEU70" s="134"/>
      <c r="HEV70" s="134"/>
      <c r="HEW70" s="134"/>
      <c r="HEX70" s="134"/>
      <c r="HEY70" s="134"/>
      <c r="HEZ70" s="134"/>
      <c r="HFA70" s="134"/>
      <c r="HFB70" s="134"/>
      <c r="HFC70" s="134"/>
      <c r="HFD70" s="134"/>
      <c r="HFE70" s="134"/>
      <c r="HFF70" s="134"/>
      <c r="HFG70" s="134"/>
      <c r="HFH70" s="134"/>
      <c r="HFI70" s="134"/>
      <c r="HFJ70" s="134"/>
      <c r="HFK70" s="134"/>
      <c r="HFL70" s="134"/>
      <c r="HFM70" s="134"/>
      <c r="HFN70" s="134"/>
      <c r="HFO70" s="134"/>
      <c r="HFP70" s="134"/>
      <c r="HFQ70" s="134"/>
      <c r="HFR70" s="134"/>
      <c r="HFS70" s="134"/>
      <c r="HFT70" s="134"/>
      <c r="HFU70" s="134"/>
      <c r="HFV70" s="134"/>
      <c r="HFW70" s="134"/>
      <c r="HFX70" s="134"/>
      <c r="HFY70" s="134"/>
      <c r="HFZ70" s="134"/>
      <c r="HGA70" s="134"/>
      <c r="HGB70" s="134"/>
      <c r="HGC70" s="134"/>
      <c r="HGD70" s="134"/>
      <c r="HGE70" s="134"/>
      <c r="HGF70" s="134"/>
      <c r="HGG70" s="134"/>
      <c r="HGH70" s="134"/>
      <c r="HGI70" s="134"/>
      <c r="HGJ70" s="134"/>
      <c r="HGK70" s="134"/>
      <c r="HGL70" s="134"/>
      <c r="HGM70" s="134"/>
      <c r="HGN70" s="134"/>
      <c r="HGO70" s="134"/>
      <c r="HGP70" s="134"/>
      <c r="HGQ70" s="134"/>
      <c r="HGR70" s="134"/>
      <c r="HGS70" s="134"/>
      <c r="HGT70" s="134"/>
      <c r="HGU70" s="134"/>
      <c r="HGV70" s="134"/>
      <c r="HGW70" s="134"/>
      <c r="HGX70" s="134"/>
      <c r="HGY70" s="134"/>
      <c r="HGZ70" s="134"/>
      <c r="HHA70" s="134"/>
      <c r="HHB70" s="134"/>
      <c r="HHC70" s="134"/>
      <c r="HHD70" s="134"/>
      <c r="HHE70" s="134"/>
      <c r="HHF70" s="134"/>
      <c r="HHG70" s="134"/>
      <c r="HHH70" s="134"/>
      <c r="HHI70" s="134"/>
      <c r="HHJ70" s="134"/>
      <c r="HHK70" s="134"/>
      <c r="HHL70" s="134"/>
      <c r="HHM70" s="134"/>
      <c r="HHN70" s="134"/>
      <c r="HHO70" s="134"/>
      <c r="HHP70" s="134"/>
      <c r="HHQ70" s="134"/>
      <c r="HHR70" s="134"/>
      <c r="HHS70" s="134"/>
      <c r="HHT70" s="134"/>
      <c r="HHU70" s="134"/>
      <c r="HHV70" s="134"/>
      <c r="HHW70" s="134"/>
      <c r="HHX70" s="134"/>
      <c r="HHY70" s="134"/>
      <c r="HHZ70" s="134"/>
      <c r="HIA70" s="134"/>
      <c r="HIB70" s="134"/>
      <c r="HIC70" s="134"/>
      <c r="HID70" s="134"/>
      <c r="HIE70" s="134"/>
      <c r="HIF70" s="134"/>
      <c r="HIG70" s="134"/>
      <c r="HIH70" s="134"/>
      <c r="HII70" s="134"/>
      <c r="HIJ70" s="134"/>
      <c r="HIK70" s="134"/>
      <c r="HIL70" s="134"/>
      <c r="HIM70" s="134"/>
      <c r="HIN70" s="134"/>
      <c r="HIO70" s="134"/>
      <c r="HIP70" s="134"/>
      <c r="HIQ70" s="134"/>
      <c r="HIR70" s="134"/>
      <c r="HIS70" s="134"/>
      <c r="HIT70" s="134"/>
      <c r="HIU70" s="134"/>
      <c r="HIV70" s="134"/>
      <c r="HIW70" s="134"/>
      <c r="HIX70" s="134"/>
      <c r="HIY70" s="134"/>
      <c r="HIZ70" s="134"/>
      <c r="HJA70" s="134"/>
      <c r="HJB70" s="134"/>
      <c r="HJC70" s="134"/>
      <c r="HJD70" s="134"/>
      <c r="HJE70" s="134"/>
      <c r="HJF70" s="134"/>
      <c r="HJG70" s="134"/>
      <c r="HJH70" s="134"/>
      <c r="HJI70" s="134"/>
      <c r="HJJ70" s="134"/>
      <c r="HJK70" s="134"/>
      <c r="HJL70" s="134"/>
      <c r="HJM70" s="134"/>
      <c r="HJN70" s="134"/>
      <c r="HJO70" s="134"/>
      <c r="HJP70" s="134"/>
      <c r="HJQ70" s="134"/>
      <c r="HJR70" s="134"/>
      <c r="HJS70" s="134"/>
      <c r="HJT70" s="134"/>
      <c r="HJU70" s="134"/>
      <c r="HJV70" s="134"/>
      <c r="HJW70" s="134"/>
      <c r="HJX70" s="134"/>
      <c r="HJY70" s="134"/>
      <c r="HJZ70" s="134"/>
      <c r="HKA70" s="134"/>
      <c r="HKB70" s="134"/>
      <c r="HKC70" s="134"/>
      <c r="HKD70" s="134"/>
      <c r="HKE70" s="134"/>
      <c r="HKF70" s="134"/>
      <c r="HKG70" s="134"/>
      <c r="HKH70" s="134"/>
      <c r="HKI70" s="134"/>
      <c r="HKJ70" s="134"/>
      <c r="HKK70" s="134"/>
      <c r="HKL70" s="134"/>
      <c r="HKM70" s="134"/>
      <c r="HKN70" s="134"/>
      <c r="HKO70" s="134"/>
      <c r="HKP70" s="134"/>
      <c r="HKQ70" s="134"/>
      <c r="HKR70" s="134"/>
      <c r="HKS70" s="134"/>
      <c r="HKT70" s="134"/>
      <c r="HKU70" s="134"/>
      <c r="HKV70" s="134"/>
      <c r="HKW70" s="134"/>
      <c r="HKX70" s="134"/>
      <c r="HKY70" s="134"/>
      <c r="HKZ70" s="134"/>
      <c r="HLA70" s="134"/>
      <c r="HLB70" s="134"/>
      <c r="HLC70" s="134"/>
      <c r="HLD70" s="134"/>
      <c r="HLE70" s="134"/>
      <c r="HLF70" s="134"/>
      <c r="HLG70" s="134"/>
      <c r="HLH70" s="134"/>
      <c r="HLI70" s="134"/>
      <c r="HLJ70" s="134"/>
      <c r="HLK70" s="134"/>
      <c r="HLL70" s="134"/>
      <c r="HLM70" s="134"/>
      <c r="HLN70" s="134"/>
      <c r="HLO70" s="134"/>
      <c r="HLP70" s="134"/>
      <c r="HLQ70" s="134"/>
      <c r="HLR70" s="134"/>
      <c r="HLS70" s="134"/>
      <c r="HLT70" s="134"/>
      <c r="HLU70" s="134"/>
      <c r="HLV70" s="134"/>
      <c r="HLW70" s="134"/>
      <c r="HLX70" s="134"/>
      <c r="HLY70" s="134"/>
      <c r="HLZ70" s="134"/>
      <c r="HMA70" s="134"/>
      <c r="HMB70" s="134"/>
      <c r="HMC70" s="134"/>
      <c r="HMD70" s="134"/>
      <c r="HME70" s="134"/>
      <c r="HMF70" s="134"/>
      <c r="HMG70" s="134"/>
      <c r="HMH70" s="134"/>
      <c r="HMI70" s="134"/>
      <c r="HMJ70" s="134"/>
      <c r="HMK70" s="134"/>
      <c r="HML70" s="134"/>
      <c r="HMM70" s="134"/>
      <c r="HMN70" s="134"/>
      <c r="HMO70" s="134"/>
      <c r="HMP70" s="134"/>
      <c r="HMQ70" s="134"/>
      <c r="HMR70" s="134"/>
      <c r="HMS70" s="134"/>
      <c r="HMT70" s="134"/>
      <c r="HMU70" s="134"/>
      <c r="HMV70" s="134"/>
      <c r="HMW70" s="134"/>
      <c r="HMX70" s="134"/>
      <c r="HMY70" s="134"/>
      <c r="HMZ70" s="134"/>
      <c r="HNA70" s="134"/>
      <c r="HNB70" s="134"/>
      <c r="HNC70" s="134"/>
      <c r="HND70" s="134"/>
      <c r="HNE70" s="134"/>
      <c r="HNF70" s="134"/>
      <c r="HNG70" s="134"/>
      <c r="HNH70" s="134"/>
      <c r="HNI70" s="134"/>
      <c r="HNJ70" s="134"/>
      <c r="HNK70" s="134"/>
      <c r="HNL70" s="134"/>
      <c r="HNM70" s="134"/>
      <c r="HNN70" s="134"/>
      <c r="HNO70" s="134"/>
      <c r="HNP70" s="134"/>
      <c r="HNQ70" s="134"/>
      <c r="HNR70" s="134"/>
      <c r="HNS70" s="134"/>
      <c r="HNT70" s="134"/>
      <c r="HNU70" s="134"/>
      <c r="HNV70" s="134"/>
      <c r="HNW70" s="134"/>
      <c r="HNX70" s="134"/>
      <c r="HNY70" s="134"/>
      <c r="HNZ70" s="134"/>
      <c r="HOA70" s="134"/>
      <c r="HOB70" s="134"/>
      <c r="HOC70" s="134"/>
      <c r="HOD70" s="134"/>
      <c r="HOE70" s="134"/>
      <c r="HOF70" s="134"/>
      <c r="HOG70" s="134"/>
      <c r="HOH70" s="134"/>
      <c r="HOI70" s="134"/>
      <c r="HOJ70" s="134"/>
      <c r="HOK70" s="134"/>
      <c r="HOL70" s="134"/>
      <c r="HOM70" s="134"/>
      <c r="HON70" s="134"/>
      <c r="HOO70" s="134"/>
      <c r="HOP70" s="134"/>
      <c r="HOQ70" s="134"/>
      <c r="HOR70" s="134"/>
      <c r="HOS70" s="134"/>
      <c r="HOT70" s="134"/>
      <c r="HOU70" s="134"/>
      <c r="HOV70" s="134"/>
      <c r="HOW70" s="134"/>
      <c r="HOX70" s="134"/>
      <c r="HOY70" s="134"/>
      <c r="HOZ70" s="134"/>
      <c r="HPA70" s="134"/>
      <c r="HPB70" s="134"/>
      <c r="HPC70" s="134"/>
      <c r="HPD70" s="134"/>
      <c r="HPE70" s="134"/>
      <c r="HPF70" s="134"/>
      <c r="HPG70" s="134"/>
      <c r="HPH70" s="134"/>
      <c r="HPI70" s="134"/>
      <c r="HPJ70" s="134"/>
      <c r="HPK70" s="134"/>
      <c r="HPL70" s="134"/>
      <c r="HPM70" s="134"/>
      <c r="HPN70" s="134"/>
      <c r="HPO70" s="134"/>
      <c r="HPP70" s="134"/>
      <c r="HPQ70" s="134"/>
      <c r="HPR70" s="134"/>
      <c r="HPS70" s="134"/>
      <c r="HPT70" s="134"/>
      <c r="HPU70" s="134"/>
      <c r="HPV70" s="134"/>
      <c r="HPW70" s="134"/>
      <c r="HPX70" s="134"/>
      <c r="HPY70" s="134"/>
      <c r="HPZ70" s="134"/>
      <c r="HQA70" s="134"/>
      <c r="HQB70" s="134"/>
      <c r="HQC70" s="134"/>
      <c r="HQD70" s="134"/>
      <c r="HQE70" s="134"/>
      <c r="HQF70" s="134"/>
      <c r="HQG70" s="134"/>
      <c r="HQH70" s="134"/>
      <c r="HQI70" s="134"/>
      <c r="HQJ70" s="134"/>
      <c r="HQK70" s="134"/>
      <c r="HQL70" s="134"/>
      <c r="HQM70" s="134"/>
      <c r="HQN70" s="134"/>
      <c r="HQO70" s="134"/>
      <c r="HQP70" s="134"/>
      <c r="HQQ70" s="134"/>
      <c r="HQR70" s="134"/>
      <c r="HQS70" s="134"/>
      <c r="HQT70" s="134"/>
      <c r="HQU70" s="134"/>
      <c r="HQV70" s="134"/>
      <c r="HQW70" s="134"/>
      <c r="HQX70" s="134"/>
      <c r="HQY70" s="134"/>
      <c r="HQZ70" s="134"/>
      <c r="HRA70" s="134"/>
      <c r="HRB70" s="134"/>
      <c r="HRC70" s="134"/>
      <c r="HRD70" s="134"/>
      <c r="HRE70" s="134"/>
      <c r="HRF70" s="134"/>
      <c r="HRG70" s="134"/>
      <c r="HRH70" s="134"/>
      <c r="HRI70" s="134"/>
      <c r="HRJ70" s="134"/>
      <c r="HRK70" s="134"/>
      <c r="HRL70" s="134"/>
      <c r="HRM70" s="134"/>
      <c r="HRN70" s="134"/>
      <c r="HRO70" s="134"/>
      <c r="HRP70" s="134"/>
      <c r="HRQ70" s="134"/>
      <c r="HRR70" s="134"/>
      <c r="HRS70" s="134"/>
      <c r="HRT70" s="134"/>
      <c r="HRU70" s="134"/>
      <c r="HRV70" s="134"/>
      <c r="HRW70" s="134"/>
      <c r="HRX70" s="134"/>
      <c r="HRY70" s="134"/>
      <c r="HRZ70" s="134"/>
      <c r="HSA70" s="134"/>
      <c r="HSB70" s="134"/>
      <c r="HSC70" s="134"/>
      <c r="HSD70" s="134"/>
      <c r="HSE70" s="134"/>
      <c r="HSF70" s="134"/>
      <c r="HSG70" s="134"/>
      <c r="HSH70" s="134"/>
      <c r="HSI70" s="134"/>
      <c r="HSJ70" s="134"/>
      <c r="HSK70" s="134"/>
      <c r="HSL70" s="134"/>
      <c r="HSM70" s="134"/>
      <c r="HSN70" s="134"/>
      <c r="HSO70" s="134"/>
      <c r="HSP70" s="134"/>
      <c r="HSQ70" s="134"/>
      <c r="HSR70" s="134"/>
      <c r="HSS70" s="134"/>
      <c r="HST70" s="134"/>
      <c r="HSU70" s="134"/>
      <c r="HSV70" s="134"/>
      <c r="HSW70" s="134"/>
      <c r="HSX70" s="134"/>
      <c r="HSY70" s="134"/>
      <c r="HSZ70" s="134"/>
      <c r="HTA70" s="134"/>
      <c r="HTB70" s="134"/>
      <c r="HTC70" s="134"/>
      <c r="HTD70" s="134"/>
      <c r="HTE70" s="134"/>
      <c r="HTF70" s="134"/>
      <c r="HTG70" s="134"/>
      <c r="HTH70" s="134"/>
      <c r="HTI70" s="134"/>
      <c r="HTJ70" s="134"/>
      <c r="HTK70" s="134"/>
      <c r="HTL70" s="134"/>
      <c r="HTM70" s="134"/>
      <c r="HTN70" s="134"/>
      <c r="HTO70" s="134"/>
      <c r="HTP70" s="134"/>
      <c r="HTQ70" s="134"/>
      <c r="HTR70" s="134"/>
      <c r="HTS70" s="134"/>
      <c r="HTT70" s="134"/>
      <c r="HTU70" s="134"/>
      <c r="HTV70" s="134"/>
      <c r="HTW70" s="134"/>
      <c r="HTX70" s="134"/>
      <c r="HTY70" s="134"/>
      <c r="HTZ70" s="134"/>
      <c r="HUA70" s="134"/>
      <c r="HUB70" s="134"/>
      <c r="HUC70" s="134"/>
      <c r="HUD70" s="134"/>
      <c r="HUE70" s="134"/>
      <c r="HUF70" s="134"/>
      <c r="HUG70" s="134"/>
      <c r="HUH70" s="134"/>
      <c r="HUI70" s="134"/>
      <c r="HUJ70" s="134"/>
      <c r="HUK70" s="134"/>
      <c r="HUL70" s="134"/>
      <c r="HUM70" s="134"/>
      <c r="HUN70" s="134"/>
      <c r="HUO70" s="134"/>
      <c r="HUP70" s="134"/>
      <c r="HUQ70" s="134"/>
      <c r="HUR70" s="134"/>
      <c r="HUS70" s="134"/>
      <c r="HUT70" s="134"/>
      <c r="HUU70" s="134"/>
      <c r="HUV70" s="134"/>
      <c r="HUW70" s="134"/>
      <c r="HUX70" s="134"/>
      <c r="HUY70" s="134"/>
      <c r="HUZ70" s="134"/>
      <c r="HVA70" s="134"/>
      <c r="HVB70" s="134"/>
      <c r="HVC70" s="134"/>
      <c r="HVD70" s="134"/>
      <c r="HVE70" s="134"/>
      <c r="HVF70" s="134"/>
      <c r="HVG70" s="134"/>
      <c r="HVH70" s="134"/>
      <c r="HVI70" s="134"/>
      <c r="HVJ70" s="134"/>
      <c r="HVK70" s="134"/>
      <c r="HVL70" s="134"/>
      <c r="HVM70" s="134"/>
      <c r="HVN70" s="134"/>
      <c r="HVO70" s="134"/>
      <c r="HVP70" s="134"/>
      <c r="HVQ70" s="134"/>
      <c r="HVR70" s="134"/>
      <c r="HVS70" s="134"/>
      <c r="HVT70" s="134"/>
      <c r="HVU70" s="134"/>
      <c r="HVV70" s="134"/>
      <c r="HVW70" s="134"/>
      <c r="HVX70" s="134"/>
      <c r="HVY70" s="134"/>
      <c r="HVZ70" s="134"/>
      <c r="HWA70" s="134"/>
      <c r="HWB70" s="134"/>
      <c r="HWC70" s="134"/>
      <c r="HWD70" s="134"/>
      <c r="HWE70" s="134"/>
      <c r="HWF70" s="134"/>
      <c r="HWG70" s="134"/>
      <c r="HWH70" s="134"/>
      <c r="HWI70" s="134"/>
      <c r="HWJ70" s="134"/>
      <c r="HWK70" s="134"/>
      <c r="HWL70" s="134"/>
      <c r="HWM70" s="134"/>
      <c r="HWN70" s="134"/>
      <c r="HWO70" s="134"/>
      <c r="HWP70" s="134"/>
      <c r="HWQ70" s="134"/>
      <c r="HWR70" s="134"/>
      <c r="HWS70" s="134"/>
      <c r="HWT70" s="134"/>
      <c r="HWU70" s="134"/>
      <c r="HWV70" s="134"/>
      <c r="HWW70" s="134"/>
      <c r="HWX70" s="134"/>
      <c r="HWY70" s="134"/>
      <c r="HWZ70" s="134"/>
      <c r="HXA70" s="134"/>
      <c r="HXB70" s="134"/>
      <c r="HXC70" s="134"/>
      <c r="HXD70" s="134"/>
      <c r="HXE70" s="134"/>
      <c r="HXF70" s="134"/>
      <c r="HXG70" s="134"/>
      <c r="HXH70" s="134"/>
      <c r="HXI70" s="134"/>
      <c r="HXJ70" s="134"/>
      <c r="HXK70" s="134"/>
      <c r="HXL70" s="134"/>
      <c r="HXM70" s="134"/>
      <c r="HXN70" s="134"/>
      <c r="HXO70" s="134"/>
      <c r="HXP70" s="134"/>
      <c r="HXQ70" s="134"/>
      <c r="HXR70" s="134"/>
      <c r="HXS70" s="134"/>
      <c r="HXT70" s="134"/>
      <c r="HXU70" s="134"/>
      <c r="HXV70" s="134"/>
      <c r="HXW70" s="134"/>
      <c r="HXX70" s="134"/>
      <c r="HXY70" s="134"/>
      <c r="HXZ70" s="134"/>
      <c r="HYA70" s="134"/>
      <c r="HYB70" s="134"/>
      <c r="HYC70" s="134"/>
      <c r="HYD70" s="134"/>
      <c r="HYE70" s="134"/>
      <c r="HYF70" s="134"/>
      <c r="HYG70" s="134"/>
      <c r="HYH70" s="134"/>
      <c r="HYI70" s="134"/>
      <c r="HYJ70" s="134"/>
      <c r="HYK70" s="134"/>
      <c r="HYL70" s="134"/>
      <c r="HYM70" s="134"/>
      <c r="HYN70" s="134"/>
      <c r="HYO70" s="134"/>
      <c r="HYP70" s="134"/>
      <c r="HYQ70" s="134"/>
      <c r="HYR70" s="134"/>
      <c r="HYS70" s="134"/>
      <c r="HYT70" s="134"/>
      <c r="HYU70" s="134"/>
      <c r="HYV70" s="134"/>
      <c r="HYW70" s="134"/>
      <c r="HYX70" s="134"/>
      <c r="HYY70" s="134"/>
      <c r="HYZ70" s="134"/>
      <c r="HZA70" s="134"/>
      <c r="HZB70" s="134"/>
      <c r="HZC70" s="134"/>
      <c r="HZD70" s="134"/>
      <c r="HZE70" s="134"/>
      <c r="HZF70" s="134"/>
      <c r="HZG70" s="134"/>
      <c r="HZH70" s="134"/>
      <c r="HZI70" s="134"/>
      <c r="HZJ70" s="134"/>
      <c r="HZK70" s="134"/>
      <c r="HZL70" s="134"/>
      <c r="HZM70" s="134"/>
      <c r="HZN70" s="134"/>
      <c r="HZO70" s="134"/>
      <c r="HZP70" s="134"/>
      <c r="HZQ70" s="134"/>
      <c r="HZR70" s="134"/>
      <c r="HZS70" s="134"/>
      <c r="HZT70" s="134"/>
      <c r="HZU70" s="134"/>
      <c r="HZV70" s="134"/>
      <c r="HZW70" s="134"/>
      <c r="HZX70" s="134"/>
      <c r="HZY70" s="134"/>
      <c r="HZZ70" s="134"/>
      <c r="IAA70" s="134"/>
      <c r="IAB70" s="134"/>
      <c r="IAC70" s="134"/>
      <c r="IAD70" s="134"/>
      <c r="IAE70" s="134"/>
      <c r="IAF70" s="134"/>
      <c r="IAG70" s="134"/>
      <c r="IAH70" s="134"/>
      <c r="IAI70" s="134"/>
      <c r="IAJ70" s="134"/>
      <c r="IAK70" s="134"/>
      <c r="IAL70" s="134"/>
      <c r="IAM70" s="134"/>
      <c r="IAN70" s="134"/>
      <c r="IAO70" s="134"/>
      <c r="IAP70" s="134"/>
      <c r="IAQ70" s="134"/>
      <c r="IAR70" s="134"/>
      <c r="IAS70" s="134"/>
      <c r="IAT70" s="134"/>
      <c r="IAU70" s="134"/>
      <c r="IAV70" s="134"/>
      <c r="IAW70" s="134"/>
      <c r="IAX70" s="134"/>
      <c r="IAY70" s="134"/>
      <c r="IAZ70" s="134"/>
      <c r="IBA70" s="134"/>
      <c r="IBB70" s="134"/>
      <c r="IBC70" s="134"/>
      <c r="IBD70" s="134"/>
      <c r="IBE70" s="134"/>
      <c r="IBF70" s="134"/>
      <c r="IBG70" s="134"/>
      <c r="IBH70" s="134"/>
      <c r="IBI70" s="134"/>
      <c r="IBJ70" s="134"/>
      <c r="IBK70" s="134"/>
      <c r="IBL70" s="134"/>
      <c r="IBM70" s="134"/>
      <c r="IBN70" s="134"/>
      <c r="IBO70" s="134"/>
      <c r="IBP70" s="134"/>
      <c r="IBQ70" s="134"/>
      <c r="IBR70" s="134"/>
      <c r="IBS70" s="134"/>
      <c r="IBT70" s="134"/>
      <c r="IBU70" s="134"/>
      <c r="IBV70" s="134"/>
      <c r="IBW70" s="134"/>
      <c r="IBX70" s="134"/>
      <c r="IBY70" s="134"/>
      <c r="IBZ70" s="134"/>
      <c r="ICA70" s="134"/>
      <c r="ICB70" s="134"/>
      <c r="ICC70" s="134"/>
      <c r="ICD70" s="134"/>
      <c r="ICE70" s="134"/>
      <c r="ICF70" s="134"/>
      <c r="ICG70" s="134"/>
      <c r="ICH70" s="134"/>
      <c r="ICI70" s="134"/>
      <c r="ICJ70" s="134"/>
      <c r="ICK70" s="134"/>
      <c r="ICL70" s="134"/>
      <c r="ICM70" s="134"/>
      <c r="ICN70" s="134"/>
      <c r="ICO70" s="134"/>
      <c r="ICP70" s="134"/>
      <c r="ICQ70" s="134"/>
      <c r="ICR70" s="134"/>
      <c r="ICS70" s="134"/>
      <c r="ICT70" s="134"/>
      <c r="ICU70" s="134"/>
      <c r="ICV70" s="134"/>
      <c r="ICW70" s="134"/>
      <c r="ICX70" s="134"/>
      <c r="ICY70" s="134"/>
      <c r="ICZ70" s="134"/>
      <c r="IDA70" s="134"/>
      <c r="IDB70" s="134"/>
      <c r="IDC70" s="134"/>
      <c r="IDD70" s="134"/>
      <c r="IDE70" s="134"/>
      <c r="IDF70" s="134"/>
      <c r="IDG70" s="134"/>
      <c r="IDH70" s="134"/>
      <c r="IDI70" s="134"/>
      <c r="IDJ70" s="134"/>
      <c r="IDK70" s="134"/>
      <c r="IDL70" s="134"/>
      <c r="IDM70" s="134"/>
      <c r="IDN70" s="134"/>
      <c r="IDO70" s="134"/>
      <c r="IDP70" s="134"/>
      <c r="IDQ70" s="134"/>
      <c r="IDR70" s="134"/>
      <c r="IDS70" s="134"/>
      <c r="IDT70" s="134"/>
      <c r="IDU70" s="134"/>
      <c r="IDV70" s="134"/>
      <c r="IDW70" s="134"/>
      <c r="IDX70" s="134"/>
      <c r="IDY70" s="134"/>
      <c r="IDZ70" s="134"/>
      <c r="IEA70" s="134"/>
      <c r="IEB70" s="134"/>
      <c r="IEC70" s="134"/>
      <c r="IED70" s="134"/>
      <c r="IEE70" s="134"/>
      <c r="IEF70" s="134"/>
      <c r="IEG70" s="134"/>
      <c r="IEH70" s="134"/>
      <c r="IEI70" s="134"/>
      <c r="IEJ70" s="134"/>
      <c r="IEK70" s="134"/>
      <c r="IEL70" s="134"/>
      <c r="IEM70" s="134"/>
      <c r="IEN70" s="134"/>
      <c r="IEO70" s="134"/>
      <c r="IEP70" s="134"/>
      <c r="IEQ70" s="134"/>
      <c r="IER70" s="134"/>
      <c r="IES70" s="134"/>
      <c r="IET70" s="134"/>
      <c r="IEU70" s="134"/>
      <c r="IEV70" s="134"/>
      <c r="IEW70" s="134"/>
      <c r="IEX70" s="134"/>
      <c r="IEY70" s="134"/>
      <c r="IEZ70" s="134"/>
      <c r="IFA70" s="134"/>
      <c r="IFB70" s="134"/>
      <c r="IFC70" s="134"/>
      <c r="IFD70" s="134"/>
      <c r="IFE70" s="134"/>
      <c r="IFF70" s="134"/>
      <c r="IFG70" s="134"/>
      <c r="IFH70" s="134"/>
      <c r="IFI70" s="134"/>
      <c r="IFJ70" s="134"/>
      <c r="IFK70" s="134"/>
      <c r="IFL70" s="134"/>
      <c r="IFM70" s="134"/>
      <c r="IFN70" s="134"/>
      <c r="IFO70" s="134"/>
      <c r="IFP70" s="134"/>
      <c r="IFQ70" s="134"/>
      <c r="IFR70" s="134"/>
      <c r="IFS70" s="134"/>
      <c r="IFT70" s="134"/>
      <c r="IFU70" s="134"/>
      <c r="IFV70" s="134"/>
      <c r="IFW70" s="134"/>
      <c r="IFX70" s="134"/>
      <c r="IFY70" s="134"/>
      <c r="IFZ70" s="134"/>
      <c r="IGA70" s="134"/>
      <c r="IGB70" s="134"/>
      <c r="IGC70" s="134"/>
      <c r="IGD70" s="134"/>
      <c r="IGE70" s="134"/>
      <c r="IGF70" s="134"/>
      <c r="IGG70" s="134"/>
      <c r="IGH70" s="134"/>
      <c r="IGI70" s="134"/>
      <c r="IGJ70" s="134"/>
      <c r="IGK70" s="134"/>
      <c r="IGL70" s="134"/>
      <c r="IGM70" s="134"/>
      <c r="IGN70" s="134"/>
      <c r="IGO70" s="134"/>
      <c r="IGP70" s="134"/>
      <c r="IGQ70" s="134"/>
      <c r="IGR70" s="134"/>
      <c r="IGS70" s="134"/>
      <c r="IGT70" s="134"/>
      <c r="IGU70" s="134"/>
      <c r="IGV70" s="134"/>
      <c r="IGW70" s="134"/>
      <c r="IGX70" s="134"/>
      <c r="IGY70" s="134"/>
      <c r="IGZ70" s="134"/>
      <c r="IHA70" s="134"/>
      <c r="IHB70" s="134"/>
      <c r="IHC70" s="134"/>
      <c r="IHD70" s="134"/>
      <c r="IHE70" s="134"/>
      <c r="IHF70" s="134"/>
      <c r="IHG70" s="134"/>
      <c r="IHH70" s="134"/>
      <c r="IHI70" s="134"/>
      <c r="IHJ70" s="134"/>
      <c r="IHK70" s="134"/>
      <c r="IHL70" s="134"/>
      <c r="IHM70" s="134"/>
      <c r="IHN70" s="134"/>
      <c r="IHO70" s="134"/>
      <c r="IHP70" s="134"/>
      <c r="IHQ70" s="134"/>
      <c r="IHR70" s="134"/>
      <c r="IHS70" s="134"/>
      <c r="IHT70" s="134"/>
      <c r="IHU70" s="134"/>
      <c r="IHV70" s="134"/>
      <c r="IHW70" s="134"/>
      <c r="IHX70" s="134"/>
      <c r="IHY70" s="134"/>
      <c r="IHZ70" s="134"/>
      <c r="IIA70" s="134"/>
      <c r="IIB70" s="134"/>
      <c r="IIC70" s="134"/>
      <c r="IID70" s="134"/>
      <c r="IIE70" s="134"/>
      <c r="IIF70" s="134"/>
      <c r="IIG70" s="134"/>
      <c r="IIH70" s="134"/>
      <c r="III70" s="134"/>
      <c r="IIJ70" s="134"/>
      <c r="IIK70" s="134"/>
      <c r="IIL70" s="134"/>
      <c r="IIM70" s="134"/>
      <c r="IIN70" s="134"/>
      <c r="IIO70" s="134"/>
      <c r="IIP70" s="134"/>
      <c r="IIQ70" s="134"/>
      <c r="IIR70" s="134"/>
      <c r="IIS70" s="134"/>
      <c r="IIT70" s="134"/>
      <c r="IIU70" s="134"/>
      <c r="IIV70" s="134"/>
      <c r="IIW70" s="134"/>
      <c r="IIX70" s="134"/>
      <c r="IIY70" s="134"/>
      <c r="IIZ70" s="134"/>
      <c r="IJA70" s="134"/>
      <c r="IJB70" s="134"/>
      <c r="IJC70" s="134"/>
      <c r="IJD70" s="134"/>
      <c r="IJE70" s="134"/>
      <c r="IJF70" s="134"/>
      <c r="IJG70" s="134"/>
      <c r="IJH70" s="134"/>
      <c r="IJI70" s="134"/>
      <c r="IJJ70" s="134"/>
      <c r="IJK70" s="134"/>
      <c r="IJL70" s="134"/>
      <c r="IJM70" s="134"/>
      <c r="IJN70" s="134"/>
      <c r="IJO70" s="134"/>
      <c r="IJP70" s="134"/>
      <c r="IJQ70" s="134"/>
      <c r="IJR70" s="134"/>
      <c r="IJS70" s="134"/>
      <c r="IJT70" s="134"/>
      <c r="IJU70" s="134"/>
      <c r="IJV70" s="134"/>
      <c r="IJW70" s="134"/>
      <c r="IJX70" s="134"/>
      <c r="IJY70" s="134"/>
      <c r="IJZ70" s="134"/>
      <c r="IKA70" s="134"/>
      <c r="IKB70" s="134"/>
      <c r="IKC70" s="134"/>
      <c r="IKD70" s="134"/>
      <c r="IKE70" s="134"/>
      <c r="IKF70" s="134"/>
      <c r="IKG70" s="134"/>
      <c r="IKH70" s="134"/>
      <c r="IKI70" s="134"/>
      <c r="IKJ70" s="134"/>
      <c r="IKK70" s="134"/>
      <c r="IKL70" s="134"/>
      <c r="IKM70" s="134"/>
      <c r="IKN70" s="134"/>
      <c r="IKO70" s="134"/>
      <c r="IKP70" s="134"/>
      <c r="IKQ70" s="134"/>
      <c r="IKR70" s="134"/>
      <c r="IKS70" s="134"/>
      <c r="IKT70" s="134"/>
      <c r="IKU70" s="134"/>
      <c r="IKV70" s="134"/>
      <c r="IKW70" s="134"/>
      <c r="IKX70" s="134"/>
      <c r="IKY70" s="134"/>
      <c r="IKZ70" s="134"/>
      <c r="ILA70" s="134"/>
      <c r="ILB70" s="134"/>
      <c r="ILC70" s="134"/>
      <c r="ILD70" s="134"/>
      <c r="ILE70" s="134"/>
      <c r="ILF70" s="134"/>
      <c r="ILG70" s="134"/>
      <c r="ILH70" s="134"/>
      <c r="ILI70" s="134"/>
      <c r="ILJ70" s="134"/>
      <c r="ILK70" s="134"/>
      <c r="ILL70" s="134"/>
      <c r="ILM70" s="134"/>
      <c r="ILN70" s="134"/>
      <c r="ILO70" s="134"/>
      <c r="ILP70" s="134"/>
      <c r="ILQ70" s="134"/>
      <c r="ILR70" s="134"/>
      <c r="ILS70" s="134"/>
      <c r="ILT70" s="134"/>
      <c r="ILU70" s="134"/>
      <c r="ILV70" s="134"/>
      <c r="ILW70" s="134"/>
      <c r="ILX70" s="134"/>
      <c r="ILY70" s="134"/>
      <c r="ILZ70" s="134"/>
      <c r="IMA70" s="134"/>
      <c r="IMB70" s="134"/>
      <c r="IMC70" s="134"/>
      <c r="IMD70" s="134"/>
      <c r="IME70" s="134"/>
      <c r="IMF70" s="134"/>
      <c r="IMG70" s="134"/>
      <c r="IMH70" s="134"/>
      <c r="IMI70" s="134"/>
      <c r="IMJ70" s="134"/>
      <c r="IMK70" s="134"/>
      <c r="IML70" s="134"/>
      <c r="IMM70" s="134"/>
      <c r="IMN70" s="134"/>
      <c r="IMO70" s="134"/>
      <c r="IMP70" s="134"/>
      <c r="IMQ70" s="134"/>
      <c r="IMR70" s="134"/>
      <c r="IMS70" s="134"/>
      <c r="IMT70" s="134"/>
      <c r="IMU70" s="134"/>
      <c r="IMV70" s="134"/>
      <c r="IMW70" s="134"/>
      <c r="IMX70" s="134"/>
      <c r="IMY70" s="134"/>
      <c r="IMZ70" s="134"/>
      <c r="INA70" s="134"/>
      <c r="INB70" s="134"/>
      <c r="INC70" s="134"/>
      <c r="IND70" s="134"/>
      <c r="INE70" s="134"/>
      <c r="INF70" s="134"/>
      <c r="ING70" s="134"/>
      <c r="INH70" s="134"/>
      <c r="INI70" s="134"/>
      <c r="INJ70" s="134"/>
      <c r="INK70" s="134"/>
      <c r="INL70" s="134"/>
      <c r="INM70" s="134"/>
      <c r="INN70" s="134"/>
      <c r="INO70" s="134"/>
      <c r="INP70" s="134"/>
      <c r="INQ70" s="134"/>
      <c r="INR70" s="134"/>
      <c r="INS70" s="134"/>
      <c r="INT70" s="134"/>
      <c r="INU70" s="134"/>
      <c r="INV70" s="134"/>
      <c r="INW70" s="134"/>
      <c r="INX70" s="134"/>
      <c r="INY70" s="134"/>
      <c r="INZ70" s="134"/>
      <c r="IOA70" s="134"/>
      <c r="IOB70" s="134"/>
      <c r="IOC70" s="134"/>
      <c r="IOD70" s="134"/>
      <c r="IOE70" s="134"/>
      <c r="IOF70" s="134"/>
      <c r="IOG70" s="134"/>
      <c r="IOH70" s="134"/>
      <c r="IOI70" s="134"/>
      <c r="IOJ70" s="134"/>
      <c r="IOK70" s="134"/>
      <c r="IOL70" s="134"/>
      <c r="IOM70" s="134"/>
      <c r="ION70" s="134"/>
      <c r="IOO70" s="134"/>
      <c r="IOP70" s="134"/>
      <c r="IOQ70" s="134"/>
      <c r="IOR70" s="134"/>
      <c r="IOS70" s="134"/>
      <c r="IOT70" s="134"/>
      <c r="IOU70" s="134"/>
      <c r="IOV70" s="134"/>
      <c r="IOW70" s="134"/>
      <c r="IOX70" s="134"/>
      <c r="IOY70" s="134"/>
      <c r="IOZ70" s="134"/>
      <c r="IPA70" s="134"/>
      <c r="IPB70" s="134"/>
      <c r="IPC70" s="134"/>
      <c r="IPD70" s="134"/>
      <c r="IPE70" s="134"/>
      <c r="IPF70" s="134"/>
      <c r="IPG70" s="134"/>
      <c r="IPH70" s="134"/>
      <c r="IPI70" s="134"/>
      <c r="IPJ70" s="134"/>
      <c r="IPK70" s="134"/>
      <c r="IPL70" s="134"/>
      <c r="IPM70" s="134"/>
      <c r="IPN70" s="134"/>
      <c r="IPO70" s="134"/>
      <c r="IPP70" s="134"/>
      <c r="IPQ70" s="134"/>
      <c r="IPR70" s="134"/>
      <c r="IPS70" s="134"/>
      <c r="IPT70" s="134"/>
      <c r="IPU70" s="134"/>
      <c r="IPV70" s="134"/>
      <c r="IPW70" s="134"/>
      <c r="IPX70" s="134"/>
      <c r="IPY70" s="134"/>
      <c r="IPZ70" s="134"/>
      <c r="IQA70" s="134"/>
      <c r="IQB70" s="134"/>
      <c r="IQC70" s="134"/>
      <c r="IQD70" s="134"/>
      <c r="IQE70" s="134"/>
      <c r="IQF70" s="134"/>
      <c r="IQG70" s="134"/>
      <c r="IQH70" s="134"/>
      <c r="IQI70" s="134"/>
      <c r="IQJ70" s="134"/>
      <c r="IQK70" s="134"/>
      <c r="IQL70" s="134"/>
      <c r="IQM70" s="134"/>
      <c r="IQN70" s="134"/>
      <c r="IQO70" s="134"/>
      <c r="IQP70" s="134"/>
      <c r="IQQ70" s="134"/>
      <c r="IQR70" s="134"/>
      <c r="IQS70" s="134"/>
      <c r="IQT70" s="134"/>
      <c r="IQU70" s="134"/>
      <c r="IQV70" s="134"/>
      <c r="IQW70" s="134"/>
      <c r="IQX70" s="134"/>
      <c r="IQY70" s="134"/>
      <c r="IQZ70" s="134"/>
      <c r="IRA70" s="134"/>
      <c r="IRB70" s="134"/>
      <c r="IRC70" s="134"/>
      <c r="IRD70" s="134"/>
      <c r="IRE70" s="134"/>
      <c r="IRF70" s="134"/>
      <c r="IRG70" s="134"/>
      <c r="IRH70" s="134"/>
      <c r="IRI70" s="134"/>
      <c r="IRJ70" s="134"/>
      <c r="IRK70" s="134"/>
      <c r="IRL70" s="134"/>
      <c r="IRM70" s="134"/>
      <c r="IRN70" s="134"/>
      <c r="IRO70" s="134"/>
      <c r="IRP70" s="134"/>
      <c r="IRQ70" s="134"/>
      <c r="IRR70" s="134"/>
      <c r="IRS70" s="134"/>
      <c r="IRT70" s="134"/>
      <c r="IRU70" s="134"/>
      <c r="IRV70" s="134"/>
      <c r="IRW70" s="134"/>
      <c r="IRX70" s="134"/>
      <c r="IRY70" s="134"/>
      <c r="IRZ70" s="134"/>
      <c r="ISA70" s="134"/>
      <c r="ISB70" s="134"/>
      <c r="ISC70" s="134"/>
      <c r="ISD70" s="134"/>
      <c r="ISE70" s="134"/>
      <c r="ISF70" s="134"/>
      <c r="ISG70" s="134"/>
      <c r="ISH70" s="134"/>
      <c r="ISI70" s="134"/>
      <c r="ISJ70" s="134"/>
      <c r="ISK70" s="134"/>
      <c r="ISL70" s="134"/>
      <c r="ISM70" s="134"/>
      <c r="ISN70" s="134"/>
      <c r="ISO70" s="134"/>
      <c r="ISP70" s="134"/>
      <c r="ISQ70" s="134"/>
      <c r="ISR70" s="134"/>
      <c r="ISS70" s="134"/>
      <c r="IST70" s="134"/>
      <c r="ISU70" s="134"/>
      <c r="ISV70" s="134"/>
      <c r="ISW70" s="134"/>
      <c r="ISX70" s="134"/>
      <c r="ISY70" s="134"/>
      <c r="ISZ70" s="134"/>
      <c r="ITA70" s="134"/>
      <c r="ITB70" s="134"/>
      <c r="ITC70" s="134"/>
      <c r="ITD70" s="134"/>
      <c r="ITE70" s="134"/>
      <c r="ITF70" s="134"/>
      <c r="ITG70" s="134"/>
      <c r="ITH70" s="134"/>
      <c r="ITI70" s="134"/>
      <c r="ITJ70" s="134"/>
      <c r="ITK70" s="134"/>
      <c r="ITL70" s="134"/>
      <c r="ITM70" s="134"/>
      <c r="ITN70" s="134"/>
      <c r="ITO70" s="134"/>
      <c r="ITP70" s="134"/>
      <c r="ITQ70" s="134"/>
      <c r="ITR70" s="134"/>
      <c r="ITS70" s="134"/>
      <c r="ITT70" s="134"/>
      <c r="ITU70" s="134"/>
      <c r="ITV70" s="134"/>
      <c r="ITW70" s="134"/>
      <c r="ITX70" s="134"/>
      <c r="ITY70" s="134"/>
      <c r="ITZ70" s="134"/>
      <c r="IUA70" s="134"/>
      <c r="IUB70" s="134"/>
      <c r="IUC70" s="134"/>
      <c r="IUD70" s="134"/>
      <c r="IUE70" s="134"/>
      <c r="IUF70" s="134"/>
      <c r="IUG70" s="134"/>
      <c r="IUH70" s="134"/>
      <c r="IUI70" s="134"/>
      <c r="IUJ70" s="134"/>
      <c r="IUK70" s="134"/>
      <c r="IUL70" s="134"/>
      <c r="IUM70" s="134"/>
      <c r="IUN70" s="134"/>
      <c r="IUO70" s="134"/>
      <c r="IUP70" s="134"/>
      <c r="IUQ70" s="134"/>
      <c r="IUR70" s="134"/>
      <c r="IUS70" s="134"/>
      <c r="IUT70" s="134"/>
      <c r="IUU70" s="134"/>
      <c r="IUV70" s="134"/>
      <c r="IUW70" s="134"/>
      <c r="IUX70" s="134"/>
      <c r="IUY70" s="134"/>
      <c r="IUZ70" s="134"/>
      <c r="IVA70" s="134"/>
      <c r="IVB70" s="134"/>
      <c r="IVC70" s="134"/>
      <c r="IVD70" s="134"/>
      <c r="IVE70" s="134"/>
      <c r="IVF70" s="134"/>
      <c r="IVG70" s="134"/>
      <c r="IVH70" s="134"/>
      <c r="IVI70" s="134"/>
      <c r="IVJ70" s="134"/>
      <c r="IVK70" s="134"/>
      <c r="IVL70" s="134"/>
      <c r="IVM70" s="134"/>
      <c r="IVN70" s="134"/>
      <c r="IVO70" s="134"/>
      <c r="IVP70" s="134"/>
      <c r="IVQ70" s="134"/>
      <c r="IVR70" s="134"/>
      <c r="IVS70" s="134"/>
      <c r="IVT70" s="134"/>
      <c r="IVU70" s="134"/>
      <c r="IVV70" s="134"/>
      <c r="IVW70" s="134"/>
      <c r="IVX70" s="134"/>
      <c r="IVY70" s="134"/>
      <c r="IVZ70" s="134"/>
      <c r="IWA70" s="134"/>
      <c r="IWB70" s="134"/>
      <c r="IWC70" s="134"/>
      <c r="IWD70" s="134"/>
      <c r="IWE70" s="134"/>
      <c r="IWF70" s="134"/>
      <c r="IWG70" s="134"/>
      <c r="IWH70" s="134"/>
      <c r="IWI70" s="134"/>
      <c r="IWJ70" s="134"/>
      <c r="IWK70" s="134"/>
      <c r="IWL70" s="134"/>
      <c r="IWM70" s="134"/>
      <c r="IWN70" s="134"/>
      <c r="IWO70" s="134"/>
      <c r="IWP70" s="134"/>
      <c r="IWQ70" s="134"/>
      <c r="IWR70" s="134"/>
      <c r="IWS70" s="134"/>
      <c r="IWT70" s="134"/>
      <c r="IWU70" s="134"/>
      <c r="IWV70" s="134"/>
      <c r="IWW70" s="134"/>
      <c r="IWX70" s="134"/>
      <c r="IWY70" s="134"/>
      <c r="IWZ70" s="134"/>
      <c r="IXA70" s="134"/>
      <c r="IXB70" s="134"/>
      <c r="IXC70" s="134"/>
      <c r="IXD70" s="134"/>
      <c r="IXE70" s="134"/>
      <c r="IXF70" s="134"/>
      <c r="IXG70" s="134"/>
      <c r="IXH70" s="134"/>
      <c r="IXI70" s="134"/>
      <c r="IXJ70" s="134"/>
      <c r="IXK70" s="134"/>
      <c r="IXL70" s="134"/>
      <c r="IXM70" s="134"/>
      <c r="IXN70" s="134"/>
      <c r="IXO70" s="134"/>
      <c r="IXP70" s="134"/>
      <c r="IXQ70" s="134"/>
      <c r="IXR70" s="134"/>
      <c r="IXS70" s="134"/>
      <c r="IXT70" s="134"/>
      <c r="IXU70" s="134"/>
      <c r="IXV70" s="134"/>
      <c r="IXW70" s="134"/>
      <c r="IXX70" s="134"/>
      <c r="IXY70" s="134"/>
      <c r="IXZ70" s="134"/>
      <c r="IYA70" s="134"/>
      <c r="IYB70" s="134"/>
      <c r="IYC70" s="134"/>
      <c r="IYD70" s="134"/>
      <c r="IYE70" s="134"/>
      <c r="IYF70" s="134"/>
      <c r="IYG70" s="134"/>
      <c r="IYH70" s="134"/>
      <c r="IYI70" s="134"/>
      <c r="IYJ70" s="134"/>
      <c r="IYK70" s="134"/>
      <c r="IYL70" s="134"/>
      <c r="IYM70" s="134"/>
      <c r="IYN70" s="134"/>
      <c r="IYO70" s="134"/>
      <c r="IYP70" s="134"/>
      <c r="IYQ70" s="134"/>
      <c r="IYR70" s="134"/>
      <c r="IYS70" s="134"/>
      <c r="IYT70" s="134"/>
      <c r="IYU70" s="134"/>
      <c r="IYV70" s="134"/>
      <c r="IYW70" s="134"/>
      <c r="IYX70" s="134"/>
      <c r="IYY70" s="134"/>
      <c r="IYZ70" s="134"/>
      <c r="IZA70" s="134"/>
      <c r="IZB70" s="134"/>
      <c r="IZC70" s="134"/>
      <c r="IZD70" s="134"/>
      <c r="IZE70" s="134"/>
      <c r="IZF70" s="134"/>
      <c r="IZG70" s="134"/>
      <c r="IZH70" s="134"/>
      <c r="IZI70" s="134"/>
      <c r="IZJ70" s="134"/>
      <c r="IZK70" s="134"/>
      <c r="IZL70" s="134"/>
      <c r="IZM70" s="134"/>
      <c r="IZN70" s="134"/>
      <c r="IZO70" s="134"/>
      <c r="IZP70" s="134"/>
      <c r="IZQ70" s="134"/>
      <c r="IZR70" s="134"/>
      <c r="IZS70" s="134"/>
      <c r="IZT70" s="134"/>
      <c r="IZU70" s="134"/>
      <c r="IZV70" s="134"/>
      <c r="IZW70" s="134"/>
      <c r="IZX70" s="134"/>
      <c r="IZY70" s="134"/>
      <c r="IZZ70" s="134"/>
      <c r="JAA70" s="134"/>
      <c r="JAB70" s="134"/>
      <c r="JAC70" s="134"/>
      <c r="JAD70" s="134"/>
      <c r="JAE70" s="134"/>
      <c r="JAF70" s="134"/>
      <c r="JAG70" s="134"/>
      <c r="JAH70" s="134"/>
      <c r="JAI70" s="134"/>
      <c r="JAJ70" s="134"/>
      <c r="JAK70" s="134"/>
      <c r="JAL70" s="134"/>
      <c r="JAM70" s="134"/>
      <c r="JAN70" s="134"/>
      <c r="JAO70" s="134"/>
      <c r="JAP70" s="134"/>
      <c r="JAQ70" s="134"/>
      <c r="JAR70" s="134"/>
      <c r="JAS70" s="134"/>
      <c r="JAT70" s="134"/>
      <c r="JAU70" s="134"/>
      <c r="JAV70" s="134"/>
      <c r="JAW70" s="134"/>
      <c r="JAX70" s="134"/>
      <c r="JAY70" s="134"/>
      <c r="JAZ70" s="134"/>
      <c r="JBA70" s="134"/>
      <c r="JBB70" s="134"/>
      <c r="JBC70" s="134"/>
      <c r="JBD70" s="134"/>
      <c r="JBE70" s="134"/>
      <c r="JBF70" s="134"/>
      <c r="JBG70" s="134"/>
      <c r="JBH70" s="134"/>
      <c r="JBI70" s="134"/>
      <c r="JBJ70" s="134"/>
      <c r="JBK70" s="134"/>
      <c r="JBL70" s="134"/>
      <c r="JBM70" s="134"/>
      <c r="JBN70" s="134"/>
      <c r="JBO70" s="134"/>
      <c r="JBP70" s="134"/>
      <c r="JBQ70" s="134"/>
      <c r="JBR70" s="134"/>
      <c r="JBS70" s="134"/>
      <c r="JBT70" s="134"/>
      <c r="JBU70" s="134"/>
      <c r="JBV70" s="134"/>
      <c r="JBW70" s="134"/>
      <c r="JBX70" s="134"/>
      <c r="JBY70" s="134"/>
      <c r="JBZ70" s="134"/>
      <c r="JCA70" s="134"/>
      <c r="JCB70" s="134"/>
      <c r="JCC70" s="134"/>
      <c r="JCD70" s="134"/>
      <c r="JCE70" s="134"/>
      <c r="JCF70" s="134"/>
      <c r="JCG70" s="134"/>
      <c r="JCH70" s="134"/>
      <c r="JCI70" s="134"/>
      <c r="JCJ70" s="134"/>
      <c r="JCK70" s="134"/>
      <c r="JCL70" s="134"/>
      <c r="JCM70" s="134"/>
      <c r="JCN70" s="134"/>
      <c r="JCO70" s="134"/>
      <c r="JCP70" s="134"/>
      <c r="JCQ70" s="134"/>
      <c r="JCR70" s="134"/>
      <c r="JCS70" s="134"/>
      <c r="JCT70" s="134"/>
      <c r="JCU70" s="134"/>
      <c r="JCV70" s="134"/>
      <c r="JCW70" s="134"/>
      <c r="JCX70" s="134"/>
      <c r="JCY70" s="134"/>
      <c r="JCZ70" s="134"/>
      <c r="JDA70" s="134"/>
      <c r="JDB70" s="134"/>
      <c r="JDC70" s="134"/>
      <c r="JDD70" s="134"/>
      <c r="JDE70" s="134"/>
      <c r="JDF70" s="134"/>
      <c r="JDG70" s="134"/>
      <c r="JDH70" s="134"/>
      <c r="JDI70" s="134"/>
      <c r="JDJ70" s="134"/>
      <c r="JDK70" s="134"/>
      <c r="JDL70" s="134"/>
      <c r="JDM70" s="134"/>
      <c r="JDN70" s="134"/>
      <c r="JDO70" s="134"/>
      <c r="JDP70" s="134"/>
      <c r="JDQ70" s="134"/>
      <c r="JDR70" s="134"/>
      <c r="JDS70" s="134"/>
      <c r="JDT70" s="134"/>
      <c r="JDU70" s="134"/>
      <c r="JDV70" s="134"/>
      <c r="JDW70" s="134"/>
      <c r="JDX70" s="134"/>
      <c r="JDY70" s="134"/>
      <c r="JDZ70" s="134"/>
      <c r="JEA70" s="134"/>
      <c r="JEB70" s="134"/>
      <c r="JEC70" s="134"/>
      <c r="JED70" s="134"/>
      <c r="JEE70" s="134"/>
      <c r="JEF70" s="134"/>
      <c r="JEG70" s="134"/>
      <c r="JEH70" s="134"/>
      <c r="JEI70" s="134"/>
      <c r="JEJ70" s="134"/>
      <c r="JEK70" s="134"/>
      <c r="JEL70" s="134"/>
      <c r="JEM70" s="134"/>
      <c r="JEN70" s="134"/>
      <c r="JEO70" s="134"/>
      <c r="JEP70" s="134"/>
      <c r="JEQ70" s="134"/>
      <c r="JER70" s="134"/>
      <c r="JES70" s="134"/>
      <c r="JET70" s="134"/>
      <c r="JEU70" s="134"/>
      <c r="JEV70" s="134"/>
      <c r="JEW70" s="134"/>
      <c r="JEX70" s="134"/>
      <c r="JEY70" s="134"/>
      <c r="JEZ70" s="134"/>
      <c r="JFA70" s="134"/>
      <c r="JFB70" s="134"/>
      <c r="JFC70" s="134"/>
      <c r="JFD70" s="134"/>
      <c r="JFE70" s="134"/>
      <c r="JFF70" s="134"/>
      <c r="JFG70" s="134"/>
      <c r="JFH70" s="134"/>
      <c r="JFI70" s="134"/>
      <c r="JFJ70" s="134"/>
      <c r="JFK70" s="134"/>
      <c r="JFL70" s="134"/>
      <c r="JFM70" s="134"/>
      <c r="JFN70" s="134"/>
      <c r="JFO70" s="134"/>
      <c r="JFP70" s="134"/>
      <c r="JFQ70" s="134"/>
      <c r="JFR70" s="134"/>
      <c r="JFS70" s="134"/>
      <c r="JFT70" s="134"/>
      <c r="JFU70" s="134"/>
      <c r="JFV70" s="134"/>
      <c r="JFW70" s="134"/>
      <c r="JFX70" s="134"/>
      <c r="JFY70" s="134"/>
      <c r="JFZ70" s="134"/>
      <c r="JGA70" s="134"/>
      <c r="JGB70" s="134"/>
      <c r="JGC70" s="134"/>
      <c r="JGD70" s="134"/>
      <c r="JGE70" s="134"/>
      <c r="JGF70" s="134"/>
      <c r="JGG70" s="134"/>
      <c r="JGH70" s="134"/>
      <c r="JGI70" s="134"/>
      <c r="JGJ70" s="134"/>
      <c r="JGK70" s="134"/>
      <c r="JGL70" s="134"/>
      <c r="JGM70" s="134"/>
      <c r="JGN70" s="134"/>
      <c r="JGO70" s="134"/>
      <c r="JGP70" s="134"/>
      <c r="JGQ70" s="134"/>
      <c r="JGR70" s="134"/>
      <c r="JGS70" s="134"/>
      <c r="JGT70" s="134"/>
      <c r="JGU70" s="134"/>
      <c r="JGV70" s="134"/>
      <c r="JGW70" s="134"/>
      <c r="JGX70" s="134"/>
      <c r="JGY70" s="134"/>
      <c r="JGZ70" s="134"/>
      <c r="JHA70" s="134"/>
      <c r="JHB70" s="134"/>
      <c r="JHC70" s="134"/>
      <c r="JHD70" s="134"/>
      <c r="JHE70" s="134"/>
      <c r="JHF70" s="134"/>
      <c r="JHG70" s="134"/>
      <c r="JHH70" s="134"/>
      <c r="JHI70" s="134"/>
      <c r="JHJ70" s="134"/>
      <c r="JHK70" s="134"/>
      <c r="JHL70" s="134"/>
      <c r="JHM70" s="134"/>
      <c r="JHN70" s="134"/>
      <c r="JHO70" s="134"/>
      <c r="JHP70" s="134"/>
      <c r="JHQ70" s="134"/>
      <c r="JHR70" s="134"/>
      <c r="JHS70" s="134"/>
      <c r="JHT70" s="134"/>
      <c r="JHU70" s="134"/>
      <c r="JHV70" s="134"/>
      <c r="JHW70" s="134"/>
      <c r="JHX70" s="134"/>
      <c r="JHY70" s="134"/>
      <c r="JHZ70" s="134"/>
      <c r="JIA70" s="134"/>
      <c r="JIB70" s="134"/>
      <c r="JIC70" s="134"/>
      <c r="JID70" s="134"/>
      <c r="JIE70" s="134"/>
      <c r="JIF70" s="134"/>
      <c r="JIG70" s="134"/>
      <c r="JIH70" s="134"/>
      <c r="JII70" s="134"/>
      <c r="JIJ70" s="134"/>
      <c r="JIK70" s="134"/>
      <c r="JIL70" s="134"/>
      <c r="JIM70" s="134"/>
      <c r="JIN70" s="134"/>
      <c r="JIO70" s="134"/>
      <c r="JIP70" s="134"/>
      <c r="JIQ70" s="134"/>
      <c r="JIR70" s="134"/>
      <c r="JIS70" s="134"/>
      <c r="JIT70" s="134"/>
      <c r="JIU70" s="134"/>
      <c r="JIV70" s="134"/>
      <c r="JIW70" s="134"/>
      <c r="JIX70" s="134"/>
      <c r="JIY70" s="134"/>
      <c r="JIZ70" s="134"/>
      <c r="JJA70" s="134"/>
      <c r="JJB70" s="134"/>
      <c r="JJC70" s="134"/>
      <c r="JJD70" s="134"/>
      <c r="JJE70" s="134"/>
      <c r="JJF70" s="134"/>
      <c r="JJG70" s="134"/>
      <c r="JJH70" s="134"/>
      <c r="JJI70" s="134"/>
      <c r="JJJ70" s="134"/>
      <c r="JJK70" s="134"/>
      <c r="JJL70" s="134"/>
      <c r="JJM70" s="134"/>
      <c r="JJN70" s="134"/>
      <c r="JJO70" s="134"/>
      <c r="JJP70" s="134"/>
      <c r="JJQ70" s="134"/>
      <c r="JJR70" s="134"/>
      <c r="JJS70" s="134"/>
      <c r="JJT70" s="134"/>
      <c r="JJU70" s="134"/>
      <c r="JJV70" s="134"/>
      <c r="JJW70" s="134"/>
      <c r="JJX70" s="134"/>
      <c r="JJY70" s="134"/>
      <c r="JJZ70" s="134"/>
      <c r="JKA70" s="134"/>
      <c r="JKB70" s="134"/>
      <c r="JKC70" s="134"/>
      <c r="JKD70" s="134"/>
      <c r="JKE70" s="134"/>
      <c r="JKF70" s="134"/>
      <c r="JKG70" s="134"/>
      <c r="JKH70" s="134"/>
      <c r="JKI70" s="134"/>
      <c r="JKJ70" s="134"/>
      <c r="JKK70" s="134"/>
      <c r="JKL70" s="134"/>
      <c r="JKM70" s="134"/>
      <c r="JKN70" s="134"/>
      <c r="JKO70" s="134"/>
      <c r="JKP70" s="134"/>
      <c r="JKQ70" s="134"/>
      <c r="JKR70" s="134"/>
      <c r="JKS70" s="134"/>
      <c r="JKT70" s="134"/>
      <c r="JKU70" s="134"/>
      <c r="JKV70" s="134"/>
      <c r="JKW70" s="134"/>
      <c r="JKX70" s="134"/>
      <c r="JKY70" s="134"/>
      <c r="JKZ70" s="134"/>
      <c r="JLA70" s="134"/>
      <c r="JLB70" s="134"/>
      <c r="JLC70" s="134"/>
      <c r="JLD70" s="134"/>
      <c r="JLE70" s="134"/>
      <c r="JLF70" s="134"/>
      <c r="JLG70" s="134"/>
      <c r="JLH70" s="134"/>
      <c r="JLI70" s="134"/>
      <c r="JLJ70" s="134"/>
      <c r="JLK70" s="134"/>
      <c r="JLL70" s="134"/>
      <c r="JLM70" s="134"/>
      <c r="JLN70" s="134"/>
      <c r="JLO70" s="134"/>
      <c r="JLP70" s="134"/>
      <c r="JLQ70" s="134"/>
      <c r="JLR70" s="134"/>
      <c r="JLS70" s="134"/>
      <c r="JLT70" s="134"/>
      <c r="JLU70" s="134"/>
      <c r="JLV70" s="134"/>
      <c r="JLW70" s="134"/>
      <c r="JLX70" s="134"/>
      <c r="JLY70" s="134"/>
      <c r="JLZ70" s="134"/>
      <c r="JMA70" s="134"/>
      <c r="JMB70" s="134"/>
      <c r="JMC70" s="134"/>
      <c r="JMD70" s="134"/>
      <c r="JME70" s="134"/>
      <c r="JMF70" s="134"/>
      <c r="JMG70" s="134"/>
      <c r="JMH70" s="134"/>
      <c r="JMI70" s="134"/>
      <c r="JMJ70" s="134"/>
      <c r="JMK70" s="134"/>
      <c r="JML70" s="134"/>
      <c r="JMM70" s="134"/>
      <c r="JMN70" s="134"/>
      <c r="JMO70" s="134"/>
      <c r="JMP70" s="134"/>
      <c r="JMQ70" s="134"/>
      <c r="JMR70" s="134"/>
      <c r="JMS70" s="134"/>
      <c r="JMT70" s="134"/>
      <c r="JMU70" s="134"/>
      <c r="JMV70" s="134"/>
      <c r="JMW70" s="134"/>
      <c r="JMX70" s="134"/>
      <c r="JMY70" s="134"/>
      <c r="JMZ70" s="134"/>
      <c r="JNA70" s="134"/>
      <c r="JNB70" s="134"/>
      <c r="JNC70" s="134"/>
      <c r="JND70" s="134"/>
      <c r="JNE70" s="134"/>
      <c r="JNF70" s="134"/>
      <c r="JNG70" s="134"/>
      <c r="JNH70" s="134"/>
      <c r="JNI70" s="134"/>
      <c r="JNJ70" s="134"/>
      <c r="JNK70" s="134"/>
      <c r="JNL70" s="134"/>
      <c r="JNM70" s="134"/>
      <c r="JNN70" s="134"/>
      <c r="JNO70" s="134"/>
      <c r="JNP70" s="134"/>
      <c r="JNQ70" s="134"/>
      <c r="JNR70" s="134"/>
      <c r="JNS70" s="134"/>
      <c r="JNT70" s="134"/>
      <c r="JNU70" s="134"/>
      <c r="JNV70" s="134"/>
      <c r="JNW70" s="134"/>
      <c r="JNX70" s="134"/>
      <c r="JNY70" s="134"/>
      <c r="JNZ70" s="134"/>
      <c r="JOA70" s="134"/>
      <c r="JOB70" s="134"/>
      <c r="JOC70" s="134"/>
      <c r="JOD70" s="134"/>
      <c r="JOE70" s="134"/>
      <c r="JOF70" s="134"/>
      <c r="JOG70" s="134"/>
      <c r="JOH70" s="134"/>
      <c r="JOI70" s="134"/>
      <c r="JOJ70" s="134"/>
      <c r="JOK70" s="134"/>
      <c r="JOL70" s="134"/>
      <c r="JOM70" s="134"/>
      <c r="JON70" s="134"/>
      <c r="JOO70" s="134"/>
      <c r="JOP70" s="134"/>
      <c r="JOQ70" s="134"/>
      <c r="JOR70" s="134"/>
      <c r="JOS70" s="134"/>
      <c r="JOT70" s="134"/>
      <c r="JOU70" s="134"/>
      <c r="JOV70" s="134"/>
      <c r="JOW70" s="134"/>
      <c r="JOX70" s="134"/>
      <c r="JOY70" s="134"/>
      <c r="JOZ70" s="134"/>
      <c r="JPA70" s="134"/>
      <c r="JPB70" s="134"/>
      <c r="JPC70" s="134"/>
      <c r="JPD70" s="134"/>
      <c r="JPE70" s="134"/>
      <c r="JPF70" s="134"/>
      <c r="JPG70" s="134"/>
      <c r="JPH70" s="134"/>
      <c r="JPI70" s="134"/>
      <c r="JPJ70" s="134"/>
      <c r="JPK70" s="134"/>
      <c r="JPL70" s="134"/>
      <c r="JPM70" s="134"/>
      <c r="JPN70" s="134"/>
      <c r="JPO70" s="134"/>
      <c r="JPP70" s="134"/>
      <c r="JPQ70" s="134"/>
      <c r="JPR70" s="134"/>
      <c r="JPS70" s="134"/>
      <c r="JPT70" s="134"/>
      <c r="JPU70" s="134"/>
      <c r="JPV70" s="134"/>
      <c r="JPW70" s="134"/>
      <c r="JPX70" s="134"/>
      <c r="JPY70" s="134"/>
      <c r="JPZ70" s="134"/>
      <c r="JQA70" s="134"/>
      <c r="JQB70" s="134"/>
      <c r="JQC70" s="134"/>
      <c r="JQD70" s="134"/>
      <c r="JQE70" s="134"/>
      <c r="JQF70" s="134"/>
      <c r="JQG70" s="134"/>
      <c r="JQH70" s="134"/>
      <c r="JQI70" s="134"/>
      <c r="JQJ70" s="134"/>
      <c r="JQK70" s="134"/>
      <c r="JQL70" s="134"/>
      <c r="JQM70" s="134"/>
      <c r="JQN70" s="134"/>
      <c r="JQO70" s="134"/>
      <c r="JQP70" s="134"/>
      <c r="JQQ70" s="134"/>
      <c r="JQR70" s="134"/>
      <c r="JQS70" s="134"/>
      <c r="JQT70" s="134"/>
      <c r="JQU70" s="134"/>
      <c r="JQV70" s="134"/>
      <c r="JQW70" s="134"/>
      <c r="JQX70" s="134"/>
      <c r="JQY70" s="134"/>
      <c r="JQZ70" s="134"/>
      <c r="JRA70" s="134"/>
      <c r="JRB70" s="134"/>
      <c r="JRC70" s="134"/>
      <c r="JRD70" s="134"/>
      <c r="JRE70" s="134"/>
      <c r="JRF70" s="134"/>
      <c r="JRG70" s="134"/>
      <c r="JRH70" s="134"/>
      <c r="JRI70" s="134"/>
      <c r="JRJ70" s="134"/>
      <c r="JRK70" s="134"/>
      <c r="JRL70" s="134"/>
      <c r="JRM70" s="134"/>
      <c r="JRN70" s="134"/>
      <c r="JRO70" s="134"/>
      <c r="JRP70" s="134"/>
      <c r="JRQ70" s="134"/>
      <c r="JRR70" s="134"/>
      <c r="JRS70" s="134"/>
      <c r="JRT70" s="134"/>
      <c r="JRU70" s="134"/>
      <c r="JRV70" s="134"/>
      <c r="JRW70" s="134"/>
      <c r="JRX70" s="134"/>
      <c r="JRY70" s="134"/>
      <c r="JRZ70" s="134"/>
      <c r="JSA70" s="134"/>
      <c r="JSB70" s="134"/>
      <c r="JSC70" s="134"/>
      <c r="JSD70" s="134"/>
      <c r="JSE70" s="134"/>
      <c r="JSF70" s="134"/>
      <c r="JSG70" s="134"/>
      <c r="JSH70" s="134"/>
      <c r="JSI70" s="134"/>
      <c r="JSJ70" s="134"/>
      <c r="JSK70" s="134"/>
      <c r="JSL70" s="134"/>
      <c r="JSM70" s="134"/>
      <c r="JSN70" s="134"/>
      <c r="JSO70" s="134"/>
      <c r="JSP70" s="134"/>
      <c r="JSQ70" s="134"/>
      <c r="JSR70" s="134"/>
      <c r="JSS70" s="134"/>
      <c r="JST70" s="134"/>
      <c r="JSU70" s="134"/>
      <c r="JSV70" s="134"/>
      <c r="JSW70" s="134"/>
      <c r="JSX70" s="134"/>
      <c r="JSY70" s="134"/>
      <c r="JSZ70" s="134"/>
      <c r="JTA70" s="134"/>
      <c r="JTB70" s="134"/>
      <c r="JTC70" s="134"/>
      <c r="JTD70" s="134"/>
      <c r="JTE70" s="134"/>
      <c r="JTF70" s="134"/>
      <c r="JTG70" s="134"/>
      <c r="JTH70" s="134"/>
      <c r="JTI70" s="134"/>
      <c r="JTJ70" s="134"/>
      <c r="JTK70" s="134"/>
      <c r="JTL70" s="134"/>
      <c r="JTM70" s="134"/>
      <c r="JTN70" s="134"/>
      <c r="JTO70" s="134"/>
      <c r="JTP70" s="134"/>
      <c r="JTQ70" s="134"/>
      <c r="JTR70" s="134"/>
      <c r="JTS70" s="134"/>
      <c r="JTT70" s="134"/>
      <c r="JTU70" s="134"/>
      <c r="JTV70" s="134"/>
      <c r="JTW70" s="134"/>
      <c r="JTX70" s="134"/>
      <c r="JTY70" s="134"/>
      <c r="JTZ70" s="134"/>
      <c r="JUA70" s="134"/>
      <c r="JUB70" s="134"/>
      <c r="JUC70" s="134"/>
      <c r="JUD70" s="134"/>
      <c r="JUE70" s="134"/>
      <c r="JUF70" s="134"/>
      <c r="JUG70" s="134"/>
      <c r="JUH70" s="134"/>
      <c r="JUI70" s="134"/>
      <c r="JUJ70" s="134"/>
      <c r="JUK70" s="134"/>
      <c r="JUL70" s="134"/>
      <c r="JUM70" s="134"/>
      <c r="JUN70" s="134"/>
      <c r="JUO70" s="134"/>
      <c r="JUP70" s="134"/>
      <c r="JUQ70" s="134"/>
      <c r="JUR70" s="134"/>
      <c r="JUS70" s="134"/>
      <c r="JUT70" s="134"/>
      <c r="JUU70" s="134"/>
      <c r="JUV70" s="134"/>
      <c r="JUW70" s="134"/>
      <c r="JUX70" s="134"/>
      <c r="JUY70" s="134"/>
      <c r="JUZ70" s="134"/>
      <c r="JVA70" s="134"/>
      <c r="JVB70" s="134"/>
      <c r="JVC70" s="134"/>
      <c r="JVD70" s="134"/>
      <c r="JVE70" s="134"/>
      <c r="JVF70" s="134"/>
      <c r="JVG70" s="134"/>
      <c r="JVH70" s="134"/>
      <c r="JVI70" s="134"/>
      <c r="JVJ70" s="134"/>
      <c r="JVK70" s="134"/>
      <c r="JVL70" s="134"/>
      <c r="JVM70" s="134"/>
      <c r="JVN70" s="134"/>
      <c r="JVO70" s="134"/>
      <c r="JVP70" s="134"/>
      <c r="JVQ70" s="134"/>
      <c r="JVR70" s="134"/>
      <c r="JVS70" s="134"/>
      <c r="JVT70" s="134"/>
      <c r="JVU70" s="134"/>
      <c r="JVV70" s="134"/>
      <c r="JVW70" s="134"/>
      <c r="JVX70" s="134"/>
      <c r="JVY70" s="134"/>
      <c r="JVZ70" s="134"/>
      <c r="JWA70" s="134"/>
      <c r="JWB70" s="134"/>
      <c r="JWC70" s="134"/>
      <c r="JWD70" s="134"/>
      <c r="JWE70" s="134"/>
      <c r="JWF70" s="134"/>
      <c r="JWG70" s="134"/>
      <c r="JWH70" s="134"/>
      <c r="JWI70" s="134"/>
      <c r="JWJ70" s="134"/>
      <c r="JWK70" s="134"/>
      <c r="JWL70" s="134"/>
      <c r="JWM70" s="134"/>
      <c r="JWN70" s="134"/>
      <c r="JWO70" s="134"/>
      <c r="JWP70" s="134"/>
      <c r="JWQ70" s="134"/>
      <c r="JWR70" s="134"/>
      <c r="JWS70" s="134"/>
      <c r="JWT70" s="134"/>
      <c r="JWU70" s="134"/>
      <c r="JWV70" s="134"/>
      <c r="JWW70" s="134"/>
      <c r="JWX70" s="134"/>
      <c r="JWY70" s="134"/>
      <c r="JWZ70" s="134"/>
      <c r="JXA70" s="134"/>
      <c r="JXB70" s="134"/>
      <c r="JXC70" s="134"/>
      <c r="JXD70" s="134"/>
      <c r="JXE70" s="134"/>
      <c r="JXF70" s="134"/>
      <c r="JXG70" s="134"/>
      <c r="JXH70" s="134"/>
      <c r="JXI70" s="134"/>
      <c r="JXJ70" s="134"/>
      <c r="JXK70" s="134"/>
      <c r="JXL70" s="134"/>
      <c r="JXM70" s="134"/>
      <c r="JXN70" s="134"/>
      <c r="JXO70" s="134"/>
      <c r="JXP70" s="134"/>
      <c r="JXQ70" s="134"/>
      <c r="JXR70" s="134"/>
      <c r="JXS70" s="134"/>
      <c r="JXT70" s="134"/>
      <c r="JXU70" s="134"/>
      <c r="JXV70" s="134"/>
      <c r="JXW70" s="134"/>
      <c r="JXX70" s="134"/>
      <c r="JXY70" s="134"/>
      <c r="JXZ70" s="134"/>
      <c r="JYA70" s="134"/>
      <c r="JYB70" s="134"/>
      <c r="JYC70" s="134"/>
      <c r="JYD70" s="134"/>
      <c r="JYE70" s="134"/>
      <c r="JYF70" s="134"/>
      <c r="JYG70" s="134"/>
      <c r="JYH70" s="134"/>
      <c r="JYI70" s="134"/>
      <c r="JYJ70" s="134"/>
      <c r="JYK70" s="134"/>
      <c r="JYL70" s="134"/>
      <c r="JYM70" s="134"/>
      <c r="JYN70" s="134"/>
      <c r="JYO70" s="134"/>
      <c r="JYP70" s="134"/>
      <c r="JYQ70" s="134"/>
      <c r="JYR70" s="134"/>
      <c r="JYS70" s="134"/>
      <c r="JYT70" s="134"/>
      <c r="JYU70" s="134"/>
      <c r="JYV70" s="134"/>
      <c r="JYW70" s="134"/>
      <c r="JYX70" s="134"/>
      <c r="JYY70" s="134"/>
      <c r="JYZ70" s="134"/>
      <c r="JZA70" s="134"/>
      <c r="JZB70" s="134"/>
      <c r="JZC70" s="134"/>
      <c r="JZD70" s="134"/>
      <c r="JZE70" s="134"/>
      <c r="JZF70" s="134"/>
      <c r="JZG70" s="134"/>
      <c r="JZH70" s="134"/>
      <c r="JZI70" s="134"/>
      <c r="JZJ70" s="134"/>
      <c r="JZK70" s="134"/>
      <c r="JZL70" s="134"/>
      <c r="JZM70" s="134"/>
      <c r="JZN70" s="134"/>
      <c r="JZO70" s="134"/>
      <c r="JZP70" s="134"/>
      <c r="JZQ70" s="134"/>
      <c r="JZR70" s="134"/>
      <c r="JZS70" s="134"/>
      <c r="JZT70" s="134"/>
      <c r="JZU70" s="134"/>
      <c r="JZV70" s="134"/>
      <c r="JZW70" s="134"/>
      <c r="JZX70" s="134"/>
      <c r="JZY70" s="134"/>
      <c r="JZZ70" s="134"/>
      <c r="KAA70" s="134"/>
      <c r="KAB70" s="134"/>
      <c r="KAC70" s="134"/>
      <c r="KAD70" s="134"/>
      <c r="KAE70" s="134"/>
      <c r="KAF70" s="134"/>
      <c r="KAG70" s="134"/>
      <c r="KAH70" s="134"/>
      <c r="KAI70" s="134"/>
      <c r="KAJ70" s="134"/>
      <c r="KAK70" s="134"/>
      <c r="KAL70" s="134"/>
      <c r="KAM70" s="134"/>
      <c r="KAN70" s="134"/>
      <c r="KAO70" s="134"/>
      <c r="KAP70" s="134"/>
      <c r="KAQ70" s="134"/>
      <c r="KAR70" s="134"/>
      <c r="KAS70" s="134"/>
      <c r="KAT70" s="134"/>
      <c r="KAU70" s="134"/>
      <c r="KAV70" s="134"/>
      <c r="KAW70" s="134"/>
      <c r="KAX70" s="134"/>
      <c r="KAY70" s="134"/>
      <c r="KAZ70" s="134"/>
      <c r="KBA70" s="134"/>
      <c r="KBB70" s="134"/>
      <c r="KBC70" s="134"/>
      <c r="KBD70" s="134"/>
      <c r="KBE70" s="134"/>
      <c r="KBF70" s="134"/>
      <c r="KBG70" s="134"/>
      <c r="KBH70" s="134"/>
      <c r="KBI70" s="134"/>
      <c r="KBJ70" s="134"/>
      <c r="KBK70" s="134"/>
      <c r="KBL70" s="134"/>
      <c r="KBM70" s="134"/>
      <c r="KBN70" s="134"/>
      <c r="KBO70" s="134"/>
      <c r="KBP70" s="134"/>
      <c r="KBQ70" s="134"/>
      <c r="KBR70" s="134"/>
      <c r="KBS70" s="134"/>
      <c r="KBT70" s="134"/>
      <c r="KBU70" s="134"/>
      <c r="KBV70" s="134"/>
      <c r="KBW70" s="134"/>
      <c r="KBX70" s="134"/>
      <c r="KBY70" s="134"/>
      <c r="KBZ70" s="134"/>
      <c r="KCA70" s="134"/>
      <c r="KCB70" s="134"/>
      <c r="KCC70" s="134"/>
      <c r="KCD70" s="134"/>
      <c r="KCE70" s="134"/>
      <c r="KCF70" s="134"/>
      <c r="KCG70" s="134"/>
      <c r="KCH70" s="134"/>
      <c r="KCI70" s="134"/>
      <c r="KCJ70" s="134"/>
      <c r="KCK70" s="134"/>
      <c r="KCL70" s="134"/>
      <c r="KCM70" s="134"/>
      <c r="KCN70" s="134"/>
      <c r="KCO70" s="134"/>
      <c r="KCP70" s="134"/>
      <c r="KCQ70" s="134"/>
      <c r="KCR70" s="134"/>
      <c r="KCS70" s="134"/>
      <c r="KCT70" s="134"/>
      <c r="KCU70" s="134"/>
      <c r="KCV70" s="134"/>
      <c r="KCW70" s="134"/>
      <c r="KCX70" s="134"/>
      <c r="KCY70" s="134"/>
      <c r="KCZ70" s="134"/>
      <c r="KDA70" s="134"/>
      <c r="KDB70" s="134"/>
      <c r="KDC70" s="134"/>
      <c r="KDD70" s="134"/>
      <c r="KDE70" s="134"/>
      <c r="KDF70" s="134"/>
      <c r="KDG70" s="134"/>
      <c r="KDH70" s="134"/>
      <c r="KDI70" s="134"/>
      <c r="KDJ70" s="134"/>
      <c r="KDK70" s="134"/>
      <c r="KDL70" s="134"/>
      <c r="KDM70" s="134"/>
      <c r="KDN70" s="134"/>
      <c r="KDO70" s="134"/>
      <c r="KDP70" s="134"/>
      <c r="KDQ70" s="134"/>
      <c r="KDR70" s="134"/>
      <c r="KDS70" s="134"/>
      <c r="KDT70" s="134"/>
      <c r="KDU70" s="134"/>
      <c r="KDV70" s="134"/>
      <c r="KDW70" s="134"/>
      <c r="KDX70" s="134"/>
      <c r="KDY70" s="134"/>
      <c r="KDZ70" s="134"/>
      <c r="KEA70" s="134"/>
      <c r="KEB70" s="134"/>
      <c r="KEC70" s="134"/>
      <c r="KED70" s="134"/>
      <c r="KEE70" s="134"/>
      <c r="KEF70" s="134"/>
      <c r="KEG70" s="134"/>
      <c r="KEH70" s="134"/>
      <c r="KEI70" s="134"/>
      <c r="KEJ70" s="134"/>
      <c r="KEK70" s="134"/>
      <c r="KEL70" s="134"/>
      <c r="KEM70" s="134"/>
      <c r="KEN70" s="134"/>
      <c r="KEO70" s="134"/>
      <c r="KEP70" s="134"/>
      <c r="KEQ70" s="134"/>
      <c r="KER70" s="134"/>
      <c r="KES70" s="134"/>
      <c r="KET70" s="134"/>
      <c r="KEU70" s="134"/>
      <c r="KEV70" s="134"/>
      <c r="KEW70" s="134"/>
      <c r="KEX70" s="134"/>
      <c r="KEY70" s="134"/>
      <c r="KEZ70" s="134"/>
      <c r="KFA70" s="134"/>
      <c r="KFB70" s="134"/>
      <c r="KFC70" s="134"/>
      <c r="KFD70" s="134"/>
      <c r="KFE70" s="134"/>
      <c r="KFF70" s="134"/>
      <c r="KFG70" s="134"/>
      <c r="KFH70" s="134"/>
      <c r="KFI70" s="134"/>
      <c r="KFJ70" s="134"/>
      <c r="KFK70" s="134"/>
      <c r="KFL70" s="134"/>
      <c r="KFM70" s="134"/>
      <c r="KFN70" s="134"/>
      <c r="KFO70" s="134"/>
      <c r="KFP70" s="134"/>
      <c r="KFQ70" s="134"/>
      <c r="KFR70" s="134"/>
      <c r="KFS70" s="134"/>
      <c r="KFT70" s="134"/>
      <c r="KFU70" s="134"/>
      <c r="KFV70" s="134"/>
      <c r="KFW70" s="134"/>
      <c r="KFX70" s="134"/>
      <c r="KFY70" s="134"/>
      <c r="KFZ70" s="134"/>
      <c r="KGA70" s="134"/>
      <c r="KGB70" s="134"/>
      <c r="KGC70" s="134"/>
      <c r="KGD70" s="134"/>
      <c r="KGE70" s="134"/>
      <c r="KGF70" s="134"/>
      <c r="KGG70" s="134"/>
      <c r="KGH70" s="134"/>
      <c r="KGI70" s="134"/>
      <c r="KGJ70" s="134"/>
      <c r="KGK70" s="134"/>
      <c r="KGL70" s="134"/>
      <c r="KGM70" s="134"/>
      <c r="KGN70" s="134"/>
      <c r="KGO70" s="134"/>
      <c r="KGP70" s="134"/>
      <c r="KGQ70" s="134"/>
      <c r="KGR70" s="134"/>
      <c r="KGS70" s="134"/>
      <c r="KGT70" s="134"/>
      <c r="KGU70" s="134"/>
      <c r="KGV70" s="134"/>
      <c r="KGW70" s="134"/>
      <c r="KGX70" s="134"/>
      <c r="KGY70" s="134"/>
      <c r="KGZ70" s="134"/>
      <c r="KHA70" s="134"/>
      <c r="KHB70" s="134"/>
      <c r="KHC70" s="134"/>
      <c r="KHD70" s="134"/>
      <c r="KHE70" s="134"/>
      <c r="KHF70" s="134"/>
      <c r="KHG70" s="134"/>
      <c r="KHH70" s="134"/>
      <c r="KHI70" s="134"/>
      <c r="KHJ70" s="134"/>
      <c r="KHK70" s="134"/>
      <c r="KHL70" s="134"/>
      <c r="KHM70" s="134"/>
      <c r="KHN70" s="134"/>
      <c r="KHO70" s="134"/>
      <c r="KHP70" s="134"/>
      <c r="KHQ70" s="134"/>
      <c r="KHR70" s="134"/>
      <c r="KHS70" s="134"/>
      <c r="KHT70" s="134"/>
      <c r="KHU70" s="134"/>
      <c r="KHV70" s="134"/>
      <c r="KHW70" s="134"/>
      <c r="KHX70" s="134"/>
      <c r="KHY70" s="134"/>
      <c r="KHZ70" s="134"/>
      <c r="KIA70" s="134"/>
      <c r="KIB70" s="134"/>
      <c r="KIC70" s="134"/>
      <c r="KID70" s="134"/>
      <c r="KIE70" s="134"/>
      <c r="KIF70" s="134"/>
      <c r="KIG70" s="134"/>
      <c r="KIH70" s="134"/>
      <c r="KII70" s="134"/>
      <c r="KIJ70" s="134"/>
      <c r="KIK70" s="134"/>
      <c r="KIL70" s="134"/>
      <c r="KIM70" s="134"/>
      <c r="KIN70" s="134"/>
      <c r="KIO70" s="134"/>
      <c r="KIP70" s="134"/>
      <c r="KIQ70" s="134"/>
      <c r="KIR70" s="134"/>
      <c r="KIS70" s="134"/>
      <c r="KIT70" s="134"/>
      <c r="KIU70" s="134"/>
      <c r="KIV70" s="134"/>
      <c r="KIW70" s="134"/>
      <c r="KIX70" s="134"/>
      <c r="KIY70" s="134"/>
      <c r="KIZ70" s="134"/>
      <c r="KJA70" s="134"/>
      <c r="KJB70" s="134"/>
      <c r="KJC70" s="134"/>
      <c r="KJD70" s="134"/>
      <c r="KJE70" s="134"/>
      <c r="KJF70" s="134"/>
      <c r="KJG70" s="134"/>
      <c r="KJH70" s="134"/>
      <c r="KJI70" s="134"/>
      <c r="KJJ70" s="134"/>
      <c r="KJK70" s="134"/>
      <c r="KJL70" s="134"/>
      <c r="KJM70" s="134"/>
      <c r="KJN70" s="134"/>
      <c r="KJO70" s="134"/>
      <c r="KJP70" s="134"/>
      <c r="KJQ70" s="134"/>
      <c r="KJR70" s="134"/>
      <c r="KJS70" s="134"/>
      <c r="KJT70" s="134"/>
      <c r="KJU70" s="134"/>
      <c r="KJV70" s="134"/>
      <c r="KJW70" s="134"/>
      <c r="KJX70" s="134"/>
      <c r="KJY70" s="134"/>
      <c r="KJZ70" s="134"/>
      <c r="KKA70" s="134"/>
      <c r="KKB70" s="134"/>
      <c r="KKC70" s="134"/>
      <c r="KKD70" s="134"/>
      <c r="KKE70" s="134"/>
      <c r="KKF70" s="134"/>
      <c r="KKG70" s="134"/>
      <c r="KKH70" s="134"/>
      <c r="KKI70" s="134"/>
      <c r="KKJ70" s="134"/>
      <c r="KKK70" s="134"/>
      <c r="KKL70" s="134"/>
      <c r="KKM70" s="134"/>
      <c r="KKN70" s="134"/>
      <c r="KKO70" s="134"/>
      <c r="KKP70" s="134"/>
      <c r="KKQ70" s="134"/>
      <c r="KKR70" s="134"/>
      <c r="KKS70" s="134"/>
      <c r="KKT70" s="134"/>
      <c r="KKU70" s="134"/>
      <c r="KKV70" s="134"/>
      <c r="KKW70" s="134"/>
      <c r="KKX70" s="134"/>
      <c r="KKY70" s="134"/>
      <c r="KKZ70" s="134"/>
      <c r="KLA70" s="134"/>
      <c r="KLB70" s="134"/>
      <c r="KLC70" s="134"/>
      <c r="KLD70" s="134"/>
      <c r="KLE70" s="134"/>
      <c r="KLF70" s="134"/>
      <c r="KLG70" s="134"/>
      <c r="KLH70" s="134"/>
      <c r="KLI70" s="134"/>
      <c r="KLJ70" s="134"/>
      <c r="KLK70" s="134"/>
      <c r="KLL70" s="134"/>
      <c r="KLM70" s="134"/>
      <c r="KLN70" s="134"/>
      <c r="KLO70" s="134"/>
      <c r="KLP70" s="134"/>
      <c r="KLQ70" s="134"/>
      <c r="KLR70" s="134"/>
      <c r="KLS70" s="134"/>
      <c r="KLT70" s="134"/>
      <c r="KLU70" s="134"/>
      <c r="KLV70" s="134"/>
      <c r="KLW70" s="134"/>
      <c r="KLX70" s="134"/>
      <c r="KLY70" s="134"/>
      <c r="KLZ70" s="134"/>
      <c r="KMA70" s="134"/>
      <c r="KMB70" s="134"/>
      <c r="KMC70" s="134"/>
      <c r="KMD70" s="134"/>
      <c r="KME70" s="134"/>
      <c r="KMF70" s="134"/>
      <c r="KMG70" s="134"/>
      <c r="KMH70" s="134"/>
      <c r="KMI70" s="134"/>
      <c r="KMJ70" s="134"/>
      <c r="KMK70" s="134"/>
      <c r="KML70" s="134"/>
      <c r="KMM70" s="134"/>
      <c r="KMN70" s="134"/>
      <c r="KMO70" s="134"/>
      <c r="KMP70" s="134"/>
      <c r="KMQ70" s="134"/>
      <c r="KMR70" s="134"/>
      <c r="KMS70" s="134"/>
      <c r="KMT70" s="134"/>
      <c r="KMU70" s="134"/>
      <c r="KMV70" s="134"/>
      <c r="KMW70" s="134"/>
      <c r="KMX70" s="134"/>
      <c r="KMY70" s="134"/>
      <c r="KMZ70" s="134"/>
      <c r="KNA70" s="134"/>
      <c r="KNB70" s="134"/>
      <c r="KNC70" s="134"/>
      <c r="KND70" s="134"/>
      <c r="KNE70" s="134"/>
      <c r="KNF70" s="134"/>
      <c r="KNG70" s="134"/>
      <c r="KNH70" s="134"/>
      <c r="KNI70" s="134"/>
      <c r="KNJ70" s="134"/>
      <c r="KNK70" s="134"/>
      <c r="KNL70" s="134"/>
      <c r="KNM70" s="134"/>
      <c r="KNN70" s="134"/>
      <c r="KNO70" s="134"/>
      <c r="KNP70" s="134"/>
      <c r="KNQ70" s="134"/>
      <c r="KNR70" s="134"/>
      <c r="KNS70" s="134"/>
      <c r="KNT70" s="134"/>
      <c r="KNU70" s="134"/>
      <c r="KNV70" s="134"/>
      <c r="KNW70" s="134"/>
      <c r="KNX70" s="134"/>
      <c r="KNY70" s="134"/>
      <c r="KNZ70" s="134"/>
      <c r="KOA70" s="134"/>
      <c r="KOB70" s="134"/>
      <c r="KOC70" s="134"/>
      <c r="KOD70" s="134"/>
      <c r="KOE70" s="134"/>
      <c r="KOF70" s="134"/>
      <c r="KOG70" s="134"/>
      <c r="KOH70" s="134"/>
      <c r="KOI70" s="134"/>
      <c r="KOJ70" s="134"/>
      <c r="KOK70" s="134"/>
      <c r="KOL70" s="134"/>
      <c r="KOM70" s="134"/>
      <c r="KON70" s="134"/>
      <c r="KOO70" s="134"/>
      <c r="KOP70" s="134"/>
      <c r="KOQ70" s="134"/>
      <c r="KOR70" s="134"/>
      <c r="KOS70" s="134"/>
      <c r="KOT70" s="134"/>
      <c r="KOU70" s="134"/>
      <c r="KOV70" s="134"/>
      <c r="KOW70" s="134"/>
      <c r="KOX70" s="134"/>
      <c r="KOY70" s="134"/>
      <c r="KOZ70" s="134"/>
      <c r="KPA70" s="134"/>
      <c r="KPB70" s="134"/>
      <c r="KPC70" s="134"/>
      <c r="KPD70" s="134"/>
      <c r="KPE70" s="134"/>
      <c r="KPF70" s="134"/>
      <c r="KPG70" s="134"/>
      <c r="KPH70" s="134"/>
      <c r="KPI70" s="134"/>
      <c r="KPJ70" s="134"/>
      <c r="KPK70" s="134"/>
      <c r="KPL70" s="134"/>
      <c r="KPM70" s="134"/>
      <c r="KPN70" s="134"/>
      <c r="KPO70" s="134"/>
      <c r="KPP70" s="134"/>
      <c r="KPQ70" s="134"/>
      <c r="KPR70" s="134"/>
      <c r="KPS70" s="134"/>
      <c r="KPT70" s="134"/>
      <c r="KPU70" s="134"/>
      <c r="KPV70" s="134"/>
      <c r="KPW70" s="134"/>
      <c r="KPX70" s="134"/>
      <c r="KPY70" s="134"/>
      <c r="KPZ70" s="134"/>
      <c r="KQA70" s="134"/>
      <c r="KQB70" s="134"/>
      <c r="KQC70" s="134"/>
      <c r="KQD70" s="134"/>
      <c r="KQE70" s="134"/>
      <c r="KQF70" s="134"/>
      <c r="KQG70" s="134"/>
      <c r="KQH70" s="134"/>
      <c r="KQI70" s="134"/>
      <c r="KQJ70" s="134"/>
      <c r="KQK70" s="134"/>
      <c r="KQL70" s="134"/>
      <c r="KQM70" s="134"/>
      <c r="KQN70" s="134"/>
      <c r="KQO70" s="134"/>
      <c r="KQP70" s="134"/>
      <c r="KQQ70" s="134"/>
      <c r="KQR70" s="134"/>
      <c r="KQS70" s="134"/>
      <c r="KQT70" s="134"/>
      <c r="KQU70" s="134"/>
      <c r="KQV70" s="134"/>
      <c r="KQW70" s="134"/>
      <c r="KQX70" s="134"/>
      <c r="KQY70" s="134"/>
      <c r="KQZ70" s="134"/>
      <c r="KRA70" s="134"/>
      <c r="KRB70" s="134"/>
      <c r="KRC70" s="134"/>
      <c r="KRD70" s="134"/>
      <c r="KRE70" s="134"/>
      <c r="KRF70" s="134"/>
      <c r="KRG70" s="134"/>
      <c r="KRH70" s="134"/>
      <c r="KRI70" s="134"/>
      <c r="KRJ70" s="134"/>
      <c r="KRK70" s="134"/>
      <c r="KRL70" s="134"/>
      <c r="KRM70" s="134"/>
      <c r="KRN70" s="134"/>
      <c r="KRO70" s="134"/>
      <c r="KRP70" s="134"/>
      <c r="KRQ70" s="134"/>
      <c r="KRR70" s="134"/>
      <c r="KRS70" s="134"/>
      <c r="KRT70" s="134"/>
      <c r="KRU70" s="134"/>
      <c r="KRV70" s="134"/>
      <c r="KRW70" s="134"/>
      <c r="KRX70" s="134"/>
      <c r="KRY70" s="134"/>
      <c r="KRZ70" s="134"/>
      <c r="KSA70" s="134"/>
      <c r="KSB70" s="134"/>
      <c r="KSC70" s="134"/>
      <c r="KSD70" s="134"/>
      <c r="KSE70" s="134"/>
      <c r="KSF70" s="134"/>
      <c r="KSG70" s="134"/>
      <c r="KSH70" s="134"/>
      <c r="KSI70" s="134"/>
      <c r="KSJ70" s="134"/>
      <c r="KSK70" s="134"/>
      <c r="KSL70" s="134"/>
      <c r="KSM70" s="134"/>
      <c r="KSN70" s="134"/>
      <c r="KSO70" s="134"/>
      <c r="KSP70" s="134"/>
      <c r="KSQ70" s="134"/>
      <c r="KSR70" s="134"/>
      <c r="KSS70" s="134"/>
      <c r="KST70" s="134"/>
      <c r="KSU70" s="134"/>
      <c r="KSV70" s="134"/>
      <c r="KSW70" s="134"/>
      <c r="KSX70" s="134"/>
      <c r="KSY70" s="134"/>
      <c r="KSZ70" s="134"/>
      <c r="KTA70" s="134"/>
      <c r="KTB70" s="134"/>
      <c r="KTC70" s="134"/>
      <c r="KTD70" s="134"/>
      <c r="KTE70" s="134"/>
      <c r="KTF70" s="134"/>
      <c r="KTG70" s="134"/>
      <c r="KTH70" s="134"/>
      <c r="KTI70" s="134"/>
      <c r="KTJ70" s="134"/>
      <c r="KTK70" s="134"/>
      <c r="KTL70" s="134"/>
      <c r="KTM70" s="134"/>
      <c r="KTN70" s="134"/>
      <c r="KTO70" s="134"/>
      <c r="KTP70" s="134"/>
      <c r="KTQ70" s="134"/>
      <c r="KTR70" s="134"/>
      <c r="KTS70" s="134"/>
      <c r="KTT70" s="134"/>
      <c r="KTU70" s="134"/>
      <c r="KTV70" s="134"/>
      <c r="KTW70" s="134"/>
      <c r="KTX70" s="134"/>
      <c r="KTY70" s="134"/>
      <c r="KTZ70" s="134"/>
      <c r="KUA70" s="134"/>
      <c r="KUB70" s="134"/>
      <c r="KUC70" s="134"/>
      <c r="KUD70" s="134"/>
      <c r="KUE70" s="134"/>
      <c r="KUF70" s="134"/>
      <c r="KUG70" s="134"/>
      <c r="KUH70" s="134"/>
      <c r="KUI70" s="134"/>
      <c r="KUJ70" s="134"/>
      <c r="KUK70" s="134"/>
      <c r="KUL70" s="134"/>
      <c r="KUM70" s="134"/>
      <c r="KUN70" s="134"/>
      <c r="KUO70" s="134"/>
      <c r="KUP70" s="134"/>
      <c r="KUQ70" s="134"/>
      <c r="KUR70" s="134"/>
      <c r="KUS70" s="134"/>
      <c r="KUT70" s="134"/>
      <c r="KUU70" s="134"/>
      <c r="KUV70" s="134"/>
      <c r="KUW70" s="134"/>
      <c r="KUX70" s="134"/>
      <c r="KUY70" s="134"/>
      <c r="KUZ70" s="134"/>
      <c r="KVA70" s="134"/>
      <c r="KVB70" s="134"/>
      <c r="KVC70" s="134"/>
      <c r="KVD70" s="134"/>
      <c r="KVE70" s="134"/>
      <c r="KVF70" s="134"/>
      <c r="KVG70" s="134"/>
      <c r="KVH70" s="134"/>
      <c r="KVI70" s="134"/>
      <c r="KVJ70" s="134"/>
      <c r="KVK70" s="134"/>
      <c r="KVL70" s="134"/>
      <c r="KVM70" s="134"/>
      <c r="KVN70" s="134"/>
      <c r="KVO70" s="134"/>
      <c r="KVP70" s="134"/>
      <c r="KVQ70" s="134"/>
      <c r="KVR70" s="134"/>
      <c r="KVS70" s="134"/>
      <c r="KVT70" s="134"/>
      <c r="KVU70" s="134"/>
      <c r="KVV70" s="134"/>
      <c r="KVW70" s="134"/>
      <c r="KVX70" s="134"/>
      <c r="KVY70" s="134"/>
      <c r="KVZ70" s="134"/>
      <c r="KWA70" s="134"/>
      <c r="KWB70" s="134"/>
      <c r="KWC70" s="134"/>
      <c r="KWD70" s="134"/>
      <c r="KWE70" s="134"/>
      <c r="KWF70" s="134"/>
      <c r="KWG70" s="134"/>
      <c r="KWH70" s="134"/>
      <c r="KWI70" s="134"/>
      <c r="KWJ70" s="134"/>
      <c r="KWK70" s="134"/>
      <c r="KWL70" s="134"/>
      <c r="KWM70" s="134"/>
      <c r="KWN70" s="134"/>
      <c r="KWO70" s="134"/>
      <c r="KWP70" s="134"/>
      <c r="KWQ70" s="134"/>
      <c r="KWR70" s="134"/>
      <c r="KWS70" s="134"/>
      <c r="KWT70" s="134"/>
      <c r="KWU70" s="134"/>
      <c r="KWV70" s="134"/>
      <c r="KWW70" s="134"/>
      <c r="KWX70" s="134"/>
      <c r="KWY70" s="134"/>
      <c r="KWZ70" s="134"/>
      <c r="KXA70" s="134"/>
      <c r="KXB70" s="134"/>
      <c r="KXC70" s="134"/>
      <c r="KXD70" s="134"/>
      <c r="KXE70" s="134"/>
      <c r="KXF70" s="134"/>
      <c r="KXG70" s="134"/>
      <c r="KXH70" s="134"/>
      <c r="KXI70" s="134"/>
      <c r="KXJ70" s="134"/>
      <c r="KXK70" s="134"/>
      <c r="KXL70" s="134"/>
      <c r="KXM70" s="134"/>
      <c r="KXN70" s="134"/>
      <c r="KXO70" s="134"/>
      <c r="KXP70" s="134"/>
      <c r="KXQ70" s="134"/>
      <c r="KXR70" s="134"/>
      <c r="KXS70" s="134"/>
      <c r="KXT70" s="134"/>
      <c r="KXU70" s="134"/>
      <c r="KXV70" s="134"/>
      <c r="KXW70" s="134"/>
      <c r="KXX70" s="134"/>
      <c r="KXY70" s="134"/>
      <c r="KXZ70" s="134"/>
      <c r="KYA70" s="134"/>
      <c r="KYB70" s="134"/>
      <c r="KYC70" s="134"/>
      <c r="KYD70" s="134"/>
      <c r="KYE70" s="134"/>
      <c r="KYF70" s="134"/>
      <c r="KYG70" s="134"/>
      <c r="KYH70" s="134"/>
      <c r="KYI70" s="134"/>
      <c r="KYJ70" s="134"/>
      <c r="KYK70" s="134"/>
      <c r="KYL70" s="134"/>
      <c r="KYM70" s="134"/>
      <c r="KYN70" s="134"/>
      <c r="KYO70" s="134"/>
      <c r="KYP70" s="134"/>
      <c r="KYQ70" s="134"/>
      <c r="KYR70" s="134"/>
      <c r="KYS70" s="134"/>
      <c r="KYT70" s="134"/>
      <c r="KYU70" s="134"/>
      <c r="KYV70" s="134"/>
      <c r="KYW70" s="134"/>
      <c r="KYX70" s="134"/>
      <c r="KYY70" s="134"/>
      <c r="KYZ70" s="134"/>
      <c r="KZA70" s="134"/>
      <c r="KZB70" s="134"/>
      <c r="KZC70" s="134"/>
      <c r="KZD70" s="134"/>
      <c r="KZE70" s="134"/>
      <c r="KZF70" s="134"/>
      <c r="KZG70" s="134"/>
      <c r="KZH70" s="134"/>
      <c r="KZI70" s="134"/>
      <c r="KZJ70" s="134"/>
      <c r="KZK70" s="134"/>
      <c r="KZL70" s="134"/>
      <c r="KZM70" s="134"/>
      <c r="KZN70" s="134"/>
      <c r="KZO70" s="134"/>
      <c r="KZP70" s="134"/>
      <c r="KZQ70" s="134"/>
      <c r="KZR70" s="134"/>
      <c r="KZS70" s="134"/>
      <c r="KZT70" s="134"/>
      <c r="KZU70" s="134"/>
      <c r="KZV70" s="134"/>
      <c r="KZW70" s="134"/>
      <c r="KZX70" s="134"/>
      <c r="KZY70" s="134"/>
      <c r="KZZ70" s="134"/>
      <c r="LAA70" s="134"/>
      <c r="LAB70" s="134"/>
      <c r="LAC70" s="134"/>
      <c r="LAD70" s="134"/>
      <c r="LAE70" s="134"/>
      <c r="LAF70" s="134"/>
      <c r="LAG70" s="134"/>
      <c r="LAH70" s="134"/>
      <c r="LAI70" s="134"/>
      <c r="LAJ70" s="134"/>
      <c r="LAK70" s="134"/>
      <c r="LAL70" s="134"/>
      <c r="LAM70" s="134"/>
      <c r="LAN70" s="134"/>
      <c r="LAO70" s="134"/>
      <c r="LAP70" s="134"/>
      <c r="LAQ70" s="134"/>
      <c r="LAR70" s="134"/>
      <c r="LAS70" s="134"/>
      <c r="LAT70" s="134"/>
      <c r="LAU70" s="134"/>
      <c r="LAV70" s="134"/>
      <c r="LAW70" s="134"/>
      <c r="LAX70" s="134"/>
      <c r="LAY70" s="134"/>
      <c r="LAZ70" s="134"/>
      <c r="LBA70" s="134"/>
      <c r="LBB70" s="134"/>
      <c r="LBC70" s="134"/>
      <c r="LBD70" s="134"/>
      <c r="LBE70" s="134"/>
      <c r="LBF70" s="134"/>
      <c r="LBG70" s="134"/>
      <c r="LBH70" s="134"/>
      <c r="LBI70" s="134"/>
      <c r="LBJ70" s="134"/>
      <c r="LBK70" s="134"/>
      <c r="LBL70" s="134"/>
      <c r="LBM70" s="134"/>
      <c r="LBN70" s="134"/>
      <c r="LBO70" s="134"/>
      <c r="LBP70" s="134"/>
      <c r="LBQ70" s="134"/>
      <c r="LBR70" s="134"/>
      <c r="LBS70" s="134"/>
      <c r="LBT70" s="134"/>
      <c r="LBU70" s="134"/>
      <c r="LBV70" s="134"/>
      <c r="LBW70" s="134"/>
      <c r="LBX70" s="134"/>
      <c r="LBY70" s="134"/>
      <c r="LBZ70" s="134"/>
      <c r="LCA70" s="134"/>
      <c r="LCB70" s="134"/>
      <c r="LCC70" s="134"/>
      <c r="LCD70" s="134"/>
      <c r="LCE70" s="134"/>
      <c r="LCF70" s="134"/>
      <c r="LCG70" s="134"/>
      <c r="LCH70" s="134"/>
      <c r="LCI70" s="134"/>
      <c r="LCJ70" s="134"/>
      <c r="LCK70" s="134"/>
      <c r="LCL70" s="134"/>
      <c r="LCM70" s="134"/>
      <c r="LCN70" s="134"/>
      <c r="LCO70" s="134"/>
      <c r="LCP70" s="134"/>
      <c r="LCQ70" s="134"/>
      <c r="LCR70" s="134"/>
      <c r="LCS70" s="134"/>
      <c r="LCT70" s="134"/>
      <c r="LCU70" s="134"/>
      <c r="LCV70" s="134"/>
      <c r="LCW70" s="134"/>
      <c r="LCX70" s="134"/>
      <c r="LCY70" s="134"/>
      <c r="LCZ70" s="134"/>
      <c r="LDA70" s="134"/>
      <c r="LDB70" s="134"/>
      <c r="LDC70" s="134"/>
      <c r="LDD70" s="134"/>
      <c r="LDE70" s="134"/>
      <c r="LDF70" s="134"/>
      <c r="LDG70" s="134"/>
      <c r="LDH70" s="134"/>
      <c r="LDI70" s="134"/>
      <c r="LDJ70" s="134"/>
      <c r="LDK70" s="134"/>
      <c r="LDL70" s="134"/>
      <c r="LDM70" s="134"/>
      <c r="LDN70" s="134"/>
      <c r="LDO70" s="134"/>
      <c r="LDP70" s="134"/>
      <c r="LDQ70" s="134"/>
      <c r="LDR70" s="134"/>
      <c r="LDS70" s="134"/>
      <c r="LDT70" s="134"/>
      <c r="LDU70" s="134"/>
      <c r="LDV70" s="134"/>
      <c r="LDW70" s="134"/>
      <c r="LDX70" s="134"/>
      <c r="LDY70" s="134"/>
      <c r="LDZ70" s="134"/>
      <c r="LEA70" s="134"/>
      <c r="LEB70" s="134"/>
      <c r="LEC70" s="134"/>
      <c r="LED70" s="134"/>
      <c r="LEE70" s="134"/>
      <c r="LEF70" s="134"/>
      <c r="LEG70" s="134"/>
      <c r="LEH70" s="134"/>
      <c r="LEI70" s="134"/>
      <c r="LEJ70" s="134"/>
      <c r="LEK70" s="134"/>
      <c r="LEL70" s="134"/>
      <c r="LEM70" s="134"/>
      <c r="LEN70" s="134"/>
      <c r="LEO70" s="134"/>
      <c r="LEP70" s="134"/>
      <c r="LEQ70" s="134"/>
      <c r="LER70" s="134"/>
      <c r="LES70" s="134"/>
      <c r="LET70" s="134"/>
      <c r="LEU70" s="134"/>
      <c r="LEV70" s="134"/>
      <c r="LEW70" s="134"/>
      <c r="LEX70" s="134"/>
      <c r="LEY70" s="134"/>
      <c r="LEZ70" s="134"/>
      <c r="LFA70" s="134"/>
      <c r="LFB70" s="134"/>
      <c r="LFC70" s="134"/>
      <c r="LFD70" s="134"/>
      <c r="LFE70" s="134"/>
      <c r="LFF70" s="134"/>
      <c r="LFG70" s="134"/>
      <c r="LFH70" s="134"/>
      <c r="LFI70" s="134"/>
      <c r="LFJ70" s="134"/>
      <c r="LFK70" s="134"/>
      <c r="LFL70" s="134"/>
      <c r="LFM70" s="134"/>
      <c r="LFN70" s="134"/>
      <c r="LFO70" s="134"/>
      <c r="LFP70" s="134"/>
      <c r="LFQ70" s="134"/>
      <c r="LFR70" s="134"/>
      <c r="LFS70" s="134"/>
      <c r="LFT70" s="134"/>
      <c r="LFU70" s="134"/>
      <c r="LFV70" s="134"/>
      <c r="LFW70" s="134"/>
      <c r="LFX70" s="134"/>
      <c r="LFY70" s="134"/>
      <c r="LFZ70" s="134"/>
      <c r="LGA70" s="134"/>
      <c r="LGB70" s="134"/>
      <c r="LGC70" s="134"/>
      <c r="LGD70" s="134"/>
      <c r="LGE70" s="134"/>
      <c r="LGF70" s="134"/>
      <c r="LGG70" s="134"/>
      <c r="LGH70" s="134"/>
      <c r="LGI70" s="134"/>
      <c r="LGJ70" s="134"/>
      <c r="LGK70" s="134"/>
      <c r="LGL70" s="134"/>
      <c r="LGM70" s="134"/>
      <c r="LGN70" s="134"/>
      <c r="LGO70" s="134"/>
      <c r="LGP70" s="134"/>
      <c r="LGQ70" s="134"/>
      <c r="LGR70" s="134"/>
      <c r="LGS70" s="134"/>
      <c r="LGT70" s="134"/>
      <c r="LGU70" s="134"/>
      <c r="LGV70" s="134"/>
      <c r="LGW70" s="134"/>
      <c r="LGX70" s="134"/>
      <c r="LGY70" s="134"/>
      <c r="LGZ70" s="134"/>
      <c r="LHA70" s="134"/>
      <c r="LHB70" s="134"/>
      <c r="LHC70" s="134"/>
      <c r="LHD70" s="134"/>
      <c r="LHE70" s="134"/>
      <c r="LHF70" s="134"/>
      <c r="LHG70" s="134"/>
      <c r="LHH70" s="134"/>
      <c r="LHI70" s="134"/>
      <c r="LHJ70" s="134"/>
      <c r="LHK70" s="134"/>
      <c r="LHL70" s="134"/>
      <c r="LHM70" s="134"/>
      <c r="LHN70" s="134"/>
      <c r="LHO70" s="134"/>
      <c r="LHP70" s="134"/>
      <c r="LHQ70" s="134"/>
      <c r="LHR70" s="134"/>
      <c r="LHS70" s="134"/>
      <c r="LHT70" s="134"/>
      <c r="LHU70" s="134"/>
      <c r="LHV70" s="134"/>
      <c r="LHW70" s="134"/>
      <c r="LHX70" s="134"/>
      <c r="LHY70" s="134"/>
      <c r="LHZ70" s="134"/>
      <c r="LIA70" s="134"/>
      <c r="LIB70" s="134"/>
      <c r="LIC70" s="134"/>
      <c r="LID70" s="134"/>
      <c r="LIE70" s="134"/>
      <c r="LIF70" s="134"/>
      <c r="LIG70" s="134"/>
      <c r="LIH70" s="134"/>
      <c r="LII70" s="134"/>
      <c r="LIJ70" s="134"/>
      <c r="LIK70" s="134"/>
      <c r="LIL70" s="134"/>
      <c r="LIM70" s="134"/>
      <c r="LIN70" s="134"/>
      <c r="LIO70" s="134"/>
      <c r="LIP70" s="134"/>
      <c r="LIQ70" s="134"/>
      <c r="LIR70" s="134"/>
      <c r="LIS70" s="134"/>
      <c r="LIT70" s="134"/>
      <c r="LIU70" s="134"/>
      <c r="LIV70" s="134"/>
      <c r="LIW70" s="134"/>
      <c r="LIX70" s="134"/>
      <c r="LIY70" s="134"/>
      <c r="LIZ70" s="134"/>
      <c r="LJA70" s="134"/>
      <c r="LJB70" s="134"/>
      <c r="LJC70" s="134"/>
      <c r="LJD70" s="134"/>
      <c r="LJE70" s="134"/>
      <c r="LJF70" s="134"/>
      <c r="LJG70" s="134"/>
      <c r="LJH70" s="134"/>
      <c r="LJI70" s="134"/>
      <c r="LJJ70" s="134"/>
      <c r="LJK70" s="134"/>
      <c r="LJL70" s="134"/>
      <c r="LJM70" s="134"/>
      <c r="LJN70" s="134"/>
      <c r="LJO70" s="134"/>
      <c r="LJP70" s="134"/>
      <c r="LJQ70" s="134"/>
      <c r="LJR70" s="134"/>
      <c r="LJS70" s="134"/>
      <c r="LJT70" s="134"/>
      <c r="LJU70" s="134"/>
      <c r="LJV70" s="134"/>
      <c r="LJW70" s="134"/>
      <c r="LJX70" s="134"/>
      <c r="LJY70" s="134"/>
      <c r="LJZ70" s="134"/>
      <c r="LKA70" s="134"/>
      <c r="LKB70" s="134"/>
      <c r="LKC70" s="134"/>
      <c r="LKD70" s="134"/>
      <c r="LKE70" s="134"/>
      <c r="LKF70" s="134"/>
      <c r="LKG70" s="134"/>
      <c r="LKH70" s="134"/>
      <c r="LKI70" s="134"/>
      <c r="LKJ70" s="134"/>
      <c r="LKK70" s="134"/>
      <c r="LKL70" s="134"/>
      <c r="LKM70" s="134"/>
      <c r="LKN70" s="134"/>
      <c r="LKO70" s="134"/>
      <c r="LKP70" s="134"/>
      <c r="LKQ70" s="134"/>
      <c r="LKR70" s="134"/>
      <c r="LKS70" s="134"/>
      <c r="LKT70" s="134"/>
      <c r="LKU70" s="134"/>
      <c r="LKV70" s="134"/>
      <c r="LKW70" s="134"/>
      <c r="LKX70" s="134"/>
      <c r="LKY70" s="134"/>
      <c r="LKZ70" s="134"/>
      <c r="LLA70" s="134"/>
      <c r="LLB70" s="134"/>
      <c r="LLC70" s="134"/>
      <c r="LLD70" s="134"/>
      <c r="LLE70" s="134"/>
      <c r="LLF70" s="134"/>
      <c r="LLG70" s="134"/>
      <c r="LLH70" s="134"/>
      <c r="LLI70" s="134"/>
      <c r="LLJ70" s="134"/>
      <c r="LLK70" s="134"/>
      <c r="LLL70" s="134"/>
      <c r="LLM70" s="134"/>
      <c r="LLN70" s="134"/>
      <c r="LLO70" s="134"/>
      <c r="LLP70" s="134"/>
      <c r="LLQ70" s="134"/>
      <c r="LLR70" s="134"/>
      <c r="LLS70" s="134"/>
      <c r="LLT70" s="134"/>
      <c r="LLU70" s="134"/>
      <c r="LLV70" s="134"/>
      <c r="LLW70" s="134"/>
      <c r="LLX70" s="134"/>
      <c r="LLY70" s="134"/>
      <c r="LLZ70" s="134"/>
      <c r="LMA70" s="134"/>
      <c r="LMB70" s="134"/>
      <c r="LMC70" s="134"/>
      <c r="LMD70" s="134"/>
      <c r="LME70" s="134"/>
      <c r="LMF70" s="134"/>
      <c r="LMG70" s="134"/>
      <c r="LMH70" s="134"/>
      <c r="LMI70" s="134"/>
      <c r="LMJ70" s="134"/>
      <c r="LMK70" s="134"/>
      <c r="LML70" s="134"/>
      <c r="LMM70" s="134"/>
      <c r="LMN70" s="134"/>
      <c r="LMO70" s="134"/>
      <c r="LMP70" s="134"/>
      <c r="LMQ70" s="134"/>
      <c r="LMR70" s="134"/>
      <c r="LMS70" s="134"/>
      <c r="LMT70" s="134"/>
      <c r="LMU70" s="134"/>
      <c r="LMV70" s="134"/>
      <c r="LMW70" s="134"/>
      <c r="LMX70" s="134"/>
      <c r="LMY70" s="134"/>
      <c r="LMZ70" s="134"/>
      <c r="LNA70" s="134"/>
      <c r="LNB70" s="134"/>
      <c r="LNC70" s="134"/>
      <c r="LND70" s="134"/>
      <c r="LNE70" s="134"/>
      <c r="LNF70" s="134"/>
      <c r="LNG70" s="134"/>
      <c r="LNH70" s="134"/>
      <c r="LNI70" s="134"/>
      <c r="LNJ70" s="134"/>
      <c r="LNK70" s="134"/>
      <c r="LNL70" s="134"/>
      <c r="LNM70" s="134"/>
      <c r="LNN70" s="134"/>
      <c r="LNO70" s="134"/>
      <c r="LNP70" s="134"/>
      <c r="LNQ70" s="134"/>
      <c r="LNR70" s="134"/>
      <c r="LNS70" s="134"/>
      <c r="LNT70" s="134"/>
      <c r="LNU70" s="134"/>
      <c r="LNV70" s="134"/>
      <c r="LNW70" s="134"/>
      <c r="LNX70" s="134"/>
      <c r="LNY70" s="134"/>
      <c r="LNZ70" s="134"/>
      <c r="LOA70" s="134"/>
      <c r="LOB70" s="134"/>
      <c r="LOC70" s="134"/>
      <c r="LOD70" s="134"/>
      <c r="LOE70" s="134"/>
      <c r="LOF70" s="134"/>
      <c r="LOG70" s="134"/>
      <c r="LOH70" s="134"/>
      <c r="LOI70" s="134"/>
      <c r="LOJ70" s="134"/>
      <c r="LOK70" s="134"/>
      <c r="LOL70" s="134"/>
      <c r="LOM70" s="134"/>
      <c r="LON70" s="134"/>
      <c r="LOO70" s="134"/>
      <c r="LOP70" s="134"/>
      <c r="LOQ70" s="134"/>
      <c r="LOR70" s="134"/>
      <c r="LOS70" s="134"/>
      <c r="LOT70" s="134"/>
      <c r="LOU70" s="134"/>
      <c r="LOV70" s="134"/>
      <c r="LOW70" s="134"/>
      <c r="LOX70" s="134"/>
      <c r="LOY70" s="134"/>
      <c r="LOZ70" s="134"/>
      <c r="LPA70" s="134"/>
      <c r="LPB70" s="134"/>
      <c r="LPC70" s="134"/>
      <c r="LPD70" s="134"/>
      <c r="LPE70" s="134"/>
      <c r="LPF70" s="134"/>
      <c r="LPG70" s="134"/>
      <c r="LPH70" s="134"/>
      <c r="LPI70" s="134"/>
      <c r="LPJ70" s="134"/>
      <c r="LPK70" s="134"/>
      <c r="LPL70" s="134"/>
      <c r="LPM70" s="134"/>
      <c r="LPN70" s="134"/>
      <c r="LPO70" s="134"/>
      <c r="LPP70" s="134"/>
      <c r="LPQ70" s="134"/>
      <c r="LPR70" s="134"/>
      <c r="LPS70" s="134"/>
      <c r="LPT70" s="134"/>
      <c r="LPU70" s="134"/>
      <c r="LPV70" s="134"/>
      <c r="LPW70" s="134"/>
      <c r="LPX70" s="134"/>
      <c r="LPY70" s="134"/>
      <c r="LPZ70" s="134"/>
      <c r="LQA70" s="134"/>
      <c r="LQB70" s="134"/>
      <c r="LQC70" s="134"/>
      <c r="LQD70" s="134"/>
      <c r="LQE70" s="134"/>
      <c r="LQF70" s="134"/>
      <c r="LQG70" s="134"/>
      <c r="LQH70" s="134"/>
      <c r="LQI70" s="134"/>
      <c r="LQJ70" s="134"/>
      <c r="LQK70" s="134"/>
      <c r="LQL70" s="134"/>
      <c r="LQM70" s="134"/>
      <c r="LQN70" s="134"/>
      <c r="LQO70" s="134"/>
      <c r="LQP70" s="134"/>
      <c r="LQQ70" s="134"/>
      <c r="LQR70" s="134"/>
      <c r="LQS70" s="134"/>
      <c r="LQT70" s="134"/>
      <c r="LQU70" s="134"/>
      <c r="LQV70" s="134"/>
      <c r="LQW70" s="134"/>
      <c r="LQX70" s="134"/>
      <c r="LQY70" s="134"/>
      <c r="LQZ70" s="134"/>
      <c r="LRA70" s="134"/>
      <c r="LRB70" s="134"/>
      <c r="LRC70" s="134"/>
      <c r="LRD70" s="134"/>
      <c r="LRE70" s="134"/>
      <c r="LRF70" s="134"/>
      <c r="LRG70" s="134"/>
      <c r="LRH70" s="134"/>
      <c r="LRI70" s="134"/>
      <c r="LRJ70" s="134"/>
      <c r="LRK70" s="134"/>
      <c r="LRL70" s="134"/>
      <c r="LRM70" s="134"/>
      <c r="LRN70" s="134"/>
      <c r="LRO70" s="134"/>
      <c r="LRP70" s="134"/>
      <c r="LRQ70" s="134"/>
      <c r="LRR70" s="134"/>
      <c r="LRS70" s="134"/>
      <c r="LRT70" s="134"/>
      <c r="LRU70" s="134"/>
      <c r="LRV70" s="134"/>
      <c r="LRW70" s="134"/>
      <c r="LRX70" s="134"/>
      <c r="LRY70" s="134"/>
      <c r="LRZ70" s="134"/>
      <c r="LSA70" s="134"/>
      <c r="LSB70" s="134"/>
      <c r="LSC70" s="134"/>
      <c r="LSD70" s="134"/>
      <c r="LSE70" s="134"/>
      <c r="LSF70" s="134"/>
      <c r="LSG70" s="134"/>
      <c r="LSH70" s="134"/>
      <c r="LSI70" s="134"/>
      <c r="LSJ70" s="134"/>
      <c r="LSK70" s="134"/>
      <c r="LSL70" s="134"/>
      <c r="LSM70" s="134"/>
      <c r="LSN70" s="134"/>
      <c r="LSO70" s="134"/>
      <c r="LSP70" s="134"/>
      <c r="LSQ70" s="134"/>
      <c r="LSR70" s="134"/>
      <c r="LSS70" s="134"/>
      <c r="LST70" s="134"/>
      <c r="LSU70" s="134"/>
      <c r="LSV70" s="134"/>
      <c r="LSW70" s="134"/>
      <c r="LSX70" s="134"/>
      <c r="LSY70" s="134"/>
      <c r="LSZ70" s="134"/>
      <c r="LTA70" s="134"/>
      <c r="LTB70" s="134"/>
      <c r="LTC70" s="134"/>
      <c r="LTD70" s="134"/>
      <c r="LTE70" s="134"/>
      <c r="LTF70" s="134"/>
      <c r="LTG70" s="134"/>
      <c r="LTH70" s="134"/>
      <c r="LTI70" s="134"/>
      <c r="LTJ70" s="134"/>
      <c r="LTK70" s="134"/>
      <c r="LTL70" s="134"/>
      <c r="LTM70" s="134"/>
      <c r="LTN70" s="134"/>
      <c r="LTO70" s="134"/>
      <c r="LTP70" s="134"/>
      <c r="LTQ70" s="134"/>
      <c r="LTR70" s="134"/>
      <c r="LTS70" s="134"/>
      <c r="LTT70" s="134"/>
      <c r="LTU70" s="134"/>
      <c r="LTV70" s="134"/>
      <c r="LTW70" s="134"/>
      <c r="LTX70" s="134"/>
      <c r="LTY70" s="134"/>
      <c r="LTZ70" s="134"/>
      <c r="LUA70" s="134"/>
      <c r="LUB70" s="134"/>
      <c r="LUC70" s="134"/>
      <c r="LUD70" s="134"/>
      <c r="LUE70" s="134"/>
      <c r="LUF70" s="134"/>
      <c r="LUG70" s="134"/>
      <c r="LUH70" s="134"/>
      <c r="LUI70" s="134"/>
      <c r="LUJ70" s="134"/>
      <c r="LUK70" s="134"/>
      <c r="LUL70" s="134"/>
      <c r="LUM70" s="134"/>
      <c r="LUN70" s="134"/>
      <c r="LUO70" s="134"/>
      <c r="LUP70" s="134"/>
      <c r="LUQ70" s="134"/>
      <c r="LUR70" s="134"/>
      <c r="LUS70" s="134"/>
      <c r="LUT70" s="134"/>
      <c r="LUU70" s="134"/>
      <c r="LUV70" s="134"/>
      <c r="LUW70" s="134"/>
      <c r="LUX70" s="134"/>
      <c r="LUY70" s="134"/>
      <c r="LUZ70" s="134"/>
      <c r="LVA70" s="134"/>
      <c r="LVB70" s="134"/>
      <c r="LVC70" s="134"/>
      <c r="LVD70" s="134"/>
      <c r="LVE70" s="134"/>
      <c r="LVF70" s="134"/>
      <c r="LVG70" s="134"/>
      <c r="LVH70" s="134"/>
      <c r="LVI70" s="134"/>
      <c r="LVJ70" s="134"/>
      <c r="LVK70" s="134"/>
      <c r="LVL70" s="134"/>
      <c r="LVM70" s="134"/>
      <c r="LVN70" s="134"/>
      <c r="LVO70" s="134"/>
      <c r="LVP70" s="134"/>
      <c r="LVQ70" s="134"/>
      <c r="LVR70" s="134"/>
      <c r="LVS70" s="134"/>
      <c r="LVT70" s="134"/>
      <c r="LVU70" s="134"/>
      <c r="LVV70" s="134"/>
      <c r="LVW70" s="134"/>
      <c r="LVX70" s="134"/>
      <c r="LVY70" s="134"/>
      <c r="LVZ70" s="134"/>
      <c r="LWA70" s="134"/>
      <c r="LWB70" s="134"/>
      <c r="LWC70" s="134"/>
      <c r="LWD70" s="134"/>
      <c r="LWE70" s="134"/>
      <c r="LWF70" s="134"/>
      <c r="LWG70" s="134"/>
      <c r="LWH70" s="134"/>
      <c r="LWI70" s="134"/>
      <c r="LWJ70" s="134"/>
      <c r="LWK70" s="134"/>
      <c r="LWL70" s="134"/>
      <c r="LWM70" s="134"/>
      <c r="LWN70" s="134"/>
      <c r="LWO70" s="134"/>
      <c r="LWP70" s="134"/>
      <c r="LWQ70" s="134"/>
      <c r="LWR70" s="134"/>
      <c r="LWS70" s="134"/>
      <c r="LWT70" s="134"/>
      <c r="LWU70" s="134"/>
      <c r="LWV70" s="134"/>
      <c r="LWW70" s="134"/>
      <c r="LWX70" s="134"/>
      <c r="LWY70" s="134"/>
      <c r="LWZ70" s="134"/>
      <c r="LXA70" s="134"/>
      <c r="LXB70" s="134"/>
      <c r="LXC70" s="134"/>
      <c r="LXD70" s="134"/>
      <c r="LXE70" s="134"/>
      <c r="LXF70" s="134"/>
      <c r="LXG70" s="134"/>
      <c r="LXH70" s="134"/>
      <c r="LXI70" s="134"/>
      <c r="LXJ70" s="134"/>
      <c r="LXK70" s="134"/>
      <c r="LXL70" s="134"/>
      <c r="LXM70" s="134"/>
      <c r="LXN70" s="134"/>
      <c r="LXO70" s="134"/>
      <c r="LXP70" s="134"/>
      <c r="LXQ70" s="134"/>
      <c r="LXR70" s="134"/>
      <c r="LXS70" s="134"/>
      <c r="LXT70" s="134"/>
      <c r="LXU70" s="134"/>
      <c r="LXV70" s="134"/>
      <c r="LXW70" s="134"/>
      <c r="LXX70" s="134"/>
      <c r="LXY70" s="134"/>
      <c r="LXZ70" s="134"/>
      <c r="LYA70" s="134"/>
      <c r="LYB70" s="134"/>
      <c r="LYC70" s="134"/>
      <c r="LYD70" s="134"/>
      <c r="LYE70" s="134"/>
      <c r="LYF70" s="134"/>
      <c r="LYG70" s="134"/>
      <c r="LYH70" s="134"/>
      <c r="LYI70" s="134"/>
      <c r="LYJ70" s="134"/>
      <c r="LYK70" s="134"/>
      <c r="LYL70" s="134"/>
      <c r="LYM70" s="134"/>
      <c r="LYN70" s="134"/>
      <c r="LYO70" s="134"/>
      <c r="LYP70" s="134"/>
      <c r="LYQ70" s="134"/>
      <c r="LYR70" s="134"/>
      <c r="LYS70" s="134"/>
      <c r="LYT70" s="134"/>
      <c r="LYU70" s="134"/>
      <c r="LYV70" s="134"/>
      <c r="LYW70" s="134"/>
      <c r="LYX70" s="134"/>
      <c r="LYY70" s="134"/>
      <c r="LYZ70" s="134"/>
      <c r="LZA70" s="134"/>
      <c r="LZB70" s="134"/>
      <c r="LZC70" s="134"/>
      <c r="LZD70" s="134"/>
      <c r="LZE70" s="134"/>
      <c r="LZF70" s="134"/>
      <c r="LZG70" s="134"/>
      <c r="LZH70" s="134"/>
      <c r="LZI70" s="134"/>
      <c r="LZJ70" s="134"/>
      <c r="LZK70" s="134"/>
      <c r="LZL70" s="134"/>
      <c r="LZM70" s="134"/>
      <c r="LZN70" s="134"/>
      <c r="LZO70" s="134"/>
      <c r="LZP70" s="134"/>
      <c r="LZQ70" s="134"/>
      <c r="LZR70" s="134"/>
      <c r="LZS70" s="134"/>
      <c r="LZT70" s="134"/>
      <c r="LZU70" s="134"/>
      <c r="LZV70" s="134"/>
      <c r="LZW70" s="134"/>
      <c r="LZX70" s="134"/>
      <c r="LZY70" s="134"/>
      <c r="LZZ70" s="134"/>
      <c r="MAA70" s="134"/>
      <c r="MAB70" s="134"/>
      <c r="MAC70" s="134"/>
      <c r="MAD70" s="134"/>
      <c r="MAE70" s="134"/>
      <c r="MAF70" s="134"/>
      <c r="MAG70" s="134"/>
      <c r="MAH70" s="134"/>
      <c r="MAI70" s="134"/>
      <c r="MAJ70" s="134"/>
      <c r="MAK70" s="134"/>
      <c r="MAL70" s="134"/>
      <c r="MAM70" s="134"/>
      <c r="MAN70" s="134"/>
      <c r="MAO70" s="134"/>
      <c r="MAP70" s="134"/>
      <c r="MAQ70" s="134"/>
      <c r="MAR70" s="134"/>
      <c r="MAS70" s="134"/>
      <c r="MAT70" s="134"/>
      <c r="MAU70" s="134"/>
      <c r="MAV70" s="134"/>
      <c r="MAW70" s="134"/>
      <c r="MAX70" s="134"/>
      <c r="MAY70" s="134"/>
      <c r="MAZ70" s="134"/>
      <c r="MBA70" s="134"/>
      <c r="MBB70" s="134"/>
      <c r="MBC70" s="134"/>
      <c r="MBD70" s="134"/>
      <c r="MBE70" s="134"/>
      <c r="MBF70" s="134"/>
      <c r="MBG70" s="134"/>
      <c r="MBH70" s="134"/>
      <c r="MBI70" s="134"/>
      <c r="MBJ70" s="134"/>
      <c r="MBK70" s="134"/>
      <c r="MBL70" s="134"/>
      <c r="MBM70" s="134"/>
      <c r="MBN70" s="134"/>
      <c r="MBO70" s="134"/>
      <c r="MBP70" s="134"/>
      <c r="MBQ70" s="134"/>
      <c r="MBR70" s="134"/>
      <c r="MBS70" s="134"/>
      <c r="MBT70" s="134"/>
      <c r="MBU70" s="134"/>
      <c r="MBV70" s="134"/>
      <c r="MBW70" s="134"/>
      <c r="MBX70" s="134"/>
      <c r="MBY70" s="134"/>
      <c r="MBZ70" s="134"/>
      <c r="MCA70" s="134"/>
      <c r="MCB70" s="134"/>
      <c r="MCC70" s="134"/>
      <c r="MCD70" s="134"/>
      <c r="MCE70" s="134"/>
      <c r="MCF70" s="134"/>
      <c r="MCG70" s="134"/>
      <c r="MCH70" s="134"/>
      <c r="MCI70" s="134"/>
      <c r="MCJ70" s="134"/>
      <c r="MCK70" s="134"/>
      <c r="MCL70" s="134"/>
      <c r="MCM70" s="134"/>
      <c r="MCN70" s="134"/>
      <c r="MCO70" s="134"/>
      <c r="MCP70" s="134"/>
      <c r="MCQ70" s="134"/>
      <c r="MCR70" s="134"/>
      <c r="MCS70" s="134"/>
      <c r="MCT70" s="134"/>
      <c r="MCU70" s="134"/>
      <c r="MCV70" s="134"/>
      <c r="MCW70" s="134"/>
      <c r="MCX70" s="134"/>
      <c r="MCY70" s="134"/>
      <c r="MCZ70" s="134"/>
      <c r="MDA70" s="134"/>
      <c r="MDB70" s="134"/>
      <c r="MDC70" s="134"/>
      <c r="MDD70" s="134"/>
      <c r="MDE70" s="134"/>
      <c r="MDF70" s="134"/>
      <c r="MDG70" s="134"/>
      <c r="MDH70" s="134"/>
      <c r="MDI70" s="134"/>
      <c r="MDJ70" s="134"/>
      <c r="MDK70" s="134"/>
      <c r="MDL70" s="134"/>
      <c r="MDM70" s="134"/>
      <c r="MDN70" s="134"/>
      <c r="MDO70" s="134"/>
      <c r="MDP70" s="134"/>
      <c r="MDQ70" s="134"/>
      <c r="MDR70" s="134"/>
      <c r="MDS70" s="134"/>
      <c r="MDT70" s="134"/>
      <c r="MDU70" s="134"/>
      <c r="MDV70" s="134"/>
      <c r="MDW70" s="134"/>
      <c r="MDX70" s="134"/>
      <c r="MDY70" s="134"/>
      <c r="MDZ70" s="134"/>
      <c r="MEA70" s="134"/>
      <c r="MEB70" s="134"/>
      <c r="MEC70" s="134"/>
      <c r="MED70" s="134"/>
      <c r="MEE70" s="134"/>
      <c r="MEF70" s="134"/>
      <c r="MEG70" s="134"/>
      <c r="MEH70" s="134"/>
      <c r="MEI70" s="134"/>
      <c r="MEJ70" s="134"/>
      <c r="MEK70" s="134"/>
      <c r="MEL70" s="134"/>
      <c r="MEM70" s="134"/>
      <c r="MEN70" s="134"/>
      <c r="MEO70" s="134"/>
      <c r="MEP70" s="134"/>
      <c r="MEQ70" s="134"/>
      <c r="MER70" s="134"/>
      <c r="MES70" s="134"/>
      <c r="MET70" s="134"/>
      <c r="MEU70" s="134"/>
      <c r="MEV70" s="134"/>
      <c r="MEW70" s="134"/>
      <c r="MEX70" s="134"/>
      <c r="MEY70" s="134"/>
      <c r="MEZ70" s="134"/>
      <c r="MFA70" s="134"/>
      <c r="MFB70" s="134"/>
      <c r="MFC70" s="134"/>
      <c r="MFD70" s="134"/>
      <c r="MFE70" s="134"/>
      <c r="MFF70" s="134"/>
      <c r="MFG70" s="134"/>
      <c r="MFH70" s="134"/>
      <c r="MFI70" s="134"/>
      <c r="MFJ70" s="134"/>
      <c r="MFK70" s="134"/>
      <c r="MFL70" s="134"/>
      <c r="MFM70" s="134"/>
      <c r="MFN70" s="134"/>
      <c r="MFO70" s="134"/>
      <c r="MFP70" s="134"/>
      <c r="MFQ70" s="134"/>
      <c r="MFR70" s="134"/>
      <c r="MFS70" s="134"/>
      <c r="MFT70" s="134"/>
      <c r="MFU70" s="134"/>
      <c r="MFV70" s="134"/>
      <c r="MFW70" s="134"/>
      <c r="MFX70" s="134"/>
      <c r="MFY70" s="134"/>
      <c r="MFZ70" s="134"/>
      <c r="MGA70" s="134"/>
      <c r="MGB70" s="134"/>
      <c r="MGC70" s="134"/>
      <c r="MGD70" s="134"/>
      <c r="MGE70" s="134"/>
      <c r="MGF70" s="134"/>
      <c r="MGG70" s="134"/>
      <c r="MGH70" s="134"/>
      <c r="MGI70" s="134"/>
      <c r="MGJ70" s="134"/>
      <c r="MGK70" s="134"/>
      <c r="MGL70" s="134"/>
      <c r="MGM70" s="134"/>
      <c r="MGN70" s="134"/>
      <c r="MGO70" s="134"/>
      <c r="MGP70" s="134"/>
      <c r="MGQ70" s="134"/>
      <c r="MGR70" s="134"/>
      <c r="MGS70" s="134"/>
      <c r="MGT70" s="134"/>
      <c r="MGU70" s="134"/>
      <c r="MGV70" s="134"/>
      <c r="MGW70" s="134"/>
      <c r="MGX70" s="134"/>
      <c r="MGY70" s="134"/>
      <c r="MGZ70" s="134"/>
      <c r="MHA70" s="134"/>
      <c r="MHB70" s="134"/>
      <c r="MHC70" s="134"/>
      <c r="MHD70" s="134"/>
      <c r="MHE70" s="134"/>
      <c r="MHF70" s="134"/>
      <c r="MHG70" s="134"/>
      <c r="MHH70" s="134"/>
      <c r="MHI70" s="134"/>
      <c r="MHJ70" s="134"/>
      <c r="MHK70" s="134"/>
      <c r="MHL70" s="134"/>
      <c r="MHM70" s="134"/>
      <c r="MHN70" s="134"/>
      <c r="MHO70" s="134"/>
      <c r="MHP70" s="134"/>
      <c r="MHQ70" s="134"/>
      <c r="MHR70" s="134"/>
      <c r="MHS70" s="134"/>
      <c r="MHT70" s="134"/>
      <c r="MHU70" s="134"/>
      <c r="MHV70" s="134"/>
      <c r="MHW70" s="134"/>
      <c r="MHX70" s="134"/>
      <c r="MHY70" s="134"/>
      <c r="MHZ70" s="134"/>
      <c r="MIA70" s="134"/>
      <c r="MIB70" s="134"/>
      <c r="MIC70" s="134"/>
      <c r="MID70" s="134"/>
      <c r="MIE70" s="134"/>
      <c r="MIF70" s="134"/>
      <c r="MIG70" s="134"/>
      <c r="MIH70" s="134"/>
      <c r="MII70" s="134"/>
      <c r="MIJ70" s="134"/>
      <c r="MIK70" s="134"/>
      <c r="MIL70" s="134"/>
      <c r="MIM70" s="134"/>
      <c r="MIN70" s="134"/>
      <c r="MIO70" s="134"/>
      <c r="MIP70" s="134"/>
      <c r="MIQ70" s="134"/>
      <c r="MIR70" s="134"/>
      <c r="MIS70" s="134"/>
      <c r="MIT70" s="134"/>
      <c r="MIU70" s="134"/>
      <c r="MIV70" s="134"/>
      <c r="MIW70" s="134"/>
      <c r="MIX70" s="134"/>
      <c r="MIY70" s="134"/>
      <c r="MIZ70" s="134"/>
      <c r="MJA70" s="134"/>
      <c r="MJB70" s="134"/>
      <c r="MJC70" s="134"/>
      <c r="MJD70" s="134"/>
      <c r="MJE70" s="134"/>
      <c r="MJF70" s="134"/>
      <c r="MJG70" s="134"/>
      <c r="MJH70" s="134"/>
      <c r="MJI70" s="134"/>
      <c r="MJJ70" s="134"/>
      <c r="MJK70" s="134"/>
      <c r="MJL70" s="134"/>
      <c r="MJM70" s="134"/>
      <c r="MJN70" s="134"/>
      <c r="MJO70" s="134"/>
      <c r="MJP70" s="134"/>
      <c r="MJQ70" s="134"/>
      <c r="MJR70" s="134"/>
      <c r="MJS70" s="134"/>
      <c r="MJT70" s="134"/>
      <c r="MJU70" s="134"/>
      <c r="MJV70" s="134"/>
      <c r="MJW70" s="134"/>
      <c r="MJX70" s="134"/>
      <c r="MJY70" s="134"/>
      <c r="MJZ70" s="134"/>
      <c r="MKA70" s="134"/>
      <c r="MKB70" s="134"/>
      <c r="MKC70" s="134"/>
      <c r="MKD70" s="134"/>
      <c r="MKE70" s="134"/>
      <c r="MKF70" s="134"/>
      <c r="MKG70" s="134"/>
      <c r="MKH70" s="134"/>
      <c r="MKI70" s="134"/>
      <c r="MKJ70" s="134"/>
      <c r="MKK70" s="134"/>
      <c r="MKL70" s="134"/>
      <c r="MKM70" s="134"/>
      <c r="MKN70" s="134"/>
      <c r="MKO70" s="134"/>
      <c r="MKP70" s="134"/>
      <c r="MKQ70" s="134"/>
      <c r="MKR70" s="134"/>
      <c r="MKS70" s="134"/>
      <c r="MKT70" s="134"/>
      <c r="MKU70" s="134"/>
      <c r="MKV70" s="134"/>
      <c r="MKW70" s="134"/>
      <c r="MKX70" s="134"/>
      <c r="MKY70" s="134"/>
      <c r="MKZ70" s="134"/>
      <c r="MLA70" s="134"/>
      <c r="MLB70" s="134"/>
      <c r="MLC70" s="134"/>
      <c r="MLD70" s="134"/>
      <c r="MLE70" s="134"/>
      <c r="MLF70" s="134"/>
      <c r="MLG70" s="134"/>
      <c r="MLH70" s="134"/>
      <c r="MLI70" s="134"/>
      <c r="MLJ70" s="134"/>
      <c r="MLK70" s="134"/>
      <c r="MLL70" s="134"/>
      <c r="MLM70" s="134"/>
      <c r="MLN70" s="134"/>
      <c r="MLO70" s="134"/>
      <c r="MLP70" s="134"/>
      <c r="MLQ70" s="134"/>
      <c r="MLR70" s="134"/>
      <c r="MLS70" s="134"/>
      <c r="MLT70" s="134"/>
      <c r="MLU70" s="134"/>
      <c r="MLV70" s="134"/>
      <c r="MLW70" s="134"/>
      <c r="MLX70" s="134"/>
      <c r="MLY70" s="134"/>
      <c r="MLZ70" s="134"/>
      <c r="MMA70" s="134"/>
      <c r="MMB70" s="134"/>
      <c r="MMC70" s="134"/>
      <c r="MMD70" s="134"/>
      <c r="MME70" s="134"/>
      <c r="MMF70" s="134"/>
      <c r="MMG70" s="134"/>
      <c r="MMH70" s="134"/>
      <c r="MMI70" s="134"/>
      <c r="MMJ70" s="134"/>
      <c r="MMK70" s="134"/>
      <c r="MML70" s="134"/>
      <c r="MMM70" s="134"/>
      <c r="MMN70" s="134"/>
      <c r="MMO70" s="134"/>
      <c r="MMP70" s="134"/>
      <c r="MMQ70" s="134"/>
      <c r="MMR70" s="134"/>
      <c r="MMS70" s="134"/>
      <c r="MMT70" s="134"/>
      <c r="MMU70" s="134"/>
      <c r="MMV70" s="134"/>
      <c r="MMW70" s="134"/>
      <c r="MMX70" s="134"/>
      <c r="MMY70" s="134"/>
      <c r="MMZ70" s="134"/>
      <c r="MNA70" s="134"/>
      <c r="MNB70" s="134"/>
      <c r="MNC70" s="134"/>
      <c r="MND70" s="134"/>
      <c r="MNE70" s="134"/>
      <c r="MNF70" s="134"/>
      <c r="MNG70" s="134"/>
      <c r="MNH70" s="134"/>
      <c r="MNI70" s="134"/>
      <c r="MNJ70" s="134"/>
      <c r="MNK70" s="134"/>
      <c r="MNL70" s="134"/>
      <c r="MNM70" s="134"/>
      <c r="MNN70" s="134"/>
      <c r="MNO70" s="134"/>
      <c r="MNP70" s="134"/>
      <c r="MNQ70" s="134"/>
      <c r="MNR70" s="134"/>
      <c r="MNS70" s="134"/>
      <c r="MNT70" s="134"/>
      <c r="MNU70" s="134"/>
      <c r="MNV70" s="134"/>
      <c r="MNW70" s="134"/>
      <c r="MNX70" s="134"/>
      <c r="MNY70" s="134"/>
      <c r="MNZ70" s="134"/>
      <c r="MOA70" s="134"/>
      <c r="MOB70" s="134"/>
      <c r="MOC70" s="134"/>
      <c r="MOD70" s="134"/>
      <c r="MOE70" s="134"/>
      <c r="MOF70" s="134"/>
      <c r="MOG70" s="134"/>
      <c r="MOH70" s="134"/>
      <c r="MOI70" s="134"/>
      <c r="MOJ70" s="134"/>
      <c r="MOK70" s="134"/>
      <c r="MOL70" s="134"/>
      <c r="MOM70" s="134"/>
      <c r="MON70" s="134"/>
      <c r="MOO70" s="134"/>
      <c r="MOP70" s="134"/>
      <c r="MOQ70" s="134"/>
      <c r="MOR70" s="134"/>
      <c r="MOS70" s="134"/>
      <c r="MOT70" s="134"/>
      <c r="MOU70" s="134"/>
      <c r="MOV70" s="134"/>
      <c r="MOW70" s="134"/>
      <c r="MOX70" s="134"/>
      <c r="MOY70" s="134"/>
      <c r="MOZ70" s="134"/>
      <c r="MPA70" s="134"/>
      <c r="MPB70" s="134"/>
      <c r="MPC70" s="134"/>
      <c r="MPD70" s="134"/>
      <c r="MPE70" s="134"/>
      <c r="MPF70" s="134"/>
      <c r="MPG70" s="134"/>
      <c r="MPH70" s="134"/>
      <c r="MPI70" s="134"/>
      <c r="MPJ70" s="134"/>
      <c r="MPK70" s="134"/>
      <c r="MPL70" s="134"/>
      <c r="MPM70" s="134"/>
      <c r="MPN70" s="134"/>
      <c r="MPO70" s="134"/>
      <c r="MPP70" s="134"/>
      <c r="MPQ70" s="134"/>
      <c r="MPR70" s="134"/>
      <c r="MPS70" s="134"/>
      <c r="MPT70" s="134"/>
      <c r="MPU70" s="134"/>
      <c r="MPV70" s="134"/>
      <c r="MPW70" s="134"/>
      <c r="MPX70" s="134"/>
      <c r="MPY70" s="134"/>
      <c r="MPZ70" s="134"/>
      <c r="MQA70" s="134"/>
      <c r="MQB70" s="134"/>
      <c r="MQC70" s="134"/>
      <c r="MQD70" s="134"/>
      <c r="MQE70" s="134"/>
      <c r="MQF70" s="134"/>
      <c r="MQG70" s="134"/>
      <c r="MQH70" s="134"/>
      <c r="MQI70" s="134"/>
      <c r="MQJ70" s="134"/>
      <c r="MQK70" s="134"/>
      <c r="MQL70" s="134"/>
      <c r="MQM70" s="134"/>
      <c r="MQN70" s="134"/>
      <c r="MQO70" s="134"/>
      <c r="MQP70" s="134"/>
      <c r="MQQ70" s="134"/>
      <c r="MQR70" s="134"/>
      <c r="MQS70" s="134"/>
      <c r="MQT70" s="134"/>
      <c r="MQU70" s="134"/>
      <c r="MQV70" s="134"/>
      <c r="MQW70" s="134"/>
      <c r="MQX70" s="134"/>
      <c r="MQY70" s="134"/>
      <c r="MQZ70" s="134"/>
      <c r="MRA70" s="134"/>
      <c r="MRB70" s="134"/>
      <c r="MRC70" s="134"/>
      <c r="MRD70" s="134"/>
      <c r="MRE70" s="134"/>
      <c r="MRF70" s="134"/>
      <c r="MRG70" s="134"/>
      <c r="MRH70" s="134"/>
      <c r="MRI70" s="134"/>
      <c r="MRJ70" s="134"/>
      <c r="MRK70" s="134"/>
      <c r="MRL70" s="134"/>
      <c r="MRM70" s="134"/>
      <c r="MRN70" s="134"/>
      <c r="MRO70" s="134"/>
      <c r="MRP70" s="134"/>
      <c r="MRQ70" s="134"/>
      <c r="MRR70" s="134"/>
      <c r="MRS70" s="134"/>
      <c r="MRT70" s="134"/>
      <c r="MRU70" s="134"/>
      <c r="MRV70" s="134"/>
      <c r="MRW70" s="134"/>
      <c r="MRX70" s="134"/>
      <c r="MRY70" s="134"/>
      <c r="MRZ70" s="134"/>
      <c r="MSA70" s="134"/>
      <c r="MSB70" s="134"/>
      <c r="MSC70" s="134"/>
      <c r="MSD70" s="134"/>
      <c r="MSE70" s="134"/>
      <c r="MSF70" s="134"/>
      <c r="MSG70" s="134"/>
      <c r="MSH70" s="134"/>
      <c r="MSI70" s="134"/>
      <c r="MSJ70" s="134"/>
      <c r="MSK70" s="134"/>
      <c r="MSL70" s="134"/>
      <c r="MSM70" s="134"/>
      <c r="MSN70" s="134"/>
      <c r="MSO70" s="134"/>
      <c r="MSP70" s="134"/>
      <c r="MSQ70" s="134"/>
      <c r="MSR70" s="134"/>
      <c r="MSS70" s="134"/>
      <c r="MST70" s="134"/>
      <c r="MSU70" s="134"/>
      <c r="MSV70" s="134"/>
      <c r="MSW70" s="134"/>
      <c r="MSX70" s="134"/>
      <c r="MSY70" s="134"/>
      <c r="MSZ70" s="134"/>
      <c r="MTA70" s="134"/>
      <c r="MTB70" s="134"/>
      <c r="MTC70" s="134"/>
      <c r="MTD70" s="134"/>
      <c r="MTE70" s="134"/>
      <c r="MTF70" s="134"/>
      <c r="MTG70" s="134"/>
      <c r="MTH70" s="134"/>
      <c r="MTI70" s="134"/>
      <c r="MTJ70" s="134"/>
      <c r="MTK70" s="134"/>
      <c r="MTL70" s="134"/>
      <c r="MTM70" s="134"/>
      <c r="MTN70" s="134"/>
      <c r="MTO70" s="134"/>
      <c r="MTP70" s="134"/>
      <c r="MTQ70" s="134"/>
      <c r="MTR70" s="134"/>
      <c r="MTS70" s="134"/>
      <c r="MTT70" s="134"/>
      <c r="MTU70" s="134"/>
      <c r="MTV70" s="134"/>
      <c r="MTW70" s="134"/>
      <c r="MTX70" s="134"/>
      <c r="MTY70" s="134"/>
      <c r="MTZ70" s="134"/>
      <c r="MUA70" s="134"/>
      <c r="MUB70" s="134"/>
      <c r="MUC70" s="134"/>
      <c r="MUD70" s="134"/>
      <c r="MUE70" s="134"/>
      <c r="MUF70" s="134"/>
      <c r="MUG70" s="134"/>
      <c r="MUH70" s="134"/>
      <c r="MUI70" s="134"/>
      <c r="MUJ70" s="134"/>
      <c r="MUK70" s="134"/>
      <c r="MUL70" s="134"/>
      <c r="MUM70" s="134"/>
      <c r="MUN70" s="134"/>
      <c r="MUO70" s="134"/>
      <c r="MUP70" s="134"/>
      <c r="MUQ70" s="134"/>
      <c r="MUR70" s="134"/>
      <c r="MUS70" s="134"/>
      <c r="MUT70" s="134"/>
      <c r="MUU70" s="134"/>
      <c r="MUV70" s="134"/>
      <c r="MUW70" s="134"/>
      <c r="MUX70" s="134"/>
      <c r="MUY70" s="134"/>
      <c r="MUZ70" s="134"/>
      <c r="MVA70" s="134"/>
      <c r="MVB70" s="134"/>
      <c r="MVC70" s="134"/>
      <c r="MVD70" s="134"/>
      <c r="MVE70" s="134"/>
      <c r="MVF70" s="134"/>
      <c r="MVG70" s="134"/>
      <c r="MVH70" s="134"/>
      <c r="MVI70" s="134"/>
      <c r="MVJ70" s="134"/>
      <c r="MVK70" s="134"/>
      <c r="MVL70" s="134"/>
      <c r="MVM70" s="134"/>
      <c r="MVN70" s="134"/>
      <c r="MVO70" s="134"/>
      <c r="MVP70" s="134"/>
      <c r="MVQ70" s="134"/>
      <c r="MVR70" s="134"/>
      <c r="MVS70" s="134"/>
      <c r="MVT70" s="134"/>
      <c r="MVU70" s="134"/>
      <c r="MVV70" s="134"/>
      <c r="MVW70" s="134"/>
      <c r="MVX70" s="134"/>
      <c r="MVY70" s="134"/>
      <c r="MVZ70" s="134"/>
      <c r="MWA70" s="134"/>
      <c r="MWB70" s="134"/>
      <c r="MWC70" s="134"/>
      <c r="MWD70" s="134"/>
      <c r="MWE70" s="134"/>
      <c r="MWF70" s="134"/>
      <c r="MWG70" s="134"/>
      <c r="MWH70" s="134"/>
      <c r="MWI70" s="134"/>
      <c r="MWJ70" s="134"/>
      <c r="MWK70" s="134"/>
      <c r="MWL70" s="134"/>
      <c r="MWM70" s="134"/>
      <c r="MWN70" s="134"/>
      <c r="MWO70" s="134"/>
      <c r="MWP70" s="134"/>
      <c r="MWQ70" s="134"/>
      <c r="MWR70" s="134"/>
      <c r="MWS70" s="134"/>
      <c r="MWT70" s="134"/>
      <c r="MWU70" s="134"/>
      <c r="MWV70" s="134"/>
      <c r="MWW70" s="134"/>
      <c r="MWX70" s="134"/>
      <c r="MWY70" s="134"/>
      <c r="MWZ70" s="134"/>
      <c r="MXA70" s="134"/>
      <c r="MXB70" s="134"/>
      <c r="MXC70" s="134"/>
      <c r="MXD70" s="134"/>
      <c r="MXE70" s="134"/>
      <c r="MXF70" s="134"/>
      <c r="MXG70" s="134"/>
      <c r="MXH70" s="134"/>
      <c r="MXI70" s="134"/>
      <c r="MXJ70" s="134"/>
      <c r="MXK70" s="134"/>
      <c r="MXL70" s="134"/>
      <c r="MXM70" s="134"/>
      <c r="MXN70" s="134"/>
      <c r="MXO70" s="134"/>
      <c r="MXP70" s="134"/>
      <c r="MXQ70" s="134"/>
      <c r="MXR70" s="134"/>
      <c r="MXS70" s="134"/>
      <c r="MXT70" s="134"/>
      <c r="MXU70" s="134"/>
      <c r="MXV70" s="134"/>
      <c r="MXW70" s="134"/>
      <c r="MXX70" s="134"/>
      <c r="MXY70" s="134"/>
      <c r="MXZ70" s="134"/>
      <c r="MYA70" s="134"/>
      <c r="MYB70" s="134"/>
      <c r="MYC70" s="134"/>
      <c r="MYD70" s="134"/>
      <c r="MYE70" s="134"/>
      <c r="MYF70" s="134"/>
      <c r="MYG70" s="134"/>
      <c r="MYH70" s="134"/>
      <c r="MYI70" s="134"/>
      <c r="MYJ70" s="134"/>
      <c r="MYK70" s="134"/>
      <c r="MYL70" s="134"/>
      <c r="MYM70" s="134"/>
      <c r="MYN70" s="134"/>
      <c r="MYO70" s="134"/>
      <c r="MYP70" s="134"/>
      <c r="MYQ70" s="134"/>
      <c r="MYR70" s="134"/>
      <c r="MYS70" s="134"/>
      <c r="MYT70" s="134"/>
      <c r="MYU70" s="134"/>
      <c r="MYV70" s="134"/>
      <c r="MYW70" s="134"/>
      <c r="MYX70" s="134"/>
      <c r="MYY70" s="134"/>
      <c r="MYZ70" s="134"/>
      <c r="MZA70" s="134"/>
      <c r="MZB70" s="134"/>
      <c r="MZC70" s="134"/>
      <c r="MZD70" s="134"/>
      <c r="MZE70" s="134"/>
      <c r="MZF70" s="134"/>
      <c r="MZG70" s="134"/>
      <c r="MZH70" s="134"/>
      <c r="MZI70" s="134"/>
      <c r="MZJ70" s="134"/>
      <c r="MZK70" s="134"/>
      <c r="MZL70" s="134"/>
      <c r="MZM70" s="134"/>
      <c r="MZN70" s="134"/>
      <c r="MZO70" s="134"/>
      <c r="MZP70" s="134"/>
      <c r="MZQ70" s="134"/>
      <c r="MZR70" s="134"/>
      <c r="MZS70" s="134"/>
      <c r="MZT70" s="134"/>
      <c r="MZU70" s="134"/>
      <c r="MZV70" s="134"/>
      <c r="MZW70" s="134"/>
      <c r="MZX70" s="134"/>
      <c r="MZY70" s="134"/>
      <c r="MZZ70" s="134"/>
      <c r="NAA70" s="134"/>
      <c r="NAB70" s="134"/>
      <c r="NAC70" s="134"/>
      <c r="NAD70" s="134"/>
      <c r="NAE70" s="134"/>
      <c r="NAF70" s="134"/>
      <c r="NAG70" s="134"/>
      <c r="NAH70" s="134"/>
      <c r="NAI70" s="134"/>
      <c r="NAJ70" s="134"/>
      <c r="NAK70" s="134"/>
      <c r="NAL70" s="134"/>
      <c r="NAM70" s="134"/>
      <c r="NAN70" s="134"/>
      <c r="NAO70" s="134"/>
      <c r="NAP70" s="134"/>
      <c r="NAQ70" s="134"/>
      <c r="NAR70" s="134"/>
      <c r="NAS70" s="134"/>
      <c r="NAT70" s="134"/>
      <c r="NAU70" s="134"/>
      <c r="NAV70" s="134"/>
      <c r="NAW70" s="134"/>
      <c r="NAX70" s="134"/>
      <c r="NAY70" s="134"/>
      <c r="NAZ70" s="134"/>
      <c r="NBA70" s="134"/>
      <c r="NBB70" s="134"/>
      <c r="NBC70" s="134"/>
      <c r="NBD70" s="134"/>
      <c r="NBE70" s="134"/>
      <c r="NBF70" s="134"/>
      <c r="NBG70" s="134"/>
      <c r="NBH70" s="134"/>
      <c r="NBI70" s="134"/>
      <c r="NBJ70" s="134"/>
      <c r="NBK70" s="134"/>
      <c r="NBL70" s="134"/>
      <c r="NBM70" s="134"/>
      <c r="NBN70" s="134"/>
      <c r="NBO70" s="134"/>
      <c r="NBP70" s="134"/>
      <c r="NBQ70" s="134"/>
      <c r="NBR70" s="134"/>
      <c r="NBS70" s="134"/>
      <c r="NBT70" s="134"/>
      <c r="NBU70" s="134"/>
      <c r="NBV70" s="134"/>
      <c r="NBW70" s="134"/>
      <c r="NBX70" s="134"/>
      <c r="NBY70" s="134"/>
      <c r="NBZ70" s="134"/>
      <c r="NCA70" s="134"/>
      <c r="NCB70" s="134"/>
      <c r="NCC70" s="134"/>
      <c r="NCD70" s="134"/>
      <c r="NCE70" s="134"/>
      <c r="NCF70" s="134"/>
      <c r="NCG70" s="134"/>
      <c r="NCH70" s="134"/>
      <c r="NCI70" s="134"/>
      <c r="NCJ70" s="134"/>
      <c r="NCK70" s="134"/>
      <c r="NCL70" s="134"/>
      <c r="NCM70" s="134"/>
      <c r="NCN70" s="134"/>
      <c r="NCO70" s="134"/>
      <c r="NCP70" s="134"/>
      <c r="NCQ70" s="134"/>
      <c r="NCR70" s="134"/>
      <c r="NCS70" s="134"/>
      <c r="NCT70" s="134"/>
      <c r="NCU70" s="134"/>
      <c r="NCV70" s="134"/>
      <c r="NCW70" s="134"/>
      <c r="NCX70" s="134"/>
      <c r="NCY70" s="134"/>
      <c r="NCZ70" s="134"/>
      <c r="NDA70" s="134"/>
      <c r="NDB70" s="134"/>
      <c r="NDC70" s="134"/>
      <c r="NDD70" s="134"/>
      <c r="NDE70" s="134"/>
      <c r="NDF70" s="134"/>
      <c r="NDG70" s="134"/>
      <c r="NDH70" s="134"/>
      <c r="NDI70" s="134"/>
      <c r="NDJ70" s="134"/>
      <c r="NDK70" s="134"/>
      <c r="NDL70" s="134"/>
      <c r="NDM70" s="134"/>
      <c r="NDN70" s="134"/>
      <c r="NDO70" s="134"/>
      <c r="NDP70" s="134"/>
      <c r="NDQ70" s="134"/>
      <c r="NDR70" s="134"/>
      <c r="NDS70" s="134"/>
      <c r="NDT70" s="134"/>
      <c r="NDU70" s="134"/>
      <c r="NDV70" s="134"/>
      <c r="NDW70" s="134"/>
      <c r="NDX70" s="134"/>
      <c r="NDY70" s="134"/>
      <c r="NDZ70" s="134"/>
      <c r="NEA70" s="134"/>
      <c r="NEB70" s="134"/>
      <c r="NEC70" s="134"/>
      <c r="NED70" s="134"/>
      <c r="NEE70" s="134"/>
      <c r="NEF70" s="134"/>
      <c r="NEG70" s="134"/>
      <c r="NEH70" s="134"/>
      <c r="NEI70" s="134"/>
      <c r="NEJ70" s="134"/>
      <c r="NEK70" s="134"/>
      <c r="NEL70" s="134"/>
      <c r="NEM70" s="134"/>
      <c r="NEN70" s="134"/>
      <c r="NEO70" s="134"/>
      <c r="NEP70" s="134"/>
      <c r="NEQ70" s="134"/>
      <c r="NER70" s="134"/>
      <c r="NES70" s="134"/>
      <c r="NET70" s="134"/>
      <c r="NEU70" s="134"/>
      <c r="NEV70" s="134"/>
      <c r="NEW70" s="134"/>
      <c r="NEX70" s="134"/>
      <c r="NEY70" s="134"/>
      <c r="NEZ70" s="134"/>
      <c r="NFA70" s="134"/>
      <c r="NFB70" s="134"/>
      <c r="NFC70" s="134"/>
      <c r="NFD70" s="134"/>
      <c r="NFE70" s="134"/>
      <c r="NFF70" s="134"/>
      <c r="NFG70" s="134"/>
      <c r="NFH70" s="134"/>
      <c r="NFI70" s="134"/>
      <c r="NFJ70" s="134"/>
      <c r="NFK70" s="134"/>
      <c r="NFL70" s="134"/>
      <c r="NFM70" s="134"/>
      <c r="NFN70" s="134"/>
      <c r="NFO70" s="134"/>
      <c r="NFP70" s="134"/>
      <c r="NFQ70" s="134"/>
      <c r="NFR70" s="134"/>
      <c r="NFS70" s="134"/>
      <c r="NFT70" s="134"/>
      <c r="NFU70" s="134"/>
      <c r="NFV70" s="134"/>
      <c r="NFW70" s="134"/>
      <c r="NFX70" s="134"/>
      <c r="NFY70" s="134"/>
      <c r="NFZ70" s="134"/>
      <c r="NGA70" s="134"/>
      <c r="NGB70" s="134"/>
      <c r="NGC70" s="134"/>
      <c r="NGD70" s="134"/>
      <c r="NGE70" s="134"/>
      <c r="NGF70" s="134"/>
      <c r="NGG70" s="134"/>
      <c r="NGH70" s="134"/>
      <c r="NGI70" s="134"/>
      <c r="NGJ70" s="134"/>
      <c r="NGK70" s="134"/>
      <c r="NGL70" s="134"/>
      <c r="NGM70" s="134"/>
      <c r="NGN70" s="134"/>
      <c r="NGO70" s="134"/>
      <c r="NGP70" s="134"/>
      <c r="NGQ70" s="134"/>
      <c r="NGR70" s="134"/>
      <c r="NGS70" s="134"/>
      <c r="NGT70" s="134"/>
      <c r="NGU70" s="134"/>
      <c r="NGV70" s="134"/>
      <c r="NGW70" s="134"/>
      <c r="NGX70" s="134"/>
      <c r="NGY70" s="134"/>
      <c r="NGZ70" s="134"/>
      <c r="NHA70" s="134"/>
      <c r="NHB70" s="134"/>
      <c r="NHC70" s="134"/>
      <c r="NHD70" s="134"/>
      <c r="NHE70" s="134"/>
      <c r="NHF70" s="134"/>
      <c r="NHG70" s="134"/>
      <c r="NHH70" s="134"/>
      <c r="NHI70" s="134"/>
      <c r="NHJ70" s="134"/>
      <c r="NHK70" s="134"/>
      <c r="NHL70" s="134"/>
      <c r="NHM70" s="134"/>
      <c r="NHN70" s="134"/>
      <c r="NHO70" s="134"/>
      <c r="NHP70" s="134"/>
      <c r="NHQ70" s="134"/>
      <c r="NHR70" s="134"/>
      <c r="NHS70" s="134"/>
      <c r="NHT70" s="134"/>
      <c r="NHU70" s="134"/>
      <c r="NHV70" s="134"/>
      <c r="NHW70" s="134"/>
      <c r="NHX70" s="134"/>
      <c r="NHY70" s="134"/>
      <c r="NHZ70" s="134"/>
      <c r="NIA70" s="134"/>
      <c r="NIB70" s="134"/>
      <c r="NIC70" s="134"/>
      <c r="NID70" s="134"/>
      <c r="NIE70" s="134"/>
      <c r="NIF70" s="134"/>
      <c r="NIG70" s="134"/>
      <c r="NIH70" s="134"/>
      <c r="NII70" s="134"/>
      <c r="NIJ70" s="134"/>
      <c r="NIK70" s="134"/>
      <c r="NIL70" s="134"/>
      <c r="NIM70" s="134"/>
      <c r="NIN70" s="134"/>
      <c r="NIO70" s="134"/>
      <c r="NIP70" s="134"/>
      <c r="NIQ70" s="134"/>
      <c r="NIR70" s="134"/>
      <c r="NIS70" s="134"/>
      <c r="NIT70" s="134"/>
      <c r="NIU70" s="134"/>
      <c r="NIV70" s="134"/>
      <c r="NIW70" s="134"/>
      <c r="NIX70" s="134"/>
      <c r="NIY70" s="134"/>
      <c r="NIZ70" s="134"/>
      <c r="NJA70" s="134"/>
      <c r="NJB70" s="134"/>
      <c r="NJC70" s="134"/>
      <c r="NJD70" s="134"/>
      <c r="NJE70" s="134"/>
      <c r="NJF70" s="134"/>
      <c r="NJG70" s="134"/>
      <c r="NJH70" s="134"/>
      <c r="NJI70" s="134"/>
      <c r="NJJ70" s="134"/>
      <c r="NJK70" s="134"/>
      <c r="NJL70" s="134"/>
      <c r="NJM70" s="134"/>
      <c r="NJN70" s="134"/>
      <c r="NJO70" s="134"/>
      <c r="NJP70" s="134"/>
      <c r="NJQ70" s="134"/>
      <c r="NJR70" s="134"/>
      <c r="NJS70" s="134"/>
      <c r="NJT70" s="134"/>
      <c r="NJU70" s="134"/>
      <c r="NJV70" s="134"/>
      <c r="NJW70" s="134"/>
      <c r="NJX70" s="134"/>
      <c r="NJY70" s="134"/>
      <c r="NJZ70" s="134"/>
      <c r="NKA70" s="134"/>
      <c r="NKB70" s="134"/>
      <c r="NKC70" s="134"/>
      <c r="NKD70" s="134"/>
      <c r="NKE70" s="134"/>
      <c r="NKF70" s="134"/>
      <c r="NKG70" s="134"/>
      <c r="NKH70" s="134"/>
      <c r="NKI70" s="134"/>
      <c r="NKJ70" s="134"/>
      <c r="NKK70" s="134"/>
      <c r="NKL70" s="134"/>
      <c r="NKM70" s="134"/>
      <c r="NKN70" s="134"/>
      <c r="NKO70" s="134"/>
      <c r="NKP70" s="134"/>
      <c r="NKQ70" s="134"/>
      <c r="NKR70" s="134"/>
      <c r="NKS70" s="134"/>
      <c r="NKT70" s="134"/>
      <c r="NKU70" s="134"/>
      <c r="NKV70" s="134"/>
      <c r="NKW70" s="134"/>
      <c r="NKX70" s="134"/>
      <c r="NKY70" s="134"/>
      <c r="NKZ70" s="134"/>
      <c r="NLA70" s="134"/>
      <c r="NLB70" s="134"/>
      <c r="NLC70" s="134"/>
      <c r="NLD70" s="134"/>
      <c r="NLE70" s="134"/>
      <c r="NLF70" s="134"/>
      <c r="NLG70" s="134"/>
      <c r="NLH70" s="134"/>
      <c r="NLI70" s="134"/>
      <c r="NLJ70" s="134"/>
      <c r="NLK70" s="134"/>
      <c r="NLL70" s="134"/>
      <c r="NLM70" s="134"/>
      <c r="NLN70" s="134"/>
      <c r="NLO70" s="134"/>
      <c r="NLP70" s="134"/>
      <c r="NLQ70" s="134"/>
      <c r="NLR70" s="134"/>
      <c r="NLS70" s="134"/>
      <c r="NLT70" s="134"/>
      <c r="NLU70" s="134"/>
      <c r="NLV70" s="134"/>
      <c r="NLW70" s="134"/>
      <c r="NLX70" s="134"/>
      <c r="NLY70" s="134"/>
      <c r="NLZ70" s="134"/>
      <c r="NMA70" s="134"/>
      <c r="NMB70" s="134"/>
      <c r="NMC70" s="134"/>
      <c r="NMD70" s="134"/>
      <c r="NME70" s="134"/>
      <c r="NMF70" s="134"/>
      <c r="NMG70" s="134"/>
      <c r="NMH70" s="134"/>
      <c r="NMI70" s="134"/>
      <c r="NMJ70" s="134"/>
      <c r="NMK70" s="134"/>
      <c r="NML70" s="134"/>
      <c r="NMM70" s="134"/>
      <c r="NMN70" s="134"/>
      <c r="NMO70" s="134"/>
      <c r="NMP70" s="134"/>
      <c r="NMQ70" s="134"/>
      <c r="NMR70" s="134"/>
      <c r="NMS70" s="134"/>
      <c r="NMT70" s="134"/>
      <c r="NMU70" s="134"/>
      <c r="NMV70" s="134"/>
      <c r="NMW70" s="134"/>
      <c r="NMX70" s="134"/>
      <c r="NMY70" s="134"/>
      <c r="NMZ70" s="134"/>
      <c r="NNA70" s="134"/>
      <c r="NNB70" s="134"/>
      <c r="NNC70" s="134"/>
      <c r="NND70" s="134"/>
      <c r="NNE70" s="134"/>
      <c r="NNF70" s="134"/>
      <c r="NNG70" s="134"/>
      <c r="NNH70" s="134"/>
      <c r="NNI70" s="134"/>
      <c r="NNJ70" s="134"/>
      <c r="NNK70" s="134"/>
      <c r="NNL70" s="134"/>
      <c r="NNM70" s="134"/>
      <c r="NNN70" s="134"/>
      <c r="NNO70" s="134"/>
      <c r="NNP70" s="134"/>
      <c r="NNQ70" s="134"/>
      <c r="NNR70" s="134"/>
      <c r="NNS70" s="134"/>
      <c r="NNT70" s="134"/>
      <c r="NNU70" s="134"/>
      <c r="NNV70" s="134"/>
      <c r="NNW70" s="134"/>
      <c r="NNX70" s="134"/>
      <c r="NNY70" s="134"/>
      <c r="NNZ70" s="134"/>
      <c r="NOA70" s="134"/>
      <c r="NOB70" s="134"/>
      <c r="NOC70" s="134"/>
      <c r="NOD70" s="134"/>
      <c r="NOE70" s="134"/>
      <c r="NOF70" s="134"/>
      <c r="NOG70" s="134"/>
      <c r="NOH70" s="134"/>
      <c r="NOI70" s="134"/>
      <c r="NOJ70" s="134"/>
      <c r="NOK70" s="134"/>
      <c r="NOL70" s="134"/>
      <c r="NOM70" s="134"/>
      <c r="NON70" s="134"/>
      <c r="NOO70" s="134"/>
      <c r="NOP70" s="134"/>
      <c r="NOQ70" s="134"/>
      <c r="NOR70" s="134"/>
      <c r="NOS70" s="134"/>
      <c r="NOT70" s="134"/>
      <c r="NOU70" s="134"/>
      <c r="NOV70" s="134"/>
      <c r="NOW70" s="134"/>
      <c r="NOX70" s="134"/>
      <c r="NOY70" s="134"/>
      <c r="NOZ70" s="134"/>
      <c r="NPA70" s="134"/>
      <c r="NPB70" s="134"/>
      <c r="NPC70" s="134"/>
      <c r="NPD70" s="134"/>
      <c r="NPE70" s="134"/>
      <c r="NPF70" s="134"/>
      <c r="NPG70" s="134"/>
      <c r="NPH70" s="134"/>
      <c r="NPI70" s="134"/>
      <c r="NPJ70" s="134"/>
      <c r="NPK70" s="134"/>
      <c r="NPL70" s="134"/>
      <c r="NPM70" s="134"/>
      <c r="NPN70" s="134"/>
      <c r="NPO70" s="134"/>
      <c r="NPP70" s="134"/>
      <c r="NPQ70" s="134"/>
      <c r="NPR70" s="134"/>
      <c r="NPS70" s="134"/>
      <c r="NPT70" s="134"/>
      <c r="NPU70" s="134"/>
      <c r="NPV70" s="134"/>
      <c r="NPW70" s="134"/>
      <c r="NPX70" s="134"/>
      <c r="NPY70" s="134"/>
      <c r="NPZ70" s="134"/>
      <c r="NQA70" s="134"/>
      <c r="NQB70" s="134"/>
      <c r="NQC70" s="134"/>
      <c r="NQD70" s="134"/>
      <c r="NQE70" s="134"/>
      <c r="NQF70" s="134"/>
      <c r="NQG70" s="134"/>
      <c r="NQH70" s="134"/>
      <c r="NQI70" s="134"/>
      <c r="NQJ70" s="134"/>
      <c r="NQK70" s="134"/>
      <c r="NQL70" s="134"/>
      <c r="NQM70" s="134"/>
      <c r="NQN70" s="134"/>
      <c r="NQO70" s="134"/>
      <c r="NQP70" s="134"/>
      <c r="NQQ70" s="134"/>
      <c r="NQR70" s="134"/>
      <c r="NQS70" s="134"/>
      <c r="NQT70" s="134"/>
      <c r="NQU70" s="134"/>
      <c r="NQV70" s="134"/>
      <c r="NQW70" s="134"/>
      <c r="NQX70" s="134"/>
      <c r="NQY70" s="134"/>
      <c r="NQZ70" s="134"/>
      <c r="NRA70" s="134"/>
      <c r="NRB70" s="134"/>
      <c r="NRC70" s="134"/>
      <c r="NRD70" s="134"/>
      <c r="NRE70" s="134"/>
      <c r="NRF70" s="134"/>
      <c r="NRG70" s="134"/>
      <c r="NRH70" s="134"/>
      <c r="NRI70" s="134"/>
      <c r="NRJ70" s="134"/>
      <c r="NRK70" s="134"/>
      <c r="NRL70" s="134"/>
      <c r="NRM70" s="134"/>
      <c r="NRN70" s="134"/>
      <c r="NRO70" s="134"/>
      <c r="NRP70" s="134"/>
      <c r="NRQ70" s="134"/>
      <c r="NRR70" s="134"/>
      <c r="NRS70" s="134"/>
      <c r="NRT70" s="134"/>
      <c r="NRU70" s="134"/>
      <c r="NRV70" s="134"/>
      <c r="NRW70" s="134"/>
      <c r="NRX70" s="134"/>
      <c r="NRY70" s="134"/>
      <c r="NRZ70" s="134"/>
      <c r="NSA70" s="134"/>
      <c r="NSB70" s="134"/>
      <c r="NSC70" s="134"/>
      <c r="NSD70" s="134"/>
      <c r="NSE70" s="134"/>
      <c r="NSF70" s="134"/>
      <c r="NSG70" s="134"/>
      <c r="NSH70" s="134"/>
      <c r="NSI70" s="134"/>
      <c r="NSJ70" s="134"/>
      <c r="NSK70" s="134"/>
      <c r="NSL70" s="134"/>
      <c r="NSM70" s="134"/>
      <c r="NSN70" s="134"/>
      <c r="NSO70" s="134"/>
      <c r="NSP70" s="134"/>
      <c r="NSQ70" s="134"/>
      <c r="NSR70" s="134"/>
      <c r="NSS70" s="134"/>
      <c r="NST70" s="134"/>
      <c r="NSU70" s="134"/>
      <c r="NSV70" s="134"/>
      <c r="NSW70" s="134"/>
      <c r="NSX70" s="134"/>
      <c r="NSY70" s="134"/>
      <c r="NSZ70" s="134"/>
      <c r="NTA70" s="134"/>
      <c r="NTB70" s="134"/>
      <c r="NTC70" s="134"/>
      <c r="NTD70" s="134"/>
      <c r="NTE70" s="134"/>
      <c r="NTF70" s="134"/>
      <c r="NTG70" s="134"/>
      <c r="NTH70" s="134"/>
      <c r="NTI70" s="134"/>
      <c r="NTJ70" s="134"/>
      <c r="NTK70" s="134"/>
      <c r="NTL70" s="134"/>
      <c r="NTM70" s="134"/>
      <c r="NTN70" s="134"/>
      <c r="NTO70" s="134"/>
      <c r="NTP70" s="134"/>
      <c r="NTQ70" s="134"/>
      <c r="NTR70" s="134"/>
      <c r="NTS70" s="134"/>
      <c r="NTT70" s="134"/>
      <c r="NTU70" s="134"/>
      <c r="NTV70" s="134"/>
      <c r="NTW70" s="134"/>
      <c r="NTX70" s="134"/>
      <c r="NTY70" s="134"/>
      <c r="NTZ70" s="134"/>
      <c r="NUA70" s="134"/>
      <c r="NUB70" s="134"/>
      <c r="NUC70" s="134"/>
      <c r="NUD70" s="134"/>
      <c r="NUE70" s="134"/>
      <c r="NUF70" s="134"/>
      <c r="NUG70" s="134"/>
      <c r="NUH70" s="134"/>
      <c r="NUI70" s="134"/>
      <c r="NUJ70" s="134"/>
      <c r="NUK70" s="134"/>
      <c r="NUL70" s="134"/>
      <c r="NUM70" s="134"/>
      <c r="NUN70" s="134"/>
      <c r="NUO70" s="134"/>
      <c r="NUP70" s="134"/>
      <c r="NUQ70" s="134"/>
      <c r="NUR70" s="134"/>
      <c r="NUS70" s="134"/>
      <c r="NUT70" s="134"/>
      <c r="NUU70" s="134"/>
      <c r="NUV70" s="134"/>
      <c r="NUW70" s="134"/>
      <c r="NUX70" s="134"/>
      <c r="NUY70" s="134"/>
      <c r="NUZ70" s="134"/>
      <c r="NVA70" s="134"/>
      <c r="NVB70" s="134"/>
      <c r="NVC70" s="134"/>
      <c r="NVD70" s="134"/>
      <c r="NVE70" s="134"/>
      <c r="NVF70" s="134"/>
      <c r="NVG70" s="134"/>
      <c r="NVH70" s="134"/>
      <c r="NVI70" s="134"/>
      <c r="NVJ70" s="134"/>
      <c r="NVK70" s="134"/>
      <c r="NVL70" s="134"/>
      <c r="NVM70" s="134"/>
      <c r="NVN70" s="134"/>
      <c r="NVO70" s="134"/>
      <c r="NVP70" s="134"/>
      <c r="NVQ70" s="134"/>
      <c r="NVR70" s="134"/>
      <c r="NVS70" s="134"/>
      <c r="NVT70" s="134"/>
      <c r="NVU70" s="134"/>
      <c r="NVV70" s="134"/>
      <c r="NVW70" s="134"/>
      <c r="NVX70" s="134"/>
      <c r="NVY70" s="134"/>
      <c r="NVZ70" s="134"/>
      <c r="NWA70" s="134"/>
      <c r="NWB70" s="134"/>
      <c r="NWC70" s="134"/>
      <c r="NWD70" s="134"/>
      <c r="NWE70" s="134"/>
      <c r="NWF70" s="134"/>
      <c r="NWG70" s="134"/>
      <c r="NWH70" s="134"/>
      <c r="NWI70" s="134"/>
      <c r="NWJ70" s="134"/>
      <c r="NWK70" s="134"/>
      <c r="NWL70" s="134"/>
      <c r="NWM70" s="134"/>
      <c r="NWN70" s="134"/>
      <c r="NWO70" s="134"/>
      <c r="NWP70" s="134"/>
      <c r="NWQ70" s="134"/>
      <c r="NWR70" s="134"/>
      <c r="NWS70" s="134"/>
      <c r="NWT70" s="134"/>
      <c r="NWU70" s="134"/>
      <c r="NWV70" s="134"/>
      <c r="NWW70" s="134"/>
      <c r="NWX70" s="134"/>
      <c r="NWY70" s="134"/>
      <c r="NWZ70" s="134"/>
      <c r="NXA70" s="134"/>
      <c r="NXB70" s="134"/>
      <c r="NXC70" s="134"/>
      <c r="NXD70" s="134"/>
      <c r="NXE70" s="134"/>
      <c r="NXF70" s="134"/>
      <c r="NXG70" s="134"/>
      <c r="NXH70" s="134"/>
      <c r="NXI70" s="134"/>
      <c r="NXJ70" s="134"/>
      <c r="NXK70" s="134"/>
      <c r="NXL70" s="134"/>
      <c r="NXM70" s="134"/>
      <c r="NXN70" s="134"/>
      <c r="NXO70" s="134"/>
      <c r="NXP70" s="134"/>
      <c r="NXQ70" s="134"/>
      <c r="NXR70" s="134"/>
      <c r="NXS70" s="134"/>
      <c r="NXT70" s="134"/>
      <c r="NXU70" s="134"/>
      <c r="NXV70" s="134"/>
      <c r="NXW70" s="134"/>
      <c r="NXX70" s="134"/>
      <c r="NXY70" s="134"/>
      <c r="NXZ70" s="134"/>
      <c r="NYA70" s="134"/>
      <c r="NYB70" s="134"/>
      <c r="NYC70" s="134"/>
      <c r="NYD70" s="134"/>
      <c r="NYE70" s="134"/>
      <c r="NYF70" s="134"/>
      <c r="NYG70" s="134"/>
      <c r="NYH70" s="134"/>
      <c r="NYI70" s="134"/>
      <c r="NYJ70" s="134"/>
      <c r="NYK70" s="134"/>
      <c r="NYL70" s="134"/>
      <c r="NYM70" s="134"/>
      <c r="NYN70" s="134"/>
      <c r="NYO70" s="134"/>
      <c r="NYP70" s="134"/>
      <c r="NYQ70" s="134"/>
      <c r="NYR70" s="134"/>
      <c r="NYS70" s="134"/>
      <c r="NYT70" s="134"/>
      <c r="NYU70" s="134"/>
      <c r="NYV70" s="134"/>
      <c r="NYW70" s="134"/>
      <c r="NYX70" s="134"/>
      <c r="NYY70" s="134"/>
      <c r="NYZ70" s="134"/>
      <c r="NZA70" s="134"/>
      <c r="NZB70" s="134"/>
      <c r="NZC70" s="134"/>
      <c r="NZD70" s="134"/>
      <c r="NZE70" s="134"/>
      <c r="NZF70" s="134"/>
      <c r="NZG70" s="134"/>
      <c r="NZH70" s="134"/>
      <c r="NZI70" s="134"/>
      <c r="NZJ70" s="134"/>
      <c r="NZK70" s="134"/>
      <c r="NZL70" s="134"/>
      <c r="NZM70" s="134"/>
      <c r="NZN70" s="134"/>
      <c r="NZO70" s="134"/>
      <c r="NZP70" s="134"/>
      <c r="NZQ70" s="134"/>
      <c r="NZR70" s="134"/>
      <c r="NZS70" s="134"/>
      <c r="NZT70" s="134"/>
      <c r="NZU70" s="134"/>
      <c r="NZV70" s="134"/>
      <c r="NZW70" s="134"/>
      <c r="NZX70" s="134"/>
      <c r="NZY70" s="134"/>
      <c r="NZZ70" s="134"/>
      <c r="OAA70" s="134"/>
      <c r="OAB70" s="134"/>
      <c r="OAC70" s="134"/>
      <c r="OAD70" s="134"/>
      <c r="OAE70" s="134"/>
      <c r="OAF70" s="134"/>
      <c r="OAG70" s="134"/>
      <c r="OAH70" s="134"/>
      <c r="OAI70" s="134"/>
      <c r="OAJ70" s="134"/>
      <c r="OAK70" s="134"/>
      <c r="OAL70" s="134"/>
      <c r="OAM70" s="134"/>
      <c r="OAN70" s="134"/>
      <c r="OAO70" s="134"/>
      <c r="OAP70" s="134"/>
      <c r="OAQ70" s="134"/>
      <c r="OAR70" s="134"/>
      <c r="OAS70" s="134"/>
      <c r="OAT70" s="134"/>
      <c r="OAU70" s="134"/>
      <c r="OAV70" s="134"/>
      <c r="OAW70" s="134"/>
      <c r="OAX70" s="134"/>
      <c r="OAY70" s="134"/>
      <c r="OAZ70" s="134"/>
      <c r="OBA70" s="134"/>
      <c r="OBB70" s="134"/>
      <c r="OBC70" s="134"/>
      <c r="OBD70" s="134"/>
      <c r="OBE70" s="134"/>
      <c r="OBF70" s="134"/>
      <c r="OBG70" s="134"/>
      <c r="OBH70" s="134"/>
      <c r="OBI70" s="134"/>
      <c r="OBJ70" s="134"/>
      <c r="OBK70" s="134"/>
      <c r="OBL70" s="134"/>
      <c r="OBM70" s="134"/>
      <c r="OBN70" s="134"/>
      <c r="OBO70" s="134"/>
      <c r="OBP70" s="134"/>
      <c r="OBQ70" s="134"/>
      <c r="OBR70" s="134"/>
      <c r="OBS70" s="134"/>
      <c r="OBT70" s="134"/>
      <c r="OBU70" s="134"/>
      <c r="OBV70" s="134"/>
      <c r="OBW70" s="134"/>
      <c r="OBX70" s="134"/>
      <c r="OBY70" s="134"/>
      <c r="OBZ70" s="134"/>
      <c r="OCA70" s="134"/>
      <c r="OCB70" s="134"/>
      <c r="OCC70" s="134"/>
      <c r="OCD70" s="134"/>
      <c r="OCE70" s="134"/>
      <c r="OCF70" s="134"/>
      <c r="OCG70" s="134"/>
      <c r="OCH70" s="134"/>
      <c r="OCI70" s="134"/>
      <c r="OCJ70" s="134"/>
      <c r="OCK70" s="134"/>
      <c r="OCL70" s="134"/>
      <c r="OCM70" s="134"/>
      <c r="OCN70" s="134"/>
      <c r="OCO70" s="134"/>
      <c r="OCP70" s="134"/>
      <c r="OCQ70" s="134"/>
      <c r="OCR70" s="134"/>
      <c r="OCS70" s="134"/>
      <c r="OCT70" s="134"/>
      <c r="OCU70" s="134"/>
      <c r="OCV70" s="134"/>
      <c r="OCW70" s="134"/>
      <c r="OCX70" s="134"/>
      <c r="OCY70" s="134"/>
      <c r="OCZ70" s="134"/>
      <c r="ODA70" s="134"/>
      <c r="ODB70" s="134"/>
      <c r="ODC70" s="134"/>
      <c r="ODD70" s="134"/>
      <c r="ODE70" s="134"/>
      <c r="ODF70" s="134"/>
      <c r="ODG70" s="134"/>
      <c r="ODH70" s="134"/>
      <c r="ODI70" s="134"/>
      <c r="ODJ70" s="134"/>
      <c r="ODK70" s="134"/>
      <c r="ODL70" s="134"/>
      <c r="ODM70" s="134"/>
      <c r="ODN70" s="134"/>
      <c r="ODO70" s="134"/>
      <c r="ODP70" s="134"/>
      <c r="ODQ70" s="134"/>
      <c r="ODR70" s="134"/>
      <c r="ODS70" s="134"/>
      <c r="ODT70" s="134"/>
      <c r="ODU70" s="134"/>
      <c r="ODV70" s="134"/>
      <c r="ODW70" s="134"/>
      <c r="ODX70" s="134"/>
      <c r="ODY70" s="134"/>
      <c r="ODZ70" s="134"/>
      <c r="OEA70" s="134"/>
      <c r="OEB70" s="134"/>
      <c r="OEC70" s="134"/>
      <c r="OED70" s="134"/>
      <c r="OEE70" s="134"/>
      <c r="OEF70" s="134"/>
      <c r="OEG70" s="134"/>
      <c r="OEH70" s="134"/>
      <c r="OEI70" s="134"/>
      <c r="OEJ70" s="134"/>
      <c r="OEK70" s="134"/>
      <c r="OEL70" s="134"/>
      <c r="OEM70" s="134"/>
      <c r="OEN70" s="134"/>
      <c r="OEO70" s="134"/>
      <c r="OEP70" s="134"/>
      <c r="OEQ70" s="134"/>
      <c r="OER70" s="134"/>
      <c r="OES70" s="134"/>
      <c r="OET70" s="134"/>
      <c r="OEU70" s="134"/>
      <c r="OEV70" s="134"/>
      <c r="OEW70" s="134"/>
      <c r="OEX70" s="134"/>
      <c r="OEY70" s="134"/>
      <c r="OEZ70" s="134"/>
      <c r="OFA70" s="134"/>
      <c r="OFB70" s="134"/>
      <c r="OFC70" s="134"/>
      <c r="OFD70" s="134"/>
      <c r="OFE70" s="134"/>
      <c r="OFF70" s="134"/>
      <c r="OFG70" s="134"/>
      <c r="OFH70" s="134"/>
      <c r="OFI70" s="134"/>
      <c r="OFJ70" s="134"/>
      <c r="OFK70" s="134"/>
      <c r="OFL70" s="134"/>
      <c r="OFM70" s="134"/>
      <c r="OFN70" s="134"/>
      <c r="OFO70" s="134"/>
      <c r="OFP70" s="134"/>
      <c r="OFQ70" s="134"/>
      <c r="OFR70" s="134"/>
      <c r="OFS70" s="134"/>
      <c r="OFT70" s="134"/>
      <c r="OFU70" s="134"/>
      <c r="OFV70" s="134"/>
      <c r="OFW70" s="134"/>
      <c r="OFX70" s="134"/>
      <c r="OFY70" s="134"/>
      <c r="OFZ70" s="134"/>
      <c r="OGA70" s="134"/>
      <c r="OGB70" s="134"/>
      <c r="OGC70" s="134"/>
      <c r="OGD70" s="134"/>
      <c r="OGE70" s="134"/>
      <c r="OGF70" s="134"/>
      <c r="OGG70" s="134"/>
      <c r="OGH70" s="134"/>
      <c r="OGI70" s="134"/>
      <c r="OGJ70" s="134"/>
      <c r="OGK70" s="134"/>
      <c r="OGL70" s="134"/>
      <c r="OGM70" s="134"/>
      <c r="OGN70" s="134"/>
      <c r="OGO70" s="134"/>
      <c r="OGP70" s="134"/>
      <c r="OGQ70" s="134"/>
      <c r="OGR70" s="134"/>
      <c r="OGS70" s="134"/>
      <c r="OGT70" s="134"/>
      <c r="OGU70" s="134"/>
      <c r="OGV70" s="134"/>
      <c r="OGW70" s="134"/>
      <c r="OGX70" s="134"/>
      <c r="OGY70" s="134"/>
      <c r="OGZ70" s="134"/>
      <c r="OHA70" s="134"/>
      <c r="OHB70" s="134"/>
      <c r="OHC70" s="134"/>
      <c r="OHD70" s="134"/>
      <c r="OHE70" s="134"/>
      <c r="OHF70" s="134"/>
      <c r="OHG70" s="134"/>
      <c r="OHH70" s="134"/>
      <c r="OHI70" s="134"/>
      <c r="OHJ70" s="134"/>
      <c r="OHK70" s="134"/>
      <c r="OHL70" s="134"/>
      <c r="OHM70" s="134"/>
      <c r="OHN70" s="134"/>
      <c r="OHO70" s="134"/>
      <c r="OHP70" s="134"/>
      <c r="OHQ70" s="134"/>
      <c r="OHR70" s="134"/>
      <c r="OHS70" s="134"/>
      <c r="OHT70" s="134"/>
      <c r="OHU70" s="134"/>
      <c r="OHV70" s="134"/>
      <c r="OHW70" s="134"/>
      <c r="OHX70" s="134"/>
      <c r="OHY70" s="134"/>
      <c r="OHZ70" s="134"/>
      <c r="OIA70" s="134"/>
      <c r="OIB70" s="134"/>
      <c r="OIC70" s="134"/>
      <c r="OID70" s="134"/>
      <c r="OIE70" s="134"/>
      <c r="OIF70" s="134"/>
      <c r="OIG70" s="134"/>
      <c r="OIH70" s="134"/>
      <c r="OII70" s="134"/>
      <c r="OIJ70" s="134"/>
      <c r="OIK70" s="134"/>
      <c r="OIL70" s="134"/>
      <c r="OIM70" s="134"/>
      <c r="OIN70" s="134"/>
      <c r="OIO70" s="134"/>
      <c r="OIP70" s="134"/>
      <c r="OIQ70" s="134"/>
      <c r="OIR70" s="134"/>
      <c r="OIS70" s="134"/>
      <c r="OIT70" s="134"/>
      <c r="OIU70" s="134"/>
      <c r="OIV70" s="134"/>
      <c r="OIW70" s="134"/>
      <c r="OIX70" s="134"/>
      <c r="OIY70" s="134"/>
      <c r="OIZ70" s="134"/>
      <c r="OJA70" s="134"/>
      <c r="OJB70" s="134"/>
      <c r="OJC70" s="134"/>
      <c r="OJD70" s="134"/>
      <c r="OJE70" s="134"/>
      <c r="OJF70" s="134"/>
      <c r="OJG70" s="134"/>
      <c r="OJH70" s="134"/>
      <c r="OJI70" s="134"/>
      <c r="OJJ70" s="134"/>
      <c r="OJK70" s="134"/>
      <c r="OJL70" s="134"/>
      <c r="OJM70" s="134"/>
      <c r="OJN70" s="134"/>
      <c r="OJO70" s="134"/>
      <c r="OJP70" s="134"/>
      <c r="OJQ70" s="134"/>
      <c r="OJR70" s="134"/>
      <c r="OJS70" s="134"/>
      <c r="OJT70" s="134"/>
      <c r="OJU70" s="134"/>
      <c r="OJV70" s="134"/>
      <c r="OJW70" s="134"/>
      <c r="OJX70" s="134"/>
      <c r="OJY70" s="134"/>
      <c r="OJZ70" s="134"/>
      <c r="OKA70" s="134"/>
      <c r="OKB70" s="134"/>
      <c r="OKC70" s="134"/>
      <c r="OKD70" s="134"/>
      <c r="OKE70" s="134"/>
      <c r="OKF70" s="134"/>
      <c r="OKG70" s="134"/>
      <c r="OKH70" s="134"/>
      <c r="OKI70" s="134"/>
      <c r="OKJ70" s="134"/>
      <c r="OKK70" s="134"/>
      <c r="OKL70" s="134"/>
      <c r="OKM70" s="134"/>
      <c r="OKN70" s="134"/>
      <c r="OKO70" s="134"/>
      <c r="OKP70" s="134"/>
      <c r="OKQ70" s="134"/>
      <c r="OKR70" s="134"/>
      <c r="OKS70" s="134"/>
      <c r="OKT70" s="134"/>
      <c r="OKU70" s="134"/>
      <c r="OKV70" s="134"/>
      <c r="OKW70" s="134"/>
      <c r="OKX70" s="134"/>
      <c r="OKY70" s="134"/>
      <c r="OKZ70" s="134"/>
      <c r="OLA70" s="134"/>
      <c r="OLB70" s="134"/>
      <c r="OLC70" s="134"/>
      <c r="OLD70" s="134"/>
      <c r="OLE70" s="134"/>
      <c r="OLF70" s="134"/>
      <c r="OLG70" s="134"/>
      <c r="OLH70" s="134"/>
      <c r="OLI70" s="134"/>
      <c r="OLJ70" s="134"/>
      <c r="OLK70" s="134"/>
      <c r="OLL70" s="134"/>
      <c r="OLM70" s="134"/>
      <c r="OLN70" s="134"/>
      <c r="OLO70" s="134"/>
      <c r="OLP70" s="134"/>
      <c r="OLQ70" s="134"/>
      <c r="OLR70" s="134"/>
      <c r="OLS70" s="134"/>
      <c r="OLT70" s="134"/>
      <c r="OLU70" s="134"/>
      <c r="OLV70" s="134"/>
      <c r="OLW70" s="134"/>
      <c r="OLX70" s="134"/>
      <c r="OLY70" s="134"/>
      <c r="OLZ70" s="134"/>
      <c r="OMA70" s="134"/>
      <c r="OMB70" s="134"/>
      <c r="OMC70" s="134"/>
      <c r="OMD70" s="134"/>
      <c r="OME70" s="134"/>
      <c r="OMF70" s="134"/>
      <c r="OMG70" s="134"/>
      <c r="OMH70" s="134"/>
      <c r="OMI70" s="134"/>
      <c r="OMJ70" s="134"/>
      <c r="OMK70" s="134"/>
      <c r="OML70" s="134"/>
      <c r="OMM70" s="134"/>
      <c r="OMN70" s="134"/>
      <c r="OMO70" s="134"/>
      <c r="OMP70" s="134"/>
      <c r="OMQ70" s="134"/>
      <c r="OMR70" s="134"/>
      <c r="OMS70" s="134"/>
      <c r="OMT70" s="134"/>
      <c r="OMU70" s="134"/>
      <c r="OMV70" s="134"/>
      <c r="OMW70" s="134"/>
      <c r="OMX70" s="134"/>
      <c r="OMY70" s="134"/>
      <c r="OMZ70" s="134"/>
      <c r="ONA70" s="134"/>
      <c r="ONB70" s="134"/>
      <c r="ONC70" s="134"/>
      <c r="OND70" s="134"/>
      <c r="ONE70" s="134"/>
      <c r="ONF70" s="134"/>
      <c r="ONG70" s="134"/>
      <c r="ONH70" s="134"/>
      <c r="ONI70" s="134"/>
      <c r="ONJ70" s="134"/>
      <c r="ONK70" s="134"/>
      <c r="ONL70" s="134"/>
      <c r="ONM70" s="134"/>
      <c r="ONN70" s="134"/>
      <c r="ONO70" s="134"/>
      <c r="ONP70" s="134"/>
      <c r="ONQ70" s="134"/>
      <c r="ONR70" s="134"/>
      <c r="ONS70" s="134"/>
      <c r="ONT70" s="134"/>
      <c r="ONU70" s="134"/>
      <c r="ONV70" s="134"/>
      <c r="ONW70" s="134"/>
      <c r="ONX70" s="134"/>
      <c r="ONY70" s="134"/>
      <c r="ONZ70" s="134"/>
      <c r="OOA70" s="134"/>
      <c r="OOB70" s="134"/>
      <c r="OOC70" s="134"/>
      <c r="OOD70" s="134"/>
      <c r="OOE70" s="134"/>
      <c r="OOF70" s="134"/>
      <c r="OOG70" s="134"/>
      <c r="OOH70" s="134"/>
      <c r="OOI70" s="134"/>
      <c r="OOJ70" s="134"/>
      <c r="OOK70" s="134"/>
      <c r="OOL70" s="134"/>
      <c r="OOM70" s="134"/>
      <c r="OON70" s="134"/>
      <c r="OOO70" s="134"/>
      <c r="OOP70" s="134"/>
      <c r="OOQ70" s="134"/>
      <c r="OOR70" s="134"/>
      <c r="OOS70" s="134"/>
      <c r="OOT70" s="134"/>
      <c r="OOU70" s="134"/>
      <c r="OOV70" s="134"/>
      <c r="OOW70" s="134"/>
      <c r="OOX70" s="134"/>
      <c r="OOY70" s="134"/>
      <c r="OOZ70" s="134"/>
      <c r="OPA70" s="134"/>
      <c r="OPB70" s="134"/>
      <c r="OPC70" s="134"/>
      <c r="OPD70" s="134"/>
      <c r="OPE70" s="134"/>
      <c r="OPF70" s="134"/>
      <c r="OPG70" s="134"/>
      <c r="OPH70" s="134"/>
      <c r="OPI70" s="134"/>
      <c r="OPJ70" s="134"/>
      <c r="OPK70" s="134"/>
      <c r="OPL70" s="134"/>
      <c r="OPM70" s="134"/>
      <c r="OPN70" s="134"/>
      <c r="OPO70" s="134"/>
      <c r="OPP70" s="134"/>
      <c r="OPQ70" s="134"/>
      <c r="OPR70" s="134"/>
      <c r="OPS70" s="134"/>
      <c r="OPT70" s="134"/>
      <c r="OPU70" s="134"/>
      <c r="OPV70" s="134"/>
      <c r="OPW70" s="134"/>
      <c r="OPX70" s="134"/>
      <c r="OPY70" s="134"/>
      <c r="OPZ70" s="134"/>
      <c r="OQA70" s="134"/>
      <c r="OQB70" s="134"/>
      <c r="OQC70" s="134"/>
      <c r="OQD70" s="134"/>
      <c r="OQE70" s="134"/>
      <c r="OQF70" s="134"/>
      <c r="OQG70" s="134"/>
      <c r="OQH70" s="134"/>
      <c r="OQI70" s="134"/>
      <c r="OQJ70" s="134"/>
      <c r="OQK70" s="134"/>
      <c r="OQL70" s="134"/>
      <c r="OQM70" s="134"/>
      <c r="OQN70" s="134"/>
      <c r="OQO70" s="134"/>
      <c r="OQP70" s="134"/>
      <c r="OQQ70" s="134"/>
      <c r="OQR70" s="134"/>
      <c r="OQS70" s="134"/>
      <c r="OQT70" s="134"/>
      <c r="OQU70" s="134"/>
      <c r="OQV70" s="134"/>
      <c r="OQW70" s="134"/>
      <c r="OQX70" s="134"/>
      <c r="OQY70" s="134"/>
      <c r="OQZ70" s="134"/>
      <c r="ORA70" s="134"/>
      <c r="ORB70" s="134"/>
      <c r="ORC70" s="134"/>
      <c r="ORD70" s="134"/>
      <c r="ORE70" s="134"/>
      <c r="ORF70" s="134"/>
      <c r="ORG70" s="134"/>
      <c r="ORH70" s="134"/>
      <c r="ORI70" s="134"/>
      <c r="ORJ70" s="134"/>
      <c r="ORK70" s="134"/>
      <c r="ORL70" s="134"/>
      <c r="ORM70" s="134"/>
      <c r="ORN70" s="134"/>
      <c r="ORO70" s="134"/>
      <c r="ORP70" s="134"/>
      <c r="ORQ70" s="134"/>
      <c r="ORR70" s="134"/>
      <c r="ORS70" s="134"/>
      <c r="ORT70" s="134"/>
      <c r="ORU70" s="134"/>
      <c r="ORV70" s="134"/>
      <c r="ORW70" s="134"/>
      <c r="ORX70" s="134"/>
      <c r="ORY70" s="134"/>
      <c r="ORZ70" s="134"/>
      <c r="OSA70" s="134"/>
      <c r="OSB70" s="134"/>
      <c r="OSC70" s="134"/>
      <c r="OSD70" s="134"/>
      <c r="OSE70" s="134"/>
      <c r="OSF70" s="134"/>
      <c r="OSG70" s="134"/>
      <c r="OSH70" s="134"/>
      <c r="OSI70" s="134"/>
      <c r="OSJ70" s="134"/>
      <c r="OSK70" s="134"/>
      <c r="OSL70" s="134"/>
      <c r="OSM70" s="134"/>
      <c r="OSN70" s="134"/>
      <c r="OSO70" s="134"/>
      <c r="OSP70" s="134"/>
      <c r="OSQ70" s="134"/>
      <c r="OSR70" s="134"/>
      <c r="OSS70" s="134"/>
      <c r="OST70" s="134"/>
      <c r="OSU70" s="134"/>
      <c r="OSV70" s="134"/>
      <c r="OSW70" s="134"/>
      <c r="OSX70" s="134"/>
      <c r="OSY70" s="134"/>
      <c r="OSZ70" s="134"/>
      <c r="OTA70" s="134"/>
      <c r="OTB70" s="134"/>
      <c r="OTC70" s="134"/>
      <c r="OTD70" s="134"/>
      <c r="OTE70" s="134"/>
      <c r="OTF70" s="134"/>
      <c r="OTG70" s="134"/>
      <c r="OTH70" s="134"/>
      <c r="OTI70" s="134"/>
      <c r="OTJ70" s="134"/>
      <c r="OTK70" s="134"/>
      <c r="OTL70" s="134"/>
      <c r="OTM70" s="134"/>
      <c r="OTN70" s="134"/>
      <c r="OTO70" s="134"/>
      <c r="OTP70" s="134"/>
      <c r="OTQ70" s="134"/>
      <c r="OTR70" s="134"/>
      <c r="OTS70" s="134"/>
      <c r="OTT70" s="134"/>
      <c r="OTU70" s="134"/>
      <c r="OTV70" s="134"/>
      <c r="OTW70" s="134"/>
      <c r="OTX70" s="134"/>
      <c r="OTY70" s="134"/>
      <c r="OTZ70" s="134"/>
      <c r="OUA70" s="134"/>
      <c r="OUB70" s="134"/>
      <c r="OUC70" s="134"/>
      <c r="OUD70" s="134"/>
      <c r="OUE70" s="134"/>
      <c r="OUF70" s="134"/>
      <c r="OUG70" s="134"/>
      <c r="OUH70" s="134"/>
      <c r="OUI70" s="134"/>
      <c r="OUJ70" s="134"/>
      <c r="OUK70" s="134"/>
      <c r="OUL70" s="134"/>
      <c r="OUM70" s="134"/>
      <c r="OUN70" s="134"/>
      <c r="OUO70" s="134"/>
      <c r="OUP70" s="134"/>
      <c r="OUQ70" s="134"/>
      <c r="OUR70" s="134"/>
      <c r="OUS70" s="134"/>
      <c r="OUT70" s="134"/>
      <c r="OUU70" s="134"/>
      <c r="OUV70" s="134"/>
      <c r="OUW70" s="134"/>
      <c r="OUX70" s="134"/>
      <c r="OUY70" s="134"/>
      <c r="OUZ70" s="134"/>
      <c r="OVA70" s="134"/>
      <c r="OVB70" s="134"/>
      <c r="OVC70" s="134"/>
      <c r="OVD70" s="134"/>
      <c r="OVE70" s="134"/>
      <c r="OVF70" s="134"/>
      <c r="OVG70" s="134"/>
      <c r="OVH70" s="134"/>
      <c r="OVI70" s="134"/>
      <c r="OVJ70" s="134"/>
      <c r="OVK70" s="134"/>
      <c r="OVL70" s="134"/>
      <c r="OVM70" s="134"/>
      <c r="OVN70" s="134"/>
      <c r="OVO70" s="134"/>
      <c r="OVP70" s="134"/>
      <c r="OVQ70" s="134"/>
      <c r="OVR70" s="134"/>
      <c r="OVS70" s="134"/>
      <c r="OVT70" s="134"/>
      <c r="OVU70" s="134"/>
      <c r="OVV70" s="134"/>
      <c r="OVW70" s="134"/>
      <c r="OVX70" s="134"/>
      <c r="OVY70" s="134"/>
      <c r="OVZ70" s="134"/>
      <c r="OWA70" s="134"/>
      <c r="OWB70" s="134"/>
      <c r="OWC70" s="134"/>
      <c r="OWD70" s="134"/>
      <c r="OWE70" s="134"/>
      <c r="OWF70" s="134"/>
      <c r="OWG70" s="134"/>
      <c r="OWH70" s="134"/>
      <c r="OWI70" s="134"/>
      <c r="OWJ70" s="134"/>
      <c r="OWK70" s="134"/>
      <c r="OWL70" s="134"/>
      <c r="OWM70" s="134"/>
      <c r="OWN70" s="134"/>
      <c r="OWO70" s="134"/>
      <c r="OWP70" s="134"/>
      <c r="OWQ70" s="134"/>
      <c r="OWR70" s="134"/>
      <c r="OWS70" s="134"/>
      <c r="OWT70" s="134"/>
      <c r="OWU70" s="134"/>
      <c r="OWV70" s="134"/>
      <c r="OWW70" s="134"/>
      <c r="OWX70" s="134"/>
      <c r="OWY70" s="134"/>
      <c r="OWZ70" s="134"/>
      <c r="OXA70" s="134"/>
      <c r="OXB70" s="134"/>
      <c r="OXC70" s="134"/>
      <c r="OXD70" s="134"/>
      <c r="OXE70" s="134"/>
      <c r="OXF70" s="134"/>
      <c r="OXG70" s="134"/>
      <c r="OXH70" s="134"/>
      <c r="OXI70" s="134"/>
      <c r="OXJ70" s="134"/>
      <c r="OXK70" s="134"/>
      <c r="OXL70" s="134"/>
      <c r="OXM70" s="134"/>
      <c r="OXN70" s="134"/>
      <c r="OXO70" s="134"/>
      <c r="OXP70" s="134"/>
      <c r="OXQ70" s="134"/>
      <c r="OXR70" s="134"/>
      <c r="OXS70" s="134"/>
      <c r="OXT70" s="134"/>
      <c r="OXU70" s="134"/>
      <c r="OXV70" s="134"/>
      <c r="OXW70" s="134"/>
      <c r="OXX70" s="134"/>
      <c r="OXY70" s="134"/>
      <c r="OXZ70" s="134"/>
      <c r="OYA70" s="134"/>
      <c r="OYB70" s="134"/>
      <c r="OYC70" s="134"/>
      <c r="OYD70" s="134"/>
      <c r="OYE70" s="134"/>
      <c r="OYF70" s="134"/>
      <c r="OYG70" s="134"/>
      <c r="OYH70" s="134"/>
      <c r="OYI70" s="134"/>
      <c r="OYJ70" s="134"/>
      <c r="OYK70" s="134"/>
      <c r="OYL70" s="134"/>
      <c r="OYM70" s="134"/>
      <c r="OYN70" s="134"/>
      <c r="OYO70" s="134"/>
      <c r="OYP70" s="134"/>
      <c r="OYQ70" s="134"/>
      <c r="OYR70" s="134"/>
      <c r="OYS70" s="134"/>
      <c r="OYT70" s="134"/>
      <c r="OYU70" s="134"/>
      <c r="OYV70" s="134"/>
      <c r="OYW70" s="134"/>
      <c r="OYX70" s="134"/>
      <c r="OYY70" s="134"/>
      <c r="OYZ70" s="134"/>
      <c r="OZA70" s="134"/>
      <c r="OZB70" s="134"/>
      <c r="OZC70" s="134"/>
      <c r="OZD70" s="134"/>
      <c r="OZE70" s="134"/>
      <c r="OZF70" s="134"/>
      <c r="OZG70" s="134"/>
      <c r="OZH70" s="134"/>
      <c r="OZI70" s="134"/>
      <c r="OZJ70" s="134"/>
      <c r="OZK70" s="134"/>
      <c r="OZL70" s="134"/>
      <c r="OZM70" s="134"/>
      <c r="OZN70" s="134"/>
      <c r="OZO70" s="134"/>
      <c r="OZP70" s="134"/>
      <c r="OZQ70" s="134"/>
      <c r="OZR70" s="134"/>
      <c r="OZS70" s="134"/>
      <c r="OZT70" s="134"/>
      <c r="OZU70" s="134"/>
      <c r="OZV70" s="134"/>
      <c r="OZW70" s="134"/>
      <c r="OZX70" s="134"/>
      <c r="OZY70" s="134"/>
      <c r="OZZ70" s="134"/>
      <c r="PAA70" s="134"/>
      <c r="PAB70" s="134"/>
      <c r="PAC70" s="134"/>
      <c r="PAD70" s="134"/>
      <c r="PAE70" s="134"/>
      <c r="PAF70" s="134"/>
      <c r="PAG70" s="134"/>
      <c r="PAH70" s="134"/>
      <c r="PAI70" s="134"/>
      <c r="PAJ70" s="134"/>
      <c r="PAK70" s="134"/>
      <c r="PAL70" s="134"/>
      <c r="PAM70" s="134"/>
      <c r="PAN70" s="134"/>
      <c r="PAO70" s="134"/>
      <c r="PAP70" s="134"/>
      <c r="PAQ70" s="134"/>
      <c r="PAR70" s="134"/>
      <c r="PAS70" s="134"/>
      <c r="PAT70" s="134"/>
      <c r="PAU70" s="134"/>
      <c r="PAV70" s="134"/>
      <c r="PAW70" s="134"/>
      <c r="PAX70" s="134"/>
      <c r="PAY70" s="134"/>
      <c r="PAZ70" s="134"/>
      <c r="PBA70" s="134"/>
      <c r="PBB70" s="134"/>
      <c r="PBC70" s="134"/>
      <c r="PBD70" s="134"/>
      <c r="PBE70" s="134"/>
      <c r="PBF70" s="134"/>
      <c r="PBG70" s="134"/>
      <c r="PBH70" s="134"/>
      <c r="PBI70" s="134"/>
      <c r="PBJ70" s="134"/>
      <c r="PBK70" s="134"/>
      <c r="PBL70" s="134"/>
      <c r="PBM70" s="134"/>
      <c r="PBN70" s="134"/>
      <c r="PBO70" s="134"/>
      <c r="PBP70" s="134"/>
      <c r="PBQ70" s="134"/>
      <c r="PBR70" s="134"/>
      <c r="PBS70" s="134"/>
      <c r="PBT70" s="134"/>
      <c r="PBU70" s="134"/>
      <c r="PBV70" s="134"/>
      <c r="PBW70" s="134"/>
      <c r="PBX70" s="134"/>
      <c r="PBY70" s="134"/>
      <c r="PBZ70" s="134"/>
      <c r="PCA70" s="134"/>
      <c r="PCB70" s="134"/>
      <c r="PCC70" s="134"/>
      <c r="PCD70" s="134"/>
      <c r="PCE70" s="134"/>
      <c r="PCF70" s="134"/>
      <c r="PCG70" s="134"/>
      <c r="PCH70" s="134"/>
      <c r="PCI70" s="134"/>
      <c r="PCJ70" s="134"/>
      <c r="PCK70" s="134"/>
      <c r="PCL70" s="134"/>
      <c r="PCM70" s="134"/>
      <c r="PCN70" s="134"/>
      <c r="PCO70" s="134"/>
      <c r="PCP70" s="134"/>
      <c r="PCQ70" s="134"/>
      <c r="PCR70" s="134"/>
      <c r="PCS70" s="134"/>
      <c r="PCT70" s="134"/>
      <c r="PCU70" s="134"/>
      <c r="PCV70" s="134"/>
      <c r="PCW70" s="134"/>
      <c r="PCX70" s="134"/>
      <c r="PCY70" s="134"/>
      <c r="PCZ70" s="134"/>
      <c r="PDA70" s="134"/>
      <c r="PDB70" s="134"/>
      <c r="PDC70" s="134"/>
      <c r="PDD70" s="134"/>
      <c r="PDE70" s="134"/>
      <c r="PDF70" s="134"/>
      <c r="PDG70" s="134"/>
      <c r="PDH70" s="134"/>
      <c r="PDI70" s="134"/>
      <c r="PDJ70" s="134"/>
      <c r="PDK70" s="134"/>
      <c r="PDL70" s="134"/>
      <c r="PDM70" s="134"/>
      <c r="PDN70" s="134"/>
      <c r="PDO70" s="134"/>
      <c r="PDP70" s="134"/>
      <c r="PDQ70" s="134"/>
      <c r="PDR70" s="134"/>
      <c r="PDS70" s="134"/>
      <c r="PDT70" s="134"/>
      <c r="PDU70" s="134"/>
      <c r="PDV70" s="134"/>
      <c r="PDW70" s="134"/>
      <c r="PDX70" s="134"/>
      <c r="PDY70" s="134"/>
      <c r="PDZ70" s="134"/>
      <c r="PEA70" s="134"/>
      <c r="PEB70" s="134"/>
      <c r="PEC70" s="134"/>
      <c r="PED70" s="134"/>
      <c r="PEE70" s="134"/>
      <c r="PEF70" s="134"/>
      <c r="PEG70" s="134"/>
      <c r="PEH70" s="134"/>
      <c r="PEI70" s="134"/>
      <c r="PEJ70" s="134"/>
      <c r="PEK70" s="134"/>
      <c r="PEL70" s="134"/>
      <c r="PEM70" s="134"/>
      <c r="PEN70" s="134"/>
      <c r="PEO70" s="134"/>
      <c r="PEP70" s="134"/>
      <c r="PEQ70" s="134"/>
      <c r="PER70" s="134"/>
      <c r="PES70" s="134"/>
      <c r="PET70" s="134"/>
      <c r="PEU70" s="134"/>
      <c r="PEV70" s="134"/>
      <c r="PEW70" s="134"/>
      <c r="PEX70" s="134"/>
      <c r="PEY70" s="134"/>
      <c r="PEZ70" s="134"/>
      <c r="PFA70" s="134"/>
      <c r="PFB70" s="134"/>
      <c r="PFC70" s="134"/>
      <c r="PFD70" s="134"/>
      <c r="PFE70" s="134"/>
      <c r="PFF70" s="134"/>
      <c r="PFG70" s="134"/>
      <c r="PFH70" s="134"/>
      <c r="PFI70" s="134"/>
      <c r="PFJ70" s="134"/>
      <c r="PFK70" s="134"/>
      <c r="PFL70" s="134"/>
      <c r="PFM70" s="134"/>
      <c r="PFN70" s="134"/>
      <c r="PFO70" s="134"/>
      <c r="PFP70" s="134"/>
      <c r="PFQ70" s="134"/>
      <c r="PFR70" s="134"/>
      <c r="PFS70" s="134"/>
      <c r="PFT70" s="134"/>
      <c r="PFU70" s="134"/>
      <c r="PFV70" s="134"/>
      <c r="PFW70" s="134"/>
      <c r="PFX70" s="134"/>
      <c r="PFY70" s="134"/>
      <c r="PFZ70" s="134"/>
      <c r="PGA70" s="134"/>
      <c r="PGB70" s="134"/>
      <c r="PGC70" s="134"/>
      <c r="PGD70" s="134"/>
      <c r="PGE70" s="134"/>
      <c r="PGF70" s="134"/>
      <c r="PGG70" s="134"/>
      <c r="PGH70" s="134"/>
      <c r="PGI70" s="134"/>
      <c r="PGJ70" s="134"/>
      <c r="PGK70" s="134"/>
      <c r="PGL70" s="134"/>
      <c r="PGM70" s="134"/>
      <c r="PGN70" s="134"/>
      <c r="PGO70" s="134"/>
      <c r="PGP70" s="134"/>
      <c r="PGQ70" s="134"/>
      <c r="PGR70" s="134"/>
      <c r="PGS70" s="134"/>
      <c r="PGT70" s="134"/>
      <c r="PGU70" s="134"/>
      <c r="PGV70" s="134"/>
      <c r="PGW70" s="134"/>
      <c r="PGX70" s="134"/>
      <c r="PGY70" s="134"/>
      <c r="PGZ70" s="134"/>
      <c r="PHA70" s="134"/>
      <c r="PHB70" s="134"/>
      <c r="PHC70" s="134"/>
      <c r="PHD70" s="134"/>
      <c r="PHE70" s="134"/>
      <c r="PHF70" s="134"/>
      <c r="PHG70" s="134"/>
      <c r="PHH70" s="134"/>
      <c r="PHI70" s="134"/>
      <c r="PHJ70" s="134"/>
      <c r="PHK70" s="134"/>
      <c r="PHL70" s="134"/>
      <c r="PHM70" s="134"/>
      <c r="PHN70" s="134"/>
      <c r="PHO70" s="134"/>
      <c r="PHP70" s="134"/>
      <c r="PHQ70" s="134"/>
      <c r="PHR70" s="134"/>
      <c r="PHS70" s="134"/>
      <c r="PHT70" s="134"/>
      <c r="PHU70" s="134"/>
      <c r="PHV70" s="134"/>
      <c r="PHW70" s="134"/>
      <c r="PHX70" s="134"/>
      <c r="PHY70" s="134"/>
      <c r="PHZ70" s="134"/>
      <c r="PIA70" s="134"/>
      <c r="PIB70" s="134"/>
      <c r="PIC70" s="134"/>
      <c r="PID70" s="134"/>
      <c r="PIE70" s="134"/>
      <c r="PIF70" s="134"/>
      <c r="PIG70" s="134"/>
      <c r="PIH70" s="134"/>
      <c r="PII70" s="134"/>
      <c r="PIJ70" s="134"/>
      <c r="PIK70" s="134"/>
      <c r="PIL70" s="134"/>
      <c r="PIM70" s="134"/>
      <c r="PIN70" s="134"/>
      <c r="PIO70" s="134"/>
      <c r="PIP70" s="134"/>
      <c r="PIQ70" s="134"/>
      <c r="PIR70" s="134"/>
      <c r="PIS70" s="134"/>
      <c r="PIT70" s="134"/>
      <c r="PIU70" s="134"/>
      <c r="PIV70" s="134"/>
      <c r="PIW70" s="134"/>
      <c r="PIX70" s="134"/>
      <c r="PIY70" s="134"/>
      <c r="PIZ70" s="134"/>
      <c r="PJA70" s="134"/>
      <c r="PJB70" s="134"/>
      <c r="PJC70" s="134"/>
      <c r="PJD70" s="134"/>
      <c r="PJE70" s="134"/>
      <c r="PJF70" s="134"/>
      <c r="PJG70" s="134"/>
      <c r="PJH70" s="134"/>
      <c r="PJI70" s="134"/>
      <c r="PJJ70" s="134"/>
      <c r="PJK70" s="134"/>
      <c r="PJL70" s="134"/>
      <c r="PJM70" s="134"/>
      <c r="PJN70" s="134"/>
      <c r="PJO70" s="134"/>
      <c r="PJP70" s="134"/>
      <c r="PJQ70" s="134"/>
      <c r="PJR70" s="134"/>
      <c r="PJS70" s="134"/>
      <c r="PJT70" s="134"/>
      <c r="PJU70" s="134"/>
      <c r="PJV70" s="134"/>
      <c r="PJW70" s="134"/>
      <c r="PJX70" s="134"/>
      <c r="PJY70" s="134"/>
      <c r="PJZ70" s="134"/>
      <c r="PKA70" s="134"/>
      <c r="PKB70" s="134"/>
      <c r="PKC70" s="134"/>
      <c r="PKD70" s="134"/>
      <c r="PKE70" s="134"/>
      <c r="PKF70" s="134"/>
      <c r="PKG70" s="134"/>
      <c r="PKH70" s="134"/>
      <c r="PKI70" s="134"/>
      <c r="PKJ70" s="134"/>
      <c r="PKK70" s="134"/>
      <c r="PKL70" s="134"/>
      <c r="PKM70" s="134"/>
      <c r="PKN70" s="134"/>
      <c r="PKO70" s="134"/>
      <c r="PKP70" s="134"/>
      <c r="PKQ70" s="134"/>
      <c r="PKR70" s="134"/>
      <c r="PKS70" s="134"/>
      <c r="PKT70" s="134"/>
      <c r="PKU70" s="134"/>
      <c r="PKV70" s="134"/>
      <c r="PKW70" s="134"/>
      <c r="PKX70" s="134"/>
      <c r="PKY70" s="134"/>
      <c r="PKZ70" s="134"/>
      <c r="PLA70" s="134"/>
      <c r="PLB70" s="134"/>
      <c r="PLC70" s="134"/>
      <c r="PLD70" s="134"/>
      <c r="PLE70" s="134"/>
      <c r="PLF70" s="134"/>
      <c r="PLG70" s="134"/>
      <c r="PLH70" s="134"/>
      <c r="PLI70" s="134"/>
      <c r="PLJ70" s="134"/>
      <c r="PLK70" s="134"/>
      <c r="PLL70" s="134"/>
      <c r="PLM70" s="134"/>
      <c r="PLN70" s="134"/>
      <c r="PLO70" s="134"/>
      <c r="PLP70" s="134"/>
      <c r="PLQ70" s="134"/>
      <c r="PLR70" s="134"/>
      <c r="PLS70" s="134"/>
      <c r="PLT70" s="134"/>
      <c r="PLU70" s="134"/>
      <c r="PLV70" s="134"/>
      <c r="PLW70" s="134"/>
      <c r="PLX70" s="134"/>
      <c r="PLY70" s="134"/>
      <c r="PLZ70" s="134"/>
      <c r="PMA70" s="134"/>
      <c r="PMB70" s="134"/>
      <c r="PMC70" s="134"/>
      <c r="PMD70" s="134"/>
      <c r="PME70" s="134"/>
      <c r="PMF70" s="134"/>
      <c r="PMG70" s="134"/>
      <c r="PMH70" s="134"/>
      <c r="PMI70" s="134"/>
      <c r="PMJ70" s="134"/>
      <c r="PMK70" s="134"/>
      <c r="PML70" s="134"/>
      <c r="PMM70" s="134"/>
      <c r="PMN70" s="134"/>
      <c r="PMO70" s="134"/>
      <c r="PMP70" s="134"/>
      <c r="PMQ70" s="134"/>
      <c r="PMR70" s="134"/>
      <c r="PMS70" s="134"/>
      <c r="PMT70" s="134"/>
      <c r="PMU70" s="134"/>
      <c r="PMV70" s="134"/>
      <c r="PMW70" s="134"/>
      <c r="PMX70" s="134"/>
      <c r="PMY70" s="134"/>
      <c r="PMZ70" s="134"/>
      <c r="PNA70" s="134"/>
      <c r="PNB70" s="134"/>
      <c r="PNC70" s="134"/>
      <c r="PND70" s="134"/>
      <c r="PNE70" s="134"/>
      <c r="PNF70" s="134"/>
      <c r="PNG70" s="134"/>
      <c r="PNH70" s="134"/>
      <c r="PNI70" s="134"/>
      <c r="PNJ70" s="134"/>
      <c r="PNK70" s="134"/>
      <c r="PNL70" s="134"/>
      <c r="PNM70" s="134"/>
      <c r="PNN70" s="134"/>
      <c r="PNO70" s="134"/>
      <c r="PNP70" s="134"/>
      <c r="PNQ70" s="134"/>
      <c r="PNR70" s="134"/>
      <c r="PNS70" s="134"/>
      <c r="PNT70" s="134"/>
      <c r="PNU70" s="134"/>
      <c r="PNV70" s="134"/>
      <c r="PNW70" s="134"/>
      <c r="PNX70" s="134"/>
      <c r="PNY70" s="134"/>
      <c r="PNZ70" s="134"/>
      <c r="POA70" s="134"/>
      <c r="POB70" s="134"/>
      <c r="POC70" s="134"/>
      <c r="POD70" s="134"/>
      <c r="POE70" s="134"/>
      <c r="POF70" s="134"/>
      <c r="POG70" s="134"/>
      <c r="POH70" s="134"/>
      <c r="POI70" s="134"/>
      <c r="POJ70" s="134"/>
      <c r="POK70" s="134"/>
      <c r="POL70" s="134"/>
      <c r="POM70" s="134"/>
      <c r="PON70" s="134"/>
      <c r="POO70" s="134"/>
      <c r="POP70" s="134"/>
      <c r="POQ70" s="134"/>
      <c r="POR70" s="134"/>
      <c r="POS70" s="134"/>
      <c r="POT70" s="134"/>
      <c r="POU70" s="134"/>
      <c r="POV70" s="134"/>
      <c r="POW70" s="134"/>
      <c r="POX70" s="134"/>
      <c r="POY70" s="134"/>
      <c r="POZ70" s="134"/>
      <c r="PPA70" s="134"/>
      <c r="PPB70" s="134"/>
      <c r="PPC70" s="134"/>
      <c r="PPD70" s="134"/>
      <c r="PPE70" s="134"/>
      <c r="PPF70" s="134"/>
      <c r="PPG70" s="134"/>
      <c r="PPH70" s="134"/>
      <c r="PPI70" s="134"/>
      <c r="PPJ70" s="134"/>
      <c r="PPK70" s="134"/>
      <c r="PPL70" s="134"/>
      <c r="PPM70" s="134"/>
      <c r="PPN70" s="134"/>
      <c r="PPO70" s="134"/>
      <c r="PPP70" s="134"/>
      <c r="PPQ70" s="134"/>
      <c r="PPR70" s="134"/>
      <c r="PPS70" s="134"/>
      <c r="PPT70" s="134"/>
      <c r="PPU70" s="134"/>
      <c r="PPV70" s="134"/>
      <c r="PPW70" s="134"/>
      <c r="PPX70" s="134"/>
      <c r="PPY70" s="134"/>
      <c r="PPZ70" s="134"/>
      <c r="PQA70" s="134"/>
      <c r="PQB70" s="134"/>
      <c r="PQC70" s="134"/>
      <c r="PQD70" s="134"/>
      <c r="PQE70" s="134"/>
      <c r="PQF70" s="134"/>
      <c r="PQG70" s="134"/>
      <c r="PQH70" s="134"/>
      <c r="PQI70" s="134"/>
      <c r="PQJ70" s="134"/>
      <c r="PQK70" s="134"/>
      <c r="PQL70" s="134"/>
      <c r="PQM70" s="134"/>
      <c r="PQN70" s="134"/>
      <c r="PQO70" s="134"/>
      <c r="PQP70" s="134"/>
      <c r="PQQ70" s="134"/>
      <c r="PQR70" s="134"/>
      <c r="PQS70" s="134"/>
      <c r="PQT70" s="134"/>
      <c r="PQU70" s="134"/>
      <c r="PQV70" s="134"/>
      <c r="PQW70" s="134"/>
      <c r="PQX70" s="134"/>
      <c r="PQY70" s="134"/>
      <c r="PQZ70" s="134"/>
      <c r="PRA70" s="134"/>
      <c r="PRB70" s="134"/>
      <c r="PRC70" s="134"/>
      <c r="PRD70" s="134"/>
      <c r="PRE70" s="134"/>
      <c r="PRF70" s="134"/>
      <c r="PRG70" s="134"/>
      <c r="PRH70" s="134"/>
      <c r="PRI70" s="134"/>
      <c r="PRJ70" s="134"/>
      <c r="PRK70" s="134"/>
      <c r="PRL70" s="134"/>
      <c r="PRM70" s="134"/>
      <c r="PRN70" s="134"/>
      <c r="PRO70" s="134"/>
      <c r="PRP70" s="134"/>
      <c r="PRQ70" s="134"/>
      <c r="PRR70" s="134"/>
      <c r="PRS70" s="134"/>
      <c r="PRT70" s="134"/>
      <c r="PRU70" s="134"/>
      <c r="PRV70" s="134"/>
      <c r="PRW70" s="134"/>
      <c r="PRX70" s="134"/>
      <c r="PRY70" s="134"/>
      <c r="PRZ70" s="134"/>
      <c r="PSA70" s="134"/>
      <c r="PSB70" s="134"/>
      <c r="PSC70" s="134"/>
      <c r="PSD70" s="134"/>
      <c r="PSE70" s="134"/>
      <c r="PSF70" s="134"/>
      <c r="PSG70" s="134"/>
      <c r="PSH70" s="134"/>
      <c r="PSI70" s="134"/>
      <c r="PSJ70" s="134"/>
      <c r="PSK70" s="134"/>
      <c r="PSL70" s="134"/>
      <c r="PSM70" s="134"/>
      <c r="PSN70" s="134"/>
      <c r="PSO70" s="134"/>
      <c r="PSP70" s="134"/>
      <c r="PSQ70" s="134"/>
      <c r="PSR70" s="134"/>
      <c r="PSS70" s="134"/>
      <c r="PST70" s="134"/>
      <c r="PSU70" s="134"/>
      <c r="PSV70" s="134"/>
      <c r="PSW70" s="134"/>
      <c r="PSX70" s="134"/>
      <c r="PSY70" s="134"/>
      <c r="PSZ70" s="134"/>
      <c r="PTA70" s="134"/>
      <c r="PTB70" s="134"/>
      <c r="PTC70" s="134"/>
      <c r="PTD70" s="134"/>
      <c r="PTE70" s="134"/>
      <c r="PTF70" s="134"/>
      <c r="PTG70" s="134"/>
      <c r="PTH70" s="134"/>
      <c r="PTI70" s="134"/>
      <c r="PTJ70" s="134"/>
      <c r="PTK70" s="134"/>
      <c r="PTL70" s="134"/>
      <c r="PTM70" s="134"/>
      <c r="PTN70" s="134"/>
      <c r="PTO70" s="134"/>
      <c r="PTP70" s="134"/>
      <c r="PTQ70" s="134"/>
      <c r="PTR70" s="134"/>
      <c r="PTS70" s="134"/>
      <c r="PTT70" s="134"/>
      <c r="PTU70" s="134"/>
      <c r="PTV70" s="134"/>
      <c r="PTW70" s="134"/>
      <c r="PTX70" s="134"/>
      <c r="PTY70" s="134"/>
      <c r="PTZ70" s="134"/>
      <c r="PUA70" s="134"/>
      <c r="PUB70" s="134"/>
      <c r="PUC70" s="134"/>
      <c r="PUD70" s="134"/>
      <c r="PUE70" s="134"/>
      <c r="PUF70" s="134"/>
      <c r="PUG70" s="134"/>
      <c r="PUH70" s="134"/>
      <c r="PUI70" s="134"/>
      <c r="PUJ70" s="134"/>
      <c r="PUK70" s="134"/>
      <c r="PUL70" s="134"/>
      <c r="PUM70" s="134"/>
      <c r="PUN70" s="134"/>
      <c r="PUO70" s="134"/>
      <c r="PUP70" s="134"/>
      <c r="PUQ70" s="134"/>
      <c r="PUR70" s="134"/>
      <c r="PUS70" s="134"/>
      <c r="PUT70" s="134"/>
      <c r="PUU70" s="134"/>
      <c r="PUV70" s="134"/>
      <c r="PUW70" s="134"/>
      <c r="PUX70" s="134"/>
      <c r="PUY70" s="134"/>
      <c r="PUZ70" s="134"/>
      <c r="PVA70" s="134"/>
      <c r="PVB70" s="134"/>
      <c r="PVC70" s="134"/>
      <c r="PVD70" s="134"/>
      <c r="PVE70" s="134"/>
      <c r="PVF70" s="134"/>
      <c r="PVG70" s="134"/>
      <c r="PVH70" s="134"/>
      <c r="PVI70" s="134"/>
      <c r="PVJ70" s="134"/>
      <c r="PVK70" s="134"/>
      <c r="PVL70" s="134"/>
      <c r="PVM70" s="134"/>
      <c r="PVN70" s="134"/>
      <c r="PVO70" s="134"/>
      <c r="PVP70" s="134"/>
      <c r="PVQ70" s="134"/>
      <c r="PVR70" s="134"/>
      <c r="PVS70" s="134"/>
      <c r="PVT70" s="134"/>
      <c r="PVU70" s="134"/>
      <c r="PVV70" s="134"/>
      <c r="PVW70" s="134"/>
      <c r="PVX70" s="134"/>
      <c r="PVY70" s="134"/>
      <c r="PVZ70" s="134"/>
      <c r="PWA70" s="134"/>
      <c r="PWB70" s="134"/>
      <c r="PWC70" s="134"/>
      <c r="PWD70" s="134"/>
      <c r="PWE70" s="134"/>
      <c r="PWF70" s="134"/>
      <c r="PWG70" s="134"/>
      <c r="PWH70" s="134"/>
      <c r="PWI70" s="134"/>
      <c r="PWJ70" s="134"/>
      <c r="PWK70" s="134"/>
      <c r="PWL70" s="134"/>
      <c r="PWM70" s="134"/>
      <c r="PWN70" s="134"/>
      <c r="PWO70" s="134"/>
      <c r="PWP70" s="134"/>
      <c r="PWQ70" s="134"/>
      <c r="PWR70" s="134"/>
      <c r="PWS70" s="134"/>
      <c r="PWT70" s="134"/>
      <c r="PWU70" s="134"/>
      <c r="PWV70" s="134"/>
      <c r="PWW70" s="134"/>
      <c r="PWX70" s="134"/>
      <c r="PWY70" s="134"/>
      <c r="PWZ70" s="134"/>
      <c r="PXA70" s="134"/>
      <c r="PXB70" s="134"/>
      <c r="PXC70" s="134"/>
      <c r="PXD70" s="134"/>
      <c r="PXE70" s="134"/>
      <c r="PXF70" s="134"/>
      <c r="PXG70" s="134"/>
      <c r="PXH70" s="134"/>
      <c r="PXI70" s="134"/>
      <c r="PXJ70" s="134"/>
      <c r="PXK70" s="134"/>
      <c r="PXL70" s="134"/>
      <c r="PXM70" s="134"/>
      <c r="PXN70" s="134"/>
      <c r="PXO70" s="134"/>
      <c r="PXP70" s="134"/>
      <c r="PXQ70" s="134"/>
      <c r="PXR70" s="134"/>
      <c r="PXS70" s="134"/>
      <c r="PXT70" s="134"/>
      <c r="PXU70" s="134"/>
      <c r="PXV70" s="134"/>
      <c r="PXW70" s="134"/>
      <c r="PXX70" s="134"/>
      <c r="PXY70" s="134"/>
      <c r="PXZ70" s="134"/>
      <c r="PYA70" s="134"/>
      <c r="PYB70" s="134"/>
      <c r="PYC70" s="134"/>
      <c r="PYD70" s="134"/>
      <c r="PYE70" s="134"/>
      <c r="PYF70" s="134"/>
      <c r="PYG70" s="134"/>
      <c r="PYH70" s="134"/>
      <c r="PYI70" s="134"/>
      <c r="PYJ70" s="134"/>
      <c r="PYK70" s="134"/>
      <c r="PYL70" s="134"/>
      <c r="PYM70" s="134"/>
      <c r="PYN70" s="134"/>
      <c r="PYO70" s="134"/>
      <c r="PYP70" s="134"/>
      <c r="PYQ70" s="134"/>
      <c r="PYR70" s="134"/>
      <c r="PYS70" s="134"/>
      <c r="PYT70" s="134"/>
      <c r="PYU70" s="134"/>
      <c r="PYV70" s="134"/>
      <c r="PYW70" s="134"/>
      <c r="PYX70" s="134"/>
      <c r="PYY70" s="134"/>
      <c r="PYZ70" s="134"/>
      <c r="PZA70" s="134"/>
      <c r="PZB70" s="134"/>
      <c r="PZC70" s="134"/>
      <c r="PZD70" s="134"/>
      <c r="PZE70" s="134"/>
      <c r="PZF70" s="134"/>
      <c r="PZG70" s="134"/>
      <c r="PZH70" s="134"/>
      <c r="PZI70" s="134"/>
      <c r="PZJ70" s="134"/>
      <c r="PZK70" s="134"/>
      <c r="PZL70" s="134"/>
      <c r="PZM70" s="134"/>
      <c r="PZN70" s="134"/>
      <c r="PZO70" s="134"/>
      <c r="PZP70" s="134"/>
      <c r="PZQ70" s="134"/>
      <c r="PZR70" s="134"/>
      <c r="PZS70" s="134"/>
      <c r="PZT70" s="134"/>
      <c r="PZU70" s="134"/>
      <c r="PZV70" s="134"/>
      <c r="PZW70" s="134"/>
      <c r="PZX70" s="134"/>
      <c r="PZY70" s="134"/>
      <c r="PZZ70" s="134"/>
      <c r="QAA70" s="134"/>
      <c r="QAB70" s="134"/>
      <c r="QAC70" s="134"/>
      <c r="QAD70" s="134"/>
      <c r="QAE70" s="134"/>
      <c r="QAF70" s="134"/>
      <c r="QAG70" s="134"/>
      <c r="QAH70" s="134"/>
      <c r="QAI70" s="134"/>
      <c r="QAJ70" s="134"/>
      <c r="QAK70" s="134"/>
      <c r="QAL70" s="134"/>
      <c r="QAM70" s="134"/>
      <c r="QAN70" s="134"/>
      <c r="QAO70" s="134"/>
      <c r="QAP70" s="134"/>
      <c r="QAQ70" s="134"/>
      <c r="QAR70" s="134"/>
      <c r="QAS70" s="134"/>
      <c r="QAT70" s="134"/>
      <c r="QAU70" s="134"/>
      <c r="QAV70" s="134"/>
      <c r="QAW70" s="134"/>
      <c r="QAX70" s="134"/>
      <c r="QAY70" s="134"/>
      <c r="QAZ70" s="134"/>
      <c r="QBA70" s="134"/>
      <c r="QBB70" s="134"/>
      <c r="QBC70" s="134"/>
      <c r="QBD70" s="134"/>
      <c r="QBE70" s="134"/>
      <c r="QBF70" s="134"/>
      <c r="QBG70" s="134"/>
      <c r="QBH70" s="134"/>
      <c r="QBI70" s="134"/>
      <c r="QBJ70" s="134"/>
      <c r="QBK70" s="134"/>
      <c r="QBL70" s="134"/>
      <c r="QBM70" s="134"/>
      <c r="QBN70" s="134"/>
      <c r="QBO70" s="134"/>
      <c r="QBP70" s="134"/>
      <c r="QBQ70" s="134"/>
      <c r="QBR70" s="134"/>
      <c r="QBS70" s="134"/>
      <c r="QBT70" s="134"/>
      <c r="QBU70" s="134"/>
      <c r="QBV70" s="134"/>
      <c r="QBW70" s="134"/>
      <c r="QBX70" s="134"/>
      <c r="QBY70" s="134"/>
      <c r="QBZ70" s="134"/>
      <c r="QCA70" s="134"/>
      <c r="QCB70" s="134"/>
      <c r="QCC70" s="134"/>
      <c r="QCD70" s="134"/>
      <c r="QCE70" s="134"/>
      <c r="QCF70" s="134"/>
      <c r="QCG70" s="134"/>
      <c r="QCH70" s="134"/>
      <c r="QCI70" s="134"/>
      <c r="QCJ70" s="134"/>
      <c r="QCK70" s="134"/>
      <c r="QCL70" s="134"/>
      <c r="QCM70" s="134"/>
      <c r="QCN70" s="134"/>
      <c r="QCO70" s="134"/>
      <c r="QCP70" s="134"/>
      <c r="QCQ70" s="134"/>
      <c r="QCR70" s="134"/>
      <c r="QCS70" s="134"/>
      <c r="QCT70" s="134"/>
      <c r="QCU70" s="134"/>
      <c r="QCV70" s="134"/>
      <c r="QCW70" s="134"/>
      <c r="QCX70" s="134"/>
      <c r="QCY70" s="134"/>
      <c r="QCZ70" s="134"/>
      <c r="QDA70" s="134"/>
      <c r="QDB70" s="134"/>
      <c r="QDC70" s="134"/>
      <c r="QDD70" s="134"/>
      <c r="QDE70" s="134"/>
      <c r="QDF70" s="134"/>
      <c r="QDG70" s="134"/>
      <c r="QDH70" s="134"/>
      <c r="QDI70" s="134"/>
      <c r="QDJ70" s="134"/>
      <c r="QDK70" s="134"/>
      <c r="QDL70" s="134"/>
      <c r="QDM70" s="134"/>
      <c r="QDN70" s="134"/>
      <c r="QDO70" s="134"/>
      <c r="QDP70" s="134"/>
      <c r="QDQ70" s="134"/>
      <c r="QDR70" s="134"/>
      <c r="QDS70" s="134"/>
      <c r="QDT70" s="134"/>
      <c r="QDU70" s="134"/>
      <c r="QDV70" s="134"/>
      <c r="QDW70" s="134"/>
      <c r="QDX70" s="134"/>
      <c r="QDY70" s="134"/>
      <c r="QDZ70" s="134"/>
      <c r="QEA70" s="134"/>
      <c r="QEB70" s="134"/>
      <c r="QEC70" s="134"/>
      <c r="QED70" s="134"/>
      <c r="QEE70" s="134"/>
      <c r="QEF70" s="134"/>
      <c r="QEG70" s="134"/>
      <c r="QEH70" s="134"/>
      <c r="QEI70" s="134"/>
      <c r="QEJ70" s="134"/>
      <c r="QEK70" s="134"/>
      <c r="QEL70" s="134"/>
      <c r="QEM70" s="134"/>
      <c r="QEN70" s="134"/>
      <c r="QEO70" s="134"/>
      <c r="QEP70" s="134"/>
      <c r="QEQ70" s="134"/>
      <c r="QER70" s="134"/>
      <c r="QES70" s="134"/>
      <c r="QET70" s="134"/>
      <c r="QEU70" s="134"/>
      <c r="QEV70" s="134"/>
      <c r="QEW70" s="134"/>
      <c r="QEX70" s="134"/>
      <c r="QEY70" s="134"/>
      <c r="QEZ70" s="134"/>
      <c r="QFA70" s="134"/>
      <c r="QFB70" s="134"/>
      <c r="QFC70" s="134"/>
      <c r="QFD70" s="134"/>
      <c r="QFE70" s="134"/>
      <c r="QFF70" s="134"/>
      <c r="QFG70" s="134"/>
      <c r="QFH70" s="134"/>
      <c r="QFI70" s="134"/>
      <c r="QFJ70" s="134"/>
      <c r="QFK70" s="134"/>
      <c r="QFL70" s="134"/>
      <c r="QFM70" s="134"/>
      <c r="QFN70" s="134"/>
      <c r="QFO70" s="134"/>
      <c r="QFP70" s="134"/>
      <c r="QFQ70" s="134"/>
      <c r="QFR70" s="134"/>
      <c r="QFS70" s="134"/>
      <c r="QFT70" s="134"/>
      <c r="QFU70" s="134"/>
      <c r="QFV70" s="134"/>
      <c r="QFW70" s="134"/>
      <c r="QFX70" s="134"/>
      <c r="QFY70" s="134"/>
      <c r="QFZ70" s="134"/>
      <c r="QGA70" s="134"/>
      <c r="QGB70" s="134"/>
      <c r="QGC70" s="134"/>
      <c r="QGD70" s="134"/>
      <c r="QGE70" s="134"/>
      <c r="QGF70" s="134"/>
      <c r="QGG70" s="134"/>
      <c r="QGH70" s="134"/>
      <c r="QGI70" s="134"/>
      <c r="QGJ70" s="134"/>
      <c r="QGK70" s="134"/>
      <c r="QGL70" s="134"/>
      <c r="QGM70" s="134"/>
      <c r="QGN70" s="134"/>
      <c r="QGO70" s="134"/>
      <c r="QGP70" s="134"/>
      <c r="QGQ70" s="134"/>
      <c r="QGR70" s="134"/>
      <c r="QGS70" s="134"/>
      <c r="QGT70" s="134"/>
      <c r="QGU70" s="134"/>
      <c r="QGV70" s="134"/>
      <c r="QGW70" s="134"/>
      <c r="QGX70" s="134"/>
      <c r="QGY70" s="134"/>
      <c r="QGZ70" s="134"/>
      <c r="QHA70" s="134"/>
      <c r="QHB70" s="134"/>
      <c r="QHC70" s="134"/>
      <c r="QHD70" s="134"/>
      <c r="QHE70" s="134"/>
      <c r="QHF70" s="134"/>
      <c r="QHG70" s="134"/>
      <c r="QHH70" s="134"/>
      <c r="QHI70" s="134"/>
      <c r="QHJ70" s="134"/>
      <c r="QHK70" s="134"/>
      <c r="QHL70" s="134"/>
      <c r="QHM70" s="134"/>
      <c r="QHN70" s="134"/>
      <c r="QHO70" s="134"/>
      <c r="QHP70" s="134"/>
      <c r="QHQ70" s="134"/>
      <c r="QHR70" s="134"/>
      <c r="QHS70" s="134"/>
      <c r="QHT70" s="134"/>
      <c r="QHU70" s="134"/>
      <c r="QHV70" s="134"/>
      <c r="QHW70" s="134"/>
      <c r="QHX70" s="134"/>
      <c r="QHY70" s="134"/>
      <c r="QHZ70" s="134"/>
      <c r="QIA70" s="134"/>
      <c r="QIB70" s="134"/>
      <c r="QIC70" s="134"/>
      <c r="QID70" s="134"/>
      <c r="QIE70" s="134"/>
      <c r="QIF70" s="134"/>
      <c r="QIG70" s="134"/>
      <c r="QIH70" s="134"/>
      <c r="QII70" s="134"/>
      <c r="QIJ70" s="134"/>
      <c r="QIK70" s="134"/>
      <c r="QIL70" s="134"/>
      <c r="QIM70" s="134"/>
      <c r="QIN70" s="134"/>
      <c r="QIO70" s="134"/>
      <c r="QIP70" s="134"/>
      <c r="QIQ70" s="134"/>
      <c r="QIR70" s="134"/>
      <c r="QIS70" s="134"/>
      <c r="QIT70" s="134"/>
      <c r="QIU70" s="134"/>
      <c r="QIV70" s="134"/>
      <c r="QIW70" s="134"/>
      <c r="QIX70" s="134"/>
      <c r="QIY70" s="134"/>
      <c r="QIZ70" s="134"/>
      <c r="QJA70" s="134"/>
      <c r="QJB70" s="134"/>
      <c r="QJC70" s="134"/>
      <c r="QJD70" s="134"/>
      <c r="QJE70" s="134"/>
      <c r="QJF70" s="134"/>
      <c r="QJG70" s="134"/>
      <c r="QJH70" s="134"/>
      <c r="QJI70" s="134"/>
      <c r="QJJ70" s="134"/>
      <c r="QJK70" s="134"/>
      <c r="QJL70" s="134"/>
      <c r="QJM70" s="134"/>
      <c r="QJN70" s="134"/>
      <c r="QJO70" s="134"/>
      <c r="QJP70" s="134"/>
      <c r="QJQ70" s="134"/>
      <c r="QJR70" s="134"/>
      <c r="QJS70" s="134"/>
      <c r="QJT70" s="134"/>
      <c r="QJU70" s="134"/>
      <c r="QJV70" s="134"/>
      <c r="QJW70" s="134"/>
      <c r="QJX70" s="134"/>
      <c r="QJY70" s="134"/>
      <c r="QJZ70" s="134"/>
      <c r="QKA70" s="134"/>
      <c r="QKB70" s="134"/>
      <c r="QKC70" s="134"/>
      <c r="QKD70" s="134"/>
      <c r="QKE70" s="134"/>
      <c r="QKF70" s="134"/>
      <c r="QKG70" s="134"/>
      <c r="QKH70" s="134"/>
      <c r="QKI70" s="134"/>
      <c r="QKJ70" s="134"/>
      <c r="QKK70" s="134"/>
      <c r="QKL70" s="134"/>
      <c r="QKM70" s="134"/>
      <c r="QKN70" s="134"/>
      <c r="QKO70" s="134"/>
      <c r="QKP70" s="134"/>
      <c r="QKQ70" s="134"/>
      <c r="QKR70" s="134"/>
      <c r="QKS70" s="134"/>
      <c r="QKT70" s="134"/>
      <c r="QKU70" s="134"/>
      <c r="QKV70" s="134"/>
      <c r="QKW70" s="134"/>
      <c r="QKX70" s="134"/>
      <c r="QKY70" s="134"/>
      <c r="QKZ70" s="134"/>
      <c r="QLA70" s="134"/>
      <c r="QLB70" s="134"/>
      <c r="QLC70" s="134"/>
      <c r="QLD70" s="134"/>
      <c r="QLE70" s="134"/>
      <c r="QLF70" s="134"/>
      <c r="QLG70" s="134"/>
      <c r="QLH70" s="134"/>
      <c r="QLI70" s="134"/>
      <c r="QLJ70" s="134"/>
      <c r="QLK70" s="134"/>
      <c r="QLL70" s="134"/>
      <c r="QLM70" s="134"/>
      <c r="QLN70" s="134"/>
      <c r="QLO70" s="134"/>
      <c r="QLP70" s="134"/>
      <c r="QLQ70" s="134"/>
      <c r="QLR70" s="134"/>
      <c r="QLS70" s="134"/>
      <c r="QLT70" s="134"/>
      <c r="QLU70" s="134"/>
      <c r="QLV70" s="134"/>
      <c r="QLW70" s="134"/>
      <c r="QLX70" s="134"/>
      <c r="QLY70" s="134"/>
      <c r="QLZ70" s="134"/>
      <c r="QMA70" s="134"/>
      <c r="QMB70" s="134"/>
      <c r="QMC70" s="134"/>
      <c r="QMD70" s="134"/>
      <c r="QME70" s="134"/>
      <c r="QMF70" s="134"/>
      <c r="QMG70" s="134"/>
      <c r="QMH70" s="134"/>
      <c r="QMI70" s="134"/>
      <c r="QMJ70" s="134"/>
      <c r="QMK70" s="134"/>
      <c r="QML70" s="134"/>
      <c r="QMM70" s="134"/>
      <c r="QMN70" s="134"/>
      <c r="QMO70" s="134"/>
      <c r="QMP70" s="134"/>
      <c r="QMQ70" s="134"/>
      <c r="QMR70" s="134"/>
      <c r="QMS70" s="134"/>
      <c r="QMT70" s="134"/>
      <c r="QMU70" s="134"/>
      <c r="QMV70" s="134"/>
      <c r="QMW70" s="134"/>
      <c r="QMX70" s="134"/>
      <c r="QMY70" s="134"/>
      <c r="QMZ70" s="134"/>
      <c r="QNA70" s="134"/>
      <c r="QNB70" s="134"/>
      <c r="QNC70" s="134"/>
      <c r="QND70" s="134"/>
      <c r="QNE70" s="134"/>
      <c r="QNF70" s="134"/>
      <c r="QNG70" s="134"/>
      <c r="QNH70" s="134"/>
      <c r="QNI70" s="134"/>
      <c r="QNJ70" s="134"/>
      <c r="QNK70" s="134"/>
      <c r="QNL70" s="134"/>
      <c r="QNM70" s="134"/>
      <c r="QNN70" s="134"/>
      <c r="QNO70" s="134"/>
      <c r="QNP70" s="134"/>
      <c r="QNQ70" s="134"/>
      <c r="QNR70" s="134"/>
      <c r="QNS70" s="134"/>
      <c r="QNT70" s="134"/>
      <c r="QNU70" s="134"/>
      <c r="QNV70" s="134"/>
      <c r="QNW70" s="134"/>
      <c r="QNX70" s="134"/>
      <c r="QNY70" s="134"/>
      <c r="QNZ70" s="134"/>
      <c r="QOA70" s="134"/>
      <c r="QOB70" s="134"/>
      <c r="QOC70" s="134"/>
      <c r="QOD70" s="134"/>
      <c r="QOE70" s="134"/>
      <c r="QOF70" s="134"/>
      <c r="QOG70" s="134"/>
      <c r="QOH70" s="134"/>
      <c r="QOI70" s="134"/>
      <c r="QOJ70" s="134"/>
      <c r="QOK70" s="134"/>
      <c r="QOL70" s="134"/>
      <c r="QOM70" s="134"/>
      <c r="QON70" s="134"/>
      <c r="QOO70" s="134"/>
      <c r="QOP70" s="134"/>
      <c r="QOQ70" s="134"/>
      <c r="QOR70" s="134"/>
      <c r="QOS70" s="134"/>
      <c r="QOT70" s="134"/>
      <c r="QOU70" s="134"/>
      <c r="QOV70" s="134"/>
      <c r="QOW70" s="134"/>
      <c r="QOX70" s="134"/>
      <c r="QOY70" s="134"/>
      <c r="QOZ70" s="134"/>
      <c r="QPA70" s="134"/>
      <c r="QPB70" s="134"/>
      <c r="QPC70" s="134"/>
      <c r="QPD70" s="134"/>
      <c r="QPE70" s="134"/>
      <c r="QPF70" s="134"/>
      <c r="QPG70" s="134"/>
      <c r="QPH70" s="134"/>
      <c r="QPI70" s="134"/>
      <c r="QPJ70" s="134"/>
      <c r="QPK70" s="134"/>
      <c r="QPL70" s="134"/>
      <c r="QPM70" s="134"/>
      <c r="QPN70" s="134"/>
      <c r="QPO70" s="134"/>
      <c r="QPP70" s="134"/>
      <c r="QPQ70" s="134"/>
      <c r="QPR70" s="134"/>
      <c r="QPS70" s="134"/>
      <c r="QPT70" s="134"/>
      <c r="QPU70" s="134"/>
      <c r="QPV70" s="134"/>
      <c r="QPW70" s="134"/>
      <c r="QPX70" s="134"/>
      <c r="QPY70" s="134"/>
      <c r="QPZ70" s="134"/>
      <c r="QQA70" s="134"/>
      <c r="QQB70" s="134"/>
      <c r="QQC70" s="134"/>
      <c r="QQD70" s="134"/>
      <c r="QQE70" s="134"/>
      <c r="QQF70" s="134"/>
      <c r="QQG70" s="134"/>
      <c r="QQH70" s="134"/>
      <c r="QQI70" s="134"/>
      <c r="QQJ70" s="134"/>
      <c r="QQK70" s="134"/>
      <c r="QQL70" s="134"/>
      <c r="QQM70" s="134"/>
      <c r="QQN70" s="134"/>
      <c r="QQO70" s="134"/>
      <c r="QQP70" s="134"/>
      <c r="QQQ70" s="134"/>
      <c r="QQR70" s="134"/>
      <c r="QQS70" s="134"/>
      <c r="QQT70" s="134"/>
      <c r="QQU70" s="134"/>
      <c r="QQV70" s="134"/>
      <c r="QQW70" s="134"/>
      <c r="QQX70" s="134"/>
      <c r="QQY70" s="134"/>
      <c r="QQZ70" s="134"/>
      <c r="QRA70" s="134"/>
      <c r="QRB70" s="134"/>
      <c r="QRC70" s="134"/>
      <c r="QRD70" s="134"/>
      <c r="QRE70" s="134"/>
      <c r="QRF70" s="134"/>
      <c r="QRG70" s="134"/>
      <c r="QRH70" s="134"/>
      <c r="QRI70" s="134"/>
      <c r="QRJ70" s="134"/>
      <c r="QRK70" s="134"/>
      <c r="QRL70" s="134"/>
      <c r="QRM70" s="134"/>
      <c r="QRN70" s="134"/>
      <c r="QRO70" s="134"/>
      <c r="QRP70" s="134"/>
      <c r="QRQ70" s="134"/>
      <c r="QRR70" s="134"/>
      <c r="QRS70" s="134"/>
      <c r="QRT70" s="134"/>
      <c r="QRU70" s="134"/>
      <c r="QRV70" s="134"/>
      <c r="QRW70" s="134"/>
      <c r="QRX70" s="134"/>
      <c r="QRY70" s="134"/>
      <c r="QRZ70" s="134"/>
      <c r="QSA70" s="134"/>
      <c r="QSB70" s="134"/>
      <c r="QSC70" s="134"/>
      <c r="QSD70" s="134"/>
      <c r="QSE70" s="134"/>
      <c r="QSF70" s="134"/>
      <c r="QSG70" s="134"/>
      <c r="QSH70" s="134"/>
      <c r="QSI70" s="134"/>
      <c r="QSJ70" s="134"/>
      <c r="QSK70" s="134"/>
      <c r="QSL70" s="134"/>
      <c r="QSM70" s="134"/>
      <c r="QSN70" s="134"/>
      <c r="QSO70" s="134"/>
      <c r="QSP70" s="134"/>
      <c r="QSQ70" s="134"/>
      <c r="QSR70" s="134"/>
      <c r="QSS70" s="134"/>
      <c r="QST70" s="134"/>
      <c r="QSU70" s="134"/>
      <c r="QSV70" s="134"/>
      <c r="QSW70" s="134"/>
      <c r="QSX70" s="134"/>
      <c r="QSY70" s="134"/>
      <c r="QSZ70" s="134"/>
      <c r="QTA70" s="134"/>
      <c r="QTB70" s="134"/>
      <c r="QTC70" s="134"/>
      <c r="QTD70" s="134"/>
      <c r="QTE70" s="134"/>
      <c r="QTF70" s="134"/>
      <c r="QTG70" s="134"/>
      <c r="QTH70" s="134"/>
      <c r="QTI70" s="134"/>
      <c r="QTJ70" s="134"/>
      <c r="QTK70" s="134"/>
      <c r="QTL70" s="134"/>
      <c r="QTM70" s="134"/>
      <c r="QTN70" s="134"/>
      <c r="QTO70" s="134"/>
      <c r="QTP70" s="134"/>
      <c r="QTQ70" s="134"/>
      <c r="QTR70" s="134"/>
      <c r="QTS70" s="134"/>
      <c r="QTT70" s="134"/>
      <c r="QTU70" s="134"/>
      <c r="QTV70" s="134"/>
      <c r="QTW70" s="134"/>
      <c r="QTX70" s="134"/>
      <c r="QTY70" s="134"/>
      <c r="QTZ70" s="134"/>
      <c r="QUA70" s="134"/>
      <c r="QUB70" s="134"/>
      <c r="QUC70" s="134"/>
      <c r="QUD70" s="134"/>
      <c r="QUE70" s="134"/>
      <c r="QUF70" s="134"/>
      <c r="QUG70" s="134"/>
      <c r="QUH70" s="134"/>
      <c r="QUI70" s="134"/>
      <c r="QUJ70" s="134"/>
      <c r="QUK70" s="134"/>
      <c r="QUL70" s="134"/>
      <c r="QUM70" s="134"/>
      <c r="QUN70" s="134"/>
      <c r="QUO70" s="134"/>
      <c r="QUP70" s="134"/>
      <c r="QUQ70" s="134"/>
      <c r="QUR70" s="134"/>
      <c r="QUS70" s="134"/>
      <c r="QUT70" s="134"/>
      <c r="QUU70" s="134"/>
      <c r="QUV70" s="134"/>
      <c r="QUW70" s="134"/>
      <c r="QUX70" s="134"/>
      <c r="QUY70" s="134"/>
      <c r="QUZ70" s="134"/>
      <c r="QVA70" s="134"/>
      <c r="QVB70" s="134"/>
      <c r="QVC70" s="134"/>
      <c r="QVD70" s="134"/>
      <c r="QVE70" s="134"/>
      <c r="QVF70" s="134"/>
      <c r="QVG70" s="134"/>
      <c r="QVH70" s="134"/>
      <c r="QVI70" s="134"/>
      <c r="QVJ70" s="134"/>
      <c r="QVK70" s="134"/>
      <c r="QVL70" s="134"/>
      <c r="QVM70" s="134"/>
      <c r="QVN70" s="134"/>
      <c r="QVO70" s="134"/>
      <c r="QVP70" s="134"/>
      <c r="QVQ70" s="134"/>
      <c r="QVR70" s="134"/>
      <c r="QVS70" s="134"/>
      <c r="QVT70" s="134"/>
      <c r="QVU70" s="134"/>
      <c r="QVV70" s="134"/>
      <c r="QVW70" s="134"/>
      <c r="QVX70" s="134"/>
      <c r="QVY70" s="134"/>
      <c r="QVZ70" s="134"/>
      <c r="QWA70" s="134"/>
      <c r="QWB70" s="134"/>
      <c r="QWC70" s="134"/>
      <c r="QWD70" s="134"/>
      <c r="QWE70" s="134"/>
      <c r="QWF70" s="134"/>
      <c r="QWG70" s="134"/>
      <c r="QWH70" s="134"/>
      <c r="QWI70" s="134"/>
      <c r="QWJ70" s="134"/>
      <c r="QWK70" s="134"/>
      <c r="QWL70" s="134"/>
      <c r="QWM70" s="134"/>
      <c r="QWN70" s="134"/>
      <c r="QWO70" s="134"/>
      <c r="QWP70" s="134"/>
      <c r="QWQ70" s="134"/>
      <c r="QWR70" s="134"/>
      <c r="QWS70" s="134"/>
      <c r="QWT70" s="134"/>
      <c r="QWU70" s="134"/>
      <c r="QWV70" s="134"/>
      <c r="QWW70" s="134"/>
      <c r="QWX70" s="134"/>
      <c r="QWY70" s="134"/>
      <c r="QWZ70" s="134"/>
      <c r="QXA70" s="134"/>
      <c r="QXB70" s="134"/>
      <c r="QXC70" s="134"/>
      <c r="QXD70" s="134"/>
      <c r="QXE70" s="134"/>
      <c r="QXF70" s="134"/>
      <c r="QXG70" s="134"/>
      <c r="QXH70" s="134"/>
      <c r="QXI70" s="134"/>
      <c r="QXJ70" s="134"/>
      <c r="QXK70" s="134"/>
      <c r="QXL70" s="134"/>
      <c r="QXM70" s="134"/>
      <c r="QXN70" s="134"/>
      <c r="QXO70" s="134"/>
      <c r="QXP70" s="134"/>
      <c r="QXQ70" s="134"/>
      <c r="QXR70" s="134"/>
      <c r="QXS70" s="134"/>
      <c r="QXT70" s="134"/>
      <c r="QXU70" s="134"/>
      <c r="QXV70" s="134"/>
      <c r="QXW70" s="134"/>
      <c r="QXX70" s="134"/>
      <c r="QXY70" s="134"/>
      <c r="QXZ70" s="134"/>
      <c r="QYA70" s="134"/>
      <c r="QYB70" s="134"/>
      <c r="QYC70" s="134"/>
      <c r="QYD70" s="134"/>
      <c r="QYE70" s="134"/>
      <c r="QYF70" s="134"/>
      <c r="QYG70" s="134"/>
      <c r="QYH70" s="134"/>
      <c r="QYI70" s="134"/>
      <c r="QYJ70" s="134"/>
      <c r="QYK70" s="134"/>
      <c r="QYL70" s="134"/>
      <c r="QYM70" s="134"/>
      <c r="QYN70" s="134"/>
      <c r="QYO70" s="134"/>
      <c r="QYP70" s="134"/>
      <c r="QYQ70" s="134"/>
      <c r="QYR70" s="134"/>
      <c r="QYS70" s="134"/>
      <c r="QYT70" s="134"/>
      <c r="QYU70" s="134"/>
      <c r="QYV70" s="134"/>
      <c r="QYW70" s="134"/>
      <c r="QYX70" s="134"/>
      <c r="QYY70" s="134"/>
      <c r="QYZ70" s="134"/>
      <c r="QZA70" s="134"/>
      <c r="QZB70" s="134"/>
      <c r="QZC70" s="134"/>
      <c r="QZD70" s="134"/>
      <c r="QZE70" s="134"/>
      <c r="QZF70" s="134"/>
      <c r="QZG70" s="134"/>
      <c r="QZH70" s="134"/>
      <c r="QZI70" s="134"/>
      <c r="QZJ70" s="134"/>
      <c r="QZK70" s="134"/>
      <c r="QZL70" s="134"/>
      <c r="QZM70" s="134"/>
      <c r="QZN70" s="134"/>
      <c r="QZO70" s="134"/>
      <c r="QZP70" s="134"/>
      <c r="QZQ70" s="134"/>
      <c r="QZR70" s="134"/>
      <c r="QZS70" s="134"/>
      <c r="QZT70" s="134"/>
      <c r="QZU70" s="134"/>
      <c r="QZV70" s="134"/>
      <c r="QZW70" s="134"/>
      <c r="QZX70" s="134"/>
      <c r="QZY70" s="134"/>
      <c r="QZZ70" s="134"/>
      <c r="RAA70" s="134"/>
      <c r="RAB70" s="134"/>
      <c r="RAC70" s="134"/>
      <c r="RAD70" s="134"/>
      <c r="RAE70" s="134"/>
      <c r="RAF70" s="134"/>
      <c r="RAG70" s="134"/>
      <c r="RAH70" s="134"/>
      <c r="RAI70" s="134"/>
      <c r="RAJ70" s="134"/>
      <c r="RAK70" s="134"/>
      <c r="RAL70" s="134"/>
      <c r="RAM70" s="134"/>
      <c r="RAN70" s="134"/>
      <c r="RAO70" s="134"/>
      <c r="RAP70" s="134"/>
      <c r="RAQ70" s="134"/>
      <c r="RAR70" s="134"/>
      <c r="RAS70" s="134"/>
      <c r="RAT70" s="134"/>
      <c r="RAU70" s="134"/>
      <c r="RAV70" s="134"/>
      <c r="RAW70" s="134"/>
      <c r="RAX70" s="134"/>
      <c r="RAY70" s="134"/>
      <c r="RAZ70" s="134"/>
      <c r="RBA70" s="134"/>
      <c r="RBB70" s="134"/>
      <c r="RBC70" s="134"/>
      <c r="RBD70" s="134"/>
      <c r="RBE70" s="134"/>
      <c r="RBF70" s="134"/>
      <c r="RBG70" s="134"/>
      <c r="RBH70" s="134"/>
      <c r="RBI70" s="134"/>
      <c r="RBJ70" s="134"/>
      <c r="RBK70" s="134"/>
      <c r="RBL70" s="134"/>
      <c r="RBM70" s="134"/>
      <c r="RBN70" s="134"/>
      <c r="RBO70" s="134"/>
      <c r="RBP70" s="134"/>
      <c r="RBQ70" s="134"/>
      <c r="RBR70" s="134"/>
      <c r="RBS70" s="134"/>
      <c r="RBT70" s="134"/>
      <c r="RBU70" s="134"/>
      <c r="RBV70" s="134"/>
      <c r="RBW70" s="134"/>
      <c r="RBX70" s="134"/>
      <c r="RBY70" s="134"/>
      <c r="RBZ70" s="134"/>
      <c r="RCA70" s="134"/>
      <c r="RCB70" s="134"/>
      <c r="RCC70" s="134"/>
      <c r="RCD70" s="134"/>
      <c r="RCE70" s="134"/>
      <c r="RCF70" s="134"/>
      <c r="RCG70" s="134"/>
      <c r="RCH70" s="134"/>
      <c r="RCI70" s="134"/>
      <c r="RCJ70" s="134"/>
      <c r="RCK70" s="134"/>
      <c r="RCL70" s="134"/>
      <c r="RCM70" s="134"/>
      <c r="RCN70" s="134"/>
      <c r="RCO70" s="134"/>
      <c r="RCP70" s="134"/>
      <c r="RCQ70" s="134"/>
      <c r="RCR70" s="134"/>
      <c r="RCS70" s="134"/>
      <c r="RCT70" s="134"/>
      <c r="RCU70" s="134"/>
      <c r="RCV70" s="134"/>
      <c r="RCW70" s="134"/>
      <c r="RCX70" s="134"/>
      <c r="RCY70" s="134"/>
      <c r="RCZ70" s="134"/>
      <c r="RDA70" s="134"/>
      <c r="RDB70" s="134"/>
      <c r="RDC70" s="134"/>
      <c r="RDD70" s="134"/>
      <c r="RDE70" s="134"/>
      <c r="RDF70" s="134"/>
      <c r="RDG70" s="134"/>
      <c r="RDH70" s="134"/>
      <c r="RDI70" s="134"/>
      <c r="RDJ70" s="134"/>
      <c r="RDK70" s="134"/>
      <c r="RDL70" s="134"/>
      <c r="RDM70" s="134"/>
      <c r="RDN70" s="134"/>
      <c r="RDO70" s="134"/>
      <c r="RDP70" s="134"/>
      <c r="RDQ70" s="134"/>
      <c r="RDR70" s="134"/>
      <c r="RDS70" s="134"/>
      <c r="RDT70" s="134"/>
      <c r="RDU70" s="134"/>
      <c r="RDV70" s="134"/>
      <c r="RDW70" s="134"/>
      <c r="RDX70" s="134"/>
      <c r="RDY70" s="134"/>
      <c r="RDZ70" s="134"/>
      <c r="REA70" s="134"/>
      <c r="REB70" s="134"/>
      <c r="REC70" s="134"/>
      <c r="RED70" s="134"/>
      <c r="REE70" s="134"/>
      <c r="REF70" s="134"/>
      <c r="REG70" s="134"/>
      <c r="REH70" s="134"/>
      <c r="REI70" s="134"/>
      <c r="REJ70" s="134"/>
      <c r="REK70" s="134"/>
      <c r="REL70" s="134"/>
      <c r="REM70" s="134"/>
      <c r="REN70" s="134"/>
      <c r="REO70" s="134"/>
      <c r="REP70" s="134"/>
      <c r="REQ70" s="134"/>
      <c r="RER70" s="134"/>
      <c r="RES70" s="134"/>
      <c r="RET70" s="134"/>
      <c r="REU70" s="134"/>
      <c r="REV70" s="134"/>
      <c r="REW70" s="134"/>
      <c r="REX70" s="134"/>
      <c r="REY70" s="134"/>
      <c r="REZ70" s="134"/>
      <c r="RFA70" s="134"/>
      <c r="RFB70" s="134"/>
      <c r="RFC70" s="134"/>
      <c r="RFD70" s="134"/>
      <c r="RFE70" s="134"/>
      <c r="RFF70" s="134"/>
      <c r="RFG70" s="134"/>
      <c r="RFH70" s="134"/>
      <c r="RFI70" s="134"/>
      <c r="RFJ70" s="134"/>
      <c r="RFK70" s="134"/>
      <c r="RFL70" s="134"/>
      <c r="RFM70" s="134"/>
      <c r="RFN70" s="134"/>
      <c r="RFO70" s="134"/>
      <c r="RFP70" s="134"/>
      <c r="RFQ70" s="134"/>
      <c r="RFR70" s="134"/>
      <c r="RFS70" s="134"/>
      <c r="RFT70" s="134"/>
      <c r="RFU70" s="134"/>
      <c r="RFV70" s="134"/>
      <c r="RFW70" s="134"/>
      <c r="RFX70" s="134"/>
      <c r="RFY70" s="134"/>
      <c r="RFZ70" s="134"/>
      <c r="RGA70" s="134"/>
      <c r="RGB70" s="134"/>
      <c r="RGC70" s="134"/>
      <c r="RGD70" s="134"/>
      <c r="RGE70" s="134"/>
      <c r="RGF70" s="134"/>
      <c r="RGG70" s="134"/>
      <c r="RGH70" s="134"/>
      <c r="RGI70" s="134"/>
      <c r="RGJ70" s="134"/>
      <c r="RGK70" s="134"/>
      <c r="RGL70" s="134"/>
      <c r="RGM70" s="134"/>
      <c r="RGN70" s="134"/>
      <c r="RGO70" s="134"/>
      <c r="RGP70" s="134"/>
      <c r="RGQ70" s="134"/>
      <c r="RGR70" s="134"/>
      <c r="RGS70" s="134"/>
      <c r="RGT70" s="134"/>
      <c r="RGU70" s="134"/>
      <c r="RGV70" s="134"/>
      <c r="RGW70" s="134"/>
      <c r="RGX70" s="134"/>
      <c r="RGY70" s="134"/>
      <c r="RGZ70" s="134"/>
      <c r="RHA70" s="134"/>
      <c r="RHB70" s="134"/>
      <c r="RHC70" s="134"/>
      <c r="RHD70" s="134"/>
      <c r="RHE70" s="134"/>
      <c r="RHF70" s="134"/>
      <c r="RHG70" s="134"/>
      <c r="RHH70" s="134"/>
      <c r="RHI70" s="134"/>
      <c r="RHJ70" s="134"/>
      <c r="RHK70" s="134"/>
      <c r="RHL70" s="134"/>
      <c r="RHM70" s="134"/>
      <c r="RHN70" s="134"/>
      <c r="RHO70" s="134"/>
      <c r="RHP70" s="134"/>
      <c r="RHQ70" s="134"/>
      <c r="RHR70" s="134"/>
      <c r="RHS70" s="134"/>
      <c r="RHT70" s="134"/>
      <c r="RHU70" s="134"/>
      <c r="RHV70" s="134"/>
      <c r="RHW70" s="134"/>
      <c r="RHX70" s="134"/>
      <c r="RHY70" s="134"/>
      <c r="RHZ70" s="134"/>
      <c r="RIA70" s="134"/>
      <c r="RIB70" s="134"/>
      <c r="RIC70" s="134"/>
      <c r="RID70" s="134"/>
      <c r="RIE70" s="134"/>
      <c r="RIF70" s="134"/>
      <c r="RIG70" s="134"/>
      <c r="RIH70" s="134"/>
      <c r="RII70" s="134"/>
      <c r="RIJ70" s="134"/>
      <c r="RIK70" s="134"/>
      <c r="RIL70" s="134"/>
      <c r="RIM70" s="134"/>
      <c r="RIN70" s="134"/>
      <c r="RIO70" s="134"/>
      <c r="RIP70" s="134"/>
      <c r="RIQ70" s="134"/>
      <c r="RIR70" s="134"/>
      <c r="RIS70" s="134"/>
      <c r="RIT70" s="134"/>
      <c r="RIU70" s="134"/>
      <c r="RIV70" s="134"/>
      <c r="RIW70" s="134"/>
      <c r="RIX70" s="134"/>
      <c r="RIY70" s="134"/>
      <c r="RIZ70" s="134"/>
      <c r="RJA70" s="134"/>
      <c r="RJB70" s="134"/>
      <c r="RJC70" s="134"/>
      <c r="RJD70" s="134"/>
      <c r="RJE70" s="134"/>
      <c r="RJF70" s="134"/>
      <c r="RJG70" s="134"/>
      <c r="RJH70" s="134"/>
      <c r="RJI70" s="134"/>
      <c r="RJJ70" s="134"/>
      <c r="RJK70" s="134"/>
      <c r="RJL70" s="134"/>
      <c r="RJM70" s="134"/>
      <c r="RJN70" s="134"/>
      <c r="RJO70" s="134"/>
      <c r="RJP70" s="134"/>
      <c r="RJQ70" s="134"/>
      <c r="RJR70" s="134"/>
      <c r="RJS70" s="134"/>
      <c r="RJT70" s="134"/>
      <c r="RJU70" s="134"/>
      <c r="RJV70" s="134"/>
      <c r="RJW70" s="134"/>
      <c r="RJX70" s="134"/>
      <c r="RJY70" s="134"/>
      <c r="RJZ70" s="134"/>
      <c r="RKA70" s="134"/>
      <c r="RKB70" s="134"/>
      <c r="RKC70" s="134"/>
      <c r="RKD70" s="134"/>
      <c r="RKE70" s="134"/>
      <c r="RKF70" s="134"/>
      <c r="RKG70" s="134"/>
      <c r="RKH70" s="134"/>
      <c r="RKI70" s="134"/>
      <c r="RKJ70" s="134"/>
      <c r="RKK70" s="134"/>
      <c r="RKL70" s="134"/>
      <c r="RKM70" s="134"/>
      <c r="RKN70" s="134"/>
      <c r="RKO70" s="134"/>
      <c r="RKP70" s="134"/>
      <c r="RKQ70" s="134"/>
      <c r="RKR70" s="134"/>
      <c r="RKS70" s="134"/>
      <c r="RKT70" s="134"/>
      <c r="RKU70" s="134"/>
      <c r="RKV70" s="134"/>
      <c r="RKW70" s="134"/>
      <c r="RKX70" s="134"/>
      <c r="RKY70" s="134"/>
      <c r="RKZ70" s="134"/>
      <c r="RLA70" s="134"/>
      <c r="RLB70" s="134"/>
      <c r="RLC70" s="134"/>
      <c r="RLD70" s="134"/>
      <c r="RLE70" s="134"/>
      <c r="RLF70" s="134"/>
      <c r="RLG70" s="134"/>
      <c r="RLH70" s="134"/>
      <c r="RLI70" s="134"/>
      <c r="RLJ70" s="134"/>
      <c r="RLK70" s="134"/>
      <c r="RLL70" s="134"/>
      <c r="RLM70" s="134"/>
      <c r="RLN70" s="134"/>
      <c r="RLO70" s="134"/>
      <c r="RLP70" s="134"/>
      <c r="RLQ70" s="134"/>
      <c r="RLR70" s="134"/>
      <c r="RLS70" s="134"/>
      <c r="RLT70" s="134"/>
      <c r="RLU70" s="134"/>
      <c r="RLV70" s="134"/>
      <c r="RLW70" s="134"/>
      <c r="RLX70" s="134"/>
      <c r="RLY70" s="134"/>
      <c r="RLZ70" s="134"/>
      <c r="RMA70" s="134"/>
      <c r="RMB70" s="134"/>
      <c r="RMC70" s="134"/>
      <c r="RMD70" s="134"/>
      <c r="RME70" s="134"/>
      <c r="RMF70" s="134"/>
      <c r="RMG70" s="134"/>
      <c r="RMH70" s="134"/>
      <c r="RMI70" s="134"/>
      <c r="RMJ70" s="134"/>
      <c r="RMK70" s="134"/>
      <c r="RML70" s="134"/>
      <c r="RMM70" s="134"/>
      <c r="RMN70" s="134"/>
      <c r="RMO70" s="134"/>
      <c r="RMP70" s="134"/>
      <c r="RMQ70" s="134"/>
      <c r="RMR70" s="134"/>
      <c r="RMS70" s="134"/>
      <c r="RMT70" s="134"/>
      <c r="RMU70" s="134"/>
      <c r="RMV70" s="134"/>
      <c r="RMW70" s="134"/>
      <c r="RMX70" s="134"/>
      <c r="RMY70" s="134"/>
      <c r="RMZ70" s="134"/>
      <c r="RNA70" s="134"/>
      <c r="RNB70" s="134"/>
      <c r="RNC70" s="134"/>
      <c r="RND70" s="134"/>
      <c r="RNE70" s="134"/>
      <c r="RNF70" s="134"/>
      <c r="RNG70" s="134"/>
      <c r="RNH70" s="134"/>
      <c r="RNI70" s="134"/>
      <c r="RNJ70" s="134"/>
      <c r="RNK70" s="134"/>
      <c r="RNL70" s="134"/>
      <c r="RNM70" s="134"/>
      <c r="RNN70" s="134"/>
      <c r="RNO70" s="134"/>
      <c r="RNP70" s="134"/>
      <c r="RNQ70" s="134"/>
      <c r="RNR70" s="134"/>
      <c r="RNS70" s="134"/>
      <c r="RNT70" s="134"/>
      <c r="RNU70" s="134"/>
      <c r="RNV70" s="134"/>
      <c r="RNW70" s="134"/>
      <c r="RNX70" s="134"/>
      <c r="RNY70" s="134"/>
      <c r="RNZ70" s="134"/>
      <c r="ROA70" s="134"/>
      <c r="ROB70" s="134"/>
      <c r="ROC70" s="134"/>
      <c r="ROD70" s="134"/>
      <c r="ROE70" s="134"/>
      <c r="ROF70" s="134"/>
      <c r="ROG70" s="134"/>
      <c r="ROH70" s="134"/>
      <c r="ROI70" s="134"/>
      <c r="ROJ70" s="134"/>
      <c r="ROK70" s="134"/>
      <c r="ROL70" s="134"/>
      <c r="ROM70" s="134"/>
      <c r="RON70" s="134"/>
      <c r="ROO70" s="134"/>
      <c r="ROP70" s="134"/>
      <c r="ROQ70" s="134"/>
      <c r="ROR70" s="134"/>
      <c r="ROS70" s="134"/>
      <c r="ROT70" s="134"/>
      <c r="ROU70" s="134"/>
      <c r="ROV70" s="134"/>
      <c r="ROW70" s="134"/>
      <c r="ROX70" s="134"/>
      <c r="ROY70" s="134"/>
      <c r="ROZ70" s="134"/>
      <c r="RPA70" s="134"/>
      <c r="RPB70" s="134"/>
      <c r="RPC70" s="134"/>
      <c r="RPD70" s="134"/>
      <c r="RPE70" s="134"/>
      <c r="RPF70" s="134"/>
      <c r="RPG70" s="134"/>
      <c r="RPH70" s="134"/>
      <c r="RPI70" s="134"/>
      <c r="RPJ70" s="134"/>
      <c r="RPK70" s="134"/>
      <c r="RPL70" s="134"/>
      <c r="RPM70" s="134"/>
      <c r="RPN70" s="134"/>
      <c r="RPO70" s="134"/>
      <c r="RPP70" s="134"/>
      <c r="RPQ70" s="134"/>
      <c r="RPR70" s="134"/>
      <c r="RPS70" s="134"/>
      <c r="RPT70" s="134"/>
      <c r="RPU70" s="134"/>
      <c r="RPV70" s="134"/>
      <c r="RPW70" s="134"/>
      <c r="RPX70" s="134"/>
      <c r="RPY70" s="134"/>
      <c r="RPZ70" s="134"/>
      <c r="RQA70" s="134"/>
      <c r="RQB70" s="134"/>
      <c r="RQC70" s="134"/>
      <c r="RQD70" s="134"/>
      <c r="RQE70" s="134"/>
      <c r="RQF70" s="134"/>
      <c r="RQG70" s="134"/>
      <c r="RQH70" s="134"/>
      <c r="RQI70" s="134"/>
      <c r="RQJ70" s="134"/>
      <c r="RQK70" s="134"/>
      <c r="RQL70" s="134"/>
      <c r="RQM70" s="134"/>
      <c r="RQN70" s="134"/>
      <c r="RQO70" s="134"/>
      <c r="RQP70" s="134"/>
      <c r="RQQ70" s="134"/>
      <c r="RQR70" s="134"/>
      <c r="RQS70" s="134"/>
      <c r="RQT70" s="134"/>
      <c r="RQU70" s="134"/>
      <c r="RQV70" s="134"/>
      <c r="RQW70" s="134"/>
      <c r="RQX70" s="134"/>
      <c r="RQY70" s="134"/>
      <c r="RQZ70" s="134"/>
      <c r="RRA70" s="134"/>
      <c r="RRB70" s="134"/>
      <c r="RRC70" s="134"/>
      <c r="RRD70" s="134"/>
      <c r="RRE70" s="134"/>
      <c r="RRF70" s="134"/>
      <c r="RRG70" s="134"/>
      <c r="RRH70" s="134"/>
      <c r="RRI70" s="134"/>
      <c r="RRJ70" s="134"/>
      <c r="RRK70" s="134"/>
      <c r="RRL70" s="134"/>
      <c r="RRM70" s="134"/>
      <c r="RRN70" s="134"/>
      <c r="RRO70" s="134"/>
      <c r="RRP70" s="134"/>
      <c r="RRQ70" s="134"/>
      <c r="RRR70" s="134"/>
      <c r="RRS70" s="134"/>
      <c r="RRT70" s="134"/>
      <c r="RRU70" s="134"/>
      <c r="RRV70" s="134"/>
      <c r="RRW70" s="134"/>
      <c r="RRX70" s="134"/>
      <c r="RRY70" s="134"/>
      <c r="RRZ70" s="134"/>
      <c r="RSA70" s="134"/>
      <c r="RSB70" s="134"/>
      <c r="RSC70" s="134"/>
      <c r="RSD70" s="134"/>
      <c r="RSE70" s="134"/>
      <c r="RSF70" s="134"/>
      <c r="RSG70" s="134"/>
      <c r="RSH70" s="134"/>
      <c r="RSI70" s="134"/>
      <c r="RSJ70" s="134"/>
      <c r="RSK70" s="134"/>
      <c r="RSL70" s="134"/>
      <c r="RSM70" s="134"/>
      <c r="RSN70" s="134"/>
      <c r="RSO70" s="134"/>
      <c r="RSP70" s="134"/>
      <c r="RSQ70" s="134"/>
      <c r="RSR70" s="134"/>
      <c r="RSS70" s="134"/>
      <c r="RST70" s="134"/>
      <c r="RSU70" s="134"/>
      <c r="RSV70" s="134"/>
      <c r="RSW70" s="134"/>
      <c r="RSX70" s="134"/>
      <c r="RSY70" s="134"/>
      <c r="RSZ70" s="134"/>
      <c r="RTA70" s="134"/>
      <c r="RTB70" s="134"/>
      <c r="RTC70" s="134"/>
      <c r="RTD70" s="134"/>
      <c r="RTE70" s="134"/>
      <c r="RTF70" s="134"/>
      <c r="RTG70" s="134"/>
      <c r="RTH70" s="134"/>
      <c r="RTI70" s="134"/>
      <c r="RTJ70" s="134"/>
      <c r="RTK70" s="134"/>
      <c r="RTL70" s="134"/>
      <c r="RTM70" s="134"/>
      <c r="RTN70" s="134"/>
      <c r="RTO70" s="134"/>
      <c r="RTP70" s="134"/>
      <c r="RTQ70" s="134"/>
      <c r="RTR70" s="134"/>
      <c r="RTS70" s="134"/>
      <c r="RTT70" s="134"/>
      <c r="RTU70" s="134"/>
      <c r="RTV70" s="134"/>
      <c r="RTW70" s="134"/>
      <c r="RTX70" s="134"/>
      <c r="RTY70" s="134"/>
      <c r="RTZ70" s="134"/>
      <c r="RUA70" s="134"/>
      <c r="RUB70" s="134"/>
      <c r="RUC70" s="134"/>
      <c r="RUD70" s="134"/>
      <c r="RUE70" s="134"/>
      <c r="RUF70" s="134"/>
      <c r="RUG70" s="134"/>
      <c r="RUH70" s="134"/>
      <c r="RUI70" s="134"/>
      <c r="RUJ70" s="134"/>
      <c r="RUK70" s="134"/>
      <c r="RUL70" s="134"/>
      <c r="RUM70" s="134"/>
      <c r="RUN70" s="134"/>
      <c r="RUO70" s="134"/>
      <c r="RUP70" s="134"/>
      <c r="RUQ70" s="134"/>
      <c r="RUR70" s="134"/>
      <c r="RUS70" s="134"/>
      <c r="RUT70" s="134"/>
      <c r="RUU70" s="134"/>
      <c r="RUV70" s="134"/>
      <c r="RUW70" s="134"/>
      <c r="RUX70" s="134"/>
      <c r="RUY70" s="134"/>
      <c r="RUZ70" s="134"/>
      <c r="RVA70" s="134"/>
      <c r="RVB70" s="134"/>
      <c r="RVC70" s="134"/>
      <c r="RVD70" s="134"/>
      <c r="RVE70" s="134"/>
      <c r="RVF70" s="134"/>
      <c r="RVG70" s="134"/>
      <c r="RVH70" s="134"/>
      <c r="RVI70" s="134"/>
      <c r="RVJ70" s="134"/>
      <c r="RVK70" s="134"/>
      <c r="RVL70" s="134"/>
      <c r="RVM70" s="134"/>
      <c r="RVN70" s="134"/>
      <c r="RVO70" s="134"/>
      <c r="RVP70" s="134"/>
      <c r="RVQ70" s="134"/>
      <c r="RVR70" s="134"/>
      <c r="RVS70" s="134"/>
      <c r="RVT70" s="134"/>
      <c r="RVU70" s="134"/>
      <c r="RVV70" s="134"/>
      <c r="RVW70" s="134"/>
      <c r="RVX70" s="134"/>
      <c r="RVY70" s="134"/>
      <c r="RVZ70" s="134"/>
      <c r="RWA70" s="134"/>
      <c r="RWB70" s="134"/>
      <c r="RWC70" s="134"/>
      <c r="RWD70" s="134"/>
      <c r="RWE70" s="134"/>
      <c r="RWF70" s="134"/>
      <c r="RWG70" s="134"/>
      <c r="RWH70" s="134"/>
      <c r="RWI70" s="134"/>
      <c r="RWJ70" s="134"/>
      <c r="RWK70" s="134"/>
      <c r="RWL70" s="134"/>
      <c r="RWM70" s="134"/>
      <c r="RWN70" s="134"/>
      <c r="RWO70" s="134"/>
      <c r="RWP70" s="134"/>
      <c r="RWQ70" s="134"/>
      <c r="RWR70" s="134"/>
      <c r="RWS70" s="134"/>
      <c r="RWT70" s="134"/>
      <c r="RWU70" s="134"/>
      <c r="RWV70" s="134"/>
      <c r="RWW70" s="134"/>
      <c r="RWX70" s="134"/>
      <c r="RWY70" s="134"/>
      <c r="RWZ70" s="134"/>
      <c r="RXA70" s="134"/>
      <c r="RXB70" s="134"/>
      <c r="RXC70" s="134"/>
      <c r="RXD70" s="134"/>
      <c r="RXE70" s="134"/>
      <c r="RXF70" s="134"/>
      <c r="RXG70" s="134"/>
      <c r="RXH70" s="134"/>
      <c r="RXI70" s="134"/>
      <c r="RXJ70" s="134"/>
      <c r="RXK70" s="134"/>
      <c r="RXL70" s="134"/>
      <c r="RXM70" s="134"/>
      <c r="RXN70" s="134"/>
      <c r="RXO70" s="134"/>
      <c r="RXP70" s="134"/>
      <c r="RXQ70" s="134"/>
      <c r="RXR70" s="134"/>
      <c r="RXS70" s="134"/>
      <c r="RXT70" s="134"/>
      <c r="RXU70" s="134"/>
      <c r="RXV70" s="134"/>
      <c r="RXW70" s="134"/>
      <c r="RXX70" s="134"/>
      <c r="RXY70" s="134"/>
      <c r="RXZ70" s="134"/>
      <c r="RYA70" s="134"/>
      <c r="RYB70" s="134"/>
      <c r="RYC70" s="134"/>
      <c r="RYD70" s="134"/>
      <c r="RYE70" s="134"/>
      <c r="RYF70" s="134"/>
      <c r="RYG70" s="134"/>
      <c r="RYH70" s="134"/>
      <c r="RYI70" s="134"/>
      <c r="RYJ70" s="134"/>
      <c r="RYK70" s="134"/>
      <c r="RYL70" s="134"/>
      <c r="RYM70" s="134"/>
      <c r="RYN70" s="134"/>
      <c r="RYO70" s="134"/>
      <c r="RYP70" s="134"/>
      <c r="RYQ70" s="134"/>
      <c r="RYR70" s="134"/>
      <c r="RYS70" s="134"/>
      <c r="RYT70" s="134"/>
      <c r="RYU70" s="134"/>
      <c r="RYV70" s="134"/>
      <c r="RYW70" s="134"/>
      <c r="RYX70" s="134"/>
      <c r="RYY70" s="134"/>
      <c r="RYZ70" s="134"/>
      <c r="RZA70" s="134"/>
      <c r="RZB70" s="134"/>
      <c r="RZC70" s="134"/>
      <c r="RZD70" s="134"/>
      <c r="RZE70" s="134"/>
      <c r="RZF70" s="134"/>
      <c r="RZG70" s="134"/>
      <c r="RZH70" s="134"/>
      <c r="RZI70" s="134"/>
      <c r="RZJ70" s="134"/>
      <c r="RZK70" s="134"/>
      <c r="RZL70" s="134"/>
      <c r="RZM70" s="134"/>
      <c r="RZN70" s="134"/>
      <c r="RZO70" s="134"/>
      <c r="RZP70" s="134"/>
      <c r="RZQ70" s="134"/>
      <c r="RZR70" s="134"/>
      <c r="RZS70" s="134"/>
      <c r="RZT70" s="134"/>
      <c r="RZU70" s="134"/>
      <c r="RZV70" s="134"/>
      <c r="RZW70" s="134"/>
      <c r="RZX70" s="134"/>
      <c r="RZY70" s="134"/>
      <c r="RZZ70" s="134"/>
      <c r="SAA70" s="134"/>
      <c r="SAB70" s="134"/>
      <c r="SAC70" s="134"/>
      <c r="SAD70" s="134"/>
      <c r="SAE70" s="134"/>
      <c r="SAF70" s="134"/>
      <c r="SAG70" s="134"/>
      <c r="SAH70" s="134"/>
      <c r="SAI70" s="134"/>
      <c r="SAJ70" s="134"/>
      <c r="SAK70" s="134"/>
      <c r="SAL70" s="134"/>
      <c r="SAM70" s="134"/>
      <c r="SAN70" s="134"/>
      <c r="SAO70" s="134"/>
      <c r="SAP70" s="134"/>
      <c r="SAQ70" s="134"/>
      <c r="SAR70" s="134"/>
      <c r="SAS70" s="134"/>
      <c r="SAT70" s="134"/>
      <c r="SAU70" s="134"/>
      <c r="SAV70" s="134"/>
      <c r="SAW70" s="134"/>
      <c r="SAX70" s="134"/>
      <c r="SAY70" s="134"/>
      <c r="SAZ70" s="134"/>
      <c r="SBA70" s="134"/>
      <c r="SBB70" s="134"/>
      <c r="SBC70" s="134"/>
      <c r="SBD70" s="134"/>
      <c r="SBE70" s="134"/>
      <c r="SBF70" s="134"/>
      <c r="SBG70" s="134"/>
      <c r="SBH70" s="134"/>
      <c r="SBI70" s="134"/>
      <c r="SBJ70" s="134"/>
      <c r="SBK70" s="134"/>
      <c r="SBL70" s="134"/>
      <c r="SBM70" s="134"/>
      <c r="SBN70" s="134"/>
      <c r="SBO70" s="134"/>
      <c r="SBP70" s="134"/>
      <c r="SBQ70" s="134"/>
      <c r="SBR70" s="134"/>
      <c r="SBS70" s="134"/>
      <c r="SBT70" s="134"/>
      <c r="SBU70" s="134"/>
      <c r="SBV70" s="134"/>
      <c r="SBW70" s="134"/>
      <c r="SBX70" s="134"/>
      <c r="SBY70" s="134"/>
      <c r="SBZ70" s="134"/>
      <c r="SCA70" s="134"/>
      <c r="SCB70" s="134"/>
      <c r="SCC70" s="134"/>
      <c r="SCD70" s="134"/>
      <c r="SCE70" s="134"/>
      <c r="SCF70" s="134"/>
      <c r="SCG70" s="134"/>
      <c r="SCH70" s="134"/>
      <c r="SCI70" s="134"/>
      <c r="SCJ70" s="134"/>
      <c r="SCK70" s="134"/>
      <c r="SCL70" s="134"/>
      <c r="SCM70" s="134"/>
      <c r="SCN70" s="134"/>
      <c r="SCO70" s="134"/>
      <c r="SCP70" s="134"/>
      <c r="SCQ70" s="134"/>
      <c r="SCR70" s="134"/>
      <c r="SCS70" s="134"/>
      <c r="SCT70" s="134"/>
      <c r="SCU70" s="134"/>
      <c r="SCV70" s="134"/>
      <c r="SCW70" s="134"/>
      <c r="SCX70" s="134"/>
      <c r="SCY70" s="134"/>
      <c r="SCZ70" s="134"/>
      <c r="SDA70" s="134"/>
      <c r="SDB70" s="134"/>
      <c r="SDC70" s="134"/>
      <c r="SDD70" s="134"/>
      <c r="SDE70" s="134"/>
      <c r="SDF70" s="134"/>
      <c r="SDG70" s="134"/>
      <c r="SDH70" s="134"/>
      <c r="SDI70" s="134"/>
      <c r="SDJ70" s="134"/>
      <c r="SDK70" s="134"/>
      <c r="SDL70" s="134"/>
      <c r="SDM70" s="134"/>
      <c r="SDN70" s="134"/>
      <c r="SDO70" s="134"/>
      <c r="SDP70" s="134"/>
      <c r="SDQ70" s="134"/>
      <c r="SDR70" s="134"/>
      <c r="SDS70" s="134"/>
      <c r="SDT70" s="134"/>
      <c r="SDU70" s="134"/>
      <c r="SDV70" s="134"/>
      <c r="SDW70" s="134"/>
      <c r="SDX70" s="134"/>
      <c r="SDY70" s="134"/>
      <c r="SDZ70" s="134"/>
      <c r="SEA70" s="134"/>
      <c r="SEB70" s="134"/>
      <c r="SEC70" s="134"/>
      <c r="SED70" s="134"/>
      <c r="SEE70" s="134"/>
      <c r="SEF70" s="134"/>
      <c r="SEG70" s="134"/>
      <c r="SEH70" s="134"/>
      <c r="SEI70" s="134"/>
      <c r="SEJ70" s="134"/>
      <c r="SEK70" s="134"/>
      <c r="SEL70" s="134"/>
      <c r="SEM70" s="134"/>
      <c r="SEN70" s="134"/>
      <c r="SEO70" s="134"/>
      <c r="SEP70" s="134"/>
      <c r="SEQ70" s="134"/>
      <c r="SER70" s="134"/>
      <c r="SES70" s="134"/>
      <c r="SET70" s="134"/>
      <c r="SEU70" s="134"/>
      <c r="SEV70" s="134"/>
      <c r="SEW70" s="134"/>
      <c r="SEX70" s="134"/>
      <c r="SEY70" s="134"/>
      <c r="SEZ70" s="134"/>
      <c r="SFA70" s="134"/>
      <c r="SFB70" s="134"/>
      <c r="SFC70" s="134"/>
      <c r="SFD70" s="134"/>
      <c r="SFE70" s="134"/>
      <c r="SFF70" s="134"/>
      <c r="SFG70" s="134"/>
      <c r="SFH70" s="134"/>
      <c r="SFI70" s="134"/>
      <c r="SFJ70" s="134"/>
      <c r="SFK70" s="134"/>
      <c r="SFL70" s="134"/>
      <c r="SFM70" s="134"/>
      <c r="SFN70" s="134"/>
      <c r="SFO70" s="134"/>
      <c r="SFP70" s="134"/>
      <c r="SFQ70" s="134"/>
      <c r="SFR70" s="134"/>
      <c r="SFS70" s="134"/>
      <c r="SFT70" s="134"/>
      <c r="SFU70" s="134"/>
      <c r="SFV70" s="134"/>
      <c r="SFW70" s="134"/>
      <c r="SFX70" s="134"/>
      <c r="SFY70" s="134"/>
      <c r="SFZ70" s="134"/>
      <c r="SGA70" s="134"/>
      <c r="SGB70" s="134"/>
      <c r="SGC70" s="134"/>
      <c r="SGD70" s="134"/>
      <c r="SGE70" s="134"/>
      <c r="SGF70" s="134"/>
      <c r="SGG70" s="134"/>
      <c r="SGH70" s="134"/>
      <c r="SGI70" s="134"/>
      <c r="SGJ70" s="134"/>
      <c r="SGK70" s="134"/>
      <c r="SGL70" s="134"/>
      <c r="SGM70" s="134"/>
      <c r="SGN70" s="134"/>
      <c r="SGO70" s="134"/>
      <c r="SGP70" s="134"/>
      <c r="SGQ70" s="134"/>
      <c r="SGR70" s="134"/>
      <c r="SGS70" s="134"/>
      <c r="SGT70" s="134"/>
      <c r="SGU70" s="134"/>
      <c r="SGV70" s="134"/>
      <c r="SGW70" s="134"/>
      <c r="SGX70" s="134"/>
      <c r="SGY70" s="134"/>
      <c r="SGZ70" s="134"/>
      <c r="SHA70" s="134"/>
      <c r="SHB70" s="134"/>
      <c r="SHC70" s="134"/>
      <c r="SHD70" s="134"/>
      <c r="SHE70" s="134"/>
      <c r="SHF70" s="134"/>
      <c r="SHG70" s="134"/>
      <c r="SHH70" s="134"/>
      <c r="SHI70" s="134"/>
      <c r="SHJ70" s="134"/>
      <c r="SHK70" s="134"/>
      <c r="SHL70" s="134"/>
      <c r="SHM70" s="134"/>
      <c r="SHN70" s="134"/>
      <c r="SHO70" s="134"/>
      <c r="SHP70" s="134"/>
      <c r="SHQ70" s="134"/>
      <c r="SHR70" s="134"/>
      <c r="SHS70" s="134"/>
      <c r="SHT70" s="134"/>
      <c r="SHU70" s="134"/>
      <c r="SHV70" s="134"/>
      <c r="SHW70" s="134"/>
      <c r="SHX70" s="134"/>
      <c r="SHY70" s="134"/>
      <c r="SHZ70" s="134"/>
      <c r="SIA70" s="134"/>
      <c r="SIB70" s="134"/>
      <c r="SIC70" s="134"/>
      <c r="SID70" s="134"/>
      <c r="SIE70" s="134"/>
      <c r="SIF70" s="134"/>
      <c r="SIG70" s="134"/>
      <c r="SIH70" s="134"/>
      <c r="SII70" s="134"/>
      <c r="SIJ70" s="134"/>
      <c r="SIK70" s="134"/>
      <c r="SIL70" s="134"/>
      <c r="SIM70" s="134"/>
      <c r="SIN70" s="134"/>
      <c r="SIO70" s="134"/>
      <c r="SIP70" s="134"/>
      <c r="SIQ70" s="134"/>
      <c r="SIR70" s="134"/>
      <c r="SIS70" s="134"/>
      <c r="SIT70" s="134"/>
      <c r="SIU70" s="134"/>
      <c r="SIV70" s="134"/>
      <c r="SIW70" s="134"/>
      <c r="SIX70" s="134"/>
      <c r="SIY70" s="134"/>
      <c r="SIZ70" s="134"/>
      <c r="SJA70" s="134"/>
      <c r="SJB70" s="134"/>
      <c r="SJC70" s="134"/>
      <c r="SJD70" s="134"/>
      <c r="SJE70" s="134"/>
      <c r="SJF70" s="134"/>
      <c r="SJG70" s="134"/>
      <c r="SJH70" s="134"/>
      <c r="SJI70" s="134"/>
      <c r="SJJ70" s="134"/>
      <c r="SJK70" s="134"/>
      <c r="SJL70" s="134"/>
      <c r="SJM70" s="134"/>
      <c r="SJN70" s="134"/>
      <c r="SJO70" s="134"/>
      <c r="SJP70" s="134"/>
      <c r="SJQ70" s="134"/>
      <c r="SJR70" s="134"/>
      <c r="SJS70" s="134"/>
      <c r="SJT70" s="134"/>
      <c r="SJU70" s="134"/>
      <c r="SJV70" s="134"/>
      <c r="SJW70" s="134"/>
      <c r="SJX70" s="134"/>
      <c r="SJY70" s="134"/>
      <c r="SJZ70" s="134"/>
      <c r="SKA70" s="134"/>
      <c r="SKB70" s="134"/>
      <c r="SKC70" s="134"/>
      <c r="SKD70" s="134"/>
      <c r="SKE70" s="134"/>
      <c r="SKF70" s="134"/>
      <c r="SKG70" s="134"/>
      <c r="SKH70" s="134"/>
      <c r="SKI70" s="134"/>
      <c r="SKJ70" s="134"/>
      <c r="SKK70" s="134"/>
      <c r="SKL70" s="134"/>
      <c r="SKM70" s="134"/>
      <c r="SKN70" s="134"/>
      <c r="SKO70" s="134"/>
      <c r="SKP70" s="134"/>
      <c r="SKQ70" s="134"/>
      <c r="SKR70" s="134"/>
      <c r="SKS70" s="134"/>
      <c r="SKT70" s="134"/>
      <c r="SKU70" s="134"/>
      <c r="SKV70" s="134"/>
      <c r="SKW70" s="134"/>
      <c r="SKX70" s="134"/>
      <c r="SKY70" s="134"/>
      <c r="SKZ70" s="134"/>
      <c r="SLA70" s="134"/>
      <c r="SLB70" s="134"/>
      <c r="SLC70" s="134"/>
      <c r="SLD70" s="134"/>
      <c r="SLE70" s="134"/>
      <c r="SLF70" s="134"/>
      <c r="SLG70" s="134"/>
      <c r="SLH70" s="134"/>
      <c r="SLI70" s="134"/>
      <c r="SLJ70" s="134"/>
      <c r="SLK70" s="134"/>
      <c r="SLL70" s="134"/>
      <c r="SLM70" s="134"/>
      <c r="SLN70" s="134"/>
      <c r="SLO70" s="134"/>
      <c r="SLP70" s="134"/>
      <c r="SLQ70" s="134"/>
      <c r="SLR70" s="134"/>
      <c r="SLS70" s="134"/>
      <c r="SLT70" s="134"/>
      <c r="SLU70" s="134"/>
      <c r="SLV70" s="134"/>
      <c r="SLW70" s="134"/>
      <c r="SLX70" s="134"/>
      <c r="SLY70" s="134"/>
      <c r="SLZ70" s="134"/>
      <c r="SMA70" s="134"/>
      <c r="SMB70" s="134"/>
      <c r="SMC70" s="134"/>
      <c r="SMD70" s="134"/>
      <c r="SME70" s="134"/>
      <c r="SMF70" s="134"/>
      <c r="SMG70" s="134"/>
      <c r="SMH70" s="134"/>
      <c r="SMI70" s="134"/>
      <c r="SMJ70" s="134"/>
      <c r="SMK70" s="134"/>
      <c r="SML70" s="134"/>
      <c r="SMM70" s="134"/>
      <c r="SMN70" s="134"/>
      <c r="SMO70" s="134"/>
      <c r="SMP70" s="134"/>
      <c r="SMQ70" s="134"/>
      <c r="SMR70" s="134"/>
      <c r="SMS70" s="134"/>
      <c r="SMT70" s="134"/>
      <c r="SMU70" s="134"/>
      <c r="SMV70" s="134"/>
      <c r="SMW70" s="134"/>
      <c r="SMX70" s="134"/>
      <c r="SMY70" s="134"/>
      <c r="SMZ70" s="134"/>
      <c r="SNA70" s="134"/>
      <c r="SNB70" s="134"/>
      <c r="SNC70" s="134"/>
      <c r="SND70" s="134"/>
      <c r="SNE70" s="134"/>
      <c r="SNF70" s="134"/>
      <c r="SNG70" s="134"/>
      <c r="SNH70" s="134"/>
      <c r="SNI70" s="134"/>
      <c r="SNJ70" s="134"/>
      <c r="SNK70" s="134"/>
      <c r="SNL70" s="134"/>
      <c r="SNM70" s="134"/>
      <c r="SNN70" s="134"/>
      <c r="SNO70" s="134"/>
      <c r="SNP70" s="134"/>
      <c r="SNQ70" s="134"/>
      <c r="SNR70" s="134"/>
      <c r="SNS70" s="134"/>
      <c r="SNT70" s="134"/>
      <c r="SNU70" s="134"/>
      <c r="SNV70" s="134"/>
      <c r="SNW70" s="134"/>
      <c r="SNX70" s="134"/>
      <c r="SNY70" s="134"/>
      <c r="SNZ70" s="134"/>
      <c r="SOA70" s="134"/>
      <c r="SOB70" s="134"/>
      <c r="SOC70" s="134"/>
      <c r="SOD70" s="134"/>
      <c r="SOE70" s="134"/>
      <c r="SOF70" s="134"/>
      <c r="SOG70" s="134"/>
      <c r="SOH70" s="134"/>
      <c r="SOI70" s="134"/>
      <c r="SOJ70" s="134"/>
      <c r="SOK70" s="134"/>
      <c r="SOL70" s="134"/>
      <c r="SOM70" s="134"/>
      <c r="SON70" s="134"/>
      <c r="SOO70" s="134"/>
      <c r="SOP70" s="134"/>
      <c r="SOQ70" s="134"/>
      <c r="SOR70" s="134"/>
      <c r="SOS70" s="134"/>
      <c r="SOT70" s="134"/>
      <c r="SOU70" s="134"/>
      <c r="SOV70" s="134"/>
      <c r="SOW70" s="134"/>
      <c r="SOX70" s="134"/>
      <c r="SOY70" s="134"/>
      <c r="SOZ70" s="134"/>
      <c r="SPA70" s="134"/>
      <c r="SPB70" s="134"/>
      <c r="SPC70" s="134"/>
      <c r="SPD70" s="134"/>
      <c r="SPE70" s="134"/>
      <c r="SPF70" s="134"/>
      <c r="SPG70" s="134"/>
      <c r="SPH70" s="134"/>
      <c r="SPI70" s="134"/>
      <c r="SPJ70" s="134"/>
      <c r="SPK70" s="134"/>
      <c r="SPL70" s="134"/>
      <c r="SPM70" s="134"/>
      <c r="SPN70" s="134"/>
      <c r="SPO70" s="134"/>
      <c r="SPP70" s="134"/>
      <c r="SPQ70" s="134"/>
      <c r="SPR70" s="134"/>
      <c r="SPS70" s="134"/>
      <c r="SPT70" s="134"/>
      <c r="SPU70" s="134"/>
      <c r="SPV70" s="134"/>
      <c r="SPW70" s="134"/>
      <c r="SPX70" s="134"/>
      <c r="SPY70" s="134"/>
      <c r="SPZ70" s="134"/>
      <c r="SQA70" s="134"/>
      <c r="SQB70" s="134"/>
      <c r="SQC70" s="134"/>
      <c r="SQD70" s="134"/>
      <c r="SQE70" s="134"/>
      <c r="SQF70" s="134"/>
      <c r="SQG70" s="134"/>
      <c r="SQH70" s="134"/>
      <c r="SQI70" s="134"/>
      <c r="SQJ70" s="134"/>
      <c r="SQK70" s="134"/>
      <c r="SQL70" s="134"/>
      <c r="SQM70" s="134"/>
      <c r="SQN70" s="134"/>
      <c r="SQO70" s="134"/>
      <c r="SQP70" s="134"/>
      <c r="SQQ70" s="134"/>
      <c r="SQR70" s="134"/>
      <c r="SQS70" s="134"/>
      <c r="SQT70" s="134"/>
      <c r="SQU70" s="134"/>
      <c r="SQV70" s="134"/>
      <c r="SQW70" s="134"/>
      <c r="SQX70" s="134"/>
      <c r="SQY70" s="134"/>
      <c r="SQZ70" s="134"/>
      <c r="SRA70" s="134"/>
      <c r="SRB70" s="134"/>
      <c r="SRC70" s="134"/>
      <c r="SRD70" s="134"/>
      <c r="SRE70" s="134"/>
      <c r="SRF70" s="134"/>
      <c r="SRG70" s="134"/>
      <c r="SRH70" s="134"/>
      <c r="SRI70" s="134"/>
      <c r="SRJ70" s="134"/>
      <c r="SRK70" s="134"/>
      <c r="SRL70" s="134"/>
      <c r="SRM70" s="134"/>
      <c r="SRN70" s="134"/>
      <c r="SRO70" s="134"/>
      <c r="SRP70" s="134"/>
      <c r="SRQ70" s="134"/>
      <c r="SRR70" s="134"/>
      <c r="SRS70" s="134"/>
      <c r="SRT70" s="134"/>
      <c r="SRU70" s="134"/>
      <c r="SRV70" s="134"/>
      <c r="SRW70" s="134"/>
      <c r="SRX70" s="134"/>
      <c r="SRY70" s="134"/>
      <c r="SRZ70" s="134"/>
      <c r="SSA70" s="134"/>
      <c r="SSB70" s="134"/>
      <c r="SSC70" s="134"/>
      <c r="SSD70" s="134"/>
      <c r="SSE70" s="134"/>
      <c r="SSF70" s="134"/>
      <c r="SSG70" s="134"/>
      <c r="SSH70" s="134"/>
      <c r="SSI70" s="134"/>
      <c r="SSJ70" s="134"/>
      <c r="SSK70" s="134"/>
      <c r="SSL70" s="134"/>
      <c r="SSM70" s="134"/>
      <c r="SSN70" s="134"/>
      <c r="SSO70" s="134"/>
      <c r="SSP70" s="134"/>
      <c r="SSQ70" s="134"/>
      <c r="SSR70" s="134"/>
      <c r="SSS70" s="134"/>
      <c r="SST70" s="134"/>
      <c r="SSU70" s="134"/>
      <c r="SSV70" s="134"/>
      <c r="SSW70" s="134"/>
      <c r="SSX70" s="134"/>
      <c r="SSY70" s="134"/>
      <c r="SSZ70" s="134"/>
      <c r="STA70" s="134"/>
      <c r="STB70" s="134"/>
      <c r="STC70" s="134"/>
      <c r="STD70" s="134"/>
      <c r="STE70" s="134"/>
      <c r="STF70" s="134"/>
      <c r="STG70" s="134"/>
      <c r="STH70" s="134"/>
      <c r="STI70" s="134"/>
      <c r="STJ70" s="134"/>
      <c r="STK70" s="134"/>
      <c r="STL70" s="134"/>
      <c r="STM70" s="134"/>
      <c r="STN70" s="134"/>
      <c r="STO70" s="134"/>
      <c r="STP70" s="134"/>
      <c r="STQ70" s="134"/>
      <c r="STR70" s="134"/>
      <c r="STS70" s="134"/>
      <c r="STT70" s="134"/>
      <c r="STU70" s="134"/>
      <c r="STV70" s="134"/>
      <c r="STW70" s="134"/>
      <c r="STX70" s="134"/>
      <c r="STY70" s="134"/>
      <c r="STZ70" s="134"/>
      <c r="SUA70" s="134"/>
      <c r="SUB70" s="134"/>
      <c r="SUC70" s="134"/>
      <c r="SUD70" s="134"/>
      <c r="SUE70" s="134"/>
      <c r="SUF70" s="134"/>
      <c r="SUG70" s="134"/>
      <c r="SUH70" s="134"/>
      <c r="SUI70" s="134"/>
      <c r="SUJ70" s="134"/>
      <c r="SUK70" s="134"/>
      <c r="SUL70" s="134"/>
      <c r="SUM70" s="134"/>
      <c r="SUN70" s="134"/>
      <c r="SUO70" s="134"/>
      <c r="SUP70" s="134"/>
      <c r="SUQ70" s="134"/>
      <c r="SUR70" s="134"/>
      <c r="SUS70" s="134"/>
      <c r="SUT70" s="134"/>
      <c r="SUU70" s="134"/>
      <c r="SUV70" s="134"/>
      <c r="SUW70" s="134"/>
      <c r="SUX70" s="134"/>
      <c r="SUY70" s="134"/>
      <c r="SUZ70" s="134"/>
      <c r="SVA70" s="134"/>
      <c r="SVB70" s="134"/>
      <c r="SVC70" s="134"/>
      <c r="SVD70" s="134"/>
      <c r="SVE70" s="134"/>
      <c r="SVF70" s="134"/>
      <c r="SVG70" s="134"/>
      <c r="SVH70" s="134"/>
      <c r="SVI70" s="134"/>
      <c r="SVJ70" s="134"/>
      <c r="SVK70" s="134"/>
      <c r="SVL70" s="134"/>
      <c r="SVM70" s="134"/>
      <c r="SVN70" s="134"/>
      <c r="SVO70" s="134"/>
      <c r="SVP70" s="134"/>
      <c r="SVQ70" s="134"/>
      <c r="SVR70" s="134"/>
      <c r="SVS70" s="134"/>
      <c r="SVT70" s="134"/>
      <c r="SVU70" s="134"/>
      <c r="SVV70" s="134"/>
      <c r="SVW70" s="134"/>
      <c r="SVX70" s="134"/>
      <c r="SVY70" s="134"/>
      <c r="SVZ70" s="134"/>
      <c r="SWA70" s="134"/>
      <c r="SWB70" s="134"/>
      <c r="SWC70" s="134"/>
      <c r="SWD70" s="134"/>
      <c r="SWE70" s="134"/>
      <c r="SWF70" s="134"/>
      <c r="SWG70" s="134"/>
      <c r="SWH70" s="134"/>
      <c r="SWI70" s="134"/>
      <c r="SWJ70" s="134"/>
      <c r="SWK70" s="134"/>
      <c r="SWL70" s="134"/>
      <c r="SWM70" s="134"/>
      <c r="SWN70" s="134"/>
      <c r="SWO70" s="134"/>
      <c r="SWP70" s="134"/>
      <c r="SWQ70" s="134"/>
      <c r="SWR70" s="134"/>
      <c r="SWS70" s="134"/>
      <c r="SWT70" s="134"/>
      <c r="SWU70" s="134"/>
      <c r="SWV70" s="134"/>
      <c r="SWW70" s="134"/>
      <c r="SWX70" s="134"/>
      <c r="SWY70" s="134"/>
      <c r="SWZ70" s="134"/>
      <c r="SXA70" s="134"/>
      <c r="SXB70" s="134"/>
      <c r="SXC70" s="134"/>
      <c r="SXD70" s="134"/>
      <c r="SXE70" s="134"/>
      <c r="SXF70" s="134"/>
      <c r="SXG70" s="134"/>
      <c r="SXH70" s="134"/>
      <c r="SXI70" s="134"/>
      <c r="SXJ70" s="134"/>
      <c r="SXK70" s="134"/>
      <c r="SXL70" s="134"/>
      <c r="SXM70" s="134"/>
      <c r="SXN70" s="134"/>
      <c r="SXO70" s="134"/>
      <c r="SXP70" s="134"/>
      <c r="SXQ70" s="134"/>
      <c r="SXR70" s="134"/>
      <c r="SXS70" s="134"/>
      <c r="SXT70" s="134"/>
      <c r="SXU70" s="134"/>
      <c r="SXV70" s="134"/>
      <c r="SXW70" s="134"/>
      <c r="SXX70" s="134"/>
      <c r="SXY70" s="134"/>
      <c r="SXZ70" s="134"/>
      <c r="SYA70" s="134"/>
      <c r="SYB70" s="134"/>
      <c r="SYC70" s="134"/>
      <c r="SYD70" s="134"/>
      <c r="SYE70" s="134"/>
      <c r="SYF70" s="134"/>
      <c r="SYG70" s="134"/>
      <c r="SYH70" s="134"/>
      <c r="SYI70" s="134"/>
      <c r="SYJ70" s="134"/>
      <c r="SYK70" s="134"/>
      <c r="SYL70" s="134"/>
      <c r="SYM70" s="134"/>
      <c r="SYN70" s="134"/>
      <c r="SYO70" s="134"/>
      <c r="SYP70" s="134"/>
      <c r="SYQ70" s="134"/>
      <c r="SYR70" s="134"/>
      <c r="SYS70" s="134"/>
      <c r="SYT70" s="134"/>
      <c r="SYU70" s="134"/>
      <c r="SYV70" s="134"/>
      <c r="SYW70" s="134"/>
      <c r="SYX70" s="134"/>
      <c r="SYY70" s="134"/>
      <c r="SYZ70" s="134"/>
      <c r="SZA70" s="134"/>
      <c r="SZB70" s="134"/>
      <c r="SZC70" s="134"/>
      <c r="SZD70" s="134"/>
      <c r="SZE70" s="134"/>
      <c r="SZF70" s="134"/>
      <c r="SZG70" s="134"/>
      <c r="SZH70" s="134"/>
      <c r="SZI70" s="134"/>
      <c r="SZJ70" s="134"/>
      <c r="SZK70" s="134"/>
      <c r="SZL70" s="134"/>
      <c r="SZM70" s="134"/>
      <c r="SZN70" s="134"/>
      <c r="SZO70" s="134"/>
      <c r="SZP70" s="134"/>
      <c r="SZQ70" s="134"/>
      <c r="SZR70" s="134"/>
      <c r="SZS70" s="134"/>
      <c r="SZT70" s="134"/>
      <c r="SZU70" s="134"/>
      <c r="SZV70" s="134"/>
      <c r="SZW70" s="134"/>
      <c r="SZX70" s="134"/>
      <c r="SZY70" s="134"/>
      <c r="SZZ70" s="134"/>
      <c r="TAA70" s="134"/>
      <c r="TAB70" s="134"/>
      <c r="TAC70" s="134"/>
      <c r="TAD70" s="134"/>
      <c r="TAE70" s="134"/>
      <c r="TAF70" s="134"/>
      <c r="TAG70" s="134"/>
      <c r="TAH70" s="134"/>
      <c r="TAI70" s="134"/>
      <c r="TAJ70" s="134"/>
      <c r="TAK70" s="134"/>
      <c r="TAL70" s="134"/>
      <c r="TAM70" s="134"/>
      <c r="TAN70" s="134"/>
      <c r="TAO70" s="134"/>
      <c r="TAP70" s="134"/>
      <c r="TAQ70" s="134"/>
      <c r="TAR70" s="134"/>
      <c r="TAS70" s="134"/>
      <c r="TAT70" s="134"/>
      <c r="TAU70" s="134"/>
      <c r="TAV70" s="134"/>
      <c r="TAW70" s="134"/>
      <c r="TAX70" s="134"/>
      <c r="TAY70" s="134"/>
      <c r="TAZ70" s="134"/>
      <c r="TBA70" s="134"/>
      <c r="TBB70" s="134"/>
      <c r="TBC70" s="134"/>
      <c r="TBD70" s="134"/>
      <c r="TBE70" s="134"/>
      <c r="TBF70" s="134"/>
      <c r="TBG70" s="134"/>
      <c r="TBH70" s="134"/>
      <c r="TBI70" s="134"/>
      <c r="TBJ70" s="134"/>
      <c r="TBK70" s="134"/>
      <c r="TBL70" s="134"/>
      <c r="TBM70" s="134"/>
      <c r="TBN70" s="134"/>
      <c r="TBO70" s="134"/>
      <c r="TBP70" s="134"/>
      <c r="TBQ70" s="134"/>
      <c r="TBR70" s="134"/>
      <c r="TBS70" s="134"/>
      <c r="TBT70" s="134"/>
      <c r="TBU70" s="134"/>
      <c r="TBV70" s="134"/>
      <c r="TBW70" s="134"/>
      <c r="TBX70" s="134"/>
      <c r="TBY70" s="134"/>
      <c r="TBZ70" s="134"/>
      <c r="TCA70" s="134"/>
      <c r="TCB70" s="134"/>
      <c r="TCC70" s="134"/>
      <c r="TCD70" s="134"/>
      <c r="TCE70" s="134"/>
      <c r="TCF70" s="134"/>
      <c r="TCG70" s="134"/>
      <c r="TCH70" s="134"/>
      <c r="TCI70" s="134"/>
      <c r="TCJ70" s="134"/>
      <c r="TCK70" s="134"/>
      <c r="TCL70" s="134"/>
      <c r="TCM70" s="134"/>
      <c r="TCN70" s="134"/>
      <c r="TCO70" s="134"/>
      <c r="TCP70" s="134"/>
      <c r="TCQ70" s="134"/>
      <c r="TCR70" s="134"/>
      <c r="TCS70" s="134"/>
      <c r="TCT70" s="134"/>
      <c r="TCU70" s="134"/>
      <c r="TCV70" s="134"/>
      <c r="TCW70" s="134"/>
      <c r="TCX70" s="134"/>
      <c r="TCY70" s="134"/>
      <c r="TCZ70" s="134"/>
      <c r="TDA70" s="134"/>
      <c r="TDB70" s="134"/>
      <c r="TDC70" s="134"/>
      <c r="TDD70" s="134"/>
      <c r="TDE70" s="134"/>
      <c r="TDF70" s="134"/>
      <c r="TDG70" s="134"/>
      <c r="TDH70" s="134"/>
      <c r="TDI70" s="134"/>
      <c r="TDJ70" s="134"/>
      <c r="TDK70" s="134"/>
      <c r="TDL70" s="134"/>
      <c r="TDM70" s="134"/>
      <c r="TDN70" s="134"/>
      <c r="TDO70" s="134"/>
      <c r="TDP70" s="134"/>
      <c r="TDQ70" s="134"/>
      <c r="TDR70" s="134"/>
      <c r="TDS70" s="134"/>
      <c r="TDT70" s="134"/>
      <c r="TDU70" s="134"/>
      <c r="TDV70" s="134"/>
      <c r="TDW70" s="134"/>
      <c r="TDX70" s="134"/>
      <c r="TDY70" s="134"/>
      <c r="TDZ70" s="134"/>
      <c r="TEA70" s="134"/>
      <c r="TEB70" s="134"/>
      <c r="TEC70" s="134"/>
      <c r="TED70" s="134"/>
      <c r="TEE70" s="134"/>
      <c r="TEF70" s="134"/>
      <c r="TEG70" s="134"/>
      <c r="TEH70" s="134"/>
      <c r="TEI70" s="134"/>
      <c r="TEJ70" s="134"/>
      <c r="TEK70" s="134"/>
      <c r="TEL70" s="134"/>
      <c r="TEM70" s="134"/>
      <c r="TEN70" s="134"/>
      <c r="TEO70" s="134"/>
      <c r="TEP70" s="134"/>
      <c r="TEQ70" s="134"/>
      <c r="TER70" s="134"/>
      <c r="TES70" s="134"/>
      <c r="TET70" s="134"/>
      <c r="TEU70" s="134"/>
      <c r="TEV70" s="134"/>
      <c r="TEW70" s="134"/>
      <c r="TEX70" s="134"/>
      <c r="TEY70" s="134"/>
      <c r="TEZ70" s="134"/>
      <c r="TFA70" s="134"/>
      <c r="TFB70" s="134"/>
      <c r="TFC70" s="134"/>
      <c r="TFD70" s="134"/>
      <c r="TFE70" s="134"/>
      <c r="TFF70" s="134"/>
      <c r="TFG70" s="134"/>
      <c r="TFH70" s="134"/>
      <c r="TFI70" s="134"/>
      <c r="TFJ70" s="134"/>
      <c r="TFK70" s="134"/>
      <c r="TFL70" s="134"/>
      <c r="TFM70" s="134"/>
      <c r="TFN70" s="134"/>
      <c r="TFO70" s="134"/>
      <c r="TFP70" s="134"/>
      <c r="TFQ70" s="134"/>
      <c r="TFR70" s="134"/>
      <c r="TFS70" s="134"/>
      <c r="TFT70" s="134"/>
      <c r="TFU70" s="134"/>
      <c r="TFV70" s="134"/>
      <c r="TFW70" s="134"/>
      <c r="TFX70" s="134"/>
      <c r="TFY70" s="134"/>
      <c r="TFZ70" s="134"/>
      <c r="TGA70" s="134"/>
      <c r="TGB70" s="134"/>
      <c r="TGC70" s="134"/>
      <c r="TGD70" s="134"/>
      <c r="TGE70" s="134"/>
      <c r="TGF70" s="134"/>
      <c r="TGG70" s="134"/>
      <c r="TGH70" s="134"/>
      <c r="TGI70" s="134"/>
      <c r="TGJ70" s="134"/>
      <c r="TGK70" s="134"/>
      <c r="TGL70" s="134"/>
      <c r="TGM70" s="134"/>
      <c r="TGN70" s="134"/>
      <c r="TGO70" s="134"/>
      <c r="TGP70" s="134"/>
      <c r="TGQ70" s="134"/>
      <c r="TGR70" s="134"/>
      <c r="TGS70" s="134"/>
      <c r="TGT70" s="134"/>
      <c r="TGU70" s="134"/>
      <c r="TGV70" s="134"/>
      <c r="TGW70" s="134"/>
      <c r="TGX70" s="134"/>
      <c r="TGY70" s="134"/>
      <c r="TGZ70" s="134"/>
      <c r="THA70" s="134"/>
      <c r="THB70" s="134"/>
      <c r="THC70" s="134"/>
      <c r="THD70" s="134"/>
      <c r="THE70" s="134"/>
      <c r="THF70" s="134"/>
      <c r="THG70" s="134"/>
      <c r="THH70" s="134"/>
      <c r="THI70" s="134"/>
      <c r="THJ70" s="134"/>
      <c r="THK70" s="134"/>
      <c r="THL70" s="134"/>
      <c r="THM70" s="134"/>
      <c r="THN70" s="134"/>
      <c r="THO70" s="134"/>
      <c r="THP70" s="134"/>
      <c r="THQ70" s="134"/>
      <c r="THR70" s="134"/>
      <c r="THS70" s="134"/>
      <c r="THT70" s="134"/>
      <c r="THU70" s="134"/>
      <c r="THV70" s="134"/>
      <c r="THW70" s="134"/>
      <c r="THX70" s="134"/>
      <c r="THY70" s="134"/>
      <c r="THZ70" s="134"/>
      <c r="TIA70" s="134"/>
      <c r="TIB70" s="134"/>
      <c r="TIC70" s="134"/>
      <c r="TID70" s="134"/>
      <c r="TIE70" s="134"/>
      <c r="TIF70" s="134"/>
      <c r="TIG70" s="134"/>
      <c r="TIH70" s="134"/>
      <c r="TII70" s="134"/>
      <c r="TIJ70" s="134"/>
      <c r="TIK70" s="134"/>
      <c r="TIL70" s="134"/>
      <c r="TIM70" s="134"/>
      <c r="TIN70" s="134"/>
      <c r="TIO70" s="134"/>
      <c r="TIP70" s="134"/>
      <c r="TIQ70" s="134"/>
      <c r="TIR70" s="134"/>
      <c r="TIS70" s="134"/>
      <c r="TIT70" s="134"/>
      <c r="TIU70" s="134"/>
      <c r="TIV70" s="134"/>
      <c r="TIW70" s="134"/>
      <c r="TIX70" s="134"/>
      <c r="TIY70" s="134"/>
      <c r="TIZ70" s="134"/>
      <c r="TJA70" s="134"/>
      <c r="TJB70" s="134"/>
      <c r="TJC70" s="134"/>
      <c r="TJD70" s="134"/>
      <c r="TJE70" s="134"/>
      <c r="TJF70" s="134"/>
      <c r="TJG70" s="134"/>
      <c r="TJH70" s="134"/>
      <c r="TJI70" s="134"/>
      <c r="TJJ70" s="134"/>
      <c r="TJK70" s="134"/>
      <c r="TJL70" s="134"/>
      <c r="TJM70" s="134"/>
      <c r="TJN70" s="134"/>
      <c r="TJO70" s="134"/>
      <c r="TJP70" s="134"/>
      <c r="TJQ70" s="134"/>
      <c r="TJR70" s="134"/>
      <c r="TJS70" s="134"/>
      <c r="TJT70" s="134"/>
      <c r="TJU70" s="134"/>
      <c r="TJV70" s="134"/>
      <c r="TJW70" s="134"/>
      <c r="TJX70" s="134"/>
      <c r="TJY70" s="134"/>
      <c r="TJZ70" s="134"/>
      <c r="TKA70" s="134"/>
      <c r="TKB70" s="134"/>
      <c r="TKC70" s="134"/>
      <c r="TKD70" s="134"/>
      <c r="TKE70" s="134"/>
      <c r="TKF70" s="134"/>
      <c r="TKG70" s="134"/>
      <c r="TKH70" s="134"/>
      <c r="TKI70" s="134"/>
      <c r="TKJ70" s="134"/>
      <c r="TKK70" s="134"/>
      <c r="TKL70" s="134"/>
      <c r="TKM70" s="134"/>
      <c r="TKN70" s="134"/>
      <c r="TKO70" s="134"/>
      <c r="TKP70" s="134"/>
      <c r="TKQ70" s="134"/>
      <c r="TKR70" s="134"/>
      <c r="TKS70" s="134"/>
      <c r="TKT70" s="134"/>
      <c r="TKU70" s="134"/>
      <c r="TKV70" s="134"/>
      <c r="TKW70" s="134"/>
      <c r="TKX70" s="134"/>
      <c r="TKY70" s="134"/>
      <c r="TKZ70" s="134"/>
      <c r="TLA70" s="134"/>
      <c r="TLB70" s="134"/>
      <c r="TLC70" s="134"/>
      <c r="TLD70" s="134"/>
      <c r="TLE70" s="134"/>
      <c r="TLF70" s="134"/>
      <c r="TLG70" s="134"/>
      <c r="TLH70" s="134"/>
      <c r="TLI70" s="134"/>
      <c r="TLJ70" s="134"/>
      <c r="TLK70" s="134"/>
      <c r="TLL70" s="134"/>
      <c r="TLM70" s="134"/>
      <c r="TLN70" s="134"/>
      <c r="TLO70" s="134"/>
      <c r="TLP70" s="134"/>
      <c r="TLQ70" s="134"/>
      <c r="TLR70" s="134"/>
      <c r="TLS70" s="134"/>
      <c r="TLT70" s="134"/>
      <c r="TLU70" s="134"/>
      <c r="TLV70" s="134"/>
      <c r="TLW70" s="134"/>
      <c r="TLX70" s="134"/>
      <c r="TLY70" s="134"/>
      <c r="TLZ70" s="134"/>
      <c r="TMA70" s="134"/>
      <c r="TMB70" s="134"/>
      <c r="TMC70" s="134"/>
      <c r="TMD70" s="134"/>
      <c r="TME70" s="134"/>
      <c r="TMF70" s="134"/>
      <c r="TMG70" s="134"/>
      <c r="TMH70" s="134"/>
      <c r="TMI70" s="134"/>
      <c r="TMJ70" s="134"/>
      <c r="TMK70" s="134"/>
      <c r="TML70" s="134"/>
      <c r="TMM70" s="134"/>
      <c r="TMN70" s="134"/>
      <c r="TMO70" s="134"/>
      <c r="TMP70" s="134"/>
      <c r="TMQ70" s="134"/>
      <c r="TMR70" s="134"/>
      <c r="TMS70" s="134"/>
      <c r="TMT70" s="134"/>
      <c r="TMU70" s="134"/>
      <c r="TMV70" s="134"/>
      <c r="TMW70" s="134"/>
      <c r="TMX70" s="134"/>
      <c r="TMY70" s="134"/>
      <c r="TMZ70" s="134"/>
      <c r="TNA70" s="134"/>
      <c r="TNB70" s="134"/>
      <c r="TNC70" s="134"/>
      <c r="TND70" s="134"/>
      <c r="TNE70" s="134"/>
      <c r="TNF70" s="134"/>
      <c r="TNG70" s="134"/>
      <c r="TNH70" s="134"/>
      <c r="TNI70" s="134"/>
      <c r="TNJ70" s="134"/>
      <c r="TNK70" s="134"/>
      <c r="TNL70" s="134"/>
      <c r="TNM70" s="134"/>
      <c r="TNN70" s="134"/>
      <c r="TNO70" s="134"/>
      <c r="TNP70" s="134"/>
      <c r="TNQ70" s="134"/>
      <c r="TNR70" s="134"/>
      <c r="TNS70" s="134"/>
      <c r="TNT70" s="134"/>
      <c r="TNU70" s="134"/>
      <c r="TNV70" s="134"/>
      <c r="TNW70" s="134"/>
      <c r="TNX70" s="134"/>
      <c r="TNY70" s="134"/>
      <c r="TNZ70" s="134"/>
      <c r="TOA70" s="134"/>
      <c r="TOB70" s="134"/>
      <c r="TOC70" s="134"/>
      <c r="TOD70" s="134"/>
      <c r="TOE70" s="134"/>
      <c r="TOF70" s="134"/>
      <c r="TOG70" s="134"/>
      <c r="TOH70" s="134"/>
      <c r="TOI70" s="134"/>
      <c r="TOJ70" s="134"/>
      <c r="TOK70" s="134"/>
      <c r="TOL70" s="134"/>
      <c r="TOM70" s="134"/>
      <c r="TON70" s="134"/>
      <c r="TOO70" s="134"/>
      <c r="TOP70" s="134"/>
      <c r="TOQ70" s="134"/>
      <c r="TOR70" s="134"/>
      <c r="TOS70" s="134"/>
      <c r="TOT70" s="134"/>
      <c r="TOU70" s="134"/>
      <c r="TOV70" s="134"/>
      <c r="TOW70" s="134"/>
      <c r="TOX70" s="134"/>
      <c r="TOY70" s="134"/>
      <c r="TOZ70" s="134"/>
      <c r="TPA70" s="134"/>
      <c r="TPB70" s="134"/>
      <c r="TPC70" s="134"/>
      <c r="TPD70" s="134"/>
      <c r="TPE70" s="134"/>
      <c r="TPF70" s="134"/>
      <c r="TPG70" s="134"/>
      <c r="TPH70" s="134"/>
      <c r="TPI70" s="134"/>
      <c r="TPJ70" s="134"/>
      <c r="TPK70" s="134"/>
      <c r="TPL70" s="134"/>
      <c r="TPM70" s="134"/>
      <c r="TPN70" s="134"/>
      <c r="TPO70" s="134"/>
      <c r="TPP70" s="134"/>
      <c r="TPQ70" s="134"/>
      <c r="TPR70" s="134"/>
      <c r="TPS70" s="134"/>
      <c r="TPT70" s="134"/>
      <c r="TPU70" s="134"/>
      <c r="TPV70" s="134"/>
      <c r="TPW70" s="134"/>
      <c r="TPX70" s="134"/>
      <c r="TPY70" s="134"/>
      <c r="TPZ70" s="134"/>
      <c r="TQA70" s="134"/>
      <c r="TQB70" s="134"/>
      <c r="TQC70" s="134"/>
      <c r="TQD70" s="134"/>
      <c r="TQE70" s="134"/>
      <c r="TQF70" s="134"/>
      <c r="TQG70" s="134"/>
      <c r="TQH70" s="134"/>
      <c r="TQI70" s="134"/>
      <c r="TQJ70" s="134"/>
      <c r="TQK70" s="134"/>
      <c r="TQL70" s="134"/>
      <c r="TQM70" s="134"/>
      <c r="TQN70" s="134"/>
      <c r="TQO70" s="134"/>
      <c r="TQP70" s="134"/>
      <c r="TQQ70" s="134"/>
      <c r="TQR70" s="134"/>
      <c r="TQS70" s="134"/>
      <c r="TQT70" s="134"/>
      <c r="TQU70" s="134"/>
      <c r="TQV70" s="134"/>
      <c r="TQW70" s="134"/>
      <c r="TQX70" s="134"/>
      <c r="TQY70" s="134"/>
      <c r="TQZ70" s="134"/>
      <c r="TRA70" s="134"/>
      <c r="TRB70" s="134"/>
      <c r="TRC70" s="134"/>
      <c r="TRD70" s="134"/>
      <c r="TRE70" s="134"/>
      <c r="TRF70" s="134"/>
      <c r="TRG70" s="134"/>
      <c r="TRH70" s="134"/>
      <c r="TRI70" s="134"/>
      <c r="TRJ70" s="134"/>
      <c r="TRK70" s="134"/>
      <c r="TRL70" s="134"/>
      <c r="TRM70" s="134"/>
      <c r="TRN70" s="134"/>
      <c r="TRO70" s="134"/>
      <c r="TRP70" s="134"/>
      <c r="TRQ70" s="134"/>
      <c r="TRR70" s="134"/>
      <c r="TRS70" s="134"/>
      <c r="TRT70" s="134"/>
      <c r="TRU70" s="134"/>
      <c r="TRV70" s="134"/>
      <c r="TRW70" s="134"/>
      <c r="TRX70" s="134"/>
      <c r="TRY70" s="134"/>
      <c r="TRZ70" s="134"/>
      <c r="TSA70" s="134"/>
      <c r="TSB70" s="134"/>
      <c r="TSC70" s="134"/>
      <c r="TSD70" s="134"/>
      <c r="TSE70" s="134"/>
      <c r="TSF70" s="134"/>
      <c r="TSG70" s="134"/>
      <c r="TSH70" s="134"/>
      <c r="TSI70" s="134"/>
      <c r="TSJ70" s="134"/>
      <c r="TSK70" s="134"/>
      <c r="TSL70" s="134"/>
      <c r="TSM70" s="134"/>
      <c r="TSN70" s="134"/>
      <c r="TSO70" s="134"/>
      <c r="TSP70" s="134"/>
      <c r="TSQ70" s="134"/>
      <c r="TSR70" s="134"/>
      <c r="TSS70" s="134"/>
      <c r="TST70" s="134"/>
      <c r="TSU70" s="134"/>
      <c r="TSV70" s="134"/>
      <c r="TSW70" s="134"/>
      <c r="TSX70" s="134"/>
      <c r="TSY70" s="134"/>
      <c r="TSZ70" s="134"/>
      <c r="TTA70" s="134"/>
      <c r="TTB70" s="134"/>
      <c r="TTC70" s="134"/>
      <c r="TTD70" s="134"/>
      <c r="TTE70" s="134"/>
      <c r="TTF70" s="134"/>
      <c r="TTG70" s="134"/>
      <c r="TTH70" s="134"/>
      <c r="TTI70" s="134"/>
      <c r="TTJ70" s="134"/>
      <c r="TTK70" s="134"/>
      <c r="TTL70" s="134"/>
      <c r="TTM70" s="134"/>
      <c r="TTN70" s="134"/>
      <c r="TTO70" s="134"/>
      <c r="TTP70" s="134"/>
      <c r="TTQ70" s="134"/>
      <c r="TTR70" s="134"/>
      <c r="TTS70" s="134"/>
      <c r="TTT70" s="134"/>
      <c r="TTU70" s="134"/>
      <c r="TTV70" s="134"/>
      <c r="TTW70" s="134"/>
      <c r="TTX70" s="134"/>
      <c r="TTY70" s="134"/>
      <c r="TTZ70" s="134"/>
      <c r="TUA70" s="134"/>
      <c r="TUB70" s="134"/>
      <c r="TUC70" s="134"/>
      <c r="TUD70" s="134"/>
      <c r="TUE70" s="134"/>
      <c r="TUF70" s="134"/>
      <c r="TUG70" s="134"/>
      <c r="TUH70" s="134"/>
      <c r="TUI70" s="134"/>
      <c r="TUJ70" s="134"/>
      <c r="TUK70" s="134"/>
      <c r="TUL70" s="134"/>
      <c r="TUM70" s="134"/>
      <c r="TUN70" s="134"/>
      <c r="TUO70" s="134"/>
      <c r="TUP70" s="134"/>
      <c r="TUQ70" s="134"/>
      <c r="TUR70" s="134"/>
      <c r="TUS70" s="134"/>
      <c r="TUT70" s="134"/>
      <c r="TUU70" s="134"/>
      <c r="TUV70" s="134"/>
      <c r="TUW70" s="134"/>
      <c r="TUX70" s="134"/>
      <c r="TUY70" s="134"/>
      <c r="TUZ70" s="134"/>
      <c r="TVA70" s="134"/>
      <c r="TVB70" s="134"/>
      <c r="TVC70" s="134"/>
      <c r="TVD70" s="134"/>
      <c r="TVE70" s="134"/>
      <c r="TVF70" s="134"/>
      <c r="TVG70" s="134"/>
      <c r="TVH70" s="134"/>
      <c r="TVI70" s="134"/>
      <c r="TVJ70" s="134"/>
      <c r="TVK70" s="134"/>
      <c r="TVL70" s="134"/>
      <c r="TVM70" s="134"/>
      <c r="TVN70" s="134"/>
      <c r="TVO70" s="134"/>
      <c r="TVP70" s="134"/>
      <c r="TVQ70" s="134"/>
      <c r="TVR70" s="134"/>
      <c r="TVS70" s="134"/>
      <c r="TVT70" s="134"/>
      <c r="TVU70" s="134"/>
      <c r="TVV70" s="134"/>
      <c r="TVW70" s="134"/>
      <c r="TVX70" s="134"/>
      <c r="TVY70" s="134"/>
      <c r="TVZ70" s="134"/>
      <c r="TWA70" s="134"/>
      <c r="TWB70" s="134"/>
      <c r="TWC70" s="134"/>
      <c r="TWD70" s="134"/>
      <c r="TWE70" s="134"/>
      <c r="TWF70" s="134"/>
      <c r="TWG70" s="134"/>
      <c r="TWH70" s="134"/>
      <c r="TWI70" s="134"/>
      <c r="TWJ70" s="134"/>
      <c r="TWK70" s="134"/>
      <c r="TWL70" s="134"/>
      <c r="TWM70" s="134"/>
      <c r="TWN70" s="134"/>
      <c r="TWO70" s="134"/>
      <c r="TWP70" s="134"/>
      <c r="TWQ70" s="134"/>
      <c r="TWR70" s="134"/>
      <c r="TWS70" s="134"/>
      <c r="TWT70" s="134"/>
      <c r="TWU70" s="134"/>
      <c r="TWV70" s="134"/>
      <c r="TWW70" s="134"/>
      <c r="TWX70" s="134"/>
      <c r="TWY70" s="134"/>
      <c r="TWZ70" s="134"/>
      <c r="TXA70" s="134"/>
      <c r="TXB70" s="134"/>
      <c r="TXC70" s="134"/>
      <c r="TXD70" s="134"/>
      <c r="TXE70" s="134"/>
      <c r="TXF70" s="134"/>
      <c r="TXG70" s="134"/>
      <c r="TXH70" s="134"/>
      <c r="TXI70" s="134"/>
      <c r="TXJ70" s="134"/>
      <c r="TXK70" s="134"/>
      <c r="TXL70" s="134"/>
      <c r="TXM70" s="134"/>
      <c r="TXN70" s="134"/>
      <c r="TXO70" s="134"/>
      <c r="TXP70" s="134"/>
      <c r="TXQ70" s="134"/>
      <c r="TXR70" s="134"/>
      <c r="TXS70" s="134"/>
      <c r="TXT70" s="134"/>
      <c r="TXU70" s="134"/>
      <c r="TXV70" s="134"/>
      <c r="TXW70" s="134"/>
      <c r="TXX70" s="134"/>
      <c r="TXY70" s="134"/>
      <c r="TXZ70" s="134"/>
      <c r="TYA70" s="134"/>
      <c r="TYB70" s="134"/>
      <c r="TYC70" s="134"/>
      <c r="TYD70" s="134"/>
      <c r="TYE70" s="134"/>
      <c r="TYF70" s="134"/>
      <c r="TYG70" s="134"/>
      <c r="TYH70" s="134"/>
      <c r="TYI70" s="134"/>
      <c r="TYJ70" s="134"/>
      <c r="TYK70" s="134"/>
      <c r="TYL70" s="134"/>
      <c r="TYM70" s="134"/>
      <c r="TYN70" s="134"/>
      <c r="TYO70" s="134"/>
      <c r="TYP70" s="134"/>
      <c r="TYQ70" s="134"/>
      <c r="TYR70" s="134"/>
      <c r="TYS70" s="134"/>
      <c r="TYT70" s="134"/>
      <c r="TYU70" s="134"/>
      <c r="TYV70" s="134"/>
      <c r="TYW70" s="134"/>
      <c r="TYX70" s="134"/>
      <c r="TYY70" s="134"/>
      <c r="TYZ70" s="134"/>
      <c r="TZA70" s="134"/>
      <c r="TZB70" s="134"/>
      <c r="TZC70" s="134"/>
      <c r="TZD70" s="134"/>
      <c r="TZE70" s="134"/>
      <c r="TZF70" s="134"/>
      <c r="TZG70" s="134"/>
      <c r="TZH70" s="134"/>
      <c r="TZI70" s="134"/>
      <c r="TZJ70" s="134"/>
      <c r="TZK70" s="134"/>
      <c r="TZL70" s="134"/>
      <c r="TZM70" s="134"/>
      <c r="TZN70" s="134"/>
      <c r="TZO70" s="134"/>
      <c r="TZP70" s="134"/>
      <c r="TZQ70" s="134"/>
      <c r="TZR70" s="134"/>
      <c r="TZS70" s="134"/>
      <c r="TZT70" s="134"/>
      <c r="TZU70" s="134"/>
      <c r="TZV70" s="134"/>
      <c r="TZW70" s="134"/>
      <c r="TZX70" s="134"/>
      <c r="TZY70" s="134"/>
      <c r="TZZ70" s="134"/>
      <c r="UAA70" s="134"/>
      <c r="UAB70" s="134"/>
      <c r="UAC70" s="134"/>
      <c r="UAD70" s="134"/>
      <c r="UAE70" s="134"/>
      <c r="UAF70" s="134"/>
      <c r="UAG70" s="134"/>
      <c r="UAH70" s="134"/>
      <c r="UAI70" s="134"/>
      <c r="UAJ70" s="134"/>
      <c r="UAK70" s="134"/>
      <c r="UAL70" s="134"/>
      <c r="UAM70" s="134"/>
      <c r="UAN70" s="134"/>
      <c r="UAO70" s="134"/>
      <c r="UAP70" s="134"/>
      <c r="UAQ70" s="134"/>
      <c r="UAR70" s="134"/>
      <c r="UAS70" s="134"/>
      <c r="UAT70" s="134"/>
      <c r="UAU70" s="134"/>
      <c r="UAV70" s="134"/>
      <c r="UAW70" s="134"/>
      <c r="UAX70" s="134"/>
      <c r="UAY70" s="134"/>
      <c r="UAZ70" s="134"/>
      <c r="UBA70" s="134"/>
      <c r="UBB70" s="134"/>
      <c r="UBC70" s="134"/>
      <c r="UBD70" s="134"/>
      <c r="UBE70" s="134"/>
      <c r="UBF70" s="134"/>
      <c r="UBG70" s="134"/>
      <c r="UBH70" s="134"/>
      <c r="UBI70" s="134"/>
      <c r="UBJ70" s="134"/>
      <c r="UBK70" s="134"/>
      <c r="UBL70" s="134"/>
      <c r="UBM70" s="134"/>
      <c r="UBN70" s="134"/>
      <c r="UBO70" s="134"/>
      <c r="UBP70" s="134"/>
      <c r="UBQ70" s="134"/>
      <c r="UBR70" s="134"/>
      <c r="UBS70" s="134"/>
      <c r="UBT70" s="134"/>
      <c r="UBU70" s="134"/>
      <c r="UBV70" s="134"/>
      <c r="UBW70" s="134"/>
      <c r="UBX70" s="134"/>
      <c r="UBY70" s="134"/>
      <c r="UBZ70" s="134"/>
      <c r="UCA70" s="134"/>
      <c r="UCB70" s="134"/>
      <c r="UCC70" s="134"/>
      <c r="UCD70" s="134"/>
      <c r="UCE70" s="134"/>
      <c r="UCF70" s="134"/>
      <c r="UCG70" s="134"/>
      <c r="UCH70" s="134"/>
      <c r="UCI70" s="134"/>
      <c r="UCJ70" s="134"/>
      <c r="UCK70" s="134"/>
      <c r="UCL70" s="134"/>
      <c r="UCM70" s="134"/>
      <c r="UCN70" s="134"/>
      <c r="UCO70" s="134"/>
      <c r="UCP70" s="134"/>
      <c r="UCQ70" s="134"/>
      <c r="UCR70" s="134"/>
      <c r="UCS70" s="134"/>
      <c r="UCT70" s="134"/>
      <c r="UCU70" s="134"/>
      <c r="UCV70" s="134"/>
      <c r="UCW70" s="134"/>
      <c r="UCX70" s="134"/>
      <c r="UCY70" s="134"/>
      <c r="UCZ70" s="134"/>
      <c r="UDA70" s="134"/>
      <c r="UDB70" s="134"/>
      <c r="UDC70" s="134"/>
      <c r="UDD70" s="134"/>
      <c r="UDE70" s="134"/>
      <c r="UDF70" s="134"/>
      <c r="UDG70" s="134"/>
      <c r="UDH70" s="134"/>
      <c r="UDI70" s="134"/>
      <c r="UDJ70" s="134"/>
      <c r="UDK70" s="134"/>
      <c r="UDL70" s="134"/>
      <c r="UDM70" s="134"/>
      <c r="UDN70" s="134"/>
      <c r="UDO70" s="134"/>
      <c r="UDP70" s="134"/>
      <c r="UDQ70" s="134"/>
      <c r="UDR70" s="134"/>
      <c r="UDS70" s="134"/>
      <c r="UDT70" s="134"/>
      <c r="UDU70" s="134"/>
      <c r="UDV70" s="134"/>
      <c r="UDW70" s="134"/>
      <c r="UDX70" s="134"/>
      <c r="UDY70" s="134"/>
      <c r="UDZ70" s="134"/>
      <c r="UEA70" s="134"/>
      <c r="UEB70" s="134"/>
      <c r="UEC70" s="134"/>
      <c r="UED70" s="134"/>
      <c r="UEE70" s="134"/>
      <c r="UEF70" s="134"/>
      <c r="UEG70" s="134"/>
      <c r="UEH70" s="134"/>
      <c r="UEI70" s="134"/>
      <c r="UEJ70" s="134"/>
      <c r="UEK70" s="134"/>
      <c r="UEL70" s="134"/>
      <c r="UEM70" s="134"/>
      <c r="UEN70" s="134"/>
      <c r="UEO70" s="134"/>
      <c r="UEP70" s="134"/>
      <c r="UEQ70" s="134"/>
      <c r="UER70" s="134"/>
      <c r="UES70" s="134"/>
      <c r="UET70" s="134"/>
      <c r="UEU70" s="134"/>
      <c r="UEV70" s="134"/>
      <c r="UEW70" s="134"/>
      <c r="UEX70" s="134"/>
      <c r="UEY70" s="134"/>
      <c r="UEZ70" s="134"/>
      <c r="UFA70" s="134"/>
      <c r="UFB70" s="134"/>
      <c r="UFC70" s="134"/>
      <c r="UFD70" s="134"/>
      <c r="UFE70" s="134"/>
      <c r="UFF70" s="134"/>
      <c r="UFG70" s="134"/>
      <c r="UFH70" s="134"/>
      <c r="UFI70" s="134"/>
      <c r="UFJ70" s="134"/>
      <c r="UFK70" s="134"/>
      <c r="UFL70" s="134"/>
      <c r="UFM70" s="134"/>
      <c r="UFN70" s="134"/>
      <c r="UFO70" s="134"/>
      <c r="UFP70" s="134"/>
      <c r="UFQ70" s="134"/>
      <c r="UFR70" s="134"/>
      <c r="UFS70" s="134"/>
      <c r="UFT70" s="134"/>
      <c r="UFU70" s="134"/>
      <c r="UFV70" s="134"/>
      <c r="UFW70" s="134"/>
      <c r="UFX70" s="134"/>
      <c r="UFY70" s="134"/>
      <c r="UFZ70" s="134"/>
      <c r="UGA70" s="134"/>
      <c r="UGB70" s="134"/>
      <c r="UGC70" s="134"/>
      <c r="UGD70" s="134"/>
      <c r="UGE70" s="134"/>
      <c r="UGF70" s="134"/>
      <c r="UGG70" s="134"/>
      <c r="UGH70" s="134"/>
      <c r="UGI70" s="134"/>
      <c r="UGJ70" s="134"/>
      <c r="UGK70" s="134"/>
      <c r="UGL70" s="134"/>
      <c r="UGM70" s="134"/>
      <c r="UGN70" s="134"/>
      <c r="UGO70" s="134"/>
      <c r="UGP70" s="134"/>
      <c r="UGQ70" s="134"/>
      <c r="UGR70" s="134"/>
      <c r="UGS70" s="134"/>
      <c r="UGT70" s="134"/>
      <c r="UGU70" s="134"/>
      <c r="UGV70" s="134"/>
      <c r="UGW70" s="134"/>
      <c r="UGX70" s="134"/>
      <c r="UGY70" s="134"/>
      <c r="UGZ70" s="134"/>
      <c r="UHA70" s="134"/>
      <c r="UHB70" s="134"/>
      <c r="UHC70" s="134"/>
      <c r="UHD70" s="134"/>
      <c r="UHE70" s="134"/>
      <c r="UHF70" s="134"/>
      <c r="UHG70" s="134"/>
      <c r="UHH70" s="134"/>
      <c r="UHI70" s="134"/>
      <c r="UHJ70" s="134"/>
      <c r="UHK70" s="134"/>
      <c r="UHL70" s="134"/>
      <c r="UHM70" s="134"/>
      <c r="UHN70" s="134"/>
      <c r="UHO70" s="134"/>
      <c r="UHP70" s="134"/>
      <c r="UHQ70" s="134"/>
      <c r="UHR70" s="134"/>
      <c r="UHS70" s="134"/>
      <c r="UHT70" s="134"/>
      <c r="UHU70" s="134"/>
      <c r="UHV70" s="134"/>
      <c r="UHW70" s="134"/>
      <c r="UHX70" s="134"/>
      <c r="UHY70" s="134"/>
      <c r="UHZ70" s="134"/>
      <c r="UIA70" s="134"/>
      <c r="UIB70" s="134"/>
      <c r="UIC70" s="134"/>
      <c r="UID70" s="134"/>
      <c r="UIE70" s="134"/>
      <c r="UIF70" s="134"/>
      <c r="UIG70" s="134"/>
      <c r="UIH70" s="134"/>
      <c r="UII70" s="134"/>
      <c r="UIJ70" s="134"/>
      <c r="UIK70" s="134"/>
      <c r="UIL70" s="134"/>
      <c r="UIM70" s="134"/>
      <c r="UIN70" s="134"/>
      <c r="UIO70" s="134"/>
      <c r="UIP70" s="134"/>
      <c r="UIQ70" s="134"/>
      <c r="UIR70" s="134"/>
      <c r="UIS70" s="134"/>
      <c r="UIT70" s="134"/>
      <c r="UIU70" s="134"/>
      <c r="UIV70" s="134"/>
      <c r="UIW70" s="134"/>
      <c r="UIX70" s="134"/>
      <c r="UIY70" s="134"/>
      <c r="UIZ70" s="134"/>
      <c r="UJA70" s="134"/>
      <c r="UJB70" s="134"/>
      <c r="UJC70" s="134"/>
      <c r="UJD70" s="134"/>
      <c r="UJE70" s="134"/>
      <c r="UJF70" s="134"/>
      <c r="UJG70" s="134"/>
      <c r="UJH70" s="134"/>
      <c r="UJI70" s="134"/>
      <c r="UJJ70" s="134"/>
      <c r="UJK70" s="134"/>
      <c r="UJL70" s="134"/>
      <c r="UJM70" s="134"/>
      <c r="UJN70" s="134"/>
      <c r="UJO70" s="134"/>
      <c r="UJP70" s="134"/>
      <c r="UJQ70" s="134"/>
      <c r="UJR70" s="134"/>
      <c r="UJS70" s="134"/>
      <c r="UJT70" s="134"/>
      <c r="UJU70" s="134"/>
      <c r="UJV70" s="134"/>
      <c r="UJW70" s="134"/>
      <c r="UJX70" s="134"/>
      <c r="UJY70" s="134"/>
      <c r="UJZ70" s="134"/>
      <c r="UKA70" s="134"/>
      <c r="UKB70" s="134"/>
      <c r="UKC70" s="134"/>
      <c r="UKD70" s="134"/>
      <c r="UKE70" s="134"/>
      <c r="UKF70" s="134"/>
      <c r="UKG70" s="134"/>
      <c r="UKH70" s="134"/>
      <c r="UKI70" s="134"/>
      <c r="UKJ70" s="134"/>
      <c r="UKK70" s="134"/>
      <c r="UKL70" s="134"/>
      <c r="UKM70" s="134"/>
      <c r="UKN70" s="134"/>
      <c r="UKO70" s="134"/>
      <c r="UKP70" s="134"/>
      <c r="UKQ70" s="134"/>
      <c r="UKR70" s="134"/>
      <c r="UKS70" s="134"/>
      <c r="UKT70" s="134"/>
      <c r="UKU70" s="134"/>
      <c r="UKV70" s="134"/>
      <c r="UKW70" s="134"/>
      <c r="UKX70" s="134"/>
      <c r="UKY70" s="134"/>
      <c r="UKZ70" s="134"/>
      <c r="ULA70" s="134"/>
      <c r="ULB70" s="134"/>
      <c r="ULC70" s="134"/>
      <c r="ULD70" s="134"/>
      <c r="ULE70" s="134"/>
      <c r="ULF70" s="134"/>
      <c r="ULG70" s="134"/>
      <c r="ULH70" s="134"/>
      <c r="ULI70" s="134"/>
      <c r="ULJ70" s="134"/>
      <c r="ULK70" s="134"/>
      <c r="ULL70" s="134"/>
      <c r="ULM70" s="134"/>
      <c r="ULN70" s="134"/>
      <c r="ULO70" s="134"/>
      <c r="ULP70" s="134"/>
      <c r="ULQ70" s="134"/>
      <c r="ULR70" s="134"/>
      <c r="ULS70" s="134"/>
      <c r="ULT70" s="134"/>
      <c r="ULU70" s="134"/>
      <c r="ULV70" s="134"/>
      <c r="ULW70" s="134"/>
      <c r="ULX70" s="134"/>
      <c r="ULY70" s="134"/>
      <c r="ULZ70" s="134"/>
      <c r="UMA70" s="134"/>
      <c r="UMB70" s="134"/>
      <c r="UMC70" s="134"/>
      <c r="UMD70" s="134"/>
      <c r="UME70" s="134"/>
      <c r="UMF70" s="134"/>
      <c r="UMG70" s="134"/>
      <c r="UMH70" s="134"/>
      <c r="UMI70" s="134"/>
      <c r="UMJ70" s="134"/>
      <c r="UMK70" s="134"/>
      <c r="UML70" s="134"/>
      <c r="UMM70" s="134"/>
      <c r="UMN70" s="134"/>
      <c r="UMO70" s="134"/>
      <c r="UMP70" s="134"/>
      <c r="UMQ70" s="134"/>
      <c r="UMR70" s="134"/>
      <c r="UMS70" s="134"/>
      <c r="UMT70" s="134"/>
      <c r="UMU70" s="134"/>
      <c r="UMV70" s="134"/>
      <c r="UMW70" s="134"/>
      <c r="UMX70" s="134"/>
      <c r="UMY70" s="134"/>
      <c r="UMZ70" s="134"/>
      <c r="UNA70" s="134"/>
      <c r="UNB70" s="134"/>
      <c r="UNC70" s="134"/>
      <c r="UND70" s="134"/>
      <c r="UNE70" s="134"/>
      <c r="UNF70" s="134"/>
      <c r="UNG70" s="134"/>
      <c r="UNH70" s="134"/>
      <c r="UNI70" s="134"/>
      <c r="UNJ70" s="134"/>
      <c r="UNK70" s="134"/>
      <c r="UNL70" s="134"/>
      <c r="UNM70" s="134"/>
      <c r="UNN70" s="134"/>
      <c r="UNO70" s="134"/>
      <c r="UNP70" s="134"/>
      <c r="UNQ70" s="134"/>
      <c r="UNR70" s="134"/>
      <c r="UNS70" s="134"/>
      <c r="UNT70" s="134"/>
      <c r="UNU70" s="134"/>
      <c r="UNV70" s="134"/>
      <c r="UNW70" s="134"/>
      <c r="UNX70" s="134"/>
      <c r="UNY70" s="134"/>
      <c r="UNZ70" s="134"/>
      <c r="UOA70" s="134"/>
      <c r="UOB70" s="134"/>
      <c r="UOC70" s="134"/>
      <c r="UOD70" s="134"/>
      <c r="UOE70" s="134"/>
      <c r="UOF70" s="134"/>
      <c r="UOG70" s="134"/>
      <c r="UOH70" s="134"/>
      <c r="UOI70" s="134"/>
      <c r="UOJ70" s="134"/>
      <c r="UOK70" s="134"/>
      <c r="UOL70" s="134"/>
      <c r="UOM70" s="134"/>
      <c r="UON70" s="134"/>
      <c r="UOO70" s="134"/>
      <c r="UOP70" s="134"/>
      <c r="UOQ70" s="134"/>
      <c r="UOR70" s="134"/>
      <c r="UOS70" s="134"/>
      <c r="UOT70" s="134"/>
      <c r="UOU70" s="134"/>
      <c r="UOV70" s="134"/>
      <c r="UOW70" s="134"/>
      <c r="UOX70" s="134"/>
      <c r="UOY70" s="134"/>
      <c r="UOZ70" s="134"/>
      <c r="UPA70" s="134"/>
      <c r="UPB70" s="134"/>
      <c r="UPC70" s="134"/>
      <c r="UPD70" s="134"/>
      <c r="UPE70" s="134"/>
      <c r="UPF70" s="134"/>
      <c r="UPG70" s="134"/>
      <c r="UPH70" s="134"/>
      <c r="UPI70" s="134"/>
      <c r="UPJ70" s="134"/>
      <c r="UPK70" s="134"/>
      <c r="UPL70" s="134"/>
      <c r="UPM70" s="134"/>
      <c r="UPN70" s="134"/>
      <c r="UPO70" s="134"/>
      <c r="UPP70" s="134"/>
      <c r="UPQ70" s="134"/>
      <c r="UPR70" s="134"/>
      <c r="UPS70" s="134"/>
      <c r="UPT70" s="134"/>
      <c r="UPU70" s="134"/>
      <c r="UPV70" s="134"/>
      <c r="UPW70" s="134"/>
      <c r="UPX70" s="134"/>
      <c r="UPY70" s="134"/>
      <c r="UPZ70" s="134"/>
      <c r="UQA70" s="134"/>
      <c r="UQB70" s="134"/>
      <c r="UQC70" s="134"/>
      <c r="UQD70" s="134"/>
      <c r="UQE70" s="134"/>
      <c r="UQF70" s="134"/>
      <c r="UQG70" s="134"/>
      <c r="UQH70" s="134"/>
      <c r="UQI70" s="134"/>
      <c r="UQJ70" s="134"/>
      <c r="UQK70" s="134"/>
      <c r="UQL70" s="134"/>
      <c r="UQM70" s="134"/>
      <c r="UQN70" s="134"/>
      <c r="UQO70" s="134"/>
      <c r="UQP70" s="134"/>
      <c r="UQQ70" s="134"/>
      <c r="UQR70" s="134"/>
      <c r="UQS70" s="134"/>
      <c r="UQT70" s="134"/>
      <c r="UQU70" s="134"/>
      <c r="UQV70" s="134"/>
      <c r="UQW70" s="134"/>
      <c r="UQX70" s="134"/>
      <c r="UQY70" s="134"/>
      <c r="UQZ70" s="134"/>
      <c r="URA70" s="134"/>
      <c r="URB70" s="134"/>
      <c r="URC70" s="134"/>
      <c r="URD70" s="134"/>
      <c r="URE70" s="134"/>
      <c r="URF70" s="134"/>
      <c r="URG70" s="134"/>
      <c r="URH70" s="134"/>
      <c r="URI70" s="134"/>
      <c r="URJ70" s="134"/>
      <c r="URK70" s="134"/>
      <c r="URL70" s="134"/>
      <c r="URM70" s="134"/>
      <c r="URN70" s="134"/>
      <c r="URO70" s="134"/>
      <c r="URP70" s="134"/>
      <c r="URQ70" s="134"/>
      <c r="URR70" s="134"/>
      <c r="URS70" s="134"/>
      <c r="URT70" s="134"/>
      <c r="URU70" s="134"/>
      <c r="URV70" s="134"/>
      <c r="URW70" s="134"/>
      <c r="URX70" s="134"/>
      <c r="URY70" s="134"/>
      <c r="URZ70" s="134"/>
      <c r="USA70" s="134"/>
      <c r="USB70" s="134"/>
      <c r="USC70" s="134"/>
      <c r="USD70" s="134"/>
      <c r="USE70" s="134"/>
      <c r="USF70" s="134"/>
      <c r="USG70" s="134"/>
      <c r="USH70" s="134"/>
      <c r="USI70" s="134"/>
      <c r="USJ70" s="134"/>
      <c r="USK70" s="134"/>
      <c r="USL70" s="134"/>
      <c r="USM70" s="134"/>
      <c r="USN70" s="134"/>
      <c r="USO70" s="134"/>
      <c r="USP70" s="134"/>
      <c r="USQ70" s="134"/>
      <c r="USR70" s="134"/>
      <c r="USS70" s="134"/>
      <c r="UST70" s="134"/>
      <c r="USU70" s="134"/>
      <c r="USV70" s="134"/>
      <c r="USW70" s="134"/>
      <c r="USX70" s="134"/>
      <c r="USY70" s="134"/>
      <c r="USZ70" s="134"/>
      <c r="UTA70" s="134"/>
      <c r="UTB70" s="134"/>
      <c r="UTC70" s="134"/>
      <c r="UTD70" s="134"/>
      <c r="UTE70" s="134"/>
      <c r="UTF70" s="134"/>
      <c r="UTG70" s="134"/>
      <c r="UTH70" s="134"/>
      <c r="UTI70" s="134"/>
      <c r="UTJ70" s="134"/>
      <c r="UTK70" s="134"/>
      <c r="UTL70" s="134"/>
      <c r="UTM70" s="134"/>
      <c r="UTN70" s="134"/>
      <c r="UTO70" s="134"/>
      <c r="UTP70" s="134"/>
      <c r="UTQ70" s="134"/>
      <c r="UTR70" s="134"/>
      <c r="UTS70" s="134"/>
      <c r="UTT70" s="134"/>
      <c r="UTU70" s="134"/>
      <c r="UTV70" s="134"/>
      <c r="UTW70" s="134"/>
      <c r="UTX70" s="134"/>
      <c r="UTY70" s="134"/>
      <c r="UTZ70" s="134"/>
      <c r="UUA70" s="134"/>
      <c r="UUB70" s="134"/>
      <c r="UUC70" s="134"/>
      <c r="UUD70" s="134"/>
      <c r="UUE70" s="134"/>
      <c r="UUF70" s="134"/>
      <c r="UUG70" s="134"/>
      <c r="UUH70" s="134"/>
      <c r="UUI70" s="134"/>
      <c r="UUJ70" s="134"/>
      <c r="UUK70" s="134"/>
      <c r="UUL70" s="134"/>
      <c r="UUM70" s="134"/>
      <c r="UUN70" s="134"/>
      <c r="UUO70" s="134"/>
      <c r="UUP70" s="134"/>
      <c r="UUQ70" s="134"/>
      <c r="UUR70" s="134"/>
      <c r="UUS70" s="134"/>
      <c r="UUT70" s="134"/>
      <c r="UUU70" s="134"/>
      <c r="UUV70" s="134"/>
      <c r="UUW70" s="134"/>
      <c r="UUX70" s="134"/>
      <c r="UUY70" s="134"/>
      <c r="UUZ70" s="134"/>
      <c r="UVA70" s="134"/>
      <c r="UVB70" s="134"/>
      <c r="UVC70" s="134"/>
      <c r="UVD70" s="134"/>
      <c r="UVE70" s="134"/>
      <c r="UVF70" s="134"/>
      <c r="UVG70" s="134"/>
      <c r="UVH70" s="134"/>
      <c r="UVI70" s="134"/>
      <c r="UVJ70" s="134"/>
      <c r="UVK70" s="134"/>
      <c r="UVL70" s="134"/>
      <c r="UVM70" s="134"/>
      <c r="UVN70" s="134"/>
      <c r="UVO70" s="134"/>
      <c r="UVP70" s="134"/>
      <c r="UVQ70" s="134"/>
      <c r="UVR70" s="134"/>
      <c r="UVS70" s="134"/>
      <c r="UVT70" s="134"/>
      <c r="UVU70" s="134"/>
      <c r="UVV70" s="134"/>
      <c r="UVW70" s="134"/>
      <c r="UVX70" s="134"/>
      <c r="UVY70" s="134"/>
      <c r="UVZ70" s="134"/>
      <c r="UWA70" s="134"/>
      <c r="UWB70" s="134"/>
      <c r="UWC70" s="134"/>
      <c r="UWD70" s="134"/>
      <c r="UWE70" s="134"/>
      <c r="UWF70" s="134"/>
      <c r="UWG70" s="134"/>
      <c r="UWH70" s="134"/>
      <c r="UWI70" s="134"/>
      <c r="UWJ70" s="134"/>
      <c r="UWK70" s="134"/>
      <c r="UWL70" s="134"/>
      <c r="UWM70" s="134"/>
      <c r="UWN70" s="134"/>
      <c r="UWO70" s="134"/>
      <c r="UWP70" s="134"/>
      <c r="UWQ70" s="134"/>
      <c r="UWR70" s="134"/>
      <c r="UWS70" s="134"/>
      <c r="UWT70" s="134"/>
      <c r="UWU70" s="134"/>
      <c r="UWV70" s="134"/>
      <c r="UWW70" s="134"/>
      <c r="UWX70" s="134"/>
      <c r="UWY70" s="134"/>
      <c r="UWZ70" s="134"/>
      <c r="UXA70" s="134"/>
      <c r="UXB70" s="134"/>
      <c r="UXC70" s="134"/>
      <c r="UXD70" s="134"/>
      <c r="UXE70" s="134"/>
      <c r="UXF70" s="134"/>
      <c r="UXG70" s="134"/>
      <c r="UXH70" s="134"/>
      <c r="UXI70" s="134"/>
      <c r="UXJ70" s="134"/>
      <c r="UXK70" s="134"/>
      <c r="UXL70" s="134"/>
      <c r="UXM70" s="134"/>
      <c r="UXN70" s="134"/>
      <c r="UXO70" s="134"/>
      <c r="UXP70" s="134"/>
      <c r="UXQ70" s="134"/>
      <c r="UXR70" s="134"/>
      <c r="UXS70" s="134"/>
      <c r="UXT70" s="134"/>
      <c r="UXU70" s="134"/>
      <c r="UXV70" s="134"/>
      <c r="UXW70" s="134"/>
      <c r="UXX70" s="134"/>
      <c r="UXY70" s="134"/>
      <c r="UXZ70" s="134"/>
      <c r="UYA70" s="134"/>
      <c r="UYB70" s="134"/>
      <c r="UYC70" s="134"/>
      <c r="UYD70" s="134"/>
      <c r="UYE70" s="134"/>
      <c r="UYF70" s="134"/>
      <c r="UYG70" s="134"/>
      <c r="UYH70" s="134"/>
      <c r="UYI70" s="134"/>
      <c r="UYJ70" s="134"/>
      <c r="UYK70" s="134"/>
      <c r="UYL70" s="134"/>
      <c r="UYM70" s="134"/>
      <c r="UYN70" s="134"/>
      <c r="UYO70" s="134"/>
      <c r="UYP70" s="134"/>
      <c r="UYQ70" s="134"/>
      <c r="UYR70" s="134"/>
      <c r="UYS70" s="134"/>
      <c r="UYT70" s="134"/>
      <c r="UYU70" s="134"/>
      <c r="UYV70" s="134"/>
      <c r="UYW70" s="134"/>
      <c r="UYX70" s="134"/>
      <c r="UYY70" s="134"/>
      <c r="UYZ70" s="134"/>
      <c r="UZA70" s="134"/>
      <c r="UZB70" s="134"/>
      <c r="UZC70" s="134"/>
      <c r="UZD70" s="134"/>
      <c r="UZE70" s="134"/>
      <c r="UZF70" s="134"/>
      <c r="UZG70" s="134"/>
      <c r="UZH70" s="134"/>
      <c r="UZI70" s="134"/>
      <c r="UZJ70" s="134"/>
      <c r="UZK70" s="134"/>
      <c r="UZL70" s="134"/>
      <c r="UZM70" s="134"/>
      <c r="UZN70" s="134"/>
      <c r="UZO70" s="134"/>
      <c r="UZP70" s="134"/>
      <c r="UZQ70" s="134"/>
      <c r="UZR70" s="134"/>
      <c r="UZS70" s="134"/>
      <c r="UZT70" s="134"/>
      <c r="UZU70" s="134"/>
      <c r="UZV70" s="134"/>
      <c r="UZW70" s="134"/>
      <c r="UZX70" s="134"/>
      <c r="UZY70" s="134"/>
      <c r="UZZ70" s="134"/>
      <c r="VAA70" s="134"/>
      <c r="VAB70" s="134"/>
      <c r="VAC70" s="134"/>
      <c r="VAD70" s="134"/>
      <c r="VAE70" s="134"/>
      <c r="VAF70" s="134"/>
      <c r="VAG70" s="134"/>
      <c r="VAH70" s="134"/>
      <c r="VAI70" s="134"/>
      <c r="VAJ70" s="134"/>
      <c r="VAK70" s="134"/>
      <c r="VAL70" s="134"/>
      <c r="VAM70" s="134"/>
      <c r="VAN70" s="134"/>
      <c r="VAO70" s="134"/>
      <c r="VAP70" s="134"/>
      <c r="VAQ70" s="134"/>
      <c r="VAR70" s="134"/>
      <c r="VAS70" s="134"/>
      <c r="VAT70" s="134"/>
      <c r="VAU70" s="134"/>
      <c r="VAV70" s="134"/>
      <c r="VAW70" s="134"/>
      <c r="VAX70" s="134"/>
      <c r="VAY70" s="134"/>
      <c r="VAZ70" s="134"/>
      <c r="VBA70" s="134"/>
      <c r="VBB70" s="134"/>
      <c r="VBC70" s="134"/>
      <c r="VBD70" s="134"/>
      <c r="VBE70" s="134"/>
      <c r="VBF70" s="134"/>
      <c r="VBG70" s="134"/>
      <c r="VBH70" s="134"/>
      <c r="VBI70" s="134"/>
      <c r="VBJ70" s="134"/>
      <c r="VBK70" s="134"/>
      <c r="VBL70" s="134"/>
      <c r="VBM70" s="134"/>
      <c r="VBN70" s="134"/>
      <c r="VBO70" s="134"/>
      <c r="VBP70" s="134"/>
      <c r="VBQ70" s="134"/>
      <c r="VBR70" s="134"/>
      <c r="VBS70" s="134"/>
      <c r="VBT70" s="134"/>
      <c r="VBU70" s="134"/>
      <c r="VBV70" s="134"/>
      <c r="VBW70" s="134"/>
      <c r="VBX70" s="134"/>
      <c r="VBY70" s="134"/>
      <c r="VBZ70" s="134"/>
      <c r="VCA70" s="134"/>
      <c r="VCB70" s="134"/>
      <c r="VCC70" s="134"/>
      <c r="VCD70" s="134"/>
      <c r="VCE70" s="134"/>
      <c r="VCF70" s="134"/>
      <c r="VCG70" s="134"/>
      <c r="VCH70" s="134"/>
      <c r="VCI70" s="134"/>
      <c r="VCJ70" s="134"/>
      <c r="VCK70" s="134"/>
      <c r="VCL70" s="134"/>
      <c r="VCM70" s="134"/>
      <c r="VCN70" s="134"/>
      <c r="VCO70" s="134"/>
      <c r="VCP70" s="134"/>
      <c r="VCQ70" s="134"/>
      <c r="VCR70" s="134"/>
      <c r="VCS70" s="134"/>
      <c r="VCT70" s="134"/>
      <c r="VCU70" s="134"/>
      <c r="VCV70" s="134"/>
      <c r="VCW70" s="134"/>
      <c r="VCX70" s="134"/>
      <c r="VCY70" s="134"/>
      <c r="VCZ70" s="134"/>
      <c r="VDA70" s="134"/>
      <c r="VDB70" s="134"/>
      <c r="VDC70" s="134"/>
      <c r="VDD70" s="134"/>
      <c r="VDE70" s="134"/>
      <c r="VDF70" s="134"/>
      <c r="VDG70" s="134"/>
      <c r="VDH70" s="134"/>
      <c r="VDI70" s="134"/>
      <c r="VDJ70" s="134"/>
      <c r="VDK70" s="134"/>
      <c r="VDL70" s="134"/>
      <c r="VDM70" s="134"/>
      <c r="VDN70" s="134"/>
      <c r="VDO70" s="134"/>
      <c r="VDP70" s="134"/>
      <c r="VDQ70" s="134"/>
      <c r="VDR70" s="134"/>
      <c r="VDS70" s="134"/>
      <c r="VDT70" s="134"/>
      <c r="VDU70" s="134"/>
      <c r="VDV70" s="134"/>
      <c r="VDW70" s="134"/>
      <c r="VDX70" s="134"/>
      <c r="VDY70" s="134"/>
      <c r="VDZ70" s="134"/>
      <c r="VEA70" s="134"/>
      <c r="VEB70" s="134"/>
      <c r="VEC70" s="134"/>
      <c r="VED70" s="134"/>
      <c r="VEE70" s="134"/>
      <c r="VEF70" s="134"/>
      <c r="VEG70" s="134"/>
      <c r="VEH70" s="134"/>
      <c r="VEI70" s="134"/>
      <c r="VEJ70" s="134"/>
      <c r="VEK70" s="134"/>
      <c r="VEL70" s="134"/>
      <c r="VEM70" s="134"/>
      <c r="VEN70" s="134"/>
      <c r="VEO70" s="134"/>
      <c r="VEP70" s="134"/>
      <c r="VEQ70" s="134"/>
      <c r="VER70" s="134"/>
      <c r="VES70" s="134"/>
      <c r="VET70" s="134"/>
      <c r="VEU70" s="134"/>
      <c r="VEV70" s="134"/>
      <c r="VEW70" s="134"/>
      <c r="VEX70" s="134"/>
      <c r="VEY70" s="134"/>
      <c r="VEZ70" s="134"/>
      <c r="VFA70" s="134"/>
      <c r="VFB70" s="134"/>
      <c r="VFC70" s="134"/>
      <c r="VFD70" s="134"/>
      <c r="VFE70" s="134"/>
      <c r="VFF70" s="134"/>
      <c r="VFG70" s="134"/>
      <c r="VFH70" s="134"/>
      <c r="VFI70" s="134"/>
      <c r="VFJ70" s="134"/>
      <c r="VFK70" s="134"/>
      <c r="VFL70" s="134"/>
      <c r="VFM70" s="134"/>
      <c r="VFN70" s="134"/>
      <c r="VFO70" s="134"/>
      <c r="VFP70" s="134"/>
      <c r="VFQ70" s="134"/>
      <c r="VFR70" s="134"/>
      <c r="VFS70" s="134"/>
      <c r="VFT70" s="134"/>
      <c r="VFU70" s="134"/>
      <c r="VFV70" s="134"/>
      <c r="VFW70" s="134"/>
      <c r="VFX70" s="134"/>
      <c r="VFY70" s="134"/>
      <c r="VFZ70" s="134"/>
      <c r="VGA70" s="134"/>
      <c r="VGB70" s="134"/>
      <c r="VGC70" s="134"/>
      <c r="VGD70" s="134"/>
      <c r="VGE70" s="134"/>
      <c r="VGF70" s="134"/>
      <c r="VGG70" s="134"/>
      <c r="VGH70" s="134"/>
      <c r="VGI70" s="134"/>
      <c r="VGJ70" s="134"/>
      <c r="VGK70" s="134"/>
      <c r="VGL70" s="134"/>
      <c r="VGM70" s="134"/>
      <c r="VGN70" s="134"/>
      <c r="VGO70" s="134"/>
      <c r="VGP70" s="134"/>
      <c r="VGQ70" s="134"/>
      <c r="VGR70" s="134"/>
      <c r="VGS70" s="134"/>
      <c r="VGT70" s="134"/>
      <c r="VGU70" s="134"/>
      <c r="VGV70" s="134"/>
      <c r="VGW70" s="134"/>
      <c r="VGX70" s="134"/>
      <c r="VGY70" s="134"/>
      <c r="VGZ70" s="134"/>
      <c r="VHA70" s="134"/>
      <c r="VHB70" s="134"/>
      <c r="VHC70" s="134"/>
      <c r="VHD70" s="134"/>
      <c r="VHE70" s="134"/>
      <c r="VHF70" s="134"/>
      <c r="VHG70" s="134"/>
      <c r="VHH70" s="134"/>
      <c r="VHI70" s="134"/>
      <c r="VHJ70" s="134"/>
      <c r="VHK70" s="134"/>
      <c r="VHL70" s="134"/>
      <c r="VHM70" s="134"/>
      <c r="VHN70" s="134"/>
      <c r="VHO70" s="134"/>
      <c r="VHP70" s="134"/>
      <c r="VHQ70" s="134"/>
      <c r="VHR70" s="134"/>
      <c r="VHS70" s="134"/>
      <c r="VHT70" s="134"/>
      <c r="VHU70" s="134"/>
      <c r="VHV70" s="134"/>
      <c r="VHW70" s="134"/>
      <c r="VHX70" s="134"/>
      <c r="VHY70" s="134"/>
      <c r="VHZ70" s="134"/>
      <c r="VIA70" s="134"/>
      <c r="VIB70" s="134"/>
      <c r="VIC70" s="134"/>
      <c r="VID70" s="134"/>
      <c r="VIE70" s="134"/>
      <c r="VIF70" s="134"/>
      <c r="VIG70" s="134"/>
      <c r="VIH70" s="134"/>
      <c r="VII70" s="134"/>
      <c r="VIJ70" s="134"/>
      <c r="VIK70" s="134"/>
      <c r="VIL70" s="134"/>
      <c r="VIM70" s="134"/>
      <c r="VIN70" s="134"/>
      <c r="VIO70" s="134"/>
      <c r="VIP70" s="134"/>
      <c r="VIQ70" s="134"/>
      <c r="VIR70" s="134"/>
      <c r="VIS70" s="134"/>
      <c r="VIT70" s="134"/>
      <c r="VIU70" s="134"/>
      <c r="VIV70" s="134"/>
      <c r="VIW70" s="134"/>
      <c r="VIX70" s="134"/>
      <c r="VIY70" s="134"/>
      <c r="VIZ70" s="134"/>
      <c r="VJA70" s="134"/>
      <c r="VJB70" s="134"/>
      <c r="VJC70" s="134"/>
      <c r="VJD70" s="134"/>
      <c r="VJE70" s="134"/>
      <c r="VJF70" s="134"/>
      <c r="VJG70" s="134"/>
      <c r="VJH70" s="134"/>
      <c r="VJI70" s="134"/>
      <c r="VJJ70" s="134"/>
      <c r="VJK70" s="134"/>
      <c r="VJL70" s="134"/>
      <c r="VJM70" s="134"/>
      <c r="VJN70" s="134"/>
      <c r="VJO70" s="134"/>
      <c r="VJP70" s="134"/>
      <c r="VJQ70" s="134"/>
      <c r="VJR70" s="134"/>
      <c r="VJS70" s="134"/>
      <c r="VJT70" s="134"/>
      <c r="VJU70" s="134"/>
      <c r="VJV70" s="134"/>
      <c r="VJW70" s="134"/>
      <c r="VJX70" s="134"/>
      <c r="VJY70" s="134"/>
      <c r="VJZ70" s="134"/>
      <c r="VKA70" s="134"/>
      <c r="VKB70" s="134"/>
      <c r="VKC70" s="134"/>
      <c r="VKD70" s="134"/>
      <c r="VKE70" s="134"/>
      <c r="VKF70" s="134"/>
      <c r="VKG70" s="134"/>
      <c r="VKH70" s="134"/>
      <c r="VKI70" s="134"/>
      <c r="VKJ70" s="134"/>
      <c r="VKK70" s="134"/>
      <c r="VKL70" s="134"/>
      <c r="VKM70" s="134"/>
      <c r="VKN70" s="134"/>
      <c r="VKO70" s="134"/>
      <c r="VKP70" s="134"/>
      <c r="VKQ70" s="134"/>
      <c r="VKR70" s="134"/>
      <c r="VKS70" s="134"/>
      <c r="VKT70" s="134"/>
      <c r="VKU70" s="134"/>
      <c r="VKV70" s="134"/>
      <c r="VKW70" s="134"/>
      <c r="VKX70" s="134"/>
      <c r="VKY70" s="134"/>
      <c r="VKZ70" s="134"/>
      <c r="VLA70" s="134"/>
      <c r="VLB70" s="134"/>
      <c r="VLC70" s="134"/>
      <c r="VLD70" s="134"/>
      <c r="VLE70" s="134"/>
      <c r="VLF70" s="134"/>
      <c r="VLG70" s="134"/>
      <c r="VLH70" s="134"/>
      <c r="VLI70" s="134"/>
      <c r="VLJ70" s="134"/>
      <c r="VLK70" s="134"/>
      <c r="VLL70" s="134"/>
      <c r="VLM70" s="134"/>
      <c r="VLN70" s="134"/>
      <c r="VLO70" s="134"/>
      <c r="VLP70" s="134"/>
      <c r="VLQ70" s="134"/>
      <c r="VLR70" s="134"/>
      <c r="VLS70" s="134"/>
      <c r="VLT70" s="134"/>
      <c r="VLU70" s="134"/>
      <c r="VLV70" s="134"/>
      <c r="VLW70" s="134"/>
      <c r="VLX70" s="134"/>
      <c r="VLY70" s="134"/>
      <c r="VLZ70" s="134"/>
      <c r="VMA70" s="134"/>
      <c r="VMB70" s="134"/>
      <c r="VMC70" s="134"/>
      <c r="VMD70" s="134"/>
      <c r="VME70" s="134"/>
      <c r="VMF70" s="134"/>
      <c r="VMG70" s="134"/>
      <c r="VMH70" s="134"/>
      <c r="VMI70" s="134"/>
      <c r="VMJ70" s="134"/>
      <c r="VMK70" s="134"/>
      <c r="VML70" s="134"/>
      <c r="VMM70" s="134"/>
      <c r="VMN70" s="134"/>
      <c r="VMO70" s="134"/>
      <c r="VMP70" s="134"/>
      <c r="VMQ70" s="134"/>
      <c r="VMR70" s="134"/>
      <c r="VMS70" s="134"/>
      <c r="VMT70" s="134"/>
      <c r="VMU70" s="134"/>
      <c r="VMV70" s="134"/>
      <c r="VMW70" s="134"/>
      <c r="VMX70" s="134"/>
      <c r="VMY70" s="134"/>
      <c r="VMZ70" s="134"/>
      <c r="VNA70" s="134"/>
      <c r="VNB70" s="134"/>
      <c r="VNC70" s="134"/>
      <c r="VND70" s="134"/>
      <c r="VNE70" s="134"/>
      <c r="VNF70" s="134"/>
      <c r="VNG70" s="134"/>
      <c r="VNH70" s="134"/>
      <c r="VNI70" s="134"/>
      <c r="VNJ70" s="134"/>
      <c r="VNK70" s="134"/>
      <c r="VNL70" s="134"/>
      <c r="VNM70" s="134"/>
      <c r="VNN70" s="134"/>
      <c r="VNO70" s="134"/>
      <c r="VNP70" s="134"/>
      <c r="VNQ70" s="134"/>
      <c r="VNR70" s="134"/>
      <c r="VNS70" s="134"/>
      <c r="VNT70" s="134"/>
      <c r="VNU70" s="134"/>
      <c r="VNV70" s="134"/>
      <c r="VNW70" s="134"/>
      <c r="VNX70" s="134"/>
      <c r="VNY70" s="134"/>
      <c r="VNZ70" s="134"/>
      <c r="VOA70" s="134"/>
      <c r="VOB70" s="134"/>
      <c r="VOC70" s="134"/>
      <c r="VOD70" s="134"/>
      <c r="VOE70" s="134"/>
      <c r="VOF70" s="134"/>
      <c r="VOG70" s="134"/>
      <c r="VOH70" s="134"/>
      <c r="VOI70" s="134"/>
      <c r="VOJ70" s="134"/>
      <c r="VOK70" s="134"/>
      <c r="VOL70" s="134"/>
      <c r="VOM70" s="134"/>
      <c r="VON70" s="134"/>
      <c r="VOO70" s="134"/>
      <c r="VOP70" s="134"/>
      <c r="VOQ70" s="134"/>
      <c r="VOR70" s="134"/>
      <c r="VOS70" s="134"/>
      <c r="VOT70" s="134"/>
      <c r="VOU70" s="134"/>
      <c r="VOV70" s="134"/>
      <c r="VOW70" s="134"/>
      <c r="VOX70" s="134"/>
      <c r="VOY70" s="134"/>
      <c r="VOZ70" s="134"/>
      <c r="VPA70" s="134"/>
      <c r="VPB70" s="134"/>
      <c r="VPC70" s="134"/>
      <c r="VPD70" s="134"/>
      <c r="VPE70" s="134"/>
      <c r="VPF70" s="134"/>
      <c r="VPG70" s="134"/>
      <c r="VPH70" s="134"/>
      <c r="VPI70" s="134"/>
      <c r="VPJ70" s="134"/>
      <c r="VPK70" s="134"/>
      <c r="VPL70" s="134"/>
      <c r="VPM70" s="134"/>
      <c r="VPN70" s="134"/>
      <c r="VPO70" s="134"/>
      <c r="VPP70" s="134"/>
      <c r="VPQ70" s="134"/>
      <c r="VPR70" s="134"/>
      <c r="VPS70" s="134"/>
      <c r="VPT70" s="134"/>
      <c r="VPU70" s="134"/>
      <c r="VPV70" s="134"/>
      <c r="VPW70" s="134"/>
      <c r="VPX70" s="134"/>
      <c r="VPY70" s="134"/>
      <c r="VPZ70" s="134"/>
      <c r="VQA70" s="134"/>
      <c r="VQB70" s="134"/>
      <c r="VQC70" s="134"/>
      <c r="VQD70" s="134"/>
      <c r="VQE70" s="134"/>
      <c r="VQF70" s="134"/>
      <c r="VQG70" s="134"/>
      <c r="VQH70" s="134"/>
      <c r="VQI70" s="134"/>
      <c r="VQJ70" s="134"/>
      <c r="VQK70" s="134"/>
      <c r="VQL70" s="134"/>
      <c r="VQM70" s="134"/>
      <c r="VQN70" s="134"/>
      <c r="VQO70" s="134"/>
      <c r="VQP70" s="134"/>
      <c r="VQQ70" s="134"/>
      <c r="VQR70" s="134"/>
      <c r="VQS70" s="134"/>
      <c r="VQT70" s="134"/>
      <c r="VQU70" s="134"/>
      <c r="VQV70" s="134"/>
      <c r="VQW70" s="134"/>
      <c r="VQX70" s="134"/>
      <c r="VQY70" s="134"/>
      <c r="VQZ70" s="134"/>
      <c r="VRA70" s="134"/>
      <c r="VRB70" s="134"/>
      <c r="VRC70" s="134"/>
      <c r="VRD70" s="134"/>
      <c r="VRE70" s="134"/>
      <c r="VRF70" s="134"/>
      <c r="VRG70" s="134"/>
      <c r="VRH70" s="134"/>
      <c r="VRI70" s="134"/>
      <c r="VRJ70" s="134"/>
      <c r="VRK70" s="134"/>
      <c r="VRL70" s="134"/>
      <c r="VRM70" s="134"/>
      <c r="VRN70" s="134"/>
      <c r="VRO70" s="134"/>
      <c r="VRP70" s="134"/>
      <c r="VRQ70" s="134"/>
      <c r="VRR70" s="134"/>
      <c r="VRS70" s="134"/>
      <c r="VRT70" s="134"/>
      <c r="VRU70" s="134"/>
      <c r="VRV70" s="134"/>
      <c r="VRW70" s="134"/>
      <c r="VRX70" s="134"/>
      <c r="VRY70" s="134"/>
      <c r="VRZ70" s="134"/>
      <c r="VSA70" s="134"/>
      <c r="VSB70" s="134"/>
      <c r="VSC70" s="134"/>
      <c r="VSD70" s="134"/>
      <c r="VSE70" s="134"/>
      <c r="VSF70" s="134"/>
      <c r="VSG70" s="134"/>
      <c r="VSH70" s="134"/>
      <c r="VSI70" s="134"/>
      <c r="VSJ70" s="134"/>
      <c r="VSK70" s="134"/>
      <c r="VSL70" s="134"/>
      <c r="VSM70" s="134"/>
      <c r="VSN70" s="134"/>
      <c r="VSO70" s="134"/>
      <c r="VSP70" s="134"/>
      <c r="VSQ70" s="134"/>
      <c r="VSR70" s="134"/>
      <c r="VSS70" s="134"/>
      <c r="VST70" s="134"/>
      <c r="VSU70" s="134"/>
      <c r="VSV70" s="134"/>
      <c r="VSW70" s="134"/>
      <c r="VSX70" s="134"/>
      <c r="VSY70" s="134"/>
      <c r="VSZ70" s="134"/>
      <c r="VTA70" s="134"/>
      <c r="VTB70" s="134"/>
      <c r="VTC70" s="134"/>
      <c r="VTD70" s="134"/>
      <c r="VTE70" s="134"/>
      <c r="VTF70" s="134"/>
      <c r="VTG70" s="134"/>
      <c r="VTH70" s="134"/>
      <c r="VTI70" s="134"/>
      <c r="VTJ70" s="134"/>
      <c r="VTK70" s="134"/>
      <c r="VTL70" s="134"/>
      <c r="VTM70" s="134"/>
      <c r="VTN70" s="134"/>
      <c r="VTO70" s="134"/>
      <c r="VTP70" s="134"/>
      <c r="VTQ70" s="134"/>
      <c r="VTR70" s="134"/>
      <c r="VTS70" s="134"/>
      <c r="VTT70" s="134"/>
      <c r="VTU70" s="134"/>
      <c r="VTV70" s="134"/>
      <c r="VTW70" s="134"/>
      <c r="VTX70" s="134"/>
      <c r="VTY70" s="134"/>
      <c r="VTZ70" s="134"/>
      <c r="VUA70" s="134"/>
      <c r="VUB70" s="134"/>
      <c r="VUC70" s="134"/>
      <c r="VUD70" s="134"/>
      <c r="VUE70" s="134"/>
      <c r="VUF70" s="134"/>
      <c r="VUG70" s="134"/>
      <c r="VUH70" s="134"/>
      <c r="VUI70" s="134"/>
      <c r="VUJ70" s="134"/>
      <c r="VUK70" s="134"/>
      <c r="VUL70" s="134"/>
      <c r="VUM70" s="134"/>
      <c r="VUN70" s="134"/>
      <c r="VUO70" s="134"/>
      <c r="VUP70" s="134"/>
      <c r="VUQ70" s="134"/>
      <c r="VUR70" s="134"/>
      <c r="VUS70" s="134"/>
      <c r="VUT70" s="134"/>
      <c r="VUU70" s="134"/>
      <c r="VUV70" s="134"/>
      <c r="VUW70" s="134"/>
      <c r="VUX70" s="134"/>
      <c r="VUY70" s="134"/>
      <c r="VUZ70" s="134"/>
      <c r="VVA70" s="134"/>
      <c r="VVB70" s="134"/>
      <c r="VVC70" s="134"/>
      <c r="VVD70" s="134"/>
      <c r="VVE70" s="134"/>
      <c r="VVF70" s="134"/>
      <c r="VVG70" s="134"/>
      <c r="VVH70" s="134"/>
      <c r="VVI70" s="134"/>
      <c r="VVJ70" s="134"/>
      <c r="VVK70" s="134"/>
      <c r="VVL70" s="134"/>
      <c r="VVM70" s="134"/>
      <c r="VVN70" s="134"/>
      <c r="VVO70" s="134"/>
      <c r="VVP70" s="134"/>
      <c r="VVQ70" s="134"/>
      <c r="VVR70" s="134"/>
      <c r="VVS70" s="134"/>
      <c r="VVT70" s="134"/>
      <c r="VVU70" s="134"/>
      <c r="VVV70" s="134"/>
      <c r="VVW70" s="134"/>
      <c r="VVX70" s="134"/>
      <c r="VVY70" s="134"/>
      <c r="VVZ70" s="134"/>
      <c r="VWA70" s="134"/>
      <c r="VWB70" s="134"/>
      <c r="VWC70" s="134"/>
      <c r="VWD70" s="134"/>
      <c r="VWE70" s="134"/>
      <c r="VWF70" s="134"/>
      <c r="VWG70" s="134"/>
      <c r="VWH70" s="134"/>
      <c r="VWI70" s="134"/>
      <c r="VWJ70" s="134"/>
      <c r="VWK70" s="134"/>
      <c r="VWL70" s="134"/>
      <c r="VWM70" s="134"/>
      <c r="VWN70" s="134"/>
      <c r="VWO70" s="134"/>
      <c r="VWP70" s="134"/>
      <c r="VWQ70" s="134"/>
      <c r="VWR70" s="134"/>
      <c r="VWS70" s="134"/>
      <c r="VWT70" s="134"/>
      <c r="VWU70" s="134"/>
      <c r="VWV70" s="134"/>
      <c r="VWW70" s="134"/>
      <c r="VWX70" s="134"/>
      <c r="VWY70" s="134"/>
      <c r="VWZ70" s="134"/>
      <c r="VXA70" s="134"/>
      <c r="VXB70" s="134"/>
      <c r="VXC70" s="134"/>
      <c r="VXD70" s="134"/>
      <c r="VXE70" s="134"/>
      <c r="VXF70" s="134"/>
      <c r="VXG70" s="134"/>
      <c r="VXH70" s="134"/>
      <c r="VXI70" s="134"/>
      <c r="VXJ70" s="134"/>
      <c r="VXK70" s="134"/>
      <c r="VXL70" s="134"/>
      <c r="VXM70" s="134"/>
      <c r="VXN70" s="134"/>
      <c r="VXO70" s="134"/>
      <c r="VXP70" s="134"/>
      <c r="VXQ70" s="134"/>
      <c r="VXR70" s="134"/>
      <c r="VXS70" s="134"/>
      <c r="VXT70" s="134"/>
      <c r="VXU70" s="134"/>
      <c r="VXV70" s="134"/>
      <c r="VXW70" s="134"/>
      <c r="VXX70" s="134"/>
      <c r="VXY70" s="134"/>
      <c r="VXZ70" s="134"/>
      <c r="VYA70" s="134"/>
      <c r="VYB70" s="134"/>
      <c r="VYC70" s="134"/>
      <c r="VYD70" s="134"/>
      <c r="VYE70" s="134"/>
      <c r="VYF70" s="134"/>
      <c r="VYG70" s="134"/>
      <c r="VYH70" s="134"/>
      <c r="VYI70" s="134"/>
      <c r="VYJ70" s="134"/>
      <c r="VYK70" s="134"/>
      <c r="VYL70" s="134"/>
      <c r="VYM70" s="134"/>
      <c r="VYN70" s="134"/>
      <c r="VYO70" s="134"/>
      <c r="VYP70" s="134"/>
      <c r="VYQ70" s="134"/>
      <c r="VYR70" s="134"/>
      <c r="VYS70" s="134"/>
      <c r="VYT70" s="134"/>
      <c r="VYU70" s="134"/>
      <c r="VYV70" s="134"/>
      <c r="VYW70" s="134"/>
      <c r="VYX70" s="134"/>
      <c r="VYY70" s="134"/>
      <c r="VYZ70" s="134"/>
      <c r="VZA70" s="134"/>
      <c r="VZB70" s="134"/>
      <c r="VZC70" s="134"/>
      <c r="VZD70" s="134"/>
      <c r="VZE70" s="134"/>
      <c r="VZF70" s="134"/>
      <c r="VZG70" s="134"/>
      <c r="VZH70" s="134"/>
      <c r="VZI70" s="134"/>
      <c r="VZJ70" s="134"/>
      <c r="VZK70" s="134"/>
      <c r="VZL70" s="134"/>
      <c r="VZM70" s="134"/>
      <c r="VZN70" s="134"/>
      <c r="VZO70" s="134"/>
      <c r="VZP70" s="134"/>
      <c r="VZQ70" s="134"/>
      <c r="VZR70" s="134"/>
      <c r="VZS70" s="134"/>
      <c r="VZT70" s="134"/>
      <c r="VZU70" s="134"/>
      <c r="VZV70" s="134"/>
      <c r="VZW70" s="134"/>
      <c r="VZX70" s="134"/>
      <c r="VZY70" s="134"/>
      <c r="VZZ70" s="134"/>
      <c r="WAA70" s="134"/>
      <c r="WAB70" s="134"/>
      <c r="WAC70" s="134"/>
      <c r="WAD70" s="134"/>
      <c r="WAE70" s="134"/>
      <c r="WAF70" s="134"/>
      <c r="WAG70" s="134"/>
      <c r="WAH70" s="134"/>
      <c r="WAI70" s="134"/>
      <c r="WAJ70" s="134"/>
      <c r="WAK70" s="134"/>
      <c r="WAL70" s="134"/>
      <c r="WAM70" s="134"/>
      <c r="WAN70" s="134"/>
      <c r="WAO70" s="134"/>
      <c r="WAP70" s="134"/>
      <c r="WAQ70" s="134"/>
      <c r="WAR70" s="134"/>
      <c r="WAS70" s="134"/>
      <c r="WAT70" s="134"/>
      <c r="WAU70" s="134"/>
      <c r="WAV70" s="134"/>
      <c r="WAW70" s="134"/>
      <c r="WAX70" s="134"/>
      <c r="WAY70" s="134"/>
      <c r="WAZ70" s="134"/>
      <c r="WBA70" s="134"/>
      <c r="WBB70" s="134"/>
      <c r="WBC70" s="134"/>
      <c r="WBD70" s="134"/>
      <c r="WBE70" s="134"/>
      <c r="WBF70" s="134"/>
      <c r="WBG70" s="134"/>
      <c r="WBH70" s="134"/>
      <c r="WBI70" s="134"/>
      <c r="WBJ70" s="134"/>
      <c r="WBK70" s="134"/>
      <c r="WBL70" s="134"/>
      <c r="WBM70" s="134"/>
      <c r="WBN70" s="134"/>
      <c r="WBO70" s="134"/>
      <c r="WBP70" s="134"/>
      <c r="WBQ70" s="134"/>
      <c r="WBR70" s="134"/>
      <c r="WBS70" s="134"/>
      <c r="WBT70" s="134"/>
      <c r="WBU70" s="134"/>
      <c r="WBV70" s="134"/>
      <c r="WBW70" s="134"/>
      <c r="WBX70" s="134"/>
      <c r="WBY70" s="134"/>
      <c r="WBZ70" s="134"/>
      <c r="WCA70" s="134"/>
      <c r="WCB70" s="134"/>
      <c r="WCC70" s="134"/>
      <c r="WCD70" s="134"/>
      <c r="WCE70" s="134"/>
      <c r="WCF70" s="134"/>
      <c r="WCG70" s="134"/>
      <c r="WCH70" s="134"/>
      <c r="WCI70" s="134"/>
      <c r="WCJ70" s="134"/>
      <c r="WCK70" s="134"/>
      <c r="WCL70" s="134"/>
      <c r="WCM70" s="134"/>
      <c r="WCN70" s="134"/>
      <c r="WCO70" s="134"/>
      <c r="WCP70" s="134"/>
      <c r="WCQ70" s="134"/>
      <c r="WCR70" s="134"/>
      <c r="WCS70" s="134"/>
      <c r="WCT70" s="134"/>
      <c r="WCU70" s="134"/>
      <c r="WCV70" s="134"/>
      <c r="WCW70" s="134"/>
      <c r="WCX70" s="134"/>
      <c r="WCY70" s="134"/>
      <c r="WCZ70" s="134"/>
      <c r="WDA70" s="134"/>
      <c r="WDB70" s="134"/>
      <c r="WDC70" s="134"/>
      <c r="WDD70" s="134"/>
      <c r="WDE70" s="134"/>
      <c r="WDF70" s="134"/>
      <c r="WDG70" s="134"/>
      <c r="WDH70" s="134"/>
      <c r="WDI70" s="134"/>
      <c r="WDJ70" s="134"/>
      <c r="WDK70" s="134"/>
      <c r="WDL70" s="134"/>
      <c r="WDM70" s="134"/>
      <c r="WDN70" s="134"/>
      <c r="WDO70" s="134"/>
      <c r="WDP70" s="134"/>
      <c r="WDQ70" s="134"/>
      <c r="WDR70" s="134"/>
      <c r="WDS70" s="134"/>
      <c r="WDT70" s="134"/>
      <c r="WDU70" s="134"/>
      <c r="WDV70" s="134"/>
      <c r="WDW70" s="134"/>
      <c r="WDX70" s="134"/>
      <c r="WDY70" s="134"/>
      <c r="WDZ70" s="134"/>
      <c r="WEA70" s="134"/>
      <c r="WEB70" s="134"/>
      <c r="WEC70" s="134"/>
      <c r="WED70" s="134"/>
      <c r="WEE70" s="134"/>
      <c r="WEF70" s="134"/>
      <c r="WEG70" s="134"/>
      <c r="WEH70" s="134"/>
      <c r="WEI70" s="134"/>
      <c r="WEJ70" s="134"/>
      <c r="WEK70" s="134"/>
      <c r="WEL70" s="134"/>
      <c r="WEM70" s="134"/>
      <c r="WEN70" s="134"/>
      <c r="WEO70" s="134"/>
      <c r="WEP70" s="134"/>
      <c r="WEQ70" s="134"/>
      <c r="WER70" s="134"/>
      <c r="WES70" s="134"/>
      <c r="WET70" s="134"/>
      <c r="WEU70" s="134"/>
      <c r="WEV70" s="134"/>
      <c r="WEW70" s="134"/>
      <c r="WEX70" s="134"/>
      <c r="WEY70" s="134"/>
      <c r="WEZ70" s="134"/>
      <c r="WFA70" s="134"/>
      <c r="WFB70" s="134"/>
      <c r="WFC70" s="134"/>
      <c r="WFD70" s="134"/>
      <c r="WFE70" s="134"/>
      <c r="WFF70" s="134"/>
      <c r="WFG70" s="134"/>
      <c r="WFH70" s="134"/>
      <c r="WFI70" s="134"/>
      <c r="WFJ70" s="134"/>
      <c r="WFK70" s="134"/>
      <c r="WFL70" s="134"/>
      <c r="WFM70" s="134"/>
      <c r="WFN70" s="134"/>
      <c r="WFO70" s="134"/>
      <c r="WFP70" s="134"/>
      <c r="WFQ70" s="134"/>
      <c r="WFR70" s="134"/>
      <c r="WFS70" s="134"/>
      <c r="WFT70" s="134"/>
      <c r="WFU70" s="134"/>
      <c r="WFV70" s="134"/>
      <c r="WFW70" s="134"/>
      <c r="WFX70" s="134"/>
      <c r="WFY70" s="134"/>
      <c r="WFZ70" s="134"/>
      <c r="WGA70" s="134"/>
      <c r="WGB70" s="134"/>
      <c r="WGC70" s="134"/>
      <c r="WGD70" s="134"/>
      <c r="WGE70" s="134"/>
      <c r="WGF70" s="134"/>
      <c r="WGG70" s="134"/>
      <c r="WGH70" s="134"/>
      <c r="WGI70" s="134"/>
      <c r="WGJ70" s="134"/>
      <c r="WGK70" s="134"/>
      <c r="WGL70" s="134"/>
      <c r="WGM70" s="134"/>
      <c r="WGN70" s="134"/>
      <c r="WGO70" s="134"/>
      <c r="WGP70" s="134"/>
      <c r="WGQ70" s="134"/>
      <c r="WGR70" s="134"/>
      <c r="WGS70" s="134"/>
      <c r="WGT70" s="134"/>
      <c r="WGU70" s="134"/>
      <c r="WGV70" s="134"/>
      <c r="WGW70" s="134"/>
      <c r="WGX70" s="134"/>
      <c r="WGY70" s="134"/>
      <c r="WGZ70" s="134"/>
      <c r="WHA70" s="134"/>
      <c r="WHB70" s="134"/>
      <c r="WHC70" s="134"/>
      <c r="WHD70" s="134"/>
      <c r="WHE70" s="134"/>
      <c r="WHF70" s="134"/>
      <c r="WHG70" s="134"/>
      <c r="WHH70" s="134"/>
      <c r="WHI70" s="134"/>
      <c r="WHJ70" s="134"/>
      <c r="WHK70" s="134"/>
      <c r="WHL70" s="134"/>
      <c r="WHM70" s="134"/>
      <c r="WHN70" s="134"/>
      <c r="WHO70" s="134"/>
      <c r="WHP70" s="134"/>
      <c r="WHQ70" s="134"/>
      <c r="WHR70" s="134"/>
      <c r="WHS70" s="134"/>
      <c r="WHT70" s="134"/>
      <c r="WHU70" s="134"/>
      <c r="WHV70" s="134"/>
      <c r="WHW70" s="134"/>
      <c r="WHX70" s="134"/>
      <c r="WHY70" s="134"/>
      <c r="WHZ70" s="134"/>
      <c r="WIA70" s="134"/>
      <c r="WIB70" s="134"/>
      <c r="WIC70" s="134"/>
      <c r="WID70" s="134"/>
      <c r="WIE70" s="134"/>
      <c r="WIF70" s="134"/>
      <c r="WIG70" s="134"/>
      <c r="WIH70" s="134"/>
      <c r="WII70" s="134"/>
      <c r="WIJ70" s="134"/>
      <c r="WIK70" s="134"/>
      <c r="WIL70" s="134"/>
      <c r="WIM70" s="134"/>
      <c r="WIN70" s="134"/>
      <c r="WIO70" s="134"/>
      <c r="WIP70" s="134"/>
      <c r="WIQ70" s="134"/>
      <c r="WIR70" s="134"/>
      <c r="WIS70" s="134"/>
      <c r="WIT70" s="134"/>
      <c r="WIU70" s="134"/>
      <c r="WIV70" s="134"/>
      <c r="WIW70" s="134"/>
      <c r="WIX70" s="134"/>
      <c r="WIY70" s="134"/>
      <c r="WIZ70" s="134"/>
      <c r="WJA70" s="134"/>
      <c r="WJB70" s="134"/>
      <c r="WJC70" s="134"/>
      <c r="WJD70" s="134"/>
      <c r="WJE70" s="134"/>
      <c r="WJF70" s="134"/>
      <c r="WJG70" s="134"/>
      <c r="WJH70" s="134"/>
      <c r="WJI70" s="134"/>
      <c r="WJJ70" s="134"/>
      <c r="WJK70" s="134"/>
      <c r="WJL70" s="134"/>
      <c r="WJM70" s="134"/>
      <c r="WJN70" s="134"/>
      <c r="WJO70" s="134"/>
      <c r="WJP70" s="134"/>
      <c r="WJQ70" s="134"/>
      <c r="WJR70" s="134"/>
      <c r="WJS70" s="134"/>
      <c r="WJT70" s="134"/>
      <c r="WJU70" s="134"/>
      <c r="WJV70" s="134"/>
      <c r="WJW70" s="134"/>
      <c r="WJX70" s="134"/>
      <c r="WJY70" s="134"/>
      <c r="WJZ70" s="134"/>
      <c r="WKA70" s="134"/>
      <c r="WKB70" s="134"/>
      <c r="WKC70" s="134"/>
      <c r="WKD70" s="134"/>
      <c r="WKE70" s="134"/>
      <c r="WKF70" s="134"/>
      <c r="WKG70" s="134"/>
      <c r="WKH70" s="134"/>
      <c r="WKI70" s="134"/>
      <c r="WKJ70" s="134"/>
      <c r="WKK70" s="134"/>
      <c r="WKL70" s="134"/>
      <c r="WKM70" s="134"/>
      <c r="WKN70" s="134"/>
      <c r="WKO70" s="134"/>
      <c r="WKP70" s="134"/>
      <c r="WKQ70" s="134"/>
      <c r="WKR70" s="134"/>
      <c r="WKS70" s="134"/>
      <c r="WKT70" s="134"/>
      <c r="WKU70" s="134"/>
      <c r="WKV70" s="134"/>
      <c r="WKW70" s="134"/>
      <c r="WKX70" s="134"/>
      <c r="WKY70" s="134"/>
      <c r="WKZ70" s="134"/>
      <c r="WLA70" s="134"/>
      <c r="WLB70" s="134"/>
      <c r="WLC70" s="134"/>
      <c r="WLD70" s="134"/>
      <c r="WLE70" s="134"/>
      <c r="WLF70" s="134"/>
      <c r="WLG70" s="134"/>
      <c r="WLH70" s="134"/>
      <c r="WLI70" s="134"/>
      <c r="WLJ70" s="134"/>
      <c r="WLK70" s="134"/>
      <c r="WLL70" s="134"/>
      <c r="WLM70" s="134"/>
      <c r="WLN70" s="134"/>
      <c r="WLO70" s="134"/>
      <c r="WLP70" s="134"/>
      <c r="WLQ70" s="134"/>
      <c r="WLR70" s="134"/>
      <c r="WLS70" s="134"/>
      <c r="WLT70" s="134"/>
      <c r="WLU70" s="134"/>
      <c r="WLV70" s="134"/>
      <c r="WLW70" s="134"/>
      <c r="WLX70" s="134"/>
      <c r="WLY70" s="134"/>
      <c r="WLZ70" s="134"/>
      <c r="WMA70" s="134"/>
      <c r="WMB70" s="134"/>
      <c r="WMC70" s="134"/>
      <c r="WMD70" s="134"/>
      <c r="WME70" s="134"/>
      <c r="WMF70" s="134"/>
      <c r="WMG70" s="134"/>
      <c r="WMH70" s="134"/>
      <c r="WMI70" s="134"/>
      <c r="WMJ70" s="134"/>
      <c r="WMK70" s="134"/>
      <c r="WML70" s="134"/>
      <c r="WMM70" s="134"/>
      <c r="WMN70" s="134"/>
      <c r="WMO70" s="134"/>
      <c r="WMP70" s="134"/>
      <c r="WMQ70" s="134"/>
      <c r="WMR70" s="134"/>
      <c r="WMS70" s="134"/>
      <c r="WMT70" s="134"/>
      <c r="WMU70" s="134"/>
      <c r="WMV70" s="134"/>
      <c r="WMW70" s="134"/>
      <c r="WMX70" s="134"/>
      <c r="WMY70" s="134"/>
      <c r="WMZ70" s="134"/>
      <c r="WNA70" s="134"/>
      <c r="WNB70" s="134"/>
      <c r="WNC70" s="134"/>
      <c r="WND70" s="134"/>
      <c r="WNE70" s="134"/>
      <c r="WNF70" s="134"/>
      <c r="WNG70" s="134"/>
      <c r="WNH70" s="134"/>
      <c r="WNI70" s="134"/>
      <c r="WNJ70" s="134"/>
      <c r="WNK70" s="134"/>
      <c r="WNL70" s="134"/>
      <c r="WNM70" s="134"/>
      <c r="WNN70" s="134"/>
      <c r="WNO70" s="134"/>
      <c r="WNP70" s="134"/>
      <c r="WNQ70" s="134"/>
      <c r="WNR70" s="134"/>
      <c r="WNS70" s="134"/>
      <c r="WNT70" s="134"/>
      <c r="WNU70" s="134"/>
      <c r="WNV70" s="134"/>
      <c r="WNW70" s="134"/>
      <c r="WNX70" s="134"/>
      <c r="WNY70" s="134"/>
      <c r="WNZ70" s="134"/>
      <c r="WOA70" s="134"/>
      <c r="WOB70" s="134"/>
      <c r="WOC70" s="134"/>
      <c r="WOD70" s="134"/>
      <c r="WOE70" s="134"/>
      <c r="WOF70" s="134"/>
      <c r="WOG70" s="134"/>
      <c r="WOH70" s="134"/>
      <c r="WOI70" s="134"/>
      <c r="WOJ70" s="134"/>
      <c r="WOK70" s="134"/>
      <c r="WOL70" s="134"/>
      <c r="WOM70" s="134"/>
      <c r="WON70" s="134"/>
      <c r="WOO70" s="134"/>
      <c r="WOP70" s="134"/>
      <c r="WOQ70" s="134"/>
      <c r="WOR70" s="134"/>
      <c r="WOS70" s="134"/>
      <c r="WOT70" s="134"/>
      <c r="WOU70" s="134"/>
      <c r="WOV70" s="134"/>
      <c r="WOW70" s="134"/>
      <c r="WOX70" s="134"/>
      <c r="WOY70" s="134"/>
      <c r="WOZ70" s="134"/>
      <c r="WPA70" s="134"/>
      <c r="WPB70" s="134"/>
      <c r="WPC70" s="134"/>
      <c r="WPD70" s="134"/>
      <c r="WPE70" s="134"/>
      <c r="WPF70" s="134"/>
      <c r="WPG70" s="134"/>
      <c r="WPH70" s="134"/>
      <c r="WPI70" s="134"/>
      <c r="WPJ70" s="134"/>
      <c r="WPK70" s="134"/>
      <c r="WPL70" s="134"/>
      <c r="WPM70" s="134"/>
      <c r="WPN70" s="134"/>
      <c r="WPO70" s="134"/>
      <c r="WPP70" s="134"/>
      <c r="WPQ70" s="134"/>
      <c r="WPR70" s="134"/>
      <c r="WPS70" s="134"/>
      <c r="WPT70" s="134"/>
      <c r="WPU70" s="134"/>
      <c r="WPV70" s="134"/>
      <c r="WPW70" s="134"/>
      <c r="WPX70" s="134"/>
      <c r="WPY70" s="134"/>
      <c r="WPZ70" s="134"/>
      <c r="WQA70" s="134"/>
      <c r="WQB70" s="134"/>
      <c r="WQC70" s="134"/>
      <c r="WQD70" s="134"/>
      <c r="WQE70" s="134"/>
      <c r="WQF70" s="134"/>
      <c r="WQG70" s="134"/>
      <c r="WQH70" s="134"/>
      <c r="WQI70" s="134"/>
      <c r="WQJ70" s="134"/>
      <c r="WQK70" s="134"/>
      <c r="WQL70" s="134"/>
      <c r="WQM70" s="134"/>
      <c r="WQN70" s="134"/>
      <c r="WQO70" s="134"/>
      <c r="WQP70" s="134"/>
      <c r="WQQ70" s="134"/>
      <c r="WQR70" s="134"/>
      <c r="WQS70" s="134"/>
      <c r="WQT70" s="134"/>
      <c r="WQU70" s="134"/>
      <c r="WQV70" s="134"/>
      <c r="WQW70" s="134"/>
      <c r="WQX70" s="134"/>
      <c r="WQY70" s="134"/>
      <c r="WQZ70" s="134"/>
      <c r="WRA70" s="134"/>
      <c r="WRB70" s="134"/>
      <c r="WRC70" s="134"/>
      <c r="WRD70" s="134"/>
      <c r="WRE70" s="134"/>
      <c r="WRF70" s="134"/>
      <c r="WRG70" s="134"/>
      <c r="WRH70" s="134"/>
      <c r="WRI70" s="134"/>
      <c r="WRJ70" s="134"/>
      <c r="WRK70" s="134"/>
      <c r="WRL70" s="134"/>
      <c r="WRM70" s="134"/>
      <c r="WRN70" s="134"/>
      <c r="WRO70" s="134"/>
      <c r="WRP70" s="134"/>
      <c r="WRQ70" s="134"/>
      <c r="WRR70" s="134"/>
      <c r="WRS70" s="134"/>
      <c r="WRT70" s="134"/>
      <c r="WRU70" s="134"/>
      <c r="WRV70" s="134"/>
      <c r="WRW70" s="134"/>
      <c r="WRX70" s="134"/>
      <c r="WRY70" s="134"/>
      <c r="WRZ70" s="134"/>
      <c r="WSA70" s="134"/>
      <c r="WSB70" s="134"/>
      <c r="WSC70" s="134"/>
      <c r="WSD70" s="134"/>
      <c r="WSE70" s="134"/>
      <c r="WSF70" s="134"/>
      <c r="WSG70" s="134"/>
      <c r="WSH70" s="134"/>
      <c r="WSI70" s="134"/>
      <c r="WSJ70" s="134"/>
      <c r="WSK70" s="134"/>
      <c r="WSL70" s="134"/>
      <c r="WSM70" s="134"/>
      <c r="WSN70" s="134"/>
      <c r="WSO70" s="134"/>
      <c r="WSP70" s="134"/>
      <c r="WSQ70" s="134"/>
      <c r="WSR70" s="134"/>
      <c r="WSS70" s="134"/>
      <c r="WST70" s="134"/>
      <c r="WSU70" s="134"/>
      <c r="WSV70" s="134"/>
      <c r="WSW70" s="134"/>
      <c r="WSX70" s="134"/>
      <c r="WSY70" s="134"/>
      <c r="WSZ70" s="134"/>
      <c r="WTA70" s="134"/>
      <c r="WTB70" s="134"/>
      <c r="WTC70" s="134"/>
      <c r="WTD70" s="134"/>
      <c r="WTE70" s="134"/>
      <c r="WTF70" s="134"/>
      <c r="WTG70" s="134"/>
      <c r="WTH70" s="134"/>
      <c r="WTI70" s="134"/>
      <c r="WTJ70" s="134"/>
      <c r="WTK70" s="134"/>
      <c r="WTL70" s="134"/>
      <c r="WTM70" s="134"/>
      <c r="WTN70" s="134"/>
      <c r="WTO70" s="134"/>
      <c r="WTP70" s="134"/>
      <c r="WTQ70" s="134"/>
      <c r="WTR70" s="134"/>
      <c r="WTS70" s="134"/>
      <c r="WTT70" s="134"/>
      <c r="WTU70" s="134"/>
      <c r="WTV70" s="134"/>
      <c r="WTW70" s="134"/>
      <c r="WTX70" s="134"/>
      <c r="WTY70" s="134"/>
      <c r="WTZ70" s="134"/>
      <c r="WUA70" s="134"/>
      <c r="WUB70" s="134"/>
      <c r="WUC70" s="134"/>
      <c r="WUD70" s="134"/>
      <c r="WUE70" s="134"/>
      <c r="WUF70" s="134"/>
      <c r="WUG70" s="134"/>
      <c r="WUH70" s="134"/>
      <c r="WUI70" s="134"/>
      <c r="WUJ70" s="134"/>
      <c r="WUK70" s="134"/>
      <c r="WUL70" s="134"/>
      <c r="WUM70" s="134"/>
      <c r="WUN70" s="134"/>
      <c r="WUO70" s="134"/>
      <c r="WUP70" s="134"/>
      <c r="WUQ70" s="134"/>
      <c r="WUR70" s="134"/>
      <c r="WUS70" s="134"/>
      <c r="WUT70" s="134"/>
      <c r="WUU70" s="134"/>
      <c r="WUV70" s="134"/>
      <c r="WUW70" s="134"/>
      <c r="WUX70" s="134"/>
      <c r="WUY70" s="134"/>
      <c r="WUZ70" s="134"/>
      <c r="WVA70" s="134"/>
      <c r="WVB70" s="134"/>
      <c r="WVC70" s="134"/>
      <c r="WVD70" s="134"/>
      <c r="WVE70" s="134"/>
      <c r="WVF70" s="134"/>
      <c r="WVG70" s="134"/>
      <c r="WVH70" s="134"/>
      <c r="WVI70" s="134"/>
      <c r="WVJ70" s="134"/>
      <c r="WVK70" s="134"/>
      <c r="WVL70" s="134"/>
      <c r="WVM70" s="134"/>
      <c r="WVN70" s="134"/>
      <c r="WVO70" s="134"/>
      <c r="WVP70" s="134"/>
      <c r="WVQ70" s="134"/>
      <c r="WVR70" s="134"/>
      <c r="WVS70" s="134"/>
      <c r="WVT70" s="134"/>
      <c r="WVU70" s="134"/>
      <c r="WVV70" s="134"/>
      <c r="WVW70" s="134"/>
      <c r="WVX70" s="134"/>
      <c r="WVY70" s="134"/>
      <c r="WVZ70" s="134"/>
      <c r="WWA70" s="134"/>
      <c r="WWB70" s="134"/>
      <c r="WWC70" s="134"/>
      <c r="WWD70" s="134"/>
      <c r="WWE70" s="134"/>
      <c r="WWF70" s="134"/>
      <c r="WWG70" s="134"/>
      <c r="WWH70" s="134"/>
      <c r="WWI70" s="134"/>
      <c r="WWJ70" s="134"/>
      <c r="WWK70" s="134"/>
      <c r="WWL70" s="134"/>
      <c r="WWM70" s="134"/>
      <c r="WWN70" s="134"/>
      <c r="WWO70" s="134"/>
      <c r="WWP70" s="134"/>
      <c r="WWQ70" s="134"/>
      <c r="WWR70" s="134"/>
      <c r="WWS70" s="134"/>
      <c r="WWT70" s="134"/>
      <c r="WWU70" s="134"/>
      <c r="WWV70" s="134"/>
      <c r="WWW70" s="134"/>
      <c r="WWX70" s="134"/>
      <c r="WWY70" s="134"/>
      <c r="WWZ70" s="134"/>
      <c r="WXA70" s="134"/>
      <c r="WXB70" s="134"/>
      <c r="WXC70" s="134"/>
      <c r="WXD70" s="134"/>
      <c r="WXE70" s="134"/>
      <c r="WXF70" s="134"/>
      <c r="WXG70" s="134"/>
      <c r="WXH70" s="134"/>
      <c r="WXI70" s="134"/>
      <c r="WXJ70" s="134"/>
      <c r="WXK70" s="134"/>
      <c r="WXL70" s="134"/>
      <c r="WXM70" s="134"/>
      <c r="WXN70" s="134"/>
      <c r="WXO70" s="134"/>
      <c r="WXP70" s="134"/>
      <c r="WXQ70" s="134"/>
      <c r="WXR70" s="134"/>
      <c r="WXS70" s="134"/>
      <c r="WXT70" s="134"/>
      <c r="WXU70" s="134"/>
      <c r="WXV70" s="134"/>
      <c r="WXW70" s="134"/>
      <c r="WXX70" s="134"/>
      <c r="WXY70" s="134"/>
      <c r="WXZ70" s="134"/>
      <c r="WYA70" s="134"/>
      <c r="WYB70" s="134"/>
      <c r="WYC70" s="134"/>
      <c r="WYD70" s="134"/>
      <c r="WYE70" s="134"/>
      <c r="WYF70" s="134"/>
      <c r="WYG70" s="134"/>
      <c r="WYH70" s="134"/>
      <c r="WYI70" s="134"/>
      <c r="WYJ70" s="134"/>
      <c r="WYK70" s="134"/>
      <c r="WYL70" s="134"/>
      <c r="WYM70" s="134"/>
      <c r="WYN70" s="134"/>
      <c r="WYO70" s="134"/>
      <c r="WYP70" s="134"/>
      <c r="WYQ70" s="134"/>
      <c r="WYR70" s="134"/>
      <c r="WYS70" s="134"/>
      <c r="WYT70" s="134"/>
      <c r="WYU70" s="134"/>
      <c r="WYV70" s="134"/>
      <c r="WYW70" s="134"/>
      <c r="WYX70" s="134"/>
      <c r="WYY70" s="134"/>
      <c r="WYZ70" s="134"/>
      <c r="WZA70" s="134"/>
      <c r="WZB70" s="134"/>
      <c r="WZC70" s="134"/>
      <c r="WZD70" s="134"/>
      <c r="WZE70" s="134"/>
      <c r="WZF70" s="134"/>
      <c r="WZG70" s="134"/>
      <c r="WZH70" s="134"/>
      <c r="WZI70" s="134"/>
      <c r="WZJ70" s="134"/>
      <c r="WZK70" s="134"/>
      <c r="WZL70" s="134"/>
      <c r="WZM70" s="134"/>
      <c r="WZN70" s="134"/>
      <c r="WZO70" s="134"/>
      <c r="WZP70" s="134"/>
      <c r="WZQ70" s="134"/>
      <c r="WZR70" s="134"/>
      <c r="WZS70" s="134"/>
      <c r="WZT70" s="134"/>
      <c r="WZU70" s="134"/>
      <c r="WZV70" s="134"/>
      <c r="WZW70" s="134"/>
      <c r="WZX70" s="134"/>
      <c r="WZY70" s="134"/>
      <c r="WZZ70" s="134"/>
      <c r="XAA70" s="134"/>
      <c r="XAB70" s="134"/>
      <c r="XAC70" s="134"/>
      <c r="XAD70" s="134"/>
      <c r="XAE70" s="134"/>
      <c r="XAF70" s="134"/>
      <c r="XAG70" s="134"/>
      <c r="XAH70" s="134"/>
      <c r="XAI70" s="134"/>
      <c r="XAJ70" s="134"/>
      <c r="XAK70" s="134"/>
      <c r="XAL70" s="134"/>
      <c r="XAM70" s="134"/>
      <c r="XAN70" s="134"/>
      <c r="XAO70" s="134"/>
      <c r="XAP70" s="134"/>
      <c r="XAQ70" s="134"/>
      <c r="XAR70" s="134"/>
      <c r="XAS70" s="134"/>
      <c r="XAT70" s="134"/>
      <c r="XAU70" s="134"/>
      <c r="XAV70" s="134"/>
      <c r="XAW70" s="134"/>
      <c r="XAX70" s="134"/>
      <c r="XAY70" s="134"/>
      <c r="XAZ70" s="134"/>
      <c r="XBA70" s="134"/>
      <c r="XBB70" s="134"/>
      <c r="XBC70" s="134"/>
      <c r="XBD70" s="134"/>
      <c r="XBE70" s="134"/>
      <c r="XBF70" s="134"/>
      <c r="XBG70" s="134"/>
      <c r="XBH70" s="134"/>
      <c r="XBI70" s="134"/>
      <c r="XBJ70" s="134"/>
      <c r="XBK70" s="134"/>
      <c r="XBL70" s="134"/>
      <c r="XBM70" s="134"/>
      <c r="XBN70" s="134"/>
      <c r="XBO70" s="134"/>
      <c r="XBP70" s="134"/>
      <c r="XBQ70" s="134"/>
      <c r="XBR70" s="134"/>
      <c r="XBS70" s="134"/>
      <c r="XBT70" s="134"/>
      <c r="XBU70" s="134"/>
      <c r="XBV70" s="134"/>
      <c r="XBW70" s="134"/>
      <c r="XBX70" s="134"/>
      <c r="XBY70" s="134"/>
      <c r="XBZ70" s="134"/>
      <c r="XCA70" s="134"/>
      <c r="XCB70" s="134"/>
      <c r="XCC70" s="134"/>
      <c r="XCD70" s="134"/>
      <c r="XCE70" s="134"/>
      <c r="XCF70" s="134"/>
      <c r="XCG70" s="134"/>
      <c r="XCH70" s="134"/>
      <c r="XCI70" s="134"/>
      <c r="XCJ70" s="134"/>
      <c r="XCK70" s="134"/>
      <c r="XCL70" s="134"/>
      <c r="XCM70" s="134"/>
      <c r="XCN70" s="134"/>
      <c r="XCO70" s="134"/>
      <c r="XCP70" s="134"/>
      <c r="XCQ70" s="134"/>
      <c r="XCR70" s="134"/>
      <c r="XCS70" s="134"/>
      <c r="XCT70" s="134"/>
      <c r="XCU70" s="134"/>
      <c r="XCV70" s="134"/>
      <c r="XCW70" s="134"/>
      <c r="XCX70" s="134"/>
      <c r="XCY70" s="134"/>
      <c r="XCZ70" s="134"/>
      <c r="XDA70" s="134"/>
      <c r="XDB70" s="134"/>
      <c r="XDC70" s="134"/>
      <c r="XDD70" s="134"/>
      <c r="XDE70" s="134"/>
      <c r="XDF70" s="134"/>
      <c r="XDG70" s="134"/>
      <c r="XDH70" s="134"/>
      <c r="XDI70" s="134"/>
      <c r="XDJ70" s="134"/>
      <c r="XDK70" s="134"/>
      <c r="XDL70" s="134"/>
      <c r="XDM70" s="134"/>
      <c r="XDN70" s="134"/>
      <c r="XDO70" s="134"/>
      <c r="XDP70" s="134"/>
      <c r="XDQ70" s="134"/>
      <c r="XDR70" s="134"/>
      <c r="XDS70" s="134"/>
      <c r="XDT70" s="134"/>
      <c r="XDU70" s="134"/>
      <c r="XDV70" s="134"/>
      <c r="XDW70" s="134"/>
      <c r="XDX70" s="134"/>
      <c r="XDY70" s="134"/>
      <c r="XDZ70" s="134"/>
      <c r="XEA70" s="134"/>
      <c r="XEB70" s="134"/>
      <c r="XEC70" s="134"/>
      <c r="XED70" s="134"/>
    </row>
    <row r="71" spans="1:16358" s="144" customFormat="1" ht="24">
      <c r="A71" s="130">
        <v>388726</v>
      </c>
      <c r="B71" s="131" t="s">
        <v>614</v>
      </c>
      <c r="C71" s="131" t="s">
        <v>1726</v>
      </c>
      <c r="D71" s="131" t="s">
        <v>2381</v>
      </c>
      <c r="E71" s="131" t="s">
        <v>2385</v>
      </c>
      <c r="F71" s="132">
        <v>118.45</v>
      </c>
      <c r="G71" s="132">
        <f t="shared" si="12"/>
        <v>238795.2</v>
      </c>
      <c r="H71" s="131" t="s">
        <v>2431</v>
      </c>
      <c r="I71" s="131" t="s">
        <v>6</v>
      </c>
      <c r="J71" s="131" t="s">
        <v>2280</v>
      </c>
      <c r="K71" s="131" t="s">
        <v>2483</v>
      </c>
      <c r="L71" s="131" t="s">
        <v>2483</v>
      </c>
      <c r="M71" s="131" t="s">
        <v>17</v>
      </c>
      <c r="N71" s="131" t="s">
        <v>2520</v>
      </c>
      <c r="O71" s="131" t="s">
        <v>2521</v>
      </c>
      <c r="P71" s="131" t="s">
        <v>2571</v>
      </c>
      <c r="Q71" s="131" t="s">
        <v>2622</v>
      </c>
      <c r="R71" s="131">
        <f>VLOOKUP($A71,[1]Temp_sheet!$B$3:$AB$901,'[1]Associate Base Data'!U$1200,FALSE)</f>
        <v>0</v>
      </c>
      <c r="S71" s="131">
        <f>VLOOKUP($A71,[1]Temp_sheet!$B$3:$AB$901,'[1]Associate Base Data'!V$1200,FALSE)</f>
        <v>0</v>
      </c>
      <c r="T71" s="131" t="str">
        <f>VLOOKUP($A71,[1]Temp_sheet!$B$3:$AB$901,'[1]Associate Base Data'!W$1200,FALSE)</f>
        <v>N</v>
      </c>
      <c r="U71" s="131" t="str">
        <f>VLOOKUP($A71,[1]Temp_sheet!$B$3:$AB$901,'[1]Associate Base Data'!X$1200,FALSE)</f>
        <v>N</v>
      </c>
      <c r="V71" s="131" t="s">
        <v>3030</v>
      </c>
      <c r="W71" s="131" t="s">
        <v>2688</v>
      </c>
      <c r="X71" s="131" t="str">
        <f t="shared" si="15"/>
        <v>L2</v>
      </c>
      <c r="Y71" s="131" t="str">
        <f t="shared" si="14"/>
        <v>Onsite</v>
      </c>
      <c r="Z71" s="166">
        <f t="shared" si="16"/>
        <v>118.45</v>
      </c>
      <c r="AA71" s="167">
        <f t="shared" si="13"/>
        <v>238795.2</v>
      </c>
      <c r="AB71" s="132">
        <f t="shared" si="17"/>
        <v>0</v>
      </c>
      <c r="AC71" s="168" t="s">
        <v>3093</v>
      </c>
      <c r="AD71" s="134"/>
      <c r="AE71" s="134"/>
      <c r="AF71" s="134"/>
      <c r="AG71" s="134"/>
      <c r="AH71" s="134"/>
      <c r="AI71" s="134"/>
      <c r="AJ71" s="134"/>
      <c r="AK71" s="134"/>
      <c r="AL71" s="134"/>
      <c r="AM71" s="134"/>
      <c r="AN71" s="134"/>
      <c r="AO71" s="134"/>
      <c r="AP71" s="134"/>
      <c r="AQ71" s="134"/>
      <c r="AR71" s="134"/>
      <c r="AS71" s="134"/>
      <c r="AT71" s="134"/>
      <c r="AU71" s="134"/>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5"/>
      <c r="CK71" s="135"/>
      <c r="CL71" s="135"/>
      <c r="CM71" s="135"/>
      <c r="CN71" s="135"/>
      <c r="CO71" s="135"/>
      <c r="CP71" s="135"/>
      <c r="CQ71" s="135"/>
      <c r="CR71" s="135"/>
      <c r="CS71" s="135"/>
      <c r="CT71" s="135"/>
      <c r="CU71" s="135"/>
      <c r="CV71" s="135"/>
      <c r="CW71" s="135"/>
      <c r="CX71" s="135"/>
      <c r="CY71" s="135"/>
      <c r="CZ71" s="135"/>
      <c r="DA71" s="135"/>
      <c r="DB71" s="135"/>
      <c r="DC71" s="135"/>
      <c r="DD71" s="135"/>
      <c r="DE71" s="135"/>
      <c r="DF71" s="135"/>
      <c r="DG71" s="135"/>
      <c r="DH71" s="135"/>
      <c r="DI71" s="135"/>
      <c r="DJ71" s="135"/>
      <c r="DK71" s="135"/>
      <c r="DL71" s="135"/>
      <c r="DM71" s="135"/>
      <c r="DN71" s="135"/>
      <c r="DO71" s="135"/>
      <c r="DP71" s="135"/>
      <c r="DQ71" s="135"/>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135"/>
      <c r="FJ71" s="135"/>
      <c r="FK71" s="135"/>
      <c r="FL71" s="135"/>
      <c r="FM71" s="135"/>
      <c r="FN71" s="135"/>
      <c r="FO71" s="135"/>
      <c r="FP71" s="135"/>
      <c r="FQ71" s="135"/>
      <c r="FR71" s="135"/>
      <c r="FS71" s="135"/>
      <c r="FT71" s="135"/>
      <c r="FU71" s="135"/>
      <c r="FV71" s="135"/>
      <c r="FW71" s="135"/>
      <c r="FX71" s="135"/>
      <c r="FY71" s="135"/>
      <c r="FZ71" s="135"/>
      <c r="GA71" s="135"/>
      <c r="GB71" s="135"/>
      <c r="GC71" s="135"/>
      <c r="GD71" s="135"/>
      <c r="GE71" s="135"/>
      <c r="GF71" s="135"/>
      <c r="GG71" s="135"/>
      <c r="GH71" s="135"/>
      <c r="GI71" s="135"/>
      <c r="GJ71" s="135"/>
      <c r="GK71" s="135"/>
      <c r="GL71" s="135"/>
      <c r="GM71" s="135"/>
      <c r="GN71" s="135"/>
      <c r="GO71" s="135"/>
      <c r="GP71" s="135"/>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35"/>
      <c r="HT71" s="135"/>
      <c r="HU71" s="135"/>
      <c r="HV71" s="135"/>
      <c r="HW71" s="135"/>
      <c r="HX71" s="135"/>
      <c r="HY71" s="135"/>
      <c r="HZ71" s="135"/>
      <c r="IA71" s="135"/>
      <c r="IB71" s="135"/>
      <c r="IC71" s="135"/>
      <c r="ID71" s="135"/>
      <c r="IE71" s="135"/>
      <c r="IF71" s="135"/>
      <c r="IG71" s="135"/>
      <c r="IH71" s="135"/>
      <c r="II71" s="135"/>
      <c r="IJ71" s="135"/>
      <c r="IK71" s="135"/>
      <c r="IL71" s="135"/>
      <c r="IM71" s="135"/>
      <c r="IN71" s="135"/>
      <c r="IO71" s="135"/>
      <c r="IP71" s="135"/>
      <c r="IQ71" s="135"/>
      <c r="IR71" s="135"/>
      <c r="IS71" s="135"/>
      <c r="IT71" s="135"/>
      <c r="IU71" s="135"/>
      <c r="IV71" s="135"/>
      <c r="IW71" s="135"/>
      <c r="IX71" s="135"/>
      <c r="IY71" s="135"/>
      <c r="IZ71" s="135"/>
      <c r="JA71" s="135"/>
      <c r="JB71" s="135"/>
      <c r="JC71" s="135"/>
      <c r="JD71" s="135"/>
      <c r="JE71" s="135"/>
      <c r="JF71" s="135"/>
      <c r="JG71" s="135"/>
      <c r="JH71" s="135"/>
      <c r="JI71" s="135"/>
      <c r="JJ71" s="135"/>
      <c r="JK71" s="135"/>
      <c r="JL71" s="135"/>
      <c r="JM71" s="135"/>
      <c r="JN71" s="135"/>
      <c r="JO71" s="135"/>
      <c r="JP71" s="135"/>
      <c r="JQ71" s="135"/>
      <c r="JR71" s="135"/>
      <c r="JS71" s="135"/>
      <c r="JT71" s="135"/>
      <c r="JU71" s="135"/>
      <c r="JV71" s="135"/>
      <c r="JW71" s="135"/>
      <c r="JX71" s="135"/>
      <c r="JY71" s="135"/>
      <c r="JZ71" s="135"/>
      <c r="KA71" s="135"/>
      <c r="KB71" s="135"/>
      <c r="KC71" s="135"/>
      <c r="KD71" s="135"/>
      <c r="KE71" s="135"/>
      <c r="KF71" s="135"/>
      <c r="KG71" s="135"/>
      <c r="KH71" s="135"/>
      <c r="KI71" s="135"/>
      <c r="KJ71" s="135"/>
      <c r="KK71" s="135"/>
      <c r="KL71" s="135"/>
      <c r="KM71" s="135"/>
      <c r="KN71" s="135"/>
      <c r="KO71" s="135"/>
      <c r="KP71" s="135"/>
      <c r="KQ71" s="135"/>
      <c r="KR71" s="135"/>
      <c r="KS71" s="135"/>
      <c r="KT71" s="135"/>
      <c r="KU71" s="135"/>
      <c r="KV71" s="135"/>
      <c r="KW71" s="135"/>
      <c r="KX71" s="135"/>
      <c r="KY71" s="135"/>
      <c r="KZ71" s="135"/>
      <c r="LA71" s="135"/>
      <c r="LB71" s="135"/>
      <c r="LC71" s="135"/>
      <c r="LD71" s="135"/>
      <c r="LE71" s="135"/>
      <c r="LF71" s="135"/>
      <c r="LG71" s="135"/>
      <c r="LH71" s="135"/>
      <c r="LI71" s="135"/>
      <c r="LJ71" s="135"/>
      <c r="LK71" s="135"/>
      <c r="LL71" s="135"/>
      <c r="LM71" s="135"/>
      <c r="LN71" s="135"/>
      <c r="LO71" s="135"/>
      <c r="LP71" s="135"/>
      <c r="LQ71" s="135"/>
      <c r="LR71" s="135"/>
      <c r="LS71" s="135"/>
      <c r="LT71" s="135"/>
      <c r="LU71" s="135"/>
      <c r="LV71" s="135"/>
      <c r="LW71" s="135"/>
      <c r="LX71" s="135"/>
      <c r="LY71" s="135"/>
      <c r="LZ71" s="135"/>
      <c r="MA71" s="135"/>
      <c r="MB71" s="135"/>
      <c r="MC71" s="135"/>
      <c r="MD71" s="135"/>
      <c r="ME71" s="135"/>
      <c r="MF71" s="135"/>
      <c r="MG71" s="135"/>
      <c r="MH71" s="135"/>
      <c r="MI71" s="135"/>
      <c r="MJ71" s="135"/>
      <c r="MK71" s="135"/>
      <c r="ML71" s="135"/>
      <c r="MM71" s="135"/>
      <c r="MN71" s="135"/>
      <c r="MO71" s="135"/>
      <c r="MP71" s="135"/>
      <c r="MQ71" s="135"/>
      <c r="MR71" s="135"/>
      <c r="MS71" s="135"/>
      <c r="MT71" s="135"/>
      <c r="MU71" s="135"/>
      <c r="MV71" s="135"/>
      <c r="MW71" s="135"/>
      <c r="MX71" s="135"/>
      <c r="MY71" s="135"/>
      <c r="MZ71" s="135"/>
      <c r="NA71" s="135"/>
      <c r="NB71" s="135"/>
      <c r="NC71" s="135"/>
      <c r="ND71" s="135"/>
      <c r="NE71" s="135"/>
      <c r="NF71" s="135"/>
      <c r="NG71" s="135"/>
      <c r="NH71" s="135"/>
      <c r="NI71" s="135"/>
      <c r="NJ71" s="135"/>
      <c r="NK71" s="135"/>
      <c r="NL71" s="135"/>
      <c r="NM71" s="135"/>
      <c r="NN71" s="135"/>
      <c r="NO71" s="135"/>
      <c r="NP71" s="135"/>
      <c r="NQ71" s="135"/>
      <c r="NR71" s="135"/>
      <c r="NS71" s="135"/>
      <c r="NT71" s="135"/>
      <c r="NU71" s="135"/>
      <c r="NV71" s="135"/>
      <c r="NW71" s="135"/>
      <c r="NX71" s="135"/>
      <c r="NY71" s="135"/>
      <c r="NZ71" s="135"/>
      <c r="OA71" s="135"/>
      <c r="OB71" s="135"/>
      <c r="OC71" s="135"/>
      <c r="OD71" s="135"/>
      <c r="OE71" s="135"/>
      <c r="OF71" s="135"/>
      <c r="OG71" s="135"/>
      <c r="OH71" s="135"/>
      <c r="OI71" s="135"/>
      <c r="OJ71" s="135"/>
      <c r="OK71" s="135"/>
      <c r="OL71" s="135"/>
      <c r="OM71" s="135"/>
      <c r="ON71" s="135"/>
      <c r="OO71" s="135"/>
      <c r="OP71" s="135"/>
      <c r="OQ71" s="135"/>
      <c r="OR71" s="135"/>
      <c r="OS71" s="135"/>
      <c r="OT71" s="135"/>
      <c r="OU71" s="135"/>
      <c r="OV71" s="135"/>
      <c r="OW71" s="135"/>
      <c r="OX71" s="135"/>
      <c r="OY71" s="135"/>
      <c r="OZ71" s="135"/>
      <c r="PA71" s="135"/>
      <c r="PB71" s="135"/>
      <c r="PC71" s="135"/>
      <c r="PD71" s="135"/>
      <c r="PE71" s="135"/>
      <c r="PF71" s="135"/>
      <c r="PG71" s="135"/>
      <c r="PH71" s="135"/>
      <c r="PI71" s="135"/>
      <c r="PJ71" s="135"/>
      <c r="PK71" s="135"/>
      <c r="PL71" s="135"/>
      <c r="PM71" s="135"/>
      <c r="PN71" s="135"/>
      <c r="PO71" s="135"/>
      <c r="PP71" s="135"/>
      <c r="PQ71" s="135"/>
      <c r="PR71" s="135"/>
      <c r="PS71" s="135"/>
      <c r="PT71" s="135"/>
      <c r="PU71" s="135"/>
      <c r="PV71" s="135"/>
      <c r="PW71" s="135"/>
      <c r="PX71" s="135"/>
      <c r="PY71" s="135"/>
      <c r="PZ71" s="135"/>
      <c r="QA71" s="135"/>
      <c r="QB71" s="135"/>
      <c r="QC71" s="135"/>
      <c r="QD71" s="135"/>
      <c r="QE71" s="135"/>
      <c r="QF71" s="135"/>
      <c r="QG71" s="135"/>
      <c r="QH71" s="135"/>
      <c r="QI71" s="135"/>
      <c r="QJ71" s="135"/>
      <c r="QK71" s="135"/>
      <c r="QL71" s="135"/>
      <c r="QM71" s="135"/>
      <c r="QN71" s="135"/>
      <c r="QO71" s="135"/>
      <c r="QP71" s="135"/>
      <c r="QQ71" s="135"/>
      <c r="QR71" s="135"/>
      <c r="QS71" s="135"/>
      <c r="QT71" s="135"/>
      <c r="QU71" s="135"/>
      <c r="QV71" s="135"/>
      <c r="QW71" s="135"/>
      <c r="QX71" s="135"/>
      <c r="QY71" s="135"/>
      <c r="QZ71" s="135"/>
      <c r="RA71" s="135"/>
      <c r="RB71" s="135"/>
      <c r="RC71" s="135"/>
      <c r="RD71" s="135"/>
      <c r="RE71" s="135"/>
      <c r="RF71" s="135"/>
      <c r="RG71" s="135"/>
      <c r="RH71" s="135"/>
      <c r="RI71" s="135"/>
      <c r="RJ71" s="135"/>
      <c r="RK71" s="135"/>
      <c r="RL71" s="135"/>
      <c r="RM71" s="135"/>
      <c r="RN71" s="135"/>
      <c r="RO71" s="135"/>
      <c r="RP71" s="135"/>
      <c r="RQ71" s="135"/>
      <c r="RR71" s="135"/>
      <c r="RS71" s="135"/>
      <c r="RT71" s="135"/>
      <c r="RU71" s="135"/>
      <c r="RV71" s="135"/>
      <c r="RW71" s="135"/>
      <c r="RX71" s="135"/>
      <c r="RY71" s="135"/>
      <c r="RZ71" s="135"/>
      <c r="SA71" s="135"/>
      <c r="SB71" s="135"/>
      <c r="SC71" s="135"/>
      <c r="SD71" s="135"/>
      <c r="SE71" s="135"/>
      <c r="SF71" s="135"/>
      <c r="SG71" s="135"/>
      <c r="SH71" s="135"/>
      <c r="SI71" s="135"/>
      <c r="SJ71" s="135"/>
      <c r="SK71" s="135"/>
      <c r="SL71" s="135"/>
      <c r="SM71" s="135"/>
      <c r="SN71" s="135"/>
      <c r="SO71" s="135"/>
      <c r="SP71" s="135"/>
      <c r="SQ71" s="135"/>
      <c r="SR71" s="135"/>
      <c r="SS71" s="135"/>
      <c r="ST71" s="135"/>
      <c r="SU71" s="135"/>
      <c r="SV71" s="135"/>
      <c r="SW71" s="135"/>
      <c r="SX71" s="135"/>
      <c r="SY71" s="135"/>
      <c r="SZ71" s="135"/>
      <c r="TA71" s="135"/>
      <c r="TB71" s="135"/>
      <c r="TC71" s="135"/>
      <c r="TD71" s="135"/>
      <c r="TE71" s="135"/>
      <c r="TF71" s="135"/>
      <c r="TG71" s="135"/>
      <c r="TH71" s="135"/>
      <c r="TI71" s="135"/>
      <c r="TJ71" s="135"/>
      <c r="TK71" s="135"/>
      <c r="TL71" s="135"/>
      <c r="TM71" s="135"/>
      <c r="TN71" s="135"/>
      <c r="TO71" s="135"/>
      <c r="TP71" s="135"/>
      <c r="TQ71" s="135"/>
      <c r="TR71" s="135"/>
      <c r="TS71" s="135"/>
      <c r="TT71" s="135"/>
      <c r="TU71" s="135"/>
      <c r="TV71" s="135"/>
      <c r="TW71" s="135"/>
      <c r="TX71" s="135"/>
      <c r="TY71" s="135"/>
      <c r="TZ71" s="135"/>
      <c r="UA71" s="135"/>
      <c r="UB71" s="135"/>
      <c r="UC71" s="135"/>
      <c r="UD71" s="135"/>
      <c r="UE71" s="135"/>
      <c r="UF71" s="135"/>
      <c r="UG71" s="135"/>
      <c r="UH71" s="135"/>
      <c r="UI71" s="135"/>
      <c r="UJ71" s="135"/>
      <c r="UK71" s="135"/>
      <c r="UL71" s="135"/>
      <c r="UM71" s="135"/>
      <c r="UN71" s="135"/>
      <c r="UO71" s="135"/>
      <c r="UP71" s="135"/>
      <c r="UQ71" s="135"/>
      <c r="UR71" s="135"/>
      <c r="US71" s="135"/>
      <c r="UT71" s="135"/>
      <c r="UU71" s="135"/>
      <c r="UV71" s="135"/>
      <c r="UW71" s="135"/>
      <c r="UX71" s="135"/>
      <c r="UY71" s="135"/>
      <c r="UZ71" s="135"/>
      <c r="VA71" s="135"/>
      <c r="VB71" s="135"/>
      <c r="VC71" s="135"/>
      <c r="VD71" s="135"/>
      <c r="VE71" s="135"/>
      <c r="VF71" s="135"/>
      <c r="VG71" s="135"/>
      <c r="VH71" s="135"/>
      <c r="VI71" s="135"/>
      <c r="VJ71" s="135"/>
      <c r="VK71" s="135"/>
      <c r="VL71" s="135"/>
      <c r="VM71" s="135"/>
      <c r="VN71" s="135"/>
      <c r="VO71" s="135"/>
      <c r="VP71" s="135"/>
      <c r="VQ71" s="135"/>
      <c r="VR71" s="135"/>
      <c r="VS71" s="135"/>
      <c r="VT71" s="135"/>
      <c r="VU71" s="135"/>
      <c r="VV71" s="135"/>
      <c r="VW71" s="135"/>
      <c r="VX71" s="135"/>
      <c r="VY71" s="135"/>
      <c r="VZ71" s="135"/>
      <c r="WA71" s="135"/>
      <c r="WB71" s="135"/>
      <c r="WC71" s="135"/>
      <c r="WD71" s="135"/>
      <c r="WE71" s="135"/>
      <c r="WF71" s="135"/>
      <c r="WG71" s="135"/>
      <c r="WH71" s="135"/>
      <c r="WI71" s="135"/>
      <c r="WJ71" s="135"/>
      <c r="WK71" s="135"/>
      <c r="WL71" s="135"/>
      <c r="WM71" s="135"/>
      <c r="WN71" s="135"/>
      <c r="WO71" s="135"/>
      <c r="WP71" s="135"/>
      <c r="WQ71" s="135"/>
      <c r="WR71" s="135"/>
      <c r="WS71" s="135"/>
      <c r="WT71" s="135"/>
      <c r="WU71" s="135"/>
      <c r="WV71" s="135"/>
      <c r="WW71" s="135"/>
      <c r="WX71" s="135"/>
      <c r="WY71" s="135"/>
      <c r="WZ71" s="135"/>
      <c r="XA71" s="135"/>
      <c r="XB71" s="135"/>
      <c r="XC71" s="135"/>
      <c r="XD71" s="135"/>
      <c r="XE71" s="135"/>
      <c r="XF71" s="135"/>
      <c r="XG71" s="135"/>
      <c r="XH71" s="135"/>
      <c r="XI71" s="135"/>
      <c r="XJ71" s="135"/>
      <c r="XK71" s="135"/>
      <c r="XL71" s="135"/>
      <c r="XM71" s="135"/>
      <c r="XN71" s="135"/>
      <c r="XO71" s="135"/>
      <c r="XP71" s="135"/>
      <c r="XQ71" s="135"/>
      <c r="XR71" s="135"/>
      <c r="XS71" s="135"/>
      <c r="XT71" s="135"/>
      <c r="XU71" s="135"/>
      <c r="XV71" s="135"/>
      <c r="XW71" s="135"/>
      <c r="XX71" s="135"/>
      <c r="XY71" s="135"/>
      <c r="XZ71" s="135"/>
      <c r="YA71" s="135"/>
      <c r="YB71" s="135"/>
      <c r="YC71" s="135"/>
      <c r="YD71" s="135"/>
      <c r="YE71" s="135"/>
      <c r="YF71" s="135"/>
      <c r="YG71" s="135"/>
      <c r="YH71" s="135"/>
      <c r="YI71" s="135"/>
      <c r="YJ71" s="135"/>
      <c r="YK71" s="135"/>
      <c r="YL71" s="135"/>
      <c r="YM71" s="135"/>
      <c r="YN71" s="135"/>
      <c r="YO71" s="135"/>
      <c r="YP71" s="135"/>
      <c r="YQ71" s="135"/>
      <c r="YR71" s="135"/>
      <c r="YS71" s="135"/>
      <c r="YT71" s="135"/>
      <c r="YU71" s="135"/>
      <c r="YV71" s="135"/>
      <c r="YW71" s="135"/>
      <c r="YX71" s="135"/>
      <c r="YY71" s="135"/>
      <c r="YZ71" s="135"/>
      <c r="ZA71" s="135"/>
      <c r="ZB71" s="135"/>
      <c r="ZC71" s="135"/>
      <c r="ZD71" s="135"/>
      <c r="ZE71" s="135"/>
      <c r="ZF71" s="135"/>
      <c r="ZG71" s="135"/>
      <c r="ZH71" s="135"/>
      <c r="ZI71" s="135"/>
      <c r="ZJ71" s="135"/>
      <c r="ZK71" s="135"/>
      <c r="ZL71" s="135"/>
      <c r="ZM71" s="135"/>
      <c r="ZN71" s="135"/>
      <c r="ZO71" s="135"/>
      <c r="ZP71" s="135"/>
      <c r="ZQ71" s="135"/>
      <c r="ZR71" s="135"/>
      <c r="ZS71" s="135"/>
      <c r="ZT71" s="135"/>
      <c r="ZU71" s="135"/>
      <c r="ZV71" s="135"/>
      <c r="ZW71" s="135"/>
      <c r="ZX71" s="135"/>
      <c r="ZY71" s="135"/>
      <c r="ZZ71" s="135"/>
      <c r="AAA71" s="135"/>
      <c r="AAB71" s="135"/>
      <c r="AAC71" s="135"/>
      <c r="AAD71" s="135"/>
      <c r="AAE71" s="135"/>
      <c r="AAF71" s="135"/>
      <c r="AAG71" s="135"/>
      <c r="AAH71" s="135"/>
      <c r="AAI71" s="135"/>
      <c r="AAJ71" s="135"/>
      <c r="AAK71" s="135"/>
      <c r="AAL71" s="135"/>
      <c r="AAM71" s="135"/>
      <c r="AAN71" s="135"/>
      <c r="AAO71" s="135"/>
      <c r="AAP71" s="135"/>
      <c r="AAQ71" s="135"/>
      <c r="AAR71" s="135"/>
      <c r="AAS71" s="135"/>
      <c r="AAT71" s="135"/>
      <c r="AAU71" s="135"/>
      <c r="AAV71" s="135"/>
      <c r="AAW71" s="135"/>
      <c r="AAX71" s="135"/>
      <c r="AAY71" s="135"/>
      <c r="AAZ71" s="135"/>
      <c r="ABA71" s="135"/>
      <c r="ABB71" s="135"/>
      <c r="ABC71" s="135"/>
      <c r="ABD71" s="135"/>
      <c r="ABE71" s="135"/>
      <c r="ABF71" s="135"/>
      <c r="ABG71" s="135"/>
      <c r="ABH71" s="135"/>
      <c r="ABI71" s="135"/>
      <c r="ABJ71" s="135"/>
      <c r="ABK71" s="135"/>
      <c r="ABL71" s="135"/>
      <c r="ABM71" s="135"/>
      <c r="ABN71" s="135"/>
      <c r="ABO71" s="135"/>
      <c r="ABP71" s="135"/>
      <c r="ABQ71" s="135"/>
      <c r="ABR71" s="135"/>
      <c r="ABS71" s="135"/>
      <c r="ABT71" s="135"/>
      <c r="ABU71" s="135"/>
      <c r="ABV71" s="135"/>
      <c r="ABW71" s="135"/>
      <c r="ABX71" s="135"/>
      <c r="ABY71" s="135"/>
      <c r="ABZ71" s="135"/>
      <c r="ACA71" s="135"/>
      <c r="ACB71" s="135"/>
      <c r="ACC71" s="135"/>
      <c r="ACD71" s="135"/>
      <c r="ACE71" s="135"/>
      <c r="ACF71" s="135"/>
      <c r="ACG71" s="135"/>
      <c r="ACH71" s="135"/>
      <c r="ACI71" s="135"/>
      <c r="ACJ71" s="135"/>
      <c r="ACK71" s="135"/>
      <c r="ACL71" s="135"/>
      <c r="ACM71" s="135"/>
      <c r="ACN71" s="135"/>
      <c r="ACO71" s="135"/>
      <c r="ACP71" s="135"/>
      <c r="ACQ71" s="135"/>
      <c r="ACR71" s="135"/>
      <c r="ACS71" s="135"/>
      <c r="ACT71" s="135"/>
      <c r="ACU71" s="135"/>
      <c r="ACV71" s="135"/>
      <c r="ACW71" s="135"/>
      <c r="ACX71" s="135"/>
      <c r="ACY71" s="135"/>
      <c r="ACZ71" s="135"/>
      <c r="ADA71" s="135"/>
      <c r="ADB71" s="135"/>
      <c r="ADC71" s="135"/>
      <c r="ADD71" s="135"/>
      <c r="ADE71" s="135"/>
      <c r="ADF71" s="135"/>
      <c r="ADG71" s="135"/>
      <c r="ADH71" s="135"/>
      <c r="ADI71" s="135"/>
      <c r="ADJ71" s="135"/>
      <c r="ADK71" s="135"/>
      <c r="ADL71" s="135"/>
      <c r="ADM71" s="135"/>
      <c r="ADN71" s="135"/>
      <c r="ADO71" s="135"/>
      <c r="ADP71" s="135"/>
      <c r="ADQ71" s="135"/>
      <c r="ADR71" s="135"/>
      <c r="ADS71" s="135"/>
      <c r="ADT71" s="135"/>
      <c r="ADU71" s="135"/>
      <c r="ADV71" s="135"/>
      <c r="ADW71" s="135"/>
      <c r="ADX71" s="135"/>
      <c r="ADY71" s="135"/>
      <c r="ADZ71" s="135"/>
      <c r="AEA71" s="135"/>
      <c r="AEB71" s="135"/>
      <c r="AEC71" s="135"/>
      <c r="AED71" s="135"/>
      <c r="AEE71" s="135"/>
      <c r="AEF71" s="135"/>
      <c r="AEG71" s="135"/>
      <c r="AEH71" s="135"/>
      <c r="AEI71" s="135"/>
      <c r="AEJ71" s="135"/>
      <c r="AEK71" s="135"/>
      <c r="AEL71" s="135"/>
      <c r="AEM71" s="135"/>
      <c r="AEN71" s="135"/>
      <c r="AEO71" s="135"/>
      <c r="AEP71" s="135"/>
      <c r="AEQ71" s="135"/>
      <c r="AER71" s="135"/>
      <c r="AES71" s="135"/>
      <c r="AET71" s="135"/>
      <c r="AEU71" s="135"/>
      <c r="AEV71" s="135"/>
      <c r="AEW71" s="135"/>
      <c r="AEX71" s="135"/>
      <c r="AEY71" s="135"/>
      <c r="AEZ71" s="135"/>
      <c r="AFA71" s="135"/>
      <c r="AFB71" s="135"/>
      <c r="AFC71" s="135"/>
      <c r="AFD71" s="135"/>
      <c r="AFE71" s="135"/>
      <c r="AFF71" s="135"/>
      <c r="AFG71" s="135"/>
      <c r="AFH71" s="135"/>
      <c r="AFI71" s="135"/>
      <c r="AFJ71" s="135"/>
      <c r="AFK71" s="135"/>
      <c r="AFL71" s="135"/>
      <c r="AFM71" s="135"/>
      <c r="AFN71" s="135"/>
      <c r="AFO71" s="135"/>
      <c r="AFP71" s="135"/>
      <c r="AFQ71" s="135"/>
      <c r="AFR71" s="135"/>
      <c r="AFS71" s="135"/>
      <c r="AFT71" s="135"/>
      <c r="AFU71" s="135"/>
      <c r="AFV71" s="135"/>
      <c r="AFW71" s="135"/>
      <c r="AFX71" s="135"/>
      <c r="AFY71" s="135"/>
      <c r="AFZ71" s="135"/>
      <c r="AGA71" s="135"/>
      <c r="AGB71" s="135"/>
      <c r="AGC71" s="135"/>
      <c r="AGD71" s="135"/>
      <c r="AGE71" s="135"/>
      <c r="AGF71" s="135"/>
      <c r="AGG71" s="135"/>
      <c r="AGH71" s="135"/>
      <c r="AGI71" s="135"/>
      <c r="AGJ71" s="135"/>
      <c r="AGK71" s="135"/>
      <c r="AGL71" s="135"/>
      <c r="AGM71" s="135"/>
      <c r="AGN71" s="135"/>
      <c r="AGO71" s="135"/>
      <c r="AGP71" s="135"/>
      <c r="AGQ71" s="135"/>
      <c r="AGR71" s="135"/>
      <c r="AGS71" s="135"/>
      <c r="AGT71" s="135"/>
      <c r="AGU71" s="135"/>
      <c r="AGV71" s="135"/>
      <c r="AGW71" s="135"/>
      <c r="AGX71" s="135"/>
      <c r="AGY71" s="135"/>
      <c r="AGZ71" s="135"/>
      <c r="AHA71" s="135"/>
      <c r="AHB71" s="135"/>
      <c r="AHC71" s="135"/>
      <c r="AHD71" s="135"/>
      <c r="AHE71" s="135"/>
      <c r="AHF71" s="135"/>
      <c r="AHG71" s="135"/>
      <c r="AHH71" s="135"/>
      <c r="AHI71" s="135"/>
      <c r="AHJ71" s="135"/>
      <c r="AHK71" s="135"/>
      <c r="AHL71" s="135"/>
      <c r="AHM71" s="135"/>
      <c r="AHN71" s="135"/>
      <c r="AHO71" s="135"/>
      <c r="AHP71" s="135"/>
      <c r="AHQ71" s="135"/>
      <c r="AHR71" s="135"/>
      <c r="AHS71" s="135"/>
      <c r="AHT71" s="135"/>
      <c r="AHU71" s="135"/>
      <c r="AHV71" s="135"/>
      <c r="AHW71" s="135"/>
      <c r="AHX71" s="135"/>
      <c r="AHY71" s="135"/>
      <c r="AHZ71" s="135"/>
      <c r="AIA71" s="135"/>
      <c r="AIB71" s="135"/>
      <c r="AIC71" s="135"/>
      <c r="AID71" s="135"/>
      <c r="AIE71" s="135"/>
      <c r="AIF71" s="135"/>
      <c r="AIG71" s="135"/>
      <c r="AIH71" s="135"/>
      <c r="AII71" s="135"/>
      <c r="AIJ71" s="135"/>
      <c r="AIK71" s="135"/>
      <c r="AIL71" s="135"/>
      <c r="AIM71" s="135"/>
      <c r="AIN71" s="135"/>
      <c r="AIO71" s="135"/>
      <c r="AIP71" s="135"/>
      <c r="AIQ71" s="135"/>
      <c r="AIR71" s="135"/>
      <c r="AIS71" s="135"/>
      <c r="AIT71" s="135"/>
      <c r="AIU71" s="135"/>
      <c r="AIV71" s="135"/>
      <c r="AIW71" s="135"/>
      <c r="AIX71" s="135"/>
      <c r="AIY71" s="135"/>
      <c r="AIZ71" s="135"/>
      <c r="AJA71" s="135"/>
      <c r="AJB71" s="135"/>
      <c r="AJC71" s="135"/>
      <c r="AJD71" s="135"/>
      <c r="AJE71" s="135"/>
      <c r="AJF71" s="135"/>
      <c r="AJG71" s="135"/>
      <c r="AJH71" s="135"/>
      <c r="AJI71" s="135"/>
      <c r="AJJ71" s="135"/>
      <c r="AJK71" s="135"/>
      <c r="AJL71" s="135"/>
      <c r="AJM71" s="135"/>
      <c r="AJN71" s="135"/>
      <c r="AJO71" s="135"/>
      <c r="AJP71" s="135"/>
      <c r="AJQ71" s="135"/>
      <c r="AJR71" s="135"/>
      <c r="AJS71" s="135"/>
      <c r="AJT71" s="135"/>
      <c r="AJU71" s="135"/>
      <c r="AJV71" s="135"/>
      <c r="AJW71" s="135"/>
      <c r="AJX71" s="135"/>
      <c r="AJY71" s="135"/>
      <c r="AJZ71" s="135"/>
      <c r="AKA71" s="135"/>
      <c r="AKB71" s="135"/>
      <c r="AKC71" s="135"/>
      <c r="AKD71" s="135"/>
      <c r="AKE71" s="135"/>
      <c r="AKF71" s="135"/>
      <c r="AKG71" s="135"/>
      <c r="AKH71" s="135"/>
      <c r="AKI71" s="135"/>
      <c r="AKJ71" s="135"/>
      <c r="AKK71" s="135"/>
      <c r="AKL71" s="135"/>
      <c r="AKM71" s="135"/>
      <c r="AKN71" s="135"/>
      <c r="AKO71" s="135"/>
      <c r="AKP71" s="135"/>
      <c r="AKQ71" s="135"/>
      <c r="AKR71" s="135"/>
      <c r="AKS71" s="135"/>
      <c r="AKT71" s="135"/>
      <c r="AKU71" s="135"/>
      <c r="AKV71" s="135"/>
      <c r="AKW71" s="135"/>
      <c r="AKX71" s="135"/>
      <c r="AKY71" s="135"/>
      <c r="AKZ71" s="135"/>
      <c r="ALA71" s="135"/>
      <c r="ALB71" s="135"/>
      <c r="ALC71" s="135"/>
      <c r="ALD71" s="135"/>
      <c r="ALE71" s="135"/>
      <c r="ALF71" s="135"/>
      <c r="ALG71" s="135"/>
      <c r="ALH71" s="135"/>
      <c r="ALI71" s="135"/>
      <c r="ALJ71" s="135"/>
      <c r="ALK71" s="135"/>
      <c r="ALL71" s="135"/>
      <c r="ALM71" s="135"/>
      <c r="ALN71" s="135"/>
      <c r="ALO71" s="135"/>
      <c r="ALP71" s="135"/>
      <c r="ALQ71" s="135"/>
      <c r="ALR71" s="135"/>
      <c r="ALS71" s="135"/>
      <c r="ALT71" s="135"/>
      <c r="ALU71" s="135"/>
      <c r="ALV71" s="135"/>
      <c r="ALW71" s="135"/>
      <c r="ALX71" s="135"/>
      <c r="ALY71" s="135"/>
      <c r="ALZ71" s="135"/>
      <c r="AMA71" s="135"/>
      <c r="AMB71" s="135"/>
      <c r="AMC71" s="135"/>
      <c r="AMD71" s="135"/>
      <c r="AME71" s="135"/>
      <c r="AMF71" s="135"/>
      <c r="AMG71" s="135"/>
      <c r="AMH71" s="135"/>
      <c r="AMI71" s="135"/>
      <c r="AMJ71" s="135"/>
      <c r="AMK71" s="135"/>
      <c r="AML71" s="135"/>
      <c r="AMM71" s="135"/>
      <c r="AMN71" s="135"/>
      <c r="AMO71" s="135"/>
      <c r="AMP71" s="135"/>
      <c r="AMQ71" s="135"/>
      <c r="AMR71" s="135"/>
      <c r="AMS71" s="135"/>
      <c r="AMT71" s="135"/>
      <c r="AMU71" s="135"/>
      <c r="AMV71" s="135"/>
      <c r="AMW71" s="135"/>
      <c r="AMX71" s="135"/>
      <c r="AMY71" s="135"/>
      <c r="AMZ71" s="135"/>
      <c r="ANA71" s="135"/>
      <c r="ANB71" s="135"/>
      <c r="ANC71" s="135"/>
      <c r="AND71" s="135"/>
      <c r="ANE71" s="135"/>
      <c r="ANF71" s="135"/>
      <c r="ANG71" s="135"/>
      <c r="ANH71" s="135"/>
      <c r="ANI71" s="135"/>
      <c r="ANJ71" s="135"/>
      <c r="ANK71" s="135"/>
      <c r="ANL71" s="135"/>
      <c r="ANM71" s="135"/>
      <c r="ANN71" s="135"/>
      <c r="ANO71" s="135"/>
      <c r="ANP71" s="135"/>
      <c r="ANQ71" s="135"/>
      <c r="ANR71" s="135"/>
      <c r="ANS71" s="135"/>
      <c r="ANT71" s="135"/>
      <c r="ANU71" s="135"/>
      <c r="ANV71" s="135"/>
      <c r="ANW71" s="135"/>
      <c r="ANX71" s="135"/>
      <c r="ANY71" s="135"/>
      <c r="ANZ71" s="135"/>
      <c r="AOA71" s="135"/>
      <c r="AOB71" s="135"/>
      <c r="AOC71" s="135"/>
      <c r="AOD71" s="135"/>
      <c r="AOE71" s="135"/>
      <c r="AOF71" s="135"/>
      <c r="AOG71" s="135"/>
      <c r="AOH71" s="135"/>
      <c r="AOI71" s="135"/>
      <c r="AOJ71" s="135"/>
      <c r="AOK71" s="135"/>
      <c r="AOL71" s="135"/>
      <c r="AOM71" s="135"/>
      <c r="AON71" s="135"/>
      <c r="AOO71" s="135"/>
      <c r="AOP71" s="135"/>
      <c r="AOQ71" s="135"/>
      <c r="AOR71" s="135"/>
      <c r="AOS71" s="135"/>
      <c r="AOT71" s="135"/>
      <c r="AOU71" s="135"/>
      <c r="AOV71" s="135"/>
      <c r="AOW71" s="135"/>
      <c r="AOX71" s="135"/>
      <c r="AOY71" s="135"/>
      <c r="AOZ71" s="135"/>
      <c r="APA71" s="135"/>
      <c r="APB71" s="135"/>
      <c r="APC71" s="135"/>
      <c r="APD71" s="135"/>
      <c r="APE71" s="135"/>
      <c r="APF71" s="135"/>
      <c r="APG71" s="135"/>
      <c r="APH71" s="135"/>
      <c r="API71" s="135"/>
      <c r="APJ71" s="135"/>
      <c r="APK71" s="135"/>
      <c r="APL71" s="135"/>
      <c r="APM71" s="135"/>
      <c r="APN71" s="135"/>
      <c r="APO71" s="135"/>
      <c r="APP71" s="135"/>
      <c r="APQ71" s="135"/>
      <c r="APR71" s="135"/>
      <c r="APS71" s="135"/>
      <c r="APT71" s="135"/>
      <c r="APU71" s="135"/>
      <c r="APV71" s="135"/>
      <c r="APW71" s="135"/>
      <c r="APX71" s="135"/>
      <c r="APY71" s="135"/>
      <c r="APZ71" s="135"/>
      <c r="AQA71" s="135"/>
      <c r="AQB71" s="135"/>
      <c r="AQC71" s="135"/>
      <c r="AQD71" s="135"/>
      <c r="AQE71" s="135"/>
      <c r="AQF71" s="135"/>
      <c r="AQG71" s="135"/>
      <c r="AQH71" s="135"/>
      <c r="AQI71" s="135"/>
      <c r="AQJ71" s="135"/>
      <c r="AQK71" s="135"/>
      <c r="AQL71" s="135"/>
      <c r="AQM71" s="135"/>
      <c r="AQN71" s="135"/>
      <c r="AQO71" s="135"/>
      <c r="AQP71" s="135"/>
      <c r="AQQ71" s="135"/>
      <c r="AQR71" s="135"/>
      <c r="AQS71" s="135"/>
      <c r="AQT71" s="135"/>
      <c r="AQU71" s="135"/>
      <c r="AQV71" s="135"/>
      <c r="AQW71" s="135"/>
      <c r="AQX71" s="135"/>
      <c r="AQY71" s="135"/>
      <c r="AQZ71" s="135"/>
      <c r="ARA71" s="135"/>
      <c r="ARB71" s="135"/>
      <c r="ARC71" s="135"/>
      <c r="ARD71" s="135"/>
      <c r="ARE71" s="135"/>
      <c r="ARF71" s="135"/>
      <c r="ARG71" s="135"/>
      <c r="ARH71" s="135"/>
      <c r="ARI71" s="135"/>
      <c r="ARJ71" s="135"/>
      <c r="ARK71" s="135"/>
      <c r="ARL71" s="135"/>
      <c r="ARM71" s="135"/>
      <c r="ARN71" s="135"/>
      <c r="ARO71" s="135"/>
      <c r="ARP71" s="135"/>
      <c r="ARQ71" s="135"/>
      <c r="ARR71" s="135"/>
      <c r="ARS71" s="135"/>
      <c r="ART71" s="135"/>
      <c r="ARU71" s="135"/>
      <c r="ARV71" s="135"/>
      <c r="ARW71" s="135"/>
      <c r="ARX71" s="135"/>
      <c r="ARY71" s="135"/>
      <c r="ARZ71" s="135"/>
      <c r="ASA71" s="135"/>
      <c r="ASB71" s="135"/>
      <c r="ASC71" s="135"/>
      <c r="ASD71" s="135"/>
      <c r="ASE71" s="135"/>
      <c r="ASF71" s="135"/>
      <c r="ASG71" s="135"/>
      <c r="ASH71" s="135"/>
      <c r="ASI71" s="135"/>
      <c r="ASJ71" s="135"/>
      <c r="ASK71" s="135"/>
      <c r="ASL71" s="135"/>
      <c r="ASM71" s="135"/>
      <c r="ASN71" s="135"/>
      <c r="ASO71" s="135"/>
      <c r="ASP71" s="135"/>
      <c r="ASQ71" s="135"/>
      <c r="ASR71" s="135"/>
      <c r="ASS71" s="135"/>
      <c r="AST71" s="135"/>
      <c r="ASU71" s="135"/>
      <c r="ASV71" s="135"/>
      <c r="ASW71" s="135"/>
      <c r="ASX71" s="135"/>
      <c r="ASY71" s="135"/>
      <c r="ASZ71" s="135"/>
      <c r="ATA71" s="135"/>
      <c r="ATB71" s="135"/>
      <c r="ATC71" s="135"/>
      <c r="ATD71" s="135"/>
      <c r="ATE71" s="135"/>
      <c r="ATF71" s="135"/>
      <c r="ATG71" s="135"/>
      <c r="ATH71" s="135"/>
      <c r="ATI71" s="135"/>
      <c r="ATJ71" s="135"/>
      <c r="ATK71" s="135"/>
      <c r="ATL71" s="135"/>
      <c r="ATM71" s="135"/>
      <c r="ATN71" s="135"/>
      <c r="ATO71" s="135"/>
      <c r="ATP71" s="135"/>
      <c r="ATQ71" s="135"/>
      <c r="ATR71" s="135"/>
      <c r="ATS71" s="135"/>
      <c r="ATT71" s="135"/>
      <c r="ATU71" s="135"/>
      <c r="ATV71" s="135"/>
      <c r="ATW71" s="135"/>
      <c r="ATX71" s="135"/>
      <c r="ATY71" s="135"/>
      <c r="ATZ71" s="135"/>
      <c r="AUA71" s="135"/>
      <c r="AUB71" s="135"/>
      <c r="AUC71" s="135"/>
      <c r="AUD71" s="135"/>
      <c r="AUE71" s="135"/>
      <c r="AUF71" s="135"/>
      <c r="AUG71" s="135"/>
      <c r="AUH71" s="135"/>
      <c r="AUI71" s="135"/>
      <c r="AUJ71" s="135"/>
      <c r="AUK71" s="135"/>
      <c r="AUL71" s="135"/>
      <c r="AUM71" s="135"/>
      <c r="AUN71" s="135"/>
      <c r="AUO71" s="135"/>
      <c r="AUP71" s="135"/>
      <c r="AUQ71" s="135"/>
      <c r="AUR71" s="135"/>
      <c r="AUS71" s="135"/>
      <c r="AUT71" s="135"/>
      <c r="AUU71" s="135"/>
      <c r="AUV71" s="135"/>
      <c r="AUW71" s="135"/>
      <c r="AUX71" s="135"/>
      <c r="AUY71" s="135"/>
      <c r="AUZ71" s="135"/>
      <c r="AVA71" s="135"/>
      <c r="AVB71" s="135"/>
      <c r="AVC71" s="135"/>
      <c r="AVD71" s="135"/>
      <c r="AVE71" s="135"/>
      <c r="AVF71" s="135"/>
      <c r="AVG71" s="135"/>
      <c r="AVH71" s="135"/>
      <c r="AVI71" s="135"/>
      <c r="AVJ71" s="135"/>
      <c r="AVK71" s="135"/>
      <c r="AVL71" s="135"/>
      <c r="AVM71" s="135"/>
      <c r="AVN71" s="135"/>
      <c r="AVO71" s="135"/>
      <c r="AVP71" s="135"/>
      <c r="AVQ71" s="135"/>
      <c r="AVR71" s="135"/>
      <c r="AVS71" s="135"/>
      <c r="AVT71" s="135"/>
      <c r="AVU71" s="135"/>
      <c r="AVV71" s="135"/>
      <c r="AVW71" s="135"/>
      <c r="AVX71" s="135"/>
      <c r="AVY71" s="135"/>
      <c r="AVZ71" s="135"/>
      <c r="AWA71" s="135"/>
      <c r="AWB71" s="135"/>
      <c r="AWC71" s="135"/>
      <c r="AWD71" s="135"/>
      <c r="AWE71" s="135"/>
      <c r="AWF71" s="135"/>
      <c r="AWG71" s="135"/>
      <c r="AWH71" s="135"/>
      <c r="AWI71" s="135"/>
      <c r="AWJ71" s="135"/>
      <c r="AWK71" s="135"/>
      <c r="AWL71" s="135"/>
      <c r="AWM71" s="135"/>
      <c r="AWN71" s="135"/>
      <c r="AWO71" s="135"/>
      <c r="AWP71" s="135"/>
      <c r="AWQ71" s="135"/>
      <c r="AWR71" s="135"/>
      <c r="AWS71" s="135"/>
      <c r="AWT71" s="135"/>
      <c r="AWU71" s="135"/>
      <c r="AWV71" s="135"/>
      <c r="AWW71" s="135"/>
      <c r="AWX71" s="135"/>
      <c r="AWY71" s="135"/>
      <c r="AWZ71" s="135"/>
      <c r="AXA71" s="135"/>
      <c r="AXB71" s="135"/>
      <c r="AXC71" s="135"/>
      <c r="AXD71" s="135"/>
      <c r="AXE71" s="135"/>
      <c r="AXF71" s="135"/>
      <c r="AXG71" s="135"/>
      <c r="AXH71" s="135"/>
      <c r="AXI71" s="135"/>
      <c r="AXJ71" s="135"/>
      <c r="AXK71" s="135"/>
      <c r="AXL71" s="135"/>
      <c r="AXM71" s="135"/>
      <c r="AXN71" s="135"/>
      <c r="AXO71" s="135"/>
      <c r="AXP71" s="135"/>
      <c r="AXQ71" s="135"/>
      <c r="AXR71" s="135"/>
      <c r="AXS71" s="135"/>
      <c r="AXT71" s="135"/>
      <c r="AXU71" s="135"/>
      <c r="AXV71" s="135"/>
      <c r="AXW71" s="135"/>
      <c r="AXX71" s="135"/>
      <c r="AXY71" s="135"/>
      <c r="AXZ71" s="135"/>
      <c r="AYA71" s="135"/>
      <c r="AYB71" s="135"/>
      <c r="AYC71" s="135"/>
      <c r="AYD71" s="135"/>
      <c r="AYE71" s="135"/>
      <c r="AYF71" s="135"/>
      <c r="AYG71" s="135"/>
      <c r="AYH71" s="135"/>
      <c r="AYI71" s="135"/>
      <c r="AYJ71" s="135"/>
      <c r="AYK71" s="135"/>
      <c r="AYL71" s="135"/>
      <c r="AYM71" s="135"/>
      <c r="AYN71" s="135"/>
      <c r="AYO71" s="135"/>
      <c r="AYP71" s="135"/>
      <c r="AYQ71" s="135"/>
      <c r="AYR71" s="135"/>
      <c r="AYS71" s="135"/>
      <c r="AYT71" s="135"/>
      <c r="AYU71" s="135"/>
      <c r="AYV71" s="135"/>
      <c r="AYW71" s="135"/>
      <c r="AYX71" s="135"/>
      <c r="AYY71" s="135"/>
      <c r="AYZ71" s="135"/>
      <c r="AZA71" s="135"/>
      <c r="AZB71" s="135"/>
      <c r="AZC71" s="135"/>
      <c r="AZD71" s="135"/>
      <c r="AZE71" s="135"/>
      <c r="AZF71" s="135"/>
      <c r="AZG71" s="135"/>
      <c r="AZH71" s="135"/>
      <c r="AZI71" s="135"/>
      <c r="AZJ71" s="135"/>
      <c r="AZK71" s="135"/>
      <c r="AZL71" s="135"/>
      <c r="AZM71" s="135"/>
      <c r="AZN71" s="135"/>
      <c r="AZO71" s="135"/>
      <c r="AZP71" s="135"/>
      <c r="AZQ71" s="135"/>
      <c r="AZR71" s="135"/>
      <c r="AZS71" s="135"/>
      <c r="AZT71" s="135"/>
      <c r="AZU71" s="135"/>
      <c r="AZV71" s="135"/>
      <c r="AZW71" s="135"/>
      <c r="AZX71" s="135"/>
      <c r="AZY71" s="135"/>
      <c r="AZZ71" s="135"/>
      <c r="BAA71" s="135"/>
      <c r="BAB71" s="135"/>
      <c r="BAC71" s="135"/>
      <c r="BAD71" s="135"/>
      <c r="BAE71" s="135"/>
      <c r="BAF71" s="135"/>
      <c r="BAG71" s="135"/>
      <c r="BAH71" s="135"/>
      <c r="BAI71" s="135"/>
      <c r="BAJ71" s="135"/>
      <c r="BAK71" s="135"/>
      <c r="BAL71" s="135"/>
      <c r="BAM71" s="135"/>
      <c r="BAN71" s="135"/>
      <c r="BAO71" s="135"/>
      <c r="BAP71" s="135"/>
      <c r="BAQ71" s="135"/>
      <c r="BAR71" s="135"/>
      <c r="BAS71" s="135"/>
      <c r="BAT71" s="135"/>
      <c r="BAU71" s="135"/>
      <c r="BAV71" s="135"/>
      <c r="BAW71" s="135"/>
      <c r="BAX71" s="135"/>
      <c r="BAY71" s="135"/>
      <c r="BAZ71" s="135"/>
      <c r="BBA71" s="135"/>
      <c r="BBB71" s="135"/>
      <c r="BBC71" s="135"/>
      <c r="BBD71" s="135"/>
      <c r="BBE71" s="135"/>
      <c r="BBF71" s="135"/>
      <c r="BBG71" s="135"/>
      <c r="BBH71" s="135"/>
      <c r="BBI71" s="135"/>
      <c r="BBJ71" s="135"/>
      <c r="BBK71" s="135"/>
      <c r="BBL71" s="135"/>
      <c r="BBM71" s="135"/>
      <c r="BBN71" s="135"/>
      <c r="BBO71" s="135"/>
      <c r="BBP71" s="135"/>
      <c r="BBQ71" s="135"/>
      <c r="BBR71" s="135"/>
      <c r="BBS71" s="135"/>
      <c r="BBT71" s="135"/>
      <c r="BBU71" s="135"/>
      <c r="BBV71" s="135"/>
      <c r="BBW71" s="135"/>
      <c r="BBX71" s="135"/>
      <c r="BBY71" s="135"/>
      <c r="BBZ71" s="135"/>
      <c r="BCA71" s="135"/>
      <c r="BCB71" s="135"/>
      <c r="BCC71" s="135"/>
      <c r="BCD71" s="135"/>
      <c r="BCE71" s="135"/>
      <c r="BCF71" s="135"/>
      <c r="BCG71" s="135"/>
      <c r="BCH71" s="135"/>
      <c r="BCI71" s="135"/>
      <c r="BCJ71" s="135"/>
      <c r="BCK71" s="135"/>
      <c r="BCL71" s="135"/>
      <c r="BCM71" s="135"/>
      <c r="BCN71" s="135"/>
      <c r="BCO71" s="135"/>
      <c r="BCP71" s="135"/>
      <c r="BCQ71" s="135"/>
      <c r="BCR71" s="135"/>
      <c r="BCS71" s="135"/>
      <c r="BCT71" s="135"/>
      <c r="BCU71" s="135"/>
      <c r="BCV71" s="135"/>
      <c r="BCW71" s="135"/>
      <c r="BCX71" s="135"/>
      <c r="BCY71" s="135"/>
      <c r="BCZ71" s="135"/>
      <c r="BDA71" s="135"/>
      <c r="BDB71" s="135"/>
      <c r="BDC71" s="135"/>
      <c r="BDD71" s="135"/>
      <c r="BDE71" s="135"/>
      <c r="BDF71" s="135"/>
      <c r="BDG71" s="135"/>
      <c r="BDH71" s="135"/>
      <c r="BDI71" s="135"/>
      <c r="BDJ71" s="135"/>
      <c r="BDK71" s="135"/>
      <c r="BDL71" s="135"/>
      <c r="BDM71" s="135"/>
      <c r="BDN71" s="135"/>
      <c r="BDO71" s="135"/>
      <c r="BDP71" s="135"/>
      <c r="BDQ71" s="135"/>
      <c r="BDR71" s="135"/>
      <c r="BDS71" s="135"/>
      <c r="BDT71" s="135"/>
      <c r="BDU71" s="135"/>
      <c r="BDV71" s="135"/>
      <c r="BDW71" s="135"/>
      <c r="BDX71" s="135"/>
      <c r="BDY71" s="135"/>
      <c r="BDZ71" s="135"/>
      <c r="BEA71" s="135"/>
      <c r="BEB71" s="135"/>
      <c r="BEC71" s="135"/>
      <c r="BED71" s="135"/>
      <c r="BEE71" s="135"/>
      <c r="BEF71" s="135"/>
      <c r="BEG71" s="135"/>
      <c r="BEH71" s="135"/>
      <c r="BEI71" s="135"/>
      <c r="BEJ71" s="135"/>
      <c r="BEK71" s="135"/>
      <c r="BEL71" s="135"/>
      <c r="BEM71" s="135"/>
      <c r="BEN71" s="135"/>
      <c r="BEO71" s="135"/>
      <c r="BEP71" s="135"/>
      <c r="BEQ71" s="135"/>
      <c r="BER71" s="135"/>
      <c r="BES71" s="135"/>
      <c r="BET71" s="135"/>
      <c r="BEU71" s="135"/>
      <c r="BEV71" s="135"/>
      <c r="BEW71" s="135"/>
      <c r="BEX71" s="135"/>
      <c r="BEY71" s="135"/>
      <c r="BEZ71" s="135"/>
      <c r="BFA71" s="135"/>
      <c r="BFB71" s="135"/>
      <c r="BFC71" s="135"/>
      <c r="BFD71" s="135"/>
      <c r="BFE71" s="135"/>
      <c r="BFF71" s="135"/>
      <c r="BFG71" s="135"/>
      <c r="BFH71" s="135"/>
      <c r="BFI71" s="135"/>
      <c r="BFJ71" s="135"/>
      <c r="BFK71" s="135"/>
      <c r="BFL71" s="135"/>
      <c r="BFM71" s="135"/>
      <c r="BFN71" s="135"/>
      <c r="BFO71" s="135"/>
      <c r="BFP71" s="135"/>
      <c r="BFQ71" s="135"/>
      <c r="BFR71" s="135"/>
      <c r="BFS71" s="135"/>
      <c r="BFT71" s="135"/>
      <c r="BFU71" s="135"/>
      <c r="BFV71" s="135"/>
      <c r="BFW71" s="135"/>
      <c r="BFX71" s="135"/>
      <c r="BFY71" s="135"/>
      <c r="BFZ71" s="135"/>
      <c r="BGA71" s="135"/>
      <c r="BGB71" s="135"/>
      <c r="BGC71" s="135"/>
      <c r="BGD71" s="135"/>
      <c r="BGE71" s="135"/>
      <c r="BGF71" s="135"/>
      <c r="BGG71" s="135"/>
      <c r="BGH71" s="135"/>
      <c r="BGI71" s="135"/>
      <c r="BGJ71" s="135"/>
      <c r="BGK71" s="135"/>
      <c r="BGL71" s="135"/>
      <c r="BGM71" s="135"/>
      <c r="BGN71" s="135"/>
      <c r="BGO71" s="135"/>
      <c r="BGP71" s="135"/>
      <c r="BGQ71" s="135"/>
      <c r="BGR71" s="135"/>
      <c r="BGS71" s="135"/>
      <c r="BGT71" s="135"/>
      <c r="BGU71" s="135"/>
      <c r="BGV71" s="135"/>
      <c r="BGW71" s="135"/>
      <c r="BGX71" s="135"/>
      <c r="BGY71" s="135"/>
      <c r="BGZ71" s="135"/>
      <c r="BHA71" s="135"/>
      <c r="BHB71" s="135"/>
      <c r="BHC71" s="135"/>
      <c r="BHD71" s="135"/>
      <c r="BHE71" s="135"/>
      <c r="BHF71" s="135"/>
      <c r="BHG71" s="135"/>
      <c r="BHH71" s="135"/>
      <c r="BHI71" s="135"/>
      <c r="BHJ71" s="135"/>
      <c r="BHK71" s="135"/>
      <c r="BHL71" s="135"/>
      <c r="BHM71" s="135"/>
      <c r="BHN71" s="135"/>
      <c r="BHO71" s="135"/>
      <c r="BHP71" s="135"/>
      <c r="BHQ71" s="135"/>
      <c r="BHR71" s="135"/>
      <c r="BHS71" s="135"/>
      <c r="BHT71" s="135"/>
      <c r="BHU71" s="135"/>
      <c r="BHV71" s="135"/>
      <c r="BHW71" s="135"/>
      <c r="BHX71" s="135"/>
      <c r="BHY71" s="135"/>
      <c r="BHZ71" s="135"/>
      <c r="BIA71" s="135"/>
      <c r="BIB71" s="135"/>
      <c r="BIC71" s="135"/>
      <c r="BID71" s="135"/>
      <c r="BIE71" s="135"/>
      <c r="BIF71" s="135"/>
      <c r="BIG71" s="135"/>
      <c r="BIH71" s="135"/>
      <c r="BII71" s="135"/>
      <c r="BIJ71" s="135"/>
      <c r="BIK71" s="135"/>
      <c r="BIL71" s="135"/>
      <c r="BIM71" s="135"/>
      <c r="BIN71" s="135"/>
      <c r="BIO71" s="135"/>
      <c r="BIP71" s="135"/>
      <c r="BIQ71" s="135"/>
      <c r="BIR71" s="135"/>
      <c r="BIS71" s="135"/>
      <c r="BIT71" s="135"/>
      <c r="BIU71" s="135"/>
      <c r="BIV71" s="135"/>
      <c r="BIW71" s="135"/>
      <c r="BIX71" s="135"/>
      <c r="BIY71" s="135"/>
      <c r="BIZ71" s="135"/>
      <c r="BJA71" s="135"/>
      <c r="BJB71" s="135"/>
      <c r="BJC71" s="135"/>
      <c r="BJD71" s="135"/>
      <c r="BJE71" s="135"/>
      <c r="BJF71" s="135"/>
      <c r="BJG71" s="135"/>
      <c r="BJH71" s="135"/>
      <c r="BJI71" s="135"/>
      <c r="BJJ71" s="135"/>
      <c r="BJK71" s="135"/>
      <c r="BJL71" s="135"/>
      <c r="BJM71" s="135"/>
      <c r="BJN71" s="135"/>
      <c r="BJO71" s="135"/>
      <c r="BJP71" s="135"/>
      <c r="BJQ71" s="135"/>
      <c r="BJR71" s="135"/>
      <c r="BJS71" s="135"/>
      <c r="BJT71" s="135"/>
      <c r="BJU71" s="135"/>
      <c r="BJV71" s="135"/>
      <c r="BJW71" s="135"/>
      <c r="BJX71" s="135"/>
      <c r="BJY71" s="135"/>
      <c r="BJZ71" s="135"/>
      <c r="BKA71" s="135"/>
      <c r="BKB71" s="135"/>
      <c r="BKC71" s="135"/>
      <c r="BKD71" s="135"/>
      <c r="BKE71" s="135"/>
      <c r="BKF71" s="135"/>
      <c r="BKG71" s="135"/>
      <c r="BKH71" s="135"/>
      <c r="BKI71" s="135"/>
      <c r="BKJ71" s="135"/>
      <c r="BKK71" s="135"/>
      <c r="BKL71" s="135"/>
      <c r="BKM71" s="135"/>
      <c r="BKN71" s="135"/>
      <c r="BKO71" s="135"/>
      <c r="BKP71" s="135"/>
      <c r="BKQ71" s="135"/>
      <c r="BKR71" s="135"/>
      <c r="BKS71" s="135"/>
      <c r="BKT71" s="135"/>
      <c r="BKU71" s="135"/>
      <c r="BKV71" s="135"/>
      <c r="BKW71" s="135"/>
      <c r="BKX71" s="135"/>
      <c r="BKY71" s="135"/>
      <c r="BKZ71" s="135"/>
      <c r="BLA71" s="135"/>
      <c r="BLB71" s="135"/>
      <c r="BLC71" s="135"/>
      <c r="BLD71" s="135"/>
      <c r="BLE71" s="135"/>
      <c r="BLF71" s="135"/>
      <c r="BLG71" s="135"/>
      <c r="BLH71" s="135"/>
      <c r="BLI71" s="135"/>
      <c r="BLJ71" s="135"/>
      <c r="BLK71" s="135"/>
      <c r="BLL71" s="135"/>
      <c r="BLM71" s="135"/>
      <c r="BLN71" s="135"/>
      <c r="BLO71" s="135"/>
      <c r="BLP71" s="135"/>
      <c r="BLQ71" s="135"/>
      <c r="BLR71" s="135"/>
      <c r="BLS71" s="135"/>
      <c r="BLT71" s="135"/>
      <c r="BLU71" s="135"/>
      <c r="BLV71" s="135"/>
      <c r="BLW71" s="135"/>
      <c r="BLX71" s="135"/>
      <c r="BLY71" s="135"/>
      <c r="BLZ71" s="135"/>
      <c r="BMA71" s="135"/>
      <c r="BMB71" s="135"/>
      <c r="BMC71" s="135"/>
      <c r="BMD71" s="135"/>
      <c r="BME71" s="135"/>
      <c r="BMF71" s="135"/>
      <c r="BMG71" s="135"/>
      <c r="BMH71" s="135"/>
      <c r="BMI71" s="135"/>
      <c r="BMJ71" s="135"/>
      <c r="BMK71" s="135"/>
      <c r="BML71" s="135"/>
      <c r="BMM71" s="135"/>
      <c r="BMN71" s="135"/>
      <c r="BMO71" s="135"/>
      <c r="BMP71" s="135"/>
      <c r="BMQ71" s="135"/>
      <c r="BMR71" s="135"/>
      <c r="BMS71" s="135"/>
      <c r="BMT71" s="135"/>
      <c r="BMU71" s="135"/>
      <c r="BMV71" s="135"/>
      <c r="BMW71" s="135"/>
      <c r="BMX71" s="135"/>
      <c r="BMY71" s="135"/>
      <c r="BMZ71" s="135"/>
      <c r="BNA71" s="135"/>
      <c r="BNB71" s="135"/>
      <c r="BNC71" s="135"/>
      <c r="BND71" s="135"/>
      <c r="BNE71" s="135"/>
      <c r="BNF71" s="135"/>
      <c r="BNG71" s="135"/>
      <c r="BNH71" s="135"/>
      <c r="BNI71" s="135"/>
      <c r="BNJ71" s="135"/>
      <c r="BNK71" s="135"/>
      <c r="BNL71" s="135"/>
      <c r="BNM71" s="135"/>
      <c r="BNN71" s="135"/>
      <c r="BNO71" s="135"/>
      <c r="BNP71" s="135"/>
      <c r="BNQ71" s="135"/>
      <c r="BNR71" s="135"/>
      <c r="BNS71" s="135"/>
      <c r="BNT71" s="135"/>
      <c r="BNU71" s="135"/>
      <c r="BNV71" s="135"/>
      <c r="BNW71" s="135"/>
      <c r="BNX71" s="135"/>
      <c r="BNY71" s="135"/>
      <c r="BNZ71" s="135"/>
      <c r="BOA71" s="135"/>
      <c r="BOB71" s="135"/>
      <c r="BOC71" s="135"/>
      <c r="BOD71" s="135"/>
      <c r="BOE71" s="135"/>
      <c r="BOF71" s="135"/>
      <c r="BOG71" s="135"/>
      <c r="BOH71" s="135"/>
      <c r="BOI71" s="135"/>
      <c r="BOJ71" s="135"/>
      <c r="BOK71" s="135"/>
      <c r="BOL71" s="135"/>
      <c r="BOM71" s="135"/>
      <c r="BON71" s="135"/>
      <c r="BOO71" s="135"/>
      <c r="BOP71" s="135"/>
      <c r="BOQ71" s="135"/>
      <c r="BOR71" s="135"/>
      <c r="BOS71" s="135"/>
      <c r="BOT71" s="135"/>
      <c r="BOU71" s="135"/>
      <c r="BOV71" s="135"/>
      <c r="BOW71" s="135"/>
      <c r="BOX71" s="135"/>
      <c r="BOY71" s="135"/>
      <c r="BOZ71" s="135"/>
      <c r="BPA71" s="135"/>
      <c r="BPB71" s="135"/>
      <c r="BPC71" s="135"/>
      <c r="BPD71" s="135"/>
      <c r="BPE71" s="135"/>
      <c r="BPF71" s="135"/>
      <c r="BPG71" s="135"/>
      <c r="BPH71" s="135"/>
      <c r="BPI71" s="135"/>
      <c r="BPJ71" s="135"/>
      <c r="BPK71" s="135"/>
      <c r="BPL71" s="135"/>
      <c r="BPM71" s="135"/>
      <c r="BPN71" s="135"/>
      <c r="BPO71" s="135"/>
      <c r="BPP71" s="135"/>
      <c r="BPQ71" s="135"/>
      <c r="BPR71" s="135"/>
      <c r="BPS71" s="135"/>
      <c r="BPT71" s="135"/>
      <c r="BPU71" s="135"/>
      <c r="BPV71" s="135"/>
      <c r="BPW71" s="135"/>
      <c r="BPX71" s="135"/>
      <c r="BPY71" s="135"/>
      <c r="BPZ71" s="135"/>
      <c r="BQA71" s="135"/>
      <c r="BQB71" s="135"/>
      <c r="BQC71" s="135"/>
      <c r="BQD71" s="135"/>
      <c r="BQE71" s="135"/>
      <c r="BQF71" s="135"/>
      <c r="BQG71" s="135"/>
      <c r="BQH71" s="135"/>
      <c r="BQI71" s="135"/>
      <c r="BQJ71" s="135"/>
      <c r="BQK71" s="135"/>
      <c r="BQL71" s="135"/>
      <c r="BQM71" s="135"/>
      <c r="BQN71" s="135"/>
      <c r="BQO71" s="135"/>
      <c r="BQP71" s="135"/>
      <c r="BQQ71" s="135"/>
      <c r="BQR71" s="135"/>
      <c r="BQS71" s="135"/>
      <c r="BQT71" s="135"/>
      <c r="BQU71" s="135"/>
      <c r="BQV71" s="135"/>
      <c r="BQW71" s="135"/>
      <c r="BQX71" s="135"/>
      <c r="BQY71" s="135"/>
      <c r="BQZ71" s="135"/>
      <c r="BRA71" s="135"/>
      <c r="BRB71" s="135"/>
      <c r="BRC71" s="135"/>
      <c r="BRD71" s="135"/>
      <c r="BRE71" s="135"/>
      <c r="BRF71" s="135"/>
      <c r="BRG71" s="135"/>
      <c r="BRH71" s="135"/>
      <c r="BRI71" s="135"/>
      <c r="BRJ71" s="135"/>
      <c r="BRK71" s="135"/>
      <c r="BRL71" s="135"/>
      <c r="BRM71" s="135"/>
      <c r="BRN71" s="135"/>
      <c r="BRO71" s="135"/>
      <c r="BRP71" s="135"/>
      <c r="BRQ71" s="135"/>
      <c r="BRR71" s="135"/>
      <c r="BRS71" s="135"/>
      <c r="BRT71" s="135"/>
      <c r="BRU71" s="135"/>
      <c r="BRV71" s="135"/>
      <c r="BRW71" s="135"/>
      <c r="BRX71" s="135"/>
      <c r="BRY71" s="135"/>
      <c r="BRZ71" s="135"/>
      <c r="BSA71" s="135"/>
      <c r="BSB71" s="135"/>
      <c r="BSC71" s="135"/>
      <c r="BSD71" s="135"/>
      <c r="BSE71" s="135"/>
      <c r="BSF71" s="135"/>
      <c r="BSG71" s="135"/>
      <c r="BSH71" s="135"/>
      <c r="BSI71" s="135"/>
      <c r="BSJ71" s="135"/>
      <c r="BSK71" s="135"/>
      <c r="BSL71" s="135"/>
      <c r="BSM71" s="135"/>
      <c r="BSN71" s="135"/>
      <c r="BSO71" s="135"/>
      <c r="BSP71" s="135"/>
      <c r="BSQ71" s="135"/>
      <c r="BSR71" s="135"/>
      <c r="BSS71" s="135"/>
      <c r="BST71" s="135"/>
      <c r="BSU71" s="135"/>
      <c r="BSV71" s="135"/>
      <c r="BSW71" s="135"/>
      <c r="BSX71" s="135"/>
      <c r="BSY71" s="135"/>
      <c r="BSZ71" s="135"/>
      <c r="BTA71" s="135"/>
      <c r="BTB71" s="135"/>
      <c r="BTC71" s="135"/>
      <c r="BTD71" s="135"/>
      <c r="BTE71" s="135"/>
      <c r="BTF71" s="135"/>
      <c r="BTG71" s="135"/>
      <c r="BTH71" s="135"/>
      <c r="BTI71" s="135"/>
      <c r="BTJ71" s="135"/>
      <c r="BTK71" s="135"/>
      <c r="BTL71" s="135"/>
      <c r="BTM71" s="135"/>
      <c r="BTN71" s="135"/>
      <c r="BTO71" s="135"/>
      <c r="BTP71" s="135"/>
      <c r="BTQ71" s="135"/>
      <c r="BTR71" s="135"/>
      <c r="BTS71" s="135"/>
      <c r="BTT71" s="135"/>
      <c r="BTU71" s="135"/>
      <c r="BTV71" s="135"/>
      <c r="BTW71" s="135"/>
      <c r="BTX71" s="135"/>
      <c r="BTY71" s="135"/>
      <c r="BTZ71" s="135"/>
      <c r="BUA71" s="135"/>
      <c r="BUB71" s="135"/>
      <c r="BUC71" s="135"/>
      <c r="BUD71" s="135"/>
      <c r="BUE71" s="135"/>
      <c r="BUF71" s="135"/>
      <c r="BUG71" s="135"/>
      <c r="BUH71" s="135"/>
      <c r="BUI71" s="135"/>
      <c r="BUJ71" s="135"/>
      <c r="BUK71" s="135"/>
      <c r="BUL71" s="135"/>
      <c r="BUM71" s="135"/>
      <c r="BUN71" s="135"/>
      <c r="BUO71" s="135"/>
      <c r="BUP71" s="135"/>
      <c r="BUQ71" s="135"/>
      <c r="BUR71" s="135"/>
      <c r="BUS71" s="135"/>
      <c r="BUT71" s="135"/>
      <c r="BUU71" s="135"/>
      <c r="BUV71" s="135"/>
      <c r="BUW71" s="135"/>
      <c r="BUX71" s="135"/>
      <c r="BUY71" s="135"/>
      <c r="BUZ71" s="135"/>
      <c r="BVA71" s="135"/>
      <c r="BVB71" s="135"/>
      <c r="BVC71" s="135"/>
      <c r="BVD71" s="135"/>
      <c r="BVE71" s="135"/>
      <c r="BVF71" s="135"/>
      <c r="BVG71" s="135"/>
      <c r="BVH71" s="135"/>
      <c r="BVI71" s="135"/>
      <c r="BVJ71" s="135"/>
      <c r="BVK71" s="135"/>
      <c r="BVL71" s="135"/>
      <c r="BVM71" s="135"/>
      <c r="BVN71" s="135"/>
      <c r="BVO71" s="135"/>
      <c r="BVP71" s="135"/>
      <c r="BVQ71" s="135"/>
      <c r="BVR71" s="135"/>
      <c r="BVS71" s="135"/>
      <c r="BVT71" s="135"/>
      <c r="BVU71" s="135"/>
      <c r="BVV71" s="135"/>
      <c r="BVW71" s="135"/>
      <c r="BVX71" s="135"/>
      <c r="BVY71" s="135"/>
      <c r="BVZ71" s="135"/>
      <c r="BWA71" s="135"/>
      <c r="BWB71" s="135"/>
      <c r="BWC71" s="135"/>
      <c r="BWD71" s="135"/>
      <c r="BWE71" s="135"/>
      <c r="BWF71" s="135"/>
      <c r="BWG71" s="135"/>
      <c r="BWH71" s="135"/>
      <c r="BWI71" s="135"/>
      <c r="BWJ71" s="135"/>
      <c r="BWK71" s="135"/>
      <c r="BWL71" s="135"/>
      <c r="BWM71" s="135"/>
      <c r="BWN71" s="135"/>
      <c r="BWO71" s="135"/>
      <c r="BWP71" s="135"/>
      <c r="BWQ71" s="135"/>
      <c r="BWR71" s="135"/>
      <c r="BWS71" s="135"/>
      <c r="BWT71" s="135"/>
      <c r="BWU71" s="135"/>
      <c r="BWV71" s="135"/>
      <c r="BWW71" s="135"/>
      <c r="BWX71" s="135"/>
      <c r="BWY71" s="135"/>
      <c r="BWZ71" s="135"/>
      <c r="BXA71" s="135"/>
      <c r="BXB71" s="135"/>
      <c r="BXC71" s="135"/>
      <c r="BXD71" s="135"/>
      <c r="BXE71" s="135"/>
      <c r="BXF71" s="135"/>
      <c r="BXG71" s="135"/>
      <c r="BXH71" s="135"/>
      <c r="BXI71" s="135"/>
      <c r="BXJ71" s="135"/>
      <c r="BXK71" s="135"/>
      <c r="BXL71" s="135"/>
      <c r="BXM71" s="135"/>
      <c r="BXN71" s="135"/>
      <c r="BXO71" s="135"/>
      <c r="BXP71" s="135"/>
      <c r="BXQ71" s="135"/>
      <c r="BXR71" s="135"/>
      <c r="BXS71" s="135"/>
      <c r="BXT71" s="135"/>
      <c r="BXU71" s="135"/>
      <c r="BXV71" s="135"/>
      <c r="BXW71" s="135"/>
      <c r="BXX71" s="135"/>
      <c r="BXY71" s="135"/>
      <c r="BXZ71" s="135"/>
      <c r="BYA71" s="135"/>
      <c r="BYB71" s="135"/>
      <c r="BYC71" s="135"/>
      <c r="BYD71" s="135"/>
      <c r="BYE71" s="135"/>
      <c r="BYF71" s="135"/>
      <c r="BYG71" s="135"/>
      <c r="BYH71" s="135"/>
      <c r="BYI71" s="135"/>
      <c r="BYJ71" s="135"/>
      <c r="BYK71" s="135"/>
      <c r="BYL71" s="135"/>
      <c r="BYM71" s="135"/>
      <c r="BYN71" s="135"/>
      <c r="BYO71" s="135"/>
      <c r="BYP71" s="135"/>
      <c r="BYQ71" s="135"/>
      <c r="BYR71" s="135"/>
      <c r="BYS71" s="135"/>
      <c r="BYT71" s="135"/>
      <c r="BYU71" s="135"/>
      <c r="BYV71" s="135"/>
      <c r="BYW71" s="135"/>
      <c r="BYX71" s="135"/>
      <c r="BYY71" s="135"/>
      <c r="BYZ71" s="135"/>
      <c r="BZA71" s="135"/>
      <c r="BZB71" s="135"/>
      <c r="BZC71" s="135"/>
      <c r="BZD71" s="135"/>
      <c r="BZE71" s="135"/>
      <c r="BZF71" s="135"/>
      <c r="BZG71" s="135"/>
      <c r="BZH71" s="135"/>
      <c r="BZI71" s="135"/>
      <c r="BZJ71" s="135"/>
      <c r="BZK71" s="135"/>
      <c r="BZL71" s="135"/>
      <c r="BZM71" s="135"/>
      <c r="BZN71" s="135"/>
      <c r="BZO71" s="135"/>
      <c r="BZP71" s="135"/>
      <c r="BZQ71" s="135"/>
      <c r="BZR71" s="135"/>
      <c r="BZS71" s="135"/>
      <c r="BZT71" s="135"/>
      <c r="BZU71" s="135"/>
      <c r="BZV71" s="135"/>
      <c r="BZW71" s="135"/>
      <c r="BZX71" s="135"/>
      <c r="BZY71" s="135"/>
      <c r="BZZ71" s="135"/>
      <c r="CAA71" s="135"/>
      <c r="CAB71" s="135"/>
      <c r="CAC71" s="135"/>
      <c r="CAD71" s="135"/>
      <c r="CAE71" s="135"/>
      <c r="CAF71" s="135"/>
      <c r="CAG71" s="135"/>
      <c r="CAH71" s="135"/>
      <c r="CAI71" s="135"/>
      <c r="CAJ71" s="135"/>
      <c r="CAK71" s="135"/>
      <c r="CAL71" s="135"/>
      <c r="CAM71" s="135"/>
      <c r="CAN71" s="135"/>
      <c r="CAO71" s="135"/>
      <c r="CAP71" s="135"/>
      <c r="CAQ71" s="135"/>
      <c r="CAR71" s="135"/>
      <c r="CAS71" s="135"/>
      <c r="CAT71" s="135"/>
      <c r="CAU71" s="135"/>
      <c r="CAV71" s="135"/>
      <c r="CAW71" s="135"/>
      <c r="CAX71" s="135"/>
      <c r="CAY71" s="135"/>
      <c r="CAZ71" s="135"/>
      <c r="CBA71" s="135"/>
      <c r="CBB71" s="135"/>
      <c r="CBC71" s="135"/>
      <c r="CBD71" s="135"/>
      <c r="CBE71" s="135"/>
      <c r="CBF71" s="135"/>
      <c r="CBG71" s="135"/>
      <c r="CBH71" s="135"/>
      <c r="CBI71" s="135"/>
      <c r="CBJ71" s="135"/>
      <c r="CBK71" s="135"/>
      <c r="CBL71" s="135"/>
      <c r="CBM71" s="135"/>
      <c r="CBN71" s="135"/>
      <c r="CBO71" s="135"/>
      <c r="CBP71" s="135"/>
      <c r="CBQ71" s="135"/>
      <c r="CBR71" s="135"/>
      <c r="CBS71" s="135"/>
      <c r="CBT71" s="135"/>
      <c r="CBU71" s="135"/>
      <c r="CBV71" s="135"/>
      <c r="CBW71" s="135"/>
      <c r="CBX71" s="135"/>
      <c r="CBY71" s="135"/>
      <c r="CBZ71" s="135"/>
      <c r="CCA71" s="135"/>
      <c r="CCB71" s="135"/>
      <c r="CCC71" s="135"/>
      <c r="CCD71" s="135"/>
      <c r="CCE71" s="135"/>
      <c r="CCF71" s="135"/>
      <c r="CCG71" s="135"/>
      <c r="CCH71" s="135"/>
      <c r="CCI71" s="135"/>
      <c r="CCJ71" s="135"/>
      <c r="CCK71" s="135"/>
      <c r="CCL71" s="135"/>
      <c r="CCM71" s="135"/>
      <c r="CCN71" s="135"/>
      <c r="CCO71" s="135"/>
      <c r="CCP71" s="135"/>
      <c r="CCQ71" s="135"/>
      <c r="CCR71" s="135"/>
      <c r="CCS71" s="135"/>
      <c r="CCT71" s="135"/>
      <c r="CCU71" s="135"/>
      <c r="CCV71" s="135"/>
      <c r="CCW71" s="135"/>
      <c r="CCX71" s="135"/>
      <c r="CCY71" s="135"/>
      <c r="CCZ71" s="135"/>
      <c r="CDA71" s="135"/>
      <c r="CDB71" s="135"/>
      <c r="CDC71" s="135"/>
      <c r="CDD71" s="135"/>
      <c r="CDE71" s="135"/>
      <c r="CDF71" s="135"/>
      <c r="CDG71" s="135"/>
      <c r="CDH71" s="135"/>
      <c r="CDI71" s="135"/>
      <c r="CDJ71" s="135"/>
      <c r="CDK71" s="135"/>
      <c r="CDL71" s="135"/>
      <c r="CDM71" s="135"/>
      <c r="CDN71" s="135"/>
      <c r="CDO71" s="135"/>
      <c r="CDP71" s="135"/>
      <c r="CDQ71" s="135"/>
      <c r="CDR71" s="135"/>
      <c r="CDS71" s="135"/>
      <c r="CDT71" s="135"/>
      <c r="CDU71" s="135"/>
      <c r="CDV71" s="135"/>
      <c r="CDW71" s="135"/>
      <c r="CDX71" s="135"/>
      <c r="CDY71" s="135"/>
      <c r="CDZ71" s="135"/>
      <c r="CEA71" s="135"/>
      <c r="CEB71" s="135"/>
      <c r="CEC71" s="135"/>
      <c r="CED71" s="135"/>
      <c r="CEE71" s="135"/>
      <c r="CEF71" s="135"/>
      <c r="CEG71" s="135"/>
      <c r="CEH71" s="135"/>
      <c r="CEI71" s="135"/>
      <c r="CEJ71" s="135"/>
      <c r="CEK71" s="135"/>
      <c r="CEL71" s="135"/>
      <c r="CEM71" s="135"/>
      <c r="CEN71" s="135"/>
      <c r="CEO71" s="135"/>
      <c r="CEP71" s="135"/>
      <c r="CEQ71" s="135"/>
      <c r="CER71" s="135"/>
      <c r="CES71" s="135"/>
      <c r="CET71" s="135"/>
      <c r="CEU71" s="135"/>
      <c r="CEV71" s="135"/>
      <c r="CEW71" s="135"/>
      <c r="CEX71" s="135"/>
      <c r="CEY71" s="135"/>
      <c r="CEZ71" s="135"/>
      <c r="CFA71" s="135"/>
      <c r="CFB71" s="135"/>
      <c r="CFC71" s="135"/>
      <c r="CFD71" s="135"/>
      <c r="CFE71" s="135"/>
      <c r="CFF71" s="135"/>
      <c r="CFG71" s="135"/>
      <c r="CFH71" s="135"/>
      <c r="CFI71" s="135"/>
      <c r="CFJ71" s="135"/>
      <c r="CFK71" s="135"/>
      <c r="CFL71" s="135"/>
      <c r="CFM71" s="135"/>
      <c r="CFN71" s="135"/>
      <c r="CFO71" s="135"/>
      <c r="CFP71" s="135"/>
      <c r="CFQ71" s="135"/>
      <c r="CFR71" s="135"/>
      <c r="CFS71" s="135"/>
      <c r="CFT71" s="135"/>
      <c r="CFU71" s="135"/>
      <c r="CFV71" s="135"/>
      <c r="CFW71" s="135"/>
      <c r="CFX71" s="135"/>
      <c r="CFY71" s="135"/>
      <c r="CFZ71" s="135"/>
      <c r="CGA71" s="135"/>
      <c r="CGB71" s="135"/>
      <c r="CGC71" s="135"/>
      <c r="CGD71" s="135"/>
      <c r="CGE71" s="135"/>
      <c r="CGF71" s="135"/>
      <c r="CGG71" s="135"/>
      <c r="CGH71" s="135"/>
      <c r="CGI71" s="135"/>
      <c r="CGJ71" s="135"/>
      <c r="CGK71" s="135"/>
      <c r="CGL71" s="135"/>
      <c r="CGM71" s="135"/>
      <c r="CGN71" s="135"/>
      <c r="CGO71" s="135"/>
      <c r="CGP71" s="135"/>
      <c r="CGQ71" s="135"/>
      <c r="CGR71" s="135"/>
      <c r="CGS71" s="135"/>
      <c r="CGT71" s="135"/>
      <c r="CGU71" s="135"/>
      <c r="CGV71" s="135"/>
      <c r="CGW71" s="135"/>
      <c r="CGX71" s="135"/>
      <c r="CGY71" s="135"/>
      <c r="CGZ71" s="135"/>
      <c r="CHA71" s="135"/>
      <c r="CHB71" s="135"/>
      <c r="CHC71" s="135"/>
      <c r="CHD71" s="135"/>
      <c r="CHE71" s="135"/>
      <c r="CHF71" s="135"/>
      <c r="CHG71" s="135"/>
      <c r="CHH71" s="135"/>
      <c r="CHI71" s="135"/>
      <c r="CHJ71" s="135"/>
      <c r="CHK71" s="135"/>
      <c r="CHL71" s="135"/>
      <c r="CHM71" s="135"/>
      <c r="CHN71" s="135"/>
      <c r="CHO71" s="135"/>
      <c r="CHP71" s="135"/>
      <c r="CHQ71" s="135"/>
      <c r="CHR71" s="135"/>
      <c r="CHS71" s="135"/>
      <c r="CHT71" s="135"/>
      <c r="CHU71" s="135"/>
      <c r="CHV71" s="135"/>
      <c r="CHW71" s="135"/>
      <c r="CHX71" s="135"/>
      <c r="CHY71" s="135"/>
      <c r="CHZ71" s="135"/>
      <c r="CIA71" s="135"/>
      <c r="CIB71" s="135"/>
      <c r="CIC71" s="135"/>
      <c r="CID71" s="135"/>
      <c r="CIE71" s="135"/>
      <c r="CIF71" s="135"/>
      <c r="CIG71" s="135"/>
      <c r="CIH71" s="135"/>
      <c r="CII71" s="135"/>
      <c r="CIJ71" s="135"/>
      <c r="CIK71" s="135"/>
      <c r="CIL71" s="135"/>
      <c r="CIM71" s="135"/>
      <c r="CIN71" s="135"/>
      <c r="CIO71" s="135"/>
      <c r="CIP71" s="135"/>
      <c r="CIQ71" s="135"/>
      <c r="CIR71" s="135"/>
      <c r="CIS71" s="135"/>
      <c r="CIT71" s="135"/>
      <c r="CIU71" s="135"/>
      <c r="CIV71" s="135"/>
      <c r="CIW71" s="135"/>
      <c r="CIX71" s="135"/>
      <c r="CIY71" s="135"/>
      <c r="CIZ71" s="135"/>
      <c r="CJA71" s="135"/>
      <c r="CJB71" s="135"/>
      <c r="CJC71" s="135"/>
      <c r="CJD71" s="135"/>
      <c r="CJE71" s="135"/>
      <c r="CJF71" s="135"/>
      <c r="CJG71" s="135"/>
      <c r="CJH71" s="135"/>
      <c r="CJI71" s="135"/>
      <c r="CJJ71" s="135"/>
      <c r="CJK71" s="135"/>
      <c r="CJL71" s="135"/>
      <c r="CJM71" s="135"/>
      <c r="CJN71" s="135"/>
      <c r="CJO71" s="135"/>
      <c r="CJP71" s="135"/>
      <c r="CJQ71" s="135"/>
      <c r="CJR71" s="135"/>
      <c r="CJS71" s="135"/>
      <c r="CJT71" s="135"/>
      <c r="CJU71" s="135"/>
      <c r="CJV71" s="135"/>
      <c r="CJW71" s="135"/>
      <c r="CJX71" s="135"/>
      <c r="CJY71" s="135"/>
      <c r="CJZ71" s="135"/>
      <c r="CKA71" s="135"/>
      <c r="CKB71" s="135"/>
      <c r="CKC71" s="135"/>
      <c r="CKD71" s="135"/>
      <c r="CKE71" s="135"/>
      <c r="CKF71" s="135"/>
      <c r="CKG71" s="135"/>
      <c r="CKH71" s="135"/>
      <c r="CKI71" s="135"/>
      <c r="CKJ71" s="135"/>
      <c r="CKK71" s="135"/>
      <c r="CKL71" s="135"/>
      <c r="CKM71" s="135"/>
      <c r="CKN71" s="135"/>
      <c r="CKO71" s="135"/>
      <c r="CKP71" s="135"/>
      <c r="CKQ71" s="135"/>
      <c r="CKR71" s="135"/>
      <c r="CKS71" s="135"/>
      <c r="CKT71" s="135"/>
      <c r="CKU71" s="135"/>
      <c r="CKV71" s="135"/>
      <c r="CKW71" s="135"/>
      <c r="CKX71" s="135"/>
      <c r="CKY71" s="135"/>
      <c r="CKZ71" s="135"/>
      <c r="CLA71" s="135"/>
      <c r="CLB71" s="135"/>
      <c r="CLC71" s="135"/>
      <c r="CLD71" s="135"/>
      <c r="CLE71" s="135"/>
      <c r="CLF71" s="135"/>
      <c r="CLG71" s="135"/>
      <c r="CLH71" s="135"/>
      <c r="CLI71" s="135"/>
      <c r="CLJ71" s="135"/>
      <c r="CLK71" s="135"/>
      <c r="CLL71" s="135"/>
      <c r="CLM71" s="135"/>
      <c r="CLN71" s="135"/>
      <c r="CLO71" s="135"/>
      <c r="CLP71" s="135"/>
      <c r="CLQ71" s="135"/>
      <c r="CLR71" s="135"/>
      <c r="CLS71" s="135"/>
      <c r="CLT71" s="135"/>
      <c r="CLU71" s="135"/>
      <c r="CLV71" s="135"/>
      <c r="CLW71" s="135"/>
      <c r="CLX71" s="135"/>
      <c r="CLY71" s="135"/>
      <c r="CLZ71" s="135"/>
      <c r="CMA71" s="135"/>
      <c r="CMB71" s="135"/>
      <c r="CMC71" s="135"/>
      <c r="CMD71" s="135"/>
      <c r="CME71" s="135"/>
      <c r="CMF71" s="135"/>
      <c r="CMG71" s="135"/>
      <c r="CMH71" s="135"/>
      <c r="CMI71" s="135"/>
      <c r="CMJ71" s="135"/>
      <c r="CMK71" s="135"/>
      <c r="CML71" s="135"/>
      <c r="CMM71" s="135"/>
      <c r="CMN71" s="135"/>
      <c r="CMO71" s="135"/>
      <c r="CMP71" s="135"/>
      <c r="CMQ71" s="135"/>
      <c r="CMR71" s="135"/>
      <c r="CMS71" s="135"/>
      <c r="CMT71" s="135"/>
      <c r="CMU71" s="135"/>
      <c r="CMV71" s="135"/>
      <c r="CMW71" s="135"/>
      <c r="CMX71" s="135"/>
      <c r="CMY71" s="135"/>
      <c r="CMZ71" s="135"/>
      <c r="CNA71" s="135"/>
      <c r="CNB71" s="135"/>
      <c r="CNC71" s="135"/>
      <c r="CND71" s="135"/>
      <c r="CNE71" s="135"/>
      <c r="CNF71" s="135"/>
      <c r="CNG71" s="135"/>
      <c r="CNH71" s="135"/>
      <c r="CNI71" s="135"/>
      <c r="CNJ71" s="135"/>
      <c r="CNK71" s="135"/>
      <c r="CNL71" s="135"/>
      <c r="CNM71" s="135"/>
      <c r="CNN71" s="135"/>
      <c r="CNO71" s="135"/>
      <c r="CNP71" s="135"/>
      <c r="CNQ71" s="135"/>
      <c r="CNR71" s="135"/>
      <c r="CNS71" s="135"/>
      <c r="CNT71" s="135"/>
      <c r="CNU71" s="135"/>
      <c r="CNV71" s="135"/>
      <c r="CNW71" s="135"/>
      <c r="CNX71" s="135"/>
      <c r="CNY71" s="135"/>
      <c r="CNZ71" s="135"/>
      <c r="COA71" s="135"/>
      <c r="COB71" s="135"/>
      <c r="COC71" s="135"/>
      <c r="COD71" s="135"/>
      <c r="COE71" s="135"/>
      <c r="COF71" s="135"/>
      <c r="COG71" s="135"/>
      <c r="COH71" s="135"/>
      <c r="COI71" s="135"/>
      <c r="COJ71" s="135"/>
      <c r="COK71" s="135"/>
      <c r="COL71" s="135"/>
      <c r="COM71" s="135"/>
      <c r="CON71" s="135"/>
      <c r="COO71" s="135"/>
      <c r="COP71" s="135"/>
      <c r="COQ71" s="135"/>
      <c r="COR71" s="135"/>
      <c r="COS71" s="135"/>
      <c r="COT71" s="135"/>
      <c r="COU71" s="135"/>
      <c r="COV71" s="135"/>
      <c r="COW71" s="135"/>
      <c r="COX71" s="135"/>
      <c r="COY71" s="135"/>
      <c r="COZ71" s="135"/>
      <c r="CPA71" s="135"/>
      <c r="CPB71" s="135"/>
      <c r="CPC71" s="135"/>
      <c r="CPD71" s="135"/>
      <c r="CPE71" s="135"/>
      <c r="CPF71" s="135"/>
      <c r="CPG71" s="135"/>
      <c r="CPH71" s="135"/>
      <c r="CPI71" s="135"/>
      <c r="CPJ71" s="135"/>
      <c r="CPK71" s="135"/>
      <c r="CPL71" s="135"/>
      <c r="CPM71" s="135"/>
      <c r="CPN71" s="135"/>
      <c r="CPO71" s="135"/>
      <c r="CPP71" s="135"/>
      <c r="CPQ71" s="135"/>
      <c r="CPR71" s="135"/>
      <c r="CPS71" s="135"/>
      <c r="CPT71" s="135"/>
      <c r="CPU71" s="135"/>
      <c r="CPV71" s="135"/>
      <c r="CPW71" s="135"/>
      <c r="CPX71" s="135"/>
      <c r="CPY71" s="135"/>
      <c r="CPZ71" s="135"/>
      <c r="CQA71" s="135"/>
      <c r="CQB71" s="135"/>
      <c r="CQC71" s="135"/>
      <c r="CQD71" s="135"/>
      <c r="CQE71" s="135"/>
      <c r="CQF71" s="135"/>
      <c r="CQG71" s="135"/>
      <c r="CQH71" s="135"/>
      <c r="CQI71" s="135"/>
      <c r="CQJ71" s="135"/>
      <c r="CQK71" s="135"/>
      <c r="CQL71" s="135"/>
      <c r="CQM71" s="135"/>
      <c r="CQN71" s="135"/>
      <c r="CQO71" s="135"/>
      <c r="CQP71" s="135"/>
      <c r="CQQ71" s="135"/>
      <c r="CQR71" s="135"/>
      <c r="CQS71" s="135"/>
      <c r="CQT71" s="135"/>
      <c r="CQU71" s="135"/>
      <c r="CQV71" s="135"/>
      <c r="CQW71" s="135"/>
      <c r="CQX71" s="135"/>
      <c r="CQY71" s="135"/>
      <c r="CQZ71" s="135"/>
      <c r="CRA71" s="135"/>
      <c r="CRB71" s="135"/>
      <c r="CRC71" s="135"/>
      <c r="CRD71" s="135"/>
      <c r="CRE71" s="135"/>
      <c r="CRF71" s="135"/>
      <c r="CRG71" s="135"/>
      <c r="CRH71" s="135"/>
      <c r="CRI71" s="135"/>
      <c r="CRJ71" s="135"/>
      <c r="CRK71" s="135"/>
      <c r="CRL71" s="135"/>
      <c r="CRM71" s="135"/>
      <c r="CRN71" s="135"/>
      <c r="CRO71" s="135"/>
      <c r="CRP71" s="135"/>
      <c r="CRQ71" s="135"/>
      <c r="CRR71" s="135"/>
      <c r="CRS71" s="135"/>
      <c r="CRT71" s="135"/>
      <c r="CRU71" s="135"/>
      <c r="CRV71" s="135"/>
      <c r="CRW71" s="135"/>
      <c r="CRX71" s="135"/>
      <c r="CRY71" s="135"/>
      <c r="CRZ71" s="135"/>
      <c r="CSA71" s="135"/>
      <c r="CSB71" s="135"/>
      <c r="CSC71" s="135"/>
      <c r="CSD71" s="135"/>
      <c r="CSE71" s="135"/>
      <c r="CSF71" s="135"/>
      <c r="CSG71" s="135"/>
      <c r="CSH71" s="135"/>
      <c r="CSI71" s="135"/>
      <c r="CSJ71" s="135"/>
      <c r="CSK71" s="135"/>
      <c r="CSL71" s="135"/>
      <c r="CSM71" s="135"/>
      <c r="CSN71" s="135"/>
      <c r="CSO71" s="135"/>
      <c r="CSP71" s="135"/>
      <c r="CSQ71" s="135"/>
      <c r="CSR71" s="135"/>
      <c r="CSS71" s="135"/>
      <c r="CST71" s="135"/>
      <c r="CSU71" s="135"/>
      <c r="CSV71" s="135"/>
      <c r="CSW71" s="135"/>
      <c r="CSX71" s="135"/>
      <c r="CSY71" s="135"/>
      <c r="CSZ71" s="135"/>
      <c r="CTA71" s="135"/>
      <c r="CTB71" s="135"/>
      <c r="CTC71" s="135"/>
      <c r="CTD71" s="135"/>
      <c r="CTE71" s="135"/>
      <c r="CTF71" s="135"/>
      <c r="CTG71" s="135"/>
      <c r="CTH71" s="135"/>
      <c r="CTI71" s="135"/>
      <c r="CTJ71" s="135"/>
      <c r="CTK71" s="135"/>
      <c r="CTL71" s="135"/>
      <c r="CTM71" s="135"/>
      <c r="CTN71" s="135"/>
      <c r="CTO71" s="135"/>
      <c r="CTP71" s="135"/>
      <c r="CTQ71" s="135"/>
      <c r="CTR71" s="135"/>
      <c r="CTS71" s="135"/>
      <c r="CTT71" s="135"/>
      <c r="CTU71" s="135"/>
      <c r="CTV71" s="135"/>
      <c r="CTW71" s="135"/>
      <c r="CTX71" s="135"/>
      <c r="CTY71" s="135"/>
      <c r="CTZ71" s="135"/>
      <c r="CUA71" s="135"/>
      <c r="CUB71" s="135"/>
      <c r="CUC71" s="135"/>
      <c r="CUD71" s="135"/>
      <c r="CUE71" s="135"/>
      <c r="CUF71" s="135"/>
      <c r="CUG71" s="135"/>
      <c r="CUH71" s="135"/>
      <c r="CUI71" s="135"/>
      <c r="CUJ71" s="135"/>
      <c r="CUK71" s="135"/>
      <c r="CUL71" s="135"/>
      <c r="CUM71" s="135"/>
      <c r="CUN71" s="135"/>
      <c r="CUO71" s="135"/>
      <c r="CUP71" s="135"/>
      <c r="CUQ71" s="135"/>
      <c r="CUR71" s="135"/>
      <c r="CUS71" s="135"/>
      <c r="CUT71" s="135"/>
      <c r="CUU71" s="135"/>
      <c r="CUV71" s="135"/>
      <c r="CUW71" s="135"/>
      <c r="CUX71" s="135"/>
      <c r="CUY71" s="135"/>
      <c r="CUZ71" s="135"/>
      <c r="CVA71" s="135"/>
      <c r="CVB71" s="135"/>
      <c r="CVC71" s="135"/>
      <c r="CVD71" s="135"/>
      <c r="CVE71" s="135"/>
      <c r="CVF71" s="135"/>
      <c r="CVG71" s="135"/>
      <c r="CVH71" s="135"/>
      <c r="CVI71" s="135"/>
      <c r="CVJ71" s="135"/>
      <c r="CVK71" s="135"/>
      <c r="CVL71" s="135"/>
      <c r="CVM71" s="135"/>
      <c r="CVN71" s="135"/>
      <c r="CVO71" s="135"/>
      <c r="CVP71" s="135"/>
      <c r="CVQ71" s="135"/>
      <c r="CVR71" s="135"/>
      <c r="CVS71" s="135"/>
      <c r="CVT71" s="135"/>
      <c r="CVU71" s="135"/>
      <c r="CVV71" s="135"/>
      <c r="CVW71" s="135"/>
      <c r="CVX71" s="135"/>
      <c r="CVY71" s="135"/>
      <c r="CVZ71" s="135"/>
      <c r="CWA71" s="135"/>
      <c r="CWB71" s="135"/>
      <c r="CWC71" s="135"/>
      <c r="CWD71" s="135"/>
      <c r="CWE71" s="135"/>
      <c r="CWF71" s="135"/>
      <c r="CWG71" s="135"/>
      <c r="CWH71" s="135"/>
      <c r="CWI71" s="135"/>
      <c r="CWJ71" s="135"/>
      <c r="CWK71" s="135"/>
      <c r="CWL71" s="135"/>
      <c r="CWM71" s="135"/>
      <c r="CWN71" s="135"/>
      <c r="CWO71" s="135"/>
      <c r="CWP71" s="135"/>
      <c r="CWQ71" s="135"/>
      <c r="CWR71" s="135"/>
      <c r="CWS71" s="135"/>
      <c r="CWT71" s="135"/>
      <c r="CWU71" s="135"/>
      <c r="CWV71" s="135"/>
      <c r="CWW71" s="135"/>
      <c r="CWX71" s="135"/>
      <c r="CWY71" s="135"/>
      <c r="CWZ71" s="135"/>
      <c r="CXA71" s="135"/>
      <c r="CXB71" s="135"/>
      <c r="CXC71" s="135"/>
      <c r="CXD71" s="135"/>
      <c r="CXE71" s="135"/>
      <c r="CXF71" s="135"/>
      <c r="CXG71" s="135"/>
      <c r="CXH71" s="135"/>
      <c r="CXI71" s="135"/>
      <c r="CXJ71" s="135"/>
      <c r="CXK71" s="135"/>
      <c r="CXL71" s="135"/>
      <c r="CXM71" s="135"/>
      <c r="CXN71" s="135"/>
      <c r="CXO71" s="135"/>
      <c r="CXP71" s="135"/>
      <c r="CXQ71" s="135"/>
      <c r="CXR71" s="135"/>
      <c r="CXS71" s="135"/>
      <c r="CXT71" s="135"/>
      <c r="CXU71" s="135"/>
      <c r="CXV71" s="135"/>
      <c r="CXW71" s="135"/>
      <c r="CXX71" s="135"/>
      <c r="CXY71" s="135"/>
      <c r="CXZ71" s="135"/>
      <c r="CYA71" s="135"/>
      <c r="CYB71" s="135"/>
      <c r="CYC71" s="135"/>
      <c r="CYD71" s="135"/>
      <c r="CYE71" s="135"/>
      <c r="CYF71" s="135"/>
      <c r="CYG71" s="135"/>
      <c r="CYH71" s="135"/>
      <c r="CYI71" s="135"/>
      <c r="CYJ71" s="135"/>
      <c r="CYK71" s="135"/>
      <c r="CYL71" s="135"/>
      <c r="CYM71" s="135"/>
      <c r="CYN71" s="135"/>
      <c r="CYO71" s="135"/>
      <c r="CYP71" s="135"/>
      <c r="CYQ71" s="135"/>
      <c r="CYR71" s="135"/>
      <c r="CYS71" s="135"/>
      <c r="CYT71" s="135"/>
      <c r="CYU71" s="135"/>
      <c r="CYV71" s="135"/>
      <c r="CYW71" s="135"/>
      <c r="CYX71" s="135"/>
      <c r="CYY71" s="135"/>
      <c r="CYZ71" s="135"/>
      <c r="CZA71" s="135"/>
      <c r="CZB71" s="135"/>
      <c r="CZC71" s="135"/>
      <c r="CZD71" s="135"/>
      <c r="CZE71" s="135"/>
      <c r="CZF71" s="135"/>
      <c r="CZG71" s="135"/>
      <c r="CZH71" s="135"/>
      <c r="CZI71" s="135"/>
      <c r="CZJ71" s="135"/>
      <c r="CZK71" s="135"/>
      <c r="CZL71" s="135"/>
      <c r="CZM71" s="135"/>
      <c r="CZN71" s="135"/>
      <c r="CZO71" s="135"/>
      <c r="CZP71" s="135"/>
      <c r="CZQ71" s="135"/>
      <c r="CZR71" s="135"/>
      <c r="CZS71" s="135"/>
      <c r="CZT71" s="135"/>
      <c r="CZU71" s="135"/>
      <c r="CZV71" s="135"/>
      <c r="CZW71" s="135"/>
      <c r="CZX71" s="135"/>
      <c r="CZY71" s="135"/>
      <c r="CZZ71" s="135"/>
      <c r="DAA71" s="135"/>
      <c r="DAB71" s="135"/>
      <c r="DAC71" s="135"/>
      <c r="DAD71" s="135"/>
      <c r="DAE71" s="135"/>
      <c r="DAF71" s="135"/>
      <c r="DAG71" s="135"/>
      <c r="DAH71" s="135"/>
      <c r="DAI71" s="135"/>
      <c r="DAJ71" s="135"/>
      <c r="DAK71" s="135"/>
      <c r="DAL71" s="135"/>
      <c r="DAM71" s="135"/>
      <c r="DAN71" s="135"/>
      <c r="DAO71" s="135"/>
      <c r="DAP71" s="135"/>
      <c r="DAQ71" s="135"/>
      <c r="DAR71" s="135"/>
      <c r="DAS71" s="135"/>
      <c r="DAT71" s="135"/>
      <c r="DAU71" s="135"/>
      <c r="DAV71" s="135"/>
      <c r="DAW71" s="135"/>
      <c r="DAX71" s="135"/>
      <c r="DAY71" s="135"/>
      <c r="DAZ71" s="135"/>
      <c r="DBA71" s="135"/>
      <c r="DBB71" s="135"/>
      <c r="DBC71" s="135"/>
      <c r="DBD71" s="135"/>
      <c r="DBE71" s="135"/>
      <c r="DBF71" s="135"/>
      <c r="DBG71" s="135"/>
      <c r="DBH71" s="135"/>
      <c r="DBI71" s="135"/>
      <c r="DBJ71" s="135"/>
      <c r="DBK71" s="135"/>
      <c r="DBL71" s="135"/>
      <c r="DBM71" s="135"/>
      <c r="DBN71" s="135"/>
      <c r="DBO71" s="135"/>
      <c r="DBP71" s="135"/>
      <c r="DBQ71" s="135"/>
      <c r="DBR71" s="135"/>
      <c r="DBS71" s="135"/>
      <c r="DBT71" s="135"/>
      <c r="DBU71" s="135"/>
      <c r="DBV71" s="135"/>
      <c r="DBW71" s="135"/>
      <c r="DBX71" s="135"/>
      <c r="DBY71" s="135"/>
      <c r="DBZ71" s="135"/>
      <c r="DCA71" s="135"/>
      <c r="DCB71" s="135"/>
      <c r="DCC71" s="135"/>
      <c r="DCD71" s="135"/>
      <c r="DCE71" s="135"/>
      <c r="DCF71" s="135"/>
      <c r="DCG71" s="135"/>
      <c r="DCH71" s="135"/>
      <c r="DCI71" s="135"/>
      <c r="DCJ71" s="135"/>
      <c r="DCK71" s="135"/>
      <c r="DCL71" s="135"/>
      <c r="DCM71" s="135"/>
      <c r="DCN71" s="135"/>
      <c r="DCO71" s="135"/>
      <c r="DCP71" s="135"/>
      <c r="DCQ71" s="135"/>
      <c r="DCR71" s="135"/>
      <c r="DCS71" s="135"/>
      <c r="DCT71" s="135"/>
      <c r="DCU71" s="135"/>
      <c r="DCV71" s="135"/>
      <c r="DCW71" s="135"/>
      <c r="DCX71" s="135"/>
      <c r="DCY71" s="135"/>
      <c r="DCZ71" s="135"/>
      <c r="DDA71" s="135"/>
      <c r="DDB71" s="135"/>
      <c r="DDC71" s="135"/>
      <c r="DDD71" s="135"/>
      <c r="DDE71" s="135"/>
      <c r="DDF71" s="135"/>
      <c r="DDG71" s="135"/>
      <c r="DDH71" s="135"/>
      <c r="DDI71" s="135"/>
      <c r="DDJ71" s="135"/>
      <c r="DDK71" s="135"/>
      <c r="DDL71" s="135"/>
      <c r="DDM71" s="135"/>
      <c r="DDN71" s="135"/>
      <c r="DDO71" s="135"/>
      <c r="DDP71" s="135"/>
      <c r="DDQ71" s="135"/>
      <c r="DDR71" s="135"/>
      <c r="DDS71" s="135"/>
      <c r="DDT71" s="135"/>
      <c r="DDU71" s="135"/>
      <c r="DDV71" s="135"/>
      <c r="DDW71" s="135"/>
      <c r="DDX71" s="135"/>
      <c r="DDY71" s="135"/>
      <c r="DDZ71" s="135"/>
      <c r="DEA71" s="135"/>
      <c r="DEB71" s="135"/>
      <c r="DEC71" s="135"/>
      <c r="DED71" s="135"/>
      <c r="DEE71" s="135"/>
      <c r="DEF71" s="135"/>
      <c r="DEG71" s="135"/>
      <c r="DEH71" s="135"/>
      <c r="DEI71" s="135"/>
      <c r="DEJ71" s="135"/>
      <c r="DEK71" s="135"/>
      <c r="DEL71" s="135"/>
      <c r="DEM71" s="135"/>
      <c r="DEN71" s="135"/>
      <c r="DEO71" s="135"/>
      <c r="DEP71" s="135"/>
      <c r="DEQ71" s="135"/>
      <c r="DER71" s="135"/>
      <c r="DES71" s="135"/>
      <c r="DET71" s="135"/>
      <c r="DEU71" s="135"/>
      <c r="DEV71" s="135"/>
      <c r="DEW71" s="135"/>
      <c r="DEX71" s="135"/>
      <c r="DEY71" s="135"/>
      <c r="DEZ71" s="135"/>
      <c r="DFA71" s="135"/>
      <c r="DFB71" s="135"/>
      <c r="DFC71" s="135"/>
      <c r="DFD71" s="135"/>
      <c r="DFE71" s="135"/>
      <c r="DFF71" s="135"/>
      <c r="DFG71" s="135"/>
      <c r="DFH71" s="135"/>
      <c r="DFI71" s="135"/>
      <c r="DFJ71" s="135"/>
      <c r="DFK71" s="135"/>
      <c r="DFL71" s="135"/>
      <c r="DFM71" s="135"/>
      <c r="DFN71" s="135"/>
      <c r="DFO71" s="135"/>
      <c r="DFP71" s="135"/>
      <c r="DFQ71" s="135"/>
      <c r="DFR71" s="135"/>
      <c r="DFS71" s="135"/>
      <c r="DFT71" s="135"/>
      <c r="DFU71" s="135"/>
      <c r="DFV71" s="135"/>
      <c r="DFW71" s="135"/>
      <c r="DFX71" s="135"/>
      <c r="DFY71" s="135"/>
      <c r="DFZ71" s="135"/>
      <c r="DGA71" s="135"/>
      <c r="DGB71" s="135"/>
      <c r="DGC71" s="135"/>
      <c r="DGD71" s="135"/>
      <c r="DGE71" s="135"/>
      <c r="DGF71" s="135"/>
      <c r="DGG71" s="135"/>
      <c r="DGH71" s="135"/>
      <c r="DGI71" s="135"/>
      <c r="DGJ71" s="135"/>
      <c r="DGK71" s="135"/>
      <c r="DGL71" s="135"/>
      <c r="DGM71" s="135"/>
      <c r="DGN71" s="135"/>
      <c r="DGO71" s="135"/>
      <c r="DGP71" s="135"/>
      <c r="DGQ71" s="135"/>
      <c r="DGR71" s="135"/>
      <c r="DGS71" s="135"/>
      <c r="DGT71" s="135"/>
      <c r="DGU71" s="135"/>
      <c r="DGV71" s="135"/>
      <c r="DGW71" s="135"/>
      <c r="DGX71" s="135"/>
      <c r="DGY71" s="135"/>
      <c r="DGZ71" s="135"/>
      <c r="DHA71" s="135"/>
      <c r="DHB71" s="135"/>
      <c r="DHC71" s="135"/>
      <c r="DHD71" s="135"/>
      <c r="DHE71" s="135"/>
      <c r="DHF71" s="135"/>
      <c r="DHG71" s="135"/>
      <c r="DHH71" s="135"/>
      <c r="DHI71" s="135"/>
      <c r="DHJ71" s="135"/>
      <c r="DHK71" s="135"/>
      <c r="DHL71" s="135"/>
      <c r="DHM71" s="135"/>
      <c r="DHN71" s="135"/>
      <c r="DHO71" s="135"/>
      <c r="DHP71" s="135"/>
      <c r="DHQ71" s="135"/>
      <c r="DHR71" s="135"/>
      <c r="DHS71" s="135"/>
      <c r="DHT71" s="135"/>
      <c r="DHU71" s="135"/>
      <c r="DHV71" s="135"/>
      <c r="DHW71" s="135"/>
      <c r="DHX71" s="135"/>
      <c r="DHY71" s="135"/>
      <c r="DHZ71" s="135"/>
      <c r="DIA71" s="135"/>
      <c r="DIB71" s="135"/>
      <c r="DIC71" s="135"/>
      <c r="DID71" s="135"/>
      <c r="DIE71" s="135"/>
      <c r="DIF71" s="135"/>
      <c r="DIG71" s="135"/>
      <c r="DIH71" s="135"/>
      <c r="DII71" s="135"/>
      <c r="DIJ71" s="135"/>
      <c r="DIK71" s="135"/>
      <c r="DIL71" s="135"/>
      <c r="DIM71" s="135"/>
      <c r="DIN71" s="135"/>
      <c r="DIO71" s="135"/>
      <c r="DIP71" s="135"/>
      <c r="DIQ71" s="135"/>
      <c r="DIR71" s="135"/>
      <c r="DIS71" s="135"/>
      <c r="DIT71" s="135"/>
      <c r="DIU71" s="135"/>
      <c r="DIV71" s="135"/>
      <c r="DIW71" s="135"/>
      <c r="DIX71" s="135"/>
      <c r="DIY71" s="135"/>
      <c r="DIZ71" s="135"/>
      <c r="DJA71" s="135"/>
      <c r="DJB71" s="135"/>
      <c r="DJC71" s="135"/>
      <c r="DJD71" s="135"/>
      <c r="DJE71" s="135"/>
      <c r="DJF71" s="135"/>
      <c r="DJG71" s="135"/>
      <c r="DJH71" s="135"/>
      <c r="DJI71" s="135"/>
      <c r="DJJ71" s="135"/>
      <c r="DJK71" s="135"/>
      <c r="DJL71" s="135"/>
      <c r="DJM71" s="135"/>
      <c r="DJN71" s="135"/>
      <c r="DJO71" s="135"/>
      <c r="DJP71" s="135"/>
      <c r="DJQ71" s="135"/>
      <c r="DJR71" s="135"/>
      <c r="DJS71" s="135"/>
      <c r="DJT71" s="135"/>
      <c r="DJU71" s="135"/>
      <c r="DJV71" s="135"/>
      <c r="DJW71" s="135"/>
      <c r="DJX71" s="135"/>
      <c r="DJY71" s="135"/>
      <c r="DJZ71" s="135"/>
      <c r="DKA71" s="135"/>
      <c r="DKB71" s="135"/>
      <c r="DKC71" s="135"/>
      <c r="DKD71" s="135"/>
      <c r="DKE71" s="135"/>
      <c r="DKF71" s="135"/>
      <c r="DKG71" s="135"/>
      <c r="DKH71" s="135"/>
      <c r="DKI71" s="135"/>
      <c r="DKJ71" s="135"/>
      <c r="DKK71" s="135"/>
      <c r="DKL71" s="135"/>
      <c r="DKM71" s="135"/>
      <c r="DKN71" s="135"/>
      <c r="DKO71" s="135"/>
      <c r="DKP71" s="135"/>
      <c r="DKQ71" s="135"/>
      <c r="DKR71" s="135"/>
      <c r="DKS71" s="135"/>
      <c r="DKT71" s="135"/>
      <c r="DKU71" s="135"/>
      <c r="DKV71" s="135"/>
      <c r="DKW71" s="135"/>
      <c r="DKX71" s="135"/>
      <c r="DKY71" s="135"/>
      <c r="DKZ71" s="135"/>
      <c r="DLA71" s="135"/>
      <c r="DLB71" s="135"/>
      <c r="DLC71" s="135"/>
      <c r="DLD71" s="135"/>
      <c r="DLE71" s="135"/>
      <c r="DLF71" s="135"/>
      <c r="DLG71" s="135"/>
      <c r="DLH71" s="135"/>
      <c r="DLI71" s="135"/>
      <c r="DLJ71" s="135"/>
      <c r="DLK71" s="135"/>
      <c r="DLL71" s="135"/>
      <c r="DLM71" s="135"/>
      <c r="DLN71" s="135"/>
      <c r="DLO71" s="135"/>
      <c r="DLP71" s="135"/>
      <c r="DLQ71" s="135"/>
      <c r="DLR71" s="135"/>
      <c r="DLS71" s="135"/>
      <c r="DLT71" s="135"/>
      <c r="DLU71" s="135"/>
      <c r="DLV71" s="135"/>
      <c r="DLW71" s="135"/>
      <c r="DLX71" s="135"/>
      <c r="DLY71" s="135"/>
      <c r="DLZ71" s="135"/>
      <c r="DMA71" s="135"/>
      <c r="DMB71" s="135"/>
      <c r="DMC71" s="135"/>
      <c r="DMD71" s="135"/>
      <c r="DME71" s="135"/>
      <c r="DMF71" s="135"/>
      <c r="DMG71" s="135"/>
      <c r="DMH71" s="135"/>
      <c r="DMI71" s="135"/>
      <c r="DMJ71" s="135"/>
      <c r="DMK71" s="135"/>
      <c r="DML71" s="135"/>
      <c r="DMM71" s="135"/>
      <c r="DMN71" s="135"/>
      <c r="DMO71" s="135"/>
      <c r="DMP71" s="135"/>
      <c r="DMQ71" s="135"/>
      <c r="DMR71" s="135"/>
      <c r="DMS71" s="135"/>
      <c r="DMT71" s="135"/>
      <c r="DMU71" s="135"/>
      <c r="DMV71" s="135"/>
      <c r="DMW71" s="135"/>
      <c r="DMX71" s="135"/>
      <c r="DMY71" s="135"/>
      <c r="DMZ71" s="135"/>
      <c r="DNA71" s="135"/>
      <c r="DNB71" s="135"/>
      <c r="DNC71" s="135"/>
      <c r="DND71" s="135"/>
      <c r="DNE71" s="135"/>
      <c r="DNF71" s="135"/>
      <c r="DNG71" s="135"/>
      <c r="DNH71" s="135"/>
      <c r="DNI71" s="135"/>
      <c r="DNJ71" s="135"/>
      <c r="DNK71" s="135"/>
      <c r="DNL71" s="135"/>
      <c r="DNM71" s="135"/>
      <c r="DNN71" s="135"/>
      <c r="DNO71" s="135"/>
      <c r="DNP71" s="135"/>
      <c r="DNQ71" s="135"/>
      <c r="DNR71" s="135"/>
      <c r="DNS71" s="135"/>
      <c r="DNT71" s="135"/>
      <c r="DNU71" s="135"/>
      <c r="DNV71" s="135"/>
      <c r="DNW71" s="135"/>
      <c r="DNX71" s="135"/>
      <c r="DNY71" s="135"/>
      <c r="DNZ71" s="135"/>
      <c r="DOA71" s="135"/>
      <c r="DOB71" s="135"/>
      <c r="DOC71" s="135"/>
      <c r="DOD71" s="135"/>
      <c r="DOE71" s="135"/>
      <c r="DOF71" s="135"/>
      <c r="DOG71" s="135"/>
      <c r="DOH71" s="135"/>
      <c r="DOI71" s="135"/>
      <c r="DOJ71" s="135"/>
      <c r="DOK71" s="135"/>
      <c r="DOL71" s="135"/>
      <c r="DOM71" s="135"/>
      <c r="DON71" s="135"/>
      <c r="DOO71" s="135"/>
      <c r="DOP71" s="135"/>
      <c r="DOQ71" s="135"/>
      <c r="DOR71" s="135"/>
      <c r="DOS71" s="135"/>
      <c r="DOT71" s="135"/>
      <c r="DOU71" s="135"/>
      <c r="DOV71" s="135"/>
      <c r="DOW71" s="135"/>
      <c r="DOX71" s="135"/>
      <c r="DOY71" s="135"/>
      <c r="DOZ71" s="135"/>
      <c r="DPA71" s="135"/>
      <c r="DPB71" s="135"/>
      <c r="DPC71" s="135"/>
      <c r="DPD71" s="135"/>
      <c r="DPE71" s="135"/>
      <c r="DPF71" s="135"/>
      <c r="DPG71" s="135"/>
      <c r="DPH71" s="135"/>
      <c r="DPI71" s="135"/>
      <c r="DPJ71" s="135"/>
      <c r="DPK71" s="135"/>
      <c r="DPL71" s="135"/>
      <c r="DPM71" s="135"/>
      <c r="DPN71" s="135"/>
      <c r="DPO71" s="135"/>
      <c r="DPP71" s="135"/>
      <c r="DPQ71" s="135"/>
      <c r="DPR71" s="135"/>
      <c r="DPS71" s="135"/>
      <c r="DPT71" s="135"/>
      <c r="DPU71" s="135"/>
      <c r="DPV71" s="135"/>
      <c r="DPW71" s="135"/>
      <c r="DPX71" s="135"/>
      <c r="DPY71" s="135"/>
      <c r="DPZ71" s="135"/>
      <c r="DQA71" s="135"/>
      <c r="DQB71" s="135"/>
      <c r="DQC71" s="135"/>
      <c r="DQD71" s="135"/>
      <c r="DQE71" s="135"/>
      <c r="DQF71" s="135"/>
      <c r="DQG71" s="135"/>
      <c r="DQH71" s="135"/>
      <c r="DQI71" s="135"/>
      <c r="DQJ71" s="135"/>
      <c r="DQK71" s="135"/>
      <c r="DQL71" s="135"/>
      <c r="DQM71" s="135"/>
      <c r="DQN71" s="135"/>
      <c r="DQO71" s="135"/>
      <c r="DQP71" s="135"/>
      <c r="DQQ71" s="135"/>
      <c r="DQR71" s="135"/>
      <c r="DQS71" s="135"/>
      <c r="DQT71" s="135"/>
      <c r="DQU71" s="135"/>
      <c r="DQV71" s="135"/>
      <c r="DQW71" s="135"/>
      <c r="DQX71" s="135"/>
      <c r="DQY71" s="135"/>
      <c r="DQZ71" s="135"/>
      <c r="DRA71" s="135"/>
      <c r="DRB71" s="135"/>
      <c r="DRC71" s="135"/>
      <c r="DRD71" s="135"/>
      <c r="DRE71" s="135"/>
      <c r="DRF71" s="135"/>
      <c r="DRG71" s="135"/>
      <c r="DRH71" s="135"/>
      <c r="DRI71" s="135"/>
      <c r="DRJ71" s="135"/>
      <c r="DRK71" s="135"/>
      <c r="DRL71" s="135"/>
      <c r="DRM71" s="135"/>
      <c r="DRN71" s="135"/>
      <c r="DRO71" s="135"/>
      <c r="DRP71" s="135"/>
      <c r="DRQ71" s="135"/>
      <c r="DRR71" s="135"/>
      <c r="DRS71" s="135"/>
      <c r="DRT71" s="135"/>
      <c r="DRU71" s="135"/>
      <c r="DRV71" s="135"/>
      <c r="DRW71" s="135"/>
      <c r="DRX71" s="135"/>
      <c r="DRY71" s="135"/>
      <c r="DRZ71" s="135"/>
      <c r="DSA71" s="135"/>
      <c r="DSB71" s="135"/>
      <c r="DSC71" s="135"/>
      <c r="DSD71" s="135"/>
      <c r="DSE71" s="135"/>
      <c r="DSF71" s="135"/>
      <c r="DSG71" s="135"/>
      <c r="DSH71" s="135"/>
      <c r="DSI71" s="135"/>
      <c r="DSJ71" s="135"/>
      <c r="DSK71" s="135"/>
      <c r="DSL71" s="135"/>
      <c r="DSM71" s="135"/>
      <c r="DSN71" s="135"/>
      <c r="DSO71" s="135"/>
      <c r="DSP71" s="135"/>
      <c r="DSQ71" s="135"/>
      <c r="DSR71" s="135"/>
      <c r="DSS71" s="135"/>
      <c r="DST71" s="135"/>
      <c r="DSU71" s="135"/>
      <c r="DSV71" s="135"/>
      <c r="DSW71" s="135"/>
      <c r="DSX71" s="135"/>
      <c r="DSY71" s="135"/>
      <c r="DSZ71" s="135"/>
      <c r="DTA71" s="135"/>
      <c r="DTB71" s="135"/>
      <c r="DTC71" s="135"/>
      <c r="DTD71" s="135"/>
      <c r="DTE71" s="135"/>
      <c r="DTF71" s="135"/>
      <c r="DTG71" s="135"/>
      <c r="DTH71" s="135"/>
      <c r="DTI71" s="135"/>
      <c r="DTJ71" s="135"/>
      <c r="DTK71" s="135"/>
      <c r="DTL71" s="135"/>
      <c r="DTM71" s="135"/>
      <c r="DTN71" s="135"/>
      <c r="DTO71" s="135"/>
      <c r="DTP71" s="135"/>
      <c r="DTQ71" s="135"/>
      <c r="DTR71" s="135"/>
      <c r="DTS71" s="135"/>
      <c r="DTT71" s="135"/>
      <c r="DTU71" s="135"/>
      <c r="DTV71" s="135"/>
      <c r="DTW71" s="135"/>
      <c r="DTX71" s="135"/>
      <c r="DTY71" s="135"/>
      <c r="DTZ71" s="135"/>
      <c r="DUA71" s="135"/>
      <c r="DUB71" s="135"/>
      <c r="DUC71" s="135"/>
      <c r="DUD71" s="135"/>
      <c r="DUE71" s="135"/>
      <c r="DUF71" s="135"/>
      <c r="DUG71" s="135"/>
      <c r="DUH71" s="135"/>
      <c r="DUI71" s="135"/>
      <c r="DUJ71" s="135"/>
      <c r="DUK71" s="135"/>
      <c r="DUL71" s="135"/>
      <c r="DUM71" s="135"/>
      <c r="DUN71" s="135"/>
      <c r="DUO71" s="135"/>
      <c r="DUP71" s="135"/>
      <c r="DUQ71" s="135"/>
      <c r="DUR71" s="135"/>
      <c r="DUS71" s="135"/>
      <c r="DUT71" s="135"/>
      <c r="DUU71" s="135"/>
      <c r="DUV71" s="135"/>
      <c r="DUW71" s="135"/>
      <c r="DUX71" s="135"/>
      <c r="DUY71" s="135"/>
      <c r="DUZ71" s="135"/>
      <c r="DVA71" s="135"/>
      <c r="DVB71" s="135"/>
      <c r="DVC71" s="135"/>
      <c r="DVD71" s="135"/>
      <c r="DVE71" s="135"/>
      <c r="DVF71" s="135"/>
      <c r="DVG71" s="135"/>
      <c r="DVH71" s="135"/>
      <c r="DVI71" s="135"/>
      <c r="DVJ71" s="135"/>
      <c r="DVK71" s="135"/>
      <c r="DVL71" s="135"/>
      <c r="DVM71" s="135"/>
      <c r="DVN71" s="135"/>
      <c r="DVO71" s="135"/>
      <c r="DVP71" s="135"/>
      <c r="DVQ71" s="135"/>
      <c r="DVR71" s="135"/>
      <c r="DVS71" s="135"/>
      <c r="DVT71" s="135"/>
      <c r="DVU71" s="135"/>
      <c r="DVV71" s="135"/>
      <c r="DVW71" s="135"/>
      <c r="DVX71" s="135"/>
      <c r="DVY71" s="135"/>
      <c r="DVZ71" s="135"/>
      <c r="DWA71" s="135"/>
      <c r="DWB71" s="135"/>
      <c r="DWC71" s="135"/>
      <c r="DWD71" s="135"/>
      <c r="DWE71" s="135"/>
      <c r="DWF71" s="135"/>
      <c r="DWG71" s="135"/>
      <c r="DWH71" s="135"/>
      <c r="DWI71" s="135"/>
      <c r="DWJ71" s="135"/>
      <c r="DWK71" s="135"/>
      <c r="DWL71" s="135"/>
      <c r="DWM71" s="135"/>
      <c r="DWN71" s="135"/>
      <c r="DWO71" s="135"/>
      <c r="DWP71" s="135"/>
      <c r="DWQ71" s="135"/>
      <c r="DWR71" s="135"/>
      <c r="DWS71" s="135"/>
      <c r="DWT71" s="135"/>
      <c r="DWU71" s="135"/>
      <c r="DWV71" s="135"/>
      <c r="DWW71" s="135"/>
      <c r="DWX71" s="135"/>
      <c r="DWY71" s="135"/>
      <c r="DWZ71" s="135"/>
      <c r="DXA71" s="135"/>
      <c r="DXB71" s="135"/>
      <c r="DXC71" s="135"/>
      <c r="DXD71" s="135"/>
      <c r="DXE71" s="135"/>
      <c r="DXF71" s="135"/>
      <c r="DXG71" s="135"/>
      <c r="DXH71" s="135"/>
      <c r="DXI71" s="135"/>
      <c r="DXJ71" s="135"/>
      <c r="DXK71" s="135"/>
      <c r="DXL71" s="135"/>
      <c r="DXM71" s="135"/>
      <c r="DXN71" s="135"/>
      <c r="DXO71" s="135"/>
      <c r="DXP71" s="135"/>
      <c r="DXQ71" s="135"/>
      <c r="DXR71" s="135"/>
      <c r="DXS71" s="135"/>
      <c r="DXT71" s="135"/>
      <c r="DXU71" s="135"/>
      <c r="DXV71" s="135"/>
      <c r="DXW71" s="135"/>
      <c r="DXX71" s="135"/>
      <c r="DXY71" s="135"/>
      <c r="DXZ71" s="135"/>
      <c r="DYA71" s="135"/>
      <c r="DYB71" s="135"/>
      <c r="DYC71" s="135"/>
      <c r="DYD71" s="135"/>
      <c r="DYE71" s="135"/>
      <c r="DYF71" s="135"/>
      <c r="DYG71" s="135"/>
      <c r="DYH71" s="135"/>
      <c r="DYI71" s="135"/>
      <c r="DYJ71" s="135"/>
      <c r="DYK71" s="135"/>
      <c r="DYL71" s="135"/>
      <c r="DYM71" s="135"/>
      <c r="DYN71" s="135"/>
      <c r="DYO71" s="135"/>
      <c r="DYP71" s="135"/>
      <c r="DYQ71" s="135"/>
      <c r="DYR71" s="135"/>
      <c r="DYS71" s="135"/>
      <c r="DYT71" s="135"/>
      <c r="DYU71" s="135"/>
      <c r="DYV71" s="135"/>
      <c r="DYW71" s="135"/>
      <c r="DYX71" s="135"/>
      <c r="DYY71" s="135"/>
      <c r="DYZ71" s="135"/>
      <c r="DZA71" s="135"/>
      <c r="DZB71" s="135"/>
      <c r="DZC71" s="135"/>
      <c r="DZD71" s="135"/>
      <c r="DZE71" s="135"/>
      <c r="DZF71" s="135"/>
      <c r="DZG71" s="135"/>
      <c r="DZH71" s="135"/>
      <c r="DZI71" s="135"/>
      <c r="DZJ71" s="135"/>
      <c r="DZK71" s="135"/>
      <c r="DZL71" s="135"/>
      <c r="DZM71" s="135"/>
      <c r="DZN71" s="135"/>
      <c r="DZO71" s="135"/>
      <c r="DZP71" s="135"/>
      <c r="DZQ71" s="135"/>
      <c r="DZR71" s="135"/>
      <c r="DZS71" s="135"/>
      <c r="DZT71" s="135"/>
      <c r="DZU71" s="135"/>
      <c r="DZV71" s="135"/>
      <c r="DZW71" s="135"/>
      <c r="DZX71" s="135"/>
      <c r="DZY71" s="135"/>
      <c r="DZZ71" s="135"/>
      <c r="EAA71" s="135"/>
      <c r="EAB71" s="135"/>
      <c r="EAC71" s="135"/>
      <c r="EAD71" s="135"/>
      <c r="EAE71" s="135"/>
      <c r="EAF71" s="135"/>
      <c r="EAG71" s="135"/>
      <c r="EAH71" s="135"/>
      <c r="EAI71" s="135"/>
      <c r="EAJ71" s="135"/>
      <c r="EAK71" s="135"/>
      <c r="EAL71" s="135"/>
      <c r="EAM71" s="135"/>
      <c r="EAN71" s="135"/>
      <c r="EAO71" s="135"/>
      <c r="EAP71" s="135"/>
      <c r="EAQ71" s="135"/>
      <c r="EAR71" s="135"/>
      <c r="EAS71" s="135"/>
      <c r="EAT71" s="135"/>
      <c r="EAU71" s="135"/>
      <c r="EAV71" s="135"/>
      <c r="EAW71" s="135"/>
      <c r="EAX71" s="135"/>
      <c r="EAY71" s="135"/>
      <c r="EAZ71" s="135"/>
      <c r="EBA71" s="135"/>
      <c r="EBB71" s="135"/>
      <c r="EBC71" s="135"/>
      <c r="EBD71" s="135"/>
      <c r="EBE71" s="135"/>
      <c r="EBF71" s="135"/>
      <c r="EBG71" s="135"/>
      <c r="EBH71" s="135"/>
      <c r="EBI71" s="135"/>
      <c r="EBJ71" s="135"/>
      <c r="EBK71" s="135"/>
      <c r="EBL71" s="135"/>
      <c r="EBM71" s="135"/>
      <c r="EBN71" s="135"/>
      <c r="EBO71" s="135"/>
      <c r="EBP71" s="135"/>
      <c r="EBQ71" s="135"/>
      <c r="EBR71" s="135"/>
      <c r="EBS71" s="135"/>
      <c r="EBT71" s="135"/>
      <c r="EBU71" s="135"/>
      <c r="EBV71" s="135"/>
      <c r="EBW71" s="135"/>
      <c r="EBX71" s="135"/>
      <c r="EBY71" s="135"/>
      <c r="EBZ71" s="135"/>
      <c r="ECA71" s="135"/>
      <c r="ECB71" s="135"/>
      <c r="ECC71" s="135"/>
      <c r="ECD71" s="135"/>
      <c r="ECE71" s="135"/>
      <c r="ECF71" s="135"/>
      <c r="ECG71" s="135"/>
      <c r="ECH71" s="135"/>
      <c r="ECI71" s="135"/>
      <c r="ECJ71" s="135"/>
      <c r="ECK71" s="135"/>
      <c r="ECL71" s="135"/>
      <c r="ECM71" s="135"/>
      <c r="ECN71" s="135"/>
      <c r="ECO71" s="135"/>
      <c r="ECP71" s="135"/>
      <c r="ECQ71" s="135"/>
      <c r="ECR71" s="135"/>
      <c r="ECS71" s="135"/>
      <c r="ECT71" s="135"/>
      <c r="ECU71" s="135"/>
      <c r="ECV71" s="135"/>
      <c r="ECW71" s="135"/>
      <c r="ECX71" s="135"/>
      <c r="ECY71" s="135"/>
      <c r="ECZ71" s="135"/>
      <c r="EDA71" s="135"/>
      <c r="EDB71" s="135"/>
      <c r="EDC71" s="135"/>
      <c r="EDD71" s="135"/>
      <c r="EDE71" s="135"/>
      <c r="EDF71" s="135"/>
      <c r="EDG71" s="135"/>
      <c r="EDH71" s="135"/>
      <c r="EDI71" s="135"/>
      <c r="EDJ71" s="135"/>
      <c r="EDK71" s="135"/>
      <c r="EDL71" s="135"/>
      <c r="EDM71" s="135"/>
      <c r="EDN71" s="135"/>
      <c r="EDO71" s="135"/>
      <c r="EDP71" s="135"/>
      <c r="EDQ71" s="135"/>
      <c r="EDR71" s="135"/>
      <c r="EDS71" s="135"/>
      <c r="EDT71" s="135"/>
      <c r="EDU71" s="135"/>
      <c r="EDV71" s="135"/>
      <c r="EDW71" s="135"/>
      <c r="EDX71" s="135"/>
      <c r="EDY71" s="135"/>
      <c r="EDZ71" s="135"/>
      <c r="EEA71" s="135"/>
      <c r="EEB71" s="135"/>
      <c r="EEC71" s="135"/>
      <c r="EED71" s="135"/>
      <c r="EEE71" s="135"/>
      <c r="EEF71" s="135"/>
      <c r="EEG71" s="135"/>
      <c r="EEH71" s="135"/>
      <c r="EEI71" s="135"/>
      <c r="EEJ71" s="135"/>
      <c r="EEK71" s="135"/>
      <c r="EEL71" s="135"/>
      <c r="EEM71" s="135"/>
      <c r="EEN71" s="135"/>
      <c r="EEO71" s="135"/>
      <c r="EEP71" s="135"/>
      <c r="EEQ71" s="135"/>
      <c r="EER71" s="135"/>
      <c r="EES71" s="135"/>
      <c r="EET71" s="135"/>
      <c r="EEU71" s="135"/>
      <c r="EEV71" s="135"/>
      <c r="EEW71" s="135"/>
      <c r="EEX71" s="135"/>
      <c r="EEY71" s="135"/>
      <c r="EEZ71" s="135"/>
      <c r="EFA71" s="135"/>
      <c r="EFB71" s="135"/>
      <c r="EFC71" s="135"/>
      <c r="EFD71" s="135"/>
      <c r="EFE71" s="135"/>
      <c r="EFF71" s="135"/>
      <c r="EFG71" s="135"/>
      <c r="EFH71" s="135"/>
      <c r="EFI71" s="135"/>
      <c r="EFJ71" s="135"/>
      <c r="EFK71" s="135"/>
      <c r="EFL71" s="135"/>
      <c r="EFM71" s="135"/>
      <c r="EFN71" s="135"/>
      <c r="EFO71" s="135"/>
      <c r="EFP71" s="135"/>
      <c r="EFQ71" s="135"/>
      <c r="EFR71" s="135"/>
      <c r="EFS71" s="135"/>
      <c r="EFT71" s="135"/>
      <c r="EFU71" s="135"/>
      <c r="EFV71" s="135"/>
      <c r="EFW71" s="135"/>
      <c r="EFX71" s="135"/>
      <c r="EFY71" s="135"/>
      <c r="EFZ71" s="135"/>
      <c r="EGA71" s="135"/>
      <c r="EGB71" s="135"/>
      <c r="EGC71" s="135"/>
      <c r="EGD71" s="135"/>
      <c r="EGE71" s="135"/>
      <c r="EGF71" s="135"/>
      <c r="EGG71" s="135"/>
      <c r="EGH71" s="135"/>
      <c r="EGI71" s="135"/>
      <c r="EGJ71" s="135"/>
      <c r="EGK71" s="135"/>
      <c r="EGL71" s="135"/>
      <c r="EGM71" s="135"/>
      <c r="EGN71" s="135"/>
      <c r="EGO71" s="135"/>
      <c r="EGP71" s="135"/>
      <c r="EGQ71" s="135"/>
      <c r="EGR71" s="135"/>
      <c r="EGS71" s="135"/>
      <c r="EGT71" s="135"/>
      <c r="EGU71" s="135"/>
      <c r="EGV71" s="135"/>
      <c r="EGW71" s="135"/>
      <c r="EGX71" s="135"/>
      <c r="EGY71" s="135"/>
      <c r="EGZ71" s="135"/>
      <c r="EHA71" s="135"/>
      <c r="EHB71" s="135"/>
      <c r="EHC71" s="135"/>
      <c r="EHD71" s="135"/>
      <c r="EHE71" s="135"/>
      <c r="EHF71" s="135"/>
      <c r="EHG71" s="135"/>
      <c r="EHH71" s="135"/>
      <c r="EHI71" s="135"/>
      <c r="EHJ71" s="135"/>
      <c r="EHK71" s="135"/>
      <c r="EHL71" s="135"/>
      <c r="EHM71" s="135"/>
      <c r="EHN71" s="135"/>
      <c r="EHO71" s="135"/>
      <c r="EHP71" s="135"/>
      <c r="EHQ71" s="135"/>
      <c r="EHR71" s="135"/>
      <c r="EHS71" s="135"/>
      <c r="EHT71" s="135"/>
      <c r="EHU71" s="135"/>
      <c r="EHV71" s="135"/>
      <c r="EHW71" s="135"/>
      <c r="EHX71" s="135"/>
      <c r="EHY71" s="135"/>
      <c r="EHZ71" s="135"/>
      <c r="EIA71" s="135"/>
      <c r="EIB71" s="135"/>
      <c r="EIC71" s="135"/>
      <c r="EID71" s="135"/>
      <c r="EIE71" s="135"/>
      <c r="EIF71" s="135"/>
      <c r="EIG71" s="135"/>
      <c r="EIH71" s="135"/>
      <c r="EII71" s="135"/>
      <c r="EIJ71" s="135"/>
      <c r="EIK71" s="135"/>
      <c r="EIL71" s="135"/>
      <c r="EIM71" s="135"/>
      <c r="EIN71" s="135"/>
      <c r="EIO71" s="135"/>
      <c r="EIP71" s="135"/>
      <c r="EIQ71" s="135"/>
      <c r="EIR71" s="135"/>
      <c r="EIS71" s="135"/>
      <c r="EIT71" s="135"/>
      <c r="EIU71" s="135"/>
      <c r="EIV71" s="135"/>
      <c r="EIW71" s="135"/>
      <c r="EIX71" s="135"/>
      <c r="EIY71" s="135"/>
      <c r="EIZ71" s="135"/>
      <c r="EJA71" s="135"/>
      <c r="EJB71" s="135"/>
      <c r="EJC71" s="135"/>
      <c r="EJD71" s="135"/>
      <c r="EJE71" s="135"/>
      <c r="EJF71" s="135"/>
      <c r="EJG71" s="135"/>
      <c r="EJH71" s="135"/>
      <c r="EJI71" s="135"/>
      <c r="EJJ71" s="135"/>
      <c r="EJK71" s="135"/>
      <c r="EJL71" s="135"/>
      <c r="EJM71" s="135"/>
      <c r="EJN71" s="135"/>
      <c r="EJO71" s="135"/>
      <c r="EJP71" s="135"/>
      <c r="EJQ71" s="135"/>
      <c r="EJR71" s="135"/>
      <c r="EJS71" s="135"/>
      <c r="EJT71" s="135"/>
      <c r="EJU71" s="135"/>
      <c r="EJV71" s="135"/>
      <c r="EJW71" s="135"/>
      <c r="EJX71" s="135"/>
      <c r="EJY71" s="135"/>
      <c r="EJZ71" s="135"/>
      <c r="EKA71" s="135"/>
      <c r="EKB71" s="135"/>
      <c r="EKC71" s="135"/>
      <c r="EKD71" s="135"/>
      <c r="EKE71" s="135"/>
      <c r="EKF71" s="135"/>
      <c r="EKG71" s="135"/>
      <c r="EKH71" s="135"/>
      <c r="EKI71" s="135"/>
      <c r="EKJ71" s="135"/>
      <c r="EKK71" s="135"/>
      <c r="EKL71" s="135"/>
      <c r="EKM71" s="135"/>
      <c r="EKN71" s="135"/>
      <c r="EKO71" s="135"/>
      <c r="EKP71" s="135"/>
      <c r="EKQ71" s="135"/>
      <c r="EKR71" s="135"/>
      <c r="EKS71" s="135"/>
      <c r="EKT71" s="135"/>
      <c r="EKU71" s="135"/>
      <c r="EKV71" s="135"/>
      <c r="EKW71" s="135"/>
      <c r="EKX71" s="135"/>
      <c r="EKY71" s="135"/>
      <c r="EKZ71" s="135"/>
      <c r="ELA71" s="135"/>
      <c r="ELB71" s="135"/>
      <c r="ELC71" s="135"/>
      <c r="ELD71" s="135"/>
      <c r="ELE71" s="135"/>
      <c r="ELF71" s="135"/>
      <c r="ELG71" s="135"/>
      <c r="ELH71" s="135"/>
      <c r="ELI71" s="135"/>
      <c r="ELJ71" s="135"/>
      <c r="ELK71" s="135"/>
      <c r="ELL71" s="135"/>
      <c r="ELM71" s="135"/>
      <c r="ELN71" s="135"/>
      <c r="ELO71" s="135"/>
      <c r="ELP71" s="135"/>
      <c r="ELQ71" s="135"/>
      <c r="ELR71" s="135"/>
      <c r="ELS71" s="135"/>
      <c r="ELT71" s="135"/>
      <c r="ELU71" s="135"/>
      <c r="ELV71" s="135"/>
      <c r="ELW71" s="135"/>
      <c r="ELX71" s="135"/>
      <c r="ELY71" s="135"/>
      <c r="ELZ71" s="135"/>
      <c r="EMA71" s="135"/>
      <c r="EMB71" s="135"/>
      <c r="EMC71" s="135"/>
      <c r="EMD71" s="135"/>
      <c r="EME71" s="135"/>
      <c r="EMF71" s="135"/>
      <c r="EMG71" s="135"/>
      <c r="EMH71" s="135"/>
      <c r="EMI71" s="135"/>
      <c r="EMJ71" s="135"/>
      <c r="EMK71" s="135"/>
      <c r="EML71" s="135"/>
      <c r="EMM71" s="135"/>
      <c r="EMN71" s="135"/>
      <c r="EMO71" s="135"/>
      <c r="EMP71" s="135"/>
      <c r="EMQ71" s="135"/>
      <c r="EMR71" s="135"/>
      <c r="EMS71" s="135"/>
      <c r="EMT71" s="135"/>
      <c r="EMU71" s="135"/>
      <c r="EMV71" s="135"/>
      <c r="EMW71" s="135"/>
      <c r="EMX71" s="135"/>
      <c r="EMY71" s="135"/>
      <c r="EMZ71" s="135"/>
      <c r="ENA71" s="135"/>
      <c r="ENB71" s="135"/>
      <c r="ENC71" s="135"/>
      <c r="END71" s="135"/>
      <c r="ENE71" s="135"/>
      <c r="ENF71" s="135"/>
      <c r="ENG71" s="135"/>
      <c r="ENH71" s="135"/>
      <c r="ENI71" s="135"/>
      <c r="ENJ71" s="135"/>
      <c r="ENK71" s="135"/>
      <c r="ENL71" s="135"/>
      <c r="ENM71" s="135"/>
      <c r="ENN71" s="135"/>
      <c r="ENO71" s="135"/>
      <c r="ENP71" s="135"/>
      <c r="ENQ71" s="135"/>
      <c r="ENR71" s="135"/>
      <c r="ENS71" s="135"/>
      <c r="ENT71" s="135"/>
      <c r="ENU71" s="135"/>
      <c r="ENV71" s="135"/>
      <c r="ENW71" s="135"/>
      <c r="ENX71" s="135"/>
      <c r="ENY71" s="135"/>
      <c r="ENZ71" s="135"/>
      <c r="EOA71" s="135"/>
      <c r="EOB71" s="135"/>
      <c r="EOC71" s="135"/>
      <c r="EOD71" s="135"/>
      <c r="EOE71" s="135"/>
      <c r="EOF71" s="135"/>
      <c r="EOG71" s="135"/>
      <c r="EOH71" s="135"/>
      <c r="EOI71" s="135"/>
      <c r="EOJ71" s="135"/>
      <c r="EOK71" s="135"/>
      <c r="EOL71" s="135"/>
      <c r="EOM71" s="135"/>
      <c r="EON71" s="135"/>
      <c r="EOO71" s="135"/>
      <c r="EOP71" s="135"/>
      <c r="EOQ71" s="135"/>
      <c r="EOR71" s="135"/>
      <c r="EOS71" s="135"/>
      <c r="EOT71" s="135"/>
      <c r="EOU71" s="135"/>
      <c r="EOV71" s="135"/>
      <c r="EOW71" s="135"/>
      <c r="EOX71" s="135"/>
      <c r="EOY71" s="135"/>
      <c r="EOZ71" s="135"/>
      <c r="EPA71" s="135"/>
      <c r="EPB71" s="135"/>
      <c r="EPC71" s="135"/>
      <c r="EPD71" s="135"/>
      <c r="EPE71" s="135"/>
      <c r="EPF71" s="135"/>
      <c r="EPG71" s="135"/>
      <c r="EPH71" s="135"/>
      <c r="EPI71" s="135"/>
      <c r="EPJ71" s="135"/>
      <c r="EPK71" s="135"/>
      <c r="EPL71" s="135"/>
      <c r="EPM71" s="135"/>
      <c r="EPN71" s="135"/>
      <c r="EPO71" s="135"/>
      <c r="EPP71" s="135"/>
      <c r="EPQ71" s="135"/>
      <c r="EPR71" s="135"/>
      <c r="EPS71" s="135"/>
      <c r="EPT71" s="135"/>
      <c r="EPU71" s="135"/>
      <c r="EPV71" s="135"/>
      <c r="EPW71" s="135"/>
      <c r="EPX71" s="135"/>
      <c r="EPY71" s="135"/>
      <c r="EPZ71" s="135"/>
      <c r="EQA71" s="135"/>
      <c r="EQB71" s="135"/>
      <c r="EQC71" s="135"/>
      <c r="EQD71" s="135"/>
      <c r="EQE71" s="135"/>
      <c r="EQF71" s="135"/>
      <c r="EQG71" s="135"/>
      <c r="EQH71" s="135"/>
      <c r="EQI71" s="135"/>
      <c r="EQJ71" s="135"/>
      <c r="EQK71" s="135"/>
      <c r="EQL71" s="135"/>
      <c r="EQM71" s="135"/>
      <c r="EQN71" s="135"/>
      <c r="EQO71" s="135"/>
      <c r="EQP71" s="135"/>
      <c r="EQQ71" s="135"/>
      <c r="EQR71" s="135"/>
      <c r="EQS71" s="135"/>
      <c r="EQT71" s="135"/>
      <c r="EQU71" s="135"/>
      <c r="EQV71" s="135"/>
      <c r="EQW71" s="135"/>
      <c r="EQX71" s="135"/>
      <c r="EQY71" s="135"/>
      <c r="EQZ71" s="135"/>
      <c r="ERA71" s="135"/>
      <c r="ERB71" s="135"/>
      <c r="ERC71" s="135"/>
      <c r="ERD71" s="135"/>
      <c r="ERE71" s="135"/>
      <c r="ERF71" s="135"/>
      <c r="ERG71" s="135"/>
      <c r="ERH71" s="135"/>
      <c r="ERI71" s="135"/>
      <c r="ERJ71" s="135"/>
      <c r="ERK71" s="135"/>
      <c r="ERL71" s="135"/>
      <c r="ERM71" s="135"/>
      <c r="ERN71" s="135"/>
      <c r="ERO71" s="135"/>
      <c r="ERP71" s="135"/>
      <c r="ERQ71" s="135"/>
      <c r="ERR71" s="135"/>
      <c r="ERS71" s="135"/>
      <c r="ERT71" s="135"/>
      <c r="ERU71" s="135"/>
      <c r="ERV71" s="135"/>
      <c r="ERW71" s="135"/>
      <c r="ERX71" s="135"/>
      <c r="ERY71" s="135"/>
      <c r="ERZ71" s="135"/>
      <c r="ESA71" s="135"/>
      <c r="ESB71" s="135"/>
      <c r="ESC71" s="135"/>
      <c r="ESD71" s="135"/>
      <c r="ESE71" s="135"/>
      <c r="ESF71" s="135"/>
      <c r="ESG71" s="135"/>
      <c r="ESH71" s="135"/>
      <c r="ESI71" s="135"/>
      <c r="ESJ71" s="135"/>
      <c r="ESK71" s="135"/>
      <c r="ESL71" s="135"/>
      <c r="ESM71" s="135"/>
      <c r="ESN71" s="135"/>
      <c r="ESO71" s="135"/>
      <c r="ESP71" s="135"/>
      <c r="ESQ71" s="135"/>
      <c r="ESR71" s="135"/>
      <c r="ESS71" s="135"/>
      <c r="EST71" s="135"/>
      <c r="ESU71" s="135"/>
      <c r="ESV71" s="135"/>
      <c r="ESW71" s="135"/>
      <c r="ESX71" s="135"/>
      <c r="ESY71" s="135"/>
      <c r="ESZ71" s="135"/>
      <c r="ETA71" s="135"/>
      <c r="ETB71" s="135"/>
      <c r="ETC71" s="135"/>
      <c r="ETD71" s="135"/>
      <c r="ETE71" s="135"/>
      <c r="ETF71" s="135"/>
      <c r="ETG71" s="135"/>
      <c r="ETH71" s="135"/>
      <c r="ETI71" s="135"/>
      <c r="ETJ71" s="135"/>
      <c r="ETK71" s="135"/>
      <c r="ETL71" s="135"/>
      <c r="ETM71" s="135"/>
      <c r="ETN71" s="135"/>
      <c r="ETO71" s="135"/>
      <c r="ETP71" s="135"/>
      <c r="ETQ71" s="135"/>
      <c r="ETR71" s="135"/>
      <c r="ETS71" s="135"/>
      <c r="ETT71" s="135"/>
      <c r="ETU71" s="135"/>
      <c r="ETV71" s="135"/>
      <c r="ETW71" s="135"/>
      <c r="ETX71" s="135"/>
      <c r="ETY71" s="135"/>
      <c r="ETZ71" s="135"/>
      <c r="EUA71" s="135"/>
      <c r="EUB71" s="135"/>
      <c r="EUC71" s="135"/>
      <c r="EUD71" s="135"/>
      <c r="EUE71" s="135"/>
      <c r="EUF71" s="135"/>
      <c r="EUG71" s="135"/>
      <c r="EUH71" s="135"/>
      <c r="EUI71" s="135"/>
      <c r="EUJ71" s="135"/>
      <c r="EUK71" s="135"/>
      <c r="EUL71" s="135"/>
      <c r="EUM71" s="135"/>
      <c r="EUN71" s="135"/>
      <c r="EUO71" s="135"/>
      <c r="EUP71" s="135"/>
      <c r="EUQ71" s="135"/>
      <c r="EUR71" s="135"/>
      <c r="EUS71" s="135"/>
      <c r="EUT71" s="135"/>
      <c r="EUU71" s="135"/>
      <c r="EUV71" s="135"/>
      <c r="EUW71" s="135"/>
      <c r="EUX71" s="135"/>
      <c r="EUY71" s="135"/>
      <c r="EUZ71" s="135"/>
      <c r="EVA71" s="135"/>
      <c r="EVB71" s="135"/>
      <c r="EVC71" s="135"/>
      <c r="EVD71" s="135"/>
      <c r="EVE71" s="135"/>
      <c r="EVF71" s="135"/>
      <c r="EVG71" s="135"/>
      <c r="EVH71" s="135"/>
      <c r="EVI71" s="135"/>
      <c r="EVJ71" s="135"/>
      <c r="EVK71" s="135"/>
      <c r="EVL71" s="135"/>
      <c r="EVM71" s="135"/>
      <c r="EVN71" s="135"/>
      <c r="EVO71" s="135"/>
      <c r="EVP71" s="135"/>
      <c r="EVQ71" s="135"/>
      <c r="EVR71" s="135"/>
      <c r="EVS71" s="135"/>
      <c r="EVT71" s="135"/>
      <c r="EVU71" s="135"/>
      <c r="EVV71" s="135"/>
      <c r="EVW71" s="135"/>
      <c r="EVX71" s="135"/>
      <c r="EVY71" s="135"/>
      <c r="EVZ71" s="135"/>
      <c r="EWA71" s="135"/>
      <c r="EWB71" s="135"/>
      <c r="EWC71" s="135"/>
      <c r="EWD71" s="135"/>
      <c r="EWE71" s="135"/>
      <c r="EWF71" s="135"/>
      <c r="EWG71" s="135"/>
      <c r="EWH71" s="135"/>
      <c r="EWI71" s="135"/>
      <c r="EWJ71" s="135"/>
      <c r="EWK71" s="135"/>
      <c r="EWL71" s="135"/>
      <c r="EWM71" s="135"/>
      <c r="EWN71" s="135"/>
      <c r="EWO71" s="135"/>
      <c r="EWP71" s="135"/>
      <c r="EWQ71" s="135"/>
      <c r="EWR71" s="135"/>
      <c r="EWS71" s="135"/>
      <c r="EWT71" s="135"/>
      <c r="EWU71" s="135"/>
      <c r="EWV71" s="135"/>
      <c r="EWW71" s="135"/>
      <c r="EWX71" s="135"/>
      <c r="EWY71" s="135"/>
      <c r="EWZ71" s="135"/>
      <c r="EXA71" s="135"/>
      <c r="EXB71" s="135"/>
      <c r="EXC71" s="135"/>
      <c r="EXD71" s="135"/>
      <c r="EXE71" s="135"/>
      <c r="EXF71" s="135"/>
      <c r="EXG71" s="135"/>
      <c r="EXH71" s="135"/>
      <c r="EXI71" s="135"/>
      <c r="EXJ71" s="135"/>
      <c r="EXK71" s="135"/>
      <c r="EXL71" s="135"/>
      <c r="EXM71" s="135"/>
      <c r="EXN71" s="135"/>
      <c r="EXO71" s="135"/>
      <c r="EXP71" s="135"/>
      <c r="EXQ71" s="135"/>
      <c r="EXR71" s="135"/>
      <c r="EXS71" s="135"/>
      <c r="EXT71" s="135"/>
      <c r="EXU71" s="135"/>
      <c r="EXV71" s="135"/>
      <c r="EXW71" s="135"/>
      <c r="EXX71" s="135"/>
      <c r="EXY71" s="135"/>
      <c r="EXZ71" s="135"/>
      <c r="EYA71" s="135"/>
      <c r="EYB71" s="135"/>
      <c r="EYC71" s="135"/>
      <c r="EYD71" s="135"/>
      <c r="EYE71" s="135"/>
      <c r="EYF71" s="135"/>
      <c r="EYG71" s="135"/>
      <c r="EYH71" s="135"/>
      <c r="EYI71" s="135"/>
      <c r="EYJ71" s="135"/>
      <c r="EYK71" s="135"/>
      <c r="EYL71" s="135"/>
      <c r="EYM71" s="135"/>
      <c r="EYN71" s="135"/>
      <c r="EYO71" s="135"/>
      <c r="EYP71" s="135"/>
      <c r="EYQ71" s="135"/>
      <c r="EYR71" s="135"/>
      <c r="EYS71" s="135"/>
      <c r="EYT71" s="135"/>
      <c r="EYU71" s="135"/>
      <c r="EYV71" s="135"/>
      <c r="EYW71" s="135"/>
      <c r="EYX71" s="135"/>
      <c r="EYY71" s="135"/>
      <c r="EYZ71" s="135"/>
      <c r="EZA71" s="135"/>
      <c r="EZB71" s="135"/>
      <c r="EZC71" s="135"/>
      <c r="EZD71" s="135"/>
      <c r="EZE71" s="135"/>
      <c r="EZF71" s="135"/>
      <c r="EZG71" s="135"/>
      <c r="EZH71" s="135"/>
      <c r="EZI71" s="135"/>
      <c r="EZJ71" s="135"/>
      <c r="EZK71" s="135"/>
      <c r="EZL71" s="135"/>
      <c r="EZM71" s="135"/>
      <c r="EZN71" s="135"/>
      <c r="EZO71" s="135"/>
      <c r="EZP71" s="135"/>
      <c r="EZQ71" s="135"/>
      <c r="EZR71" s="135"/>
      <c r="EZS71" s="135"/>
      <c r="EZT71" s="135"/>
      <c r="EZU71" s="135"/>
      <c r="EZV71" s="135"/>
      <c r="EZW71" s="135"/>
      <c r="EZX71" s="135"/>
      <c r="EZY71" s="135"/>
      <c r="EZZ71" s="135"/>
      <c r="FAA71" s="135"/>
      <c r="FAB71" s="135"/>
      <c r="FAC71" s="135"/>
      <c r="FAD71" s="135"/>
      <c r="FAE71" s="135"/>
      <c r="FAF71" s="135"/>
      <c r="FAG71" s="135"/>
      <c r="FAH71" s="135"/>
      <c r="FAI71" s="135"/>
      <c r="FAJ71" s="135"/>
      <c r="FAK71" s="135"/>
      <c r="FAL71" s="135"/>
      <c r="FAM71" s="135"/>
      <c r="FAN71" s="135"/>
      <c r="FAO71" s="135"/>
      <c r="FAP71" s="135"/>
      <c r="FAQ71" s="135"/>
      <c r="FAR71" s="135"/>
      <c r="FAS71" s="135"/>
      <c r="FAT71" s="135"/>
      <c r="FAU71" s="135"/>
      <c r="FAV71" s="135"/>
      <c r="FAW71" s="135"/>
      <c r="FAX71" s="135"/>
      <c r="FAY71" s="135"/>
      <c r="FAZ71" s="135"/>
      <c r="FBA71" s="135"/>
      <c r="FBB71" s="135"/>
      <c r="FBC71" s="135"/>
      <c r="FBD71" s="135"/>
      <c r="FBE71" s="135"/>
      <c r="FBF71" s="135"/>
      <c r="FBG71" s="135"/>
      <c r="FBH71" s="135"/>
      <c r="FBI71" s="135"/>
      <c r="FBJ71" s="135"/>
      <c r="FBK71" s="135"/>
      <c r="FBL71" s="135"/>
      <c r="FBM71" s="135"/>
      <c r="FBN71" s="135"/>
      <c r="FBO71" s="135"/>
      <c r="FBP71" s="135"/>
      <c r="FBQ71" s="135"/>
      <c r="FBR71" s="135"/>
      <c r="FBS71" s="135"/>
      <c r="FBT71" s="135"/>
      <c r="FBU71" s="135"/>
      <c r="FBV71" s="135"/>
      <c r="FBW71" s="135"/>
      <c r="FBX71" s="135"/>
      <c r="FBY71" s="135"/>
      <c r="FBZ71" s="135"/>
      <c r="FCA71" s="135"/>
      <c r="FCB71" s="135"/>
      <c r="FCC71" s="135"/>
      <c r="FCD71" s="135"/>
      <c r="FCE71" s="135"/>
      <c r="FCF71" s="135"/>
      <c r="FCG71" s="135"/>
      <c r="FCH71" s="135"/>
      <c r="FCI71" s="135"/>
      <c r="FCJ71" s="135"/>
      <c r="FCK71" s="135"/>
      <c r="FCL71" s="135"/>
      <c r="FCM71" s="135"/>
      <c r="FCN71" s="135"/>
      <c r="FCO71" s="135"/>
      <c r="FCP71" s="135"/>
      <c r="FCQ71" s="135"/>
      <c r="FCR71" s="135"/>
      <c r="FCS71" s="135"/>
      <c r="FCT71" s="135"/>
      <c r="FCU71" s="135"/>
      <c r="FCV71" s="135"/>
      <c r="FCW71" s="135"/>
      <c r="FCX71" s="135"/>
      <c r="FCY71" s="135"/>
      <c r="FCZ71" s="135"/>
      <c r="FDA71" s="135"/>
      <c r="FDB71" s="135"/>
      <c r="FDC71" s="135"/>
      <c r="FDD71" s="135"/>
      <c r="FDE71" s="135"/>
      <c r="FDF71" s="135"/>
      <c r="FDG71" s="135"/>
      <c r="FDH71" s="135"/>
      <c r="FDI71" s="135"/>
      <c r="FDJ71" s="135"/>
      <c r="FDK71" s="135"/>
      <c r="FDL71" s="135"/>
      <c r="FDM71" s="135"/>
      <c r="FDN71" s="135"/>
      <c r="FDO71" s="135"/>
      <c r="FDP71" s="135"/>
      <c r="FDQ71" s="135"/>
      <c r="FDR71" s="135"/>
      <c r="FDS71" s="135"/>
      <c r="FDT71" s="135"/>
      <c r="FDU71" s="135"/>
      <c r="FDV71" s="135"/>
      <c r="FDW71" s="135"/>
      <c r="FDX71" s="135"/>
      <c r="FDY71" s="135"/>
      <c r="FDZ71" s="135"/>
      <c r="FEA71" s="135"/>
      <c r="FEB71" s="135"/>
      <c r="FEC71" s="135"/>
      <c r="FED71" s="135"/>
      <c r="FEE71" s="135"/>
      <c r="FEF71" s="135"/>
      <c r="FEG71" s="135"/>
      <c r="FEH71" s="135"/>
      <c r="FEI71" s="135"/>
      <c r="FEJ71" s="135"/>
      <c r="FEK71" s="135"/>
      <c r="FEL71" s="135"/>
      <c r="FEM71" s="135"/>
      <c r="FEN71" s="135"/>
      <c r="FEO71" s="135"/>
      <c r="FEP71" s="135"/>
      <c r="FEQ71" s="135"/>
      <c r="FER71" s="135"/>
      <c r="FES71" s="135"/>
      <c r="FET71" s="135"/>
      <c r="FEU71" s="135"/>
      <c r="FEV71" s="135"/>
      <c r="FEW71" s="135"/>
      <c r="FEX71" s="135"/>
      <c r="FEY71" s="135"/>
      <c r="FEZ71" s="135"/>
      <c r="FFA71" s="135"/>
      <c r="FFB71" s="135"/>
      <c r="FFC71" s="135"/>
      <c r="FFD71" s="135"/>
      <c r="FFE71" s="135"/>
      <c r="FFF71" s="135"/>
      <c r="FFG71" s="135"/>
      <c r="FFH71" s="135"/>
      <c r="FFI71" s="135"/>
      <c r="FFJ71" s="135"/>
      <c r="FFK71" s="135"/>
      <c r="FFL71" s="135"/>
      <c r="FFM71" s="135"/>
      <c r="FFN71" s="135"/>
      <c r="FFO71" s="135"/>
      <c r="FFP71" s="135"/>
      <c r="FFQ71" s="135"/>
      <c r="FFR71" s="135"/>
      <c r="FFS71" s="135"/>
      <c r="FFT71" s="135"/>
      <c r="FFU71" s="135"/>
      <c r="FFV71" s="135"/>
      <c r="FFW71" s="135"/>
      <c r="FFX71" s="135"/>
      <c r="FFY71" s="135"/>
      <c r="FFZ71" s="135"/>
      <c r="FGA71" s="135"/>
      <c r="FGB71" s="135"/>
      <c r="FGC71" s="135"/>
      <c r="FGD71" s="135"/>
      <c r="FGE71" s="135"/>
      <c r="FGF71" s="135"/>
      <c r="FGG71" s="135"/>
      <c r="FGH71" s="135"/>
      <c r="FGI71" s="135"/>
      <c r="FGJ71" s="135"/>
      <c r="FGK71" s="135"/>
      <c r="FGL71" s="135"/>
      <c r="FGM71" s="135"/>
      <c r="FGN71" s="135"/>
      <c r="FGO71" s="135"/>
      <c r="FGP71" s="135"/>
      <c r="FGQ71" s="135"/>
      <c r="FGR71" s="135"/>
      <c r="FGS71" s="135"/>
      <c r="FGT71" s="135"/>
      <c r="FGU71" s="135"/>
      <c r="FGV71" s="135"/>
      <c r="FGW71" s="135"/>
      <c r="FGX71" s="135"/>
      <c r="FGY71" s="135"/>
      <c r="FGZ71" s="135"/>
      <c r="FHA71" s="135"/>
      <c r="FHB71" s="135"/>
      <c r="FHC71" s="135"/>
      <c r="FHD71" s="135"/>
      <c r="FHE71" s="135"/>
      <c r="FHF71" s="135"/>
      <c r="FHG71" s="135"/>
      <c r="FHH71" s="135"/>
      <c r="FHI71" s="135"/>
      <c r="FHJ71" s="135"/>
      <c r="FHK71" s="135"/>
      <c r="FHL71" s="135"/>
      <c r="FHM71" s="135"/>
      <c r="FHN71" s="135"/>
      <c r="FHO71" s="135"/>
      <c r="FHP71" s="135"/>
      <c r="FHQ71" s="135"/>
      <c r="FHR71" s="135"/>
      <c r="FHS71" s="135"/>
      <c r="FHT71" s="135"/>
      <c r="FHU71" s="135"/>
      <c r="FHV71" s="135"/>
      <c r="FHW71" s="135"/>
      <c r="FHX71" s="135"/>
      <c r="FHY71" s="135"/>
      <c r="FHZ71" s="135"/>
      <c r="FIA71" s="135"/>
      <c r="FIB71" s="135"/>
      <c r="FIC71" s="135"/>
      <c r="FID71" s="135"/>
      <c r="FIE71" s="135"/>
      <c r="FIF71" s="135"/>
      <c r="FIG71" s="135"/>
      <c r="FIH71" s="135"/>
      <c r="FII71" s="135"/>
      <c r="FIJ71" s="135"/>
      <c r="FIK71" s="135"/>
      <c r="FIL71" s="135"/>
      <c r="FIM71" s="135"/>
      <c r="FIN71" s="135"/>
      <c r="FIO71" s="135"/>
      <c r="FIP71" s="135"/>
      <c r="FIQ71" s="135"/>
      <c r="FIR71" s="135"/>
      <c r="FIS71" s="135"/>
      <c r="FIT71" s="135"/>
      <c r="FIU71" s="135"/>
      <c r="FIV71" s="135"/>
      <c r="FIW71" s="135"/>
      <c r="FIX71" s="135"/>
      <c r="FIY71" s="135"/>
      <c r="FIZ71" s="135"/>
      <c r="FJA71" s="135"/>
      <c r="FJB71" s="135"/>
      <c r="FJC71" s="135"/>
      <c r="FJD71" s="135"/>
      <c r="FJE71" s="135"/>
      <c r="FJF71" s="135"/>
      <c r="FJG71" s="135"/>
      <c r="FJH71" s="135"/>
      <c r="FJI71" s="135"/>
      <c r="FJJ71" s="135"/>
      <c r="FJK71" s="135"/>
      <c r="FJL71" s="135"/>
      <c r="FJM71" s="135"/>
      <c r="FJN71" s="135"/>
      <c r="FJO71" s="135"/>
      <c r="FJP71" s="135"/>
      <c r="FJQ71" s="135"/>
      <c r="FJR71" s="135"/>
      <c r="FJS71" s="135"/>
      <c r="FJT71" s="135"/>
      <c r="FJU71" s="135"/>
      <c r="FJV71" s="135"/>
      <c r="FJW71" s="135"/>
      <c r="FJX71" s="135"/>
      <c r="FJY71" s="135"/>
      <c r="FJZ71" s="135"/>
      <c r="FKA71" s="135"/>
      <c r="FKB71" s="135"/>
      <c r="FKC71" s="135"/>
      <c r="FKD71" s="135"/>
      <c r="FKE71" s="135"/>
      <c r="FKF71" s="135"/>
      <c r="FKG71" s="135"/>
      <c r="FKH71" s="135"/>
      <c r="FKI71" s="135"/>
      <c r="FKJ71" s="135"/>
      <c r="FKK71" s="135"/>
      <c r="FKL71" s="135"/>
      <c r="FKM71" s="135"/>
      <c r="FKN71" s="135"/>
      <c r="FKO71" s="135"/>
      <c r="FKP71" s="135"/>
      <c r="FKQ71" s="135"/>
      <c r="FKR71" s="135"/>
      <c r="FKS71" s="135"/>
      <c r="FKT71" s="135"/>
      <c r="FKU71" s="135"/>
      <c r="FKV71" s="135"/>
      <c r="FKW71" s="135"/>
      <c r="FKX71" s="135"/>
      <c r="FKY71" s="135"/>
      <c r="FKZ71" s="135"/>
      <c r="FLA71" s="135"/>
      <c r="FLB71" s="135"/>
      <c r="FLC71" s="135"/>
      <c r="FLD71" s="135"/>
      <c r="FLE71" s="135"/>
      <c r="FLF71" s="135"/>
      <c r="FLG71" s="135"/>
      <c r="FLH71" s="135"/>
      <c r="FLI71" s="135"/>
      <c r="FLJ71" s="135"/>
      <c r="FLK71" s="135"/>
      <c r="FLL71" s="135"/>
      <c r="FLM71" s="135"/>
      <c r="FLN71" s="135"/>
      <c r="FLO71" s="135"/>
      <c r="FLP71" s="135"/>
      <c r="FLQ71" s="135"/>
      <c r="FLR71" s="135"/>
      <c r="FLS71" s="135"/>
      <c r="FLT71" s="135"/>
      <c r="FLU71" s="135"/>
      <c r="FLV71" s="135"/>
      <c r="FLW71" s="135"/>
      <c r="FLX71" s="135"/>
      <c r="FLY71" s="135"/>
      <c r="FLZ71" s="135"/>
      <c r="FMA71" s="135"/>
      <c r="FMB71" s="135"/>
      <c r="FMC71" s="135"/>
      <c r="FMD71" s="135"/>
      <c r="FME71" s="135"/>
      <c r="FMF71" s="135"/>
      <c r="FMG71" s="135"/>
      <c r="FMH71" s="135"/>
      <c r="FMI71" s="135"/>
      <c r="FMJ71" s="135"/>
      <c r="FMK71" s="135"/>
      <c r="FML71" s="135"/>
      <c r="FMM71" s="135"/>
      <c r="FMN71" s="135"/>
      <c r="FMO71" s="135"/>
      <c r="FMP71" s="135"/>
      <c r="FMQ71" s="135"/>
      <c r="FMR71" s="135"/>
      <c r="FMS71" s="135"/>
      <c r="FMT71" s="135"/>
      <c r="FMU71" s="135"/>
      <c r="FMV71" s="135"/>
      <c r="FMW71" s="135"/>
      <c r="FMX71" s="135"/>
      <c r="FMY71" s="135"/>
      <c r="FMZ71" s="135"/>
      <c r="FNA71" s="135"/>
      <c r="FNB71" s="135"/>
      <c r="FNC71" s="135"/>
      <c r="FND71" s="135"/>
      <c r="FNE71" s="135"/>
      <c r="FNF71" s="135"/>
      <c r="FNG71" s="135"/>
      <c r="FNH71" s="135"/>
      <c r="FNI71" s="135"/>
      <c r="FNJ71" s="135"/>
      <c r="FNK71" s="135"/>
      <c r="FNL71" s="135"/>
      <c r="FNM71" s="135"/>
      <c r="FNN71" s="135"/>
      <c r="FNO71" s="135"/>
      <c r="FNP71" s="135"/>
      <c r="FNQ71" s="135"/>
      <c r="FNR71" s="135"/>
      <c r="FNS71" s="135"/>
      <c r="FNT71" s="135"/>
      <c r="FNU71" s="135"/>
      <c r="FNV71" s="135"/>
      <c r="FNW71" s="135"/>
      <c r="FNX71" s="135"/>
      <c r="FNY71" s="135"/>
      <c r="FNZ71" s="135"/>
      <c r="FOA71" s="135"/>
      <c r="FOB71" s="135"/>
      <c r="FOC71" s="135"/>
      <c r="FOD71" s="135"/>
      <c r="FOE71" s="135"/>
      <c r="FOF71" s="135"/>
      <c r="FOG71" s="135"/>
      <c r="FOH71" s="135"/>
      <c r="FOI71" s="135"/>
      <c r="FOJ71" s="135"/>
      <c r="FOK71" s="135"/>
      <c r="FOL71" s="135"/>
      <c r="FOM71" s="135"/>
      <c r="FON71" s="135"/>
      <c r="FOO71" s="135"/>
      <c r="FOP71" s="135"/>
      <c r="FOQ71" s="135"/>
      <c r="FOR71" s="135"/>
      <c r="FOS71" s="135"/>
      <c r="FOT71" s="135"/>
      <c r="FOU71" s="135"/>
      <c r="FOV71" s="135"/>
      <c r="FOW71" s="135"/>
      <c r="FOX71" s="135"/>
      <c r="FOY71" s="135"/>
      <c r="FOZ71" s="135"/>
      <c r="FPA71" s="135"/>
      <c r="FPB71" s="135"/>
      <c r="FPC71" s="135"/>
      <c r="FPD71" s="135"/>
      <c r="FPE71" s="135"/>
      <c r="FPF71" s="135"/>
      <c r="FPG71" s="135"/>
      <c r="FPH71" s="135"/>
      <c r="FPI71" s="135"/>
      <c r="FPJ71" s="135"/>
      <c r="FPK71" s="135"/>
      <c r="FPL71" s="135"/>
      <c r="FPM71" s="135"/>
      <c r="FPN71" s="135"/>
      <c r="FPO71" s="135"/>
      <c r="FPP71" s="135"/>
      <c r="FPQ71" s="135"/>
      <c r="FPR71" s="135"/>
      <c r="FPS71" s="135"/>
      <c r="FPT71" s="135"/>
      <c r="FPU71" s="135"/>
      <c r="FPV71" s="135"/>
      <c r="FPW71" s="135"/>
      <c r="FPX71" s="135"/>
      <c r="FPY71" s="135"/>
      <c r="FPZ71" s="135"/>
      <c r="FQA71" s="135"/>
      <c r="FQB71" s="135"/>
      <c r="FQC71" s="135"/>
      <c r="FQD71" s="135"/>
      <c r="FQE71" s="135"/>
      <c r="FQF71" s="135"/>
      <c r="FQG71" s="135"/>
      <c r="FQH71" s="135"/>
      <c r="FQI71" s="135"/>
      <c r="FQJ71" s="135"/>
      <c r="FQK71" s="135"/>
      <c r="FQL71" s="135"/>
      <c r="FQM71" s="135"/>
      <c r="FQN71" s="135"/>
      <c r="FQO71" s="135"/>
      <c r="FQP71" s="135"/>
      <c r="FQQ71" s="135"/>
      <c r="FQR71" s="135"/>
      <c r="FQS71" s="135"/>
      <c r="FQT71" s="135"/>
      <c r="FQU71" s="135"/>
      <c r="FQV71" s="135"/>
      <c r="FQW71" s="135"/>
      <c r="FQX71" s="135"/>
      <c r="FQY71" s="135"/>
      <c r="FQZ71" s="135"/>
      <c r="FRA71" s="135"/>
      <c r="FRB71" s="135"/>
      <c r="FRC71" s="135"/>
      <c r="FRD71" s="135"/>
      <c r="FRE71" s="135"/>
      <c r="FRF71" s="135"/>
      <c r="FRG71" s="135"/>
      <c r="FRH71" s="135"/>
      <c r="FRI71" s="135"/>
      <c r="FRJ71" s="135"/>
      <c r="FRK71" s="135"/>
      <c r="FRL71" s="135"/>
      <c r="FRM71" s="135"/>
      <c r="FRN71" s="135"/>
      <c r="FRO71" s="135"/>
      <c r="FRP71" s="135"/>
      <c r="FRQ71" s="135"/>
      <c r="FRR71" s="135"/>
      <c r="FRS71" s="135"/>
      <c r="FRT71" s="135"/>
      <c r="FRU71" s="135"/>
      <c r="FRV71" s="135"/>
      <c r="FRW71" s="135"/>
      <c r="FRX71" s="135"/>
      <c r="FRY71" s="135"/>
      <c r="FRZ71" s="135"/>
      <c r="FSA71" s="135"/>
      <c r="FSB71" s="135"/>
      <c r="FSC71" s="135"/>
      <c r="FSD71" s="135"/>
      <c r="FSE71" s="135"/>
      <c r="FSF71" s="135"/>
      <c r="FSG71" s="135"/>
      <c r="FSH71" s="135"/>
      <c r="FSI71" s="135"/>
      <c r="FSJ71" s="135"/>
      <c r="FSK71" s="135"/>
      <c r="FSL71" s="135"/>
      <c r="FSM71" s="135"/>
      <c r="FSN71" s="135"/>
      <c r="FSO71" s="135"/>
      <c r="FSP71" s="135"/>
      <c r="FSQ71" s="135"/>
      <c r="FSR71" s="135"/>
      <c r="FSS71" s="135"/>
      <c r="FST71" s="135"/>
      <c r="FSU71" s="135"/>
      <c r="FSV71" s="135"/>
      <c r="FSW71" s="135"/>
      <c r="FSX71" s="135"/>
      <c r="FSY71" s="135"/>
      <c r="FSZ71" s="135"/>
      <c r="FTA71" s="135"/>
      <c r="FTB71" s="135"/>
      <c r="FTC71" s="135"/>
      <c r="FTD71" s="135"/>
      <c r="FTE71" s="135"/>
      <c r="FTF71" s="135"/>
      <c r="FTG71" s="135"/>
      <c r="FTH71" s="135"/>
      <c r="FTI71" s="135"/>
      <c r="FTJ71" s="135"/>
      <c r="FTK71" s="135"/>
      <c r="FTL71" s="135"/>
      <c r="FTM71" s="135"/>
      <c r="FTN71" s="135"/>
      <c r="FTO71" s="135"/>
      <c r="FTP71" s="135"/>
      <c r="FTQ71" s="135"/>
      <c r="FTR71" s="135"/>
      <c r="FTS71" s="135"/>
      <c r="FTT71" s="135"/>
      <c r="FTU71" s="135"/>
      <c r="FTV71" s="135"/>
      <c r="FTW71" s="135"/>
      <c r="FTX71" s="135"/>
      <c r="FTY71" s="135"/>
      <c r="FTZ71" s="135"/>
      <c r="FUA71" s="135"/>
      <c r="FUB71" s="135"/>
      <c r="FUC71" s="135"/>
      <c r="FUD71" s="135"/>
      <c r="FUE71" s="135"/>
      <c r="FUF71" s="135"/>
      <c r="FUG71" s="135"/>
      <c r="FUH71" s="135"/>
      <c r="FUI71" s="135"/>
      <c r="FUJ71" s="135"/>
      <c r="FUK71" s="135"/>
      <c r="FUL71" s="135"/>
      <c r="FUM71" s="135"/>
      <c r="FUN71" s="135"/>
      <c r="FUO71" s="135"/>
      <c r="FUP71" s="135"/>
      <c r="FUQ71" s="135"/>
      <c r="FUR71" s="135"/>
      <c r="FUS71" s="135"/>
      <c r="FUT71" s="135"/>
      <c r="FUU71" s="135"/>
      <c r="FUV71" s="135"/>
      <c r="FUW71" s="135"/>
      <c r="FUX71" s="135"/>
      <c r="FUY71" s="135"/>
      <c r="FUZ71" s="135"/>
      <c r="FVA71" s="135"/>
      <c r="FVB71" s="135"/>
      <c r="FVC71" s="135"/>
      <c r="FVD71" s="135"/>
      <c r="FVE71" s="135"/>
      <c r="FVF71" s="135"/>
      <c r="FVG71" s="135"/>
      <c r="FVH71" s="135"/>
      <c r="FVI71" s="135"/>
      <c r="FVJ71" s="135"/>
      <c r="FVK71" s="135"/>
      <c r="FVL71" s="135"/>
      <c r="FVM71" s="135"/>
      <c r="FVN71" s="135"/>
      <c r="FVO71" s="135"/>
      <c r="FVP71" s="135"/>
      <c r="FVQ71" s="135"/>
      <c r="FVR71" s="135"/>
      <c r="FVS71" s="135"/>
      <c r="FVT71" s="135"/>
      <c r="FVU71" s="135"/>
      <c r="FVV71" s="135"/>
      <c r="FVW71" s="135"/>
      <c r="FVX71" s="135"/>
      <c r="FVY71" s="135"/>
      <c r="FVZ71" s="135"/>
      <c r="FWA71" s="135"/>
      <c r="FWB71" s="135"/>
      <c r="FWC71" s="135"/>
      <c r="FWD71" s="135"/>
      <c r="FWE71" s="135"/>
      <c r="FWF71" s="135"/>
      <c r="FWG71" s="135"/>
      <c r="FWH71" s="135"/>
      <c r="FWI71" s="135"/>
      <c r="FWJ71" s="135"/>
      <c r="FWK71" s="135"/>
      <c r="FWL71" s="135"/>
      <c r="FWM71" s="135"/>
      <c r="FWN71" s="135"/>
      <c r="FWO71" s="135"/>
      <c r="FWP71" s="135"/>
      <c r="FWQ71" s="135"/>
      <c r="FWR71" s="135"/>
      <c r="FWS71" s="135"/>
      <c r="FWT71" s="135"/>
      <c r="FWU71" s="135"/>
      <c r="FWV71" s="135"/>
      <c r="FWW71" s="135"/>
      <c r="FWX71" s="135"/>
      <c r="FWY71" s="135"/>
      <c r="FWZ71" s="135"/>
      <c r="FXA71" s="135"/>
      <c r="FXB71" s="135"/>
      <c r="FXC71" s="135"/>
      <c r="FXD71" s="135"/>
      <c r="FXE71" s="135"/>
      <c r="FXF71" s="135"/>
      <c r="FXG71" s="135"/>
      <c r="FXH71" s="135"/>
      <c r="FXI71" s="135"/>
      <c r="FXJ71" s="135"/>
      <c r="FXK71" s="135"/>
      <c r="FXL71" s="135"/>
      <c r="FXM71" s="135"/>
      <c r="FXN71" s="135"/>
      <c r="FXO71" s="135"/>
      <c r="FXP71" s="135"/>
      <c r="FXQ71" s="135"/>
      <c r="FXR71" s="135"/>
      <c r="FXS71" s="135"/>
      <c r="FXT71" s="135"/>
      <c r="FXU71" s="135"/>
      <c r="FXV71" s="135"/>
      <c r="FXW71" s="135"/>
      <c r="FXX71" s="135"/>
      <c r="FXY71" s="135"/>
      <c r="FXZ71" s="135"/>
      <c r="FYA71" s="135"/>
      <c r="FYB71" s="135"/>
      <c r="FYC71" s="135"/>
      <c r="FYD71" s="135"/>
      <c r="FYE71" s="135"/>
      <c r="FYF71" s="135"/>
      <c r="FYG71" s="135"/>
      <c r="FYH71" s="135"/>
      <c r="FYI71" s="135"/>
      <c r="FYJ71" s="135"/>
      <c r="FYK71" s="135"/>
      <c r="FYL71" s="135"/>
      <c r="FYM71" s="135"/>
      <c r="FYN71" s="135"/>
      <c r="FYO71" s="135"/>
      <c r="FYP71" s="135"/>
      <c r="FYQ71" s="135"/>
      <c r="FYR71" s="135"/>
      <c r="FYS71" s="135"/>
      <c r="FYT71" s="135"/>
      <c r="FYU71" s="135"/>
      <c r="FYV71" s="135"/>
      <c r="FYW71" s="135"/>
      <c r="FYX71" s="135"/>
      <c r="FYY71" s="135"/>
      <c r="FYZ71" s="135"/>
      <c r="FZA71" s="135"/>
      <c r="FZB71" s="135"/>
      <c r="FZC71" s="135"/>
      <c r="FZD71" s="135"/>
      <c r="FZE71" s="135"/>
      <c r="FZF71" s="135"/>
      <c r="FZG71" s="135"/>
      <c r="FZH71" s="135"/>
      <c r="FZI71" s="135"/>
      <c r="FZJ71" s="135"/>
      <c r="FZK71" s="135"/>
      <c r="FZL71" s="135"/>
      <c r="FZM71" s="135"/>
      <c r="FZN71" s="135"/>
      <c r="FZO71" s="135"/>
      <c r="FZP71" s="135"/>
      <c r="FZQ71" s="135"/>
      <c r="FZR71" s="135"/>
      <c r="FZS71" s="135"/>
      <c r="FZT71" s="135"/>
      <c r="FZU71" s="135"/>
      <c r="FZV71" s="135"/>
      <c r="FZW71" s="135"/>
      <c r="FZX71" s="135"/>
      <c r="FZY71" s="135"/>
      <c r="FZZ71" s="135"/>
      <c r="GAA71" s="135"/>
      <c r="GAB71" s="135"/>
      <c r="GAC71" s="135"/>
      <c r="GAD71" s="135"/>
      <c r="GAE71" s="135"/>
      <c r="GAF71" s="135"/>
      <c r="GAG71" s="135"/>
      <c r="GAH71" s="135"/>
      <c r="GAI71" s="135"/>
      <c r="GAJ71" s="135"/>
      <c r="GAK71" s="135"/>
      <c r="GAL71" s="135"/>
      <c r="GAM71" s="135"/>
      <c r="GAN71" s="135"/>
      <c r="GAO71" s="135"/>
      <c r="GAP71" s="135"/>
      <c r="GAQ71" s="135"/>
      <c r="GAR71" s="135"/>
      <c r="GAS71" s="135"/>
      <c r="GAT71" s="135"/>
      <c r="GAU71" s="135"/>
      <c r="GAV71" s="135"/>
      <c r="GAW71" s="135"/>
      <c r="GAX71" s="135"/>
      <c r="GAY71" s="135"/>
      <c r="GAZ71" s="135"/>
      <c r="GBA71" s="135"/>
      <c r="GBB71" s="135"/>
      <c r="GBC71" s="135"/>
      <c r="GBD71" s="135"/>
      <c r="GBE71" s="135"/>
      <c r="GBF71" s="135"/>
      <c r="GBG71" s="135"/>
      <c r="GBH71" s="135"/>
      <c r="GBI71" s="135"/>
      <c r="GBJ71" s="135"/>
      <c r="GBK71" s="135"/>
      <c r="GBL71" s="135"/>
      <c r="GBM71" s="135"/>
      <c r="GBN71" s="135"/>
      <c r="GBO71" s="135"/>
      <c r="GBP71" s="135"/>
      <c r="GBQ71" s="135"/>
      <c r="GBR71" s="135"/>
      <c r="GBS71" s="135"/>
      <c r="GBT71" s="135"/>
      <c r="GBU71" s="135"/>
      <c r="GBV71" s="135"/>
      <c r="GBW71" s="135"/>
      <c r="GBX71" s="135"/>
      <c r="GBY71" s="135"/>
      <c r="GBZ71" s="135"/>
      <c r="GCA71" s="135"/>
      <c r="GCB71" s="135"/>
      <c r="GCC71" s="135"/>
      <c r="GCD71" s="135"/>
      <c r="GCE71" s="135"/>
      <c r="GCF71" s="135"/>
      <c r="GCG71" s="135"/>
      <c r="GCH71" s="135"/>
      <c r="GCI71" s="135"/>
      <c r="GCJ71" s="135"/>
      <c r="GCK71" s="135"/>
      <c r="GCL71" s="135"/>
      <c r="GCM71" s="135"/>
      <c r="GCN71" s="135"/>
      <c r="GCO71" s="135"/>
      <c r="GCP71" s="135"/>
      <c r="GCQ71" s="135"/>
      <c r="GCR71" s="135"/>
      <c r="GCS71" s="135"/>
      <c r="GCT71" s="135"/>
      <c r="GCU71" s="135"/>
      <c r="GCV71" s="135"/>
      <c r="GCW71" s="135"/>
      <c r="GCX71" s="135"/>
      <c r="GCY71" s="135"/>
      <c r="GCZ71" s="135"/>
      <c r="GDA71" s="135"/>
      <c r="GDB71" s="135"/>
      <c r="GDC71" s="135"/>
      <c r="GDD71" s="135"/>
      <c r="GDE71" s="135"/>
      <c r="GDF71" s="135"/>
      <c r="GDG71" s="135"/>
      <c r="GDH71" s="135"/>
      <c r="GDI71" s="135"/>
      <c r="GDJ71" s="135"/>
      <c r="GDK71" s="135"/>
      <c r="GDL71" s="135"/>
      <c r="GDM71" s="135"/>
      <c r="GDN71" s="135"/>
      <c r="GDO71" s="135"/>
      <c r="GDP71" s="135"/>
      <c r="GDQ71" s="135"/>
      <c r="GDR71" s="135"/>
      <c r="GDS71" s="135"/>
      <c r="GDT71" s="135"/>
      <c r="GDU71" s="135"/>
      <c r="GDV71" s="135"/>
      <c r="GDW71" s="135"/>
      <c r="GDX71" s="135"/>
      <c r="GDY71" s="135"/>
      <c r="GDZ71" s="135"/>
      <c r="GEA71" s="135"/>
      <c r="GEB71" s="135"/>
      <c r="GEC71" s="135"/>
      <c r="GED71" s="135"/>
      <c r="GEE71" s="135"/>
      <c r="GEF71" s="135"/>
      <c r="GEG71" s="135"/>
      <c r="GEH71" s="135"/>
      <c r="GEI71" s="135"/>
      <c r="GEJ71" s="135"/>
      <c r="GEK71" s="135"/>
      <c r="GEL71" s="135"/>
      <c r="GEM71" s="135"/>
      <c r="GEN71" s="135"/>
      <c r="GEO71" s="135"/>
      <c r="GEP71" s="135"/>
      <c r="GEQ71" s="135"/>
      <c r="GER71" s="135"/>
      <c r="GES71" s="135"/>
      <c r="GET71" s="135"/>
      <c r="GEU71" s="135"/>
      <c r="GEV71" s="135"/>
      <c r="GEW71" s="135"/>
      <c r="GEX71" s="135"/>
      <c r="GEY71" s="135"/>
      <c r="GEZ71" s="135"/>
      <c r="GFA71" s="135"/>
      <c r="GFB71" s="135"/>
      <c r="GFC71" s="135"/>
      <c r="GFD71" s="135"/>
      <c r="GFE71" s="135"/>
      <c r="GFF71" s="135"/>
      <c r="GFG71" s="135"/>
      <c r="GFH71" s="135"/>
      <c r="GFI71" s="135"/>
      <c r="GFJ71" s="135"/>
      <c r="GFK71" s="135"/>
      <c r="GFL71" s="135"/>
      <c r="GFM71" s="135"/>
      <c r="GFN71" s="135"/>
      <c r="GFO71" s="135"/>
      <c r="GFP71" s="135"/>
      <c r="GFQ71" s="135"/>
      <c r="GFR71" s="135"/>
      <c r="GFS71" s="135"/>
      <c r="GFT71" s="135"/>
      <c r="GFU71" s="135"/>
      <c r="GFV71" s="135"/>
      <c r="GFW71" s="135"/>
      <c r="GFX71" s="135"/>
      <c r="GFY71" s="135"/>
      <c r="GFZ71" s="135"/>
      <c r="GGA71" s="135"/>
      <c r="GGB71" s="135"/>
      <c r="GGC71" s="135"/>
      <c r="GGD71" s="135"/>
      <c r="GGE71" s="135"/>
      <c r="GGF71" s="135"/>
      <c r="GGG71" s="135"/>
      <c r="GGH71" s="135"/>
      <c r="GGI71" s="135"/>
      <c r="GGJ71" s="135"/>
      <c r="GGK71" s="135"/>
      <c r="GGL71" s="135"/>
      <c r="GGM71" s="135"/>
      <c r="GGN71" s="135"/>
      <c r="GGO71" s="135"/>
      <c r="GGP71" s="135"/>
      <c r="GGQ71" s="135"/>
      <c r="GGR71" s="135"/>
      <c r="GGS71" s="135"/>
      <c r="GGT71" s="135"/>
      <c r="GGU71" s="135"/>
      <c r="GGV71" s="135"/>
      <c r="GGW71" s="135"/>
      <c r="GGX71" s="135"/>
      <c r="GGY71" s="135"/>
      <c r="GGZ71" s="135"/>
      <c r="GHA71" s="135"/>
      <c r="GHB71" s="135"/>
      <c r="GHC71" s="135"/>
      <c r="GHD71" s="135"/>
      <c r="GHE71" s="135"/>
      <c r="GHF71" s="135"/>
      <c r="GHG71" s="135"/>
      <c r="GHH71" s="135"/>
      <c r="GHI71" s="135"/>
      <c r="GHJ71" s="135"/>
      <c r="GHK71" s="135"/>
      <c r="GHL71" s="135"/>
      <c r="GHM71" s="135"/>
      <c r="GHN71" s="135"/>
      <c r="GHO71" s="135"/>
      <c r="GHP71" s="135"/>
      <c r="GHQ71" s="135"/>
      <c r="GHR71" s="135"/>
      <c r="GHS71" s="135"/>
      <c r="GHT71" s="135"/>
      <c r="GHU71" s="135"/>
      <c r="GHV71" s="135"/>
      <c r="GHW71" s="135"/>
      <c r="GHX71" s="135"/>
      <c r="GHY71" s="135"/>
      <c r="GHZ71" s="135"/>
      <c r="GIA71" s="135"/>
      <c r="GIB71" s="135"/>
      <c r="GIC71" s="135"/>
      <c r="GID71" s="135"/>
      <c r="GIE71" s="135"/>
      <c r="GIF71" s="135"/>
      <c r="GIG71" s="135"/>
      <c r="GIH71" s="135"/>
      <c r="GII71" s="135"/>
      <c r="GIJ71" s="135"/>
      <c r="GIK71" s="135"/>
      <c r="GIL71" s="135"/>
      <c r="GIM71" s="135"/>
      <c r="GIN71" s="135"/>
      <c r="GIO71" s="135"/>
      <c r="GIP71" s="135"/>
      <c r="GIQ71" s="135"/>
      <c r="GIR71" s="135"/>
      <c r="GIS71" s="135"/>
      <c r="GIT71" s="135"/>
      <c r="GIU71" s="135"/>
      <c r="GIV71" s="135"/>
      <c r="GIW71" s="135"/>
      <c r="GIX71" s="135"/>
      <c r="GIY71" s="135"/>
      <c r="GIZ71" s="135"/>
      <c r="GJA71" s="135"/>
      <c r="GJB71" s="135"/>
      <c r="GJC71" s="135"/>
      <c r="GJD71" s="135"/>
      <c r="GJE71" s="135"/>
      <c r="GJF71" s="135"/>
      <c r="GJG71" s="135"/>
      <c r="GJH71" s="135"/>
      <c r="GJI71" s="135"/>
      <c r="GJJ71" s="135"/>
      <c r="GJK71" s="135"/>
      <c r="GJL71" s="135"/>
      <c r="GJM71" s="135"/>
      <c r="GJN71" s="135"/>
      <c r="GJO71" s="135"/>
      <c r="GJP71" s="135"/>
      <c r="GJQ71" s="135"/>
      <c r="GJR71" s="135"/>
      <c r="GJS71" s="135"/>
      <c r="GJT71" s="135"/>
      <c r="GJU71" s="135"/>
      <c r="GJV71" s="135"/>
      <c r="GJW71" s="135"/>
      <c r="GJX71" s="135"/>
      <c r="GJY71" s="135"/>
      <c r="GJZ71" s="135"/>
      <c r="GKA71" s="135"/>
      <c r="GKB71" s="135"/>
      <c r="GKC71" s="135"/>
      <c r="GKD71" s="135"/>
      <c r="GKE71" s="135"/>
      <c r="GKF71" s="135"/>
      <c r="GKG71" s="135"/>
      <c r="GKH71" s="135"/>
      <c r="GKI71" s="135"/>
      <c r="GKJ71" s="135"/>
      <c r="GKK71" s="135"/>
      <c r="GKL71" s="135"/>
      <c r="GKM71" s="135"/>
      <c r="GKN71" s="135"/>
      <c r="GKO71" s="135"/>
      <c r="GKP71" s="135"/>
      <c r="GKQ71" s="135"/>
      <c r="GKR71" s="135"/>
      <c r="GKS71" s="135"/>
      <c r="GKT71" s="135"/>
      <c r="GKU71" s="135"/>
      <c r="GKV71" s="135"/>
      <c r="GKW71" s="135"/>
      <c r="GKX71" s="135"/>
      <c r="GKY71" s="135"/>
      <c r="GKZ71" s="135"/>
      <c r="GLA71" s="135"/>
      <c r="GLB71" s="135"/>
      <c r="GLC71" s="135"/>
      <c r="GLD71" s="135"/>
      <c r="GLE71" s="135"/>
      <c r="GLF71" s="135"/>
      <c r="GLG71" s="135"/>
      <c r="GLH71" s="135"/>
      <c r="GLI71" s="135"/>
      <c r="GLJ71" s="135"/>
      <c r="GLK71" s="135"/>
      <c r="GLL71" s="135"/>
      <c r="GLM71" s="135"/>
      <c r="GLN71" s="135"/>
      <c r="GLO71" s="135"/>
      <c r="GLP71" s="135"/>
      <c r="GLQ71" s="135"/>
      <c r="GLR71" s="135"/>
      <c r="GLS71" s="135"/>
      <c r="GLT71" s="135"/>
      <c r="GLU71" s="135"/>
      <c r="GLV71" s="135"/>
      <c r="GLW71" s="135"/>
      <c r="GLX71" s="135"/>
      <c r="GLY71" s="135"/>
      <c r="GLZ71" s="135"/>
      <c r="GMA71" s="135"/>
      <c r="GMB71" s="135"/>
      <c r="GMC71" s="135"/>
      <c r="GMD71" s="135"/>
      <c r="GME71" s="135"/>
      <c r="GMF71" s="135"/>
      <c r="GMG71" s="135"/>
      <c r="GMH71" s="135"/>
      <c r="GMI71" s="135"/>
      <c r="GMJ71" s="135"/>
      <c r="GMK71" s="135"/>
      <c r="GML71" s="135"/>
      <c r="GMM71" s="135"/>
      <c r="GMN71" s="135"/>
      <c r="GMO71" s="135"/>
      <c r="GMP71" s="135"/>
      <c r="GMQ71" s="135"/>
      <c r="GMR71" s="135"/>
      <c r="GMS71" s="135"/>
      <c r="GMT71" s="135"/>
      <c r="GMU71" s="135"/>
      <c r="GMV71" s="135"/>
      <c r="GMW71" s="135"/>
      <c r="GMX71" s="135"/>
      <c r="GMY71" s="135"/>
      <c r="GMZ71" s="135"/>
      <c r="GNA71" s="135"/>
      <c r="GNB71" s="135"/>
      <c r="GNC71" s="135"/>
      <c r="GND71" s="135"/>
      <c r="GNE71" s="135"/>
      <c r="GNF71" s="135"/>
      <c r="GNG71" s="135"/>
      <c r="GNH71" s="135"/>
      <c r="GNI71" s="135"/>
      <c r="GNJ71" s="135"/>
      <c r="GNK71" s="135"/>
      <c r="GNL71" s="135"/>
      <c r="GNM71" s="135"/>
      <c r="GNN71" s="135"/>
      <c r="GNO71" s="135"/>
      <c r="GNP71" s="135"/>
      <c r="GNQ71" s="135"/>
      <c r="GNR71" s="135"/>
      <c r="GNS71" s="135"/>
      <c r="GNT71" s="135"/>
      <c r="GNU71" s="135"/>
      <c r="GNV71" s="135"/>
      <c r="GNW71" s="135"/>
      <c r="GNX71" s="135"/>
      <c r="GNY71" s="135"/>
      <c r="GNZ71" s="135"/>
      <c r="GOA71" s="135"/>
      <c r="GOB71" s="135"/>
      <c r="GOC71" s="135"/>
      <c r="GOD71" s="135"/>
      <c r="GOE71" s="135"/>
      <c r="GOF71" s="135"/>
      <c r="GOG71" s="135"/>
      <c r="GOH71" s="135"/>
      <c r="GOI71" s="135"/>
      <c r="GOJ71" s="135"/>
      <c r="GOK71" s="135"/>
      <c r="GOL71" s="135"/>
      <c r="GOM71" s="135"/>
      <c r="GON71" s="135"/>
      <c r="GOO71" s="135"/>
      <c r="GOP71" s="135"/>
      <c r="GOQ71" s="135"/>
      <c r="GOR71" s="135"/>
      <c r="GOS71" s="135"/>
      <c r="GOT71" s="135"/>
      <c r="GOU71" s="135"/>
      <c r="GOV71" s="135"/>
      <c r="GOW71" s="135"/>
      <c r="GOX71" s="135"/>
      <c r="GOY71" s="135"/>
      <c r="GOZ71" s="135"/>
      <c r="GPA71" s="135"/>
      <c r="GPB71" s="135"/>
      <c r="GPC71" s="135"/>
      <c r="GPD71" s="135"/>
      <c r="GPE71" s="135"/>
      <c r="GPF71" s="135"/>
      <c r="GPG71" s="135"/>
      <c r="GPH71" s="135"/>
      <c r="GPI71" s="135"/>
      <c r="GPJ71" s="135"/>
      <c r="GPK71" s="135"/>
      <c r="GPL71" s="135"/>
      <c r="GPM71" s="135"/>
      <c r="GPN71" s="135"/>
      <c r="GPO71" s="135"/>
      <c r="GPP71" s="135"/>
      <c r="GPQ71" s="135"/>
      <c r="GPR71" s="135"/>
      <c r="GPS71" s="135"/>
      <c r="GPT71" s="135"/>
      <c r="GPU71" s="135"/>
      <c r="GPV71" s="135"/>
      <c r="GPW71" s="135"/>
      <c r="GPX71" s="135"/>
      <c r="GPY71" s="135"/>
      <c r="GPZ71" s="135"/>
      <c r="GQA71" s="135"/>
      <c r="GQB71" s="135"/>
      <c r="GQC71" s="135"/>
      <c r="GQD71" s="135"/>
      <c r="GQE71" s="135"/>
      <c r="GQF71" s="135"/>
      <c r="GQG71" s="135"/>
      <c r="GQH71" s="135"/>
      <c r="GQI71" s="135"/>
      <c r="GQJ71" s="135"/>
      <c r="GQK71" s="135"/>
      <c r="GQL71" s="135"/>
      <c r="GQM71" s="135"/>
      <c r="GQN71" s="135"/>
      <c r="GQO71" s="135"/>
      <c r="GQP71" s="135"/>
      <c r="GQQ71" s="135"/>
      <c r="GQR71" s="135"/>
      <c r="GQS71" s="135"/>
      <c r="GQT71" s="135"/>
      <c r="GQU71" s="135"/>
      <c r="GQV71" s="135"/>
      <c r="GQW71" s="135"/>
      <c r="GQX71" s="135"/>
      <c r="GQY71" s="135"/>
      <c r="GQZ71" s="135"/>
      <c r="GRA71" s="135"/>
      <c r="GRB71" s="135"/>
      <c r="GRC71" s="135"/>
      <c r="GRD71" s="135"/>
      <c r="GRE71" s="135"/>
      <c r="GRF71" s="135"/>
      <c r="GRG71" s="135"/>
      <c r="GRH71" s="135"/>
      <c r="GRI71" s="135"/>
      <c r="GRJ71" s="135"/>
      <c r="GRK71" s="135"/>
      <c r="GRL71" s="135"/>
      <c r="GRM71" s="135"/>
      <c r="GRN71" s="135"/>
      <c r="GRO71" s="135"/>
      <c r="GRP71" s="135"/>
      <c r="GRQ71" s="135"/>
      <c r="GRR71" s="135"/>
      <c r="GRS71" s="135"/>
      <c r="GRT71" s="135"/>
      <c r="GRU71" s="135"/>
      <c r="GRV71" s="135"/>
      <c r="GRW71" s="135"/>
      <c r="GRX71" s="135"/>
      <c r="GRY71" s="135"/>
      <c r="GRZ71" s="135"/>
      <c r="GSA71" s="135"/>
      <c r="GSB71" s="135"/>
      <c r="GSC71" s="135"/>
      <c r="GSD71" s="135"/>
      <c r="GSE71" s="135"/>
      <c r="GSF71" s="135"/>
      <c r="GSG71" s="135"/>
      <c r="GSH71" s="135"/>
      <c r="GSI71" s="135"/>
      <c r="GSJ71" s="135"/>
      <c r="GSK71" s="135"/>
      <c r="GSL71" s="135"/>
      <c r="GSM71" s="135"/>
      <c r="GSN71" s="135"/>
      <c r="GSO71" s="135"/>
      <c r="GSP71" s="135"/>
      <c r="GSQ71" s="135"/>
      <c r="GSR71" s="135"/>
      <c r="GSS71" s="135"/>
      <c r="GST71" s="135"/>
      <c r="GSU71" s="135"/>
      <c r="GSV71" s="135"/>
      <c r="GSW71" s="135"/>
      <c r="GSX71" s="135"/>
      <c r="GSY71" s="135"/>
      <c r="GSZ71" s="135"/>
      <c r="GTA71" s="135"/>
      <c r="GTB71" s="135"/>
      <c r="GTC71" s="135"/>
      <c r="GTD71" s="135"/>
      <c r="GTE71" s="135"/>
      <c r="GTF71" s="135"/>
      <c r="GTG71" s="135"/>
      <c r="GTH71" s="135"/>
      <c r="GTI71" s="135"/>
      <c r="GTJ71" s="135"/>
      <c r="GTK71" s="135"/>
      <c r="GTL71" s="135"/>
      <c r="GTM71" s="135"/>
      <c r="GTN71" s="135"/>
      <c r="GTO71" s="135"/>
      <c r="GTP71" s="135"/>
      <c r="GTQ71" s="135"/>
      <c r="GTR71" s="135"/>
      <c r="GTS71" s="135"/>
      <c r="GTT71" s="135"/>
      <c r="GTU71" s="135"/>
      <c r="GTV71" s="135"/>
      <c r="GTW71" s="135"/>
      <c r="GTX71" s="135"/>
      <c r="GTY71" s="135"/>
      <c r="GTZ71" s="135"/>
      <c r="GUA71" s="135"/>
      <c r="GUB71" s="135"/>
      <c r="GUC71" s="135"/>
      <c r="GUD71" s="135"/>
      <c r="GUE71" s="135"/>
      <c r="GUF71" s="135"/>
      <c r="GUG71" s="135"/>
      <c r="GUH71" s="135"/>
      <c r="GUI71" s="135"/>
      <c r="GUJ71" s="135"/>
      <c r="GUK71" s="135"/>
      <c r="GUL71" s="135"/>
      <c r="GUM71" s="135"/>
      <c r="GUN71" s="135"/>
      <c r="GUO71" s="135"/>
      <c r="GUP71" s="135"/>
      <c r="GUQ71" s="135"/>
      <c r="GUR71" s="135"/>
      <c r="GUS71" s="135"/>
      <c r="GUT71" s="135"/>
      <c r="GUU71" s="135"/>
      <c r="GUV71" s="135"/>
      <c r="GUW71" s="135"/>
      <c r="GUX71" s="135"/>
      <c r="GUY71" s="135"/>
      <c r="GUZ71" s="135"/>
      <c r="GVA71" s="135"/>
      <c r="GVB71" s="135"/>
      <c r="GVC71" s="135"/>
      <c r="GVD71" s="135"/>
      <c r="GVE71" s="135"/>
      <c r="GVF71" s="135"/>
      <c r="GVG71" s="135"/>
      <c r="GVH71" s="135"/>
      <c r="GVI71" s="135"/>
      <c r="GVJ71" s="135"/>
      <c r="GVK71" s="135"/>
      <c r="GVL71" s="135"/>
      <c r="GVM71" s="135"/>
      <c r="GVN71" s="135"/>
      <c r="GVO71" s="135"/>
      <c r="GVP71" s="135"/>
      <c r="GVQ71" s="135"/>
      <c r="GVR71" s="135"/>
      <c r="GVS71" s="135"/>
      <c r="GVT71" s="135"/>
      <c r="GVU71" s="135"/>
      <c r="GVV71" s="135"/>
      <c r="GVW71" s="135"/>
      <c r="GVX71" s="135"/>
      <c r="GVY71" s="135"/>
      <c r="GVZ71" s="135"/>
      <c r="GWA71" s="135"/>
      <c r="GWB71" s="135"/>
      <c r="GWC71" s="135"/>
      <c r="GWD71" s="135"/>
      <c r="GWE71" s="135"/>
      <c r="GWF71" s="135"/>
      <c r="GWG71" s="135"/>
      <c r="GWH71" s="135"/>
      <c r="GWI71" s="135"/>
      <c r="GWJ71" s="135"/>
      <c r="GWK71" s="135"/>
      <c r="GWL71" s="135"/>
      <c r="GWM71" s="135"/>
      <c r="GWN71" s="135"/>
      <c r="GWO71" s="135"/>
      <c r="GWP71" s="135"/>
      <c r="GWQ71" s="135"/>
      <c r="GWR71" s="135"/>
      <c r="GWS71" s="135"/>
      <c r="GWT71" s="135"/>
      <c r="GWU71" s="135"/>
      <c r="GWV71" s="135"/>
      <c r="GWW71" s="135"/>
      <c r="GWX71" s="135"/>
      <c r="GWY71" s="135"/>
      <c r="GWZ71" s="135"/>
      <c r="GXA71" s="135"/>
      <c r="GXB71" s="135"/>
      <c r="GXC71" s="135"/>
      <c r="GXD71" s="135"/>
      <c r="GXE71" s="135"/>
      <c r="GXF71" s="135"/>
      <c r="GXG71" s="135"/>
      <c r="GXH71" s="135"/>
      <c r="GXI71" s="135"/>
      <c r="GXJ71" s="135"/>
      <c r="GXK71" s="135"/>
      <c r="GXL71" s="135"/>
      <c r="GXM71" s="135"/>
      <c r="GXN71" s="135"/>
      <c r="GXO71" s="135"/>
      <c r="GXP71" s="135"/>
      <c r="GXQ71" s="135"/>
      <c r="GXR71" s="135"/>
      <c r="GXS71" s="135"/>
      <c r="GXT71" s="135"/>
      <c r="GXU71" s="135"/>
      <c r="GXV71" s="135"/>
      <c r="GXW71" s="135"/>
      <c r="GXX71" s="135"/>
      <c r="GXY71" s="135"/>
      <c r="GXZ71" s="135"/>
      <c r="GYA71" s="135"/>
      <c r="GYB71" s="135"/>
      <c r="GYC71" s="135"/>
      <c r="GYD71" s="135"/>
      <c r="GYE71" s="135"/>
      <c r="GYF71" s="135"/>
      <c r="GYG71" s="135"/>
      <c r="GYH71" s="135"/>
      <c r="GYI71" s="135"/>
      <c r="GYJ71" s="135"/>
      <c r="GYK71" s="135"/>
      <c r="GYL71" s="135"/>
      <c r="GYM71" s="135"/>
      <c r="GYN71" s="135"/>
      <c r="GYO71" s="135"/>
      <c r="GYP71" s="135"/>
      <c r="GYQ71" s="135"/>
      <c r="GYR71" s="135"/>
      <c r="GYS71" s="135"/>
      <c r="GYT71" s="135"/>
      <c r="GYU71" s="135"/>
      <c r="GYV71" s="135"/>
      <c r="GYW71" s="135"/>
      <c r="GYX71" s="135"/>
      <c r="GYY71" s="135"/>
      <c r="GYZ71" s="135"/>
      <c r="GZA71" s="135"/>
      <c r="GZB71" s="135"/>
      <c r="GZC71" s="135"/>
      <c r="GZD71" s="135"/>
      <c r="GZE71" s="135"/>
      <c r="GZF71" s="135"/>
      <c r="GZG71" s="135"/>
      <c r="GZH71" s="135"/>
      <c r="GZI71" s="135"/>
      <c r="GZJ71" s="135"/>
      <c r="GZK71" s="135"/>
      <c r="GZL71" s="135"/>
      <c r="GZM71" s="135"/>
      <c r="GZN71" s="135"/>
      <c r="GZO71" s="135"/>
      <c r="GZP71" s="135"/>
      <c r="GZQ71" s="135"/>
      <c r="GZR71" s="135"/>
      <c r="GZS71" s="135"/>
      <c r="GZT71" s="135"/>
      <c r="GZU71" s="135"/>
      <c r="GZV71" s="135"/>
      <c r="GZW71" s="135"/>
      <c r="GZX71" s="135"/>
      <c r="GZY71" s="135"/>
      <c r="GZZ71" s="135"/>
      <c r="HAA71" s="135"/>
      <c r="HAB71" s="135"/>
      <c r="HAC71" s="135"/>
      <c r="HAD71" s="135"/>
      <c r="HAE71" s="135"/>
      <c r="HAF71" s="135"/>
      <c r="HAG71" s="135"/>
      <c r="HAH71" s="135"/>
      <c r="HAI71" s="135"/>
      <c r="HAJ71" s="135"/>
      <c r="HAK71" s="135"/>
      <c r="HAL71" s="135"/>
      <c r="HAM71" s="135"/>
      <c r="HAN71" s="135"/>
      <c r="HAO71" s="135"/>
      <c r="HAP71" s="135"/>
      <c r="HAQ71" s="135"/>
      <c r="HAR71" s="135"/>
      <c r="HAS71" s="135"/>
      <c r="HAT71" s="135"/>
      <c r="HAU71" s="135"/>
      <c r="HAV71" s="135"/>
      <c r="HAW71" s="135"/>
      <c r="HAX71" s="135"/>
      <c r="HAY71" s="135"/>
      <c r="HAZ71" s="135"/>
      <c r="HBA71" s="135"/>
      <c r="HBB71" s="135"/>
      <c r="HBC71" s="135"/>
      <c r="HBD71" s="135"/>
      <c r="HBE71" s="135"/>
      <c r="HBF71" s="135"/>
      <c r="HBG71" s="135"/>
      <c r="HBH71" s="135"/>
      <c r="HBI71" s="135"/>
      <c r="HBJ71" s="135"/>
      <c r="HBK71" s="135"/>
      <c r="HBL71" s="135"/>
      <c r="HBM71" s="135"/>
      <c r="HBN71" s="135"/>
      <c r="HBO71" s="135"/>
      <c r="HBP71" s="135"/>
      <c r="HBQ71" s="135"/>
      <c r="HBR71" s="135"/>
      <c r="HBS71" s="135"/>
      <c r="HBT71" s="135"/>
      <c r="HBU71" s="135"/>
      <c r="HBV71" s="135"/>
      <c r="HBW71" s="135"/>
      <c r="HBX71" s="135"/>
      <c r="HBY71" s="135"/>
      <c r="HBZ71" s="135"/>
      <c r="HCA71" s="135"/>
      <c r="HCB71" s="135"/>
      <c r="HCC71" s="135"/>
      <c r="HCD71" s="135"/>
      <c r="HCE71" s="135"/>
      <c r="HCF71" s="135"/>
      <c r="HCG71" s="135"/>
      <c r="HCH71" s="135"/>
      <c r="HCI71" s="135"/>
      <c r="HCJ71" s="135"/>
      <c r="HCK71" s="135"/>
      <c r="HCL71" s="135"/>
      <c r="HCM71" s="135"/>
      <c r="HCN71" s="135"/>
      <c r="HCO71" s="135"/>
      <c r="HCP71" s="135"/>
      <c r="HCQ71" s="135"/>
      <c r="HCR71" s="135"/>
      <c r="HCS71" s="135"/>
      <c r="HCT71" s="135"/>
      <c r="HCU71" s="135"/>
      <c r="HCV71" s="135"/>
      <c r="HCW71" s="135"/>
      <c r="HCX71" s="135"/>
      <c r="HCY71" s="135"/>
      <c r="HCZ71" s="135"/>
      <c r="HDA71" s="135"/>
      <c r="HDB71" s="135"/>
      <c r="HDC71" s="135"/>
      <c r="HDD71" s="135"/>
      <c r="HDE71" s="135"/>
      <c r="HDF71" s="135"/>
      <c r="HDG71" s="135"/>
      <c r="HDH71" s="135"/>
      <c r="HDI71" s="135"/>
      <c r="HDJ71" s="135"/>
      <c r="HDK71" s="135"/>
      <c r="HDL71" s="135"/>
      <c r="HDM71" s="135"/>
      <c r="HDN71" s="135"/>
      <c r="HDO71" s="135"/>
      <c r="HDP71" s="135"/>
      <c r="HDQ71" s="135"/>
      <c r="HDR71" s="135"/>
      <c r="HDS71" s="135"/>
      <c r="HDT71" s="135"/>
      <c r="HDU71" s="135"/>
      <c r="HDV71" s="135"/>
      <c r="HDW71" s="135"/>
      <c r="HDX71" s="135"/>
      <c r="HDY71" s="135"/>
      <c r="HDZ71" s="135"/>
      <c r="HEA71" s="135"/>
      <c r="HEB71" s="135"/>
      <c r="HEC71" s="135"/>
      <c r="HED71" s="135"/>
      <c r="HEE71" s="135"/>
      <c r="HEF71" s="135"/>
      <c r="HEG71" s="135"/>
      <c r="HEH71" s="135"/>
      <c r="HEI71" s="135"/>
      <c r="HEJ71" s="135"/>
      <c r="HEK71" s="135"/>
      <c r="HEL71" s="135"/>
      <c r="HEM71" s="135"/>
      <c r="HEN71" s="135"/>
      <c r="HEO71" s="135"/>
      <c r="HEP71" s="135"/>
      <c r="HEQ71" s="135"/>
      <c r="HER71" s="135"/>
      <c r="HES71" s="135"/>
      <c r="HET71" s="135"/>
      <c r="HEU71" s="135"/>
      <c r="HEV71" s="135"/>
      <c r="HEW71" s="135"/>
      <c r="HEX71" s="135"/>
      <c r="HEY71" s="135"/>
      <c r="HEZ71" s="135"/>
      <c r="HFA71" s="135"/>
      <c r="HFB71" s="135"/>
      <c r="HFC71" s="135"/>
      <c r="HFD71" s="135"/>
      <c r="HFE71" s="135"/>
      <c r="HFF71" s="135"/>
      <c r="HFG71" s="135"/>
      <c r="HFH71" s="135"/>
      <c r="HFI71" s="135"/>
      <c r="HFJ71" s="135"/>
      <c r="HFK71" s="135"/>
      <c r="HFL71" s="135"/>
      <c r="HFM71" s="135"/>
      <c r="HFN71" s="135"/>
      <c r="HFO71" s="135"/>
      <c r="HFP71" s="135"/>
      <c r="HFQ71" s="135"/>
      <c r="HFR71" s="135"/>
      <c r="HFS71" s="135"/>
      <c r="HFT71" s="135"/>
      <c r="HFU71" s="135"/>
      <c r="HFV71" s="135"/>
      <c r="HFW71" s="135"/>
      <c r="HFX71" s="135"/>
      <c r="HFY71" s="135"/>
      <c r="HFZ71" s="135"/>
      <c r="HGA71" s="135"/>
      <c r="HGB71" s="135"/>
      <c r="HGC71" s="135"/>
      <c r="HGD71" s="135"/>
      <c r="HGE71" s="135"/>
      <c r="HGF71" s="135"/>
      <c r="HGG71" s="135"/>
      <c r="HGH71" s="135"/>
      <c r="HGI71" s="135"/>
      <c r="HGJ71" s="135"/>
      <c r="HGK71" s="135"/>
      <c r="HGL71" s="135"/>
      <c r="HGM71" s="135"/>
      <c r="HGN71" s="135"/>
      <c r="HGO71" s="135"/>
      <c r="HGP71" s="135"/>
      <c r="HGQ71" s="135"/>
      <c r="HGR71" s="135"/>
      <c r="HGS71" s="135"/>
      <c r="HGT71" s="135"/>
      <c r="HGU71" s="135"/>
      <c r="HGV71" s="135"/>
      <c r="HGW71" s="135"/>
      <c r="HGX71" s="135"/>
      <c r="HGY71" s="135"/>
      <c r="HGZ71" s="135"/>
      <c r="HHA71" s="135"/>
      <c r="HHB71" s="135"/>
      <c r="HHC71" s="135"/>
      <c r="HHD71" s="135"/>
      <c r="HHE71" s="135"/>
      <c r="HHF71" s="135"/>
      <c r="HHG71" s="135"/>
      <c r="HHH71" s="135"/>
      <c r="HHI71" s="135"/>
      <c r="HHJ71" s="135"/>
      <c r="HHK71" s="135"/>
      <c r="HHL71" s="135"/>
      <c r="HHM71" s="135"/>
      <c r="HHN71" s="135"/>
      <c r="HHO71" s="135"/>
      <c r="HHP71" s="135"/>
      <c r="HHQ71" s="135"/>
      <c r="HHR71" s="135"/>
      <c r="HHS71" s="135"/>
      <c r="HHT71" s="135"/>
      <c r="HHU71" s="135"/>
      <c r="HHV71" s="135"/>
      <c r="HHW71" s="135"/>
      <c r="HHX71" s="135"/>
      <c r="HHY71" s="135"/>
      <c r="HHZ71" s="135"/>
      <c r="HIA71" s="135"/>
      <c r="HIB71" s="135"/>
      <c r="HIC71" s="135"/>
      <c r="HID71" s="135"/>
      <c r="HIE71" s="135"/>
      <c r="HIF71" s="135"/>
      <c r="HIG71" s="135"/>
      <c r="HIH71" s="135"/>
      <c r="HII71" s="135"/>
      <c r="HIJ71" s="135"/>
      <c r="HIK71" s="135"/>
      <c r="HIL71" s="135"/>
      <c r="HIM71" s="135"/>
      <c r="HIN71" s="135"/>
      <c r="HIO71" s="135"/>
      <c r="HIP71" s="135"/>
      <c r="HIQ71" s="135"/>
      <c r="HIR71" s="135"/>
      <c r="HIS71" s="135"/>
      <c r="HIT71" s="135"/>
      <c r="HIU71" s="135"/>
      <c r="HIV71" s="135"/>
      <c r="HIW71" s="135"/>
      <c r="HIX71" s="135"/>
      <c r="HIY71" s="135"/>
      <c r="HIZ71" s="135"/>
      <c r="HJA71" s="135"/>
      <c r="HJB71" s="135"/>
      <c r="HJC71" s="135"/>
      <c r="HJD71" s="135"/>
      <c r="HJE71" s="135"/>
      <c r="HJF71" s="135"/>
      <c r="HJG71" s="135"/>
      <c r="HJH71" s="135"/>
      <c r="HJI71" s="135"/>
      <c r="HJJ71" s="135"/>
      <c r="HJK71" s="135"/>
      <c r="HJL71" s="135"/>
      <c r="HJM71" s="135"/>
      <c r="HJN71" s="135"/>
      <c r="HJO71" s="135"/>
      <c r="HJP71" s="135"/>
      <c r="HJQ71" s="135"/>
      <c r="HJR71" s="135"/>
      <c r="HJS71" s="135"/>
      <c r="HJT71" s="135"/>
      <c r="HJU71" s="135"/>
      <c r="HJV71" s="135"/>
      <c r="HJW71" s="135"/>
      <c r="HJX71" s="135"/>
      <c r="HJY71" s="135"/>
      <c r="HJZ71" s="135"/>
      <c r="HKA71" s="135"/>
      <c r="HKB71" s="135"/>
      <c r="HKC71" s="135"/>
      <c r="HKD71" s="135"/>
      <c r="HKE71" s="135"/>
      <c r="HKF71" s="135"/>
      <c r="HKG71" s="135"/>
      <c r="HKH71" s="135"/>
      <c r="HKI71" s="135"/>
      <c r="HKJ71" s="135"/>
      <c r="HKK71" s="135"/>
      <c r="HKL71" s="135"/>
      <c r="HKM71" s="135"/>
      <c r="HKN71" s="135"/>
      <c r="HKO71" s="135"/>
      <c r="HKP71" s="135"/>
      <c r="HKQ71" s="135"/>
      <c r="HKR71" s="135"/>
      <c r="HKS71" s="135"/>
      <c r="HKT71" s="135"/>
      <c r="HKU71" s="135"/>
      <c r="HKV71" s="135"/>
      <c r="HKW71" s="135"/>
      <c r="HKX71" s="135"/>
      <c r="HKY71" s="135"/>
      <c r="HKZ71" s="135"/>
      <c r="HLA71" s="135"/>
      <c r="HLB71" s="135"/>
      <c r="HLC71" s="135"/>
      <c r="HLD71" s="135"/>
      <c r="HLE71" s="135"/>
      <c r="HLF71" s="135"/>
      <c r="HLG71" s="135"/>
      <c r="HLH71" s="135"/>
      <c r="HLI71" s="135"/>
      <c r="HLJ71" s="135"/>
      <c r="HLK71" s="135"/>
      <c r="HLL71" s="135"/>
      <c r="HLM71" s="135"/>
      <c r="HLN71" s="135"/>
      <c r="HLO71" s="135"/>
      <c r="HLP71" s="135"/>
      <c r="HLQ71" s="135"/>
      <c r="HLR71" s="135"/>
      <c r="HLS71" s="135"/>
      <c r="HLT71" s="135"/>
      <c r="HLU71" s="135"/>
      <c r="HLV71" s="135"/>
      <c r="HLW71" s="135"/>
      <c r="HLX71" s="135"/>
      <c r="HLY71" s="135"/>
      <c r="HLZ71" s="135"/>
      <c r="HMA71" s="135"/>
      <c r="HMB71" s="135"/>
      <c r="HMC71" s="135"/>
      <c r="HMD71" s="135"/>
      <c r="HME71" s="135"/>
      <c r="HMF71" s="135"/>
      <c r="HMG71" s="135"/>
      <c r="HMH71" s="135"/>
      <c r="HMI71" s="135"/>
      <c r="HMJ71" s="135"/>
      <c r="HMK71" s="135"/>
      <c r="HML71" s="135"/>
      <c r="HMM71" s="135"/>
      <c r="HMN71" s="135"/>
      <c r="HMO71" s="135"/>
      <c r="HMP71" s="135"/>
      <c r="HMQ71" s="135"/>
      <c r="HMR71" s="135"/>
      <c r="HMS71" s="135"/>
      <c r="HMT71" s="135"/>
      <c r="HMU71" s="135"/>
      <c r="HMV71" s="135"/>
      <c r="HMW71" s="135"/>
      <c r="HMX71" s="135"/>
      <c r="HMY71" s="135"/>
      <c r="HMZ71" s="135"/>
      <c r="HNA71" s="135"/>
      <c r="HNB71" s="135"/>
      <c r="HNC71" s="135"/>
      <c r="HND71" s="135"/>
      <c r="HNE71" s="135"/>
      <c r="HNF71" s="135"/>
      <c r="HNG71" s="135"/>
      <c r="HNH71" s="135"/>
      <c r="HNI71" s="135"/>
      <c r="HNJ71" s="135"/>
      <c r="HNK71" s="135"/>
      <c r="HNL71" s="135"/>
      <c r="HNM71" s="135"/>
      <c r="HNN71" s="135"/>
      <c r="HNO71" s="135"/>
      <c r="HNP71" s="135"/>
      <c r="HNQ71" s="135"/>
      <c r="HNR71" s="135"/>
      <c r="HNS71" s="135"/>
      <c r="HNT71" s="135"/>
      <c r="HNU71" s="135"/>
      <c r="HNV71" s="135"/>
      <c r="HNW71" s="135"/>
      <c r="HNX71" s="135"/>
      <c r="HNY71" s="135"/>
      <c r="HNZ71" s="135"/>
      <c r="HOA71" s="135"/>
      <c r="HOB71" s="135"/>
      <c r="HOC71" s="135"/>
      <c r="HOD71" s="135"/>
      <c r="HOE71" s="135"/>
      <c r="HOF71" s="135"/>
      <c r="HOG71" s="135"/>
      <c r="HOH71" s="135"/>
      <c r="HOI71" s="135"/>
      <c r="HOJ71" s="135"/>
      <c r="HOK71" s="135"/>
      <c r="HOL71" s="135"/>
      <c r="HOM71" s="135"/>
      <c r="HON71" s="135"/>
      <c r="HOO71" s="135"/>
      <c r="HOP71" s="135"/>
      <c r="HOQ71" s="135"/>
      <c r="HOR71" s="135"/>
      <c r="HOS71" s="135"/>
      <c r="HOT71" s="135"/>
      <c r="HOU71" s="135"/>
      <c r="HOV71" s="135"/>
      <c r="HOW71" s="135"/>
      <c r="HOX71" s="135"/>
      <c r="HOY71" s="135"/>
      <c r="HOZ71" s="135"/>
      <c r="HPA71" s="135"/>
      <c r="HPB71" s="135"/>
      <c r="HPC71" s="135"/>
      <c r="HPD71" s="135"/>
      <c r="HPE71" s="135"/>
      <c r="HPF71" s="135"/>
      <c r="HPG71" s="135"/>
      <c r="HPH71" s="135"/>
      <c r="HPI71" s="135"/>
      <c r="HPJ71" s="135"/>
      <c r="HPK71" s="135"/>
      <c r="HPL71" s="135"/>
      <c r="HPM71" s="135"/>
      <c r="HPN71" s="135"/>
      <c r="HPO71" s="135"/>
      <c r="HPP71" s="135"/>
      <c r="HPQ71" s="135"/>
      <c r="HPR71" s="135"/>
      <c r="HPS71" s="135"/>
      <c r="HPT71" s="135"/>
      <c r="HPU71" s="135"/>
      <c r="HPV71" s="135"/>
      <c r="HPW71" s="135"/>
      <c r="HPX71" s="135"/>
      <c r="HPY71" s="135"/>
      <c r="HPZ71" s="135"/>
      <c r="HQA71" s="135"/>
      <c r="HQB71" s="135"/>
      <c r="HQC71" s="135"/>
      <c r="HQD71" s="135"/>
      <c r="HQE71" s="135"/>
      <c r="HQF71" s="135"/>
      <c r="HQG71" s="135"/>
      <c r="HQH71" s="135"/>
      <c r="HQI71" s="135"/>
      <c r="HQJ71" s="135"/>
      <c r="HQK71" s="135"/>
      <c r="HQL71" s="135"/>
      <c r="HQM71" s="135"/>
      <c r="HQN71" s="135"/>
      <c r="HQO71" s="135"/>
      <c r="HQP71" s="135"/>
      <c r="HQQ71" s="135"/>
      <c r="HQR71" s="135"/>
      <c r="HQS71" s="135"/>
      <c r="HQT71" s="135"/>
      <c r="HQU71" s="135"/>
      <c r="HQV71" s="135"/>
      <c r="HQW71" s="135"/>
      <c r="HQX71" s="135"/>
      <c r="HQY71" s="135"/>
      <c r="HQZ71" s="135"/>
      <c r="HRA71" s="135"/>
      <c r="HRB71" s="135"/>
      <c r="HRC71" s="135"/>
      <c r="HRD71" s="135"/>
      <c r="HRE71" s="135"/>
      <c r="HRF71" s="135"/>
      <c r="HRG71" s="135"/>
      <c r="HRH71" s="135"/>
      <c r="HRI71" s="135"/>
      <c r="HRJ71" s="135"/>
      <c r="HRK71" s="135"/>
      <c r="HRL71" s="135"/>
      <c r="HRM71" s="135"/>
      <c r="HRN71" s="135"/>
      <c r="HRO71" s="135"/>
      <c r="HRP71" s="135"/>
      <c r="HRQ71" s="135"/>
      <c r="HRR71" s="135"/>
      <c r="HRS71" s="135"/>
      <c r="HRT71" s="135"/>
      <c r="HRU71" s="135"/>
      <c r="HRV71" s="135"/>
      <c r="HRW71" s="135"/>
      <c r="HRX71" s="135"/>
      <c r="HRY71" s="135"/>
      <c r="HRZ71" s="135"/>
      <c r="HSA71" s="135"/>
      <c r="HSB71" s="135"/>
      <c r="HSC71" s="135"/>
      <c r="HSD71" s="135"/>
      <c r="HSE71" s="135"/>
      <c r="HSF71" s="135"/>
      <c r="HSG71" s="135"/>
      <c r="HSH71" s="135"/>
      <c r="HSI71" s="135"/>
      <c r="HSJ71" s="135"/>
      <c r="HSK71" s="135"/>
      <c r="HSL71" s="135"/>
      <c r="HSM71" s="135"/>
      <c r="HSN71" s="135"/>
      <c r="HSO71" s="135"/>
      <c r="HSP71" s="135"/>
      <c r="HSQ71" s="135"/>
      <c r="HSR71" s="135"/>
      <c r="HSS71" s="135"/>
      <c r="HST71" s="135"/>
      <c r="HSU71" s="135"/>
      <c r="HSV71" s="135"/>
      <c r="HSW71" s="135"/>
      <c r="HSX71" s="135"/>
      <c r="HSY71" s="135"/>
      <c r="HSZ71" s="135"/>
      <c r="HTA71" s="135"/>
      <c r="HTB71" s="135"/>
      <c r="HTC71" s="135"/>
      <c r="HTD71" s="135"/>
      <c r="HTE71" s="135"/>
      <c r="HTF71" s="135"/>
      <c r="HTG71" s="135"/>
      <c r="HTH71" s="135"/>
      <c r="HTI71" s="135"/>
      <c r="HTJ71" s="135"/>
      <c r="HTK71" s="135"/>
      <c r="HTL71" s="135"/>
      <c r="HTM71" s="135"/>
      <c r="HTN71" s="135"/>
      <c r="HTO71" s="135"/>
      <c r="HTP71" s="135"/>
      <c r="HTQ71" s="135"/>
      <c r="HTR71" s="135"/>
      <c r="HTS71" s="135"/>
      <c r="HTT71" s="135"/>
      <c r="HTU71" s="135"/>
      <c r="HTV71" s="135"/>
      <c r="HTW71" s="135"/>
      <c r="HTX71" s="135"/>
      <c r="HTY71" s="135"/>
      <c r="HTZ71" s="135"/>
      <c r="HUA71" s="135"/>
      <c r="HUB71" s="135"/>
      <c r="HUC71" s="135"/>
      <c r="HUD71" s="135"/>
      <c r="HUE71" s="135"/>
      <c r="HUF71" s="135"/>
      <c r="HUG71" s="135"/>
      <c r="HUH71" s="135"/>
      <c r="HUI71" s="135"/>
      <c r="HUJ71" s="135"/>
      <c r="HUK71" s="135"/>
      <c r="HUL71" s="135"/>
      <c r="HUM71" s="135"/>
      <c r="HUN71" s="135"/>
      <c r="HUO71" s="135"/>
      <c r="HUP71" s="135"/>
      <c r="HUQ71" s="135"/>
      <c r="HUR71" s="135"/>
      <c r="HUS71" s="135"/>
      <c r="HUT71" s="135"/>
      <c r="HUU71" s="135"/>
      <c r="HUV71" s="135"/>
      <c r="HUW71" s="135"/>
      <c r="HUX71" s="135"/>
      <c r="HUY71" s="135"/>
      <c r="HUZ71" s="135"/>
      <c r="HVA71" s="135"/>
      <c r="HVB71" s="135"/>
      <c r="HVC71" s="135"/>
      <c r="HVD71" s="135"/>
      <c r="HVE71" s="135"/>
      <c r="HVF71" s="135"/>
      <c r="HVG71" s="135"/>
      <c r="HVH71" s="135"/>
      <c r="HVI71" s="135"/>
      <c r="HVJ71" s="135"/>
      <c r="HVK71" s="135"/>
      <c r="HVL71" s="135"/>
      <c r="HVM71" s="135"/>
      <c r="HVN71" s="135"/>
      <c r="HVO71" s="135"/>
      <c r="HVP71" s="135"/>
      <c r="HVQ71" s="135"/>
      <c r="HVR71" s="135"/>
      <c r="HVS71" s="135"/>
      <c r="HVT71" s="135"/>
      <c r="HVU71" s="135"/>
      <c r="HVV71" s="135"/>
      <c r="HVW71" s="135"/>
      <c r="HVX71" s="135"/>
      <c r="HVY71" s="135"/>
      <c r="HVZ71" s="135"/>
      <c r="HWA71" s="135"/>
      <c r="HWB71" s="135"/>
      <c r="HWC71" s="135"/>
      <c r="HWD71" s="135"/>
      <c r="HWE71" s="135"/>
      <c r="HWF71" s="135"/>
      <c r="HWG71" s="135"/>
      <c r="HWH71" s="135"/>
      <c r="HWI71" s="135"/>
      <c r="HWJ71" s="135"/>
      <c r="HWK71" s="135"/>
      <c r="HWL71" s="135"/>
      <c r="HWM71" s="135"/>
      <c r="HWN71" s="135"/>
      <c r="HWO71" s="135"/>
      <c r="HWP71" s="135"/>
      <c r="HWQ71" s="135"/>
      <c r="HWR71" s="135"/>
      <c r="HWS71" s="135"/>
      <c r="HWT71" s="135"/>
      <c r="HWU71" s="135"/>
      <c r="HWV71" s="135"/>
      <c r="HWW71" s="135"/>
      <c r="HWX71" s="135"/>
      <c r="HWY71" s="135"/>
      <c r="HWZ71" s="135"/>
      <c r="HXA71" s="135"/>
      <c r="HXB71" s="135"/>
      <c r="HXC71" s="135"/>
      <c r="HXD71" s="135"/>
      <c r="HXE71" s="135"/>
      <c r="HXF71" s="135"/>
      <c r="HXG71" s="135"/>
      <c r="HXH71" s="135"/>
      <c r="HXI71" s="135"/>
      <c r="HXJ71" s="135"/>
      <c r="HXK71" s="135"/>
      <c r="HXL71" s="135"/>
      <c r="HXM71" s="135"/>
      <c r="HXN71" s="135"/>
      <c r="HXO71" s="135"/>
      <c r="HXP71" s="135"/>
      <c r="HXQ71" s="135"/>
      <c r="HXR71" s="135"/>
      <c r="HXS71" s="135"/>
      <c r="HXT71" s="135"/>
      <c r="HXU71" s="135"/>
      <c r="HXV71" s="135"/>
      <c r="HXW71" s="135"/>
      <c r="HXX71" s="135"/>
      <c r="HXY71" s="135"/>
      <c r="HXZ71" s="135"/>
      <c r="HYA71" s="135"/>
      <c r="HYB71" s="135"/>
      <c r="HYC71" s="135"/>
      <c r="HYD71" s="135"/>
      <c r="HYE71" s="135"/>
      <c r="HYF71" s="135"/>
      <c r="HYG71" s="135"/>
      <c r="HYH71" s="135"/>
      <c r="HYI71" s="135"/>
      <c r="HYJ71" s="135"/>
      <c r="HYK71" s="135"/>
      <c r="HYL71" s="135"/>
      <c r="HYM71" s="135"/>
      <c r="HYN71" s="135"/>
      <c r="HYO71" s="135"/>
      <c r="HYP71" s="135"/>
      <c r="HYQ71" s="135"/>
      <c r="HYR71" s="135"/>
      <c r="HYS71" s="135"/>
      <c r="HYT71" s="135"/>
      <c r="HYU71" s="135"/>
      <c r="HYV71" s="135"/>
      <c r="HYW71" s="135"/>
      <c r="HYX71" s="135"/>
      <c r="HYY71" s="135"/>
      <c r="HYZ71" s="135"/>
      <c r="HZA71" s="135"/>
      <c r="HZB71" s="135"/>
      <c r="HZC71" s="135"/>
      <c r="HZD71" s="135"/>
      <c r="HZE71" s="135"/>
      <c r="HZF71" s="135"/>
      <c r="HZG71" s="135"/>
      <c r="HZH71" s="135"/>
      <c r="HZI71" s="135"/>
      <c r="HZJ71" s="135"/>
      <c r="HZK71" s="135"/>
      <c r="HZL71" s="135"/>
      <c r="HZM71" s="135"/>
      <c r="HZN71" s="135"/>
      <c r="HZO71" s="135"/>
      <c r="HZP71" s="135"/>
      <c r="HZQ71" s="135"/>
      <c r="HZR71" s="135"/>
      <c r="HZS71" s="135"/>
      <c r="HZT71" s="135"/>
      <c r="HZU71" s="135"/>
      <c r="HZV71" s="135"/>
      <c r="HZW71" s="135"/>
      <c r="HZX71" s="135"/>
      <c r="HZY71" s="135"/>
      <c r="HZZ71" s="135"/>
      <c r="IAA71" s="135"/>
      <c r="IAB71" s="135"/>
      <c r="IAC71" s="135"/>
      <c r="IAD71" s="135"/>
      <c r="IAE71" s="135"/>
      <c r="IAF71" s="135"/>
      <c r="IAG71" s="135"/>
      <c r="IAH71" s="135"/>
      <c r="IAI71" s="135"/>
      <c r="IAJ71" s="135"/>
      <c r="IAK71" s="135"/>
      <c r="IAL71" s="135"/>
      <c r="IAM71" s="135"/>
      <c r="IAN71" s="135"/>
      <c r="IAO71" s="135"/>
      <c r="IAP71" s="135"/>
      <c r="IAQ71" s="135"/>
      <c r="IAR71" s="135"/>
      <c r="IAS71" s="135"/>
      <c r="IAT71" s="135"/>
      <c r="IAU71" s="135"/>
      <c r="IAV71" s="135"/>
      <c r="IAW71" s="135"/>
      <c r="IAX71" s="135"/>
      <c r="IAY71" s="135"/>
      <c r="IAZ71" s="135"/>
      <c r="IBA71" s="135"/>
      <c r="IBB71" s="135"/>
      <c r="IBC71" s="135"/>
      <c r="IBD71" s="135"/>
      <c r="IBE71" s="135"/>
      <c r="IBF71" s="135"/>
      <c r="IBG71" s="135"/>
      <c r="IBH71" s="135"/>
      <c r="IBI71" s="135"/>
      <c r="IBJ71" s="135"/>
      <c r="IBK71" s="135"/>
      <c r="IBL71" s="135"/>
      <c r="IBM71" s="135"/>
      <c r="IBN71" s="135"/>
      <c r="IBO71" s="135"/>
      <c r="IBP71" s="135"/>
      <c r="IBQ71" s="135"/>
      <c r="IBR71" s="135"/>
      <c r="IBS71" s="135"/>
      <c r="IBT71" s="135"/>
      <c r="IBU71" s="135"/>
      <c r="IBV71" s="135"/>
      <c r="IBW71" s="135"/>
      <c r="IBX71" s="135"/>
      <c r="IBY71" s="135"/>
      <c r="IBZ71" s="135"/>
      <c r="ICA71" s="135"/>
      <c r="ICB71" s="135"/>
      <c r="ICC71" s="135"/>
      <c r="ICD71" s="135"/>
      <c r="ICE71" s="135"/>
      <c r="ICF71" s="135"/>
      <c r="ICG71" s="135"/>
      <c r="ICH71" s="135"/>
      <c r="ICI71" s="135"/>
      <c r="ICJ71" s="135"/>
      <c r="ICK71" s="135"/>
      <c r="ICL71" s="135"/>
      <c r="ICM71" s="135"/>
      <c r="ICN71" s="135"/>
      <c r="ICO71" s="135"/>
      <c r="ICP71" s="135"/>
      <c r="ICQ71" s="135"/>
      <c r="ICR71" s="135"/>
      <c r="ICS71" s="135"/>
      <c r="ICT71" s="135"/>
      <c r="ICU71" s="135"/>
      <c r="ICV71" s="135"/>
      <c r="ICW71" s="135"/>
      <c r="ICX71" s="135"/>
      <c r="ICY71" s="135"/>
      <c r="ICZ71" s="135"/>
      <c r="IDA71" s="135"/>
      <c r="IDB71" s="135"/>
      <c r="IDC71" s="135"/>
      <c r="IDD71" s="135"/>
      <c r="IDE71" s="135"/>
      <c r="IDF71" s="135"/>
      <c r="IDG71" s="135"/>
      <c r="IDH71" s="135"/>
      <c r="IDI71" s="135"/>
      <c r="IDJ71" s="135"/>
      <c r="IDK71" s="135"/>
      <c r="IDL71" s="135"/>
      <c r="IDM71" s="135"/>
      <c r="IDN71" s="135"/>
      <c r="IDO71" s="135"/>
      <c r="IDP71" s="135"/>
      <c r="IDQ71" s="135"/>
      <c r="IDR71" s="135"/>
      <c r="IDS71" s="135"/>
      <c r="IDT71" s="135"/>
      <c r="IDU71" s="135"/>
      <c r="IDV71" s="135"/>
      <c r="IDW71" s="135"/>
      <c r="IDX71" s="135"/>
      <c r="IDY71" s="135"/>
      <c r="IDZ71" s="135"/>
      <c r="IEA71" s="135"/>
      <c r="IEB71" s="135"/>
      <c r="IEC71" s="135"/>
      <c r="IED71" s="135"/>
      <c r="IEE71" s="135"/>
      <c r="IEF71" s="135"/>
      <c r="IEG71" s="135"/>
      <c r="IEH71" s="135"/>
      <c r="IEI71" s="135"/>
      <c r="IEJ71" s="135"/>
      <c r="IEK71" s="135"/>
      <c r="IEL71" s="135"/>
      <c r="IEM71" s="135"/>
      <c r="IEN71" s="135"/>
      <c r="IEO71" s="135"/>
      <c r="IEP71" s="135"/>
      <c r="IEQ71" s="135"/>
      <c r="IER71" s="135"/>
      <c r="IES71" s="135"/>
      <c r="IET71" s="135"/>
      <c r="IEU71" s="135"/>
      <c r="IEV71" s="135"/>
      <c r="IEW71" s="135"/>
      <c r="IEX71" s="135"/>
      <c r="IEY71" s="135"/>
      <c r="IEZ71" s="135"/>
      <c r="IFA71" s="135"/>
      <c r="IFB71" s="135"/>
      <c r="IFC71" s="135"/>
      <c r="IFD71" s="135"/>
      <c r="IFE71" s="135"/>
      <c r="IFF71" s="135"/>
      <c r="IFG71" s="135"/>
      <c r="IFH71" s="135"/>
      <c r="IFI71" s="135"/>
      <c r="IFJ71" s="135"/>
      <c r="IFK71" s="135"/>
      <c r="IFL71" s="135"/>
      <c r="IFM71" s="135"/>
      <c r="IFN71" s="135"/>
      <c r="IFO71" s="135"/>
      <c r="IFP71" s="135"/>
      <c r="IFQ71" s="135"/>
      <c r="IFR71" s="135"/>
      <c r="IFS71" s="135"/>
      <c r="IFT71" s="135"/>
      <c r="IFU71" s="135"/>
      <c r="IFV71" s="135"/>
      <c r="IFW71" s="135"/>
      <c r="IFX71" s="135"/>
      <c r="IFY71" s="135"/>
      <c r="IFZ71" s="135"/>
      <c r="IGA71" s="135"/>
      <c r="IGB71" s="135"/>
      <c r="IGC71" s="135"/>
      <c r="IGD71" s="135"/>
      <c r="IGE71" s="135"/>
      <c r="IGF71" s="135"/>
      <c r="IGG71" s="135"/>
      <c r="IGH71" s="135"/>
      <c r="IGI71" s="135"/>
      <c r="IGJ71" s="135"/>
      <c r="IGK71" s="135"/>
      <c r="IGL71" s="135"/>
      <c r="IGM71" s="135"/>
      <c r="IGN71" s="135"/>
      <c r="IGO71" s="135"/>
      <c r="IGP71" s="135"/>
      <c r="IGQ71" s="135"/>
      <c r="IGR71" s="135"/>
      <c r="IGS71" s="135"/>
      <c r="IGT71" s="135"/>
      <c r="IGU71" s="135"/>
      <c r="IGV71" s="135"/>
      <c r="IGW71" s="135"/>
      <c r="IGX71" s="135"/>
      <c r="IGY71" s="135"/>
      <c r="IGZ71" s="135"/>
      <c r="IHA71" s="135"/>
      <c r="IHB71" s="135"/>
      <c r="IHC71" s="135"/>
      <c r="IHD71" s="135"/>
      <c r="IHE71" s="135"/>
      <c r="IHF71" s="135"/>
      <c r="IHG71" s="135"/>
      <c r="IHH71" s="135"/>
      <c r="IHI71" s="135"/>
      <c r="IHJ71" s="135"/>
      <c r="IHK71" s="135"/>
      <c r="IHL71" s="135"/>
      <c r="IHM71" s="135"/>
      <c r="IHN71" s="135"/>
      <c r="IHO71" s="135"/>
      <c r="IHP71" s="135"/>
      <c r="IHQ71" s="135"/>
      <c r="IHR71" s="135"/>
      <c r="IHS71" s="135"/>
      <c r="IHT71" s="135"/>
      <c r="IHU71" s="135"/>
      <c r="IHV71" s="135"/>
      <c r="IHW71" s="135"/>
      <c r="IHX71" s="135"/>
      <c r="IHY71" s="135"/>
      <c r="IHZ71" s="135"/>
      <c r="IIA71" s="135"/>
      <c r="IIB71" s="135"/>
      <c r="IIC71" s="135"/>
      <c r="IID71" s="135"/>
      <c r="IIE71" s="135"/>
      <c r="IIF71" s="135"/>
      <c r="IIG71" s="135"/>
      <c r="IIH71" s="135"/>
      <c r="III71" s="135"/>
      <c r="IIJ71" s="135"/>
      <c r="IIK71" s="135"/>
      <c r="IIL71" s="135"/>
      <c r="IIM71" s="135"/>
      <c r="IIN71" s="135"/>
      <c r="IIO71" s="135"/>
      <c r="IIP71" s="135"/>
      <c r="IIQ71" s="135"/>
      <c r="IIR71" s="135"/>
      <c r="IIS71" s="135"/>
      <c r="IIT71" s="135"/>
      <c r="IIU71" s="135"/>
      <c r="IIV71" s="135"/>
      <c r="IIW71" s="135"/>
      <c r="IIX71" s="135"/>
      <c r="IIY71" s="135"/>
      <c r="IIZ71" s="135"/>
      <c r="IJA71" s="135"/>
      <c r="IJB71" s="135"/>
      <c r="IJC71" s="135"/>
      <c r="IJD71" s="135"/>
      <c r="IJE71" s="135"/>
      <c r="IJF71" s="135"/>
      <c r="IJG71" s="135"/>
      <c r="IJH71" s="135"/>
      <c r="IJI71" s="135"/>
      <c r="IJJ71" s="135"/>
      <c r="IJK71" s="135"/>
      <c r="IJL71" s="135"/>
      <c r="IJM71" s="135"/>
      <c r="IJN71" s="135"/>
      <c r="IJO71" s="135"/>
      <c r="IJP71" s="135"/>
      <c r="IJQ71" s="135"/>
      <c r="IJR71" s="135"/>
      <c r="IJS71" s="135"/>
      <c r="IJT71" s="135"/>
      <c r="IJU71" s="135"/>
      <c r="IJV71" s="135"/>
      <c r="IJW71" s="135"/>
      <c r="IJX71" s="135"/>
      <c r="IJY71" s="135"/>
      <c r="IJZ71" s="135"/>
      <c r="IKA71" s="135"/>
      <c r="IKB71" s="135"/>
      <c r="IKC71" s="135"/>
      <c r="IKD71" s="135"/>
      <c r="IKE71" s="135"/>
      <c r="IKF71" s="135"/>
      <c r="IKG71" s="135"/>
      <c r="IKH71" s="135"/>
      <c r="IKI71" s="135"/>
      <c r="IKJ71" s="135"/>
      <c r="IKK71" s="135"/>
      <c r="IKL71" s="135"/>
      <c r="IKM71" s="135"/>
      <c r="IKN71" s="135"/>
      <c r="IKO71" s="135"/>
      <c r="IKP71" s="135"/>
      <c r="IKQ71" s="135"/>
      <c r="IKR71" s="135"/>
      <c r="IKS71" s="135"/>
      <c r="IKT71" s="135"/>
      <c r="IKU71" s="135"/>
      <c r="IKV71" s="135"/>
      <c r="IKW71" s="135"/>
      <c r="IKX71" s="135"/>
      <c r="IKY71" s="135"/>
      <c r="IKZ71" s="135"/>
      <c r="ILA71" s="135"/>
      <c r="ILB71" s="135"/>
      <c r="ILC71" s="135"/>
      <c r="ILD71" s="135"/>
      <c r="ILE71" s="135"/>
      <c r="ILF71" s="135"/>
      <c r="ILG71" s="135"/>
      <c r="ILH71" s="135"/>
      <c r="ILI71" s="135"/>
      <c r="ILJ71" s="135"/>
      <c r="ILK71" s="135"/>
      <c r="ILL71" s="135"/>
      <c r="ILM71" s="135"/>
      <c r="ILN71" s="135"/>
      <c r="ILO71" s="135"/>
      <c r="ILP71" s="135"/>
      <c r="ILQ71" s="135"/>
      <c r="ILR71" s="135"/>
      <c r="ILS71" s="135"/>
      <c r="ILT71" s="135"/>
      <c r="ILU71" s="135"/>
      <c r="ILV71" s="135"/>
      <c r="ILW71" s="135"/>
      <c r="ILX71" s="135"/>
      <c r="ILY71" s="135"/>
      <c r="ILZ71" s="135"/>
      <c r="IMA71" s="135"/>
      <c r="IMB71" s="135"/>
      <c r="IMC71" s="135"/>
      <c r="IMD71" s="135"/>
      <c r="IME71" s="135"/>
      <c r="IMF71" s="135"/>
      <c r="IMG71" s="135"/>
      <c r="IMH71" s="135"/>
      <c r="IMI71" s="135"/>
      <c r="IMJ71" s="135"/>
      <c r="IMK71" s="135"/>
      <c r="IML71" s="135"/>
      <c r="IMM71" s="135"/>
      <c r="IMN71" s="135"/>
      <c r="IMO71" s="135"/>
      <c r="IMP71" s="135"/>
      <c r="IMQ71" s="135"/>
      <c r="IMR71" s="135"/>
      <c r="IMS71" s="135"/>
      <c r="IMT71" s="135"/>
      <c r="IMU71" s="135"/>
      <c r="IMV71" s="135"/>
      <c r="IMW71" s="135"/>
      <c r="IMX71" s="135"/>
      <c r="IMY71" s="135"/>
      <c r="IMZ71" s="135"/>
      <c r="INA71" s="135"/>
      <c r="INB71" s="135"/>
      <c r="INC71" s="135"/>
      <c r="IND71" s="135"/>
      <c r="INE71" s="135"/>
      <c r="INF71" s="135"/>
      <c r="ING71" s="135"/>
      <c r="INH71" s="135"/>
      <c r="INI71" s="135"/>
      <c r="INJ71" s="135"/>
      <c r="INK71" s="135"/>
      <c r="INL71" s="135"/>
      <c r="INM71" s="135"/>
      <c r="INN71" s="135"/>
      <c r="INO71" s="135"/>
      <c r="INP71" s="135"/>
      <c r="INQ71" s="135"/>
      <c r="INR71" s="135"/>
      <c r="INS71" s="135"/>
      <c r="INT71" s="135"/>
      <c r="INU71" s="135"/>
      <c r="INV71" s="135"/>
      <c r="INW71" s="135"/>
      <c r="INX71" s="135"/>
      <c r="INY71" s="135"/>
      <c r="INZ71" s="135"/>
      <c r="IOA71" s="135"/>
      <c r="IOB71" s="135"/>
      <c r="IOC71" s="135"/>
      <c r="IOD71" s="135"/>
      <c r="IOE71" s="135"/>
      <c r="IOF71" s="135"/>
      <c r="IOG71" s="135"/>
      <c r="IOH71" s="135"/>
      <c r="IOI71" s="135"/>
      <c r="IOJ71" s="135"/>
      <c r="IOK71" s="135"/>
      <c r="IOL71" s="135"/>
      <c r="IOM71" s="135"/>
      <c r="ION71" s="135"/>
      <c r="IOO71" s="135"/>
      <c r="IOP71" s="135"/>
      <c r="IOQ71" s="135"/>
      <c r="IOR71" s="135"/>
      <c r="IOS71" s="135"/>
      <c r="IOT71" s="135"/>
      <c r="IOU71" s="135"/>
      <c r="IOV71" s="135"/>
      <c r="IOW71" s="135"/>
      <c r="IOX71" s="135"/>
      <c r="IOY71" s="135"/>
      <c r="IOZ71" s="135"/>
      <c r="IPA71" s="135"/>
      <c r="IPB71" s="135"/>
      <c r="IPC71" s="135"/>
      <c r="IPD71" s="135"/>
      <c r="IPE71" s="135"/>
      <c r="IPF71" s="135"/>
      <c r="IPG71" s="135"/>
      <c r="IPH71" s="135"/>
      <c r="IPI71" s="135"/>
      <c r="IPJ71" s="135"/>
      <c r="IPK71" s="135"/>
      <c r="IPL71" s="135"/>
      <c r="IPM71" s="135"/>
      <c r="IPN71" s="135"/>
      <c r="IPO71" s="135"/>
      <c r="IPP71" s="135"/>
      <c r="IPQ71" s="135"/>
      <c r="IPR71" s="135"/>
      <c r="IPS71" s="135"/>
      <c r="IPT71" s="135"/>
      <c r="IPU71" s="135"/>
      <c r="IPV71" s="135"/>
      <c r="IPW71" s="135"/>
      <c r="IPX71" s="135"/>
      <c r="IPY71" s="135"/>
      <c r="IPZ71" s="135"/>
      <c r="IQA71" s="135"/>
      <c r="IQB71" s="135"/>
      <c r="IQC71" s="135"/>
      <c r="IQD71" s="135"/>
      <c r="IQE71" s="135"/>
      <c r="IQF71" s="135"/>
      <c r="IQG71" s="135"/>
      <c r="IQH71" s="135"/>
      <c r="IQI71" s="135"/>
      <c r="IQJ71" s="135"/>
      <c r="IQK71" s="135"/>
      <c r="IQL71" s="135"/>
      <c r="IQM71" s="135"/>
      <c r="IQN71" s="135"/>
      <c r="IQO71" s="135"/>
      <c r="IQP71" s="135"/>
      <c r="IQQ71" s="135"/>
      <c r="IQR71" s="135"/>
      <c r="IQS71" s="135"/>
      <c r="IQT71" s="135"/>
      <c r="IQU71" s="135"/>
      <c r="IQV71" s="135"/>
      <c r="IQW71" s="135"/>
      <c r="IQX71" s="135"/>
      <c r="IQY71" s="135"/>
      <c r="IQZ71" s="135"/>
      <c r="IRA71" s="135"/>
      <c r="IRB71" s="135"/>
      <c r="IRC71" s="135"/>
      <c r="IRD71" s="135"/>
      <c r="IRE71" s="135"/>
      <c r="IRF71" s="135"/>
      <c r="IRG71" s="135"/>
      <c r="IRH71" s="135"/>
      <c r="IRI71" s="135"/>
      <c r="IRJ71" s="135"/>
      <c r="IRK71" s="135"/>
      <c r="IRL71" s="135"/>
      <c r="IRM71" s="135"/>
      <c r="IRN71" s="135"/>
      <c r="IRO71" s="135"/>
      <c r="IRP71" s="135"/>
      <c r="IRQ71" s="135"/>
      <c r="IRR71" s="135"/>
      <c r="IRS71" s="135"/>
      <c r="IRT71" s="135"/>
      <c r="IRU71" s="135"/>
      <c r="IRV71" s="135"/>
      <c r="IRW71" s="135"/>
      <c r="IRX71" s="135"/>
      <c r="IRY71" s="135"/>
      <c r="IRZ71" s="135"/>
      <c r="ISA71" s="135"/>
      <c r="ISB71" s="135"/>
      <c r="ISC71" s="135"/>
      <c r="ISD71" s="135"/>
      <c r="ISE71" s="135"/>
      <c r="ISF71" s="135"/>
      <c r="ISG71" s="135"/>
      <c r="ISH71" s="135"/>
      <c r="ISI71" s="135"/>
      <c r="ISJ71" s="135"/>
      <c r="ISK71" s="135"/>
      <c r="ISL71" s="135"/>
      <c r="ISM71" s="135"/>
      <c r="ISN71" s="135"/>
      <c r="ISO71" s="135"/>
      <c r="ISP71" s="135"/>
      <c r="ISQ71" s="135"/>
      <c r="ISR71" s="135"/>
      <c r="ISS71" s="135"/>
      <c r="IST71" s="135"/>
      <c r="ISU71" s="135"/>
      <c r="ISV71" s="135"/>
      <c r="ISW71" s="135"/>
      <c r="ISX71" s="135"/>
      <c r="ISY71" s="135"/>
      <c r="ISZ71" s="135"/>
      <c r="ITA71" s="135"/>
      <c r="ITB71" s="135"/>
      <c r="ITC71" s="135"/>
      <c r="ITD71" s="135"/>
      <c r="ITE71" s="135"/>
      <c r="ITF71" s="135"/>
      <c r="ITG71" s="135"/>
      <c r="ITH71" s="135"/>
      <c r="ITI71" s="135"/>
      <c r="ITJ71" s="135"/>
      <c r="ITK71" s="135"/>
      <c r="ITL71" s="135"/>
      <c r="ITM71" s="135"/>
      <c r="ITN71" s="135"/>
      <c r="ITO71" s="135"/>
      <c r="ITP71" s="135"/>
      <c r="ITQ71" s="135"/>
      <c r="ITR71" s="135"/>
      <c r="ITS71" s="135"/>
      <c r="ITT71" s="135"/>
      <c r="ITU71" s="135"/>
      <c r="ITV71" s="135"/>
      <c r="ITW71" s="135"/>
      <c r="ITX71" s="135"/>
      <c r="ITY71" s="135"/>
      <c r="ITZ71" s="135"/>
      <c r="IUA71" s="135"/>
      <c r="IUB71" s="135"/>
      <c r="IUC71" s="135"/>
      <c r="IUD71" s="135"/>
      <c r="IUE71" s="135"/>
      <c r="IUF71" s="135"/>
      <c r="IUG71" s="135"/>
      <c r="IUH71" s="135"/>
      <c r="IUI71" s="135"/>
      <c r="IUJ71" s="135"/>
      <c r="IUK71" s="135"/>
      <c r="IUL71" s="135"/>
      <c r="IUM71" s="135"/>
      <c r="IUN71" s="135"/>
      <c r="IUO71" s="135"/>
      <c r="IUP71" s="135"/>
      <c r="IUQ71" s="135"/>
      <c r="IUR71" s="135"/>
      <c r="IUS71" s="135"/>
      <c r="IUT71" s="135"/>
      <c r="IUU71" s="135"/>
      <c r="IUV71" s="135"/>
      <c r="IUW71" s="135"/>
      <c r="IUX71" s="135"/>
      <c r="IUY71" s="135"/>
      <c r="IUZ71" s="135"/>
      <c r="IVA71" s="135"/>
      <c r="IVB71" s="135"/>
      <c r="IVC71" s="135"/>
      <c r="IVD71" s="135"/>
      <c r="IVE71" s="135"/>
      <c r="IVF71" s="135"/>
      <c r="IVG71" s="135"/>
      <c r="IVH71" s="135"/>
      <c r="IVI71" s="135"/>
      <c r="IVJ71" s="135"/>
      <c r="IVK71" s="135"/>
      <c r="IVL71" s="135"/>
      <c r="IVM71" s="135"/>
      <c r="IVN71" s="135"/>
      <c r="IVO71" s="135"/>
      <c r="IVP71" s="135"/>
      <c r="IVQ71" s="135"/>
      <c r="IVR71" s="135"/>
      <c r="IVS71" s="135"/>
      <c r="IVT71" s="135"/>
      <c r="IVU71" s="135"/>
      <c r="IVV71" s="135"/>
      <c r="IVW71" s="135"/>
      <c r="IVX71" s="135"/>
      <c r="IVY71" s="135"/>
      <c r="IVZ71" s="135"/>
      <c r="IWA71" s="135"/>
      <c r="IWB71" s="135"/>
      <c r="IWC71" s="135"/>
      <c r="IWD71" s="135"/>
      <c r="IWE71" s="135"/>
      <c r="IWF71" s="135"/>
      <c r="IWG71" s="135"/>
      <c r="IWH71" s="135"/>
      <c r="IWI71" s="135"/>
      <c r="IWJ71" s="135"/>
      <c r="IWK71" s="135"/>
      <c r="IWL71" s="135"/>
      <c r="IWM71" s="135"/>
      <c r="IWN71" s="135"/>
      <c r="IWO71" s="135"/>
      <c r="IWP71" s="135"/>
      <c r="IWQ71" s="135"/>
      <c r="IWR71" s="135"/>
      <c r="IWS71" s="135"/>
      <c r="IWT71" s="135"/>
      <c r="IWU71" s="135"/>
      <c r="IWV71" s="135"/>
      <c r="IWW71" s="135"/>
      <c r="IWX71" s="135"/>
      <c r="IWY71" s="135"/>
      <c r="IWZ71" s="135"/>
      <c r="IXA71" s="135"/>
      <c r="IXB71" s="135"/>
      <c r="IXC71" s="135"/>
      <c r="IXD71" s="135"/>
      <c r="IXE71" s="135"/>
      <c r="IXF71" s="135"/>
      <c r="IXG71" s="135"/>
      <c r="IXH71" s="135"/>
      <c r="IXI71" s="135"/>
      <c r="IXJ71" s="135"/>
      <c r="IXK71" s="135"/>
      <c r="IXL71" s="135"/>
      <c r="IXM71" s="135"/>
      <c r="IXN71" s="135"/>
      <c r="IXO71" s="135"/>
      <c r="IXP71" s="135"/>
      <c r="IXQ71" s="135"/>
      <c r="IXR71" s="135"/>
      <c r="IXS71" s="135"/>
      <c r="IXT71" s="135"/>
      <c r="IXU71" s="135"/>
      <c r="IXV71" s="135"/>
      <c r="IXW71" s="135"/>
      <c r="IXX71" s="135"/>
      <c r="IXY71" s="135"/>
      <c r="IXZ71" s="135"/>
      <c r="IYA71" s="135"/>
      <c r="IYB71" s="135"/>
      <c r="IYC71" s="135"/>
      <c r="IYD71" s="135"/>
      <c r="IYE71" s="135"/>
      <c r="IYF71" s="135"/>
      <c r="IYG71" s="135"/>
      <c r="IYH71" s="135"/>
      <c r="IYI71" s="135"/>
      <c r="IYJ71" s="135"/>
      <c r="IYK71" s="135"/>
      <c r="IYL71" s="135"/>
      <c r="IYM71" s="135"/>
      <c r="IYN71" s="135"/>
      <c r="IYO71" s="135"/>
      <c r="IYP71" s="135"/>
      <c r="IYQ71" s="135"/>
      <c r="IYR71" s="135"/>
      <c r="IYS71" s="135"/>
      <c r="IYT71" s="135"/>
      <c r="IYU71" s="135"/>
      <c r="IYV71" s="135"/>
      <c r="IYW71" s="135"/>
      <c r="IYX71" s="135"/>
      <c r="IYY71" s="135"/>
      <c r="IYZ71" s="135"/>
      <c r="IZA71" s="135"/>
      <c r="IZB71" s="135"/>
      <c r="IZC71" s="135"/>
      <c r="IZD71" s="135"/>
      <c r="IZE71" s="135"/>
      <c r="IZF71" s="135"/>
      <c r="IZG71" s="135"/>
      <c r="IZH71" s="135"/>
      <c r="IZI71" s="135"/>
      <c r="IZJ71" s="135"/>
      <c r="IZK71" s="135"/>
      <c r="IZL71" s="135"/>
      <c r="IZM71" s="135"/>
      <c r="IZN71" s="135"/>
      <c r="IZO71" s="135"/>
      <c r="IZP71" s="135"/>
      <c r="IZQ71" s="135"/>
      <c r="IZR71" s="135"/>
      <c r="IZS71" s="135"/>
      <c r="IZT71" s="135"/>
      <c r="IZU71" s="135"/>
      <c r="IZV71" s="135"/>
      <c r="IZW71" s="135"/>
      <c r="IZX71" s="135"/>
      <c r="IZY71" s="135"/>
      <c r="IZZ71" s="135"/>
      <c r="JAA71" s="135"/>
      <c r="JAB71" s="135"/>
      <c r="JAC71" s="135"/>
      <c r="JAD71" s="135"/>
      <c r="JAE71" s="135"/>
      <c r="JAF71" s="135"/>
      <c r="JAG71" s="135"/>
      <c r="JAH71" s="135"/>
      <c r="JAI71" s="135"/>
      <c r="JAJ71" s="135"/>
      <c r="JAK71" s="135"/>
      <c r="JAL71" s="135"/>
      <c r="JAM71" s="135"/>
      <c r="JAN71" s="135"/>
      <c r="JAO71" s="135"/>
      <c r="JAP71" s="135"/>
      <c r="JAQ71" s="135"/>
      <c r="JAR71" s="135"/>
      <c r="JAS71" s="135"/>
      <c r="JAT71" s="135"/>
      <c r="JAU71" s="135"/>
      <c r="JAV71" s="135"/>
      <c r="JAW71" s="135"/>
      <c r="JAX71" s="135"/>
      <c r="JAY71" s="135"/>
      <c r="JAZ71" s="135"/>
      <c r="JBA71" s="135"/>
      <c r="JBB71" s="135"/>
      <c r="JBC71" s="135"/>
      <c r="JBD71" s="135"/>
      <c r="JBE71" s="135"/>
      <c r="JBF71" s="135"/>
      <c r="JBG71" s="135"/>
      <c r="JBH71" s="135"/>
      <c r="JBI71" s="135"/>
      <c r="JBJ71" s="135"/>
      <c r="JBK71" s="135"/>
      <c r="JBL71" s="135"/>
      <c r="JBM71" s="135"/>
      <c r="JBN71" s="135"/>
      <c r="JBO71" s="135"/>
      <c r="JBP71" s="135"/>
      <c r="JBQ71" s="135"/>
      <c r="JBR71" s="135"/>
      <c r="JBS71" s="135"/>
      <c r="JBT71" s="135"/>
      <c r="JBU71" s="135"/>
      <c r="JBV71" s="135"/>
      <c r="JBW71" s="135"/>
      <c r="JBX71" s="135"/>
      <c r="JBY71" s="135"/>
      <c r="JBZ71" s="135"/>
      <c r="JCA71" s="135"/>
      <c r="JCB71" s="135"/>
      <c r="JCC71" s="135"/>
      <c r="JCD71" s="135"/>
      <c r="JCE71" s="135"/>
      <c r="JCF71" s="135"/>
      <c r="JCG71" s="135"/>
      <c r="JCH71" s="135"/>
      <c r="JCI71" s="135"/>
      <c r="JCJ71" s="135"/>
      <c r="JCK71" s="135"/>
      <c r="JCL71" s="135"/>
      <c r="JCM71" s="135"/>
      <c r="JCN71" s="135"/>
      <c r="JCO71" s="135"/>
      <c r="JCP71" s="135"/>
      <c r="JCQ71" s="135"/>
      <c r="JCR71" s="135"/>
      <c r="JCS71" s="135"/>
      <c r="JCT71" s="135"/>
      <c r="JCU71" s="135"/>
      <c r="JCV71" s="135"/>
      <c r="JCW71" s="135"/>
      <c r="JCX71" s="135"/>
      <c r="JCY71" s="135"/>
      <c r="JCZ71" s="135"/>
      <c r="JDA71" s="135"/>
      <c r="JDB71" s="135"/>
      <c r="JDC71" s="135"/>
      <c r="JDD71" s="135"/>
      <c r="JDE71" s="135"/>
      <c r="JDF71" s="135"/>
      <c r="JDG71" s="135"/>
      <c r="JDH71" s="135"/>
      <c r="JDI71" s="135"/>
      <c r="JDJ71" s="135"/>
      <c r="JDK71" s="135"/>
      <c r="JDL71" s="135"/>
      <c r="JDM71" s="135"/>
      <c r="JDN71" s="135"/>
      <c r="JDO71" s="135"/>
      <c r="JDP71" s="135"/>
      <c r="JDQ71" s="135"/>
      <c r="JDR71" s="135"/>
      <c r="JDS71" s="135"/>
      <c r="JDT71" s="135"/>
      <c r="JDU71" s="135"/>
      <c r="JDV71" s="135"/>
      <c r="JDW71" s="135"/>
      <c r="JDX71" s="135"/>
      <c r="JDY71" s="135"/>
      <c r="JDZ71" s="135"/>
      <c r="JEA71" s="135"/>
      <c r="JEB71" s="135"/>
      <c r="JEC71" s="135"/>
      <c r="JED71" s="135"/>
      <c r="JEE71" s="135"/>
      <c r="JEF71" s="135"/>
      <c r="JEG71" s="135"/>
      <c r="JEH71" s="135"/>
      <c r="JEI71" s="135"/>
      <c r="JEJ71" s="135"/>
      <c r="JEK71" s="135"/>
      <c r="JEL71" s="135"/>
      <c r="JEM71" s="135"/>
      <c r="JEN71" s="135"/>
      <c r="JEO71" s="135"/>
      <c r="JEP71" s="135"/>
      <c r="JEQ71" s="135"/>
      <c r="JER71" s="135"/>
      <c r="JES71" s="135"/>
      <c r="JET71" s="135"/>
      <c r="JEU71" s="135"/>
      <c r="JEV71" s="135"/>
      <c r="JEW71" s="135"/>
      <c r="JEX71" s="135"/>
      <c r="JEY71" s="135"/>
      <c r="JEZ71" s="135"/>
      <c r="JFA71" s="135"/>
      <c r="JFB71" s="135"/>
      <c r="JFC71" s="135"/>
      <c r="JFD71" s="135"/>
      <c r="JFE71" s="135"/>
      <c r="JFF71" s="135"/>
      <c r="JFG71" s="135"/>
      <c r="JFH71" s="135"/>
      <c r="JFI71" s="135"/>
      <c r="JFJ71" s="135"/>
      <c r="JFK71" s="135"/>
      <c r="JFL71" s="135"/>
      <c r="JFM71" s="135"/>
      <c r="JFN71" s="135"/>
      <c r="JFO71" s="135"/>
      <c r="JFP71" s="135"/>
      <c r="JFQ71" s="135"/>
      <c r="JFR71" s="135"/>
      <c r="JFS71" s="135"/>
      <c r="JFT71" s="135"/>
      <c r="JFU71" s="135"/>
      <c r="JFV71" s="135"/>
      <c r="JFW71" s="135"/>
      <c r="JFX71" s="135"/>
      <c r="JFY71" s="135"/>
      <c r="JFZ71" s="135"/>
      <c r="JGA71" s="135"/>
      <c r="JGB71" s="135"/>
      <c r="JGC71" s="135"/>
      <c r="JGD71" s="135"/>
      <c r="JGE71" s="135"/>
      <c r="JGF71" s="135"/>
      <c r="JGG71" s="135"/>
      <c r="JGH71" s="135"/>
      <c r="JGI71" s="135"/>
      <c r="JGJ71" s="135"/>
      <c r="JGK71" s="135"/>
      <c r="JGL71" s="135"/>
      <c r="JGM71" s="135"/>
      <c r="JGN71" s="135"/>
      <c r="JGO71" s="135"/>
      <c r="JGP71" s="135"/>
      <c r="JGQ71" s="135"/>
      <c r="JGR71" s="135"/>
      <c r="JGS71" s="135"/>
      <c r="JGT71" s="135"/>
      <c r="JGU71" s="135"/>
      <c r="JGV71" s="135"/>
      <c r="JGW71" s="135"/>
      <c r="JGX71" s="135"/>
      <c r="JGY71" s="135"/>
      <c r="JGZ71" s="135"/>
      <c r="JHA71" s="135"/>
      <c r="JHB71" s="135"/>
      <c r="JHC71" s="135"/>
      <c r="JHD71" s="135"/>
      <c r="JHE71" s="135"/>
      <c r="JHF71" s="135"/>
      <c r="JHG71" s="135"/>
      <c r="JHH71" s="135"/>
      <c r="JHI71" s="135"/>
      <c r="JHJ71" s="135"/>
      <c r="JHK71" s="135"/>
      <c r="JHL71" s="135"/>
      <c r="JHM71" s="135"/>
      <c r="JHN71" s="135"/>
      <c r="JHO71" s="135"/>
      <c r="JHP71" s="135"/>
      <c r="JHQ71" s="135"/>
      <c r="JHR71" s="135"/>
      <c r="JHS71" s="135"/>
      <c r="JHT71" s="135"/>
      <c r="JHU71" s="135"/>
      <c r="JHV71" s="135"/>
      <c r="JHW71" s="135"/>
      <c r="JHX71" s="135"/>
      <c r="JHY71" s="135"/>
      <c r="JHZ71" s="135"/>
      <c r="JIA71" s="135"/>
      <c r="JIB71" s="135"/>
      <c r="JIC71" s="135"/>
      <c r="JID71" s="135"/>
      <c r="JIE71" s="135"/>
      <c r="JIF71" s="135"/>
      <c r="JIG71" s="135"/>
      <c r="JIH71" s="135"/>
      <c r="JII71" s="135"/>
      <c r="JIJ71" s="135"/>
      <c r="JIK71" s="135"/>
      <c r="JIL71" s="135"/>
      <c r="JIM71" s="135"/>
      <c r="JIN71" s="135"/>
      <c r="JIO71" s="135"/>
      <c r="JIP71" s="135"/>
      <c r="JIQ71" s="135"/>
      <c r="JIR71" s="135"/>
      <c r="JIS71" s="135"/>
      <c r="JIT71" s="135"/>
      <c r="JIU71" s="135"/>
      <c r="JIV71" s="135"/>
      <c r="JIW71" s="135"/>
      <c r="JIX71" s="135"/>
      <c r="JIY71" s="135"/>
      <c r="JIZ71" s="135"/>
      <c r="JJA71" s="135"/>
      <c r="JJB71" s="135"/>
      <c r="JJC71" s="135"/>
      <c r="JJD71" s="135"/>
      <c r="JJE71" s="135"/>
      <c r="JJF71" s="135"/>
      <c r="JJG71" s="135"/>
      <c r="JJH71" s="135"/>
      <c r="JJI71" s="135"/>
      <c r="JJJ71" s="135"/>
      <c r="JJK71" s="135"/>
      <c r="JJL71" s="135"/>
      <c r="JJM71" s="135"/>
      <c r="JJN71" s="135"/>
      <c r="JJO71" s="135"/>
      <c r="JJP71" s="135"/>
      <c r="JJQ71" s="135"/>
      <c r="JJR71" s="135"/>
      <c r="JJS71" s="135"/>
      <c r="JJT71" s="135"/>
      <c r="JJU71" s="135"/>
      <c r="JJV71" s="135"/>
      <c r="JJW71" s="135"/>
      <c r="JJX71" s="135"/>
      <c r="JJY71" s="135"/>
      <c r="JJZ71" s="135"/>
      <c r="JKA71" s="135"/>
      <c r="JKB71" s="135"/>
      <c r="JKC71" s="135"/>
      <c r="JKD71" s="135"/>
      <c r="JKE71" s="135"/>
      <c r="JKF71" s="135"/>
      <c r="JKG71" s="135"/>
      <c r="JKH71" s="135"/>
      <c r="JKI71" s="135"/>
      <c r="JKJ71" s="135"/>
      <c r="JKK71" s="135"/>
      <c r="JKL71" s="135"/>
      <c r="JKM71" s="135"/>
      <c r="JKN71" s="135"/>
      <c r="JKO71" s="135"/>
      <c r="JKP71" s="135"/>
      <c r="JKQ71" s="135"/>
      <c r="JKR71" s="135"/>
      <c r="JKS71" s="135"/>
      <c r="JKT71" s="135"/>
      <c r="JKU71" s="135"/>
      <c r="JKV71" s="135"/>
      <c r="JKW71" s="135"/>
      <c r="JKX71" s="135"/>
      <c r="JKY71" s="135"/>
      <c r="JKZ71" s="135"/>
      <c r="JLA71" s="135"/>
      <c r="JLB71" s="135"/>
      <c r="JLC71" s="135"/>
      <c r="JLD71" s="135"/>
      <c r="JLE71" s="135"/>
      <c r="JLF71" s="135"/>
      <c r="JLG71" s="135"/>
      <c r="JLH71" s="135"/>
      <c r="JLI71" s="135"/>
      <c r="JLJ71" s="135"/>
      <c r="JLK71" s="135"/>
      <c r="JLL71" s="135"/>
      <c r="JLM71" s="135"/>
      <c r="JLN71" s="135"/>
      <c r="JLO71" s="135"/>
      <c r="JLP71" s="135"/>
      <c r="JLQ71" s="135"/>
      <c r="JLR71" s="135"/>
      <c r="JLS71" s="135"/>
      <c r="JLT71" s="135"/>
      <c r="JLU71" s="135"/>
      <c r="JLV71" s="135"/>
      <c r="JLW71" s="135"/>
      <c r="JLX71" s="135"/>
      <c r="JLY71" s="135"/>
      <c r="JLZ71" s="135"/>
      <c r="JMA71" s="135"/>
      <c r="JMB71" s="135"/>
      <c r="JMC71" s="135"/>
      <c r="JMD71" s="135"/>
      <c r="JME71" s="135"/>
      <c r="JMF71" s="135"/>
      <c r="JMG71" s="135"/>
      <c r="JMH71" s="135"/>
      <c r="JMI71" s="135"/>
      <c r="JMJ71" s="135"/>
      <c r="JMK71" s="135"/>
      <c r="JML71" s="135"/>
      <c r="JMM71" s="135"/>
      <c r="JMN71" s="135"/>
      <c r="JMO71" s="135"/>
      <c r="JMP71" s="135"/>
      <c r="JMQ71" s="135"/>
      <c r="JMR71" s="135"/>
      <c r="JMS71" s="135"/>
      <c r="JMT71" s="135"/>
      <c r="JMU71" s="135"/>
      <c r="JMV71" s="135"/>
      <c r="JMW71" s="135"/>
      <c r="JMX71" s="135"/>
      <c r="JMY71" s="135"/>
      <c r="JMZ71" s="135"/>
      <c r="JNA71" s="135"/>
      <c r="JNB71" s="135"/>
      <c r="JNC71" s="135"/>
      <c r="JND71" s="135"/>
      <c r="JNE71" s="135"/>
      <c r="JNF71" s="135"/>
      <c r="JNG71" s="135"/>
      <c r="JNH71" s="135"/>
      <c r="JNI71" s="135"/>
      <c r="JNJ71" s="135"/>
      <c r="JNK71" s="135"/>
      <c r="JNL71" s="135"/>
      <c r="JNM71" s="135"/>
      <c r="JNN71" s="135"/>
      <c r="JNO71" s="135"/>
      <c r="JNP71" s="135"/>
      <c r="JNQ71" s="135"/>
      <c r="JNR71" s="135"/>
      <c r="JNS71" s="135"/>
      <c r="JNT71" s="135"/>
      <c r="JNU71" s="135"/>
      <c r="JNV71" s="135"/>
      <c r="JNW71" s="135"/>
      <c r="JNX71" s="135"/>
      <c r="JNY71" s="135"/>
      <c r="JNZ71" s="135"/>
      <c r="JOA71" s="135"/>
      <c r="JOB71" s="135"/>
      <c r="JOC71" s="135"/>
      <c r="JOD71" s="135"/>
      <c r="JOE71" s="135"/>
      <c r="JOF71" s="135"/>
      <c r="JOG71" s="135"/>
      <c r="JOH71" s="135"/>
      <c r="JOI71" s="135"/>
      <c r="JOJ71" s="135"/>
      <c r="JOK71" s="135"/>
      <c r="JOL71" s="135"/>
      <c r="JOM71" s="135"/>
      <c r="JON71" s="135"/>
      <c r="JOO71" s="135"/>
      <c r="JOP71" s="135"/>
      <c r="JOQ71" s="135"/>
      <c r="JOR71" s="135"/>
      <c r="JOS71" s="135"/>
      <c r="JOT71" s="135"/>
      <c r="JOU71" s="135"/>
      <c r="JOV71" s="135"/>
      <c r="JOW71" s="135"/>
      <c r="JOX71" s="135"/>
      <c r="JOY71" s="135"/>
      <c r="JOZ71" s="135"/>
      <c r="JPA71" s="135"/>
      <c r="JPB71" s="135"/>
      <c r="JPC71" s="135"/>
      <c r="JPD71" s="135"/>
      <c r="JPE71" s="135"/>
      <c r="JPF71" s="135"/>
      <c r="JPG71" s="135"/>
      <c r="JPH71" s="135"/>
      <c r="JPI71" s="135"/>
      <c r="JPJ71" s="135"/>
      <c r="JPK71" s="135"/>
      <c r="JPL71" s="135"/>
      <c r="JPM71" s="135"/>
      <c r="JPN71" s="135"/>
      <c r="JPO71" s="135"/>
      <c r="JPP71" s="135"/>
      <c r="JPQ71" s="135"/>
      <c r="JPR71" s="135"/>
      <c r="JPS71" s="135"/>
      <c r="JPT71" s="135"/>
      <c r="JPU71" s="135"/>
      <c r="JPV71" s="135"/>
      <c r="JPW71" s="135"/>
      <c r="JPX71" s="135"/>
      <c r="JPY71" s="135"/>
      <c r="JPZ71" s="135"/>
      <c r="JQA71" s="135"/>
      <c r="JQB71" s="135"/>
      <c r="JQC71" s="135"/>
      <c r="JQD71" s="135"/>
      <c r="JQE71" s="135"/>
      <c r="JQF71" s="135"/>
      <c r="JQG71" s="135"/>
      <c r="JQH71" s="135"/>
      <c r="JQI71" s="135"/>
      <c r="JQJ71" s="135"/>
      <c r="JQK71" s="135"/>
      <c r="JQL71" s="135"/>
      <c r="JQM71" s="135"/>
      <c r="JQN71" s="135"/>
      <c r="JQO71" s="135"/>
      <c r="JQP71" s="135"/>
      <c r="JQQ71" s="135"/>
      <c r="JQR71" s="135"/>
      <c r="JQS71" s="135"/>
      <c r="JQT71" s="135"/>
      <c r="JQU71" s="135"/>
      <c r="JQV71" s="135"/>
      <c r="JQW71" s="135"/>
      <c r="JQX71" s="135"/>
      <c r="JQY71" s="135"/>
      <c r="JQZ71" s="135"/>
      <c r="JRA71" s="135"/>
      <c r="JRB71" s="135"/>
      <c r="JRC71" s="135"/>
      <c r="JRD71" s="135"/>
      <c r="JRE71" s="135"/>
      <c r="JRF71" s="135"/>
      <c r="JRG71" s="135"/>
      <c r="JRH71" s="135"/>
      <c r="JRI71" s="135"/>
      <c r="JRJ71" s="135"/>
      <c r="JRK71" s="135"/>
      <c r="JRL71" s="135"/>
      <c r="JRM71" s="135"/>
      <c r="JRN71" s="135"/>
      <c r="JRO71" s="135"/>
      <c r="JRP71" s="135"/>
      <c r="JRQ71" s="135"/>
      <c r="JRR71" s="135"/>
      <c r="JRS71" s="135"/>
      <c r="JRT71" s="135"/>
      <c r="JRU71" s="135"/>
      <c r="JRV71" s="135"/>
      <c r="JRW71" s="135"/>
      <c r="JRX71" s="135"/>
      <c r="JRY71" s="135"/>
      <c r="JRZ71" s="135"/>
      <c r="JSA71" s="135"/>
      <c r="JSB71" s="135"/>
      <c r="JSC71" s="135"/>
      <c r="JSD71" s="135"/>
      <c r="JSE71" s="135"/>
      <c r="JSF71" s="135"/>
      <c r="JSG71" s="135"/>
      <c r="JSH71" s="135"/>
      <c r="JSI71" s="135"/>
      <c r="JSJ71" s="135"/>
      <c r="JSK71" s="135"/>
      <c r="JSL71" s="135"/>
      <c r="JSM71" s="135"/>
      <c r="JSN71" s="135"/>
      <c r="JSO71" s="135"/>
      <c r="JSP71" s="135"/>
      <c r="JSQ71" s="135"/>
      <c r="JSR71" s="135"/>
      <c r="JSS71" s="135"/>
      <c r="JST71" s="135"/>
      <c r="JSU71" s="135"/>
      <c r="JSV71" s="135"/>
      <c r="JSW71" s="135"/>
      <c r="JSX71" s="135"/>
      <c r="JSY71" s="135"/>
      <c r="JSZ71" s="135"/>
      <c r="JTA71" s="135"/>
      <c r="JTB71" s="135"/>
      <c r="JTC71" s="135"/>
      <c r="JTD71" s="135"/>
      <c r="JTE71" s="135"/>
      <c r="JTF71" s="135"/>
      <c r="JTG71" s="135"/>
      <c r="JTH71" s="135"/>
      <c r="JTI71" s="135"/>
      <c r="JTJ71" s="135"/>
      <c r="JTK71" s="135"/>
      <c r="JTL71" s="135"/>
      <c r="JTM71" s="135"/>
      <c r="JTN71" s="135"/>
      <c r="JTO71" s="135"/>
      <c r="JTP71" s="135"/>
      <c r="JTQ71" s="135"/>
      <c r="JTR71" s="135"/>
      <c r="JTS71" s="135"/>
      <c r="JTT71" s="135"/>
      <c r="JTU71" s="135"/>
      <c r="JTV71" s="135"/>
      <c r="JTW71" s="135"/>
      <c r="JTX71" s="135"/>
      <c r="JTY71" s="135"/>
      <c r="JTZ71" s="135"/>
      <c r="JUA71" s="135"/>
      <c r="JUB71" s="135"/>
      <c r="JUC71" s="135"/>
      <c r="JUD71" s="135"/>
      <c r="JUE71" s="135"/>
      <c r="JUF71" s="135"/>
      <c r="JUG71" s="135"/>
      <c r="JUH71" s="135"/>
      <c r="JUI71" s="135"/>
      <c r="JUJ71" s="135"/>
      <c r="JUK71" s="135"/>
      <c r="JUL71" s="135"/>
      <c r="JUM71" s="135"/>
      <c r="JUN71" s="135"/>
      <c r="JUO71" s="135"/>
      <c r="JUP71" s="135"/>
      <c r="JUQ71" s="135"/>
      <c r="JUR71" s="135"/>
      <c r="JUS71" s="135"/>
      <c r="JUT71" s="135"/>
      <c r="JUU71" s="135"/>
      <c r="JUV71" s="135"/>
      <c r="JUW71" s="135"/>
      <c r="JUX71" s="135"/>
      <c r="JUY71" s="135"/>
      <c r="JUZ71" s="135"/>
      <c r="JVA71" s="135"/>
      <c r="JVB71" s="135"/>
      <c r="JVC71" s="135"/>
      <c r="JVD71" s="135"/>
      <c r="JVE71" s="135"/>
      <c r="JVF71" s="135"/>
      <c r="JVG71" s="135"/>
      <c r="JVH71" s="135"/>
      <c r="JVI71" s="135"/>
      <c r="JVJ71" s="135"/>
      <c r="JVK71" s="135"/>
      <c r="JVL71" s="135"/>
      <c r="JVM71" s="135"/>
      <c r="JVN71" s="135"/>
      <c r="JVO71" s="135"/>
      <c r="JVP71" s="135"/>
      <c r="JVQ71" s="135"/>
      <c r="JVR71" s="135"/>
      <c r="JVS71" s="135"/>
      <c r="JVT71" s="135"/>
      <c r="JVU71" s="135"/>
      <c r="JVV71" s="135"/>
      <c r="JVW71" s="135"/>
      <c r="JVX71" s="135"/>
      <c r="JVY71" s="135"/>
      <c r="JVZ71" s="135"/>
      <c r="JWA71" s="135"/>
      <c r="JWB71" s="135"/>
      <c r="JWC71" s="135"/>
      <c r="JWD71" s="135"/>
      <c r="JWE71" s="135"/>
      <c r="JWF71" s="135"/>
      <c r="JWG71" s="135"/>
      <c r="JWH71" s="135"/>
      <c r="JWI71" s="135"/>
      <c r="JWJ71" s="135"/>
      <c r="JWK71" s="135"/>
      <c r="JWL71" s="135"/>
      <c r="JWM71" s="135"/>
      <c r="JWN71" s="135"/>
      <c r="JWO71" s="135"/>
      <c r="JWP71" s="135"/>
      <c r="JWQ71" s="135"/>
      <c r="JWR71" s="135"/>
      <c r="JWS71" s="135"/>
      <c r="JWT71" s="135"/>
      <c r="JWU71" s="135"/>
      <c r="JWV71" s="135"/>
      <c r="JWW71" s="135"/>
      <c r="JWX71" s="135"/>
      <c r="JWY71" s="135"/>
      <c r="JWZ71" s="135"/>
      <c r="JXA71" s="135"/>
      <c r="JXB71" s="135"/>
      <c r="JXC71" s="135"/>
      <c r="JXD71" s="135"/>
      <c r="JXE71" s="135"/>
      <c r="JXF71" s="135"/>
      <c r="JXG71" s="135"/>
      <c r="JXH71" s="135"/>
      <c r="JXI71" s="135"/>
      <c r="JXJ71" s="135"/>
      <c r="JXK71" s="135"/>
      <c r="JXL71" s="135"/>
      <c r="JXM71" s="135"/>
      <c r="JXN71" s="135"/>
      <c r="JXO71" s="135"/>
      <c r="JXP71" s="135"/>
      <c r="JXQ71" s="135"/>
      <c r="JXR71" s="135"/>
      <c r="JXS71" s="135"/>
      <c r="JXT71" s="135"/>
      <c r="JXU71" s="135"/>
      <c r="JXV71" s="135"/>
      <c r="JXW71" s="135"/>
      <c r="JXX71" s="135"/>
      <c r="JXY71" s="135"/>
      <c r="JXZ71" s="135"/>
      <c r="JYA71" s="135"/>
      <c r="JYB71" s="135"/>
      <c r="JYC71" s="135"/>
      <c r="JYD71" s="135"/>
      <c r="JYE71" s="135"/>
      <c r="JYF71" s="135"/>
      <c r="JYG71" s="135"/>
      <c r="JYH71" s="135"/>
      <c r="JYI71" s="135"/>
      <c r="JYJ71" s="135"/>
      <c r="JYK71" s="135"/>
      <c r="JYL71" s="135"/>
      <c r="JYM71" s="135"/>
      <c r="JYN71" s="135"/>
      <c r="JYO71" s="135"/>
      <c r="JYP71" s="135"/>
      <c r="JYQ71" s="135"/>
      <c r="JYR71" s="135"/>
      <c r="JYS71" s="135"/>
      <c r="JYT71" s="135"/>
      <c r="JYU71" s="135"/>
      <c r="JYV71" s="135"/>
      <c r="JYW71" s="135"/>
      <c r="JYX71" s="135"/>
      <c r="JYY71" s="135"/>
      <c r="JYZ71" s="135"/>
      <c r="JZA71" s="135"/>
      <c r="JZB71" s="135"/>
      <c r="JZC71" s="135"/>
      <c r="JZD71" s="135"/>
      <c r="JZE71" s="135"/>
      <c r="JZF71" s="135"/>
      <c r="JZG71" s="135"/>
      <c r="JZH71" s="135"/>
      <c r="JZI71" s="135"/>
      <c r="JZJ71" s="135"/>
      <c r="JZK71" s="135"/>
      <c r="JZL71" s="135"/>
      <c r="JZM71" s="135"/>
      <c r="JZN71" s="135"/>
      <c r="JZO71" s="135"/>
      <c r="JZP71" s="135"/>
      <c r="JZQ71" s="135"/>
      <c r="JZR71" s="135"/>
      <c r="JZS71" s="135"/>
      <c r="JZT71" s="135"/>
      <c r="JZU71" s="135"/>
      <c r="JZV71" s="135"/>
      <c r="JZW71" s="135"/>
      <c r="JZX71" s="135"/>
      <c r="JZY71" s="135"/>
      <c r="JZZ71" s="135"/>
      <c r="KAA71" s="135"/>
      <c r="KAB71" s="135"/>
      <c r="KAC71" s="135"/>
      <c r="KAD71" s="135"/>
      <c r="KAE71" s="135"/>
      <c r="KAF71" s="135"/>
      <c r="KAG71" s="135"/>
      <c r="KAH71" s="135"/>
      <c r="KAI71" s="135"/>
      <c r="KAJ71" s="135"/>
      <c r="KAK71" s="135"/>
      <c r="KAL71" s="135"/>
      <c r="KAM71" s="135"/>
      <c r="KAN71" s="135"/>
      <c r="KAO71" s="135"/>
      <c r="KAP71" s="135"/>
      <c r="KAQ71" s="135"/>
      <c r="KAR71" s="135"/>
      <c r="KAS71" s="135"/>
      <c r="KAT71" s="135"/>
      <c r="KAU71" s="135"/>
      <c r="KAV71" s="135"/>
      <c r="KAW71" s="135"/>
      <c r="KAX71" s="135"/>
      <c r="KAY71" s="135"/>
      <c r="KAZ71" s="135"/>
      <c r="KBA71" s="135"/>
      <c r="KBB71" s="135"/>
      <c r="KBC71" s="135"/>
      <c r="KBD71" s="135"/>
      <c r="KBE71" s="135"/>
      <c r="KBF71" s="135"/>
      <c r="KBG71" s="135"/>
      <c r="KBH71" s="135"/>
      <c r="KBI71" s="135"/>
      <c r="KBJ71" s="135"/>
      <c r="KBK71" s="135"/>
      <c r="KBL71" s="135"/>
      <c r="KBM71" s="135"/>
      <c r="KBN71" s="135"/>
      <c r="KBO71" s="135"/>
      <c r="KBP71" s="135"/>
      <c r="KBQ71" s="135"/>
      <c r="KBR71" s="135"/>
      <c r="KBS71" s="135"/>
      <c r="KBT71" s="135"/>
      <c r="KBU71" s="135"/>
      <c r="KBV71" s="135"/>
      <c r="KBW71" s="135"/>
      <c r="KBX71" s="135"/>
      <c r="KBY71" s="135"/>
      <c r="KBZ71" s="135"/>
      <c r="KCA71" s="135"/>
      <c r="KCB71" s="135"/>
      <c r="KCC71" s="135"/>
      <c r="KCD71" s="135"/>
      <c r="KCE71" s="135"/>
      <c r="KCF71" s="135"/>
      <c r="KCG71" s="135"/>
      <c r="KCH71" s="135"/>
      <c r="KCI71" s="135"/>
      <c r="KCJ71" s="135"/>
      <c r="KCK71" s="135"/>
      <c r="KCL71" s="135"/>
      <c r="KCM71" s="135"/>
      <c r="KCN71" s="135"/>
      <c r="KCO71" s="135"/>
      <c r="KCP71" s="135"/>
      <c r="KCQ71" s="135"/>
      <c r="KCR71" s="135"/>
      <c r="KCS71" s="135"/>
      <c r="KCT71" s="135"/>
      <c r="KCU71" s="135"/>
      <c r="KCV71" s="135"/>
      <c r="KCW71" s="135"/>
      <c r="KCX71" s="135"/>
      <c r="KCY71" s="135"/>
      <c r="KCZ71" s="135"/>
      <c r="KDA71" s="135"/>
      <c r="KDB71" s="135"/>
      <c r="KDC71" s="135"/>
      <c r="KDD71" s="135"/>
      <c r="KDE71" s="135"/>
      <c r="KDF71" s="135"/>
      <c r="KDG71" s="135"/>
      <c r="KDH71" s="135"/>
      <c r="KDI71" s="135"/>
      <c r="KDJ71" s="135"/>
      <c r="KDK71" s="135"/>
      <c r="KDL71" s="135"/>
      <c r="KDM71" s="135"/>
      <c r="KDN71" s="135"/>
      <c r="KDO71" s="135"/>
      <c r="KDP71" s="135"/>
      <c r="KDQ71" s="135"/>
      <c r="KDR71" s="135"/>
      <c r="KDS71" s="135"/>
      <c r="KDT71" s="135"/>
      <c r="KDU71" s="135"/>
      <c r="KDV71" s="135"/>
      <c r="KDW71" s="135"/>
      <c r="KDX71" s="135"/>
      <c r="KDY71" s="135"/>
      <c r="KDZ71" s="135"/>
      <c r="KEA71" s="135"/>
      <c r="KEB71" s="135"/>
      <c r="KEC71" s="135"/>
      <c r="KED71" s="135"/>
      <c r="KEE71" s="135"/>
      <c r="KEF71" s="135"/>
      <c r="KEG71" s="135"/>
      <c r="KEH71" s="135"/>
      <c r="KEI71" s="135"/>
      <c r="KEJ71" s="135"/>
      <c r="KEK71" s="135"/>
      <c r="KEL71" s="135"/>
      <c r="KEM71" s="135"/>
      <c r="KEN71" s="135"/>
      <c r="KEO71" s="135"/>
      <c r="KEP71" s="135"/>
      <c r="KEQ71" s="135"/>
      <c r="KER71" s="135"/>
      <c r="KES71" s="135"/>
      <c r="KET71" s="135"/>
      <c r="KEU71" s="135"/>
      <c r="KEV71" s="135"/>
      <c r="KEW71" s="135"/>
      <c r="KEX71" s="135"/>
      <c r="KEY71" s="135"/>
      <c r="KEZ71" s="135"/>
      <c r="KFA71" s="135"/>
      <c r="KFB71" s="135"/>
      <c r="KFC71" s="135"/>
      <c r="KFD71" s="135"/>
      <c r="KFE71" s="135"/>
      <c r="KFF71" s="135"/>
      <c r="KFG71" s="135"/>
      <c r="KFH71" s="135"/>
      <c r="KFI71" s="135"/>
      <c r="KFJ71" s="135"/>
      <c r="KFK71" s="135"/>
      <c r="KFL71" s="135"/>
      <c r="KFM71" s="135"/>
      <c r="KFN71" s="135"/>
      <c r="KFO71" s="135"/>
      <c r="KFP71" s="135"/>
      <c r="KFQ71" s="135"/>
      <c r="KFR71" s="135"/>
      <c r="KFS71" s="135"/>
      <c r="KFT71" s="135"/>
      <c r="KFU71" s="135"/>
      <c r="KFV71" s="135"/>
      <c r="KFW71" s="135"/>
      <c r="KFX71" s="135"/>
      <c r="KFY71" s="135"/>
      <c r="KFZ71" s="135"/>
      <c r="KGA71" s="135"/>
      <c r="KGB71" s="135"/>
      <c r="KGC71" s="135"/>
      <c r="KGD71" s="135"/>
      <c r="KGE71" s="135"/>
      <c r="KGF71" s="135"/>
      <c r="KGG71" s="135"/>
      <c r="KGH71" s="135"/>
      <c r="KGI71" s="135"/>
      <c r="KGJ71" s="135"/>
      <c r="KGK71" s="135"/>
      <c r="KGL71" s="135"/>
      <c r="KGM71" s="135"/>
      <c r="KGN71" s="135"/>
      <c r="KGO71" s="135"/>
      <c r="KGP71" s="135"/>
      <c r="KGQ71" s="135"/>
      <c r="KGR71" s="135"/>
      <c r="KGS71" s="135"/>
      <c r="KGT71" s="135"/>
      <c r="KGU71" s="135"/>
      <c r="KGV71" s="135"/>
      <c r="KGW71" s="135"/>
      <c r="KGX71" s="135"/>
      <c r="KGY71" s="135"/>
      <c r="KGZ71" s="135"/>
      <c r="KHA71" s="135"/>
      <c r="KHB71" s="135"/>
      <c r="KHC71" s="135"/>
      <c r="KHD71" s="135"/>
      <c r="KHE71" s="135"/>
      <c r="KHF71" s="135"/>
      <c r="KHG71" s="135"/>
      <c r="KHH71" s="135"/>
      <c r="KHI71" s="135"/>
      <c r="KHJ71" s="135"/>
      <c r="KHK71" s="135"/>
      <c r="KHL71" s="135"/>
      <c r="KHM71" s="135"/>
      <c r="KHN71" s="135"/>
      <c r="KHO71" s="135"/>
      <c r="KHP71" s="135"/>
      <c r="KHQ71" s="135"/>
      <c r="KHR71" s="135"/>
      <c r="KHS71" s="135"/>
      <c r="KHT71" s="135"/>
      <c r="KHU71" s="135"/>
      <c r="KHV71" s="135"/>
      <c r="KHW71" s="135"/>
      <c r="KHX71" s="135"/>
      <c r="KHY71" s="135"/>
      <c r="KHZ71" s="135"/>
      <c r="KIA71" s="135"/>
      <c r="KIB71" s="135"/>
      <c r="KIC71" s="135"/>
      <c r="KID71" s="135"/>
      <c r="KIE71" s="135"/>
      <c r="KIF71" s="135"/>
      <c r="KIG71" s="135"/>
      <c r="KIH71" s="135"/>
      <c r="KII71" s="135"/>
      <c r="KIJ71" s="135"/>
      <c r="KIK71" s="135"/>
      <c r="KIL71" s="135"/>
      <c r="KIM71" s="135"/>
      <c r="KIN71" s="135"/>
      <c r="KIO71" s="135"/>
      <c r="KIP71" s="135"/>
      <c r="KIQ71" s="135"/>
      <c r="KIR71" s="135"/>
      <c r="KIS71" s="135"/>
      <c r="KIT71" s="135"/>
      <c r="KIU71" s="135"/>
      <c r="KIV71" s="135"/>
      <c r="KIW71" s="135"/>
      <c r="KIX71" s="135"/>
      <c r="KIY71" s="135"/>
      <c r="KIZ71" s="135"/>
      <c r="KJA71" s="135"/>
      <c r="KJB71" s="135"/>
      <c r="KJC71" s="135"/>
      <c r="KJD71" s="135"/>
      <c r="KJE71" s="135"/>
      <c r="KJF71" s="135"/>
      <c r="KJG71" s="135"/>
      <c r="KJH71" s="135"/>
      <c r="KJI71" s="135"/>
      <c r="KJJ71" s="135"/>
      <c r="KJK71" s="135"/>
      <c r="KJL71" s="135"/>
      <c r="KJM71" s="135"/>
      <c r="KJN71" s="135"/>
      <c r="KJO71" s="135"/>
      <c r="KJP71" s="135"/>
      <c r="KJQ71" s="135"/>
      <c r="KJR71" s="135"/>
      <c r="KJS71" s="135"/>
      <c r="KJT71" s="135"/>
      <c r="KJU71" s="135"/>
      <c r="KJV71" s="135"/>
      <c r="KJW71" s="135"/>
      <c r="KJX71" s="135"/>
      <c r="KJY71" s="135"/>
      <c r="KJZ71" s="135"/>
      <c r="KKA71" s="135"/>
      <c r="KKB71" s="135"/>
      <c r="KKC71" s="135"/>
      <c r="KKD71" s="135"/>
      <c r="KKE71" s="135"/>
      <c r="KKF71" s="135"/>
      <c r="KKG71" s="135"/>
      <c r="KKH71" s="135"/>
      <c r="KKI71" s="135"/>
      <c r="KKJ71" s="135"/>
      <c r="KKK71" s="135"/>
      <c r="KKL71" s="135"/>
      <c r="KKM71" s="135"/>
      <c r="KKN71" s="135"/>
      <c r="KKO71" s="135"/>
      <c r="KKP71" s="135"/>
      <c r="KKQ71" s="135"/>
      <c r="KKR71" s="135"/>
      <c r="KKS71" s="135"/>
      <c r="KKT71" s="135"/>
      <c r="KKU71" s="135"/>
      <c r="KKV71" s="135"/>
      <c r="KKW71" s="135"/>
      <c r="KKX71" s="135"/>
      <c r="KKY71" s="135"/>
      <c r="KKZ71" s="135"/>
      <c r="KLA71" s="135"/>
      <c r="KLB71" s="135"/>
      <c r="KLC71" s="135"/>
      <c r="KLD71" s="135"/>
      <c r="KLE71" s="135"/>
      <c r="KLF71" s="135"/>
      <c r="KLG71" s="135"/>
      <c r="KLH71" s="135"/>
      <c r="KLI71" s="135"/>
      <c r="KLJ71" s="135"/>
      <c r="KLK71" s="135"/>
      <c r="KLL71" s="135"/>
      <c r="KLM71" s="135"/>
      <c r="KLN71" s="135"/>
      <c r="KLO71" s="135"/>
      <c r="KLP71" s="135"/>
      <c r="KLQ71" s="135"/>
      <c r="KLR71" s="135"/>
      <c r="KLS71" s="135"/>
      <c r="KLT71" s="135"/>
      <c r="KLU71" s="135"/>
      <c r="KLV71" s="135"/>
      <c r="KLW71" s="135"/>
      <c r="KLX71" s="135"/>
      <c r="KLY71" s="135"/>
      <c r="KLZ71" s="135"/>
      <c r="KMA71" s="135"/>
      <c r="KMB71" s="135"/>
      <c r="KMC71" s="135"/>
      <c r="KMD71" s="135"/>
      <c r="KME71" s="135"/>
      <c r="KMF71" s="135"/>
      <c r="KMG71" s="135"/>
      <c r="KMH71" s="135"/>
      <c r="KMI71" s="135"/>
      <c r="KMJ71" s="135"/>
      <c r="KMK71" s="135"/>
      <c r="KML71" s="135"/>
      <c r="KMM71" s="135"/>
      <c r="KMN71" s="135"/>
      <c r="KMO71" s="135"/>
      <c r="KMP71" s="135"/>
      <c r="KMQ71" s="135"/>
      <c r="KMR71" s="135"/>
      <c r="KMS71" s="135"/>
      <c r="KMT71" s="135"/>
      <c r="KMU71" s="135"/>
      <c r="KMV71" s="135"/>
      <c r="KMW71" s="135"/>
      <c r="KMX71" s="135"/>
      <c r="KMY71" s="135"/>
      <c r="KMZ71" s="135"/>
      <c r="KNA71" s="135"/>
      <c r="KNB71" s="135"/>
      <c r="KNC71" s="135"/>
      <c r="KND71" s="135"/>
      <c r="KNE71" s="135"/>
      <c r="KNF71" s="135"/>
      <c r="KNG71" s="135"/>
      <c r="KNH71" s="135"/>
      <c r="KNI71" s="135"/>
      <c r="KNJ71" s="135"/>
      <c r="KNK71" s="135"/>
      <c r="KNL71" s="135"/>
      <c r="KNM71" s="135"/>
      <c r="KNN71" s="135"/>
      <c r="KNO71" s="135"/>
      <c r="KNP71" s="135"/>
      <c r="KNQ71" s="135"/>
      <c r="KNR71" s="135"/>
      <c r="KNS71" s="135"/>
      <c r="KNT71" s="135"/>
      <c r="KNU71" s="135"/>
      <c r="KNV71" s="135"/>
      <c r="KNW71" s="135"/>
      <c r="KNX71" s="135"/>
      <c r="KNY71" s="135"/>
      <c r="KNZ71" s="135"/>
      <c r="KOA71" s="135"/>
      <c r="KOB71" s="135"/>
      <c r="KOC71" s="135"/>
      <c r="KOD71" s="135"/>
      <c r="KOE71" s="135"/>
      <c r="KOF71" s="135"/>
      <c r="KOG71" s="135"/>
      <c r="KOH71" s="135"/>
      <c r="KOI71" s="135"/>
      <c r="KOJ71" s="135"/>
      <c r="KOK71" s="135"/>
      <c r="KOL71" s="135"/>
      <c r="KOM71" s="135"/>
      <c r="KON71" s="135"/>
      <c r="KOO71" s="135"/>
      <c r="KOP71" s="135"/>
      <c r="KOQ71" s="135"/>
      <c r="KOR71" s="135"/>
      <c r="KOS71" s="135"/>
      <c r="KOT71" s="135"/>
      <c r="KOU71" s="135"/>
      <c r="KOV71" s="135"/>
      <c r="KOW71" s="135"/>
      <c r="KOX71" s="135"/>
      <c r="KOY71" s="135"/>
      <c r="KOZ71" s="135"/>
      <c r="KPA71" s="135"/>
      <c r="KPB71" s="135"/>
      <c r="KPC71" s="135"/>
      <c r="KPD71" s="135"/>
      <c r="KPE71" s="135"/>
      <c r="KPF71" s="135"/>
      <c r="KPG71" s="135"/>
      <c r="KPH71" s="135"/>
      <c r="KPI71" s="135"/>
      <c r="KPJ71" s="135"/>
      <c r="KPK71" s="135"/>
      <c r="KPL71" s="135"/>
      <c r="KPM71" s="135"/>
      <c r="KPN71" s="135"/>
      <c r="KPO71" s="135"/>
      <c r="KPP71" s="135"/>
      <c r="KPQ71" s="135"/>
      <c r="KPR71" s="135"/>
      <c r="KPS71" s="135"/>
      <c r="KPT71" s="135"/>
      <c r="KPU71" s="135"/>
      <c r="KPV71" s="135"/>
      <c r="KPW71" s="135"/>
      <c r="KPX71" s="135"/>
      <c r="KPY71" s="135"/>
      <c r="KPZ71" s="135"/>
      <c r="KQA71" s="135"/>
      <c r="KQB71" s="135"/>
      <c r="KQC71" s="135"/>
      <c r="KQD71" s="135"/>
      <c r="KQE71" s="135"/>
      <c r="KQF71" s="135"/>
      <c r="KQG71" s="135"/>
      <c r="KQH71" s="135"/>
      <c r="KQI71" s="135"/>
      <c r="KQJ71" s="135"/>
      <c r="KQK71" s="135"/>
      <c r="KQL71" s="135"/>
      <c r="KQM71" s="135"/>
      <c r="KQN71" s="135"/>
      <c r="KQO71" s="135"/>
      <c r="KQP71" s="135"/>
      <c r="KQQ71" s="135"/>
      <c r="KQR71" s="135"/>
      <c r="KQS71" s="135"/>
      <c r="KQT71" s="135"/>
      <c r="KQU71" s="135"/>
      <c r="KQV71" s="135"/>
      <c r="KQW71" s="135"/>
      <c r="KQX71" s="135"/>
      <c r="KQY71" s="135"/>
      <c r="KQZ71" s="135"/>
      <c r="KRA71" s="135"/>
      <c r="KRB71" s="135"/>
      <c r="KRC71" s="135"/>
      <c r="KRD71" s="135"/>
      <c r="KRE71" s="135"/>
      <c r="KRF71" s="135"/>
      <c r="KRG71" s="135"/>
      <c r="KRH71" s="135"/>
      <c r="KRI71" s="135"/>
      <c r="KRJ71" s="135"/>
      <c r="KRK71" s="135"/>
      <c r="KRL71" s="135"/>
      <c r="KRM71" s="135"/>
      <c r="KRN71" s="135"/>
      <c r="KRO71" s="135"/>
      <c r="KRP71" s="135"/>
      <c r="KRQ71" s="135"/>
      <c r="KRR71" s="135"/>
      <c r="KRS71" s="135"/>
      <c r="KRT71" s="135"/>
      <c r="KRU71" s="135"/>
      <c r="KRV71" s="135"/>
      <c r="KRW71" s="135"/>
      <c r="KRX71" s="135"/>
      <c r="KRY71" s="135"/>
      <c r="KRZ71" s="135"/>
      <c r="KSA71" s="135"/>
      <c r="KSB71" s="135"/>
      <c r="KSC71" s="135"/>
      <c r="KSD71" s="135"/>
      <c r="KSE71" s="135"/>
      <c r="KSF71" s="135"/>
      <c r="KSG71" s="135"/>
      <c r="KSH71" s="135"/>
      <c r="KSI71" s="135"/>
      <c r="KSJ71" s="135"/>
      <c r="KSK71" s="135"/>
      <c r="KSL71" s="135"/>
      <c r="KSM71" s="135"/>
      <c r="KSN71" s="135"/>
      <c r="KSO71" s="135"/>
      <c r="KSP71" s="135"/>
      <c r="KSQ71" s="135"/>
      <c r="KSR71" s="135"/>
      <c r="KSS71" s="135"/>
      <c r="KST71" s="135"/>
      <c r="KSU71" s="135"/>
      <c r="KSV71" s="135"/>
      <c r="KSW71" s="135"/>
      <c r="KSX71" s="135"/>
      <c r="KSY71" s="135"/>
      <c r="KSZ71" s="135"/>
      <c r="KTA71" s="135"/>
      <c r="KTB71" s="135"/>
      <c r="KTC71" s="135"/>
      <c r="KTD71" s="135"/>
      <c r="KTE71" s="135"/>
      <c r="KTF71" s="135"/>
      <c r="KTG71" s="135"/>
      <c r="KTH71" s="135"/>
      <c r="KTI71" s="135"/>
      <c r="KTJ71" s="135"/>
      <c r="KTK71" s="135"/>
      <c r="KTL71" s="135"/>
      <c r="KTM71" s="135"/>
      <c r="KTN71" s="135"/>
      <c r="KTO71" s="135"/>
      <c r="KTP71" s="135"/>
      <c r="KTQ71" s="135"/>
      <c r="KTR71" s="135"/>
      <c r="KTS71" s="135"/>
      <c r="KTT71" s="135"/>
      <c r="KTU71" s="135"/>
      <c r="KTV71" s="135"/>
      <c r="KTW71" s="135"/>
      <c r="KTX71" s="135"/>
      <c r="KTY71" s="135"/>
      <c r="KTZ71" s="135"/>
      <c r="KUA71" s="135"/>
      <c r="KUB71" s="135"/>
      <c r="KUC71" s="135"/>
      <c r="KUD71" s="135"/>
      <c r="KUE71" s="135"/>
      <c r="KUF71" s="135"/>
      <c r="KUG71" s="135"/>
      <c r="KUH71" s="135"/>
      <c r="KUI71" s="135"/>
      <c r="KUJ71" s="135"/>
      <c r="KUK71" s="135"/>
      <c r="KUL71" s="135"/>
      <c r="KUM71" s="135"/>
      <c r="KUN71" s="135"/>
      <c r="KUO71" s="135"/>
      <c r="KUP71" s="135"/>
      <c r="KUQ71" s="135"/>
      <c r="KUR71" s="135"/>
      <c r="KUS71" s="135"/>
      <c r="KUT71" s="135"/>
      <c r="KUU71" s="135"/>
      <c r="KUV71" s="135"/>
      <c r="KUW71" s="135"/>
      <c r="KUX71" s="135"/>
      <c r="KUY71" s="135"/>
      <c r="KUZ71" s="135"/>
      <c r="KVA71" s="135"/>
      <c r="KVB71" s="135"/>
      <c r="KVC71" s="135"/>
      <c r="KVD71" s="135"/>
      <c r="KVE71" s="135"/>
      <c r="KVF71" s="135"/>
      <c r="KVG71" s="135"/>
      <c r="KVH71" s="135"/>
      <c r="KVI71" s="135"/>
      <c r="KVJ71" s="135"/>
      <c r="KVK71" s="135"/>
      <c r="KVL71" s="135"/>
      <c r="KVM71" s="135"/>
      <c r="KVN71" s="135"/>
      <c r="KVO71" s="135"/>
      <c r="KVP71" s="135"/>
      <c r="KVQ71" s="135"/>
      <c r="KVR71" s="135"/>
      <c r="KVS71" s="135"/>
      <c r="KVT71" s="135"/>
      <c r="KVU71" s="135"/>
      <c r="KVV71" s="135"/>
      <c r="KVW71" s="135"/>
      <c r="KVX71" s="135"/>
      <c r="KVY71" s="135"/>
      <c r="KVZ71" s="135"/>
      <c r="KWA71" s="135"/>
      <c r="KWB71" s="135"/>
      <c r="KWC71" s="135"/>
      <c r="KWD71" s="135"/>
      <c r="KWE71" s="135"/>
      <c r="KWF71" s="135"/>
      <c r="KWG71" s="135"/>
      <c r="KWH71" s="135"/>
      <c r="KWI71" s="135"/>
      <c r="KWJ71" s="135"/>
      <c r="KWK71" s="135"/>
      <c r="KWL71" s="135"/>
      <c r="KWM71" s="135"/>
      <c r="KWN71" s="135"/>
      <c r="KWO71" s="135"/>
      <c r="KWP71" s="135"/>
      <c r="KWQ71" s="135"/>
      <c r="KWR71" s="135"/>
      <c r="KWS71" s="135"/>
      <c r="KWT71" s="135"/>
      <c r="KWU71" s="135"/>
      <c r="KWV71" s="135"/>
      <c r="KWW71" s="135"/>
      <c r="KWX71" s="135"/>
      <c r="KWY71" s="135"/>
      <c r="KWZ71" s="135"/>
      <c r="KXA71" s="135"/>
      <c r="KXB71" s="135"/>
      <c r="KXC71" s="135"/>
      <c r="KXD71" s="135"/>
      <c r="KXE71" s="135"/>
      <c r="KXF71" s="135"/>
      <c r="KXG71" s="135"/>
      <c r="KXH71" s="135"/>
      <c r="KXI71" s="135"/>
      <c r="KXJ71" s="135"/>
      <c r="KXK71" s="135"/>
      <c r="KXL71" s="135"/>
      <c r="KXM71" s="135"/>
      <c r="KXN71" s="135"/>
      <c r="KXO71" s="135"/>
      <c r="KXP71" s="135"/>
      <c r="KXQ71" s="135"/>
      <c r="KXR71" s="135"/>
      <c r="KXS71" s="135"/>
      <c r="KXT71" s="135"/>
      <c r="KXU71" s="135"/>
      <c r="KXV71" s="135"/>
      <c r="KXW71" s="135"/>
      <c r="KXX71" s="135"/>
      <c r="KXY71" s="135"/>
      <c r="KXZ71" s="135"/>
      <c r="KYA71" s="135"/>
      <c r="KYB71" s="135"/>
      <c r="KYC71" s="135"/>
      <c r="KYD71" s="135"/>
      <c r="KYE71" s="135"/>
      <c r="KYF71" s="135"/>
      <c r="KYG71" s="135"/>
      <c r="KYH71" s="135"/>
      <c r="KYI71" s="135"/>
      <c r="KYJ71" s="135"/>
      <c r="KYK71" s="135"/>
      <c r="KYL71" s="135"/>
      <c r="KYM71" s="135"/>
      <c r="KYN71" s="135"/>
      <c r="KYO71" s="135"/>
      <c r="KYP71" s="135"/>
      <c r="KYQ71" s="135"/>
      <c r="KYR71" s="135"/>
      <c r="KYS71" s="135"/>
      <c r="KYT71" s="135"/>
      <c r="KYU71" s="135"/>
      <c r="KYV71" s="135"/>
      <c r="KYW71" s="135"/>
      <c r="KYX71" s="135"/>
      <c r="KYY71" s="135"/>
      <c r="KYZ71" s="135"/>
      <c r="KZA71" s="135"/>
      <c r="KZB71" s="135"/>
      <c r="KZC71" s="135"/>
      <c r="KZD71" s="135"/>
      <c r="KZE71" s="135"/>
      <c r="KZF71" s="135"/>
      <c r="KZG71" s="135"/>
      <c r="KZH71" s="135"/>
      <c r="KZI71" s="135"/>
      <c r="KZJ71" s="135"/>
      <c r="KZK71" s="135"/>
      <c r="KZL71" s="135"/>
      <c r="KZM71" s="135"/>
      <c r="KZN71" s="135"/>
      <c r="KZO71" s="135"/>
      <c r="KZP71" s="135"/>
      <c r="KZQ71" s="135"/>
      <c r="KZR71" s="135"/>
      <c r="KZS71" s="135"/>
      <c r="KZT71" s="135"/>
      <c r="KZU71" s="135"/>
      <c r="KZV71" s="135"/>
      <c r="KZW71" s="135"/>
      <c r="KZX71" s="135"/>
      <c r="KZY71" s="135"/>
      <c r="KZZ71" s="135"/>
      <c r="LAA71" s="135"/>
      <c r="LAB71" s="135"/>
      <c r="LAC71" s="135"/>
      <c r="LAD71" s="135"/>
      <c r="LAE71" s="135"/>
      <c r="LAF71" s="135"/>
      <c r="LAG71" s="135"/>
      <c r="LAH71" s="135"/>
      <c r="LAI71" s="135"/>
      <c r="LAJ71" s="135"/>
      <c r="LAK71" s="135"/>
      <c r="LAL71" s="135"/>
      <c r="LAM71" s="135"/>
      <c r="LAN71" s="135"/>
      <c r="LAO71" s="135"/>
      <c r="LAP71" s="135"/>
      <c r="LAQ71" s="135"/>
      <c r="LAR71" s="135"/>
      <c r="LAS71" s="135"/>
      <c r="LAT71" s="135"/>
      <c r="LAU71" s="135"/>
      <c r="LAV71" s="135"/>
      <c r="LAW71" s="135"/>
      <c r="LAX71" s="135"/>
      <c r="LAY71" s="135"/>
      <c r="LAZ71" s="135"/>
      <c r="LBA71" s="135"/>
      <c r="LBB71" s="135"/>
      <c r="LBC71" s="135"/>
      <c r="LBD71" s="135"/>
      <c r="LBE71" s="135"/>
      <c r="LBF71" s="135"/>
      <c r="LBG71" s="135"/>
      <c r="LBH71" s="135"/>
      <c r="LBI71" s="135"/>
      <c r="LBJ71" s="135"/>
      <c r="LBK71" s="135"/>
      <c r="LBL71" s="135"/>
      <c r="LBM71" s="135"/>
      <c r="LBN71" s="135"/>
      <c r="LBO71" s="135"/>
      <c r="LBP71" s="135"/>
      <c r="LBQ71" s="135"/>
      <c r="LBR71" s="135"/>
      <c r="LBS71" s="135"/>
      <c r="LBT71" s="135"/>
      <c r="LBU71" s="135"/>
      <c r="LBV71" s="135"/>
      <c r="LBW71" s="135"/>
      <c r="LBX71" s="135"/>
      <c r="LBY71" s="135"/>
      <c r="LBZ71" s="135"/>
      <c r="LCA71" s="135"/>
      <c r="LCB71" s="135"/>
      <c r="LCC71" s="135"/>
      <c r="LCD71" s="135"/>
      <c r="LCE71" s="135"/>
      <c r="LCF71" s="135"/>
      <c r="LCG71" s="135"/>
      <c r="LCH71" s="135"/>
      <c r="LCI71" s="135"/>
      <c r="LCJ71" s="135"/>
      <c r="LCK71" s="135"/>
      <c r="LCL71" s="135"/>
      <c r="LCM71" s="135"/>
      <c r="LCN71" s="135"/>
      <c r="LCO71" s="135"/>
      <c r="LCP71" s="135"/>
      <c r="LCQ71" s="135"/>
      <c r="LCR71" s="135"/>
      <c r="LCS71" s="135"/>
      <c r="LCT71" s="135"/>
      <c r="LCU71" s="135"/>
      <c r="LCV71" s="135"/>
      <c r="LCW71" s="135"/>
      <c r="LCX71" s="135"/>
      <c r="LCY71" s="135"/>
      <c r="LCZ71" s="135"/>
      <c r="LDA71" s="135"/>
      <c r="LDB71" s="135"/>
      <c r="LDC71" s="135"/>
      <c r="LDD71" s="135"/>
      <c r="LDE71" s="135"/>
      <c r="LDF71" s="135"/>
      <c r="LDG71" s="135"/>
      <c r="LDH71" s="135"/>
      <c r="LDI71" s="135"/>
      <c r="LDJ71" s="135"/>
      <c r="LDK71" s="135"/>
      <c r="LDL71" s="135"/>
      <c r="LDM71" s="135"/>
      <c r="LDN71" s="135"/>
      <c r="LDO71" s="135"/>
      <c r="LDP71" s="135"/>
      <c r="LDQ71" s="135"/>
      <c r="LDR71" s="135"/>
      <c r="LDS71" s="135"/>
      <c r="LDT71" s="135"/>
      <c r="LDU71" s="135"/>
      <c r="LDV71" s="135"/>
      <c r="LDW71" s="135"/>
      <c r="LDX71" s="135"/>
      <c r="LDY71" s="135"/>
      <c r="LDZ71" s="135"/>
      <c r="LEA71" s="135"/>
      <c r="LEB71" s="135"/>
      <c r="LEC71" s="135"/>
      <c r="LED71" s="135"/>
      <c r="LEE71" s="135"/>
      <c r="LEF71" s="135"/>
      <c r="LEG71" s="135"/>
      <c r="LEH71" s="135"/>
      <c r="LEI71" s="135"/>
      <c r="LEJ71" s="135"/>
      <c r="LEK71" s="135"/>
      <c r="LEL71" s="135"/>
      <c r="LEM71" s="135"/>
      <c r="LEN71" s="135"/>
      <c r="LEO71" s="135"/>
      <c r="LEP71" s="135"/>
      <c r="LEQ71" s="135"/>
      <c r="LER71" s="135"/>
      <c r="LES71" s="135"/>
      <c r="LET71" s="135"/>
      <c r="LEU71" s="135"/>
      <c r="LEV71" s="135"/>
      <c r="LEW71" s="135"/>
      <c r="LEX71" s="135"/>
      <c r="LEY71" s="135"/>
      <c r="LEZ71" s="135"/>
      <c r="LFA71" s="135"/>
      <c r="LFB71" s="135"/>
      <c r="LFC71" s="135"/>
      <c r="LFD71" s="135"/>
      <c r="LFE71" s="135"/>
      <c r="LFF71" s="135"/>
      <c r="LFG71" s="135"/>
      <c r="LFH71" s="135"/>
      <c r="LFI71" s="135"/>
      <c r="LFJ71" s="135"/>
      <c r="LFK71" s="135"/>
      <c r="LFL71" s="135"/>
      <c r="LFM71" s="135"/>
      <c r="LFN71" s="135"/>
      <c r="LFO71" s="135"/>
      <c r="LFP71" s="135"/>
      <c r="LFQ71" s="135"/>
      <c r="LFR71" s="135"/>
      <c r="LFS71" s="135"/>
      <c r="LFT71" s="135"/>
      <c r="LFU71" s="135"/>
      <c r="LFV71" s="135"/>
      <c r="LFW71" s="135"/>
      <c r="LFX71" s="135"/>
      <c r="LFY71" s="135"/>
      <c r="LFZ71" s="135"/>
      <c r="LGA71" s="135"/>
      <c r="LGB71" s="135"/>
      <c r="LGC71" s="135"/>
      <c r="LGD71" s="135"/>
      <c r="LGE71" s="135"/>
      <c r="LGF71" s="135"/>
      <c r="LGG71" s="135"/>
      <c r="LGH71" s="135"/>
      <c r="LGI71" s="135"/>
      <c r="LGJ71" s="135"/>
      <c r="LGK71" s="135"/>
      <c r="LGL71" s="135"/>
      <c r="LGM71" s="135"/>
      <c r="LGN71" s="135"/>
      <c r="LGO71" s="135"/>
      <c r="LGP71" s="135"/>
      <c r="LGQ71" s="135"/>
      <c r="LGR71" s="135"/>
      <c r="LGS71" s="135"/>
      <c r="LGT71" s="135"/>
      <c r="LGU71" s="135"/>
      <c r="LGV71" s="135"/>
      <c r="LGW71" s="135"/>
      <c r="LGX71" s="135"/>
      <c r="LGY71" s="135"/>
      <c r="LGZ71" s="135"/>
      <c r="LHA71" s="135"/>
      <c r="LHB71" s="135"/>
      <c r="LHC71" s="135"/>
      <c r="LHD71" s="135"/>
      <c r="LHE71" s="135"/>
      <c r="LHF71" s="135"/>
      <c r="LHG71" s="135"/>
      <c r="LHH71" s="135"/>
      <c r="LHI71" s="135"/>
      <c r="LHJ71" s="135"/>
      <c r="LHK71" s="135"/>
      <c r="LHL71" s="135"/>
      <c r="LHM71" s="135"/>
      <c r="LHN71" s="135"/>
      <c r="LHO71" s="135"/>
      <c r="LHP71" s="135"/>
      <c r="LHQ71" s="135"/>
      <c r="LHR71" s="135"/>
      <c r="LHS71" s="135"/>
      <c r="LHT71" s="135"/>
      <c r="LHU71" s="135"/>
      <c r="LHV71" s="135"/>
      <c r="LHW71" s="135"/>
      <c r="LHX71" s="135"/>
      <c r="LHY71" s="135"/>
      <c r="LHZ71" s="135"/>
      <c r="LIA71" s="135"/>
      <c r="LIB71" s="135"/>
      <c r="LIC71" s="135"/>
      <c r="LID71" s="135"/>
      <c r="LIE71" s="135"/>
      <c r="LIF71" s="135"/>
      <c r="LIG71" s="135"/>
      <c r="LIH71" s="135"/>
      <c r="LII71" s="135"/>
      <c r="LIJ71" s="135"/>
      <c r="LIK71" s="135"/>
      <c r="LIL71" s="135"/>
      <c r="LIM71" s="135"/>
      <c r="LIN71" s="135"/>
      <c r="LIO71" s="135"/>
      <c r="LIP71" s="135"/>
      <c r="LIQ71" s="135"/>
      <c r="LIR71" s="135"/>
      <c r="LIS71" s="135"/>
      <c r="LIT71" s="135"/>
      <c r="LIU71" s="135"/>
      <c r="LIV71" s="135"/>
      <c r="LIW71" s="135"/>
      <c r="LIX71" s="135"/>
      <c r="LIY71" s="135"/>
      <c r="LIZ71" s="135"/>
      <c r="LJA71" s="135"/>
      <c r="LJB71" s="135"/>
      <c r="LJC71" s="135"/>
      <c r="LJD71" s="135"/>
      <c r="LJE71" s="135"/>
      <c r="LJF71" s="135"/>
      <c r="LJG71" s="135"/>
      <c r="LJH71" s="135"/>
      <c r="LJI71" s="135"/>
      <c r="LJJ71" s="135"/>
      <c r="LJK71" s="135"/>
      <c r="LJL71" s="135"/>
      <c r="LJM71" s="135"/>
      <c r="LJN71" s="135"/>
      <c r="LJO71" s="135"/>
      <c r="LJP71" s="135"/>
      <c r="LJQ71" s="135"/>
      <c r="LJR71" s="135"/>
      <c r="LJS71" s="135"/>
      <c r="LJT71" s="135"/>
      <c r="LJU71" s="135"/>
      <c r="LJV71" s="135"/>
      <c r="LJW71" s="135"/>
      <c r="LJX71" s="135"/>
      <c r="LJY71" s="135"/>
      <c r="LJZ71" s="135"/>
      <c r="LKA71" s="135"/>
      <c r="LKB71" s="135"/>
      <c r="LKC71" s="135"/>
      <c r="LKD71" s="135"/>
      <c r="LKE71" s="135"/>
      <c r="LKF71" s="135"/>
      <c r="LKG71" s="135"/>
      <c r="LKH71" s="135"/>
      <c r="LKI71" s="135"/>
      <c r="LKJ71" s="135"/>
      <c r="LKK71" s="135"/>
      <c r="LKL71" s="135"/>
      <c r="LKM71" s="135"/>
      <c r="LKN71" s="135"/>
      <c r="LKO71" s="135"/>
      <c r="LKP71" s="135"/>
      <c r="LKQ71" s="135"/>
      <c r="LKR71" s="135"/>
      <c r="LKS71" s="135"/>
      <c r="LKT71" s="135"/>
      <c r="LKU71" s="135"/>
      <c r="LKV71" s="135"/>
      <c r="LKW71" s="135"/>
      <c r="LKX71" s="135"/>
      <c r="LKY71" s="135"/>
      <c r="LKZ71" s="135"/>
      <c r="LLA71" s="135"/>
      <c r="LLB71" s="135"/>
      <c r="LLC71" s="135"/>
      <c r="LLD71" s="135"/>
      <c r="LLE71" s="135"/>
      <c r="LLF71" s="135"/>
      <c r="LLG71" s="135"/>
      <c r="LLH71" s="135"/>
      <c r="LLI71" s="135"/>
      <c r="LLJ71" s="135"/>
      <c r="LLK71" s="135"/>
      <c r="LLL71" s="135"/>
      <c r="LLM71" s="135"/>
      <c r="LLN71" s="135"/>
      <c r="LLO71" s="135"/>
      <c r="LLP71" s="135"/>
      <c r="LLQ71" s="135"/>
      <c r="LLR71" s="135"/>
      <c r="LLS71" s="135"/>
      <c r="LLT71" s="135"/>
      <c r="LLU71" s="135"/>
      <c r="LLV71" s="135"/>
      <c r="LLW71" s="135"/>
      <c r="LLX71" s="135"/>
      <c r="LLY71" s="135"/>
      <c r="LLZ71" s="135"/>
      <c r="LMA71" s="135"/>
      <c r="LMB71" s="135"/>
      <c r="LMC71" s="135"/>
      <c r="LMD71" s="135"/>
      <c r="LME71" s="135"/>
      <c r="LMF71" s="135"/>
      <c r="LMG71" s="135"/>
      <c r="LMH71" s="135"/>
      <c r="LMI71" s="135"/>
      <c r="LMJ71" s="135"/>
      <c r="LMK71" s="135"/>
      <c r="LML71" s="135"/>
      <c r="LMM71" s="135"/>
      <c r="LMN71" s="135"/>
      <c r="LMO71" s="135"/>
      <c r="LMP71" s="135"/>
      <c r="LMQ71" s="135"/>
      <c r="LMR71" s="135"/>
      <c r="LMS71" s="135"/>
      <c r="LMT71" s="135"/>
      <c r="LMU71" s="135"/>
      <c r="LMV71" s="135"/>
      <c r="LMW71" s="135"/>
      <c r="LMX71" s="135"/>
      <c r="LMY71" s="135"/>
      <c r="LMZ71" s="135"/>
      <c r="LNA71" s="135"/>
      <c r="LNB71" s="135"/>
      <c r="LNC71" s="135"/>
      <c r="LND71" s="135"/>
      <c r="LNE71" s="135"/>
      <c r="LNF71" s="135"/>
      <c r="LNG71" s="135"/>
      <c r="LNH71" s="135"/>
      <c r="LNI71" s="135"/>
      <c r="LNJ71" s="135"/>
      <c r="LNK71" s="135"/>
      <c r="LNL71" s="135"/>
      <c r="LNM71" s="135"/>
      <c r="LNN71" s="135"/>
      <c r="LNO71" s="135"/>
      <c r="LNP71" s="135"/>
      <c r="LNQ71" s="135"/>
      <c r="LNR71" s="135"/>
      <c r="LNS71" s="135"/>
      <c r="LNT71" s="135"/>
      <c r="LNU71" s="135"/>
      <c r="LNV71" s="135"/>
      <c r="LNW71" s="135"/>
      <c r="LNX71" s="135"/>
      <c r="LNY71" s="135"/>
      <c r="LNZ71" s="135"/>
      <c r="LOA71" s="135"/>
      <c r="LOB71" s="135"/>
      <c r="LOC71" s="135"/>
      <c r="LOD71" s="135"/>
      <c r="LOE71" s="135"/>
      <c r="LOF71" s="135"/>
      <c r="LOG71" s="135"/>
      <c r="LOH71" s="135"/>
      <c r="LOI71" s="135"/>
      <c r="LOJ71" s="135"/>
      <c r="LOK71" s="135"/>
      <c r="LOL71" s="135"/>
      <c r="LOM71" s="135"/>
      <c r="LON71" s="135"/>
      <c r="LOO71" s="135"/>
      <c r="LOP71" s="135"/>
      <c r="LOQ71" s="135"/>
      <c r="LOR71" s="135"/>
      <c r="LOS71" s="135"/>
      <c r="LOT71" s="135"/>
      <c r="LOU71" s="135"/>
      <c r="LOV71" s="135"/>
      <c r="LOW71" s="135"/>
      <c r="LOX71" s="135"/>
      <c r="LOY71" s="135"/>
      <c r="LOZ71" s="135"/>
      <c r="LPA71" s="135"/>
      <c r="LPB71" s="135"/>
      <c r="LPC71" s="135"/>
      <c r="LPD71" s="135"/>
      <c r="LPE71" s="135"/>
      <c r="LPF71" s="135"/>
      <c r="LPG71" s="135"/>
      <c r="LPH71" s="135"/>
      <c r="LPI71" s="135"/>
      <c r="LPJ71" s="135"/>
      <c r="LPK71" s="135"/>
      <c r="LPL71" s="135"/>
      <c r="LPM71" s="135"/>
      <c r="LPN71" s="135"/>
      <c r="LPO71" s="135"/>
      <c r="LPP71" s="135"/>
      <c r="LPQ71" s="135"/>
      <c r="LPR71" s="135"/>
      <c r="LPS71" s="135"/>
      <c r="LPT71" s="135"/>
      <c r="LPU71" s="135"/>
      <c r="LPV71" s="135"/>
      <c r="LPW71" s="135"/>
      <c r="LPX71" s="135"/>
      <c r="LPY71" s="135"/>
      <c r="LPZ71" s="135"/>
      <c r="LQA71" s="135"/>
      <c r="LQB71" s="135"/>
      <c r="LQC71" s="135"/>
      <c r="LQD71" s="135"/>
      <c r="LQE71" s="135"/>
      <c r="LQF71" s="135"/>
      <c r="LQG71" s="135"/>
      <c r="LQH71" s="135"/>
      <c r="LQI71" s="135"/>
      <c r="LQJ71" s="135"/>
      <c r="LQK71" s="135"/>
      <c r="LQL71" s="135"/>
      <c r="LQM71" s="135"/>
      <c r="LQN71" s="135"/>
      <c r="LQO71" s="135"/>
      <c r="LQP71" s="135"/>
      <c r="LQQ71" s="135"/>
      <c r="LQR71" s="135"/>
      <c r="LQS71" s="135"/>
      <c r="LQT71" s="135"/>
      <c r="LQU71" s="135"/>
      <c r="LQV71" s="135"/>
      <c r="LQW71" s="135"/>
      <c r="LQX71" s="135"/>
      <c r="LQY71" s="135"/>
      <c r="LQZ71" s="135"/>
      <c r="LRA71" s="135"/>
      <c r="LRB71" s="135"/>
      <c r="LRC71" s="135"/>
      <c r="LRD71" s="135"/>
      <c r="LRE71" s="135"/>
      <c r="LRF71" s="135"/>
      <c r="LRG71" s="135"/>
      <c r="LRH71" s="135"/>
      <c r="LRI71" s="135"/>
      <c r="LRJ71" s="135"/>
      <c r="LRK71" s="135"/>
      <c r="LRL71" s="135"/>
      <c r="LRM71" s="135"/>
      <c r="LRN71" s="135"/>
      <c r="LRO71" s="135"/>
      <c r="LRP71" s="135"/>
      <c r="LRQ71" s="135"/>
      <c r="LRR71" s="135"/>
      <c r="LRS71" s="135"/>
      <c r="LRT71" s="135"/>
      <c r="LRU71" s="135"/>
      <c r="LRV71" s="135"/>
      <c r="LRW71" s="135"/>
      <c r="LRX71" s="135"/>
      <c r="LRY71" s="135"/>
      <c r="LRZ71" s="135"/>
      <c r="LSA71" s="135"/>
      <c r="LSB71" s="135"/>
      <c r="LSC71" s="135"/>
      <c r="LSD71" s="135"/>
      <c r="LSE71" s="135"/>
      <c r="LSF71" s="135"/>
      <c r="LSG71" s="135"/>
      <c r="LSH71" s="135"/>
      <c r="LSI71" s="135"/>
      <c r="LSJ71" s="135"/>
      <c r="LSK71" s="135"/>
      <c r="LSL71" s="135"/>
      <c r="LSM71" s="135"/>
      <c r="LSN71" s="135"/>
      <c r="LSO71" s="135"/>
      <c r="LSP71" s="135"/>
      <c r="LSQ71" s="135"/>
      <c r="LSR71" s="135"/>
      <c r="LSS71" s="135"/>
      <c r="LST71" s="135"/>
      <c r="LSU71" s="135"/>
      <c r="LSV71" s="135"/>
      <c r="LSW71" s="135"/>
      <c r="LSX71" s="135"/>
      <c r="LSY71" s="135"/>
      <c r="LSZ71" s="135"/>
      <c r="LTA71" s="135"/>
      <c r="LTB71" s="135"/>
      <c r="LTC71" s="135"/>
      <c r="LTD71" s="135"/>
      <c r="LTE71" s="135"/>
      <c r="LTF71" s="135"/>
      <c r="LTG71" s="135"/>
      <c r="LTH71" s="135"/>
      <c r="LTI71" s="135"/>
      <c r="LTJ71" s="135"/>
      <c r="LTK71" s="135"/>
      <c r="LTL71" s="135"/>
      <c r="LTM71" s="135"/>
      <c r="LTN71" s="135"/>
      <c r="LTO71" s="135"/>
      <c r="LTP71" s="135"/>
      <c r="LTQ71" s="135"/>
      <c r="LTR71" s="135"/>
      <c r="LTS71" s="135"/>
      <c r="LTT71" s="135"/>
      <c r="LTU71" s="135"/>
      <c r="LTV71" s="135"/>
      <c r="LTW71" s="135"/>
      <c r="LTX71" s="135"/>
      <c r="LTY71" s="135"/>
      <c r="LTZ71" s="135"/>
      <c r="LUA71" s="135"/>
      <c r="LUB71" s="135"/>
      <c r="LUC71" s="135"/>
      <c r="LUD71" s="135"/>
      <c r="LUE71" s="135"/>
      <c r="LUF71" s="135"/>
      <c r="LUG71" s="135"/>
      <c r="LUH71" s="135"/>
      <c r="LUI71" s="135"/>
      <c r="LUJ71" s="135"/>
      <c r="LUK71" s="135"/>
      <c r="LUL71" s="135"/>
      <c r="LUM71" s="135"/>
      <c r="LUN71" s="135"/>
      <c r="LUO71" s="135"/>
      <c r="LUP71" s="135"/>
      <c r="LUQ71" s="135"/>
      <c r="LUR71" s="135"/>
      <c r="LUS71" s="135"/>
      <c r="LUT71" s="135"/>
      <c r="LUU71" s="135"/>
      <c r="LUV71" s="135"/>
      <c r="LUW71" s="135"/>
      <c r="LUX71" s="135"/>
      <c r="LUY71" s="135"/>
      <c r="LUZ71" s="135"/>
      <c r="LVA71" s="135"/>
      <c r="LVB71" s="135"/>
      <c r="LVC71" s="135"/>
      <c r="LVD71" s="135"/>
      <c r="LVE71" s="135"/>
      <c r="LVF71" s="135"/>
      <c r="LVG71" s="135"/>
      <c r="LVH71" s="135"/>
      <c r="LVI71" s="135"/>
      <c r="LVJ71" s="135"/>
      <c r="LVK71" s="135"/>
      <c r="LVL71" s="135"/>
      <c r="LVM71" s="135"/>
      <c r="LVN71" s="135"/>
      <c r="LVO71" s="135"/>
      <c r="LVP71" s="135"/>
      <c r="LVQ71" s="135"/>
      <c r="LVR71" s="135"/>
      <c r="LVS71" s="135"/>
      <c r="LVT71" s="135"/>
      <c r="LVU71" s="135"/>
      <c r="LVV71" s="135"/>
      <c r="LVW71" s="135"/>
      <c r="LVX71" s="135"/>
      <c r="LVY71" s="135"/>
      <c r="LVZ71" s="135"/>
      <c r="LWA71" s="135"/>
      <c r="LWB71" s="135"/>
      <c r="LWC71" s="135"/>
      <c r="LWD71" s="135"/>
      <c r="LWE71" s="135"/>
      <c r="LWF71" s="135"/>
      <c r="LWG71" s="135"/>
      <c r="LWH71" s="135"/>
      <c r="LWI71" s="135"/>
      <c r="LWJ71" s="135"/>
      <c r="LWK71" s="135"/>
      <c r="LWL71" s="135"/>
      <c r="LWM71" s="135"/>
      <c r="LWN71" s="135"/>
      <c r="LWO71" s="135"/>
      <c r="LWP71" s="135"/>
      <c r="LWQ71" s="135"/>
      <c r="LWR71" s="135"/>
      <c r="LWS71" s="135"/>
      <c r="LWT71" s="135"/>
      <c r="LWU71" s="135"/>
      <c r="LWV71" s="135"/>
      <c r="LWW71" s="135"/>
      <c r="LWX71" s="135"/>
      <c r="LWY71" s="135"/>
      <c r="LWZ71" s="135"/>
      <c r="LXA71" s="135"/>
      <c r="LXB71" s="135"/>
      <c r="LXC71" s="135"/>
      <c r="LXD71" s="135"/>
      <c r="LXE71" s="135"/>
      <c r="LXF71" s="135"/>
      <c r="LXG71" s="135"/>
      <c r="LXH71" s="135"/>
      <c r="LXI71" s="135"/>
      <c r="LXJ71" s="135"/>
      <c r="LXK71" s="135"/>
      <c r="LXL71" s="135"/>
      <c r="LXM71" s="135"/>
      <c r="LXN71" s="135"/>
      <c r="LXO71" s="135"/>
      <c r="LXP71" s="135"/>
      <c r="LXQ71" s="135"/>
      <c r="LXR71" s="135"/>
      <c r="LXS71" s="135"/>
      <c r="LXT71" s="135"/>
      <c r="LXU71" s="135"/>
      <c r="LXV71" s="135"/>
      <c r="LXW71" s="135"/>
      <c r="LXX71" s="135"/>
      <c r="LXY71" s="135"/>
      <c r="LXZ71" s="135"/>
      <c r="LYA71" s="135"/>
      <c r="LYB71" s="135"/>
      <c r="LYC71" s="135"/>
      <c r="LYD71" s="135"/>
      <c r="LYE71" s="135"/>
      <c r="LYF71" s="135"/>
      <c r="LYG71" s="135"/>
      <c r="LYH71" s="135"/>
      <c r="LYI71" s="135"/>
      <c r="LYJ71" s="135"/>
      <c r="LYK71" s="135"/>
      <c r="LYL71" s="135"/>
      <c r="LYM71" s="135"/>
      <c r="LYN71" s="135"/>
      <c r="LYO71" s="135"/>
      <c r="LYP71" s="135"/>
      <c r="LYQ71" s="135"/>
      <c r="LYR71" s="135"/>
      <c r="LYS71" s="135"/>
      <c r="LYT71" s="135"/>
      <c r="LYU71" s="135"/>
      <c r="LYV71" s="135"/>
      <c r="LYW71" s="135"/>
      <c r="LYX71" s="135"/>
      <c r="LYY71" s="135"/>
      <c r="LYZ71" s="135"/>
      <c r="LZA71" s="135"/>
      <c r="LZB71" s="135"/>
      <c r="LZC71" s="135"/>
      <c r="LZD71" s="135"/>
      <c r="LZE71" s="135"/>
      <c r="LZF71" s="135"/>
      <c r="LZG71" s="135"/>
      <c r="LZH71" s="135"/>
      <c r="LZI71" s="135"/>
      <c r="LZJ71" s="135"/>
      <c r="LZK71" s="135"/>
      <c r="LZL71" s="135"/>
      <c r="LZM71" s="135"/>
      <c r="LZN71" s="135"/>
      <c r="LZO71" s="135"/>
      <c r="LZP71" s="135"/>
      <c r="LZQ71" s="135"/>
      <c r="LZR71" s="135"/>
      <c r="LZS71" s="135"/>
      <c r="LZT71" s="135"/>
      <c r="LZU71" s="135"/>
      <c r="LZV71" s="135"/>
      <c r="LZW71" s="135"/>
      <c r="LZX71" s="135"/>
      <c r="LZY71" s="135"/>
      <c r="LZZ71" s="135"/>
      <c r="MAA71" s="135"/>
      <c r="MAB71" s="135"/>
      <c r="MAC71" s="135"/>
      <c r="MAD71" s="135"/>
      <c r="MAE71" s="135"/>
      <c r="MAF71" s="135"/>
      <c r="MAG71" s="135"/>
      <c r="MAH71" s="135"/>
      <c r="MAI71" s="135"/>
      <c r="MAJ71" s="135"/>
      <c r="MAK71" s="135"/>
      <c r="MAL71" s="135"/>
      <c r="MAM71" s="135"/>
      <c r="MAN71" s="135"/>
      <c r="MAO71" s="135"/>
      <c r="MAP71" s="135"/>
      <c r="MAQ71" s="135"/>
      <c r="MAR71" s="135"/>
      <c r="MAS71" s="135"/>
      <c r="MAT71" s="135"/>
      <c r="MAU71" s="135"/>
      <c r="MAV71" s="135"/>
      <c r="MAW71" s="135"/>
      <c r="MAX71" s="135"/>
      <c r="MAY71" s="135"/>
      <c r="MAZ71" s="135"/>
      <c r="MBA71" s="135"/>
      <c r="MBB71" s="135"/>
      <c r="MBC71" s="135"/>
      <c r="MBD71" s="135"/>
      <c r="MBE71" s="135"/>
      <c r="MBF71" s="135"/>
      <c r="MBG71" s="135"/>
      <c r="MBH71" s="135"/>
      <c r="MBI71" s="135"/>
      <c r="MBJ71" s="135"/>
      <c r="MBK71" s="135"/>
      <c r="MBL71" s="135"/>
      <c r="MBM71" s="135"/>
      <c r="MBN71" s="135"/>
      <c r="MBO71" s="135"/>
      <c r="MBP71" s="135"/>
      <c r="MBQ71" s="135"/>
      <c r="MBR71" s="135"/>
      <c r="MBS71" s="135"/>
      <c r="MBT71" s="135"/>
      <c r="MBU71" s="135"/>
      <c r="MBV71" s="135"/>
      <c r="MBW71" s="135"/>
      <c r="MBX71" s="135"/>
      <c r="MBY71" s="135"/>
      <c r="MBZ71" s="135"/>
      <c r="MCA71" s="135"/>
      <c r="MCB71" s="135"/>
      <c r="MCC71" s="135"/>
      <c r="MCD71" s="135"/>
      <c r="MCE71" s="135"/>
      <c r="MCF71" s="135"/>
      <c r="MCG71" s="135"/>
      <c r="MCH71" s="135"/>
      <c r="MCI71" s="135"/>
      <c r="MCJ71" s="135"/>
      <c r="MCK71" s="135"/>
      <c r="MCL71" s="135"/>
      <c r="MCM71" s="135"/>
      <c r="MCN71" s="135"/>
      <c r="MCO71" s="135"/>
      <c r="MCP71" s="135"/>
      <c r="MCQ71" s="135"/>
      <c r="MCR71" s="135"/>
      <c r="MCS71" s="135"/>
      <c r="MCT71" s="135"/>
      <c r="MCU71" s="135"/>
      <c r="MCV71" s="135"/>
      <c r="MCW71" s="135"/>
      <c r="MCX71" s="135"/>
      <c r="MCY71" s="135"/>
      <c r="MCZ71" s="135"/>
      <c r="MDA71" s="135"/>
      <c r="MDB71" s="135"/>
      <c r="MDC71" s="135"/>
      <c r="MDD71" s="135"/>
      <c r="MDE71" s="135"/>
      <c r="MDF71" s="135"/>
      <c r="MDG71" s="135"/>
      <c r="MDH71" s="135"/>
      <c r="MDI71" s="135"/>
      <c r="MDJ71" s="135"/>
      <c r="MDK71" s="135"/>
      <c r="MDL71" s="135"/>
      <c r="MDM71" s="135"/>
      <c r="MDN71" s="135"/>
      <c r="MDO71" s="135"/>
      <c r="MDP71" s="135"/>
      <c r="MDQ71" s="135"/>
      <c r="MDR71" s="135"/>
      <c r="MDS71" s="135"/>
      <c r="MDT71" s="135"/>
      <c r="MDU71" s="135"/>
      <c r="MDV71" s="135"/>
      <c r="MDW71" s="135"/>
      <c r="MDX71" s="135"/>
      <c r="MDY71" s="135"/>
      <c r="MDZ71" s="135"/>
      <c r="MEA71" s="135"/>
      <c r="MEB71" s="135"/>
      <c r="MEC71" s="135"/>
      <c r="MED71" s="135"/>
      <c r="MEE71" s="135"/>
      <c r="MEF71" s="135"/>
      <c r="MEG71" s="135"/>
      <c r="MEH71" s="135"/>
      <c r="MEI71" s="135"/>
      <c r="MEJ71" s="135"/>
      <c r="MEK71" s="135"/>
      <c r="MEL71" s="135"/>
      <c r="MEM71" s="135"/>
      <c r="MEN71" s="135"/>
      <c r="MEO71" s="135"/>
      <c r="MEP71" s="135"/>
      <c r="MEQ71" s="135"/>
      <c r="MER71" s="135"/>
      <c r="MES71" s="135"/>
      <c r="MET71" s="135"/>
      <c r="MEU71" s="135"/>
      <c r="MEV71" s="135"/>
      <c r="MEW71" s="135"/>
      <c r="MEX71" s="135"/>
      <c r="MEY71" s="135"/>
      <c r="MEZ71" s="135"/>
      <c r="MFA71" s="135"/>
      <c r="MFB71" s="135"/>
      <c r="MFC71" s="135"/>
      <c r="MFD71" s="135"/>
      <c r="MFE71" s="135"/>
      <c r="MFF71" s="135"/>
      <c r="MFG71" s="135"/>
      <c r="MFH71" s="135"/>
      <c r="MFI71" s="135"/>
      <c r="MFJ71" s="135"/>
      <c r="MFK71" s="135"/>
      <c r="MFL71" s="135"/>
      <c r="MFM71" s="135"/>
      <c r="MFN71" s="135"/>
      <c r="MFO71" s="135"/>
      <c r="MFP71" s="135"/>
      <c r="MFQ71" s="135"/>
      <c r="MFR71" s="135"/>
      <c r="MFS71" s="135"/>
      <c r="MFT71" s="135"/>
      <c r="MFU71" s="135"/>
      <c r="MFV71" s="135"/>
      <c r="MFW71" s="135"/>
      <c r="MFX71" s="135"/>
      <c r="MFY71" s="135"/>
      <c r="MFZ71" s="135"/>
      <c r="MGA71" s="135"/>
      <c r="MGB71" s="135"/>
      <c r="MGC71" s="135"/>
      <c r="MGD71" s="135"/>
      <c r="MGE71" s="135"/>
      <c r="MGF71" s="135"/>
      <c r="MGG71" s="135"/>
      <c r="MGH71" s="135"/>
      <c r="MGI71" s="135"/>
      <c r="MGJ71" s="135"/>
      <c r="MGK71" s="135"/>
      <c r="MGL71" s="135"/>
      <c r="MGM71" s="135"/>
      <c r="MGN71" s="135"/>
      <c r="MGO71" s="135"/>
      <c r="MGP71" s="135"/>
      <c r="MGQ71" s="135"/>
      <c r="MGR71" s="135"/>
      <c r="MGS71" s="135"/>
      <c r="MGT71" s="135"/>
      <c r="MGU71" s="135"/>
      <c r="MGV71" s="135"/>
      <c r="MGW71" s="135"/>
      <c r="MGX71" s="135"/>
      <c r="MGY71" s="135"/>
      <c r="MGZ71" s="135"/>
      <c r="MHA71" s="135"/>
      <c r="MHB71" s="135"/>
      <c r="MHC71" s="135"/>
      <c r="MHD71" s="135"/>
      <c r="MHE71" s="135"/>
      <c r="MHF71" s="135"/>
      <c r="MHG71" s="135"/>
      <c r="MHH71" s="135"/>
      <c r="MHI71" s="135"/>
      <c r="MHJ71" s="135"/>
      <c r="MHK71" s="135"/>
      <c r="MHL71" s="135"/>
      <c r="MHM71" s="135"/>
      <c r="MHN71" s="135"/>
      <c r="MHO71" s="135"/>
      <c r="MHP71" s="135"/>
      <c r="MHQ71" s="135"/>
      <c r="MHR71" s="135"/>
      <c r="MHS71" s="135"/>
      <c r="MHT71" s="135"/>
      <c r="MHU71" s="135"/>
      <c r="MHV71" s="135"/>
      <c r="MHW71" s="135"/>
      <c r="MHX71" s="135"/>
      <c r="MHY71" s="135"/>
      <c r="MHZ71" s="135"/>
      <c r="MIA71" s="135"/>
      <c r="MIB71" s="135"/>
      <c r="MIC71" s="135"/>
      <c r="MID71" s="135"/>
      <c r="MIE71" s="135"/>
      <c r="MIF71" s="135"/>
      <c r="MIG71" s="135"/>
      <c r="MIH71" s="135"/>
      <c r="MII71" s="135"/>
      <c r="MIJ71" s="135"/>
      <c r="MIK71" s="135"/>
      <c r="MIL71" s="135"/>
      <c r="MIM71" s="135"/>
      <c r="MIN71" s="135"/>
      <c r="MIO71" s="135"/>
      <c r="MIP71" s="135"/>
      <c r="MIQ71" s="135"/>
      <c r="MIR71" s="135"/>
      <c r="MIS71" s="135"/>
      <c r="MIT71" s="135"/>
      <c r="MIU71" s="135"/>
      <c r="MIV71" s="135"/>
      <c r="MIW71" s="135"/>
      <c r="MIX71" s="135"/>
      <c r="MIY71" s="135"/>
      <c r="MIZ71" s="135"/>
      <c r="MJA71" s="135"/>
      <c r="MJB71" s="135"/>
      <c r="MJC71" s="135"/>
      <c r="MJD71" s="135"/>
      <c r="MJE71" s="135"/>
      <c r="MJF71" s="135"/>
      <c r="MJG71" s="135"/>
      <c r="MJH71" s="135"/>
      <c r="MJI71" s="135"/>
      <c r="MJJ71" s="135"/>
      <c r="MJK71" s="135"/>
      <c r="MJL71" s="135"/>
      <c r="MJM71" s="135"/>
      <c r="MJN71" s="135"/>
      <c r="MJO71" s="135"/>
      <c r="MJP71" s="135"/>
      <c r="MJQ71" s="135"/>
      <c r="MJR71" s="135"/>
      <c r="MJS71" s="135"/>
      <c r="MJT71" s="135"/>
      <c r="MJU71" s="135"/>
      <c r="MJV71" s="135"/>
      <c r="MJW71" s="135"/>
      <c r="MJX71" s="135"/>
      <c r="MJY71" s="135"/>
      <c r="MJZ71" s="135"/>
      <c r="MKA71" s="135"/>
      <c r="MKB71" s="135"/>
      <c r="MKC71" s="135"/>
      <c r="MKD71" s="135"/>
      <c r="MKE71" s="135"/>
      <c r="MKF71" s="135"/>
      <c r="MKG71" s="135"/>
      <c r="MKH71" s="135"/>
      <c r="MKI71" s="135"/>
      <c r="MKJ71" s="135"/>
      <c r="MKK71" s="135"/>
      <c r="MKL71" s="135"/>
      <c r="MKM71" s="135"/>
      <c r="MKN71" s="135"/>
      <c r="MKO71" s="135"/>
      <c r="MKP71" s="135"/>
      <c r="MKQ71" s="135"/>
      <c r="MKR71" s="135"/>
      <c r="MKS71" s="135"/>
      <c r="MKT71" s="135"/>
      <c r="MKU71" s="135"/>
      <c r="MKV71" s="135"/>
      <c r="MKW71" s="135"/>
      <c r="MKX71" s="135"/>
      <c r="MKY71" s="135"/>
      <c r="MKZ71" s="135"/>
      <c r="MLA71" s="135"/>
      <c r="MLB71" s="135"/>
      <c r="MLC71" s="135"/>
      <c r="MLD71" s="135"/>
      <c r="MLE71" s="135"/>
      <c r="MLF71" s="135"/>
      <c r="MLG71" s="135"/>
      <c r="MLH71" s="135"/>
      <c r="MLI71" s="135"/>
      <c r="MLJ71" s="135"/>
      <c r="MLK71" s="135"/>
      <c r="MLL71" s="135"/>
      <c r="MLM71" s="135"/>
      <c r="MLN71" s="135"/>
      <c r="MLO71" s="135"/>
      <c r="MLP71" s="135"/>
      <c r="MLQ71" s="135"/>
      <c r="MLR71" s="135"/>
      <c r="MLS71" s="135"/>
      <c r="MLT71" s="135"/>
      <c r="MLU71" s="135"/>
      <c r="MLV71" s="135"/>
      <c r="MLW71" s="135"/>
      <c r="MLX71" s="135"/>
      <c r="MLY71" s="135"/>
      <c r="MLZ71" s="135"/>
      <c r="MMA71" s="135"/>
      <c r="MMB71" s="135"/>
      <c r="MMC71" s="135"/>
      <c r="MMD71" s="135"/>
      <c r="MME71" s="135"/>
      <c r="MMF71" s="135"/>
      <c r="MMG71" s="135"/>
      <c r="MMH71" s="135"/>
      <c r="MMI71" s="135"/>
      <c r="MMJ71" s="135"/>
      <c r="MMK71" s="135"/>
      <c r="MML71" s="135"/>
      <c r="MMM71" s="135"/>
      <c r="MMN71" s="135"/>
      <c r="MMO71" s="135"/>
      <c r="MMP71" s="135"/>
      <c r="MMQ71" s="135"/>
      <c r="MMR71" s="135"/>
      <c r="MMS71" s="135"/>
      <c r="MMT71" s="135"/>
      <c r="MMU71" s="135"/>
      <c r="MMV71" s="135"/>
      <c r="MMW71" s="135"/>
      <c r="MMX71" s="135"/>
      <c r="MMY71" s="135"/>
      <c r="MMZ71" s="135"/>
      <c r="MNA71" s="135"/>
      <c r="MNB71" s="135"/>
      <c r="MNC71" s="135"/>
      <c r="MND71" s="135"/>
      <c r="MNE71" s="135"/>
      <c r="MNF71" s="135"/>
      <c r="MNG71" s="135"/>
      <c r="MNH71" s="135"/>
      <c r="MNI71" s="135"/>
      <c r="MNJ71" s="135"/>
      <c r="MNK71" s="135"/>
      <c r="MNL71" s="135"/>
      <c r="MNM71" s="135"/>
      <c r="MNN71" s="135"/>
      <c r="MNO71" s="135"/>
      <c r="MNP71" s="135"/>
      <c r="MNQ71" s="135"/>
      <c r="MNR71" s="135"/>
      <c r="MNS71" s="135"/>
      <c r="MNT71" s="135"/>
      <c r="MNU71" s="135"/>
      <c r="MNV71" s="135"/>
      <c r="MNW71" s="135"/>
      <c r="MNX71" s="135"/>
      <c r="MNY71" s="135"/>
      <c r="MNZ71" s="135"/>
      <c r="MOA71" s="135"/>
      <c r="MOB71" s="135"/>
      <c r="MOC71" s="135"/>
      <c r="MOD71" s="135"/>
      <c r="MOE71" s="135"/>
      <c r="MOF71" s="135"/>
      <c r="MOG71" s="135"/>
      <c r="MOH71" s="135"/>
      <c r="MOI71" s="135"/>
      <c r="MOJ71" s="135"/>
      <c r="MOK71" s="135"/>
      <c r="MOL71" s="135"/>
      <c r="MOM71" s="135"/>
      <c r="MON71" s="135"/>
      <c r="MOO71" s="135"/>
      <c r="MOP71" s="135"/>
      <c r="MOQ71" s="135"/>
      <c r="MOR71" s="135"/>
      <c r="MOS71" s="135"/>
      <c r="MOT71" s="135"/>
      <c r="MOU71" s="135"/>
      <c r="MOV71" s="135"/>
      <c r="MOW71" s="135"/>
      <c r="MOX71" s="135"/>
      <c r="MOY71" s="135"/>
      <c r="MOZ71" s="135"/>
      <c r="MPA71" s="135"/>
      <c r="MPB71" s="135"/>
      <c r="MPC71" s="135"/>
      <c r="MPD71" s="135"/>
      <c r="MPE71" s="135"/>
      <c r="MPF71" s="135"/>
      <c r="MPG71" s="135"/>
      <c r="MPH71" s="135"/>
      <c r="MPI71" s="135"/>
      <c r="MPJ71" s="135"/>
      <c r="MPK71" s="135"/>
      <c r="MPL71" s="135"/>
      <c r="MPM71" s="135"/>
      <c r="MPN71" s="135"/>
      <c r="MPO71" s="135"/>
      <c r="MPP71" s="135"/>
      <c r="MPQ71" s="135"/>
      <c r="MPR71" s="135"/>
      <c r="MPS71" s="135"/>
      <c r="MPT71" s="135"/>
      <c r="MPU71" s="135"/>
      <c r="MPV71" s="135"/>
      <c r="MPW71" s="135"/>
      <c r="MPX71" s="135"/>
      <c r="MPY71" s="135"/>
      <c r="MPZ71" s="135"/>
      <c r="MQA71" s="135"/>
      <c r="MQB71" s="135"/>
      <c r="MQC71" s="135"/>
      <c r="MQD71" s="135"/>
      <c r="MQE71" s="135"/>
      <c r="MQF71" s="135"/>
      <c r="MQG71" s="135"/>
      <c r="MQH71" s="135"/>
      <c r="MQI71" s="135"/>
      <c r="MQJ71" s="135"/>
      <c r="MQK71" s="135"/>
      <c r="MQL71" s="135"/>
      <c r="MQM71" s="135"/>
      <c r="MQN71" s="135"/>
      <c r="MQO71" s="135"/>
      <c r="MQP71" s="135"/>
      <c r="MQQ71" s="135"/>
      <c r="MQR71" s="135"/>
      <c r="MQS71" s="135"/>
      <c r="MQT71" s="135"/>
      <c r="MQU71" s="135"/>
      <c r="MQV71" s="135"/>
      <c r="MQW71" s="135"/>
      <c r="MQX71" s="135"/>
      <c r="MQY71" s="135"/>
      <c r="MQZ71" s="135"/>
      <c r="MRA71" s="135"/>
      <c r="MRB71" s="135"/>
      <c r="MRC71" s="135"/>
      <c r="MRD71" s="135"/>
      <c r="MRE71" s="135"/>
      <c r="MRF71" s="135"/>
      <c r="MRG71" s="135"/>
      <c r="MRH71" s="135"/>
      <c r="MRI71" s="135"/>
      <c r="MRJ71" s="135"/>
      <c r="MRK71" s="135"/>
      <c r="MRL71" s="135"/>
      <c r="MRM71" s="135"/>
      <c r="MRN71" s="135"/>
      <c r="MRO71" s="135"/>
      <c r="MRP71" s="135"/>
      <c r="MRQ71" s="135"/>
      <c r="MRR71" s="135"/>
      <c r="MRS71" s="135"/>
      <c r="MRT71" s="135"/>
      <c r="MRU71" s="135"/>
      <c r="MRV71" s="135"/>
      <c r="MRW71" s="135"/>
      <c r="MRX71" s="135"/>
      <c r="MRY71" s="135"/>
      <c r="MRZ71" s="135"/>
      <c r="MSA71" s="135"/>
      <c r="MSB71" s="135"/>
      <c r="MSC71" s="135"/>
      <c r="MSD71" s="135"/>
      <c r="MSE71" s="135"/>
      <c r="MSF71" s="135"/>
      <c r="MSG71" s="135"/>
      <c r="MSH71" s="135"/>
      <c r="MSI71" s="135"/>
      <c r="MSJ71" s="135"/>
      <c r="MSK71" s="135"/>
      <c r="MSL71" s="135"/>
      <c r="MSM71" s="135"/>
      <c r="MSN71" s="135"/>
      <c r="MSO71" s="135"/>
      <c r="MSP71" s="135"/>
      <c r="MSQ71" s="135"/>
      <c r="MSR71" s="135"/>
      <c r="MSS71" s="135"/>
      <c r="MST71" s="135"/>
      <c r="MSU71" s="135"/>
      <c r="MSV71" s="135"/>
      <c r="MSW71" s="135"/>
      <c r="MSX71" s="135"/>
      <c r="MSY71" s="135"/>
      <c r="MSZ71" s="135"/>
      <c r="MTA71" s="135"/>
      <c r="MTB71" s="135"/>
      <c r="MTC71" s="135"/>
      <c r="MTD71" s="135"/>
      <c r="MTE71" s="135"/>
      <c r="MTF71" s="135"/>
      <c r="MTG71" s="135"/>
      <c r="MTH71" s="135"/>
      <c r="MTI71" s="135"/>
      <c r="MTJ71" s="135"/>
      <c r="MTK71" s="135"/>
      <c r="MTL71" s="135"/>
      <c r="MTM71" s="135"/>
      <c r="MTN71" s="135"/>
      <c r="MTO71" s="135"/>
      <c r="MTP71" s="135"/>
      <c r="MTQ71" s="135"/>
      <c r="MTR71" s="135"/>
      <c r="MTS71" s="135"/>
      <c r="MTT71" s="135"/>
      <c r="MTU71" s="135"/>
      <c r="MTV71" s="135"/>
      <c r="MTW71" s="135"/>
      <c r="MTX71" s="135"/>
      <c r="MTY71" s="135"/>
      <c r="MTZ71" s="135"/>
      <c r="MUA71" s="135"/>
      <c r="MUB71" s="135"/>
      <c r="MUC71" s="135"/>
      <c r="MUD71" s="135"/>
      <c r="MUE71" s="135"/>
      <c r="MUF71" s="135"/>
      <c r="MUG71" s="135"/>
      <c r="MUH71" s="135"/>
      <c r="MUI71" s="135"/>
      <c r="MUJ71" s="135"/>
      <c r="MUK71" s="135"/>
      <c r="MUL71" s="135"/>
      <c r="MUM71" s="135"/>
      <c r="MUN71" s="135"/>
      <c r="MUO71" s="135"/>
      <c r="MUP71" s="135"/>
      <c r="MUQ71" s="135"/>
      <c r="MUR71" s="135"/>
      <c r="MUS71" s="135"/>
      <c r="MUT71" s="135"/>
      <c r="MUU71" s="135"/>
      <c r="MUV71" s="135"/>
      <c r="MUW71" s="135"/>
      <c r="MUX71" s="135"/>
      <c r="MUY71" s="135"/>
      <c r="MUZ71" s="135"/>
      <c r="MVA71" s="135"/>
      <c r="MVB71" s="135"/>
      <c r="MVC71" s="135"/>
      <c r="MVD71" s="135"/>
      <c r="MVE71" s="135"/>
      <c r="MVF71" s="135"/>
      <c r="MVG71" s="135"/>
      <c r="MVH71" s="135"/>
      <c r="MVI71" s="135"/>
      <c r="MVJ71" s="135"/>
      <c r="MVK71" s="135"/>
      <c r="MVL71" s="135"/>
      <c r="MVM71" s="135"/>
      <c r="MVN71" s="135"/>
      <c r="MVO71" s="135"/>
      <c r="MVP71" s="135"/>
      <c r="MVQ71" s="135"/>
      <c r="MVR71" s="135"/>
      <c r="MVS71" s="135"/>
      <c r="MVT71" s="135"/>
      <c r="MVU71" s="135"/>
      <c r="MVV71" s="135"/>
      <c r="MVW71" s="135"/>
      <c r="MVX71" s="135"/>
      <c r="MVY71" s="135"/>
      <c r="MVZ71" s="135"/>
      <c r="MWA71" s="135"/>
      <c r="MWB71" s="135"/>
      <c r="MWC71" s="135"/>
      <c r="MWD71" s="135"/>
      <c r="MWE71" s="135"/>
      <c r="MWF71" s="135"/>
      <c r="MWG71" s="135"/>
      <c r="MWH71" s="135"/>
      <c r="MWI71" s="135"/>
      <c r="MWJ71" s="135"/>
      <c r="MWK71" s="135"/>
      <c r="MWL71" s="135"/>
      <c r="MWM71" s="135"/>
      <c r="MWN71" s="135"/>
      <c r="MWO71" s="135"/>
      <c r="MWP71" s="135"/>
      <c r="MWQ71" s="135"/>
      <c r="MWR71" s="135"/>
      <c r="MWS71" s="135"/>
      <c r="MWT71" s="135"/>
      <c r="MWU71" s="135"/>
      <c r="MWV71" s="135"/>
      <c r="MWW71" s="135"/>
      <c r="MWX71" s="135"/>
      <c r="MWY71" s="135"/>
      <c r="MWZ71" s="135"/>
      <c r="MXA71" s="135"/>
      <c r="MXB71" s="135"/>
      <c r="MXC71" s="135"/>
      <c r="MXD71" s="135"/>
      <c r="MXE71" s="135"/>
      <c r="MXF71" s="135"/>
      <c r="MXG71" s="135"/>
      <c r="MXH71" s="135"/>
      <c r="MXI71" s="135"/>
      <c r="MXJ71" s="135"/>
      <c r="MXK71" s="135"/>
      <c r="MXL71" s="135"/>
      <c r="MXM71" s="135"/>
      <c r="MXN71" s="135"/>
      <c r="MXO71" s="135"/>
      <c r="MXP71" s="135"/>
      <c r="MXQ71" s="135"/>
      <c r="MXR71" s="135"/>
      <c r="MXS71" s="135"/>
      <c r="MXT71" s="135"/>
      <c r="MXU71" s="135"/>
      <c r="MXV71" s="135"/>
      <c r="MXW71" s="135"/>
      <c r="MXX71" s="135"/>
      <c r="MXY71" s="135"/>
      <c r="MXZ71" s="135"/>
      <c r="MYA71" s="135"/>
      <c r="MYB71" s="135"/>
      <c r="MYC71" s="135"/>
      <c r="MYD71" s="135"/>
      <c r="MYE71" s="135"/>
      <c r="MYF71" s="135"/>
      <c r="MYG71" s="135"/>
      <c r="MYH71" s="135"/>
      <c r="MYI71" s="135"/>
      <c r="MYJ71" s="135"/>
      <c r="MYK71" s="135"/>
      <c r="MYL71" s="135"/>
      <c r="MYM71" s="135"/>
      <c r="MYN71" s="135"/>
      <c r="MYO71" s="135"/>
      <c r="MYP71" s="135"/>
      <c r="MYQ71" s="135"/>
      <c r="MYR71" s="135"/>
      <c r="MYS71" s="135"/>
      <c r="MYT71" s="135"/>
      <c r="MYU71" s="135"/>
      <c r="MYV71" s="135"/>
      <c r="MYW71" s="135"/>
      <c r="MYX71" s="135"/>
      <c r="MYY71" s="135"/>
      <c r="MYZ71" s="135"/>
      <c r="MZA71" s="135"/>
      <c r="MZB71" s="135"/>
      <c r="MZC71" s="135"/>
      <c r="MZD71" s="135"/>
      <c r="MZE71" s="135"/>
      <c r="MZF71" s="135"/>
      <c r="MZG71" s="135"/>
      <c r="MZH71" s="135"/>
      <c r="MZI71" s="135"/>
      <c r="MZJ71" s="135"/>
      <c r="MZK71" s="135"/>
      <c r="MZL71" s="135"/>
      <c r="MZM71" s="135"/>
      <c r="MZN71" s="135"/>
      <c r="MZO71" s="135"/>
      <c r="MZP71" s="135"/>
      <c r="MZQ71" s="135"/>
      <c r="MZR71" s="135"/>
      <c r="MZS71" s="135"/>
      <c r="MZT71" s="135"/>
      <c r="MZU71" s="135"/>
      <c r="MZV71" s="135"/>
      <c r="MZW71" s="135"/>
      <c r="MZX71" s="135"/>
      <c r="MZY71" s="135"/>
      <c r="MZZ71" s="135"/>
      <c r="NAA71" s="135"/>
      <c r="NAB71" s="135"/>
      <c r="NAC71" s="135"/>
      <c r="NAD71" s="135"/>
      <c r="NAE71" s="135"/>
      <c r="NAF71" s="135"/>
      <c r="NAG71" s="135"/>
      <c r="NAH71" s="135"/>
      <c r="NAI71" s="135"/>
      <c r="NAJ71" s="135"/>
      <c r="NAK71" s="135"/>
      <c r="NAL71" s="135"/>
      <c r="NAM71" s="135"/>
      <c r="NAN71" s="135"/>
      <c r="NAO71" s="135"/>
      <c r="NAP71" s="135"/>
      <c r="NAQ71" s="135"/>
      <c r="NAR71" s="135"/>
      <c r="NAS71" s="135"/>
      <c r="NAT71" s="135"/>
      <c r="NAU71" s="135"/>
      <c r="NAV71" s="135"/>
      <c r="NAW71" s="135"/>
      <c r="NAX71" s="135"/>
      <c r="NAY71" s="135"/>
      <c r="NAZ71" s="135"/>
      <c r="NBA71" s="135"/>
      <c r="NBB71" s="135"/>
      <c r="NBC71" s="135"/>
      <c r="NBD71" s="135"/>
      <c r="NBE71" s="135"/>
      <c r="NBF71" s="135"/>
      <c r="NBG71" s="135"/>
      <c r="NBH71" s="135"/>
      <c r="NBI71" s="135"/>
      <c r="NBJ71" s="135"/>
      <c r="NBK71" s="135"/>
      <c r="NBL71" s="135"/>
      <c r="NBM71" s="135"/>
      <c r="NBN71" s="135"/>
      <c r="NBO71" s="135"/>
      <c r="NBP71" s="135"/>
      <c r="NBQ71" s="135"/>
      <c r="NBR71" s="135"/>
      <c r="NBS71" s="135"/>
      <c r="NBT71" s="135"/>
      <c r="NBU71" s="135"/>
      <c r="NBV71" s="135"/>
      <c r="NBW71" s="135"/>
      <c r="NBX71" s="135"/>
      <c r="NBY71" s="135"/>
      <c r="NBZ71" s="135"/>
      <c r="NCA71" s="135"/>
      <c r="NCB71" s="135"/>
      <c r="NCC71" s="135"/>
      <c r="NCD71" s="135"/>
      <c r="NCE71" s="135"/>
      <c r="NCF71" s="135"/>
      <c r="NCG71" s="135"/>
      <c r="NCH71" s="135"/>
      <c r="NCI71" s="135"/>
      <c r="NCJ71" s="135"/>
      <c r="NCK71" s="135"/>
      <c r="NCL71" s="135"/>
      <c r="NCM71" s="135"/>
      <c r="NCN71" s="135"/>
      <c r="NCO71" s="135"/>
      <c r="NCP71" s="135"/>
      <c r="NCQ71" s="135"/>
      <c r="NCR71" s="135"/>
      <c r="NCS71" s="135"/>
      <c r="NCT71" s="135"/>
      <c r="NCU71" s="135"/>
      <c r="NCV71" s="135"/>
      <c r="NCW71" s="135"/>
      <c r="NCX71" s="135"/>
      <c r="NCY71" s="135"/>
      <c r="NCZ71" s="135"/>
      <c r="NDA71" s="135"/>
      <c r="NDB71" s="135"/>
      <c r="NDC71" s="135"/>
      <c r="NDD71" s="135"/>
      <c r="NDE71" s="135"/>
      <c r="NDF71" s="135"/>
      <c r="NDG71" s="135"/>
      <c r="NDH71" s="135"/>
      <c r="NDI71" s="135"/>
      <c r="NDJ71" s="135"/>
      <c r="NDK71" s="135"/>
      <c r="NDL71" s="135"/>
      <c r="NDM71" s="135"/>
      <c r="NDN71" s="135"/>
      <c r="NDO71" s="135"/>
      <c r="NDP71" s="135"/>
      <c r="NDQ71" s="135"/>
      <c r="NDR71" s="135"/>
      <c r="NDS71" s="135"/>
      <c r="NDT71" s="135"/>
      <c r="NDU71" s="135"/>
      <c r="NDV71" s="135"/>
      <c r="NDW71" s="135"/>
      <c r="NDX71" s="135"/>
      <c r="NDY71" s="135"/>
      <c r="NDZ71" s="135"/>
      <c r="NEA71" s="135"/>
      <c r="NEB71" s="135"/>
      <c r="NEC71" s="135"/>
      <c r="NED71" s="135"/>
      <c r="NEE71" s="135"/>
      <c r="NEF71" s="135"/>
      <c r="NEG71" s="135"/>
      <c r="NEH71" s="135"/>
      <c r="NEI71" s="135"/>
      <c r="NEJ71" s="135"/>
      <c r="NEK71" s="135"/>
      <c r="NEL71" s="135"/>
      <c r="NEM71" s="135"/>
      <c r="NEN71" s="135"/>
      <c r="NEO71" s="135"/>
      <c r="NEP71" s="135"/>
      <c r="NEQ71" s="135"/>
      <c r="NER71" s="135"/>
      <c r="NES71" s="135"/>
      <c r="NET71" s="135"/>
      <c r="NEU71" s="135"/>
      <c r="NEV71" s="135"/>
      <c r="NEW71" s="135"/>
      <c r="NEX71" s="135"/>
      <c r="NEY71" s="135"/>
      <c r="NEZ71" s="135"/>
      <c r="NFA71" s="135"/>
      <c r="NFB71" s="135"/>
      <c r="NFC71" s="135"/>
      <c r="NFD71" s="135"/>
      <c r="NFE71" s="135"/>
      <c r="NFF71" s="135"/>
      <c r="NFG71" s="135"/>
      <c r="NFH71" s="135"/>
      <c r="NFI71" s="135"/>
      <c r="NFJ71" s="135"/>
      <c r="NFK71" s="135"/>
      <c r="NFL71" s="135"/>
      <c r="NFM71" s="135"/>
      <c r="NFN71" s="135"/>
      <c r="NFO71" s="135"/>
      <c r="NFP71" s="135"/>
      <c r="NFQ71" s="135"/>
      <c r="NFR71" s="135"/>
      <c r="NFS71" s="135"/>
      <c r="NFT71" s="135"/>
      <c r="NFU71" s="135"/>
      <c r="NFV71" s="135"/>
      <c r="NFW71" s="135"/>
      <c r="NFX71" s="135"/>
      <c r="NFY71" s="135"/>
      <c r="NFZ71" s="135"/>
      <c r="NGA71" s="135"/>
      <c r="NGB71" s="135"/>
      <c r="NGC71" s="135"/>
      <c r="NGD71" s="135"/>
      <c r="NGE71" s="135"/>
      <c r="NGF71" s="135"/>
      <c r="NGG71" s="135"/>
      <c r="NGH71" s="135"/>
      <c r="NGI71" s="135"/>
      <c r="NGJ71" s="135"/>
      <c r="NGK71" s="135"/>
      <c r="NGL71" s="135"/>
      <c r="NGM71" s="135"/>
      <c r="NGN71" s="135"/>
      <c r="NGO71" s="135"/>
      <c r="NGP71" s="135"/>
      <c r="NGQ71" s="135"/>
      <c r="NGR71" s="135"/>
      <c r="NGS71" s="135"/>
      <c r="NGT71" s="135"/>
      <c r="NGU71" s="135"/>
      <c r="NGV71" s="135"/>
      <c r="NGW71" s="135"/>
      <c r="NGX71" s="135"/>
      <c r="NGY71" s="135"/>
      <c r="NGZ71" s="135"/>
      <c r="NHA71" s="135"/>
      <c r="NHB71" s="135"/>
      <c r="NHC71" s="135"/>
      <c r="NHD71" s="135"/>
      <c r="NHE71" s="135"/>
      <c r="NHF71" s="135"/>
      <c r="NHG71" s="135"/>
      <c r="NHH71" s="135"/>
      <c r="NHI71" s="135"/>
      <c r="NHJ71" s="135"/>
      <c r="NHK71" s="135"/>
      <c r="NHL71" s="135"/>
      <c r="NHM71" s="135"/>
      <c r="NHN71" s="135"/>
      <c r="NHO71" s="135"/>
      <c r="NHP71" s="135"/>
      <c r="NHQ71" s="135"/>
      <c r="NHR71" s="135"/>
      <c r="NHS71" s="135"/>
      <c r="NHT71" s="135"/>
      <c r="NHU71" s="135"/>
      <c r="NHV71" s="135"/>
      <c r="NHW71" s="135"/>
      <c r="NHX71" s="135"/>
      <c r="NHY71" s="135"/>
      <c r="NHZ71" s="135"/>
      <c r="NIA71" s="135"/>
      <c r="NIB71" s="135"/>
      <c r="NIC71" s="135"/>
      <c r="NID71" s="135"/>
      <c r="NIE71" s="135"/>
      <c r="NIF71" s="135"/>
      <c r="NIG71" s="135"/>
      <c r="NIH71" s="135"/>
      <c r="NII71" s="135"/>
      <c r="NIJ71" s="135"/>
      <c r="NIK71" s="135"/>
      <c r="NIL71" s="135"/>
      <c r="NIM71" s="135"/>
      <c r="NIN71" s="135"/>
      <c r="NIO71" s="135"/>
      <c r="NIP71" s="135"/>
      <c r="NIQ71" s="135"/>
      <c r="NIR71" s="135"/>
      <c r="NIS71" s="135"/>
      <c r="NIT71" s="135"/>
      <c r="NIU71" s="135"/>
      <c r="NIV71" s="135"/>
      <c r="NIW71" s="135"/>
      <c r="NIX71" s="135"/>
      <c r="NIY71" s="135"/>
      <c r="NIZ71" s="135"/>
      <c r="NJA71" s="135"/>
      <c r="NJB71" s="135"/>
      <c r="NJC71" s="135"/>
      <c r="NJD71" s="135"/>
      <c r="NJE71" s="135"/>
      <c r="NJF71" s="135"/>
      <c r="NJG71" s="135"/>
      <c r="NJH71" s="135"/>
      <c r="NJI71" s="135"/>
      <c r="NJJ71" s="135"/>
      <c r="NJK71" s="135"/>
      <c r="NJL71" s="135"/>
      <c r="NJM71" s="135"/>
      <c r="NJN71" s="135"/>
      <c r="NJO71" s="135"/>
      <c r="NJP71" s="135"/>
      <c r="NJQ71" s="135"/>
      <c r="NJR71" s="135"/>
      <c r="NJS71" s="135"/>
      <c r="NJT71" s="135"/>
      <c r="NJU71" s="135"/>
      <c r="NJV71" s="135"/>
      <c r="NJW71" s="135"/>
      <c r="NJX71" s="135"/>
      <c r="NJY71" s="135"/>
      <c r="NJZ71" s="135"/>
      <c r="NKA71" s="135"/>
      <c r="NKB71" s="135"/>
      <c r="NKC71" s="135"/>
      <c r="NKD71" s="135"/>
      <c r="NKE71" s="135"/>
      <c r="NKF71" s="135"/>
      <c r="NKG71" s="135"/>
      <c r="NKH71" s="135"/>
      <c r="NKI71" s="135"/>
      <c r="NKJ71" s="135"/>
      <c r="NKK71" s="135"/>
      <c r="NKL71" s="135"/>
      <c r="NKM71" s="135"/>
      <c r="NKN71" s="135"/>
      <c r="NKO71" s="135"/>
      <c r="NKP71" s="135"/>
      <c r="NKQ71" s="135"/>
      <c r="NKR71" s="135"/>
      <c r="NKS71" s="135"/>
      <c r="NKT71" s="135"/>
      <c r="NKU71" s="135"/>
      <c r="NKV71" s="135"/>
      <c r="NKW71" s="135"/>
      <c r="NKX71" s="135"/>
      <c r="NKY71" s="135"/>
      <c r="NKZ71" s="135"/>
      <c r="NLA71" s="135"/>
      <c r="NLB71" s="135"/>
      <c r="NLC71" s="135"/>
      <c r="NLD71" s="135"/>
      <c r="NLE71" s="135"/>
      <c r="NLF71" s="135"/>
      <c r="NLG71" s="135"/>
      <c r="NLH71" s="135"/>
      <c r="NLI71" s="135"/>
      <c r="NLJ71" s="135"/>
      <c r="NLK71" s="135"/>
      <c r="NLL71" s="135"/>
      <c r="NLM71" s="135"/>
      <c r="NLN71" s="135"/>
      <c r="NLO71" s="135"/>
      <c r="NLP71" s="135"/>
      <c r="NLQ71" s="135"/>
      <c r="NLR71" s="135"/>
      <c r="NLS71" s="135"/>
      <c r="NLT71" s="135"/>
      <c r="NLU71" s="135"/>
      <c r="NLV71" s="135"/>
      <c r="NLW71" s="135"/>
      <c r="NLX71" s="135"/>
      <c r="NLY71" s="135"/>
      <c r="NLZ71" s="135"/>
      <c r="NMA71" s="135"/>
      <c r="NMB71" s="135"/>
      <c r="NMC71" s="135"/>
      <c r="NMD71" s="135"/>
      <c r="NME71" s="135"/>
      <c r="NMF71" s="135"/>
      <c r="NMG71" s="135"/>
      <c r="NMH71" s="135"/>
      <c r="NMI71" s="135"/>
      <c r="NMJ71" s="135"/>
      <c r="NMK71" s="135"/>
      <c r="NML71" s="135"/>
      <c r="NMM71" s="135"/>
      <c r="NMN71" s="135"/>
      <c r="NMO71" s="135"/>
      <c r="NMP71" s="135"/>
      <c r="NMQ71" s="135"/>
      <c r="NMR71" s="135"/>
      <c r="NMS71" s="135"/>
      <c r="NMT71" s="135"/>
      <c r="NMU71" s="135"/>
      <c r="NMV71" s="135"/>
      <c r="NMW71" s="135"/>
      <c r="NMX71" s="135"/>
      <c r="NMY71" s="135"/>
      <c r="NMZ71" s="135"/>
      <c r="NNA71" s="135"/>
      <c r="NNB71" s="135"/>
      <c r="NNC71" s="135"/>
      <c r="NND71" s="135"/>
      <c r="NNE71" s="135"/>
      <c r="NNF71" s="135"/>
      <c r="NNG71" s="135"/>
      <c r="NNH71" s="135"/>
      <c r="NNI71" s="135"/>
      <c r="NNJ71" s="135"/>
      <c r="NNK71" s="135"/>
      <c r="NNL71" s="135"/>
      <c r="NNM71" s="135"/>
      <c r="NNN71" s="135"/>
      <c r="NNO71" s="135"/>
      <c r="NNP71" s="135"/>
      <c r="NNQ71" s="135"/>
      <c r="NNR71" s="135"/>
      <c r="NNS71" s="135"/>
      <c r="NNT71" s="135"/>
      <c r="NNU71" s="135"/>
      <c r="NNV71" s="135"/>
      <c r="NNW71" s="135"/>
      <c r="NNX71" s="135"/>
      <c r="NNY71" s="135"/>
      <c r="NNZ71" s="135"/>
      <c r="NOA71" s="135"/>
      <c r="NOB71" s="135"/>
      <c r="NOC71" s="135"/>
      <c r="NOD71" s="135"/>
      <c r="NOE71" s="135"/>
      <c r="NOF71" s="135"/>
      <c r="NOG71" s="135"/>
      <c r="NOH71" s="135"/>
      <c r="NOI71" s="135"/>
      <c r="NOJ71" s="135"/>
      <c r="NOK71" s="135"/>
      <c r="NOL71" s="135"/>
      <c r="NOM71" s="135"/>
      <c r="NON71" s="135"/>
      <c r="NOO71" s="135"/>
      <c r="NOP71" s="135"/>
      <c r="NOQ71" s="135"/>
      <c r="NOR71" s="135"/>
      <c r="NOS71" s="135"/>
      <c r="NOT71" s="135"/>
      <c r="NOU71" s="135"/>
      <c r="NOV71" s="135"/>
      <c r="NOW71" s="135"/>
      <c r="NOX71" s="135"/>
      <c r="NOY71" s="135"/>
      <c r="NOZ71" s="135"/>
      <c r="NPA71" s="135"/>
      <c r="NPB71" s="135"/>
      <c r="NPC71" s="135"/>
      <c r="NPD71" s="135"/>
      <c r="NPE71" s="135"/>
      <c r="NPF71" s="135"/>
      <c r="NPG71" s="135"/>
      <c r="NPH71" s="135"/>
      <c r="NPI71" s="135"/>
      <c r="NPJ71" s="135"/>
      <c r="NPK71" s="135"/>
      <c r="NPL71" s="135"/>
      <c r="NPM71" s="135"/>
      <c r="NPN71" s="135"/>
      <c r="NPO71" s="135"/>
      <c r="NPP71" s="135"/>
      <c r="NPQ71" s="135"/>
      <c r="NPR71" s="135"/>
      <c r="NPS71" s="135"/>
      <c r="NPT71" s="135"/>
      <c r="NPU71" s="135"/>
      <c r="NPV71" s="135"/>
      <c r="NPW71" s="135"/>
      <c r="NPX71" s="135"/>
      <c r="NPY71" s="135"/>
      <c r="NPZ71" s="135"/>
      <c r="NQA71" s="135"/>
      <c r="NQB71" s="135"/>
      <c r="NQC71" s="135"/>
      <c r="NQD71" s="135"/>
      <c r="NQE71" s="135"/>
      <c r="NQF71" s="135"/>
      <c r="NQG71" s="135"/>
      <c r="NQH71" s="135"/>
      <c r="NQI71" s="135"/>
      <c r="NQJ71" s="135"/>
      <c r="NQK71" s="135"/>
      <c r="NQL71" s="135"/>
      <c r="NQM71" s="135"/>
      <c r="NQN71" s="135"/>
      <c r="NQO71" s="135"/>
      <c r="NQP71" s="135"/>
      <c r="NQQ71" s="135"/>
      <c r="NQR71" s="135"/>
      <c r="NQS71" s="135"/>
      <c r="NQT71" s="135"/>
      <c r="NQU71" s="135"/>
      <c r="NQV71" s="135"/>
      <c r="NQW71" s="135"/>
      <c r="NQX71" s="135"/>
      <c r="NQY71" s="135"/>
      <c r="NQZ71" s="135"/>
      <c r="NRA71" s="135"/>
      <c r="NRB71" s="135"/>
      <c r="NRC71" s="135"/>
      <c r="NRD71" s="135"/>
      <c r="NRE71" s="135"/>
      <c r="NRF71" s="135"/>
      <c r="NRG71" s="135"/>
      <c r="NRH71" s="135"/>
      <c r="NRI71" s="135"/>
      <c r="NRJ71" s="135"/>
      <c r="NRK71" s="135"/>
      <c r="NRL71" s="135"/>
      <c r="NRM71" s="135"/>
      <c r="NRN71" s="135"/>
      <c r="NRO71" s="135"/>
      <c r="NRP71" s="135"/>
      <c r="NRQ71" s="135"/>
      <c r="NRR71" s="135"/>
      <c r="NRS71" s="135"/>
      <c r="NRT71" s="135"/>
      <c r="NRU71" s="135"/>
      <c r="NRV71" s="135"/>
      <c r="NRW71" s="135"/>
      <c r="NRX71" s="135"/>
      <c r="NRY71" s="135"/>
      <c r="NRZ71" s="135"/>
      <c r="NSA71" s="135"/>
      <c r="NSB71" s="135"/>
      <c r="NSC71" s="135"/>
      <c r="NSD71" s="135"/>
      <c r="NSE71" s="135"/>
      <c r="NSF71" s="135"/>
      <c r="NSG71" s="135"/>
      <c r="NSH71" s="135"/>
      <c r="NSI71" s="135"/>
      <c r="NSJ71" s="135"/>
      <c r="NSK71" s="135"/>
      <c r="NSL71" s="135"/>
      <c r="NSM71" s="135"/>
      <c r="NSN71" s="135"/>
      <c r="NSO71" s="135"/>
      <c r="NSP71" s="135"/>
      <c r="NSQ71" s="135"/>
      <c r="NSR71" s="135"/>
      <c r="NSS71" s="135"/>
      <c r="NST71" s="135"/>
      <c r="NSU71" s="135"/>
      <c r="NSV71" s="135"/>
      <c r="NSW71" s="135"/>
      <c r="NSX71" s="135"/>
      <c r="NSY71" s="135"/>
      <c r="NSZ71" s="135"/>
      <c r="NTA71" s="135"/>
      <c r="NTB71" s="135"/>
      <c r="NTC71" s="135"/>
      <c r="NTD71" s="135"/>
      <c r="NTE71" s="135"/>
      <c r="NTF71" s="135"/>
      <c r="NTG71" s="135"/>
      <c r="NTH71" s="135"/>
      <c r="NTI71" s="135"/>
      <c r="NTJ71" s="135"/>
      <c r="NTK71" s="135"/>
      <c r="NTL71" s="135"/>
      <c r="NTM71" s="135"/>
      <c r="NTN71" s="135"/>
      <c r="NTO71" s="135"/>
      <c r="NTP71" s="135"/>
      <c r="NTQ71" s="135"/>
      <c r="NTR71" s="135"/>
      <c r="NTS71" s="135"/>
      <c r="NTT71" s="135"/>
      <c r="NTU71" s="135"/>
      <c r="NTV71" s="135"/>
      <c r="NTW71" s="135"/>
      <c r="NTX71" s="135"/>
      <c r="NTY71" s="135"/>
      <c r="NTZ71" s="135"/>
      <c r="NUA71" s="135"/>
      <c r="NUB71" s="135"/>
      <c r="NUC71" s="135"/>
      <c r="NUD71" s="135"/>
      <c r="NUE71" s="135"/>
      <c r="NUF71" s="135"/>
      <c r="NUG71" s="135"/>
      <c r="NUH71" s="135"/>
      <c r="NUI71" s="135"/>
      <c r="NUJ71" s="135"/>
      <c r="NUK71" s="135"/>
      <c r="NUL71" s="135"/>
      <c r="NUM71" s="135"/>
      <c r="NUN71" s="135"/>
      <c r="NUO71" s="135"/>
      <c r="NUP71" s="135"/>
      <c r="NUQ71" s="135"/>
      <c r="NUR71" s="135"/>
      <c r="NUS71" s="135"/>
      <c r="NUT71" s="135"/>
      <c r="NUU71" s="135"/>
      <c r="NUV71" s="135"/>
      <c r="NUW71" s="135"/>
      <c r="NUX71" s="135"/>
      <c r="NUY71" s="135"/>
      <c r="NUZ71" s="135"/>
      <c r="NVA71" s="135"/>
      <c r="NVB71" s="135"/>
      <c r="NVC71" s="135"/>
      <c r="NVD71" s="135"/>
      <c r="NVE71" s="135"/>
      <c r="NVF71" s="135"/>
      <c r="NVG71" s="135"/>
      <c r="NVH71" s="135"/>
      <c r="NVI71" s="135"/>
      <c r="NVJ71" s="135"/>
      <c r="NVK71" s="135"/>
      <c r="NVL71" s="135"/>
      <c r="NVM71" s="135"/>
      <c r="NVN71" s="135"/>
      <c r="NVO71" s="135"/>
      <c r="NVP71" s="135"/>
      <c r="NVQ71" s="135"/>
      <c r="NVR71" s="135"/>
      <c r="NVS71" s="135"/>
      <c r="NVT71" s="135"/>
      <c r="NVU71" s="135"/>
      <c r="NVV71" s="135"/>
      <c r="NVW71" s="135"/>
      <c r="NVX71" s="135"/>
      <c r="NVY71" s="135"/>
      <c r="NVZ71" s="135"/>
      <c r="NWA71" s="135"/>
      <c r="NWB71" s="135"/>
      <c r="NWC71" s="135"/>
      <c r="NWD71" s="135"/>
      <c r="NWE71" s="135"/>
      <c r="NWF71" s="135"/>
      <c r="NWG71" s="135"/>
      <c r="NWH71" s="135"/>
      <c r="NWI71" s="135"/>
      <c r="NWJ71" s="135"/>
      <c r="NWK71" s="135"/>
      <c r="NWL71" s="135"/>
      <c r="NWM71" s="135"/>
      <c r="NWN71" s="135"/>
      <c r="NWO71" s="135"/>
      <c r="NWP71" s="135"/>
      <c r="NWQ71" s="135"/>
      <c r="NWR71" s="135"/>
      <c r="NWS71" s="135"/>
      <c r="NWT71" s="135"/>
      <c r="NWU71" s="135"/>
      <c r="NWV71" s="135"/>
      <c r="NWW71" s="135"/>
      <c r="NWX71" s="135"/>
      <c r="NWY71" s="135"/>
      <c r="NWZ71" s="135"/>
      <c r="NXA71" s="135"/>
      <c r="NXB71" s="135"/>
      <c r="NXC71" s="135"/>
      <c r="NXD71" s="135"/>
      <c r="NXE71" s="135"/>
      <c r="NXF71" s="135"/>
      <c r="NXG71" s="135"/>
      <c r="NXH71" s="135"/>
      <c r="NXI71" s="135"/>
      <c r="NXJ71" s="135"/>
      <c r="NXK71" s="135"/>
      <c r="NXL71" s="135"/>
      <c r="NXM71" s="135"/>
      <c r="NXN71" s="135"/>
      <c r="NXO71" s="135"/>
      <c r="NXP71" s="135"/>
      <c r="NXQ71" s="135"/>
      <c r="NXR71" s="135"/>
      <c r="NXS71" s="135"/>
      <c r="NXT71" s="135"/>
      <c r="NXU71" s="135"/>
      <c r="NXV71" s="135"/>
      <c r="NXW71" s="135"/>
      <c r="NXX71" s="135"/>
      <c r="NXY71" s="135"/>
      <c r="NXZ71" s="135"/>
      <c r="NYA71" s="135"/>
      <c r="NYB71" s="135"/>
      <c r="NYC71" s="135"/>
      <c r="NYD71" s="135"/>
      <c r="NYE71" s="135"/>
      <c r="NYF71" s="135"/>
      <c r="NYG71" s="135"/>
      <c r="NYH71" s="135"/>
      <c r="NYI71" s="135"/>
      <c r="NYJ71" s="135"/>
      <c r="NYK71" s="135"/>
      <c r="NYL71" s="135"/>
      <c r="NYM71" s="135"/>
      <c r="NYN71" s="135"/>
      <c r="NYO71" s="135"/>
      <c r="NYP71" s="135"/>
      <c r="NYQ71" s="135"/>
      <c r="NYR71" s="135"/>
      <c r="NYS71" s="135"/>
      <c r="NYT71" s="135"/>
      <c r="NYU71" s="135"/>
      <c r="NYV71" s="135"/>
      <c r="NYW71" s="135"/>
      <c r="NYX71" s="135"/>
      <c r="NYY71" s="135"/>
      <c r="NYZ71" s="135"/>
      <c r="NZA71" s="135"/>
      <c r="NZB71" s="135"/>
      <c r="NZC71" s="135"/>
      <c r="NZD71" s="135"/>
      <c r="NZE71" s="135"/>
      <c r="NZF71" s="135"/>
      <c r="NZG71" s="135"/>
      <c r="NZH71" s="135"/>
      <c r="NZI71" s="135"/>
      <c r="NZJ71" s="135"/>
      <c r="NZK71" s="135"/>
      <c r="NZL71" s="135"/>
      <c r="NZM71" s="135"/>
      <c r="NZN71" s="135"/>
      <c r="NZO71" s="135"/>
      <c r="NZP71" s="135"/>
      <c r="NZQ71" s="135"/>
      <c r="NZR71" s="135"/>
      <c r="NZS71" s="135"/>
      <c r="NZT71" s="135"/>
      <c r="NZU71" s="135"/>
      <c r="NZV71" s="135"/>
      <c r="NZW71" s="135"/>
      <c r="NZX71" s="135"/>
      <c r="NZY71" s="135"/>
      <c r="NZZ71" s="135"/>
      <c r="OAA71" s="135"/>
      <c r="OAB71" s="135"/>
      <c r="OAC71" s="135"/>
      <c r="OAD71" s="135"/>
      <c r="OAE71" s="135"/>
      <c r="OAF71" s="135"/>
      <c r="OAG71" s="135"/>
      <c r="OAH71" s="135"/>
      <c r="OAI71" s="135"/>
      <c r="OAJ71" s="135"/>
      <c r="OAK71" s="135"/>
      <c r="OAL71" s="135"/>
      <c r="OAM71" s="135"/>
      <c r="OAN71" s="135"/>
      <c r="OAO71" s="135"/>
      <c r="OAP71" s="135"/>
      <c r="OAQ71" s="135"/>
      <c r="OAR71" s="135"/>
      <c r="OAS71" s="135"/>
      <c r="OAT71" s="135"/>
      <c r="OAU71" s="135"/>
      <c r="OAV71" s="135"/>
      <c r="OAW71" s="135"/>
      <c r="OAX71" s="135"/>
      <c r="OAY71" s="135"/>
      <c r="OAZ71" s="135"/>
      <c r="OBA71" s="135"/>
      <c r="OBB71" s="135"/>
      <c r="OBC71" s="135"/>
      <c r="OBD71" s="135"/>
      <c r="OBE71" s="135"/>
      <c r="OBF71" s="135"/>
      <c r="OBG71" s="135"/>
      <c r="OBH71" s="135"/>
      <c r="OBI71" s="135"/>
      <c r="OBJ71" s="135"/>
      <c r="OBK71" s="135"/>
      <c r="OBL71" s="135"/>
      <c r="OBM71" s="135"/>
      <c r="OBN71" s="135"/>
      <c r="OBO71" s="135"/>
      <c r="OBP71" s="135"/>
      <c r="OBQ71" s="135"/>
      <c r="OBR71" s="135"/>
      <c r="OBS71" s="135"/>
      <c r="OBT71" s="135"/>
      <c r="OBU71" s="135"/>
      <c r="OBV71" s="135"/>
      <c r="OBW71" s="135"/>
      <c r="OBX71" s="135"/>
      <c r="OBY71" s="135"/>
      <c r="OBZ71" s="135"/>
      <c r="OCA71" s="135"/>
      <c r="OCB71" s="135"/>
      <c r="OCC71" s="135"/>
      <c r="OCD71" s="135"/>
      <c r="OCE71" s="135"/>
      <c r="OCF71" s="135"/>
      <c r="OCG71" s="135"/>
      <c r="OCH71" s="135"/>
      <c r="OCI71" s="135"/>
      <c r="OCJ71" s="135"/>
      <c r="OCK71" s="135"/>
      <c r="OCL71" s="135"/>
      <c r="OCM71" s="135"/>
      <c r="OCN71" s="135"/>
      <c r="OCO71" s="135"/>
      <c r="OCP71" s="135"/>
      <c r="OCQ71" s="135"/>
      <c r="OCR71" s="135"/>
      <c r="OCS71" s="135"/>
      <c r="OCT71" s="135"/>
      <c r="OCU71" s="135"/>
      <c r="OCV71" s="135"/>
      <c r="OCW71" s="135"/>
      <c r="OCX71" s="135"/>
      <c r="OCY71" s="135"/>
      <c r="OCZ71" s="135"/>
      <c r="ODA71" s="135"/>
      <c r="ODB71" s="135"/>
      <c r="ODC71" s="135"/>
      <c r="ODD71" s="135"/>
      <c r="ODE71" s="135"/>
      <c r="ODF71" s="135"/>
      <c r="ODG71" s="135"/>
      <c r="ODH71" s="135"/>
      <c r="ODI71" s="135"/>
      <c r="ODJ71" s="135"/>
      <c r="ODK71" s="135"/>
      <c r="ODL71" s="135"/>
      <c r="ODM71" s="135"/>
      <c r="ODN71" s="135"/>
      <c r="ODO71" s="135"/>
      <c r="ODP71" s="135"/>
      <c r="ODQ71" s="135"/>
      <c r="ODR71" s="135"/>
      <c r="ODS71" s="135"/>
      <c r="ODT71" s="135"/>
      <c r="ODU71" s="135"/>
      <c r="ODV71" s="135"/>
      <c r="ODW71" s="135"/>
      <c r="ODX71" s="135"/>
      <c r="ODY71" s="135"/>
      <c r="ODZ71" s="135"/>
      <c r="OEA71" s="135"/>
      <c r="OEB71" s="135"/>
      <c r="OEC71" s="135"/>
      <c r="OED71" s="135"/>
      <c r="OEE71" s="135"/>
      <c r="OEF71" s="135"/>
      <c r="OEG71" s="135"/>
      <c r="OEH71" s="135"/>
      <c r="OEI71" s="135"/>
      <c r="OEJ71" s="135"/>
      <c r="OEK71" s="135"/>
      <c r="OEL71" s="135"/>
      <c r="OEM71" s="135"/>
      <c r="OEN71" s="135"/>
      <c r="OEO71" s="135"/>
      <c r="OEP71" s="135"/>
      <c r="OEQ71" s="135"/>
      <c r="OER71" s="135"/>
      <c r="OES71" s="135"/>
      <c r="OET71" s="135"/>
      <c r="OEU71" s="135"/>
      <c r="OEV71" s="135"/>
      <c r="OEW71" s="135"/>
      <c r="OEX71" s="135"/>
      <c r="OEY71" s="135"/>
      <c r="OEZ71" s="135"/>
      <c r="OFA71" s="135"/>
      <c r="OFB71" s="135"/>
      <c r="OFC71" s="135"/>
      <c r="OFD71" s="135"/>
      <c r="OFE71" s="135"/>
      <c r="OFF71" s="135"/>
      <c r="OFG71" s="135"/>
      <c r="OFH71" s="135"/>
      <c r="OFI71" s="135"/>
      <c r="OFJ71" s="135"/>
      <c r="OFK71" s="135"/>
      <c r="OFL71" s="135"/>
      <c r="OFM71" s="135"/>
      <c r="OFN71" s="135"/>
      <c r="OFO71" s="135"/>
      <c r="OFP71" s="135"/>
      <c r="OFQ71" s="135"/>
      <c r="OFR71" s="135"/>
      <c r="OFS71" s="135"/>
      <c r="OFT71" s="135"/>
      <c r="OFU71" s="135"/>
      <c r="OFV71" s="135"/>
      <c r="OFW71" s="135"/>
      <c r="OFX71" s="135"/>
      <c r="OFY71" s="135"/>
      <c r="OFZ71" s="135"/>
      <c r="OGA71" s="135"/>
      <c r="OGB71" s="135"/>
      <c r="OGC71" s="135"/>
      <c r="OGD71" s="135"/>
      <c r="OGE71" s="135"/>
      <c r="OGF71" s="135"/>
      <c r="OGG71" s="135"/>
      <c r="OGH71" s="135"/>
      <c r="OGI71" s="135"/>
      <c r="OGJ71" s="135"/>
      <c r="OGK71" s="135"/>
      <c r="OGL71" s="135"/>
      <c r="OGM71" s="135"/>
      <c r="OGN71" s="135"/>
      <c r="OGO71" s="135"/>
      <c r="OGP71" s="135"/>
      <c r="OGQ71" s="135"/>
      <c r="OGR71" s="135"/>
      <c r="OGS71" s="135"/>
      <c r="OGT71" s="135"/>
      <c r="OGU71" s="135"/>
      <c r="OGV71" s="135"/>
      <c r="OGW71" s="135"/>
      <c r="OGX71" s="135"/>
      <c r="OGY71" s="135"/>
      <c r="OGZ71" s="135"/>
      <c r="OHA71" s="135"/>
      <c r="OHB71" s="135"/>
      <c r="OHC71" s="135"/>
      <c r="OHD71" s="135"/>
      <c r="OHE71" s="135"/>
      <c r="OHF71" s="135"/>
      <c r="OHG71" s="135"/>
      <c r="OHH71" s="135"/>
      <c r="OHI71" s="135"/>
      <c r="OHJ71" s="135"/>
      <c r="OHK71" s="135"/>
      <c r="OHL71" s="135"/>
      <c r="OHM71" s="135"/>
      <c r="OHN71" s="135"/>
      <c r="OHO71" s="135"/>
      <c r="OHP71" s="135"/>
      <c r="OHQ71" s="135"/>
      <c r="OHR71" s="135"/>
      <c r="OHS71" s="135"/>
      <c r="OHT71" s="135"/>
      <c r="OHU71" s="135"/>
      <c r="OHV71" s="135"/>
      <c r="OHW71" s="135"/>
      <c r="OHX71" s="135"/>
      <c r="OHY71" s="135"/>
      <c r="OHZ71" s="135"/>
      <c r="OIA71" s="135"/>
      <c r="OIB71" s="135"/>
      <c r="OIC71" s="135"/>
      <c r="OID71" s="135"/>
      <c r="OIE71" s="135"/>
      <c r="OIF71" s="135"/>
      <c r="OIG71" s="135"/>
      <c r="OIH71" s="135"/>
      <c r="OII71" s="135"/>
      <c r="OIJ71" s="135"/>
      <c r="OIK71" s="135"/>
      <c r="OIL71" s="135"/>
      <c r="OIM71" s="135"/>
      <c r="OIN71" s="135"/>
      <c r="OIO71" s="135"/>
      <c r="OIP71" s="135"/>
      <c r="OIQ71" s="135"/>
      <c r="OIR71" s="135"/>
      <c r="OIS71" s="135"/>
      <c r="OIT71" s="135"/>
      <c r="OIU71" s="135"/>
      <c r="OIV71" s="135"/>
      <c r="OIW71" s="135"/>
      <c r="OIX71" s="135"/>
      <c r="OIY71" s="135"/>
      <c r="OIZ71" s="135"/>
      <c r="OJA71" s="135"/>
      <c r="OJB71" s="135"/>
      <c r="OJC71" s="135"/>
      <c r="OJD71" s="135"/>
      <c r="OJE71" s="135"/>
      <c r="OJF71" s="135"/>
      <c r="OJG71" s="135"/>
      <c r="OJH71" s="135"/>
      <c r="OJI71" s="135"/>
      <c r="OJJ71" s="135"/>
      <c r="OJK71" s="135"/>
      <c r="OJL71" s="135"/>
      <c r="OJM71" s="135"/>
      <c r="OJN71" s="135"/>
      <c r="OJO71" s="135"/>
      <c r="OJP71" s="135"/>
      <c r="OJQ71" s="135"/>
      <c r="OJR71" s="135"/>
      <c r="OJS71" s="135"/>
      <c r="OJT71" s="135"/>
      <c r="OJU71" s="135"/>
      <c r="OJV71" s="135"/>
      <c r="OJW71" s="135"/>
      <c r="OJX71" s="135"/>
      <c r="OJY71" s="135"/>
      <c r="OJZ71" s="135"/>
      <c r="OKA71" s="135"/>
      <c r="OKB71" s="135"/>
      <c r="OKC71" s="135"/>
      <c r="OKD71" s="135"/>
      <c r="OKE71" s="135"/>
      <c r="OKF71" s="135"/>
      <c r="OKG71" s="135"/>
      <c r="OKH71" s="135"/>
      <c r="OKI71" s="135"/>
      <c r="OKJ71" s="135"/>
      <c r="OKK71" s="135"/>
      <c r="OKL71" s="135"/>
      <c r="OKM71" s="135"/>
      <c r="OKN71" s="135"/>
      <c r="OKO71" s="135"/>
      <c r="OKP71" s="135"/>
      <c r="OKQ71" s="135"/>
      <c r="OKR71" s="135"/>
      <c r="OKS71" s="135"/>
      <c r="OKT71" s="135"/>
      <c r="OKU71" s="135"/>
      <c r="OKV71" s="135"/>
      <c r="OKW71" s="135"/>
      <c r="OKX71" s="135"/>
      <c r="OKY71" s="135"/>
      <c r="OKZ71" s="135"/>
      <c r="OLA71" s="135"/>
      <c r="OLB71" s="135"/>
      <c r="OLC71" s="135"/>
      <c r="OLD71" s="135"/>
      <c r="OLE71" s="135"/>
      <c r="OLF71" s="135"/>
      <c r="OLG71" s="135"/>
      <c r="OLH71" s="135"/>
      <c r="OLI71" s="135"/>
      <c r="OLJ71" s="135"/>
      <c r="OLK71" s="135"/>
      <c r="OLL71" s="135"/>
      <c r="OLM71" s="135"/>
      <c r="OLN71" s="135"/>
      <c r="OLO71" s="135"/>
      <c r="OLP71" s="135"/>
      <c r="OLQ71" s="135"/>
      <c r="OLR71" s="135"/>
      <c r="OLS71" s="135"/>
      <c r="OLT71" s="135"/>
      <c r="OLU71" s="135"/>
      <c r="OLV71" s="135"/>
      <c r="OLW71" s="135"/>
      <c r="OLX71" s="135"/>
      <c r="OLY71" s="135"/>
      <c r="OLZ71" s="135"/>
      <c r="OMA71" s="135"/>
      <c r="OMB71" s="135"/>
      <c r="OMC71" s="135"/>
      <c r="OMD71" s="135"/>
      <c r="OME71" s="135"/>
      <c r="OMF71" s="135"/>
      <c r="OMG71" s="135"/>
      <c r="OMH71" s="135"/>
      <c r="OMI71" s="135"/>
      <c r="OMJ71" s="135"/>
      <c r="OMK71" s="135"/>
      <c r="OML71" s="135"/>
      <c r="OMM71" s="135"/>
      <c r="OMN71" s="135"/>
      <c r="OMO71" s="135"/>
      <c r="OMP71" s="135"/>
      <c r="OMQ71" s="135"/>
      <c r="OMR71" s="135"/>
      <c r="OMS71" s="135"/>
      <c r="OMT71" s="135"/>
      <c r="OMU71" s="135"/>
      <c r="OMV71" s="135"/>
      <c r="OMW71" s="135"/>
      <c r="OMX71" s="135"/>
      <c r="OMY71" s="135"/>
      <c r="OMZ71" s="135"/>
      <c r="ONA71" s="135"/>
      <c r="ONB71" s="135"/>
      <c r="ONC71" s="135"/>
      <c r="OND71" s="135"/>
      <c r="ONE71" s="135"/>
      <c r="ONF71" s="135"/>
      <c r="ONG71" s="135"/>
      <c r="ONH71" s="135"/>
      <c r="ONI71" s="135"/>
      <c r="ONJ71" s="135"/>
      <c r="ONK71" s="135"/>
      <c r="ONL71" s="135"/>
      <c r="ONM71" s="135"/>
      <c r="ONN71" s="135"/>
      <c r="ONO71" s="135"/>
      <c r="ONP71" s="135"/>
      <c r="ONQ71" s="135"/>
      <c r="ONR71" s="135"/>
      <c r="ONS71" s="135"/>
      <c r="ONT71" s="135"/>
      <c r="ONU71" s="135"/>
      <c r="ONV71" s="135"/>
      <c r="ONW71" s="135"/>
      <c r="ONX71" s="135"/>
      <c r="ONY71" s="135"/>
      <c r="ONZ71" s="135"/>
      <c r="OOA71" s="135"/>
      <c r="OOB71" s="135"/>
      <c r="OOC71" s="135"/>
      <c r="OOD71" s="135"/>
      <c r="OOE71" s="135"/>
      <c r="OOF71" s="135"/>
      <c r="OOG71" s="135"/>
      <c r="OOH71" s="135"/>
      <c r="OOI71" s="135"/>
      <c r="OOJ71" s="135"/>
      <c r="OOK71" s="135"/>
      <c r="OOL71" s="135"/>
      <c r="OOM71" s="135"/>
      <c r="OON71" s="135"/>
      <c r="OOO71" s="135"/>
      <c r="OOP71" s="135"/>
      <c r="OOQ71" s="135"/>
      <c r="OOR71" s="135"/>
      <c r="OOS71" s="135"/>
      <c r="OOT71" s="135"/>
      <c r="OOU71" s="135"/>
      <c r="OOV71" s="135"/>
      <c r="OOW71" s="135"/>
      <c r="OOX71" s="135"/>
      <c r="OOY71" s="135"/>
      <c r="OOZ71" s="135"/>
      <c r="OPA71" s="135"/>
      <c r="OPB71" s="135"/>
      <c r="OPC71" s="135"/>
      <c r="OPD71" s="135"/>
      <c r="OPE71" s="135"/>
      <c r="OPF71" s="135"/>
      <c r="OPG71" s="135"/>
      <c r="OPH71" s="135"/>
      <c r="OPI71" s="135"/>
      <c r="OPJ71" s="135"/>
      <c r="OPK71" s="135"/>
      <c r="OPL71" s="135"/>
      <c r="OPM71" s="135"/>
      <c r="OPN71" s="135"/>
      <c r="OPO71" s="135"/>
      <c r="OPP71" s="135"/>
      <c r="OPQ71" s="135"/>
      <c r="OPR71" s="135"/>
      <c r="OPS71" s="135"/>
      <c r="OPT71" s="135"/>
      <c r="OPU71" s="135"/>
      <c r="OPV71" s="135"/>
      <c r="OPW71" s="135"/>
      <c r="OPX71" s="135"/>
      <c r="OPY71" s="135"/>
      <c r="OPZ71" s="135"/>
      <c r="OQA71" s="135"/>
      <c r="OQB71" s="135"/>
      <c r="OQC71" s="135"/>
      <c r="OQD71" s="135"/>
      <c r="OQE71" s="135"/>
      <c r="OQF71" s="135"/>
      <c r="OQG71" s="135"/>
      <c r="OQH71" s="135"/>
      <c r="OQI71" s="135"/>
      <c r="OQJ71" s="135"/>
      <c r="OQK71" s="135"/>
      <c r="OQL71" s="135"/>
      <c r="OQM71" s="135"/>
      <c r="OQN71" s="135"/>
      <c r="OQO71" s="135"/>
      <c r="OQP71" s="135"/>
      <c r="OQQ71" s="135"/>
      <c r="OQR71" s="135"/>
      <c r="OQS71" s="135"/>
      <c r="OQT71" s="135"/>
      <c r="OQU71" s="135"/>
      <c r="OQV71" s="135"/>
      <c r="OQW71" s="135"/>
      <c r="OQX71" s="135"/>
      <c r="OQY71" s="135"/>
      <c r="OQZ71" s="135"/>
      <c r="ORA71" s="135"/>
      <c r="ORB71" s="135"/>
      <c r="ORC71" s="135"/>
      <c r="ORD71" s="135"/>
      <c r="ORE71" s="135"/>
      <c r="ORF71" s="135"/>
      <c r="ORG71" s="135"/>
      <c r="ORH71" s="135"/>
      <c r="ORI71" s="135"/>
      <c r="ORJ71" s="135"/>
      <c r="ORK71" s="135"/>
      <c r="ORL71" s="135"/>
      <c r="ORM71" s="135"/>
      <c r="ORN71" s="135"/>
      <c r="ORO71" s="135"/>
      <c r="ORP71" s="135"/>
      <c r="ORQ71" s="135"/>
      <c r="ORR71" s="135"/>
      <c r="ORS71" s="135"/>
      <c r="ORT71" s="135"/>
      <c r="ORU71" s="135"/>
      <c r="ORV71" s="135"/>
      <c r="ORW71" s="135"/>
      <c r="ORX71" s="135"/>
      <c r="ORY71" s="135"/>
      <c r="ORZ71" s="135"/>
      <c r="OSA71" s="135"/>
      <c r="OSB71" s="135"/>
      <c r="OSC71" s="135"/>
      <c r="OSD71" s="135"/>
      <c r="OSE71" s="135"/>
      <c r="OSF71" s="135"/>
      <c r="OSG71" s="135"/>
      <c r="OSH71" s="135"/>
      <c r="OSI71" s="135"/>
      <c r="OSJ71" s="135"/>
      <c r="OSK71" s="135"/>
      <c r="OSL71" s="135"/>
      <c r="OSM71" s="135"/>
      <c r="OSN71" s="135"/>
      <c r="OSO71" s="135"/>
      <c r="OSP71" s="135"/>
      <c r="OSQ71" s="135"/>
      <c r="OSR71" s="135"/>
      <c r="OSS71" s="135"/>
      <c r="OST71" s="135"/>
      <c r="OSU71" s="135"/>
      <c r="OSV71" s="135"/>
      <c r="OSW71" s="135"/>
      <c r="OSX71" s="135"/>
      <c r="OSY71" s="135"/>
      <c r="OSZ71" s="135"/>
      <c r="OTA71" s="135"/>
      <c r="OTB71" s="135"/>
      <c r="OTC71" s="135"/>
      <c r="OTD71" s="135"/>
      <c r="OTE71" s="135"/>
      <c r="OTF71" s="135"/>
      <c r="OTG71" s="135"/>
      <c r="OTH71" s="135"/>
      <c r="OTI71" s="135"/>
      <c r="OTJ71" s="135"/>
      <c r="OTK71" s="135"/>
      <c r="OTL71" s="135"/>
      <c r="OTM71" s="135"/>
      <c r="OTN71" s="135"/>
      <c r="OTO71" s="135"/>
      <c r="OTP71" s="135"/>
      <c r="OTQ71" s="135"/>
      <c r="OTR71" s="135"/>
      <c r="OTS71" s="135"/>
      <c r="OTT71" s="135"/>
      <c r="OTU71" s="135"/>
      <c r="OTV71" s="135"/>
      <c r="OTW71" s="135"/>
      <c r="OTX71" s="135"/>
      <c r="OTY71" s="135"/>
      <c r="OTZ71" s="135"/>
      <c r="OUA71" s="135"/>
      <c r="OUB71" s="135"/>
      <c r="OUC71" s="135"/>
      <c r="OUD71" s="135"/>
      <c r="OUE71" s="135"/>
      <c r="OUF71" s="135"/>
      <c r="OUG71" s="135"/>
      <c r="OUH71" s="135"/>
      <c r="OUI71" s="135"/>
      <c r="OUJ71" s="135"/>
      <c r="OUK71" s="135"/>
      <c r="OUL71" s="135"/>
      <c r="OUM71" s="135"/>
      <c r="OUN71" s="135"/>
      <c r="OUO71" s="135"/>
      <c r="OUP71" s="135"/>
      <c r="OUQ71" s="135"/>
      <c r="OUR71" s="135"/>
      <c r="OUS71" s="135"/>
      <c r="OUT71" s="135"/>
      <c r="OUU71" s="135"/>
      <c r="OUV71" s="135"/>
      <c r="OUW71" s="135"/>
      <c r="OUX71" s="135"/>
      <c r="OUY71" s="135"/>
      <c r="OUZ71" s="135"/>
      <c r="OVA71" s="135"/>
      <c r="OVB71" s="135"/>
      <c r="OVC71" s="135"/>
      <c r="OVD71" s="135"/>
      <c r="OVE71" s="135"/>
      <c r="OVF71" s="135"/>
      <c r="OVG71" s="135"/>
      <c r="OVH71" s="135"/>
      <c r="OVI71" s="135"/>
      <c r="OVJ71" s="135"/>
      <c r="OVK71" s="135"/>
      <c r="OVL71" s="135"/>
      <c r="OVM71" s="135"/>
      <c r="OVN71" s="135"/>
      <c r="OVO71" s="135"/>
      <c r="OVP71" s="135"/>
      <c r="OVQ71" s="135"/>
      <c r="OVR71" s="135"/>
      <c r="OVS71" s="135"/>
      <c r="OVT71" s="135"/>
      <c r="OVU71" s="135"/>
      <c r="OVV71" s="135"/>
      <c r="OVW71" s="135"/>
      <c r="OVX71" s="135"/>
      <c r="OVY71" s="135"/>
      <c r="OVZ71" s="135"/>
      <c r="OWA71" s="135"/>
      <c r="OWB71" s="135"/>
      <c r="OWC71" s="135"/>
      <c r="OWD71" s="135"/>
      <c r="OWE71" s="135"/>
      <c r="OWF71" s="135"/>
      <c r="OWG71" s="135"/>
      <c r="OWH71" s="135"/>
      <c r="OWI71" s="135"/>
      <c r="OWJ71" s="135"/>
      <c r="OWK71" s="135"/>
      <c r="OWL71" s="135"/>
      <c r="OWM71" s="135"/>
      <c r="OWN71" s="135"/>
      <c r="OWO71" s="135"/>
      <c r="OWP71" s="135"/>
      <c r="OWQ71" s="135"/>
      <c r="OWR71" s="135"/>
      <c r="OWS71" s="135"/>
      <c r="OWT71" s="135"/>
      <c r="OWU71" s="135"/>
      <c r="OWV71" s="135"/>
      <c r="OWW71" s="135"/>
      <c r="OWX71" s="135"/>
      <c r="OWY71" s="135"/>
      <c r="OWZ71" s="135"/>
      <c r="OXA71" s="135"/>
      <c r="OXB71" s="135"/>
      <c r="OXC71" s="135"/>
      <c r="OXD71" s="135"/>
      <c r="OXE71" s="135"/>
      <c r="OXF71" s="135"/>
      <c r="OXG71" s="135"/>
      <c r="OXH71" s="135"/>
      <c r="OXI71" s="135"/>
      <c r="OXJ71" s="135"/>
      <c r="OXK71" s="135"/>
      <c r="OXL71" s="135"/>
      <c r="OXM71" s="135"/>
      <c r="OXN71" s="135"/>
      <c r="OXO71" s="135"/>
      <c r="OXP71" s="135"/>
      <c r="OXQ71" s="135"/>
      <c r="OXR71" s="135"/>
      <c r="OXS71" s="135"/>
      <c r="OXT71" s="135"/>
      <c r="OXU71" s="135"/>
      <c r="OXV71" s="135"/>
      <c r="OXW71" s="135"/>
      <c r="OXX71" s="135"/>
      <c r="OXY71" s="135"/>
      <c r="OXZ71" s="135"/>
      <c r="OYA71" s="135"/>
      <c r="OYB71" s="135"/>
      <c r="OYC71" s="135"/>
      <c r="OYD71" s="135"/>
      <c r="OYE71" s="135"/>
      <c r="OYF71" s="135"/>
      <c r="OYG71" s="135"/>
      <c r="OYH71" s="135"/>
      <c r="OYI71" s="135"/>
      <c r="OYJ71" s="135"/>
      <c r="OYK71" s="135"/>
      <c r="OYL71" s="135"/>
      <c r="OYM71" s="135"/>
      <c r="OYN71" s="135"/>
      <c r="OYO71" s="135"/>
      <c r="OYP71" s="135"/>
      <c r="OYQ71" s="135"/>
      <c r="OYR71" s="135"/>
      <c r="OYS71" s="135"/>
      <c r="OYT71" s="135"/>
      <c r="OYU71" s="135"/>
      <c r="OYV71" s="135"/>
      <c r="OYW71" s="135"/>
      <c r="OYX71" s="135"/>
      <c r="OYY71" s="135"/>
      <c r="OYZ71" s="135"/>
      <c r="OZA71" s="135"/>
      <c r="OZB71" s="135"/>
      <c r="OZC71" s="135"/>
      <c r="OZD71" s="135"/>
      <c r="OZE71" s="135"/>
      <c r="OZF71" s="135"/>
      <c r="OZG71" s="135"/>
      <c r="OZH71" s="135"/>
      <c r="OZI71" s="135"/>
      <c r="OZJ71" s="135"/>
      <c r="OZK71" s="135"/>
      <c r="OZL71" s="135"/>
      <c r="OZM71" s="135"/>
      <c r="OZN71" s="135"/>
      <c r="OZO71" s="135"/>
      <c r="OZP71" s="135"/>
      <c r="OZQ71" s="135"/>
      <c r="OZR71" s="135"/>
      <c r="OZS71" s="135"/>
      <c r="OZT71" s="135"/>
      <c r="OZU71" s="135"/>
      <c r="OZV71" s="135"/>
      <c r="OZW71" s="135"/>
      <c r="OZX71" s="135"/>
      <c r="OZY71" s="135"/>
      <c r="OZZ71" s="135"/>
      <c r="PAA71" s="135"/>
      <c r="PAB71" s="135"/>
      <c r="PAC71" s="135"/>
      <c r="PAD71" s="135"/>
      <c r="PAE71" s="135"/>
      <c r="PAF71" s="135"/>
      <c r="PAG71" s="135"/>
      <c r="PAH71" s="135"/>
      <c r="PAI71" s="135"/>
      <c r="PAJ71" s="135"/>
      <c r="PAK71" s="135"/>
      <c r="PAL71" s="135"/>
      <c r="PAM71" s="135"/>
      <c r="PAN71" s="135"/>
      <c r="PAO71" s="135"/>
      <c r="PAP71" s="135"/>
      <c r="PAQ71" s="135"/>
      <c r="PAR71" s="135"/>
      <c r="PAS71" s="135"/>
      <c r="PAT71" s="135"/>
      <c r="PAU71" s="135"/>
      <c r="PAV71" s="135"/>
      <c r="PAW71" s="135"/>
      <c r="PAX71" s="135"/>
      <c r="PAY71" s="135"/>
      <c r="PAZ71" s="135"/>
      <c r="PBA71" s="135"/>
      <c r="PBB71" s="135"/>
      <c r="PBC71" s="135"/>
      <c r="PBD71" s="135"/>
      <c r="PBE71" s="135"/>
      <c r="PBF71" s="135"/>
      <c r="PBG71" s="135"/>
      <c r="PBH71" s="135"/>
      <c r="PBI71" s="135"/>
      <c r="PBJ71" s="135"/>
      <c r="PBK71" s="135"/>
      <c r="PBL71" s="135"/>
      <c r="PBM71" s="135"/>
      <c r="PBN71" s="135"/>
      <c r="PBO71" s="135"/>
      <c r="PBP71" s="135"/>
      <c r="PBQ71" s="135"/>
      <c r="PBR71" s="135"/>
      <c r="PBS71" s="135"/>
      <c r="PBT71" s="135"/>
      <c r="PBU71" s="135"/>
      <c r="PBV71" s="135"/>
      <c r="PBW71" s="135"/>
      <c r="PBX71" s="135"/>
      <c r="PBY71" s="135"/>
      <c r="PBZ71" s="135"/>
      <c r="PCA71" s="135"/>
      <c r="PCB71" s="135"/>
      <c r="PCC71" s="135"/>
      <c r="PCD71" s="135"/>
      <c r="PCE71" s="135"/>
      <c r="PCF71" s="135"/>
      <c r="PCG71" s="135"/>
      <c r="PCH71" s="135"/>
      <c r="PCI71" s="135"/>
      <c r="PCJ71" s="135"/>
      <c r="PCK71" s="135"/>
      <c r="PCL71" s="135"/>
      <c r="PCM71" s="135"/>
      <c r="PCN71" s="135"/>
      <c r="PCO71" s="135"/>
      <c r="PCP71" s="135"/>
      <c r="PCQ71" s="135"/>
      <c r="PCR71" s="135"/>
      <c r="PCS71" s="135"/>
      <c r="PCT71" s="135"/>
      <c r="PCU71" s="135"/>
      <c r="PCV71" s="135"/>
      <c r="PCW71" s="135"/>
      <c r="PCX71" s="135"/>
      <c r="PCY71" s="135"/>
      <c r="PCZ71" s="135"/>
      <c r="PDA71" s="135"/>
      <c r="PDB71" s="135"/>
      <c r="PDC71" s="135"/>
      <c r="PDD71" s="135"/>
      <c r="PDE71" s="135"/>
      <c r="PDF71" s="135"/>
      <c r="PDG71" s="135"/>
      <c r="PDH71" s="135"/>
      <c r="PDI71" s="135"/>
      <c r="PDJ71" s="135"/>
      <c r="PDK71" s="135"/>
      <c r="PDL71" s="135"/>
      <c r="PDM71" s="135"/>
      <c r="PDN71" s="135"/>
      <c r="PDO71" s="135"/>
      <c r="PDP71" s="135"/>
      <c r="PDQ71" s="135"/>
      <c r="PDR71" s="135"/>
      <c r="PDS71" s="135"/>
      <c r="PDT71" s="135"/>
      <c r="PDU71" s="135"/>
      <c r="PDV71" s="135"/>
      <c r="PDW71" s="135"/>
      <c r="PDX71" s="135"/>
      <c r="PDY71" s="135"/>
      <c r="PDZ71" s="135"/>
      <c r="PEA71" s="135"/>
      <c r="PEB71" s="135"/>
      <c r="PEC71" s="135"/>
      <c r="PED71" s="135"/>
      <c r="PEE71" s="135"/>
      <c r="PEF71" s="135"/>
      <c r="PEG71" s="135"/>
      <c r="PEH71" s="135"/>
      <c r="PEI71" s="135"/>
      <c r="PEJ71" s="135"/>
      <c r="PEK71" s="135"/>
      <c r="PEL71" s="135"/>
      <c r="PEM71" s="135"/>
      <c r="PEN71" s="135"/>
      <c r="PEO71" s="135"/>
      <c r="PEP71" s="135"/>
      <c r="PEQ71" s="135"/>
      <c r="PER71" s="135"/>
      <c r="PES71" s="135"/>
      <c r="PET71" s="135"/>
      <c r="PEU71" s="135"/>
      <c r="PEV71" s="135"/>
      <c r="PEW71" s="135"/>
      <c r="PEX71" s="135"/>
      <c r="PEY71" s="135"/>
      <c r="PEZ71" s="135"/>
      <c r="PFA71" s="135"/>
      <c r="PFB71" s="135"/>
      <c r="PFC71" s="135"/>
      <c r="PFD71" s="135"/>
      <c r="PFE71" s="135"/>
      <c r="PFF71" s="135"/>
      <c r="PFG71" s="135"/>
      <c r="PFH71" s="135"/>
      <c r="PFI71" s="135"/>
      <c r="PFJ71" s="135"/>
      <c r="PFK71" s="135"/>
      <c r="PFL71" s="135"/>
      <c r="PFM71" s="135"/>
      <c r="PFN71" s="135"/>
      <c r="PFO71" s="135"/>
      <c r="PFP71" s="135"/>
      <c r="PFQ71" s="135"/>
      <c r="PFR71" s="135"/>
      <c r="PFS71" s="135"/>
      <c r="PFT71" s="135"/>
      <c r="PFU71" s="135"/>
      <c r="PFV71" s="135"/>
      <c r="PFW71" s="135"/>
      <c r="PFX71" s="135"/>
      <c r="PFY71" s="135"/>
      <c r="PFZ71" s="135"/>
      <c r="PGA71" s="135"/>
      <c r="PGB71" s="135"/>
      <c r="PGC71" s="135"/>
      <c r="PGD71" s="135"/>
      <c r="PGE71" s="135"/>
      <c r="PGF71" s="135"/>
      <c r="PGG71" s="135"/>
      <c r="PGH71" s="135"/>
      <c r="PGI71" s="135"/>
      <c r="PGJ71" s="135"/>
      <c r="PGK71" s="135"/>
      <c r="PGL71" s="135"/>
      <c r="PGM71" s="135"/>
      <c r="PGN71" s="135"/>
      <c r="PGO71" s="135"/>
      <c r="PGP71" s="135"/>
      <c r="PGQ71" s="135"/>
      <c r="PGR71" s="135"/>
      <c r="PGS71" s="135"/>
      <c r="PGT71" s="135"/>
      <c r="PGU71" s="135"/>
      <c r="PGV71" s="135"/>
      <c r="PGW71" s="135"/>
      <c r="PGX71" s="135"/>
      <c r="PGY71" s="135"/>
      <c r="PGZ71" s="135"/>
      <c r="PHA71" s="135"/>
      <c r="PHB71" s="135"/>
      <c r="PHC71" s="135"/>
      <c r="PHD71" s="135"/>
      <c r="PHE71" s="135"/>
      <c r="PHF71" s="135"/>
      <c r="PHG71" s="135"/>
      <c r="PHH71" s="135"/>
      <c r="PHI71" s="135"/>
      <c r="PHJ71" s="135"/>
      <c r="PHK71" s="135"/>
      <c r="PHL71" s="135"/>
      <c r="PHM71" s="135"/>
      <c r="PHN71" s="135"/>
      <c r="PHO71" s="135"/>
      <c r="PHP71" s="135"/>
      <c r="PHQ71" s="135"/>
      <c r="PHR71" s="135"/>
      <c r="PHS71" s="135"/>
      <c r="PHT71" s="135"/>
      <c r="PHU71" s="135"/>
      <c r="PHV71" s="135"/>
      <c r="PHW71" s="135"/>
      <c r="PHX71" s="135"/>
      <c r="PHY71" s="135"/>
      <c r="PHZ71" s="135"/>
      <c r="PIA71" s="135"/>
      <c r="PIB71" s="135"/>
      <c r="PIC71" s="135"/>
      <c r="PID71" s="135"/>
      <c r="PIE71" s="135"/>
      <c r="PIF71" s="135"/>
      <c r="PIG71" s="135"/>
      <c r="PIH71" s="135"/>
      <c r="PII71" s="135"/>
      <c r="PIJ71" s="135"/>
      <c r="PIK71" s="135"/>
      <c r="PIL71" s="135"/>
      <c r="PIM71" s="135"/>
      <c r="PIN71" s="135"/>
      <c r="PIO71" s="135"/>
      <c r="PIP71" s="135"/>
      <c r="PIQ71" s="135"/>
      <c r="PIR71" s="135"/>
      <c r="PIS71" s="135"/>
      <c r="PIT71" s="135"/>
      <c r="PIU71" s="135"/>
      <c r="PIV71" s="135"/>
      <c r="PIW71" s="135"/>
      <c r="PIX71" s="135"/>
      <c r="PIY71" s="135"/>
      <c r="PIZ71" s="135"/>
      <c r="PJA71" s="135"/>
      <c r="PJB71" s="135"/>
      <c r="PJC71" s="135"/>
      <c r="PJD71" s="135"/>
      <c r="PJE71" s="135"/>
      <c r="PJF71" s="135"/>
      <c r="PJG71" s="135"/>
      <c r="PJH71" s="135"/>
      <c r="PJI71" s="135"/>
      <c r="PJJ71" s="135"/>
      <c r="PJK71" s="135"/>
      <c r="PJL71" s="135"/>
      <c r="PJM71" s="135"/>
      <c r="PJN71" s="135"/>
      <c r="PJO71" s="135"/>
      <c r="PJP71" s="135"/>
      <c r="PJQ71" s="135"/>
      <c r="PJR71" s="135"/>
      <c r="PJS71" s="135"/>
      <c r="PJT71" s="135"/>
      <c r="PJU71" s="135"/>
      <c r="PJV71" s="135"/>
      <c r="PJW71" s="135"/>
      <c r="PJX71" s="135"/>
      <c r="PJY71" s="135"/>
      <c r="PJZ71" s="135"/>
      <c r="PKA71" s="135"/>
      <c r="PKB71" s="135"/>
      <c r="PKC71" s="135"/>
      <c r="PKD71" s="135"/>
      <c r="PKE71" s="135"/>
      <c r="PKF71" s="135"/>
      <c r="PKG71" s="135"/>
      <c r="PKH71" s="135"/>
      <c r="PKI71" s="135"/>
      <c r="PKJ71" s="135"/>
      <c r="PKK71" s="135"/>
      <c r="PKL71" s="135"/>
      <c r="PKM71" s="135"/>
      <c r="PKN71" s="135"/>
      <c r="PKO71" s="135"/>
      <c r="PKP71" s="135"/>
      <c r="PKQ71" s="135"/>
      <c r="PKR71" s="135"/>
      <c r="PKS71" s="135"/>
      <c r="PKT71" s="135"/>
      <c r="PKU71" s="135"/>
      <c r="PKV71" s="135"/>
      <c r="PKW71" s="135"/>
      <c r="PKX71" s="135"/>
      <c r="PKY71" s="135"/>
      <c r="PKZ71" s="135"/>
      <c r="PLA71" s="135"/>
      <c r="PLB71" s="135"/>
      <c r="PLC71" s="135"/>
      <c r="PLD71" s="135"/>
      <c r="PLE71" s="135"/>
      <c r="PLF71" s="135"/>
      <c r="PLG71" s="135"/>
      <c r="PLH71" s="135"/>
      <c r="PLI71" s="135"/>
      <c r="PLJ71" s="135"/>
      <c r="PLK71" s="135"/>
      <c r="PLL71" s="135"/>
      <c r="PLM71" s="135"/>
      <c r="PLN71" s="135"/>
      <c r="PLO71" s="135"/>
      <c r="PLP71" s="135"/>
      <c r="PLQ71" s="135"/>
      <c r="PLR71" s="135"/>
      <c r="PLS71" s="135"/>
      <c r="PLT71" s="135"/>
      <c r="PLU71" s="135"/>
      <c r="PLV71" s="135"/>
      <c r="PLW71" s="135"/>
      <c r="PLX71" s="135"/>
      <c r="PLY71" s="135"/>
      <c r="PLZ71" s="135"/>
      <c r="PMA71" s="135"/>
      <c r="PMB71" s="135"/>
      <c r="PMC71" s="135"/>
      <c r="PMD71" s="135"/>
      <c r="PME71" s="135"/>
      <c r="PMF71" s="135"/>
      <c r="PMG71" s="135"/>
      <c r="PMH71" s="135"/>
      <c r="PMI71" s="135"/>
      <c r="PMJ71" s="135"/>
      <c r="PMK71" s="135"/>
      <c r="PML71" s="135"/>
      <c r="PMM71" s="135"/>
      <c r="PMN71" s="135"/>
      <c r="PMO71" s="135"/>
      <c r="PMP71" s="135"/>
      <c r="PMQ71" s="135"/>
      <c r="PMR71" s="135"/>
      <c r="PMS71" s="135"/>
      <c r="PMT71" s="135"/>
      <c r="PMU71" s="135"/>
      <c r="PMV71" s="135"/>
      <c r="PMW71" s="135"/>
      <c r="PMX71" s="135"/>
      <c r="PMY71" s="135"/>
      <c r="PMZ71" s="135"/>
      <c r="PNA71" s="135"/>
      <c r="PNB71" s="135"/>
      <c r="PNC71" s="135"/>
      <c r="PND71" s="135"/>
      <c r="PNE71" s="135"/>
      <c r="PNF71" s="135"/>
      <c r="PNG71" s="135"/>
      <c r="PNH71" s="135"/>
      <c r="PNI71" s="135"/>
      <c r="PNJ71" s="135"/>
      <c r="PNK71" s="135"/>
      <c r="PNL71" s="135"/>
      <c r="PNM71" s="135"/>
      <c r="PNN71" s="135"/>
      <c r="PNO71" s="135"/>
      <c r="PNP71" s="135"/>
      <c r="PNQ71" s="135"/>
      <c r="PNR71" s="135"/>
      <c r="PNS71" s="135"/>
      <c r="PNT71" s="135"/>
      <c r="PNU71" s="135"/>
      <c r="PNV71" s="135"/>
      <c r="PNW71" s="135"/>
      <c r="PNX71" s="135"/>
      <c r="PNY71" s="135"/>
      <c r="PNZ71" s="135"/>
      <c r="POA71" s="135"/>
      <c r="POB71" s="135"/>
      <c r="POC71" s="135"/>
      <c r="POD71" s="135"/>
      <c r="POE71" s="135"/>
      <c r="POF71" s="135"/>
      <c r="POG71" s="135"/>
      <c r="POH71" s="135"/>
      <c r="POI71" s="135"/>
      <c r="POJ71" s="135"/>
      <c r="POK71" s="135"/>
      <c r="POL71" s="135"/>
      <c r="POM71" s="135"/>
      <c r="PON71" s="135"/>
      <c r="POO71" s="135"/>
      <c r="POP71" s="135"/>
      <c r="POQ71" s="135"/>
      <c r="POR71" s="135"/>
      <c r="POS71" s="135"/>
      <c r="POT71" s="135"/>
      <c r="POU71" s="135"/>
      <c r="POV71" s="135"/>
      <c r="POW71" s="135"/>
      <c r="POX71" s="135"/>
      <c r="POY71" s="135"/>
      <c r="POZ71" s="135"/>
      <c r="PPA71" s="135"/>
      <c r="PPB71" s="135"/>
      <c r="PPC71" s="135"/>
      <c r="PPD71" s="135"/>
      <c r="PPE71" s="135"/>
      <c r="PPF71" s="135"/>
      <c r="PPG71" s="135"/>
      <c r="PPH71" s="135"/>
      <c r="PPI71" s="135"/>
      <c r="PPJ71" s="135"/>
      <c r="PPK71" s="135"/>
      <c r="PPL71" s="135"/>
      <c r="PPM71" s="135"/>
      <c r="PPN71" s="135"/>
      <c r="PPO71" s="135"/>
      <c r="PPP71" s="135"/>
      <c r="PPQ71" s="135"/>
      <c r="PPR71" s="135"/>
      <c r="PPS71" s="135"/>
      <c r="PPT71" s="135"/>
      <c r="PPU71" s="135"/>
      <c r="PPV71" s="135"/>
      <c r="PPW71" s="135"/>
      <c r="PPX71" s="135"/>
      <c r="PPY71" s="135"/>
      <c r="PPZ71" s="135"/>
      <c r="PQA71" s="135"/>
      <c r="PQB71" s="135"/>
      <c r="PQC71" s="135"/>
      <c r="PQD71" s="135"/>
      <c r="PQE71" s="135"/>
      <c r="PQF71" s="135"/>
      <c r="PQG71" s="135"/>
      <c r="PQH71" s="135"/>
      <c r="PQI71" s="135"/>
      <c r="PQJ71" s="135"/>
      <c r="PQK71" s="135"/>
      <c r="PQL71" s="135"/>
      <c r="PQM71" s="135"/>
      <c r="PQN71" s="135"/>
      <c r="PQO71" s="135"/>
      <c r="PQP71" s="135"/>
      <c r="PQQ71" s="135"/>
      <c r="PQR71" s="135"/>
      <c r="PQS71" s="135"/>
      <c r="PQT71" s="135"/>
      <c r="PQU71" s="135"/>
      <c r="PQV71" s="135"/>
      <c r="PQW71" s="135"/>
      <c r="PQX71" s="135"/>
      <c r="PQY71" s="135"/>
      <c r="PQZ71" s="135"/>
      <c r="PRA71" s="135"/>
      <c r="PRB71" s="135"/>
      <c r="PRC71" s="135"/>
      <c r="PRD71" s="135"/>
      <c r="PRE71" s="135"/>
      <c r="PRF71" s="135"/>
      <c r="PRG71" s="135"/>
      <c r="PRH71" s="135"/>
      <c r="PRI71" s="135"/>
      <c r="PRJ71" s="135"/>
      <c r="PRK71" s="135"/>
      <c r="PRL71" s="135"/>
      <c r="PRM71" s="135"/>
      <c r="PRN71" s="135"/>
      <c r="PRO71" s="135"/>
      <c r="PRP71" s="135"/>
      <c r="PRQ71" s="135"/>
      <c r="PRR71" s="135"/>
      <c r="PRS71" s="135"/>
      <c r="PRT71" s="135"/>
      <c r="PRU71" s="135"/>
      <c r="PRV71" s="135"/>
      <c r="PRW71" s="135"/>
      <c r="PRX71" s="135"/>
      <c r="PRY71" s="135"/>
      <c r="PRZ71" s="135"/>
      <c r="PSA71" s="135"/>
      <c r="PSB71" s="135"/>
      <c r="PSC71" s="135"/>
      <c r="PSD71" s="135"/>
      <c r="PSE71" s="135"/>
      <c r="PSF71" s="135"/>
      <c r="PSG71" s="135"/>
      <c r="PSH71" s="135"/>
      <c r="PSI71" s="135"/>
      <c r="PSJ71" s="135"/>
      <c r="PSK71" s="135"/>
      <c r="PSL71" s="135"/>
      <c r="PSM71" s="135"/>
      <c r="PSN71" s="135"/>
      <c r="PSO71" s="135"/>
      <c r="PSP71" s="135"/>
      <c r="PSQ71" s="135"/>
      <c r="PSR71" s="135"/>
      <c r="PSS71" s="135"/>
      <c r="PST71" s="135"/>
      <c r="PSU71" s="135"/>
      <c r="PSV71" s="135"/>
      <c r="PSW71" s="135"/>
      <c r="PSX71" s="135"/>
      <c r="PSY71" s="135"/>
      <c r="PSZ71" s="135"/>
      <c r="PTA71" s="135"/>
      <c r="PTB71" s="135"/>
      <c r="PTC71" s="135"/>
      <c r="PTD71" s="135"/>
      <c r="PTE71" s="135"/>
      <c r="PTF71" s="135"/>
      <c r="PTG71" s="135"/>
      <c r="PTH71" s="135"/>
      <c r="PTI71" s="135"/>
      <c r="PTJ71" s="135"/>
      <c r="PTK71" s="135"/>
      <c r="PTL71" s="135"/>
      <c r="PTM71" s="135"/>
      <c r="PTN71" s="135"/>
      <c r="PTO71" s="135"/>
      <c r="PTP71" s="135"/>
      <c r="PTQ71" s="135"/>
      <c r="PTR71" s="135"/>
      <c r="PTS71" s="135"/>
      <c r="PTT71" s="135"/>
      <c r="PTU71" s="135"/>
      <c r="PTV71" s="135"/>
      <c r="PTW71" s="135"/>
      <c r="PTX71" s="135"/>
      <c r="PTY71" s="135"/>
      <c r="PTZ71" s="135"/>
      <c r="PUA71" s="135"/>
      <c r="PUB71" s="135"/>
      <c r="PUC71" s="135"/>
      <c r="PUD71" s="135"/>
      <c r="PUE71" s="135"/>
      <c r="PUF71" s="135"/>
      <c r="PUG71" s="135"/>
      <c r="PUH71" s="135"/>
      <c r="PUI71" s="135"/>
      <c r="PUJ71" s="135"/>
      <c r="PUK71" s="135"/>
      <c r="PUL71" s="135"/>
      <c r="PUM71" s="135"/>
      <c r="PUN71" s="135"/>
      <c r="PUO71" s="135"/>
      <c r="PUP71" s="135"/>
      <c r="PUQ71" s="135"/>
      <c r="PUR71" s="135"/>
      <c r="PUS71" s="135"/>
      <c r="PUT71" s="135"/>
      <c r="PUU71" s="135"/>
      <c r="PUV71" s="135"/>
      <c r="PUW71" s="135"/>
      <c r="PUX71" s="135"/>
      <c r="PUY71" s="135"/>
      <c r="PUZ71" s="135"/>
      <c r="PVA71" s="135"/>
      <c r="PVB71" s="135"/>
      <c r="PVC71" s="135"/>
      <c r="PVD71" s="135"/>
      <c r="PVE71" s="135"/>
      <c r="PVF71" s="135"/>
      <c r="PVG71" s="135"/>
      <c r="PVH71" s="135"/>
      <c r="PVI71" s="135"/>
      <c r="PVJ71" s="135"/>
      <c r="PVK71" s="135"/>
      <c r="PVL71" s="135"/>
      <c r="PVM71" s="135"/>
      <c r="PVN71" s="135"/>
      <c r="PVO71" s="135"/>
      <c r="PVP71" s="135"/>
      <c r="PVQ71" s="135"/>
      <c r="PVR71" s="135"/>
      <c r="PVS71" s="135"/>
      <c r="PVT71" s="135"/>
      <c r="PVU71" s="135"/>
      <c r="PVV71" s="135"/>
      <c r="PVW71" s="135"/>
      <c r="PVX71" s="135"/>
      <c r="PVY71" s="135"/>
      <c r="PVZ71" s="135"/>
      <c r="PWA71" s="135"/>
      <c r="PWB71" s="135"/>
      <c r="PWC71" s="135"/>
      <c r="PWD71" s="135"/>
      <c r="PWE71" s="135"/>
      <c r="PWF71" s="135"/>
      <c r="PWG71" s="135"/>
      <c r="PWH71" s="135"/>
      <c r="PWI71" s="135"/>
      <c r="PWJ71" s="135"/>
      <c r="PWK71" s="135"/>
      <c r="PWL71" s="135"/>
      <c r="PWM71" s="135"/>
      <c r="PWN71" s="135"/>
      <c r="PWO71" s="135"/>
      <c r="PWP71" s="135"/>
      <c r="PWQ71" s="135"/>
      <c r="PWR71" s="135"/>
      <c r="PWS71" s="135"/>
      <c r="PWT71" s="135"/>
      <c r="PWU71" s="135"/>
      <c r="PWV71" s="135"/>
      <c r="PWW71" s="135"/>
      <c r="PWX71" s="135"/>
      <c r="PWY71" s="135"/>
      <c r="PWZ71" s="135"/>
      <c r="PXA71" s="135"/>
      <c r="PXB71" s="135"/>
      <c r="PXC71" s="135"/>
      <c r="PXD71" s="135"/>
      <c r="PXE71" s="135"/>
      <c r="PXF71" s="135"/>
      <c r="PXG71" s="135"/>
      <c r="PXH71" s="135"/>
      <c r="PXI71" s="135"/>
      <c r="PXJ71" s="135"/>
      <c r="PXK71" s="135"/>
      <c r="PXL71" s="135"/>
      <c r="PXM71" s="135"/>
      <c r="PXN71" s="135"/>
      <c r="PXO71" s="135"/>
      <c r="PXP71" s="135"/>
      <c r="PXQ71" s="135"/>
      <c r="PXR71" s="135"/>
      <c r="PXS71" s="135"/>
      <c r="PXT71" s="135"/>
      <c r="PXU71" s="135"/>
      <c r="PXV71" s="135"/>
      <c r="PXW71" s="135"/>
      <c r="PXX71" s="135"/>
      <c r="PXY71" s="135"/>
      <c r="PXZ71" s="135"/>
      <c r="PYA71" s="135"/>
      <c r="PYB71" s="135"/>
      <c r="PYC71" s="135"/>
      <c r="PYD71" s="135"/>
      <c r="PYE71" s="135"/>
      <c r="PYF71" s="135"/>
      <c r="PYG71" s="135"/>
      <c r="PYH71" s="135"/>
      <c r="PYI71" s="135"/>
      <c r="PYJ71" s="135"/>
      <c r="PYK71" s="135"/>
      <c r="PYL71" s="135"/>
      <c r="PYM71" s="135"/>
      <c r="PYN71" s="135"/>
      <c r="PYO71" s="135"/>
      <c r="PYP71" s="135"/>
      <c r="PYQ71" s="135"/>
      <c r="PYR71" s="135"/>
      <c r="PYS71" s="135"/>
      <c r="PYT71" s="135"/>
      <c r="PYU71" s="135"/>
      <c r="PYV71" s="135"/>
      <c r="PYW71" s="135"/>
      <c r="PYX71" s="135"/>
      <c r="PYY71" s="135"/>
      <c r="PYZ71" s="135"/>
      <c r="PZA71" s="135"/>
      <c r="PZB71" s="135"/>
      <c r="PZC71" s="135"/>
      <c r="PZD71" s="135"/>
      <c r="PZE71" s="135"/>
      <c r="PZF71" s="135"/>
      <c r="PZG71" s="135"/>
      <c r="PZH71" s="135"/>
      <c r="PZI71" s="135"/>
      <c r="PZJ71" s="135"/>
      <c r="PZK71" s="135"/>
      <c r="PZL71" s="135"/>
      <c r="PZM71" s="135"/>
      <c r="PZN71" s="135"/>
      <c r="PZO71" s="135"/>
      <c r="PZP71" s="135"/>
      <c r="PZQ71" s="135"/>
      <c r="PZR71" s="135"/>
      <c r="PZS71" s="135"/>
      <c r="PZT71" s="135"/>
      <c r="PZU71" s="135"/>
      <c r="PZV71" s="135"/>
      <c r="PZW71" s="135"/>
      <c r="PZX71" s="135"/>
      <c r="PZY71" s="135"/>
      <c r="PZZ71" s="135"/>
      <c r="QAA71" s="135"/>
      <c r="QAB71" s="135"/>
      <c r="QAC71" s="135"/>
      <c r="QAD71" s="135"/>
      <c r="QAE71" s="135"/>
      <c r="QAF71" s="135"/>
      <c r="QAG71" s="135"/>
      <c r="QAH71" s="135"/>
      <c r="QAI71" s="135"/>
      <c r="QAJ71" s="135"/>
      <c r="QAK71" s="135"/>
      <c r="QAL71" s="135"/>
      <c r="QAM71" s="135"/>
      <c r="QAN71" s="135"/>
      <c r="QAO71" s="135"/>
      <c r="QAP71" s="135"/>
      <c r="QAQ71" s="135"/>
      <c r="QAR71" s="135"/>
      <c r="QAS71" s="135"/>
      <c r="QAT71" s="135"/>
      <c r="QAU71" s="135"/>
      <c r="QAV71" s="135"/>
      <c r="QAW71" s="135"/>
      <c r="QAX71" s="135"/>
      <c r="QAY71" s="135"/>
      <c r="QAZ71" s="135"/>
      <c r="QBA71" s="135"/>
      <c r="QBB71" s="135"/>
      <c r="QBC71" s="135"/>
      <c r="QBD71" s="135"/>
      <c r="QBE71" s="135"/>
      <c r="QBF71" s="135"/>
      <c r="QBG71" s="135"/>
      <c r="QBH71" s="135"/>
      <c r="QBI71" s="135"/>
      <c r="QBJ71" s="135"/>
      <c r="QBK71" s="135"/>
      <c r="QBL71" s="135"/>
      <c r="QBM71" s="135"/>
      <c r="QBN71" s="135"/>
      <c r="QBO71" s="135"/>
      <c r="QBP71" s="135"/>
      <c r="QBQ71" s="135"/>
      <c r="QBR71" s="135"/>
      <c r="QBS71" s="135"/>
      <c r="QBT71" s="135"/>
      <c r="QBU71" s="135"/>
      <c r="QBV71" s="135"/>
      <c r="QBW71" s="135"/>
      <c r="QBX71" s="135"/>
      <c r="QBY71" s="135"/>
      <c r="QBZ71" s="135"/>
      <c r="QCA71" s="135"/>
      <c r="QCB71" s="135"/>
      <c r="QCC71" s="135"/>
      <c r="QCD71" s="135"/>
      <c r="QCE71" s="135"/>
      <c r="QCF71" s="135"/>
      <c r="QCG71" s="135"/>
      <c r="QCH71" s="135"/>
      <c r="QCI71" s="135"/>
      <c r="QCJ71" s="135"/>
      <c r="QCK71" s="135"/>
      <c r="QCL71" s="135"/>
      <c r="QCM71" s="135"/>
      <c r="QCN71" s="135"/>
      <c r="QCO71" s="135"/>
      <c r="QCP71" s="135"/>
      <c r="QCQ71" s="135"/>
      <c r="QCR71" s="135"/>
      <c r="QCS71" s="135"/>
      <c r="QCT71" s="135"/>
      <c r="QCU71" s="135"/>
      <c r="QCV71" s="135"/>
      <c r="QCW71" s="135"/>
      <c r="QCX71" s="135"/>
      <c r="QCY71" s="135"/>
      <c r="QCZ71" s="135"/>
      <c r="QDA71" s="135"/>
      <c r="QDB71" s="135"/>
      <c r="QDC71" s="135"/>
      <c r="QDD71" s="135"/>
      <c r="QDE71" s="135"/>
      <c r="QDF71" s="135"/>
      <c r="QDG71" s="135"/>
      <c r="QDH71" s="135"/>
      <c r="QDI71" s="135"/>
      <c r="QDJ71" s="135"/>
      <c r="QDK71" s="135"/>
      <c r="QDL71" s="135"/>
      <c r="QDM71" s="135"/>
      <c r="QDN71" s="135"/>
      <c r="QDO71" s="135"/>
      <c r="QDP71" s="135"/>
      <c r="QDQ71" s="135"/>
      <c r="QDR71" s="135"/>
      <c r="QDS71" s="135"/>
      <c r="QDT71" s="135"/>
      <c r="QDU71" s="135"/>
      <c r="QDV71" s="135"/>
      <c r="QDW71" s="135"/>
      <c r="QDX71" s="135"/>
      <c r="QDY71" s="135"/>
      <c r="QDZ71" s="135"/>
      <c r="QEA71" s="135"/>
      <c r="QEB71" s="135"/>
      <c r="QEC71" s="135"/>
      <c r="QED71" s="135"/>
      <c r="QEE71" s="135"/>
      <c r="QEF71" s="135"/>
      <c r="QEG71" s="135"/>
      <c r="QEH71" s="135"/>
      <c r="QEI71" s="135"/>
      <c r="QEJ71" s="135"/>
      <c r="QEK71" s="135"/>
      <c r="QEL71" s="135"/>
      <c r="QEM71" s="135"/>
      <c r="QEN71" s="135"/>
      <c r="QEO71" s="135"/>
      <c r="QEP71" s="135"/>
      <c r="QEQ71" s="135"/>
      <c r="QER71" s="135"/>
      <c r="QES71" s="135"/>
      <c r="QET71" s="135"/>
      <c r="QEU71" s="135"/>
      <c r="QEV71" s="135"/>
      <c r="QEW71" s="135"/>
      <c r="QEX71" s="135"/>
      <c r="QEY71" s="135"/>
      <c r="QEZ71" s="135"/>
      <c r="QFA71" s="135"/>
      <c r="QFB71" s="135"/>
      <c r="QFC71" s="135"/>
      <c r="QFD71" s="135"/>
      <c r="QFE71" s="135"/>
      <c r="QFF71" s="135"/>
      <c r="QFG71" s="135"/>
      <c r="QFH71" s="135"/>
      <c r="QFI71" s="135"/>
      <c r="QFJ71" s="135"/>
      <c r="QFK71" s="135"/>
      <c r="QFL71" s="135"/>
      <c r="QFM71" s="135"/>
      <c r="QFN71" s="135"/>
      <c r="QFO71" s="135"/>
      <c r="QFP71" s="135"/>
      <c r="QFQ71" s="135"/>
      <c r="QFR71" s="135"/>
      <c r="QFS71" s="135"/>
      <c r="QFT71" s="135"/>
      <c r="QFU71" s="135"/>
      <c r="QFV71" s="135"/>
      <c r="QFW71" s="135"/>
      <c r="QFX71" s="135"/>
      <c r="QFY71" s="135"/>
      <c r="QFZ71" s="135"/>
      <c r="QGA71" s="135"/>
      <c r="QGB71" s="135"/>
      <c r="QGC71" s="135"/>
      <c r="QGD71" s="135"/>
      <c r="QGE71" s="135"/>
      <c r="QGF71" s="135"/>
      <c r="QGG71" s="135"/>
      <c r="QGH71" s="135"/>
      <c r="QGI71" s="135"/>
      <c r="QGJ71" s="135"/>
      <c r="QGK71" s="135"/>
      <c r="QGL71" s="135"/>
      <c r="QGM71" s="135"/>
      <c r="QGN71" s="135"/>
      <c r="QGO71" s="135"/>
      <c r="QGP71" s="135"/>
      <c r="QGQ71" s="135"/>
      <c r="QGR71" s="135"/>
      <c r="QGS71" s="135"/>
      <c r="QGT71" s="135"/>
      <c r="QGU71" s="135"/>
      <c r="QGV71" s="135"/>
      <c r="QGW71" s="135"/>
      <c r="QGX71" s="135"/>
      <c r="QGY71" s="135"/>
      <c r="QGZ71" s="135"/>
      <c r="QHA71" s="135"/>
      <c r="QHB71" s="135"/>
      <c r="QHC71" s="135"/>
      <c r="QHD71" s="135"/>
      <c r="QHE71" s="135"/>
      <c r="QHF71" s="135"/>
      <c r="QHG71" s="135"/>
      <c r="QHH71" s="135"/>
      <c r="QHI71" s="135"/>
      <c r="QHJ71" s="135"/>
      <c r="QHK71" s="135"/>
      <c r="QHL71" s="135"/>
      <c r="QHM71" s="135"/>
      <c r="QHN71" s="135"/>
      <c r="QHO71" s="135"/>
      <c r="QHP71" s="135"/>
      <c r="QHQ71" s="135"/>
      <c r="QHR71" s="135"/>
      <c r="QHS71" s="135"/>
      <c r="QHT71" s="135"/>
      <c r="QHU71" s="135"/>
      <c r="QHV71" s="135"/>
      <c r="QHW71" s="135"/>
      <c r="QHX71" s="135"/>
      <c r="QHY71" s="135"/>
      <c r="QHZ71" s="135"/>
      <c r="QIA71" s="135"/>
      <c r="QIB71" s="135"/>
      <c r="QIC71" s="135"/>
      <c r="QID71" s="135"/>
      <c r="QIE71" s="135"/>
      <c r="QIF71" s="135"/>
      <c r="QIG71" s="135"/>
      <c r="QIH71" s="135"/>
      <c r="QII71" s="135"/>
      <c r="QIJ71" s="135"/>
      <c r="QIK71" s="135"/>
      <c r="QIL71" s="135"/>
      <c r="QIM71" s="135"/>
      <c r="QIN71" s="135"/>
      <c r="QIO71" s="135"/>
      <c r="QIP71" s="135"/>
      <c r="QIQ71" s="135"/>
      <c r="QIR71" s="135"/>
      <c r="QIS71" s="135"/>
      <c r="QIT71" s="135"/>
      <c r="QIU71" s="135"/>
      <c r="QIV71" s="135"/>
      <c r="QIW71" s="135"/>
      <c r="QIX71" s="135"/>
      <c r="QIY71" s="135"/>
      <c r="QIZ71" s="135"/>
      <c r="QJA71" s="135"/>
      <c r="QJB71" s="135"/>
      <c r="QJC71" s="135"/>
      <c r="QJD71" s="135"/>
      <c r="QJE71" s="135"/>
      <c r="QJF71" s="135"/>
      <c r="QJG71" s="135"/>
      <c r="QJH71" s="135"/>
      <c r="QJI71" s="135"/>
      <c r="QJJ71" s="135"/>
      <c r="QJK71" s="135"/>
      <c r="QJL71" s="135"/>
      <c r="QJM71" s="135"/>
      <c r="QJN71" s="135"/>
      <c r="QJO71" s="135"/>
      <c r="QJP71" s="135"/>
      <c r="QJQ71" s="135"/>
      <c r="QJR71" s="135"/>
      <c r="QJS71" s="135"/>
      <c r="QJT71" s="135"/>
      <c r="QJU71" s="135"/>
      <c r="QJV71" s="135"/>
      <c r="QJW71" s="135"/>
      <c r="QJX71" s="135"/>
      <c r="QJY71" s="135"/>
      <c r="QJZ71" s="135"/>
      <c r="QKA71" s="135"/>
      <c r="QKB71" s="135"/>
      <c r="QKC71" s="135"/>
      <c r="QKD71" s="135"/>
      <c r="QKE71" s="135"/>
      <c r="QKF71" s="135"/>
      <c r="QKG71" s="135"/>
      <c r="QKH71" s="135"/>
      <c r="QKI71" s="135"/>
      <c r="QKJ71" s="135"/>
      <c r="QKK71" s="135"/>
      <c r="QKL71" s="135"/>
      <c r="QKM71" s="135"/>
      <c r="QKN71" s="135"/>
      <c r="QKO71" s="135"/>
      <c r="QKP71" s="135"/>
      <c r="QKQ71" s="135"/>
      <c r="QKR71" s="135"/>
      <c r="QKS71" s="135"/>
      <c r="QKT71" s="135"/>
      <c r="QKU71" s="135"/>
      <c r="QKV71" s="135"/>
      <c r="QKW71" s="135"/>
      <c r="QKX71" s="135"/>
      <c r="QKY71" s="135"/>
      <c r="QKZ71" s="135"/>
      <c r="QLA71" s="135"/>
      <c r="QLB71" s="135"/>
      <c r="QLC71" s="135"/>
      <c r="QLD71" s="135"/>
      <c r="QLE71" s="135"/>
      <c r="QLF71" s="135"/>
      <c r="QLG71" s="135"/>
      <c r="QLH71" s="135"/>
      <c r="QLI71" s="135"/>
      <c r="QLJ71" s="135"/>
      <c r="QLK71" s="135"/>
      <c r="QLL71" s="135"/>
      <c r="QLM71" s="135"/>
      <c r="QLN71" s="135"/>
      <c r="QLO71" s="135"/>
      <c r="QLP71" s="135"/>
      <c r="QLQ71" s="135"/>
      <c r="QLR71" s="135"/>
      <c r="QLS71" s="135"/>
      <c r="QLT71" s="135"/>
      <c r="QLU71" s="135"/>
      <c r="QLV71" s="135"/>
      <c r="QLW71" s="135"/>
      <c r="QLX71" s="135"/>
      <c r="QLY71" s="135"/>
      <c r="QLZ71" s="135"/>
      <c r="QMA71" s="135"/>
      <c r="QMB71" s="135"/>
      <c r="QMC71" s="135"/>
      <c r="QMD71" s="135"/>
      <c r="QME71" s="135"/>
      <c r="QMF71" s="135"/>
      <c r="QMG71" s="135"/>
      <c r="QMH71" s="135"/>
      <c r="QMI71" s="135"/>
      <c r="QMJ71" s="135"/>
      <c r="QMK71" s="135"/>
      <c r="QML71" s="135"/>
      <c r="QMM71" s="135"/>
      <c r="QMN71" s="135"/>
      <c r="QMO71" s="135"/>
      <c r="QMP71" s="135"/>
      <c r="QMQ71" s="135"/>
      <c r="QMR71" s="135"/>
      <c r="QMS71" s="135"/>
      <c r="QMT71" s="135"/>
      <c r="QMU71" s="135"/>
      <c r="QMV71" s="135"/>
      <c r="QMW71" s="135"/>
      <c r="QMX71" s="135"/>
      <c r="QMY71" s="135"/>
      <c r="QMZ71" s="135"/>
      <c r="QNA71" s="135"/>
      <c r="QNB71" s="135"/>
      <c r="QNC71" s="135"/>
      <c r="QND71" s="135"/>
      <c r="QNE71" s="135"/>
      <c r="QNF71" s="135"/>
      <c r="QNG71" s="135"/>
      <c r="QNH71" s="135"/>
      <c r="QNI71" s="135"/>
      <c r="QNJ71" s="135"/>
      <c r="QNK71" s="135"/>
      <c r="QNL71" s="135"/>
      <c r="QNM71" s="135"/>
      <c r="QNN71" s="135"/>
      <c r="QNO71" s="135"/>
      <c r="QNP71" s="135"/>
      <c r="QNQ71" s="135"/>
      <c r="QNR71" s="135"/>
      <c r="QNS71" s="135"/>
      <c r="QNT71" s="135"/>
      <c r="QNU71" s="135"/>
      <c r="QNV71" s="135"/>
      <c r="QNW71" s="135"/>
      <c r="QNX71" s="135"/>
      <c r="QNY71" s="135"/>
      <c r="QNZ71" s="135"/>
      <c r="QOA71" s="135"/>
      <c r="QOB71" s="135"/>
      <c r="QOC71" s="135"/>
      <c r="QOD71" s="135"/>
      <c r="QOE71" s="135"/>
      <c r="QOF71" s="135"/>
      <c r="QOG71" s="135"/>
      <c r="QOH71" s="135"/>
      <c r="QOI71" s="135"/>
      <c r="QOJ71" s="135"/>
      <c r="QOK71" s="135"/>
      <c r="QOL71" s="135"/>
      <c r="QOM71" s="135"/>
      <c r="QON71" s="135"/>
      <c r="QOO71" s="135"/>
      <c r="QOP71" s="135"/>
      <c r="QOQ71" s="135"/>
      <c r="QOR71" s="135"/>
      <c r="QOS71" s="135"/>
      <c r="QOT71" s="135"/>
      <c r="QOU71" s="135"/>
      <c r="QOV71" s="135"/>
      <c r="QOW71" s="135"/>
      <c r="QOX71" s="135"/>
      <c r="QOY71" s="135"/>
      <c r="QOZ71" s="135"/>
      <c r="QPA71" s="135"/>
      <c r="QPB71" s="135"/>
      <c r="QPC71" s="135"/>
      <c r="QPD71" s="135"/>
      <c r="QPE71" s="135"/>
      <c r="QPF71" s="135"/>
      <c r="QPG71" s="135"/>
      <c r="QPH71" s="135"/>
      <c r="QPI71" s="135"/>
      <c r="QPJ71" s="135"/>
      <c r="QPK71" s="135"/>
      <c r="QPL71" s="135"/>
      <c r="QPM71" s="135"/>
      <c r="QPN71" s="135"/>
      <c r="QPO71" s="135"/>
      <c r="QPP71" s="135"/>
      <c r="QPQ71" s="135"/>
      <c r="QPR71" s="135"/>
      <c r="QPS71" s="135"/>
      <c r="QPT71" s="135"/>
      <c r="QPU71" s="135"/>
      <c r="QPV71" s="135"/>
      <c r="QPW71" s="135"/>
      <c r="QPX71" s="135"/>
      <c r="QPY71" s="135"/>
      <c r="QPZ71" s="135"/>
      <c r="QQA71" s="135"/>
      <c r="QQB71" s="135"/>
      <c r="QQC71" s="135"/>
      <c r="QQD71" s="135"/>
      <c r="QQE71" s="135"/>
      <c r="QQF71" s="135"/>
      <c r="QQG71" s="135"/>
      <c r="QQH71" s="135"/>
      <c r="QQI71" s="135"/>
      <c r="QQJ71" s="135"/>
      <c r="QQK71" s="135"/>
      <c r="QQL71" s="135"/>
      <c r="QQM71" s="135"/>
      <c r="QQN71" s="135"/>
      <c r="QQO71" s="135"/>
      <c r="QQP71" s="135"/>
      <c r="QQQ71" s="135"/>
      <c r="QQR71" s="135"/>
      <c r="QQS71" s="135"/>
      <c r="QQT71" s="135"/>
      <c r="QQU71" s="135"/>
      <c r="QQV71" s="135"/>
      <c r="QQW71" s="135"/>
      <c r="QQX71" s="135"/>
      <c r="QQY71" s="135"/>
      <c r="QQZ71" s="135"/>
      <c r="QRA71" s="135"/>
      <c r="QRB71" s="135"/>
      <c r="QRC71" s="135"/>
      <c r="QRD71" s="135"/>
      <c r="QRE71" s="135"/>
      <c r="QRF71" s="135"/>
      <c r="QRG71" s="135"/>
      <c r="QRH71" s="135"/>
      <c r="QRI71" s="135"/>
      <c r="QRJ71" s="135"/>
      <c r="QRK71" s="135"/>
      <c r="QRL71" s="135"/>
      <c r="QRM71" s="135"/>
      <c r="QRN71" s="135"/>
      <c r="QRO71" s="135"/>
      <c r="QRP71" s="135"/>
      <c r="QRQ71" s="135"/>
      <c r="QRR71" s="135"/>
      <c r="QRS71" s="135"/>
      <c r="QRT71" s="135"/>
      <c r="QRU71" s="135"/>
      <c r="QRV71" s="135"/>
      <c r="QRW71" s="135"/>
      <c r="QRX71" s="135"/>
      <c r="QRY71" s="135"/>
      <c r="QRZ71" s="135"/>
      <c r="QSA71" s="135"/>
      <c r="QSB71" s="135"/>
      <c r="QSC71" s="135"/>
      <c r="QSD71" s="135"/>
      <c r="QSE71" s="135"/>
      <c r="QSF71" s="135"/>
      <c r="QSG71" s="135"/>
      <c r="QSH71" s="135"/>
      <c r="QSI71" s="135"/>
      <c r="QSJ71" s="135"/>
      <c r="QSK71" s="135"/>
      <c r="QSL71" s="135"/>
      <c r="QSM71" s="135"/>
      <c r="QSN71" s="135"/>
      <c r="QSO71" s="135"/>
      <c r="QSP71" s="135"/>
      <c r="QSQ71" s="135"/>
      <c r="QSR71" s="135"/>
      <c r="QSS71" s="135"/>
      <c r="QST71" s="135"/>
      <c r="QSU71" s="135"/>
      <c r="QSV71" s="135"/>
      <c r="QSW71" s="135"/>
      <c r="QSX71" s="135"/>
      <c r="QSY71" s="135"/>
      <c r="QSZ71" s="135"/>
      <c r="QTA71" s="135"/>
      <c r="QTB71" s="135"/>
      <c r="QTC71" s="135"/>
      <c r="QTD71" s="135"/>
      <c r="QTE71" s="135"/>
      <c r="QTF71" s="135"/>
      <c r="QTG71" s="135"/>
      <c r="QTH71" s="135"/>
      <c r="QTI71" s="135"/>
      <c r="QTJ71" s="135"/>
      <c r="QTK71" s="135"/>
      <c r="QTL71" s="135"/>
      <c r="QTM71" s="135"/>
      <c r="QTN71" s="135"/>
      <c r="QTO71" s="135"/>
      <c r="QTP71" s="135"/>
      <c r="QTQ71" s="135"/>
      <c r="QTR71" s="135"/>
      <c r="QTS71" s="135"/>
      <c r="QTT71" s="135"/>
      <c r="QTU71" s="135"/>
      <c r="QTV71" s="135"/>
      <c r="QTW71" s="135"/>
      <c r="QTX71" s="135"/>
      <c r="QTY71" s="135"/>
      <c r="QTZ71" s="135"/>
      <c r="QUA71" s="135"/>
      <c r="QUB71" s="135"/>
      <c r="QUC71" s="135"/>
      <c r="QUD71" s="135"/>
      <c r="QUE71" s="135"/>
      <c r="QUF71" s="135"/>
      <c r="QUG71" s="135"/>
      <c r="QUH71" s="135"/>
      <c r="QUI71" s="135"/>
      <c r="QUJ71" s="135"/>
      <c r="QUK71" s="135"/>
      <c r="QUL71" s="135"/>
      <c r="QUM71" s="135"/>
      <c r="QUN71" s="135"/>
      <c r="QUO71" s="135"/>
      <c r="QUP71" s="135"/>
      <c r="QUQ71" s="135"/>
      <c r="QUR71" s="135"/>
      <c r="QUS71" s="135"/>
      <c r="QUT71" s="135"/>
      <c r="QUU71" s="135"/>
      <c r="QUV71" s="135"/>
      <c r="QUW71" s="135"/>
      <c r="QUX71" s="135"/>
      <c r="QUY71" s="135"/>
      <c r="QUZ71" s="135"/>
      <c r="QVA71" s="135"/>
      <c r="QVB71" s="135"/>
      <c r="QVC71" s="135"/>
      <c r="QVD71" s="135"/>
      <c r="QVE71" s="135"/>
      <c r="QVF71" s="135"/>
      <c r="QVG71" s="135"/>
      <c r="QVH71" s="135"/>
      <c r="QVI71" s="135"/>
      <c r="QVJ71" s="135"/>
      <c r="QVK71" s="135"/>
      <c r="QVL71" s="135"/>
      <c r="QVM71" s="135"/>
      <c r="QVN71" s="135"/>
      <c r="QVO71" s="135"/>
      <c r="QVP71" s="135"/>
      <c r="QVQ71" s="135"/>
      <c r="QVR71" s="135"/>
      <c r="QVS71" s="135"/>
      <c r="QVT71" s="135"/>
      <c r="QVU71" s="135"/>
      <c r="QVV71" s="135"/>
      <c r="QVW71" s="135"/>
      <c r="QVX71" s="135"/>
      <c r="QVY71" s="135"/>
      <c r="QVZ71" s="135"/>
      <c r="QWA71" s="135"/>
      <c r="QWB71" s="135"/>
      <c r="QWC71" s="135"/>
      <c r="QWD71" s="135"/>
      <c r="QWE71" s="135"/>
      <c r="QWF71" s="135"/>
      <c r="QWG71" s="135"/>
      <c r="QWH71" s="135"/>
      <c r="QWI71" s="135"/>
      <c r="QWJ71" s="135"/>
      <c r="QWK71" s="135"/>
      <c r="QWL71" s="135"/>
      <c r="QWM71" s="135"/>
      <c r="QWN71" s="135"/>
      <c r="QWO71" s="135"/>
      <c r="QWP71" s="135"/>
      <c r="QWQ71" s="135"/>
      <c r="QWR71" s="135"/>
      <c r="QWS71" s="135"/>
      <c r="QWT71" s="135"/>
      <c r="QWU71" s="135"/>
      <c r="QWV71" s="135"/>
      <c r="QWW71" s="135"/>
      <c r="QWX71" s="135"/>
      <c r="QWY71" s="135"/>
      <c r="QWZ71" s="135"/>
      <c r="QXA71" s="135"/>
      <c r="QXB71" s="135"/>
      <c r="QXC71" s="135"/>
      <c r="QXD71" s="135"/>
      <c r="QXE71" s="135"/>
      <c r="QXF71" s="135"/>
      <c r="QXG71" s="135"/>
      <c r="QXH71" s="135"/>
      <c r="QXI71" s="135"/>
      <c r="QXJ71" s="135"/>
      <c r="QXK71" s="135"/>
      <c r="QXL71" s="135"/>
      <c r="QXM71" s="135"/>
      <c r="QXN71" s="135"/>
      <c r="QXO71" s="135"/>
      <c r="QXP71" s="135"/>
      <c r="QXQ71" s="135"/>
      <c r="QXR71" s="135"/>
      <c r="QXS71" s="135"/>
      <c r="QXT71" s="135"/>
      <c r="QXU71" s="135"/>
      <c r="QXV71" s="135"/>
      <c r="QXW71" s="135"/>
      <c r="QXX71" s="135"/>
      <c r="QXY71" s="135"/>
      <c r="QXZ71" s="135"/>
      <c r="QYA71" s="135"/>
      <c r="QYB71" s="135"/>
      <c r="QYC71" s="135"/>
      <c r="QYD71" s="135"/>
      <c r="QYE71" s="135"/>
      <c r="QYF71" s="135"/>
      <c r="QYG71" s="135"/>
      <c r="QYH71" s="135"/>
      <c r="QYI71" s="135"/>
      <c r="QYJ71" s="135"/>
      <c r="QYK71" s="135"/>
      <c r="QYL71" s="135"/>
      <c r="QYM71" s="135"/>
      <c r="QYN71" s="135"/>
      <c r="QYO71" s="135"/>
      <c r="QYP71" s="135"/>
      <c r="QYQ71" s="135"/>
      <c r="QYR71" s="135"/>
      <c r="QYS71" s="135"/>
      <c r="QYT71" s="135"/>
      <c r="QYU71" s="135"/>
      <c r="QYV71" s="135"/>
      <c r="QYW71" s="135"/>
      <c r="QYX71" s="135"/>
      <c r="QYY71" s="135"/>
      <c r="QYZ71" s="135"/>
      <c r="QZA71" s="135"/>
      <c r="QZB71" s="135"/>
      <c r="QZC71" s="135"/>
      <c r="QZD71" s="135"/>
      <c r="QZE71" s="135"/>
      <c r="QZF71" s="135"/>
      <c r="QZG71" s="135"/>
      <c r="QZH71" s="135"/>
      <c r="QZI71" s="135"/>
      <c r="QZJ71" s="135"/>
      <c r="QZK71" s="135"/>
      <c r="QZL71" s="135"/>
      <c r="QZM71" s="135"/>
      <c r="QZN71" s="135"/>
      <c r="QZO71" s="135"/>
      <c r="QZP71" s="135"/>
      <c r="QZQ71" s="135"/>
      <c r="QZR71" s="135"/>
      <c r="QZS71" s="135"/>
      <c r="QZT71" s="135"/>
      <c r="QZU71" s="135"/>
      <c r="QZV71" s="135"/>
      <c r="QZW71" s="135"/>
      <c r="QZX71" s="135"/>
      <c r="QZY71" s="135"/>
      <c r="QZZ71" s="135"/>
      <c r="RAA71" s="135"/>
      <c r="RAB71" s="135"/>
      <c r="RAC71" s="135"/>
      <c r="RAD71" s="135"/>
      <c r="RAE71" s="135"/>
      <c r="RAF71" s="135"/>
      <c r="RAG71" s="135"/>
      <c r="RAH71" s="135"/>
      <c r="RAI71" s="135"/>
      <c r="RAJ71" s="135"/>
      <c r="RAK71" s="135"/>
      <c r="RAL71" s="135"/>
      <c r="RAM71" s="135"/>
      <c r="RAN71" s="135"/>
      <c r="RAO71" s="135"/>
      <c r="RAP71" s="135"/>
      <c r="RAQ71" s="135"/>
      <c r="RAR71" s="135"/>
      <c r="RAS71" s="135"/>
      <c r="RAT71" s="135"/>
      <c r="RAU71" s="135"/>
      <c r="RAV71" s="135"/>
      <c r="RAW71" s="135"/>
      <c r="RAX71" s="135"/>
      <c r="RAY71" s="135"/>
      <c r="RAZ71" s="135"/>
      <c r="RBA71" s="135"/>
      <c r="RBB71" s="135"/>
      <c r="RBC71" s="135"/>
      <c r="RBD71" s="135"/>
      <c r="RBE71" s="135"/>
      <c r="RBF71" s="135"/>
      <c r="RBG71" s="135"/>
      <c r="RBH71" s="135"/>
      <c r="RBI71" s="135"/>
      <c r="RBJ71" s="135"/>
      <c r="RBK71" s="135"/>
      <c r="RBL71" s="135"/>
      <c r="RBM71" s="135"/>
      <c r="RBN71" s="135"/>
      <c r="RBO71" s="135"/>
      <c r="RBP71" s="135"/>
      <c r="RBQ71" s="135"/>
      <c r="RBR71" s="135"/>
      <c r="RBS71" s="135"/>
      <c r="RBT71" s="135"/>
      <c r="RBU71" s="135"/>
      <c r="RBV71" s="135"/>
      <c r="RBW71" s="135"/>
      <c r="RBX71" s="135"/>
      <c r="RBY71" s="135"/>
      <c r="RBZ71" s="135"/>
      <c r="RCA71" s="135"/>
      <c r="RCB71" s="135"/>
      <c r="RCC71" s="135"/>
      <c r="RCD71" s="135"/>
      <c r="RCE71" s="135"/>
      <c r="RCF71" s="135"/>
      <c r="RCG71" s="135"/>
      <c r="RCH71" s="135"/>
      <c r="RCI71" s="135"/>
      <c r="RCJ71" s="135"/>
      <c r="RCK71" s="135"/>
      <c r="RCL71" s="135"/>
      <c r="RCM71" s="135"/>
      <c r="RCN71" s="135"/>
      <c r="RCO71" s="135"/>
      <c r="RCP71" s="135"/>
      <c r="RCQ71" s="135"/>
      <c r="RCR71" s="135"/>
      <c r="RCS71" s="135"/>
      <c r="RCT71" s="135"/>
      <c r="RCU71" s="135"/>
      <c r="RCV71" s="135"/>
      <c r="RCW71" s="135"/>
      <c r="RCX71" s="135"/>
      <c r="RCY71" s="135"/>
      <c r="RCZ71" s="135"/>
      <c r="RDA71" s="135"/>
      <c r="RDB71" s="135"/>
      <c r="RDC71" s="135"/>
      <c r="RDD71" s="135"/>
      <c r="RDE71" s="135"/>
      <c r="RDF71" s="135"/>
      <c r="RDG71" s="135"/>
      <c r="RDH71" s="135"/>
      <c r="RDI71" s="135"/>
      <c r="RDJ71" s="135"/>
      <c r="RDK71" s="135"/>
      <c r="RDL71" s="135"/>
      <c r="RDM71" s="135"/>
      <c r="RDN71" s="135"/>
      <c r="RDO71" s="135"/>
      <c r="RDP71" s="135"/>
      <c r="RDQ71" s="135"/>
      <c r="RDR71" s="135"/>
      <c r="RDS71" s="135"/>
      <c r="RDT71" s="135"/>
      <c r="RDU71" s="135"/>
      <c r="RDV71" s="135"/>
      <c r="RDW71" s="135"/>
      <c r="RDX71" s="135"/>
      <c r="RDY71" s="135"/>
      <c r="RDZ71" s="135"/>
      <c r="REA71" s="135"/>
      <c r="REB71" s="135"/>
      <c r="REC71" s="135"/>
      <c r="RED71" s="135"/>
      <c r="REE71" s="135"/>
      <c r="REF71" s="135"/>
      <c r="REG71" s="135"/>
      <c r="REH71" s="135"/>
      <c r="REI71" s="135"/>
      <c r="REJ71" s="135"/>
      <c r="REK71" s="135"/>
      <c r="REL71" s="135"/>
      <c r="REM71" s="135"/>
      <c r="REN71" s="135"/>
      <c r="REO71" s="135"/>
      <c r="REP71" s="135"/>
      <c r="REQ71" s="135"/>
      <c r="RER71" s="135"/>
      <c r="RES71" s="135"/>
      <c r="RET71" s="135"/>
      <c r="REU71" s="135"/>
      <c r="REV71" s="135"/>
      <c r="REW71" s="135"/>
      <c r="REX71" s="135"/>
      <c r="REY71" s="135"/>
      <c r="REZ71" s="135"/>
      <c r="RFA71" s="135"/>
      <c r="RFB71" s="135"/>
      <c r="RFC71" s="135"/>
      <c r="RFD71" s="135"/>
      <c r="RFE71" s="135"/>
      <c r="RFF71" s="135"/>
      <c r="RFG71" s="135"/>
      <c r="RFH71" s="135"/>
      <c r="RFI71" s="135"/>
      <c r="RFJ71" s="135"/>
      <c r="RFK71" s="135"/>
      <c r="RFL71" s="135"/>
      <c r="RFM71" s="135"/>
      <c r="RFN71" s="135"/>
      <c r="RFO71" s="135"/>
      <c r="RFP71" s="135"/>
      <c r="RFQ71" s="135"/>
      <c r="RFR71" s="135"/>
      <c r="RFS71" s="135"/>
      <c r="RFT71" s="135"/>
      <c r="RFU71" s="135"/>
      <c r="RFV71" s="135"/>
      <c r="RFW71" s="135"/>
      <c r="RFX71" s="135"/>
      <c r="RFY71" s="135"/>
      <c r="RFZ71" s="135"/>
      <c r="RGA71" s="135"/>
      <c r="RGB71" s="135"/>
      <c r="RGC71" s="135"/>
      <c r="RGD71" s="135"/>
      <c r="RGE71" s="135"/>
      <c r="RGF71" s="135"/>
      <c r="RGG71" s="135"/>
      <c r="RGH71" s="135"/>
      <c r="RGI71" s="135"/>
      <c r="RGJ71" s="135"/>
      <c r="RGK71" s="135"/>
      <c r="RGL71" s="135"/>
      <c r="RGM71" s="135"/>
      <c r="RGN71" s="135"/>
      <c r="RGO71" s="135"/>
      <c r="RGP71" s="135"/>
      <c r="RGQ71" s="135"/>
      <c r="RGR71" s="135"/>
      <c r="RGS71" s="135"/>
      <c r="RGT71" s="135"/>
      <c r="RGU71" s="135"/>
      <c r="RGV71" s="135"/>
      <c r="RGW71" s="135"/>
      <c r="RGX71" s="135"/>
      <c r="RGY71" s="135"/>
      <c r="RGZ71" s="135"/>
      <c r="RHA71" s="135"/>
      <c r="RHB71" s="135"/>
      <c r="RHC71" s="135"/>
      <c r="RHD71" s="135"/>
      <c r="RHE71" s="135"/>
      <c r="RHF71" s="135"/>
      <c r="RHG71" s="135"/>
      <c r="RHH71" s="135"/>
      <c r="RHI71" s="135"/>
      <c r="RHJ71" s="135"/>
      <c r="RHK71" s="135"/>
      <c r="RHL71" s="135"/>
      <c r="RHM71" s="135"/>
      <c r="RHN71" s="135"/>
      <c r="RHO71" s="135"/>
      <c r="RHP71" s="135"/>
      <c r="RHQ71" s="135"/>
      <c r="RHR71" s="135"/>
      <c r="RHS71" s="135"/>
      <c r="RHT71" s="135"/>
      <c r="RHU71" s="135"/>
      <c r="RHV71" s="135"/>
      <c r="RHW71" s="135"/>
      <c r="RHX71" s="135"/>
      <c r="RHY71" s="135"/>
      <c r="RHZ71" s="135"/>
      <c r="RIA71" s="135"/>
      <c r="RIB71" s="135"/>
      <c r="RIC71" s="135"/>
      <c r="RID71" s="135"/>
      <c r="RIE71" s="135"/>
      <c r="RIF71" s="135"/>
      <c r="RIG71" s="135"/>
      <c r="RIH71" s="135"/>
      <c r="RII71" s="135"/>
      <c r="RIJ71" s="135"/>
      <c r="RIK71" s="135"/>
      <c r="RIL71" s="135"/>
      <c r="RIM71" s="135"/>
      <c r="RIN71" s="135"/>
      <c r="RIO71" s="135"/>
      <c r="RIP71" s="135"/>
      <c r="RIQ71" s="135"/>
      <c r="RIR71" s="135"/>
      <c r="RIS71" s="135"/>
      <c r="RIT71" s="135"/>
      <c r="RIU71" s="135"/>
      <c r="RIV71" s="135"/>
      <c r="RIW71" s="135"/>
      <c r="RIX71" s="135"/>
      <c r="RIY71" s="135"/>
      <c r="RIZ71" s="135"/>
      <c r="RJA71" s="135"/>
      <c r="RJB71" s="135"/>
      <c r="RJC71" s="135"/>
      <c r="RJD71" s="135"/>
      <c r="RJE71" s="135"/>
      <c r="RJF71" s="135"/>
      <c r="RJG71" s="135"/>
      <c r="RJH71" s="135"/>
      <c r="RJI71" s="135"/>
      <c r="RJJ71" s="135"/>
      <c r="RJK71" s="135"/>
      <c r="RJL71" s="135"/>
      <c r="RJM71" s="135"/>
      <c r="RJN71" s="135"/>
      <c r="RJO71" s="135"/>
      <c r="RJP71" s="135"/>
      <c r="RJQ71" s="135"/>
      <c r="RJR71" s="135"/>
      <c r="RJS71" s="135"/>
      <c r="RJT71" s="135"/>
      <c r="RJU71" s="135"/>
      <c r="RJV71" s="135"/>
      <c r="RJW71" s="135"/>
      <c r="RJX71" s="135"/>
      <c r="RJY71" s="135"/>
      <c r="RJZ71" s="135"/>
      <c r="RKA71" s="135"/>
      <c r="RKB71" s="135"/>
      <c r="RKC71" s="135"/>
      <c r="RKD71" s="135"/>
      <c r="RKE71" s="135"/>
      <c r="RKF71" s="135"/>
      <c r="RKG71" s="135"/>
      <c r="RKH71" s="135"/>
      <c r="RKI71" s="135"/>
      <c r="RKJ71" s="135"/>
      <c r="RKK71" s="135"/>
      <c r="RKL71" s="135"/>
      <c r="RKM71" s="135"/>
      <c r="RKN71" s="135"/>
      <c r="RKO71" s="135"/>
      <c r="RKP71" s="135"/>
      <c r="RKQ71" s="135"/>
      <c r="RKR71" s="135"/>
      <c r="RKS71" s="135"/>
      <c r="RKT71" s="135"/>
      <c r="RKU71" s="135"/>
      <c r="RKV71" s="135"/>
      <c r="RKW71" s="135"/>
      <c r="RKX71" s="135"/>
      <c r="RKY71" s="135"/>
      <c r="RKZ71" s="135"/>
      <c r="RLA71" s="135"/>
      <c r="RLB71" s="135"/>
      <c r="RLC71" s="135"/>
      <c r="RLD71" s="135"/>
      <c r="RLE71" s="135"/>
      <c r="RLF71" s="135"/>
      <c r="RLG71" s="135"/>
      <c r="RLH71" s="135"/>
      <c r="RLI71" s="135"/>
      <c r="RLJ71" s="135"/>
      <c r="RLK71" s="135"/>
      <c r="RLL71" s="135"/>
      <c r="RLM71" s="135"/>
      <c r="RLN71" s="135"/>
      <c r="RLO71" s="135"/>
      <c r="RLP71" s="135"/>
      <c r="RLQ71" s="135"/>
      <c r="RLR71" s="135"/>
      <c r="RLS71" s="135"/>
      <c r="RLT71" s="135"/>
      <c r="RLU71" s="135"/>
      <c r="RLV71" s="135"/>
      <c r="RLW71" s="135"/>
      <c r="RLX71" s="135"/>
      <c r="RLY71" s="135"/>
      <c r="RLZ71" s="135"/>
      <c r="RMA71" s="135"/>
      <c r="RMB71" s="135"/>
      <c r="RMC71" s="135"/>
      <c r="RMD71" s="135"/>
      <c r="RME71" s="135"/>
      <c r="RMF71" s="135"/>
      <c r="RMG71" s="135"/>
      <c r="RMH71" s="135"/>
      <c r="RMI71" s="135"/>
      <c r="RMJ71" s="135"/>
      <c r="RMK71" s="135"/>
      <c r="RML71" s="135"/>
      <c r="RMM71" s="135"/>
      <c r="RMN71" s="135"/>
      <c r="RMO71" s="135"/>
      <c r="RMP71" s="135"/>
      <c r="RMQ71" s="135"/>
      <c r="RMR71" s="135"/>
      <c r="RMS71" s="135"/>
      <c r="RMT71" s="135"/>
      <c r="RMU71" s="135"/>
      <c r="RMV71" s="135"/>
      <c r="RMW71" s="135"/>
      <c r="RMX71" s="135"/>
      <c r="RMY71" s="135"/>
      <c r="RMZ71" s="135"/>
      <c r="RNA71" s="135"/>
      <c r="RNB71" s="135"/>
      <c r="RNC71" s="135"/>
      <c r="RND71" s="135"/>
      <c r="RNE71" s="135"/>
      <c r="RNF71" s="135"/>
      <c r="RNG71" s="135"/>
      <c r="RNH71" s="135"/>
      <c r="RNI71" s="135"/>
      <c r="RNJ71" s="135"/>
      <c r="RNK71" s="135"/>
      <c r="RNL71" s="135"/>
      <c r="RNM71" s="135"/>
      <c r="RNN71" s="135"/>
      <c r="RNO71" s="135"/>
      <c r="RNP71" s="135"/>
      <c r="RNQ71" s="135"/>
      <c r="RNR71" s="135"/>
      <c r="RNS71" s="135"/>
      <c r="RNT71" s="135"/>
      <c r="RNU71" s="135"/>
      <c r="RNV71" s="135"/>
      <c r="RNW71" s="135"/>
      <c r="RNX71" s="135"/>
      <c r="RNY71" s="135"/>
      <c r="RNZ71" s="135"/>
      <c r="ROA71" s="135"/>
      <c r="ROB71" s="135"/>
      <c r="ROC71" s="135"/>
      <c r="ROD71" s="135"/>
      <c r="ROE71" s="135"/>
      <c r="ROF71" s="135"/>
      <c r="ROG71" s="135"/>
      <c r="ROH71" s="135"/>
      <c r="ROI71" s="135"/>
      <c r="ROJ71" s="135"/>
      <c r="ROK71" s="135"/>
      <c r="ROL71" s="135"/>
      <c r="ROM71" s="135"/>
      <c r="RON71" s="135"/>
      <c r="ROO71" s="135"/>
      <c r="ROP71" s="135"/>
      <c r="ROQ71" s="135"/>
      <c r="ROR71" s="135"/>
      <c r="ROS71" s="135"/>
      <c r="ROT71" s="135"/>
      <c r="ROU71" s="135"/>
      <c r="ROV71" s="135"/>
      <c r="ROW71" s="135"/>
      <c r="ROX71" s="135"/>
      <c r="ROY71" s="135"/>
      <c r="ROZ71" s="135"/>
      <c r="RPA71" s="135"/>
      <c r="RPB71" s="135"/>
      <c r="RPC71" s="135"/>
      <c r="RPD71" s="135"/>
      <c r="RPE71" s="135"/>
      <c r="RPF71" s="135"/>
      <c r="RPG71" s="135"/>
      <c r="RPH71" s="135"/>
      <c r="RPI71" s="135"/>
      <c r="RPJ71" s="135"/>
      <c r="RPK71" s="135"/>
      <c r="RPL71" s="135"/>
      <c r="RPM71" s="135"/>
      <c r="RPN71" s="135"/>
      <c r="RPO71" s="135"/>
      <c r="RPP71" s="135"/>
      <c r="RPQ71" s="135"/>
      <c r="RPR71" s="135"/>
      <c r="RPS71" s="135"/>
      <c r="RPT71" s="135"/>
      <c r="RPU71" s="135"/>
      <c r="RPV71" s="135"/>
      <c r="RPW71" s="135"/>
      <c r="RPX71" s="135"/>
      <c r="RPY71" s="135"/>
      <c r="RPZ71" s="135"/>
      <c r="RQA71" s="135"/>
      <c r="RQB71" s="135"/>
      <c r="RQC71" s="135"/>
      <c r="RQD71" s="135"/>
      <c r="RQE71" s="135"/>
      <c r="RQF71" s="135"/>
      <c r="RQG71" s="135"/>
      <c r="RQH71" s="135"/>
      <c r="RQI71" s="135"/>
      <c r="RQJ71" s="135"/>
      <c r="RQK71" s="135"/>
      <c r="RQL71" s="135"/>
      <c r="RQM71" s="135"/>
      <c r="RQN71" s="135"/>
      <c r="RQO71" s="135"/>
      <c r="RQP71" s="135"/>
      <c r="RQQ71" s="135"/>
      <c r="RQR71" s="135"/>
      <c r="RQS71" s="135"/>
      <c r="RQT71" s="135"/>
      <c r="RQU71" s="135"/>
      <c r="RQV71" s="135"/>
      <c r="RQW71" s="135"/>
      <c r="RQX71" s="135"/>
      <c r="RQY71" s="135"/>
      <c r="RQZ71" s="135"/>
      <c r="RRA71" s="135"/>
      <c r="RRB71" s="135"/>
      <c r="RRC71" s="135"/>
      <c r="RRD71" s="135"/>
      <c r="RRE71" s="135"/>
      <c r="RRF71" s="135"/>
      <c r="RRG71" s="135"/>
      <c r="RRH71" s="135"/>
      <c r="RRI71" s="135"/>
      <c r="RRJ71" s="135"/>
      <c r="RRK71" s="135"/>
      <c r="RRL71" s="135"/>
      <c r="RRM71" s="135"/>
      <c r="RRN71" s="135"/>
      <c r="RRO71" s="135"/>
      <c r="RRP71" s="135"/>
      <c r="RRQ71" s="135"/>
      <c r="RRR71" s="135"/>
      <c r="RRS71" s="135"/>
      <c r="RRT71" s="135"/>
      <c r="RRU71" s="135"/>
      <c r="RRV71" s="135"/>
      <c r="RRW71" s="135"/>
      <c r="RRX71" s="135"/>
      <c r="RRY71" s="135"/>
      <c r="RRZ71" s="135"/>
      <c r="RSA71" s="135"/>
      <c r="RSB71" s="135"/>
      <c r="RSC71" s="135"/>
      <c r="RSD71" s="135"/>
      <c r="RSE71" s="135"/>
      <c r="RSF71" s="135"/>
      <c r="RSG71" s="135"/>
      <c r="RSH71" s="135"/>
      <c r="RSI71" s="135"/>
      <c r="RSJ71" s="135"/>
      <c r="RSK71" s="135"/>
      <c r="RSL71" s="135"/>
      <c r="RSM71" s="135"/>
      <c r="RSN71" s="135"/>
      <c r="RSO71" s="135"/>
      <c r="RSP71" s="135"/>
      <c r="RSQ71" s="135"/>
      <c r="RSR71" s="135"/>
      <c r="RSS71" s="135"/>
      <c r="RST71" s="135"/>
      <c r="RSU71" s="135"/>
      <c r="RSV71" s="135"/>
      <c r="RSW71" s="135"/>
      <c r="RSX71" s="135"/>
      <c r="RSY71" s="135"/>
      <c r="RSZ71" s="135"/>
      <c r="RTA71" s="135"/>
      <c r="RTB71" s="135"/>
      <c r="RTC71" s="135"/>
      <c r="RTD71" s="135"/>
      <c r="RTE71" s="135"/>
      <c r="RTF71" s="135"/>
      <c r="RTG71" s="135"/>
      <c r="RTH71" s="135"/>
      <c r="RTI71" s="135"/>
      <c r="RTJ71" s="135"/>
      <c r="RTK71" s="135"/>
      <c r="RTL71" s="135"/>
      <c r="RTM71" s="135"/>
      <c r="RTN71" s="135"/>
      <c r="RTO71" s="135"/>
      <c r="RTP71" s="135"/>
      <c r="RTQ71" s="135"/>
      <c r="RTR71" s="135"/>
      <c r="RTS71" s="135"/>
      <c r="RTT71" s="135"/>
      <c r="RTU71" s="135"/>
      <c r="RTV71" s="135"/>
      <c r="RTW71" s="135"/>
      <c r="RTX71" s="135"/>
      <c r="RTY71" s="135"/>
      <c r="RTZ71" s="135"/>
      <c r="RUA71" s="135"/>
      <c r="RUB71" s="135"/>
      <c r="RUC71" s="135"/>
      <c r="RUD71" s="135"/>
      <c r="RUE71" s="135"/>
      <c r="RUF71" s="135"/>
      <c r="RUG71" s="135"/>
      <c r="RUH71" s="135"/>
      <c r="RUI71" s="135"/>
      <c r="RUJ71" s="135"/>
      <c r="RUK71" s="135"/>
      <c r="RUL71" s="135"/>
      <c r="RUM71" s="135"/>
      <c r="RUN71" s="135"/>
      <c r="RUO71" s="135"/>
      <c r="RUP71" s="135"/>
      <c r="RUQ71" s="135"/>
      <c r="RUR71" s="135"/>
      <c r="RUS71" s="135"/>
      <c r="RUT71" s="135"/>
      <c r="RUU71" s="135"/>
      <c r="RUV71" s="135"/>
      <c r="RUW71" s="135"/>
      <c r="RUX71" s="135"/>
      <c r="RUY71" s="135"/>
      <c r="RUZ71" s="135"/>
      <c r="RVA71" s="135"/>
      <c r="RVB71" s="135"/>
      <c r="RVC71" s="135"/>
      <c r="RVD71" s="135"/>
      <c r="RVE71" s="135"/>
      <c r="RVF71" s="135"/>
      <c r="RVG71" s="135"/>
      <c r="RVH71" s="135"/>
      <c r="RVI71" s="135"/>
      <c r="RVJ71" s="135"/>
      <c r="RVK71" s="135"/>
      <c r="RVL71" s="135"/>
      <c r="RVM71" s="135"/>
      <c r="RVN71" s="135"/>
      <c r="RVO71" s="135"/>
      <c r="RVP71" s="135"/>
      <c r="RVQ71" s="135"/>
      <c r="RVR71" s="135"/>
      <c r="RVS71" s="135"/>
      <c r="RVT71" s="135"/>
      <c r="RVU71" s="135"/>
      <c r="RVV71" s="135"/>
      <c r="RVW71" s="135"/>
      <c r="RVX71" s="135"/>
      <c r="RVY71" s="135"/>
      <c r="RVZ71" s="135"/>
      <c r="RWA71" s="135"/>
      <c r="RWB71" s="135"/>
      <c r="RWC71" s="135"/>
      <c r="RWD71" s="135"/>
      <c r="RWE71" s="135"/>
      <c r="RWF71" s="135"/>
      <c r="RWG71" s="135"/>
      <c r="RWH71" s="135"/>
      <c r="RWI71" s="135"/>
      <c r="RWJ71" s="135"/>
      <c r="RWK71" s="135"/>
      <c r="RWL71" s="135"/>
      <c r="RWM71" s="135"/>
      <c r="RWN71" s="135"/>
      <c r="RWO71" s="135"/>
      <c r="RWP71" s="135"/>
      <c r="RWQ71" s="135"/>
      <c r="RWR71" s="135"/>
      <c r="RWS71" s="135"/>
      <c r="RWT71" s="135"/>
      <c r="RWU71" s="135"/>
      <c r="RWV71" s="135"/>
      <c r="RWW71" s="135"/>
      <c r="RWX71" s="135"/>
      <c r="RWY71" s="135"/>
      <c r="RWZ71" s="135"/>
      <c r="RXA71" s="135"/>
      <c r="RXB71" s="135"/>
      <c r="RXC71" s="135"/>
      <c r="RXD71" s="135"/>
      <c r="RXE71" s="135"/>
      <c r="RXF71" s="135"/>
      <c r="RXG71" s="135"/>
      <c r="RXH71" s="135"/>
      <c r="RXI71" s="135"/>
      <c r="RXJ71" s="135"/>
      <c r="RXK71" s="135"/>
      <c r="RXL71" s="135"/>
      <c r="RXM71" s="135"/>
      <c r="RXN71" s="135"/>
      <c r="RXO71" s="135"/>
      <c r="RXP71" s="135"/>
      <c r="RXQ71" s="135"/>
      <c r="RXR71" s="135"/>
      <c r="RXS71" s="135"/>
      <c r="RXT71" s="135"/>
      <c r="RXU71" s="135"/>
      <c r="RXV71" s="135"/>
      <c r="RXW71" s="135"/>
      <c r="RXX71" s="135"/>
      <c r="RXY71" s="135"/>
      <c r="RXZ71" s="135"/>
      <c r="RYA71" s="135"/>
      <c r="RYB71" s="135"/>
      <c r="RYC71" s="135"/>
      <c r="RYD71" s="135"/>
      <c r="RYE71" s="135"/>
      <c r="RYF71" s="135"/>
      <c r="RYG71" s="135"/>
      <c r="RYH71" s="135"/>
      <c r="RYI71" s="135"/>
      <c r="RYJ71" s="135"/>
      <c r="RYK71" s="135"/>
      <c r="RYL71" s="135"/>
      <c r="RYM71" s="135"/>
      <c r="RYN71" s="135"/>
      <c r="RYO71" s="135"/>
      <c r="RYP71" s="135"/>
      <c r="RYQ71" s="135"/>
      <c r="RYR71" s="135"/>
      <c r="RYS71" s="135"/>
      <c r="RYT71" s="135"/>
      <c r="RYU71" s="135"/>
      <c r="RYV71" s="135"/>
      <c r="RYW71" s="135"/>
      <c r="RYX71" s="135"/>
      <c r="RYY71" s="135"/>
      <c r="RYZ71" s="135"/>
      <c r="RZA71" s="135"/>
      <c r="RZB71" s="135"/>
      <c r="RZC71" s="135"/>
      <c r="RZD71" s="135"/>
      <c r="RZE71" s="135"/>
      <c r="RZF71" s="135"/>
      <c r="RZG71" s="135"/>
      <c r="RZH71" s="135"/>
      <c r="RZI71" s="135"/>
      <c r="RZJ71" s="135"/>
      <c r="RZK71" s="135"/>
      <c r="RZL71" s="135"/>
      <c r="RZM71" s="135"/>
      <c r="RZN71" s="135"/>
      <c r="RZO71" s="135"/>
      <c r="RZP71" s="135"/>
      <c r="RZQ71" s="135"/>
      <c r="RZR71" s="135"/>
      <c r="RZS71" s="135"/>
      <c r="RZT71" s="135"/>
      <c r="RZU71" s="135"/>
      <c r="RZV71" s="135"/>
      <c r="RZW71" s="135"/>
      <c r="RZX71" s="135"/>
      <c r="RZY71" s="135"/>
      <c r="RZZ71" s="135"/>
      <c r="SAA71" s="135"/>
      <c r="SAB71" s="135"/>
      <c r="SAC71" s="135"/>
      <c r="SAD71" s="135"/>
      <c r="SAE71" s="135"/>
      <c r="SAF71" s="135"/>
      <c r="SAG71" s="135"/>
      <c r="SAH71" s="135"/>
      <c r="SAI71" s="135"/>
      <c r="SAJ71" s="135"/>
      <c r="SAK71" s="135"/>
      <c r="SAL71" s="135"/>
      <c r="SAM71" s="135"/>
      <c r="SAN71" s="135"/>
      <c r="SAO71" s="135"/>
      <c r="SAP71" s="135"/>
      <c r="SAQ71" s="135"/>
      <c r="SAR71" s="135"/>
      <c r="SAS71" s="135"/>
      <c r="SAT71" s="135"/>
      <c r="SAU71" s="135"/>
      <c r="SAV71" s="135"/>
      <c r="SAW71" s="135"/>
      <c r="SAX71" s="135"/>
      <c r="SAY71" s="135"/>
      <c r="SAZ71" s="135"/>
      <c r="SBA71" s="135"/>
      <c r="SBB71" s="135"/>
      <c r="SBC71" s="135"/>
      <c r="SBD71" s="135"/>
      <c r="SBE71" s="135"/>
      <c r="SBF71" s="135"/>
      <c r="SBG71" s="135"/>
      <c r="SBH71" s="135"/>
      <c r="SBI71" s="135"/>
      <c r="SBJ71" s="135"/>
      <c r="SBK71" s="135"/>
      <c r="SBL71" s="135"/>
      <c r="SBM71" s="135"/>
      <c r="SBN71" s="135"/>
      <c r="SBO71" s="135"/>
      <c r="SBP71" s="135"/>
      <c r="SBQ71" s="135"/>
      <c r="SBR71" s="135"/>
      <c r="SBS71" s="135"/>
      <c r="SBT71" s="135"/>
      <c r="SBU71" s="135"/>
      <c r="SBV71" s="135"/>
      <c r="SBW71" s="135"/>
      <c r="SBX71" s="135"/>
      <c r="SBY71" s="135"/>
      <c r="SBZ71" s="135"/>
      <c r="SCA71" s="135"/>
      <c r="SCB71" s="135"/>
      <c r="SCC71" s="135"/>
      <c r="SCD71" s="135"/>
      <c r="SCE71" s="135"/>
      <c r="SCF71" s="135"/>
      <c r="SCG71" s="135"/>
      <c r="SCH71" s="135"/>
      <c r="SCI71" s="135"/>
      <c r="SCJ71" s="135"/>
      <c r="SCK71" s="135"/>
      <c r="SCL71" s="135"/>
      <c r="SCM71" s="135"/>
      <c r="SCN71" s="135"/>
      <c r="SCO71" s="135"/>
      <c r="SCP71" s="135"/>
      <c r="SCQ71" s="135"/>
      <c r="SCR71" s="135"/>
      <c r="SCS71" s="135"/>
      <c r="SCT71" s="135"/>
      <c r="SCU71" s="135"/>
      <c r="SCV71" s="135"/>
      <c r="SCW71" s="135"/>
      <c r="SCX71" s="135"/>
      <c r="SCY71" s="135"/>
      <c r="SCZ71" s="135"/>
      <c r="SDA71" s="135"/>
      <c r="SDB71" s="135"/>
      <c r="SDC71" s="135"/>
      <c r="SDD71" s="135"/>
      <c r="SDE71" s="135"/>
      <c r="SDF71" s="135"/>
      <c r="SDG71" s="135"/>
      <c r="SDH71" s="135"/>
      <c r="SDI71" s="135"/>
      <c r="SDJ71" s="135"/>
      <c r="SDK71" s="135"/>
      <c r="SDL71" s="135"/>
      <c r="SDM71" s="135"/>
      <c r="SDN71" s="135"/>
      <c r="SDO71" s="135"/>
      <c r="SDP71" s="135"/>
      <c r="SDQ71" s="135"/>
      <c r="SDR71" s="135"/>
      <c r="SDS71" s="135"/>
      <c r="SDT71" s="135"/>
      <c r="SDU71" s="135"/>
      <c r="SDV71" s="135"/>
      <c r="SDW71" s="135"/>
      <c r="SDX71" s="135"/>
      <c r="SDY71" s="135"/>
      <c r="SDZ71" s="135"/>
      <c r="SEA71" s="135"/>
      <c r="SEB71" s="135"/>
      <c r="SEC71" s="135"/>
      <c r="SED71" s="135"/>
      <c r="SEE71" s="135"/>
      <c r="SEF71" s="135"/>
      <c r="SEG71" s="135"/>
      <c r="SEH71" s="135"/>
      <c r="SEI71" s="135"/>
      <c r="SEJ71" s="135"/>
      <c r="SEK71" s="135"/>
      <c r="SEL71" s="135"/>
      <c r="SEM71" s="135"/>
      <c r="SEN71" s="135"/>
      <c r="SEO71" s="135"/>
      <c r="SEP71" s="135"/>
      <c r="SEQ71" s="135"/>
      <c r="SER71" s="135"/>
      <c r="SES71" s="135"/>
      <c r="SET71" s="135"/>
      <c r="SEU71" s="135"/>
      <c r="SEV71" s="135"/>
      <c r="SEW71" s="135"/>
      <c r="SEX71" s="135"/>
      <c r="SEY71" s="135"/>
      <c r="SEZ71" s="135"/>
      <c r="SFA71" s="135"/>
      <c r="SFB71" s="135"/>
      <c r="SFC71" s="135"/>
      <c r="SFD71" s="135"/>
      <c r="SFE71" s="135"/>
      <c r="SFF71" s="135"/>
      <c r="SFG71" s="135"/>
      <c r="SFH71" s="135"/>
      <c r="SFI71" s="135"/>
      <c r="SFJ71" s="135"/>
      <c r="SFK71" s="135"/>
      <c r="SFL71" s="135"/>
      <c r="SFM71" s="135"/>
      <c r="SFN71" s="135"/>
      <c r="SFO71" s="135"/>
      <c r="SFP71" s="135"/>
      <c r="SFQ71" s="135"/>
      <c r="SFR71" s="135"/>
      <c r="SFS71" s="135"/>
      <c r="SFT71" s="135"/>
      <c r="SFU71" s="135"/>
      <c r="SFV71" s="135"/>
      <c r="SFW71" s="135"/>
      <c r="SFX71" s="135"/>
      <c r="SFY71" s="135"/>
      <c r="SFZ71" s="135"/>
      <c r="SGA71" s="135"/>
      <c r="SGB71" s="135"/>
      <c r="SGC71" s="135"/>
      <c r="SGD71" s="135"/>
      <c r="SGE71" s="135"/>
      <c r="SGF71" s="135"/>
      <c r="SGG71" s="135"/>
      <c r="SGH71" s="135"/>
      <c r="SGI71" s="135"/>
      <c r="SGJ71" s="135"/>
      <c r="SGK71" s="135"/>
      <c r="SGL71" s="135"/>
      <c r="SGM71" s="135"/>
      <c r="SGN71" s="135"/>
      <c r="SGO71" s="135"/>
      <c r="SGP71" s="135"/>
      <c r="SGQ71" s="135"/>
      <c r="SGR71" s="135"/>
      <c r="SGS71" s="135"/>
      <c r="SGT71" s="135"/>
      <c r="SGU71" s="135"/>
      <c r="SGV71" s="135"/>
      <c r="SGW71" s="135"/>
      <c r="SGX71" s="135"/>
      <c r="SGY71" s="135"/>
      <c r="SGZ71" s="135"/>
      <c r="SHA71" s="135"/>
      <c r="SHB71" s="135"/>
      <c r="SHC71" s="135"/>
      <c r="SHD71" s="135"/>
      <c r="SHE71" s="135"/>
      <c r="SHF71" s="135"/>
      <c r="SHG71" s="135"/>
      <c r="SHH71" s="135"/>
      <c r="SHI71" s="135"/>
      <c r="SHJ71" s="135"/>
      <c r="SHK71" s="135"/>
      <c r="SHL71" s="135"/>
      <c r="SHM71" s="135"/>
      <c r="SHN71" s="135"/>
      <c r="SHO71" s="135"/>
      <c r="SHP71" s="135"/>
      <c r="SHQ71" s="135"/>
      <c r="SHR71" s="135"/>
      <c r="SHS71" s="135"/>
      <c r="SHT71" s="135"/>
      <c r="SHU71" s="135"/>
      <c r="SHV71" s="135"/>
      <c r="SHW71" s="135"/>
      <c r="SHX71" s="135"/>
      <c r="SHY71" s="135"/>
      <c r="SHZ71" s="135"/>
      <c r="SIA71" s="135"/>
      <c r="SIB71" s="135"/>
      <c r="SIC71" s="135"/>
      <c r="SID71" s="135"/>
      <c r="SIE71" s="135"/>
      <c r="SIF71" s="135"/>
      <c r="SIG71" s="135"/>
      <c r="SIH71" s="135"/>
      <c r="SII71" s="135"/>
      <c r="SIJ71" s="135"/>
      <c r="SIK71" s="135"/>
      <c r="SIL71" s="135"/>
      <c r="SIM71" s="135"/>
      <c r="SIN71" s="135"/>
      <c r="SIO71" s="135"/>
      <c r="SIP71" s="135"/>
      <c r="SIQ71" s="135"/>
      <c r="SIR71" s="135"/>
      <c r="SIS71" s="135"/>
      <c r="SIT71" s="135"/>
      <c r="SIU71" s="135"/>
      <c r="SIV71" s="135"/>
      <c r="SIW71" s="135"/>
      <c r="SIX71" s="135"/>
      <c r="SIY71" s="135"/>
      <c r="SIZ71" s="135"/>
      <c r="SJA71" s="135"/>
      <c r="SJB71" s="135"/>
      <c r="SJC71" s="135"/>
      <c r="SJD71" s="135"/>
      <c r="SJE71" s="135"/>
      <c r="SJF71" s="135"/>
      <c r="SJG71" s="135"/>
      <c r="SJH71" s="135"/>
      <c r="SJI71" s="135"/>
      <c r="SJJ71" s="135"/>
      <c r="SJK71" s="135"/>
      <c r="SJL71" s="135"/>
      <c r="SJM71" s="135"/>
      <c r="SJN71" s="135"/>
      <c r="SJO71" s="135"/>
      <c r="SJP71" s="135"/>
      <c r="SJQ71" s="135"/>
      <c r="SJR71" s="135"/>
      <c r="SJS71" s="135"/>
      <c r="SJT71" s="135"/>
      <c r="SJU71" s="135"/>
      <c r="SJV71" s="135"/>
      <c r="SJW71" s="135"/>
      <c r="SJX71" s="135"/>
      <c r="SJY71" s="135"/>
      <c r="SJZ71" s="135"/>
      <c r="SKA71" s="135"/>
      <c r="SKB71" s="135"/>
      <c r="SKC71" s="135"/>
      <c r="SKD71" s="135"/>
      <c r="SKE71" s="135"/>
      <c r="SKF71" s="135"/>
      <c r="SKG71" s="135"/>
      <c r="SKH71" s="135"/>
      <c r="SKI71" s="135"/>
      <c r="SKJ71" s="135"/>
      <c r="SKK71" s="135"/>
      <c r="SKL71" s="135"/>
      <c r="SKM71" s="135"/>
      <c r="SKN71" s="135"/>
      <c r="SKO71" s="135"/>
      <c r="SKP71" s="135"/>
      <c r="SKQ71" s="135"/>
      <c r="SKR71" s="135"/>
      <c r="SKS71" s="135"/>
      <c r="SKT71" s="135"/>
      <c r="SKU71" s="135"/>
      <c r="SKV71" s="135"/>
      <c r="SKW71" s="135"/>
      <c r="SKX71" s="135"/>
      <c r="SKY71" s="135"/>
      <c r="SKZ71" s="135"/>
      <c r="SLA71" s="135"/>
      <c r="SLB71" s="135"/>
      <c r="SLC71" s="135"/>
      <c r="SLD71" s="135"/>
      <c r="SLE71" s="135"/>
      <c r="SLF71" s="135"/>
      <c r="SLG71" s="135"/>
      <c r="SLH71" s="135"/>
      <c r="SLI71" s="135"/>
      <c r="SLJ71" s="135"/>
      <c r="SLK71" s="135"/>
      <c r="SLL71" s="135"/>
      <c r="SLM71" s="135"/>
      <c r="SLN71" s="135"/>
      <c r="SLO71" s="135"/>
      <c r="SLP71" s="135"/>
      <c r="SLQ71" s="135"/>
      <c r="SLR71" s="135"/>
      <c r="SLS71" s="135"/>
      <c r="SLT71" s="135"/>
      <c r="SLU71" s="135"/>
      <c r="SLV71" s="135"/>
      <c r="SLW71" s="135"/>
      <c r="SLX71" s="135"/>
      <c r="SLY71" s="135"/>
      <c r="SLZ71" s="135"/>
      <c r="SMA71" s="135"/>
      <c r="SMB71" s="135"/>
      <c r="SMC71" s="135"/>
      <c r="SMD71" s="135"/>
      <c r="SME71" s="135"/>
      <c r="SMF71" s="135"/>
      <c r="SMG71" s="135"/>
      <c r="SMH71" s="135"/>
      <c r="SMI71" s="135"/>
      <c r="SMJ71" s="135"/>
      <c r="SMK71" s="135"/>
      <c r="SML71" s="135"/>
      <c r="SMM71" s="135"/>
      <c r="SMN71" s="135"/>
      <c r="SMO71" s="135"/>
      <c r="SMP71" s="135"/>
      <c r="SMQ71" s="135"/>
      <c r="SMR71" s="135"/>
      <c r="SMS71" s="135"/>
      <c r="SMT71" s="135"/>
      <c r="SMU71" s="135"/>
      <c r="SMV71" s="135"/>
      <c r="SMW71" s="135"/>
      <c r="SMX71" s="135"/>
      <c r="SMY71" s="135"/>
      <c r="SMZ71" s="135"/>
      <c r="SNA71" s="135"/>
      <c r="SNB71" s="135"/>
      <c r="SNC71" s="135"/>
      <c r="SND71" s="135"/>
      <c r="SNE71" s="135"/>
      <c r="SNF71" s="135"/>
      <c r="SNG71" s="135"/>
      <c r="SNH71" s="135"/>
      <c r="SNI71" s="135"/>
      <c r="SNJ71" s="135"/>
      <c r="SNK71" s="135"/>
      <c r="SNL71" s="135"/>
      <c r="SNM71" s="135"/>
      <c r="SNN71" s="135"/>
      <c r="SNO71" s="135"/>
      <c r="SNP71" s="135"/>
      <c r="SNQ71" s="135"/>
      <c r="SNR71" s="135"/>
      <c r="SNS71" s="135"/>
      <c r="SNT71" s="135"/>
      <c r="SNU71" s="135"/>
      <c r="SNV71" s="135"/>
      <c r="SNW71" s="135"/>
      <c r="SNX71" s="135"/>
      <c r="SNY71" s="135"/>
      <c r="SNZ71" s="135"/>
      <c r="SOA71" s="135"/>
      <c r="SOB71" s="135"/>
      <c r="SOC71" s="135"/>
      <c r="SOD71" s="135"/>
      <c r="SOE71" s="135"/>
      <c r="SOF71" s="135"/>
      <c r="SOG71" s="135"/>
      <c r="SOH71" s="135"/>
      <c r="SOI71" s="135"/>
      <c r="SOJ71" s="135"/>
      <c r="SOK71" s="135"/>
      <c r="SOL71" s="135"/>
      <c r="SOM71" s="135"/>
      <c r="SON71" s="135"/>
      <c r="SOO71" s="135"/>
      <c r="SOP71" s="135"/>
      <c r="SOQ71" s="135"/>
      <c r="SOR71" s="135"/>
      <c r="SOS71" s="135"/>
      <c r="SOT71" s="135"/>
      <c r="SOU71" s="135"/>
      <c r="SOV71" s="135"/>
      <c r="SOW71" s="135"/>
      <c r="SOX71" s="135"/>
      <c r="SOY71" s="135"/>
      <c r="SOZ71" s="135"/>
      <c r="SPA71" s="135"/>
      <c r="SPB71" s="135"/>
      <c r="SPC71" s="135"/>
      <c r="SPD71" s="135"/>
      <c r="SPE71" s="135"/>
      <c r="SPF71" s="135"/>
      <c r="SPG71" s="135"/>
      <c r="SPH71" s="135"/>
      <c r="SPI71" s="135"/>
      <c r="SPJ71" s="135"/>
      <c r="SPK71" s="135"/>
      <c r="SPL71" s="135"/>
      <c r="SPM71" s="135"/>
      <c r="SPN71" s="135"/>
      <c r="SPO71" s="135"/>
      <c r="SPP71" s="135"/>
      <c r="SPQ71" s="135"/>
      <c r="SPR71" s="135"/>
      <c r="SPS71" s="135"/>
      <c r="SPT71" s="135"/>
      <c r="SPU71" s="135"/>
      <c r="SPV71" s="135"/>
      <c r="SPW71" s="135"/>
      <c r="SPX71" s="135"/>
      <c r="SPY71" s="135"/>
      <c r="SPZ71" s="135"/>
      <c r="SQA71" s="135"/>
      <c r="SQB71" s="135"/>
      <c r="SQC71" s="135"/>
      <c r="SQD71" s="135"/>
      <c r="SQE71" s="135"/>
      <c r="SQF71" s="135"/>
      <c r="SQG71" s="135"/>
      <c r="SQH71" s="135"/>
      <c r="SQI71" s="135"/>
      <c r="SQJ71" s="135"/>
      <c r="SQK71" s="135"/>
      <c r="SQL71" s="135"/>
      <c r="SQM71" s="135"/>
      <c r="SQN71" s="135"/>
      <c r="SQO71" s="135"/>
      <c r="SQP71" s="135"/>
      <c r="SQQ71" s="135"/>
      <c r="SQR71" s="135"/>
      <c r="SQS71" s="135"/>
      <c r="SQT71" s="135"/>
      <c r="SQU71" s="135"/>
      <c r="SQV71" s="135"/>
      <c r="SQW71" s="135"/>
      <c r="SQX71" s="135"/>
      <c r="SQY71" s="135"/>
      <c r="SQZ71" s="135"/>
      <c r="SRA71" s="135"/>
      <c r="SRB71" s="135"/>
      <c r="SRC71" s="135"/>
      <c r="SRD71" s="135"/>
      <c r="SRE71" s="135"/>
      <c r="SRF71" s="135"/>
      <c r="SRG71" s="135"/>
      <c r="SRH71" s="135"/>
      <c r="SRI71" s="135"/>
      <c r="SRJ71" s="135"/>
      <c r="SRK71" s="135"/>
      <c r="SRL71" s="135"/>
      <c r="SRM71" s="135"/>
      <c r="SRN71" s="135"/>
      <c r="SRO71" s="135"/>
      <c r="SRP71" s="135"/>
      <c r="SRQ71" s="135"/>
      <c r="SRR71" s="135"/>
      <c r="SRS71" s="135"/>
      <c r="SRT71" s="135"/>
      <c r="SRU71" s="135"/>
      <c r="SRV71" s="135"/>
      <c r="SRW71" s="135"/>
      <c r="SRX71" s="135"/>
      <c r="SRY71" s="135"/>
      <c r="SRZ71" s="135"/>
      <c r="SSA71" s="135"/>
      <c r="SSB71" s="135"/>
      <c r="SSC71" s="135"/>
      <c r="SSD71" s="135"/>
      <c r="SSE71" s="135"/>
      <c r="SSF71" s="135"/>
      <c r="SSG71" s="135"/>
      <c r="SSH71" s="135"/>
      <c r="SSI71" s="135"/>
      <c r="SSJ71" s="135"/>
      <c r="SSK71" s="135"/>
      <c r="SSL71" s="135"/>
      <c r="SSM71" s="135"/>
      <c r="SSN71" s="135"/>
      <c r="SSO71" s="135"/>
      <c r="SSP71" s="135"/>
      <c r="SSQ71" s="135"/>
      <c r="SSR71" s="135"/>
      <c r="SSS71" s="135"/>
      <c r="SST71" s="135"/>
      <c r="SSU71" s="135"/>
      <c r="SSV71" s="135"/>
      <c r="SSW71" s="135"/>
      <c r="SSX71" s="135"/>
      <c r="SSY71" s="135"/>
      <c r="SSZ71" s="135"/>
      <c r="STA71" s="135"/>
      <c r="STB71" s="135"/>
      <c r="STC71" s="135"/>
      <c r="STD71" s="135"/>
      <c r="STE71" s="135"/>
      <c r="STF71" s="135"/>
      <c r="STG71" s="135"/>
      <c r="STH71" s="135"/>
      <c r="STI71" s="135"/>
      <c r="STJ71" s="135"/>
      <c r="STK71" s="135"/>
      <c r="STL71" s="135"/>
      <c r="STM71" s="135"/>
      <c r="STN71" s="135"/>
      <c r="STO71" s="135"/>
      <c r="STP71" s="135"/>
      <c r="STQ71" s="135"/>
      <c r="STR71" s="135"/>
      <c r="STS71" s="135"/>
      <c r="STT71" s="135"/>
      <c r="STU71" s="135"/>
      <c r="STV71" s="135"/>
      <c r="STW71" s="135"/>
      <c r="STX71" s="135"/>
      <c r="STY71" s="135"/>
      <c r="STZ71" s="135"/>
      <c r="SUA71" s="135"/>
      <c r="SUB71" s="135"/>
      <c r="SUC71" s="135"/>
      <c r="SUD71" s="135"/>
      <c r="SUE71" s="135"/>
      <c r="SUF71" s="135"/>
      <c r="SUG71" s="135"/>
      <c r="SUH71" s="135"/>
      <c r="SUI71" s="135"/>
      <c r="SUJ71" s="135"/>
      <c r="SUK71" s="135"/>
      <c r="SUL71" s="135"/>
      <c r="SUM71" s="135"/>
      <c r="SUN71" s="135"/>
      <c r="SUO71" s="135"/>
      <c r="SUP71" s="135"/>
      <c r="SUQ71" s="135"/>
      <c r="SUR71" s="135"/>
      <c r="SUS71" s="135"/>
      <c r="SUT71" s="135"/>
      <c r="SUU71" s="135"/>
      <c r="SUV71" s="135"/>
      <c r="SUW71" s="135"/>
      <c r="SUX71" s="135"/>
      <c r="SUY71" s="135"/>
      <c r="SUZ71" s="135"/>
      <c r="SVA71" s="135"/>
      <c r="SVB71" s="135"/>
      <c r="SVC71" s="135"/>
      <c r="SVD71" s="135"/>
      <c r="SVE71" s="135"/>
      <c r="SVF71" s="135"/>
      <c r="SVG71" s="135"/>
      <c r="SVH71" s="135"/>
      <c r="SVI71" s="135"/>
      <c r="SVJ71" s="135"/>
      <c r="SVK71" s="135"/>
      <c r="SVL71" s="135"/>
      <c r="SVM71" s="135"/>
      <c r="SVN71" s="135"/>
      <c r="SVO71" s="135"/>
      <c r="SVP71" s="135"/>
      <c r="SVQ71" s="135"/>
      <c r="SVR71" s="135"/>
      <c r="SVS71" s="135"/>
      <c r="SVT71" s="135"/>
      <c r="SVU71" s="135"/>
      <c r="SVV71" s="135"/>
      <c r="SVW71" s="135"/>
      <c r="SVX71" s="135"/>
      <c r="SVY71" s="135"/>
      <c r="SVZ71" s="135"/>
      <c r="SWA71" s="135"/>
      <c r="SWB71" s="135"/>
      <c r="SWC71" s="135"/>
      <c r="SWD71" s="135"/>
      <c r="SWE71" s="135"/>
      <c r="SWF71" s="135"/>
      <c r="SWG71" s="135"/>
      <c r="SWH71" s="135"/>
      <c r="SWI71" s="135"/>
      <c r="SWJ71" s="135"/>
      <c r="SWK71" s="135"/>
      <c r="SWL71" s="135"/>
      <c r="SWM71" s="135"/>
      <c r="SWN71" s="135"/>
      <c r="SWO71" s="135"/>
      <c r="SWP71" s="135"/>
      <c r="SWQ71" s="135"/>
      <c r="SWR71" s="135"/>
      <c r="SWS71" s="135"/>
      <c r="SWT71" s="135"/>
      <c r="SWU71" s="135"/>
      <c r="SWV71" s="135"/>
      <c r="SWW71" s="135"/>
      <c r="SWX71" s="135"/>
      <c r="SWY71" s="135"/>
      <c r="SWZ71" s="135"/>
      <c r="SXA71" s="135"/>
      <c r="SXB71" s="135"/>
      <c r="SXC71" s="135"/>
      <c r="SXD71" s="135"/>
      <c r="SXE71" s="135"/>
      <c r="SXF71" s="135"/>
      <c r="SXG71" s="135"/>
      <c r="SXH71" s="135"/>
      <c r="SXI71" s="135"/>
      <c r="SXJ71" s="135"/>
      <c r="SXK71" s="135"/>
      <c r="SXL71" s="135"/>
      <c r="SXM71" s="135"/>
      <c r="SXN71" s="135"/>
      <c r="SXO71" s="135"/>
      <c r="SXP71" s="135"/>
      <c r="SXQ71" s="135"/>
      <c r="SXR71" s="135"/>
      <c r="SXS71" s="135"/>
      <c r="SXT71" s="135"/>
      <c r="SXU71" s="135"/>
      <c r="SXV71" s="135"/>
      <c r="SXW71" s="135"/>
      <c r="SXX71" s="135"/>
      <c r="SXY71" s="135"/>
      <c r="SXZ71" s="135"/>
      <c r="SYA71" s="135"/>
      <c r="SYB71" s="135"/>
      <c r="SYC71" s="135"/>
      <c r="SYD71" s="135"/>
      <c r="SYE71" s="135"/>
      <c r="SYF71" s="135"/>
      <c r="SYG71" s="135"/>
      <c r="SYH71" s="135"/>
      <c r="SYI71" s="135"/>
      <c r="SYJ71" s="135"/>
      <c r="SYK71" s="135"/>
      <c r="SYL71" s="135"/>
      <c r="SYM71" s="135"/>
      <c r="SYN71" s="135"/>
      <c r="SYO71" s="135"/>
      <c r="SYP71" s="135"/>
      <c r="SYQ71" s="135"/>
      <c r="SYR71" s="135"/>
      <c r="SYS71" s="135"/>
      <c r="SYT71" s="135"/>
      <c r="SYU71" s="135"/>
      <c r="SYV71" s="135"/>
      <c r="SYW71" s="135"/>
      <c r="SYX71" s="135"/>
      <c r="SYY71" s="135"/>
      <c r="SYZ71" s="135"/>
      <c r="SZA71" s="135"/>
      <c r="SZB71" s="135"/>
      <c r="SZC71" s="135"/>
      <c r="SZD71" s="135"/>
      <c r="SZE71" s="135"/>
      <c r="SZF71" s="135"/>
      <c r="SZG71" s="135"/>
      <c r="SZH71" s="135"/>
      <c r="SZI71" s="135"/>
      <c r="SZJ71" s="135"/>
      <c r="SZK71" s="135"/>
      <c r="SZL71" s="135"/>
      <c r="SZM71" s="135"/>
      <c r="SZN71" s="135"/>
      <c r="SZO71" s="135"/>
      <c r="SZP71" s="135"/>
      <c r="SZQ71" s="135"/>
      <c r="SZR71" s="135"/>
      <c r="SZS71" s="135"/>
      <c r="SZT71" s="135"/>
      <c r="SZU71" s="135"/>
      <c r="SZV71" s="135"/>
      <c r="SZW71" s="135"/>
      <c r="SZX71" s="135"/>
      <c r="SZY71" s="135"/>
      <c r="SZZ71" s="135"/>
      <c r="TAA71" s="135"/>
      <c r="TAB71" s="135"/>
      <c r="TAC71" s="135"/>
      <c r="TAD71" s="135"/>
      <c r="TAE71" s="135"/>
      <c r="TAF71" s="135"/>
      <c r="TAG71" s="135"/>
      <c r="TAH71" s="135"/>
      <c r="TAI71" s="135"/>
      <c r="TAJ71" s="135"/>
      <c r="TAK71" s="135"/>
      <c r="TAL71" s="135"/>
      <c r="TAM71" s="135"/>
      <c r="TAN71" s="135"/>
      <c r="TAO71" s="135"/>
      <c r="TAP71" s="135"/>
      <c r="TAQ71" s="135"/>
      <c r="TAR71" s="135"/>
      <c r="TAS71" s="135"/>
      <c r="TAT71" s="135"/>
      <c r="TAU71" s="135"/>
      <c r="TAV71" s="135"/>
      <c r="TAW71" s="135"/>
      <c r="TAX71" s="135"/>
      <c r="TAY71" s="135"/>
      <c r="TAZ71" s="135"/>
      <c r="TBA71" s="135"/>
      <c r="TBB71" s="135"/>
      <c r="TBC71" s="135"/>
      <c r="TBD71" s="135"/>
      <c r="TBE71" s="135"/>
      <c r="TBF71" s="135"/>
      <c r="TBG71" s="135"/>
      <c r="TBH71" s="135"/>
      <c r="TBI71" s="135"/>
      <c r="TBJ71" s="135"/>
      <c r="TBK71" s="135"/>
      <c r="TBL71" s="135"/>
      <c r="TBM71" s="135"/>
      <c r="TBN71" s="135"/>
      <c r="TBO71" s="135"/>
      <c r="TBP71" s="135"/>
      <c r="TBQ71" s="135"/>
      <c r="TBR71" s="135"/>
      <c r="TBS71" s="135"/>
      <c r="TBT71" s="135"/>
      <c r="TBU71" s="135"/>
      <c r="TBV71" s="135"/>
      <c r="TBW71" s="135"/>
      <c r="TBX71" s="135"/>
      <c r="TBY71" s="135"/>
      <c r="TBZ71" s="135"/>
      <c r="TCA71" s="135"/>
      <c r="TCB71" s="135"/>
      <c r="TCC71" s="135"/>
      <c r="TCD71" s="135"/>
      <c r="TCE71" s="135"/>
      <c r="TCF71" s="135"/>
      <c r="TCG71" s="135"/>
      <c r="TCH71" s="135"/>
      <c r="TCI71" s="135"/>
      <c r="TCJ71" s="135"/>
      <c r="TCK71" s="135"/>
      <c r="TCL71" s="135"/>
      <c r="TCM71" s="135"/>
      <c r="TCN71" s="135"/>
      <c r="TCO71" s="135"/>
      <c r="TCP71" s="135"/>
      <c r="TCQ71" s="135"/>
      <c r="TCR71" s="135"/>
      <c r="TCS71" s="135"/>
      <c r="TCT71" s="135"/>
      <c r="TCU71" s="135"/>
      <c r="TCV71" s="135"/>
      <c r="TCW71" s="135"/>
      <c r="TCX71" s="135"/>
      <c r="TCY71" s="135"/>
      <c r="TCZ71" s="135"/>
      <c r="TDA71" s="135"/>
      <c r="TDB71" s="135"/>
      <c r="TDC71" s="135"/>
      <c r="TDD71" s="135"/>
      <c r="TDE71" s="135"/>
      <c r="TDF71" s="135"/>
      <c r="TDG71" s="135"/>
      <c r="TDH71" s="135"/>
      <c r="TDI71" s="135"/>
      <c r="TDJ71" s="135"/>
      <c r="TDK71" s="135"/>
      <c r="TDL71" s="135"/>
      <c r="TDM71" s="135"/>
      <c r="TDN71" s="135"/>
      <c r="TDO71" s="135"/>
      <c r="TDP71" s="135"/>
      <c r="TDQ71" s="135"/>
      <c r="TDR71" s="135"/>
      <c r="TDS71" s="135"/>
      <c r="TDT71" s="135"/>
      <c r="TDU71" s="135"/>
      <c r="TDV71" s="135"/>
      <c r="TDW71" s="135"/>
      <c r="TDX71" s="135"/>
      <c r="TDY71" s="135"/>
      <c r="TDZ71" s="135"/>
      <c r="TEA71" s="135"/>
      <c r="TEB71" s="135"/>
      <c r="TEC71" s="135"/>
      <c r="TED71" s="135"/>
      <c r="TEE71" s="135"/>
      <c r="TEF71" s="135"/>
      <c r="TEG71" s="135"/>
      <c r="TEH71" s="135"/>
      <c r="TEI71" s="135"/>
      <c r="TEJ71" s="135"/>
      <c r="TEK71" s="135"/>
      <c r="TEL71" s="135"/>
      <c r="TEM71" s="135"/>
      <c r="TEN71" s="135"/>
      <c r="TEO71" s="135"/>
      <c r="TEP71" s="135"/>
      <c r="TEQ71" s="135"/>
      <c r="TER71" s="135"/>
      <c r="TES71" s="135"/>
      <c r="TET71" s="135"/>
      <c r="TEU71" s="135"/>
      <c r="TEV71" s="135"/>
      <c r="TEW71" s="135"/>
      <c r="TEX71" s="135"/>
      <c r="TEY71" s="135"/>
      <c r="TEZ71" s="135"/>
      <c r="TFA71" s="135"/>
      <c r="TFB71" s="135"/>
      <c r="TFC71" s="135"/>
      <c r="TFD71" s="135"/>
      <c r="TFE71" s="135"/>
      <c r="TFF71" s="135"/>
      <c r="TFG71" s="135"/>
      <c r="TFH71" s="135"/>
      <c r="TFI71" s="135"/>
      <c r="TFJ71" s="135"/>
      <c r="TFK71" s="135"/>
      <c r="TFL71" s="135"/>
      <c r="TFM71" s="135"/>
      <c r="TFN71" s="135"/>
      <c r="TFO71" s="135"/>
      <c r="TFP71" s="135"/>
      <c r="TFQ71" s="135"/>
      <c r="TFR71" s="135"/>
      <c r="TFS71" s="135"/>
      <c r="TFT71" s="135"/>
      <c r="TFU71" s="135"/>
      <c r="TFV71" s="135"/>
      <c r="TFW71" s="135"/>
      <c r="TFX71" s="135"/>
      <c r="TFY71" s="135"/>
      <c r="TFZ71" s="135"/>
      <c r="TGA71" s="135"/>
      <c r="TGB71" s="135"/>
      <c r="TGC71" s="135"/>
      <c r="TGD71" s="135"/>
      <c r="TGE71" s="135"/>
      <c r="TGF71" s="135"/>
      <c r="TGG71" s="135"/>
      <c r="TGH71" s="135"/>
      <c r="TGI71" s="135"/>
      <c r="TGJ71" s="135"/>
      <c r="TGK71" s="135"/>
      <c r="TGL71" s="135"/>
      <c r="TGM71" s="135"/>
      <c r="TGN71" s="135"/>
      <c r="TGO71" s="135"/>
      <c r="TGP71" s="135"/>
      <c r="TGQ71" s="135"/>
      <c r="TGR71" s="135"/>
      <c r="TGS71" s="135"/>
      <c r="TGT71" s="135"/>
      <c r="TGU71" s="135"/>
      <c r="TGV71" s="135"/>
      <c r="TGW71" s="135"/>
      <c r="TGX71" s="135"/>
      <c r="TGY71" s="135"/>
      <c r="TGZ71" s="135"/>
      <c r="THA71" s="135"/>
      <c r="THB71" s="135"/>
      <c r="THC71" s="135"/>
      <c r="THD71" s="135"/>
      <c r="THE71" s="135"/>
      <c r="THF71" s="135"/>
      <c r="THG71" s="135"/>
      <c r="THH71" s="135"/>
      <c r="THI71" s="135"/>
      <c r="THJ71" s="135"/>
      <c r="THK71" s="135"/>
      <c r="THL71" s="135"/>
      <c r="THM71" s="135"/>
      <c r="THN71" s="135"/>
      <c r="THO71" s="135"/>
      <c r="THP71" s="135"/>
      <c r="THQ71" s="135"/>
      <c r="THR71" s="135"/>
      <c r="THS71" s="135"/>
      <c r="THT71" s="135"/>
      <c r="THU71" s="135"/>
      <c r="THV71" s="135"/>
      <c r="THW71" s="135"/>
      <c r="THX71" s="135"/>
      <c r="THY71" s="135"/>
      <c r="THZ71" s="135"/>
      <c r="TIA71" s="135"/>
      <c r="TIB71" s="135"/>
      <c r="TIC71" s="135"/>
      <c r="TID71" s="135"/>
      <c r="TIE71" s="135"/>
      <c r="TIF71" s="135"/>
      <c r="TIG71" s="135"/>
      <c r="TIH71" s="135"/>
      <c r="TII71" s="135"/>
      <c r="TIJ71" s="135"/>
      <c r="TIK71" s="135"/>
      <c r="TIL71" s="135"/>
      <c r="TIM71" s="135"/>
      <c r="TIN71" s="135"/>
      <c r="TIO71" s="135"/>
      <c r="TIP71" s="135"/>
      <c r="TIQ71" s="135"/>
      <c r="TIR71" s="135"/>
      <c r="TIS71" s="135"/>
      <c r="TIT71" s="135"/>
      <c r="TIU71" s="135"/>
      <c r="TIV71" s="135"/>
      <c r="TIW71" s="135"/>
      <c r="TIX71" s="135"/>
      <c r="TIY71" s="135"/>
      <c r="TIZ71" s="135"/>
      <c r="TJA71" s="135"/>
      <c r="TJB71" s="135"/>
      <c r="TJC71" s="135"/>
      <c r="TJD71" s="135"/>
      <c r="TJE71" s="135"/>
      <c r="TJF71" s="135"/>
      <c r="TJG71" s="135"/>
      <c r="TJH71" s="135"/>
      <c r="TJI71" s="135"/>
      <c r="TJJ71" s="135"/>
      <c r="TJK71" s="135"/>
      <c r="TJL71" s="135"/>
      <c r="TJM71" s="135"/>
      <c r="TJN71" s="135"/>
      <c r="TJO71" s="135"/>
      <c r="TJP71" s="135"/>
      <c r="TJQ71" s="135"/>
      <c r="TJR71" s="135"/>
      <c r="TJS71" s="135"/>
      <c r="TJT71" s="135"/>
      <c r="TJU71" s="135"/>
      <c r="TJV71" s="135"/>
      <c r="TJW71" s="135"/>
      <c r="TJX71" s="135"/>
      <c r="TJY71" s="135"/>
      <c r="TJZ71" s="135"/>
      <c r="TKA71" s="135"/>
      <c r="TKB71" s="135"/>
      <c r="TKC71" s="135"/>
      <c r="TKD71" s="135"/>
      <c r="TKE71" s="135"/>
      <c r="TKF71" s="135"/>
      <c r="TKG71" s="135"/>
      <c r="TKH71" s="135"/>
      <c r="TKI71" s="135"/>
      <c r="TKJ71" s="135"/>
      <c r="TKK71" s="135"/>
      <c r="TKL71" s="135"/>
      <c r="TKM71" s="135"/>
      <c r="TKN71" s="135"/>
      <c r="TKO71" s="135"/>
      <c r="TKP71" s="135"/>
      <c r="TKQ71" s="135"/>
      <c r="TKR71" s="135"/>
      <c r="TKS71" s="135"/>
      <c r="TKT71" s="135"/>
      <c r="TKU71" s="135"/>
      <c r="TKV71" s="135"/>
      <c r="TKW71" s="135"/>
      <c r="TKX71" s="135"/>
      <c r="TKY71" s="135"/>
      <c r="TKZ71" s="135"/>
      <c r="TLA71" s="135"/>
      <c r="TLB71" s="135"/>
      <c r="TLC71" s="135"/>
      <c r="TLD71" s="135"/>
      <c r="TLE71" s="135"/>
      <c r="TLF71" s="135"/>
      <c r="TLG71" s="135"/>
      <c r="TLH71" s="135"/>
      <c r="TLI71" s="135"/>
      <c r="TLJ71" s="135"/>
      <c r="TLK71" s="135"/>
      <c r="TLL71" s="135"/>
      <c r="TLM71" s="135"/>
      <c r="TLN71" s="135"/>
      <c r="TLO71" s="135"/>
      <c r="TLP71" s="135"/>
      <c r="TLQ71" s="135"/>
      <c r="TLR71" s="135"/>
      <c r="TLS71" s="135"/>
      <c r="TLT71" s="135"/>
      <c r="TLU71" s="135"/>
      <c r="TLV71" s="135"/>
      <c r="TLW71" s="135"/>
      <c r="TLX71" s="135"/>
      <c r="TLY71" s="135"/>
      <c r="TLZ71" s="135"/>
      <c r="TMA71" s="135"/>
      <c r="TMB71" s="135"/>
      <c r="TMC71" s="135"/>
      <c r="TMD71" s="135"/>
      <c r="TME71" s="135"/>
      <c r="TMF71" s="135"/>
      <c r="TMG71" s="135"/>
      <c r="TMH71" s="135"/>
      <c r="TMI71" s="135"/>
      <c r="TMJ71" s="135"/>
      <c r="TMK71" s="135"/>
      <c r="TML71" s="135"/>
      <c r="TMM71" s="135"/>
      <c r="TMN71" s="135"/>
      <c r="TMO71" s="135"/>
      <c r="TMP71" s="135"/>
      <c r="TMQ71" s="135"/>
      <c r="TMR71" s="135"/>
      <c r="TMS71" s="135"/>
      <c r="TMT71" s="135"/>
      <c r="TMU71" s="135"/>
      <c r="TMV71" s="135"/>
      <c r="TMW71" s="135"/>
      <c r="TMX71" s="135"/>
      <c r="TMY71" s="135"/>
      <c r="TMZ71" s="135"/>
      <c r="TNA71" s="135"/>
      <c r="TNB71" s="135"/>
      <c r="TNC71" s="135"/>
      <c r="TND71" s="135"/>
      <c r="TNE71" s="135"/>
      <c r="TNF71" s="135"/>
      <c r="TNG71" s="135"/>
      <c r="TNH71" s="135"/>
      <c r="TNI71" s="135"/>
      <c r="TNJ71" s="135"/>
      <c r="TNK71" s="135"/>
      <c r="TNL71" s="135"/>
      <c r="TNM71" s="135"/>
      <c r="TNN71" s="135"/>
      <c r="TNO71" s="135"/>
      <c r="TNP71" s="135"/>
      <c r="TNQ71" s="135"/>
      <c r="TNR71" s="135"/>
      <c r="TNS71" s="135"/>
      <c r="TNT71" s="135"/>
      <c r="TNU71" s="135"/>
      <c r="TNV71" s="135"/>
      <c r="TNW71" s="135"/>
      <c r="TNX71" s="135"/>
      <c r="TNY71" s="135"/>
      <c r="TNZ71" s="135"/>
      <c r="TOA71" s="135"/>
      <c r="TOB71" s="135"/>
      <c r="TOC71" s="135"/>
      <c r="TOD71" s="135"/>
      <c r="TOE71" s="135"/>
      <c r="TOF71" s="135"/>
      <c r="TOG71" s="135"/>
      <c r="TOH71" s="135"/>
      <c r="TOI71" s="135"/>
      <c r="TOJ71" s="135"/>
      <c r="TOK71" s="135"/>
      <c r="TOL71" s="135"/>
      <c r="TOM71" s="135"/>
      <c r="TON71" s="135"/>
      <c r="TOO71" s="135"/>
      <c r="TOP71" s="135"/>
      <c r="TOQ71" s="135"/>
      <c r="TOR71" s="135"/>
      <c r="TOS71" s="135"/>
      <c r="TOT71" s="135"/>
      <c r="TOU71" s="135"/>
      <c r="TOV71" s="135"/>
      <c r="TOW71" s="135"/>
      <c r="TOX71" s="135"/>
      <c r="TOY71" s="135"/>
      <c r="TOZ71" s="135"/>
      <c r="TPA71" s="135"/>
      <c r="TPB71" s="135"/>
      <c r="TPC71" s="135"/>
      <c r="TPD71" s="135"/>
      <c r="TPE71" s="135"/>
      <c r="TPF71" s="135"/>
      <c r="TPG71" s="135"/>
      <c r="TPH71" s="135"/>
      <c r="TPI71" s="135"/>
      <c r="TPJ71" s="135"/>
      <c r="TPK71" s="135"/>
      <c r="TPL71" s="135"/>
      <c r="TPM71" s="135"/>
      <c r="TPN71" s="135"/>
      <c r="TPO71" s="135"/>
      <c r="TPP71" s="135"/>
      <c r="TPQ71" s="135"/>
      <c r="TPR71" s="135"/>
      <c r="TPS71" s="135"/>
      <c r="TPT71" s="135"/>
      <c r="TPU71" s="135"/>
      <c r="TPV71" s="135"/>
      <c r="TPW71" s="135"/>
      <c r="TPX71" s="135"/>
      <c r="TPY71" s="135"/>
      <c r="TPZ71" s="135"/>
      <c r="TQA71" s="135"/>
      <c r="TQB71" s="135"/>
      <c r="TQC71" s="135"/>
      <c r="TQD71" s="135"/>
      <c r="TQE71" s="135"/>
      <c r="TQF71" s="135"/>
      <c r="TQG71" s="135"/>
      <c r="TQH71" s="135"/>
      <c r="TQI71" s="135"/>
      <c r="TQJ71" s="135"/>
      <c r="TQK71" s="135"/>
      <c r="TQL71" s="135"/>
      <c r="TQM71" s="135"/>
      <c r="TQN71" s="135"/>
      <c r="TQO71" s="135"/>
      <c r="TQP71" s="135"/>
      <c r="TQQ71" s="135"/>
      <c r="TQR71" s="135"/>
      <c r="TQS71" s="135"/>
      <c r="TQT71" s="135"/>
      <c r="TQU71" s="135"/>
      <c r="TQV71" s="135"/>
      <c r="TQW71" s="135"/>
      <c r="TQX71" s="135"/>
      <c r="TQY71" s="135"/>
      <c r="TQZ71" s="135"/>
      <c r="TRA71" s="135"/>
      <c r="TRB71" s="135"/>
      <c r="TRC71" s="135"/>
      <c r="TRD71" s="135"/>
      <c r="TRE71" s="135"/>
      <c r="TRF71" s="135"/>
      <c r="TRG71" s="135"/>
      <c r="TRH71" s="135"/>
      <c r="TRI71" s="135"/>
      <c r="TRJ71" s="135"/>
      <c r="TRK71" s="135"/>
      <c r="TRL71" s="135"/>
      <c r="TRM71" s="135"/>
      <c r="TRN71" s="135"/>
      <c r="TRO71" s="135"/>
      <c r="TRP71" s="135"/>
      <c r="TRQ71" s="135"/>
      <c r="TRR71" s="135"/>
      <c r="TRS71" s="135"/>
      <c r="TRT71" s="135"/>
      <c r="TRU71" s="135"/>
      <c r="TRV71" s="135"/>
      <c r="TRW71" s="135"/>
      <c r="TRX71" s="135"/>
      <c r="TRY71" s="135"/>
      <c r="TRZ71" s="135"/>
      <c r="TSA71" s="135"/>
      <c r="TSB71" s="135"/>
      <c r="TSC71" s="135"/>
      <c r="TSD71" s="135"/>
      <c r="TSE71" s="135"/>
      <c r="TSF71" s="135"/>
      <c r="TSG71" s="135"/>
      <c r="TSH71" s="135"/>
      <c r="TSI71" s="135"/>
      <c r="TSJ71" s="135"/>
      <c r="TSK71" s="135"/>
      <c r="TSL71" s="135"/>
      <c r="TSM71" s="135"/>
      <c r="TSN71" s="135"/>
      <c r="TSO71" s="135"/>
      <c r="TSP71" s="135"/>
      <c r="TSQ71" s="135"/>
      <c r="TSR71" s="135"/>
      <c r="TSS71" s="135"/>
      <c r="TST71" s="135"/>
      <c r="TSU71" s="135"/>
      <c r="TSV71" s="135"/>
      <c r="TSW71" s="135"/>
      <c r="TSX71" s="135"/>
      <c r="TSY71" s="135"/>
      <c r="TSZ71" s="135"/>
      <c r="TTA71" s="135"/>
      <c r="TTB71" s="135"/>
      <c r="TTC71" s="135"/>
      <c r="TTD71" s="135"/>
      <c r="TTE71" s="135"/>
      <c r="TTF71" s="135"/>
      <c r="TTG71" s="135"/>
      <c r="TTH71" s="135"/>
      <c r="TTI71" s="135"/>
      <c r="TTJ71" s="135"/>
      <c r="TTK71" s="135"/>
      <c r="TTL71" s="135"/>
      <c r="TTM71" s="135"/>
      <c r="TTN71" s="135"/>
      <c r="TTO71" s="135"/>
      <c r="TTP71" s="135"/>
      <c r="TTQ71" s="135"/>
      <c r="TTR71" s="135"/>
      <c r="TTS71" s="135"/>
      <c r="TTT71" s="135"/>
      <c r="TTU71" s="135"/>
      <c r="TTV71" s="135"/>
      <c r="TTW71" s="135"/>
      <c r="TTX71" s="135"/>
      <c r="TTY71" s="135"/>
      <c r="TTZ71" s="135"/>
      <c r="TUA71" s="135"/>
      <c r="TUB71" s="135"/>
      <c r="TUC71" s="135"/>
      <c r="TUD71" s="135"/>
      <c r="TUE71" s="135"/>
      <c r="TUF71" s="135"/>
      <c r="TUG71" s="135"/>
      <c r="TUH71" s="135"/>
      <c r="TUI71" s="135"/>
      <c r="TUJ71" s="135"/>
      <c r="TUK71" s="135"/>
      <c r="TUL71" s="135"/>
      <c r="TUM71" s="135"/>
      <c r="TUN71" s="135"/>
      <c r="TUO71" s="135"/>
      <c r="TUP71" s="135"/>
      <c r="TUQ71" s="135"/>
      <c r="TUR71" s="135"/>
      <c r="TUS71" s="135"/>
      <c r="TUT71" s="135"/>
      <c r="TUU71" s="135"/>
      <c r="TUV71" s="135"/>
      <c r="TUW71" s="135"/>
      <c r="TUX71" s="135"/>
      <c r="TUY71" s="135"/>
      <c r="TUZ71" s="135"/>
      <c r="TVA71" s="135"/>
      <c r="TVB71" s="135"/>
      <c r="TVC71" s="135"/>
      <c r="TVD71" s="135"/>
      <c r="TVE71" s="135"/>
      <c r="TVF71" s="135"/>
      <c r="TVG71" s="135"/>
      <c r="TVH71" s="135"/>
      <c r="TVI71" s="135"/>
      <c r="TVJ71" s="135"/>
      <c r="TVK71" s="135"/>
      <c r="TVL71" s="135"/>
      <c r="TVM71" s="135"/>
      <c r="TVN71" s="135"/>
      <c r="TVO71" s="135"/>
      <c r="TVP71" s="135"/>
      <c r="TVQ71" s="135"/>
      <c r="TVR71" s="135"/>
      <c r="TVS71" s="135"/>
      <c r="TVT71" s="135"/>
      <c r="TVU71" s="135"/>
      <c r="TVV71" s="135"/>
      <c r="TVW71" s="135"/>
      <c r="TVX71" s="135"/>
      <c r="TVY71" s="135"/>
      <c r="TVZ71" s="135"/>
      <c r="TWA71" s="135"/>
      <c r="TWB71" s="135"/>
      <c r="TWC71" s="135"/>
      <c r="TWD71" s="135"/>
      <c r="TWE71" s="135"/>
      <c r="TWF71" s="135"/>
      <c r="TWG71" s="135"/>
      <c r="TWH71" s="135"/>
      <c r="TWI71" s="135"/>
      <c r="TWJ71" s="135"/>
      <c r="TWK71" s="135"/>
      <c r="TWL71" s="135"/>
      <c r="TWM71" s="135"/>
      <c r="TWN71" s="135"/>
      <c r="TWO71" s="135"/>
      <c r="TWP71" s="135"/>
      <c r="TWQ71" s="135"/>
      <c r="TWR71" s="135"/>
      <c r="TWS71" s="135"/>
      <c r="TWT71" s="135"/>
      <c r="TWU71" s="135"/>
      <c r="TWV71" s="135"/>
      <c r="TWW71" s="135"/>
      <c r="TWX71" s="135"/>
      <c r="TWY71" s="135"/>
      <c r="TWZ71" s="135"/>
      <c r="TXA71" s="135"/>
      <c r="TXB71" s="135"/>
      <c r="TXC71" s="135"/>
      <c r="TXD71" s="135"/>
      <c r="TXE71" s="135"/>
      <c r="TXF71" s="135"/>
      <c r="TXG71" s="135"/>
      <c r="TXH71" s="135"/>
      <c r="TXI71" s="135"/>
      <c r="TXJ71" s="135"/>
      <c r="TXK71" s="135"/>
      <c r="TXL71" s="135"/>
      <c r="TXM71" s="135"/>
      <c r="TXN71" s="135"/>
      <c r="TXO71" s="135"/>
      <c r="TXP71" s="135"/>
      <c r="TXQ71" s="135"/>
      <c r="TXR71" s="135"/>
      <c r="TXS71" s="135"/>
      <c r="TXT71" s="135"/>
      <c r="TXU71" s="135"/>
      <c r="TXV71" s="135"/>
      <c r="TXW71" s="135"/>
      <c r="TXX71" s="135"/>
      <c r="TXY71" s="135"/>
      <c r="TXZ71" s="135"/>
      <c r="TYA71" s="135"/>
      <c r="TYB71" s="135"/>
      <c r="TYC71" s="135"/>
      <c r="TYD71" s="135"/>
      <c r="TYE71" s="135"/>
      <c r="TYF71" s="135"/>
      <c r="TYG71" s="135"/>
      <c r="TYH71" s="135"/>
      <c r="TYI71" s="135"/>
      <c r="TYJ71" s="135"/>
      <c r="TYK71" s="135"/>
      <c r="TYL71" s="135"/>
      <c r="TYM71" s="135"/>
      <c r="TYN71" s="135"/>
      <c r="TYO71" s="135"/>
      <c r="TYP71" s="135"/>
      <c r="TYQ71" s="135"/>
      <c r="TYR71" s="135"/>
      <c r="TYS71" s="135"/>
      <c r="TYT71" s="135"/>
      <c r="TYU71" s="135"/>
      <c r="TYV71" s="135"/>
      <c r="TYW71" s="135"/>
      <c r="TYX71" s="135"/>
      <c r="TYY71" s="135"/>
      <c r="TYZ71" s="135"/>
      <c r="TZA71" s="135"/>
      <c r="TZB71" s="135"/>
      <c r="TZC71" s="135"/>
      <c r="TZD71" s="135"/>
      <c r="TZE71" s="135"/>
      <c r="TZF71" s="135"/>
      <c r="TZG71" s="135"/>
      <c r="TZH71" s="135"/>
      <c r="TZI71" s="135"/>
      <c r="TZJ71" s="135"/>
      <c r="TZK71" s="135"/>
      <c r="TZL71" s="135"/>
      <c r="TZM71" s="135"/>
      <c r="TZN71" s="135"/>
      <c r="TZO71" s="135"/>
      <c r="TZP71" s="135"/>
      <c r="TZQ71" s="135"/>
      <c r="TZR71" s="135"/>
      <c r="TZS71" s="135"/>
      <c r="TZT71" s="135"/>
      <c r="TZU71" s="135"/>
      <c r="TZV71" s="135"/>
      <c r="TZW71" s="135"/>
      <c r="TZX71" s="135"/>
      <c r="TZY71" s="135"/>
      <c r="TZZ71" s="135"/>
      <c r="UAA71" s="135"/>
      <c r="UAB71" s="135"/>
      <c r="UAC71" s="135"/>
      <c r="UAD71" s="135"/>
      <c r="UAE71" s="135"/>
      <c r="UAF71" s="135"/>
      <c r="UAG71" s="135"/>
      <c r="UAH71" s="135"/>
      <c r="UAI71" s="135"/>
      <c r="UAJ71" s="135"/>
      <c r="UAK71" s="135"/>
      <c r="UAL71" s="135"/>
      <c r="UAM71" s="135"/>
      <c r="UAN71" s="135"/>
      <c r="UAO71" s="135"/>
      <c r="UAP71" s="135"/>
      <c r="UAQ71" s="135"/>
      <c r="UAR71" s="135"/>
      <c r="UAS71" s="135"/>
      <c r="UAT71" s="135"/>
      <c r="UAU71" s="135"/>
      <c r="UAV71" s="135"/>
      <c r="UAW71" s="135"/>
      <c r="UAX71" s="135"/>
      <c r="UAY71" s="135"/>
      <c r="UAZ71" s="135"/>
      <c r="UBA71" s="135"/>
      <c r="UBB71" s="135"/>
      <c r="UBC71" s="135"/>
      <c r="UBD71" s="135"/>
      <c r="UBE71" s="135"/>
      <c r="UBF71" s="135"/>
      <c r="UBG71" s="135"/>
      <c r="UBH71" s="135"/>
      <c r="UBI71" s="135"/>
      <c r="UBJ71" s="135"/>
      <c r="UBK71" s="135"/>
      <c r="UBL71" s="135"/>
      <c r="UBM71" s="135"/>
      <c r="UBN71" s="135"/>
      <c r="UBO71" s="135"/>
      <c r="UBP71" s="135"/>
      <c r="UBQ71" s="135"/>
      <c r="UBR71" s="135"/>
      <c r="UBS71" s="135"/>
      <c r="UBT71" s="135"/>
      <c r="UBU71" s="135"/>
      <c r="UBV71" s="135"/>
      <c r="UBW71" s="135"/>
      <c r="UBX71" s="135"/>
      <c r="UBY71" s="135"/>
      <c r="UBZ71" s="135"/>
      <c r="UCA71" s="135"/>
      <c r="UCB71" s="135"/>
      <c r="UCC71" s="135"/>
      <c r="UCD71" s="135"/>
      <c r="UCE71" s="135"/>
      <c r="UCF71" s="135"/>
      <c r="UCG71" s="135"/>
      <c r="UCH71" s="135"/>
      <c r="UCI71" s="135"/>
      <c r="UCJ71" s="135"/>
      <c r="UCK71" s="135"/>
      <c r="UCL71" s="135"/>
      <c r="UCM71" s="135"/>
      <c r="UCN71" s="135"/>
      <c r="UCO71" s="135"/>
      <c r="UCP71" s="135"/>
      <c r="UCQ71" s="135"/>
      <c r="UCR71" s="135"/>
      <c r="UCS71" s="135"/>
      <c r="UCT71" s="135"/>
      <c r="UCU71" s="135"/>
      <c r="UCV71" s="135"/>
      <c r="UCW71" s="135"/>
      <c r="UCX71" s="135"/>
      <c r="UCY71" s="135"/>
      <c r="UCZ71" s="135"/>
      <c r="UDA71" s="135"/>
      <c r="UDB71" s="135"/>
      <c r="UDC71" s="135"/>
      <c r="UDD71" s="135"/>
      <c r="UDE71" s="135"/>
      <c r="UDF71" s="135"/>
      <c r="UDG71" s="135"/>
      <c r="UDH71" s="135"/>
      <c r="UDI71" s="135"/>
      <c r="UDJ71" s="135"/>
      <c r="UDK71" s="135"/>
      <c r="UDL71" s="135"/>
      <c r="UDM71" s="135"/>
      <c r="UDN71" s="135"/>
      <c r="UDO71" s="135"/>
      <c r="UDP71" s="135"/>
      <c r="UDQ71" s="135"/>
      <c r="UDR71" s="135"/>
      <c r="UDS71" s="135"/>
      <c r="UDT71" s="135"/>
      <c r="UDU71" s="135"/>
      <c r="UDV71" s="135"/>
      <c r="UDW71" s="135"/>
      <c r="UDX71" s="135"/>
      <c r="UDY71" s="135"/>
      <c r="UDZ71" s="135"/>
      <c r="UEA71" s="135"/>
      <c r="UEB71" s="135"/>
      <c r="UEC71" s="135"/>
      <c r="UED71" s="135"/>
      <c r="UEE71" s="135"/>
      <c r="UEF71" s="135"/>
      <c r="UEG71" s="135"/>
      <c r="UEH71" s="135"/>
      <c r="UEI71" s="135"/>
      <c r="UEJ71" s="135"/>
      <c r="UEK71" s="135"/>
      <c r="UEL71" s="135"/>
      <c r="UEM71" s="135"/>
      <c r="UEN71" s="135"/>
      <c r="UEO71" s="135"/>
      <c r="UEP71" s="135"/>
      <c r="UEQ71" s="135"/>
      <c r="UER71" s="135"/>
      <c r="UES71" s="135"/>
      <c r="UET71" s="135"/>
      <c r="UEU71" s="135"/>
      <c r="UEV71" s="135"/>
      <c r="UEW71" s="135"/>
      <c r="UEX71" s="135"/>
      <c r="UEY71" s="135"/>
      <c r="UEZ71" s="135"/>
      <c r="UFA71" s="135"/>
      <c r="UFB71" s="135"/>
      <c r="UFC71" s="135"/>
      <c r="UFD71" s="135"/>
      <c r="UFE71" s="135"/>
      <c r="UFF71" s="135"/>
      <c r="UFG71" s="135"/>
      <c r="UFH71" s="135"/>
      <c r="UFI71" s="135"/>
      <c r="UFJ71" s="135"/>
      <c r="UFK71" s="135"/>
      <c r="UFL71" s="135"/>
      <c r="UFM71" s="135"/>
      <c r="UFN71" s="135"/>
      <c r="UFO71" s="135"/>
      <c r="UFP71" s="135"/>
      <c r="UFQ71" s="135"/>
      <c r="UFR71" s="135"/>
      <c r="UFS71" s="135"/>
      <c r="UFT71" s="135"/>
      <c r="UFU71" s="135"/>
      <c r="UFV71" s="135"/>
      <c r="UFW71" s="135"/>
      <c r="UFX71" s="135"/>
      <c r="UFY71" s="135"/>
      <c r="UFZ71" s="135"/>
      <c r="UGA71" s="135"/>
      <c r="UGB71" s="135"/>
      <c r="UGC71" s="135"/>
      <c r="UGD71" s="135"/>
      <c r="UGE71" s="135"/>
      <c r="UGF71" s="135"/>
      <c r="UGG71" s="135"/>
      <c r="UGH71" s="135"/>
      <c r="UGI71" s="135"/>
      <c r="UGJ71" s="135"/>
      <c r="UGK71" s="135"/>
      <c r="UGL71" s="135"/>
      <c r="UGM71" s="135"/>
      <c r="UGN71" s="135"/>
      <c r="UGO71" s="135"/>
      <c r="UGP71" s="135"/>
      <c r="UGQ71" s="135"/>
      <c r="UGR71" s="135"/>
      <c r="UGS71" s="135"/>
      <c r="UGT71" s="135"/>
      <c r="UGU71" s="135"/>
      <c r="UGV71" s="135"/>
      <c r="UGW71" s="135"/>
      <c r="UGX71" s="135"/>
      <c r="UGY71" s="135"/>
      <c r="UGZ71" s="135"/>
      <c r="UHA71" s="135"/>
      <c r="UHB71" s="135"/>
      <c r="UHC71" s="135"/>
      <c r="UHD71" s="135"/>
      <c r="UHE71" s="135"/>
      <c r="UHF71" s="135"/>
      <c r="UHG71" s="135"/>
      <c r="UHH71" s="135"/>
      <c r="UHI71" s="135"/>
      <c r="UHJ71" s="135"/>
      <c r="UHK71" s="135"/>
      <c r="UHL71" s="135"/>
      <c r="UHM71" s="135"/>
      <c r="UHN71" s="135"/>
      <c r="UHO71" s="135"/>
      <c r="UHP71" s="135"/>
      <c r="UHQ71" s="135"/>
      <c r="UHR71" s="135"/>
      <c r="UHS71" s="135"/>
      <c r="UHT71" s="135"/>
      <c r="UHU71" s="135"/>
      <c r="UHV71" s="135"/>
      <c r="UHW71" s="135"/>
      <c r="UHX71" s="135"/>
      <c r="UHY71" s="135"/>
      <c r="UHZ71" s="135"/>
      <c r="UIA71" s="135"/>
      <c r="UIB71" s="135"/>
      <c r="UIC71" s="135"/>
      <c r="UID71" s="135"/>
      <c r="UIE71" s="135"/>
      <c r="UIF71" s="135"/>
      <c r="UIG71" s="135"/>
      <c r="UIH71" s="135"/>
      <c r="UII71" s="135"/>
      <c r="UIJ71" s="135"/>
      <c r="UIK71" s="135"/>
      <c r="UIL71" s="135"/>
      <c r="UIM71" s="135"/>
      <c r="UIN71" s="135"/>
      <c r="UIO71" s="135"/>
      <c r="UIP71" s="135"/>
      <c r="UIQ71" s="135"/>
      <c r="UIR71" s="135"/>
      <c r="UIS71" s="135"/>
      <c r="UIT71" s="135"/>
      <c r="UIU71" s="135"/>
      <c r="UIV71" s="135"/>
      <c r="UIW71" s="135"/>
      <c r="UIX71" s="135"/>
      <c r="UIY71" s="135"/>
      <c r="UIZ71" s="135"/>
      <c r="UJA71" s="135"/>
      <c r="UJB71" s="135"/>
      <c r="UJC71" s="135"/>
      <c r="UJD71" s="135"/>
      <c r="UJE71" s="135"/>
      <c r="UJF71" s="135"/>
      <c r="UJG71" s="135"/>
      <c r="UJH71" s="135"/>
      <c r="UJI71" s="135"/>
      <c r="UJJ71" s="135"/>
      <c r="UJK71" s="135"/>
      <c r="UJL71" s="135"/>
      <c r="UJM71" s="135"/>
      <c r="UJN71" s="135"/>
      <c r="UJO71" s="135"/>
      <c r="UJP71" s="135"/>
      <c r="UJQ71" s="135"/>
      <c r="UJR71" s="135"/>
      <c r="UJS71" s="135"/>
      <c r="UJT71" s="135"/>
      <c r="UJU71" s="135"/>
      <c r="UJV71" s="135"/>
      <c r="UJW71" s="135"/>
      <c r="UJX71" s="135"/>
      <c r="UJY71" s="135"/>
      <c r="UJZ71" s="135"/>
      <c r="UKA71" s="135"/>
      <c r="UKB71" s="135"/>
      <c r="UKC71" s="135"/>
      <c r="UKD71" s="135"/>
      <c r="UKE71" s="135"/>
      <c r="UKF71" s="135"/>
      <c r="UKG71" s="135"/>
      <c r="UKH71" s="135"/>
      <c r="UKI71" s="135"/>
      <c r="UKJ71" s="135"/>
      <c r="UKK71" s="135"/>
      <c r="UKL71" s="135"/>
      <c r="UKM71" s="135"/>
      <c r="UKN71" s="135"/>
      <c r="UKO71" s="135"/>
      <c r="UKP71" s="135"/>
      <c r="UKQ71" s="135"/>
      <c r="UKR71" s="135"/>
      <c r="UKS71" s="135"/>
      <c r="UKT71" s="135"/>
      <c r="UKU71" s="135"/>
      <c r="UKV71" s="135"/>
      <c r="UKW71" s="135"/>
      <c r="UKX71" s="135"/>
      <c r="UKY71" s="135"/>
      <c r="UKZ71" s="135"/>
      <c r="ULA71" s="135"/>
      <c r="ULB71" s="135"/>
      <c r="ULC71" s="135"/>
      <c r="ULD71" s="135"/>
      <c r="ULE71" s="135"/>
      <c r="ULF71" s="135"/>
      <c r="ULG71" s="135"/>
      <c r="ULH71" s="135"/>
      <c r="ULI71" s="135"/>
      <c r="ULJ71" s="135"/>
      <c r="ULK71" s="135"/>
      <c r="ULL71" s="135"/>
      <c r="ULM71" s="135"/>
      <c r="ULN71" s="135"/>
      <c r="ULO71" s="135"/>
      <c r="ULP71" s="135"/>
      <c r="ULQ71" s="135"/>
      <c r="ULR71" s="135"/>
      <c r="ULS71" s="135"/>
      <c r="ULT71" s="135"/>
      <c r="ULU71" s="135"/>
      <c r="ULV71" s="135"/>
      <c r="ULW71" s="135"/>
      <c r="ULX71" s="135"/>
      <c r="ULY71" s="135"/>
      <c r="ULZ71" s="135"/>
      <c r="UMA71" s="135"/>
      <c r="UMB71" s="135"/>
      <c r="UMC71" s="135"/>
      <c r="UMD71" s="135"/>
      <c r="UME71" s="135"/>
      <c r="UMF71" s="135"/>
      <c r="UMG71" s="135"/>
      <c r="UMH71" s="135"/>
      <c r="UMI71" s="135"/>
      <c r="UMJ71" s="135"/>
      <c r="UMK71" s="135"/>
      <c r="UML71" s="135"/>
      <c r="UMM71" s="135"/>
      <c r="UMN71" s="135"/>
      <c r="UMO71" s="135"/>
      <c r="UMP71" s="135"/>
      <c r="UMQ71" s="135"/>
      <c r="UMR71" s="135"/>
      <c r="UMS71" s="135"/>
      <c r="UMT71" s="135"/>
      <c r="UMU71" s="135"/>
      <c r="UMV71" s="135"/>
      <c r="UMW71" s="135"/>
      <c r="UMX71" s="135"/>
      <c r="UMY71" s="135"/>
      <c r="UMZ71" s="135"/>
      <c r="UNA71" s="135"/>
      <c r="UNB71" s="135"/>
      <c r="UNC71" s="135"/>
      <c r="UND71" s="135"/>
      <c r="UNE71" s="135"/>
      <c r="UNF71" s="135"/>
      <c r="UNG71" s="135"/>
      <c r="UNH71" s="135"/>
      <c r="UNI71" s="135"/>
      <c r="UNJ71" s="135"/>
      <c r="UNK71" s="135"/>
      <c r="UNL71" s="135"/>
      <c r="UNM71" s="135"/>
      <c r="UNN71" s="135"/>
      <c r="UNO71" s="135"/>
      <c r="UNP71" s="135"/>
      <c r="UNQ71" s="135"/>
      <c r="UNR71" s="135"/>
      <c r="UNS71" s="135"/>
      <c r="UNT71" s="135"/>
      <c r="UNU71" s="135"/>
      <c r="UNV71" s="135"/>
      <c r="UNW71" s="135"/>
      <c r="UNX71" s="135"/>
      <c r="UNY71" s="135"/>
      <c r="UNZ71" s="135"/>
      <c r="UOA71" s="135"/>
      <c r="UOB71" s="135"/>
      <c r="UOC71" s="135"/>
      <c r="UOD71" s="135"/>
      <c r="UOE71" s="135"/>
      <c r="UOF71" s="135"/>
      <c r="UOG71" s="135"/>
      <c r="UOH71" s="135"/>
      <c r="UOI71" s="135"/>
      <c r="UOJ71" s="135"/>
      <c r="UOK71" s="135"/>
      <c r="UOL71" s="135"/>
      <c r="UOM71" s="135"/>
      <c r="UON71" s="135"/>
      <c r="UOO71" s="135"/>
      <c r="UOP71" s="135"/>
      <c r="UOQ71" s="135"/>
      <c r="UOR71" s="135"/>
      <c r="UOS71" s="135"/>
      <c r="UOT71" s="135"/>
      <c r="UOU71" s="135"/>
      <c r="UOV71" s="135"/>
      <c r="UOW71" s="135"/>
      <c r="UOX71" s="135"/>
      <c r="UOY71" s="135"/>
      <c r="UOZ71" s="135"/>
      <c r="UPA71" s="135"/>
      <c r="UPB71" s="135"/>
      <c r="UPC71" s="135"/>
      <c r="UPD71" s="135"/>
      <c r="UPE71" s="135"/>
      <c r="UPF71" s="135"/>
      <c r="UPG71" s="135"/>
      <c r="UPH71" s="135"/>
      <c r="UPI71" s="135"/>
      <c r="UPJ71" s="135"/>
      <c r="UPK71" s="135"/>
      <c r="UPL71" s="135"/>
      <c r="UPM71" s="135"/>
      <c r="UPN71" s="135"/>
      <c r="UPO71" s="135"/>
      <c r="UPP71" s="135"/>
      <c r="UPQ71" s="135"/>
      <c r="UPR71" s="135"/>
      <c r="UPS71" s="135"/>
      <c r="UPT71" s="135"/>
      <c r="UPU71" s="135"/>
      <c r="UPV71" s="135"/>
      <c r="UPW71" s="135"/>
      <c r="UPX71" s="135"/>
      <c r="UPY71" s="135"/>
      <c r="UPZ71" s="135"/>
      <c r="UQA71" s="135"/>
      <c r="UQB71" s="135"/>
      <c r="UQC71" s="135"/>
      <c r="UQD71" s="135"/>
      <c r="UQE71" s="135"/>
      <c r="UQF71" s="135"/>
      <c r="UQG71" s="135"/>
      <c r="UQH71" s="135"/>
      <c r="UQI71" s="135"/>
      <c r="UQJ71" s="135"/>
      <c r="UQK71" s="135"/>
      <c r="UQL71" s="135"/>
      <c r="UQM71" s="135"/>
      <c r="UQN71" s="135"/>
      <c r="UQO71" s="135"/>
      <c r="UQP71" s="135"/>
      <c r="UQQ71" s="135"/>
      <c r="UQR71" s="135"/>
      <c r="UQS71" s="135"/>
      <c r="UQT71" s="135"/>
      <c r="UQU71" s="135"/>
      <c r="UQV71" s="135"/>
      <c r="UQW71" s="135"/>
      <c r="UQX71" s="135"/>
      <c r="UQY71" s="135"/>
      <c r="UQZ71" s="135"/>
      <c r="URA71" s="135"/>
      <c r="URB71" s="135"/>
      <c r="URC71" s="135"/>
      <c r="URD71" s="135"/>
      <c r="URE71" s="135"/>
      <c r="URF71" s="135"/>
      <c r="URG71" s="135"/>
      <c r="URH71" s="135"/>
      <c r="URI71" s="135"/>
      <c r="URJ71" s="135"/>
      <c r="URK71" s="135"/>
      <c r="URL71" s="135"/>
      <c r="URM71" s="135"/>
      <c r="URN71" s="135"/>
      <c r="URO71" s="135"/>
      <c r="URP71" s="135"/>
      <c r="URQ71" s="135"/>
      <c r="URR71" s="135"/>
      <c r="URS71" s="135"/>
      <c r="URT71" s="135"/>
      <c r="URU71" s="135"/>
      <c r="URV71" s="135"/>
      <c r="URW71" s="135"/>
      <c r="URX71" s="135"/>
      <c r="URY71" s="135"/>
      <c r="URZ71" s="135"/>
      <c r="USA71" s="135"/>
      <c r="USB71" s="135"/>
      <c r="USC71" s="135"/>
      <c r="USD71" s="135"/>
      <c r="USE71" s="135"/>
      <c r="USF71" s="135"/>
      <c r="USG71" s="135"/>
      <c r="USH71" s="135"/>
      <c r="USI71" s="135"/>
      <c r="USJ71" s="135"/>
      <c r="USK71" s="135"/>
      <c r="USL71" s="135"/>
      <c r="USM71" s="135"/>
      <c r="USN71" s="135"/>
      <c r="USO71" s="135"/>
      <c r="USP71" s="135"/>
      <c r="USQ71" s="135"/>
      <c r="USR71" s="135"/>
      <c r="USS71" s="135"/>
      <c r="UST71" s="135"/>
      <c r="USU71" s="135"/>
      <c r="USV71" s="135"/>
      <c r="USW71" s="135"/>
      <c r="USX71" s="135"/>
      <c r="USY71" s="135"/>
      <c r="USZ71" s="135"/>
      <c r="UTA71" s="135"/>
      <c r="UTB71" s="135"/>
      <c r="UTC71" s="135"/>
      <c r="UTD71" s="135"/>
      <c r="UTE71" s="135"/>
      <c r="UTF71" s="135"/>
      <c r="UTG71" s="135"/>
      <c r="UTH71" s="135"/>
      <c r="UTI71" s="135"/>
      <c r="UTJ71" s="135"/>
      <c r="UTK71" s="135"/>
      <c r="UTL71" s="135"/>
      <c r="UTM71" s="135"/>
      <c r="UTN71" s="135"/>
      <c r="UTO71" s="135"/>
      <c r="UTP71" s="135"/>
      <c r="UTQ71" s="135"/>
      <c r="UTR71" s="135"/>
      <c r="UTS71" s="135"/>
      <c r="UTT71" s="135"/>
      <c r="UTU71" s="135"/>
      <c r="UTV71" s="135"/>
      <c r="UTW71" s="135"/>
      <c r="UTX71" s="135"/>
      <c r="UTY71" s="135"/>
      <c r="UTZ71" s="135"/>
      <c r="UUA71" s="135"/>
      <c r="UUB71" s="135"/>
      <c r="UUC71" s="135"/>
      <c r="UUD71" s="135"/>
      <c r="UUE71" s="135"/>
      <c r="UUF71" s="135"/>
      <c r="UUG71" s="135"/>
      <c r="UUH71" s="135"/>
      <c r="UUI71" s="135"/>
      <c r="UUJ71" s="135"/>
      <c r="UUK71" s="135"/>
      <c r="UUL71" s="135"/>
      <c r="UUM71" s="135"/>
      <c r="UUN71" s="135"/>
      <c r="UUO71" s="135"/>
      <c r="UUP71" s="135"/>
      <c r="UUQ71" s="135"/>
      <c r="UUR71" s="135"/>
      <c r="UUS71" s="135"/>
      <c r="UUT71" s="135"/>
      <c r="UUU71" s="135"/>
      <c r="UUV71" s="135"/>
      <c r="UUW71" s="135"/>
      <c r="UUX71" s="135"/>
      <c r="UUY71" s="135"/>
      <c r="UUZ71" s="135"/>
      <c r="UVA71" s="135"/>
      <c r="UVB71" s="135"/>
      <c r="UVC71" s="135"/>
      <c r="UVD71" s="135"/>
      <c r="UVE71" s="135"/>
      <c r="UVF71" s="135"/>
      <c r="UVG71" s="135"/>
      <c r="UVH71" s="135"/>
      <c r="UVI71" s="135"/>
      <c r="UVJ71" s="135"/>
      <c r="UVK71" s="135"/>
      <c r="UVL71" s="135"/>
      <c r="UVM71" s="135"/>
      <c r="UVN71" s="135"/>
      <c r="UVO71" s="135"/>
      <c r="UVP71" s="135"/>
      <c r="UVQ71" s="135"/>
      <c r="UVR71" s="135"/>
      <c r="UVS71" s="135"/>
      <c r="UVT71" s="135"/>
      <c r="UVU71" s="135"/>
      <c r="UVV71" s="135"/>
      <c r="UVW71" s="135"/>
      <c r="UVX71" s="135"/>
      <c r="UVY71" s="135"/>
      <c r="UVZ71" s="135"/>
      <c r="UWA71" s="135"/>
      <c r="UWB71" s="135"/>
      <c r="UWC71" s="135"/>
      <c r="UWD71" s="135"/>
      <c r="UWE71" s="135"/>
      <c r="UWF71" s="135"/>
      <c r="UWG71" s="135"/>
      <c r="UWH71" s="135"/>
      <c r="UWI71" s="135"/>
      <c r="UWJ71" s="135"/>
      <c r="UWK71" s="135"/>
      <c r="UWL71" s="135"/>
      <c r="UWM71" s="135"/>
      <c r="UWN71" s="135"/>
      <c r="UWO71" s="135"/>
      <c r="UWP71" s="135"/>
      <c r="UWQ71" s="135"/>
      <c r="UWR71" s="135"/>
      <c r="UWS71" s="135"/>
      <c r="UWT71" s="135"/>
      <c r="UWU71" s="135"/>
      <c r="UWV71" s="135"/>
      <c r="UWW71" s="135"/>
      <c r="UWX71" s="135"/>
      <c r="UWY71" s="135"/>
      <c r="UWZ71" s="135"/>
      <c r="UXA71" s="135"/>
      <c r="UXB71" s="135"/>
      <c r="UXC71" s="135"/>
      <c r="UXD71" s="135"/>
      <c r="UXE71" s="135"/>
      <c r="UXF71" s="135"/>
      <c r="UXG71" s="135"/>
      <c r="UXH71" s="135"/>
      <c r="UXI71" s="135"/>
      <c r="UXJ71" s="135"/>
      <c r="UXK71" s="135"/>
      <c r="UXL71" s="135"/>
      <c r="UXM71" s="135"/>
      <c r="UXN71" s="135"/>
      <c r="UXO71" s="135"/>
      <c r="UXP71" s="135"/>
      <c r="UXQ71" s="135"/>
      <c r="UXR71" s="135"/>
      <c r="UXS71" s="135"/>
      <c r="UXT71" s="135"/>
      <c r="UXU71" s="135"/>
      <c r="UXV71" s="135"/>
      <c r="UXW71" s="135"/>
      <c r="UXX71" s="135"/>
      <c r="UXY71" s="135"/>
      <c r="UXZ71" s="135"/>
      <c r="UYA71" s="135"/>
      <c r="UYB71" s="135"/>
      <c r="UYC71" s="135"/>
      <c r="UYD71" s="135"/>
      <c r="UYE71" s="135"/>
      <c r="UYF71" s="135"/>
      <c r="UYG71" s="135"/>
      <c r="UYH71" s="135"/>
      <c r="UYI71" s="135"/>
      <c r="UYJ71" s="135"/>
      <c r="UYK71" s="135"/>
      <c r="UYL71" s="135"/>
      <c r="UYM71" s="135"/>
      <c r="UYN71" s="135"/>
      <c r="UYO71" s="135"/>
      <c r="UYP71" s="135"/>
      <c r="UYQ71" s="135"/>
      <c r="UYR71" s="135"/>
      <c r="UYS71" s="135"/>
      <c r="UYT71" s="135"/>
      <c r="UYU71" s="135"/>
      <c r="UYV71" s="135"/>
      <c r="UYW71" s="135"/>
      <c r="UYX71" s="135"/>
      <c r="UYY71" s="135"/>
      <c r="UYZ71" s="135"/>
      <c r="UZA71" s="135"/>
      <c r="UZB71" s="135"/>
      <c r="UZC71" s="135"/>
      <c r="UZD71" s="135"/>
      <c r="UZE71" s="135"/>
      <c r="UZF71" s="135"/>
      <c r="UZG71" s="135"/>
      <c r="UZH71" s="135"/>
      <c r="UZI71" s="135"/>
      <c r="UZJ71" s="135"/>
      <c r="UZK71" s="135"/>
      <c r="UZL71" s="135"/>
      <c r="UZM71" s="135"/>
      <c r="UZN71" s="135"/>
      <c r="UZO71" s="135"/>
      <c r="UZP71" s="135"/>
      <c r="UZQ71" s="135"/>
      <c r="UZR71" s="135"/>
      <c r="UZS71" s="135"/>
      <c r="UZT71" s="135"/>
      <c r="UZU71" s="135"/>
      <c r="UZV71" s="135"/>
      <c r="UZW71" s="135"/>
      <c r="UZX71" s="135"/>
      <c r="UZY71" s="135"/>
      <c r="UZZ71" s="135"/>
      <c r="VAA71" s="135"/>
      <c r="VAB71" s="135"/>
      <c r="VAC71" s="135"/>
      <c r="VAD71" s="135"/>
      <c r="VAE71" s="135"/>
      <c r="VAF71" s="135"/>
      <c r="VAG71" s="135"/>
      <c r="VAH71" s="135"/>
      <c r="VAI71" s="135"/>
      <c r="VAJ71" s="135"/>
      <c r="VAK71" s="135"/>
      <c r="VAL71" s="135"/>
      <c r="VAM71" s="135"/>
      <c r="VAN71" s="135"/>
      <c r="VAO71" s="135"/>
      <c r="VAP71" s="135"/>
      <c r="VAQ71" s="135"/>
      <c r="VAR71" s="135"/>
      <c r="VAS71" s="135"/>
      <c r="VAT71" s="135"/>
      <c r="VAU71" s="135"/>
      <c r="VAV71" s="135"/>
      <c r="VAW71" s="135"/>
      <c r="VAX71" s="135"/>
      <c r="VAY71" s="135"/>
      <c r="VAZ71" s="135"/>
      <c r="VBA71" s="135"/>
      <c r="VBB71" s="135"/>
      <c r="VBC71" s="135"/>
      <c r="VBD71" s="135"/>
      <c r="VBE71" s="135"/>
      <c r="VBF71" s="135"/>
      <c r="VBG71" s="135"/>
      <c r="VBH71" s="135"/>
      <c r="VBI71" s="135"/>
      <c r="VBJ71" s="135"/>
      <c r="VBK71" s="135"/>
      <c r="VBL71" s="135"/>
      <c r="VBM71" s="135"/>
      <c r="VBN71" s="135"/>
      <c r="VBO71" s="135"/>
      <c r="VBP71" s="135"/>
      <c r="VBQ71" s="135"/>
      <c r="VBR71" s="135"/>
      <c r="VBS71" s="135"/>
      <c r="VBT71" s="135"/>
      <c r="VBU71" s="135"/>
      <c r="VBV71" s="135"/>
      <c r="VBW71" s="135"/>
      <c r="VBX71" s="135"/>
      <c r="VBY71" s="135"/>
      <c r="VBZ71" s="135"/>
      <c r="VCA71" s="135"/>
      <c r="VCB71" s="135"/>
      <c r="VCC71" s="135"/>
      <c r="VCD71" s="135"/>
      <c r="VCE71" s="135"/>
      <c r="VCF71" s="135"/>
      <c r="VCG71" s="135"/>
      <c r="VCH71" s="135"/>
      <c r="VCI71" s="135"/>
      <c r="VCJ71" s="135"/>
      <c r="VCK71" s="135"/>
      <c r="VCL71" s="135"/>
      <c r="VCM71" s="135"/>
      <c r="VCN71" s="135"/>
      <c r="VCO71" s="135"/>
      <c r="VCP71" s="135"/>
      <c r="VCQ71" s="135"/>
      <c r="VCR71" s="135"/>
      <c r="VCS71" s="135"/>
      <c r="VCT71" s="135"/>
      <c r="VCU71" s="135"/>
      <c r="VCV71" s="135"/>
      <c r="VCW71" s="135"/>
      <c r="VCX71" s="135"/>
      <c r="VCY71" s="135"/>
      <c r="VCZ71" s="135"/>
      <c r="VDA71" s="135"/>
      <c r="VDB71" s="135"/>
      <c r="VDC71" s="135"/>
      <c r="VDD71" s="135"/>
      <c r="VDE71" s="135"/>
      <c r="VDF71" s="135"/>
      <c r="VDG71" s="135"/>
      <c r="VDH71" s="135"/>
      <c r="VDI71" s="135"/>
      <c r="VDJ71" s="135"/>
      <c r="VDK71" s="135"/>
      <c r="VDL71" s="135"/>
      <c r="VDM71" s="135"/>
      <c r="VDN71" s="135"/>
      <c r="VDO71" s="135"/>
      <c r="VDP71" s="135"/>
      <c r="VDQ71" s="135"/>
      <c r="VDR71" s="135"/>
      <c r="VDS71" s="135"/>
      <c r="VDT71" s="135"/>
      <c r="VDU71" s="135"/>
      <c r="VDV71" s="135"/>
      <c r="VDW71" s="135"/>
      <c r="VDX71" s="135"/>
      <c r="VDY71" s="135"/>
      <c r="VDZ71" s="135"/>
      <c r="VEA71" s="135"/>
      <c r="VEB71" s="135"/>
      <c r="VEC71" s="135"/>
      <c r="VED71" s="135"/>
      <c r="VEE71" s="135"/>
      <c r="VEF71" s="135"/>
      <c r="VEG71" s="135"/>
      <c r="VEH71" s="135"/>
      <c r="VEI71" s="135"/>
      <c r="VEJ71" s="135"/>
      <c r="VEK71" s="135"/>
      <c r="VEL71" s="135"/>
      <c r="VEM71" s="135"/>
      <c r="VEN71" s="135"/>
      <c r="VEO71" s="135"/>
      <c r="VEP71" s="135"/>
      <c r="VEQ71" s="135"/>
      <c r="VER71" s="135"/>
      <c r="VES71" s="135"/>
      <c r="VET71" s="135"/>
      <c r="VEU71" s="135"/>
      <c r="VEV71" s="135"/>
      <c r="VEW71" s="135"/>
      <c r="VEX71" s="135"/>
      <c r="VEY71" s="135"/>
      <c r="VEZ71" s="135"/>
      <c r="VFA71" s="135"/>
      <c r="VFB71" s="135"/>
      <c r="VFC71" s="135"/>
      <c r="VFD71" s="135"/>
      <c r="VFE71" s="135"/>
      <c r="VFF71" s="135"/>
      <c r="VFG71" s="135"/>
      <c r="VFH71" s="135"/>
      <c r="VFI71" s="135"/>
      <c r="VFJ71" s="135"/>
      <c r="VFK71" s="135"/>
      <c r="VFL71" s="135"/>
      <c r="VFM71" s="135"/>
      <c r="VFN71" s="135"/>
      <c r="VFO71" s="135"/>
      <c r="VFP71" s="135"/>
      <c r="VFQ71" s="135"/>
      <c r="VFR71" s="135"/>
      <c r="VFS71" s="135"/>
      <c r="VFT71" s="135"/>
      <c r="VFU71" s="135"/>
      <c r="VFV71" s="135"/>
      <c r="VFW71" s="135"/>
      <c r="VFX71" s="135"/>
      <c r="VFY71" s="135"/>
      <c r="VFZ71" s="135"/>
      <c r="VGA71" s="135"/>
      <c r="VGB71" s="135"/>
      <c r="VGC71" s="135"/>
      <c r="VGD71" s="135"/>
      <c r="VGE71" s="135"/>
      <c r="VGF71" s="135"/>
      <c r="VGG71" s="135"/>
      <c r="VGH71" s="135"/>
      <c r="VGI71" s="135"/>
      <c r="VGJ71" s="135"/>
      <c r="VGK71" s="135"/>
      <c r="VGL71" s="135"/>
      <c r="VGM71" s="135"/>
      <c r="VGN71" s="135"/>
      <c r="VGO71" s="135"/>
      <c r="VGP71" s="135"/>
      <c r="VGQ71" s="135"/>
      <c r="VGR71" s="135"/>
      <c r="VGS71" s="135"/>
      <c r="VGT71" s="135"/>
      <c r="VGU71" s="135"/>
      <c r="VGV71" s="135"/>
      <c r="VGW71" s="135"/>
      <c r="VGX71" s="135"/>
      <c r="VGY71" s="135"/>
      <c r="VGZ71" s="135"/>
      <c r="VHA71" s="135"/>
      <c r="VHB71" s="135"/>
      <c r="VHC71" s="135"/>
      <c r="VHD71" s="135"/>
      <c r="VHE71" s="135"/>
      <c r="VHF71" s="135"/>
      <c r="VHG71" s="135"/>
      <c r="VHH71" s="135"/>
      <c r="VHI71" s="135"/>
      <c r="VHJ71" s="135"/>
      <c r="VHK71" s="135"/>
      <c r="VHL71" s="135"/>
      <c r="VHM71" s="135"/>
      <c r="VHN71" s="135"/>
      <c r="VHO71" s="135"/>
      <c r="VHP71" s="135"/>
      <c r="VHQ71" s="135"/>
      <c r="VHR71" s="135"/>
      <c r="VHS71" s="135"/>
      <c r="VHT71" s="135"/>
      <c r="VHU71" s="135"/>
      <c r="VHV71" s="135"/>
      <c r="VHW71" s="135"/>
      <c r="VHX71" s="135"/>
      <c r="VHY71" s="135"/>
      <c r="VHZ71" s="135"/>
      <c r="VIA71" s="135"/>
      <c r="VIB71" s="135"/>
      <c r="VIC71" s="135"/>
      <c r="VID71" s="135"/>
      <c r="VIE71" s="135"/>
      <c r="VIF71" s="135"/>
      <c r="VIG71" s="135"/>
      <c r="VIH71" s="135"/>
      <c r="VII71" s="135"/>
      <c r="VIJ71" s="135"/>
      <c r="VIK71" s="135"/>
      <c r="VIL71" s="135"/>
      <c r="VIM71" s="135"/>
      <c r="VIN71" s="135"/>
      <c r="VIO71" s="135"/>
      <c r="VIP71" s="135"/>
      <c r="VIQ71" s="135"/>
      <c r="VIR71" s="135"/>
      <c r="VIS71" s="135"/>
      <c r="VIT71" s="135"/>
      <c r="VIU71" s="135"/>
      <c r="VIV71" s="135"/>
      <c r="VIW71" s="135"/>
      <c r="VIX71" s="135"/>
      <c r="VIY71" s="135"/>
      <c r="VIZ71" s="135"/>
      <c r="VJA71" s="135"/>
      <c r="VJB71" s="135"/>
      <c r="VJC71" s="135"/>
      <c r="VJD71" s="135"/>
      <c r="VJE71" s="135"/>
      <c r="VJF71" s="135"/>
      <c r="VJG71" s="135"/>
      <c r="VJH71" s="135"/>
      <c r="VJI71" s="135"/>
      <c r="VJJ71" s="135"/>
      <c r="VJK71" s="135"/>
      <c r="VJL71" s="135"/>
      <c r="VJM71" s="135"/>
      <c r="VJN71" s="135"/>
      <c r="VJO71" s="135"/>
      <c r="VJP71" s="135"/>
      <c r="VJQ71" s="135"/>
      <c r="VJR71" s="135"/>
      <c r="VJS71" s="135"/>
      <c r="VJT71" s="135"/>
      <c r="VJU71" s="135"/>
      <c r="VJV71" s="135"/>
      <c r="VJW71" s="135"/>
      <c r="VJX71" s="135"/>
      <c r="VJY71" s="135"/>
      <c r="VJZ71" s="135"/>
      <c r="VKA71" s="135"/>
      <c r="VKB71" s="135"/>
      <c r="VKC71" s="135"/>
      <c r="VKD71" s="135"/>
      <c r="VKE71" s="135"/>
      <c r="VKF71" s="135"/>
      <c r="VKG71" s="135"/>
      <c r="VKH71" s="135"/>
      <c r="VKI71" s="135"/>
      <c r="VKJ71" s="135"/>
      <c r="VKK71" s="135"/>
      <c r="VKL71" s="135"/>
      <c r="VKM71" s="135"/>
      <c r="VKN71" s="135"/>
      <c r="VKO71" s="135"/>
      <c r="VKP71" s="135"/>
      <c r="VKQ71" s="135"/>
      <c r="VKR71" s="135"/>
      <c r="VKS71" s="135"/>
      <c r="VKT71" s="135"/>
      <c r="VKU71" s="135"/>
      <c r="VKV71" s="135"/>
      <c r="VKW71" s="135"/>
      <c r="VKX71" s="135"/>
      <c r="VKY71" s="135"/>
      <c r="VKZ71" s="135"/>
      <c r="VLA71" s="135"/>
      <c r="VLB71" s="135"/>
      <c r="VLC71" s="135"/>
      <c r="VLD71" s="135"/>
      <c r="VLE71" s="135"/>
      <c r="VLF71" s="135"/>
      <c r="VLG71" s="135"/>
      <c r="VLH71" s="135"/>
      <c r="VLI71" s="135"/>
      <c r="VLJ71" s="135"/>
      <c r="VLK71" s="135"/>
      <c r="VLL71" s="135"/>
      <c r="VLM71" s="135"/>
      <c r="VLN71" s="135"/>
      <c r="VLO71" s="135"/>
      <c r="VLP71" s="135"/>
      <c r="VLQ71" s="135"/>
      <c r="VLR71" s="135"/>
      <c r="VLS71" s="135"/>
      <c r="VLT71" s="135"/>
      <c r="VLU71" s="135"/>
      <c r="VLV71" s="135"/>
      <c r="VLW71" s="135"/>
      <c r="VLX71" s="135"/>
      <c r="VLY71" s="135"/>
      <c r="VLZ71" s="135"/>
      <c r="VMA71" s="135"/>
      <c r="VMB71" s="135"/>
      <c r="VMC71" s="135"/>
      <c r="VMD71" s="135"/>
      <c r="VME71" s="135"/>
      <c r="VMF71" s="135"/>
      <c r="VMG71" s="135"/>
      <c r="VMH71" s="135"/>
      <c r="VMI71" s="135"/>
      <c r="VMJ71" s="135"/>
      <c r="VMK71" s="135"/>
      <c r="VML71" s="135"/>
      <c r="VMM71" s="135"/>
      <c r="VMN71" s="135"/>
      <c r="VMO71" s="135"/>
      <c r="VMP71" s="135"/>
      <c r="VMQ71" s="135"/>
      <c r="VMR71" s="135"/>
      <c r="VMS71" s="135"/>
      <c r="VMT71" s="135"/>
      <c r="VMU71" s="135"/>
      <c r="VMV71" s="135"/>
      <c r="VMW71" s="135"/>
      <c r="VMX71" s="135"/>
      <c r="VMY71" s="135"/>
      <c r="VMZ71" s="135"/>
      <c r="VNA71" s="135"/>
      <c r="VNB71" s="135"/>
      <c r="VNC71" s="135"/>
      <c r="VND71" s="135"/>
      <c r="VNE71" s="135"/>
      <c r="VNF71" s="135"/>
      <c r="VNG71" s="135"/>
      <c r="VNH71" s="135"/>
      <c r="VNI71" s="135"/>
      <c r="VNJ71" s="135"/>
      <c r="VNK71" s="135"/>
      <c r="VNL71" s="135"/>
      <c r="VNM71" s="135"/>
      <c r="VNN71" s="135"/>
      <c r="VNO71" s="135"/>
      <c r="VNP71" s="135"/>
      <c r="VNQ71" s="135"/>
      <c r="VNR71" s="135"/>
      <c r="VNS71" s="135"/>
      <c r="VNT71" s="135"/>
      <c r="VNU71" s="135"/>
      <c r="VNV71" s="135"/>
      <c r="VNW71" s="135"/>
      <c r="VNX71" s="135"/>
      <c r="VNY71" s="135"/>
      <c r="VNZ71" s="135"/>
      <c r="VOA71" s="135"/>
      <c r="VOB71" s="135"/>
      <c r="VOC71" s="135"/>
      <c r="VOD71" s="135"/>
      <c r="VOE71" s="135"/>
      <c r="VOF71" s="135"/>
      <c r="VOG71" s="135"/>
      <c r="VOH71" s="135"/>
      <c r="VOI71" s="135"/>
      <c r="VOJ71" s="135"/>
      <c r="VOK71" s="135"/>
      <c r="VOL71" s="135"/>
      <c r="VOM71" s="135"/>
      <c r="VON71" s="135"/>
      <c r="VOO71" s="135"/>
      <c r="VOP71" s="135"/>
      <c r="VOQ71" s="135"/>
      <c r="VOR71" s="135"/>
      <c r="VOS71" s="135"/>
      <c r="VOT71" s="135"/>
      <c r="VOU71" s="135"/>
      <c r="VOV71" s="135"/>
      <c r="VOW71" s="135"/>
      <c r="VOX71" s="135"/>
      <c r="VOY71" s="135"/>
      <c r="VOZ71" s="135"/>
      <c r="VPA71" s="135"/>
      <c r="VPB71" s="135"/>
      <c r="VPC71" s="135"/>
      <c r="VPD71" s="135"/>
      <c r="VPE71" s="135"/>
      <c r="VPF71" s="135"/>
      <c r="VPG71" s="135"/>
      <c r="VPH71" s="135"/>
      <c r="VPI71" s="135"/>
      <c r="VPJ71" s="135"/>
      <c r="VPK71" s="135"/>
      <c r="VPL71" s="135"/>
      <c r="VPM71" s="135"/>
      <c r="VPN71" s="135"/>
      <c r="VPO71" s="135"/>
      <c r="VPP71" s="135"/>
      <c r="VPQ71" s="135"/>
      <c r="VPR71" s="135"/>
      <c r="VPS71" s="135"/>
      <c r="VPT71" s="135"/>
      <c r="VPU71" s="135"/>
      <c r="VPV71" s="135"/>
      <c r="VPW71" s="135"/>
      <c r="VPX71" s="135"/>
      <c r="VPY71" s="135"/>
      <c r="VPZ71" s="135"/>
      <c r="VQA71" s="135"/>
      <c r="VQB71" s="135"/>
      <c r="VQC71" s="135"/>
      <c r="VQD71" s="135"/>
      <c r="VQE71" s="135"/>
      <c r="VQF71" s="135"/>
      <c r="VQG71" s="135"/>
      <c r="VQH71" s="135"/>
      <c r="VQI71" s="135"/>
      <c r="VQJ71" s="135"/>
      <c r="VQK71" s="135"/>
      <c r="VQL71" s="135"/>
      <c r="VQM71" s="135"/>
      <c r="VQN71" s="135"/>
      <c r="VQO71" s="135"/>
      <c r="VQP71" s="135"/>
      <c r="VQQ71" s="135"/>
      <c r="VQR71" s="135"/>
      <c r="VQS71" s="135"/>
      <c r="VQT71" s="135"/>
      <c r="VQU71" s="135"/>
      <c r="VQV71" s="135"/>
      <c r="VQW71" s="135"/>
      <c r="VQX71" s="135"/>
      <c r="VQY71" s="135"/>
      <c r="VQZ71" s="135"/>
      <c r="VRA71" s="135"/>
      <c r="VRB71" s="135"/>
      <c r="VRC71" s="135"/>
      <c r="VRD71" s="135"/>
      <c r="VRE71" s="135"/>
      <c r="VRF71" s="135"/>
      <c r="VRG71" s="135"/>
      <c r="VRH71" s="135"/>
      <c r="VRI71" s="135"/>
      <c r="VRJ71" s="135"/>
      <c r="VRK71" s="135"/>
      <c r="VRL71" s="135"/>
      <c r="VRM71" s="135"/>
      <c r="VRN71" s="135"/>
      <c r="VRO71" s="135"/>
      <c r="VRP71" s="135"/>
      <c r="VRQ71" s="135"/>
      <c r="VRR71" s="135"/>
      <c r="VRS71" s="135"/>
      <c r="VRT71" s="135"/>
      <c r="VRU71" s="135"/>
      <c r="VRV71" s="135"/>
      <c r="VRW71" s="135"/>
      <c r="VRX71" s="135"/>
      <c r="VRY71" s="135"/>
      <c r="VRZ71" s="135"/>
      <c r="VSA71" s="135"/>
      <c r="VSB71" s="135"/>
      <c r="VSC71" s="135"/>
      <c r="VSD71" s="135"/>
      <c r="VSE71" s="135"/>
      <c r="VSF71" s="135"/>
      <c r="VSG71" s="135"/>
      <c r="VSH71" s="135"/>
      <c r="VSI71" s="135"/>
      <c r="VSJ71" s="135"/>
      <c r="VSK71" s="135"/>
      <c r="VSL71" s="135"/>
      <c r="VSM71" s="135"/>
      <c r="VSN71" s="135"/>
      <c r="VSO71" s="135"/>
      <c r="VSP71" s="135"/>
      <c r="VSQ71" s="135"/>
      <c r="VSR71" s="135"/>
      <c r="VSS71" s="135"/>
      <c r="VST71" s="135"/>
      <c r="VSU71" s="135"/>
      <c r="VSV71" s="135"/>
      <c r="VSW71" s="135"/>
      <c r="VSX71" s="135"/>
      <c r="VSY71" s="135"/>
      <c r="VSZ71" s="135"/>
      <c r="VTA71" s="135"/>
      <c r="VTB71" s="135"/>
      <c r="VTC71" s="135"/>
      <c r="VTD71" s="135"/>
      <c r="VTE71" s="135"/>
      <c r="VTF71" s="135"/>
      <c r="VTG71" s="135"/>
      <c r="VTH71" s="135"/>
      <c r="VTI71" s="135"/>
      <c r="VTJ71" s="135"/>
      <c r="VTK71" s="135"/>
      <c r="VTL71" s="135"/>
      <c r="VTM71" s="135"/>
      <c r="VTN71" s="135"/>
      <c r="VTO71" s="135"/>
      <c r="VTP71" s="135"/>
      <c r="VTQ71" s="135"/>
      <c r="VTR71" s="135"/>
      <c r="VTS71" s="135"/>
      <c r="VTT71" s="135"/>
      <c r="VTU71" s="135"/>
      <c r="VTV71" s="135"/>
      <c r="VTW71" s="135"/>
      <c r="VTX71" s="135"/>
      <c r="VTY71" s="135"/>
      <c r="VTZ71" s="135"/>
      <c r="VUA71" s="135"/>
      <c r="VUB71" s="135"/>
      <c r="VUC71" s="135"/>
      <c r="VUD71" s="135"/>
      <c r="VUE71" s="135"/>
      <c r="VUF71" s="135"/>
      <c r="VUG71" s="135"/>
      <c r="VUH71" s="135"/>
      <c r="VUI71" s="135"/>
      <c r="VUJ71" s="135"/>
      <c r="VUK71" s="135"/>
      <c r="VUL71" s="135"/>
      <c r="VUM71" s="135"/>
      <c r="VUN71" s="135"/>
      <c r="VUO71" s="135"/>
      <c r="VUP71" s="135"/>
      <c r="VUQ71" s="135"/>
      <c r="VUR71" s="135"/>
      <c r="VUS71" s="135"/>
      <c r="VUT71" s="135"/>
      <c r="VUU71" s="135"/>
      <c r="VUV71" s="135"/>
      <c r="VUW71" s="135"/>
      <c r="VUX71" s="135"/>
      <c r="VUY71" s="135"/>
      <c r="VUZ71" s="135"/>
      <c r="VVA71" s="135"/>
      <c r="VVB71" s="135"/>
      <c r="VVC71" s="135"/>
      <c r="VVD71" s="135"/>
      <c r="VVE71" s="135"/>
      <c r="VVF71" s="135"/>
      <c r="VVG71" s="135"/>
      <c r="VVH71" s="135"/>
      <c r="VVI71" s="135"/>
      <c r="VVJ71" s="135"/>
      <c r="VVK71" s="135"/>
      <c r="VVL71" s="135"/>
      <c r="VVM71" s="135"/>
      <c r="VVN71" s="135"/>
      <c r="VVO71" s="135"/>
      <c r="VVP71" s="135"/>
      <c r="VVQ71" s="135"/>
      <c r="VVR71" s="135"/>
      <c r="VVS71" s="135"/>
      <c r="VVT71" s="135"/>
      <c r="VVU71" s="135"/>
      <c r="VVV71" s="135"/>
      <c r="VVW71" s="135"/>
      <c r="VVX71" s="135"/>
      <c r="VVY71" s="135"/>
      <c r="VVZ71" s="135"/>
      <c r="VWA71" s="135"/>
      <c r="VWB71" s="135"/>
      <c r="VWC71" s="135"/>
      <c r="VWD71" s="135"/>
      <c r="VWE71" s="135"/>
      <c r="VWF71" s="135"/>
      <c r="VWG71" s="135"/>
      <c r="VWH71" s="135"/>
      <c r="VWI71" s="135"/>
      <c r="VWJ71" s="135"/>
      <c r="VWK71" s="135"/>
      <c r="VWL71" s="135"/>
      <c r="VWM71" s="135"/>
      <c r="VWN71" s="135"/>
      <c r="VWO71" s="135"/>
      <c r="VWP71" s="135"/>
      <c r="VWQ71" s="135"/>
      <c r="VWR71" s="135"/>
      <c r="VWS71" s="135"/>
      <c r="VWT71" s="135"/>
      <c r="VWU71" s="135"/>
      <c r="VWV71" s="135"/>
      <c r="VWW71" s="135"/>
      <c r="VWX71" s="135"/>
      <c r="VWY71" s="135"/>
      <c r="VWZ71" s="135"/>
      <c r="VXA71" s="135"/>
      <c r="VXB71" s="135"/>
      <c r="VXC71" s="135"/>
      <c r="VXD71" s="135"/>
      <c r="VXE71" s="135"/>
      <c r="VXF71" s="135"/>
      <c r="VXG71" s="135"/>
      <c r="VXH71" s="135"/>
      <c r="VXI71" s="135"/>
      <c r="VXJ71" s="135"/>
      <c r="VXK71" s="135"/>
      <c r="VXL71" s="135"/>
      <c r="VXM71" s="135"/>
      <c r="VXN71" s="135"/>
      <c r="VXO71" s="135"/>
      <c r="VXP71" s="135"/>
      <c r="VXQ71" s="135"/>
      <c r="VXR71" s="135"/>
      <c r="VXS71" s="135"/>
      <c r="VXT71" s="135"/>
      <c r="VXU71" s="135"/>
      <c r="VXV71" s="135"/>
      <c r="VXW71" s="135"/>
      <c r="VXX71" s="135"/>
      <c r="VXY71" s="135"/>
      <c r="VXZ71" s="135"/>
      <c r="VYA71" s="135"/>
      <c r="VYB71" s="135"/>
      <c r="VYC71" s="135"/>
      <c r="VYD71" s="135"/>
      <c r="VYE71" s="135"/>
      <c r="VYF71" s="135"/>
      <c r="VYG71" s="135"/>
      <c r="VYH71" s="135"/>
      <c r="VYI71" s="135"/>
      <c r="VYJ71" s="135"/>
      <c r="VYK71" s="135"/>
      <c r="VYL71" s="135"/>
      <c r="VYM71" s="135"/>
      <c r="VYN71" s="135"/>
      <c r="VYO71" s="135"/>
      <c r="VYP71" s="135"/>
      <c r="VYQ71" s="135"/>
      <c r="VYR71" s="135"/>
      <c r="VYS71" s="135"/>
      <c r="VYT71" s="135"/>
      <c r="VYU71" s="135"/>
      <c r="VYV71" s="135"/>
      <c r="VYW71" s="135"/>
      <c r="VYX71" s="135"/>
      <c r="VYY71" s="135"/>
      <c r="VYZ71" s="135"/>
      <c r="VZA71" s="135"/>
      <c r="VZB71" s="135"/>
      <c r="VZC71" s="135"/>
      <c r="VZD71" s="135"/>
      <c r="VZE71" s="135"/>
      <c r="VZF71" s="135"/>
      <c r="VZG71" s="135"/>
      <c r="VZH71" s="135"/>
      <c r="VZI71" s="135"/>
      <c r="VZJ71" s="135"/>
      <c r="VZK71" s="135"/>
      <c r="VZL71" s="135"/>
      <c r="VZM71" s="135"/>
      <c r="VZN71" s="135"/>
      <c r="VZO71" s="135"/>
      <c r="VZP71" s="135"/>
      <c r="VZQ71" s="135"/>
      <c r="VZR71" s="135"/>
      <c r="VZS71" s="135"/>
      <c r="VZT71" s="135"/>
      <c r="VZU71" s="135"/>
      <c r="VZV71" s="135"/>
      <c r="VZW71" s="135"/>
      <c r="VZX71" s="135"/>
      <c r="VZY71" s="135"/>
      <c r="VZZ71" s="135"/>
      <c r="WAA71" s="135"/>
      <c r="WAB71" s="135"/>
      <c r="WAC71" s="135"/>
      <c r="WAD71" s="135"/>
      <c r="WAE71" s="135"/>
      <c r="WAF71" s="135"/>
      <c r="WAG71" s="135"/>
      <c r="WAH71" s="135"/>
      <c r="WAI71" s="135"/>
      <c r="WAJ71" s="135"/>
      <c r="WAK71" s="135"/>
      <c r="WAL71" s="135"/>
      <c r="WAM71" s="135"/>
      <c r="WAN71" s="135"/>
      <c r="WAO71" s="135"/>
      <c r="WAP71" s="135"/>
      <c r="WAQ71" s="135"/>
      <c r="WAR71" s="135"/>
      <c r="WAS71" s="135"/>
      <c r="WAT71" s="135"/>
      <c r="WAU71" s="135"/>
      <c r="WAV71" s="135"/>
      <c r="WAW71" s="135"/>
      <c r="WAX71" s="135"/>
      <c r="WAY71" s="135"/>
      <c r="WAZ71" s="135"/>
      <c r="WBA71" s="135"/>
      <c r="WBB71" s="135"/>
      <c r="WBC71" s="135"/>
      <c r="WBD71" s="135"/>
      <c r="WBE71" s="135"/>
      <c r="WBF71" s="135"/>
      <c r="WBG71" s="135"/>
      <c r="WBH71" s="135"/>
      <c r="WBI71" s="135"/>
      <c r="WBJ71" s="135"/>
      <c r="WBK71" s="135"/>
      <c r="WBL71" s="135"/>
      <c r="WBM71" s="135"/>
      <c r="WBN71" s="135"/>
      <c r="WBO71" s="135"/>
      <c r="WBP71" s="135"/>
      <c r="WBQ71" s="135"/>
      <c r="WBR71" s="135"/>
      <c r="WBS71" s="135"/>
      <c r="WBT71" s="135"/>
      <c r="WBU71" s="135"/>
      <c r="WBV71" s="135"/>
      <c r="WBW71" s="135"/>
      <c r="WBX71" s="135"/>
      <c r="WBY71" s="135"/>
      <c r="WBZ71" s="135"/>
      <c r="WCA71" s="135"/>
      <c r="WCB71" s="135"/>
      <c r="WCC71" s="135"/>
      <c r="WCD71" s="135"/>
      <c r="WCE71" s="135"/>
      <c r="WCF71" s="135"/>
      <c r="WCG71" s="135"/>
      <c r="WCH71" s="135"/>
      <c r="WCI71" s="135"/>
      <c r="WCJ71" s="135"/>
      <c r="WCK71" s="135"/>
      <c r="WCL71" s="135"/>
      <c r="WCM71" s="135"/>
      <c r="WCN71" s="135"/>
      <c r="WCO71" s="135"/>
      <c r="WCP71" s="135"/>
      <c r="WCQ71" s="135"/>
      <c r="WCR71" s="135"/>
      <c r="WCS71" s="135"/>
      <c r="WCT71" s="135"/>
      <c r="WCU71" s="135"/>
      <c r="WCV71" s="135"/>
      <c r="WCW71" s="135"/>
      <c r="WCX71" s="135"/>
      <c r="WCY71" s="135"/>
      <c r="WCZ71" s="135"/>
      <c r="WDA71" s="135"/>
      <c r="WDB71" s="135"/>
      <c r="WDC71" s="135"/>
      <c r="WDD71" s="135"/>
      <c r="WDE71" s="135"/>
      <c r="WDF71" s="135"/>
      <c r="WDG71" s="135"/>
      <c r="WDH71" s="135"/>
      <c r="WDI71" s="135"/>
      <c r="WDJ71" s="135"/>
      <c r="WDK71" s="135"/>
      <c r="WDL71" s="135"/>
      <c r="WDM71" s="135"/>
      <c r="WDN71" s="135"/>
      <c r="WDO71" s="135"/>
      <c r="WDP71" s="135"/>
      <c r="WDQ71" s="135"/>
      <c r="WDR71" s="135"/>
      <c r="WDS71" s="135"/>
      <c r="WDT71" s="135"/>
      <c r="WDU71" s="135"/>
      <c r="WDV71" s="135"/>
      <c r="WDW71" s="135"/>
      <c r="WDX71" s="135"/>
      <c r="WDY71" s="135"/>
      <c r="WDZ71" s="135"/>
      <c r="WEA71" s="135"/>
      <c r="WEB71" s="135"/>
      <c r="WEC71" s="135"/>
      <c r="WED71" s="135"/>
      <c r="WEE71" s="135"/>
      <c r="WEF71" s="135"/>
      <c r="WEG71" s="135"/>
      <c r="WEH71" s="135"/>
      <c r="WEI71" s="135"/>
      <c r="WEJ71" s="135"/>
      <c r="WEK71" s="135"/>
      <c r="WEL71" s="135"/>
      <c r="WEM71" s="135"/>
      <c r="WEN71" s="135"/>
      <c r="WEO71" s="135"/>
      <c r="WEP71" s="135"/>
      <c r="WEQ71" s="135"/>
      <c r="WER71" s="135"/>
      <c r="WES71" s="135"/>
      <c r="WET71" s="135"/>
      <c r="WEU71" s="135"/>
      <c r="WEV71" s="135"/>
      <c r="WEW71" s="135"/>
      <c r="WEX71" s="135"/>
      <c r="WEY71" s="135"/>
      <c r="WEZ71" s="135"/>
      <c r="WFA71" s="135"/>
      <c r="WFB71" s="135"/>
      <c r="WFC71" s="135"/>
      <c r="WFD71" s="135"/>
      <c r="WFE71" s="135"/>
      <c r="WFF71" s="135"/>
      <c r="WFG71" s="135"/>
      <c r="WFH71" s="135"/>
      <c r="WFI71" s="135"/>
      <c r="WFJ71" s="135"/>
      <c r="WFK71" s="135"/>
      <c r="WFL71" s="135"/>
      <c r="WFM71" s="135"/>
      <c r="WFN71" s="135"/>
      <c r="WFO71" s="135"/>
      <c r="WFP71" s="135"/>
      <c r="WFQ71" s="135"/>
      <c r="WFR71" s="135"/>
      <c r="WFS71" s="135"/>
      <c r="WFT71" s="135"/>
      <c r="WFU71" s="135"/>
      <c r="WFV71" s="135"/>
      <c r="WFW71" s="135"/>
      <c r="WFX71" s="135"/>
      <c r="WFY71" s="135"/>
      <c r="WFZ71" s="135"/>
      <c r="WGA71" s="135"/>
      <c r="WGB71" s="135"/>
      <c r="WGC71" s="135"/>
      <c r="WGD71" s="135"/>
      <c r="WGE71" s="135"/>
      <c r="WGF71" s="135"/>
      <c r="WGG71" s="135"/>
      <c r="WGH71" s="135"/>
      <c r="WGI71" s="135"/>
      <c r="WGJ71" s="135"/>
      <c r="WGK71" s="135"/>
      <c r="WGL71" s="135"/>
      <c r="WGM71" s="135"/>
      <c r="WGN71" s="135"/>
      <c r="WGO71" s="135"/>
      <c r="WGP71" s="135"/>
      <c r="WGQ71" s="135"/>
      <c r="WGR71" s="135"/>
      <c r="WGS71" s="135"/>
      <c r="WGT71" s="135"/>
      <c r="WGU71" s="135"/>
      <c r="WGV71" s="135"/>
      <c r="WGW71" s="135"/>
      <c r="WGX71" s="135"/>
      <c r="WGY71" s="135"/>
      <c r="WGZ71" s="135"/>
      <c r="WHA71" s="135"/>
      <c r="WHB71" s="135"/>
      <c r="WHC71" s="135"/>
      <c r="WHD71" s="135"/>
      <c r="WHE71" s="135"/>
      <c r="WHF71" s="135"/>
      <c r="WHG71" s="135"/>
      <c r="WHH71" s="135"/>
      <c r="WHI71" s="135"/>
      <c r="WHJ71" s="135"/>
      <c r="WHK71" s="135"/>
      <c r="WHL71" s="135"/>
      <c r="WHM71" s="135"/>
      <c r="WHN71" s="135"/>
      <c r="WHO71" s="135"/>
      <c r="WHP71" s="135"/>
      <c r="WHQ71" s="135"/>
      <c r="WHR71" s="135"/>
      <c r="WHS71" s="135"/>
      <c r="WHT71" s="135"/>
      <c r="WHU71" s="135"/>
      <c r="WHV71" s="135"/>
      <c r="WHW71" s="135"/>
      <c r="WHX71" s="135"/>
      <c r="WHY71" s="135"/>
      <c r="WHZ71" s="135"/>
      <c r="WIA71" s="135"/>
      <c r="WIB71" s="135"/>
      <c r="WIC71" s="135"/>
      <c r="WID71" s="135"/>
      <c r="WIE71" s="135"/>
      <c r="WIF71" s="135"/>
      <c r="WIG71" s="135"/>
      <c r="WIH71" s="135"/>
      <c r="WII71" s="135"/>
      <c r="WIJ71" s="135"/>
      <c r="WIK71" s="135"/>
      <c r="WIL71" s="135"/>
      <c r="WIM71" s="135"/>
      <c r="WIN71" s="135"/>
      <c r="WIO71" s="135"/>
      <c r="WIP71" s="135"/>
      <c r="WIQ71" s="135"/>
      <c r="WIR71" s="135"/>
      <c r="WIS71" s="135"/>
      <c r="WIT71" s="135"/>
      <c r="WIU71" s="135"/>
      <c r="WIV71" s="135"/>
      <c r="WIW71" s="135"/>
      <c r="WIX71" s="135"/>
      <c r="WIY71" s="135"/>
      <c r="WIZ71" s="135"/>
      <c r="WJA71" s="135"/>
      <c r="WJB71" s="135"/>
      <c r="WJC71" s="135"/>
      <c r="WJD71" s="135"/>
      <c r="WJE71" s="135"/>
      <c r="WJF71" s="135"/>
      <c r="WJG71" s="135"/>
      <c r="WJH71" s="135"/>
      <c r="WJI71" s="135"/>
      <c r="WJJ71" s="135"/>
      <c r="WJK71" s="135"/>
      <c r="WJL71" s="135"/>
      <c r="WJM71" s="135"/>
      <c r="WJN71" s="135"/>
      <c r="WJO71" s="135"/>
      <c r="WJP71" s="135"/>
      <c r="WJQ71" s="135"/>
      <c r="WJR71" s="135"/>
      <c r="WJS71" s="135"/>
      <c r="WJT71" s="135"/>
      <c r="WJU71" s="135"/>
      <c r="WJV71" s="135"/>
      <c r="WJW71" s="135"/>
      <c r="WJX71" s="135"/>
      <c r="WJY71" s="135"/>
      <c r="WJZ71" s="135"/>
      <c r="WKA71" s="135"/>
      <c r="WKB71" s="135"/>
      <c r="WKC71" s="135"/>
      <c r="WKD71" s="135"/>
      <c r="WKE71" s="135"/>
      <c r="WKF71" s="135"/>
      <c r="WKG71" s="135"/>
      <c r="WKH71" s="135"/>
      <c r="WKI71" s="135"/>
      <c r="WKJ71" s="135"/>
      <c r="WKK71" s="135"/>
      <c r="WKL71" s="135"/>
      <c r="WKM71" s="135"/>
      <c r="WKN71" s="135"/>
      <c r="WKO71" s="135"/>
      <c r="WKP71" s="135"/>
      <c r="WKQ71" s="135"/>
      <c r="WKR71" s="135"/>
      <c r="WKS71" s="135"/>
      <c r="WKT71" s="135"/>
      <c r="WKU71" s="135"/>
      <c r="WKV71" s="135"/>
      <c r="WKW71" s="135"/>
      <c r="WKX71" s="135"/>
      <c r="WKY71" s="135"/>
      <c r="WKZ71" s="135"/>
      <c r="WLA71" s="135"/>
      <c r="WLB71" s="135"/>
      <c r="WLC71" s="135"/>
      <c r="WLD71" s="135"/>
      <c r="WLE71" s="135"/>
      <c r="WLF71" s="135"/>
      <c r="WLG71" s="135"/>
      <c r="WLH71" s="135"/>
      <c r="WLI71" s="135"/>
      <c r="WLJ71" s="135"/>
      <c r="WLK71" s="135"/>
      <c r="WLL71" s="135"/>
      <c r="WLM71" s="135"/>
      <c r="WLN71" s="135"/>
      <c r="WLO71" s="135"/>
      <c r="WLP71" s="135"/>
      <c r="WLQ71" s="135"/>
      <c r="WLR71" s="135"/>
      <c r="WLS71" s="135"/>
      <c r="WLT71" s="135"/>
      <c r="WLU71" s="135"/>
      <c r="WLV71" s="135"/>
      <c r="WLW71" s="135"/>
      <c r="WLX71" s="135"/>
      <c r="WLY71" s="135"/>
      <c r="WLZ71" s="135"/>
      <c r="WMA71" s="135"/>
      <c r="WMB71" s="135"/>
      <c r="WMC71" s="135"/>
      <c r="WMD71" s="135"/>
      <c r="WME71" s="135"/>
      <c r="WMF71" s="135"/>
      <c r="WMG71" s="135"/>
      <c r="WMH71" s="135"/>
      <c r="WMI71" s="135"/>
      <c r="WMJ71" s="135"/>
      <c r="WMK71" s="135"/>
      <c r="WML71" s="135"/>
      <c r="WMM71" s="135"/>
      <c r="WMN71" s="135"/>
      <c r="WMO71" s="135"/>
      <c r="WMP71" s="135"/>
      <c r="WMQ71" s="135"/>
      <c r="WMR71" s="135"/>
      <c r="WMS71" s="135"/>
      <c r="WMT71" s="135"/>
      <c r="WMU71" s="135"/>
      <c r="WMV71" s="135"/>
      <c r="WMW71" s="135"/>
      <c r="WMX71" s="135"/>
      <c r="WMY71" s="135"/>
      <c r="WMZ71" s="135"/>
      <c r="WNA71" s="135"/>
      <c r="WNB71" s="135"/>
      <c r="WNC71" s="135"/>
      <c r="WND71" s="135"/>
      <c r="WNE71" s="135"/>
      <c r="WNF71" s="135"/>
      <c r="WNG71" s="135"/>
      <c r="WNH71" s="135"/>
      <c r="WNI71" s="135"/>
      <c r="WNJ71" s="135"/>
      <c r="WNK71" s="135"/>
      <c r="WNL71" s="135"/>
      <c r="WNM71" s="135"/>
      <c r="WNN71" s="135"/>
      <c r="WNO71" s="135"/>
      <c r="WNP71" s="135"/>
      <c r="WNQ71" s="135"/>
      <c r="WNR71" s="135"/>
      <c r="WNS71" s="135"/>
      <c r="WNT71" s="135"/>
      <c r="WNU71" s="135"/>
      <c r="WNV71" s="135"/>
      <c r="WNW71" s="135"/>
      <c r="WNX71" s="135"/>
      <c r="WNY71" s="135"/>
      <c r="WNZ71" s="135"/>
      <c r="WOA71" s="135"/>
      <c r="WOB71" s="135"/>
      <c r="WOC71" s="135"/>
      <c r="WOD71" s="135"/>
      <c r="WOE71" s="135"/>
      <c r="WOF71" s="135"/>
      <c r="WOG71" s="135"/>
      <c r="WOH71" s="135"/>
      <c r="WOI71" s="135"/>
      <c r="WOJ71" s="135"/>
      <c r="WOK71" s="135"/>
      <c r="WOL71" s="135"/>
      <c r="WOM71" s="135"/>
      <c r="WON71" s="135"/>
      <c r="WOO71" s="135"/>
      <c r="WOP71" s="135"/>
      <c r="WOQ71" s="135"/>
      <c r="WOR71" s="135"/>
      <c r="WOS71" s="135"/>
      <c r="WOT71" s="135"/>
      <c r="WOU71" s="135"/>
      <c r="WOV71" s="135"/>
      <c r="WOW71" s="135"/>
      <c r="WOX71" s="135"/>
      <c r="WOY71" s="135"/>
      <c r="WOZ71" s="135"/>
      <c r="WPA71" s="135"/>
      <c r="WPB71" s="135"/>
      <c r="WPC71" s="135"/>
      <c r="WPD71" s="135"/>
      <c r="WPE71" s="135"/>
      <c r="WPF71" s="135"/>
      <c r="WPG71" s="135"/>
      <c r="WPH71" s="135"/>
      <c r="WPI71" s="135"/>
      <c r="WPJ71" s="135"/>
      <c r="WPK71" s="135"/>
      <c r="WPL71" s="135"/>
      <c r="WPM71" s="135"/>
      <c r="WPN71" s="135"/>
      <c r="WPO71" s="135"/>
      <c r="WPP71" s="135"/>
      <c r="WPQ71" s="135"/>
      <c r="WPR71" s="135"/>
      <c r="WPS71" s="135"/>
      <c r="WPT71" s="135"/>
      <c r="WPU71" s="135"/>
      <c r="WPV71" s="135"/>
      <c r="WPW71" s="135"/>
      <c r="WPX71" s="135"/>
      <c r="WPY71" s="135"/>
      <c r="WPZ71" s="135"/>
      <c r="WQA71" s="135"/>
      <c r="WQB71" s="135"/>
      <c r="WQC71" s="135"/>
      <c r="WQD71" s="135"/>
      <c r="WQE71" s="135"/>
      <c r="WQF71" s="135"/>
      <c r="WQG71" s="135"/>
      <c r="WQH71" s="135"/>
      <c r="WQI71" s="135"/>
      <c r="WQJ71" s="135"/>
      <c r="WQK71" s="135"/>
      <c r="WQL71" s="135"/>
      <c r="WQM71" s="135"/>
      <c r="WQN71" s="135"/>
      <c r="WQO71" s="135"/>
      <c r="WQP71" s="135"/>
      <c r="WQQ71" s="135"/>
      <c r="WQR71" s="135"/>
      <c r="WQS71" s="135"/>
      <c r="WQT71" s="135"/>
      <c r="WQU71" s="135"/>
      <c r="WQV71" s="135"/>
      <c r="WQW71" s="135"/>
      <c r="WQX71" s="135"/>
      <c r="WQY71" s="135"/>
      <c r="WQZ71" s="135"/>
      <c r="WRA71" s="135"/>
      <c r="WRB71" s="135"/>
      <c r="WRC71" s="135"/>
      <c r="WRD71" s="135"/>
      <c r="WRE71" s="135"/>
      <c r="WRF71" s="135"/>
      <c r="WRG71" s="135"/>
      <c r="WRH71" s="135"/>
      <c r="WRI71" s="135"/>
      <c r="WRJ71" s="135"/>
      <c r="WRK71" s="135"/>
      <c r="WRL71" s="135"/>
      <c r="WRM71" s="135"/>
      <c r="WRN71" s="135"/>
      <c r="WRO71" s="135"/>
      <c r="WRP71" s="135"/>
      <c r="WRQ71" s="135"/>
      <c r="WRR71" s="135"/>
      <c r="WRS71" s="135"/>
      <c r="WRT71" s="135"/>
      <c r="WRU71" s="135"/>
      <c r="WRV71" s="135"/>
      <c r="WRW71" s="135"/>
      <c r="WRX71" s="135"/>
      <c r="WRY71" s="135"/>
      <c r="WRZ71" s="135"/>
      <c r="WSA71" s="135"/>
      <c r="WSB71" s="135"/>
      <c r="WSC71" s="135"/>
      <c r="WSD71" s="135"/>
      <c r="WSE71" s="135"/>
      <c r="WSF71" s="135"/>
      <c r="WSG71" s="135"/>
      <c r="WSH71" s="135"/>
      <c r="WSI71" s="135"/>
      <c r="WSJ71" s="135"/>
      <c r="WSK71" s="135"/>
      <c r="WSL71" s="135"/>
      <c r="WSM71" s="135"/>
      <c r="WSN71" s="135"/>
      <c r="WSO71" s="135"/>
      <c r="WSP71" s="135"/>
      <c r="WSQ71" s="135"/>
      <c r="WSR71" s="135"/>
      <c r="WSS71" s="135"/>
      <c r="WST71" s="135"/>
      <c r="WSU71" s="135"/>
      <c r="WSV71" s="135"/>
      <c r="WSW71" s="135"/>
      <c r="WSX71" s="135"/>
      <c r="WSY71" s="135"/>
      <c r="WSZ71" s="135"/>
      <c r="WTA71" s="135"/>
      <c r="WTB71" s="135"/>
      <c r="WTC71" s="135"/>
      <c r="WTD71" s="135"/>
      <c r="WTE71" s="135"/>
      <c r="WTF71" s="135"/>
      <c r="WTG71" s="135"/>
      <c r="WTH71" s="135"/>
      <c r="WTI71" s="135"/>
      <c r="WTJ71" s="135"/>
      <c r="WTK71" s="135"/>
      <c r="WTL71" s="135"/>
      <c r="WTM71" s="135"/>
      <c r="WTN71" s="135"/>
      <c r="WTO71" s="135"/>
      <c r="WTP71" s="135"/>
      <c r="WTQ71" s="135"/>
      <c r="WTR71" s="135"/>
      <c r="WTS71" s="135"/>
      <c r="WTT71" s="135"/>
      <c r="WTU71" s="135"/>
      <c r="WTV71" s="135"/>
      <c r="WTW71" s="135"/>
      <c r="WTX71" s="135"/>
      <c r="WTY71" s="135"/>
      <c r="WTZ71" s="135"/>
      <c r="WUA71" s="135"/>
      <c r="WUB71" s="135"/>
      <c r="WUC71" s="135"/>
      <c r="WUD71" s="135"/>
      <c r="WUE71" s="135"/>
      <c r="WUF71" s="135"/>
      <c r="WUG71" s="135"/>
      <c r="WUH71" s="135"/>
      <c r="WUI71" s="135"/>
      <c r="WUJ71" s="135"/>
      <c r="WUK71" s="135"/>
      <c r="WUL71" s="135"/>
      <c r="WUM71" s="135"/>
      <c r="WUN71" s="135"/>
      <c r="WUO71" s="135"/>
      <c r="WUP71" s="135"/>
      <c r="WUQ71" s="135"/>
      <c r="WUR71" s="135"/>
      <c r="WUS71" s="135"/>
      <c r="WUT71" s="135"/>
      <c r="WUU71" s="135"/>
      <c r="WUV71" s="135"/>
      <c r="WUW71" s="135"/>
      <c r="WUX71" s="135"/>
      <c r="WUY71" s="135"/>
      <c r="WUZ71" s="135"/>
      <c r="WVA71" s="135"/>
      <c r="WVB71" s="135"/>
      <c r="WVC71" s="135"/>
      <c r="WVD71" s="135"/>
      <c r="WVE71" s="135"/>
      <c r="WVF71" s="135"/>
      <c r="WVG71" s="135"/>
      <c r="WVH71" s="135"/>
      <c r="WVI71" s="135"/>
      <c r="WVJ71" s="135"/>
      <c r="WVK71" s="135"/>
      <c r="WVL71" s="135"/>
      <c r="WVM71" s="135"/>
      <c r="WVN71" s="135"/>
      <c r="WVO71" s="135"/>
      <c r="WVP71" s="135"/>
      <c r="WVQ71" s="135"/>
      <c r="WVR71" s="135"/>
      <c r="WVS71" s="135"/>
      <c r="WVT71" s="135"/>
      <c r="WVU71" s="135"/>
      <c r="WVV71" s="135"/>
      <c r="WVW71" s="135"/>
      <c r="WVX71" s="135"/>
      <c r="WVY71" s="135"/>
      <c r="WVZ71" s="135"/>
      <c r="WWA71" s="135"/>
      <c r="WWB71" s="135"/>
      <c r="WWC71" s="135"/>
      <c r="WWD71" s="135"/>
      <c r="WWE71" s="135"/>
      <c r="WWF71" s="135"/>
      <c r="WWG71" s="135"/>
      <c r="WWH71" s="135"/>
      <c r="WWI71" s="135"/>
      <c r="WWJ71" s="135"/>
      <c r="WWK71" s="135"/>
      <c r="WWL71" s="135"/>
      <c r="WWM71" s="135"/>
      <c r="WWN71" s="135"/>
      <c r="WWO71" s="135"/>
      <c r="WWP71" s="135"/>
      <c r="WWQ71" s="135"/>
      <c r="WWR71" s="135"/>
      <c r="WWS71" s="135"/>
      <c r="WWT71" s="135"/>
      <c r="WWU71" s="135"/>
      <c r="WWV71" s="135"/>
      <c r="WWW71" s="135"/>
      <c r="WWX71" s="135"/>
      <c r="WWY71" s="135"/>
      <c r="WWZ71" s="135"/>
      <c r="WXA71" s="135"/>
      <c r="WXB71" s="135"/>
      <c r="WXC71" s="135"/>
      <c r="WXD71" s="135"/>
      <c r="WXE71" s="135"/>
      <c r="WXF71" s="135"/>
      <c r="WXG71" s="135"/>
      <c r="WXH71" s="135"/>
      <c r="WXI71" s="135"/>
      <c r="WXJ71" s="135"/>
      <c r="WXK71" s="135"/>
      <c r="WXL71" s="135"/>
      <c r="WXM71" s="135"/>
      <c r="WXN71" s="135"/>
      <c r="WXO71" s="135"/>
      <c r="WXP71" s="135"/>
      <c r="WXQ71" s="135"/>
      <c r="WXR71" s="135"/>
      <c r="WXS71" s="135"/>
      <c r="WXT71" s="135"/>
      <c r="WXU71" s="135"/>
      <c r="WXV71" s="135"/>
      <c r="WXW71" s="135"/>
      <c r="WXX71" s="135"/>
      <c r="WXY71" s="135"/>
      <c r="WXZ71" s="135"/>
      <c r="WYA71" s="135"/>
      <c r="WYB71" s="135"/>
      <c r="WYC71" s="135"/>
      <c r="WYD71" s="135"/>
      <c r="WYE71" s="135"/>
      <c r="WYF71" s="135"/>
      <c r="WYG71" s="135"/>
      <c r="WYH71" s="135"/>
      <c r="WYI71" s="135"/>
      <c r="WYJ71" s="135"/>
      <c r="WYK71" s="135"/>
      <c r="WYL71" s="135"/>
      <c r="WYM71" s="135"/>
      <c r="WYN71" s="135"/>
      <c r="WYO71" s="135"/>
      <c r="WYP71" s="135"/>
      <c r="WYQ71" s="135"/>
      <c r="WYR71" s="135"/>
      <c r="WYS71" s="135"/>
      <c r="WYT71" s="135"/>
      <c r="WYU71" s="135"/>
      <c r="WYV71" s="135"/>
      <c r="WYW71" s="135"/>
      <c r="WYX71" s="135"/>
      <c r="WYY71" s="135"/>
      <c r="WYZ71" s="135"/>
      <c r="WZA71" s="135"/>
      <c r="WZB71" s="135"/>
      <c r="WZC71" s="135"/>
      <c r="WZD71" s="135"/>
      <c r="WZE71" s="135"/>
      <c r="WZF71" s="135"/>
      <c r="WZG71" s="135"/>
      <c r="WZH71" s="135"/>
      <c r="WZI71" s="135"/>
      <c r="WZJ71" s="135"/>
      <c r="WZK71" s="135"/>
      <c r="WZL71" s="135"/>
      <c r="WZM71" s="135"/>
      <c r="WZN71" s="135"/>
      <c r="WZO71" s="135"/>
      <c r="WZP71" s="135"/>
      <c r="WZQ71" s="135"/>
      <c r="WZR71" s="135"/>
      <c r="WZS71" s="135"/>
      <c r="WZT71" s="135"/>
      <c r="WZU71" s="135"/>
      <c r="WZV71" s="135"/>
      <c r="WZW71" s="135"/>
      <c r="WZX71" s="135"/>
      <c r="WZY71" s="135"/>
      <c r="WZZ71" s="135"/>
      <c r="XAA71" s="135"/>
      <c r="XAB71" s="135"/>
      <c r="XAC71" s="135"/>
      <c r="XAD71" s="135"/>
      <c r="XAE71" s="135"/>
      <c r="XAF71" s="135"/>
      <c r="XAG71" s="135"/>
      <c r="XAH71" s="135"/>
      <c r="XAI71" s="135"/>
      <c r="XAJ71" s="135"/>
      <c r="XAK71" s="135"/>
      <c r="XAL71" s="135"/>
      <c r="XAM71" s="135"/>
      <c r="XAN71" s="135"/>
      <c r="XAO71" s="135"/>
      <c r="XAP71" s="135"/>
      <c r="XAQ71" s="135"/>
      <c r="XAR71" s="135"/>
      <c r="XAS71" s="135"/>
      <c r="XAT71" s="135"/>
      <c r="XAU71" s="135"/>
      <c r="XAV71" s="135"/>
      <c r="XAW71" s="135"/>
      <c r="XAX71" s="135"/>
      <c r="XAY71" s="135"/>
      <c r="XAZ71" s="135"/>
      <c r="XBA71" s="135"/>
      <c r="XBB71" s="135"/>
      <c r="XBC71" s="135"/>
      <c r="XBD71" s="135"/>
      <c r="XBE71" s="135"/>
      <c r="XBF71" s="135"/>
      <c r="XBG71" s="135"/>
      <c r="XBH71" s="135"/>
      <c r="XBI71" s="135"/>
      <c r="XBJ71" s="135"/>
      <c r="XBK71" s="135"/>
      <c r="XBL71" s="135"/>
      <c r="XBM71" s="135"/>
      <c r="XBN71" s="135"/>
      <c r="XBO71" s="135"/>
      <c r="XBP71" s="135"/>
      <c r="XBQ71" s="135"/>
      <c r="XBR71" s="135"/>
      <c r="XBS71" s="135"/>
      <c r="XBT71" s="135"/>
      <c r="XBU71" s="135"/>
      <c r="XBV71" s="135"/>
      <c r="XBW71" s="135"/>
      <c r="XBX71" s="135"/>
      <c r="XBY71" s="135"/>
      <c r="XBZ71" s="135"/>
      <c r="XCA71" s="135"/>
      <c r="XCB71" s="135"/>
      <c r="XCC71" s="135"/>
      <c r="XCD71" s="135"/>
      <c r="XCE71" s="135"/>
      <c r="XCF71" s="135"/>
      <c r="XCG71" s="135"/>
      <c r="XCH71" s="135"/>
      <c r="XCI71" s="135"/>
      <c r="XCJ71" s="135"/>
      <c r="XCK71" s="135"/>
      <c r="XCL71" s="135"/>
      <c r="XCM71" s="135"/>
      <c r="XCN71" s="135"/>
      <c r="XCO71" s="135"/>
      <c r="XCP71" s="135"/>
      <c r="XCQ71" s="135"/>
      <c r="XCR71" s="135"/>
      <c r="XCS71" s="135"/>
      <c r="XCT71" s="135"/>
      <c r="XCU71" s="135"/>
      <c r="XCV71" s="135"/>
      <c r="XCW71" s="135"/>
      <c r="XCX71" s="135"/>
      <c r="XCY71" s="135"/>
      <c r="XCZ71" s="135"/>
      <c r="XDA71" s="135"/>
      <c r="XDB71" s="135"/>
      <c r="XDC71" s="135"/>
      <c r="XDD71" s="135"/>
      <c r="XDE71" s="135"/>
      <c r="XDF71" s="135"/>
      <c r="XDG71" s="135"/>
      <c r="XDH71" s="135"/>
      <c r="XDI71" s="135"/>
      <c r="XDJ71" s="135"/>
      <c r="XDK71" s="135"/>
      <c r="XDL71" s="135"/>
      <c r="XDM71" s="135"/>
      <c r="XDN71" s="135"/>
      <c r="XDO71" s="135"/>
      <c r="XDP71" s="135"/>
      <c r="XDQ71" s="135"/>
      <c r="XDR71" s="135"/>
      <c r="XDS71" s="135"/>
      <c r="XDT71" s="135"/>
      <c r="XDU71" s="135"/>
      <c r="XDV71" s="135"/>
      <c r="XDW71" s="135"/>
      <c r="XDX71" s="135"/>
      <c r="XDY71" s="135"/>
      <c r="XDZ71" s="135"/>
      <c r="XEA71" s="135"/>
      <c r="XEB71" s="135"/>
      <c r="XEC71" s="135"/>
      <c r="XED71" s="135"/>
    </row>
    <row r="72" spans="1:16358" s="135" customFormat="1" ht="12">
      <c r="A72" s="269">
        <v>371547</v>
      </c>
      <c r="B72" s="273" t="s">
        <v>616</v>
      </c>
      <c r="C72" s="273" t="s">
        <v>1728</v>
      </c>
      <c r="D72" s="273" t="s">
        <v>2381</v>
      </c>
      <c r="E72" s="273" t="s">
        <v>2383</v>
      </c>
      <c r="F72" s="284">
        <v>113.3</v>
      </c>
      <c r="G72" s="284">
        <f t="shared" si="12"/>
        <v>228412.79999999999</v>
      </c>
      <c r="H72" s="273" t="s">
        <v>2453</v>
      </c>
      <c r="I72" s="273" t="s">
        <v>7</v>
      </c>
      <c r="J72" s="273" t="s">
        <v>2280</v>
      </c>
      <c r="K72" s="273" t="s">
        <v>2483</v>
      </c>
      <c r="L72" s="273" t="s">
        <v>2483</v>
      </c>
      <c r="M72" s="273" t="s">
        <v>17</v>
      </c>
      <c r="N72" s="273" t="s">
        <v>2520</v>
      </c>
      <c r="O72" s="273" t="s">
        <v>2521</v>
      </c>
      <c r="P72" s="273" t="s">
        <v>2571</v>
      </c>
      <c r="Q72" s="273" t="s">
        <v>2622</v>
      </c>
      <c r="R72" s="273">
        <f>VLOOKUP($A72,[1]Temp_sheet!$B$3:$AB$901,'[1]Associate Base Data'!U$1200,FALSE)</f>
        <v>0</v>
      </c>
      <c r="S72" s="273">
        <f>VLOOKUP($A72,[1]Temp_sheet!$B$3:$AB$901,'[1]Associate Base Data'!V$1200,FALSE)</f>
        <v>0</v>
      </c>
      <c r="T72" s="273" t="str">
        <f>VLOOKUP($A72,[1]Temp_sheet!$B$3:$AB$901,'[1]Associate Base Data'!W$1200,FALSE)</f>
        <v>N</v>
      </c>
      <c r="U72" s="273" t="str">
        <f>VLOOKUP($A72,[1]Temp_sheet!$B$3:$AB$901,'[1]Associate Base Data'!X$1200,FALSE)</f>
        <v>N</v>
      </c>
      <c r="V72" s="273" t="s">
        <v>3030</v>
      </c>
      <c r="W72" s="273" t="s">
        <v>2688</v>
      </c>
      <c r="X72" s="273" t="str">
        <f t="shared" si="15"/>
        <v>L3</v>
      </c>
      <c r="Y72" s="273" t="str">
        <f t="shared" si="14"/>
        <v>Onsite</v>
      </c>
      <c r="Z72" s="281">
        <f t="shared" si="16"/>
        <v>113.3</v>
      </c>
      <c r="AA72" s="167">
        <f t="shared" si="13"/>
        <v>228412.79999999999</v>
      </c>
      <c r="AB72" s="284">
        <f t="shared" si="17"/>
        <v>0</v>
      </c>
      <c r="AC72" s="276"/>
      <c r="AD72" s="134"/>
      <c r="AE72" s="134"/>
      <c r="AF72" s="134"/>
      <c r="AG72" s="134"/>
      <c r="AH72" s="134"/>
      <c r="AI72" s="134"/>
      <c r="AJ72" s="134"/>
      <c r="AK72" s="134"/>
      <c r="AL72" s="134"/>
      <c r="AM72" s="134"/>
      <c r="AN72" s="134"/>
      <c r="AO72" s="134"/>
      <c r="AP72" s="134"/>
      <c r="AQ72" s="134"/>
      <c r="AR72" s="134"/>
      <c r="AS72" s="134"/>
      <c r="AT72" s="134"/>
      <c r="AU72" s="134"/>
    </row>
    <row r="73" spans="1:16358" s="271" customFormat="1" ht="13">
      <c r="A73" s="262">
        <v>309951</v>
      </c>
      <c r="B73" s="265" t="s">
        <v>3278</v>
      </c>
      <c r="C73" s="206" t="s">
        <v>2519</v>
      </c>
      <c r="D73" s="206" t="s">
        <v>25</v>
      </c>
      <c r="E73" s="206" t="s">
        <v>2387</v>
      </c>
      <c r="F73" s="286">
        <v>26.78</v>
      </c>
      <c r="G73" s="315">
        <f t="shared" si="12"/>
        <v>53988.480000000003</v>
      </c>
      <c r="H73" s="206" t="s">
        <v>2421</v>
      </c>
      <c r="I73" s="206" t="s">
        <v>7</v>
      </c>
      <c r="J73" s="206" t="s">
        <v>3279</v>
      </c>
      <c r="K73" s="206" t="s">
        <v>2483</v>
      </c>
      <c r="L73" s="206" t="s">
        <v>2483</v>
      </c>
      <c r="M73" s="206" t="s">
        <v>17</v>
      </c>
      <c r="N73" s="206" t="s">
        <v>2520</v>
      </c>
      <c r="O73" s="206" t="s">
        <v>2521</v>
      </c>
      <c r="P73" s="206" t="s">
        <v>2574</v>
      </c>
      <c r="Q73" s="206" t="s">
        <v>3280</v>
      </c>
      <c r="R73" s="206" t="s">
        <v>7</v>
      </c>
      <c r="S73" s="206" t="s">
        <v>25</v>
      </c>
      <c r="T73" s="206" t="s">
        <v>2688</v>
      </c>
      <c r="U73" s="206" t="s">
        <v>2688</v>
      </c>
      <c r="V73" s="206"/>
      <c r="W73" s="206" t="s">
        <v>2688</v>
      </c>
      <c r="X73" s="313" t="str">
        <f t="shared" si="15"/>
        <v>L3</v>
      </c>
      <c r="Y73" s="313" t="str">
        <f t="shared" si="14"/>
        <v>Offshore</v>
      </c>
      <c r="Z73" s="314">
        <f t="shared" si="16"/>
        <v>26.78</v>
      </c>
      <c r="AA73" s="167">
        <f t="shared" si="13"/>
        <v>53988.480000000003</v>
      </c>
      <c r="AB73" s="315">
        <f t="shared" si="17"/>
        <v>0</v>
      </c>
      <c r="AC73" s="212"/>
    </row>
    <row r="74" spans="1:16358" s="271" customFormat="1" ht="13">
      <c r="A74" s="262">
        <v>125791</v>
      </c>
      <c r="B74" s="265" t="s">
        <v>3282</v>
      </c>
      <c r="C74" s="206" t="s">
        <v>3283</v>
      </c>
      <c r="D74" s="206" t="s">
        <v>2381</v>
      </c>
      <c r="E74" s="206" t="s">
        <v>2392</v>
      </c>
      <c r="F74" s="286">
        <v>66.95</v>
      </c>
      <c r="G74" s="315">
        <f t="shared" si="12"/>
        <v>134971.20000000001</v>
      </c>
      <c r="H74" s="206" t="s">
        <v>2434</v>
      </c>
      <c r="I74" s="206" t="s">
        <v>7</v>
      </c>
      <c r="J74" s="206" t="s">
        <v>3279</v>
      </c>
      <c r="K74" s="206" t="s">
        <v>2483</v>
      </c>
      <c r="L74" s="206" t="s">
        <v>2483</v>
      </c>
      <c r="M74" s="206" t="s">
        <v>17</v>
      </c>
      <c r="N74" s="206" t="s">
        <v>2520</v>
      </c>
      <c r="O74" s="206" t="s">
        <v>2521</v>
      </c>
      <c r="P74" s="206" t="s">
        <v>2574</v>
      </c>
      <c r="Q74" s="206" t="s">
        <v>3280</v>
      </c>
      <c r="R74" s="206" t="s">
        <v>7</v>
      </c>
      <c r="S74" s="206" t="s">
        <v>2381</v>
      </c>
      <c r="T74" s="206" t="s">
        <v>2688</v>
      </c>
      <c r="U74" s="206" t="s">
        <v>2688</v>
      </c>
      <c r="V74" s="206"/>
      <c r="W74" s="206" t="s">
        <v>2688</v>
      </c>
      <c r="X74" s="313" t="str">
        <f t="shared" si="15"/>
        <v>L3</v>
      </c>
      <c r="Y74" s="313" t="str">
        <f t="shared" si="14"/>
        <v>Onsite</v>
      </c>
      <c r="Z74" s="314">
        <f t="shared" si="16"/>
        <v>66.95</v>
      </c>
      <c r="AA74" s="167">
        <f t="shared" si="13"/>
        <v>134971.20000000001</v>
      </c>
      <c r="AB74" s="315">
        <f t="shared" si="17"/>
        <v>0</v>
      </c>
      <c r="AC74" s="212"/>
    </row>
    <row r="75" spans="1:16358" s="271" customFormat="1" ht="12">
      <c r="A75" s="287">
        <v>145164</v>
      </c>
      <c r="B75" s="259" t="s">
        <v>3284</v>
      </c>
      <c r="C75" s="209" t="s">
        <v>3285</v>
      </c>
      <c r="D75" s="209" t="s">
        <v>25</v>
      </c>
      <c r="E75" s="209" t="s">
        <v>27</v>
      </c>
      <c r="F75" s="263">
        <v>30.900000000000002</v>
      </c>
      <c r="G75" s="315">
        <f t="shared" si="12"/>
        <v>62294.400000000001</v>
      </c>
      <c r="H75" s="206" t="s">
        <v>2701</v>
      </c>
      <c r="I75" s="247" t="s">
        <v>6</v>
      </c>
      <c r="J75" s="206" t="s">
        <v>3286</v>
      </c>
      <c r="K75" s="206" t="s">
        <v>2483</v>
      </c>
      <c r="L75" s="206" t="s">
        <v>2483</v>
      </c>
      <c r="M75" s="206" t="s">
        <v>17</v>
      </c>
      <c r="N75" s="206" t="s">
        <v>2520</v>
      </c>
      <c r="O75" s="206" t="s">
        <v>2521</v>
      </c>
      <c r="P75" s="206" t="s">
        <v>2574</v>
      </c>
      <c r="Q75" s="206" t="s">
        <v>3280</v>
      </c>
      <c r="R75" s="247" t="s">
        <v>6</v>
      </c>
      <c r="S75" s="209" t="s">
        <v>25</v>
      </c>
      <c r="T75" s="206" t="s">
        <v>2688</v>
      </c>
      <c r="U75" s="206" t="s">
        <v>2688</v>
      </c>
      <c r="V75" s="206"/>
      <c r="W75" s="206" t="s">
        <v>2688</v>
      </c>
      <c r="X75" s="313" t="str">
        <f t="shared" si="15"/>
        <v>L2</v>
      </c>
      <c r="Y75" s="313" t="str">
        <f t="shared" si="14"/>
        <v>Offshore</v>
      </c>
      <c r="Z75" s="314">
        <f t="shared" si="16"/>
        <v>30.900000000000002</v>
      </c>
      <c r="AA75" s="167">
        <f t="shared" si="13"/>
        <v>62294.400000000001</v>
      </c>
      <c r="AB75" s="315">
        <f t="shared" si="17"/>
        <v>0</v>
      </c>
      <c r="AC75" s="212"/>
    </row>
    <row r="76" spans="1:16358" s="271" customFormat="1" ht="12">
      <c r="A76" s="287">
        <v>309711</v>
      </c>
      <c r="B76" s="259" t="s">
        <v>3287</v>
      </c>
      <c r="C76" s="209" t="s">
        <v>3288</v>
      </c>
      <c r="D76" s="209" t="s">
        <v>25</v>
      </c>
      <c r="E76" s="209" t="s">
        <v>2387</v>
      </c>
      <c r="F76" s="263">
        <v>26.78</v>
      </c>
      <c r="G76" s="315">
        <f t="shared" si="12"/>
        <v>53988.480000000003</v>
      </c>
      <c r="H76" s="247" t="s">
        <v>2432</v>
      </c>
      <c r="I76" s="247" t="s">
        <v>2471</v>
      </c>
      <c r="J76" s="206" t="s">
        <v>3279</v>
      </c>
      <c r="K76" s="206" t="s">
        <v>2483</v>
      </c>
      <c r="L76" s="206" t="s">
        <v>2483</v>
      </c>
      <c r="M76" s="206" t="s">
        <v>17</v>
      </c>
      <c r="N76" s="206" t="s">
        <v>2520</v>
      </c>
      <c r="O76" s="206" t="s">
        <v>2521</v>
      </c>
      <c r="P76" s="206" t="s">
        <v>2574</v>
      </c>
      <c r="Q76" s="206" t="s">
        <v>3280</v>
      </c>
      <c r="R76" s="247" t="s">
        <v>2471</v>
      </c>
      <c r="S76" s="209" t="s">
        <v>25</v>
      </c>
      <c r="T76" s="206" t="s">
        <v>2688</v>
      </c>
      <c r="U76" s="206" t="s">
        <v>2688</v>
      </c>
      <c r="V76" s="206"/>
      <c r="W76" s="206" t="s">
        <v>2688</v>
      </c>
      <c r="X76" s="313" t="str">
        <f t="shared" si="15"/>
        <v>L1</v>
      </c>
      <c r="Y76" s="313" t="str">
        <f t="shared" si="14"/>
        <v>Offshore</v>
      </c>
      <c r="Z76" s="314">
        <f t="shared" si="16"/>
        <v>26.78</v>
      </c>
      <c r="AA76" s="167">
        <f t="shared" si="13"/>
        <v>53988.480000000003</v>
      </c>
      <c r="AB76" s="315">
        <f t="shared" si="17"/>
        <v>0</v>
      </c>
      <c r="AC76" s="212"/>
    </row>
    <row r="77" spans="1:16358" s="271" customFormat="1" ht="12">
      <c r="A77" s="287">
        <v>400221</v>
      </c>
      <c r="B77" s="259" t="s">
        <v>3289</v>
      </c>
      <c r="C77" s="209" t="s">
        <v>3290</v>
      </c>
      <c r="D77" s="209" t="s">
        <v>25</v>
      </c>
      <c r="E77" s="209" t="s">
        <v>2387</v>
      </c>
      <c r="F77" s="263">
        <v>32.96</v>
      </c>
      <c r="G77" s="315">
        <f t="shared" si="12"/>
        <v>66447.360000000001</v>
      </c>
      <c r="H77" s="206" t="s">
        <v>2453</v>
      </c>
      <c r="I77" s="206" t="s">
        <v>7</v>
      </c>
      <c r="J77" s="206" t="s">
        <v>3286</v>
      </c>
      <c r="K77" s="206" t="s">
        <v>2483</v>
      </c>
      <c r="L77" s="206" t="s">
        <v>2483</v>
      </c>
      <c r="M77" s="206" t="s">
        <v>17</v>
      </c>
      <c r="N77" s="206" t="s">
        <v>2520</v>
      </c>
      <c r="O77" s="206" t="s">
        <v>2521</v>
      </c>
      <c r="P77" s="206" t="s">
        <v>2574</v>
      </c>
      <c r="Q77" s="206" t="s">
        <v>3280</v>
      </c>
      <c r="R77" s="206" t="s">
        <v>7</v>
      </c>
      <c r="S77" s="209" t="s">
        <v>25</v>
      </c>
      <c r="T77" s="206" t="s">
        <v>2688</v>
      </c>
      <c r="U77" s="206" t="s">
        <v>2688</v>
      </c>
      <c r="V77" s="206"/>
      <c r="W77" s="206" t="s">
        <v>2688</v>
      </c>
      <c r="X77" s="313" t="str">
        <f t="shared" si="15"/>
        <v>L3</v>
      </c>
      <c r="Y77" s="313" t="str">
        <f t="shared" si="14"/>
        <v>Offshore</v>
      </c>
      <c r="Z77" s="314">
        <f t="shared" si="16"/>
        <v>32.96</v>
      </c>
      <c r="AA77" s="167">
        <f t="shared" si="13"/>
        <v>66447.360000000001</v>
      </c>
      <c r="AB77" s="315">
        <f t="shared" si="17"/>
        <v>0</v>
      </c>
      <c r="AC77" s="212"/>
    </row>
    <row r="78" spans="1:16358" s="271" customFormat="1" ht="12">
      <c r="A78" s="287">
        <v>407273</v>
      </c>
      <c r="B78" s="259" t="s">
        <v>3291</v>
      </c>
      <c r="C78" s="209" t="s">
        <v>3292</v>
      </c>
      <c r="D78" s="206" t="s">
        <v>2381</v>
      </c>
      <c r="E78" s="209" t="s">
        <v>2392</v>
      </c>
      <c r="F78" s="263">
        <v>77.25</v>
      </c>
      <c r="G78" s="315">
        <f t="shared" si="12"/>
        <v>155736</v>
      </c>
      <c r="H78" s="206" t="s">
        <v>2701</v>
      </c>
      <c r="I78" s="247" t="s">
        <v>6</v>
      </c>
      <c r="J78" s="206" t="s">
        <v>3286</v>
      </c>
      <c r="K78" s="206" t="s">
        <v>2483</v>
      </c>
      <c r="L78" s="206" t="s">
        <v>2483</v>
      </c>
      <c r="M78" s="206" t="s">
        <v>17</v>
      </c>
      <c r="N78" s="206" t="s">
        <v>2520</v>
      </c>
      <c r="O78" s="206" t="s">
        <v>2521</v>
      </c>
      <c r="P78" s="206" t="s">
        <v>2574</v>
      </c>
      <c r="Q78" s="206" t="s">
        <v>3280</v>
      </c>
      <c r="R78" s="247" t="s">
        <v>6</v>
      </c>
      <c r="S78" s="206" t="s">
        <v>2381</v>
      </c>
      <c r="T78" s="206" t="s">
        <v>2688</v>
      </c>
      <c r="U78" s="206" t="s">
        <v>2688</v>
      </c>
      <c r="V78" s="206"/>
      <c r="W78" s="206" t="s">
        <v>2688</v>
      </c>
      <c r="X78" s="313" t="str">
        <f t="shared" si="15"/>
        <v>L2</v>
      </c>
      <c r="Y78" s="313" t="str">
        <f t="shared" si="14"/>
        <v>Onsite</v>
      </c>
      <c r="Z78" s="314">
        <f t="shared" si="16"/>
        <v>77.25</v>
      </c>
      <c r="AA78" s="167">
        <f t="shared" si="13"/>
        <v>155736</v>
      </c>
      <c r="AB78" s="315">
        <f t="shared" si="17"/>
        <v>0</v>
      </c>
      <c r="AC78" s="212"/>
    </row>
    <row r="79" spans="1:16358" s="271" customFormat="1" ht="12">
      <c r="A79" s="287">
        <v>445040</v>
      </c>
      <c r="B79" s="259" t="s">
        <v>3293</v>
      </c>
      <c r="C79" s="209" t="s">
        <v>3294</v>
      </c>
      <c r="D79" s="206" t="s">
        <v>2381</v>
      </c>
      <c r="E79" s="209" t="s">
        <v>2392</v>
      </c>
      <c r="F79" s="263">
        <v>66.95</v>
      </c>
      <c r="G79" s="315">
        <f t="shared" si="12"/>
        <v>134971.20000000001</v>
      </c>
      <c r="H79" s="206" t="s">
        <v>2421</v>
      </c>
      <c r="I79" s="206" t="s">
        <v>7</v>
      </c>
      <c r="J79" s="206" t="s">
        <v>3279</v>
      </c>
      <c r="K79" s="206" t="s">
        <v>2483</v>
      </c>
      <c r="L79" s="206" t="s">
        <v>2483</v>
      </c>
      <c r="M79" s="206" t="s">
        <v>17</v>
      </c>
      <c r="N79" s="206" t="s">
        <v>2520</v>
      </c>
      <c r="O79" s="206" t="s">
        <v>2521</v>
      </c>
      <c r="P79" s="206" t="s">
        <v>2574</v>
      </c>
      <c r="Q79" s="206" t="s">
        <v>3280</v>
      </c>
      <c r="R79" s="206" t="s">
        <v>7</v>
      </c>
      <c r="S79" s="206" t="s">
        <v>2381</v>
      </c>
      <c r="T79" s="206" t="s">
        <v>2688</v>
      </c>
      <c r="U79" s="206" t="s">
        <v>2688</v>
      </c>
      <c r="V79" s="206"/>
      <c r="W79" s="206" t="s">
        <v>2688</v>
      </c>
      <c r="X79" s="313" t="str">
        <f t="shared" si="15"/>
        <v>L3</v>
      </c>
      <c r="Y79" s="313" t="str">
        <f t="shared" si="14"/>
        <v>Onsite</v>
      </c>
      <c r="Z79" s="314">
        <f t="shared" si="16"/>
        <v>66.95</v>
      </c>
      <c r="AA79" s="167">
        <f t="shared" si="13"/>
        <v>134971.20000000001</v>
      </c>
      <c r="AB79" s="315">
        <f t="shared" si="17"/>
        <v>0</v>
      </c>
      <c r="AC79" s="212"/>
    </row>
    <row r="80" spans="1:16358" s="271" customFormat="1" ht="12">
      <c r="A80" s="287">
        <v>459627</v>
      </c>
      <c r="B80" s="259" t="s">
        <v>3295</v>
      </c>
      <c r="C80" s="209" t="s">
        <v>3296</v>
      </c>
      <c r="D80" s="209" t="s">
        <v>25</v>
      </c>
      <c r="E80" s="209" t="s">
        <v>2387</v>
      </c>
      <c r="F80" s="263">
        <v>28.84</v>
      </c>
      <c r="G80" s="315">
        <f t="shared" si="12"/>
        <v>58141.440000000002</v>
      </c>
      <c r="H80" s="206" t="s">
        <v>2441</v>
      </c>
      <c r="I80" s="247" t="s">
        <v>2471</v>
      </c>
      <c r="J80" s="206" t="s">
        <v>3286</v>
      </c>
      <c r="K80" s="206" t="s">
        <v>2483</v>
      </c>
      <c r="L80" s="206" t="s">
        <v>2483</v>
      </c>
      <c r="M80" s="206" t="s">
        <v>17</v>
      </c>
      <c r="N80" s="206" t="s">
        <v>2520</v>
      </c>
      <c r="O80" s="206" t="s">
        <v>2521</v>
      </c>
      <c r="P80" s="206" t="s">
        <v>2574</v>
      </c>
      <c r="Q80" s="206" t="s">
        <v>3280</v>
      </c>
      <c r="R80" s="247" t="s">
        <v>2471</v>
      </c>
      <c r="S80" s="209" t="s">
        <v>25</v>
      </c>
      <c r="T80" s="206" t="s">
        <v>2688</v>
      </c>
      <c r="U80" s="206" t="s">
        <v>2688</v>
      </c>
      <c r="V80" s="206"/>
      <c r="W80" s="206" t="s">
        <v>2688</v>
      </c>
      <c r="X80" s="313" t="str">
        <f t="shared" si="15"/>
        <v>L1</v>
      </c>
      <c r="Y80" s="313" t="str">
        <f t="shared" si="14"/>
        <v>Offshore</v>
      </c>
      <c r="Z80" s="314">
        <f t="shared" si="16"/>
        <v>28.84</v>
      </c>
      <c r="AA80" s="167">
        <f t="shared" si="13"/>
        <v>58141.440000000002</v>
      </c>
      <c r="AB80" s="315">
        <f t="shared" si="17"/>
        <v>0</v>
      </c>
      <c r="AC80" s="212"/>
    </row>
    <row r="81" spans="1:29" s="271" customFormat="1" ht="12">
      <c r="A81" s="287">
        <v>475934</v>
      </c>
      <c r="B81" s="259" t="s">
        <v>3297</v>
      </c>
      <c r="C81" s="209" t="s">
        <v>3298</v>
      </c>
      <c r="D81" s="209" t="s">
        <v>25</v>
      </c>
      <c r="E81" s="209" t="s">
        <v>2387</v>
      </c>
      <c r="F81" s="263">
        <v>32.96</v>
      </c>
      <c r="G81" s="315">
        <f t="shared" si="12"/>
        <v>66447.360000000001</v>
      </c>
      <c r="H81" s="206" t="s">
        <v>2439</v>
      </c>
      <c r="I81" s="285" t="s">
        <v>6</v>
      </c>
      <c r="J81" s="206" t="s">
        <v>3286</v>
      </c>
      <c r="K81" s="206" t="s">
        <v>2483</v>
      </c>
      <c r="L81" s="206" t="s">
        <v>2483</v>
      </c>
      <c r="M81" s="206" t="s">
        <v>17</v>
      </c>
      <c r="N81" s="206" t="s">
        <v>2520</v>
      </c>
      <c r="O81" s="206" t="s">
        <v>2521</v>
      </c>
      <c r="P81" s="206" t="s">
        <v>2574</v>
      </c>
      <c r="Q81" s="206" t="s">
        <v>3280</v>
      </c>
      <c r="R81" s="285" t="s">
        <v>6</v>
      </c>
      <c r="S81" s="209" t="s">
        <v>25</v>
      </c>
      <c r="T81" s="206" t="s">
        <v>2688</v>
      </c>
      <c r="U81" s="206" t="s">
        <v>2688</v>
      </c>
      <c r="V81" s="206"/>
      <c r="W81" s="206" t="s">
        <v>2688</v>
      </c>
      <c r="X81" s="313" t="str">
        <f t="shared" si="15"/>
        <v>L2</v>
      </c>
      <c r="Y81" s="313" t="str">
        <f t="shared" si="14"/>
        <v>Offshore</v>
      </c>
      <c r="Z81" s="314">
        <f t="shared" si="16"/>
        <v>32.96</v>
      </c>
      <c r="AA81" s="167">
        <f t="shared" si="13"/>
        <v>66447.360000000001</v>
      </c>
      <c r="AB81" s="315">
        <f t="shared" si="17"/>
        <v>0</v>
      </c>
      <c r="AC81" s="212"/>
    </row>
    <row r="82" spans="1:29" s="271" customFormat="1" ht="12">
      <c r="A82" s="287">
        <v>555854</v>
      </c>
      <c r="B82" s="259" t="s">
        <v>3299</v>
      </c>
      <c r="C82" s="209" t="s">
        <v>3300</v>
      </c>
      <c r="D82" s="209" t="s">
        <v>25</v>
      </c>
      <c r="E82" s="209" t="s">
        <v>2387</v>
      </c>
      <c r="F82" s="263">
        <v>30.900000000000002</v>
      </c>
      <c r="G82" s="315">
        <f t="shared" si="12"/>
        <v>62294.400000000001</v>
      </c>
      <c r="H82" s="206" t="s">
        <v>2439</v>
      </c>
      <c r="I82" s="247" t="s">
        <v>6</v>
      </c>
      <c r="J82" s="206" t="s">
        <v>3286</v>
      </c>
      <c r="K82" s="206" t="s">
        <v>2483</v>
      </c>
      <c r="L82" s="206" t="s">
        <v>2483</v>
      </c>
      <c r="M82" s="206" t="s">
        <v>17</v>
      </c>
      <c r="N82" s="206" t="s">
        <v>2520</v>
      </c>
      <c r="O82" s="206" t="s">
        <v>2521</v>
      </c>
      <c r="P82" s="206" t="s">
        <v>2574</v>
      </c>
      <c r="Q82" s="206" t="s">
        <v>3280</v>
      </c>
      <c r="R82" s="247" t="s">
        <v>6</v>
      </c>
      <c r="S82" s="209" t="s">
        <v>25</v>
      </c>
      <c r="T82" s="206" t="s">
        <v>2688</v>
      </c>
      <c r="U82" s="206" t="s">
        <v>2688</v>
      </c>
      <c r="V82" s="206"/>
      <c r="W82" s="206" t="s">
        <v>2688</v>
      </c>
      <c r="X82" s="313" t="str">
        <f t="shared" si="15"/>
        <v>L2</v>
      </c>
      <c r="Y82" s="313" t="str">
        <f t="shared" si="14"/>
        <v>Offshore</v>
      </c>
      <c r="Z82" s="314">
        <f t="shared" si="16"/>
        <v>30.900000000000002</v>
      </c>
      <c r="AA82" s="167">
        <f t="shared" si="13"/>
        <v>62294.400000000001</v>
      </c>
      <c r="AB82" s="315">
        <f t="shared" si="17"/>
        <v>0</v>
      </c>
      <c r="AC82" s="212"/>
    </row>
    <row r="83" spans="1:29" s="271" customFormat="1" ht="12">
      <c r="A83" s="287">
        <v>579722</v>
      </c>
      <c r="B83" s="259" t="s">
        <v>3301</v>
      </c>
      <c r="C83" s="209" t="s">
        <v>3302</v>
      </c>
      <c r="D83" s="209" t="s">
        <v>25</v>
      </c>
      <c r="E83" s="209" t="s">
        <v>2387</v>
      </c>
      <c r="F83" s="263">
        <v>26.78</v>
      </c>
      <c r="G83" s="315">
        <f t="shared" si="12"/>
        <v>53988.480000000003</v>
      </c>
      <c r="H83" s="247" t="s">
        <v>2432</v>
      </c>
      <c r="I83" s="247" t="s">
        <v>2471</v>
      </c>
      <c r="J83" s="206" t="s">
        <v>3279</v>
      </c>
      <c r="K83" s="206" t="s">
        <v>2483</v>
      </c>
      <c r="L83" s="206" t="s">
        <v>2483</v>
      </c>
      <c r="M83" s="206" t="s">
        <v>17</v>
      </c>
      <c r="N83" s="206" t="s">
        <v>2520</v>
      </c>
      <c r="O83" s="206" t="s">
        <v>2521</v>
      </c>
      <c r="P83" s="206" t="s">
        <v>2574</v>
      </c>
      <c r="Q83" s="206" t="s">
        <v>3280</v>
      </c>
      <c r="R83" s="247" t="s">
        <v>2471</v>
      </c>
      <c r="S83" s="209" t="s">
        <v>25</v>
      </c>
      <c r="T83" s="206" t="s">
        <v>2688</v>
      </c>
      <c r="U83" s="206" t="s">
        <v>2688</v>
      </c>
      <c r="V83" s="206"/>
      <c r="W83" s="206" t="s">
        <v>2688</v>
      </c>
      <c r="X83" s="313" t="str">
        <f t="shared" si="15"/>
        <v>L1</v>
      </c>
      <c r="Y83" s="313" t="str">
        <f t="shared" si="14"/>
        <v>Offshore</v>
      </c>
      <c r="Z83" s="314">
        <f t="shared" si="16"/>
        <v>26.78</v>
      </c>
      <c r="AA83" s="167">
        <f t="shared" si="13"/>
        <v>53988.480000000003</v>
      </c>
      <c r="AB83" s="315">
        <f t="shared" si="17"/>
        <v>0</v>
      </c>
      <c r="AC83" s="212"/>
    </row>
    <row r="84" spans="1:29" s="271" customFormat="1" ht="12">
      <c r="A84" s="287">
        <v>583660</v>
      </c>
      <c r="B84" s="259" t="s">
        <v>3303</v>
      </c>
      <c r="C84" s="209" t="s">
        <v>3304</v>
      </c>
      <c r="D84" s="209" t="s">
        <v>25</v>
      </c>
      <c r="E84" s="209" t="s">
        <v>2387</v>
      </c>
      <c r="F84" s="263">
        <v>30.9</v>
      </c>
      <c r="G84" s="315">
        <f t="shared" si="12"/>
        <v>62294.399999999994</v>
      </c>
      <c r="H84" s="206" t="s">
        <v>2423</v>
      </c>
      <c r="I84" s="206" t="s">
        <v>7</v>
      </c>
      <c r="J84" s="206" t="s">
        <v>3305</v>
      </c>
      <c r="K84" s="206" t="s">
        <v>2483</v>
      </c>
      <c r="L84" s="206" t="s">
        <v>2483</v>
      </c>
      <c r="M84" s="206" t="s">
        <v>17</v>
      </c>
      <c r="N84" s="206" t="s">
        <v>2520</v>
      </c>
      <c r="O84" s="206" t="s">
        <v>2521</v>
      </c>
      <c r="P84" s="206" t="s">
        <v>2574</v>
      </c>
      <c r="Q84" s="206" t="s">
        <v>3280</v>
      </c>
      <c r="R84" s="206" t="s">
        <v>7</v>
      </c>
      <c r="S84" s="209" t="s">
        <v>25</v>
      </c>
      <c r="T84" s="206" t="s">
        <v>2688</v>
      </c>
      <c r="U84" s="206" t="s">
        <v>2688</v>
      </c>
      <c r="V84" s="206"/>
      <c r="W84" s="206" t="s">
        <v>2688</v>
      </c>
      <c r="X84" s="313" t="str">
        <f t="shared" si="15"/>
        <v>L3</v>
      </c>
      <c r="Y84" s="313" t="str">
        <f t="shared" si="14"/>
        <v>Offshore</v>
      </c>
      <c r="Z84" s="314">
        <f t="shared" si="16"/>
        <v>30.9</v>
      </c>
      <c r="AA84" s="167">
        <f t="shared" si="13"/>
        <v>62294.399999999994</v>
      </c>
      <c r="AB84" s="315">
        <f t="shared" si="17"/>
        <v>0</v>
      </c>
      <c r="AC84" s="212"/>
    </row>
    <row r="85" spans="1:29" s="271" customFormat="1" ht="12">
      <c r="A85" s="287">
        <v>606475</v>
      </c>
      <c r="B85" s="259" t="s">
        <v>3306</v>
      </c>
      <c r="C85" s="209" t="s">
        <v>3307</v>
      </c>
      <c r="D85" s="209" t="s">
        <v>25</v>
      </c>
      <c r="E85" s="209" t="s">
        <v>2387</v>
      </c>
      <c r="F85" s="263">
        <v>28.84</v>
      </c>
      <c r="G85" s="315">
        <f t="shared" si="12"/>
        <v>58141.440000000002</v>
      </c>
      <c r="H85" s="206" t="s">
        <v>2441</v>
      </c>
      <c r="I85" s="247" t="s">
        <v>2471</v>
      </c>
      <c r="J85" s="206" t="s">
        <v>3286</v>
      </c>
      <c r="K85" s="206" t="s">
        <v>2483</v>
      </c>
      <c r="L85" s="206" t="s">
        <v>2483</v>
      </c>
      <c r="M85" s="206" t="s">
        <v>17</v>
      </c>
      <c r="N85" s="206" t="s">
        <v>2520</v>
      </c>
      <c r="O85" s="206" t="s">
        <v>2521</v>
      </c>
      <c r="P85" s="206" t="s">
        <v>2574</v>
      </c>
      <c r="Q85" s="206" t="s">
        <v>3280</v>
      </c>
      <c r="R85" s="247" t="s">
        <v>2471</v>
      </c>
      <c r="S85" s="209" t="s">
        <v>25</v>
      </c>
      <c r="T85" s="206" t="s">
        <v>2688</v>
      </c>
      <c r="U85" s="206" t="s">
        <v>2688</v>
      </c>
      <c r="V85" s="206"/>
      <c r="W85" s="206" t="s">
        <v>2688</v>
      </c>
      <c r="X85" s="313" t="str">
        <f t="shared" si="15"/>
        <v>L1</v>
      </c>
      <c r="Y85" s="313" t="str">
        <f t="shared" si="14"/>
        <v>Offshore</v>
      </c>
      <c r="Z85" s="314">
        <f t="shared" si="16"/>
        <v>28.84</v>
      </c>
      <c r="AA85" s="167">
        <f t="shared" si="13"/>
        <v>58141.440000000002</v>
      </c>
      <c r="AB85" s="315">
        <f t="shared" si="17"/>
        <v>0</v>
      </c>
      <c r="AC85" s="212"/>
    </row>
    <row r="86" spans="1:29" s="271" customFormat="1" ht="12">
      <c r="A86" s="287">
        <v>247761</v>
      </c>
      <c r="B86" s="259" t="s">
        <v>3308</v>
      </c>
      <c r="C86" s="209" t="s">
        <v>3309</v>
      </c>
      <c r="D86" s="206" t="s">
        <v>2381</v>
      </c>
      <c r="E86" s="209" t="s">
        <v>2392</v>
      </c>
      <c r="F86" s="263">
        <v>66.95</v>
      </c>
      <c r="G86" s="315">
        <f t="shared" si="12"/>
        <v>134971.20000000001</v>
      </c>
      <c r="H86" s="206" t="s">
        <v>2421</v>
      </c>
      <c r="I86" s="206" t="s">
        <v>7</v>
      </c>
      <c r="J86" s="206" t="s">
        <v>3305</v>
      </c>
      <c r="K86" s="206" t="s">
        <v>2483</v>
      </c>
      <c r="L86" s="206" t="s">
        <v>2483</v>
      </c>
      <c r="M86" s="206" t="s">
        <v>17</v>
      </c>
      <c r="N86" s="206" t="s">
        <v>2520</v>
      </c>
      <c r="O86" s="206" t="s">
        <v>2521</v>
      </c>
      <c r="P86" s="206" t="s">
        <v>2574</v>
      </c>
      <c r="Q86" s="206" t="s">
        <v>3280</v>
      </c>
      <c r="R86" s="206" t="s">
        <v>7</v>
      </c>
      <c r="S86" s="206" t="s">
        <v>2381</v>
      </c>
      <c r="T86" s="206" t="s">
        <v>2688</v>
      </c>
      <c r="U86" s="206" t="s">
        <v>2688</v>
      </c>
      <c r="V86" s="206"/>
      <c r="W86" s="206" t="s">
        <v>2688</v>
      </c>
      <c r="X86" s="313" t="str">
        <f t="shared" si="15"/>
        <v>L3</v>
      </c>
      <c r="Y86" s="313" t="str">
        <f t="shared" si="14"/>
        <v>Onsite</v>
      </c>
      <c r="Z86" s="314">
        <f t="shared" si="16"/>
        <v>66.95</v>
      </c>
      <c r="AA86" s="167">
        <f t="shared" si="13"/>
        <v>134971.20000000001</v>
      </c>
      <c r="AB86" s="315">
        <f t="shared" si="17"/>
        <v>0</v>
      </c>
      <c r="AC86" s="212"/>
    </row>
    <row r="87" spans="1:29" s="271" customFormat="1" ht="12">
      <c r="A87" s="287">
        <v>451006</v>
      </c>
      <c r="B87" s="259" t="s">
        <v>3310</v>
      </c>
      <c r="C87" s="209" t="s">
        <v>3311</v>
      </c>
      <c r="D87" s="209" t="s">
        <v>25</v>
      </c>
      <c r="E87" s="209" t="s">
        <v>2387</v>
      </c>
      <c r="F87" s="263">
        <v>28.84</v>
      </c>
      <c r="G87" s="315">
        <f t="shared" si="12"/>
        <v>58141.440000000002</v>
      </c>
      <c r="H87" s="206" t="s">
        <v>2430</v>
      </c>
      <c r="I87" s="247" t="s">
        <v>2471</v>
      </c>
      <c r="J87" s="206" t="s">
        <v>3305</v>
      </c>
      <c r="K87" s="206" t="s">
        <v>2483</v>
      </c>
      <c r="L87" s="206" t="s">
        <v>2483</v>
      </c>
      <c r="M87" s="206" t="s">
        <v>17</v>
      </c>
      <c r="N87" s="206" t="s">
        <v>2520</v>
      </c>
      <c r="O87" s="206" t="s">
        <v>2521</v>
      </c>
      <c r="P87" s="206" t="s">
        <v>2574</v>
      </c>
      <c r="Q87" s="206" t="s">
        <v>3280</v>
      </c>
      <c r="R87" s="247" t="s">
        <v>2471</v>
      </c>
      <c r="S87" s="209" t="s">
        <v>25</v>
      </c>
      <c r="T87" s="206" t="s">
        <v>2688</v>
      </c>
      <c r="U87" s="206" t="s">
        <v>2688</v>
      </c>
      <c r="V87" s="206"/>
      <c r="W87" s="206" t="s">
        <v>2688</v>
      </c>
      <c r="X87" s="313" t="str">
        <f t="shared" si="15"/>
        <v>L1</v>
      </c>
      <c r="Y87" s="313" t="str">
        <f t="shared" si="14"/>
        <v>Offshore</v>
      </c>
      <c r="Z87" s="314">
        <f t="shared" si="16"/>
        <v>28.84</v>
      </c>
      <c r="AA87" s="167">
        <f t="shared" si="13"/>
        <v>58141.440000000002</v>
      </c>
      <c r="AB87" s="315">
        <f t="shared" si="17"/>
        <v>0</v>
      </c>
      <c r="AC87" s="212"/>
    </row>
    <row r="88" spans="1:29" s="271" customFormat="1" ht="12">
      <c r="A88" s="287">
        <v>573564</v>
      </c>
      <c r="B88" s="259" t="s">
        <v>3312</v>
      </c>
      <c r="C88" s="209" t="s">
        <v>3313</v>
      </c>
      <c r="D88" s="209" t="s">
        <v>2381</v>
      </c>
      <c r="E88" s="209" t="s">
        <v>2392</v>
      </c>
      <c r="F88" s="263">
        <v>103</v>
      </c>
      <c r="G88" s="315">
        <f t="shared" si="12"/>
        <v>207648</v>
      </c>
      <c r="H88" s="206" t="s">
        <v>2439</v>
      </c>
      <c r="I88" s="206" t="s">
        <v>6</v>
      </c>
      <c r="J88" s="206" t="s">
        <v>3305</v>
      </c>
      <c r="K88" s="206" t="s">
        <v>2483</v>
      </c>
      <c r="L88" s="206" t="s">
        <v>2483</v>
      </c>
      <c r="M88" s="206" t="s">
        <v>17</v>
      </c>
      <c r="N88" s="206" t="s">
        <v>2520</v>
      </c>
      <c r="O88" s="206" t="s">
        <v>2521</v>
      </c>
      <c r="P88" s="206" t="s">
        <v>2574</v>
      </c>
      <c r="Q88" s="206" t="s">
        <v>3280</v>
      </c>
      <c r="R88" s="206" t="s">
        <v>6</v>
      </c>
      <c r="S88" s="209" t="s">
        <v>2381</v>
      </c>
      <c r="T88" s="206" t="s">
        <v>2688</v>
      </c>
      <c r="U88" s="206" t="s">
        <v>2688</v>
      </c>
      <c r="V88" s="206"/>
      <c r="W88" s="206" t="s">
        <v>2688</v>
      </c>
      <c r="X88" s="313" t="str">
        <f t="shared" si="15"/>
        <v>L2</v>
      </c>
      <c r="Y88" s="313" t="str">
        <f t="shared" si="14"/>
        <v>Onsite</v>
      </c>
      <c r="Z88" s="314">
        <f t="shared" si="16"/>
        <v>103</v>
      </c>
      <c r="AA88" s="167">
        <f t="shared" si="13"/>
        <v>207648</v>
      </c>
      <c r="AB88" s="315">
        <f t="shared" si="17"/>
        <v>0</v>
      </c>
      <c r="AC88" s="212"/>
    </row>
    <row r="89" spans="1:29" s="271" customFormat="1" ht="12">
      <c r="A89" s="287">
        <v>588762</v>
      </c>
      <c r="B89" s="259" t="s">
        <v>3314</v>
      </c>
      <c r="C89" s="209" t="s">
        <v>3315</v>
      </c>
      <c r="D89" s="209" t="s">
        <v>25</v>
      </c>
      <c r="E89" s="209" t="s">
        <v>2387</v>
      </c>
      <c r="F89" s="263">
        <v>32.96</v>
      </c>
      <c r="G89" s="315">
        <f t="shared" si="12"/>
        <v>66447.360000000001</v>
      </c>
      <c r="H89" s="206" t="s">
        <v>2453</v>
      </c>
      <c r="I89" s="206" t="s">
        <v>7</v>
      </c>
      <c r="J89" s="206" t="s">
        <v>3305</v>
      </c>
      <c r="K89" s="206" t="s">
        <v>2483</v>
      </c>
      <c r="L89" s="206" t="s">
        <v>2483</v>
      </c>
      <c r="M89" s="206" t="s">
        <v>17</v>
      </c>
      <c r="N89" s="206" t="s">
        <v>2520</v>
      </c>
      <c r="O89" s="206" t="s">
        <v>2521</v>
      </c>
      <c r="P89" s="206" t="s">
        <v>2574</v>
      </c>
      <c r="Q89" s="206" t="s">
        <v>3280</v>
      </c>
      <c r="R89" s="206" t="s">
        <v>7</v>
      </c>
      <c r="S89" s="209" t="s">
        <v>25</v>
      </c>
      <c r="T89" s="206" t="s">
        <v>2688</v>
      </c>
      <c r="U89" s="206" t="s">
        <v>2688</v>
      </c>
      <c r="V89" s="206"/>
      <c r="W89" s="206" t="s">
        <v>2688</v>
      </c>
      <c r="X89" s="313" t="str">
        <f t="shared" si="15"/>
        <v>L3</v>
      </c>
      <c r="Y89" s="313" t="str">
        <f t="shared" si="14"/>
        <v>Offshore</v>
      </c>
      <c r="Z89" s="314">
        <f t="shared" si="16"/>
        <v>32.96</v>
      </c>
      <c r="AA89" s="167">
        <f t="shared" si="13"/>
        <v>66447.360000000001</v>
      </c>
      <c r="AB89" s="315">
        <f t="shared" si="17"/>
        <v>0</v>
      </c>
      <c r="AC89" s="212"/>
    </row>
    <row r="90" spans="1:29" s="271" customFormat="1" ht="12">
      <c r="A90" s="287">
        <v>210389</v>
      </c>
      <c r="B90" s="259" t="s">
        <v>3316</v>
      </c>
      <c r="C90" s="209" t="s">
        <v>3317</v>
      </c>
      <c r="D90" s="209" t="s">
        <v>25</v>
      </c>
      <c r="E90" s="209" t="s">
        <v>2387</v>
      </c>
      <c r="F90" s="263">
        <v>41.2</v>
      </c>
      <c r="G90" s="315">
        <f t="shared" si="12"/>
        <v>83059.200000000012</v>
      </c>
      <c r="H90" s="247" t="s">
        <v>2692</v>
      </c>
      <c r="I90" s="247" t="s">
        <v>7</v>
      </c>
      <c r="J90" s="206" t="s">
        <v>3286</v>
      </c>
      <c r="K90" s="206" t="s">
        <v>2483</v>
      </c>
      <c r="L90" s="206" t="s">
        <v>2483</v>
      </c>
      <c r="M90" s="206" t="s">
        <v>17</v>
      </c>
      <c r="N90" s="206" t="s">
        <v>2520</v>
      </c>
      <c r="O90" s="206" t="s">
        <v>2521</v>
      </c>
      <c r="P90" s="206" t="s">
        <v>2574</v>
      </c>
      <c r="Q90" s="206" t="s">
        <v>3280</v>
      </c>
      <c r="R90" s="247" t="s">
        <v>7</v>
      </c>
      <c r="S90" s="209" t="s">
        <v>25</v>
      </c>
      <c r="T90" s="206" t="s">
        <v>2688</v>
      </c>
      <c r="U90" s="206" t="s">
        <v>2688</v>
      </c>
      <c r="V90" s="206"/>
      <c r="W90" s="206" t="s">
        <v>2688</v>
      </c>
      <c r="X90" s="313" t="str">
        <f t="shared" si="15"/>
        <v>L3</v>
      </c>
      <c r="Y90" s="313" t="str">
        <f t="shared" si="14"/>
        <v>Offshore</v>
      </c>
      <c r="Z90" s="314">
        <f t="shared" si="16"/>
        <v>41.2</v>
      </c>
      <c r="AA90" s="167">
        <f t="shared" si="13"/>
        <v>83059.200000000012</v>
      </c>
      <c r="AB90" s="315">
        <f t="shared" si="17"/>
        <v>0</v>
      </c>
      <c r="AC90" s="212"/>
    </row>
    <row r="91" spans="1:29" s="271" customFormat="1" ht="12">
      <c r="A91" s="287">
        <v>675456</v>
      </c>
      <c r="B91" s="259" t="s">
        <v>3318</v>
      </c>
      <c r="C91" s="209" t="s">
        <v>2519</v>
      </c>
      <c r="D91" s="209" t="s">
        <v>25</v>
      </c>
      <c r="E91" s="209" t="s">
        <v>2387</v>
      </c>
      <c r="F91" s="263">
        <v>32.96</v>
      </c>
      <c r="G91" s="315">
        <f t="shared" si="12"/>
        <v>66447.360000000001</v>
      </c>
      <c r="H91" s="206" t="s">
        <v>2453</v>
      </c>
      <c r="I91" s="206" t="s">
        <v>7</v>
      </c>
      <c r="J91" s="206" t="s">
        <v>3286</v>
      </c>
      <c r="K91" s="206" t="s">
        <v>2483</v>
      </c>
      <c r="L91" s="206" t="s">
        <v>2483</v>
      </c>
      <c r="M91" s="206" t="s">
        <v>17</v>
      </c>
      <c r="N91" s="206" t="s">
        <v>2520</v>
      </c>
      <c r="O91" s="206" t="s">
        <v>2521</v>
      </c>
      <c r="P91" s="206" t="s">
        <v>2574</v>
      </c>
      <c r="Q91" s="206" t="s">
        <v>3280</v>
      </c>
      <c r="R91" s="206" t="s">
        <v>7</v>
      </c>
      <c r="S91" s="209" t="s">
        <v>25</v>
      </c>
      <c r="T91" s="206" t="s">
        <v>2688</v>
      </c>
      <c r="U91" s="206" t="s">
        <v>2688</v>
      </c>
      <c r="V91" s="206"/>
      <c r="W91" s="206" t="s">
        <v>2688</v>
      </c>
      <c r="X91" s="313" t="str">
        <f t="shared" si="15"/>
        <v>L3</v>
      </c>
      <c r="Y91" s="313" t="str">
        <f t="shared" si="14"/>
        <v>Offshore</v>
      </c>
      <c r="Z91" s="314">
        <f t="shared" si="16"/>
        <v>32.96</v>
      </c>
      <c r="AA91" s="167">
        <f t="shared" si="13"/>
        <v>66447.360000000001</v>
      </c>
      <c r="AB91" s="315">
        <f t="shared" si="17"/>
        <v>0</v>
      </c>
      <c r="AC91" s="212"/>
    </row>
    <row r="92" spans="1:29" s="271" customFormat="1" ht="13">
      <c r="A92" s="267">
        <v>240382</v>
      </c>
      <c r="B92" s="310" t="s">
        <v>3319</v>
      </c>
      <c r="C92" s="259"/>
      <c r="D92" s="199" t="s">
        <v>2381</v>
      </c>
      <c r="E92" s="259" t="s">
        <v>2383</v>
      </c>
      <c r="F92" s="311">
        <v>118.45</v>
      </c>
      <c r="G92" s="315">
        <f t="shared" si="12"/>
        <v>238795.2</v>
      </c>
      <c r="H92" s="256" t="s">
        <v>2928</v>
      </c>
      <c r="I92" s="259" t="s">
        <v>6</v>
      </c>
      <c r="J92" s="255" t="s">
        <v>2286</v>
      </c>
      <c r="K92" s="265" t="s">
        <v>2483</v>
      </c>
      <c r="L92" s="265" t="s">
        <v>2483</v>
      </c>
      <c r="M92" s="265" t="s">
        <v>17</v>
      </c>
      <c r="N92" s="265" t="s">
        <v>2520</v>
      </c>
      <c r="O92" s="265" t="s">
        <v>2521</v>
      </c>
      <c r="P92" s="206" t="s">
        <v>2570</v>
      </c>
      <c r="Q92" s="206" t="s">
        <v>2622</v>
      </c>
      <c r="R92" s="259" t="s">
        <v>6</v>
      </c>
      <c r="S92" s="199" t="s">
        <v>2381</v>
      </c>
      <c r="T92" s="206" t="s">
        <v>2688</v>
      </c>
      <c r="U92" s="206" t="s">
        <v>2688</v>
      </c>
      <c r="V92" s="206"/>
      <c r="W92" s="206" t="s">
        <v>2688</v>
      </c>
      <c r="X92" s="313" t="str">
        <f t="shared" si="15"/>
        <v>L2</v>
      </c>
      <c r="Y92" s="313" t="str">
        <f t="shared" si="14"/>
        <v>Onsite</v>
      </c>
      <c r="Z92" s="314">
        <f t="shared" si="16"/>
        <v>118.45</v>
      </c>
      <c r="AA92" s="167">
        <f t="shared" si="13"/>
        <v>238795.2</v>
      </c>
      <c r="AB92" s="315">
        <f t="shared" si="17"/>
        <v>0</v>
      </c>
      <c r="AC92" s="212"/>
    </row>
    <row r="93" spans="1:29" s="271" customFormat="1" ht="12">
      <c r="A93" s="254">
        <v>245160</v>
      </c>
      <c r="B93" s="257" t="s">
        <v>3320</v>
      </c>
      <c r="C93" s="259"/>
      <c r="D93" s="259" t="s">
        <v>25</v>
      </c>
      <c r="E93" s="264" t="s">
        <v>27</v>
      </c>
      <c r="F93" s="277">
        <v>28.84</v>
      </c>
      <c r="G93" s="315">
        <f t="shared" si="12"/>
        <v>58141.440000000002</v>
      </c>
      <c r="H93" s="264" t="s">
        <v>2867</v>
      </c>
      <c r="I93" s="259" t="s">
        <v>6</v>
      </c>
      <c r="J93" s="206" t="s">
        <v>2284</v>
      </c>
      <c r="K93" s="206" t="s">
        <v>2483</v>
      </c>
      <c r="L93" s="206" t="s">
        <v>2483</v>
      </c>
      <c r="M93" s="206" t="s">
        <v>17</v>
      </c>
      <c r="N93" s="206" t="s">
        <v>3321</v>
      </c>
      <c r="O93" s="206" t="s">
        <v>2572</v>
      </c>
      <c r="P93" s="261" t="s">
        <v>2577</v>
      </c>
      <c r="Q93" s="206" t="s">
        <v>2622</v>
      </c>
      <c r="R93" s="259" t="s">
        <v>6</v>
      </c>
      <c r="S93" s="259" t="s">
        <v>25</v>
      </c>
      <c r="T93" s="206" t="s">
        <v>2688</v>
      </c>
      <c r="U93" s="206" t="s">
        <v>2688</v>
      </c>
      <c r="V93" s="206"/>
      <c r="W93" s="206" t="s">
        <v>2688</v>
      </c>
      <c r="X93" s="313" t="str">
        <f t="shared" si="15"/>
        <v>L2</v>
      </c>
      <c r="Y93" s="313" t="str">
        <f t="shared" si="14"/>
        <v>Offshore</v>
      </c>
      <c r="Z93" s="314">
        <f t="shared" si="16"/>
        <v>28.84</v>
      </c>
      <c r="AA93" s="167">
        <f t="shared" si="13"/>
        <v>58141.440000000002</v>
      </c>
      <c r="AB93" s="315">
        <f t="shared" si="17"/>
        <v>0</v>
      </c>
      <c r="AC93" s="212"/>
    </row>
    <row r="94" spans="1:29" s="271" customFormat="1" ht="12">
      <c r="A94" s="254">
        <v>482891</v>
      </c>
      <c r="B94" s="257" t="s">
        <v>3322</v>
      </c>
      <c r="C94" s="259"/>
      <c r="D94" s="259" t="s">
        <v>25</v>
      </c>
      <c r="E94" s="264" t="s">
        <v>27</v>
      </c>
      <c r="F94" s="277">
        <v>30.9</v>
      </c>
      <c r="G94" s="315">
        <f t="shared" si="12"/>
        <v>62294.399999999994</v>
      </c>
      <c r="H94" s="260" t="s">
        <v>2865</v>
      </c>
      <c r="I94" s="259" t="s">
        <v>7</v>
      </c>
      <c r="J94" s="206" t="s">
        <v>2284</v>
      </c>
      <c r="K94" s="206" t="s">
        <v>2483</v>
      </c>
      <c r="L94" s="206" t="s">
        <v>2483</v>
      </c>
      <c r="M94" s="206" t="s">
        <v>17</v>
      </c>
      <c r="N94" s="206" t="s">
        <v>3321</v>
      </c>
      <c r="O94" s="206" t="s">
        <v>2572</v>
      </c>
      <c r="P94" s="261" t="s">
        <v>2577</v>
      </c>
      <c r="Q94" s="206" t="s">
        <v>2622</v>
      </c>
      <c r="R94" s="259" t="s">
        <v>7</v>
      </c>
      <c r="S94" s="259" t="s">
        <v>25</v>
      </c>
      <c r="T94" s="206" t="s">
        <v>2688</v>
      </c>
      <c r="U94" s="206" t="s">
        <v>2688</v>
      </c>
      <c r="V94" s="206"/>
      <c r="W94" s="206" t="s">
        <v>2688</v>
      </c>
      <c r="X94" s="313" t="str">
        <f t="shared" si="15"/>
        <v>L3</v>
      </c>
      <c r="Y94" s="313" t="str">
        <f t="shared" si="14"/>
        <v>Offshore</v>
      </c>
      <c r="Z94" s="314">
        <f t="shared" si="16"/>
        <v>30.9</v>
      </c>
      <c r="AA94" s="167">
        <f t="shared" si="13"/>
        <v>62294.399999999994</v>
      </c>
      <c r="AB94" s="315">
        <f t="shared" si="17"/>
        <v>0</v>
      </c>
      <c r="AC94" s="212"/>
    </row>
    <row r="95" spans="1:29" s="271" customFormat="1" ht="12">
      <c r="A95" s="258">
        <v>151903</v>
      </c>
      <c r="B95" s="257" t="s">
        <v>3323</v>
      </c>
      <c r="C95" s="259"/>
      <c r="D95" s="199" t="s">
        <v>2381</v>
      </c>
      <c r="E95" s="259" t="s">
        <v>2386</v>
      </c>
      <c r="F95" s="312">
        <v>77.25</v>
      </c>
      <c r="G95" s="315">
        <f t="shared" si="12"/>
        <v>155736</v>
      </c>
      <c r="H95" s="260" t="s">
        <v>2865</v>
      </c>
      <c r="I95" s="259" t="s">
        <v>7</v>
      </c>
      <c r="J95" s="206" t="s">
        <v>2284</v>
      </c>
      <c r="K95" s="206" t="s">
        <v>2483</v>
      </c>
      <c r="L95" s="206" t="s">
        <v>2483</v>
      </c>
      <c r="M95" s="206" t="s">
        <v>17</v>
      </c>
      <c r="N95" s="206" t="s">
        <v>3321</v>
      </c>
      <c r="O95" s="206" t="s">
        <v>2572</v>
      </c>
      <c r="P95" s="261" t="s">
        <v>2577</v>
      </c>
      <c r="Q95" s="206" t="s">
        <v>2622</v>
      </c>
      <c r="R95" s="259" t="s">
        <v>7</v>
      </c>
      <c r="S95" s="199" t="s">
        <v>2381</v>
      </c>
      <c r="T95" s="206" t="s">
        <v>2688</v>
      </c>
      <c r="U95" s="206" t="s">
        <v>2688</v>
      </c>
      <c r="V95" s="206"/>
      <c r="W95" s="206" t="s">
        <v>2688</v>
      </c>
      <c r="X95" s="313" t="str">
        <f t="shared" si="15"/>
        <v>L3</v>
      </c>
      <c r="Y95" s="313" t="str">
        <f t="shared" si="14"/>
        <v>Onsite</v>
      </c>
      <c r="Z95" s="314">
        <f t="shared" si="16"/>
        <v>77.25</v>
      </c>
      <c r="AA95" s="167">
        <f t="shared" si="13"/>
        <v>155736</v>
      </c>
      <c r="AB95" s="315">
        <f t="shared" si="17"/>
        <v>0</v>
      </c>
      <c r="AC95" s="212"/>
    </row>
    <row r="96" spans="1:29" s="271" customFormat="1" ht="13">
      <c r="A96" s="258">
        <v>161882</v>
      </c>
      <c r="B96" s="257" t="s">
        <v>3324</v>
      </c>
      <c r="C96" s="259"/>
      <c r="D96" s="199" t="s">
        <v>2381</v>
      </c>
      <c r="E96" s="259" t="s">
        <v>2386</v>
      </c>
      <c r="F96" s="312">
        <v>77.25</v>
      </c>
      <c r="G96" s="315">
        <f t="shared" si="12"/>
        <v>155736</v>
      </c>
      <c r="H96" s="260" t="s">
        <v>2865</v>
      </c>
      <c r="I96" s="259" t="s">
        <v>7</v>
      </c>
      <c r="J96" s="259" t="s">
        <v>2285</v>
      </c>
      <c r="K96" s="265" t="s">
        <v>2483</v>
      </c>
      <c r="L96" s="265" t="s">
        <v>2483</v>
      </c>
      <c r="M96" s="265" t="s">
        <v>17</v>
      </c>
      <c r="N96" s="206" t="s">
        <v>3321</v>
      </c>
      <c r="O96" s="206" t="s">
        <v>2572</v>
      </c>
      <c r="P96" s="261" t="s">
        <v>2578</v>
      </c>
      <c r="Q96" s="206" t="s">
        <v>2622</v>
      </c>
      <c r="R96" s="259" t="s">
        <v>7</v>
      </c>
      <c r="S96" s="199" t="s">
        <v>2381</v>
      </c>
      <c r="T96" s="206" t="s">
        <v>2688</v>
      </c>
      <c r="U96" s="206" t="s">
        <v>2688</v>
      </c>
      <c r="V96" s="206"/>
      <c r="W96" s="206" t="s">
        <v>2688</v>
      </c>
      <c r="X96" s="313" t="str">
        <f t="shared" si="15"/>
        <v>L3</v>
      </c>
      <c r="Y96" s="313" t="str">
        <f t="shared" si="14"/>
        <v>Onsite</v>
      </c>
      <c r="Z96" s="314">
        <f t="shared" si="16"/>
        <v>77.25</v>
      </c>
      <c r="AA96" s="167">
        <f t="shared" si="13"/>
        <v>155736</v>
      </c>
      <c r="AB96" s="315">
        <f t="shared" si="17"/>
        <v>0</v>
      </c>
      <c r="AC96" s="212"/>
    </row>
    <row r="97" spans="1:16358" s="271" customFormat="1" ht="13">
      <c r="A97" s="258">
        <v>237560</v>
      </c>
      <c r="B97" s="257" t="s">
        <v>3325</v>
      </c>
      <c r="C97" s="259"/>
      <c r="D97" s="199" t="s">
        <v>2381</v>
      </c>
      <c r="E97" s="259" t="s">
        <v>2386</v>
      </c>
      <c r="F97" s="312">
        <v>128.75</v>
      </c>
      <c r="G97" s="315">
        <f t="shared" si="12"/>
        <v>259560</v>
      </c>
      <c r="H97" s="260" t="s">
        <v>2869</v>
      </c>
      <c r="I97" s="259" t="s">
        <v>7</v>
      </c>
      <c r="J97" s="259" t="s">
        <v>2285</v>
      </c>
      <c r="K97" s="265" t="s">
        <v>2483</v>
      </c>
      <c r="L97" s="265" t="s">
        <v>2483</v>
      </c>
      <c r="M97" s="265" t="s">
        <v>17</v>
      </c>
      <c r="N97" s="206" t="s">
        <v>3321</v>
      </c>
      <c r="O97" s="206" t="s">
        <v>2572</v>
      </c>
      <c r="P97" s="261" t="s">
        <v>2578</v>
      </c>
      <c r="Q97" s="206" t="s">
        <v>2622</v>
      </c>
      <c r="R97" s="259" t="s">
        <v>7</v>
      </c>
      <c r="S97" s="199" t="s">
        <v>2381</v>
      </c>
      <c r="T97" s="206" t="s">
        <v>2688</v>
      </c>
      <c r="U97" s="206" t="s">
        <v>2688</v>
      </c>
      <c r="V97" s="206"/>
      <c r="W97" s="206" t="s">
        <v>2688</v>
      </c>
      <c r="X97" s="313" t="str">
        <f t="shared" si="15"/>
        <v>L3</v>
      </c>
      <c r="Y97" s="313" t="str">
        <f t="shared" si="14"/>
        <v>Onsite</v>
      </c>
      <c r="Z97" s="314">
        <f t="shared" si="16"/>
        <v>128.75</v>
      </c>
      <c r="AA97" s="167">
        <f t="shared" si="13"/>
        <v>259560</v>
      </c>
      <c r="AB97" s="315">
        <f t="shared" si="17"/>
        <v>0</v>
      </c>
      <c r="AC97" s="212"/>
    </row>
    <row r="98" spans="1:16358" s="271" customFormat="1" ht="13">
      <c r="A98" s="278">
        <v>118554</v>
      </c>
      <c r="B98" s="255" t="s">
        <v>3281</v>
      </c>
      <c r="C98" s="259"/>
      <c r="D98" s="199" t="s">
        <v>2381</v>
      </c>
      <c r="E98" s="259" t="s">
        <v>2392</v>
      </c>
      <c r="F98" s="312">
        <v>77.25</v>
      </c>
      <c r="G98" s="315">
        <f t="shared" si="12"/>
        <v>155736</v>
      </c>
      <c r="H98" s="264" t="s">
        <v>2701</v>
      </c>
      <c r="I98" s="259" t="s">
        <v>6</v>
      </c>
      <c r="J98" s="265" t="s">
        <v>2282</v>
      </c>
      <c r="K98" s="265" t="s">
        <v>2483</v>
      </c>
      <c r="L98" s="265" t="s">
        <v>2483</v>
      </c>
      <c r="M98" s="265" t="s">
        <v>17</v>
      </c>
      <c r="N98" s="265" t="s">
        <v>2520</v>
      </c>
      <c r="O98" s="265" t="s">
        <v>2521</v>
      </c>
      <c r="P98" s="206" t="s">
        <v>2574</v>
      </c>
      <c r="Q98" s="206" t="s">
        <v>2575</v>
      </c>
      <c r="R98" s="259" t="s">
        <v>6</v>
      </c>
      <c r="S98" s="199" t="s">
        <v>2381</v>
      </c>
      <c r="T98" s="206" t="s">
        <v>2688</v>
      </c>
      <c r="U98" s="206" t="s">
        <v>2688</v>
      </c>
      <c r="V98" s="206"/>
      <c r="W98" s="206" t="s">
        <v>2688</v>
      </c>
      <c r="X98" s="313" t="str">
        <f t="shared" si="15"/>
        <v>L2</v>
      </c>
      <c r="Y98" s="313" t="str">
        <f t="shared" ref="Y98:Y117" si="18">IF(U98="Y",IF(LEN(S98)&gt;1,S98,D98),D98)</f>
        <v>Onsite</v>
      </c>
      <c r="Z98" s="314">
        <f t="shared" si="16"/>
        <v>77.25</v>
      </c>
      <c r="AA98" s="167">
        <f t="shared" si="13"/>
        <v>155736</v>
      </c>
      <c r="AB98" s="315">
        <f t="shared" si="17"/>
        <v>0</v>
      </c>
      <c r="AC98" s="212"/>
    </row>
    <row r="99" spans="1:16358" s="271" customFormat="1" ht="13">
      <c r="A99" s="258">
        <v>355289</v>
      </c>
      <c r="B99" s="274" t="s">
        <v>2812</v>
      </c>
      <c r="C99" s="259"/>
      <c r="D99" s="199" t="s">
        <v>2381</v>
      </c>
      <c r="E99" s="259" t="s">
        <v>26</v>
      </c>
      <c r="F99" s="270">
        <v>66.95</v>
      </c>
      <c r="G99" s="315">
        <f t="shared" si="12"/>
        <v>134971.20000000001</v>
      </c>
      <c r="H99" s="260" t="s">
        <v>2698</v>
      </c>
      <c r="I99" s="259" t="s">
        <v>7</v>
      </c>
      <c r="J99" s="206" t="s">
        <v>2279</v>
      </c>
      <c r="K99" s="265" t="s">
        <v>2483</v>
      </c>
      <c r="L99" s="265" t="s">
        <v>2483</v>
      </c>
      <c r="M99" s="265" t="s">
        <v>17</v>
      </c>
      <c r="N99" s="265" t="s">
        <v>2520</v>
      </c>
      <c r="O99" s="206" t="s">
        <v>2521</v>
      </c>
      <c r="P99" s="206" t="s">
        <v>2570</v>
      </c>
      <c r="Q99" s="206" t="s">
        <v>2622</v>
      </c>
      <c r="R99" s="259" t="s">
        <v>7</v>
      </c>
      <c r="S99" s="199" t="s">
        <v>2381</v>
      </c>
      <c r="T99" s="206" t="s">
        <v>2688</v>
      </c>
      <c r="U99" s="206" t="s">
        <v>2688</v>
      </c>
      <c r="V99" s="206"/>
      <c r="W99" s="206" t="s">
        <v>2688</v>
      </c>
      <c r="X99" s="313" t="str">
        <f t="shared" ref="X99:X116" si="19">IF(T99="Y",IF(LEN(R99)&gt;1,TRIM(MID(R99,LEN(TRIM(R99))-3+2,2)),I99),I99)</f>
        <v>L3</v>
      </c>
      <c r="Y99" s="313" t="str">
        <f t="shared" si="18"/>
        <v>Onsite</v>
      </c>
      <c r="Z99" s="314">
        <f t="shared" si="16"/>
        <v>66.95</v>
      </c>
      <c r="AA99" s="167">
        <f t="shared" si="13"/>
        <v>134971.20000000001</v>
      </c>
      <c r="AB99" s="315">
        <f t="shared" ref="AB99:AB130" si="20">G99-AA99</f>
        <v>0</v>
      </c>
      <c r="AC99" s="212"/>
    </row>
    <row r="100" spans="1:16358" s="271" customFormat="1" ht="13">
      <c r="A100" s="266">
        <v>679872</v>
      </c>
      <c r="B100" s="255" t="s">
        <v>3326</v>
      </c>
      <c r="C100" s="259"/>
      <c r="D100" s="259" t="s">
        <v>25</v>
      </c>
      <c r="E100" s="259" t="s">
        <v>2387</v>
      </c>
      <c r="F100" s="270">
        <v>28.84</v>
      </c>
      <c r="G100" s="315">
        <f t="shared" si="12"/>
        <v>58141.440000000002</v>
      </c>
      <c r="H100" s="264" t="s">
        <v>2867</v>
      </c>
      <c r="I100" s="310" t="s">
        <v>6</v>
      </c>
      <c r="J100" s="206" t="s">
        <v>2279</v>
      </c>
      <c r="K100" s="265" t="s">
        <v>2483</v>
      </c>
      <c r="L100" s="265" t="s">
        <v>2483</v>
      </c>
      <c r="M100" s="265" t="s">
        <v>17</v>
      </c>
      <c r="N100" s="265" t="s">
        <v>2520</v>
      </c>
      <c r="O100" s="206" t="s">
        <v>2521</v>
      </c>
      <c r="P100" s="206" t="s">
        <v>2570</v>
      </c>
      <c r="Q100" s="206" t="s">
        <v>2622</v>
      </c>
      <c r="R100" s="310" t="s">
        <v>6</v>
      </c>
      <c r="S100" s="259" t="s">
        <v>25</v>
      </c>
      <c r="T100" s="206" t="s">
        <v>2688</v>
      </c>
      <c r="U100" s="206" t="s">
        <v>2688</v>
      </c>
      <c r="V100" s="206"/>
      <c r="W100" s="206" t="s">
        <v>2688</v>
      </c>
      <c r="X100" s="313" t="str">
        <f t="shared" si="19"/>
        <v>L2</v>
      </c>
      <c r="Y100" s="313" t="str">
        <f t="shared" si="18"/>
        <v>Offshore</v>
      </c>
      <c r="Z100" s="314">
        <f t="shared" si="16"/>
        <v>28.84</v>
      </c>
      <c r="AA100" s="167">
        <f t="shared" si="13"/>
        <v>58141.440000000002</v>
      </c>
      <c r="AB100" s="315">
        <f t="shared" si="20"/>
        <v>0</v>
      </c>
      <c r="AC100" s="212"/>
    </row>
    <row r="101" spans="1:16358" s="271" customFormat="1" ht="13">
      <c r="A101" s="254">
        <v>536795</v>
      </c>
      <c r="B101" s="257" t="s">
        <v>3327</v>
      </c>
      <c r="C101" s="259"/>
      <c r="D101" s="199" t="s">
        <v>2381</v>
      </c>
      <c r="E101" s="259" t="s">
        <v>2386</v>
      </c>
      <c r="F101" s="270">
        <v>87.55</v>
      </c>
      <c r="G101" s="315">
        <f t="shared" si="12"/>
        <v>176500.8</v>
      </c>
      <c r="H101" s="282" t="s">
        <v>2705</v>
      </c>
      <c r="I101" s="259" t="s">
        <v>2471</v>
      </c>
      <c r="J101" s="206" t="s">
        <v>2288</v>
      </c>
      <c r="K101" s="265" t="s">
        <v>2483</v>
      </c>
      <c r="L101" s="265" t="s">
        <v>2483</v>
      </c>
      <c r="M101" s="265" t="s">
        <v>17</v>
      </c>
      <c r="N101" s="206" t="s">
        <v>2520</v>
      </c>
      <c r="O101" s="206" t="s">
        <v>2521</v>
      </c>
      <c r="P101" s="206" t="s">
        <v>2571</v>
      </c>
      <c r="Q101" s="206" t="s">
        <v>2622</v>
      </c>
      <c r="R101" s="259" t="s">
        <v>2471</v>
      </c>
      <c r="S101" s="199" t="s">
        <v>2381</v>
      </c>
      <c r="T101" s="206" t="s">
        <v>2688</v>
      </c>
      <c r="U101" s="206" t="s">
        <v>2688</v>
      </c>
      <c r="V101" s="206"/>
      <c r="W101" s="206" t="s">
        <v>2688</v>
      </c>
      <c r="X101" s="313" t="str">
        <f t="shared" si="19"/>
        <v>L1</v>
      </c>
      <c r="Y101" s="313" t="str">
        <f t="shared" si="18"/>
        <v>Onsite</v>
      </c>
      <c r="Z101" s="314">
        <f t="shared" si="16"/>
        <v>87.55</v>
      </c>
      <c r="AA101" s="167">
        <f t="shared" si="13"/>
        <v>176500.8</v>
      </c>
      <c r="AB101" s="315">
        <f t="shared" si="20"/>
        <v>0</v>
      </c>
      <c r="AC101" s="212"/>
    </row>
    <row r="102" spans="1:16358" s="271" customFormat="1" ht="13">
      <c r="A102" s="254">
        <v>128882</v>
      </c>
      <c r="B102" s="279" t="s">
        <v>3328</v>
      </c>
      <c r="C102" s="259"/>
      <c r="D102" s="199" t="s">
        <v>2381</v>
      </c>
      <c r="E102" s="259" t="s">
        <v>2386</v>
      </c>
      <c r="F102" s="277">
        <v>77.25</v>
      </c>
      <c r="G102" s="315">
        <f t="shared" si="12"/>
        <v>155736</v>
      </c>
      <c r="H102" s="260" t="s">
        <v>2701</v>
      </c>
      <c r="I102" s="259" t="s">
        <v>6</v>
      </c>
      <c r="J102" s="206" t="s">
        <v>2288</v>
      </c>
      <c r="K102" s="265" t="s">
        <v>2483</v>
      </c>
      <c r="L102" s="265" t="s">
        <v>2483</v>
      </c>
      <c r="M102" s="265" t="s">
        <v>17</v>
      </c>
      <c r="N102" s="206" t="s">
        <v>2520</v>
      </c>
      <c r="O102" s="206" t="s">
        <v>2521</v>
      </c>
      <c r="P102" s="206" t="s">
        <v>2571</v>
      </c>
      <c r="Q102" s="206" t="s">
        <v>2622</v>
      </c>
      <c r="R102" s="259" t="s">
        <v>6</v>
      </c>
      <c r="S102" s="199" t="s">
        <v>2381</v>
      </c>
      <c r="T102" s="206" t="s">
        <v>2688</v>
      </c>
      <c r="U102" s="206" t="s">
        <v>2688</v>
      </c>
      <c r="V102" s="206"/>
      <c r="W102" s="206" t="s">
        <v>2688</v>
      </c>
      <c r="X102" s="313" t="str">
        <f t="shared" si="19"/>
        <v>L2</v>
      </c>
      <c r="Y102" s="313" t="str">
        <f t="shared" si="18"/>
        <v>Onsite</v>
      </c>
      <c r="Z102" s="314">
        <f t="shared" si="16"/>
        <v>77.25</v>
      </c>
      <c r="AA102" s="167">
        <f t="shared" si="13"/>
        <v>155736</v>
      </c>
      <c r="AB102" s="315">
        <f t="shared" si="20"/>
        <v>0</v>
      </c>
      <c r="AC102" s="212"/>
    </row>
    <row r="103" spans="1:16358" s="271" customFormat="1" ht="13">
      <c r="A103" s="254">
        <v>559062</v>
      </c>
      <c r="B103" s="279" t="s">
        <v>3329</v>
      </c>
      <c r="C103" s="259"/>
      <c r="D103" s="259" t="s">
        <v>25</v>
      </c>
      <c r="E103" s="259" t="s">
        <v>2387</v>
      </c>
      <c r="F103" s="270">
        <v>43.26</v>
      </c>
      <c r="G103" s="315">
        <f t="shared" si="12"/>
        <v>87212.159999999989</v>
      </c>
      <c r="H103" s="260" t="s">
        <v>2928</v>
      </c>
      <c r="I103" s="259" t="s">
        <v>6</v>
      </c>
      <c r="J103" s="259" t="s">
        <v>2280</v>
      </c>
      <c r="K103" s="265" t="s">
        <v>2483</v>
      </c>
      <c r="L103" s="265" t="s">
        <v>2483</v>
      </c>
      <c r="M103" s="265" t="s">
        <v>17</v>
      </c>
      <c r="N103" s="206" t="s">
        <v>2520</v>
      </c>
      <c r="O103" s="206" t="s">
        <v>2542</v>
      </c>
      <c r="P103" s="206" t="s">
        <v>2571</v>
      </c>
      <c r="Q103" s="206" t="s">
        <v>2622</v>
      </c>
      <c r="R103" s="259" t="s">
        <v>6</v>
      </c>
      <c r="S103" s="259" t="s">
        <v>25</v>
      </c>
      <c r="T103" s="206" t="s">
        <v>2688</v>
      </c>
      <c r="U103" s="206" t="s">
        <v>2688</v>
      </c>
      <c r="V103" s="206"/>
      <c r="W103" s="206" t="s">
        <v>2688</v>
      </c>
      <c r="X103" s="313" t="str">
        <f t="shared" si="19"/>
        <v>L2</v>
      </c>
      <c r="Y103" s="313" t="str">
        <f t="shared" si="18"/>
        <v>Offshore</v>
      </c>
      <c r="Z103" s="314">
        <f t="shared" si="16"/>
        <v>43.26</v>
      </c>
      <c r="AA103" s="167">
        <f t="shared" si="13"/>
        <v>87212.159999999989</v>
      </c>
      <c r="AB103" s="315">
        <f t="shared" si="20"/>
        <v>0</v>
      </c>
      <c r="AC103" s="212"/>
    </row>
    <row r="104" spans="1:16358" s="271" customFormat="1" ht="13">
      <c r="A104" s="254">
        <v>376385</v>
      </c>
      <c r="B104" s="257" t="s">
        <v>3330</v>
      </c>
      <c r="C104" s="259"/>
      <c r="D104" s="259" t="s">
        <v>25</v>
      </c>
      <c r="E104" s="264" t="s">
        <v>27</v>
      </c>
      <c r="F104" s="270">
        <v>32.96</v>
      </c>
      <c r="G104" s="315">
        <f t="shared" si="12"/>
        <v>66447.360000000001</v>
      </c>
      <c r="H104" s="282" t="s">
        <v>2923</v>
      </c>
      <c r="I104" s="259" t="s">
        <v>7</v>
      </c>
      <c r="J104" s="259" t="s">
        <v>2280</v>
      </c>
      <c r="K104" s="265" t="s">
        <v>2483</v>
      </c>
      <c r="L104" s="265" t="s">
        <v>2483</v>
      </c>
      <c r="M104" s="265" t="s">
        <v>17</v>
      </c>
      <c r="N104" s="206" t="s">
        <v>2520</v>
      </c>
      <c r="O104" s="206" t="s">
        <v>2542</v>
      </c>
      <c r="P104" s="206" t="s">
        <v>2571</v>
      </c>
      <c r="Q104" s="206" t="s">
        <v>2622</v>
      </c>
      <c r="R104" s="259" t="s">
        <v>7</v>
      </c>
      <c r="S104" s="259" t="s">
        <v>25</v>
      </c>
      <c r="T104" s="206" t="s">
        <v>2688</v>
      </c>
      <c r="U104" s="206" t="s">
        <v>2688</v>
      </c>
      <c r="V104" s="206"/>
      <c r="W104" s="206" t="s">
        <v>2688</v>
      </c>
      <c r="X104" s="313" t="str">
        <f t="shared" si="19"/>
        <v>L3</v>
      </c>
      <c r="Y104" s="313" t="str">
        <f t="shared" si="18"/>
        <v>Offshore</v>
      </c>
      <c r="Z104" s="314">
        <f t="shared" si="16"/>
        <v>32.96</v>
      </c>
      <c r="AA104" s="167">
        <f t="shared" si="13"/>
        <v>66447.360000000001</v>
      </c>
      <c r="AB104" s="315">
        <f t="shared" si="20"/>
        <v>0</v>
      </c>
      <c r="AC104" s="212"/>
    </row>
    <row r="105" spans="1:16358" s="271" customFormat="1" ht="13">
      <c r="A105" s="254">
        <v>426276</v>
      </c>
      <c r="B105" s="257" t="s">
        <v>3331</v>
      </c>
      <c r="C105" s="259"/>
      <c r="D105" s="259" t="s">
        <v>25</v>
      </c>
      <c r="E105" s="264" t="s">
        <v>27</v>
      </c>
      <c r="F105" s="270">
        <v>28.84</v>
      </c>
      <c r="G105" s="315">
        <f t="shared" si="12"/>
        <v>58141.440000000002</v>
      </c>
      <c r="H105" s="260" t="s">
        <v>3332</v>
      </c>
      <c r="I105" s="259" t="s">
        <v>2471</v>
      </c>
      <c r="J105" s="259" t="s">
        <v>2280</v>
      </c>
      <c r="K105" s="265" t="s">
        <v>2483</v>
      </c>
      <c r="L105" s="265" t="s">
        <v>2483</v>
      </c>
      <c r="M105" s="265" t="s">
        <v>17</v>
      </c>
      <c r="N105" s="206" t="s">
        <v>2520</v>
      </c>
      <c r="O105" s="206" t="s">
        <v>2542</v>
      </c>
      <c r="P105" s="206" t="s">
        <v>2571</v>
      </c>
      <c r="Q105" s="206" t="s">
        <v>2622</v>
      </c>
      <c r="R105" s="259" t="s">
        <v>2471</v>
      </c>
      <c r="S105" s="259" t="s">
        <v>25</v>
      </c>
      <c r="T105" s="206" t="s">
        <v>2688</v>
      </c>
      <c r="U105" s="206" t="s">
        <v>2688</v>
      </c>
      <c r="V105" s="206"/>
      <c r="W105" s="206" t="s">
        <v>2688</v>
      </c>
      <c r="X105" s="313" t="str">
        <f t="shared" si="19"/>
        <v>L1</v>
      </c>
      <c r="Y105" s="313" t="str">
        <f t="shared" si="18"/>
        <v>Offshore</v>
      </c>
      <c r="Z105" s="314">
        <f t="shared" si="16"/>
        <v>28.84</v>
      </c>
      <c r="AA105" s="167">
        <f t="shared" si="13"/>
        <v>58141.440000000002</v>
      </c>
      <c r="AB105" s="315">
        <f t="shared" si="20"/>
        <v>0</v>
      </c>
      <c r="AC105" s="212"/>
    </row>
    <row r="106" spans="1:16358" s="135" customFormat="1" ht="12">
      <c r="A106" s="268">
        <v>421826</v>
      </c>
      <c r="B106" s="272" t="s">
        <v>617</v>
      </c>
      <c r="C106" s="272" t="s">
        <v>1729</v>
      </c>
      <c r="D106" s="272" t="s">
        <v>2381</v>
      </c>
      <c r="E106" s="272" t="s">
        <v>2383</v>
      </c>
      <c r="F106" s="283">
        <v>87.55</v>
      </c>
      <c r="G106" s="283">
        <f t="shared" si="12"/>
        <v>176500.8</v>
      </c>
      <c r="H106" s="272" t="s">
        <v>2438</v>
      </c>
      <c r="I106" s="272" t="s">
        <v>2471</v>
      </c>
      <c r="J106" s="272" t="s">
        <v>2280</v>
      </c>
      <c r="K106" s="272" t="s">
        <v>2483</v>
      </c>
      <c r="L106" s="272" t="s">
        <v>2483</v>
      </c>
      <c r="M106" s="272" t="s">
        <v>17</v>
      </c>
      <c r="N106" s="272" t="s">
        <v>2520</v>
      </c>
      <c r="O106" s="272" t="s">
        <v>2521</v>
      </c>
      <c r="P106" s="272" t="s">
        <v>2571</v>
      </c>
      <c r="Q106" s="272" t="s">
        <v>2622</v>
      </c>
      <c r="R106" s="272">
        <f>VLOOKUP($A106,[1]Temp_sheet!$B$3:$AB$901,'[1]Associate Base Data'!U$1200,FALSE)</f>
        <v>0</v>
      </c>
      <c r="S106" s="272">
        <f>VLOOKUP($A106,[1]Temp_sheet!$B$3:$AB$901,'[1]Associate Base Data'!V$1200,FALSE)</f>
        <v>0</v>
      </c>
      <c r="T106" s="272" t="str">
        <f>VLOOKUP($A106,[1]Temp_sheet!$B$3:$AB$901,'[1]Associate Base Data'!W$1200,FALSE)</f>
        <v>N</v>
      </c>
      <c r="U106" s="272" t="str">
        <f>VLOOKUP($A106,[1]Temp_sheet!$B$3:$AB$901,'[1]Associate Base Data'!X$1200,FALSE)</f>
        <v>N</v>
      </c>
      <c r="V106" s="272" t="s">
        <v>3030</v>
      </c>
      <c r="W106" s="272" t="s">
        <v>2688</v>
      </c>
      <c r="X106" s="272" t="str">
        <f t="shared" si="19"/>
        <v>L1</v>
      </c>
      <c r="Y106" s="272" t="str">
        <f t="shared" si="18"/>
        <v>Onsite</v>
      </c>
      <c r="Z106" s="280">
        <f t="shared" si="16"/>
        <v>87.55</v>
      </c>
      <c r="AA106" s="167">
        <f t="shared" si="13"/>
        <v>176500.8</v>
      </c>
      <c r="AB106" s="283">
        <f t="shared" si="20"/>
        <v>0</v>
      </c>
      <c r="AC106" s="275"/>
      <c r="AD106" s="134"/>
      <c r="AE106" s="134"/>
      <c r="AF106" s="134"/>
      <c r="AG106" s="134"/>
      <c r="AH106" s="134"/>
      <c r="AI106" s="134"/>
      <c r="AJ106" s="134"/>
      <c r="AK106" s="134"/>
      <c r="AL106" s="134"/>
      <c r="AM106" s="134"/>
      <c r="AN106" s="134"/>
      <c r="AO106" s="134"/>
      <c r="AP106" s="134"/>
      <c r="AQ106" s="134"/>
      <c r="AR106" s="134"/>
      <c r="AS106" s="134"/>
      <c r="AT106" s="134"/>
      <c r="AU106" s="134"/>
    </row>
    <row r="107" spans="1:16358" s="135" customFormat="1" ht="12">
      <c r="A107" s="130">
        <v>145718</v>
      </c>
      <c r="B107" s="131" t="s">
        <v>565</v>
      </c>
      <c r="C107" s="131" t="s">
        <v>1678</v>
      </c>
      <c r="D107" s="131" t="s">
        <v>2381</v>
      </c>
      <c r="E107" s="131" t="s">
        <v>2398</v>
      </c>
      <c r="F107" s="132">
        <v>66.95</v>
      </c>
      <c r="G107" s="132">
        <f t="shared" si="12"/>
        <v>134971.20000000001</v>
      </c>
      <c r="H107" s="131" t="s">
        <v>2434</v>
      </c>
      <c r="I107" s="131" t="s">
        <v>7</v>
      </c>
      <c r="J107" s="131" t="s">
        <v>2277</v>
      </c>
      <c r="K107" s="131" t="s">
        <v>2484</v>
      </c>
      <c r="L107" s="131" t="s">
        <v>2484</v>
      </c>
      <c r="M107" s="131" t="s">
        <v>17</v>
      </c>
      <c r="N107" s="131" t="s">
        <v>2522</v>
      </c>
      <c r="O107" s="131" t="s">
        <v>2523</v>
      </c>
      <c r="P107" s="131" t="s">
        <v>2622</v>
      </c>
      <c r="Q107" s="131" t="s">
        <v>2622</v>
      </c>
      <c r="R107" s="131"/>
      <c r="S107" s="131" t="s">
        <v>2381</v>
      </c>
      <c r="T107" s="131" t="str">
        <f>VLOOKUP($A107,Temp_sheet!$B$3:$AB$901,'Associate Base Data'!T$1312,FALSE)</f>
        <v>Y</v>
      </c>
      <c r="U107" s="131" t="str">
        <f>VLOOKUP($A107,Temp_sheet!$B$3:$AB$901,'Associate Base Data'!U$1312,FALSE)</f>
        <v>N</v>
      </c>
      <c r="V107" s="131"/>
      <c r="W107" s="131" t="s">
        <v>2696</v>
      </c>
      <c r="X107" s="131" t="str">
        <f t="shared" si="19"/>
        <v>L3</v>
      </c>
      <c r="Y107" s="131" t="str">
        <f t="shared" si="18"/>
        <v>Onsite</v>
      </c>
      <c r="Z107" s="166">
        <f t="shared" si="16"/>
        <v>66.95</v>
      </c>
      <c r="AA107" s="167">
        <f t="shared" si="13"/>
        <v>134971.20000000001</v>
      </c>
      <c r="AB107" s="132">
        <f t="shared" si="20"/>
        <v>0</v>
      </c>
      <c r="AC107" s="168"/>
      <c r="AD107" s="134"/>
      <c r="AE107" s="134"/>
      <c r="AF107" s="134"/>
      <c r="AG107" s="134"/>
      <c r="AH107" s="134"/>
      <c r="AI107" s="134"/>
      <c r="AJ107" s="134"/>
      <c r="AK107" s="134"/>
      <c r="AL107" s="134"/>
      <c r="AM107" s="134"/>
      <c r="AN107" s="134"/>
      <c r="AO107" s="134"/>
      <c r="AP107" s="134"/>
      <c r="AQ107" s="134"/>
      <c r="AR107" s="134"/>
      <c r="AS107" s="134"/>
      <c r="AT107" s="134"/>
      <c r="AU107" s="134"/>
    </row>
    <row r="108" spans="1:16358" s="134" customFormat="1" ht="24">
      <c r="A108" s="130">
        <v>301172</v>
      </c>
      <c r="B108" s="131" t="s">
        <v>566</v>
      </c>
      <c r="C108" s="131" t="s">
        <v>1679</v>
      </c>
      <c r="D108" s="131" t="s">
        <v>2381</v>
      </c>
      <c r="E108" s="131" t="s">
        <v>2383</v>
      </c>
      <c r="F108" s="132">
        <v>66.95</v>
      </c>
      <c r="G108" s="132">
        <f t="shared" si="12"/>
        <v>134971.20000000001</v>
      </c>
      <c r="H108" s="131" t="s">
        <v>2421</v>
      </c>
      <c r="I108" s="131" t="s">
        <v>7</v>
      </c>
      <c r="J108" s="131" t="s">
        <v>2277</v>
      </c>
      <c r="K108" s="131" t="s">
        <v>2484</v>
      </c>
      <c r="L108" s="131" t="s">
        <v>2484</v>
      </c>
      <c r="M108" s="131" t="s">
        <v>17</v>
      </c>
      <c r="N108" s="131" t="s">
        <v>2522</v>
      </c>
      <c r="O108" s="131" t="s">
        <v>2523</v>
      </c>
      <c r="P108" s="131" t="s">
        <v>2622</v>
      </c>
      <c r="Q108" s="131" t="s">
        <v>2622</v>
      </c>
      <c r="R108" s="131" t="str">
        <f>VLOOKUP($A108,Temp_sheet!$B$3:$AB$901,'Associate Base Data'!R$1312,FALSE)</f>
        <v>Application Developer - L3</v>
      </c>
      <c r="S108" s="131" t="str">
        <f>VLOOKUP($A108,Temp_sheet!$B$3:$AB$901,'Associate Base Data'!S$1312,FALSE)</f>
        <v>Onsite</v>
      </c>
      <c r="T108" s="131" t="str">
        <f>VLOOKUP($A108,Temp_sheet!$B$3:$AB$901,'Associate Base Data'!T$1312,FALSE)</f>
        <v>N</v>
      </c>
      <c r="U108" s="131" t="str">
        <f>VLOOKUP($A108,Temp_sheet!$B$3:$AB$901,'Associate Base Data'!U$1312,FALSE)</f>
        <v>N</v>
      </c>
      <c r="V108" s="131"/>
      <c r="W108" s="131" t="s">
        <v>2688</v>
      </c>
      <c r="X108" s="131" t="str">
        <f t="shared" si="19"/>
        <v>L3</v>
      </c>
      <c r="Y108" s="131" t="str">
        <f t="shared" si="18"/>
        <v>Onsite</v>
      </c>
      <c r="Z108" s="166">
        <v>33.99</v>
      </c>
      <c r="AA108" s="167">
        <f t="shared" ref="AA108:AA165" si="21">Z108*2016</f>
        <v>68523.840000000011</v>
      </c>
      <c r="AB108" s="132">
        <f t="shared" si="20"/>
        <v>66447.360000000001</v>
      </c>
      <c r="AC108" s="168" t="s">
        <v>3022</v>
      </c>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5"/>
      <c r="DR108" s="135"/>
      <c r="DS108" s="135"/>
      <c r="DT108" s="135"/>
      <c r="DU108" s="135"/>
      <c r="DV108" s="135"/>
      <c r="DW108" s="135"/>
      <c r="DX108" s="135"/>
      <c r="DY108" s="135"/>
      <c r="DZ108" s="135"/>
      <c r="EA108" s="135"/>
      <c r="EB108" s="135"/>
      <c r="EC108" s="135"/>
      <c r="ED108" s="135"/>
      <c r="EE108" s="135"/>
      <c r="EF108" s="135"/>
      <c r="EG108" s="135"/>
      <c r="EH108" s="135"/>
      <c r="EI108" s="135"/>
      <c r="EJ108" s="135"/>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5"/>
      <c r="GI108" s="135"/>
      <c r="GJ108" s="135"/>
      <c r="GK108" s="135"/>
      <c r="GL108" s="135"/>
      <c r="GM108" s="135"/>
      <c r="GN108" s="135"/>
      <c r="GO108" s="135"/>
      <c r="GP108" s="135"/>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O108" s="135"/>
      <c r="IP108" s="135"/>
      <c r="IQ108" s="135"/>
      <c r="IR108" s="135"/>
      <c r="IS108" s="135"/>
      <c r="IT108" s="135"/>
      <c r="IU108" s="135"/>
      <c r="IV108" s="135"/>
      <c r="IW108" s="135"/>
      <c r="IX108" s="135"/>
      <c r="IY108" s="135"/>
      <c r="IZ108" s="135"/>
      <c r="JA108" s="135"/>
      <c r="JB108" s="135"/>
      <c r="JC108" s="135"/>
      <c r="JD108" s="135"/>
      <c r="JE108" s="135"/>
      <c r="JF108" s="135"/>
      <c r="JG108" s="135"/>
      <c r="JH108" s="135"/>
      <c r="JI108" s="135"/>
      <c r="JJ108" s="135"/>
      <c r="JK108" s="135"/>
      <c r="JL108" s="135"/>
      <c r="JM108" s="135"/>
      <c r="JN108" s="135"/>
      <c r="JO108" s="135"/>
      <c r="JP108" s="135"/>
      <c r="JQ108" s="135"/>
      <c r="JR108" s="135"/>
      <c r="JS108" s="135"/>
      <c r="JT108" s="135"/>
      <c r="JU108" s="135"/>
      <c r="JV108" s="135"/>
      <c r="JW108" s="135"/>
      <c r="JX108" s="135"/>
      <c r="JY108" s="135"/>
      <c r="JZ108" s="135"/>
      <c r="KA108" s="135"/>
      <c r="KB108" s="135"/>
      <c r="KC108" s="135"/>
      <c r="KD108" s="135"/>
      <c r="KE108" s="135"/>
      <c r="KF108" s="135"/>
      <c r="KG108" s="135"/>
      <c r="KH108" s="135"/>
      <c r="KI108" s="135"/>
      <c r="KJ108" s="135"/>
      <c r="KK108" s="135"/>
      <c r="KL108" s="135"/>
      <c r="KM108" s="135"/>
      <c r="KN108" s="135"/>
      <c r="KO108" s="135"/>
      <c r="KP108" s="135"/>
      <c r="KQ108" s="135"/>
      <c r="KR108" s="135"/>
      <c r="KS108" s="135"/>
      <c r="KT108" s="135"/>
      <c r="KU108" s="135"/>
      <c r="KV108" s="135"/>
      <c r="KW108" s="135"/>
      <c r="KX108" s="135"/>
      <c r="KY108" s="135"/>
      <c r="KZ108" s="135"/>
      <c r="LA108" s="135"/>
      <c r="LB108" s="135"/>
      <c r="LC108" s="135"/>
      <c r="LD108" s="135"/>
      <c r="LE108" s="135"/>
      <c r="LF108" s="135"/>
      <c r="LG108" s="135"/>
      <c r="LH108" s="135"/>
      <c r="LI108" s="135"/>
      <c r="LJ108" s="135"/>
      <c r="LK108" s="135"/>
      <c r="LL108" s="135"/>
      <c r="LM108" s="135"/>
      <c r="LN108" s="135"/>
      <c r="LO108" s="135"/>
      <c r="LP108" s="135"/>
      <c r="LQ108" s="135"/>
      <c r="LR108" s="135"/>
      <c r="LS108" s="135"/>
      <c r="LT108" s="135"/>
      <c r="LU108" s="135"/>
      <c r="LV108" s="135"/>
      <c r="LW108" s="135"/>
      <c r="LX108" s="135"/>
      <c r="LY108" s="135"/>
      <c r="LZ108" s="135"/>
      <c r="MA108" s="135"/>
      <c r="MB108" s="135"/>
      <c r="MC108" s="135"/>
      <c r="MD108" s="135"/>
      <c r="ME108" s="135"/>
      <c r="MF108" s="135"/>
      <c r="MG108" s="135"/>
      <c r="MH108" s="135"/>
      <c r="MI108" s="135"/>
      <c r="MJ108" s="135"/>
      <c r="MK108" s="135"/>
      <c r="ML108" s="135"/>
      <c r="MM108" s="135"/>
      <c r="MN108" s="135"/>
      <c r="MO108" s="135"/>
      <c r="MP108" s="135"/>
      <c r="MQ108" s="135"/>
      <c r="MR108" s="135"/>
      <c r="MS108" s="135"/>
      <c r="MT108" s="135"/>
      <c r="MU108" s="135"/>
      <c r="MV108" s="135"/>
      <c r="MW108" s="135"/>
      <c r="MX108" s="135"/>
      <c r="MY108" s="135"/>
      <c r="MZ108" s="135"/>
      <c r="NA108" s="135"/>
      <c r="NB108" s="135"/>
      <c r="NC108" s="135"/>
      <c r="ND108" s="135"/>
      <c r="NE108" s="135"/>
      <c r="NF108" s="135"/>
      <c r="NG108" s="135"/>
      <c r="NH108" s="135"/>
      <c r="NI108" s="135"/>
      <c r="NJ108" s="135"/>
      <c r="NK108" s="135"/>
      <c r="NL108" s="135"/>
      <c r="NM108" s="135"/>
      <c r="NN108" s="135"/>
      <c r="NO108" s="135"/>
      <c r="NP108" s="135"/>
      <c r="NQ108" s="135"/>
      <c r="NR108" s="135"/>
      <c r="NS108" s="135"/>
      <c r="NT108" s="135"/>
      <c r="NU108" s="135"/>
      <c r="NV108" s="135"/>
      <c r="NW108" s="135"/>
      <c r="NX108" s="135"/>
      <c r="NY108" s="135"/>
      <c r="NZ108" s="135"/>
      <c r="OA108" s="135"/>
      <c r="OB108" s="135"/>
      <c r="OC108" s="135"/>
      <c r="OD108" s="135"/>
      <c r="OE108" s="135"/>
      <c r="OF108" s="135"/>
      <c r="OG108" s="135"/>
      <c r="OH108" s="135"/>
      <c r="OI108" s="135"/>
      <c r="OJ108" s="135"/>
      <c r="OK108" s="135"/>
      <c r="OL108" s="135"/>
      <c r="OM108" s="135"/>
      <c r="ON108" s="135"/>
      <c r="OO108" s="135"/>
      <c r="OP108" s="135"/>
      <c r="OQ108" s="135"/>
      <c r="OR108" s="135"/>
      <c r="OS108" s="135"/>
      <c r="OT108" s="135"/>
      <c r="OU108" s="135"/>
      <c r="OV108" s="135"/>
      <c r="OW108" s="135"/>
      <c r="OX108" s="135"/>
      <c r="OY108" s="135"/>
      <c r="OZ108" s="135"/>
      <c r="PA108" s="135"/>
      <c r="PB108" s="135"/>
      <c r="PC108" s="135"/>
      <c r="PD108" s="135"/>
      <c r="PE108" s="135"/>
      <c r="PF108" s="135"/>
      <c r="PG108" s="135"/>
      <c r="PH108" s="135"/>
      <c r="PI108" s="135"/>
      <c r="PJ108" s="135"/>
      <c r="PK108" s="135"/>
      <c r="PL108" s="135"/>
      <c r="PM108" s="135"/>
      <c r="PN108" s="135"/>
      <c r="PO108" s="135"/>
      <c r="PP108" s="135"/>
      <c r="PQ108" s="135"/>
      <c r="PR108" s="135"/>
      <c r="PS108" s="135"/>
      <c r="PT108" s="135"/>
      <c r="PU108" s="135"/>
      <c r="PV108" s="135"/>
      <c r="PW108" s="135"/>
      <c r="PX108" s="135"/>
      <c r="PY108" s="135"/>
      <c r="PZ108" s="135"/>
      <c r="QA108" s="135"/>
      <c r="QB108" s="135"/>
      <c r="QC108" s="135"/>
      <c r="QD108" s="135"/>
      <c r="QE108" s="135"/>
      <c r="QF108" s="135"/>
      <c r="QG108" s="135"/>
      <c r="QH108" s="135"/>
      <c r="QI108" s="135"/>
      <c r="QJ108" s="135"/>
      <c r="QK108" s="135"/>
      <c r="QL108" s="135"/>
      <c r="QM108" s="135"/>
      <c r="QN108" s="135"/>
      <c r="QO108" s="135"/>
      <c r="QP108" s="135"/>
      <c r="QQ108" s="135"/>
      <c r="QR108" s="135"/>
      <c r="QS108" s="135"/>
      <c r="QT108" s="135"/>
      <c r="QU108" s="135"/>
      <c r="QV108" s="135"/>
      <c r="QW108" s="135"/>
      <c r="QX108" s="135"/>
      <c r="QY108" s="135"/>
      <c r="QZ108" s="135"/>
      <c r="RA108" s="135"/>
      <c r="RB108" s="135"/>
      <c r="RC108" s="135"/>
      <c r="RD108" s="135"/>
      <c r="RE108" s="135"/>
      <c r="RF108" s="135"/>
      <c r="RG108" s="135"/>
      <c r="RH108" s="135"/>
      <c r="RI108" s="135"/>
      <c r="RJ108" s="135"/>
      <c r="RK108" s="135"/>
      <c r="RL108" s="135"/>
      <c r="RM108" s="135"/>
      <c r="RN108" s="135"/>
      <c r="RO108" s="135"/>
      <c r="RP108" s="135"/>
      <c r="RQ108" s="135"/>
      <c r="RR108" s="135"/>
      <c r="RS108" s="135"/>
      <c r="RT108" s="135"/>
      <c r="RU108" s="135"/>
      <c r="RV108" s="135"/>
      <c r="RW108" s="135"/>
      <c r="RX108" s="135"/>
      <c r="RY108" s="135"/>
      <c r="RZ108" s="135"/>
      <c r="SA108" s="135"/>
      <c r="SB108" s="135"/>
      <c r="SC108" s="135"/>
      <c r="SD108" s="135"/>
      <c r="SE108" s="135"/>
      <c r="SF108" s="135"/>
      <c r="SG108" s="135"/>
      <c r="SH108" s="135"/>
      <c r="SI108" s="135"/>
      <c r="SJ108" s="135"/>
      <c r="SK108" s="135"/>
      <c r="SL108" s="135"/>
      <c r="SM108" s="135"/>
      <c r="SN108" s="135"/>
      <c r="SO108" s="135"/>
      <c r="SP108" s="135"/>
      <c r="SQ108" s="135"/>
      <c r="SR108" s="135"/>
      <c r="SS108" s="135"/>
      <c r="ST108" s="135"/>
      <c r="SU108" s="135"/>
      <c r="SV108" s="135"/>
      <c r="SW108" s="135"/>
      <c r="SX108" s="135"/>
      <c r="SY108" s="135"/>
      <c r="SZ108" s="135"/>
      <c r="TA108" s="135"/>
      <c r="TB108" s="135"/>
      <c r="TC108" s="135"/>
      <c r="TD108" s="135"/>
      <c r="TE108" s="135"/>
      <c r="TF108" s="135"/>
      <c r="TG108" s="135"/>
      <c r="TH108" s="135"/>
      <c r="TI108" s="135"/>
      <c r="TJ108" s="135"/>
      <c r="TK108" s="135"/>
      <c r="TL108" s="135"/>
      <c r="TM108" s="135"/>
      <c r="TN108" s="135"/>
      <c r="TO108" s="135"/>
      <c r="TP108" s="135"/>
      <c r="TQ108" s="135"/>
      <c r="TR108" s="135"/>
      <c r="TS108" s="135"/>
      <c r="TT108" s="135"/>
      <c r="TU108" s="135"/>
      <c r="TV108" s="135"/>
      <c r="TW108" s="135"/>
      <c r="TX108" s="135"/>
      <c r="TY108" s="135"/>
      <c r="TZ108" s="135"/>
      <c r="UA108" s="135"/>
      <c r="UB108" s="135"/>
      <c r="UC108" s="135"/>
      <c r="UD108" s="135"/>
      <c r="UE108" s="135"/>
      <c r="UF108" s="135"/>
      <c r="UG108" s="135"/>
      <c r="UH108" s="135"/>
      <c r="UI108" s="135"/>
      <c r="UJ108" s="135"/>
      <c r="UK108" s="135"/>
      <c r="UL108" s="135"/>
      <c r="UM108" s="135"/>
      <c r="UN108" s="135"/>
      <c r="UO108" s="135"/>
      <c r="UP108" s="135"/>
      <c r="UQ108" s="135"/>
      <c r="UR108" s="135"/>
      <c r="US108" s="135"/>
      <c r="UT108" s="135"/>
      <c r="UU108" s="135"/>
      <c r="UV108" s="135"/>
      <c r="UW108" s="135"/>
      <c r="UX108" s="135"/>
      <c r="UY108" s="135"/>
      <c r="UZ108" s="135"/>
      <c r="VA108" s="135"/>
      <c r="VB108" s="135"/>
      <c r="VC108" s="135"/>
      <c r="VD108" s="135"/>
      <c r="VE108" s="135"/>
      <c r="VF108" s="135"/>
      <c r="VG108" s="135"/>
      <c r="VH108" s="135"/>
      <c r="VI108" s="135"/>
      <c r="VJ108" s="135"/>
      <c r="VK108" s="135"/>
      <c r="VL108" s="135"/>
      <c r="VM108" s="135"/>
      <c r="VN108" s="135"/>
      <c r="VO108" s="135"/>
      <c r="VP108" s="135"/>
      <c r="VQ108" s="135"/>
      <c r="VR108" s="135"/>
      <c r="VS108" s="135"/>
      <c r="VT108" s="135"/>
      <c r="VU108" s="135"/>
      <c r="VV108" s="135"/>
      <c r="VW108" s="135"/>
      <c r="VX108" s="135"/>
      <c r="VY108" s="135"/>
      <c r="VZ108" s="135"/>
      <c r="WA108" s="135"/>
      <c r="WB108" s="135"/>
      <c r="WC108" s="135"/>
      <c r="WD108" s="135"/>
      <c r="WE108" s="135"/>
      <c r="WF108" s="135"/>
      <c r="WG108" s="135"/>
      <c r="WH108" s="135"/>
      <c r="WI108" s="135"/>
      <c r="WJ108" s="135"/>
      <c r="WK108" s="135"/>
      <c r="WL108" s="135"/>
      <c r="WM108" s="135"/>
      <c r="WN108" s="135"/>
      <c r="WO108" s="135"/>
      <c r="WP108" s="135"/>
      <c r="WQ108" s="135"/>
      <c r="WR108" s="135"/>
      <c r="WS108" s="135"/>
      <c r="WT108" s="135"/>
      <c r="WU108" s="135"/>
      <c r="WV108" s="135"/>
      <c r="WW108" s="135"/>
      <c r="WX108" s="135"/>
      <c r="WY108" s="135"/>
      <c r="WZ108" s="135"/>
      <c r="XA108" s="135"/>
      <c r="XB108" s="135"/>
      <c r="XC108" s="135"/>
      <c r="XD108" s="135"/>
      <c r="XE108" s="135"/>
      <c r="XF108" s="135"/>
      <c r="XG108" s="135"/>
      <c r="XH108" s="135"/>
      <c r="XI108" s="135"/>
      <c r="XJ108" s="135"/>
      <c r="XK108" s="135"/>
      <c r="XL108" s="135"/>
      <c r="XM108" s="135"/>
      <c r="XN108" s="135"/>
      <c r="XO108" s="135"/>
      <c r="XP108" s="135"/>
      <c r="XQ108" s="135"/>
      <c r="XR108" s="135"/>
      <c r="XS108" s="135"/>
      <c r="XT108" s="135"/>
      <c r="XU108" s="135"/>
      <c r="XV108" s="135"/>
      <c r="XW108" s="135"/>
      <c r="XX108" s="135"/>
      <c r="XY108" s="135"/>
      <c r="XZ108" s="135"/>
      <c r="YA108" s="135"/>
      <c r="YB108" s="135"/>
      <c r="YC108" s="135"/>
      <c r="YD108" s="135"/>
      <c r="YE108" s="135"/>
      <c r="YF108" s="135"/>
      <c r="YG108" s="135"/>
      <c r="YH108" s="135"/>
      <c r="YI108" s="135"/>
      <c r="YJ108" s="135"/>
      <c r="YK108" s="135"/>
      <c r="YL108" s="135"/>
      <c r="YM108" s="135"/>
      <c r="YN108" s="135"/>
      <c r="YO108" s="135"/>
      <c r="YP108" s="135"/>
      <c r="YQ108" s="135"/>
      <c r="YR108" s="135"/>
      <c r="YS108" s="135"/>
      <c r="YT108" s="135"/>
      <c r="YU108" s="135"/>
      <c r="YV108" s="135"/>
      <c r="YW108" s="135"/>
      <c r="YX108" s="135"/>
      <c r="YY108" s="135"/>
      <c r="YZ108" s="135"/>
      <c r="ZA108" s="135"/>
      <c r="ZB108" s="135"/>
      <c r="ZC108" s="135"/>
      <c r="ZD108" s="135"/>
      <c r="ZE108" s="135"/>
      <c r="ZF108" s="135"/>
      <c r="ZG108" s="135"/>
      <c r="ZH108" s="135"/>
      <c r="ZI108" s="135"/>
      <c r="ZJ108" s="135"/>
      <c r="ZK108" s="135"/>
      <c r="ZL108" s="135"/>
      <c r="ZM108" s="135"/>
      <c r="ZN108" s="135"/>
      <c r="ZO108" s="135"/>
      <c r="ZP108" s="135"/>
      <c r="ZQ108" s="135"/>
      <c r="ZR108" s="135"/>
      <c r="ZS108" s="135"/>
      <c r="ZT108" s="135"/>
      <c r="ZU108" s="135"/>
      <c r="ZV108" s="135"/>
      <c r="ZW108" s="135"/>
      <c r="ZX108" s="135"/>
      <c r="ZY108" s="135"/>
      <c r="ZZ108" s="135"/>
      <c r="AAA108" s="135"/>
      <c r="AAB108" s="135"/>
      <c r="AAC108" s="135"/>
      <c r="AAD108" s="135"/>
      <c r="AAE108" s="135"/>
      <c r="AAF108" s="135"/>
      <c r="AAG108" s="135"/>
      <c r="AAH108" s="135"/>
      <c r="AAI108" s="135"/>
      <c r="AAJ108" s="135"/>
      <c r="AAK108" s="135"/>
      <c r="AAL108" s="135"/>
      <c r="AAM108" s="135"/>
      <c r="AAN108" s="135"/>
      <c r="AAO108" s="135"/>
      <c r="AAP108" s="135"/>
      <c r="AAQ108" s="135"/>
      <c r="AAR108" s="135"/>
      <c r="AAS108" s="135"/>
      <c r="AAT108" s="135"/>
      <c r="AAU108" s="135"/>
      <c r="AAV108" s="135"/>
      <c r="AAW108" s="135"/>
      <c r="AAX108" s="135"/>
      <c r="AAY108" s="135"/>
      <c r="AAZ108" s="135"/>
      <c r="ABA108" s="135"/>
      <c r="ABB108" s="135"/>
      <c r="ABC108" s="135"/>
      <c r="ABD108" s="135"/>
      <c r="ABE108" s="135"/>
      <c r="ABF108" s="135"/>
      <c r="ABG108" s="135"/>
      <c r="ABH108" s="135"/>
      <c r="ABI108" s="135"/>
      <c r="ABJ108" s="135"/>
      <c r="ABK108" s="135"/>
      <c r="ABL108" s="135"/>
      <c r="ABM108" s="135"/>
      <c r="ABN108" s="135"/>
      <c r="ABO108" s="135"/>
      <c r="ABP108" s="135"/>
      <c r="ABQ108" s="135"/>
      <c r="ABR108" s="135"/>
      <c r="ABS108" s="135"/>
      <c r="ABT108" s="135"/>
      <c r="ABU108" s="135"/>
      <c r="ABV108" s="135"/>
      <c r="ABW108" s="135"/>
      <c r="ABX108" s="135"/>
      <c r="ABY108" s="135"/>
      <c r="ABZ108" s="135"/>
      <c r="ACA108" s="135"/>
      <c r="ACB108" s="135"/>
      <c r="ACC108" s="135"/>
      <c r="ACD108" s="135"/>
      <c r="ACE108" s="135"/>
      <c r="ACF108" s="135"/>
      <c r="ACG108" s="135"/>
      <c r="ACH108" s="135"/>
      <c r="ACI108" s="135"/>
      <c r="ACJ108" s="135"/>
      <c r="ACK108" s="135"/>
      <c r="ACL108" s="135"/>
      <c r="ACM108" s="135"/>
      <c r="ACN108" s="135"/>
      <c r="ACO108" s="135"/>
      <c r="ACP108" s="135"/>
      <c r="ACQ108" s="135"/>
      <c r="ACR108" s="135"/>
      <c r="ACS108" s="135"/>
      <c r="ACT108" s="135"/>
      <c r="ACU108" s="135"/>
      <c r="ACV108" s="135"/>
      <c r="ACW108" s="135"/>
      <c r="ACX108" s="135"/>
      <c r="ACY108" s="135"/>
      <c r="ACZ108" s="135"/>
      <c r="ADA108" s="135"/>
      <c r="ADB108" s="135"/>
      <c r="ADC108" s="135"/>
      <c r="ADD108" s="135"/>
      <c r="ADE108" s="135"/>
      <c r="ADF108" s="135"/>
      <c r="ADG108" s="135"/>
      <c r="ADH108" s="135"/>
      <c r="ADI108" s="135"/>
      <c r="ADJ108" s="135"/>
      <c r="ADK108" s="135"/>
      <c r="ADL108" s="135"/>
      <c r="ADM108" s="135"/>
      <c r="ADN108" s="135"/>
      <c r="ADO108" s="135"/>
      <c r="ADP108" s="135"/>
      <c r="ADQ108" s="135"/>
      <c r="ADR108" s="135"/>
      <c r="ADS108" s="135"/>
      <c r="ADT108" s="135"/>
      <c r="ADU108" s="135"/>
      <c r="ADV108" s="135"/>
      <c r="ADW108" s="135"/>
      <c r="ADX108" s="135"/>
      <c r="ADY108" s="135"/>
      <c r="ADZ108" s="135"/>
      <c r="AEA108" s="135"/>
      <c r="AEB108" s="135"/>
      <c r="AEC108" s="135"/>
      <c r="AED108" s="135"/>
      <c r="AEE108" s="135"/>
      <c r="AEF108" s="135"/>
      <c r="AEG108" s="135"/>
      <c r="AEH108" s="135"/>
      <c r="AEI108" s="135"/>
      <c r="AEJ108" s="135"/>
      <c r="AEK108" s="135"/>
      <c r="AEL108" s="135"/>
      <c r="AEM108" s="135"/>
      <c r="AEN108" s="135"/>
      <c r="AEO108" s="135"/>
      <c r="AEP108" s="135"/>
      <c r="AEQ108" s="135"/>
      <c r="AER108" s="135"/>
      <c r="AES108" s="135"/>
      <c r="AET108" s="135"/>
      <c r="AEU108" s="135"/>
      <c r="AEV108" s="135"/>
      <c r="AEW108" s="135"/>
      <c r="AEX108" s="135"/>
      <c r="AEY108" s="135"/>
      <c r="AEZ108" s="135"/>
      <c r="AFA108" s="135"/>
      <c r="AFB108" s="135"/>
      <c r="AFC108" s="135"/>
      <c r="AFD108" s="135"/>
      <c r="AFE108" s="135"/>
      <c r="AFF108" s="135"/>
      <c r="AFG108" s="135"/>
      <c r="AFH108" s="135"/>
      <c r="AFI108" s="135"/>
      <c r="AFJ108" s="135"/>
      <c r="AFK108" s="135"/>
      <c r="AFL108" s="135"/>
      <c r="AFM108" s="135"/>
      <c r="AFN108" s="135"/>
      <c r="AFO108" s="135"/>
      <c r="AFP108" s="135"/>
      <c r="AFQ108" s="135"/>
      <c r="AFR108" s="135"/>
      <c r="AFS108" s="135"/>
      <c r="AFT108" s="135"/>
      <c r="AFU108" s="135"/>
      <c r="AFV108" s="135"/>
      <c r="AFW108" s="135"/>
      <c r="AFX108" s="135"/>
      <c r="AFY108" s="135"/>
      <c r="AFZ108" s="135"/>
      <c r="AGA108" s="135"/>
      <c r="AGB108" s="135"/>
      <c r="AGC108" s="135"/>
      <c r="AGD108" s="135"/>
      <c r="AGE108" s="135"/>
      <c r="AGF108" s="135"/>
      <c r="AGG108" s="135"/>
      <c r="AGH108" s="135"/>
      <c r="AGI108" s="135"/>
      <c r="AGJ108" s="135"/>
      <c r="AGK108" s="135"/>
      <c r="AGL108" s="135"/>
      <c r="AGM108" s="135"/>
      <c r="AGN108" s="135"/>
      <c r="AGO108" s="135"/>
      <c r="AGP108" s="135"/>
      <c r="AGQ108" s="135"/>
      <c r="AGR108" s="135"/>
      <c r="AGS108" s="135"/>
      <c r="AGT108" s="135"/>
      <c r="AGU108" s="135"/>
      <c r="AGV108" s="135"/>
      <c r="AGW108" s="135"/>
      <c r="AGX108" s="135"/>
      <c r="AGY108" s="135"/>
      <c r="AGZ108" s="135"/>
      <c r="AHA108" s="135"/>
      <c r="AHB108" s="135"/>
      <c r="AHC108" s="135"/>
      <c r="AHD108" s="135"/>
      <c r="AHE108" s="135"/>
      <c r="AHF108" s="135"/>
      <c r="AHG108" s="135"/>
      <c r="AHH108" s="135"/>
      <c r="AHI108" s="135"/>
      <c r="AHJ108" s="135"/>
      <c r="AHK108" s="135"/>
      <c r="AHL108" s="135"/>
      <c r="AHM108" s="135"/>
      <c r="AHN108" s="135"/>
      <c r="AHO108" s="135"/>
      <c r="AHP108" s="135"/>
      <c r="AHQ108" s="135"/>
      <c r="AHR108" s="135"/>
      <c r="AHS108" s="135"/>
      <c r="AHT108" s="135"/>
      <c r="AHU108" s="135"/>
      <c r="AHV108" s="135"/>
      <c r="AHW108" s="135"/>
      <c r="AHX108" s="135"/>
      <c r="AHY108" s="135"/>
      <c r="AHZ108" s="135"/>
      <c r="AIA108" s="135"/>
      <c r="AIB108" s="135"/>
      <c r="AIC108" s="135"/>
      <c r="AID108" s="135"/>
      <c r="AIE108" s="135"/>
      <c r="AIF108" s="135"/>
      <c r="AIG108" s="135"/>
      <c r="AIH108" s="135"/>
      <c r="AII108" s="135"/>
      <c r="AIJ108" s="135"/>
      <c r="AIK108" s="135"/>
      <c r="AIL108" s="135"/>
      <c r="AIM108" s="135"/>
      <c r="AIN108" s="135"/>
      <c r="AIO108" s="135"/>
      <c r="AIP108" s="135"/>
      <c r="AIQ108" s="135"/>
      <c r="AIR108" s="135"/>
      <c r="AIS108" s="135"/>
      <c r="AIT108" s="135"/>
      <c r="AIU108" s="135"/>
      <c r="AIV108" s="135"/>
      <c r="AIW108" s="135"/>
      <c r="AIX108" s="135"/>
      <c r="AIY108" s="135"/>
      <c r="AIZ108" s="135"/>
      <c r="AJA108" s="135"/>
      <c r="AJB108" s="135"/>
      <c r="AJC108" s="135"/>
      <c r="AJD108" s="135"/>
      <c r="AJE108" s="135"/>
      <c r="AJF108" s="135"/>
      <c r="AJG108" s="135"/>
      <c r="AJH108" s="135"/>
      <c r="AJI108" s="135"/>
      <c r="AJJ108" s="135"/>
      <c r="AJK108" s="135"/>
      <c r="AJL108" s="135"/>
      <c r="AJM108" s="135"/>
      <c r="AJN108" s="135"/>
      <c r="AJO108" s="135"/>
      <c r="AJP108" s="135"/>
      <c r="AJQ108" s="135"/>
      <c r="AJR108" s="135"/>
      <c r="AJS108" s="135"/>
      <c r="AJT108" s="135"/>
      <c r="AJU108" s="135"/>
      <c r="AJV108" s="135"/>
      <c r="AJW108" s="135"/>
      <c r="AJX108" s="135"/>
      <c r="AJY108" s="135"/>
      <c r="AJZ108" s="135"/>
      <c r="AKA108" s="135"/>
      <c r="AKB108" s="135"/>
      <c r="AKC108" s="135"/>
      <c r="AKD108" s="135"/>
      <c r="AKE108" s="135"/>
      <c r="AKF108" s="135"/>
      <c r="AKG108" s="135"/>
      <c r="AKH108" s="135"/>
      <c r="AKI108" s="135"/>
      <c r="AKJ108" s="135"/>
      <c r="AKK108" s="135"/>
      <c r="AKL108" s="135"/>
      <c r="AKM108" s="135"/>
      <c r="AKN108" s="135"/>
      <c r="AKO108" s="135"/>
      <c r="AKP108" s="135"/>
      <c r="AKQ108" s="135"/>
      <c r="AKR108" s="135"/>
      <c r="AKS108" s="135"/>
      <c r="AKT108" s="135"/>
      <c r="AKU108" s="135"/>
      <c r="AKV108" s="135"/>
      <c r="AKW108" s="135"/>
      <c r="AKX108" s="135"/>
      <c r="AKY108" s="135"/>
      <c r="AKZ108" s="135"/>
      <c r="ALA108" s="135"/>
      <c r="ALB108" s="135"/>
      <c r="ALC108" s="135"/>
      <c r="ALD108" s="135"/>
      <c r="ALE108" s="135"/>
      <c r="ALF108" s="135"/>
      <c r="ALG108" s="135"/>
      <c r="ALH108" s="135"/>
      <c r="ALI108" s="135"/>
      <c r="ALJ108" s="135"/>
      <c r="ALK108" s="135"/>
      <c r="ALL108" s="135"/>
      <c r="ALM108" s="135"/>
      <c r="ALN108" s="135"/>
      <c r="ALO108" s="135"/>
      <c r="ALP108" s="135"/>
      <c r="ALQ108" s="135"/>
      <c r="ALR108" s="135"/>
      <c r="ALS108" s="135"/>
      <c r="ALT108" s="135"/>
      <c r="ALU108" s="135"/>
      <c r="ALV108" s="135"/>
      <c r="ALW108" s="135"/>
      <c r="ALX108" s="135"/>
      <c r="ALY108" s="135"/>
      <c r="ALZ108" s="135"/>
      <c r="AMA108" s="135"/>
      <c r="AMB108" s="135"/>
      <c r="AMC108" s="135"/>
      <c r="AMD108" s="135"/>
      <c r="AME108" s="135"/>
      <c r="AMF108" s="135"/>
      <c r="AMG108" s="135"/>
      <c r="AMH108" s="135"/>
      <c r="AMI108" s="135"/>
      <c r="AMJ108" s="135"/>
      <c r="AMK108" s="135"/>
      <c r="AML108" s="135"/>
      <c r="AMM108" s="135"/>
      <c r="AMN108" s="135"/>
      <c r="AMO108" s="135"/>
      <c r="AMP108" s="135"/>
      <c r="AMQ108" s="135"/>
      <c r="AMR108" s="135"/>
      <c r="AMS108" s="135"/>
      <c r="AMT108" s="135"/>
      <c r="AMU108" s="135"/>
      <c r="AMV108" s="135"/>
      <c r="AMW108" s="135"/>
      <c r="AMX108" s="135"/>
      <c r="AMY108" s="135"/>
      <c r="AMZ108" s="135"/>
      <c r="ANA108" s="135"/>
      <c r="ANB108" s="135"/>
      <c r="ANC108" s="135"/>
      <c r="AND108" s="135"/>
      <c r="ANE108" s="135"/>
      <c r="ANF108" s="135"/>
      <c r="ANG108" s="135"/>
      <c r="ANH108" s="135"/>
      <c r="ANI108" s="135"/>
      <c r="ANJ108" s="135"/>
      <c r="ANK108" s="135"/>
      <c r="ANL108" s="135"/>
      <c r="ANM108" s="135"/>
      <c r="ANN108" s="135"/>
      <c r="ANO108" s="135"/>
      <c r="ANP108" s="135"/>
      <c r="ANQ108" s="135"/>
      <c r="ANR108" s="135"/>
      <c r="ANS108" s="135"/>
      <c r="ANT108" s="135"/>
      <c r="ANU108" s="135"/>
      <c r="ANV108" s="135"/>
      <c r="ANW108" s="135"/>
      <c r="ANX108" s="135"/>
      <c r="ANY108" s="135"/>
      <c r="ANZ108" s="135"/>
      <c r="AOA108" s="135"/>
      <c r="AOB108" s="135"/>
      <c r="AOC108" s="135"/>
      <c r="AOD108" s="135"/>
      <c r="AOE108" s="135"/>
      <c r="AOF108" s="135"/>
      <c r="AOG108" s="135"/>
      <c r="AOH108" s="135"/>
      <c r="AOI108" s="135"/>
      <c r="AOJ108" s="135"/>
      <c r="AOK108" s="135"/>
      <c r="AOL108" s="135"/>
      <c r="AOM108" s="135"/>
      <c r="AON108" s="135"/>
      <c r="AOO108" s="135"/>
      <c r="AOP108" s="135"/>
      <c r="AOQ108" s="135"/>
      <c r="AOR108" s="135"/>
      <c r="AOS108" s="135"/>
      <c r="AOT108" s="135"/>
      <c r="AOU108" s="135"/>
      <c r="AOV108" s="135"/>
      <c r="AOW108" s="135"/>
      <c r="AOX108" s="135"/>
      <c r="AOY108" s="135"/>
      <c r="AOZ108" s="135"/>
      <c r="APA108" s="135"/>
      <c r="APB108" s="135"/>
      <c r="APC108" s="135"/>
      <c r="APD108" s="135"/>
      <c r="APE108" s="135"/>
      <c r="APF108" s="135"/>
      <c r="APG108" s="135"/>
      <c r="APH108" s="135"/>
      <c r="API108" s="135"/>
      <c r="APJ108" s="135"/>
      <c r="APK108" s="135"/>
      <c r="APL108" s="135"/>
      <c r="APM108" s="135"/>
      <c r="APN108" s="135"/>
      <c r="APO108" s="135"/>
      <c r="APP108" s="135"/>
      <c r="APQ108" s="135"/>
      <c r="APR108" s="135"/>
      <c r="APS108" s="135"/>
      <c r="APT108" s="135"/>
      <c r="APU108" s="135"/>
      <c r="APV108" s="135"/>
      <c r="APW108" s="135"/>
      <c r="APX108" s="135"/>
      <c r="APY108" s="135"/>
      <c r="APZ108" s="135"/>
      <c r="AQA108" s="135"/>
      <c r="AQB108" s="135"/>
      <c r="AQC108" s="135"/>
      <c r="AQD108" s="135"/>
      <c r="AQE108" s="135"/>
      <c r="AQF108" s="135"/>
      <c r="AQG108" s="135"/>
      <c r="AQH108" s="135"/>
      <c r="AQI108" s="135"/>
      <c r="AQJ108" s="135"/>
      <c r="AQK108" s="135"/>
      <c r="AQL108" s="135"/>
      <c r="AQM108" s="135"/>
      <c r="AQN108" s="135"/>
      <c r="AQO108" s="135"/>
      <c r="AQP108" s="135"/>
      <c r="AQQ108" s="135"/>
      <c r="AQR108" s="135"/>
      <c r="AQS108" s="135"/>
      <c r="AQT108" s="135"/>
      <c r="AQU108" s="135"/>
      <c r="AQV108" s="135"/>
      <c r="AQW108" s="135"/>
      <c r="AQX108" s="135"/>
      <c r="AQY108" s="135"/>
      <c r="AQZ108" s="135"/>
      <c r="ARA108" s="135"/>
      <c r="ARB108" s="135"/>
      <c r="ARC108" s="135"/>
      <c r="ARD108" s="135"/>
      <c r="ARE108" s="135"/>
      <c r="ARF108" s="135"/>
      <c r="ARG108" s="135"/>
      <c r="ARH108" s="135"/>
      <c r="ARI108" s="135"/>
      <c r="ARJ108" s="135"/>
      <c r="ARK108" s="135"/>
      <c r="ARL108" s="135"/>
      <c r="ARM108" s="135"/>
      <c r="ARN108" s="135"/>
      <c r="ARO108" s="135"/>
      <c r="ARP108" s="135"/>
      <c r="ARQ108" s="135"/>
      <c r="ARR108" s="135"/>
      <c r="ARS108" s="135"/>
      <c r="ART108" s="135"/>
      <c r="ARU108" s="135"/>
      <c r="ARV108" s="135"/>
      <c r="ARW108" s="135"/>
      <c r="ARX108" s="135"/>
      <c r="ARY108" s="135"/>
      <c r="ARZ108" s="135"/>
      <c r="ASA108" s="135"/>
      <c r="ASB108" s="135"/>
      <c r="ASC108" s="135"/>
      <c r="ASD108" s="135"/>
      <c r="ASE108" s="135"/>
      <c r="ASF108" s="135"/>
      <c r="ASG108" s="135"/>
      <c r="ASH108" s="135"/>
      <c r="ASI108" s="135"/>
      <c r="ASJ108" s="135"/>
      <c r="ASK108" s="135"/>
      <c r="ASL108" s="135"/>
      <c r="ASM108" s="135"/>
      <c r="ASN108" s="135"/>
      <c r="ASO108" s="135"/>
      <c r="ASP108" s="135"/>
      <c r="ASQ108" s="135"/>
      <c r="ASR108" s="135"/>
      <c r="ASS108" s="135"/>
      <c r="AST108" s="135"/>
      <c r="ASU108" s="135"/>
      <c r="ASV108" s="135"/>
      <c r="ASW108" s="135"/>
      <c r="ASX108" s="135"/>
      <c r="ASY108" s="135"/>
      <c r="ASZ108" s="135"/>
      <c r="ATA108" s="135"/>
      <c r="ATB108" s="135"/>
      <c r="ATC108" s="135"/>
      <c r="ATD108" s="135"/>
      <c r="ATE108" s="135"/>
      <c r="ATF108" s="135"/>
      <c r="ATG108" s="135"/>
      <c r="ATH108" s="135"/>
      <c r="ATI108" s="135"/>
      <c r="ATJ108" s="135"/>
      <c r="ATK108" s="135"/>
      <c r="ATL108" s="135"/>
      <c r="ATM108" s="135"/>
      <c r="ATN108" s="135"/>
      <c r="ATO108" s="135"/>
      <c r="ATP108" s="135"/>
      <c r="ATQ108" s="135"/>
      <c r="ATR108" s="135"/>
      <c r="ATS108" s="135"/>
      <c r="ATT108" s="135"/>
      <c r="ATU108" s="135"/>
      <c r="ATV108" s="135"/>
      <c r="ATW108" s="135"/>
      <c r="ATX108" s="135"/>
      <c r="ATY108" s="135"/>
      <c r="ATZ108" s="135"/>
      <c r="AUA108" s="135"/>
      <c r="AUB108" s="135"/>
      <c r="AUC108" s="135"/>
      <c r="AUD108" s="135"/>
      <c r="AUE108" s="135"/>
      <c r="AUF108" s="135"/>
      <c r="AUG108" s="135"/>
      <c r="AUH108" s="135"/>
      <c r="AUI108" s="135"/>
      <c r="AUJ108" s="135"/>
      <c r="AUK108" s="135"/>
      <c r="AUL108" s="135"/>
      <c r="AUM108" s="135"/>
      <c r="AUN108" s="135"/>
      <c r="AUO108" s="135"/>
      <c r="AUP108" s="135"/>
      <c r="AUQ108" s="135"/>
      <c r="AUR108" s="135"/>
      <c r="AUS108" s="135"/>
      <c r="AUT108" s="135"/>
      <c r="AUU108" s="135"/>
      <c r="AUV108" s="135"/>
      <c r="AUW108" s="135"/>
      <c r="AUX108" s="135"/>
      <c r="AUY108" s="135"/>
      <c r="AUZ108" s="135"/>
      <c r="AVA108" s="135"/>
      <c r="AVB108" s="135"/>
      <c r="AVC108" s="135"/>
      <c r="AVD108" s="135"/>
      <c r="AVE108" s="135"/>
      <c r="AVF108" s="135"/>
      <c r="AVG108" s="135"/>
      <c r="AVH108" s="135"/>
      <c r="AVI108" s="135"/>
      <c r="AVJ108" s="135"/>
      <c r="AVK108" s="135"/>
      <c r="AVL108" s="135"/>
      <c r="AVM108" s="135"/>
      <c r="AVN108" s="135"/>
      <c r="AVO108" s="135"/>
      <c r="AVP108" s="135"/>
      <c r="AVQ108" s="135"/>
      <c r="AVR108" s="135"/>
      <c r="AVS108" s="135"/>
      <c r="AVT108" s="135"/>
      <c r="AVU108" s="135"/>
      <c r="AVV108" s="135"/>
      <c r="AVW108" s="135"/>
      <c r="AVX108" s="135"/>
      <c r="AVY108" s="135"/>
      <c r="AVZ108" s="135"/>
      <c r="AWA108" s="135"/>
      <c r="AWB108" s="135"/>
      <c r="AWC108" s="135"/>
      <c r="AWD108" s="135"/>
      <c r="AWE108" s="135"/>
      <c r="AWF108" s="135"/>
      <c r="AWG108" s="135"/>
      <c r="AWH108" s="135"/>
      <c r="AWI108" s="135"/>
      <c r="AWJ108" s="135"/>
      <c r="AWK108" s="135"/>
      <c r="AWL108" s="135"/>
      <c r="AWM108" s="135"/>
      <c r="AWN108" s="135"/>
      <c r="AWO108" s="135"/>
      <c r="AWP108" s="135"/>
      <c r="AWQ108" s="135"/>
      <c r="AWR108" s="135"/>
      <c r="AWS108" s="135"/>
      <c r="AWT108" s="135"/>
      <c r="AWU108" s="135"/>
      <c r="AWV108" s="135"/>
      <c r="AWW108" s="135"/>
      <c r="AWX108" s="135"/>
      <c r="AWY108" s="135"/>
      <c r="AWZ108" s="135"/>
      <c r="AXA108" s="135"/>
      <c r="AXB108" s="135"/>
      <c r="AXC108" s="135"/>
      <c r="AXD108" s="135"/>
      <c r="AXE108" s="135"/>
      <c r="AXF108" s="135"/>
      <c r="AXG108" s="135"/>
      <c r="AXH108" s="135"/>
      <c r="AXI108" s="135"/>
      <c r="AXJ108" s="135"/>
      <c r="AXK108" s="135"/>
      <c r="AXL108" s="135"/>
      <c r="AXM108" s="135"/>
      <c r="AXN108" s="135"/>
      <c r="AXO108" s="135"/>
      <c r="AXP108" s="135"/>
      <c r="AXQ108" s="135"/>
      <c r="AXR108" s="135"/>
      <c r="AXS108" s="135"/>
      <c r="AXT108" s="135"/>
      <c r="AXU108" s="135"/>
      <c r="AXV108" s="135"/>
      <c r="AXW108" s="135"/>
      <c r="AXX108" s="135"/>
      <c r="AXY108" s="135"/>
      <c r="AXZ108" s="135"/>
      <c r="AYA108" s="135"/>
      <c r="AYB108" s="135"/>
      <c r="AYC108" s="135"/>
      <c r="AYD108" s="135"/>
      <c r="AYE108" s="135"/>
      <c r="AYF108" s="135"/>
      <c r="AYG108" s="135"/>
      <c r="AYH108" s="135"/>
      <c r="AYI108" s="135"/>
      <c r="AYJ108" s="135"/>
      <c r="AYK108" s="135"/>
      <c r="AYL108" s="135"/>
      <c r="AYM108" s="135"/>
      <c r="AYN108" s="135"/>
      <c r="AYO108" s="135"/>
      <c r="AYP108" s="135"/>
      <c r="AYQ108" s="135"/>
      <c r="AYR108" s="135"/>
      <c r="AYS108" s="135"/>
      <c r="AYT108" s="135"/>
      <c r="AYU108" s="135"/>
      <c r="AYV108" s="135"/>
      <c r="AYW108" s="135"/>
      <c r="AYX108" s="135"/>
      <c r="AYY108" s="135"/>
      <c r="AYZ108" s="135"/>
      <c r="AZA108" s="135"/>
      <c r="AZB108" s="135"/>
      <c r="AZC108" s="135"/>
      <c r="AZD108" s="135"/>
      <c r="AZE108" s="135"/>
      <c r="AZF108" s="135"/>
      <c r="AZG108" s="135"/>
      <c r="AZH108" s="135"/>
      <c r="AZI108" s="135"/>
      <c r="AZJ108" s="135"/>
      <c r="AZK108" s="135"/>
      <c r="AZL108" s="135"/>
      <c r="AZM108" s="135"/>
      <c r="AZN108" s="135"/>
      <c r="AZO108" s="135"/>
      <c r="AZP108" s="135"/>
      <c r="AZQ108" s="135"/>
      <c r="AZR108" s="135"/>
      <c r="AZS108" s="135"/>
      <c r="AZT108" s="135"/>
      <c r="AZU108" s="135"/>
      <c r="AZV108" s="135"/>
      <c r="AZW108" s="135"/>
      <c r="AZX108" s="135"/>
      <c r="AZY108" s="135"/>
      <c r="AZZ108" s="135"/>
      <c r="BAA108" s="135"/>
      <c r="BAB108" s="135"/>
      <c r="BAC108" s="135"/>
      <c r="BAD108" s="135"/>
      <c r="BAE108" s="135"/>
      <c r="BAF108" s="135"/>
      <c r="BAG108" s="135"/>
      <c r="BAH108" s="135"/>
      <c r="BAI108" s="135"/>
      <c r="BAJ108" s="135"/>
      <c r="BAK108" s="135"/>
      <c r="BAL108" s="135"/>
      <c r="BAM108" s="135"/>
      <c r="BAN108" s="135"/>
      <c r="BAO108" s="135"/>
      <c r="BAP108" s="135"/>
      <c r="BAQ108" s="135"/>
      <c r="BAR108" s="135"/>
      <c r="BAS108" s="135"/>
      <c r="BAT108" s="135"/>
      <c r="BAU108" s="135"/>
      <c r="BAV108" s="135"/>
      <c r="BAW108" s="135"/>
      <c r="BAX108" s="135"/>
      <c r="BAY108" s="135"/>
      <c r="BAZ108" s="135"/>
      <c r="BBA108" s="135"/>
      <c r="BBB108" s="135"/>
      <c r="BBC108" s="135"/>
      <c r="BBD108" s="135"/>
      <c r="BBE108" s="135"/>
      <c r="BBF108" s="135"/>
      <c r="BBG108" s="135"/>
      <c r="BBH108" s="135"/>
      <c r="BBI108" s="135"/>
      <c r="BBJ108" s="135"/>
      <c r="BBK108" s="135"/>
      <c r="BBL108" s="135"/>
      <c r="BBM108" s="135"/>
      <c r="BBN108" s="135"/>
      <c r="BBO108" s="135"/>
      <c r="BBP108" s="135"/>
      <c r="BBQ108" s="135"/>
      <c r="BBR108" s="135"/>
      <c r="BBS108" s="135"/>
      <c r="BBT108" s="135"/>
      <c r="BBU108" s="135"/>
      <c r="BBV108" s="135"/>
      <c r="BBW108" s="135"/>
      <c r="BBX108" s="135"/>
      <c r="BBY108" s="135"/>
      <c r="BBZ108" s="135"/>
      <c r="BCA108" s="135"/>
      <c r="BCB108" s="135"/>
      <c r="BCC108" s="135"/>
      <c r="BCD108" s="135"/>
      <c r="BCE108" s="135"/>
      <c r="BCF108" s="135"/>
      <c r="BCG108" s="135"/>
      <c r="BCH108" s="135"/>
      <c r="BCI108" s="135"/>
      <c r="BCJ108" s="135"/>
      <c r="BCK108" s="135"/>
      <c r="BCL108" s="135"/>
      <c r="BCM108" s="135"/>
      <c r="BCN108" s="135"/>
      <c r="BCO108" s="135"/>
      <c r="BCP108" s="135"/>
      <c r="BCQ108" s="135"/>
      <c r="BCR108" s="135"/>
      <c r="BCS108" s="135"/>
      <c r="BCT108" s="135"/>
      <c r="BCU108" s="135"/>
      <c r="BCV108" s="135"/>
      <c r="BCW108" s="135"/>
      <c r="BCX108" s="135"/>
      <c r="BCY108" s="135"/>
      <c r="BCZ108" s="135"/>
      <c r="BDA108" s="135"/>
      <c r="BDB108" s="135"/>
      <c r="BDC108" s="135"/>
      <c r="BDD108" s="135"/>
      <c r="BDE108" s="135"/>
      <c r="BDF108" s="135"/>
      <c r="BDG108" s="135"/>
      <c r="BDH108" s="135"/>
      <c r="BDI108" s="135"/>
      <c r="BDJ108" s="135"/>
      <c r="BDK108" s="135"/>
      <c r="BDL108" s="135"/>
      <c r="BDM108" s="135"/>
      <c r="BDN108" s="135"/>
      <c r="BDO108" s="135"/>
      <c r="BDP108" s="135"/>
      <c r="BDQ108" s="135"/>
      <c r="BDR108" s="135"/>
      <c r="BDS108" s="135"/>
      <c r="BDT108" s="135"/>
      <c r="BDU108" s="135"/>
      <c r="BDV108" s="135"/>
      <c r="BDW108" s="135"/>
      <c r="BDX108" s="135"/>
      <c r="BDY108" s="135"/>
      <c r="BDZ108" s="135"/>
      <c r="BEA108" s="135"/>
      <c r="BEB108" s="135"/>
      <c r="BEC108" s="135"/>
      <c r="BED108" s="135"/>
      <c r="BEE108" s="135"/>
      <c r="BEF108" s="135"/>
      <c r="BEG108" s="135"/>
      <c r="BEH108" s="135"/>
      <c r="BEI108" s="135"/>
      <c r="BEJ108" s="135"/>
      <c r="BEK108" s="135"/>
      <c r="BEL108" s="135"/>
      <c r="BEM108" s="135"/>
      <c r="BEN108" s="135"/>
      <c r="BEO108" s="135"/>
      <c r="BEP108" s="135"/>
      <c r="BEQ108" s="135"/>
      <c r="BER108" s="135"/>
      <c r="BES108" s="135"/>
      <c r="BET108" s="135"/>
      <c r="BEU108" s="135"/>
      <c r="BEV108" s="135"/>
      <c r="BEW108" s="135"/>
      <c r="BEX108" s="135"/>
      <c r="BEY108" s="135"/>
      <c r="BEZ108" s="135"/>
      <c r="BFA108" s="135"/>
      <c r="BFB108" s="135"/>
      <c r="BFC108" s="135"/>
      <c r="BFD108" s="135"/>
      <c r="BFE108" s="135"/>
      <c r="BFF108" s="135"/>
      <c r="BFG108" s="135"/>
      <c r="BFH108" s="135"/>
      <c r="BFI108" s="135"/>
      <c r="BFJ108" s="135"/>
      <c r="BFK108" s="135"/>
      <c r="BFL108" s="135"/>
      <c r="BFM108" s="135"/>
      <c r="BFN108" s="135"/>
      <c r="BFO108" s="135"/>
      <c r="BFP108" s="135"/>
      <c r="BFQ108" s="135"/>
      <c r="BFR108" s="135"/>
      <c r="BFS108" s="135"/>
      <c r="BFT108" s="135"/>
      <c r="BFU108" s="135"/>
      <c r="BFV108" s="135"/>
      <c r="BFW108" s="135"/>
      <c r="BFX108" s="135"/>
      <c r="BFY108" s="135"/>
      <c r="BFZ108" s="135"/>
      <c r="BGA108" s="135"/>
      <c r="BGB108" s="135"/>
      <c r="BGC108" s="135"/>
      <c r="BGD108" s="135"/>
      <c r="BGE108" s="135"/>
      <c r="BGF108" s="135"/>
      <c r="BGG108" s="135"/>
      <c r="BGH108" s="135"/>
      <c r="BGI108" s="135"/>
      <c r="BGJ108" s="135"/>
      <c r="BGK108" s="135"/>
      <c r="BGL108" s="135"/>
      <c r="BGM108" s="135"/>
      <c r="BGN108" s="135"/>
      <c r="BGO108" s="135"/>
      <c r="BGP108" s="135"/>
      <c r="BGQ108" s="135"/>
      <c r="BGR108" s="135"/>
      <c r="BGS108" s="135"/>
      <c r="BGT108" s="135"/>
      <c r="BGU108" s="135"/>
      <c r="BGV108" s="135"/>
      <c r="BGW108" s="135"/>
      <c r="BGX108" s="135"/>
      <c r="BGY108" s="135"/>
      <c r="BGZ108" s="135"/>
      <c r="BHA108" s="135"/>
      <c r="BHB108" s="135"/>
      <c r="BHC108" s="135"/>
      <c r="BHD108" s="135"/>
      <c r="BHE108" s="135"/>
      <c r="BHF108" s="135"/>
      <c r="BHG108" s="135"/>
      <c r="BHH108" s="135"/>
      <c r="BHI108" s="135"/>
      <c r="BHJ108" s="135"/>
      <c r="BHK108" s="135"/>
      <c r="BHL108" s="135"/>
      <c r="BHM108" s="135"/>
      <c r="BHN108" s="135"/>
      <c r="BHO108" s="135"/>
      <c r="BHP108" s="135"/>
      <c r="BHQ108" s="135"/>
      <c r="BHR108" s="135"/>
      <c r="BHS108" s="135"/>
      <c r="BHT108" s="135"/>
      <c r="BHU108" s="135"/>
      <c r="BHV108" s="135"/>
      <c r="BHW108" s="135"/>
      <c r="BHX108" s="135"/>
      <c r="BHY108" s="135"/>
      <c r="BHZ108" s="135"/>
      <c r="BIA108" s="135"/>
      <c r="BIB108" s="135"/>
      <c r="BIC108" s="135"/>
      <c r="BID108" s="135"/>
      <c r="BIE108" s="135"/>
      <c r="BIF108" s="135"/>
      <c r="BIG108" s="135"/>
      <c r="BIH108" s="135"/>
      <c r="BII108" s="135"/>
      <c r="BIJ108" s="135"/>
      <c r="BIK108" s="135"/>
      <c r="BIL108" s="135"/>
      <c r="BIM108" s="135"/>
      <c r="BIN108" s="135"/>
      <c r="BIO108" s="135"/>
      <c r="BIP108" s="135"/>
      <c r="BIQ108" s="135"/>
      <c r="BIR108" s="135"/>
      <c r="BIS108" s="135"/>
      <c r="BIT108" s="135"/>
      <c r="BIU108" s="135"/>
      <c r="BIV108" s="135"/>
      <c r="BIW108" s="135"/>
      <c r="BIX108" s="135"/>
      <c r="BIY108" s="135"/>
      <c r="BIZ108" s="135"/>
      <c r="BJA108" s="135"/>
      <c r="BJB108" s="135"/>
      <c r="BJC108" s="135"/>
      <c r="BJD108" s="135"/>
      <c r="BJE108" s="135"/>
      <c r="BJF108" s="135"/>
      <c r="BJG108" s="135"/>
      <c r="BJH108" s="135"/>
      <c r="BJI108" s="135"/>
      <c r="BJJ108" s="135"/>
      <c r="BJK108" s="135"/>
      <c r="BJL108" s="135"/>
      <c r="BJM108" s="135"/>
      <c r="BJN108" s="135"/>
      <c r="BJO108" s="135"/>
      <c r="BJP108" s="135"/>
      <c r="BJQ108" s="135"/>
      <c r="BJR108" s="135"/>
      <c r="BJS108" s="135"/>
      <c r="BJT108" s="135"/>
      <c r="BJU108" s="135"/>
      <c r="BJV108" s="135"/>
      <c r="BJW108" s="135"/>
      <c r="BJX108" s="135"/>
      <c r="BJY108" s="135"/>
      <c r="BJZ108" s="135"/>
      <c r="BKA108" s="135"/>
      <c r="BKB108" s="135"/>
      <c r="BKC108" s="135"/>
      <c r="BKD108" s="135"/>
      <c r="BKE108" s="135"/>
      <c r="BKF108" s="135"/>
      <c r="BKG108" s="135"/>
      <c r="BKH108" s="135"/>
      <c r="BKI108" s="135"/>
      <c r="BKJ108" s="135"/>
      <c r="BKK108" s="135"/>
      <c r="BKL108" s="135"/>
      <c r="BKM108" s="135"/>
      <c r="BKN108" s="135"/>
      <c r="BKO108" s="135"/>
      <c r="BKP108" s="135"/>
      <c r="BKQ108" s="135"/>
      <c r="BKR108" s="135"/>
      <c r="BKS108" s="135"/>
      <c r="BKT108" s="135"/>
      <c r="BKU108" s="135"/>
      <c r="BKV108" s="135"/>
      <c r="BKW108" s="135"/>
      <c r="BKX108" s="135"/>
      <c r="BKY108" s="135"/>
      <c r="BKZ108" s="135"/>
      <c r="BLA108" s="135"/>
      <c r="BLB108" s="135"/>
      <c r="BLC108" s="135"/>
      <c r="BLD108" s="135"/>
      <c r="BLE108" s="135"/>
      <c r="BLF108" s="135"/>
      <c r="BLG108" s="135"/>
      <c r="BLH108" s="135"/>
      <c r="BLI108" s="135"/>
      <c r="BLJ108" s="135"/>
      <c r="BLK108" s="135"/>
      <c r="BLL108" s="135"/>
      <c r="BLM108" s="135"/>
      <c r="BLN108" s="135"/>
      <c r="BLO108" s="135"/>
      <c r="BLP108" s="135"/>
      <c r="BLQ108" s="135"/>
      <c r="BLR108" s="135"/>
      <c r="BLS108" s="135"/>
      <c r="BLT108" s="135"/>
      <c r="BLU108" s="135"/>
      <c r="BLV108" s="135"/>
      <c r="BLW108" s="135"/>
      <c r="BLX108" s="135"/>
      <c r="BLY108" s="135"/>
      <c r="BLZ108" s="135"/>
      <c r="BMA108" s="135"/>
      <c r="BMB108" s="135"/>
      <c r="BMC108" s="135"/>
      <c r="BMD108" s="135"/>
      <c r="BME108" s="135"/>
      <c r="BMF108" s="135"/>
      <c r="BMG108" s="135"/>
      <c r="BMH108" s="135"/>
      <c r="BMI108" s="135"/>
      <c r="BMJ108" s="135"/>
      <c r="BMK108" s="135"/>
      <c r="BML108" s="135"/>
      <c r="BMM108" s="135"/>
      <c r="BMN108" s="135"/>
      <c r="BMO108" s="135"/>
      <c r="BMP108" s="135"/>
      <c r="BMQ108" s="135"/>
      <c r="BMR108" s="135"/>
      <c r="BMS108" s="135"/>
      <c r="BMT108" s="135"/>
      <c r="BMU108" s="135"/>
      <c r="BMV108" s="135"/>
      <c r="BMW108" s="135"/>
      <c r="BMX108" s="135"/>
      <c r="BMY108" s="135"/>
      <c r="BMZ108" s="135"/>
      <c r="BNA108" s="135"/>
      <c r="BNB108" s="135"/>
      <c r="BNC108" s="135"/>
      <c r="BND108" s="135"/>
      <c r="BNE108" s="135"/>
      <c r="BNF108" s="135"/>
      <c r="BNG108" s="135"/>
      <c r="BNH108" s="135"/>
      <c r="BNI108" s="135"/>
      <c r="BNJ108" s="135"/>
      <c r="BNK108" s="135"/>
      <c r="BNL108" s="135"/>
      <c r="BNM108" s="135"/>
      <c r="BNN108" s="135"/>
      <c r="BNO108" s="135"/>
      <c r="BNP108" s="135"/>
      <c r="BNQ108" s="135"/>
      <c r="BNR108" s="135"/>
      <c r="BNS108" s="135"/>
      <c r="BNT108" s="135"/>
      <c r="BNU108" s="135"/>
      <c r="BNV108" s="135"/>
      <c r="BNW108" s="135"/>
      <c r="BNX108" s="135"/>
      <c r="BNY108" s="135"/>
      <c r="BNZ108" s="135"/>
      <c r="BOA108" s="135"/>
      <c r="BOB108" s="135"/>
      <c r="BOC108" s="135"/>
      <c r="BOD108" s="135"/>
      <c r="BOE108" s="135"/>
      <c r="BOF108" s="135"/>
      <c r="BOG108" s="135"/>
      <c r="BOH108" s="135"/>
      <c r="BOI108" s="135"/>
      <c r="BOJ108" s="135"/>
      <c r="BOK108" s="135"/>
      <c r="BOL108" s="135"/>
      <c r="BOM108" s="135"/>
      <c r="BON108" s="135"/>
      <c r="BOO108" s="135"/>
      <c r="BOP108" s="135"/>
      <c r="BOQ108" s="135"/>
      <c r="BOR108" s="135"/>
      <c r="BOS108" s="135"/>
      <c r="BOT108" s="135"/>
      <c r="BOU108" s="135"/>
      <c r="BOV108" s="135"/>
      <c r="BOW108" s="135"/>
      <c r="BOX108" s="135"/>
      <c r="BOY108" s="135"/>
      <c r="BOZ108" s="135"/>
      <c r="BPA108" s="135"/>
      <c r="BPB108" s="135"/>
      <c r="BPC108" s="135"/>
      <c r="BPD108" s="135"/>
      <c r="BPE108" s="135"/>
      <c r="BPF108" s="135"/>
      <c r="BPG108" s="135"/>
      <c r="BPH108" s="135"/>
      <c r="BPI108" s="135"/>
      <c r="BPJ108" s="135"/>
      <c r="BPK108" s="135"/>
      <c r="BPL108" s="135"/>
      <c r="BPM108" s="135"/>
      <c r="BPN108" s="135"/>
      <c r="BPO108" s="135"/>
      <c r="BPP108" s="135"/>
      <c r="BPQ108" s="135"/>
      <c r="BPR108" s="135"/>
      <c r="BPS108" s="135"/>
      <c r="BPT108" s="135"/>
      <c r="BPU108" s="135"/>
      <c r="BPV108" s="135"/>
      <c r="BPW108" s="135"/>
      <c r="BPX108" s="135"/>
      <c r="BPY108" s="135"/>
      <c r="BPZ108" s="135"/>
      <c r="BQA108" s="135"/>
      <c r="BQB108" s="135"/>
      <c r="BQC108" s="135"/>
      <c r="BQD108" s="135"/>
      <c r="BQE108" s="135"/>
      <c r="BQF108" s="135"/>
      <c r="BQG108" s="135"/>
      <c r="BQH108" s="135"/>
      <c r="BQI108" s="135"/>
      <c r="BQJ108" s="135"/>
      <c r="BQK108" s="135"/>
      <c r="BQL108" s="135"/>
      <c r="BQM108" s="135"/>
      <c r="BQN108" s="135"/>
      <c r="BQO108" s="135"/>
      <c r="BQP108" s="135"/>
      <c r="BQQ108" s="135"/>
      <c r="BQR108" s="135"/>
      <c r="BQS108" s="135"/>
      <c r="BQT108" s="135"/>
      <c r="BQU108" s="135"/>
      <c r="BQV108" s="135"/>
      <c r="BQW108" s="135"/>
      <c r="BQX108" s="135"/>
      <c r="BQY108" s="135"/>
      <c r="BQZ108" s="135"/>
      <c r="BRA108" s="135"/>
      <c r="BRB108" s="135"/>
      <c r="BRC108" s="135"/>
      <c r="BRD108" s="135"/>
      <c r="BRE108" s="135"/>
      <c r="BRF108" s="135"/>
      <c r="BRG108" s="135"/>
      <c r="BRH108" s="135"/>
      <c r="BRI108" s="135"/>
      <c r="BRJ108" s="135"/>
      <c r="BRK108" s="135"/>
      <c r="BRL108" s="135"/>
      <c r="BRM108" s="135"/>
      <c r="BRN108" s="135"/>
      <c r="BRO108" s="135"/>
      <c r="BRP108" s="135"/>
      <c r="BRQ108" s="135"/>
      <c r="BRR108" s="135"/>
      <c r="BRS108" s="135"/>
      <c r="BRT108" s="135"/>
      <c r="BRU108" s="135"/>
      <c r="BRV108" s="135"/>
      <c r="BRW108" s="135"/>
      <c r="BRX108" s="135"/>
      <c r="BRY108" s="135"/>
      <c r="BRZ108" s="135"/>
      <c r="BSA108" s="135"/>
      <c r="BSB108" s="135"/>
      <c r="BSC108" s="135"/>
      <c r="BSD108" s="135"/>
      <c r="BSE108" s="135"/>
      <c r="BSF108" s="135"/>
      <c r="BSG108" s="135"/>
      <c r="BSH108" s="135"/>
      <c r="BSI108" s="135"/>
      <c r="BSJ108" s="135"/>
      <c r="BSK108" s="135"/>
      <c r="BSL108" s="135"/>
      <c r="BSM108" s="135"/>
      <c r="BSN108" s="135"/>
      <c r="BSO108" s="135"/>
      <c r="BSP108" s="135"/>
      <c r="BSQ108" s="135"/>
      <c r="BSR108" s="135"/>
      <c r="BSS108" s="135"/>
      <c r="BST108" s="135"/>
      <c r="BSU108" s="135"/>
      <c r="BSV108" s="135"/>
      <c r="BSW108" s="135"/>
      <c r="BSX108" s="135"/>
      <c r="BSY108" s="135"/>
      <c r="BSZ108" s="135"/>
      <c r="BTA108" s="135"/>
      <c r="BTB108" s="135"/>
      <c r="BTC108" s="135"/>
      <c r="BTD108" s="135"/>
      <c r="BTE108" s="135"/>
      <c r="BTF108" s="135"/>
      <c r="BTG108" s="135"/>
      <c r="BTH108" s="135"/>
      <c r="BTI108" s="135"/>
      <c r="BTJ108" s="135"/>
      <c r="BTK108" s="135"/>
      <c r="BTL108" s="135"/>
      <c r="BTM108" s="135"/>
      <c r="BTN108" s="135"/>
      <c r="BTO108" s="135"/>
      <c r="BTP108" s="135"/>
      <c r="BTQ108" s="135"/>
      <c r="BTR108" s="135"/>
      <c r="BTS108" s="135"/>
      <c r="BTT108" s="135"/>
      <c r="BTU108" s="135"/>
      <c r="BTV108" s="135"/>
      <c r="BTW108" s="135"/>
      <c r="BTX108" s="135"/>
      <c r="BTY108" s="135"/>
      <c r="BTZ108" s="135"/>
      <c r="BUA108" s="135"/>
      <c r="BUB108" s="135"/>
      <c r="BUC108" s="135"/>
      <c r="BUD108" s="135"/>
      <c r="BUE108" s="135"/>
      <c r="BUF108" s="135"/>
      <c r="BUG108" s="135"/>
      <c r="BUH108" s="135"/>
      <c r="BUI108" s="135"/>
      <c r="BUJ108" s="135"/>
      <c r="BUK108" s="135"/>
      <c r="BUL108" s="135"/>
      <c r="BUM108" s="135"/>
      <c r="BUN108" s="135"/>
      <c r="BUO108" s="135"/>
      <c r="BUP108" s="135"/>
      <c r="BUQ108" s="135"/>
      <c r="BUR108" s="135"/>
      <c r="BUS108" s="135"/>
      <c r="BUT108" s="135"/>
      <c r="BUU108" s="135"/>
      <c r="BUV108" s="135"/>
      <c r="BUW108" s="135"/>
      <c r="BUX108" s="135"/>
      <c r="BUY108" s="135"/>
      <c r="BUZ108" s="135"/>
      <c r="BVA108" s="135"/>
      <c r="BVB108" s="135"/>
      <c r="BVC108" s="135"/>
      <c r="BVD108" s="135"/>
      <c r="BVE108" s="135"/>
      <c r="BVF108" s="135"/>
      <c r="BVG108" s="135"/>
      <c r="BVH108" s="135"/>
      <c r="BVI108" s="135"/>
      <c r="BVJ108" s="135"/>
      <c r="BVK108" s="135"/>
      <c r="BVL108" s="135"/>
      <c r="BVM108" s="135"/>
      <c r="BVN108" s="135"/>
      <c r="BVO108" s="135"/>
      <c r="BVP108" s="135"/>
      <c r="BVQ108" s="135"/>
      <c r="BVR108" s="135"/>
      <c r="BVS108" s="135"/>
      <c r="BVT108" s="135"/>
      <c r="BVU108" s="135"/>
      <c r="BVV108" s="135"/>
      <c r="BVW108" s="135"/>
      <c r="BVX108" s="135"/>
      <c r="BVY108" s="135"/>
      <c r="BVZ108" s="135"/>
      <c r="BWA108" s="135"/>
      <c r="BWB108" s="135"/>
      <c r="BWC108" s="135"/>
      <c r="BWD108" s="135"/>
      <c r="BWE108" s="135"/>
      <c r="BWF108" s="135"/>
      <c r="BWG108" s="135"/>
      <c r="BWH108" s="135"/>
      <c r="BWI108" s="135"/>
      <c r="BWJ108" s="135"/>
      <c r="BWK108" s="135"/>
      <c r="BWL108" s="135"/>
      <c r="BWM108" s="135"/>
      <c r="BWN108" s="135"/>
      <c r="BWO108" s="135"/>
      <c r="BWP108" s="135"/>
      <c r="BWQ108" s="135"/>
      <c r="BWR108" s="135"/>
      <c r="BWS108" s="135"/>
      <c r="BWT108" s="135"/>
      <c r="BWU108" s="135"/>
      <c r="BWV108" s="135"/>
      <c r="BWW108" s="135"/>
      <c r="BWX108" s="135"/>
      <c r="BWY108" s="135"/>
      <c r="BWZ108" s="135"/>
      <c r="BXA108" s="135"/>
      <c r="BXB108" s="135"/>
      <c r="BXC108" s="135"/>
      <c r="BXD108" s="135"/>
      <c r="BXE108" s="135"/>
      <c r="BXF108" s="135"/>
      <c r="BXG108" s="135"/>
      <c r="BXH108" s="135"/>
      <c r="BXI108" s="135"/>
      <c r="BXJ108" s="135"/>
      <c r="BXK108" s="135"/>
      <c r="BXL108" s="135"/>
      <c r="BXM108" s="135"/>
      <c r="BXN108" s="135"/>
      <c r="BXO108" s="135"/>
      <c r="BXP108" s="135"/>
      <c r="BXQ108" s="135"/>
      <c r="BXR108" s="135"/>
      <c r="BXS108" s="135"/>
      <c r="BXT108" s="135"/>
      <c r="BXU108" s="135"/>
      <c r="BXV108" s="135"/>
      <c r="BXW108" s="135"/>
      <c r="BXX108" s="135"/>
      <c r="BXY108" s="135"/>
      <c r="BXZ108" s="135"/>
      <c r="BYA108" s="135"/>
      <c r="BYB108" s="135"/>
      <c r="BYC108" s="135"/>
      <c r="BYD108" s="135"/>
      <c r="BYE108" s="135"/>
      <c r="BYF108" s="135"/>
      <c r="BYG108" s="135"/>
      <c r="BYH108" s="135"/>
      <c r="BYI108" s="135"/>
      <c r="BYJ108" s="135"/>
      <c r="BYK108" s="135"/>
      <c r="BYL108" s="135"/>
      <c r="BYM108" s="135"/>
      <c r="BYN108" s="135"/>
      <c r="BYO108" s="135"/>
      <c r="BYP108" s="135"/>
      <c r="BYQ108" s="135"/>
      <c r="BYR108" s="135"/>
      <c r="BYS108" s="135"/>
      <c r="BYT108" s="135"/>
      <c r="BYU108" s="135"/>
      <c r="BYV108" s="135"/>
      <c r="BYW108" s="135"/>
      <c r="BYX108" s="135"/>
      <c r="BYY108" s="135"/>
      <c r="BYZ108" s="135"/>
      <c r="BZA108" s="135"/>
      <c r="BZB108" s="135"/>
      <c r="BZC108" s="135"/>
      <c r="BZD108" s="135"/>
      <c r="BZE108" s="135"/>
      <c r="BZF108" s="135"/>
      <c r="BZG108" s="135"/>
      <c r="BZH108" s="135"/>
      <c r="BZI108" s="135"/>
      <c r="BZJ108" s="135"/>
      <c r="BZK108" s="135"/>
      <c r="BZL108" s="135"/>
      <c r="BZM108" s="135"/>
      <c r="BZN108" s="135"/>
      <c r="BZO108" s="135"/>
      <c r="BZP108" s="135"/>
      <c r="BZQ108" s="135"/>
      <c r="BZR108" s="135"/>
      <c r="BZS108" s="135"/>
      <c r="BZT108" s="135"/>
      <c r="BZU108" s="135"/>
      <c r="BZV108" s="135"/>
      <c r="BZW108" s="135"/>
      <c r="BZX108" s="135"/>
      <c r="BZY108" s="135"/>
      <c r="BZZ108" s="135"/>
      <c r="CAA108" s="135"/>
      <c r="CAB108" s="135"/>
      <c r="CAC108" s="135"/>
      <c r="CAD108" s="135"/>
      <c r="CAE108" s="135"/>
      <c r="CAF108" s="135"/>
      <c r="CAG108" s="135"/>
      <c r="CAH108" s="135"/>
      <c r="CAI108" s="135"/>
      <c r="CAJ108" s="135"/>
      <c r="CAK108" s="135"/>
      <c r="CAL108" s="135"/>
      <c r="CAM108" s="135"/>
      <c r="CAN108" s="135"/>
      <c r="CAO108" s="135"/>
      <c r="CAP108" s="135"/>
      <c r="CAQ108" s="135"/>
      <c r="CAR108" s="135"/>
      <c r="CAS108" s="135"/>
      <c r="CAT108" s="135"/>
      <c r="CAU108" s="135"/>
      <c r="CAV108" s="135"/>
      <c r="CAW108" s="135"/>
      <c r="CAX108" s="135"/>
      <c r="CAY108" s="135"/>
      <c r="CAZ108" s="135"/>
      <c r="CBA108" s="135"/>
      <c r="CBB108" s="135"/>
      <c r="CBC108" s="135"/>
      <c r="CBD108" s="135"/>
      <c r="CBE108" s="135"/>
      <c r="CBF108" s="135"/>
      <c r="CBG108" s="135"/>
      <c r="CBH108" s="135"/>
      <c r="CBI108" s="135"/>
      <c r="CBJ108" s="135"/>
      <c r="CBK108" s="135"/>
      <c r="CBL108" s="135"/>
      <c r="CBM108" s="135"/>
      <c r="CBN108" s="135"/>
      <c r="CBO108" s="135"/>
      <c r="CBP108" s="135"/>
      <c r="CBQ108" s="135"/>
      <c r="CBR108" s="135"/>
      <c r="CBS108" s="135"/>
      <c r="CBT108" s="135"/>
      <c r="CBU108" s="135"/>
      <c r="CBV108" s="135"/>
      <c r="CBW108" s="135"/>
      <c r="CBX108" s="135"/>
      <c r="CBY108" s="135"/>
      <c r="CBZ108" s="135"/>
      <c r="CCA108" s="135"/>
      <c r="CCB108" s="135"/>
      <c r="CCC108" s="135"/>
      <c r="CCD108" s="135"/>
      <c r="CCE108" s="135"/>
      <c r="CCF108" s="135"/>
      <c r="CCG108" s="135"/>
      <c r="CCH108" s="135"/>
      <c r="CCI108" s="135"/>
      <c r="CCJ108" s="135"/>
      <c r="CCK108" s="135"/>
      <c r="CCL108" s="135"/>
      <c r="CCM108" s="135"/>
      <c r="CCN108" s="135"/>
      <c r="CCO108" s="135"/>
      <c r="CCP108" s="135"/>
      <c r="CCQ108" s="135"/>
      <c r="CCR108" s="135"/>
      <c r="CCS108" s="135"/>
      <c r="CCT108" s="135"/>
      <c r="CCU108" s="135"/>
      <c r="CCV108" s="135"/>
      <c r="CCW108" s="135"/>
      <c r="CCX108" s="135"/>
      <c r="CCY108" s="135"/>
      <c r="CCZ108" s="135"/>
      <c r="CDA108" s="135"/>
      <c r="CDB108" s="135"/>
      <c r="CDC108" s="135"/>
      <c r="CDD108" s="135"/>
      <c r="CDE108" s="135"/>
      <c r="CDF108" s="135"/>
      <c r="CDG108" s="135"/>
      <c r="CDH108" s="135"/>
      <c r="CDI108" s="135"/>
      <c r="CDJ108" s="135"/>
      <c r="CDK108" s="135"/>
      <c r="CDL108" s="135"/>
      <c r="CDM108" s="135"/>
      <c r="CDN108" s="135"/>
      <c r="CDO108" s="135"/>
      <c r="CDP108" s="135"/>
      <c r="CDQ108" s="135"/>
      <c r="CDR108" s="135"/>
      <c r="CDS108" s="135"/>
      <c r="CDT108" s="135"/>
      <c r="CDU108" s="135"/>
      <c r="CDV108" s="135"/>
      <c r="CDW108" s="135"/>
      <c r="CDX108" s="135"/>
      <c r="CDY108" s="135"/>
      <c r="CDZ108" s="135"/>
      <c r="CEA108" s="135"/>
      <c r="CEB108" s="135"/>
      <c r="CEC108" s="135"/>
      <c r="CED108" s="135"/>
      <c r="CEE108" s="135"/>
      <c r="CEF108" s="135"/>
      <c r="CEG108" s="135"/>
      <c r="CEH108" s="135"/>
      <c r="CEI108" s="135"/>
      <c r="CEJ108" s="135"/>
      <c r="CEK108" s="135"/>
      <c r="CEL108" s="135"/>
      <c r="CEM108" s="135"/>
      <c r="CEN108" s="135"/>
      <c r="CEO108" s="135"/>
      <c r="CEP108" s="135"/>
      <c r="CEQ108" s="135"/>
      <c r="CER108" s="135"/>
      <c r="CES108" s="135"/>
      <c r="CET108" s="135"/>
      <c r="CEU108" s="135"/>
      <c r="CEV108" s="135"/>
      <c r="CEW108" s="135"/>
      <c r="CEX108" s="135"/>
      <c r="CEY108" s="135"/>
      <c r="CEZ108" s="135"/>
      <c r="CFA108" s="135"/>
      <c r="CFB108" s="135"/>
      <c r="CFC108" s="135"/>
      <c r="CFD108" s="135"/>
      <c r="CFE108" s="135"/>
      <c r="CFF108" s="135"/>
      <c r="CFG108" s="135"/>
      <c r="CFH108" s="135"/>
      <c r="CFI108" s="135"/>
      <c r="CFJ108" s="135"/>
      <c r="CFK108" s="135"/>
      <c r="CFL108" s="135"/>
      <c r="CFM108" s="135"/>
      <c r="CFN108" s="135"/>
      <c r="CFO108" s="135"/>
      <c r="CFP108" s="135"/>
      <c r="CFQ108" s="135"/>
      <c r="CFR108" s="135"/>
      <c r="CFS108" s="135"/>
      <c r="CFT108" s="135"/>
      <c r="CFU108" s="135"/>
      <c r="CFV108" s="135"/>
      <c r="CFW108" s="135"/>
      <c r="CFX108" s="135"/>
      <c r="CFY108" s="135"/>
      <c r="CFZ108" s="135"/>
      <c r="CGA108" s="135"/>
      <c r="CGB108" s="135"/>
      <c r="CGC108" s="135"/>
      <c r="CGD108" s="135"/>
      <c r="CGE108" s="135"/>
      <c r="CGF108" s="135"/>
      <c r="CGG108" s="135"/>
      <c r="CGH108" s="135"/>
      <c r="CGI108" s="135"/>
      <c r="CGJ108" s="135"/>
      <c r="CGK108" s="135"/>
      <c r="CGL108" s="135"/>
      <c r="CGM108" s="135"/>
      <c r="CGN108" s="135"/>
      <c r="CGO108" s="135"/>
      <c r="CGP108" s="135"/>
      <c r="CGQ108" s="135"/>
      <c r="CGR108" s="135"/>
      <c r="CGS108" s="135"/>
      <c r="CGT108" s="135"/>
      <c r="CGU108" s="135"/>
      <c r="CGV108" s="135"/>
      <c r="CGW108" s="135"/>
      <c r="CGX108" s="135"/>
      <c r="CGY108" s="135"/>
      <c r="CGZ108" s="135"/>
      <c r="CHA108" s="135"/>
      <c r="CHB108" s="135"/>
      <c r="CHC108" s="135"/>
      <c r="CHD108" s="135"/>
      <c r="CHE108" s="135"/>
      <c r="CHF108" s="135"/>
      <c r="CHG108" s="135"/>
      <c r="CHH108" s="135"/>
      <c r="CHI108" s="135"/>
      <c r="CHJ108" s="135"/>
      <c r="CHK108" s="135"/>
      <c r="CHL108" s="135"/>
      <c r="CHM108" s="135"/>
      <c r="CHN108" s="135"/>
      <c r="CHO108" s="135"/>
      <c r="CHP108" s="135"/>
      <c r="CHQ108" s="135"/>
      <c r="CHR108" s="135"/>
      <c r="CHS108" s="135"/>
      <c r="CHT108" s="135"/>
      <c r="CHU108" s="135"/>
      <c r="CHV108" s="135"/>
      <c r="CHW108" s="135"/>
      <c r="CHX108" s="135"/>
      <c r="CHY108" s="135"/>
      <c r="CHZ108" s="135"/>
      <c r="CIA108" s="135"/>
      <c r="CIB108" s="135"/>
      <c r="CIC108" s="135"/>
      <c r="CID108" s="135"/>
      <c r="CIE108" s="135"/>
      <c r="CIF108" s="135"/>
      <c r="CIG108" s="135"/>
      <c r="CIH108" s="135"/>
      <c r="CII108" s="135"/>
      <c r="CIJ108" s="135"/>
      <c r="CIK108" s="135"/>
      <c r="CIL108" s="135"/>
      <c r="CIM108" s="135"/>
      <c r="CIN108" s="135"/>
      <c r="CIO108" s="135"/>
      <c r="CIP108" s="135"/>
      <c r="CIQ108" s="135"/>
      <c r="CIR108" s="135"/>
      <c r="CIS108" s="135"/>
      <c r="CIT108" s="135"/>
      <c r="CIU108" s="135"/>
      <c r="CIV108" s="135"/>
      <c r="CIW108" s="135"/>
      <c r="CIX108" s="135"/>
      <c r="CIY108" s="135"/>
      <c r="CIZ108" s="135"/>
      <c r="CJA108" s="135"/>
      <c r="CJB108" s="135"/>
      <c r="CJC108" s="135"/>
      <c r="CJD108" s="135"/>
      <c r="CJE108" s="135"/>
      <c r="CJF108" s="135"/>
      <c r="CJG108" s="135"/>
      <c r="CJH108" s="135"/>
      <c r="CJI108" s="135"/>
      <c r="CJJ108" s="135"/>
      <c r="CJK108" s="135"/>
      <c r="CJL108" s="135"/>
      <c r="CJM108" s="135"/>
      <c r="CJN108" s="135"/>
      <c r="CJO108" s="135"/>
      <c r="CJP108" s="135"/>
      <c r="CJQ108" s="135"/>
      <c r="CJR108" s="135"/>
      <c r="CJS108" s="135"/>
      <c r="CJT108" s="135"/>
      <c r="CJU108" s="135"/>
      <c r="CJV108" s="135"/>
      <c r="CJW108" s="135"/>
      <c r="CJX108" s="135"/>
      <c r="CJY108" s="135"/>
      <c r="CJZ108" s="135"/>
      <c r="CKA108" s="135"/>
      <c r="CKB108" s="135"/>
      <c r="CKC108" s="135"/>
      <c r="CKD108" s="135"/>
      <c r="CKE108" s="135"/>
      <c r="CKF108" s="135"/>
      <c r="CKG108" s="135"/>
      <c r="CKH108" s="135"/>
      <c r="CKI108" s="135"/>
      <c r="CKJ108" s="135"/>
      <c r="CKK108" s="135"/>
      <c r="CKL108" s="135"/>
      <c r="CKM108" s="135"/>
      <c r="CKN108" s="135"/>
      <c r="CKO108" s="135"/>
      <c r="CKP108" s="135"/>
      <c r="CKQ108" s="135"/>
      <c r="CKR108" s="135"/>
      <c r="CKS108" s="135"/>
      <c r="CKT108" s="135"/>
      <c r="CKU108" s="135"/>
      <c r="CKV108" s="135"/>
      <c r="CKW108" s="135"/>
      <c r="CKX108" s="135"/>
      <c r="CKY108" s="135"/>
      <c r="CKZ108" s="135"/>
      <c r="CLA108" s="135"/>
      <c r="CLB108" s="135"/>
      <c r="CLC108" s="135"/>
      <c r="CLD108" s="135"/>
      <c r="CLE108" s="135"/>
      <c r="CLF108" s="135"/>
      <c r="CLG108" s="135"/>
      <c r="CLH108" s="135"/>
      <c r="CLI108" s="135"/>
      <c r="CLJ108" s="135"/>
      <c r="CLK108" s="135"/>
      <c r="CLL108" s="135"/>
      <c r="CLM108" s="135"/>
      <c r="CLN108" s="135"/>
      <c r="CLO108" s="135"/>
      <c r="CLP108" s="135"/>
      <c r="CLQ108" s="135"/>
      <c r="CLR108" s="135"/>
      <c r="CLS108" s="135"/>
      <c r="CLT108" s="135"/>
      <c r="CLU108" s="135"/>
      <c r="CLV108" s="135"/>
      <c r="CLW108" s="135"/>
      <c r="CLX108" s="135"/>
      <c r="CLY108" s="135"/>
      <c r="CLZ108" s="135"/>
      <c r="CMA108" s="135"/>
      <c r="CMB108" s="135"/>
      <c r="CMC108" s="135"/>
      <c r="CMD108" s="135"/>
      <c r="CME108" s="135"/>
      <c r="CMF108" s="135"/>
      <c r="CMG108" s="135"/>
      <c r="CMH108" s="135"/>
      <c r="CMI108" s="135"/>
      <c r="CMJ108" s="135"/>
      <c r="CMK108" s="135"/>
      <c r="CML108" s="135"/>
      <c r="CMM108" s="135"/>
      <c r="CMN108" s="135"/>
      <c r="CMO108" s="135"/>
      <c r="CMP108" s="135"/>
      <c r="CMQ108" s="135"/>
      <c r="CMR108" s="135"/>
      <c r="CMS108" s="135"/>
      <c r="CMT108" s="135"/>
      <c r="CMU108" s="135"/>
      <c r="CMV108" s="135"/>
      <c r="CMW108" s="135"/>
      <c r="CMX108" s="135"/>
      <c r="CMY108" s="135"/>
      <c r="CMZ108" s="135"/>
      <c r="CNA108" s="135"/>
      <c r="CNB108" s="135"/>
      <c r="CNC108" s="135"/>
      <c r="CND108" s="135"/>
      <c r="CNE108" s="135"/>
      <c r="CNF108" s="135"/>
      <c r="CNG108" s="135"/>
      <c r="CNH108" s="135"/>
      <c r="CNI108" s="135"/>
      <c r="CNJ108" s="135"/>
      <c r="CNK108" s="135"/>
      <c r="CNL108" s="135"/>
      <c r="CNM108" s="135"/>
      <c r="CNN108" s="135"/>
      <c r="CNO108" s="135"/>
      <c r="CNP108" s="135"/>
      <c r="CNQ108" s="135"/>
      <c r="CNR108" s="135"/>
      <c r="CNS108" s="135"/>
      <c r="CNT108" s="135"/>
      <c r="CNU108" s="135"/>
      <c r="CNV108" s="135"/>
      <c r="CNW108" s="135"/>
      <c r="CNX108" s="135"/>
      <c r="CNY108" s="135"/>
      <c r="CNZ108" s="135"/>
      <c r="COA108" s="135"/>
      <c r="COB108" s="135"/>
      <c r="COC108" s="135"/>
      <c r="COD108" s="135"/>
      <c r="COE108" s="135"/>
      <c r="COF108" s="135"/>
      <c r="COG108" s="135"/>
      <c r="COH108" s="135"/>
      <c r="COI108" s="135"/>
      <c r="COJ108" s="135"/>
      <c r="COK108" s="135"/>
      <c r="COL108" s="135"/>
      <c r="COM108" s="135"/>
      <c r="CON108" s="135"/>
      <c r="COO108" s="135"/>
      <c r="COP108" s="135"/>
      <c r="COQ108" s="135"/>
      <c r="COR108" s="135"/>
      <c r="COS108" s="135"/>
      <c r="COT108" s="135"/>
      <c r="COU108" s="135"/>
      <c r="COV108" s="135"/>
      <c r="COW108" s="135"/>
      <c r="COX108" s="135"/>
      <c r="COY108" s="135"/>
      <c r="COZ108" s="135"/>
      <c r="CPA108" s="135"/>
      <c r="CPB108" s="135"/>
      <c r="CPC108" s="135"/>
      <c r="CPD108" s="135"/>
      <c r="CPE108" s="135"/>
      <c r="CPF108" s="135"/>
      <c r="CPG108" s="135"/>
      <c r="CPH108" s="135"/>
      <c r="CPI108" s="135"/>
      <c r="CPJ108" s="135"/>
      <c r="CPK108" s="135"/>
      <c r="CPL108" s="135"/>
      <c r="CPM108" s="135"/>
      <c r="CPN108" s="135"/>
      <c r="CPO108" s="135"/>
      <c r="CPP108" s="135"/>
      <c r="CPQ108" s="135"/>
      <c r="CPR108" s="135"/>
      <c r="CPS108" s="135"/>
      <c r="CPT108" s="135"/>
      <c r="CPU108" s="135"/>
      <c r="CPV108" s="135"/>
      <c r="CPW108" s="135"/>
      <c r="CPX108" s="135"/>
      <c r="CPY108" s="135"/>
      <c r="CPZ108" s="135"/>
      <c r="CQA108" s="135"/>
      <c r="CQB108" s="135"/>
      <c r="CQC108" s="135"/>
      <c r="CQD108" s="135"/>
      <c r="CQE108" s="135"/>
      <c r="CQF108" s="135"/>
      <c r="CQG108" s="135"/>
      <c r="CQH108" s="135"/>
      <c r="CQI108" s="135"/>
      <c r="CQJ108" s="135"/>
      <c r="CQK108" s="135"/>
      <c r="CQL108" s="135"/>
      <c r="CQM108" s="135"/>
      <c r="CQN108" s="135"/>
      <c r="CQO108" s="135"/>
      <c r="CQP108" s="135"/>
      <c r="CQQ108" s="135"/>
      <c r="CQR108" s="135"/>
      <c r="CQS108" s="135"/>
      <c r="CQT108" s="135"/>
      <c r="CQU108" s="135"/>
      <c r="CQV108" s="135"/>
      <c r="CQW108" s="135"/>
      <c r="CQX108" s="135"/>
      <c r="CQY108" s="135"/>
      <c r="CQZ108" s="135"/>
      <c r="CRA108" s="135"/>
      <c r="CRB108" s="135"/>
      <c r="CRC108" s="135"/>
      <c r="CRD108" s="135"/>
      <c r="CRE108" s="135"/>
      <c r="CRF108" s="135"/>
      <c r="CRG108" s="135"/>
      <c r="CRH108" s="135"/>
      <c r="CRI108" s="135"/>
      <c r="CRJ108" s="135"/>
      <c r="CRK108" s="135"/>
      <c r="CRL108" s="135"/>
      <c r="CRM108" s="135"/>
      <c r="CRN108" s="135"/>
      <c r="CRO108" s="135"/>
      <c r="CRP108" s="135"/>
      <c r="CRQ108" s="135"/>
      <c r="CRR108" s="135"/>
      <c r="CRS108" s="135"/>
      <c r="CRT108" s="135"/>
      <c r="CRU108" s="135"/>
      <c r="CRV108" s="135"/>
      <c r="CRW108" s="135"/>
      <c r="CRX108" s="135"/>
      <c r="CRY108" s="135"/>
      <c r="CRZ108" s="135"/>
      <c r="CSA108" s="135"/>
      <c r="CSB108" s="135"/>
      <c r="CSC108" s="135"/>
      <c r="CSD108" s="135"/>
      <c r="CSE108" s="135"/>
      <c r="CSF108" s="135"/>
      <c r="CSG108" s="135"/>
      <c r="CSH108" s="135"/>
      <c r="CSI108" s="135"/>
      <c r="CSJ108" s="135"/>
      <c r="CSK108" s="135"/>
      <c r="CSL108" s="135"/>
      <c r="CSM108" s="135"/>
      <c r="CSN108" s="135"/>
      <c r="CSO108" s="135"/>
      <c r="CSP108" s="135"/>
      <c r="CSQ108" s="135"/>
      <c r="CSR108" s="135"/>
      <c r="CSS108" s="135"/>
      <c r="CST108" s="135"/>
      <c r="CSU108" s="135"/>
      <c r="CSV108" s="135"/>
      <c r="CSW108" s="135"/>
      <c r="CSX108" s="135"/>
      <c r="CSY108" s="135"/>
      <c r="CSZ108" s="135"/>
      <c r="CTA108" s="135"/>
      <c r="CTB108" s="135"/>
      <c r="CTC108" s="135"/>
      <c r="CTD108" s="135"/>
      <c r="CTE108" s="135"/>
      <c r="CTF108" s="135"/>
      <c r="CTG108" s="135"/>
      <c r="CTH108" s="135"/>
      <c r="CTI108" s="135"/>
      <c r="CTJ108" s="135"/>
      <c r="CTK108" s="135"/>
      <c r="CTL108" s="135"/>
      <c r="CTM108" s="135"/>
      <c r="CTN108" s="135"/>
      <c r="CTO108" s="135"/>
      <c r="CTP108" s="135"/>
      <c r="CTQ108" s="135"/>
      <c r="CTR108" s="135"/>
      <c r="CTS108" s="135"/>
      <c r="CTT108" s="135"/>
      <c r="CTU108" s="135"/>
      <c r="CTV108" s="135"/>
      <c r="CTW108" s="135"/>
      <c r="CTX108" s="135"/>
      <c r="CTY108" s="135"/>
      <c r="CTZ108" s="135"/>
      <c r="CUA108" s="135"/>
      <c r="CUB108" s="135"/>
      <c r="CUC108" s="135"/>
      <c r="CUD108" s="135"/>
      <c r="CUE108" s="135"/>
      <c r="CUF108" s="135"/>
      <c r="CUG108" s="135"/>
      <c r="CUH108" s="135"/>
      <c r="CUI108" s="135"/>
      <c r="CUJ108" s="135"/>
      <c r="CUK108" s="135"/>
      <c r="CUL108" s="135"/>
      <c r="CUM108" s="135"/>
      <c r="CUN108" s="135"/>
      <c r="CUO108" s="135"/>
      <c r="CUP108" s="135"/>
      <c r="CUQ108" s="135"/>
      <c r="CUR108" s="135"/>
      <c r="CUS108" s="135"/>
      <c r="CUT108" s="135"/>
      <c r="CUU108" s="135"/>
      <c r="CUV108" s="135"/>
      <c r="CUW108" s="135"/>
      <c r="CUX108" s="135"/>
      <c r="CUY108" s="135"/>
      <c r="CUZ108" s="135"/>
      <c r="CVA108" s="135"/>
      <c r="CVB108" s="135"/>
      <c r="CVC108" s="135"/>
      <c r="CVD108" s="135"/>
      <c r="CVE108" s="135"/>
      <c r="CVF108" s="135"/>
      <c r="CVG108" s="135"/>
      <c r="CVH108" s="135"/>
      <c r="CVI108" s="135"/>
      <c r="CVJ108" s="135"/>
      <c r="CVK108" s="135"/>
      <c r="CVL108" s="135"/>
      <c r="CVM108" s="135"/>
      <c r="CVN108" s="135"/>
      <c r="CVO108" s="135"/>
      <c r="CVP108" s="135"/>
      <c r="CVQ108" s="135"/>
      <c r="CVR108" s="135"/>
      <c r="CVS108" s="135"/>
      <c r="CVT108" s="135"/>
      <c r="CVU108" s="135"/>
      <c r="CVV108" s="135"/>
      <c r="CVW108" s="135"/>
      <c r="CVX108" s="135"/>
      <c r="CVY108" s="135"/>
      <c r="CVZ108" s="135"/>
      <c r="CWA108" s="135"/>
      <c r="CWB108" s="135"/>
      <c r="CWC108" s="135"/>
      <c r="CWD108" s="135"/>
      <c r="CWE108" s="135"/>
      <c r="CWF108" s="135"/>
      <c r="CWG108" s="135"/>
      <c r="CWH108" s="135"/>
      <c r="CWI108" s="135"/>
      <c r="CWJ108" s="135"/>
      <c r="CWK108" s="135"/>
      <c r="CWL108" s="135"/>
      <c r="CWM108" s="135"/>
      <c r="CWN108" s="135"/>
      <c r="CWO108" s="135"/>
      <c r="CWP108" s="135"/>
      <c r="CWQ108" s="135"/>
      <c r="CWR108" s="135"/>
      <c r="CWS108" s="135"/>
      <c r="CWT108" s="135"/>
      <c r="CWU108" s="135"/>
      <c r="CWV108" s="135"/>
      <c r="CWW108" s="135"/>
      <c r="CWX108" s="135"/>
      <c r="CWY108" s="135"/>
      <c r="CWZ108" s="135"/>
      <c r="CXA108" s="135"/>
      <c r="CXB108" s="135"/>
      <c r="CXC108" s="135"/>
      <c r="CXD108" s="135"/>
      <c r="CXE108" s="135"/>
      <c r="CXF108" s="135"/>
      <c r="CXG108" s="135"/>
      <c r="CXH108" s="135"/>
      <c r="CXI108" s="135"/>
      <c r="CXJ108" s="135"/>
      <c r="CXK108" s="135"/>
      <c r="CXL108" s="135"/>
      <c r="CXM108" s="135"/>
      <c r="CXN108" s="135"/>
      <c r="CXO108" s="135"/>
      <c r="CXP108" s="135"/>
      <c r="CXQ108" s="135"/>
      <c r="CXR108" s="135"/>
      <c r="CXS108" s="135"/>
      <c r="CXT108" s="135"/>
      <c r="CXU108" s="135"/>
      <c r="CXV108" s="135"/>
      <c r="CXW108" s="135"/>
      <c r="CXX108" s="135"/>
      <c r="CXY108" s="135"/>
      <c r="CXZ108" s="135"/>
      <c r="CYA108" s="135"/>
      <c r="CYB108" s="135"/>
      <c r="CYC108" s="135"/>
      <c r="CYD108" s="135"/>
      <c r="CYE108" s="135"/>
      <c r="CYF108" s="135"/>
      <c r="CYG108" s="135"/>
      <c r="CYH108" s="135"/>
      <c r="CYI108" s="135"/>
      <c r="CYJ108" s="135"/>
      <c r="CYK108" s="135"/>
      <c r="CYL108" s="135"/>
      <c r="CYM108" s="135"/>
      <c r="CYN108" s="135"/>
      <c r="CYO108" s="135"/>
      <c r="CYP108" s="135"/>
      <c r="CYQ108" s="135"/>
      <c r="CYR108" s="135"/>
      <c r="CYS108" s="135"/>
      <c r="CYT108" s="135"/>
      <c r="CYU108" s="135"/>
      <c r="CYV108" s="135"/>
      <c r="CYW108" s="135"/>
      <c r="CYX108" s="135"/>
      <c r="CYY108" s="135"/>
      <c r="CYZ108" s="135"/>
      <c r="CZA108" s="135"/>
      <c r="CZB108" s="135"/>
      <c r="CZC108" s="135"/>
      <c r="CZD108" s="135"/>
      <c r="CZE108" s="135"/>
      <c r="CZF108" s="135"/>
      <c r="CZG108" s="135"/>
      <c r="CZH108" s="135"/>
      <c r="CZI108" s="135"/>
      <c r="CZJ108" s="135"/>
      <c r="CZK108" s="135"/>
      <c r="CZL108" s="135"/>
      <c r="CZM108" s="135"/>
      <c r="CZN108" s="135"/>
      <c r="CZO108" s="135"/>
      <c r="CZP108" s="135"/>
      <c r="CZQ108" s="135"/>
      <c r="CZR108" s="135"/>
      <c r="CZS108" s="135"/>
      <c r="CZT108" s="135"/>
      <c r="CZU108" s="135"/>
      <c r="CZV108" s="135"/>
      <c r="CZW108" s="135"/>
      <c r="CZX108" s="135"/>
      <c r="CZY108" s="135"/>
      <c r="CZZ108" s="135"/>
      <c r="DAA108" s="135"/>
      <c r="DAB108" s="135"/>
      <c r="DAC108" s="135"/>
      <c r="DAD108" s="135"/>
      <c r="DAE108" s="135"/>
      <c r="DAF108" s="135"/>
      <c r="DAG108" s="135"/>
      <c r="DAH108" s="135"/>
      <c r="DAI108" s="135"/>
      <c r="DAJ108" s="135"/>
      <c r="DAK108" s="135"/>
      <c r="DAL108" s="135"/>
      <c r="DAM108" s="135"/>
      <c r="DAN108" s="135"/>
      <c r="DAO108" s="135"/>
      <c r="DAP108" s="135"/>
      <c r="DAQ108" s="135"/>
      <c r="DAR108" s="135"/>
      <c r="DAS108" s="135"/>
      <c r="DAT108" s="135"/>
      <c r="DAU108" s="135"/>
      <c r="DAV108" s="135"/>
      <c r="DAW108" s="135"/>
      <c r="DAX108" s="135"/>
      <c r="DAY108" s="135"/>
      <c r="DAZ108" s="135"/>
      <c r="DBA108" s="135"/>
      <c r="DBB108" s="135"/>
      <c r="DBC108" s="135"/>
      <c r="DBD108" s="135"/>
      <c r="DBE108" s="135"/>
      <c r="DBF108" s="135"/>
      <c r="DBG108" s="135"/>
      <c r="DBH108" s="135"/>
      <c r="DBI108" s="135"/>
      <c r="DBJ108" s="135"/>
      <c r="DBK108" s="135"/>
      <c r="DBL108" s="135"/>
      <c r="DBM108" s="135"/>
      <c r="DBN108" s="135"/>
      <c r="DBO108" s="135"/>
      <c r="DBP108" s="135"/>
      <c r="DBQ108" s="135"/>
      <c r="DBR108" s="135"/>
      <c r="DBS108" s="135"/>
      <c r="DBT108" s="135"/>
      <c r="DBU108" s="135"/>
      <c r="DBV108" s="135"/>
      <c r="DBW108" s="135"/>
      <c r="DBX108" s="135"/>
      <c r="DBY108" s="135"/>
      <c r="DBZ108" s="135"/>
      <c r="DCA108" s="135"/>
      <c r="DCB108" s="135"/>
      <c r="DCC108" s="135"/>
      <c r="DCD108" s="135"/>
      <c r="DCE108" s="135"/>
      <c r="DCF108" s="135"/>
      <c r="DCG108" s="135"/>
      <c r="DCH108" s="135"/>
      <c r="DCI108" s="135"/>
      <c r="DCJ108" s="135"/>
      <c r="DCK108" s="135"/>
      <c r="DCL108" s="135"/>
      <c r="DCM108" s="135"/>
      <c r="DCN108" s="135"/>
      <c r="DCO108" s="135"/>
      <c r="DCP108" s="135"/>
      <c r="DCQ108" s="135"/>
      <c r="DCR108" s="135"/>
      <c r="DCS108" s="135"/>
      <c r="DCT108" s="135"/>
      <c r="DCU108" s="135"/>
      <c r="DCV108" s="135"/>
      <c r="DCW108" s="135"/>
      <c r="DCX108" s="135"/>
      <c r="DCY108" s="135"/>
      <c r="DCZ108" s="135"/>
      <c r="DDA108" s="135"/>
      <c r="DDB108" s="135"/>
      <c r="DDC108" s="135"/>
      <c r="DDD108" s="135"/>
      <c r="DDE108" s="135"/>
      <c r="DDF108" s="135"/>
      <c r="DDG108" s="135"/>
      <c r="DDH108" s="135"/>
      <c r="DDI108" s="135"/>
      <c r="DDJ108" s="135"/>
      <c r="DDK108" s="135"/>
      <c r="DDL108" s="135"/>
      <c r="DDM108" s="135"/>
      <c r="DDN108" s="135"/>
      <c r="DDO108" s="135"/>
      <c r="DDP108" s="135"/>
      <c r="DDQ108" s="135"/>
      <c r="DDR108" s="135"/>
      <c r="DDS108" s="135"/>
      <c r="DDT108" s="135"/>
      <c r="DDU108" s="135"/>
      <c r="DDV108" s="135"/>
      <c r="DDW108" s="135"/>
      <c r="DDX108" s="135"/>
      <c r="DDY108" s="135"/>
      <c r="DDZ108" s="135"/>
      <c r="DEA108" s="135"/>
      <c r="DEB108" s="135"/>
      <c r="DEC108" s="135"/>
      <c r="DED108" s="135"/>
      <c r="DEE108" s="135"/>
      <c r="DEF108" s="135"/>
      <c r="DEG108" s="135"/>
      <c r="DEH108" s="135"/>
      <c r="DEI108" s="135"/>
      <c r="DEJ108" s="135"/>
      <c r="DEK108" s="135"/>
      <c r="DEL108" s="135"/>
      <c r="DEM108" s="135"/>
      <c r="DEN108" s="135"/>
      <c r="DEO108" s="135"/>
      <c r="DEP108" s="135"/>
      <c r="DEQ108" s="135"/>
      <c r="DER108" s="135"/>
      <c r="DES108" s="135"/>
      <c r="DET108" s="135"/>
      <c r="DEU108" s="135"/>
      <c r="DEV108" s="135"/>
      <c r="DEW108" s="135"/>
      <c r="DEX108" s="135"/>
      <c r="DEY108" s="135"/>
      <c r="DEZ108" s="135"/>
      <c r="DFA108" s="135"/>
      <c r="DFB108" s="135"/>
      <c r="DFC108" s="135"/>
      <c r="DFD108" s="135"/>
      <c r="DFE108" s="135"/>
      <c r="DFF108" s="135"/>
      <c r="DFG108" s="135"/>
      <c r="DFH108" s="135"/>
      <c r="DFI108" s="135"/>
      <c r="DFJ108" s="135"/>
      <c r="DFK108" s="135"/>
      <c r="DFL108" s="135"/>
      <c r="DFM108" s="135"/>
      <c r="DFN108" s="135"/>
      <c r="DFO108" s="135"/>
      <c r="DFP108" s="135"/>
      <c r="DFQ108" s="135"/>
      <c r="DFR108" s="135"/>
      <c r="DFS108" s="135"/>
      <c r="DFT108" s="135"/>
      <c r="DFU108" s="135"/>
      <c r="DFV108" s="135"/>
      <c r="DFW108" s="135"/>
      <c r="DFX108" s="135"/>
      <c r="DFY108" s="135"/>
      <c r="DFZ108" s="135"/>
      <c r="DGA108" s="135"/>
      <c r="DGB108" s="135"/>
      <c r="DGC108" s="135"/>
      <c r="DGD108" s="135"/>
      <c r="DGE108" s="135"/>
      <c r="DGF108" s="135"/>
      <c r="DGG108" s="135"/>
      <c r="DGH108" s="135"/>
      <c r="DGI108" s="135"/>
      <c r="DGJ108" s="135"/>
      <c r="DGK108" s="135"/>
      <c r="DGL108" s="135"/>
      <c r="DGM108" s="135"/>
      <c r="DGN108" s="135"/>
      <c r="DGO108" s="135"/>
      <c r="DGP108" s="135"/>
      <c r="DGQ108" s="135"/>
      <c r="DGR108" s="135"/>
      <c r="DGS108" s="135"/>
      <c r="DGT108" s="135"/>
      <c r="DGU108" s="135"/>
      <c r="DGV108" s="135"/>
      <c r="DGW108" s="135"/>
      <c r="DGX108" s="135"/>
      <c r="DGY108" s="135"/>
      <c r="DGZ108" s="135"/>
      <c r="DHA108" s="135"/>
      <c r="DHB108" s="135"/>
      <c r="DHC108" s="135"/>
      <c r="DHD108" s="135"/>
      <c r="DHE108" s="135"/>
      <c r="DHF108" s="135"/>
      <c r="DHG108" s="135"/>
      <c r="DHH108" s="135"/>
      <c r="DHI108" s="135"/>
      <c r="DHJ108" s="135"/>
      <c r="DHK108" s="135"/>
      <c r="DHL108" s="135"/>
      <c r="DHM108" s="135"/>
      <c r="DHN108" s="135"/>
      <c r="DHO108" s="135"/>
      <c r="DHP108" s="135"/>
      <c r="DHQ108" s="135"/>
      <c r="DHR108" s="135"/>
      <c r="DHS108" s="135"/>
      <c r="DHT108" s="135"/>
      <c r="DHU108" s="135"/>
      <c r="DHV108" s="135"/>
      <c r="DHW108" s="135"/>
      <c r="DHX108" s="135"/>
      <c r="DHY108" s="135"/>
      <c r="DHZ108" s="135"/>
      <c r="DIA108" s="135"/>
      <c r="DIB108" s="135"/>
      <c r="DIC108" s="135"/>
      <c r="DID108" s="135"/>
      <c r="DIE108" s="135"/>
      <c r="DIF108" s="135"/>
      <c r="DIG108" s="135"/>
      <c r="DIH108" s="135"/>
      <c r="DII108" s="135"/>
      <c r="DIJ108" s="135"/>
      <c r="DIK108" s="135"/>
      <c r="DIL108" s="135"/>
      <c r="DIM108" s="135"/>
      <c r="DIN108" s="135"/>
      <c r="DIO108" s="135"/>
      <c r="DIP108" s="135"/>
      <c r="DIQ108" s="135"/>
      <c r="DIR108" s="135"/>
      <c r="DIS108" s="135"/>
      <c r="DIT108" s="135"/>
      <c r="DIU108" s="135"/>
      <c r="DIV108" s="135"/>
      <c r="DIW108" s="135"/>
      <c r="DIX108" s="135"/>
      <c r="DIY108" s="135"/>
      <c r="DIZ108" s="135"/>
      <c r="DJA108" s="135"/>
      <c r="DJB108" s="135"/>
      <c r="DJC108" s="135"/>
      <c r="DJD108" s="135"/>
      <c r="DJE108" s="135"/>
      <c r="DJF108" s="135"/>
      <c r="DJG108" s="135"/>
      <c r="DJH108" s="135"/>
      <c r="DJI108" s="135"/>
      <c r="DJJ108" s="135"/>
      <c r="DJK108" s="135"/>
      <c r="DJL108" s="135"/>
      <c r="DJM108" s="135"/>
      <c r="DJN108" s="135"/>
      <c r="DJO108" s="135"/>
      <c r="DJP108" s="135"/>
      <c r="DJQ108" s="135"/>
      <c r="DJR108" s="135"/>
      <c r="DJS108" s="135"/>
      <c r="DJT108" s="135"/>
      <c r="DJU108" s="135"/>
      <c r="DJV108" s="135"/>
      <c r="DJW108" s="135"/>
      <c r="DJX108" s="135"/>
      <c r="DJY108" s="135"/>
      <c r="DJZ108" s="135"/>
      <c r="DKA108" s="135"/>
      <c r="DKB108" s="135"/>
      <c r="DKC108" s="135"/>
      <c r="DKD108" s="135"/>
      <c r="DKE108" s="135"/>
      <c r="DKF108" s="135"/>
      <c r="DKG108" s="135"/>
      <c r="DKH108" s="135"/>
      <c r="DKI108" s="135"/>
      <c r="DKJ108" s="135"/>
      <c r="DKK108" s="135"/>
      <c r="DKL108" s="135"/>
      <c r="DKM108" s="135"/>
      <c r="DKN108" s="135"/>
      <c r="DKO108" s="135"/>
      <c r="DKP108" s="135"/>
      <c r="DKQ108" s="135"/>
      <c r="DKR108" s="135"/>
      <c r="DKS108" s="135"/>
      <c r="DKT108" s="135"/>
      <c r="DKU108" s="135"/>
      <c r="DKV108" s="135"/>
      <c r="DKW108" s="135"/>
      <c r="DKX108" s="135"/>
      <c r="DKY108" s="135"/>
      <c r="DKZ108" s="135"/>
      <c r="DLA108" s="135"/>
      <c r="DLB108" s="135"/>
      <c r="DLC108" s="135"/>
      <c r="DLD108" s="135"/>
      <c r="DLE108" s="135"/>
      <c r="DLF108" s="135"/>
      <c r="DLG108" s="135"/>
      <c r="DLH108" s="135"/>
      <c r="DLI108" s="135"/>
      <c r="DLJ108" s="135"/>
      <c r="DLK108" s="135"/>
      <c r="DLL108" s="135"/>
      <c r="DLM108" s="135"/>
      <c r="DLN108" s="135"/>
      <c r="DLO108" s="135"/>
      <c r="DLP108" s="135"/>
      <c r="DLQ108" s="135"/>
      <c r="DLR108" s="135"/>
      <c r="DLS108" s="135"/>
      <c r="DLT108" s="135"/>
      <c r="DLU108" s="135"/>
      <c r="DLV108" s="135"/>
      <c r="DLW108" s="135"/>
      <c r="DLX108" s="135"/>
      <c r="DLY108" s="135"/>
      <c r="DLZ108" s="135"/>
      <c r="DMA108" s="135"/>
      <c r="DMB108" s="135"/>
      <c r="DMC108" s="135"/>
      <c r="DMD108" s="135"/>
      <c r="DME108" s="135"/>
      <c r="DMF108" s="135"/>
      <c r="DMG108" s="135"/>
      <c r="DMH108" s="135"/>
      <c r="DMI108" s="135"/>
      <c r="DMJ108" s="135"/>
      <c r="DMK108" s="135"/>
      <c r="DML108" s="135"/>
      <c r="DMM108" s="135"/>
      <c r="DMN108" s="135"/>
      <c r="DMO108" s="135"/>
      <c r="DMP108" s="135"/>
      <c r="DMQ108" s="135"/>
      <c r="DMR108" s="135"/>
      <c r="DMS108" s="135"/>
      <c r="DMT108" s="135"/>
      <c r="DMU108" s="135"/>
      <c r="DMV108" s="135"/>
      <c r="DMW108" s="135"/>
      <c r="DMX108" s="135"/>
      <c r="DMY108" s="135"/>
      <c r="DMZ108" s="135"/>
      <c r="DNA108" s="135"/>
      <c r="DNB108" s="135"/>
      <c r="DNC108" s="135"/>
      <c r="DND108" s="135"/>
      <c r="DNE108" s="135"/>
      <c r="DNF108" s="135"/>
      <c r="DNG108" s="135"/>
      <c r="DNH108" s="135"/>
      <c r="DNI108" s="135"/>
      <c r="DNJ108" s="135"/>
      <c r="DNK108" s="135"/>
      <c r="DNL108" s="135"/>
      <c r="DNM108" s="135"/>
      <c r="DNN108" s="135"/>
      <c r="DNO108" s="135"/>
      <c r="DNP108" s="135"/>
      <c r="DNQ108" s="135"/>
      <c r="DNR108" s="135"/>
      <c r="DNS108" s="135"/>
      <c r="DNT108" s="135"/>
      <c r="DNU108" s="135"/>
      <c r="DNV108" s="135"/>
      <c r="DNW108" s="135"/>
      <c r="DNX108" s="135"/>
      <c r="DNY108" s="135"/>
      <c r="DNZ108" s="135"/>
      <c r="DOA108" s="135"/>
      <c r="DOB108" s="135"/>
      <c r="DOC108" s="135"/>
      <c r="DOD108" s="135"/>
      <c r="DOE108" s="135"/>
      <c r="DOF108" s="135"/>
      <c r="DOG108" s="135"/>
      <c r="DOH108" s="135"/>
      <c r="DOI108" s="135"/>
      <c r="DOJ108" s="135"/>
      <c r="DOK108" s="135"/>
      <c r="DOL108" s="135"/>
      <c r="DOM108" s="135"/>
      <c r="DON108" s="135"/>
      <c r="DOO108" s="135"/>
      <c r="DOP108" s="135"/>
      <c r="DOQ108" s="135"/>
      <c r="DOR108" s="135"/>
      <c r="DOS108" s="135"/>
      <c r="DOT108" s="135"/>
      <c r="DOU108" s="135"/>
      <c r="DOV108" s="135"/>
      <c r="DOW108" s="135"/>
      <c r="DOX108" s="135"/>
      <c r="DOY108" s="135"/>
      <c r="DOZ108" s="135"/>
      <c r="DPA108" s="135"/>
      <c r="DPB108" s="135"/>
      <c r="DPC108" s="135"/>
      <c r="DPD108" s="135"/>
      <c r="DPE108" s="135"/>
      <c r="DPF108" s="135"/>
      <c r="DPG108" s="135"/>
      <c r="DPH108" s="135"/>
      <c r="DPI108" s="135"/>
      <c r="DPJ108" s="135"/>
      <c r="DPK108" s="135"/>
      <c r="DPL108" s="135"/>
      <c r="DPM108" s="135"/>
      <c r="DPN108" s="135"/>
      <c r="DPO108" s="135"/>
      <c r="DPP108" s="135"/>
      <c r="DPQ108" s="135"/>
      <c r="DPR108" s="135"/>
      <c r="DPS108" s="135"/>
      <c r="DPT108" s="135"/>
      <c r="DPU108" s="135"/>
      <c r="DPV108" s="135"/>
      <c r="DPW108" s="135"/>
      <c r="DPX108" s="135"/>
      <c r="DPY108" s="135"/>
      <c r="DPZ108" s="135"/>
      <c r="DQA108" s="135"/>
      <c r="DQB108" s="135"/>
      <c r="DQC108" s="135"/>
      <c r="DQD108" s="135"/>
      <c r="DQE108" s="135"/>
      <c r="DQF108" s="135"/>
      <c r="DQG108" s="135"/>
      <c r="DQH108" s="135"/>
      <c r="DQI108" s="135"/>
      <c r="DQJ108" s="135"/>
      <c r="DQK108" s="135"/>
      <c r="DQL108" s="135"/>
      <c r="DQM108" s="135"/>
      <c r="DQN108" s="135"/>
      <c r="DQO108" s="135"/>
      <c r="DQP108" s="135"/>
      <c r="DQQ108" s="135"/>
      <c r="DQR108" s="135"/>
      <c r="DQS108" s="135"/>
      <c r="DQT108" s="135"/>
      <c r="DQU108" s="135"/>
      <c r="DQV108" s="135"/>
      <c r="DQW108" s="135"/>
      <c r="DQX108" s="135"/>
      <c r="DQY108" s="135"/>
      <c r="DQZ108" s="135"/>
      <c r="DRA108" s="135"/>
      <c r="DRB108" s="135"/>
      <c r="DRC108" s="135"/>
      <c r="DRD108" s="135"/>
      <c r="DRE108" s="135"/>
      <c r="DRF108" s="135"/>
      <c r="DRG108" s="135"/>
      <c r="DRH108" s="135"/>
      <c r="DRI108" s="135"/>
      <c r="DRJ108" s="135"/>
      <c r="DRK108" s="135"/>
      <c r="DRL108" s="135"/>
      <c r="DRM108" s="135"/>
      <c r="DRN108" s="135"/>
      <c r="DRO108" s="135"/>
      <c r="DRP108" s="135"/>
      <c r="DRQ108" s="135"/>
      <c r="DRR108" s="135"/>
      <c r="DRS108" s="135"/>
      <c r="DRT108" s="135"/>
      <c r="DRU108" s="135"/>
      <c r="DRV108" s="135"/>
      <c r="DRW108" s="135"/>
      <c r="DRX108" s="135"/>
      <c r="DRY108" s="135"/>
      <c r="DRZ108" s="135"/>
      <c r="DSA108" s="135"/>
      <c r="DSB108" s="135"/>
      <c r="DSC108" s="135"/>
      <c r="DSD108" s="135"/>
      <c r="DSE108" s="135"/>
      <c r="DSF108" s="135"/>
      <c r="DSG108" s="135"/>
      <c r="DSH108" s="135"/>
      <c r="DSI108" s="135"/>
      <c r="DSJ108" s="135"/>
      <c r="DSK108" s="135"/>
      <c r="DSL108" s="135"/>
      <c r="DSM108" s="135"/>
      <c r="DSN108" s="135"/>
      <c r="DSO108" s="135"/>
      <c r="DSP108" s="135"/>
      <c r="DSQ108" s="135"/>
      <c r="DSR108" s="135"/>
      <c r="DSS108" s="135"/>
      <c r="DST108" s="135"/>
      <c r="DSU108" s="135"/>
      <c r="DSV108" s="135"/>
      <c r="DSW108" s="135"/>
      <c r="DSX108" s="135"/>
      <c r="DSY108" s="135"/>
      <c r="DSZ108" s="135"/>
      <c r="DTA108" s="135"/>
      <c r="DTB108" s="135"/>
      <c r="DTC108" s="135"/>
      <c r="DTD108" s="135"/>
      <c r="DTE108" s="135"/>
      <c r="DTF108" s="135"/>
      <c r="DTG108" s="135"/>
      <c r="DTH108" s="135"/>
      <c r="DTI108" s="135"/>
      <c r="DTJ108" s="135"/>
      <c r="DTK108" s="135"/>
      <c r="DTL108" s="135"/>
      <c r="DTM108" s="135"/>
      <c r="DTN108" s="135"/>
      <c r="DTO108" s="135"/>
      <c r="DTP108" s="135"/>
      <c r="DTQ108" s="135"/>
      <c r="DTR108" s="135"/>
      <c r="DTS108" s="135"/>
      <c r="DTT108" s="135"/>
      <c r="DTU108" s="135"/>
      <c r="DTV108" s="135"/>
      <c r="DTW108" s="135"/>
      <c r="DTX108" s="135"/>
      <c r="DTY108" s="135"/>
      <c r="DTZ108" s="135"/>
      <c r="DUA108" s="135"/>
      <c r="DUB108" s="135"/>
      <c r="DUC108" s="135"/>
      <c r="DUD108" s="135"/>
      <c r="DUE108" s="135"/>
      <c r="DUF108" s="135"/>
      <c r="DUG108" s="135"/>
      <c r="DUH108" s="135"/>
      <c r="DUI108" s="135"/>
      <c r="DUJ108" s="135"/>
      <c r="DUK108" s="135"/>
      <c r="DUL108" s="135"/>
      <c r="DUM108" s="135"/>
      <c r="DUN108" s="135"/>
      <c r="DUO108" s="135"/>
      <c r="DUP108" s="135"/>
      <c r="DUQ108" s="135"/>
      <c r="DUR108" s="135"/>
      <c r="DUS108" s="135"/>
      <c r="DUT108" s="135"/>
      <c r="DUU108" s="135"/>
      <c r="DUV108" s="135"/>
      <c r="DUW108" s="135"/>
      <c r="DUX108" s="135"/>
      <c r="DUY108" s="135"/>
      <c r="DUZ108" s="135"/>
      <c r="DVA108" s="135"/>
      <c r="DVB108" s="135"/>
      <c r="DVC108" s="135"/>
      <c r="DVD108" s="135"/>
      <c r="DVE108" s="135"/>
      <c r="DVF108" s="135"/>
      <c r="DVG108" s="135"/>
      <c r="DVH108" s="135"/>
      <c r="DVI108" s="135"/>
      <c r="DVJ108" s="135"/>
      <c r="DVK108" s="135"/>
      <c r="DVL108" s="135"/>
      <c r="DVM108" s="135"/>
      <c r="DVN108" s="135"/>
      <c r="DVO108" s="135"/>
      <c r="DVP108" s="135"/>
      <c r="DVQ108" s="135"/>
      <c r="DVR108" s="135"/>
      <c r="DVS108" s="135"/>
      <c r="DVT108" s="135"/>
      <c r="DVU108" s="135"/>
      <c r="DVV108" s="135"/>
      <c r="DVW108" s="135"/>
      <c r="DVX108" s="135"/>
      <c r="DVY108" s="135"/>
      <c r="DVZ108" s="135"/>
      <c r="DWA108" s="135"/>
      <c r="DWB108" s="135"/>
      <c r="DWC108" s="135"/>
      <c r="DWD108" s="135"/>
      <c r="DWE108" s="135"/>
      <c r="DWF108" s="135"/>
      <c r="DWG108" s="135"/>
      <c r="DWH108" s="135"/>
      <c r="DWI108" s="135"/>
      <c r="DWJ108" s="135"/>
      <c r="DWK108" s="135"/>
      <c r="DWL108" s="135"/>
      <c r="DWM108" s="135"/>
      <c r="DWN108" s="135"/>
      <c r="DWO108" s="135"/>
      <c r="DWP108" s="135"/>
      <c r="DWQ108" s="135"/>
      <c r="DWR108" s="135"/>
      <c r="DWS108" s="135"/>
      <c r="DWT108" s="135"/>
      <c r="DWU108" s="135"/>
      <c r="DWV108" s="135"/>
      <c r="DWW108" s="135"/>
      <c r="DWX108" s="135"/>
      <c r="DWY108" s="135"/>
      <c r="DWZ108" s="135"/>
      <c r="DXA108" s="135"/>
      <c r="DXB108" s="135"/>
      <c r="DXC108" s="135"/>
      <c r="DXD108" s="135"/>
      <c r="DXE108" s="135"/>
      <c r="DXF108" s="135"/>
      <c r="DXG108" s="135"/>
      <c r="DXH108" s="135"/>
      <c r="DXI108" s="135"/>
      <c r="DXJ108" s="135"/>
      <c r="DXK108" s="135"/>
      <c r="DXL108" s="135"/>
      <c r="DXM108" s="135"/>
      <c r="DXN108" s="135"/>
      <c r="DXO108" s="135"/>
      <c r="DXP108" s="135"/>
      <c r="DXQ108" s="135"/>
      <c r="DXR108" s="135"/>
      <c r="DXS108" s="135"/>
      <c r="DXT108" s="135"/>
      <c r="DXU108" s="135"/>
      <c r="DXV108" s="135"/>
      <c r="DXW108" s="135"/>
      <c r="DXX108" s="135"/>
      <c r="DXY108" s="135"/>
      <c r="DXZ108" s="135"/>
      <c r="DYA108" s="135"/>
      <c r="DYB108" s="135"/>
      <c r="DYC108" s="135"/>
      <c r="DYD108" s="135"/>
      <c r="DYE108" s="135"/>
      <c r="DYF108" s="135"/>
      <c r="DYG108" s="135"/>
      <c r="DYH108" s="135"/>
      <c r="DYI108" s="135"/>
      <c r="DYJ108" s="135"/>
      <c r="DYK108" s="135"/>
      <c r="DYL108" s="135"/>
      <c r="DYM108" s="135"/>
      <c r="DYN108" s="135"/>
      <c r="DYO108" s="135"/>
      <c r="DYP108" s="135"/>
      <c r="DYQ108" s="135"/>
      <c r="DYR108" s="135"/>
      <c r="DYS108" s="135"/>
      <c r="DYT108" s="135"/>
      <c r="DYU108" s="135"/>
      <c r="DYV108" s="135"/>
      <c r="DYW108" s="135"/>
      <c r="DYX108" s="135"/>
      <c r="DYY108" s="135"/>
      <c r="DYZ108" s="135"/>
      <c r="DZA108" s="135"/>
      <c r="DZB108" s="135"/>
      <c r="DZC108" s="135"/>
      <c r="DZD108" s="135"/>
      <c r="DZE108" s="135"/>
      <c r="DZF108" s="135"/>
      <c r="DZG108" s="135"/>
      <c r="DZH108" s="135"/>
      <c r="DZI108" s="135"/>
      <c r="DZJ108" s="135"/>
      <c r="DZK108" s="135"/>
      <c r="DZL108" s="135"/>
      <c r="DZM108" s="135"/>
      <c r="DZN108" s="135"/>
      <c r="DZO108" s="135"/>
      <c r="DZP108" s="135"/>
      <c r="DZQ108" s="135"/>
      <c r="DZR108" s="135"/>
      <c r="DZS108" s="135"/>
      <c r="DZT108" s="135"/>
      <c r="DZU108" s="135"/>
      <c r="DZV108" s="135"/>
      <c r="DZW108" s="135"/>
      <c r="DZX108" s="135"/>
      <c r="DZY108" s="135"/>
      <c r="DZZ108" s="135"/>
      <c r="EAA108" s="135"/>
      <c r="EAB108" s="135"/>
      <c r="EAC108" s="135"/>
      <c r="EAD108" s="135"/>
      <c r="EAE108" s="135"/>
      <c r="EAF108" s="135"/>
      <c r="EAG108" s="135"/>
      <c r="EAH108" s="135"/>
      <c r="EAI108" s="135"/>
      <c r="EAJ108" s="135"/>
      <c r="EAK108" s="135"/>
      <c r="EAL108" s="135"/>
      <c r="EAM108" s="135"/>
      <c r="EAN108" s="135"/>
      <c r="EAO108" s="135"/>
      <c r="EAP108" s="135"/>
      <c r="EAQ108" s="135"/>
      <c r="EAR108" s="135"/>
      <c r="EAS108" s="135"/>
      <c r="EAT108" s="135"/>
      <c r="EAU108" s="135"/>
      <c r="EAV108" s="135"/>
      <c r="EAW108" s="135"/>
      <c r="EAX108" s="135"/>
      <c r="EAY108" s="135"/>
      <c r="EAZ108" s="135"/>
      <c r="EBA108" s="135"/>
      <c r="EBB108" s="135"/>
      <c r="EBC108" s="135"/>
      <c r="EBD108" s="135"/>
      <c r="EBE108" s="135"/>
      <c r="EBF108" s="135"/>
      <c r="EBG108" s="135"/>
      <c r="EBH108" s="135"/>
      <c r="EBI108" s="135"/>
      <c r="EBJ108" s="135"/>
      <c r="EBK108" s="135"/>
      <c r="EBL108" s="135"/>
      <c r="EBM108" s="135"/>
      <c r="EBN108" s="135"/>
      <c r="EBO108" s="135"/>
      <c r="EBP108" s="135"/>
      <c r="EBQ108" s="135"/>
      <c r="EBR108" s="135"/>
      <c r="EBS108" s="135"/>
      <c r="EBT108" s="135"/>
      <c r="EBU108" s="135"/>
      <c r="EBV108" s="135"/>
      <c r="EBW108" s="135"/>
      <c r="EBX108" s="135"/>
      <c r="EBY108" s="135"/>
      <c r="EBZ108" s="135"/>
      <c r="ECA108" s="135"/>
      <c r="ECB108" s="135"/>
      <c r="ECC108" s="135"/>
      <c r="ECD108" s="135"/>
      <c r="ECE108" s="135"/>
      <c r="ECF108" s="135"/>
      <c r="ECG108" s="135"/>
      <c r="ECH108" s="135"/>
      <c r="ECI108" s="135"/>
      <c r="ECJ108" s="135"/>
      <c r="ECK108" s="135"/>
      <c r="ECL108" s="135"/>
      <c r="ECM108" s="135"/>
      <c r="ECN108" s="135"/>
      <c r="ECO108" s="135"/>
      <c r="ECP108" s="135"/>
      <c r="ECQ108" s="135"/>
      <c r="ECR108" s="135"/>
      <c r="ECS108" s="135"/>
      <c r="ECT108" s="135"/>
      <c r="ECU108" s="135"/>
      <c r="ECV108" s="135"/>
      <c r="ECW108" s="135"/>
      <c r="ECX108" s="135"/>
      <c r="ECY108" s="135"/>
      <c r="ECZ108" s="135"/>
      <c r="EDA108" s="135"/>
      <c r="EDB108" s="135"/>
      <c r="EDC108" s="135"/>
      <c r="EDD108" s="135"/>
      <c r="EDE108" s="135"/>
      <c r="EDF108" s="135"/>
      <c r="EDG108" s="135"/>
      <c r="EDH108" s="135"/>
      <c r="EDI108" s="135"/>
      <c r="EDJ108" s="135"/>
      <c r="EDK108" s="135"/>
      <c r="EDL108" s="135"/>
      <c r="EDM108" s="135"/>
      <c r="EDN108" s="135"/>
      <c r="EDO108" s="135"/>
      <c r="EDP108" s="135"/>
      <c r="EDQ108" s="135"/>
      <c r="EDR108" s="135"/>
      <c r="EDS108" s="135"/>
      <c r="EDT108" s="135"/>
      <c r="EDU108" s="135"/>
      <c r="EDV108" s="135"/>
      <c r="EDW108" s="135"/>
      <c r="EDX108" s="135"/>
      <c r="EDY108" s="135"/>
      <c r="EDZ108" s="135"/>
      <c r="EEA108" s="135"/>
      <c r="EEB108" s="135"/>
      <c r="EEC108" s="135"/>
      <c r="EED108" s="135"/>
      <c r="EEE108" s="135"/>
      <c r="EEF108" s="135"/>
      <c r="EEG108" s="135"/>
      <c r="EEH108" s="135"/>
      <c r="EEI108" s="135"/>
      <c r="EEJ108" s="135"/>
      <c r="EEK108" s="135"/>
      <c r="EEL108" s="135"/>
      <c r="EEM108" s="135"/>
      <c r="EEN108" s="135"/>
      <c r="EEO108" s="135"/>
      <c r="EEP108" s="135"/>
      <c r="EEQ108" s="135"/>
      <c r="EER108" s="135"/>
      <c r="EES108" s="135"/>
      <c r="EET108" s="135"/>
      <c r="EEU108" s="135"/>
      <c r="EEV108" s="135"/>
      <c r="EEW108" s="135"/>
      <c r="EEX108" s="135"/>
      <c r="EEY108" s="135"/>
      <c r="EEZ108" s="135"/>
      <c r="EFA108" s="135"/>
      <c r="EFB108" s="135"/>
      <c r="EFC108" s="135"/>
      <c r="EFD108" s="135"/>
      <c r="EFE108" s="135"/>
      <c r="EFF108" s="135"/>
      <c r="EFG108" s="135"/>
      <c r="EFH108" s="135"/>
      <c r="EFI108" s="135"/>
      <c r="EFJ108" s="135"/>
      <c r="EFK108" s="135"/>
      <c r="EFL108" s="135"/>
      <c r="EFM108" s="135"/>
      <c r="EFN108" s="135"/>
      <c r="EFO108" s="135"/>
      <c r="EFP108" s="135"/>
      <c r="EFQ108" s="135"/>
      <c r="EFR108" s="135"/>
      <c r="EFS108" s="135"/>
      <c r="EFT108" s="135"/>
      <c r="EFU108" s="135"/>
      <c r="EFV108" s="135"/>
      <c r="EFW108" s="135"/>
      <c r="EFX108" s="135"/>
      <c r="EFY108" s="135"/>
      <c r="EFZ108" s="135"/>
      <c r="EGA108" s="135"/>
      <c r="EGB108" s="135"/>
      <c r="EGC108" s="135"/>
      <c r="EGD108" s="135"/>
      <c r="EGE108" s="135"/>
      <c r="EGF108" s="135"/>
      <c r="EGG108" s="135"/>
      <c r="EGH108" s="135"/>
      <c r="EGI108" s="135"/>
      <c r="EGJ108" s="135"/>
      <c r="EGK108" s="135"/>
      <c r="EGL108" s="135"/>
      <c r="EGM108" s="135"/>
      <c r="EGN108" s="135"/>
      <c r="EGO108" s="135"/>
      <c r="EGP108" s="135"/>
      <c r="EGQ108" s="135"/>
      <c r="EGR108" s="135"/>
      <c r="EGS108" s="135"/>
      <c r="EGT108" s="135"/>
      <c r="EGU108" s="135"/>
      <c r="EGV108" s="135"/>
      <c r="EGW108" s="135"/>
      <c r="EGX108" s="135"/>
      <c r="EGY108" s="135"/>
      <c r="EGZ108" s="135"/>
      <c r="EHA108" s="135"/>
      <c r="EHB108" s="135"/>
      <c r="EHC108" s="135"/>
      <c r="EHD108" s="135"/>
      <c r="EHE108" s="135"/>
      <c r="EHF108" s="135"/>
      <c r="EHG108" s="135"/>
      <c r="EHH108" s="135"/>
      <c r="EHI108" s="135"/>
      <c r="EHJ108" s="135"/>
      <c r="EHK108" s="135"/>
      <c r="EHL108" s="135"/>
      <c r="EHM108" s="135"/>
      <c r="EHN108" s="135"/>
      <c r="EHO108" s="135"/>
      <c r="EHP108" s="135"/>
      <c r="EHQ108" s="135"/>
      <c r="EHR108" s="135"/>
      <c r="EHS108" s="135"/>
      <c r="EHT108" s="135"/>
      <c r="EHU108" s="135"/>
      <c r="EHV108" s="135"/>
      <c r="EHW108" s="135"/>
      <c r="EHX108" s="135"/>
      <c r="EHY108" s="135"/>
      <c r="EHZ108" s="135"/>
      <c r="EIA108" s="135"/>
      <c r="EIB108" s="135"/>
      <c r="EIC108" s="135"/>
      <c r="EID108" s="135"/>
      <c r="EIE108" s="135"/>
      <c r="EIF108" s="135"/>
      <c r="EIG108" s="135"/>
      <c r="EIH108" s="135"/>
      <c r="EII108" s="135"/>
      <c r="EIJ108" s="135"/>
      <c r="EIK108" s="135"/>
      <c r="EIL108" s="135"/>
      <c r="EIM108" s="135"/>
      <c r="EIN108" s="135"/>
      <c r="EIO108" s="135"/>
      <c r="EIP108" s="135"/>
      <c r="EIQ108" s="135"/>
      <c r="EIR108" s="135"/>
      <c r="EIS108" s="135"/>
      <c r="EIT108" s="135"/>
      <c r="EIU108" s="135"/>
      <c r="EIV108" s="135"/>
      <c r="EIW108" s="135"/>
      <c r="EIX108" s="135"/>
      <c r="EIY108" s="135"/>
      <c r="EIZ108" s="135"/>
      <c r="EJA108" s="135"/>
      <c r="EJB108" s="135"/>
      <c r="EJC108" s="135"/>
      <c r="EJD108" s="135"/>
      <c r="EJE108" s="135"/>
      <c r="EJF108" s="135"/>
      <c r="EJG108" s="135"/>
      <c r="EJH108" s="135"/>
      <c r="EJI108" s="135"/>
      <c r="EJJ108" s="135"/>
      <c r="EJK108" s="135"/>
      <c r="EJL108" s="135"/>
      <c r="EJM108" s="135"/>
      <c r="EJN108" s="135"/>
      <c r="EJO108" s="135"/>
      <c r="EJP108" s="135"/>
      <c r="EJQ108" s="135"/>
      <c r="EJR108" s="135"/>
      <c r="EJS108" s="135"/>
      <c r="EJT108" s="135"/>
      <c r="EJU108" s="135"/>
      <c r="EJV108" s="135"/>
      <c r="EJW108" s="135"/>
      <c r="EJX108" s="135"/>
      <c r="EJY108" s="135"/>
      <c r="EJZ108" s="135"/>
      <c r="EKA108" s="135"/>
      <c r="EKB108" s="135"/>
      <c r="EKC108" s="135"/>
      <c r="EKD108" s="135"/>
      <c r="EKE108" s="135"/>
      <c r="EKF108" s="135"/>
      <c r="EKG108" s="135"/>
      <c r="EKH108" s="135"/>
      <c r="EKI108" s="135"/>
      <c r="EKJ108" s="135"/>
      <c r="EKK108" s="135"/>
      <c r="EKL108" s="135"/>
      <c r="EKM108" s="135"/>
      <c r="EKN108" s="135"/>
      <c r="EKO108" s="135"/>
      <c r="EKP108" s="135"/>
      <c r="EKQ108" s="135"/>
      <c r="EKR108" s="135"/>
      <c r="EKS108" s="135"/>
      <c r="EKT108" s="135"/>
      <c r="EKU108" s="135"/>
      <c r="EKV108" s="135"/>
      <c r="EKW108" s="135"/>
      <c r="EKX108" s="135"/>
      <c r="EKY108" s="135"/>
      <c r="EKZ108" s="135"/>
      <c r="ELA108" s="135"/>
      <c r="ELB108" s="135"/>
      <c r="ELC108" s="135"/>
      <c r="ELD108" s="135"/>
      <c r="ELE108" s="135"/>
      <c r="ELF108" s="135"/>
      <c r="ELG108" s="135"/>
      <c r="ELH108" s="135"/>
      <c r="ELI108" s="135"/>
      <c r="ELJ108" s="135"/>
      <c r="ELK108" s="135"/>
      <c r="ELL108" s="135"/>
      <c r="ELM108" s="135"/>
      <c r="ELN108" s="135"/>
      <c r="ELO108" s="135"/>
      <c r="ELP108" s="135"/>
      <c r="ELQ108" s="135"/>
      <c r="ELR108" s="135"/>
      <c r="ELS108" s="135"/>
      <c r="ELT108" s="135"/>
      <c r="ELU108" s="135"/>
      <c r="ELV108" s="135"/>
      <c r="ELW108" s="135"/>
      <c r="ELX108" s="135"/>
      <c r="ELY108" s="135"/>
      <c r="ELZ108" s="135"/>
      <c r="EMA108" s="135"/>
      <c r="EMB108" s="135"/>
      <c r="EMC108" s="135"/>
      <c r="EMD108" s="135"/>
      <c r="EME108" s="135"/>
      <c r="EMF108" s="135"/>
      <c r="EMG108" s="135"/>
      <c r="EMH108" s="135"/>
      <c r="EMI108" s="135"/>
      <c r="EMJ108" s="135"/>
      <c r="EMK108" s="135"/>
      <c r="EML108" s="135"/>
      <c r="EMM108" s="135"/>
      <c r="EMN108" s="135"/>
      <c r="EMO108" s="135"/>
      <c r="EMP108" s="135"/>
      <c r="EMQ108" s="135"/>
      <c r="EMR108" s="135"/>
      <c r="EMS108" s="135"/>
      <c r="EMT108" s="135"/>
      <c r="EMU108" s="135"/>
      <c r="EMV108" s="135"/>
      <c r="EMW108" s="135"/>
      <c r="EMX108" s="135"/>
      <c r="EMY108" s="135"/>
      <c r="EMZ108" s="135"/>
      <c r="ENA108" s="135"/>
      <c r="ENB108" s="135"/>
      <c r="ENC108" s="135"/>
      <c r="END108" s="135"/>
      <c r="ENE108" s="135"/>
      <c r="ENF108" s="135"/>
      <c r="ENG108" s="135"/>
      <c r="ENH108" s="135"/>
      <c r="ENI108" s="135"/>
      <c r="ENJ108" s="135"/>
      <c r="ENK108" s="135"/>
      <c r="ENL108" s="135"/>
      <c r="ENM108" s="135"/>
      <c r="ENN108" s="135"/>
      <c r="ENO108" s="135"/>
      <c r="ENP108" s="135"/>
      <c r="ENQ108" s="135"/>
      <c r="ENR108" s="135"/>
      <c r="ENS108" s="135"/>
      <c r="ENT108" s="135"/>
      <c r="ENU108" s="135"/>
      <c r="ENV108" s="135"/>
      <c r="ENW108" s="135"/>
      <c r="ENX108" s="135"/>
      <c r="ENY108" s="135"/>
      <c r="ENZ108" s="135"/>
      <c r="EOA108" s="135"/>
      <c r="EOB108" s="135"/>
      <c r="EOC108" s="135"/>
      <c r="EOD108" s="135"/>
      <c r="EOE108" s="135"/>
      <c r="EOF108" s="135"/>
      <c r="EOG108" s="135"/>
      <c r="EOH108" s="135"/>
      <c r="EOI108" s="135"/>
      <c r="EOJ108" s="135"/>
      <c r="EOK108" s="135"/>
      <c r="EOL108" s="135"/>
      <c r="EOM108" s="135"/>
      <c r="EON108" s="135"/>
      <c r="EOO108" s="135"/>
      <c r="EOP108" s="135"/>
      <c r="EOQ108" s="135"/>
      <c r="EOR108" s="135"/>
      <c r="EOS108" s="135"/>
      <c r="EOT108" s="135"/>
      <c r="EOU108" s="135"/>
      <c r="EOV108" s="135"/>
      <c r="EOW108" s="135"/>
      <c r="EOX108" s="135"/>
      <c r="EOY108" s="135"/>
      <c r="EOZ108" s="135"/>
      <c r="EPA108" s="135"/>
      <c r="EPB108" s="135"/>
      <c r="EPC108" s="135"/>
      <c r="EPD108" s="135"/>
      <c r="EPE108" s="135"/>
      <c r="EPF108" s="135"/>
      <c r="EPG108" s="135"/>
      <c r="EPH108" s="135"/>
      <c r="EPI108" s="135"/>
      <c r="EPJ108" s="135"/>
      <c r="EPK108" s="135"/>
      <c r="EPL108" s="135"/>
      <c r="EPM108" s="135"/>
      <c r="EPN108" s="135"/>
      <c r="EPO108" s="135"/>
      <c r="EPP108" s="135"/>
      <c r="EPQ108" s="135"/>
      <c r="EPR108" s="135"/>
      <c r="EPS108" s="135"/>
      <c r="EPT108" s="135"/>
      <c r="EPU108" s="135"/>
      <c r="EPV108" s="135"/>
      <c r="EPW108" s="135"/>
      <c r="EPX108" s="135"/>
      <c r="EPY108" s="135"/>
      <c r="EPZ108" s="135"/>
      <c r="EQA108" s="135"/>
      <c r="EQB108" s="135"/>
      <c r="EQC108" s="135"/>
      <c r="EQD108" s="135"/>
      <c r="EQE108" s="135"/>
      <c r="EQF108" s="135"/>
      <c r="EQG108" s="135"/>
      <c r="EQH108" s="135"/>
      <c r="EQI108" s="135"/>
      <c r="EQJ108" s="135"/>
      <c r="EQK108" s="135"/>
      <c r="EQL108" s="135"/>
      <c r="EQM108" s="135"/>
      <c r="EQN108" s="135"/>
      <c r="EQO108" s="135"/>
      <c r="EQP108" s="135"/>
      <c r="EQQ108" s="135"/>
      <c r="EQR108" s="135"/>
      <c r="EQS108" s="135"/>
      <c r="EQT108" s="135"/>
      <c r="EQU108" s="135"/>
      <c r="EQV108" s="135"/>
      <c r="EQW108" s="135"/>
      <c r="EQX108" s="135"/>
      <c r="EQY108" s="135"/>
      <c r="EQZ108" s="135"/>
      <c r="ERA108" s="135"/>
      <c r="ERB108" s="135"/>
      <c r="ERC108" s="135"/>
      <c r="ERD108" s="135"/>
      <c r="ERE108" s="135"/>
      <c r="ERF108" s="135"/>
      <c r="ERG108" s="135"/>
      <c r="ERH108" s="135"/>
      <c r="ERI108" s="135"/>
      <c r="ERJ108" s="135"/>
      <c r="ERK108" s="135"/>
      <c r="ERL108" s="135"/>
      <c r="ERM108" s="135"/>
      <c r="ERN108" s="135"/>
      <c r="ERO108" s="135"/>
      <c r="ERP108" s="135"/>
      <c r="ERQ108" s="135"/>
      <c r="ERR108" s="135"/>
      <c r="ERS108" s="135"/>
      <c r="ERT108" s="135"/>
      <c r="ERU108" s="135"/>
      <c r="ERV108" s="135"/>
      <c r="ERW108" s="135"/>
      <c r="ERX108" s="135"/>
      <c r="ERY108" s="135"/>
      <c r="ERZ108" s="135"/>
      <c r="ESA108" s="135"/>
      <c r="ESB108" s="135"/>
      <c r="ESC108" s="135"/>
      <c r="ESD108" s="135"/>
      <c r="ESE108" s="135"/>
      <c r="ESF108" s="135"/>
      <c r="ESG108" s="135"/>
      <c r="ESH108" s="135"/>
      <c r="ESI108" s="135"/>
      <c r="ESJ108" s="135"/>
      <c r="ESK108" s="135"/>
      <c r="ESL108" s="135"/>
      <c r="ESM108" s="135"/>
      <c r="ESN108" s="135"/>
      <c r="ESO108" s="135"/>
      <c r="ESP108" s="135"/>
      <c r="ESQ108" s="135"/>
      <c r="ESR108" s="135"/>
      <c r="ESS108" s="135"/>
      <c r="EST108" s="135"/>
      <c r="ESU108" s="135"/>
      <c r="ESV108" s="135"/>
      <c r="ESW108" s="135"/>
      <c r="ESX108" s="135"/>
      <c r="ESY108" s="135"/>
      <c r="ESZ108" s="135"/>
      <c r="ETA108" s="135"/>
      <c r="ETB108" s="135"/>
      <c r="ETC108" s="135"/>
      <c r="ETD108" s="135"/>
      <c r="ETE108" s="135"/>
      <c r="ETF108" s="135"/>
      <c r="ETG108" s="135"/>
      <c r="ETH108" s="135"/>
      <c r="ETI108" s="135"/>
      <c r="ETJ108" s="135"/>
      <c r="ETK108" s="135"/>
      <c r="ETL108" s="135"/>
      <c r="ETM108" s="135"/>
      <c r="ETN108" s="135"/>
      <c r="ETO108" s="135"/>
      <c r="ETP108" s="135"/>
      <c r="ETQ108" s="135"/>
      <c r="ETR108" s="135"/>
      <c r="ETS108" s="135"/>
      <c r="ETT108" s="135"/>
      <c r="ETU108" s="135"/>
      <c r="ETV108" s="135"/>
      <c r="ETW108" s="135"/>
      <c r="ETX108" s="135"/>
      <c r="ETY108" s="135"/>
      <c r="ETZ108" s="135"/>
      <c r="EUA108" s="135"/>
      <c r="EUB108" s="135"/>
      <c r="EUC108" s="135"/>
      <c r="EUD108" s="135"/>
      <c r="EUE108" s="135"/>
      <c r="EUF108" s="135"/>
      <c r="EUG108" s="135"/>
      <c r="EUH108" s="135"/>
      <c r="EUI108" s="135"/>
      <c r="EUJ108" s="135"/>
      <c r="EUK108" s="135"/>
      <c r="EUL108" s="135"/>
      <c r="EUM108" s="135"/>
      <c r="EUN108" s="135"/>
      <c r="EUO108" s="135"/>
      <c r="EUP108" s="135"/>
      <c r="EUQ108" s="135"/>
      <c r="EUR108" s="135"/>
      <c r="EUS108" s="135"/>
      <c r="EUT108" s="135"/>
      <c r="EUU108" s="135"/>
      <c r="EUV108" s="135"/>
      <c r="EUW108" s="135"/>
      <c r="EUX108" s="135"/>
      <c r="EUY108" s="135"/>
      <c r="EUZ108" s="135"/>
      <c r="EVA108" s="135"/>
      <c r="EVB108" s="135"/>
      <c r="EVC108" s="135"/>
      <c r="EVD108" s="135"/>
      <c r="EVE108" s="135"/>
      <c r="EVF108" s="135"/>
      <c r="EVG108" s="135"/>
      <c r="EVH108" s="135"/>
      <c r="EVI108" s="135"/>
      <c r="EVJ108" s="135"/>
      <c r="EVK108" s="135"/>
      <c r="EVL108" s="135"/>
      <c r="EVM108" s="135"/>
      <c r="EVN108" s="135"/>
      <c r="EVO108" s="135"/>
      <c r="EVP108" s="135"/>
      <c r="EVQ108" s="135"/>
      <c r="EVR108" s="135"/>
      <c r="EVS108" s="135"/>
      <c r="EVT108" s="135"/>
      <c r="EVU108" s="135"/>
      <c r="EVV108" s="135"/>
      <c r="EVW108" s="135"/>
      <c r="EVX108" s="135"/>
      <c r="EVY108" s="135"/>
      <c r="EVZ108" s="135"/>
      <c r="EWA108" s="135"/>
      <c r="EWB108" s="135"/>
      <c r="EWC108" s="135"/>
      <c r="EWD108" s="135"/>
      <c r="EWE108" s="135"/>
      <c r="EWF108" s="135"/>
      <c r="EWG108" s="135"/>
      <c r="EWH108" s="135"/>
      <c r="EWI108" s="135"/>
      <c r="EWJ108" s="135"/>
      <c r="EWK108" s="135"/>
      <c r="EWL108" s="135"/>
      <c r="EWM108" s="135"/>
      <c r="EWN108" s="135"/>
      <c r="EWO108" s="135"/>
      <c r="EWP108" s="135"/>
      <c r="EWQ108" s="135"/>
      <c r="EWR108" s="135"/>
      <c r="EWS108" s="135"/>
      <c r="EWT108" s="135"/>
      <c r="EWU108" s="135"/>
      <c r="EWV108" s="135"/>
      <c r="EWW108" s="135"/>
      <c r="EWX108" s="135"/>
      <c r="EWY108" s="135"/>
      <c r="EWZ108" s="135"/>
      <c r="EXA108" s="135"/>
      <c r="EXB108" s="135"/>
      <c r="EXC108" s="135"/>
      <c r="EXD108" s="135"/>
      <c r="EXE108" s="135"/>
      <c r="EXF108" s="135"/>
      <c r="EXG108" s="135"/>
      <c r="EXH108" s="135"/>
      <c r="EXI108" s="135"/>
      <c r="EXJ108" s="135"/>
      <c r="EXK108" s="135"/>
      <c r="EXL108" s="135"/>
      <c r="EXM108" s="135"/>
      <c r="EXN108" s="135"/>
      <c r="EXO108" s="135"/>
      <c r="EXP108" s="135"/>
      <c r="EXQ108" s="135"/>
      <c r="EXR108" s="135"/>
      <c r="EXS108" s="135"/>
      <c r="EXT108" s="135"/>
      <c r="EXU108" s="135"/>
      <c r="EXV108" s="135"/>
      <c r="EXW108" s="135"/>
      <c r="EXX108" s="135"/>
      <c r="EXY108" s="135"/>
      <c r="EXZ108" s="135"/>
      <c r="EYA108" s="135"/>
      <c r="EYB108" s="135"/>
      <c r="EYC108" s="135"/>
      <c r="EYD108" s="135"/>
      <c r="EYE108" s="135"/>
      <c r="EYF108" s="135"/>
      <c r="EYG108" s="135"/>
      <c r="EYH108" s="135"/>
      <c r="EYI108" s="135"/>
      <c r="EYJ108" s="135"/>
      <c r="EYK108" s="135"/>
      <c r="EYL108" s="135"/>
      <c r="EYM108" s="135"/>
      <c r="EYN108" s="135"/>
      <c r="EYO108" s="135"/>
      <c r="EYP108" s="135"/>
      <c r="EYQ108" s="135"/>
      <c r="EYR108" s="135"/>
      <c r="EYS108" s="135"/>
      <c r="EYT108" s="135"/>
      <c r="EYU108" s="135"/>
      <c r="EYV108" s="135"/>
      <c r="EYW108" s="135"/>
      <c r="EYX108" s="135"/>
      <c r="EYY108" s="135"/>
      <c r="EYZ108" s="135"/>
      <c r="EZA108" s="135"/>
      <c r="EZB108" s="135"/>
      <c r="EZC108" s="135"/>
      <c r="EZD108" s="135"/>
      <c r="EZE108" s="135"/>
      <c r="EZF108" s="135"/>
      <c r="EZG108" s="135"/>
      <c r="EZH108" s="135"/>
      <c r="EZI108" s="135"/>
      <c r="EZJ108" s="135"/>
      <c r="EZK108" s="135"/>
      <c r="EZL108" s="135"/>
      <c r="EZM108" s="135"/>
      <c r="EZN108" s="135"/>
      <c r="EZO108" s="135"/>
      <c r="EZP108" s="135"/>
      <c r="EZQ108" s="135"/>
      <c r="EZR108" s="135"/>
      <c r="EZS108" s="135"/>
      <c r="EZT108" s="135"/>
      <c r="EZU108" s="135"/>
      <c r="EZV108" s="135"/>
      <c r="EZW108" s="135"/>
      <c r="EZX108" s="135"/>
      <c r="EZY108" s="135"/>
      <c r="EZZ108" s="135"/>
      <c r="FAA108" s="135"/>
      <c r="FAB108" s="135"/>
      <c r="FAC108" s="135"/>
      <c r="FAD108" s="135"/>
      <c r="FAE108" s="135"/>
      <c r="FAF108" s="135"/>
      <c r="FAG108" s="135"/>
      <c r="FAH108" s="135"/>
      <c r="FAI108" s="135"/>
      <c r="FAJ108" s="135"/>
      <c r="FAK108" s="135"/>
      <c r="FAL108" s="135"/>
      <c r="FAM108" s="135"/>
      <c r="FAN108" s="135"/>
      <c r="FAO108" s="135"/>
      <c r="FAP108" s="135"/>
      <c r="FAQ108" s="135"/>
      <c r="FAR108" s="135"/>
      <c r="FAS108" s="135"/>
      <c r="FAT108" s="135"/>
      <c r="FAU108" s="135"/>
      <c r="FAV108" s="135"/>
      <c r="FAW108" s="135"/>
      <c r="FAX108" s="135"/>
      <c r="FAY108" s="135"/>
      <c r="FAZ108" s="135"/>
      <c r="FBA108" s="135"/>
      <c r="FBB108" s="135"/>
      <c r="FBC108" s="135"/>
      <c r="FBD108" s="135"/>
      <c r="FBE108" s="135"/>
      <c r="FBF108" s="135"/>
      <c r="FBG108" s="135"/>
      <c r="FBH108" s="135"/>
      <c r="FBI108" s="135"/>
      <c r="FBJ108" s="135"/>
      <c r="FBK108" s="135"/>
      <c r="FBL108" s="135"/>
      <c r="FBM108" s="135"/>
      <c r="FBN108" s="135"/>
      <c r="FBO108" s="135"/>
      <c r="FBP108" s="135"/>
      <c r="FBQ108" s="135"/>
      <c r="FBR108" s="135"/>
      <c r="FBS108" s="135"/>
      <c r="FBT108" s="135"/>
      <c r="FBU108" s="135"/>
      <c r="FBV108" s="135"/>
      <c r="FBW108" s="135"/>
      <c r="FBX108" s="135"/>
      <c r="FBY108" s="135"/>
      <c r="FBZ108" s="135"/>
      <c r="FCA108" s="135"/>
      <c r="FCB108" s="135"/>
      <c r="FCC108" s="135"/>
      <c r="FCD108" s="135"/>
      <c r="FCE108" s="135"/>
      <c r="FCF108" s="135"/>
      <c r="FCG108" s="135"/>
      <c r="FCH108" s="135"/>
      <c r="FCI108" s="135"/>
      <c r="FCJ108" s="135"/>
      <c r="FCK108" s="135"/>
      <c r="FCL108" s="135"/>
      <c r="FCM108" s="135"/>
      <c r="FCN108" s="135"/>
      <c r="FCO108" s="135"/>
      <c r="FCP108" s="135"/>
      <c r="FCQ108" s="135"/>
      <c r="FCR108" s="135"/>
      <c r="FCS108" s="135"/>
      <c r="FCT108" s="135"/>
      <c r="FCU108" s="135"/>
      <c r="FCV108" s="135"/>
      <c r="FCW108" s="135"/>
      <c r="FCX108" s="135"/>
      <c r="FCY108" s="135"/>
      <c r="FCZ108" s="135"/>
      <c r="FDA108" s="135"/>
      <c r="FDB108" s="135"/>
      <c r="FDC108" s="135"/>
      <c r="FDD108" s="135"/>
      <c r="FDE108" s="135"/>
      <c r="FDF108" s="135"/>
      <c r="FDG108" s="135"/>
      <c r="FDH108" s="135"/>
      <c r="FDI108" s="135"/>
      <c r="FDJ108" s="135"/>
      <c r="FDK108" s="135"/>
      <c r="FDL108" s="135"/>
      <c r="FDM108" s="135"/>
      <c r="FDN108" s="135"/>
      <c r="FDO108" s="135"/>
      <c r="FDP108" s="135"/>
      <c r="FDQ108" s="135"/>
      <c r="FDR108" s="135"/>
      <c r="FDS108" s="135"/>
      <c r="FDT108" s="135"/>
      <c r="FDU108" s="135"/>
      <c r="FDV108" s="135"/>
      <c r="FDW108" s="135"/>
      <c r="FDX108" s="135"/>
      <c r="FDY108" s="135"/>
      <c r="FDZ108" s="135"/>
      <c r="FEA108" s="135"/>
      <c r="FEB108" s="135"/>
      <c r="FEC108" s="135"/>
      <c r="FED108" s="135"/>
      <c r="FEE108" s="135"/>
      <c r="FEF108" s="135"/>
      <c r="FEG108" s="135"/>
      <c r="FEH108" s="135"/>
      <c r="FEI108" s="135"/>
      <c r="FEJ108" s="135"/>
      <c r="FEK108" s="135"/>
      <c r="FEL108" s="135"/>
      <c r="FEM108" s="135"/>
      <c r="FEN108" s="135"/>
      <c r="FEO108" s="135"/>
      <c r="FEP108" s="135"/>
      <c r="FEQ108" s="135"/>
      <c r="FER108" s="135"/>
      <c r="FES108" s="135"/>
      <c r="FET108" s="135"/>
      <c r="FEU108" s="135"/>
      <c r="FEV108" s="135"/>
      <c r="FEW108" s="135"/>
      <c r="FEX108" s="135"/>
      <c r="FEY108" s="135"/>
      <c r="FEZ108" s="135"/>
      <c r="FFA108" s="135"/>
      <c r="FFB108" s="135"/>
      <c r="FFC108" s="135"/>
      <c r="FFD108" s="135"/>
      <c r="FFE108" s="135"/>
      <c r="FFF108" s="135"/>
      <c r="FFG108" s="135"/>
      <c r="FFH108" s="135"/>
      <c r="FFI108" s="135"/>
      <c r="FFJ108" s="135"/>
      <c r="FFK108" s="135"/>
      <c r="FFL108" s="135"/>
      <c r="FFM108" s="135"/>
      <c r="FFN108" s="135"/>
      <c r="FFO108" s="135"/>
      <c r="FFP108" s="135"/>
      <c r="FFQ108" s="135"/>
      <c r="FFR108" s="135"/>
      <c r="FFS108" s="135"/>
      <c r="FFT108" s="135"/>
      <c r="FFU108" s="135"/>
      <c r="FFV108" s="135"/>
      <c r="FFW108" s="135"/>
      <c r="FFX108" s="135"/>
      <c r="FFY108" s="135"/>
      <c r="FFZ108" s="135"/>
      <c r="FGA108" s="135"/>
      <c r="FGB108" s="135"/>
      <c r="FGC108" s="135"/>
      <c r="FGD108" s="135"/>
      <c r="FGE108" s="135"/>
      <c r="FGF108" s="135"/>
      <c r="FGG108" s="135"/>
      <c r="FGH108" s="135"/>
      <c r="FGI108" s="135"/>
      <c r="FGJ108" s="135"/>
      <c r="FGK108" s="135"/>
      <c r="FGL108" s="135"/>
      <c r="FGM108" s="135"/>
      <c r="FGN108" s="135"/>
      <c r="FGO108" s="135"/>
      <c r="FGP108" s="135"/>
      <c r="FGQ108" s="135"/>
      <c r="FGR108" s="135"/>
      <c r="FGS108" s="135"/>
      <c r="FGT108" s="135"/>
      <c r="FGU108" s="135"/>
      <c r="FGV108" s="135"/>
      <c r="FGW108" s="135"/>
      <c r="FGX108" s="135"/>
      <c r="FGY108" s="135"/>
      <c r="FGZ108" s="135"/>
      <c r="FHA108" s="135"/>
      <c r="FHB108" s="135"/>
      <c r="FHC108" s="135"/>
      <c r="FHD108" s="135"/>
      <c r="FHE108" s="135"/>
      <c r="FHF108" s="135"/>
      <c r="FHG108" s="135"/>
      <c r="FHH108" s="135"/>
      <c r="FHI108" s="135"/>
      <c r="FHJ108" s="135"/>
      <c r="FHK108" s="135"/>
      <c r="FHL108" s="135"/>
      <c r="FHM108" s="135"/>
      <c r="FHN108" s="135"/>
      <c r="FHO108" s="135"/>
      <c r="FHP108" s="135"/>
      <c r="FHQ108" s="135"/>
      <c r="FHR108" s="135"/>
      <c r="FHS108" s="135"/>
      <c r="FHT108" s="135"/>
      <c r="FHU108" s="135"/>
      <c r="FHV108" s="135"/>
      <c r="FHW108" s="135"/>
      <c r="FHX108" s="135"/>
      <c r="FHY108" s="135"/>
      <c r="FHZ108" s="135"/>
      <c r="FIA108" s="135"/>
      <c r="FIB108" s="135"/>
      <c r="FIC108" s="135"/>
      <c r="FID108" s="135"/>
      <c r="FIE108" s="135"/>
      <c r="FIF108" s="135"/>
      <c r="FIG108" s="135"/>
      <c r="FIH108" s="135"/>
      <c r="FII108" s="135"/>
      <c r="FIJ108" s="135"/>
      <c r="FIK108" s="135"/>
      <c r="FIL108" s="135"/>
      <c r="FIM108" s="135"/>
      <c r="FIN108" s="135"/>
      <c r="FIO108" s="135"/>
      <c r="FIP108" s="135"/>
      <c r="FIQ108" s="135"/>
      <c r="FIR108" s="135"/>
      <c r="FIS108" s="135"/>
      <c r="FIT108" s="135"/>
      <c r="FIU108" s="135"/>
      <c r="FIV108" s="135"/>
      <c r="FIW108" s="135"/>
      <c r="FIX108" s="135"/>
      <c r="FIY108" s="135"/>
      <c r="FIZ108" s="135"/>
      <c r="FJA108" s="135"/>
      <c r="FJB108" s="135"/>
      <c r="FJC108" s="135"/>
      <c r="FJD108" s="135"/>
      <c r="FJE108" s="135"/>
      <c r="FJF108" s="135"/>
      <c r="FJG108" s="135"/>
      <c r="FJH108" s="135"/>
      <c r="FJI108" s="135"/>
      <c r="FJJ108" s="135"/>
      <c r="FJK108" s="135"/>
      <c r="FJL108" s="135"/>
      <c r="FJM108" s="135"/>
      <c r="FJN108" s="135"/>
      <c r="FJO108" s="135"/>
      <c r="FJP108" s="135"/>
      <c r="FJQ108" s="135"/>
      <c r="FJR108" s="135"/>
      <c r="FJS108" s="135"/>
      <c r="FJT108" s="135"/>
      <c r="FJU108" s="135"/>
      <c r="FJV108" s="135"/>
      <c r="FJW108" s="135"/>
      <c r="FJX108" s="135"/>
      <c r="FJY108" s="135"/>
      <c r="FJZ108" s="135"/>
      <c r="FKA108" s="135"/>
      <c r="FKB108" s="135"/>
      <c r="FKC108" s="135"/>
      <c r="FKD108" s="135"/>
      <c r="FKE108" s="135"/>
      <c r="FKF108" s="135"/>
      <c r="FKG108" s="135"/>
      <c r="FKH108" s="135"/>
      <c r="FKI108" s="135"/>
      <c r="FKJ108" s="135"/>
      <c r="FKK108" s="135"/>
      <c r="FKL108" s="135"/>
      <c r="FKM108" s="135"/>
      <c r="FKN108" s="135"/>
      <c r="FKO108" s="135"/>
      <c r="FKP108" s="135"/>
      <c r="FKQ108" s="135"/>
      <c r="FKR108" s="135"/>
      <c r="FKS108" s="135"/>
      <c r="FKT108" s="135"/>
      <c r="FKU108" s="135"/>
      <c r="FKV108" s="135"/>
      <c r="FKW108" s="135"/>
      <c r="FKX108" s="135"/>
      <c r="FKY108" s="135"/>
      <c r="FKZ108" s="135"/>
      <c r="FLA108" s="135"/>
      <c r="FLB108" s="135"/>
      <c r="FLC108" s="135"/>
      <c r="FLD108" s="135"/>
      <c r="FLE108" s="135"/>
      <c r="FLF108" s="135"/>
      <c r="FLG108" s="135"/>
      <c r="FLH108" s="135"/>
      <c r="FLI108" s="135"/>
      <c r="FLJ108" s="135"/>
      <c r="FLK108" s="135"/>
      <c r="FLL108" s="135"/>
      <c r="FLM108" s="135"/>
      <c r="FLN108" s="135"/>
      <c r="FLO108" s="135"/>
      <c r="FLP108" s="135"/>
      <c r="FLQ108" s="135"/>
      <c r="FLR108" s="135"/>
      <c r="FLS108" s="135"/>
      <c r="FLT108" s="135"/>
      <c r="FLU108" s="135"/>
      <c r="FLV108" s="135"/>
      <c r="FLW108" s="135"/>
      <c r="FLX108" s="135"/>
      <c r="FLY108" s="135"/>
      <c r="FLZ108" s="135"/>
      <c r="FMA108" s="135"/>
      <c r="FMB108" s="135"/>
      <c r="FMC108" s="135"/>
      <c r="FMD108" s="135"/>
      <c r="FME108" s="135"/>
      <c r="FMF108" s="135"/>
      <c r="FMG108" s="135"/>
      <c r="FMH108" s="135"/>
      <c r="FMI108" s="135"/>
      <c r="FMJ108" s="135"/>
      <c r="FMK108" s="135"/>
      <c r="FML108" s="135"/>
      <c r="FMM108" s="135"/>
      <c r="FMN108" s="135"/>
      <c r="FMO108" s="135"/>
      <c r="FMP108" s="135"/>
      <c r="FMQ108" s="135"/>
      <c r="FMR108" s="135"/>
      <c r="FMS108" s="135"/>
      <c r="FMT108" s="135"/>
      <c r="FMU108" s="135"/>
      <c r="FMV108" s="135"/>
      <c r="FMW108" s="135"/>
      <c r="FMX108" s="135"/>
      <c r="FMY108" s="135"/>
      <c r="FMZ108" s="135"/>
      <c r="FNA108" s="135"/>
      <c r="FNB108" s="135"/>
      <c r="FNC108" s="135"/>
      <c r="FND108" s="135"/>
      <c r="FNE108" s="135"/>
      <c r="FNF108" s="135"/>
      <c r="FNG108" s="135"/>
      <c r="FNH108" s="135"/>
      <c r="FNI108" s="135"/>
      <c r="FNJ108" s="135"/>
      <c r="FNK108" s="135"/>
      <c r="FNL108" s="135"/>
      <c r="FNM108" s="135"/>
      <c r="FNN108" s="135"/>
      <c r="FNO108" s="135"/>
      <c r="FNP108" s="135"/>
      <c r="FNQ108" s="135"/>
      <c r="FNR108" s="135"/>
      <c r="FNS108" s="135"/>
      <c r="FNT108" s="135"/>
      <c r="FNU108" s="135"/>
      <c r="FNV108" s="135"/>
      <c r="FNW108" s="135"/>
      <c r="FNX108" s="135"/>
      <c r="FNY108" s="135"/>
      <c r="FNZ108" s="135"/>
      <c r="FOA108" s="135"/>
      <c r="FOB108" s="135"/>
      <c r="FOC108" s="135"/>
      <c r="FOD108" s="135"/>
      <c r="FOE108" s="135"/>
      <c r="FOF108" s="135"/>
      <c r="FOG108" s="135"/>
      <c r="FOH108" s="135"/>
      <c r="FOI108" s="135"/>
      <c r="FOJ108" s="135"/>
      <c r="FOK108" s="135"/>
      <c r="FOL108" s="135"/>
      <c r="FOM108" s="135"/>
      <c r="FON108" s="135"/>
      <c r="FOO108" s="135"/>
      <c r="FOP108" s="135"/>
      <c r="FOQ108" s="135"/>
      <c r="FOR108" s="135"/>
      <c r="FOS108" s="135"/>
      <c r="FOT108" s="135"/>
      <c r="FOU108" s="135"/>
      <c r="FOV108" s="135"/>
      <c r="FOW108" s="135"/>
      <c r="FOX108" s="135"/>
      <c r="FOY108" s="135"/>
      <c r="FOZ108" s="135"/>
      <c r="FPA108" s="135"/>
      <c r="FPB108" s="135"/>
      <c r="FPC108" s="135"/>
      <c r="FPD108" s="135"/>
      <c r="FPE108" s="135"/>
      <c r="FPF108" s="135"/>
      <c r="FPG108" s="135"/>
      <c r="FPH108" s="135"/>
      <c r="FPI108" s="135"/>
      <c r="FPJ108" s="135"/>
      <c r="FPK108" s="135"/>
      <c r="FPL108" s="135"/>
      <c r="FPM108" s="135"/>
      <c r="FPN108" s="135"/>
      <c r="FPO108" s="135"/>
      <c r="FPP108" s="135"/>
      <c r="FPQ108" s="135"/>
      <c r="FPR108" s="135"/>
      <c r="FPS108" s="135"/>
      <c r="FPT108" s="135"/>
      <c r="FPU108" s="135"/>
      <c r="FPV108" s="135"/>
      <c r="FPW108" s="135"/>
      <c r="FPX108" s="135"/>
      <c r="FPY108" s="135"/>
      <c r="FPZ108" s="135"/>
      <c r="FQA108" s="135"/>
      <c r="FQB108" s="135"/>
      <c r="FQC108" s="135"/>
      <c r="FQD108" s="135"/>
      <c r="FQE108" s="135"/>
      <c r="FQF108" s="135"/>
      <c r="FQG108" s="135"/>
      <c r="FQH108" s="135"/>
      <c r="FQI108" s="135"/>
      <c r="FQJ108" s="135"/>
      <c r="FQK108" s="135"/>
      <c r="FQL108" s="135"/>
      <c r="FQM108" s="135"/>
      <c r="FQN108" s="135"/>
      <c r="FQO108" s="135"/>
      <c r="FQP108" s="135"/>
      <c r="FQQ108" s="135"/>
      <c r="FQR108" s="135"/>
      <c r="FQS108" s="135"/>
      <c r="FQT108" s="135"/>
      <c r="FQU108" s="135"/>
      <c r="FQV108" s="135"/>
      <c r="FQW108" s="135"/>
      <c r="FQX108" s="135"/>
      <c r="FQY108" s="135"/>
      <c r="FQZ108" s="135"/>
      <c r="FRA108" s="135"/>
      <c r="FRB108" s="135"/>
      <c r="FRC108" s="135"/>
      <c r="FRD108" s="135"/>
      <c r="FRE108" s="135"/>
      <c r="FRF108" s="135"/>
      <c r="FRG108" s="135"/>
      <c r="FRH108" s="135"/>
      <c r="FRI108" s="135"/>
      <c r="FRJ108" s="135"/>
      <c r="FRK108" s="135"/>
      <c r="FRL108" s="135"/>
      <c r="FRM108" s="135"/>
      <c r="FRN108" s="135"/>
      <c r="FRO108" s="135"/>
      <c r="FRP108" s="135"/>
      <c r="FRQ108" s="135"/>
      <c r="FRR108" s="135"/>
      <c r="FRS108" s="135"/>
      <c r="FRT108" s="135"/>
      <c r="FRU108" s="135"/>
      <c r="FRV108" s="135"/>
      <c r="FRW108" s="135"/>
      <c r="FRX108" s="135"/>
      <c r="FRY108" s="135"/>
      <c r="FRZ108" s="135"/>
      <c r="FSA108" s="135"/>
      <c r="FSB108" s="135"/>
      <c r="FSC108" s="135"/>
      <c r="FSD108" s="135"/>
      <c r="FSE108" s="135"/>
      <c r="FSF108" s="135"/>
      <c r="FSG108" s="135"/>
      <c r="FSH108" s="135"/>
      <c r="FSI108" s="135"/>
      <c r="FSJ108" s="135"/>
      <c r="FSK108" s="135"/>
      <c r="FSL108" s="135"/>
      <c r="FSM108" s="135"/>
      <c r="FSN108" s="135"/>
      <c r="FSO108" s="135"/>
      <c r="FSP108" s="135"/>
      <c r="FSQ108" s="135"/>
      <c r="FSR108" s="135"/>
      <c r="FSS108" s="135"/>
      <c r="FST108" s="135"/>
      <c r="FSU108" s="135"/>
      <c r="FSV108" s="135"/>
      <c r="FSW108" s="135"/>
      <c r="FSX108" s="135"/>
      <c r="FSY108" s="135"/>
      <c r="FSZ108" s="135"/>
      <c r="FTA108" s="135"/>
      <c r="FTB108" s="135"/>
      <c r="FTC108" s="135"/>
      <c r="FTD108" s="135"/>
      <c r="FTE108" s="135"/>
      <c r="FTF108" s="135"/>
      <c r="FTG108" s="135"/>
      <c r="FTH108" s="135"/>
      <c r="FTI108" s="135"/>
      <c r="FTJ108" s="135"/>
      <c r="FTK108" s="135"/>
      <c r="FTL108" s="135"/>
      <c r="FTM108" s="135"/>
      <c r="FTN108" s="135"/>
      <c r="FTO108" s="135"/>
      <c r="FTP108" s="135"/>
      <c r="FTQ108" s="135"/>
      <c r="FTR108" s="135"/>
      <c r="FTS108" s="135"/>
      <c r="FTT108" s="135"/>
      <c r="FTU108" s="135"/>
      <c r="FTV108" s="135"/>
      <c r="FTW108" s="135"/>
      <c r="FTX108" s="135"/>
      <c r="FTY108" s="135"/>
      <c r="FTZ108" s="135"/>
      <c r="FUA108" s="135"/>
      <c r="FUB108" s="135"/>
      <c r="FUC108" s="135"/>
      <c r="FUD108" s="135"/>
      <c r="FUE108" s="135"/>
      <c r="FUF108" s="135"/>
      <c r="FUG108" s="135"/>
      <c r="FUH108" s="135"/>
      <c r="FUI108" s="135"/>
      <c r="FUJ108" s="135"/>
      <c r="FUK108" s="135"/>
      <c r="FUL108" s="135"/>
      <c r="FUM108" s="135"/>
      <c r="FUN108" s="135"/>
      <c r="FUO108" s="135"/>
      <c r="FUP108" s="135"/>
      <c r="FUQ108" s="135"/>
      <c r="FUR108" s="135"/>
      <c r="FUS108" s="135"/>
      <c r="FUT108" s="135"/>
      <c r="FUU108" s="135"/>
      <c r="FUV108" s="135"/>
      <c r="FUW108" s="135"/>
      <c r="FUX108" s="135"/>
      <c r="FUY108" s="135"/>
      <c r="FUZ108" s="135"/>
      <c r="FVA108" s="135"/>
      <c r="FVB108" s="135"/>
      <c r="FVC108" s="135"/>
      <c r="FVD108" s="135"/>
      <c r="FVE108" s="135"/>
      <c r="FVF108" s="135"/>
      <c r="FVG108" s="135"/>
      <c r="FVH108" s="135"/>
      <c r="FVI108" s="135"/>
      <c r="FVJ108" s="135"/>
      <c r="FVK108" s="135"/>
      <c r="FVL108" s="135"/>
      <c r="FVM108" s="135"/>
      <c r="FVN108" s="135"/>
      <c r="FVO108" s="135"/>
      <c r="FVP108" s="135"/>
      <c r="FVQ108" s="135"/>
      <c r="FVR108" s="135"/>
      <c r="FVS108" s="135"/>
      <c r="FVT108" s="135"/>
      <c r="FVU108" s="135"/>
      <c r="FVV108" s="135"/>
      <c r="FVW108" s="135"/>
      <c r="FVX108" s="135"/>
      <c r="FVY108" s="135"/>
      <c r="FVZ108" s="135"/>
      <c r="FWA108" s="135"/>
      <c r="FWB108" s="135"/>
      <c r="FWC108" s="135"/>
      <c r="FWD108" s="135"/>
      <c r="FWE108" s="135"/>
      <c r="FWF108" s="135"/>
      <c r="FWG108" s="135"/>
      <c r="FWH108" s="135"/>
      <c r="FWI108" s="135"/>
      <c r="FWJ108" s="135"/>
      <c r="FWK108" s="135"/>
      <c r="FWL108" s="135"/>
      <c r="FWM108" s="135"/>
      <c r="FWN108" s="135"/>
      <c r="FWO108" s="135"/>
      <c r="FWP108" s="135"/>
      <c r="FWQ108" s="135"/>
      <c r="FWR108" s="135"/>
      <c r="FWS108" s="135"/>
      <c r="FWT108" s="135"/>
      <c r="FWU108" s="135"/>
      <c r="FWV108" s="135"/>
      <c r="FWW108" s="135"/>
      <c r="FWX108" s="135"/>
      <c r="FWY108" s="135"/>
      <c r="FWZ108" s="135"/>
      <c r="FXA108" s="135"/>
      <c r="FXB108" s="135"/>
      <c r="FXC108" s="135"/>
      <c r="FXD108" s="135"/>
      <c r="FXE108" s="135"/>
      <c r="FXF108" s="135"/>
      <c r="FXG108" s="135"/>
      <c r="FXH108" s="135"/>
      <c r="FXI108" s="135"/>
      <c r="FXJ108" s="135"/>
      <c r="FXK108" s="135"/>
      <c r="FXL108" s="135"/>
      <c r="FXM108" s="135"/>
      <c r="FXN108" s="135"/>
      <c r="FXO108" s="135"/>
      <c r="FXP108" s="135"/>
      <c r="FXQ108" s="135"/>
      <c r="FXR108" s="135"/>
      <c r="FXS108" s="135"/>
      <c r="FXT108" s="135"/>
      <c r="FXU108" s="135"/>
      <c r="FXV108" s="135"/>
      <c r="FXW108" s="135"/>
      <c r="FXX108" s="135"/>
      <c r="FXY108" s="135"/>
      <c r="FXZ108" s="135"/>
      <c r="FYA108" s="135"/>
      <c r="FYB108" s="135"/>
      <c r="FYC108" s="135"/>
      <c r="FYD108" s="135"/>
      <c r="FYE108" s="135"/>
      <c r="FYF108" s="135"/>
      <c r="FYG108" s="135"/>
      <c r="FYH108" s="135"/>
      <c r="FYI108" s="135"/>
      <c r="FYJ108" s="135"/>
      <c r="FYK108" s="135"/>
      <c r="FYL108" s="135"/>
      <c r="FYM108" s="135"/>
      <c r="FYN108" s="135"/>
      <c r="FYO108" s="135"/>
      <c r="FYP108" s="135"/>
      <c r="FYQ108" s="135"/>
      <c r="FYR108" s="135"/>
      <c r="FYS108" s="135"/>
      <c r="FYT108" s="135"/>
      <c r="FYU108" s="135"/>
      <c r="FYV108" s="135"/>
      <c r="FYW108" s="135"/>
      <c r="FYX108" s="135"/>
      <c r="FYY108" s="135"/>
      <c r="FYZ108" s="135"/>
      <c r="FZA108" s="135"/>
      <c r="FZB108" s="135"/>
      <c r="FZC108" s="135"/>
      <c r="FZD108" s="135"/>
      <c r="FZE108" s="135"/>
      <c r="FZF108" s="135"/>
      <c r="FZG108" s="135"/>
      <c r="FZH108" s="135"/>
      <c r="FZI108" s="135"/>
      <c r="FZJ108" s="135"/>
      <c r="FZK108" s="135"/>
      <c r="FZL108" s="135"/>
      <c r="FZM108" s="135"/>
      <c r="FZN108" s="135"/>
      <c r="FZO108" s="135"/>
      <c r="FZP108" s="135"/>
      <c r="FZQ108" s="135"/>
      <c r="FZR108" s="135"/>
      <c r="FZS108" s="135"/>
      <c r="FZT108" s="135"/>
      <c r="FZU108" s="135"/>
      <c r="FZV108" s="135"/>
      <c r="FZW108" s="135"/>
      <c r="FZX108" s="135"/>
      <c r="FZY108" s="135"/>
      <c r="FZZ108" s="135"/>
      <c r="GAA108" s="135"/>
      <c r="GAB108" s="135"/>
      <c r="GAC108" s="135"/>
      <c r="GAD108" s="135"/>
      <c r="GAE108" s="135"/>
      <c r="GAF108" s="135"/>
      <c r="GAG108" s="135"/>
      <c r="GAH108" s="135"/>
      <c r="GAI108" s="135"/>
      <c r="GAJ108" s="135"/>
      <c r="GAK108" s="135"/>
      <c r="GAL108" s="135"/>
      <c r="GAM108" s="135"/>
      <c r="GAN108" s="135"/>
      <c r="GAO108" s="135"/>
      <c r="GAP108" s="135"/>
      <c r="GAQ108" s="135"/>
      <c r="GAR108" s="135"/>
      <c r="GAS108" s="135"/>
      <c r="GAT108" s="135"/>
      <c r="GAU108" s="135"/>
      <c r="GAV108" s="135"/>
      <c r="GAW108" s="135"/>
      <c r="GAX108" s="135"/>
      <c r="GAY108" s="135"/>
      <c r="GAZ108" s="135"/>
      <c r="GBA108" s="135"/>
      <c r="GBB108" s="135"/>
      <c r="GBC108" s="135"/>
      <c r="GBD108" s="135"/>
      <c r="GBE108" s="135"/>
      <c r="GBF108" s="135"/>
      <c r="GBG108" s="135"/>
      <c r="GBH108" s="135"/>
      <c r="GBI108" s="135"/>
      <c r="GBJ108" s="135"/>
      <c r="GBK108" s="135"/>
      <c r="GBL108" s="135"/>
      <c r="GBM108" s="135"/>
      <c r="GBN108" s="135"/>
      <c r="GBO108" s="135"/>
      <c r="GBP108" s="135"/>
      <c r="GBQ108" s="135"/>
      <c r="GBR108" s="135"/>
      <c r="GBS108" s="135"/>
      <c r="GBT108" s="135"/>
      <c r="GBU108" s="135"/>
      <c r="GBV108" s="135"/>
      <c r="GBW108" s="135"/>
      <c r="GBX108" s="135"/>
      <c r="GBY108" s="135"/>
      <c r="GBZ108" s="135"/>
      <c r="GCA108" s="135"/>
      <c r="GCB108" s="135"/>
      <c r="GCC108" s="135"/>
      <c r="GCD108" s="135"/>
      <c r="GCE108" s="135"/>
      <c r="GCF108" s="135"/>
      <c r="GCG108" s="135"/>
      <c r="GCH108" s="135"/>
      <c r="GCI108" s="135"/>
      <c r="GCJ108" s="135"/>
      <c r="GCK108" s="135"/>
      <c r="GCL108" s="135"/>
      <c r="GCM108" s="135"/>
      <c r="GCN108" s="135"/>
      <c r="GCO108" s="135"/>
      <c r="GCP108" s="135"/>
      <c r="GCQ108" s="135"/>
      <c r="GCR108" s="135"/>
      <c r="GCS108" s="135"/>
      <c r="GCT108" s="135"/>
      <c r="GCU108" s="135"/>
      <c r="GCV108" s="135"/>
      <c r="GCW108" s="135"/>
      <c r="GCX108" s="135"/>
      <c r="GCY108" s="135"/>
      <c r="GCZ108" s="135"/>
      <c r="GDA108" s="135"/>
      <c r="GDB108" s="135"/>
      <c r="GDC108" s="135"/>
      <c r="GDD108" s="135"/>
      <c r="GDE108" s="135"/>
      <c r="GDF108" s="135"/>
      <c r="GDG108" s="135"/>
      <c r="GDH108" s="135"/>
      <c r="GDI108" s="135"/>
      <c r="GDJ108" s="135"/>
      <c r="GDK108" s="135"/>
      <c r="GDL108" s="135"/>
      <c r="GDM108" s="135"/>
      <c r="GDN108" s="135"/>
      <c r="GDO108" s="135"/>
      <c r="GDP108" s="135"/>
      <c r="GDQ108" s="135"/>
      <c r="GDR108" s="135"/>
      <c r="GDS108" s="135"/>
      <c r="GDT108" s="135"/>
      <c r="GDU108" s="135"/>
      <c r="GDV108" s="135"/>
      <c r="GDW108" s="135"/>
      <c r="GDX108" s="135"/>
      <c r="GDY108" s="135"/>
      <c r="GDZ108" s="135"/>
      <c r="GEA108" s="135"/>
      <c r="GEB108" s="135"/>
      <c r="GEC108" s="135"/>
      <c r="GED108" s="135"/>
      <c r="GEE108" s="135"/>
      <c r="GEF108" s="135"/>
      <c r="GEG108" s="135"/>
      <c r="GEH108" s="135"/>
      <c r="GEI108" s="135"/>
      <c r="GEJ108" s="135"/>
      <c r="GEK108" s="135"/>
      <c r="GEL108" s="135"/>
      <c r="GEM108" s="135"/>
      <c r="GEN108" s="135"/>
      <c r="GEO108" s="135"/>
      <c r="GEP108" s="135"/>
      <c r="GEQ108" s="135"/>
      <c r="GER108" s="135"/>
      <c r="GES108" s="135"/>
      <c r="GET108" s="135"/>
      <c r="GEU108" s="135"/>
      <c r="GEV108" s="135"/>
      <c r="GEW108" s="135"/>
      <c r="GEX108" s="135"/>
      <c r="GEY108" s="135"/>
      <c r="GEZ108" s="135"/>
      <c r="GFA108" s="135"/>
      <c r="GFB108" s="135"/>
      <c r="GFC108" s="135"/>
      <c r="GFD108" s="135"/>
      <c r="GFE108" s="135"/>
      <c r="GFF108" s="135"/>
      <c r="GFG108" s="135"/>
      <c r="GFH108" s="135"/>
      <c r="GFI108" s="135"/>
      <c r="GFJ108" s="135"/>
      <c r="GFK108" s="135"/>
      <c r="GFL108" s="135"/>
      <c r="GFM108" s="135"/>
      <c r="GFN108" s="135"/>
      <c r="GFO108" s="135"/>
      <c r="GFP108" s="135"/>
      <c r="GFQ108" s="135"/>
      <c r="GFR108" s="135"/>
      <c r="GFS108" s="135"/>
      <c r="GFT108" s="135"/>
      <c r="GFU108" s="135"/>
      <c r="GFV108" s="135"/>
      <c r="GFW108" s="135"/>
      <c r="GFX108" s="135"/>
      <c r="GFY108" s="135"/>
      <c r="GFZ108" s="135"/>
      <c r="GGA108" s="135"/>
      <c r="GGB108" s="135"/>
      <c r="GGC108" s="135"/>
      <c r="GGD108" s="135"/>
      <c r="GGE108" s="135"/>
      <c r="GGF108" s="135"/>
      <c r="GGG108" s="135"/>
      <c r="GGH108" s="135"/>
      <c r="GGI108" s="135"/>
      <c r="GGJ108" s="135"/>
      <c r="GGK108" s="135"/>
      <c r="GGL108" s="135"/>
      <c r="GGM108" s="135"/>
      <c r="GGN108" s="135"/>
      <c r="GGO108" s="135"/>
      <c r="GGP108" s="135"/>
      <c r="GGQ108" s="135"/>
      <c r="GGR108" s="135"/>
      <c r="GGS108" s="135"/>
      <c r="GGT108" s="135"/>
      <c r="GGU108" s="135"/>
      <c r="GGV108" s="135"/>
      <c r="GGW108" s="135"/>
      <c r="GGX108" s="135"/>
      <c r="GGY108" s="135"/>
      <c r="GGZ108" s="135"/>
      <c r="GHA108" s="135"/>
      <c r="GHB108" s="135"/>
      <c r="GHC108" s="135"/>
      <c r="GHD108" s="135"/>
      <c r="GHE108" s="135"/>
      <c r="GHF108" s="135"/>
      <c r="GHG108" s="135"/>
      <c r="GHH108" s="135"/>
      <c r="GHI108" s="135"/>
      <c r="GHJ108" s="135"/>
      <c r="GHK108" s="135"/>
      <c r="GHL108" s="135"/>
      <c r="GHM108" s="135"/>
      <c r="GHN108" s="135"/>
      <c r="GHO108" s="135"/>
      <c r="GHP108" s="135"/>
      <c r="GHQ108" s="135"/>
      <c r="GHR108" s="135"/>
      <c r="GHS108" s="135"/>
      <c r="GHT108" s="135"/>
      <c r="GHU108" s="135"/>
      <c r="GHV108" s="135"/>
      <c r="GHW108" s="135"/>
      <c r="GHX108" s="135"/>
      <c r="GHY108" s="135"/>
      <c r="GHZ108" s="135"/>
      <c r="GIA108" s="135"/>
      <c r="GIB108" s="135"/>
      <c r="GIC108" s="135"/>
      <c r="GID108" s="135"/>
      <c r="GIE108" s="135"/>
      <c r="GIF108" s="135"/>
      <c r="GIG108" s="135"/>
      <c r="GIH108" s="135"/>
      <c r="GII108" s="135"/>
      <c r="GIJ108" s="135"/>
      <c r="GIK108" s="135"/>
      <c r="GIL108" s="135"/>
      <c r="GIM108" s="135"/>
      <c r="GIN108" s="135"/>
      <c r="GIO108" s="135"/>
      <c r="GIP108" s="135"/>
      <c r="GIQ108" s="135"/>
      <c r="GIR108" s="135"/>
      <c r="GIS108" s="135"/>
      <c r="GIT108" s="135"/>
      <c r="GIU108" s="135"/>
      <c r="GIV108" s="135"/>
      <c r="GIW108" s="135"/>
      <c r="GIX108" s="135"/>
      <c r="GIY108" s="135"/>
      <c r="GIZ108" s="135"/>
      <c r="GJA108" s="135"/>
      <c r="GJB108" s="135"/>
      <c r="GJC108" s="135"/>
      <c r="GJD108" s="135"/>
      <c r="GJE108" s="135"/>
      <c r="GJF108" s="135"/>
      <c r="GJG108" s="135"/>
      <c r="GJH108" s="135"/>
      <c r="GJI108" s="135"/>
      <c r="GJJ108" s="135"/>
      <c r="GJK108" s="135"/>
      <c r="GJL108" s="135"/>
      <c r="GJM108" s="135"/>
      <c r="GJN108" s="135"/>
      <c r="GJO108" s="135"/>
      <c r="GJP108" s="135"/>
      <c r="GJQ108" s="135"/>
      <c r="GJR108" s="135"/>
      <c r="GJS108" s="135"/>
      <c r="GJT108" s="135"/>
      <c r="GJU108" s="135"/>
      <c r="GJV108" s="135"/>
      <c r="GJW108" s="135"/>
      <c r="GJX108" s="135"/>
      <c r="GJY108" s="135"/>
      <c r="GJZ108" s="135"/>
      <c r="GKA108" s="135"/>
      <c r="GKB108" s="135"/>
      <c r="GKC108" s="135"/>
      <c r="GKD108" s="135"/>
      <c r="GKE108" s="135"/>
      <c r="GKF108" s="135"/>
      <c r="GKG108" s="135"/>
      <c r="GKH108" s="135"/>
      <c r="GKI108" s="135"/>
      <c r="GKJ108" s="135"/>
      <c r="GKK108" s="135"/>
      <c r="GKL108" s="135"/>
      <c r="GKM108" s="135"/>
      <c r="GKN108" s="135"/>
      <c r="GKO108" s="135"/>
      <c r="GKP108" s="135"/>
      <c r="GKQ108" s="135"/>
      <c r="GKR108" s="135"/>
      <c r="GKS108" s="135"/>
      <c r="GKT108" s="135"/>
      <c r="GKU108" s="135"/>
      <c r="GKV108" s="135"/>
      <c r="GKW108" s="135"/>
      <c r="GKX108" s="135"/>
      <c r="GKY108" s="135"/>
      <c r="GKZ108" s="135"/>
      <c r="GLA108" s="135"/>
      <c r="GLB108" s="135"/>
      <c r="GLC108" s="135"/>
      <c r="GLD108" s="135"/>
      <c r="GLE108" s="135"/>
      <c r="GLF108" s="135"/>
      <c r="GLG108" s="135"/>
      <c r="GLH108" s="135"/>
      <c r="GLI108" s="135"/>
      <c r="GLJ108" s="135"/>
      <c r="GLK108" s="135"/>
      <c r="GLL108" s="135"/>
      <c r="GLM108" s="135"/>
      <c r="GLN108" s="135"/>
      <c r="GLO108" s="135"/>
      <c r="GLP108" s="135"/>
      <c r="GLQ108" s="135"/>
      <c r="GLR108" s="135"/>
      <c r="GLS108" s="135"/>
      <c r="GLT108" s="135"/>
      <c r="GLU108" s="135"/>
      <c r="GLV108" s="135"/>
      <c r="GLW108" s="135"/>
      <c r="GLX108" s="135"/>
      <c r="GLY108" s="135"/>
      <c r="GLZ108" s="135"/>
      <c r="GMA108" s="135"/>
      <c r="GMB108" s="135"/>
      <c r="GMC108" s="135"/>
      <c r="GMD108" s="135"/>
      <c r="GME108" s="135"/>
      <c r="GMF108" s="135"/>
      <c r="GMG108" s="135"/>
      <c r="GMH108" s="135"/>
      <c r="GMI108" s="135"/>
      <c r="GMJ108" s="135"/>
      <c r="GMK108" s="135"/>
      <c r="GML108" s="135"/>
      <c r="GMM108" s="135"/>
      <c r="GMN108" s="135"/>
      <c r="GMO108" s="135"/>
      <c r="GMP108" s="135"/>
      <c r="GMQ108" s="135"/>
      <c r="GMR108" s="135"/>
      <c r="GMS108" s="135"/>
      <c r="GMT108" s="135"/>
      <c r="GMU108" s="135"/>
      <c r="GMV108" s="135"/>
      <c r="GMW108" s="135"/>
      <c r="GMX108" s="135"/>
      <c r="GMY108" s="135"/>
      <c r="GMZ108" s="135"/>
      <c r="GNA108" s="135"/>
      <c r="GNB108" s="135"/>
      <c r="GNC108" s="135"/>
      <c r="GND108" s="135"/>
      <c r="GNE108" s="135"/>
      <c r="GNF108" s="135"/>
      <c r="GNG108" s="135"/>
      <c r="GNH108" s="135"/>
      <c r="GNI108" s="135"/>
      <c r="GNJ108" s="135"/>
      <c r="GNK108" s="135"/>
      <c r="GNL108" s="135"/>
      <c r="GNM108" s="135"/>
      <c r="GNN108" s="135"/>
      <c r="GNO108" s="135"/>
      <c r="GNP108" s="135"/>
      <c r="GNQ108" s="135"/>
      <c r="GNR108" s="135"/>
      <c r="GNS108" s="135"/>
      <c r="GNT108" s="135"/>
      <c r="GNU108" s="135"/>
      <c r="GNV108" s="135"/>
      <c r="GNW108" s="135"/>
      <c r="GNX108" s="135"/>
      <c r="GNY108" s="135"/>
      <c r="GNZ108" s="135"/>
      <c r="GOA108" s="135"/>
      <c r="GOB108" s="135"/>
      <c r="GOC108" s="135"/>
      <c r="GOD108" s="135"/>
      <c r="GOE108" s="135"/>
      <c r="GOF108" s="135"/>
      <c r="GOG108" s="135"/>
      <c r="GOH108" s="135"/>
      <c r="GOI108" s="135"/>
      <c r="GOJ108" s="135"/>
      <c r="GOK108" s="135"/>
      <c r="GOL108" s="135"/>
      <c r="GOM108" s="135"/>
      <c r="GON108" s="135"/>
      <c r="GOO108" s="135"/>
      <c r="GOP108" s="135"/>
      <c r="GOQ108" s="135"/>
      <c r="GOR108" s="135"/>
      <c r="GOS108" s="135"/>
      <c r="GOT108" s="135"/>
      <c r="GOU108" s="135"/>
      <c r="GOV108" s="135"/>
      <c r="GOW108" s="135"/>
      <c r="GOX108" s="135"/>
      <c r="GOY108" s="135"/>
      <c r="GOZ108" s="135"/>
      <c r="GPA108" s="135"/>
      <c r="GPB108" s="135"/>
      <c r="GPC108" s="135"/>
      <c r="GPD108" s="135"/>
      <c r="GPE108" s="135"/>
      <c r="GPF108" s="135"/>
      <c r="GPG108" s="135"/>
      <c r="GPH108" s="135"/>
      <c r="GPI108" s="135"/>
      <c r="GPJ108" s="135"/>
      <c r="GPK108" s="135"/>
      <c r="GPL108" s="135"/>
      <c r="GPM108" s="135"/>
      <c r="GPN108" s="135"/>
      <c r="GPO108" s="135"/>
      <c r="GPP108" s="135"/>
      <c r="GPQ108" s="135"/>
      <c r="GPR108" s="135"/>
      <c r="GPS108" s="135"/>
      <c r="GPT108" s="135"/>
      <c r="GPU108" s="135"/>
      <c r="GPV108" s="135"/>
      <c r="GPW108" s="135"/>
      <c r="GPX108" s="135"/>
      <c r="GPY108" s="135"/>
      <c r="GPZ108" s="135"/>
      <c r="GQA108" s="135"/>
      <c r="GQB108" s="135"/>
      <c r="GQC108" s="135"/>
      <c r="GQD108" s="135"/>
      <c r="GQE108" s="135"/>
      <c r="GQF108" s="135"/>
      <c r="GQG108" s="135"/>
      <c r="GQH108" s="135"/>
      <c r="GQI108" s="135"/>
      <c r="GQJ108" s="135"/>
      <c r="GQK108" s="135"/>
      <c r="GQL108" s="135"/>
      <c r="GQM108" s="135"/>
      <c r="GQN108" s="135"/>
      <c r="GQO108" s="135"/>
      <c r="GQP108" s="135"/>
      <c r="GQQ108" s="135"/>
      <c r="GQR108" s="135"/>
      <c r="GQS108" s="135"/>
      <c r="GQT108" s="135"/>
      <c r="GQU108" s="135"/>
      <c r="GQV108" s="135"/>
      <c r="GQW108" s="135"/>
      <c r="GQX108" s="135"/>
      <c r="GQY108" s="135"/>
      <c r="GQZ108" s="135"/>
      <c r="GRA108" s="135"/>
      <c r="GRB108" s="135"/>
      <c r="GRC108" s="135"/>
      <c r="GRD108" s="135"/>
      <c r="GRE108" s="135"/>
      <c r="GRF108" s="135"/>
      <c r="GRG108" s="135"/>
      <c r="GRH108" s="135"/>
      <c r="GRI108" s="135"/>
      <c r="GRJ108" s="135"/>
      <c r="GRK108" s="135"/>
      <c r="GRL108" s="135"/>
      <c r="GRM108" s="135"/>
      <c r="GRN108" s="135"/>
      <c r="GRO108" s="135"/>
      <c r="GRP108" s="135"/>
      <c r="GRQ108" s="135"/>
      <c r="GRR108" s="135"/>
      <c r="GRS108" s="135"/>
      <c r="GRT108" s="135"/>
      <c r="GRU108" s="135"/>
      <c r="GRV108" s="135"/>
      <c r="GRW108" s="135"/>
      <c r="GRX108" s="135"/>
      <c r="GRY108" s="135"/>
      <c r="GRZ108" s="135"/>
      <c r="GSA108" s="135"/>
      <c r="GSB108" s="135"/>
      <c r="GSC108" s="135"/>
      <c r="GSD108" s="135"/>
      <c r="GSE108" s="135"/>
      <c r="GSF108" s="135"/>
      <c r="GSG108" s="135"/>
      <c r="GSH108" s="135"/>
      <c r="GSI108" s="135"/>
      <c r="GSJ108" s="135"/>
      <c r="GSK108" s="135"/>
      <c r="GSL108" s="135"/>
      <c r="GSM108" s="135"/>
      <c r="GSN108" s="135"/>
      <c r="GSO108" s="135"/>
      <c r="GSP108" s="135"/>
      <c r="GSQ108" s="135"/>
      <c r="GSR108" s="135"/>
      <c r="GSS108" s="135"/>
      <c r="GST108" s="135"/>
      <c r="GSU108" s="135"/>
      <c r="GSV108" s="135"/>
      <c r="GSW108" s="135"/>
      <c r="GSX108" s="135"/>
      <c r="GSY108" s="135"/>
      <c r="GSZ108" s="135"/>
      <c r="GTA108" s="135"/>
      <c r="GTB108" s="135"/>
      <c r="GTC108" s="135"/>
      <c r="GTD108" s="135"/>
      <c r="GTE108" s="135"/>
      <c r="GTF108" s="135"/>
      <c r="GTG108" s="135"/>
      <c r="GTH108" s="135"/>
      <c r="GTI108" s="135"/>
      <c r="GTJ108" s="135"/>
      <c r="GTK108" s="135"/>
      <c r="GTL108" s="135"/>
      <c r="GTM108" s="135"/>
      <c r="GTN108" s="135"/>
      <c r="GTO108" s="135"/>
      <c r="GTP108" s="135"/>
      <c r="GTQ108" s="135"/>
      <c r="GTR108" s="135"/>
      <c r="GTS108" s="135"/>
      <c r="GTT108" s="135"/>
      <c r="GTU108" s="135"/>
      <c r="GTV108" s="135"/>
      <c r="GTW108" s="135"/>
      <c r="GTX108" s="135"/>
      <c r="GTY108" s="135"/>
      <c r="GTZ108" s="135"/>
      <c r="GUA108" s="135"/>
      <c r="GUB108" s="135"/>
      <c r="GUC108" s="135"/>
      <c r="GUD108" s="135"/>
      <c r="GUE108" s="135"/>
      <c r="GUF108" s="135"/>
      <c r="GUG108" s="135"/>
      <c r="GUH108" s="135"/>
      <c r="GUI108" s="135"/>
      <c r="GUJ108" s="135"/>
      <c r="GUK108" s="135"/>
      <c r="GUL108" s="135"/>
      <c r="GUM108" s="135"/>
      <c r="GUN108" s="135"/>
      <c r="GUO108" s="135"/>
      <c r="GUP108" s="135"/>
      <c r="GUQ108" s="135"/>
      <c r="GUR108" s="135"/>
      <c r="GUS108" s="135"/>
      <c r="GUT108" s="135"/>
      <c r="GUU108" s="135"/>
      <c r="GUV108" s="135"/>
      <c r="GUW108" s="135"/>
      <c r="GUX108" s="135"/>
      <c r="GUY108" s="135"/>
      <c r="GUZ108" s="135"/>
      <c r="GVA108" s="135"/>
      <c r="GVB108" s="135"/>
      <c r="GVC108" s="135"/>
      <c r="GVD108" s="135"/>
      <c r="GVE108" s="135"/>
      <c r="GVF108" s="135"/>
      <c r="GVG108" s="135"/>
      <c r="GVH108" s="135"/>
      <c r="GVI108" s="135"/>
      <c r="GVJ108" s="135"/>
      <c r="GVK108" s="135"/>
      <c r="GVL108" s="135"/>
      <c r="GVM108" s="135"/>
      <c r="GVN108" s="135"/>
      <c r="GVO108" s="135"/>
      <c r="GVP108" s="135"/>
      <c r="GVQ108" s="135"/>
      <c r="GVR108" s="135"/>
      <c r="GVS108" s="135"/>
      <c r="GVT108" s="135"/>
      <c r="GVU108" s="135"/>
      <c r="GVV108" s="135"/>
      <c r="GVW108" s="135"/>
      <c r="GVX108" s="135"/>
      <c r="GVY108" s="135"/>
      <c r="GVZ108" s="135"/>
      <c r="GWA108" s="135"/>
      <c r="GWB108" s="135"/>
      <c r="GWC108" s="135"/>
      <c r="GWD108" s="135"/>
      <c r="GWE108" s="135"/>
      <c r="GWF108" s="135"/>
      <c r="GWG108" s="135"/>
      <c r="GWH108" s="135"/>
      <c r="GWI108" s="135"/>
      <c r="GWJ108" s="135"/>
      <c r="GWK108" s="135"/>
      <c r="GWL108" s="135"/>
      <c r="GWM108" s="135"/>
      <c r="GWN108" s="135"/>
      <c r="GWO108" s="135"/>
      <c r="GWP108" s="135"/>
      <c r="GWQ108" s="135"/>
      <c r="GWR108" s="135"/>
      <c r="GWS108" s="135"/>
      <c r="GWT108" s="135"/>
      <c r="GWU108" s="135"/>
      <c r="GWV108" s="135"/>
      <c r="GWW108" s="135"/>
      <c r="GWX108" s="135"/>
      <c r="GWY108" s="135"/>
      <c r="GWZ108" s="135"/>
      <c r="GXA108" s="135"/>
      <c r="GXB108" s="135"/>
      <c r="GXC108" s="135"/>
      <c r="GXD108" s="135"/>
      <c r="GXE108" s="135"/>
      <c r="GXF108" s="135"/>
      <c r="GXG108" s="135"/>
      <c r="GXH108" s="135"/>
      <c r="GXI108" s="135"/>
      <c r="GXJ108" s="135"/>
      <c r="GXK108" s="135"/>
      <c r="GXL108" s="135"/>
      <c r="GXM108" s="135"/>
      <c r="GXN108" s="135"/>
      <c r="GXO108" s="135"/>
      <c r="GXP108" s="135"/>
      <c r="GXQ108" s="135"/>
      <c r="GXR108" s="135"/>
      <c r="GXS108" s="135"/>
      <c r="GXT108" s="135"/>
      <c r="GXU108" s="135"/>
      <c r="GXV108" s="135"/>
      <c r="GXW108" s="135"/>
      <c r="GXX108" s="135"/>
      <c r="GXY108" s="135"/>
      <c r="GXZ108" s="135"/>
      <c r="GYA108" s="135"/>
      <c r="GYB108" s="135"/>
      <c r="GYC108" s="135"/>
      <c r="GYD108" s="135"/>
      <c r="GYE108" s="135"/>
      <c r="GYF108" s="135"/>
      <c r="GYG108" s="135"/>
      <c r="GYH108" s="135"/>
      <c r="GYI108" s="135"/>
      <c r="GYJ108" s="135"/>
      <c r="GYK108" s="135"/>
      <c r="GYL108" s="135"/>
      <c r="GYM108" s="135"/>
      <c r="GYN108" s="135"/>
      <c r="GYO108" s="135"/>
      <c r="GYP108" s="135"/>
      <c r="GYQ108" s="135"/>
      <c r="GYR108" s="135"/>
      <c r="GYS108" s="135"/>
      <c r="GYT108" s="135"/>
      <c r="GYU108" s="135"/>
      <c r="GYV108" s="135"/>
      <c r="GYW108" s="135"/>
      <c r="GYX108" s="135"/>
      <c r="GYY108" s="135"/>
      <c r="GYZ108" s="135"/>
      <c r="GZA108" s="135"/>
      <c r="GZB108" s="135"/>
      <c r="GZC108" s="135"/>
      <c r="GZD108" s="135"/>
      <c r="GZE108" s="135"/>
      <c r="GZF108" s="135"/>
      <c r="GZG108" s="135"/>
      <c r="GZH108" s="135"/>
      <c r="GZI108" s="135"/>
      <c r="GZJ108" s="135"/>
      <c r="GZK108" s="135"/>
      <c r="GZL108" s="135"/>
      <c r="GZM108" s="135"/>
      <c r="GZN108" s="135"/>
      <c r="GZO108" s="135"/>
      <c r="GZP108" s="135"/>
      <c r="GZQ108" s="135"/>
      <c r="GZR108" s="135"/>
      <c r="GZS108" s="135"/>
      <c r="GZT108" s="135"/>
      <c r="GZU108" s="135"/>
      <c r="GZV108" s="135"/>
      <c r="GZW108" s="135"/>
      <c r="GZX108" s="135"/>
      <c r="GZY108" s="135"/>
      <c r="GZZ108" s="135"/>
      <c r="HAA108" s="135"/>
      <c r="HAB108" s="135"/>
      <c r="HAC108" s="135"/>
      <c r="HAD108" s="135"/>
      <c r="HAE108" s="135"/>
      <c r="HAF108" s="135"/>
      <c r="HAG108" s="135"/>
      <c r="HAH108" s="135"/>
      <c r="HAI108" s="135"/>
      <c r="HAJ108" s="135"/>
      <c r="HAK108" s="135"/>
      <c r="HAL108" s="135"/>
      <c r="HAM108" s="135"/>
      <c r="HAN108" s="135"/>
      <c r="HAO108" s="135"/>
      <c r="HAP108" s="135"/>
      <c r="HAQ108" s="135"/>
      <c r="HAR108" s="135"/>
      <c r="HAS108" s="135"/>
      <c r="HAT108" s="135"/>
      <c r="HAU108" s="135"/>
      <c r="HAV108" s="135"/>
      <c r="HAW108" s="135"/>
      <c r="HAX108" s="135"/>
      <c r="HAY108" s="135"/>
      <c r="HAZ108" s="135"/>
      <c r="HBA108" s="135"/>
      <c r="HBB108" s="135"/>
      <c r="HBC108" s="135"/>
      <c r="HBD108" s="135"/>
      <c r="HBE108" s="135"/>
      <c r="HBF108" s="135"/>
      <c r="HBG108" s="135"/>
      <c r="HBH108" s="135"/>
      <c r="HBI108" s="135"/>
      <c r="HBJ108" s="135"/>
      <c r="HBK108" s="135"/>
      <c r="HBL108" s="135"/>
      <c r="HBM108" s="135"/>
      <c r="HBN108" s="135"/>
      <c r="HBO108" s="135"/>
      <c r="HBP108" s="135"/>
      <c r="HBQ108" s="135"/>
      <c r="HBR108" s="135"/>
      <c r="HBS108" s="135"/>
      <c r="HBT108" s="135"/>
      <c r="HBU108" s="135"/>
      <c r="HBV108" s="135"/>
      <c r="HBW108" s="135"/>
      <c r="HBX108" s="135"/>
      <c r="HBY108" s="135"/>
      <c r="HBZ108" s="135"/>
      <c r="HCA108" s="135"/>
      <c r="HCB108" s="135"/>
      <c r="HCC108" s="135"/>
      <c r="HCD108" s="135"/>
      <c r="HCE108" s="135"/>
      <c r="HCF108" s="135"/>
      <c r="HCG108" s="135"/>
      <c r="HCH108" s="135"/>
      <c r="HCI108" s="135"/>
      <c r="HCJ108" s="135"/>
      <c r="HCK108" s="135"/>
      <c r="HCL108" s="135"/>
      <c r="HCM108" s="135"/>
      <c r="HCN108" s="135"/>
      <c r="HCO108" s="135"/>
      <c r="HCP108" s="135"/>
      <c r="HCQ108" s="135"/>
      <c r="HCR108" s="135"/>
      <c r="HCS108" s="135"/>
      <c r="HCT108" s="135"/>
      <c r="HCU108" s="135"/>
      <c r="HCV108" s="135"/>
      <c r="HCW108" s="135"/>
      <c r="HCX108" s="135"/>
      <c r="HCY108" s="135"/>
      <c r="HCZ108" s="135"/>
      <c r="HDA108" s="135"/>
      <c r="HDB108" s="135"/>
      <c r="HDC108" s="135"/>
      <c r="HDD108" s="135"/>
      <c r="HDE108" s="135"/>
      <c r="HDF108" s="135"/>
      <c r="HDG108" s="135"/>
      <c r="HDH108" s="135"/>
      <c r="HDI108" s="135"/>
      <c r="HDJ108" s="135"/>
      <c r="HDK108" s="135"/>
      <c r="HDL108" s="135"/>
      <c r="HDM108" s="135"/>
      <c r="HDN108" s="135"/>
      <c r="HDO108" s="135"/>
      <c r="HDP108" s="135"/>
      <c r="HDQ108" s="135"/>
      <c r="HDR108" s="135"/>
      <c r="HDS108" s="135"/>
      <c r="HDT108" s="135"/>
      <c r="HDU108" s="135"/>
      <c r="HDV108" s="135"/>
      <c r="HDW108" s="135"/>
      <c r="HDX108" s="135"/>
      <c r="HDY108" s="135"/>
      <c r="HDZ108" s="135"/>
      <c r="HEA108" s="135"/>
      <c r="HEB108" s="135"/>
      <c r="HEC108" s="135"/>
      <c r="HED108" s="135"/>
      <c r="HEE108" s="135"/>
      <c r="HEF108" s="135"/>
      <c r="HEG108" s="135"/>
      <c r="HEH108" s="135"/>
      <c r="HEI108" s="135"/>
      <c r="HEJ108" s="135"/>
      <c r="HEK108" s="135"/>
      <c r="HEL108" s="135"/>
      <c r="HEM108" s="135"/>
      <c r="HEN108" s="135"/>
      <c r="HEO108" s="135"/>
      <c r="HEP108" s="135"/>
      <c r="HEQ108" s="135"/>
      <c r="HER108" s="135"/>
      <c r="HES108" s="135"/>
      <c r="HET108" s="135"/>
      <c r="HEU108" s="135"/>
      <c r="HEV108" s="135"/>
      <c r="HEW108" s="135"/>
      <c r="HEX108" s="135"/>
      <c r="HEY108" s="135"/>
      <c r="HEZ108" s="135"/>
      <c r="HFA108" s="135"/>
      <c r="HFB108" s="135"/>
      <c r="HFC108" s="135"/>
      <c r="HFD108" s="135"/>
      <c r="HFE108" s="135"/>
      <c r="HFF108" s="135"/>
      <c r="HFG108" s="135"/>
      <c r="HFH108" s="135"/>
      <c r="HFI108" s="135"/>
      <c r="HFJ108" s="135"/>
      <c r="HFK108" s="135"/>
      <c r="HFL108" s="135"/>
      <c r="HFM108" s="135"/>
      <c r="HFN108" s="135"/>
      <c r="HFO108" s="135"/>
      <c r="HFP108" s="135"/>
      <c r="HFQ108" s="135"/>
      <c r="HFR108" s="135"/>
      <c r="HFS108" s="135"/>
      <c r="HFT108" s="135"/>
      <c r="HFU108" s="135"/>
      <c r="HFV108" s="135"/>
      <c r="HFW108" s="135"/>
      <c r="HFX108" s="135"/>
      <c r="HFY108" s="135"/>
      <c r="HFZ108" s="135"/>
      <c r="HGA108" s="135"/>
      <c r="HGB108" s="135"/>
      <c r="HGC108" s="135"/>
      <c r="HGD108" s="135"/>
      <c r="HGE108" s="135"/>
      <c r="HGF108" s="135"/>
      <c r="HGG108" s="135"/>
      <c r="HGH108" s="135"/>
      <c r="HGI108" s="135"/>
      <c r="HGJ108" s="135"/>
      <c r="HGK108" s="135"/>
      <c r="HGL108" s="135"/>
      <c r="HGM108" s="135"/>
      <c r="HGN108" s="135"/>
      <c r="HGO108" s="135"/>
      <c r="HGP108" s="135"/>
      <c r="HGQ108" s="135"/>
      <c r="HGR108" s="135"/>
      <c r="HGS108" s="135"/>
      <c r="HGT108" s="135"/>
      <c r="HGU108" s="135"/>
      <c r="HGV108" s="135"/>
      <c r="HGW108" s="135"/>
      <c r="HGX108" s="135"/>
      <c r="HGY108" s="135"/>
      <c r="HGZ108" s="135"/>
      <c r="HHA108" s="135"/>
      <c r="HHB108" s="135"/>
      <c r="HHC108" s="135"/>
      <c r="HHD108" s="135"/>
      <c r="HHE108" s="135"/>
      <c r="HHF108" s="135"/>
      <c r="HHG108" s="135"/>
      <c r="HHH108" s="135"/>
      <c r="HHI108" s="135"/>
      <c r="HHJ108" s="135"/>
      <c r="HHK108" s="135"/>
      <c r="HHL108" s="135"/>
      <c r="HHM108" s="135"/>
      <c r="HHN108" s="135"/>
      <c r="HHO108" s="135"/>
      <c r="HHP108" s="135"/>
      <c r="HHQ108" s="135"/>
      <c r="HHR108" s="135"/>
      <c r="HHS108" s="135"/>
      <c r="HHT108" s="135"/>
      <c r="HHU108" s="135"/>
      <c r="HHV108" s="135"/>
      <c r="HHW108" s="135"/>
      <c r="HHX108" s="135"/>
      <c r="HHY108" s="135"/>
      <c r="HHZ108" s="135"/>
      <c r="HIA108" s="135"/>
      <c r="HIB108" s="135"/>
      <c r="HIC108" s="135"/>
      <c r="HID108" s="135"/>
      <c r="HIE108" s="135"/>
      <c r="HIF108" s="135"/>
      <c r="HIG108" s="135"/>
      <c r="HIH108" s="135"/>
      <c r="HII108" s="135"/>
      <c r="HIJ108" s="135"/>
      <c r="HIK108" s="135"/>
      <c r="HIL108" s="135"/>
      <c r="HIM108" s="135"/>
      <c r="HIN108" s="135"/>
      <c r="HIO108" s="135"/>
      <c r="HIP108" s="135"/>
      <c r="HIQ108" s="135"/>
      <c r="HIR108" s="135"/>
      <c r="HIS108" s="135"/>
      <c r="HIT108" s="135"/>
      <c r="HIU108" s="135"/>
      <c r="HIV108" s="135"/>
      <c r="HIW108" s="135"/>
      <c r="HIX108" s="135"/>
      <c r="HIY108" s="135"/>
      <c r="HIZ108" s="135"/>
      <c r="HJA108" s="135"/>
      <c r="HJB108" s="135"/>
      <c r="HJC108" s="135"/>
      <c r="HJD108" s="135"/>
      <c r="HJE108" s="135"/>
      <c r="HJF108" s="135"/>
      <c r="HJG108" s="135"/>
      <c r="HJH108" s="135"/>
      <c r="HJI108" s="135"/>
      <c r="HJJ108" s="135"/>
      <c r="HJK108" s="135"/>
      <c r="HJL108" s="135"/>
      <c r="HJM108" s="135"/>
      <c r="HJN108" s="135"/>
      <c r="HJO108" s="135"/>
      <c r="HJP108" s="135"/>
      <c r="HJQ108" s="135"/>
      <c r="HJR108" s="135"/>
      <c r="HJS108" s="135"/>
      <c r="HJT108" s="135"/>
      <c r="HJU108" s="135"/>
      <c r="HJV108" s="135"/>
      <c r="HJW108" s="135"/>
      <c r="HJX108" s="135"/>
      <c r="HJY108" s="135"/>
      <c r="HJZ108" s="135"/>
      <c r="HKA108" s="135"/>
      <c r="HKB108" s="135"/>
      <c r="HKC108" s="135"/>
      <c r="HKD108" s="135"/>
      <c r="HKE108" s="135"/>
      <c r="HKF108" s="135"/>
      <c r="HKG108" s="135"/>
      <c r="HKH108" s="135"/>
      <c r="HKI108" s="135"/>
      <c r="HKJ108" s="135"/>
      <c r="HKK108" s="135"/>
      <c r="HKL108" s="135"/>
      <c r="HKM108" s="135"/>
      <c r="HKN108" s="135"/>
      <c r="HKO108" s="135"/>
      <c r="HKP108" s="135"/>
      <c r="HKQ108" s="135"/>
      <c r="HKR108" s="135"/>
      <c r="HKS108" s="135"/>
      <c r="HKT108" s="135"/>
      <c r="HKU108" s="135"/>
      <c r="HKV108" s="135"/>
      <c r="HKW108" s="135"/>
      <c r="HKX108" s="135"/>
      <c r="HKY108" s="135"/>
      <c r="HKZ108" s="135"/>
      <c r="HLA108" s="135"/>
      <c r="HLB108" s="135"/>
      <c r="HLC108" s="135"/>
      <c r="HLD108" s="135"/>
      <c r="HLE108" s="135"/>
      <c r="HLF108" s="135"/>
      <c r="HLG108" s="135"/>
      <c r="HLH108" s="135"/>
      <c r="HLI108" s="135"/>
      <c r="HLJ108" s="135"/>
      <c r="HLK108" s="135"/>
      <c r="HLL108" s="135"/>
      <c r="HLM108" s="135"/>
      <c r="HLN108" s="135"/>
      <c r="HLO108" s="135"/>
      <c r="HLP108" s="135"/>
      <c r="HLQ108" s="135"/>
      <c r="HLR108" s="135"/>
      <c r="HLS108" s="135"/>
      <c r="HLT108" s="135"/>
      <c r="HLU108" s="135"/>
      <c r="HLV108" s="135"/>
      <c r="HLW108" s="135"/>
      <c r="HLX108" s="135"/>
      <c r="HLY108" s="135"/>
      <c r="HLZ108" s="135"/>
      <c r="HMA108" s="135"/>
      <c r="HMB108" s="135"/>
      <c r="HMC108" s="135"/>
      <c r="HMD108" s="135"/>
      <c r="HME108" s="135"/>
      <c r="HMF108" s="135"/>
      <c r="HMG108" s="135"/>
      <c r="HMH108" s="135"/>
      <c r="HMI108" s="135"/>
      <c r="HMJ108" s="135"/>
      <c r="HMK108" s="135"/>
      <c r="HML108" s="135"/>
      <c r="HMM108" s="135"/>
      <c r="HMN108" s="135"/>
      <c r="HMO108" s="135"/>
      <c r="HMP108" s="135"/>
      <c r="HMQ108" s="135"/>
      <c r="HMR108" s="135"/>
      <c r="HMS108" s="135"/>
      <c r="HMT108" s="135"/>
      <c r="HMU108" s="135"/>
      <c r="HMV108" s="135"/>
      <c r="HMW108" s="135"/>
      <c r="HMX108" s="135"/>
      <c r="HMY108" s="135"/>
      <c r="HMZ108" s="135"/>
      <c r="HNA108" s="135"/>
      <c r="HNB108" s="135"/>
      <c r="HNC108" s="135"/>
      <c r="HND108" s="135"/>
      <c r="HNE108" s="135"/>
      <c r="HNF108" s="135"/>
      <c r="HNG108" s="135"/>
      <c r="HNH108" s="135"/>
      <c r="HNI108" s="135"/>
      <c r="HNJ108" s="135"/>
      <c r="HNK108" s="135"/>
      <c r="HNL108" s="135"/>
      <c r="HNM108" s="135"/>
      <c r="HNN108" s="135"/>
      <c r="HNO108" s="135"/>
      <c r="HNP108" s="135"/>
      <c r="HNQ108" s="135"/>
      <c r="HNR108" s="135"/>
      <c r="HNS108" s="135"/>
      <c r="HNT108" s="135"/>
      <c r="HNU108" s="135"/>
      <c r="HNV108" s="135"/>
      <c r="HNW108" s="135"/>
      <c r="HNX108" s="135"/>
      <c r="HNY108" s="135"/>
      <c r="HNZ108" s="135"/>
      <c r="HOA108" s="135"/>
      <c r="HOB108" s="135"/>
      <c r="HOC108" s="135"/>
      <c r="HOD108" s="135"/>
      <c r="HOE108" s="135"/>
      <c r="HOF108" s="135"/>
      <c r="HOG108" s="135"/>
      <c r="HOH108" s="135"/>
      <c r="HOI108" s="135"/>
      <c r="HOJ108" s="135"/>
      <c r="HOK108" s="135"/>
      <c r="HOL108" s="135"/>
      <c r="HOM108" s="135"/>
      <c r="HON108" s="135"/>
      <c r="HOO108" s="135"/>
      <c r="HOP108" s="135"/>
      <c r="HOQ108" s="135"/>
      <c r="HOR108" s="135"/>
      <c r="HOS108" s="135"/>
      <c r="HOT108" s="135"/>
      <c r="HOU108" s="135"/>
      <c r="HOV108" s="135"/>
      <c r="HOW108" s="135"/>
      <c r="HOX108" s="135"/>
      <c r="HOY108" s="135"/>
      <c r="HOZ108" s="135"/>
      <c r="HPA108" s="135"/>
      <c r="HPB108" s="135"/>
      <c r="HPC108" s="135"/>
      <c r="HPD108" s="135"/>
      <c r="HPE108" s="135"/>
      <c r="HPF108" s="135"/>
      <c r="HPG108" s="135"/>
      <c r="HPH108" s="135"/>
      <c r="HPI108" s="135"/>
      <c r="HPJ108" s="135"/>
      <c r="HPK108" s="135"/>
      <c r="HPL108" s="135"/>
      <c r="HPM108" s="135"/>
      <c r="HPN108" s="135"/>
      <c r="HPO108" s="135"/>
      <c r="HPP108" s="135"/>
      <c r="HPQ108" s="135"/>
      <c r="HPR108" s="135"/>
      <c r="HPS108" s="135"/>
      <c r="HPT108" s="135"/>
      <c r="HPU108" s="135"/>
      <c r="HPV108" s="135"/>
      <c r="HPW108" s="135"/>
      <c r="HPX108" s="135"/>
      <c r="HPY108" s="135"/>
      <c r="HPZ108" s="135"/>
      <c r="HQA108" s="135"/>
      <c r="HQB108" s="135"/>
      <c r="HQC108" s="135"/>
      <c r="HQD108" s="135"/>
      <c r="HQE108" s="135"/>
      <c r="HQF108" s="135"/>
      <c r="HQG108" s="135"/>
      <c r="HQH108" s="135"/>
      <c r="HQI108" s="135"/>
      <c r="HQJ108" s="135"/>
      <c r="HQK108" s="135"/>
      <c r="HQL108" s="135"/>
      <c r="HQM108" s="135"/>
      <c r="HQN108" s="135"/>
      <c r="HQO108" s="135"/>
      <c r="HQP108" s="135"/>
      <c r="HQQ108" s="135"/>
      <c r="HQR108" s="135"/>
      <c r="HQS108" s="135"/>
      <c r="HQT108" s="135"/>
      <c r="HQU108" s="135"/>
      <c r="HQV108" s="135"/>
      <c r="HQW108" s="135"/>
      <c r="HQX108" s="135"/>
      <c r="HQY108" s="135"/>
      <c r="HQZ108" s="135"/>
      <c r="HRA108" s="135"/>
      <c r="HRB108" s="135"/>
      <c r="HRC108" s="135"/>
      <c r="HRD108" s="135"/>
      <c r="HRE108" s="135"/>
      <c r="HRF108" s="135"/>
      <c r="HRG108" s="135"/>
      <c r="HRH108" s="135"/>
      <c r="HRI108" s="135"/>
      <c r="HRJ108" s="135"/>
      <c r="HRK108" s="135"/>
      <c r="HRL108" s="135"/>
      <c r="HRM108" s="135"/>
      <c r="HRN108" s="135"/>
      <c r="HRO108" s="135"/>
      <c r="HRP108" s="135"/>
      <c r="HRQ108" s="135"/>
      <c r="HRR108" s="135"/>
      <c r="HRS108" s="135"/>
      <c r="HRT108" s="135"/>
      <c r="HRU108" s="135"/>
      <c r="HRV108" s="135"/>
      <c r="HRW108" s="135"/>
      <c r="HRX108" s="135"/>
      <c r="HRY108" s="135"/>
      <c r="HRZ108" s="135"/>
      <c r="HSA108" s="135"/>
      <c r="HSB108" s="135"/>
      <c r="HSC108" s="135"/>
      <c r="HSD108" s="135"/>
      <c r="HSE108" s="135"/>
      <c r="HSF108" s="135"/>
      <c r="HSG108" s="135"/>
      <c r="HSH108" s="135"/>
      <c r="HSI108" s="135"/>
      <c r="HSJ108" s="135"/>
      <c r="HSK108" s="135"/>
      <c r="HSL108" s="135"/>
      <c r="HSM108" s="135"/>
      <c r="HSN108" s="135"/>
      <c r="HSO108" s="135"/>
      <c r="HSP108" s="135"/>
      <c r="HSQ108" s="135"/>
      <c r="HSR108" s="135"/>
      <c r="HSS108" s="135"/>
      <c r="HST108" s="135"/>
      <c r="HSU108" s="135"/>
      <c r="HSV108" s="135"/>
      <c r="HSW108" s="135"/>
      <c r="HSX108" s="135"/>
      <c r="HSY108" s="135"/>
      <c r="HSZ108" s="135"/>
      <c r="HTA108" s="135"/>
      <c r="HTB108" s="135"/>
      <c r="HTC108" s="135"/>
      <c r="HTD108" s="135"/>
      <c r="HTE108" s="135"/>
      <c r="HTF108" s="135"/>
      <c r="HTG108" s="135"/>
      <c r="HTH108" s="135"/>
      <c r="HTI108" s="135"/>
      <c r="HTJ108" s="135"/>
      <c r="HTK108" s="135"/>
      <c r="HTL108" s="135"/>
      <c r="HTM108" s="135"/>
      <c r="HTN108" s="135"/>
      <c r="HTO108" s="135"/>
      <c r="HTP108" s="135"/>
      <c r="HTQ108" s="135"/>
      <c r="HTR108" s="135"/>
      <c r="HTS108" s="135"/>
      <c r="HTT108" s="135"/>
      <c r="HTU108" s="135"/>
      <c r="HTV108" s="135"/>
      <c r="HTW108" s="135"/>
      <c r="HTX108" s="135"/>
      <c r="HTY108" s="135"/>
      <c r="HTZ108" s="135"/>
      <c r="HUA108" s="135"/>
      <c r="HUB108" s="135"/>
      <c r="HUC108" s="135"/>
      <c r="HUD108" s="135"/>
      <c r="HUE108" s="135"/>
      <c r="HUF108" s="135"/>
      <c r="HUG108" s="135"/>
      <c r="HUH108" s="135"/>
      <c r="HUI108" s="135"/>
      <c r="HUJ108" s="135"/>
      <c r="HUK108" s="135"/>
      <c r="HUL108" s="135"/>
      <c r="HUM108" s="135"/>
      <c r="HUN108" s="135"/>
      <c r="HUO108" s="135"/>
      <c r="HUP108" s="135"/>
      <c r="HUQ108" s="135"/>
      <c r="HUR108" s="135"/>
      <c r="HUS108" s="135"/>
      <c r="HUT108" s="135"/>
      <c r="HUU108" s="135"/>
      <c r="HUV108" s="135"/>
      <c r="HUW108" s="135"/>
      <c r="HUX108" s="135"/>
      <c r="HUY108" s="135"/>
      <c r="HUZ108" s="135"/>
      <c r="HVA108" s="135"/>
      <c r="HVB108" s="135"/>
      <c r="HVC108" s="135"/>
      <c r="HVD108" s="135"/>
      <c r="HVE108" s="135"/>
      <c r="HVF108" s="135"/>
      <c r="HVG108" s="135"/>
      <c r="HVH108" s="135"/>
      <c r="HVI108" s="135"/>
      <c r="HVJ108" s="135"/>
      <c r="HVK108" s="135"/>
      <c r="HVL108" s="135"/>
      <c r="HVM108" s="135"/>
      <c r="HVN108" s="135"/>
      <c r="HVO108" s="135"/>
      <c r="HVP108" s="135"/>
      <c r="HVQ108" s="135"/>
      <c r="HVR108" s="135"/>
      <c r="HVS108" s="135"/>
      <c r="HVT108" s="135"/>
      <c r="HVU108" s="135"/>
      <c r="HVV108" s="135"/>
      <c r="HVW108" s="135"/>
      <c r="HVX108" s="135"/>
      <c r="HVY108" s="135"/>
      <c r="HVZ108" s="135"/>
      <c r="HWA108" s="135"/>
      <c r="HWB108" s="135"/>
      <c r="HWC108" s="135"/>
      <c r="HWD108" s="135"/>
      <c r="HWE108" s="135"/>
      <c r="HWF108" s="135"/>
      <c r="HWG108" s="135"/>
      <c r="HWH108" s="135"/>
      <c r="HWI108" s="135"/>
      <c r="HWJ108" s="135"/>
      <c r="HWK108" s="135"/>
      <c r="HWL108" s="135"/>
      <c r="HWM108" s="135"/>
      <c r="HWN108" s="135"/>
      <c r="HWO108" s="135"/>
      <c r="HWP108" s="135"/>
      <c r="HWQ108" s="135"/>
      <c r="HWR108" s="135"/>
      <c r="HWS108" s="135"/>
      <c r="HWT108" s="135"/>
      <c r="HWU108" s="135"/>
      <c r="HWV108" s="135"/>
      <c r="HWW108" s="135"/>
      <c r="HWX108" s="135"/>
      <c r="HWY108" s="135"/>
      <c r="HWZ108" s="135"/>
      <c r="HXA108" s="135"/>
      <c r="HXB108" s="135"/>
      <c r="HXC108" s="135"/>
      <c r="HXD108" s="135"/>
      <c r="HXE108" s="135"/>
      <c r="HXF108" s="135"/>
      <c r="HXG108" s="135"/>
      <c r="HXH108" s="135"/>
      <c r="HXI108" s="135"/>
      <c r="HXJ108" s="135"/>
      <c r="HXK108" s="135"/>
      <c r="HXL108" s="135"/>
      <c r="HXM108" s="135"/>
      <c r="HXN108" s="135"/>
      <c r="HXO108" s="135"/>
      <c r="HXP108" s="135"/>
      <c r="HXQ108" s="135"/>
      <c r="HXR108" s="135"/>
      <c r="HXS108" s="135"/>
      <c r="HXT108" s="135"/>
      <c r="HXU108" s="135"/>
      <c r="HXV108" s="135"/>
      <c r="HXW108" s="135"/>
      <c r="HXX108" s="135"/>
      <c r="HXY108" s="135"/>
      <c r="HXZ108" s="135"/>
      <c r="HYA108" s="135"/>
      <c r="HYB108" s="135"/>
      <c r="HYC108" s="135"/>
      <c r="HYD108" s="135"/>
      <c r="HYE108" s="135"/>
      <c r="HYF108" s="135"/>
      <c r="HYG108" s="135"/>
      <c r="HYH108" s="135"/>
      <c r="HYI108" s="135"/>
      <c r="HYJ108" s="135"/>
      <c r="HYK108" s="135"/>
      <c r="HYL108" s="135"/>
      <c r="HYM108" s="135"/>
      <c r="HYN108" s="135"/>
      <c r="HYO108" s="135"/>
      <c r="HYP108" s="135"/>
      <c r="HYQ108" s="135"/>
      <c r="HYR108" s="135"/>
      <c r="HYS108" s="135"/>
      <c r="HYT108" s="135"/>
      <c r="HYU108" s="135"/>
      <c r="HYV108" s="135"/>
      <c r="HYW108" s="135"/>
      <c r="HYX108" s="135"/>
      <c r="HYY108" s="135"/>
      <c r="HYZ108" s="135"/>
      <c r="HZA108" s="135"/>
      <c r="HZB108" s="135"/>
      <c r="HZC108" s="135"/>
      <c r="HZD108" s="135"/>
      <c r="HZE108" s="135"/>
      <c r="HZF108" s="135"/>
      <c r="HZG108" s="135"/>
      <c r="HZH108" s="135"/>
      <c r="HZI108" s="135"/>
      <c r="HZJ108" s="135"/>
      <c r="HZK108" s="135"/>
      <c r="HZL108" s="135"/>
      <c r="HZM108" s="135"/>
      <c r="HZN108" s="135"/>
      <c r="HZO108" s="135"/>
      <c r="HZP108" s="135"/>
      <c r="HZQ108" s="135"/>
      <c r="HZR108" s="135"/>
      <c r="HZS108" s="135"/>
      <c r="HZT108" s="135"/>
      <c r="HZU108" s="135"/>
      <c r="HZV108" s="135"/>
      <c r="HZW108" s="135"/>
      <c r="HZX108" s="135"/>
      <c r="HZY108" s="135"/>
      <c r="HZZ108" s="135"/>
      <c r="IAA108" s="135"/>
      <c r="IAB108" s="135"/>
      <c r="IAC108" s="135"/>
      <c r="IAD108" s="135"/>
      <c r="IAE108" s="135"/>
      <c r="IAF108" s="135"/>
      <c r="IAG108" s="135"/>
      <c r="IAH108" s="135"/>
      <c r="IAI108" s="135"/>
      <c r="IAJ108" s="135"/>
      <c r="IAK108" s="135"/>
      <c r="IAL108" s="135"/>
      <c r="IAM108" s="135"/>
      <c r="IAN108" s="135"/>
      <c r="IAO108" s="135"/>
      <c r="IAP108" s="135"/>
      <c r="IAQ108" s="135"/>
      <c r="IAR108" s="135"/>
      <c r="IAS108" s="135"/>
      <c r="IAT108" s="135"/>
      <c r="IAU108" s="135"/>
      <c r="IAV108" s="135"/>
      <c r="IAW108" s="135"/>
      <c r="IAX108" s="135"/>
      <c r="IAY108" s="135"/>
      <c r="IAZ108" s="135"/>
      <c r="IBA108" s="135"/>
      <c r="IBB108" s="135"/>
      <c r="IBC108" s="135"/>
      <c r="IBD108" s="135"/>
      <c r="IBE108" s="135"/>
      <c r="IBF108" s="135"/>
      <c r="IBG108" s="135"/>
      <c r="IBH108" s="135"/>
      <c r="IBI108" s="135"/>
      <c r="IBJ108" s="135"/>
      <c r="IBK108" s="135"/>
      <c r="IBL108" s="135"/>
      <c r="IBM108" s="135"/>
      <c r="IBN108" s="135"/>
      <c r="IBO108" s="135"/>
      <c r="IBP108" s="135"/>
      <c r="IBQ108" s="135"/>
      <c r="IBR108" s="135"/>
      <c r="IBS108" s="135"/>
      <c r="IBT108" s="135"/>
      <c r="IBU108" s="135"/>
      <c r="IBV108" s="135"/>
      <c r="IBW108" s="135"/>
      <c r="IBX108" s="135"/>
      <c r="IBY108" s="135"/>
      <c r="IBZ108" s="135"/>
      <c r="ICA108" s="135"/>
      <c r="ICB108" s="135"/>
      <c r="ICC108" s="135"/>
      <c r="ICD108" s="135"/>
      <c r="ICE108" s="135"/>
      <c r="ICF108" s="135"/>
      <c r="ICG108" s="135"/>
      <c r="ICH108" s="135"/>
      <c r="ICI108" s="135"/>
      <c r="ICJ108" s="135"/>
      <c r="ICK108" s="135"/>
      <c r="ICL108" s="135"/>
      <c r="ICM108" s="135"/>
      <c r="ICN108" s="135"/>
      <c r="ICO108" s="135"/>
      <c r="ICP108" s="135"/>
      <c r="ICQ108" s="135"/>
      <c r="ICR108" s="135"/>
      <c r="ICS108" s="135"/>
      <c r="ICT108" s="135"/>
      <c r="ICU108" s="135"/>
      <c r="ICV108" s="135"/>
      <c r="ICW108" s="135"/>
      <c r="ICX108" s="135"/>
      <c r="ICY108" s="135"/>
      <c r="ICZ108" s="135"/>
      <c r="IDA108" s="135"/>
      <c r="IDB108" s="135"/>
      <c r="IDC108" s="135"/>
      <c r="IDD108" s="135"/>
      <c r="IDE108" s="135"/>
      <c r="IDF108" s="135"/>
      <c r="IDG108" s="135"/>
      <c r="IDH108" s="135"/>
      <c r="IDI108" s="135"/>
      <c r="IDJ108" s="135"/>
      <c r="IDK108" s="135"/>
      <c r="IDL108" s="135"/>
      <c r="IDM108" s="135"/>
      <c r="IDN108" s="135"/>
      <c r="IDO108" s="135"/>
      <c r="IDP108" s="135"/>
      <c r="IDQ108" s="135"/>
      <c r="IDR108" s="135"/>
      <c r="IDS108" s="135"/>
      <c r="IDT108" s="135"/>
      <c r="IDU108" s="135"/>
      <c r="IDV108" s="135"/>
      <c r="IDW108" s="135"/>
      <c r="IDX108" s="135"/>
      <c r="IDY108" s="135"/>
      <c r="IDZ108" s="135"/>
      <c r="IEA108" s="135"/>
      <c r="IEB108" s="135"/>
      <c r="IEC108" s="135"/>
      <c r="IED108" s="135"/>
      <c r="IEE108" s="135"/>
      <c r="IEF108" s="135"/>
      <c r="IEG108" s="135"/>
      <c r="IEH108" s="135"/>
      <c r="IEI108" s="135"/>
      <c r="IEJ108" s="135"/>
      <c r="IEK108" s="135"/>
      <c r="IEL108" s="135"/>
      <c r="IEM108" s="135"/>
      <c r="IEN108" s="135"/>
      <c r="IEO108" s="135"/>
      <c r="IEP108" s="135"/>
      <c r="IEQ108" s="135"/>
      <c r="IER108" s="135"/>
      <c r="IES108" s="135"/>
      <c r="IET108" s="135"/>
      <c r="IEU108" s="135"/>
      <c r="IEV108" s="135"/>
      <c r="IEW108" s="135"/>
      <c r="IEX108" s="135"/>
      <c r="IEY108" s="135"/>
      <c r="IEZ108" s="135"/>
      <c r="IFA108" s="135"/>
      <c r="IFB108" s="135"/>
      <c r="IFC108" s="135"/>
      <c r="IFD108" s="135"/>
      <c r="IFE108" s="135"/>
      <c r="IFF108" s="135"/>
      <c r="IFG108" s="135"/>
      <c r="IFH108" s="135"/>
      <c r="IFI108" s="135"/>
      <c r="IFJ108" s="135"/>
      <c r="IFK108" s="135"/>
      <c r="IFL108" s="135"/>
      <c r="IFM108" s="135"/>
      <c r="IFN108" s="135"/>
      <c r="IFO108" s="135"/>
      <c r="IFP108" s="135"/>
      <c r="IFQ108" s="135"/>
      <c r="IFR108" s="135"/>
      <c r="IFS108" s="135"/>
      <c r="IFT108" s="135"/>
      <c r="IFU108" s="135"/>
      <c r="IFV108" s="135"/>
      <c r="IFW108" s="135"/>
      <c r="IFX108" s="135"/>
      <c r="IFY108" s="135"/>
      <c r="IFZ108" s="135"/>
      <c r="IGA108" s="135"/>
      <c r="IGB108" s="135"/>
      <c r="IGC108" s="135"/>
      <c r="IGD108" s="135"/>
      <c r="IGE108" s="135"/>
      <c r="IGF108" s="135"/>
      <c r="IGG108" s="135"/>
      <c r="IGH108" s="135"/>
      <c r="IGI108" s="135"/>
      <c r="IGJ108" s="135"/>
      <c r="IGK108" s="135"/>
      <c r="IGL108" s="135"/>
      <c r="IGM108" s="135"/>
      <c r="IGN108" s="135"/>
      <c r="IGO108" s="135"/>
      <c r="IGP108" s="135"/>
      <c r="IGQ108" s="135"/>
      <c r="IGR108" s="135"/>
      <c r="IGS108" s="135"/>
      <c r="IGT108" s="135"/>
      <c r="IGU108" s="135"/>
      <c r="IGV108" s="135"/>
      <c r="IGW108" s="135"/>
      <c r="IGX108" s="135"/>
      <c r="IGY108" s="135"/>
      <c r="IGZ108" s="135"/>
      <c r="IHA108" s="135"/>
      <c r="IHB108" s="135"/>
      <c r="IHC108" s="135"/>
      <c r="IHD108" s="135"/>
      <c r="IHE108" s="135"/>
      <c r="IHF108" s="135"/>
      <c r="IHG108" s="135"/>
      <c r="IHH108" s="135"/>
      <c r="IHI108" s="135"/>
      <c r="IHJ108" s="135"/>
      <c r="IHK108" s="135"/>
      <c r="IHL108" s="135"/>
      <c r="IHM108" s="135"/>
      <c r="IHN108" s="135"/>
      <c r="IHO108" s="135"/>
      <c r="IHP108" s="135"/>
      <c r="IHQ108" s="135"/>
      <c r="IHR108" s="135"/>
      <c r="IHS108" s="135"/>
      <c r="IHT108" s="135"/>
      <c r="IHU108" s="135"/>
      <c r="IHV108" s="135"/>
      <c r="IHW108" s="135"/>
      <c r="IHX108" s="135"/>
      <c r="IHY108" s="135"/>
      <c r="IHZ108" s="135"/>
      <c r="IIA108" s="135"/>
      <c r="IIB108" s="135"/>
      <c r="IIC108" s="135"/>
      <c r="IID108" s="135"/>
      <c r="IIE108" s="135"/>
      <c r="IIF108" s="135"/>
      <c r="IIG108" s="135"/>
      <c r="IIH108" s="135"/>
      <c r="III108" s="135"/>
      <c r="IIJ108" s="135"/>
      <c r="IIK108" s="135"/>
      <c r="IIL108" s="135"/>
      <c r="IIM108" s="135"/>
      <c r="IIN108" s="135"/>
      <c r="IIO108" s="135"/>
      <c r="IIP108" s="135"/>
      <c r="IIQ108" s="135"/>
      <c r="IIR108" s="135"/>
      <c r="IIS108" s="135"/>
      <c r="IIT108" s="135"/>
      <c r="IIU108" s="135"/>
      <c r="IIV108" s="135"/>
      <c r="IIW108" s="135"/>
      <c r="IIX108" s="135"/>
      <c r="IIY108" s="135"/>
      <c r="IIZ108" s="135"/>
      <c r="IJA108" s="135"/>
      <c r="IJB108" s="135"/>
      <c r="IJC108" s="135"/>
      <c r="IJD108" s="135"/>
      <c r="IJE108" s="135"/>
      <c r="IJF108" s="135"/>
      <c r="IJG108" s="135"/>
      <c r="IJH108" s="135"/>
      <c r="IJI108" s="135"/>
      <c r="IJJ108" s="135"/>
      <c r="IJK108" s="135"/>
      <c r="IJL108" s="135"/>
      <c r="IJM108" s="135"/>
      <c r="IJN108" s="135"/>
      <c r="IJO108" s="135"/>
      <c r="IJP108" s="135"/>
      <c r="IJQ108" s="135"/>
      <c r="IJR108" s="135"/>
      <c r="IJS108" s="135"/>
      <c r="IJT108" s="135"/>
      <c r="IJU108" s="135"/>
      <c r="IJV108" s="135"/>
      <c r="IJW108" s="135"/>
      <c r="IJX108" s="135"/>
      <c r="IJY108" s="135"/>
      <c r="IJZ108" s="135"/>
      <c r="IKA108" s="135"/>
      <c r="IKB108" s="135"/>
      <c r="IKC108" s="135"/>
      <c r="IKD108" s="135"/>
      <c r="IKE108" s="135"/>
      <c r="IKF108" s="135"/>
      <c r="IKG108" s="135"/>
      <c r="IKH108" s="135"/>
      <c r="IKI108" s="135"/>
      <c r="IKJ108" s="135"/>
      <c r="IKK108" s="135"/>
      <c r="IKL108" s="135"/>
      <c r="IKM108" s="135"/>
      <c r="IKN108" s="135"/>
      <c r="IKO108" s="135"/>
      <c r="IKP108" s="135"/>
      <c r="IKQ108" s="135"/>
      <c r="IKR108" s="135"/>
      <c r="IKS108" s="135"/>
      <c r="IKT108" s="135"/>
      <c r="IKU108" s="135"/>
      <c r="IKV108" s="135"/>
      <c r="IKW108" s="135"/>
      <c r="IKX108" s="135"/>
      <c r="IKY108" s="135"/>
      <c r="IKZ108" s="135"/>
      <c r="ILA108" s="135"/>
      <c r="ILB108" s="135"/>
      <c r="ILC108" s="135"/>
      <c r="ILD108" s="135"/>
      <c r="ILE108" s="135"/>
      <c r="ILF108" s="135"/>
      <c r="ILG108" s="135"/>
      <c r="ILH108" s="135"/>
      <c r="ILI108" s="135"/>
      <c r="ILJ108" s="135"/>
      <c r="ILK108" s="135"/>
      <c r="ILL108" s="135"/>
      <c r="ILM108" s="135"/>
      <c r="ILN108" s="135"/>
      <c r="ILO108" s="135"/>
      <c r="ILP108" s="135"/>
      <c r="ILQ108" s="135"/>
      <c r="ILR108" s="135"/>
      <c r="ILS108" s="135"/>
      <c r="ILT108" s="135"/>
      <c r="ILU108" s="135"/>
      <c r="ILV108" s="135"/>
      <c r="ILW108" s="135"/>
      <c r="ILX108" s="135"/>
      <c r="ILY108" s="135"/>
      <c r="ILZ108" s="135"/>
      <c r="IMA108" s="135"/>
      <c r="IMB108" s="135"/>
      <c r="IMC108" s="135"/>
      <c r="IMD108" s="135"/>
      <c r="IME108" s="135"/>
      <c r="IMF108" s="135"/>
      <c r="IMG108" s="135"/>
      <c r="IMH108" s="135"/>
      <c r="IMI108" s="135"/>
      <c r="IMJ108" s="135"/>
      <c r="IMK108" s="135"/>
      <c r="IML108" s="135"/>
      <c r="IMM108" s="135"/>
      <c r="IMN108" s="135"/>
      <c r="IMO108" s="135"/>
      <c r="IMP108" s="135"/>
      <c r="IMQ108" s="135"/>
      <c r="IMR108" s="135"/>
      <c r="IMS108" s="135"/>
      <c r="IMT108" s="135"/>
      <c r="IMU108" s="135"/>
      <c r="IMV108" s="135"/>
      <c r="IMW108" s="135"/>
      <c r="IMX108" s="135"/>
      <c r="IMY108" s="135"/>
      <c r="IMZ108" s="135"/>
      <c r="INA108" s="135"/>
      <c r="INB108" s="135"/>
      <c r="INC108" s="135"/>
      <c r="IND108" s="135"/>
      <c r="INE108" s="135"/>
      <c r="INF108" s="135"/>
      <c r="ING108" s="135"/>
      <c r="INH108" s="135"/>
      <c r="INI108" s="135"/>
      <c r="INJ108" s="135"/>
      <c r="INK108" s="135"/>
      <c r="INL108" s="135"/>
      <c r="INM108" s="135"/>
      <c r="INN108" s="135"/>
      <c r="INO108" s="135"/>
      <c r="INP108" s="135"/>
      <c r="INQ108" s="135"/>
      <c r="INR108" s="135"/>
      <c r="INS108" s="135"/>
      <c r="INT108" s="135"/>
      <c r="INU108" s="135"/>
      <c r="INV108" s="135"/>
      <c r="INW108" s="135"/>
      <c r="INX108" s="135"/>
      <c r="INY108" s="135"/>
      <c r="INZ108" s="135"/>
      <c r="IOA108" s="135"/>
      <c r="IOB108" s="135"/>
      <c r="IOC108" s="135"/>
      <c r="IOD108" s="135"/>
      <c r="IOE108" s="135"/>
      <c r="IOF108" s="135"/>
      <c r="IOG108" s="135"/>
      <c r="IOH108" s="135"/>
      <c r="IOI108" s="135"/>
      <c r="IOJ108" s="135"/>
      <c r="IOK108" s="135"/>
      <c r="IOL108" s="135"/>
      <c r="IOM108" s="135"/>
      <c r="ION108" s="135"/>
      <c r="IOO108" s="135"/>
      <c r="IOP108" s="135"/>
      <c r="IOQ108" s="135"/>
      <c r="IOR108" s="135"/>
      <c r="IOS108" s="135"/>
      <c r="IOT108" s="135"/>
      <c r="IOU108" s="135"/>
      <c r="IOV108" s="135"/>
      <c r="IOW108" s="135"/>
      <c r="IOX108" s="135"/>
      <c r="IOY108" s="135"/>
      <c r="IOZ108" s="135"/>
      <c r="IPA108" s="135"/>
      <c r="IPB108" s="135"/>
      <c r="IPC108" s="135"/>
      <c r="IPD108" s="135"/>
      <c r="IPE108" s="135"/>
      <c r="IPF108" s="135"/>
      <c r="IPG108" s="135"/>
      <c r="IPH108" s="135"/>
      <c r="IPI108" s="135"/>
      <c r="IPJ108" s="135"/>
      <c r="IPK108" s="135"/>
      <c r="IPL108" s="135"/>
      <c r="IPM108" s="135"/>
      <c r="IPN108" s="135"/>
      <c r="IPO108" s="135"/>
      <c r="IPP108" s="135"/>
      <c r="IPQ108" s="135"/>
      <c r="IPR108" s="135"/>
      <c r="IPS108" s="135"/>
      <c r="IPT108" s="135"/>
      <c r="IPU108" s="135"/>
      <c r="IPV108" s="135"/>
      <c r="IPW108" s="135"/>
      <c r="IPX108" s="135"/>
      <c r="IPY108" s="135"/>
      <c r="IPZ108" s="135"/>
      <c r="IQA108" s="135"/>
      <c r="IQB108" s="135"/>
      <c r="IQC108" s="135"/>
      <c r="IQD108" s="135"/>
      <c r="IQE108" s="135"/>
      <c r="IQF108" s="135"/>
      <c r="IQG108" s="135"/>
      <c r="IQH108" s="135"/>
      <c r="IQI108" s="135"/>
      <c r="IQJ108" s="135"/>
      <c r="IQK108" s="135"/>
      <c r="IQL108" s="135"/>
      <c r="IQM108" s="135"/>
      <c r="IQN108" s="135"/>
      <c r="IQO108" s="135"/>
      <c r="IQP108" s="135"/>
      <c r="IQQ108" s="135"/>
      <c r="IQR108" s="135"/>
      <c r="IQS108" s="135"/>
      <c r="IQT108" s="135"/>
      <c r="IQU108" s="135"/>
      <c r="IQV108" s="135"/>
      <c r="IQW108" s="135"/>
      <c r="IQX108" s="135"/>
      <c r="IQY108" s="135"/>
      <c r="IQZ108" s="135"/>
      <c r="IRA108" s="135"/>
      <c r="IRB108" s="135"/>
      <c r="IRC108" s="135"/>
      <c r="IRD108" s="135"/>
      <c r="IRE108" s="135"/>
      <c r="IRF108" s="135"/>
      <c r="IRG108" s="135"/>
      <c r="IRH108" s="135"/>
      <c r="IRI108" s="135"/>
      <c r="IRJ108" s="135"/>
      <c r="IRK108" s="135"/>
      <c r="IRL108" s="135"/>
      <c r="IRM108" s="135"/>
      <c r="IRN108" s="135"/>
      <c r="IRO108" s="135"/>
      <c r="IRP108" s="135"/>
      <c r="IRQ108" s="135"/>
      <c r="IRR108" s="135"/>
      <c r="IRS108" s="135"/>
      <c r="IRT108" s="135"/>
      <c r="IRU108" s="135"/>
      <c r="IRV108" s="135"/>
      <c r="IRW108" s="135"/>
      <c r="IRX108" s="135"/>
      <c r="IRY108" s="135"/>
      <c r="IRZ108" s="135"/>
      <c r="ISA108" s="135"/>
      <c r="ISB108" s="135"/>
      <c r="ISC108" s="135"/>
      <c r="ISD108" s="135"/>
      <c r="ISE108" s="135"/>
      <c r="ISF108" s="135"/>
      <c r="ISG108" s="135"/>
      <c r="ISH108" s="135"/>
      <c r="ISI108" s="135"/>
      <c r="ISJ108" s="135"/>
      <c r="ISK108" s="135"/>
      <c r="ISL108" s="135"/>
      <c r="ISM108" s="135"/>
      <c r="ISN108" s="135"/>
      <c r="ISO108" s="135"/>
      <c r="ISP108" s="135"/>
      <c r="ISQ108" s="135"/>
      <c r="ISR108" s="135"/>
      <c r="ISS108" s="135"/>
      <c r="IST108" s="135"/>
      <c r="ISU108" s="135"/>
      <c r="ISV108" s="135"/>
      <c r="ISW108" s="135"/>
      <c r="ISX108" s="135"/>
      <c r="ISY108" s="135"/>
      <c r="ISZ108" s="135"/>
      <c r="ITA108" s="135"/>
      <c r="ITB108" s="135"/>
      <c r="ITC108" s="135"/>
      <c r="ITD108" s="135"/>
      <c r="ITE108" s="135"/>
      <c r="ITF108" s="135"/>
      <c r="ITG108" s="135"/>
      <c r="ITH108" s="135"/>
      <c r="ITI108" s="135"/>
      <c r="ITJ108" s="135"/>
      <c r="ITK108" s="135"/>
      <c r="ITL108" s="135"/>
      <c r="ITM108" s="135"/>
      <c r="ITN108" s="135"/>
      <c r="ITO108" s="135"/>
      <c r="ITP108" s="135"/>
      <c r="ITQ108" s="135"/>
      <c r="ITR108" s="135"/>
      <c r="ITS108" s="135"/>
      <c r="ITT108" s="135"/>
      <c r="ITU108" s="135"/>
      <c r="ITV108" s="135"/>
      <c r="ITW108" s="135"/>
      <c r="ITX108" s="135"/>
      <c r="ITY108" s="135"/>
      <c r="ITZ108" s="135"/>
      <c r="IUA108" s="135"/>
      <c r="IUB108" s="135"/>
      <c r="IUC108" s="135"/>
      <c r="IUD108" s="135"/>
      <c r="IUE108" s="135"/>
      <c r="IUF108" s="135"/>
      <c r="IUG108" s="135"/>
      <c r="IUH108" s="135"/>
      <c r="IUI108" s="135"/>
      <c r="IUJ108" s="135"/>
      <c r="IUK108" s="135"/>
      <c r="IUL108" s="135"/>
      <c r="IUM108" s="135"/>
      <c r="IUN108" s="135"/>
      <c r="IUO108" s="135"/>
      <c r="IUP108" s="135"/>
      <c r="IUQ108" s="135"/>
      <c r="IUR108" s="135"/>
      <c r="IUS108" s="135"/>
      <c r="IUT108" s="135"/>
      <c r="IUU108" s="135"/>
      <c r="IUV108" s="135"/>
      <c r="IUW108" s="135"/>
      <c r="IUX108" s="135"/>
      <c r="IUY108" s="135"/>
      <c r="IUZ108" s="135"/>
      <c r="IVA108" s="135"/>
      <c r="IVB108" s="135"/>
      <c r="IVC108" s="135"/>
      <c r="IVD108" s="135"/>
      <c r="IVE108" s="135"/>
      <c r="IVF108" s="135"/>
      <c r="IVG108" s="135"/>
      <c r="IVH108" s="135"/>
      <c r="IVI108" s="135"/>
      <c r="IVJ108" s="135"/>
      <c r="IVK108" s="135"/>
      <c r="IVL108" s="135"/>
      <c r="IVM108" s="135"/>
      <c r="IVN108" s="135"/>
      <c r="IVO108" s="135"/>
      <c r="IVP108" s="135"/>
      <c r="IVQ108" s="135"/>
      <c r="IVR108" s="135"/>
      <c r="IVS108" s="135"/>
      <c r="IVT108" s="135"/>
      <c r="IVU108" s="135"/>
      <c r="IVV108" s="135"/>
      <c r="IVW108" s="135"/>
      <c r="IVX108" s="135"/>
      <c r="IVY108" s="135"/>
      <c r="IVZ108" s="135"/>
      <c r="IWA108" s="135"/>
      <c r="IWB108" s="135"/>
      <c r="IWC108" s="135"/>
      <c r="IWD108" s="135"/>
      <c r="IWE108" s="135"/>
      <c r="IWF108" s="135"/>
      <c r="IWG108" s="135"/>
      <c r="IWH108" s="135"/>
      <c r="IWI108" s="135"/>
      <c r="IWJ108" s="135"/>
      <c r="IWK108" s="135"/>
      <c r="IWL108" s="135"/>
      <c r="IWM108" s="135"/>
      <c r="IWN108" s="135"/>
      <c r="IWO108" s="135"/>
      <c r="IWP108" s="135"/>
      <c r="IWQ108" s="135"/>
      <c r="IWR108" s="135"/>
      <c r="IWS108" s="135"/>
      <c r="IWT108" s="135"/>
      <c r="IWU108" s="135"/>
      <c r="IWV108" s="135"/>
      <c r="IWW108" s="135"/>
      <c r="IWX108" s="135"/>
      <c r="IWY108" s="135"/>
      <c r="IWZ108" s="135"/>
      <c r="IXA108" s="135"/>
      <c r="IXB108" s="135"/>
      <c r="IXC108" s="135"/>
      <c r="IXD108" s="135"/>
      <c r="IXE108" s="135"/>
      <c r="IXF108" s="135"/>
      <c r="IXG108" s="135"/>
      <c r="IXH108" s="135"/>
      <c r="IXI108" s="135"/>
      <c r="IXJ108" s="135"/>
      <c r="IXK108" s="135"/>
      <c r="IXL108" s="135"/>
      <c r="IXM108" s="135"/>
      <c r="IXN108" s="135"/>
      <c r="IXO108" s="135"/>
      <c r="IXP108" s="135"/>
      <c r="IXQ108" s="135"/>
      <c r="IXR108" s="135"/>
      <c r="IXS108" s="135"/>
      <c r="IXT108" s="135"/>
      <c r="IXU108" s="135"/>
      <c r="IXV108" s="135"/>
      <c r="IXW108" s="135"/>
      <c r="IXX108" s="135"/>
      <c r="IXY108" s="135"/>
      <c r="IXZ108" s="135"/>
      <c r="IYA108" s="135"/>
      <c r="IYB108" s="135"/>
      <c r="IYC108" s="135"/>
      <c r="IYD108" s="135"/>
      <c r="IYE108" s="135"/>
      <c r="IYF108" s="135"/>
      <c r="IYG108" s="135"/>
      <c r="IYH108" s="135"/>
      <c r="IYI108" s="135"/>
      <c r="IYJ108" s="135"/>
      <c r="IYK108" s="135"/>
      <c r="IYL108" s="135"/>
      <c r="IYM108" s="135"/>
      <c r="IYN108" s="135"/>
      <c r="IYO108" s="135"/>
      <c r="IYP108" s="135"/>
      <c r="IYQ108" s="135"/>
      <c r="IYR108" s="135"/>
      <c r="IYS108" s="135"/>
      <c r="IYT108" s="135"/>
      <c r="IYU108" s="135"/>
      <c r="IYV108" s="135"/>
      <c r="IYW108" s="135"/>
      <c r="IYX108" s="135"/>
      <c r="IYY108" s="135"/>
      <c r="IYZ108" s="135"/>
      <c r="IZA108" s="135"/>
      <c r="IZB108" s="135"/>
      <c r="IZC108" s="135"/>
      <c r="IZD108" s="135"/>
      <c r="IZE108" s="135"/>
      <c r="IZF108" s="135"/>
      <c r="IZG108" s="135"/>
      <c r="IZH108" s="135"/>
      <c r="IZI108" s="135"/>
      <c r="IZJ108" s="135"/>
      <c r="IZK108" s="135"/>
      <c r="IZL108" s="135"/>
      <c r="IZM108" s="135"/>
      <c r="IZN108" s="135"/>
      <c r="IZO108" s="135"/>
      <c r="IZP108" s="135"/>
      <c r="IZQ108" s="135"/>
      <c r="IZR108" s="135"/>
      <c r="IZS108" s="135"/>
      <c r="IZT108" s="135"/>
      <c r="IZU108" s="135"/>
      <c r="IZV108" s="135"/>
      <c r="IZW108" s="135"/>
      <c r="IZX108" s="135"/>
      <c r="IZY108" s="135"/>
      <c r="IZZ108" s="135"/>
      <c r="JAA108" s="135"/>
      <c r="JAB108" s="135"/>
      <c r="JAC108" s="135"/>
      <c r="JAD108" s="135"/>
      <c r="JAE108" s="135"/>
      <c r="JAF108" s="135"/>
      <c r="JAG108" s="135"/>
      <c r="JAH108" s="135"/>
      <c r="JAI108" s="135"/>
      <c r="JAJ108" s="135"/>
      <c r="JAK108" s="135"/>
      <c r="JAL108" s="135"/>
      <c r="JAM108" s="135"/>
      <c r="JAN108" s="135"/>
      <c r="JAO108" s="135"/>
      <c r="JAP108" s="135"/>
      <c r="JAQ108" s="135"/>
      <c r="JAR108" s="135"/>
      <c r="JAS108" s="135"/>
      <c r="JAT108" s="135"/>
      <c r="JAU108" s="135"/>
      <c r="JAV108" s="135"/>
      <c r="JAW108" s="135"/>
      <c r="JAX108" s="135"/>
      <c r="JAY108" s="135"/>
      <c r="JAZ108" s="135"/>
      <c r="JBA108" s="135"/>
      <c r="JBB108" s="135"/>
      <c r="JBC108" s="135"/>
      <c r="JBD108" s="135"/>
      <c r="JBE108" s="135"/>
      <c r="JBF108" s="135"/>
      <c r="JBG108" s="135"/>
      <c r="JBH108" s="135"/>
      <c r="JBI108" s="135"/>
      <c r="JBJ108" s="135"/>
      <c r="JBK108" s="135"/>
      <c r="JBL108" s="135"/>
      <c r="JBM108" s="135"/>
      <c r="JBN108" s="135"/>
      <c r="JBO108" s="135"/>
      <c r="JBP108" s="135"/>
      <c r="JBQ108" s="135"/>
      <c r="JBR108" s="135"/>
      <c r="JBS108" s="135"/>
      <c r="JBT108" s="135"/>
      <c r="JBU108" s="135"/>
      <c r="JBV108" s="135"/>
      <c r="JBW108" s="135"/>
      <c r="JBX108" s="135"/>
      <c r="JBY108" s="135"/>
      <c r="JBZ108" s="135"/>
      <c r="JCA108" s="135"/>
      <c r="JCB108" s="135"/>
      <c r="JCC108" s="135"/>
      <c r="JCD108" s="135"/>
      <c r="JCE108" s="135"/>
      <c r="JCF108" s="135"/>
      <c r="JCG108" s="135"/>
      <c r="JCH108" s="135"/>
      <c r="JCI108" s="135"/>
      <c r="JCJ108" s="135"/>
      <c r="JCK108" s="135"/>
      <c r="JCL108" s="135"/>
      <c r="JCM108" s="135"/>
      <c r="JCN108" s="135"/>
      <c r="JCO108" s="135"/>
      <c r="JCP108" s="135"/>
      <c r="JCQ108" s="135"/>
      <c r="JCR108" s="135"/>
      <c r="JCS108" s="135"/>
      <c r="JCT108" s="135"/>
      <c r="JCU108" s="135"/>
      <c r="JCV108" s="135"/>
      <c r="JCW108" s="135"/>
      <c r="JCX108" s="135"/>
      <c r="JCY108" s="135"/>
      <c r="JCZ108" s="135"/>
      <c r="JDA108" s="135"/>
      <c r="JDB108" s="135"/>
      <c r="JDC108" s="135"/>
      <c r="JDD108" s="135"/>
      <c r="JDE108" s="135"/>
      <c r="JDF108" s="135"/>
      <c r="JDG108" s="135"/>
      <c r="JDH108" s="135"/>
      <c r="JDI108" s="135"/>
      <c r="JDJ108" s="135"/>
      <c r="JDK108" s="135"/>
      <c r="JDL108" s="135"/>
      <c r="JDM108" s="135"/>
      <c r="JDN108" s="135"/>
      <c r="JDO108" s="135"/>
      <c r="JDP108" s="135"/>
      <c r="JDQ108" s="135"/>
      <c r="JDR108" s="135"/>
      <c r="JDS108" s="135"/>
      <c r="JDT108" s="135"/>
      <c r="JDU108" s="135"/>
      <c r="JDV108" s="135"/>
      <c r="JDW108" s="135"/>
      <c r="JDX108" s="135"/>
      <c r="JDY108" s="135"/>
      <c r="JDZ108" s="135"/>
      <c r="JEA108" s="135"/>
      <c r="JEB108" s="135"/>
      <c r="JEC108" s="135"/>
      <c r="JED108" s="135"/>
      <c r="JEE108" s="135"/>
      <c r="JEF108" s="135"/>
      <c r="JEG108" s="135"/>
      <c r="JEH108" s="135"/>
      <c r="JEI108" s="135"/>
      <c r="JEJ108" s="135"/>
      <c r="JEK108" s="135"/>
      <c r="JEL108" s="135"/>
      <c r="JEM108" s="135"/>
      <c r="JEN108" s="135"/>
      <c r="JEO108" s="135"/>
      <c r="JEP108" s="135"/>
      <c r="JEQ108" s="135"/>
      <c r="JER108" s="135"/>
      <c r="JES108" s="135"/>
      <c r="JET108" s="135"/>
      <c r="JEU108" s="135"/>
      <c r="JEV108" s="135"/>
      <c r="JEW108" s="135"/>
      <c r="JEX108" s="135"/>
      <c r="JEY108" s="135"/>
      <c r="JEZ108" s="135"/>
      <c r="JFA108" s="135"/>
      <c r="JFB108" s="135"/>
      <c r="JFC108" s="135"/>
      <c r="JFD108" s="135"/>
      <c r="JFE108" s="135"/>
      <c r="JFF108" s="135"/>
      <c r="JFG108" s="135"/>
      <c r="JFH108" s="135"/>
      <c r="JFI108" s="135"/>
      <c r="JFJ108" s="135"/>
      <c r="JFK108" s="135"/>
      <c r="JFL108" s="135"/>
      <c r="JFM108" s="135"/>
      <c r="JFN108" s="135"/>
      <c r="JFO108" s="135"/>
      <c r="JFP108" s="135"/>
      <c r="JFQ108" s="135"/>
      <c r="JFR108" s="135"/>
      <c r="JFS108" s="135"/>
      <c r="JFT108" s="135"/>
      <c r="JFU108" s="135"/>
      <c r="JFV108" s="135"/>
      <c r="JFW108" s="135"/>
      <c r="JFX108" s="135"/>
      <c r="JFY108" s="135"/>
      <c r="JFZ108" s="135"/>
      <c r="JGA108" s="135"/>
      <c r="JGB108" s="135"/>
      <c r="JGC108" s="135"/>
      <c r="JGD108" s="135"/>
      <c r="JGE108" s="135"/>
      <c r="JGF108" s="135"/>
      <c r="JGG108" s="135"/>
      <c r="JGH108" s="135"/>
      <c r="JGI108" s="135"/>
      <c r="JGJ108" s="135"/>
      <c r="JGK108" s="135"/>
      <c r="JGL108" s="135"/>
      <c r="JGM108" s="135"/>
      <c r="JGN108" s="135"/>
      <c r="JGO108" s="135"/>
      <c r="JGP108" s="135"/>
      <c r="JGQ108" s="135"/>
      <c r="JGR108" s="135"/>
      <c r="JGS108" s="135"/>
      <c r="JGT108" s="135"/>
      <c r="JGU108" s="135"/>
      <c r="JGV108" s="135"/>
      <c r="JGW108" s="135"/>
      <c r="JGX108" s="135"/>
      <c r="JGY108" s="135"/>
      <c r="JGZ108" s="135"/>
      <c r="JHA108" s="135"/>
      <c r="JHB108" s="135"/>
      <c r="JHC108" s="135"/>
      <c r="JHD108" s="135"/>
      <c r="JHE108" s="135"/>
      <c r="JHF108" s="135"/>
      <c r="JHG108" s="135"/>
      <c r="JHH108" s="135"/>
      <c r="JHI108" s="135"/>
      <c r="JHJ108" s="135"/>
      <c r="JHK108" s="135"/>
      <c r="JHL108" s="135"/>
      <c r="JHM108" s="135"/>
      <c r="JHN108" s="135"/>
      <c r="JHO108" s="135"/>
      <c r="JHP108" s="135"/>
      <c r="JHQ108" s="135"/>
      <c r="JHR108" s="135"/>
      <c r="JHS108" s="135"/>
      <c r="JHT108" s="135"/>
      <c r="JHU108" s="135"/>
      <c r="JHV108" s="135"/>
      <c r="JHW108" s="135"/>
      <c r="JHX108" s="135"/>
      <c r="JHY108" s="135"/>
      <c r="JHZ108" s="135"/>
      <c r="JIA108" s="135"/>
      <c r="JIB108" s="135"/>
      <c r="JIC108" s="135"/>
      <c r="JID108" s="135"/>
      <c r="JIE108" s="135"/>
      <c r="JIF108" s="135"/>
      <c r="JIG108" s="135"/>
      <c r="JIH108" s="135"/>
      <c r="JII108" s="135"/>
      <c r="JIJ108" s="135"/>
      <c r="JIK108" s="135"/>
      <c r="JIL108" s="135"/>
      <c r="JIM108" s="135"/>
      <c r="JIN108" s="135"/>
      <c r="JIO108" s="135"/>
      <c r="JIP108" s="135"/>
      <c r="JIQ108" s="135"/>
      <c r="JIR108" s="135"/>
      <c r="JIS108" s="135"/>
      <c r="JIT108" s="135"/>
      <c r="JIU108" s="135"/>
      <c r="JIV108" s="135"/>
      <c r="JIW108" s="135"/>
      <c r="JIX108" s="135"/>
      <c r="JIY108" s="135"/>
      <c r="JIZ108" s="135"/>
      <c r="JJA108" s="135"/>
      <c r="JJB108" s="135"/>
      <c r="JJC108" s="135"/>
      <c r="JJD108" s="135"/>
      <c r="JJE108" s="135"/>
      <c r="JJF108" s="135"/>
      <c r="JJG108" s="135"/>
      <c r="JJH108" s="135"/>
      <c r="JJI108" s="135"/>
      <c r="JJJ108" s="135"/>
      <c r="JJK108" s="135"/>
      <c r="JJL108" s="135"/>
      <c r="JJM108" s="135"/>
      <c r="JJN108" s="135"/>
      <c r="JJO108" s="135"/>
      <c r="JJP108" s="135"/>
      <c r="JJQ108" s="135"/>
      <c r="JJR108" s="135"/>
      <c r="JJS108" s="135"/>
      <c r="JJT108" s="135"/>
      <c r="JJU108" s="135"/>
      <c r="JJV108" s="135"/>
      <c r="JJW108" s="135"/>
      <c r="JJX108" s="135"/>
      <c r="JJY108" s="135"/>
      <c r="JJZ108" s="135"/>
      <c r="JKA108" s="135"/>
      <c r="JKB108" s="135"/>
      <c r="JKC108" s="135"/>
      <c r="JKD108" s="135"/>
      <c r="JKE108" s="135"/>
      <c r="JKF108" s="135"/>
      <c r="JKG108" s="135"/>
      <c r="JKH108" s="135"/>
      <c r="JKI108" s="135"/>
      <c r="JKJ108" s="135"/>
      <c r="JKK108" s="135"/>
      <c r="JKL108" s="135"/>
      <c r="JKM108" s="135"/>
      <c r="JKN108" s="135"/>
      <c r="JKO108" s="135"/>
      <c r="JKP108" s="135"/>
      <c r="JKQ108" s="135"/>
      <c r="JKR108" s="135"/>
      <c r="JKS108" s="135"/>
      <c r="JKT108" s="135"/>
      <c r="JKU108" s="135"/>
      <c r="JKV108" s="135"/>
      <c r="JKW108" s="135"/>
      <c r="JKX108" s="135"/>
      <c r="JKY108" s="135"/>
      <c r="JKZ108" s="135"/>
      <c r="JLA108" s="135"/>
      <c r="JLB108" s="135"/>
      <c r="JLC108" s="135"/>
      <c r="JLD108" s="135"/>
      <c r="JLE108" s="135"/>
      <c r="JLF108" s="135"/>
      <c r="JLG108" s="135"/>
      <c r="JLH108" s="135"/>
      <c r="JLI108" s="135"/>
      <c r="JLJ108" s="135"/>
      <c r="JLK108" s="135"/>
      <c r="JLL108" s="135"/>
      <c r="JLM108" s="135"/>
      <c r="JLN108" s="135"/>
      <c r="JLO108" s="135"/>
      <c r="JLP108" s="135"/>
      <c r="JLQ108" s="135"/>
      <c r="JLR108" s="135"/>
      <c r="JLS108" s="135"/>
      <c r="JLT108" s="135"/>
      <c r="JLU108" s="135"/>
      <c r="JLV108" s="135"/>
      <c r="JLW108" s="135"/>
      <c r="JLX108" s="135"/>
      <c r="JLY108" s="135"/>
      <c r="JLZ108" s="135"/>
      <c r="JMA108" s="135"/>
      <c r="JMB108" s="135"/>
      <c r="JMC108" s="135"/>
      <c r="JMD108" s="135"/>
      <c r="JME108" s="135"/>
      <c r="JMF108" s="135"/>
      <c r="JMG108" s="135"/>
      <c r="JMH108" s="135"/>
      <c r="JMI108" s="135"/>
      <c r="JMJ108" s="135"/>
      <c r="JMK108" s="135"/>
      <c r="JML108" s="135"/>
      <c r="JMM108" s="135"/>
      <c r="JMN108" s="135"/>
      <c r="JMO108" s="135"/>
      <c r="JMP108" s="135"/>
      <c r="JMQ108" s="135"/>
      <c r="JMR108" s="135"/>
      <c r="JMS108" s="135"/>
      <c r="JMT108" s="135"/>
      <c r="JMU108" s="135"/>
      <c r="JMV108" s="135"/>
      <c r="JMW108" s="135"/>
      <c r="JMX108" s="135"/>
      <c r="JMY108" s="135"/>
      <c r="JMZ108" s="135"/>
      <c r="JNA108" s="135"/>
      <c r="JNB108" s="135"/>
      <c r="JNC108" s="135"/>
      <c r="JND108" s="135"/>
      <c r="JNE108" s="135"/>
      <c r="JNF108" s="135"/>
      <c r="JNG108" s="135"/>
      <c r="JNH108" s="135"/>
      <c r="JNI108" s="135"/>
      <c r="JNJ108" s="135"/>
      <c r="JNK108" s="135"/>
      <c r="JNL108" s="135"/>
      <c r="JNM108" s="135"/>
      <c r="JNN108" s="135"/>
      <c r="JNO108" s="135"/>
      <c r="JNP108" s="135"/>
      <c r="JNQ108" s="135"/>
      <c r="JNR108" s="135"/>
      <c r="JNS108" s="135"/>
      <c r="JNT108" s="135"/>
      <c r="JNU108" s="135"/>
      <c r="JNV108" s="135"/>
      <c r="JNW108" s="135"/>
      <c r="JNX108" s="135"/>
      <c r="JNY108" s="135"/>
      <c r="JNZ108" s="135"/>
      <c r="JOA108" s="135"/>
      <c r="JOB108" s="135"/>
      <c r="JOC108" s="135"/>
      <c r="JOD108" s="135"/>
      <c r="JOE108" s="135"/>
      <c r="JOF108" s="135"/>
      <c r="JOG108" s="135"/>
      <c r="JOH108" s="135"/>
      <c r="JOI108" s="135"/>
      <c r="JOJ108" s="135"/>
      <c r="JOK108" s="135"/>
      <c r="JOL108" s="135"/>
      <c r="JOM108" s="135"/>
      <c r="JON108" s="135"/>
      <c r="JOO108" s="135"/>
      <c r="JOP108" s="135"/>
      <c r="JOQ108" s="135"/>
      <c r="JOR108" s="135"/>
      <c r="JOS108" s="135"/>
      <c r="JOT108" s="135"/>
      <c r="JOU108" s="135"/>
      <c r="JOV108" s="135"/>
      <c r="JOW108" s="135"/>
      <c r="JOX108" s="135"/>
      <c r="JOY108" s="135"/>
      <c r="JOZ108" s="135"/>
      <c r="JPA108" s="135"/>
      <c r="JPB108" s="135"/>
      <c r="JPC108" s="135"/>
      <c r="JPD108" s="135"/>
      <c r="JPE108" s="135"/>
      <c r="JPF108" s="135"/>
      <c r="JPG108" s="135"/>
      <c r="JPH108" s="135"/>
      <c r="JPI108" s="135"/>
      <c r="JPJ108" s="135"/>
      <c r="JPK108" s="135"/>
      <c r="JPL108" s="135"/>
      <c r="JPM108" s="135"/>
      <c r="JPN108" s="135"/>
      <c r="JPO108" s="135"/>
      <c r="JPP108" s="135"/>
      <c r="JPQ108" s="135"/>
      <c r="JPR108" s="135"/>
      <c r="JPS108" s="135"/>
      <c r="JPT108" s="135"/>
      <c r="JPU108" s="135"/>
      <c r="JPV108" s="135"/>
      <c r="JPW108" s="135"/>
      <c r="JPX108" s="135"/>
      <c r="JPY108" s="135"/>
      <c r="JPZ108" s="135"/>
      <c r="JQA108" s="135"/>
      <c r="JQB108" s="135"/>
      <c r="JQC108" s="135"/>
      <c r="JQD108" s="135"/>
      <c r="JQE108" s="135"/>
      <c r="JQF108" s="135"/>
      <c r="JQG108" s="135"/>
      <c r="JQH108" s="135"/>
      <c r="JQI108" s="135"/>
      <c r="JQJ108" s="135"/>
      <c r="JQK108" s="135"/>
      <c r="JQL108" s="135"/>
      <c r="JQM108" s="135"/>
      <c r="JQN108" s="135"/>
      <c r="JQO108" s="135"/>
      <c r="JQP108" s="135"/>
      <c r="JQQ108" s="135"/>
      <c r="JQR108" s="135"/>
      <c r="JQS108" s="135"/>
      <c r="JQT108" s="135"/>
      <c r="JQU108" s="135"/>
      <c r="JQV108" s="135"/>
      <c r="JQW108" s="135"/>
      <c r="JQX108" s="135"/>
      <c r="JQY108" s="135"/>
      <c r="JQZ108" s="135"/>
      <c r="JRA108" s="135"/>
      <c r="JRB108" s="135"/>
      <c r="JRC108" s="135"/>
      <c r="JRD108" s="135"/>
      <c r="JRE108" s="135"/>
      <c r="JRF108" s="135"/>
      <c r="JRG108" s="135"/>
      <c r="JRH108" s="135"/>
      <c r="JRI108" s="135"/>
      <c r="JRJ108" s="135"/>
      <c r="JRK108" s="135"/>
      <c r="JRL108" s="135"/>
      <c r="JRM108" s="135"/>
      <c r="JRN108" s="135"/>
      <c r="JRO108" s="135"/>
      <c r="JRP108" s="135"/>
      <c r="JRQ108" s="135"/>
      <c r="JRR108" s="135"/>
      <c r="JRS108" s="135"/>
      <c r="JRT108" s="135"/>
      <c r="JRU108" s="135"/>
      <c r="JRV108" s="135"/>
      <c r="JRW108" s="135"/>
      <c r="JRX108" s="135"/>
      <c r="JRY108" s="135"/>
      <c r="JRZ108" s="135"/>
      <c r="JSA108" s="135"/>
      <c r="JSB108" s="135"/>
      <c r="JSC108" s="135"/>
      <c r="JSD108" s="135"/>
      <c r="JSE108" s="135"/>
      <c r="JSF108" s="135"/>
      <c r="JSG108" s="135"/>
      <c r="JSH108" s="135"/>
      <c r="JSI108" s="135"/>
      <c r="JSJ108" s="135"/>
      <c r="JSK108" s="135"/>
      <c r="JSL108" s="135"/>
      <c r="JSM108" s="135"/>
      <c r="JSN108" s="135"/>
      <c r="JSO108" s="135"/>
      <c r="JSP108" s="135"/>
      <c r="JSQ108" s="135"/>
      <c r="JSR108" s="135"/>
      <c r="JSS108" s="135"/>
      <c r="JST108" s="135"/>
      <c r="JSU108" s="135"/>
      <c r="JSV108" s="135"/>
      <c r="JSW108" s="135"/>
      <c r="JSX108" s="135"/>
      <c r="JSY108" s="135"/>
      <c r="JSZ108" s="135"/>
      <c r="JTA108" s="135"/>
      <c r="JTB108" s="135"/>
      <c r="JTC108" s="135"/>
      <c r="JTD108" s="135"/>
      <c r="JTE108" s="135"/>
      <c r="JTF108" s="135"/>
      <c r="JTG108" s="135"/>
      <c r="JTH108" s="135"/>
      <c r="JTI108" s="135"/>
      <c r="JTJ108" s="135"/>
      <c r="JTK108" s="135"/>
      <c r="JTL108" s="135"/>
      <c r="JTM108" s="135"/>
      <c r="JTN108" s="135"/>
      <c r="JTO108" s="135"/>
      <c r="JTP108" s="135"/>
      <c r="JTQ108" s="135"/>
      <c r="JTR108" s="135"/>
      <c r="JTS108" s="135"/>
      <c r="JTT108" s="135"/>
      <c r="JTU108" s="135"/>
      <c r="JTV108" s="135"/>
      <c r="JTW108" s="135"/>
      <c r="JTX108" s="135"/>
      <c r="JTY108" s="135"/>
      <c r="JTZ108" s="135"/>
      <c r="JUA108" s="135"/>
      <c r="JUB108" s="135"/>
      <c r="JUC108" s="135"/>
      <c r="JUD108" s="135"/>
      <c r="JUE108" s="135"/>
      <c r="JUF108" s="135"/>
      <c r="JUG108" s="135"/>
      <c r="JUH108" s="135"/>
      <c r="JUI108" s="135"/>
      <c r="JUJ108" s="135"/>
      <c r="JUK108" s="135"/>
      <c r="JUL108" s="135"/>
      <c r="JUM108" s="135"/>
      <c r="JUN108" s="135"/>
      <c r="JUO108" s="135"/>
      <c r="JUP108" s="135"/>
      <c r="JUQ108" s="135"/>
      <c r="JUR108" s="135"/>
      <c r="JUS108" s="135"/>
      <c r="JUT108" s="135"/>
      <c r="JUU108" s="135"/>
      <c r="JUV108" s="135"/>
      <c r="JUW108" s="135"/>
      <c r="JUX108" s="135"/>
      <c r="JUY108" s="135"/>
      <c r="JUZ108" s="135"/>
      <c r="JVA108" s="135"/>
      <c r="JVB108" s="135"/>
      <c r="JVC108" s="135"/>
      <c r="JVD108" s="135"/>
      <c r="JVE108" s="135"/>
      <c r="JVF108" s="135"/>
      <c r="JVG108" s="135"/>
      <c r="JVH108" s="135"/>
      <c r="JVI108" s="135"/>
      <c r="JVJ108" s="135"/>
      <c r="JVK108" s="135"/>
      <c r="JVL108" s="135"/>
      <c r="JVM108" s="135"/>
      <c r="JVN108" s="135"/>
      <c r="JVO108" s="135"/>
      <c r="JVP108" s="135"/>
      <c r="JVQ108" s="135"/>
      <c r="JVR108" s="135"/>
      <c r="JVS108" s="135"/>
      <c r="JVT108" s="135"/>
      <c r="JVU108" s="135"/>
      <c r="JVV108" s="135"/>
      <c r="JVW108" s="135"/>
      <c r="JVX108" s="135"/>
      <c r="JVY108" s="135"/>
      <c r="JVZ108" s="135"/>
      <c r="JWA108" s="135"/>
      <c r="JWB108" s="135"/>
      <c r="JWC108" s="135"/>
      <c r="JWD108" s="135"/>
      <c r="JWE108" s="135"/>
      <c r="JWF108" s="135"/>
      <c r="JWG108" s="135"/>
      <c r="JWH108" s="135"/>
      <c r="JWI108" s="135"/>
      <c r="JWJ108" s="135"/>
      <c r="JWK108" s="135"/>
      <c r="JWL108" s="135"/>
      <c r="JWM108" s="135"/>
      <c r="JWN108" s="135"/>
      <c r="JWO108" s="135"/>
      <c r="JWP108" s="135"/>
      <c r="JWQ108" s="135"/>
      <c r="JWR108" s="135"/>
      <c r="JWS108" s="135"/>
      <c r="JWT108" s="135"/>
      <c r="JWU108" s="135"/>
      <c r="JWV108" s="135"/>
      <c r="JWW108" s="135"/>
      <c r="JWX108" s="135"/>
      <c r="JWY108" s="135"/>
      <c r="JWZ108" s="135"/>
      <c r="JXA108" s="135"/>
      <c r="JXB108" s="135"/>
      <c r="JXC108" s="135"/>
      <c r="JXD108" s="135"/>
      <c r="JXE108" s="135"/>
      <c r="JXF108" s="135"/>
      <c r="JXG108" s="135"/>
      <c r="JXH108" s="135"/>
      <c r="JXI108" s="135"/>
      <c r="JXJ108" s="135"/>
      <c r="JXK108" s="135"/>
      <c r="JXL108" s="135"/>
      <c r="JXM108" s="135"/>
      <c r="JXN108" s="135"/>
      <c r="JXO108" s="135"/>
      <c r="JXP108" s="135"/>
      <c r="JXQ108" s="135"/>
      <c r="JXR108" s="135"/>
      <c r="JXS108" s="135"/>
      <c r="JXT108" s="135"/>
      <c r="JXU108" s="135"/>
      <c r="JXV108" s="135"/>
      <c r="JXW108" s="135"/>
      <c r="JXX108" s="135"/>
      <c r="JXY108" s="135"/>
      <c r="JXZ108" s="135"/>
      <c r="JYA108" s="135"/>
      <c r="JYB108" s="135"/>
      <c r="JYC108" s="135"/>
      <c r="JYD108" s="135"/>
      <c r="JYE108" s="135"/>
      <c r="JYF108" s="135"/>
      <c r="JYG108" s="135"/>
      <c r="JYH108" s="135"/>
      <c r="JYI108" s="135"/>
      <c r="JYJ108" s="135"/>
      <c r="JYK108" s="135"/>
      <c r="JYL108" s="135"/>
      <c r="JYM108" s="135"/>
      <c r="JYN108" s="135"/>
      <c r="JYO108" s="135"/>
      <c r="JYP108" s="135"/>
      <c r="JYQ108" s="135"/>
      <c r="JYR108" s="135"/>
      <c r="JYS108" s="135"/>
      <c r="JYT108" s="135"/>
      <c r="JYU108" s="135"/>
      <c r="JYV108" s="135"/>
      <c r="JYW108" s="135"/>
      <c r="JYX108" s="135"/>
      <c r="JYY108" s="135"/>
      <c r="JYZ108" s="135"/>
      <c r="JZA108" s="135"/>
      <c r="JZB108" s="135"/>
      <c r="JZC108" s="135"/>
      <c r="JZD108" s="135"/>
      <c r="JZE108" s="135"/>
      <c r="JZF108" s="135"/>
      <c r="JZG108" s="135"/>
      <c r="JZH108" s="135"/>
      <c r="JZI108" s="135"/>
      <c r="JZJ108" s="135"/>
      <c r="JZK108" s="135"/>
      <c r="JZL108" s="135"/>
      <c r="JZM108" s="135"/>
      <c r="JZN108" s="135"/>
      <c r="JZO108" s="135"/>
      <c r="JZP108" s="135"/>
      <c r="JZQ108" s="135"/>
      <c r="JZR108" s="135"/>
      <c r="JZS108" s="135"/>
      <c r="JZT108" s="135"/>
      <c r="JZU108" s="135"/>
      <c r="JZV108" s="135"/>
      <c r="JZW108" s="135"/>
      <c r="JZX108" s="135"/>
      <c r="JZY108" s="135"/>
      <c r="JZZ108" s="135"/>
      <c r="KAA108" s="135"/>
      <c r="KAB108" s="135"/>
      <c r="KAC108" s="135"/>
      <c r="KAD108" s="135"/>
      <c r="KAE108" s="135"/>
      <c r="KAF108" s="135"/>
      <c r="KAG108" s="135"/>
      <c r="KAH108" s="135"/>
      <c r="KAI108" s="135"/>
      <c r="KAJ108" s="135"/>
      <c r="KAK108" s="135"/>
      <c r="KAL108" s="135"/>
      <c r="KAM108" s="135"/>
      <c r="KAN108" s="135"/>
      <c r="KAO108" s="135"/>
      <c r="KAP108" s="135"/>
      <c r="KAQ108" s="135"/>
      <c r="KAR108" s="135"/>
      <c r="KAS108" s="135"/>
      <c r="KAT108" s="135"/>
      <c r="KAU108" s="135"/>
      <c r="KAV108" s="135"/>
      <c r="KAW108" s="135"/>
      <c r="KAX108" s="135"/>
      <c r="KAY108" s="135"/>
      <c r="KAZ108" s="135"/>
      <c r="KBA108" s="135"/>
      <c r="KBB108" s="135"/>
      <c r="KBC108" s="135"/>
      <c r="KBD108" s="135"/>
      <c r="KBE108" s="135"/>
      <c r="KBF108" s="135"/>
      <c r="KBG108" s="135"/>
      <c r="KBH108" s="135"/>
      <c r="KBI108" s="135"/>
      <c r="KBJ108" s="135"/>
      <c r="KBK108" s="135"/>
      <c r="KBL108" s="135"/>
      <c r="KBM108" s="135"/>
      <c r="KBN108" s="135"/>
      <c r="KBO108" s="135"/>
      <c r="KBP108" s="135"/>
      <c r="KBQ108" s="135"/>
      <c r="KBR108" s="135"/>
      <c r="KBS108" s="135"/>
      <c r="KBT108" s="135"/>
      <c r="KBU108" s="135"/>
      <c r="KBV108" s="135"/>
      <c r="KBW108" s="135"/>
      <c r="KBX108" s="135"/>
      <c r="KBY108" s="135"/>
      <c r="KBZ108" s="135"/>
      <c r="KCA108" s="135"/>
      <c r="KCB108" s="135"/>
      <c r="KCC108" s="135"/>
      <c r="KCD108" s="135"/>
      <c r="KCE108" s="135"/>
      <c r="KCF108" s="135"/>
      <c r="KCG108" s="135"/>
      <c r="KCH108" s="135"/>
      <c r="KCI108" s="135"/>
      <c r="KCJ108" s="135"/>
      <c r="KCK108" s="135"/>
      <c r="KCL108" s="135"/>
      <c r="KCM108" s="135"/>
      <c r="KCN108" s="135"/>
      <c r="KCO108" s="135"/>
      <c r="KCP108" s="135"/>
      <c r="KCQ108" s="135"/>
      <c r="KCR108" s="135"/>
      <c r="KCS108" s="135"/>
      <c r="KCT108" s="135"/>
      <c r="KCU108" s="135"/>
      <c r="KCV108" s="135"/>
      <c r="KCW108" s="135"/>
      <c r="KCX108" s="135"/>
      <c r="KCY108" s="135"/>
      <c r="KCZ108" s="135"/>
      <c r="KDA108" s="135"/>
      <c r="KDB108" s="135"/>
      <c r="KDC108" s="135"/>
      <c r="KDD108" s="135"/>
      <c r="KDE108" s="135"/>
      <c r="KDF108" s="135"/>
      <c r="KDG108" s="135"/>
      <c r="KDH108" s="135"/>
      <c r="KDI108" s="135"/>
      <c r="KDJ108" s="135"/>
      <c r="KDK108" s="135"/>
      <c r="KDL108" s="135"/>
      <c r="KDM108" s="135"/>
      <c r="KDN108" s="135"/>
      <c r="KDO108" s="135"/>
      <c r="KDP108" s="135"/>
      <c r="KDQ108" s="135"/>
      <c r="KDR108" s="135"/>
      <c r="KDS108" s="135"/>
      <c r="KDT108" s="135"/>
      <c r="KDU108" s="135"/>
      <c r="KDV108" s="135"/>
      <c r="KDW108" s="135"/>
      <c r="KDX108" s="135"/>
      <c r="KDY108" s="135"/>
      <c r="KDZ108" s="135"/>
      <c r="KEA108" s="135"/>
      <c r="KEB108" s="135"/>
      <c r="KEC108" s="135"/>
      <c r="KED108" s="135"/>
      <c r="KEE108" s="135"/>
      <c r="KEF108" s="135"/>
      <c r="KEG108" s="135"/>
      <c r="KEH108" s="135"/>
      <c r="KEI108" s="135"/>
      <c r="KEJ108" s="135"/>
      <c r="KEK108" s="135"/>
      <c r="KEL108" s="135"/>
      <c r="KEM108" s="135"/>
      <c r="KEN108" s="135"/>
      <c r="KEO108" s="135"/>
      <c r="KEP108" s="135"/>
      <c r="KEQ108" s="135"/>
      <c r="KER108" s="135"/>
      <c r="KES108" s="135"/>
      <c r="KET108" s="135"/>
      <c r="KEU108" s="135"/>
      <c r="KEV108" s="135"/>
      <c r="KEW108" s="135"/>
      <c r="KEX108" s="135"/>
      <c r="KEY108" s="135"/>
      <c r="KEZ108" s="135"/>
      <c r="KFA108" s="135"/>
      <c r="KFB108" s="135"/>
      <c r="KFC108" s="135"/>
      <c r="KFD108" s="135"/>
      <c r="KFE108" s="135"/>
      <c r="KFF108" s="135"/>
      <c r="KFG108" s="135"/>
      <c r="KFH108" s="135"/>
      <c r="KFI108" s="135"/>
      <c r="KFJ108" s="135"/>
      <c r="KFK108" s="135"/>
      <c r="KFL108" s="135"/>
      <c r="KFM108" s="135"/>
      <c r="KFN108" s="135"/>
      <c r="KFO108" s="135"/>
      <c r="KFP108" s="135"/>
      <c r="KFQ108" s="135"/>
      <c r="KFR108" s="135"/>
      <c r="KFS108" s="135"/>
      <c r="KFT108" s="135"/>
      <c r="KFU108" s="135"/>
      <c r="KFV108" s="135"/>
      <c r="KFW108" s="135"/>
      <c r="KFX108" s="135"/>
      <c r="KFY108" s="135"/>
      <c r="KFZ108" s="135"/>
      <c r="KGA108" s="135"/>
      <c r="KGB108" s="135"/>
      <c r="KGC108" s="135"/>
      <c r="KGD108" s="135"/>
      <c r="KGE108" s="135"/>
      <c r="KGF108" s="135"/>
      <c r="KGG108" s="135"/>
      <c r="KGH108" s="135"/>
      <c r="KGI108" s="135"/>
      <c r="KGJ108" s="135"/>
      <c r="KGK108" s="135"/>
      <c r="KGL108" s="135"/>
      <c r="KGM108" s="135"/>
      <c r="KGN108" s="135"/>
      <c r="KGO108" s="135"/>
      <c r="KGP108" s="135"/>
      <c r="KGQ108" s="135"/>
      <c r="KGR108" s="135"/>
      <c r="KGS108" s="135"/>
      <c r="KGT108" s="135"/>
      <c r="KGU108" s="135"/>
      <c r="KGV108" s="135"/>
      <c r="KGW108" s="135"/>
      <c r="KGX108" s="135"/>
      <c r="KGY108" s="135"/>
      <c r="KGZ108" s="135"/>
      <c r="KHA108" s="135"/>
      <c r="KHB108" s="135"/>
      <c r="KHC108" s="135"/>
      <c r="KHD108" s="135"/>
      <c r="KHE108" s="135"/>
      <c r="KHF108" s="135"/>
      <c r="KHG108" s="135"/>
      <c r="KHH108" s="135"/>
      <c r="KHI108" s="135"/>
      <c r="KHJ108" s="135"/>
      <c r="KHK108" s="135"/>
      <c r="KHL108" s="135"/>
      <c r="KHM108" s="135"/>
      <c r="KHN108" s="135"/>
      <c r="KHO108" s="135"/>
      <c r="KHP108" s="135"/>
      <c r="KHQ108" s="135"/>
      <c r="KHR108" s="135"/>
      <c r="KHS108" s="135"/>
      <c r="KHT108" s="135"/>
      <c r="KHU108" s="135"/>
      <c r="KHV108" s="135"/>
      <c r="KHW108" s="135"/>
      <c r="KHX108" s="135"/>
      <c r="KHY108" s="135"/>
      <c r="KHZ108" s="135"/>
      <c r="KIA108" s="135"/>
      <c r="KIB108" s="135"/>
      <c r="KIC108" s="135"/>
      <c r="KID108" s="135"/>
      <c r="KIE108" s="135"/>
      <c r="KIF108" s="135"/>
      <c r="KIG108" s="135"/>
      <c r="KIH108" s="135"/>
      <c r="KII108" s="135"/>
      <c r="KIJ108" s="135"/>
      <c r="KIK108" s="135"/>
      <c r="KIL108" s="135"/>
      <c r="KIM108" s="135"/>
      <c r="KIN108" s="135"/>
      <c r="KIO108" s="135"/>
      <c r="KIP108" s="135"/>
      <c r="KIQ108" s="135"/>
      <c r="KIR108" s="135"/>
      <c r="KIS108" s="135"/>
      <c r="KIT108" s="135"/>
      <c r="KIU108" s="135"/>
      <c r="KIV108" s="135"/>
      <c r="KIW108" s="135"/>
      <c r="KIX108" s="135"/>
      <c r="KIY108" s="135"/>
      <c r="KIZ108" s="135"/>
      <c r="KJA108" s="135"/>
      <c r="KJB108" s="135"/>
      <c r="KJC108" s="135"/>
      <c r="KJD108" s="135"/>
      <c r="KJE108" s="135"/>
      <c r="KJF108" s="135"/>
      <c r="KJG108" s="135"/>
      <c r="KJH108" s="135"/>
      <c r="KJI108" s="135"/>
      <c r="KJJ108" s="135"/>
      <c r="KJK108" s="135"/>
      <c r="KJL108" s="135"/>
      <c r="KJM108" s="135"/>
      <c r="KJN108" s="135"/>
      <c r="KJO108" s="135"/>
      <c r="KJP108" s="135"/>
      <c r="KJQ108" s="135"/>
      <c r="KJR108" s="135"/>
      <c r="KJS108" s="135"/>
      <c r="KJT108" s="135"/>
      <c r="KJU108" s="135"/>
      <c r="KJV108" s="135"/>
      <c r="KJW108" s="135"/>
      <c r="KJX108" s="135"/>
      <c r="KJY108" s="135"/>
      <c r="KJZ108" s="135"/>
      <c r="KKA108" s="135"/>
      <c r="KKB108" s="135"/>
      <c r="KKC108" s="135"/>
      <c r="KKD108" s="135"/>
      <c r="KKE108" s="135"/>
      <c r="KKF108" s="135"/>
      <c r="KKG108" s="135"/>
      <c r="KKH108" s="135"/>
      <c r="KKI108" s="135"/>
      <c r="KKJ108" s="135"/>
      <c r="KKK108" s="135"/>
      <c r="KKL108" s="135"/>
      <c r="KKM108" s="135"/>
      <c r="KKN108" s="135"/>
      <c r="KKO108" s="135"/>
      <c r="KKP108" s="135"/>
      <c r="KKQ108" s="135"/>
      <c r="KKR108" s="135"/>
      <c r="KKS108" s="135"/>
      <c r="KKT108" s="135"/>
      <c r="KKU108" s="135"/>
      <c r="KKV108" s="135"/>
      <c r="KKW108" s="135"/>
      <c r="KKX108" s="135"/>
      <c r="KKY108" s="135"/>
      <c r="KKZ108" s="135"/>
      <c r="KLA108" s="135"/>
      <c r="KLB108" s="135"/>
      <c r="KLC108" s="135"/>
      <c r="KLD108" s="135"/>
      <c r="KLE108" s="135"/>
      <c r="KLF108" s="135"/>
      <c r="KLG108" s="135"/>
      <c r="KLH108" s="135"/>
      <c r="KLI108" s="135"/>
      <c r="KLJ108" s="135"/>
      <c r="KLK108" s="135"/>
      <c r="KLL108" s="135"/>
      <c r="KLM108" s="135"/>
      <c r="KLN108" s="135"/>
      <c r="KLO108" s="135"/>
      <c r="KLP108" s="135"/>
      <c r="KLQ108" s="135"/>
      <c r="KLR108" s="135"/>
      <c r="KLS108" s="135"/>
      <c r="KLT108" s="135"/>
      <c r="KLU108" s="135"/>
      <c r="KLV108" s="135"/>
      <c r="KLW108" s="135"/>
      <c r="KLX108" s="135"/>
      <c r="KLY108" s="135"/>
      <c r="KLZ108" s="135"/>
      <c r="KMA108" s="135"/>
      <c r="KMB108" s="135"/>
      <c r="KMC108" s="135"/>
      <c r="KMD108" s="135"/>
      <c r="KME108" s="135"/>
      <c r="KMF108" s="135"/>
      <c r="KMG108" s="135"/>
      <c r="KMH108" s="135"/>
      <c r="KMI108" s="135"/>
      <c r="KMJ108" s="135"/>
      <c r="KMK108" s="135"/>
      <c r="KML108" s="135"/>
      <c r="KMM108" s="135"/>
      <c r="KMN108" s="135"/>
      <c r="KMO108" s="135"/>
      <c r="KMP108" s="135"/>
      <c r="KMQ108" s="135"/>
      <c r="KMR108" s="135"/>
      <c r="KMS108" s="135"/>
      <c r="KMT108" s="135"/>
      <c r="KMU108" s="135"/>
      <c r="KMV108" s="135"/>
      <c r="KMW108" s="135"/>
      <c r="KMX108" s="135"/>
      <c r="KMY108" s="135"/>
      <c r="KMZ108" s="135"/>
      <c r="KNA108" s="135"/>
      <c r="KNB108" s="135"/>
      <c r="KNC108" s="135"/>
      <c r="KND108" s="135"/>
      <c r="KNE108" s="135"/>
      <c r="KNF108" s="135"/>
      <c r="KNG108" s="135"/>
      <c r="KNH108" s="135"/>
      <c r="KNI108" s="135"/>
      <c r="KNJ108" s="135"/>
      <c r="KNK108" s="135"/>
      <c r="KNL108" s="135"/>
      <c r="KNM108" s="135"/>
      <c r="KNN108" s="135"/>
      <c r="KNO108" s="135"/>
      <c r="KNP108" s="135"/>
      <c r="KNQ108" s="135"/>
      <c r="KNR108" s="135"/>
      <c r="KNS108" s="135"/>
      <c r="KNT108" s="135"/>
      <c r="KNU108" s="135"/>
      <c r="KNV108" s="135"/>
      <c r="KNW108" s="135"/>
      <c r="KNX108" s="135"/>
      <c r="KNY108" s="135"/>
      <c r="KNZ108" s="135"/>
      <c r="KOA108" s="135"/>
      <c r="KOB108" s="135"/>
      <c r="KOC108" s="135"/>
      <c r="KOD108" s="135"/>
      <c r="KOE108" s="135"/>
      <c r="KOF108" s="135"/>
      <c r="KOG108" s="135"/>
      <c r="KOH108" s="135"/>
      <c r="KOI108" s="135"/>
      <c r="KOJ108" s="135"/>
      <c r="KOK108" s="135"/>
      <c r="KOL108" s="135"/>
      <c r="KOM108" s="135"/>
      <c r="KON108" s="135"/>
      <c r="KOO108" s="135"/>
      <c r="KOP108" s="135"/>
      <c r="KOQ108" s="135"/>
      <c r="KOR108" s="135"/>
      <c r="KOS108" s="135"/>
      <c r="KOT108" s="135"/>
      <c r="KOU108" s="135"/>
      <c r="KOV108" s="135"/>
      <c r="KOW108" s="135"/>
      <c r="KOX108" s="135"/>
      <c r="KOY108" s="135"/>
      <c r="KOZ108" s="135"/>
      <c r="KPA108" s="135"/>
      <c r="KPB108" s="135"/>
      <c r="KPC108" s="135"/>
      <c r="KPD108" s="135"/>
      <c r="KPE108" s="135"/>
      <c r="KPF108" s="135"/>
      <c r="KPG108" s="135"/>
      <c r="KPH108" s="135"/>
      <c r="KPI108" s="135"/>
      <c r="KPJ108" s="135"/>
      <c r="KPK108" s="135"/>
      <c r="KPL108" s="135"/>
      <c r="KPM108" s="135"/>
      <c r="KPN108" s="135"/>
      <c r="KPO108" s="135"/>
      <c r="KPP108" s="135"/>
      <c r="KPQ108" s="135"/>
      <c r="KPR108" s="135"/>
      <c r="KPS108" s="135"/>
      <c r="KPT108" s="135"/>
      <c r="KPU108" s="135"/>
      <c r="KPV108" s="135"/>
      <c r="KPW108" s="135"/>
      <c r="KPX108" s="135"/>
      <c r="KPY108" s="135"/>
      <c r="KPZ108" s="135"/>
      <c r="KQA108" s="135"/>
      <c r="KQB108" s="135"/>
      <c r="KQC108" s="135"/>
      <c r="KQD108" s="135"/>
      <c r="KQE108" s="135"/>
      <c r="KQF108" s="135"/>
      <c r="KQG108" s="135"/>
      <c r="KQH108" s="135"/>
      <c r="KQI108" s="135"/>
      <c r="KQJ108" s="135"/>
      <c r="KQK108" s="135"/>
      <c r="KQL108" s="135"/>
      <c r="KQM108" s="135"/>
      <c r="KQN108" s="135"/>
      <c r="KQO108" s="135"/>
      <c r="KQP108" s="135"/>
      <c r="KQQ108" s="135"/>
      <c r="KQR108" s="135"/>
      <c r="KQS108" s="135"/>
      <c r="KQT108" s="135"/>
      <c r="KQU108" s="135"/>
      <c r="KQV108" s="135"/>
      <c r="KQW108" s="135"/>
      <c r="KQX108" s="135"/>
      <c r="KQY108" s="135"/>
      <c r="KQZ108" s="135"/>
      <c r="KRA108" s="135"/>
      <c r="KRB108" s="135"/>
      <c r="KRC108" s="135"/>
      <c r="KRD108" s="135"/>
      <c r="KRE108" s="135"/>
      <c r="KRF108" s="135"/>
      <c r="KRG108" s="135"/>
      <c r="KRH108" s="135"/>
      <c r="KRI108" s="135"/>
      <c r="KRJ108" s="135"/>
      <c r="KRK108" s="135"/>
      <c r="KRL108" s="135"/>
      <c r="KRM108" s="135"/>
      <c r="KRN108" s="135"/>
      <c r="KRO108" s="135"/>
      <c r="KRP108" s="135"/>
      <c r="KRQ108" s="135"/>
      <c r="KRR108" s="135"/>
      <c r="KRS108" s="135"/>
      <c r="KRT108" s="135"/>
      <c r="KRU108" s="135"/>
      <c r="KRV108" s="135"/>
      <c r="KRW108" s="135"/>
      <c r="KRX108" s="135"/>
      <c r="KRY108" s="135"/>
      <c r="KRZ108" s="135"/>
      <c r="KSA108" s="135"/>
      <c r="KSB108" s="135"/>
      <c r="KSC108" s="135"/>
      <c r="KSD108" s="135"/>
      <c r="KSE108" s="135"/>
      <c r="KSF108" s="135"/>
      <c r="KSG108" s="135"/>
      <c r="KSH108" s="135"/>
      <c r="KSI108" s="135"/>
      <c r="KSJ108" s="135"/>
      <c r="KSK108" s="135"/>
      <c r="KSL108" s="135"/>
      <c r="KSM108" s="135"/>
      <c r="KSN108" s="135"/>
      <c r="KSO108" s="135"/>
      <c r="KSP108" s="135"/>
      <c r="KSQ108" s="135"/>
      <c r="KSR108" s="135"/>
      <c r="KSS108" s="135"/>
      <c r="KST108" s="135"/>
      <c r="KSU108" s="135"/>
      <c r="KSV108" s="135"/>
      <c r="KSW108" s="135"/>
      <c r="KSX108" s="135"/>
      <c r="KSY108" s="135"/>
      <c r="KSZ108" s="135"/>
      <c r="KTA108" s="135"/>
      <c r="KTB108" s="135"/>
      <c r="KTC108" s="135"/>
      <c r="KTD108" s="135"/>
      <c r="KTE108" s="135"/>
      <c r="KTF108" s="135"/>
      <c r="KTG108" s="135"/>
      <c r="KTH108" s="135"/>
      <c r="KTI108" s="135"/>
      <c r="KTJ108" s="135"/>
      <c r="KTK108" s="135"/>
      <c r="KTL108" s="135"/>
      <c r="KTM108" s="135"/>
      <c r="KTN108" s="135"/>
      <c r="KTO108" s="135"/>
      <c r="KTP108" s="135"/>
      <c r="KTQ108" s="135"/>
      <c r="KTR108" s="135"/>
      <c r="KTS108" s="135"/>
      <c r="KTT108" s="135"/>
      <c r="KTU108" s="135"/>
      <c r="KTV108" s="135"/>
      <c r="KTW108" s="135"/>
      <c r="KTX108" s="135"/>
      <c r="KTY108" s="135"/>
      <c r="KTZ108" s="135"/>
      <c r="KUA108" s="135"/>
      <c r="KUB108" s="135"/>
      <c r="KUC108" s="135"/>
      <c r="KUD108" s="135"/>
      <c r="KUE108" s="135"/>
      <c r="KUF108" s="135"/>
      <c r="KUG108" s="135"/>
      <c r="KUH108" s="135"/>
      <c r="KUI108" s="135"/>
      <c r="KUJ108" s="135"/>
      <c r="KUK108" s="135"/>
      <c r="KUL108" s="135"/>
      <c r="KUM108" s="135"/>
      <c r="KUN108" s="135"/>
      <c r="KUO108" s="135"/>
      <c r="KUP108" s="135"/>
      <c r="KUQ108" s="135"/>
      <c r="KUR108" s="135"/>
      <c r="KUS108" s="135"/>
      <c r="KUT108" s="135"/>
      <c r="KUU108" s="135"/>
      <c r="KUV108" s="135"/>
      <c r="KUW108" s="135"/>
      <c r="KUX108" s="135"/>
      <c r="KUY108" s="135"/>
      <c r="KUZ108" s="135"/>
      <c r="KVA108" s="135"/>
      <c r="KVB108" s="135"/>
      <c r="KVC108" s="135"/>
      <c r="KVD108" s="135"/>
      <c r="KVE108" s="135"/>
      <c r="KVF108" s="135"/>
      <c r="KVG108" s="135"/>
      <c r="KVH108" s="135"/>
      <c r="KVI108" s="135"/>
      <c r="KVJ108" s="135"/>
      <c r="KVK108" s="135"/>
      <c r="KVL108" s="135"/>
      <c r="KVM108" s="135"/>
      <c r="KVN108" s="135"/>
      <c r="KVO108" s="135"/>
      <c r="KVP108" s="135"/>
      <c r="KVQ108" s="135"/>
      <c r="KVR108" s="135"/>
      <c r="KVS108" s="135"/>
      <c r="KVT108" s="135"/>
      <c r="KVU108" s="135"/>
      <c r="KVV108" s="135"/>
      <c r="KVW108" s="135"/>
      <c r="KVX108" s="135"/>
      <c r="KVY108" s="135"/>
      <c r="KVZ108" s="135"/>
      <c r="KWA108" s="135"/>
      <c r="KWB108" s="135"/>
      <c r="KWC108" s="135"/>
      <c r="KWD108" s="135"/>
      <c r="KWE108" s="135"/>
      <c r="KWF108" s="135"/>
      <c r="KWG108" s="135"/>
      <c r="KWH108" s="135"/>
      <c r="KWI108" s="135"/>
      <c r="KWJ108" s="135"/>
      <c r="KWK108" s="135"/>
      <c r="KWL108" s="135"/>
      <c r="KWM108" s="135"/>
      <c r="KWN108" s="135"/>
      <c r="KWO108" s="135"/>
      <c r="KWP108" s="135"/>
      <c r="KWQ108" s="135"/>
      <c r="KWR108" s="135"/>
      <c r="KWS108" s="135"/>
      <c r="KWT108" s="135"/>
      <c r="KWU108" s="135"/>
      <c r="KWV108" s="135"/>
      <c r="KWW108" s="135"/>
      <c r="KWX108" s="135"/>
      <c r="KWY108" s="135"/>
      <c r="KWZ108" s="135"/>
      <c r="KXA108" s="135"/>
      <c r="KXB108" s="135"/>
      <c r="KXC108" s="135"/>
      <c r="KXD108" s="135"/>
      <c r="KXE108" s="135"/>
      <c r="KXF108" s="135"/>
      <c r="KXG108" s="135"/>
      <c r="KXH108" s="135"/>
      <c r="KXI108" s="135"/>
      <c r="KXJ108" s="135"/>
      <c r="KXK108" s="135"/>
      <c r="KXL108" s="135"/>
      <c r="KXM108" s="135"/>
      <c r="KXN108" s="135"/>
      <c r="KXO108" s="135"/>
      <c r="KXP108" s="135"/>
      <c r="KXQ108" s="135"/>
      <c r="KXR108" s="135"/>
      <c r="KXS108" s="135"/>
      <c r="KXT108" s="135"/>
      <c r="KXU108" s="135"/>
      <c r="KXV108" s="135"/>
      <c r="KXW108" s="135"/>
      <c r="KXX108" s="135"/>
      <c r="KXY108" s="135"/>
      <c r="KXZ108" s="135"/>
      <c r="KYA108" s="135"/>
      <c r="KYB108" s="135"/>
      <c r="KYC108" s="135"/>
      <c r="KYD108" s="135"/>
      <c r="KYE108" s="135"/>
      <c r="KYF108" s="135"/>
      <c r="KYG108" s="135"/>
      <c r="KYH108" s="135"/>
      <c r="KYI108" s="135"/>
      <c r="KYJ108" s="135"/>
      <c r="KYK108" s="135"/>
      <c r="KYL108" s="135"/>
      <c r="KYM108" s="135"/>
      <c r="KYN108" s="135"/>
      <c r="KYO108" s="135"/>
      <c r="KYP108" s="135"/>
      <c r="KYQ108" s="135"/>
      <c r="KYR108" s="135"/>
      <c r="KYS108" s="135"/>
      <c r="KYT108" s="135"/>
      <c r="KYU108" s="135"/>
      <c r="KYV108" s="135"/>
      <c r="KYW108" s="135"/>
      <c r="KYX108" s="135"/>
      <c r="KYY108" s="135"/>
      <c r="KYZ108" s="135"/>
      <c r="KZA108" s="135"/>
      <c r="KZB108" s="135"/>
      <c r="KZC108" s="135"/>
      <c r="KZD108" s="135"/>
      <c r="KZE108" s="135"/>
      <c r="KZF108" s="135"/>
      <c r="KZG108" s="135"/>
      <c r="KZH108" s="135"/>
      <c r="KZI108" s="135"/>
      <c r="KZJ108" s="135"/>
      <c r="KZK108" s="135"/>
      <c r="KZL108" s="135"/>
      <c r="KZM108" s="135"/>
      <c r="KZN108" s="135"/>
      <c r="KZO108" s="135"/>
      <c r="KZP108" s="135"/>
      <c r="KZQ108" s="135"/>
      <c r="KZR108" s="135"/>
      <c r="KZS108" s="135"/>
      <c r="KZT108" s="135"/>
      <c r="KZU108" s="135"/>
      <c r="KZV108" s="135"/>
      <c r="KZW108" s="135"/>
      <c r="KZX108" s="135"/>
      <c r="KZY108" s="135"/>
      <c r="KZZ108" s="135"/>
      <c r="LAA108" s="135"/>
      <c r="LAB108" s="135"/>
      <c r="LAC108" s="135"/>
      <c r="LAD108" s="135"/>
      <c r="LAE108" s="135"/>
      <c r="LAF108" s="135"/>
      <c r="LAG108" s="135"/>
      <c r="LAH108" s="135"/>
      <c r="LAI108" s="135"/>
      <c r="LAJ108" s="135"/>
      <c r="LAK108" s="135"/>
      <c r="LAL108" s="135"/>
      <c r="LAM108" s="135"/>
      <c r="LAN108" s="135"/>
      <c r="LAO108" s="135"/>
      <c r="LAP108" s="135"/>
      <c r="LAQ108" s="135"/>
      <c r="LAR108" s="135"/>
      <c r="LAS108" s="135"/>
      <c r="LAT108" s="135"/>
      <c r="LAU108" s="135"/>
      <c r="LAV108" s="135"/>
      <c r="LAW108" s="135"/>
      <c r="LAX108" s="135"/>
      <c r="LAY108" s="135"/>
      <c r="LAZ108" s="135"/>
      <c r="LBA108" s="135"/>
      <c r="LBB108" s="135"/>
      <c r="LBC108" s="135"/>
      <c r="LBD108" s="135"/>
      <c r="LBE108" s="135"/>
      <c r="LBF108" s="135"/>
      <c r="LBG108" s="135"/>
      <c r="LBH108" s="135"/>
      <c r="LBI108" s="135"/>
      <c r="LBJ108" s="135"/>
      <c r="LBK108" s="135"/>
      <c r="LBL108" s="135"/>
      <c r="LBM108" s="135"/>
      <c r="LBN108" s="135"/>
      <c r="LBO108" s="135"/>
      <c r="LBP108" s="135"/>
      <c r="LBQ108" s="135"/>
      <c r="LBR108" s="135"/>
      <c r="LBS108" s="135"/>
      <c r="LBT108" s="135"/>
      <c r="LBU108" s="135"/>
      <c r="LBV108" s="135"/>
      <c r="LBW108" s="135"/>
      <c r="LBX108" s="135"/>
      <c r="LBY108" s="135"/>
      <c r="LBZ108" s="135"/>
      <c r="LCA108" s="135"/>
      <c r="LCB108" s="135"/>
      <c r="LCC108" s="135"/>
      <c r="LCD108" s="135"/>
      <c r="LCE108" s="135"/>
      <c r="LCF108" s="135"/>
      <c r="LCG108" s="135"/>
      <c r="LCH108" s="135"/>
      <c r="LCI108" s="135"/>
      <c r="LCJ108" s="135"/>
      <c r="LCK108" s="135"/>
      <c r="LCL108" s="135"/>
      <c r="LCM108" s="135"/>
      <c r="LCN108" s="135"/>
      <c r="LCO108" s="135"/>
      <c r="LCP108" s="135"/>
      <c r="LCQ108" s="135"/>
      <c r="LCR108" s="135"/>
      <c r="LCS108" s="135"/>
      <c r="LCT108" s="135"/>
      <c r="LCU108" s="135"/>
      <c r="LCV108" s="135"/>
      <c r="LCW108" s="135"/>
      <c r="LCX108" s="135"/>
      <c r="LCY108" s="135"/>
      <c r="LCZ108" s="135"/>
      <c r="LDA108" s="135"/>
      <c r="LDB108" s="135"/>
      <c r="LDC108" s="135"/>
      <c r="LDD108" s="135"/>
      <c r="LDE108" s="135"/>
      <c r="LDF108" s="135"/>
      <c r="LDG108" s="135"/>
      <c r="LDH108" s="135"/>
      <c r="LDI108" s="135"/>
      <c r="LDJ108" s="135"/>
      <c r="LDK108" s="135"/>
      <c r="LDL108" s="135"/>
      <c r="LDM108" s="135"/>
      <c r="LDN108" s="135"/>
      <c r="LDO108" s="135"/>
      <c r="LDP108" s="135"/>
      <c r="LDQ108" s="135"/>
      <c r="LDR108" s="135"/>
      <c r="LDS108" s="135"/>
      <c r="LDT108" s="135"/>
      <c r="LDU108" s="135"/>
      <c r="LDV108" s="135"/>
      <c r="LDW108" s="135"/>
      <c r="LDX108" s="135"/>
      <c r="LDY108" s="135"/>
      <c r="LDZ108" s="135"/>
      <c r="LEA108" s="135"/>
      <c r="LEB108" s="135"/>
      <c r="LEC108" s="135"/>
      <c r="LED108" s="135"/>
      <c r="LEE108" s="135"/>
      <c r="LEF108" s="135"/>
      <c r="LEG108" s="135"/>
      <c r="LEH108" s="135"/>
      <c r="LEI108" s="135"/>
      <c r="LEJ108" s="135"/>
      <c r="LEK108" s="135"/>
      <c r="LEL108" s="135"/>
      <c r="LEM108" s="135"/>
      <c r="LEN108" s="135"/>
      <c r="LEO108" s="135"/>
      <c r="LEP108" s="135"/>
      <c r="LEQ108" s="135"/>
      <c r="LER108" s="135"/>
      <c r="LES108" s="135"/>
      <c r="LET108" s="135"/>
      <c r="LEU108" s="135"/>
      <c r="LEV108" s="135"/>
      <c r="LEW108" s="135"/>
      <c r="LEX108" s="135"/>
      <c r="LEY108" s="135"/>
      <c r="LEZ108" s="135"/>
      <c r="LFA108" s="135"/>
      <c r="LFB108" s="135"/>
      <c r="LFC108" s="135"/>
      <c r="LFD108" s="135"/>
      <c r="LFE108" s="135"/>
      <c r="LFF108" s="135"/>
      <c r="LFG108" s="135"/>
      <c r="LFH108" s="135"/>
      <c r="LFI108" s="135"/>
      <c r="LFJ108" s="135"/>
      <c r="LFK108" s="135"/>
      <c r="LFL108" s="135"/>
      <c r="LFM108" s="135"/>
      <c r="LFN108" s="135"/>
      <c r="LFO108" s="135"/>
      <c r="LFP108" s="135"/>
      <c r="LFQ108" s="135"/>
      <c r="LFR108" s="135"/>
      <c r="LFS108" s="135"/>
      <c r="LFT108" s="135"/>
      <c r="LFU108" s="135"/>
      <c r="LFV108" s="135"/>
      <c r="LFW108" s="135"/>
      <c r="LFX108" s="135"/>
      <c r="LFY108" s="135"/>
      <c r="LFZ108" s="135"/>
      <c r="LGA108" s="135"/>
      <c r="LGB108" s="135"/>
      <c r="LGC108" s="135"/>
      <c r="LGD108" s="135"/>
      <c r="LGE108" s="135"/>
      <c r="LGF108" s="135"/>
      <c r="LGG108" s="135"/>
      <c r="LGH108" s="135"/>
      <c r="LGI108" s="135"/>
      <c r="LGJ108" s="135"/>
      <c r="LGK108" s="135"/>
      <c r="LGL108" s="135"/>
      <c r="LGM108" s="135"/>
      <c r="LGN108" s="135"/>
      <c r="LGO108" s="135"/>
      <c r="LGP108" s="135"/>
      <c r="LGQ108" s="135"/>
      <c r="LGR108" s="135"/>
      <c r="LGS108" s="135"/>
      <c r="LGT108" s="135"/>
      <c r="LGU108" s="135"/>
      <c r="LGV108" s="135"/>
      <c r="LGW108" s="135"/>
      <c r="LGX108" s="135"/>
      <c r="LGY108" s="135"/>
      <c r="LGZ108" s="135"/>
      <c r="LHA108" s="135"/>
      <c r="LHB108" s="135"/>
      <c r="LHC108" s="135"/>
      <c r="LHD108" s="135"/>
      <c r="LHE108" s="135"/>
      <c r="LHF108" s="135"/>
      <c r="LHG108" s="135"/>
      <c r="LHH108" s="135"/>
      <c r="LHI108" s="135"/>
      <c r="LHJ108" s="135"/>
      <c r="LHK108" s="135"/>
      <c r="LHL108" s="135"/>
      <c r="LHM108" s="135"/>
      <c r="LHN108" s="135"/>
      <c r="LHO108" s="135"/>
      <c r="LHP108" s="135"/>
      <c r="LHQ108" s="135"/>
      <c r="LHR108" s="135"/>
      <c r="LHS108" s="135"/>
      <c r="LHT108" s="135"/>
      <c r="LHU108" s="135"/>
      <c r="LHV108" s="135"/>
      <c r="LHW108" s="135"/>
      <c r="LHX108" s="135"/>
      <c r="LHY108" s="135"/>
      <c r="LHZ108" s="135"/>
      <c r="LIA108" s="135"/>
      <c r="LIB108" s="135"/>
      <c r="LIC108" s="135"/>
      <c r="LID108" s="135"/>
      <c r="LIE108" s="135"/>
      <c r="LIF108" s="135"/>
      <c r="LIG108" s="135"/>
      <c r="LIH108" s="135"/>
      <c r="LII108" s="135"/>
      <c r="LIJ108" s="135"/>
      <c r="LIK108" s="135"/>
      <c r="LIL108" s="135"/>
      <c r="LIM108" s="135"/>
      <c r="LIN108" s="135"/>
      <c r="LIO108" s="135"/>
      <c r="LIP108" s="135"/>
      <c r="LIQ108" s="135"/>
      <c r="LIR108" s="135"/>
      <c r="LIS108" s="135"/>
      <c r="LIT108" s="135"/>
      <c r="LIU108" s="135"/>
      <c r="LIV108" s="135"/>
      <c r="LIW108" s="135"/>
      <c r="LIX108" s="135"/>
      <c r="LIY108" s="135"/>
      <c r="LIZ108" s="135"/>
      <c r="LJA108" s="135"/>
      <c r="LJB108" s="135"/>
      <c r="LJC108" s="135"/>
      <c r="LJD108" s="135"/>
      <c r="LJE108" s="135"/>
      <c r="LJF108" s="135"/>
      <c r="LJG108" s="135"/>
      <c r="LJH108" s="135"/>
      <c r="LJI108" s="135"/>
      <c r="LJJ108" s="135"/>
      <c r="LJK108" s="135"/>
      <c r="LJL108" s="135"/>
      <c r="LJM108" s="135"/>
      <c r="LJN108" s="135"/>
      <c r="LJO108" s="135"/>
      <c r="LJP108" s="135"/>
      <c r="LJQ108" s="135"/>
      <c r="LJR108" s="135"/>
      <c r="LJS108" s="135"/>
      <c r="LJT108" s="135"/>
      <c r="LJU108" s="135"/>
      <c r="LJV108" s="135"/>
      <c r="LJW108" s="135"/>
      <c r="LJX108" s="135"/>
      <c r="LJY108" s="135"/>
      <c r="LJZ108" s="135"/>
      <c r="LKA108" s="135"/>
      <c r="LKB108" s="135"/>
      <c r="LKC108" s="135"/>
      <c r="LKD108" s="135"/>
      <c r="LKE108" s="135"/>
      <c r="LKF108" s="135"/>
      <c r="LKG108" s="135"/>
      <c r="LKH108" s="135"/>
      <c r="LKI108" s="135"/>
      <c r="LKJ108" s="135"/>
      <c r="LKK108" s="135"/>
      <c r="LKL108" s="135"/>
      <c r="LKM108" s="135"/>
      <c r="LKN108" s="135"/>
      <c r="LKO108" s="135"/>
      <c r="LKP108" s="135"/>
      <c r="LKQ108" s="135"/>
      <c r="LKR108" s="135"/>
      <c r="LKS108" s="135"/>
      <c r="LKT108" s="135"/>
      <c r="LKU108" s="135"/>
      <c r="LKV108" s="135"/>
      <c r="LKW108" s="135"/>
      <c r="LKX108" s="135"/>
      <c r="LKY108" s="135"/>
      <c r="LKZ108" s="135"/>
      <c r="LLA108" s="135"/>
      <c r="LLB108" s="135"/>
      <c r="LLC108" s="135"/>
      <c r="LLD108" s="135"/>
      <c r="LLE108" s="135"/>
      <c r="LLF108" s="135"/>
      <c r="LLG108" s="135"/>
      <c r="LLH108" s="135"/>
      <c r="LLI108" s="135"/>
      <c r="LLJ108" s="135"/>
      <c r="LLK108" s="135"/>
      <c r="LLL108" s="135"/>
      <c r="LLM108" s="135"/>
      <c r="LLN108" s="135"/>
      <c r="LLO108" s="135"/>
      <c r="LLP108" s="135"/>
      <c r="LLQ108" s="135"/>
      <c r="LLR108" s="135"/>
      <c r="LLS108" s="135"/>
      <c r="LLT108" s="135"/>
      <c r="LLU108" s="135"/>
      <c r="LLV108" s="135"/>
      <c r="LLW108" s="135"/>
      <c r="LLX108" s="135"/>
      <c r="LLY108" s="135"/>
      <c r="LLZ108" s="135"/>
      <c r="LMA108" s="135"/>
      <c r="LMB108" s="135"/>
      <c r="LMC108" s="135"/>
      <c r="LMD108" s="135"/>
      <c r="LME108" s="135"/>
      <c r="LMF108" s="135"/>
      <c r="LMG108" s="135"/>
      <c r="LMH108" s="135"/>
      <c r="LMI108" s="135"/>
      <c r="LMJ108" s="135"/>
      <c r="LMK108" s="135"/>
      <c r="LML108" s="135"/>
      <c r="LMM108" s="135"/>
      <c r="LMN108" s="135"/>
      <c r="LMO108" s="135"/>
      <c r="LMP108" s="135"/>
      <c r="LMQ108" s="135"/>
      <c r="LMR108" s="135"/>
      <c r="LMS108" s="135"/>
      <c r="LMT108" s="135"/>
      <c r="LMU108" s="135"/>
      <c r="LMV108" s="135"/>
      <c r="LMW108" s="135"/>
      <c r="LMX108" s="135"/>
      <c r="LMY108" s="135"/>
      <c r="LMZ108" s="135"/>
      <c r="LNA108" s="135"/>
      <c r="LNB108" s="135"/>
      <c r="LNC108" s="135"/>
      <c r="LND108" s="135"/>
      <c r="LNE108" s="135"/>
      <c r="LNF108" s="135"/>
      <c r="LNG108" s="135"/>
      <c r="LNH108" s="135"/>
      <c r="LNI108" s="135"/>
      <c r="LNJ108" s="135"/>
      <c r="LNK108" s="135"/>
      <c r="LNL108" s="135"/>
      <c r="LNM108" s="135"/>
      <c r="LNN108" s="135"/>
      <c r="LNO108" s="135"/>
      <c r="LNP108" s="135"/>
      <c r="LNQ108" s="135"/>
      <c r="LNR108" s="135"/>
      <c r="LNS108" s="135"/>
      <c r="LNT108" s="135"/>
      <c r="LNU108" s="135"/>
      <c r="LNV108" s="135"/>
      <c r="LNW108" s="135"/>
      <c r="LNX108" s="135"/>
      <c r="LNY108" s="135"/>
      <c r="LNZ108" s="135"/>
      <c r="LOA108" s="135"/>
      <c r="LOB108" s="135"/>
      <c r="LOC108" s="135"/>
      <c r="LOD108" s="135"/>
      <c r="LOE108" s="135"/>
      <c r="LOF108" s="135"/>
      <c r="LOG108" s="135"/>
      <c r="LOH108" s="135"/>
      <c r="LOI108" s="135"/>
      <c r="LOJ108" s="135"/>
      <c r="LOK108" s="135"/>
      <c r="LOL108" s="135"/>
      <c r="LOM108" s="135"/>
      <c r="LON108" s="135"/>
      <c r="LOO108" s="135"/>
      <c r="LOP108" s="135"/>
      <c r="LOQ108" s="135"/>
      <c r="LOR108" s="135"/>
      <c r="LOS108" s="135"/>
      <c r="LOT108" s="135"/>
      <c r="LOU108" s="135"/>
      <c r="LOV108" s="135"/>
      <c r="LOW108" s="135"/>
      <c r="LOX108" s="135"/>
      <c r="LOY108" s="135"/>
      <c r="LOZ108" s="135"/>
      <c r="LPA108" s="135"/>
      <c r="LPB108" s="135"/>
      <c r="LPC108" s="135"/>
      <c r="LPD108" s="135"/>
      <c r="LPE108" s="135"/>
      <c r="LPF108" s="135"/>
      <c r="LPG108" s="135"/>
      <c r="LPH108" s="135"/>
      <c r="LPI108" s="135"/>
      <c r="LPJ108" s="135"/>
      <c r="LPK108" s="135"/>
      <c r="LPL108" s="135"/>
      <c r="LPM108" s="135"/>
      <c r="LPN108" s="135"/>
      <c r="LPO108" s="135"/>
      <c r="LPP108" s="135"/>
      <c r="LPQ108" s="135"/>
      <c r="LPR108" s="135"/>
      <c r="LPS108" s="135"/>
      <c r="LPT108" s="135"/>
      <c r="LPU108" s="135"/>
      <c r="LPV108" s="135"/>
      <c r="LPW108" s="135"/>
      <c r="LPX108" s="135"/>
      <c r="LPY108" s="135"/>
      <c r="LPZ108" s="135"/>
      <c r="LQA108" s="135"/>
      <c r="LQB108" s="135"/>
      <c r="LQC108" s="135"/>
      <c r="LQD108" s="135"/>
      <c r="LQE108" s="135"/>
      <c r="LQF108" s="135"/>
      <c r="LQG108" s="135"/>
      <c r="LQH108" s="135"/>
      <c r="LQI108" s="135"/>
      <c r="LQJ108" s="135"/>
      <c r="LQK108" s="135"/>
      <c r="LQL108" s="135"/>
      <c r="LQM108" s="135"/>
      <c r="LQN108" s="135"/>
      <c r="LQO108" s="135"/>
      <c r="LQP108" s="135"/>
      <c r="LQQ108" s="135"/>
      <c r="LQR108" s="135"/>
      <c r="LQS108" s="135"/>
      <c r="LQT108" s="135"/>
      <c r="LQU108" s="135"/>
      <c r="LQV108" s="135"/>
      <c r="LQW108" s="135"/>
      <c r="LQX108" s="135"/>
      <c r="LQY108" s="135"/>
      <c r="LQZ108" s="135"/>
      <c r="LRA108" s="135"/>
      <c r="LRB108" s="135"/>
      <c r="LRC108" s="135"/>
      <c r="LRD108" s="135"/>
      <c r="LRE108" s="135"/>
      <c r="LRF108" s="135"/>
      <c r="LRG108" s="135"/>
      <c r="LRH108" s="135"/>
      <c r="LRI108" s="135"/>
      <c r="LRJ108" s="135"/>
      <c r="LRK108" s="135"/>
      <c r="LRL108" s="135"/>
      <c r="LRM108" s="135"/>
      <c r="LRN108" s="135"/>
      <c r="LRO108" s="135"/>
      <c r="LRP108" s="135"/>
      <c r="LRQ108" s="135"/>
      <c r="LRR108" s="135"/>
      <c r="LRS108" s="135"/>
      <c r="LRT108" s="135"/>
      <c r="LRU108" s="135"/>
      <c r="LRV108" s="135"/>
      <c r="LRW108" s="135"/>
      <c r="LRX108" s="135"/>
      <c r="LRY108" s="135"/>
      <c r="LRZ108" s="135"/>
      <c r="LSA108" s="135"/>
      <c r="LSB108" s="135"/>
      <c r="LSC108" s="135"/>
      <c r="LSD108" s="135"/>
      <c r="LSE108" s="135"/>
      <c r="LSF108" s="135"/>
      <c r="LSG108" s="135"/>
      <c r="LSH108" s="135"/>
      <c r="LSI108" s="135"/>
      <c r="LSJ108" s="135"/>
      <c r="LSK108" s="135"/>
      <c r="LSL108" s="135"/>
      <c r="LSM108" s="135"/>
      <c r="LSN108" s="135"/>
      <c r="LSO108" s="135"/>
      <c r="LSP108" s="135"/>
      <c r="LSQ108" s="135"/>
      <c r="LSR108" s="135"/>
      <c r="LSS108" s="135"/>
      <c r="LST108" s="135"/>
      <c r="LSU108" s="135"/>
      <c r="LSV108" s="135"/>
      <c r="LSW108" s="135"/>
      <c r="LSX108" s="135"/>
      <c r="LSY108" s="135"/>
      <c r="LSZ108" s="135"/>
      <c r="LTA108" s="135"/>
      <c r="LTB108" s="135"/>
      <c r="LTC108" s="135"/>
      <c r="LTD108" s="135"/>
      <c r="LTE108" s="135"/>
      <c r="LTF108" s="135"/>
      <c r="LTG108" s="135"/>
      <c r="LTH108" s="135"/>
      <c r="LTI108" s="135"/>
      <c r="LTJ108" s="135"/>
      <c r="LTK108" s="135"/>
      <c r="LTL108" s="135"/>
      <c r="LTM108" s="135"/>
      <c r="LTN108" s="135"/>
      <c r="LTO108" s="135"/>
      <c r="LTP108" s="135"/>
      <c r="LTQ108" s="135"/>
      <c r="LTR108" s="135"/>
      <c r="LTS108" s="135"/>
      <c r="LTT108" s="135"/>
      <c r="LTU108" s="135"/>
      <c r="LTV108" s="135"/>
      <c r="LTW108" s="135"/>
      <c r="LTX108" s="135"/>
      <c r="LTY108" s="135"/>
      <c r="LTZ108" s="135"/>
      <c r="LUA108" s="135"/>
      <c r="LUB108" s="135"/>
      <c r="LUC108" s="135"/>
      <c r="LUD108" s="135"/>
      <c r="LUE108" s="135"/>
      <c r="LUF108" s="135"/>
      <c r="LUG108" s="135"/>
      <c r="LUH108" s="135"/>
      <c r="LUI108" s="135"/>
      <c r="LUJ108" s="135"/>
      <c r="LUK108" s="135"/>
      <c r="LUL108" s="135"/>
      <c r="LUM108" s="135"/>
      <c r="LUN108" s="135"/>
      <c r="LUO108" s="135"/>
      <c r="LUP108" s="135"/>
      <c r="LUQ108" s="135"/>
      <c r="LUR108" s="135"/>
      <c r="LUS108" s="135"/>
      <c r="LUT108" s="135"/>
      <c r="LUU108" s="135"/>
      <c r="LUV108" s="135"/>
      <c r="LUW108" s="135"/>
      <c r="LUX108" s="135"/>
      <c r="LUY108" s="135"/>
      <c r="LUZ108" s="135"/>
      <c r="LVA108" s="135"/>
      <c r="LVB108" s="135"/>
      <c r="LVC108" s="135"/>
      <c r="LVD108" s="135"/>
      <c r="LVE108" s="135"/>
      <c r="LVF108" s="135"/>
      <c r="LVG108" s="135"/>
      <c r="LVH108" s="135"/>
      <c r="LVI108" s="135"/>
      <c r="LVJ108" s="135"/>
      <c r="LVK108" s="135"/>
      <c r="LVL108" s="135"/>
      <c r="LVM108" s="135"/>
      <c r="LVN108" s="135"/>
      <c r="LVO108" s="135"/>
      <c r="LVP108" s="135"/>
      <c r="LVQ108" s="135"/>
      <c r="LVR108" s="135"/>
      <c r="LVS108" s="135"/>
      <c r="LVT108" s="135"/>
      <c r="LVU108" s="135"/>
      <c r="LVV108" s="135"/>
      <c r="LVW108" s="135"/>
      <c r="LVX108" s="135"/>
      <c r="LVY108" s="135"/>
      <c r="LVZ108" s="135"/>
      <c r="LWA108" s="135"/>
      <c r="LWB108" s="135"/>
      <c r="LWC108" s="135"/>
      <c r="LWD108" s="135"/>
      <c r="LWE108" s="135"/>
      <c r="LWF108" s="135"/>
      <c r="LWG108" s="135"/>
      <c r="LWH108" s="135"/>
      <c r="LWI108" s="135"/>
      <c r="LWJ108" s="135"/>
      <c r="LWK108" s="135"/>
      <c r="LWL108" s="135"/>
      <c r="LWM108" s="135"/>
      <c r="LWN108" s="135"/>
      <c r="LWO108" s="135"/>
      <c r="LWP108" s="135"/>
      <c r="LWQ108" s="135"/>
      <c r="LWR108" s="135"/>
      <c r="LWS108" s="135"/>
      <c r="LWT108" s="135"/>
      <c r="LWU108" s="135"/>
      <c r="LWV108" s="135"/>
      <c r="LWW108" s="135"/>
      <c r="LWX108" s="135"/>
      <c r="LWY108" s="135"/>
      <c r="LWZ108" s="135"/>
      <c r="LXA108" s="135"/>
      <c r="LXB108" s="135"/>
      <c r="LXC108" s="135"/>
      <c r="LXD108" s="135"/>
      <c r="LXE108" s="135"/>
      <c r="LXF108" s="135"/>
      <c r="LXG108" s="135"/>
      <c r="LXH108" s="135"/>
      <c r="LXI108" s="135"/>
      <c r="LXJ108" s="135"/>
      <c r="LXK108" s="135"/>
      <c r="LXL108" s="135"/>
      <c r="LXM108" s="135"/>
      <c r="LXN108" s="135"/>
      <c r="LXO108" s="135"/>
      <c r="LXP108" s="135"/>
      <c r="LXQ108" s="135"/>
      <c r="LXR108" s="135"/>
      <c r="LXS108" s="135"/>
      <c r="LXT108" s="135"/>
      <c r="LXU108" s="135"/>
      <c r="LXV108" s="135"/>
      <c r="LXW108" s="135"/>
      <c r="LXX108" s="135"/>
      <c r="LXY108" s="135"/>
      <c r="LXZ108" s="135"/>
      <c r="LYA108" s="135"/>
      <c r="LYB108" s="135"/>
      <c r="LYC108" s="135"/>
      <c r="LYD108" s="135"/>
      <c r="LYE108" s="135"/>
      <c r="LYF108" s="135"/>
      <c r="LYG108" s="135"/>
      <c r="LYH108" s="135"/>
      <c r="LYI108" s="135"/>
      <c r="LYJ108" s="135"/>
      <c r="LYK108" s="135"/>
      <c r="LYL108" s="135"/>
      <c r="LYM108" s="135"/>
      <c r="LYN108" s="135"/>
      <c r="LYO108" s="135"/>
      <c r="LYP108" s="135"/>
      <c r="LYQ108" s="135"/>
      <c r="LYR108" s="135"/>
      <c r="LYS108" s="135"/>
      <c r="LYT108" s="135"/>
      <c r="LYU108" s="135"/>
      <c r="LYV108" s="135"/>
      <c r="LYW108" s="135"/>
      <c r="LYX108" s="135"/>
      <c r="LYY108" s="135"/>
      <c r="LYZ108" s="135"/>
      <c r="LZA108" s="135"/>
      <c r="LZB108" s="135"/>
      <c r="LZC108" s="135"/>
      <c r="LZD108" s="135"/>
      <c r="LZE108" s="135"/>
      <c r="LZF108" s="135"/>
      <c r="LZG108" s="135"/>
      <c r="LZH108" s="135"/>
      <c r="LZI108" s="135"/>
      <c r="LZJ108" s="135"/>
      <c r="LZK108" s="135"/>
      <c r="LZL108" s="135"/>
      <c r="LZM108" s="135"/>
      <c r="LZN108" s="135"/>
      <c r="LZO108" s="135"/>
      <c r="LZP108" s="135"/>
      <c r="LZQ108" s="135"/>
      <c r="LZR108" s="135"/>
      <c r="LZS108" s="135"/>
      <c r="LZT108" s="135"/>
      <c r="LZU108" s="135"/>
      <c r="LZV108" s="135"/>
      <c r="LZW108" s="135"/>
      <c r="LZX108" s="135"/>
      <c r="LZY108" s="135"/>
      <c r="LZZ108" s="135"/>
      <c r="MAA108" s="135"/>
      <c r="MAB108" s="135"/>
      <c r="MAC108" s="135"/>
      <c r="MAD108" s="135"/>
      <c r="MAE108" s="135"/>
      <c r="MAF108" s="135"/>
      <c r="MAG108" s="135"/>
      <c r="MAH108" s="135"/>
      <c r="MAI108" s="135"/>
      <c r="MAJ108" s="135"/>
      <c r="MAK108" s="135"/>
      <c r="MAL108" s="135"/>
      <c r="MAM108" s="135"/>
      <c r="MAN108" s="135"/>
      <c r="MAO108" s="135"/>
      <c r="MAP108" s="135"/>
      <c r="MAQ108" s="135"/>
      <c r="MAR108" s="135"/>
      <c r="MAS108" s="135"/>
      <c r="MAT108" s="135"/>
      <c r="MAU108" s="135"/>
      <c r="MAV108" s="135"/>
      <c r="MAW108" s="135"/>
      <c r="MAX108" s="135"/>
      <c r="MAY108" s="135"/>
      <c r="MAZ108" s="135"/>
      <c r="MBA108" s="135"/>
      <c r="MBB108" s="135"/>
      <c r="MBC108" s="135"/>
      <c r="MBD108" s="135"/>
      <c r="MBE108" s="135"/>
      <c r="MBF108" s="135"/>
      <c r="MBG108" s="135"/>
      <c r="MBH108" s="135"/>
      <c r="MBI108" s="135"/>
      <c r="MBJ108" s="135"/>
      <c r="MBK108" s="135"/>
      <c r="MBL108" s="135"/>
      <c r="MBM108" s="135"/>
      <c r="MBN108" s="135"/>
      <c r="MBO108" s="135"/>
      <c r="MBP108" s="135"/>
      <c r="MBQ108" s="135"/>
      <c r="MBR108" s="135"/>
      <c r="MBS108" s="135"/>
      <c r="MBT108" s="135"/>
      <c r="MBU108" s="135"/>
      <c r="MBV108" s="135"/>
      <c r="MBW108" s="135"/>
      <c r="MBX108" s="135"/>
      <c r="MBY108" s="135"/>
      <c r="MBZ108" s="135"/>
      <c r="MCA108" s="135"/>
      <c r="MCB108" s="135"/>
      <c r="MCC108" s="135"/>
      <c r="MCD108" s="135"/>
      <c r="MCE108" s="135"/>
      <c r="MCF108" s="135"/>
      <c r="MCG108" s="135"/>
      <c r="MCH108" s="135"/>
      <c r="MCI108" s="135"/>
      <c r="MCJ108" s="135"/>
      <c r="MCK108" s="135"/>
      <c r="MCL108" s="135"/>
      <c r="MCM108" s="135"/>
      <c r="MCN108" s="135"/>
      <c r="MCO108" s="135"/>
      <c r="MCP108" s="135"/>
      <c r="MCQ108" s="135"/>
      <c r="MCR108" s="135"/>
      <c r="MCS108" s="135"/>
      <c r="MCT108" s="135"/>
      <c r="MCU108" s="135"/>
      <c r="MCV108" s="135"/>
      <c r="MCW108" s="135"/>
      <c r="MCX108" s="135"/>
      <c r="MCY108" s="135"/>
      <c r="MCZ108" s="135"/>
      <c r="MDA108" s="135"/>
      <c r="MDB108" s="135"/>
      <c r="MDC108" s="135"/>
      <c r="MDD108" s="135"/>
      <c r="MDE108" s="135"/>
      <c r="MDF108" s="135"/>
      <c r="MDG108" s="135"/>
      <c r="MDH108" s="135"/>
      <c r="MDI108" s="135"/>
      <c r="MDJ108" s="135"/>
      <c r="MDK108" s="135"/>
      <c r="MDL108" s="135"/>
      <c r="MDM108" s="135"/>
      <c r="MDN108" s="135"/>
      <c r="MDO108" s="135"/>
      <c r="MDP108" s="135"/>
      <c r="MDQ108" s="135"/>
      <c r="MDR108" s="135"/>
      <c r="MDS108" s="135"/>
      <c r="MDT108" s="135"/>
      <c r="MDU108" s="135"/>
      <c r="MDV108" s="135"/>
      <c r="MDW108" s="135"/>
      <c r="MDX108" s="135"/>
      <c r="MDY108" s="135"/>
      <c r="MDZ108" s="135"/>
      <c r="MEA108" s="135"/>
      <c r="MEB108" s="135"/>
      <c r="MEC108" s="135"/>
      <c r="MED108" s="135"/>
      <c r="MEE108" s="135"/>
      <c r="MEF108" s="135"/>
      <c r="MEG108" s="135"/>
      <c r="MEH108" s="135"/>
      <c r="MEI108" s="135"/>
      <c r="MEJ108" s="135"/>
      <c r="MEK108" s="135"/>
      <c r="MEL108" s="135"/>
      <c r="MEM108" s="135"/>
      <c r="MEN108" s="135"/>
      <c r="MEO108" s="135"/>
      <c r="MEP108" s="135"/>
      <c r="MEQ108" s="135"/>
      <c r="MER108" s="135"/>
      <c r="MES108" s="135"/>
      <c r="MET108" s="135"/>
      <c r="MEU108" s="135"/>
      <c r="MEV108" s="135"/>
      <c r="MEW108" s="135"/>
      <c r="MEX108" s="135"/>
      <c r="MEY108" s="135"/>
      <c r="MEZ108" s="135"/>
      <c r="MFA108" s="135"/>
      <c r="MFB108" s="135"/>
      <c r="MFC108" s="135"/>
      <c r="MFD108" s="135"/>
      <c r="MFE108" s="135"/>
      <c r="MFF108" s="135"/>
      <c r="MFG108" s="135"/>
      <c r="MFH108" s="135"/>
      <c r="MFI108" s="135"/>
      <c r="MFJ108" s="135"/>
      <c r="MFK108" s="135"/>
      <c r="MFL108" s="135"/>
      <c r="MFM108" s="135"/>
      <c r="MFN108" s="135"/>
      <c r="MFO108" s="135"/>
      <c r="MFP108" s="135"/>
      <c r="MFQ108" s="135"/>
      <c r="MFR108" s="135"/>
      <c r="MFS108" s="135"/>
      <c r="MFT108" s="135"/>
      <c r="MFU108" s="135"/>
      <c r="MFV108" s="135"/>
      <c r="MFW108" s="135"/>
      <c r="MFX108" s="135"/>
      <c r="MFY108" s="135"/>
      <c r="MFZ108" s="135"/>
      <c r="MGA108" s="135"/>
      <c r="MGB108" s="135"/>
      <c r="MGC108" s="135"/>
      <c r="MGD108" s="135"/>
      <c r="MGE108" s="135"/>
      <c r="MGF108" s="135"/>
      <c r="MGG108" s="135"/>
      <c r="MGH108" s="135"/>
      <c r="MGI108" s="135"/>
      <c r="MGJ108" s="135"/>
      <c r="MGK108" s="135"/>
      <c r="MGL108" s="135"/>
      <c r="MGM108" s="135"/>
      <c r="MGN108" s="135"/>
      <c r="MGO108" s="135"/>
      <c r="MGP108" s="135"/>
      <c r="MGQ108" s="135"/>
      <c r="MGR108" s="135"/>
      <c r="MGS108" s="135"/>
      <c r="MGT108" s="135"/>
      <c r="MGU108" s="135"/>
      <c r="MGV108" s="135"/>
      <c r="MGW108" s="135"/>
      <c r="MGX108" s="135"/>
      <c r="MGY108" s="135"/>
      <c r="MGZ108" s="135"/>
      <c r="MHA108" s="135"/>
      <c r="MHB108" s="135"/>
      <c r="MHC108" s="135"/>
      <c r="MHD108" s="135"/>
      <c r="MHE108" s="135"/>
      <c r="MHF108" s="135"/>
      <c r="MHG108" s="135"/>
      <c r="MHH108" s="135"/>
      <c r="MHI108" s="135"/>
      <c r="MHJ108" s="135"/>
      <c r="MHK108" s="135"/>
      <c r="MHL108" s="135"/>
      <c r="MHM108" s="135"/>
      <c r="MHN108" s="135"/>
      <c r="MHO108" s="135"/>
      <c r="MHP108" s="135"/>
      <c r="MHQ108" s="135"/>
      <c r="MHR108" s="135"/>
      <c r="MHS108" s="135"/>
      <c r="MHT108" s="135"/>
      <c r="MHU108" s="135"/>
      <c r="MHV108" s="135"/>
      <c r="MHW108" s="135"/>
      <c r="MHX108" s="135"/>
      <c r="MHY108" s="135"/>
      <c r="MHZ108" s="135"/>
      <c r="MIA108" s="135"/>
      <c r="MIB108" s="135"/>
      <c r="MIC108" s="135"/>
      <c r="MID108" s="135"/>
      <c r="MIE108" s="135"/>
      <c r="MIF108" s="135"/>
      <c r="MIG108" s="135"/>
      <c r="MIH108" s="135"/>
      <c r="MII108" s="135"/>
      <c r="MIJ108" s="135"/>
      <c r="MIK108" s="135"/>
      <c r="MIL108" s="135"/>
      <c r="MIM108" s="135"/>
      <c r="MIN108" s="135"/>
      <c r="MIO108" s="135"/>
      <c r="MIP108" s="135"/>
      <c r="MIQ108" s="135"/>
      <c r="MIR108" s="135"/>
      <c r="MIS108" s="135"/>
      <c r="MIT108" s="135"/>
      <c r="MIU108" s="135"/>
      <c r="MIV108" s="135"/>
      <c r="MIW108" s="135"/>
      <c r="MIX108" s="135"/>
      <c r="MIY108" s="135"/>
      <c r="MIZ108" s="135"/>
      <c r="MJA108" s="135"/>
      <c r="MJB108" s="135"/>
      <c r="MJC108" s="135"/>
      <c r="MJD108" s="135"/>
      <c r="MJE108" s="135"/>
      <c r="MJF108" s="135"/>
      <c r="MJG108" s="135"/>
      <c r="MJH108" s="135"/>
      <c r="MJI108" s="135"/>
      <c r="MJJ108" s="135"/>
      <c r="MJK108" s="135"/>
      <c r="MJL108" s="135"/>
      <c r="MJM108" s="135"/>
      <c r="MJN108" s="135"/>
      <c r="MJO108" s="135"/>
      <c r="MJP108" s="135"/>
      <c r="MJQ108" s="135"/>
      <c r="MJR108" s="135"/>
      <c r="MJS108" s="135"/>
      <c r="MJT108" s="135"/>
      <c r="MJU108" s="135"/>
      <c r="MJV108" s="135"/>
      <c r="MJW108" s="135"/>
      <c r="MJX108" s="135"/>
      <c r="MJY108" s="135"/>
      <c r="MJZ108" s="135"/>
      <c r="MKA108" s="135"/>
      <c r="MKB108" s="135"/>
      <c r="MKC108" s="135"/>
      <c r="MKD108" s="135"/>
      <c r="MKE108" s="135"/>
      <c r="MKF108" s="135"/>
      <c r="MKG108" s="135"/>
      <c r="MKH108" s="135"/>
      <c r="MKI108" s="135"/>
      <c r="MKJ108" s="135"/>
      <c r="MKK108" s="135"/>
      <c r="MKL108" s="135"/>
      <c r="MKM108" s="135"/>
      <c r="MKN108" s="135"/>
      <c r="MKO108" s="135"/>
      <c r="MKP108" s="135"/>
      <c r="MKQ108" s="135"/>
      <c r="MKR108" s="135"/>
      <c r="MKS108" s="135"/>
      <c r="MKT108" s="135"/>
      <c r="MKU108" s="135"/>
      <c r="MKV108" s="135"/>
      <c r="MKW108" s="135"/>
      <c r="MKX108" s="135"/>
      <c r="MKY108" s="135"/>
      <c r="MKZ108" s="135"/>
      <c r="MLA108" s="135"/>
      <c r="MLB108" s="135"/>
      <c r="MLC108" s="135"/>
      <c r="MLD108" s="135"/>
      <c r="MLE108" s="135"/>
      <c r="MLF108" s="135"/>
      <c r="MLG108" s="135"/>
      <c r="MLH108" s="135"/>
      <c r="MLI108" s="135"/>
      <c r="MLJ108" s="135"/>
      <c r="MLK108" s="135"/>
      <c r="MLL108" s="135"/>
      <c r="MLM108" s="135"/>
      <c r="MLN108" s="135"/>
      <c r="MLO108" s="135"/>
      <c r="MLP108" s="135"/>
      <c r="MLQ108" s="135"/>
      <c r="MLR108" s="135"/>
      <c r="MLS108" s="135"/>
      <c r="MLT108" s="135"/>
      <c r="MLU108" s="135"/>
      <c r="MLV108" s="135"/>
      <c r="MLW108" s="135"/>
      <c r="MLX108" s="135"/>
      <c r="MLY108" s="135"/>
      <c r="MLZ108" s="135"/>
      <c r="MMA108" s="135"/>
      <c r="MMB108" s="135"/>
      <c r="MMC108" s="135"/>
      <c r="MMD108" s="135"/>
      <c r="MME108" s="135"/>
      <c r="MMF108" s="135"/>
      <c r="MMG108" s="135"/>
      <c r="MMH108" s="135"/>
      <c r="MMI108" s="135"/>
      <c r="MMJ108" s="135"/>
      <c r="MMK108" s="135"/>
      <c r="MML108" s="135"/>
      <c r="MMM108" s="135"/>
      <c r="MMN108" s="135"/>
      <c r="MMO108" s="135"/>
      <c r="MMP108" s="135"/>
      <c r="MMQ108" s="135"/>
      <c r="MMR108" s="135"/>
      <c r="MMS108" s="135"/>
      <c r="MMT108" s="135"/>
      <c r="MMU108" s="135"/>
      <c r="MMV108" s="135"/>
      <c r="MMW108" s="135"/>
      <c r="MMX108" s="135"/>
      <c r="MMY108" s="135"/>
      <c r="MMZ108" s="135"/>
      <c r="MNA108" s="135"/>
      <c r="MNB108" s="135"/>
      <c r="MNC108" s="135"/>
      <c r="MND108" s="135"/>
      <c r="MNE108" s="135"/>
      <c r="MNF108" s="135"/>
      <c r="MNG108" s="135"/>
      <c r="MNH108" s="135"/>
      <c r="MNI108" s="135"/>
      <c r="MNJ108" s="135"/>
      <c r="MNK108" s="135"/>
      <c r="MNL108" s="135"/>
      <c r="MNM108" s="135"/>
      <c r="MNN108" s="135"/>
      <c r="MNO108" s="135"/>
      <c r="MNP108" s="135"/>
      <c r="MNQ108" s="135"/>
      <c r="MNR108" s="135"/>
      <c r="MNS108" s="135"/>
      <c r="MNT108" s="135"/>
      <c r="MNU108" s="135"/>
      <c r="MNV108" s="135"/>
      <c r="MNW108" s="135"/>
      <c r="MNX108" s="135"/>
      <c r="MNY108" s="135"/>
      <c r="MNZ108" s="135"/>
      <c r="MOA108" s="135"/>
      <c r="MOB108" s="135"/>
      <c r="MOC108" s="135"/>
      <c r="MOD108" s="135"/>
      <c r="MOE108" s="135"/>
      <c r="MOF108" s="135"/>
      <c r="MOG108" s="135"/>
      <c r="MOH108" s="135"/>
      <c r="MOI108" s="135"/>
      <c r="MOJ108" s="135"/>
      <c r="MOK108" s="135"/>
      <c r="MOL108" s="135"/>
      <c r="MOM108" s="135"/>
      <c r="MON108" s="135"/>
      <c r="MOO108" s="135"/>
      <c r="MOP108" s="135"/>
      <c r="MOQ108" s="135"/>
      <c r="MOR108" s="135"/>
      <c r="MOS108" s="135"/>
      <c r="MOT108" s="135"/>
      <c r="MOU108" s="135"/>
      <c r="MOV108" s="135"/>
      <c r="MOW108" s="135"/>
      <c r="MOX108" s="135"/>
      <c r="MOY108" s="135"/>
      <c r="MOZ108" s="135"/>
      <c r="MPA108" s="135"/>
      <c r="MPB108" s="135"/>
      <c r="MPC108" s="135"/>
      <c r="MPD108" s="135"/>
      <c r="MPE108" s="135"/>
      <c r="MPF108" s="135"/>
      <c r="MPG108" s="135"/>
      <c r="MPH108" s="135"/>
      <c r="MPI108" s="135"/>
      <c r="MPJ108" s="135"/>
      <c r="MPK108" s="135"/>
      <c r="MPL108" s="135"/>
      <c r="MPM108" s="135"/>
      <c r="MPN108" s="135"/>
      <c r="MPO108" s="135"/>
      <c r="MPP108" s="135"/>
      <c r="MPQ108" s="135"/>
      <c r="MPR108" s="135"/>
      <c r="MPS108" s="135"/>
      <c r="MPT108" s="135"/>
      <c r="MPU108" s="135"/>
      <c r="MPV108" s="135"/>
      <c r="MPW108" s="135"/>
      <c r="MPX108" s="135"/>
      <c r="MPY108" s="135"/>
      <c r="MPZ108" s="135"/>
      <c r="MQA108" s="135"/>
      <c r="MQB108" s="135"/>
      <c r="MQC108" s="135"/>
      <c r="MQD108" s="135"/>
      <c r="MQE108" s="135"/>
      <c r="MQF108" s="135"/>
      <c r="MQG108" s="135"/>
      <c r="MQH108" s="135"/>
      <c r="MQI108" s="135"/>
      <c r="MQJ108" s="135"/>
      <c r="MQK108" s="135"/>
      <c r="MQL108" s="135"/>
      <c r="MQM108" s="135"/>
      <c r="MQN108" s="135"/>
      <c r="MQO108" s="135"/>
      <c r="MQP108" s="135"/>
      <c r="MQQ108" s="135"/>
      <c r="MQR108" s="135"/>
      <c r="MQS108" s="135"/>
      <c r="MQT108" s="135"/>
      <c r="MQU108" s="135"/>
      <c r="MQV108" s="135"/>
      <c r="MQW108" s="135"/>
      <c r="MQX108" s="135"/>
      <c r="MQY108" s="135"/>
      <c r="MQZ108" s="135"/>
      <c r="MRA108" s="135"/>
      <c r="MRB108" s="135"/>
      <c r="MRC108" s="135"/>
      <c r="MRD108" s="135"/>
      <c r="MRE108" s="135"/>
      <c r="MRF108" s="135"/>
      <c r="MRG108" s="135"/>
      <c r="MRH108" s="135"/>
      <c r="MRI108" s="135"/>
      <c r="MRJ108" s="135"/>
      <c r="MRK108" s="135"/>
      <c r="MRL108" s="135"/>
      <c r="MRM108" s="135"/>
      <c r="MRN108" s="135"/>
      <c r="MRO108" s="135"/>
      <c r="MRP108" s="135"/>
      <c r="MRQ108" s="135"/>
      <c r="MRR108" s="135"/>
      <c r="MRS108" s="135"/>
      <c r="MRT108" s="135"/>
      <c r="MRU108" s="135"/>
      <c r="MRV108" s="135"/>
      <c r="MRW108" s="135"/>
      <c r="MRX108" s="135"/>
      <c r="MRY108" s="135"/>
      <c r="MRZ108" s="135"/>
      <c r="MSA108" s="135"/>
      <c r="MSB108" s="135"/>
      <c r="MSC108" s="135"/>
      <c r="MSD108" s="135"/>
      <c r="MSE108" s="135"/>
      <c r="MSF108" s="135"/>
      <c r="MSG108" s="135"/>
      <c r="MSH108" s="135"/>
      <c r="MSI108" s="135"/>
      <c r="MSJ108" s="135"/>
      <c r="MSK108" s="135"/>
      <c r="MSL108" s="135"/>
      <c r="MSM108" s="135"/>
      <c r="MSN108" s="135"/>
      <c r="MSO108" s="135"/>
      <c r="MSP108" s="135"/>
      <c r="MSQ108" s="135"/>
      <c r="MSR108" s="135"/>
      <c r="MSS108" s="135"/>
      <c r="MST108" s="135"/>
      <c r="MSU108" s="135"/>
      <c r="MSV108" s="135"/>
      <c r="MSW108" s="135"/>
      <c r="MSX108" s="135"/>
      <c r="MSY108" s="135"/>
      <c r="MSZ108" s="135"/>
      <c r="MTA108" s="135"/>
      <c r="MTB108" s="135"/>
      <c r="MTC108" s="135"/>
      <c r="MTD108" s="135"/>
      <c r="MTE108" s="135"/>
      <c r="MTF108" s="135"/>
      <c r="MTG108" s="135"/>
      <c r="MTH108" s="135"/>
      <c r="MTI108" s="135"/>
      <c r="MTJ108" s="135"/>
      <c r="MTK108" s="135"/>
      <c r="MTL108" s="135"/>
      <c r="MTM108" s="135"/>
      <c r="MTN108" s="135"/>
      <c r="MTO108" s="135"/>
      <c r="MTP108" s="135"/>
      <c r="MTQ108" s="135"/>
      <c r="MTR108" s="135"/>
      <c r="MTS108" s="135"/>
      <c r="MTT108" s="135"/>
      <c r="MTU108" s="135"/>
      <c r="MTV108" s="135"/>
      <c r="MTW108" s="135"/>
      <c r="MTX108" s="135"/>
      <c r="MTY108" s="135"/>
      <c r="MTZ108" s="135"/>
      <c r="MUA108" s="135"/>
      <c r="MUB108" s="135"/>
      <c r="MUC108" s="135"/>
      <c r="MUD108" s="135"/>
      <c r="MUE108" s="135"/>
      <c r="MUF108" s="135"/>
      <c r="MUG108" s="135"/>
      <c r="MUH108" s="135"/>
      <c r="MUI108" s="135"/>
      <c r="MUJ108" s="135"/>
      <c r="MUK108" s="135"/>
      <c r="MUL108" s="135"/>
      <c r="MUM108" s="135"/>
      <c r="MUN108" s="135"/>
      <c r="MUO108" s="135"/>
      <c r="MUP108" s="135"/>
      <c r="MUQ108" s="135"/>
      <c r="MUR108" s="135"/>
      <c r="MUS108" s="135"/>
      <c r="MUT108" s="135"/>
      <c r="MUU108" s="135"/>
      <c r="MUV108" s="135"/>
      <c r="MUW108" s="135"/>
      <c r="MUX108" s="135"/>
      <c r="MUY108" s="135"/>
      <c r="MUZ108" s="135"/>
      <c r="MVA108" s="135"/>
      <c r="MVB108" s="135"/>
      <c r="MVC108" s="135"/>
      <c r="MVD108" s="135"/>
      <c r="MVE108" s="135"/>
      <c r="MVF108" s="135"/>
      <c r="MVG108" s="135"/>
      <c r="MVH108" s="135"/>
      <c r="MVI108" s="135"/>
      <c r="MVJ108" s="135"/>
      <c r="MVK108" s="135"/>
      <c r="MVL108" s="135"/>
      <c r="MVM108" s="135"/>
      <c r="MVN108" s="135"/>
      <c r="MVO108" s="135"/>
      <c r="MVP108" s="135"/>
      <c r="MVQ108" s="135"/>
      <c r="MVR108" s="135"/>
      <c r="MVS108" s="135"/>
      <c r="MVT108" s="135"/>
      <c r="MVU108" s="135"/>
      <c r="MVV108" s="135"/>
      <c r="MVW108" s="135"/>
      <c r="MVX108" s="135"/>
      <c r="MVY108" s="135"/>
      <c r="MVZ108" s="135"/>
      <c r="MWA108" s="135"/>
      <c r="MWB108" s="135"/>
      <c r="MWC108" s="135"/>
      <c r="MWD108" s="135"/>
      <c r="MWE108" s="135"/>
      <c r="MWF108" s="135"/>
      <c r="MWG108" s="135"/>
      <c r="MWH108" s="135"/>
      <c r="MWI108" s="135"/>
      <c r="MWJ108" s="135"/>
      <c r="MWK108" s="135"/>
      <c r="MWL108" s="135"/>
      <c r="MWM108" s="135"/>
      <c r="MWN108" s="135"/>
      <c r="MWO108" s="135"/>
      <c r="MWP108" s="135"/>
      <c r="MWQ108" s="135"/>
      <c r="MWR108" s="135"/>
      <c r="MWS108" s="135"/>
      <c r="MWT108" s="135"/>
      <c r="MWU108" s="135"/>
      <c r="MWV108" s="135"/>
      <c r="MWW108" s="135"/>
      <c r="MWX108" s="135"/>
      <c r="MWY108" s="135"/>
      <c r="MWZ108" s="135"/>
      <c r="MXA108" s="135"/>
      <c r="MXB108" s="135"/>
      <c r="MXC108" s="135"/>
      <c r="MXD108" s="135"/>
      <c r="MXE108" s="135"/>
      <c r="MXF108" s="135"/>
      <c r="MXG108" s="135"/>
      <c r="MXH108" s="135"/>
      <c r="MXI108" s="135"/>
      <c r="MXJ108" s="135"/>
      <c r="MXK108" s="135"/>
      <c r="MXL108" s="135"/>
      <c r="MXM108" s="135"/>
      <c r="MXN108" s="135"/>
      <c r="MXO108" s="135"/>
      <c r="MXP108" s="135"/>
      <c r="MXQ108" s="135"/>
      <c r="MXR108" s="135"/>
      <c r="MXS108" s="135"/>
      <c r="MXT108" s="135"/>
      <c r="MXU108" s="135"/>
      <c r="MXV108" s="135"/>
      <c r="MXW108" s="135"/>
      <c r="MXX108" s="135"/>
      <c r="MXY108" s="135"/>
      <c r="MXZ108" s="135"/>
      <c r="MYA108" s="135"/>
      <c r="MYB108" s="135"/>
      <c r="MYC108" s="135"/>
      <c r="MYD108" s="135"/>
      <c r="MYE108" s="135"/>
      <c r="MYF108" s="135"/>
      <c r="MYG108" s="135"/>
      <c r="MYH108" s="135"/>
      <c r="MYI108" s="135"/>
      <c r="MYJ108" s="135"/>
      <c r="MYK108" s="135"/>
      <c r="MYL108" s="135"/>
      <c r="MYM108" s="135"/>
      <c r="MYN108" s="135"/>
      <c r="MYO108" s="135"/>
      <c r="MYP108" s="135"/>
      <c r="MYQ108" s="135"/>
      <c r="MYR108" s="135"/>
      <c r="MYS108" s="135"/>
      <c r="MYT108" s="135"/>
      <c r="MYU108" s="135"/>
      <c r="MYV108" s="135"/>
      <c r="MYW108" s="135"/>
      <c r="MYX108" s="135"/>
      <c r="MYY108" s="135"/>
      <c r="MYZ108" s="135"/>
      <c r="MZA108" s="135"/>
      <c r="MZB108" s="135"/>
      <c r="MZC108" s="135"/>
      <c r="MZD108" s="135"/>
      <c r="MZE108" s="135"/>
      <c r="MZF108" s="135"/>
      <c r="MZG108" s="135"/>
      <c r="MZH108" s="135"/>
      <c r="MZI108" s="135"/>
      <c r="MZJ108" s="135"/>
      <c r="MZK108" s="135"/>
      <c r="MZL108" s="135"/>
      <c r="MZM108" s="135"/>
      <c r="MZN108" s="135"/>
      <c r="MZO108" s="135"/>
      <c r="MZP108" s="135"/>
      <c r="MZQ108" s="135"/>
      <c r="MZR108" s="135"/>
      <c r="MZS108" s="135"/>
      <c r="MZT108" s="135"/>
      <c r="MZU108" s="135"/>
      <c r="MZV108" s="135"/>
      <c r="MZW108" s="135"/>
      <c r="MZX108" s="135"/>
      <c r="MZY108" s="135"/>
      <c r="MZZ108" s="135"/>
      <c r="NAA108" s="135"/>
      <c r="NAB108" s="135"/>
      <c r="NAC108" s="135"/>
      <c r="NAD108" s="135"/>
      <c r="NAE108" s="135"/>
      <c r="NAF108" s="135"/>
      <c r="NAG108" s="135"/>
      <c r="NAH108" s="135"/>
      <c r="NAI108" s="135"/>
      <c r="NAJ108" s="135"/>
      <c r="NAK108" s="135"/>
      <c r="NAL108" s="135"/>
      <c r="NAM108" s="135"/>
      <c r="NAN108" s="135"/>
      <c r="NAO108" s="135"/>
      <c r="NAP108" s="135"/>
      <c r="NAQ108" s="135"/>
      <c r="NAR108" s="135"/>
      <c r="NAS108" s="135"/>
      <c r="NAT108" s="135"/>
      <c r="NAU108" s="135"/>
      <c r="NAV108" s="135"/>
      <c r="NAW108" s="135"/>
      <c r="NAX108" s="135"/>
      <c r="NAY108" s="135"/>
      <c r="NAZ108" s="135"/>
      <c r="NBA108" s="135"/>
      <c r="NBB108" s="135"/>
      <c r="NBC108" s="135"/>
      <c r="NBD108" s="135"/>
      <c r="NBE108" s="135"/>
      <c r="NBF108" s="135"/>
      <c r="NBG108" s="135"/>
      <c r="NBH108" s="135"/>
      <c r="NBI108" s="135"/>
      <c r="NBJ108" s="135"/>
      <c r="NBK108" s="135"/>
      <c r="NBL108" s="135"/>
      <c r="NBM108" s="135"/>
      <c r="NBN108" s="135"/>
      <c r="NBO108" s="135"/>
      <c r="NBP108" s="135"/>
      <c r="NBQ108" s="135"/>
      <c r="NBR108" s="135"/>
      <c r="NBS108" s="135"/>
      <c r="NBT108" s="135"/>
      <c r="NBU108" s="135"/>
      <c r="NBV108" s="135"/>
      <c r="NBW108" s="135"/>
      <c r="NBX108" s="135"/>
      <c r="NBY108" s="135"/>
      <c r="NBZ108" s="135"/>
      <c r="NCA108" s="135"/>
      <c r="NCB108" s="135"/>
      <c r="NCC108" s="135"/>
      <c r="NCD108" s="135"/>
      <c r="NCE108" s="135"/>
      <c r="NCF108" s="135"/>
      <c r="NCG108" s="135"/>
      <c r="NCH108" s="135"/>
      <c r="NCI108" s="135"/>
      <c r="NCJ108" s="135"/>
      <c r="NCK108" s="135"/>
      <c r="NCL108" s="135"/>
      <c r="NCM108" s="135"/>
      <c r="NCN108" s="135"/>
      <c r="NCO108" s="135"/>
      <c r="NCP108" s="135"/>
      <c r="NCQ108" s="135"/>
      <c r="NCR108" s="135"/>
      <c r="NCS108" s="135"/>
      <c r="NCT108" s="135"/>
      <c r="NCU108" s="135"/>
      <c r="NCV108" s="135"/>
      <c r="NCW108" s="135"/>
      <c r="NCX108" s="135"/>
      <c r="NCY108" s="135"/>
      <c r="NCZ108" s="135"/>
      <c r="NDA108" s="135"/>
      <c r="NDB108" s="135"/>
      <c r="NDC108" s="135"/>
      <c r="NDD108" s="135"/>
      <c r="NDE108" s="135"/>
      <c r="NDF108" s="135"/>
      <c r="NDG108" s="135"/>
      <c r="NDH108" s="135"/>
      <c r="NDI108" s="135"/>
      <c r="NDJ108" s="135"/>
      <c r="NDK108" s="135"/>
      <c r="NDL108" s="135"/>
      <c r="NDM108" s="135"/>
      <c r="NDN108" s="135"/>
      <c r="NDO108" s="135"/>
      <c r="NDP108" s="135"/>
      <c r="NDQ108" s="135"/>
      <c r="NDR108" s="135"/>
      <c r="NDS108" s="135"/>
      <c r="NDT108" s="135"/>
      <c r="NDU108" s="135"/>
      <c r="NDV108" s="135"/>
      <c r="NDW108" s="135"/>
      <c r="NDX108" s="135"/>
      <c r="NDY108" s="135"/>
      <c r="NDZ108" s="135"/>
      <c r="NEA108" s="135"/>
      <c r="NEB108" s="135"/>
      <c r="NEC108" s="135"/>
      <c r="NED108" s="135"/>
      <c r="NEE108" s="135"/>
      <c r="NEF108" s="135"/>
      <c r="NEG108" s="135"/>
      <c r="NEH108" s="135"/>
      <c r="NEI108" s="135"/>
      <c r="NEJ108" s="135"/>
      <c r="NEK108" s="135"/>
      <c r="NEL108" s="135"/>
      <c r="NEM108" s="135"/>
      <c r="NEN108" s="135"/>
      <c r="NEO108" s="135"/>
      <c r="NEP108" s="135"/>
      <c r="NEQ108" s="135"/>
      <c r="NER108" s="135"/>
      <c r="NES108" s="135"/>
      <c r="NET108" s="135"/>
      <c r="NEU108" s="135"/>
      <c r="NEV108" s="135"/>
      <c r="NEW108" s="135"/>
      <c r="NEX108" s="135"/>
      <c r="NEY108" s="135"/>
      <c r="NEZ108" s="135"/>
      <c r="NFA108" s="135"/>
      <c r="NFB108" s="135"/>
      <c r="NFC108" s="135"/>
      <c r="NFD108" s="135"/>
      <c r="NFE108" s="135"/>
      <c r="NFF108" s="135"/>
      <c r="NFG108" s="135"/>
      <c r="NFH108" s="135"/>
      <c r="NFI108" s="135"/>
      <c r="NFJ108" s="135"/>
      <c r="NFK108" s="135"/>
      <c r="NFL108" s="135"/>
      <c r="NFM108" s="135"/>
      <c r="NFN108" s="135"/>
      <c r="NFO108" s="135"/>
      <c r="NFP108" s="135"/>
      <c r="NFQ108" s="135"/>
      <c r="NFR108" s="135"/>
      <c r="NFS108" s="135"/>
      <c r="NFT108" s="135"/>
      <c r="NFU108" s="135"/>
      <c r="NFV108" s="135"/>
      <c r="NFW108" s="135"/>
      <c r="NFX108" s="135"/>
      <c r="NFY108" s="135"/>
      <c r="NFZ108" s="135"/>
      <c r="NGA108" s="135"/>
      <c r="NGB108" s="135"/>
      <c r="NGC108" s="135"/>
      <c r="NGD108" s="135"/>
      <c r="NGE108" s="135"/>
      <c r="NGF108" s="135"/>
      <c r="NGG108" s="135"/>
      <c r="NGH108" s="135"/>
      <c r="NGI108" s="135"/>
      <c r="NGJ108" s="135"/>
      <c r="NGK108" s="135"/>
      <c r="NGL108" s="135"/>
      <c r="NGM108" s="135"/>
      <c r="NGN108" s="135"/>
      <c r="NGO108" s="135"/>
      <c r="NGP108" s="135"/>
      <c r="NGQ108" s="135"/>
      <c r="NGR108" s="135"/>
      <c r="NGS108" s="135"/>
      <c r="NGT108" s="135"/>
      <c r="NGU108" s="135"/>
      <c r="NGV108" s="135"/>
      <c r="NGW108" s="135"/>
      <c r="NGX108" s="135"/>
      <c r="NGY108" s="135"/>
      <c r="NGZ108" s="135"/>
      <c r="NHA108" s="135"/>
      <c r="NHB108" s="135"/>
      <c r="NHC108" s="135"/>
      <c r="NHD108" s="135"/>
      <c r="NHE108" s="135"/>
      <c r="NHF108" s="135"/>
      <c r="NHG108" s="135"/>
      <c r="NHH108" s="135"/>
      <c r="NHI108" s="135"/>
      <c r="NHJ108" s="135"/>
      <c r="NHK108" s="135"/>
      <c r="NHL108" s="135"/>
      <c r="NHM108" s="135"/>
      <c r="NHN108" s="135"/>
      <c r="NHO108" s="135"/>
      <c r="NHP108" s="135"/>
      <c r="NHQ108" s="135"/>
      <c r="NHR108" s="135"/>
      <c r="NHS108" s="135"/>
      <c r="NHT108" s="135"/>
      <c r="NHU108" s="135"/>
      <c r="NHV108" s="135"/>
      <c r="NHW108" s="135"/>
      <c r="NHX108" s="135"/>
      <c r="NHY108" s="135"/>
      <c r="NHZ108" s="135"/>
      <c r="NIA108" s="135"/>
      <c r="NIB108" s="135"/>
      <c r="NIC108" s="135"/>
      <c r="NID108" s="135"/>
      <c r="NIE108" s="135"/>
      <c r="NIF108" s="135"/>
      <c r="NIG108" s="135"/>
      <c r="NIH108" s="135"/>
      <c r="NII108" s="135"/>
      <c r="NIJ108" s="135"/>
      <c r="NIK108" s="135"/>
      <c r="NIL108" s="135"/>
      <c r="NIM108" s="135"/>
      <c r="NIN108" s="135"/>
      <c r="NIO108" s="135"/>
      <c r="NIP108" s="135"/>
      <c r="NIQ108" s="135"/>
      <c r="NIR108" s="135"/>
      <c r="NIS108" s="135"/>
      <c r="NIT108" s="135"/>
      <c r="NIU108" s="135"/>
      <c r="NIV108" s="135"/>
      <c r="NIW108" s="135"/>
      <c r="NIX108" s="135"/>
      <c r="NIY108" s="135"/>
      <c r="NIZ108" s="135"/>
      <c r="NJA108" s="135"/>
      <c r="NJB108" s="135"/>
      <c r="NJC108" s="135"/>
      <c r="NJD108" s="135"/>
      <c r="NJE108" s="135"/>
      <c r="NJF108" s="135"/>
      <c r="NJG108" s="135"/>
      <c r="NJH108" s="135"/>
      <c r="NJI108" s="135"/>
      <c r="NJJ108" s="135"/>
      <c r="NJK108" s="135"/>
      <c r="NJL108" s="135"/>
      <c r="NJM108" s="135"/>
      <c r="NJN108" s="135"/>
      <c r="NJO108" s="135"/>
      <c r="NJP108" s="135"/>
      <c r="NJQ108" s="135"/>
      <c r="NJR108" s="135"/>
      <c r="NJS108" s="135"/>
      <c r="NJT108" s="135"/>
      <c r="NJU108" s="135"/>
      <c r="NJV108" s="135"/>
      <c r="NJW108" s="135"/>
      <c r="NJX108" s="135"/>
      <c r="NJY108" s="135"/>
      <c r="NJZ108" s="135"/>
      <c r="NKA108" s="135"/>
      <c r="NKB108" s="135"/>
      <c r="NKC108" s="135"/>
      <c r="NKD108" s="135"/>
      <c r="NKE108" s="135"/>
      <c r="NKF108" s="135"/>
      <c r="NKG108" s="135"/>
      <c r="NKH108" s="135"/>
      <c r="NKI108" s="135"/>
      <c r="NKJ108" s="135"/>
      <c r="NKK108" s="135"/>
      <c r="NKL108" s="135"/>
      <c r="NKM108" s="135"/>
      <c r="NKN108" s="135"/>
      <c r="NKO108" s="135"/>
      <c r="NKP108" s="135"/>
      <c r="NKQ108" s="135"/>
      <c r="NKR108" s="135"/>
      <c r="NKS108" s="135"/>
      <c r="NKT108" s="135"/>
      <c r="NKU108" s="135"/>
      <c r="NKV108" s="135"/>
      <c r="NKW108" s="135"/>
      <c r="NKX108" s="135"/>
      <c r="NKY108" s="135"/>
      <c r="NKZ108" s="135"/>
      <c r="NLA108" s="135"/>
      <c r="NLB108" s="135"/>
      <c r="NLC108" s="135"/>
      <c r="NLD108" s="135"/>
      <c r="NLE108" s="135"/>
      <c r="NLF108" s="135"/>
      <c r="NLG108" s="135"/>
      <c r="NLH108" s="135"/>
      <c r="NLI108" s="135"/>
      <c r="NLJ108" s="135"/>
      <c r="NLK108" s="135"/>
      <c r="NLL108" s="135"/>
      <c r="NLM108" s="135"/>
      <c r="NLN108" s="135"/>
      <c r="NLO108" s="135"/>
      <c r="NLP108" s="135"/>
      <c r="NLQ108" s="135"/>
      <c r="NLR108" s="135"/>
      <c r="NLS108" s="135"/>
      <c r="NLT108" s="135"/>
      <c r="NLU108" s="135"/>
      <c r="NLV108" s="135"/>
      <c r="NLW108" s="135"/>
      <c r="NLX108" s="135"/>
      <c r="NLY108" s="135"/>
      <c r="NLZ108" s="135"/>
      <c r="NMA108" s="135"/>
      <c r="NMB108" s="135"/>
      <c r="NMC108" s="135"/>
      <c r="NMD108" s="135"/>
      <c r="NME108" s="135"/>
      <c r="NMF108" s="135"/>
      <c r="NMG108" s="135"/>
      <c r="NMH108" s="135"/>
      <c r="NMI108" s="135"/>
      <c r="NMJ108" s="135"/>
      <c r="NMK108" s="135"/>
      <c r="NML108" s="135"/>
      <c r="NMM108" s="135"/>
      <c r="NMN108" s="135"/>
      <c r="NMO108" s="135"/>
      <c r="NMP108" s="135"/>
      <c r="NMQ108" s="135"/>
      <c r="NMR108" s="135"/>
      <c r="NMS108" s="135"/>
      <c r="NMT108" s="135"/>
      <c r="NMU108" s="135"/>
      <c r="NMV108" s="135"/>
      <c r="NMW108" s="135"/>
      <c r="NMX108" s="135"/>
      <c r="NMY108" s="135"/>
      <c r="NMZ108" s="135"/>
      <c r="NNA108" s="135"/>
      <c r="NNB108" s="135"/>
      <c r="NNC108" s="135"/>
      <c r="NND108" s="135"/>
      <c r="NNE108" s="135"/>
      <c r="NNF108" s="135"/>
      <c r="NNG108" s="135"/>
      <c r="NNH108" s="135"/>
      <c r="NNI108" s="135"/>
      <c r="NNJ108" s="135"/>
      <c r="NNK108" s="135"/>
      <c r="NNL108" s="135"/>
      <c r="NNM108" s="135"/>
      <c r="NNN108" s="135"/>
      <c r="NNO108" s="135"/>
      <c r="NNP108" s="135"/>
      <c r="NNQ108" s="135"/>
      <c r="NNR108" s="135"/>
      <c r="NNS108" s="135"/>
      <c r="NNT108" s="135"/>
      <c r="NNU108" s="135"/>
      <c r="NNV108" s="135"/>
      <c r="NNW108" s="135"/>
      <c r="NNX108" s="135"/>
      <c r="NNY108" s="135"/>
      <c r="NNZ108" s="135"/>
      <c r="NOA108" s="135"/>
      <c r="NOB108" s="135"/>
      <c r="NOC108" s="135"/>
      <c r="NOD108" s="135"/>
      <c r="NOE108" s="135"/>
      <c r="NOF108" s="135"/>
      <c r="NOG108" s="135"/>
      <c r="NOH108" s="135"/>
      <c r="NOI108" s="135"/>
      <c r="NOJ108" s="135"/>
      <c r="NOK108" s="135"/>
      <c r="NOL108" s="135"/>
      <c r="NOM108" s="135"/>
      <c r="NON108" s="135"/>
      <c r="NOO108" s="135"/>
      <c r="NOP108" s="135"/>
      <c r="NOQ108" s="135"/>
      <c r="NOR108" s="135"/>
      <c r="NOS108" s="135"/>
      <c r="NOT108" s="135"/>
      <c r="NOU108" s="135"/>
      <c r="NOV108" s="135"/>
      <c r="NOW108" s="135"/>
      <c r="NOX108" s="135"/>
      <c r="NOY108" s="135"/>
      <c r="NOZ108" s="135"/>
      <c r="NPA108" s="135"/>
      <c r="NPB108" s="135"/>
      <c r="NPC108" s="135"/>
      <c r="NPD108" s="135"/>
      <c r="NPE108" s="135"/>
      <c r="NPF108" s="135"/>
      <c r="NPG108" s="135"/>
      <c r="NPH108" s="135"/>
      <c r="NPI108" s="135"/>
      <c r="NPJ108" s="135"/>
      <c r="NPK108" s="135"/>
      <c r="NPL108" s="135"/>
      <c r="NPM108" s="135"/>
      <c r="NPN108" s="135"/>
      <c r="NPO108" s="135"/>
      <c r="NPP108" s="135"/>
      <c r="NPQ108" s="135"/>
      <c r="NPR108" s="135"/>
      <c r="NPS108" s="135"/>
      <c r="NPT108" s="135"/>
      <c r="NPU108" s="135"/>
      <c r="NPV108" s="135"/>
      <c r="NPW108" s="135"/>
      <c r="NPX108" s="135"/>
      <c r="NPY108" s="135"/>
      <c r="NPZ108" s="135"/>
      <c r="NQA108" s="135"/>
      <c r="NQB108" s="135"/>
      <c r="NQC108" s="135"/>
      <c r="NQD108" s="135"/>
      <c r="NQE108" s="135"/>
      <c r="NQF108" s="135"/>
      <c r="NQG108" s="135"/>
      <c r="NQH108" s="135"/>
      <c r="NQI108" s="135"/>
      <c r="NQJ108" s="135"/>
      <c r="NQK108" s="135"/>
      <c r="NQL108" s="135"/>
      <c r="NQM108" s="135"/>
      <c r="NQN108" s="135"/>
      <c r="NQO108" s="135"/>
      <c r="NQP108" s="135"/>
      <c r="NQQ108" s="135"/>
      <c r="NQR108" s="135"/>
      <c r="NQS108" s="135"/>
      <c r="NQT108" s="135"/>
      <c r="NQU108" s="135"/>
      <c r="NQV108" s="135"/>
      <c r="NQW108" s="135"/>
      <c r="NQX108" s="135"/>
      <c r="NQY108" s="135"/>
      <c r="NQZ108" s="135"/>
      <c r="NRA108" s="135"/>
      <c r="NRB108" s="135"/>
      <c r="NRC108" s="135"/>
      <c r="NRD108" s="135"/>
      <c r="NRE108" s="135"/>
      <c r="NRF108" s="135"/>
      <c r="NRG108" s="135"/>
      <c r="NRH108" s="135"/>
      <c r="NRI108" s="135"/>
      <c r="NRJ108" s="135"/>
      <c r="NRK108" s="135"/>
      <c r="NRL108" s="135"/>
      <c r="NRM108" s="135"/>
      <c r="NRN108" s="135"/>
      <c r="NRO108" s="135"/>
      <c r="NRP108" s="135"/>
      <c r="NRQ108" s="135"/>
      <c r="NRR108" s="135"/>
      <c r="NRS108" s="135"/>
      <c r="NRT108" s="135"/>
      <c r="NRU108" s="135"/>
      <c r="NRV108" s="135"/>
      <c r="NRW108" s="135"/>
      <c r="NRX108" s="135"/>
      <c r="NRY108" s="135"/>
      <c r="NRZ108" s="135"/>
      <c r="NSA108" s="135"/>
      <c r="NSB108" s="135"/>
      <c r="NSC108" s="135"/>
      <c r="NSD108" s="135"/>
      <c r="NSE108" s="135"/>
      <c r="NSF108" s="135"/>
      <c r="NSG108" s="135"/>
      <c r="NSH108" s="135"/>
      <c r="NSI108" s="135"/>
      <c r="NSJ108" s="135"/>
      <c r="NSK108" s="135"/>
      <c r="NSL108" s="135"/>
      <c r="NSM108" s="135"/>
      <c r="NSN108" s="135"/>
      <c r="NSO108" s="135"/>
      <c r="NSP108" s="135"/>
      <c r="NSQ108" s="135"/>
      <c r="NSR108" s="135"/>
      <c r="NSS108" s="135"/>
      <c r="NST108" s="135"/>
      <c r="NSU108" s="135"/>
      <c r="NSV108" s="135"/>
      <c r="NSW108" s="135"/>
      <c r="NSX108" s="135"/>
      <c r="NSY108" s="135"/>
      <c r="NSZ108" s="135"/>
      <c r="NTA108" s="135"/>
      <c r="NTB108" s="135"/>
      <c r="NTC108" s="135"/>
      <c r="NTD108" s="135"/>
      <c r="NTE108" s="135"/>
      <c r="NTF108" s="135"/>
      <c r="NTG108" s="135"/>
      <c r="NTH108" s="135"/>
      <c r="NTI108" s="135"/>
      <c r="NTJ108" s="135"/>
      <c r="NTK108" s="135"/>
      <c r="NTL108" s="135"/>
      <c r="NTM108" s="135"/>
      <c r="NTN108" s="135"/>
      <c r="NTO108" s="135"/>
      <c r="NTP108" s="135"/>
      <c r="NTQ108" s="135"/>
      <c r="NTR108" s="135"/>
      <c r="NTS108" s="135"/>
      <c r="NTT108" s="135"/>
      <c r="NTU108" s="135"/>
      <c r="NTV108" s="135"/>
      <c r="NTW108" s="135"/>
      <c r="NTX108" s="135"/>
      <c r="NTY108" s="135"/>
      <c r="NTZ108" s="135"/>
      <c r="NUA108" s="135"/>
      <c r="NUB108" s="135"/>
      <c r="NUC108" s="135"/>
      <c r="NUD108" s="135"/>
      <c r="NUE108" s="135"/>
      <c r="NUF108" s="135"/>
      <c r="NUG108" s="135"/>
      <c r="NUH108" s="135"/>
      <c r="NUI108" s="135"/>
      <c r="NUJ108" s="135"/>
      <c r="NUK108" s="135"/>
      <c r="NUL108" s="135"/>
      <c r="NUM108" s="135"/>
      <c r="NUN108" s="135"/>
      <c r="NUO108" s="135"/>
      <c r="NUP108" s="135"/>
      <c r="NUQ108" s="135"/>
      <c r="NUR108" s="135"/>
      <c r="NUS108" s="135"/>
      <c r="NUT108" s="135"/>
      <c r="NUU108" s="135"/>
      <c r="NUV108" s="135"/>
      <c r="NUW108" s="135"/>
      <c r="NUX108" s="135"/>
      <c r="NUY108" s="135"/>
      <c r="NUZ108" s="135"/>
      <c r="NVA108" s="135"/>
      <c r="NVB108" s="135"/>
      <c r="NVC108" s="135"/>
      <c r="NVD108" s="135"/>
      <c r="NVE108" s="135"/>
      <c r="NVF108" s="135"/>
      <c r="NVG108" s="135"/>
      <c r="NVH108" s="135"/>
      <c r="NVI108" s="135"/>
      <c r="NVJ108" s="135"/>
      <c r="NVK108" s="135"/>
      <c r="NVL108" s="135"/>
      <c r="NVM108" s="135"/>
      <c r="NVN108" s="135"/>
      <c r="NVO108" s="135"/>
      <c r="NVP108" s="135"/>
      <c r="NVQ108" s="135"/>
      <c r="NVR108" s="135"/>
      <c r="NVS108" s="135"/>
      <c r="NVT108" s="135"/>
      <c r="NVU108" s="135"/>
      <c r="NVV108" s="135"/>
      <c r="NVW108" s="135"/>
      <c r="NVX108" s="135"/>
      <c r="NVY108" s="135"/>
      <c r="NVZ108" s="135"/>
      <c r="NWA108" s="135"/>
      <c r="NWB108" s="135"/>
      <c r="NWC108" s="135"/>
      <c r="NWD108" s="135"/>
      <c r="NWE108" s="135"/>
      <c r="NWF108" s="135"/>
      <c r="NWG108" s="135"/>
      <c r="NWH108" s="135"/>
      <c r="NWI108" s="135"/>
      <c r="NWJ108" s="135"/>
      <c r="NWK108" s="135"/>
      <c r="NWL108" s="135"/>
      <c r="NWM108" s="135"/>
      <c r="NWN108" s="135"/>
      <c r="NWO108" s="135"/>
      <c r="NWP108" s="135"/>
      <c r="NWQ108" s="135"/>
      <c r="NWR108" s="135"/>
      <c r="NWS108" s="135"/>
      <c r="NWT108" s="135"/>
      <c r="NWU108" s="135"/>
      <c r="NWV108" s="135"/>
      <c r="NWW108" s="135"/>
      <c r="NWX108" s="135"/>
      <c r="NWY108" s="135"/>
      <c r="NWZ108" s="135"/>
      <c r="NXA108" s="135"/>
      <c r="NXB108" s="135"/>
      <c r="NXC108" s="135"/>
      <c r="NXD108" s="135"/>
      <c r="NXE108" s="135"/>
      <c r="NXF108" s="135"/>
      <c r="NXG108" s="135"/>
      <c r="NXH108" s="135"/>
      <c r="NXI108" s="135"/>
      <c r="NXJ108" s="135"/>
      <c r="NXK108" s="135"/>
      <c r="NXL108" s="135"/>
      <c r="NXM108" s="135"/>
      <c r="NXN108" s="135"/>
      <c r="NXO108" s="135"/>
      <c r="NXP108" s="135"/>
      <c r="NXQ108" s="135"/>
      <c r="NXR108" s="135"/>
      <c r="NXS108" s="135"/>
      <c r="NXT108" s="135"/>
      <c r="NXU108" s="135"/>
      <c r="NXV108" s="135"/>
      <c r="NXW108" s="135"/>
      <c r="NXX108" s="135"/>
      <c r="NXY108" s="135"/>
      <c r="NXZ108" s="135"/>
      <c r="NYA108" s="135"/>
      <c r="NYB108" s="135"/>
      <c r="NYC108" s="135"/>
      <c r="NYD108" s="135"/>
      <c r="NYE108" s="135"/>
      <c r="NYF108" s="135"/>
      <c r="NYG108" s="135"/>
      <c r="NYH108" s="135"/>
      <c r="NYI108" s="135"/>
      <c r="NYJ108" s="135"/>
      <c r="NYK108" s="135"/>
      <c r="NYL108" s="135"/>
      <c r="NYM108" s="135"/>
      <c r="NYN108" s="135"/>
      <c r="NYO108" s="135"/>
      <c r="NYP108" s="135"/>
      <c r="NYQ108" s="135"/>
      <c r="NYR108" s="135"/>
      <c r="NYS108" s="135"/>
      <c r="NYT108" s="135"/>
      <c r="NYU108" s="135"/>
      <c r="NYV108" s="135"/>
      <c r="NYW108" s="135"/>
      <c r="NYX108" s="135"/>
      <c r="NYY108" s="135"/>
      <c r="NYZ108" s="135"/>
      <c r="NZA108" s="135"/>
      <c r="NZB108" s="135"/>
      <c r="NZC108" s="135"/>
      <c r="NZD108" s="135"/>
      <c r="NZE108" s="135"/>
      <c r="NZF108" s="135"/>
      <c r="NZG108" s="135"/>
      <c r="NZH108" s="135"/>
      <c r="NZI108" s="135"/>
      <c r="NZJ108" s="135"/>
      <c r="NZK108" s="135"/>
      <c r="NZL108" s="135"/>
      <c r="NZM108" s="135"/>
      <c r="NZN108" s="135"/>
      <c r="NZO108" s="135"/>
      <c r="NZP108" s="135"/>
      <c r="NZQ108" s="135"/>
      <c r="NZR108" s="135"/>
      <c r="NZS108" s="135"/>
      <c r="NZT108" s="135"/>
      <c r="NZU108" s="135"/>
      <c r="NZV108" s="135"/>
      <c r="NZW108" s="135"/>
      <c r="NZX108" s="135"/>
      <c r="NZY108" s="135"/>
      <c r="NZZ108" s="135"/>
      <c r="OAA108" s="135"/>
      <c r="OAB108" s="135"/>
      <c r="OAC108" s="135"/>
      <c r="OAD108" s="135"/>
      <c r="OAE108" s="135"/>
      <c r="OAF108" s="135"/>
      <c r="OAG108" s="135"/>
      <c r="OAH108" s="135"/>
      <c r="OAI108" s="135"/>
      <c r="OAJ108" s="135"/>
      <c r="OAK108" s="135"/>
      <c r="OAL108" s="135"/>
      <c r="OAM108" s="135"/>
      <c r="OAN108" s="135"/>
      <c r="OAO108" s="135"/>
      <c r="OAP108" s="135"/>
      <c r="OAQ108" s="135"/>
      <c r="OAR108" s="135"/>
      <c r="OAS108" s="135"/>
      <c r="OAT108" s="135"/>
      <c r="OAU108" s="135"/>
      <c r="OAV108" s="135"/>
      <c r="OAW108" s="135"/>
      <c r="OAX108" s="135"/>
      <c r="OAY108" s="135"/>
      <c r="OAZ108" s="135"/>
      <c r="OBA108" s="135"/>
      <c r="OBB108" s="135"/>
      <c r="OBC108" s="135"/>
      <c r="OBD108" s="135"/>
      <c r="OBE108" s="135"/>
      <c r="OBF108" s="135"/>
      <c r="OBG108" s="135"/>
      <c r="OBH108" s="135"/>
      <c r="OBI108" s="135"/>
      <c r="OBJ108" s="135"/>
      <c r="OBK108" s="135"/>
      <c r="OBL108" s="135"/>
      <c r="OBM108" s="135"/>
      <c r="OBN108" s="135"/>
      <c r="OBO108" s="135"/>
      <c r="OBP108" s="135"/>
      <c r="OBQ108" s="135"/>
      <c r="OBR108" s="135"/>
      <c r="OBS108" s="135"/>
      <c r="OBT108" s="135"/>
      <c r="OBU108" s="135"/>
      <c r="OBV108" s="135"/>
      <c r="OBW108" s="135"/>
      <c r="OBX108" s="135"/>
      <c r="OBY108" s="135"/>
      <c r="OBZ108" s="135"/>
      <c r="OCA108" s="135"/>
      <c r="OCB108" s="135"/>
      <c r="OCC108" s="135"/>
      <c r="OCD108" s="135"/>
      <c r="OCE108" s="135"/>
      <c r="OCF108" s="135"/>
      <c r="OCG108" s="135"/>
      <c r="OCH108" s="135"/>
      <c r="OCI108" s="135"/>
      <c r="OCJ108" s="135"/>
      <c r="OCK108" s="135"/>
      <c r="OCL108" s="135"/>
      <c r="OCM108" s="135"/>
      <c r="OCN108" s="135"/>
      <c r="OCO108" s="135"/>
      <c r="OCP108" s="135"/>
      <c r="OCQ108" s="135"/>
      <c r="OCR108" s="135"/>
      <c r="OCS108" s="135"/>
      <c r="OCT108" s="135"/>
      <c r="OCU108" s="135"/>
      <c r="OCV108" s="135"/>
      <c r="OCW108" s="135"/>
      <c r="OCX108" s="135"/>
      <c r="OCY108" s="135"/>
      <c r="OCZ108" s="135"/>
      <c r="ODA108" s="135"/>
      <c r="ODB108" s="135"/>
      <c r="ODC108" s="135"/>
      <c r="ODD108" s="135"/>
      <c r="ODE108" s="135"/>
      <c r="ODF108" s="135"/>
      <c r="ODG108" s="135"/>
      <c r="ODH108" s="135"/>
      <c r="ODI108" s="135"/>
      <c r="ODJ108" s="135"/>
      <c r="ODK108" s="135"/>
      <c r="ODL108" s="135"/>
      <c r="ODM108" s="135"/>
      <c r="ODN108" s="135"/>
      <c r="ODO108" s="135"/>
      <c r="ODP108" s="135"/>
      <c r="ODQ108" s="135"/>
      <c r="ODR108" s="135"/>
      <c r="ODS108" s="135"/>
      <c r="ODT108" s="135"/>
      <c r="ODU108" s="135"/>
      <c r="ODV108" s="135"/>
      <c r="ODW108" s="135"/>
      <c r="ODX108" s="135"/>
      <c r="ODY108" s="135"/>
      <c r="ODZ108" s="135"/>
      <c r="OEA108" s="135"/>
      <c r="OEB108" s="135"/>
      <c r="OEC108" s="135"/>
      <c r="OED108" s="135"/>
      <c r="OEE108" s="135"/>
      <c r="OEF108" s="135"/>
      <c r="OEG108" s="135"/>
      <c r="OEH108" s="135"/>
      <c r="OEI108" s="135"/>
      <c r="OEJ108" s="135"/>
      <c r="OEK108" s="135"/>
      <c r="OEL108" s="135"/>
      <c r="OEM108" s="135"/>
      <c r="OEN108" s="135"/>
      <c r="OEO108" s="135"/>
      <c r="OEP108" s="135"/>
      <c r="OEQ108" s="135"/>
      <c r="OER108" s="135"/>
      <c r="OES108" s="135"/>
      <c r="OET108" s="135"/>
      <c r="OEU108" s="135"/>
      <c r="OEV108" s="135"/>
      <c r="OEW108" s="135"/>
      <c r="OEX108" s="135"/>
      <c r="OEY108" s="135"/>
      <c r="OEZ108" s="135"/>
      <c r="OFA108" s="135"/>
      <c r="OFB108" s="135"/>
      <c r="OFC108" s="135"/>
      <c r="OFD108" s="135"/>
      <c r="OFE108" s="135"/>
      <c r="OFF108" s="135"/>
      <c r="OFG108" s="135"/>
      <c r="OFH108" s="135"/>
      <c r="OFI108" s="135"/>
      <c r="OFJ108" s="135"/>
      <c r="OFK108" s="135"/>
      <c r="OFL108" s="135"/>
      <c r="OFM108" s="135"/>
      <c r="OFN108" s="135"/>
      <c r="OFO108" s="135"/>
      <c r="OFP108" s="135"/>
      <c r="OFQ108" s="135"/>
      <c r="OFR108" s="135"/>
      <c r="OFS108" s="135"/>
      <c r="OFT108" s="135"/>
      <c r="OFU108" s="135"/>
      <c r="OFV108" s="135"/>
      <c r="OFW108" s="135"/>
      <c r="OFX108" s="135"/>
      <c r="OFY108" s="135"/>
      <c r="OFZ108" s="135"/>
      <c r="OGA108" s="135"/>
      <c r="OGB108" s="135"/>
      <c r="OGC108" s="135"/>
      <c r="OGD108" s="135"/>
      <c r="OGE108" s="135"/>
      <c r="OGF108" s="135"/>
      <c r="OGG108" s="135"/>
      <c r="OGH108" s="135"/>
      <c r="OGI108" s="135"/>
      <c r="OGJ108" s="135"/>
      <c r="OGK108" s="135"/>
      <c r="OGL108" s="135"/>
      <c r="OGM108" s="135"/>
      <c r="OGN108" s="135"/>
      <c r="OGO108" s="135"/>
      <c r="OGP108" s="135"/>
      <c r="OGQ108" s="135"/>
      <c r="OGR108" s="135"/>
      <c r="OGS108" s="135"/>
      <c r="OGT108" s="135"/>
      <c r="OGU108" s="135"/>
      <c r="OGV108" s="135"/>
      <c r="OGW108" s="135"/>
      <c r="OGX108" s="135"/>
      <c r="OGY108" s="135"/>
      <c r="OGZ108" s="135"/>
      <c r="OHA108" s="135"/>
      <c r="OHB108" s="135"/>
      <c r="OHC108" s="135"/>
      <c r="OHD108" s="135"/>
      <c r="OHE108" s="135"/>
      <c r="OHF108" s="135"/>
      <c r="OHG108" s="135"/>
      <c r="OHH108" s="135"/>
      <c r="OHI108" s="135"/>
      <c r="OHJ108" s="135"/>
      <c r="OHK108" s="135"/>
      <c r="OHL108" s="135"/>
      <c r="OHM108" s="135"/>
      <c r="OHN108" s="135"/>
      <c r="OHO108" s="135"/>
      <c r="OHP108" s="135"/>
      <c r="OHQ108" s="135"/>
      <c r="OHR108" s="135"/>
      <c r="OHS108" s="135"/>
      <c r="OHT108" s="135"/>
      <c r="OHU108" s="135"/>
      <c r="OHV108" s="135"/>
      <c r="OHW108" s="135"/>
      <c r="OHX108" s="135"/>
      <c r="OHY108" s="135"/>
      <c r="OHZ108" s="135"/>
      <c r="OIA108" s="135"/>
      <c r="OIB108" s="135"/>
      <c r="OIC108" s="135"/>
      <c r="OID108" s="135"/>
      <c r="OIE108" s="135"/>
      <c r="OIF108" s="135"/>
      <c r="OIG108" s="135"/>
      <c r="OIH108" s="135"/>
      <c r="OII108" s="135"/>
      <c r="OIJ108" s="135"/>
      <c r="OIK108" s="135"/>
      <c r="OIL108" s="135"/>
      <c r="OIM108" s="135"/>
      <c r="OIN108" s="135"/>
      <c r="OIO108" s="135"/>
      <c r="OIP108" s="135"/>
      <c r="OIQ108" s="135"/>
      <c r="OIR108" s="135"/>
      <c r="OIS108" s="135"/>
      <c r="OIT108" s="135"/>
      <c r="OIU108" s="135"/>
      <c r="OIV108" s="135"/>
      <c r="OIW108" s="135"/>
      <c r="OIX108" s="135"/>
      <c r="OIY108" s="135"/>
      <c r="OIZ108" s="135"/>
      <c r="OJA108" s="135"/>
      <c r="OJB108" s="135"/>
      <c r="OJC108" s="135"/>
      <c r="OJD108" s="135"/>
      <c r="OJE108" s="135"/>
      <c r="OJF108" s="135"/>
      <c r="OJG108" s="135"/>
      <c r="OJH108" s="135"/>
      <c r="OJI108" s="135"/>
      <c r="OJJ108" s="135"/>
      <c r="OJK108" s="135"/>
      <c r="OJL108" s="135"/>
      <c r="OJM108" s="135"/>
      <c r="OJN108" s="135"/>
      <c r="OJO108" s="135"/>
      <c r="OJP108" s="135"/>
      <c r="OJQ108" s="135"/>
      <c r="OJR108" s="135"/>
      <c r="OJS108" s="135"/>
      <c r="OJT108" s="135"/>
      <c r="OJU108" s="135"/>
      <c r="OJV108" s="135"/>
      <c r="OJW108" s="135"/>
      <c r="OJX108" s="135"/>
      <c r="OJY108" s="135"/>
      <c r="OJZ108" s="135"/>
      <c r="OKA108" s="135"/>
      <c r="OKB108" s="135"/>
      <c r="OKC108" s="135"/>
      <c r="OKD108" s="135"/>
      <c r="OKE108" s="135"/>
      <c r="OKF108" s="135"/>
      <c r="OKG108" s="135"/>
      <c r="OKH108" s="135"/>
      <c r="OKI108" s="135"/>
      <c r="OKJ108" s="135"/>
      <c r="OKK108" s="135"/>
      <c r="OKL108" s="135"/>
      <c r="OKM108" s="135"/>
      <c r="OKN108" s="135"/>
      <c r="OKO108" s="135"/>
      <c r="OKP108" s="135"/>
      <c r="OKQ108" s="135"/>
      <c r="OKR108" s="135"/>
      <c r="OKS108" s="135"/>
      <c r="OKT108" s="135"/>
      <c r="OKU108" s="135"/>
      <c r="OKV108" s="135"/>
      <c r="OKW108" s="135"/>
      <c r="OKX108" s="135"/>
      <c r="OKY108" s="135"/>
      <c r="OKZ108" s="135"/>
      <c r="OLA108" s="135"/>
      <c r="OLB108" s="135"/>
      <c r="OLC108" s="135"/>
      <c r="OLD108" s="135"/>
      <c r="OLE108" s="135"/>
      <c r="OLF108" s="135"/>
      <c r="OLG108" s="135"/>
      <c r="OLH108" s="135"/>
      <c r="OLI108" s="135"/>
      <c r="OLJ108" s="135"/>
      <c r="OLK108" s="135"/>
      <c r="OLL108" s="135"/>
      <c r="OLM108" s="135"/>
      <c r="OLN108" s="135"/>
      <c r="OLO108" s="135"/>
      <c r="OLP108" s="135"/>
      <c r="OLQ108" s="135"/>
      <c r="OLR108" s="135"/>
      <c r="OLS108" s="135"/>
      <c r="OLT108" s="135"/>
      <c r="OLU108" s="135"/>
      <c r="OLV108" s="135"/>
      <c r="OLW108" s="135"/>
      <c r="OLX108" s="135"/>
      <c r="OLY108" s="135"/>
      <c r="OLZ108" s="135"/>
      <c r="OMA108" s="135"/>
      <c r="OMB108" s="135"/>
      <c r="OMC108" s="135"/>
      <c r="OMD108" s="135"/>
      <c r="OME108" s="135"/>
      <c r="OMF108" s="135"/>
      <c r="OMG108" s="135"/>
      <c r="OMH108" s="135"/>
      <c r="OMI108" s="135"/>
      <c r="OMJ108" s="135"/>
      <c r="OMK108" s="135"/>
      <c r="OML108" s="135"/>
      <c r="OMM108" s="135"/>
      <c r="OMN108" s="135"/>
      <c r="OMO108" s="135"/>
      <c r="OMP108" s="135"/>
      <c r="OMQ108" s="135"/>
      <c r="OMR108" s="135"/>
      <c r="OMS108" s="135"/>
      <c r="OMT108" s="135"/>
      <c r="OMU108" s="135"/>
      <c r="OMV108" s="135"/>
      <c r="OMW108" s="135"/>
      <c r="OMX108" s="135"/>
      <c r="OMY108" s="135"/>
      <c r="OMZ108" s="135"/>
      <c r="ONA108" s="135"/>
      <c r="ONB108" s="135"/>
      <c r="ONC108" s="135"/>
      <c r="OND108" s="135"/>
      <c r="ONE108" s="135"/>
      <c r="ONF108" s="135"/>
      <c r="ONG108" s="135"/>
      <c r="ONH108" s="135"/>
      <c r="ONI108" s="135"/>
      <c r="ONJ108" s="135"/>
      <c r="ONK108" s="135"/>
      <c r="ONL108" s="135"/>
      <c r="ONM108" s="135"/>
      <c r="ONN108" s="135"/>
      <c r="ONO108" s="135"/>
      <c r="ONP108" s="135"/>
      <c r="ONQ108" s="135"/>
      <c r="ONR108" s="135"/>
      <c r="ONS108" s="135"/>
      <c r="ONT108" s="135"/>
      <c r="ONU108" s="135"/>
      <c r="ONV108" s="135"/>
      <c r="ONW108" s="135"/>
      <c r="ONX108" s="135"/>
      <c r="ONY108" s="135"/>
      <c r="ONZ108" s="135"/>
      <c r="OOA108" s="135"/>
      <c r="OOB108" s="135"/>
      <c r="OOC108" s="135"/>
      <c r="OOD108" s="135"/>
      <c r="OOE108" s="135"/>
      <c r="OOF108" s="135"/>
      <c r="OOG108" s="135"/>
      <c r="OOH108" s="135"/>
      <c r="OOI108" s="135"/>
      <c r="OOJ108" s="135"/>
      <c r="OOK108" s="135"/>
      <c r="OOL108" s="135"/>
      <c r="OOM108" s="135"/>
      <c r="OON108" s="135"/>
      <c r="OOO108" s="135"/>
      <c r="OOP108" s="135"/>
      <c r="OOQ108" s="135"/>
      <c r="OOR108" s="135"/>
      <c r="OOS108" s="135"/>
      <c r="OOT108" s="135"/>
      <c r="OOU108" s="135"/>
      <c r="OOV108" s="135"/>
      <c r="OOW108" s="135"/>
      <c r="OOX108" s="135"/>
      <c r="OOY108" s="135"/>
      <c r="OOZ108" s="135"/>
      <c r="OPA108" s="135"/>
      <c r="OPB108" s="135"/>
      <c r="OPC108" s="135"/>
      <c r="OPD108" s="135"/>
      <c r="OPE108" s="135"/>
      <c r="OPF108" s="135"/>
      <c r="OPG108" s="135"/>
      <c r="OPH108" s="135"/>
      <c r="OPI108" s="135"/>
      <c r="OPJ108" s="135"/>
      <c r="OPK108" s="135"/>
      <c r="OPL108" s="135"/>
      <c r="OPM108" s="135"/>
      <c r="OPN108" s="135"/>
      <c r="OPO108" s="135"/>
      <c r="OPP108" s="135"/>
      <c r="OPQ108" s="135"/>
      <c r="OPR108" s="135"/>
      <c r="OPS108" s="135"/>
      <c r="OPT108" s="135"/>
      <c r="OPU108" s="135"/>
      <c r="OPV108" s="135"/>
      <c r="OPW108" s="135"/>
      <c r="OPX108" s="135"/>
      <c r="OPY108" s="135"/>
      <c r="OPZ108" s="135"/>
      <c r="OQA108" s="135"/>
      <c r="OQB108" s="135"/>
      <c r="OQC108" s="135"/>
      <c r="OQD108" s="135"/>
      <c r="OQE108" s="135"/>
      <c r="OQF108" s="135"/>
      <c r="OQG108" s="135"/>
      <c r="OQH108" s="135"/>
      <c r="OQI108" s="135"/>
      <c r="OQJ108" s="135"/>
      <c r="OQK108" s="135"/>
      <c r="OQL108" s="135"/>
      <c r="OQM108" s="135"/>
      <c r="OQN108" s="135"/>
      <c r="OQO108" s="135"/>
      <c r="OQP108" s="135"/>
      <c r="OQQ108" s="135"/>
      <c r="OQR108" s="135"/>
      <c r="OQS108" s="135"/>
      <c r="OQT108" s="135"/>
      <c r="OQU108" s="135"/>
      <c r="OQV108" s="135"/>
      <c r="OQW108" s="135"/>
      <c r="OQX108" s="135"/>
      <c r="OQY108" s="135"/>
      <c r="OQZ108" s="135"/>
      <c r="ORA108" s="135"/>
      <c r="ORB108" s="135"/>
      <c r="ORC108" s="135"/>
      <c r="ORD108" s="135"/>
      <c r="ORE108" s="135"/>
      <c r="ORF108" s="135"/>
      <c r="ORG108" s="135"/>
      <c r="ORH108" s="135"/>
      <c r="ORI108" s="135"/>
      <c r="ORJ108" s="135"/>
      <c r="ORK108" s="135"/>
      <c r="ORL108" s="135"/>
      <c r="ORM108" s="135"/>
      <c r="ORN108" s="135"/>
      <c r="ORO108" s="135"/>
      <c r="ORP108" s="135"/>
      <c r="ORQ108" s="135"/>
      <c r="ORR108" s="135"/>
      <c r="ORS108" s="135"/>
      <c r="ORT108" s="135"/>
      <c r="ORU108" s="135"/>
      <c r="ORV108" s="135"/>
      <c r="ORW108" s="135"/>
      <c r="ORX108" s="135"/>
      <c r="ORY108" s="135"/>
      <c r="ORZ108" s="135"/>
      <c r="OSA108" s="135"/>
      <c r="OSB108" s="135"/>
      <c r="OSC108" s="135"/>
      <c r="OSD108" s="135"/>
      <c r="OSE108" s="135"/>
      <c r="OSF108" s="135"/>
      <c r="OSG108" s="135"/>
      <c r="OSH108" s="135"/>
      <c r="OSI108" s="135"/>
      <c r="OSJ108" s="135"/>
      <c r="OSK108" s="135"/>
      <c r="OSL108" s="135"/>
      <c r="OSM108" s="135"/>
      <c r="OSN108" s="135"/>
      <c r="OSO108" s="135"/>
      <c r="OSP108" s="135"/>
      <c r="OSQ108" s="135"/>
      <c r="OSR108" s="135"/>
      <c r="OSS108" s="135"/>
      <c r="OST108" s="135"/>
      <c r="OSU108" s="135"/>
      <c r="OSV108" s="135"/>
      <c r="OSW108" s="135"/>
      <c r="OSX108" s="135"/>
      <c r="OSY108" s="135"/>
      <c r="OSZ108" s="135"/>
      <c r="OTA108" s="135"/>
      <c r="OTB108" s="135"/>
      <c r="OTC108" s="135"/>
      <c r="OTD108" s="135"/>
      <c r="OTE108" s="135"/>
      <c r="OTF108" s="135"/>
      <c r="OTG108" s="135"/>
      <c r="OTH108" s="135"/>
      <c r="OTI108" s="135"/>
      <c r="OTJ108" s="135"/>
      <c r="OTK108" s="135"/>
      <c r="OTL108" s="135"/>
      <c r="OTM108" s="135"/>
      <c r="OTN108" s="135"/>
      <c r="OTO108" s="135"/>
      <c r="OTP108" s="135"/>
      <c r="OTQ108" s="135"/>
      <c r="OTR108" s="135"/>
      <c r="OTS108" s="135"/>
      <c r="OTT108" s="135"/>
      <c r="OTU108" s="135"/>
      <c r="OTV108" s="135"/>
      <c r="OTW108" s="135"/>
      <c r="OTX108" s="135"/>
      <c r="OTY108" s="135"/>
      <c r="OTZ108" s="135"/>
      <c r="OUA108" s="135"/>
      <c r="OUB108" s="135"/>
      <c r="OUC108" s="135"/>
      <c r="OUD108" s="135"/>
      <c r="OUE108" s="135"/>
      <c r="OUF108" s="135"/>
      <c r="OUG108" s="135"/>
      <c r="OUH108" s="135"/>
      <c r="OUI108" s="135"/>
      <c r="OUJ108" s="135"/>
      <c r="OUK108" s="135"/>
      <c r="OUL108" s="135"/>
      <c r="OUM108" s="135"/>
      <c r="OUN108" s="135"/>
      <c r="OUO108" s="135"/>
      <c r="OUP108" s="135"/>
      <c r="OUQ108" s="135"/>
      <c r="OUR108" s="135"/>
      <c r="OUS108" s="135"/>
      <c r="OUT108" s="135"/>
      <c r="OUU108" s="135"/>
      <c r="OUV108" s="135"/>
      <c r="OUW108" s="135"/>
      <c r="OUX108" s="135"/>
      <c r="OUY108" s="135"/>
      <c r="OUZ108" s="135"/>
      <c r="OVA108" s="135"/>
      <c r="OVB108" s="135"/>
      <c r="OVC108" s="135"/>
      <c r="OVD108" s="135"/>
      <c r="OVE108" s="135"/>
      <c r="OVF108" s="135"/>
      <c r="OVG108" s="135"/>
      <c r="OVH108" s="135"/>
      <c r="OVI108" s="135"/>
      <c r="OVJ108" s="135"/>
      <c r="OVK108" s="135"/>
      <c r="OVL108" s="135"/>
      <c r="OVM108" s="135"/>
      <c r="OVN108" s="135"/>
      <c r="OVO108" s="135"/>
      <c r="OVP108" s="135"/>
      <c r="OVQ108" s="135"/>
      <c r="OVR108" s="135"/>
      <c r="OVS108" s="135"/>
      <c r="OVT108" s="135"/>
      <c r="OVU108" s="135"/>
      <c r="OVV108" s="135"/>
      <c r="OVW108" s="135"/>
      <c r="OVX108" s="135"/>
      <c r="OVY108" s="135"/>
      <c r="OVZ108" s="135"/>
      <c r="OWA108" s="135"/>
      <c r="OWB108" s="135"/>
      <c r="OWC108" s="135"/>
      <c r="OWD108" s="135"/>
      <c r="OWE108" s="135"/>
      <c r="OWF108" s="135"/>
      <c r="OWG108" s="135"/>
      <c r="OWH108" s="135"/>
      <c r="OWI108" s="135"/>
      <c r="OWJ108" s="135"/>
      <c r="OWK108" s="135"/>
      <c r="OWL108" s="135"/>
      <c r="OWM108" s="135"/>
      <c r="OWN108" s="135"/>
      <c r="OWO108" s="135"/>
      <c r="OWP108" s="135"/>
      <c r="OWQ108" s="135"/>
      <c r="OWR108" s="135"/>
      <c r="OWS108" s="135"/>
      <c r="OWT108" s="135"/>
      <c r="OWU108" s="135"/>
      <c r="OWV108" s="135"/>
      <c r="OWW108" s="135"/>
      <c r="OWX108" s="135"/>
      <c r="OWY108" s="135"/>
      <c r="OWZ108" s="135"/>
      <c r="OXA108" s="135"/>
      <c r="OXB108" s="135"/>
      <c r="OXC108" s="135"/>
      <c r="OXD108" s="135"/>
      <c r="OXE108" s="135"/>
      <c r="OXF108" s="135"/>
      <c r="OXG108" s="135"/>
      <c r="OXH108" s="135"/>
      <c r="OXI108" s="135"/>
      <c r="OXJ108" s="135"/>
      <c r="OXK108" s="135"/>
      <c r="OXL108" s="135"/>
      <c r="OXM108" s="135"/>
      <c r="OXN108" s="135"/>
      <c r="OXO108" s="135"/>
      <c r="OXP108" s="135"/>
      <c r="OXQ108" s="135"/>
      <c r="OXR108" s="135"/>
      <c r="OXS108" s="135"/>
      <c r="OXT108" s="135"/>
      <c r="OXU108" s="135"/>
      <c r="OXV108" s="135"/>
      <c r="OXW108" s="135"/>
      <c r="OXX108" s="135"/>
      <c r="OXY108" s="135"/>
      <c r="OXZ108" s="135"/>
      <c r="OYA108" s="135"/>
      <c r="OYB108" s="135"/>
      <c r="OYC108" s="135"/>
      <c r="OYD108" s="135"/>
      <c r="OYE108" s="135"/>
      <c r="OYF108" s="135"/>
      <c r="OYG108" s="135"/>
      <c r="OYH108" s="135"/>
      <c r="OYI108" s="135"/>
      <c r="OYJ108" s="135"/>
      <c r="OYK108" s="135"/>
      <c r="OYL108" s="135"/>
      <c r="OYM108" s="135"/>
      <c r="OYN108" s="135"/>
      <c r="OYO108" s="135"/>
      <c r="OYP108" s="135"/>
      <c r="OYQ108" s="135"/>
      <c r="OYR108" s="135"/>
      <c r="OYS108" s="135"/>
      <c r="OYT108" s="135"/>
      <c r="OYU108" s="135"/>
      <c r="OYV108" s="135"/>
      <c r="OYW108" s="135"/>
      <c r="OYX108" s="135"/>
      <c r="OYY108" s="135"/>
      <c r="OYZ108" s="135"/>
      <c r="OZA108" s="135"/>
      <c r="OZB108" s="135"/>
      <c r="OZC108" s="135"/>
      <c r="OZD108" s="135"/>
      <c r="OZE108" s="135"/>
      <c r="OZF108" s="135"/>
      <c r="OZG108" s="135"/>
      <c r="OZH108" s="135"/>
      <c r="OZI108" s="135"/>
      <c r="OZJ108" s="135"/>
      <c r="OZK108" s="135"/>
      <c r="OZL108" s="135"/>
      <c r="OZM108" s="135"/>
      <c r="OZN108" s="135"/>
      <c r="OZO108" s="135"/>
      <c r="OZP108" s="135"/>
      <c r="OZQ108" s="135"/>
      <c r="OZR108" s="135"/>
      <c r="OZS108" s="135"/>
      <c r="OZT108" s="135"/>
      <c r="OZU108" s="135"/>
      <c r="OZV108" s="135"/>
      <c r="OZW108" s="135"/>
      <c r="OZX108" s="135"/>
      <c r="OZY108" s="135"/>
      <c r="OZZ108" s="135"/>
      <c r="PAA108" s="135"/>
      <c r="PAB108" s="135"/>
      <c r="PAC108" s="135"/>
      <c r="PAD108" s="135"/>
      <c r="PAE108" s="135"/>
      <c r="PAF108" s="135"/>
      <c r="PAG108" s="135"/>
      <c r="PAH108" s="135"/>
      <c r="PAI108" s="135"/>
      <c r="PAJ108" s="135"/>
      <c r="PAK108" s="135"/>
      <c r="PAL108" s="135"/>
      <c r="PAM108" s="135"/>
      <c r="PAN108" s="135"/>
      <c r="PAO108" s="135"/>
      <c r="PAP108" s="135"/>
      <c r="PAQ108" s="135"/>
      <c r="PAR108" s="135"/>
      <c r="PAS108" s="135"/>
      <c r="PAT108" s="135"/>
      <c r="PAU108" s="135"/>
      <c r="PAV108" s="135"/>
      <c r="PAW108" s="135"/>
      <c r="PAX108" s="135"/>
      <c r="PAY108" s="135"/>
      <c r="PAZ108" s="135"/>
      <c r="PBA108" s="135"/>
      <c r="PBB108" s="135"/>
      <c r="PBC108" s="135"/>
      <c r="PBD108" s="135"/>
      <c r="PBE108" s="135"/>
      <c r="PBF108" s="135"/>
      <c r="PBG108" s="135"/>
      <c r="PBH108" s="135"/>
      <c r="PBI108" s="135"/>
      <c r="PBJ108" s="135"/>
      <c r="PBK108" s="135"/>
      <c r="PBL108" s="135"/>
      <c r="PBM108" s="135"/>
      <c r="PBN108" s="135"/>
      <c r="PBO108" s="135"/>
      <c r="PBP108" s="135"/>
      <c r="PBQ108" s="135"/>
      <c r="PBR108" s="135"/>
      <c r="PBS108" s="135"/>
      <c r="PBT108" s="135"/>
      <c r="PBU108" s="135"/>
      <c r="PBV108" s="135"/>
      <c r="PBW108" s="135"/>
      <c r="PBX108" s="135"/>
      <c r="PBY108" s="135"/>
      <c r="PBZ108" s="135"/>
      <c r="PCA108" s="135"/>
      <c r="PCB108" s="135"/>
      <c r="PCC108" s="135"/>
      <c r="PCD108" s="135"/>
      <c r="PCE108" s="135"/>
      <c r="PCF108" s="135"/>
      <c r="PCG108" s="135"/>
      <c r="PCH108" s="135"/>
      <c r="PCI108" s="135"/>
      <c r="PCJ108" s="135"/>
      <c r="PCK108" s="135"/>
      <c r="PCL108" s="135"/>
      <c r="PCM108" s="135"/>
      <c r="PCN108" s="135"/>
      <c r="PCO108" s="135"/>
      <c r="PCP108" s="135"/>
      <c r="PCQ108" s="135"/>
      <c r="PCR108" s="135"/>
      <c r="PCS108" s="135"/>
      <c r="PCT108" s="135"/>
      <c r="PCU108" s="135"/>
      <c r="PCV108" s="135"/>
      <c r="PCW108" s="135"/>
      <c r="PCX108" s="135"/>
      <c r="PCY108" s="135"/>
      <c r="PCZ108" s="135"/>
      <c r="PDA108" s="135"/>
      <c r="PDB108" s="135"/>
      <c r="PDC108" s="135"/>
      <c r="PDD108" s="135"/>
      <c r="PDE108" s="135"/>
      <c r="PDF108" s="135"/>
      <c r="PDG108" s="135"/>
      <c r="PDH108" s="135"/>
      <c r="PDI108" s="135"/>
      <c r="PDJ108" s="135"/>
      <c r="PDK108" s="135"/>
      <c r="PDL108" s="135"/>
      <c r="PDM108" s="135"/>
      <c r="PDN108" s="135"/>
      <c r="PDO108" s="135"/>
      <c r="PDP108" s="135"/>
      <c r="PDQ108" s="135"/>
      <c r="PDR108" s="135"/>
      <c r="PDS108" s="135"/>
      <c r="PDT108" s="135"/>
      <c r="PDU108" s="135"/>
      <c r="PDV108" s="135"/>
      <c r="PDW108" s="135"/>
      <c r="PDX108" s="135"/>
      <c r="PDY108" s="135"/>
      <c r="PDZ108" s="135"/>
      <c r="PEA108" s="135"/>
      <c r="PEB108" s="135"/>
      <c r="PEC108" s="135"/>
      <c r="PED108" s="135"/>
      <c r="PEE108" s="135"/>
      <c r="PEF108" s="135"/>
      <c r="PEG108" s="135"/>
      <c r="PEH108" s="135"/>
      <c r="PEI108" s="135"/>
      <c r="PEJ108" s="135"/>
      <c r="PEK108" s="135"/>
      <c r="PEL108" s="135"/>
      <c r="PEM108" s="135"/>
      <c r="PEN108" s="135"/>
      <c r="PEO108" s="135"/>
      <c r="PEP108" s="135"/>
      <c r="PEQ108" s="135"/>
      <c r="PER108" s="135"/>
      <c r="PES108" s="135"/>
      <c r="PET108" s="135"/>
      <c r="PEU108" s="135"/>
      <c r="PEV108" s="135"/>
      <c r="PEW108" s="135"/>
      <c r="PEX108" s="135"/>
      <c r="PEY108" s="135"/>
      <c r="PEZ108" s="135"/>
      <c r="PFA108" s="135"/>
      <c r="PFB108" s="135"/>
      <c r="PFC108" s="135"/>
      <c r="PFD108" s="135"/>
      <c r="PFE108" s="135"/>
      <c r="PFF108" s="135"/>
      <c r="PFG108" s="135"/>
      <c r="PFH108" s="135"/>
      <c r="PFI108" s="135"/>
      <c r="PFJ108" s="135"/>
      <c r="PFK108" s="135"/>
      <c r="PFL108" s="135"/>
      <c r="PFM108" s="135"/>
      <c r="PFN108" s="135"/>
      <c r="PFO108" s="135"/>
      <c r="PFP108" s="135"/>
      <c r="PFQ108" s="135"/>
      <c r="PFR108" s="135"/>
      <c r="PFS108" s="135"/>
      <c r="PFT108" s="135"/>
      <c r="PFU108" s="135"/>
      <c r="PFV108" s="135"/>
      <c r="PFW108" s="135"/>
      <c r="PFX108" s="135"/>
      <c r="PFY108" s="135"/>
      <c r="PFZ108" s="135"/>
      <c r="PGA108" s="135"/>
      <c r="PGB108" s="135"/>
      <c r="PGC108" s="135"/>
      <c r="PGD108" s="135"/>
      <c r="PGE108" s="135"/>
      <c r="PGF108" s="135"/>
      <c r="PGG108" s="135"/>
      <c r="PGH108" s="135"/>
      <c r="PGI108" s="135"/>
      <c r="PGJ108" s="135"/>
      <c r="PGK108" s="135"/>
      <c r="PGL108" s="135"/>
      <c r="PGM108" s="135"/>
      <c r="PGN108" s="135"/>
      <c r="PGO108" s="135"/>
      <c r="PGP108" s="135"/>
      <c r="PGQ108" s="135"/>
      <c r="PGR108" s="135"/>
      <c r="PGS108" s="135"/>
      <c r="PGT108" s="135"/>
      <c r="PGU108" s="135"/>
      <c r="PGV108" s="135"/>
      <c r="PGW108" s="135"/>
      <c r="PGX108" s="135"/>
      <c r="PGY108" s="135"/>
      <c r="PGZ108" s="135"/>
      <c r="PHA108" s="135"/>
      <c r="PHB108" s="135"/>
      <c r="PHC108" s="135"/>
      <c r="PHD108" s="135"/>
      <c r="PHE108" s="135"/>
      <c r="PHF108" s="135"/>
      <c r="PHG108" s="135"/>
      <c r="PHH108" s="135"/>
      <c r="PHI108" s="135"/>
      <c r="PHJ108" s="135"/>
      <c r="PHK108" s="135"/>
      <c r="PHL108" s="135"/>
      <c r="PHM108" s="135"/>
      <c r="PHN108" s="135"/>
      <c r="PHO108" s="135"/>
      <c r="PHP108" s="135"/>
      <c r="PHQ108" s="135"/>
      <c r="PHR108" s="135"/>
      <c r="PHS108" s="135"/>
      <c r="PHT108" s="135"/>
      <c r="PHU108" s="135"/>
      <c r="PHV108" s="135"/>
      <c r="PHW108" s="135"/>
      <c r="PHX108" s="135"/>
      <c r="PHY108" s="135"/>
      <c r="PHZ108" s="135"/>
      <c r="PIA108" s="135"/>
      <c r="PIB108" s="135"/>
      <c r="PIC108" s="135"/>
      <c r="PID108" s="135"/>
      <c r="PIE108" s="135"/>
      <c r="PIF108" s="135"/>
      <c r="PIG108" s="135"/>
      <c r="PIH108" s="135"/>
      <c r="PII108" s="135"/>
      <c r="PIJ108" s="135"/>
      <c r="PIK108" s="135"/>
      <c r="PIL108" s="135"/>
      <c r="PIM108" s="135"/>
      <c r="PIN108" s="135"/>
      <c r="PIO108" s="135"/>
      <c r="PIP108" s="135"/>
      <c r="PIQ108" s="135"/>
      <c r="PIR108" s="135"/>
      <c r="PIS108" s="135"/>
      <c r="PIT108" s="135"/>
      <c r="PIU108" s="135"/>
      <c r="PIV108" s="135"/>
      <c r="PIW108" s="135"/>
      <c r="PIX108" s="135"/>
      <c r="PIY108" s="135"/>
      <c r="PIZ108" s="135"/>
      <c r="PJA108" s="135"/>
      <c r="PJB108" s="135"/>
      <c r="PJC108" s="135"/>
      <c r="PJD108" s="135"/>
      <c r="PJE108" s="135"/>
      <c r="PJF108" s="135"/>
      <c r="PJG108" s="135"/>
      <c r="PJH108" s="135"/>
      <c r="PJI108" s="135"/>
      <c r="PJJ108" s="135"/>
      <c r="PJK108" s="135"/>
      <c r="PJL108" s="135"/>
      <c r="PJM108" s="135"/>
      <c r="PJN108" s="135"/>
      <c r="PJO108" s="135"/>
      <c r="PJP108" s="135"/>
      <c r="PJQ108" s="135"/>
      <c r="PJR108" s="135"/>
      <c r="PJS108" s="135"/>
      <c r="PJT108" s="135"/>
      <c r="PJU108" s="135"/>
      <c r="PJV108" s="135"/>
      <c r="PJW108" s="135"/>
      <c r="PJX108" s="135"/>
      <c r="PJY108" s="135"/>
      <c r="PJZ108" s="135"/>
      <c r="PKA108" s="135"/>
      <c r="PKB108" s="135"/>
      <c r="PKC108" s="135"/>
      <c r="PKD108" s="135"/>
      <c r="PKE108" s="135"/>
      <c r="PKF108" s="135"/>
      <c r="PKG108" s="135"/>
      <c r="PKH108" s="135"/>
      <c r="PKI108" s="135"/>
      <c r="PKJ108" s="135"/>
      <c r="PKK108" s="135"/>
      <c r="PKL108" s="135"/>
      <c r="PKM108" s="135"/>
      <c r="PKN108" s="135"/>
      <c r="PKO108" s="135"/>
      <c r="PKP108" s="135"/>
      <c r="PKQ108" s="135"/>
      <c r="PKR108" s="135"/>
      <c r="PKS108" s="135"/>
      <c r="PKT108" s="135"/>
      <c r="PKU108" s="135"/>
      <c r="PKV108" s="135"/>
      <c r="PKW108" s="135"/>
      <c r="PKX108" s="135"/>
      <c r="PKY108" s="135"/>
      <c r="PKZ108" s="135"/>
      <c r="PLA108" s="135"/>
      <c r="PLB108" s="135"/>
      <c r="PLC108" s="135"/>
      <c r="PLD108" s="135"/>
      <c r="PLE108" s="135"/>
      <c r="PLF108" s="135"/>
      <c r="PLG108" s="135"/>
      <c r="PLH108" s="135"/>
      <c r="PLI108" s="135"/>
      <c r="PLJ108" s="135"/>
      <c r="PLK108" s="135"/>
      <c r="PLL108" s="135"/>
      <c r="PLM108" s="135"/>
      <c r="PLN108" s="135"/>
      <c r="PLO108" s="135"/>
      <c r="PLP108" s="135"/>
      <c r="PLQ108" s="135"/>
      <c r="PLR108" s="135"/>
      <c r="PLS108" s="135"/>
      <c r="PLT108" s="135"/>
      <c r="PLU108" s="135"/>
      <c r="PLV108" s="135"/>
      <c r="PLW108" s="135"/>
      <c r="PLX108" s="135"/>
      <c r="PLY108" s="135"/>
      <c r="PLZ108" s="135"/>
      <c r="PMA108" s="135"/>
      <c r="PMB108" s="135"/>
      <c r="PMC108" s="135"/>
      <c r="PMD108" s="135"/>
      <c r="PME108" s="135"/>
      <c r="PMF108" s="135"/>
      <c r="PMG108" s="135"/>
      <c r="PMH108" s="135"/>
      <c r="PMI108" s="135"/>
      <c r="PMJ108" s="135"/>
      <c r="PMK108" s="135"/>
      <c r="PML108" s="135"/>
      <c r="PMM108" s="135"/>
      <c r="PMN108" s="135"/>
      <c r="PMO108" s="135"/>
      <c r="PMP108" s="135"/>
      <c r="PMQ108" s="135"/>
      <c r="PMR108" s="135"/>
      <c r="PMS108" s="135"/>
      <c r="PMT108" s="135"/>
      <c r="PMU108" s="135"/>
      <c r="PMV108" s="135"/>
      <c r="PMW108" s="135"/>
      <c r="PMX108" s="135"/>
      <c r="PMY108" s="135"/>
      <c r="PMZ108" s="135"/>
      <c r="PNA108" s="135"/>
      <c r="PNB108" s="135"/>
      <c r="PNC108" s="135"/>
      <c r="PND108" s="135"/>
      <c r="PNE108" s="135"/>
      <c r="PNF108" s="135"/>
      <c r="PNG108" s="135"/>
      <c r="PNH108" s="135"/>
      <c r="PNI108" s="135"/>
      <c r="PNJ108" s="135"/>
      <c r="PNK108" s="135"/>
      <c r="PNL108" s="135"/>
      <c r="PNM108" s="135"/>
      <c r="PNN108" s="135"/>
      <c r="PNO108" s="135"/>
      <c r="PNP108" s="135"/>
      <c r="PNQ108" s="135"/>
      <c r="PNR108" s="135"/>
      <c r="PNS108" s="135"/>
      <c r="PNT108" s="135"/>
      <c r="PNU108" s="135"/>
      <c r="PNV108" s="135"/>
      <c r="PNW108" s="135"/>
      <c r="PNX108" s="135"/>
      <c r="PNY108" s="135"/>
      <c r="PNZ108" s="135"/>
      <c r="POA108" s="135"/>
      <c r="POB108" s="135"/>
      <c r="POC108" s="135"/>
      <c r="POD108" s="135"/>
      <c r="POE108" s="135"/>
      <c r="POF108" s="135"/>
      <c r="POG108" s="135"/>
      <c r="POH108" s="135"/>
      <c r="POI108" s="135"/>
      <c r="POJ108" s="135"/>
      <c r="POK108" s="135"/>
      <c r="POL108" s="135"/>
      <c r="POM108" s="135"/>
      <c r="PON108" s="135"/>
      <c r="POO108" s="135"/>
      <c r="POP108" s="135"/>
      <c r="POQ108" s="135"/>
      <c r="POR108" s="135"/>
      <c r="POS108" s="135"/>
      <c r="POT108" s="135"/>
      <c r="POU108" s="135"/>
      <c r="POV108" s="135"/>
      <c r="POW108" s="135"/>
      <c r="POX108" s="135"/>
      <c r="POY108" s="135"/>
      <c r="POZ108" s="135"/>
      <c r="PPA108" s="135"/>
      <c r="PPB108" s="135"/>
      <c r="PPC108" s="135"/>
      <c r="PPD108" s="135"/>
      <c r="PPE108" s="135"/>
      <c r="PPF108" s="135"/>
      <c r="PPG108" s="135"/>
      <c r="PPH108" s="135"/>
      <c r="PPI108" s="135"/>
      <c r="PPJ108" s="135"/>
      <c r="PPK108" s="135"/>
      <c r="PPL108" s="135"/>
      <c r="PPM108" s="135"/>
      <c r="PPN108" s="135"/>
      <c r="PPO108" s="135"/>
      <c r="PPP108" s="135"/>
      <c r="PPQ108" s="135"/>
      <c r="PPR108" s="135"/>
      <c r="PPS108" s="135"/>
      <c r="PPT108" s="135"/>
      <c r="PPU108" s="135"/>
      <c r="PPV108" s="135"/>
      <c r="PPW108" s="135"/>
      <c r="PPX108" s="135"/>
      <c r="PPY108" s="135"/>
      <c r="PPZ108" s="135"/>
      <c r="PQA108" s="135"/>
      <c r="PQB108" s="135"/>
      <c r="PQC108" s="135"/>
      <c r="PQD108" s="135"/>
      <c r="PQE108" s="135"/>
      <c r="PQF108" s="135"/>
      <c r="PQG108" s="135"/>
      <c r="PQH108" s="135"/>
      <c r="PQI108" s="135"/>
      <c r="PQJ108" s="135"/>
      <c r="PQK108" s="135"/>
      <c r="PQL108" s="135"/>
      <c r="PQM108" s="135"/>
      <c r="PQN108" s="135"/>
      <c r="PQO108" s="135"/>
      <c r="PQP108" s="135"/>
      <c r="PQQ108" s="135"/>
      <c r="PQR108" s="135"/>
      <c r="PQS108" s="135"/>
      <c r="PQT108" s="135"/>
      <c r="PQU108" s="135"/>
      <c r="PQV108" s="135"/>
      <c r="PQW108" s="135"/>
      <c r="PQX108" s="135"/>
      <c r="PQY108" s="135"/>
      <c r="PQZ108" s="135"/>
      <c r="PRA108" s="135"/>
      <c r="PRB108" s="135"/>
      <c r="PRC108" s="135"/>
      <c r="PRD108" s="135"/>
      <c r="PRE108" s="135"/>
      <c r="PRF108" s="135"/>
      <c r="PRG108" s="135"/>
      <c r="PRH108" s="135"/>
      <c r="PRI108" s="135"/>
      <c r="PRJ108" s="135"/>
      <c r="PRK108" s="135"/>
      <c r="PRL108" s="135"/>
      <c r="PRM108" s="135"/>
      <c r="PRN108" s="135"/>
      <c r="PRO108" s="135"/>
      <c r="PRP108" s="135"/>
      <c r="PRQ108" s="135"/>
      <c r="PRR108" s="135"/>
      <c r="PRS108" s="135"/>
      <c r="PRT108" s="135"/>
      <c r="PRU108" s="135"/>
      <c r="PRV108" s="135"/>
      <c r="PRW108" s="135"/>
      <c r="PRX108" s="135"/>
      <c r="PRY108" s="135"/>
      <c r="PRZ108" s="135"/>
      <c r="PSA108" s="135"/>
      <c r="PSB108" s="135"/>
      <c r="PSC108" s="135"/>
      <c r="PSD108" s="135"/>
      <c r="PSE108" s="135"/>
      <c r="PSF108" s="135"/>
      <c r="PSG108" s="135"/>
      <c r="PSH108" s="135"/>
      <c r="PSI108" s="135"/>
      <c r="PSJ108" s="135"/>
      <c r="PSK108" s="135"/>
      <c r="PSL108" s="135"/>
      <c r="PSM108" s="135"/>
      <c r="PSN108" s="135"/>
      <c r="PSO108" s="135"/>
      <c r="PSP108" s="135"/>
      <c r="PSQ108" s="135"/>
      <c r="PSR108" s="135"/>
      <c r="PSS108" s="135"/>
      <c r="PST108" s="135"/>
      <c r="PSU108" s="135"/>
      <c r="PSV108" s="135"/>
      <c r="PSW108" s="135"/>
      <c r="PSX108" s="135"/>
      <c r="PSY108" s="135"/>
      <c r="PSZ108" s="135"/>
      <c r="PTA108" s="135"/>
      <c r="PTB108" s="135"/>
      <c r="PTC108" s="135"/>
      <c r="PTD108" s="135"/>
      <c r="PTE108" s="135"/>
      <c r="PTF108" s="135"/>
      <c r="PTG108" s="135"/>
      <c r="PTH108" s="135"/>
      <c r="PTI108" s="135"/>
      <c r="PTJ108" s="135"/>
      <c r="PTK108" s="135"/>
      <c r="PTL108" s="135"/>
      <c r="PTM108" s="135"/>
      <c r="PTN108" s="135"/>
      <c r="PTO108" s="135"/>
      <c r="PTP108" s="135"/>
      <c r="PTQ108" s="135"/>
      <c r="PTR108" s="135"/>
      <c r="PTS108" s="135"/>
      <c r="PTT108" s="135"/>
      <c r="PTU108" s="135"/>
      <c r="PTV108" s="135"/>
      <c r="PTW108" s="135"/>
      <c r="PTX108" s="135"/>
      <c r="PTY108" s="135"/>
      <c r="PTZ108" s="135"/>
      <c r="PUA108" s="135"/>
      <c r="PUB108" s="135"/>
      <c r="PUC108" s="135"/>
      <c r="PUD108" s="135"/>
      <c r="PUE108" s="135"/>
      <c r="PUF108" s="135"/>
      <c r="PUG108" s="135"/>
      <c r="PUH108" s="135"/>
      <c r="PUI108" s="135"/>
      <c r="PUJ108" s="135"/>
      <c r="PUK108" s="135"/>
      <c r="PUL108" s="135"/>
      <c r="PUM108" s="135"/>
      <c r="PUN108" s="135"/>
      <c r="PUO108" s="135"/>
      <c r="PUP108" s="135"/>
      <c r="PUQ108" s="135"/>
      <c r="PUR108" s="135"/>
      <c r="PUS108" s="135"/>
      <c r="PUT108" s="135"/>
      <c r="PUU108" s="135"/>
      <c r="PUV108" s="135"/>
      <c r="PUW108" s="135"/>
      <c r="PUX108" s="135"/>
      <c r="PUY108" s="135"/>
      <c r="PUZ108" s="135"/>
      <c r="PVA108" s="135"/>
      <c r="PVB108" s="135"/>
      <c r="PVC108" s="135"/>
      <c r="PVD108" s="135"/>
      <c r="PVE108" s="135"/>
      <c r="PVF108" s="135"/>
      <c r="PVG108" s="135"/>
      <c r="PVH108" s="135"/>
      <c r="PVI108" s="135"/>
      <c r="PVJ108" s="135"/>
      <c r="PVK108" s="135"/>
      <c r="PVL108" s="135"/>
      <c r="PVM108" s="135"/>
      <c r="PVN108" s="135"/>
      <c r="PVO108" s="135"/>
      <c r="PVP108" s="135"/>
      <c r="PVQ108" s="135"/>
      <c r="PVR108" s="135"/>
      <c r="PVS108" s="135"/>
      <c r="PVT108" s="135"/>
      <c r="PVU108" s="135"/>
      <c r="PVV108" s="135"/>
      <c r="PVW108" s="135"/>
      <c r="PVX108" s="135"/>
      <c r="PVY108" s="135"/>
      <c r="PVZ108" s="135"/>
      <c r="PWA108" s="135"/>
      <c r="PWB108" s="135"/>
      <c r="PWC108" s="135"/>
      <c r="PWD108" s="135"/>
      <c r="PWE108" s="135"/>
      <c r="PWF108" s="135"/>
      <c r="PWG108" s="135"/>
      <c r="PWH108" s="135"/>
      <c r="PWI108" s="135"/>
      <c r="PWJ108" s="135"/>
      <c r="PWK108" s="135"/>
      <c r="PWL108" s="135"/>
      <c r="PWM108" s="135"/>
      <c r="PWN108" s="135"/>
      <c r="PWO108" s="135"/>
      <c r="PWP108" s="135"/>
      <c r="PWQ108" s="135"/>
      <c r="PWR108" s="135"/>
      <c r="PWS108" s="135"/>
      <c r="PWT108" s="135"/>
      <c r="PWU108" s="135"/>
      <c r="PWV108" s="135"/>
      <c r="PWW108" s="135"/>
      <c r="PWX108" s="135"/>
      <c r="PWY108" s="135"/>
      <c r="PWZ108" s="135"/>
      <c r="PXA108" s="135"/>
      <c r="PXB108" s="135"/>
      <c r="PXC108" s="135"/>
      <c r="PXD108" s="135"/>
      <c r="PXE108" s="135"/>
      <c r="PXF108" s="135"/>
      <c r="PXG108" s="135"/>
      <c r="PXH108" s="135"/>
      <c r="PXI108" s="135"/>
      <c r="PXJ108" s="135"/>
      <c r="PXK108" s="135"/>
      <c r="PXL108" s="135"/>
      <c r="PXM108" s="135"/>
      <c r="PXN108" s="135"/>
      <c r="PXO108" s="135"/>
      <c r="PXP108" s="135"/>
      <c r="PXQ108" s="135"/>
      <c r="PXR108" s="135"/>
      <c r="PXS108" s="135"/>
      <c r="PXT108" s="135"/>
      <c r="PXU108" s="135"/>
      <c r="PXV108" s="135"/>
      <c r="PXW108" s="135"/>
      <c r="PXX108" s="135"/>
      <c r="PXY108" s="135"/>
      <c r="PXZ108" s="135"/>
      <c r="PYA108" s="135"/>
      <c r="PYB108" s="135"/>
      <c r="PYC108" s="135"/>
      <c r="PYD108" s="135"/>
      <c r="PYE108" s="135"/>
      <c r="PYF108" s="135"/>
      <c r="PYG108" s="135"/>
      <c r="PYH108" s="135"/>
      <c r="PYI108" s="135"/>
      <c r="PYJ108" s="135"/>
      <c r="PYK108" s="135"/>
      <c r="PYL108" s="135"/>
      <c r="PYM108" s="135"/>
      <c r="PYN108" s="135"/>
      <c r="PYO108" s="135"/>
      <c r="PYP108" s="135"/>
      <c r="PYQ108" s="135"/>
      <c r="PYR108" s="135"/>
      <c r="PYS108" s="135"/>
      <c r="PYT108" s="135"/>
      <c r="PYU108" s="135"/>
      <c r="PYV108" s="135"/>
      <c r="PYW108" s="135"/>
      <c r="PYX108" s="135"/>
      <c r="PYY108" s="135"/>
      <c r="PYZ108" s="135"/>
      <c r="PZA108" s="135"/>
      <c r="PZB108" s="135"/>
      <c r="PZC108" s="135"/>
      <c r="PZD108" s="135"/>
      <c r="PZE108" s="135"/>
      <c r="PZF108" s="135"/>
      <c r="PZG108" s="135"/>
      <c r="PZH108" s="135"/>
      <c r="PZI108" s="135"/>
      <c r="PZJ108" s="135"/>
      <c r="PZK108" s="135"/>
      <c r="PZL108" s="135"/>
      <c r="PZM108" s="135"/>
      <c r="PZN108" s="135"/>
      <c r="PZO108" s="135"/>
      <c r="PZP108" s="135"/>
      <c r="PZQ108" s="135"/>
      <c r="PZR108" s="135"/>
      <c r="PZS108" s="135"/>
      <c r="PZT108" s="135"/>
      <c r="PZU108" s="135"/>
      <c r="PZV108" s="135"/>
      <c r="PZW108" s="135"/>
      <c r="PZX108" s="135"/>
      <c r="PZY108" s="135"/>
      <c r="PZZ108" s="135"/>
      <c r="QAA108" s="135"/>
      <c r="QAB108" s="135"/>
      <c r="QAC108" s="135"/>
      <c r="QAD108" s="135"/>
      <c r="QAE108" s="135"/>
      <c r="QAF108" s="135"/>
      <c r="QAG108" s="135"/>
      <c r="QAH108" s="135"/>
      <c r="QAI108" s="135"/>
      <c r="QAJ108" s="135"/>
      <c r="QAK108" s="135"/>
      <c r="QAL108" s="135"/>
      <c r="QAM108" s="135"/>
      <c r="QAN108" s="135"/>
      <c r="QAO108" s="135"/>
      <c r="QAP108" s="135"/>
      <c r="QAQ108" s="135"/>
      <c r="QAR108" s="135"/>
      <c r="QAS108" s="135"/>
      <c r="QAT108" s="135"/>
      <c r="QAU108" s="135"/>
      <c r="QAV108" s="135"/>
      <c r="QAW108" s="135"/>
      <c r="QAX108" s="135"/>
      <c r="QAY108" s="135"/>
      <c r="QAZ108" s="135"/>
      <c r="QBA108" s="135"/>
      <c r="QBB108" s="135"/>
      <c r="QBC108" s="135"/>
      <c r="QBD108" s="135"/>
      <c r="QBE108" s="135"/>
      <c r="QBF108" s="135"/>
      <c r="QBG108" s="135"/>
      <c r="QBH108" s="135"/>
      <c r="QBI108" s="135"/>
      <c r="QBJ108" s="135"/>
      <c r="QBK108" s="135"/>
      <c r="QBL108" s="135"/>
      <c r="QBM108" s="135"/>
      <c r="QBN108" s="135"/>
      <c r="QBO108" s="135"/>
      <c r="QBP108" s="135"/>
      <c r="QBQ108" s="135"/>
      <c r="QBR108" s="135"/>
      <c r="QBS108" s="135"/>
      <c r="QBT108" s="135"/>
      <c r="QBU108" s="135"/>
      <c r="QBV108" s="135"/>
      <c r="QBW108" s="135"/>
      <c r="QBX108" s="135"/>
      <c r="QBY108" s="135"/>
      <c r="QBZ108" s="135"/>
      <c r="QCA108" s="135"/>
      <c r="QCB108" s="135"/>
      <c r="QCC108" s="135"/>
      <c r="QCD108" s="135"/>
      <c r="QCE108" s="135"/>
      <c r="QCF108" s="135"/>
      <c r="QCG108" s="135"/>
      <c r="QCH108" s="135"/>
      <c r="QCI108" s="135"/>
      <c r="QCJ108" s="135"/>
      <c r="QCK108" s="135"/>
      <c r="QCL108" s="135"/>
      <c r="QCM108" s="135"/>
      <c r="QCN108" s="135"/>
      <c r="QCO108" s="135"/>
      <c r="QCP108" s="135"/>
      <c r="QCQ108" s="135"/>
      <c r="QCR108" s="135"/>
      <c r="QCS108" s="135"/>
      <c r="QCT108" s="135"/>
      <c r="QCU108" s="135"/>
      <c r="QCV108" s="135"/>
      <c r="QCW108" s="135"/>
      <c r="QCX108" s="135"/>
      <c r="QCY108" s="135"/>
      <c r="QCZ108" s="135"/>
      <c r="QDA108" s="135"/>
      <c r="QDB108" s="135"/>
      <c r="QDC108" s="135"/>
      <c r="QDD108" s="135"/>
      <c r="QDE108" s="135"/>
      <c r="QDF108" s="135"/>
      <c r="QDG108" s="135"/>
      <c r="QDH108" s="135"/>
      <c r="QDI108" s="135"/>
      <c r="QDJ108" s="135"/>
      <c r="QDK108" s="135"/>
      <c r="QDL108" s="135"/>
      <c r="QDM108" s="135"/>
      <c r="QDN108" s="135"/>
      <c r="QDO108" s="135"/>
      <c r="QDP108" s="135"/>
      <c r="QDQ108" s="135"/>
      <c r="QDR108" s="135"/>
      <c r="QDS108" s="135"/>
      <c r="QDT108" s="135"/>
      <c r="QDU108" s="135"/>
      <c r="QDV108" s="135"/>
      <c r="QDW108" s="135"/>
      <c r="QDX108" s="135"/>
      <c r="QDY108" s="135"/>
      <c r="QDZ108" s="135"/>
      <c r="QEA108" s="135"/>
      <c r="QEB108" s="135"/>
      <c r="QEC108" s="135"/>
      <c r="QED108" s="135"/>
      <c r="QEE108" s="135"/>
      <c r="QEF108" s="135"/>
      <c r="QEG108" s="135"/>
      <c r="QEH108" s="135"/>
      <c r="QEI108" s="135"/>
      <c r="QEJ108" s="135"/>
      <c r="QEK108" s="135"/>
      <c r="QEL108" s="135"/>
      <c r="QEM108" s="135"/>
      <c r="QEN108" s="135"/>
      <c r="QEO108" s="135"/>
      <c r="QEP108" s="135"/>
      <c r="QEQ108" s="135"/>
      <c r="QER108" s="135"/>
      <c r="QES108" s="135"/>
      <c r="QET108" s="135"/>
      <c r="QEU108" s="135"/>
      <c r="QEV108" s="135"/>
      <c r="QEW108" s="135"/>
      <c r="QEX108" s="135"/>
      <c r="QEY108" s="135"/>
      <c r="QEZ108" s="135"/>
      <c r="QFA108" s="135"/>
      <c r="QFB108" s="135"/>
      <c r="QFC108" s="135"/>
      <c r="QFD108" s="135"/>
      <c r="QFE108" s="135"/>
      <c r="QFF108" s="135"/>
      <c r="QFG108" s="135"/>
      <c r="QFH108" s="135"/>
      <c r="QFI108" s="135"/>
      <c r="QFJ108" s="135"/>
      <c r="QFK108" s="135"/>
      <c r="QFL108" s="135"/>
      <c r="QFM108" s="135"/>
      <c r="QFN108" s="135"/>
      <c r="QFO108" s="135"/>
      <c r="QFP108" s="135"/>
      <c r="QFQ108" s="135"/>
      <c r="QFR108" s="135"/>
      <c r="QFS108" s="135"/>
      <c r="QFT108" s="135"/>
      <c r="QFU108" s="135"/>
      <c r="QFV108" s="135"/>
      <c r="QFW108" s="135"/>
      <c r="QFX108" s="135"/>
      <c r="QFY108" s="135"/>
      <c r="QFZ108" s="135"/>
      <c r="QGA108" s="135"/>
      <c r="QGB108" s="135"/>
      <c r="QGC108" s="135"/>
      <c r="QGD108" s="135"/>
      <c r="QGE108" s="135"/>
      <c r="QGF108" s="135"/>
      <c r="QGG108" s="135"/>
      <c r="QGH108" s="135"/>
      <c r="QGI108" s="135"/>
      <c r="QGJ108" s="135"/>
      <c r="QGK108" s="135"/>
      <c r="QGL108" s="135"/>
      <c r="QGM108" s="135"/>
      <c r="QGN108" s="135"/>
      <c r="QGO108" s="135"/>
      <c r="QGP108" s="135"/>
      <c r="QGQ108" s="135"/>
      <c r="QGR108" s="135"/>
      <c r="QGS108" s="135"/>
      <c r="QGT108" s="135"/>
      <c r="QGU108" s="135"/>
      <c r="QGV108" s="135"/>
      <c r="QGW108" s="135"/>
      <c r="QGX108" s="135"/>
      <c r="QGY108" s="135"/>
      <c r="QGZ108" s="135"/>
      <c r="QHA108" s="135"/>
      <c r="QHB108" s="135"/>
      <c r="QHC108" s="135"/>
      <c r="QHD108" s="135"/>
      <c r="QHE108" s="135"/>
      <c r="QHF108" s="135"/>
      <c r="QHG108" s="135"/>
      <c r="QHH108" s="135"/>
      <c r="QHI108" s="135"/>
      <c r="QHJ108" s="135"/>
      <c r="QHK108" s="135"/>
      <c r="QHL108" s="135"/>
      <c r="QHM108" s="135"/>
      <c r="QHN108" s="135"/>
      <c r="QHO108" s="135"/>
      <c r="QHP108" s="135"/>
      <c r="QHQ108" s="135"/>
      <c r="QHR108" s="135"/>
      <c r="QHS108" s="135"/>
      <c r="QHT108" s="135"/>
      <c r="QHU108" s="135"/>
      <c r="QHV108" s="135"/>
      <c r="QHW108" s="135"/>
      <c r="QHX108" s="135"/>
      <c r="QHY108" s="135"/>
      <c r="QHZ108" s="135"/>
      <c r="QIA108" s="135"/>
      <c r="QIB108" s="135"/>
      <c r="QIC108" s="135"/>
      <c r="QID108" s="135"/>
      <c r="QIE108" s="135"/>
      <c r="QIF108" s="135"/>
      <c r="QIG108" s="135"/>
      <c r="QIH108" s="135"/>
      <c r="QII108" s="135"/>
      <c r="QIJ108" s="135"/>
      <c r="QIK108" s="135"/>
      <c r="QIL108" s="135"/>
      <c r="QIM108" s="135"/>
      <c r="QIN108" s="135"/>
      <c r="QIO108" s="135"/>
      <c r="QIP108" s="135"/>
      <c r="QIQ108" s="135"/>
      <c r="QIR108" s="135"/>
      <c r="QIS108" s="135"/>
      <c r="QIT108" s="135"/>
      <c r="QIU108" s="135"/>
      <c r="QIV108" s="135"/>
      <c r="QIW108" s="135"/>
      <c r="QIX108" s="135"/>
      <c r="QIY108" s="135"/>
      <c r="QIZ108" s="135"/>
      <c r="QJA108" s="135"/>
      <c r="QJB108" s="135"/>
      <c r="QJC108" s="135"/>
      <c r="QJD108" s="135"/>
      <c r="QJE108" s="135"/>
      <c r="QJF108" s="135"/>
      <c r="QJG108" s="135"/>
      <c r="QJH108" s="135"/>
      <c r="QJI108" s="135"/>
      <c r="QJJ108" s="135"/>
      <c r="QJK108" s="135"/>
      <c r="QJL108" s="135"/>
      <c r="QJM108" s="135"/>
      <c r="QJN108" s="135"/>
      <c r="QJO108" s="135"/>
      <c r="QJP108" s="135"/>
      <c r="QJQ108" s="135"/>
      <c r="QJR108" s="135"/>
      <c r="QJS108" s="135"/>
      <c r="QJT108" s="135"/>
      <c r="QJU108" s="135"/>
      <c r="QJV108" s="135"/>
      <c r="QJW108" s="135"/>
      <c r="QJX108" s="135"/>
      <c r="QJY108" s="135"/>
      <c r="QJZ108" s="135"/>
      <c r="QKA108" s="135"/>
      <c r="QKB108" s="135"/>
      <c r="QKC108" s="135"/>
      <c r="QKD108" s="135"/>
      <c r="QKE108" s="135"/>
      <c r="QKF108" s="135"/>
      <c r="QKG108" s="135"/>
      <c r="QKH108" s="135"/>
      <c r="QKI108" s="135"/>
      <c r="QKJ108" s="135"/>
      <c r="QKK108" s="135"/>
      <c r="QKL108" s="135"/>
      <c r="QKM108" s="135"/>
      <c r="QKN108" s="135"/>
      <c r="QKO108" s="135"/>
      <c r="QKP108" s="135"/>
      <c r="QKQ108" s="135"/>
      <c r="QKR108" s="135"/>
      <c r="QKS108" s="135"/>
      <c r="QKT108" s="135"/>
      <c r="QKU108" s="135"/>
      <c r="QKV108" s="135"/>
      <c r="QKW108" s="135"/>
      <c r="QKX108" s="135"/>
      <c r="QKY108" s="135"/>
      <c r="QKZ108" s="135"/>
      <c r="QLA108" s="135"/>
      <c r="QLB108" s="135"/>
      <c r="QLC108" s="135"/>
      <c r="QLD108" s="135"/>
      <c r="QLE108" s="135"/>
      <c r="QLF108" s="135"/>
      <c r="QLG108" s="135"/>
      <c r="QLH108" s="135"/>
      <c r="QLI108" s="135"/>
      <c r="QLJ108" s="135"/>
      <c r="QLK108" s="135"/>
      <c r="QLL108" s="135"/>
      <c r="QLM108" s="135"/>
      <c r="QLN108" s="135"/>
      <c r="QLO108" s="135"/>
      <c r="QLP108" s="135"/>
      <c r="QLQ108" s="135"/>
      <c r="QLR108" s="135"/>
      <c r="QLS108" s="135"/>
      <c r="QLT108" s="135"/>
      <c r="QLU108" s="135"/>
      <c r="QLV108" s="135"/>
      <c r="QLW108" s="135"/>
      <c r="QLX108" s="135"/>
      <c r="QLY108" s="135"/>
      <c r="QLZ108" s="135"/>
      <c r="QMA108" s="135"/>
      <c r="QMB108" s="135"/>
      <c r="QMC108" s="135"/>
      <c r="QMD108" s="135"/>
      <c r="QME108" s="135"/>
      <c r="QMF108" s="135"/>
      <c r="QMG108" s="135"/>
      <c r="QMH108" s="135"/>
      <c r="QMI108" s="135"/>
      <c r="QMJ108" s="135"/>
      <c r="QMK108" s="135"/>
      <c r="QML108" s="135"/>
      <c r="QMM108" s="135"/>
      <c r="QMN108" s="135"/>
      <c r="QMO108" s="135"/>
      <c r="QMP108" s="135"/>
      <c r="QMQ108" s="135"/>
      <c r="QMR108" s="135"/>
      <c r="QMS108" s="135"/>
      <c r="QMT108" s="135"/>
      <c r="QMU108" s="135"/>
      <c r="QMV108" s="135"/>
      <c r="QMW108" s="135"/>
      <c r="QMX108" s="135"/>
      <c r="QMY108" s="135"/>
      <c r="QMZ108" s="135"/>
      <c r="QNA108" s="135"/>
      <c r="QNB108" s="135"/>
      <c r="QNC108" s="135"/>
      <c r="QND108" s="135"/>
      <c r="QNE108" s="135"/>
      <c r="QNF108" s="135"/>
      <c r="QNG108" s="135"/>
      <c r="QNH108" s="135"/>
      <c r="QNI108" s="135"/>
      <c r="QNJ108" s="135"/>
      <c r="QNK108" s="135"/>
      <c r="QNL108" s="135"/>
      <c r="QNM108" s="135"/>
      <c r="QNN108" s="135"/>
      <c r="QNO108" s="135"/>
      <c r="QNP108" s="135"/>
      <c r="QNQ108" s="135"/>
      <c r="QNR108" s="135"/>
      <c r="QNS108" s="135"/>
      <c r="QNT108" s="135"/>
      <c r="QNU108" s="135"/>
      <c r="QNV108" s="135"/>
      <c r="QNW108" s="135"/>
      <c r="QNX108" s="135"/>
      <c r="QNY108" s="135"/>
      <c r="QNZ108" s="135"/>
      <c r="QOA108" s="135"/>
      <c r="QOB108" s="135"/>
      <c r="QOC108" s="135"/>
      <c r="QOD108" s="135"/>
      <c r="QOE108" s="135"/>
      <c r="QOF108" s="135"/>
      <c r="QOG108" s="135"/>
      <c r="QOH108" s="135"/>
      <c r="QOI108" s="135"/>
      <c r="QOJ108" s="135"/>
      <c r="QOK108" s="135"/>
      <c r="QOL108" s="135"/>
      <c r="QOM108" s="135"/>
      <c r="QON108" s="135"/>
      <c r="QOO108" s="135"/>
      <c r="QOP108" s="135"/>
      <c r="QOQ108" s="135"/>
      <c r="QOR108" s="135"/>
      <c r="QOS108" s="135"/>
      <c r="QOT108" s="135"/>
      <c r="QOU108" s="135"/>
      <c r="QOV108" s="135"/>
      <c r="QOW108" s="135"/>
      <c r="QOX108" s="135"/>
      <c r="QOY108" s="135"/>
      <c r="QOZ108" s="135"/>
      <c r="QPA108" s="135"/>
      <c r="QPB108" s="135"/>
      <c r="QPC108" s="135"/>
      <c r="QPD108" s="135"/>
      <c r="QPE108" s="135"/>
      <c r="QPF108" s="135"/>
      <c r="QPG108" s="135"/>
      <c r="QPH108" s="135"/>
      <c r="QPI108" s="135"/>
      <c r="QPJ108" s="135"/>
      <c r="QPK108" s="135"/>
      <c r="QPL108" s="135"/>
      <c r="QPM108" s="135"/>
      <c r="QPN108" s="135"/>
      <c r="QPO108" s="135"/>
      <c r="QPP108" s="135"/>
      <c r="QPQ108" s="135"/>
      <c r="QPR108" s="135"/>
      <c r="QPS108" s="135"/>
      <c r="QPT108" s="135"/>
      <c r="QPU108" s="135"/>
      <c r="QPV108" s="135"/>
      <c r="QPW108" s="135"/>
      <c r="QPX108" s="135"/>
      <c r="QPY108" s="135"/>
      <c r="QPZ108" s="135"/>
      <c r="QQA108" s="135"/>
      <c r="QQB108" s="135"/>
      <c r="QQC108" s="135"/>
      <c r="QQD108" s="135"/>
      <c r="QQE108" s="135"/>
      <c r="QQF108" s="135"/>
      <c r="QQG108" s="135"/>
      <c r="QQH108" s="135"/>
      <c r="QQI108" s="135"/>
      <c r="QQJ108" s="135"/>
      <c r="QQK108" s="135"/>
      <c r="QQL108" s="135"/>
      <c r="QQM108" s="135"/>
      <c r="QQN108" s="135"/>
      <c r="QQO108" s="135"/>
      <c r="QQP108" s="135"/>
      <c r="QQQ108" s="135"/>
      <c r="QQR108" s="135"/>
      <c r="QQS108" s="135"/>
      <c r="QQT108" s="135"/>
      <c r="QQU108" s="135"/>
      <c r="QQV108" s="135"/>
      <c r="QQW108" s="135"/>
      <c r="QQX108" s="135"/>
      <c r="QQY108" s="135"/>
      <c r="QQZ108" s="135"/>
      <c r="QRA108" s="135"/>
      <c r="QRB108" s="135"/>
      <c r="QRC108" s="135"/>
      <c r="QRD108" s="135"/>
      <c r="QRE108" s="135"/>
      <c r="QRF108" s="135"/>
      <c r="QRG108" s="135"/>
      <c r="QRH108" s="135"/>
      <c r="QRI108" s="135"/>
      <c r="QRJ108" s="135"/>
      <c r="QRK108" s="135"/>
      <c r="QRL108" s="135"/>
      <c r="QRM108" s="135"/>
      <c r="QRN108" s="135"/>
      <c r="QRO108" s="135"/>
      <c r="QRP108" s="135"/>
      <c r="QRQ108" s="135"/>
      <c r="QRR108" s="135"/>
      <c r="QRS108" s="135"/>
      <c r="QRT108" s="135"/>
      <c r="QRU108" s="135"/>
      <c r="QRV108" s="135"/>
      <c r="QRW108" s="135"/>
      <c r="QRX108" s="135"/>
      <c r="QRY108" s="135"/>
      <c r="QRZ108" s="135"/>
      <c r="QSA108" s="135"/>
      <c r="QSB108" s="135"/>
      <c r="QSC108" s="135"/>
      <c r="QSD108" s="135"/>
      <c r="QSE108" s="135"/>
      <c r="QSF108" s="135"/>
      <c r="QSG108" s="135"/>
      <c r="QSH108" s="135"/>
      <c r="QSI108" s="135"/>
      <c r="QSJ108" s="135"/>
      <c r="QSK108" s="135"/>
      <c r="QSL108" s="135"/>
      <c r="QSM108" s="135"/>
      <c r="QSN108" s="135"/>
      <c r="QSO108" s="135"/>
      <c r="QSP108" s="135"/>
      <c r="QSQ108" s="135"/>
      <c r="QSR108" s="135"/>
      <c r="QSS108" s="135"/>
      <c r="QST108" s="135"/>
      <c r="QSU108" s="135"/>
      <c r="QSV108" s="135"/>
      <c r="QSW108" s="135"/>
      <c r="QSX108" s="135"/>
      <c r="QSY108" s="135"/>
      <c r="QSZ108" s="135"/>
      <c r="QTA108" s="135"/>
      <c r="QTB108" s="135"/>
      <c r="QTC108" s="135"/>
      <c r="QTD108" s="135"/>
      <c r="QTE108" s="135"/>
      <c r="QTF108" s="135"/>
      <c r="QTG108" s="135"/>
      <c r="QTH108" s="135"/>
      <c r="QTI108" s="135"/>
      <c r="QTJ108" s="135"/>
      <c r="QTK108" s="135"/>
      <c r="QTL108" s="135"/>
      <c r="QTM108" s="135"/>
      <c r="QTN108" s="135"/>
      <c r="QTO108" s="135"/>
      <c r="QTP108" s="135"/>
      <c r="QTQ108" s="135"/>
      <c r="QTR108" s="135"/>
      <c r="QTS108" s="135"/>
      <c r="QTT108" s="135"/>
      <c r="QTU108" s="135"/>
      <c r="QTV108" s="135"/>
      <c r="QTW108" s="135"/>
      <c r="QTX108" s="135"/>
      <c r="QTY108" s="135"/>
      <c r="QTZ108" s="135"/>
      <c r="QUA108" s="135"/>
      <c r="QUB108" s="135"/>
      <c r="QUC108" s="135"/>
      <c r="QUD108" s="135"/>
      <c r="QUE108" s="135"/>
      <c r="QUF108" s="135"/>
      <c r="QUG108" s="135"/>
      <c r="QUH108" s="135"/>
      <c r="QUI108" s="135"/>
      <c r="QUJ108" s="135"/>
      <c r="QUK108" s="135"/>
      <c r="QUL108" s="135"/>
      <c r="QUM108" s="135"/>
      <c r="QUN108" s="135"/>
      <c r="QUO108" s="135"/>
      <c r="QUP108" s="135"/>
      <c r="QUQ108" s="135"/>
      <c r="QUR108" s="135"/>
      <c r="QUS108" s="135"/>
      <c r="QUT108" s="135"/>
      <c r="QUU108" s="135"/>
      <c r="QUV108" s="135"/>
      <c r="QUW108" s="135"/>
      <c r="QUX108" s="135"/>
      <c r="QUY108" s="135"/>
      <c r="QUZ108" s="135"/>
      <c r="QVA108" s="135"/>
      <c r="QVB108" s="135"/>
      <c r="QVC108" s="135"/>
      <c r="QVD108" s="135"/>
      <c r="QVE108" s="135"/>
      <c r="QVF108" s="135"/>
      <c r="QVG108" s="135"/>
      <c r="QVH108" s="135"/>
      <c r="QVI108" s="135"/>
      <c r="QVJ108" s="135"/>
      <c r="QVK108" s="135"/>
      <c r="QVL108" s="135"/>
      <c r="QVM108" s="135"/>
      <c r="QVN108" s="135"/>
      <c r="QVO108" s="135"/>
      <c r="QVP108" s="135"/>
      <c r="QVQ108" s="135"/>
      <c r="QVR108" s="135"/>
      <c r="QVS108" s="135"/>
      <c r="QVT108" s="135"/>
      <c r="QVU108" s="135"/>
      <c r="QVV108" s="135"/>
      <c r="QVW108" s="135"/>
      <c r="QVX108" s="135"/>
      <c r="QVY108" s="135"/>
      <c r="QVZ108" s="135"/>
      <c r="QWA108" s="135"/>
      <c r="QWB108" s="135"/>
      <c r="QWC108" s="135"/>
      <c r="QWD108" s="135"/>
      <c r="QWE108" s="135"/>
      <c r="QWF108" s="135"/>
      <c r="QWG108" s="135"/>
      <c r="QWH108" s="135"/>
      <c r="QWI108" s="135"/>
      <c r="QWJ108" s="135"/>
      <c r="QWK108" s="135"/>
      <c r="QWL108" s="135"/>
      <c r="QWM108" s="135"/>
      <c r="QWN108" s="135"/>
      <c r="QWO108" s="135"/>
      <c r="QWP108" s="135"/>
      <c r="QWQ108" s="135"/>
      <c r="QWR108" s="135"/>
      <c r="QWS108" s="135"/>
      <c r="QWT108" s="135"/>
      <c r="QWU108" s="135"/>
      <c r="QWV108" s="135"/>
      <c r="QWW108" s="135"/>
      <c r="QWX108" s="135"/>
      <c r="QWY108" s="135"/>
      <c r="QWZ108" s="135"/>
      <c r="QXA108" s="135"/>
      <c r="QXB108" s="135"/>
      <c r="QXC108" s="135"/>
      <c r="QXD108" s="135"/>
      <c r="QXE108" s="135"/>
      <c r="QXF108" s="135"/>
      <c r="QXG108" s="135"/>
      <c r="QXH108" s="135"/>
      <c r="QXI108" s="135"/>
      <c r="QXJ108" s="135"/>
      <c r="QXK108" s="135"/>
      <c r="QXL108" s="135"/>
      <c r="QXM108" s="135"/>
      <c r="QXN108" s="135"/>
      <c r="QXO108" s="135"/>
      <c r="QXP108" s="135"/>
      <c r="QXQ108" s="135"/>
      <c r="QXR108" s="135"/>
      <c r="QXS108" s="135"/>
      <c r="QXT108" s="135"/>
      <c r="QXU108" s="135"/>
      <c r="QXV108" s="135"/>
      <c r="QXW108" s="135"/>
      <c r="QXX108" s="135"/>
      <c r="QXY108" s="135"/>
      <c r="QXZ108" s="135"/>
      <c r="QYA108" s="135"/>
      <c r="QYB108" s="135"/>
      <c r="QYC108" s="135"/>
      <c r="QYD108" s="135"/>
      <c r="QYE108" s="135"/>
      <c r="QYF108" s="135"/>
      <c r="QYG108" s="135"/>
      <c r="QYH108" s="135"/>
      <c r="QYI108" s="135"/>
      <c r="QYJ108" s="135"/>
      <c r="QYK108" s="135"/>
      <c r="QYL108" s="135"/>
      <c r="QYM108" s="135"/>
      <c r="QYN108" s="135"/>
      <c r="QYO108" s="135"/>
      <c r="QYP108" s="135"/>
      <c r="QYQ108" s="135"/>
      <c r="QYR108" s="135"/>
      <c r="QYS108" s="135"/>
      <c r="QYT108" s="135"/>
      <c r="QYU108" s="135"/>
      <c r="QYV108" s="135"/>
      <c r="QYW108" s="135"/>
      <c r="QYX108" s="135"/>
      <c r="QYY108" s="135"/>
      <c r="QYZ108" s="135"/>
      <c r="QZA108" s="135"/>
      <c r="QZB108" s="135"/>
      <c r="QZC108" s="135"/>
      <c r="QZD108" s="135"/>
      <c r="QZE108" s="135"/>
      <c r="QZF108" s="135"/>
      <c r="QZG108" s="135"/>
      <c r="QZH108" s="135"/>
      <c r="QZI108" s="135"/>
      <c r="QZJ108" s="135"/>
      <c r="QZK108" s="135"/>
      <c r="QZL108" s="135"/>
      <c r="QZM108" s="135"/>
      <c r="QZN108" s="135"/>
      <c r="QZO108" s="135"/>
      <c r="QZP108" s="135"/>
      <c r="QZQ108" s="135"/>
      <c r="QZR108" s="135"/>
      <c r="QZS108" s="135"/>
      <c r="QZT108" s="135"/>
      <c r="QZU108" s="135"/>
      <c r="QZV108" s="135"/>
      <c r="QZW108" s="135"/>
      <c r="QZX108" s="135"/>
      <c r="QZY108" s="135"/>
      <c r="QZZ108" s="135"/>
      <c r="RAA108" s="135"/>
      <c r="RAB108" s="135"/>
      <c r="RAC108" s="135"/>
      <c r="RAD108" s="135"/>
      <c r="RAE108" s="135"/>
      <c r="RAF108" s="135"/>
      <c r="RAG108" s="135"/>
      <c r="RAH108" s="135"/>
      <c r="RAI108" s="135"/>
      <c r="RAJ108" s="135"/>
      <c r="RAK108" s="135"/>
      <c r="RAL108" s="135"/>
      <c r="RAM108" s="135"/>
      <c r="RAN108" s="135"/>
      <c r="RAO108" s="135"/>
      <c r="RAP108" s="135"/>
      <c r="RAQ108" s="135"/>
      <c r="RAR108" s="135"/>
      <c r="RAS108" s="135"/>
      <c r="RAT108" s="135"/>
      <c r="RAU108" s="135"/>
      <c r="RAV108" s="135"/>
      <c r="RAW108" s="135"/>
      <c r="RAX108" s="135"/>
      <c r="RAY108" s="135"/>
      <c r="RAZ108" s="135"/>
      <c r="RBA108" s="135"/>
      <c r="RBB108" s="135"/>
      <c r="RBC108" s="135"/>
      <c r="RBD108" s="135"/>
      <c r="RBE108" s="135"/>
      <c r="RBF108" s="135"/>
      <c r="RBG108" s="135"/>
      <c r="RBH108" s="135"/>
      <c r="RBI108" s="135"/>
      <c r="RBJ108" s="135"/>
      <c r="RBK108" s="135"/>
      <c r="RBL108" s="135"/>
      <c r="RBM108" s="135"/>
      <c r="RBN108" s="135"/>
      <c r="RBO108" s="135"/>
      <c r="RBP108" s="135"/>
      <c r="RBQ108" s="135"/>
      <c r="RBR108" s="135"/>
      <c r="RBS108" s="135"/>
      <c r="RBT108" s="135"/>
      <c r="RBU108" s="135"/>
      <c r="RBV108" s="135"/>
      <c r="RBW108" s="135"/>
      <c r="RBX108" s="135"/>
      <c r="RBY108" s="135"/>
      <c r="RBZ108" s="135"/>
      <c r="RCA108" s="135"/>
      <c r="RCB108" s="135"/>
      <c r="RCC108" s="135"/>
      <c r="RCD108" s="135"/>
      <c r="RCE108" s="135"/>
      <c r="RCF108" s="135"/>
      <c r="RCG108" s="135"/>
      <c r="RCH108" s="135"/>
      <c r="RCI108" s="135"/>
      <c r="RCJ108" s="135"/>
      <c r="RCK108" s="135"/>
      <c r="RCL108" s="135"/>
      <c r="RCM108" s="135"/>
      <c r="RCN108" s="135"/>
      <c r="RCO108" s="135"/>
      <c r="RCP108" s="135"/>
      <c r="RCQ108" s="135"/>
      <c r="RCR108" s="135"/>
      <c r="RCS108" s="135"/>
      <c r="RCT108" s="135"/>
      <c r="RCU108" s="135"/>
      <c r="RCV108" s="135"/>
      <c r="RCW108" s="135"/>
      <c r="RCX108" s="135"/>
      <c r="RCY108" s="135"/>
      <c r="RCZ108" s="135"/>
      <c r="RDA108" s="135"/>
      <c r="RDB108" s="135"/>
      <c r="RDC108" s="135"/>
      <c r="RDD108" s="135"/>
      <c r="RDE108" s="135"/>
      <c r="RDF108" s="135"/>
      <c r="RDG108" s="135"/>
      <c r="RDH108" s="135"/>
      <c r="RDI108" s="135"/>
      <c r="RDJ108" s="135"/>
      <c r="RDK108" s="135"/>
      <c r="RDL108" s="135"/>
      <c r="RDM108" s="135"/>
      <c r="RDN108" s="135"/>
      <c r="RDO108" s="135"/>
      <c r="RDP108" s="135"/>
      <c r="RDQ108" s="135"/>
      <c r="RDR108" s="135"/>
      <c r="RDS108" s="135"/>
      <c r="RDT108" s="135"/>
      <c r="RDU108" s="135"/>
      <c r="RDV108" s="135"/>
      <c r="RDW108" s="135"/>
      <c r="RDX108" s="135"/>
      <c r="RDY108" s="135"/>
      <c r="RDZ108" s="135"/>
      <c r="REA108" s="135"/>
      <c r="REB108" s="135"/>
      <c r="REC108" s="135"/>
      <c r="RED108" s="135"/>
      <c r="REE108" s="135"/>
      <c r="REF108" s="135"/>
      <c r="REG108" s="135"/>
      <c r="REH108" s="135"/>
      <c r="REI108" s="135"/>
      <c r="REJ108" s="135"/>
      <c r="REK108" s="135"/>
      <c r="REL108" s="135"/>
      <c r="REM108" s="135"/>
      <c r="REN108" s="135"/>
      <c r="REO108" s="135"/>
      <c r="REP108" s="135"/>
      <c r="REQ108" s="135"/>
      <c r="RER108" s="135"/>
      <c r="RES108" s="135"/>
      <c r="RET108" s="135"/>
      <c r="REU108" s="135"/>
      <c r="REV108" s="135"/>
      <c r="REW108" s="135"/>
      <c r="REX108" s="135"/>
      <c r="REY108" s="135"/>
      <c r="REZ108" s="135"/>
      <c r="RFA108" s="135"/>
      <c r="RFB108" s="135"/>
      <c r="RFC108" s="135"/>
      <c r="RFD108" s="135"/>
      <c r="RFE108" s="135"/>
      <c r="RFF108" s="135"/>
      <c r="RFG108" s="135"/>
      <c r="RFH108" s="135"/>
      <c r="RFI108" s="135"/>
      <c r="RFJ108" s="135"/>
      <c r="RFK108" s="135"/>
      <c r="RFL108" s="135"/>
      <c r="RFM108" s="135"/>
      <c r="RFN108" s="135"/>
      <c r="RFO108" s="135"/>
      <c r="RFP108" s="135"/>
      <c r="RFQ108" s="135"/>
      <c r="RFR108" s="135"/>
      <c r="RFS108" s="135"/>
      <c r="RFT108" s="135"/>
      <c r="RFU108" s="135"/>
      <c r="RFV108" s="135"/>
      <c r="RFW108" s="135"/>
      <c r="RFX108" s="135"/>
      <c r="RFY108" s="135"/>
      <c r="RFZ108" s="135"/>
      <c r="RGA108" s="135"/>
      <c r="RGB108" s="135"/>
      <c r="RGC108" s="135"/>
      <c r="RGD108" s="135"/>
      <c r="RGE108" s="135"/>
      <c r="RGF108" s="135"/>
      <c r="RGG108" s="135"/>
      <c r="RGH108" s="135"/>
      <c r="RGI108" s="135"/>
      <c r="RGJ108" s="135"/>
      <c r="RGK108" s="135"/>
      <c r="RGL108" s="135"/>
      <c r="RGM108" s="135"/>
      <c r="RGN108" s="135"/>
      <c r="RGO108" s="135"/>
      <c r="RGP108" s="135"/>
      <c r="RGQ108" s="135"/>
      <c r="RGR108" s="135"/>
      <c r="RGS108" s="135"/>
      <c r="RGT108" s="135"/>
      <c r="RGU108" s="135"/>
      <c r="RGV108" s="135"/>
      <c r="RGW108" s="135"/>
      <c r="RGX108" s="135"/>
      <c r="RGY108" s="135"/>
      <c r="RGZ108" s="135"/>
      <c r="RHA108" s="135"/>
      <c r="RHB108" s="135"/>
      <c r="RHC108" s="135"/>
      <c r="RHD108" s="135"/>
      <c r="RHE108" s="135"/>
      <c r="RHF108" s="135"/>
      <c r="RHG108" s="135"/>
      <c r="RHH108" s="135"/>
      <c r="RHI108" s="135"/>
      <c r="RHJ108" s="135"/>
      <c r="RHK108" s="135"/>
      <c r="RHL108" s="135"/>
      <c r="RHM108" s="135"/>
      <c r="RHN108" s="135"/>
      <c r="RHO108" s="135"/>
      <c r="RHP108" s="135"/>
      <c r="RHQ108" s="135"/>
      <c r="RHR108" s="135"/>
      <c r="RHS108" s="135"/>
      <c r="RHT108" s="135"/>
      <c r="RHU108" s="135"/>
      <c r="RHV108" s="135"/>
      <c r="RHW108" s="135"/>
      <c r="RHX108" s="135"/>
      <c r="RHY108" s="135"/>
      <c r="RHZ108" s="135"/>
      <c r="RIA108" s="135"/>
      <c r="RIB108" s="135"/>
      <c r="RIC108" s="135"/>
      <c r="RID108" s="135"/>
      <c r="RIE108" s="135"/>
      <c r="RIF108" s="135"/>
      <c r="RIG108" s="135"/>
      <c r="RIH108" s="135"/>
      <c r="RII108" s="135"/>
      <c r="RIJ108" s="135"/>
      <c r="RIK108" s="135"/>
      <c r="RIL108" s="135"/>
      <c r="RIM108" s="135"/>
      <c r="RIN108" s="135"/>
      <c r="RIO108" s="135"/>
      <c r="RIP108" s="135"/>
      <c r="RIQ108" s="135"/>
      <c r="RIR108" s="135"/>
      <c r="RIS108" s="135"/>
      <c r="RIT108" s="135"/>
      <c r="RIU108" s="135"/>
      <c r="RIV108" s="135"/>
      <c r="RIW108" s="135"/>
      <c r="RIX108" s="135"/>
      <c r="RIY108" s="135"/>
      <c r="RIZ108" s="135"/>
      <c r="RJA108" s="135"/>
      <c r="RJB108" s="135"/>
      <c r="RJC108" s="135"/>
      <c r="RJD108" s="135"/>
      <c r="RJE108" s="135"/>
      <c r="RJF108" s="135"/>
      <c r="RJG108" s="135"/>
      <c r="RJH108" s="135"/>
      <c r="RJI108" s="135"/>
      <c r="RJJ108" s="135"/>
      <c r="RJK108" s="135"/>
      <c r="RJL108" s="135"/>
      <c r="RJM108" s="135"/>
      <c r="RJN108" s="135"/>
      <c r="RJO108" s="135"/>
      <c r="RJP108" s="135"/>
      <c r="RJQ108" s="135"/>
      <c r="RJR108" s="135"/>
      <c r="RJS108" s="135"/>
      <c r="RJT108" s="135"/>
      <c r="RJU108" s="135"/>
      <c r="RJV108" s="135"/>
      <c r="RJW108" s="135"/>
      <c r="RJX108" s="135"/>
      <c r="RJY108" s="135"/>
      <c r="RJZ108" s="135"/>
      <c r="RKA108" s="135"/>
      <c r="RKB108" s="135"/>
      <c r="RKC108" s="135"/>
      <c r="RKD108" s="135"/>
      <c r="RKE108" s="135"/>
      <c r="RKF108" s="135"/>
      <c r="RKG108" s="135"/>
      <c r="RKH108" s="135"/>
      <c r="RKI108" s="135"/>
      <c r="RKJ108" s="135"/>
      <c r="RKK108" s="135"/>
      <c r="RKL108" s="135"/>
      <c r="RKM108" s="135"/>
      <c r="RKN108" s="135"/>
      <c r="RKO108" s="135"/>
      <c r="RKP108" s="135"/>
      <c r="RKQ108" s="135"/>
      <c r="RKR108" s="135"/>
      <c r="RKS108" s="135"/>
      <c r="RKT108" s="135"/>
      <c r="RKU108" s="135"/>
      <c r="RKV108" s="135"/>
      <c r="RKW108" s="135"/>
      <c r="RKX108" s="135"/>
      <c r="RKY108" s="135"/>
      <c r="RKZ108" s="135"/>
      <c r="RLA108" s="135"/>
      <c r="RLB108" s="135"/>
      <c r="RLC108" s="135"/>
      <c r="RLD108" s="135"/>
      <c r="RLE108" s="135"/>
      <c r="RLF108" s="135"/>
      <c r="RLG108" s="135"/>
      <c r="RLH108" s="135"/>
      <c r="RLI108" s="135"/>
      <c r="RLJ108" s="135"/>
      <c r="RLK108" s="135"/>
      <c r="RLL108" s="135"/>
      <c r="RLM108" s="135"/>
      <c r="RLN108" s="135"/>
      <c r="RLO108" s="135"/>
      <c r="RLP108" s="135"/>
      <c r="RLQ108" s="135"/>
      <c r="RLR108" s="135"/>
      <c r="RLS108" s="135"/>
      <c r="RLT108" s="135"/>
      <c r="RLU108" s="135"/>
      <c r="RLV108" s="135"/>
      <c r="RLW108" s="135"/>
      <c r="RLX108" s="135"/>
      <c r="RLY108" s="135"/>
      <c r="RLZ108" s="135"/>
      <c r="RMA108" s="135"/>
      <c r="RMB108" s="135"/>
      <c r="RMC108" s="135"/>
      <c r="RMD108" s="135"/>
      <c r="RME108" s="135"/>
      <c r="RMF108" s="135"/>
      <c r="RMG108" s="135"/>
      <c r="RMH108" s="135"/>
      <c r="RMI108" s="135"/>
      <c r="RMJ108" s="135"/>
      <c r="RMK108" s="135"/>
      <c r="RML108" s="135"/>
      <c r="RMM108" s="135"/>
      <c r="RMN108" s="135"/>
      <c r="RMO108" s="135"/>
      <c r="RMP108" s="135"/>
      <c r="RMQ108" s="135"/>
      <c r="RMR108" s="135"/>
      <c r="RMS108" s="135"/>
      <c r="RMT108" s="135"/>
      <c r="RMU108" s="135"/>
      <c r="RMV108" s="135"/>
      <c r="RMW108" s="135"/>
      <c r="RMX108" s="135"/>
      <c r="RMY108" s="135"/>
      <c r="RMZ108" s="135"/>
      <c r="RNA108" s="135"/>
      <c r="RNB108" s="135"/>
      <c r="RNC108" s="135"/>
      <c r="RND108" s="135"/>
      <c r="RNE108" s="135"/>
      <c r="RNF108" s="135"/>
      <c r="RNG108" s="135"/>
      <c r="RNH108" s="135"/>
      <c r="RNI108" s="135"/>
      <c r="RNJ108" s="135"/>
      <c r="RNK108" s="135"/>
      <c r="RNL108" s="135"/>
      <c r="RNM108" s="135"/>
      <c r="RNN108" s="135"/>
      <c r="RNO108" s="135"/>
      <c r="RNP108" s="135"/>
      <c r="RNQ108" s="135"/>
      <c r="RNR108" s="135"/>
      <c r="RNS108" s="135"/>
      <c r="RNT108" s="135"/>
      <c r="RNU108" s="135"/>
      <c r="RNV108" s="135"/>
      <c r="RNW108" s="135"/>
      <c r="RNX108" s="135"/>
      <c r="RNY108" s="135"/>
      <c r="RNZ108" s="135"/>
      <c r="ROA108" s="135"/>
      <c r="ROB108" s="135"/>
      <c r="ROC108" s="135"/>
      <c r="ROD108" s="135"/>
      <c r="ROE108" s="135"/>
      <c r="ROF108" s="135"/>
      <c r="ROG108" s="135"/>
      <c r="ROH108" s="135"/>
      <c r="ROI108" s="135"/>
      <c r="ROJ108" s="135"/>
      <c r="ROK108" s="135"/>
      <c r="ROL108" s="135"/>
      <c r="ROM108" s="135"/>
      <c r="RON108" s="135"/>
      <c r="ROO108" s="135"/>
      <c r="ROP108" s="135"/>
      <c r="ROQ108" s="135"/>
      <c r="ROR108" s="135"/>
      <c r="ROS108" s="135"/>
      <c r="ROT108" s="135"/>
      <c r="ROU108" s="135"/>
      <c r="ROV108" s="135"/>
      <c r="ROW108" s="135"/>
      <c r="ROX108" s="135"/>
      <c r="ROY108" s="135"/>
      <c r="ROZ108" s="135"/>
      <c r="RPA108" s="135"/>
      <c r="RPB108" s="135"/>
      <c r="RPC108" s="135"/>
      <c r="RPD108" s="135"/>
      <c r="RPE108" s="135"/>
      <c r="RPF108" s="135"/>
      <c r="RPG108" s="135"/>
      <c r="RPH108" s="135"/>
      <c r="RPI108" s="135"/>
      <c r="RPJ108" s="135"/>
      <c r="RPK108" s="135"/>
      <c r="RPL108" s="135"/>
      <c r="RPM108" s="135"/>
      <c r="RPN108" s="135"/>
      <c r="RPO108" s="135"/>
      <c r="RPP108" s="135"/>
      <c r="RPQ108" s="135"/>
      <c r="RPR108" s="135"/>
      <c r="RPS108" s="135"/>
      <c r="RPT108" s="135"/>
      <c r="RPU108" s="135"/>
      <c r="RPV108" s="135"/>
      <c r="RPW108" s="135"/>
      <c r="RPX108" s="135"/>
      <c r="RPY108" s="135"/>
      <c r="RPZ108" s="135"/>
      <c r="RQA108" s="135"/>
      <c r="RQB108" s="135"/>
      <c r="RQC108" s="135"/>
      <c r="RQD108" s="135"/>
      <c r="RQE108" s="135"/>
      <c r="RQF108" s="135"/>
      <c r="RQG108" s="135"/>
      <c r="RQH108" s="135"/>
      <c r="RQI108" s="135"/>
      <c r="RQJ108" s="135"/>
      <c r="RQK108" s="135"/>
      <c r="RQL108" s="135"/>
      <c r="RQM108" s="135"/>
      <c r="RQN108" s="135"/>
      <c r="RQO108" s="135"/>
      <c r="RQP108" s="135"/>
      <c r="RQQ108" s="135"/>
      <c r="RQR108" s="135"/>
      <c r="RQS108" s="135"/>
      <c r="RQT108" s="135"/>
      <c r="RQU108" s="135"/>
      <c r="RQV108" s="135"/>
      <c r="RQW108" s="135"/>
      <c r="RQX108" s="135"/>
      <c r="RQY108" s="135"/>
      <c r="RQZ108" s="135"/>
      <c r="RRA108" s="135"/>
      <c r="RRB108" s="135"/>
      <c r="RRC108" s="135"/>
      <c r="RRD108" s="135"/>
      <c r="RRE108" s="135"/>
      <c r="RRF108" s="135"/>
      <c r="RRG108" s="135"/>
      <c r="RRH108" s="135"/>
      <c r="RRI108" s="135"/>
      <c r="RRJ108" s="135"/>
      <c r="RRK108" s="135"/>
      <c r="RRL108" s="135"/>
      <c r="RRM108" s="135"/>
      <c r="RRN108" s="135"/>
      <c r="RRO108" s="135"/>
      <c r="RRP108" s="135"/>
      <c r="RRQ108" s="135"/>
      <c r="RRR108" s="135"/>
      <c r="RRS108" s="135"/>
      <c r="RRT108" s="135"/>
      <c r="RRU108" s="135"/>
      <c r="RRV108" s="135"/>
      <c r="RRW108" s="135"/>
      <c r="RRX108" s="135"/>
      <c r="RRY108" s="135"/>
      <c r="RRZ108" s="135"/>
      <c r="RSA108" s="135"/>
      <c r="RSB108" s="135"/>
      <c r="RSC108" s="135"/>
      <c r="RSD108" s="135"/>
      <c r="RSE108" s="135"/>
      <c r="RSF108" s="135"/>
      <c r="RSG108" s="135"/>
      <c r="RSH108" s="135"/>
      <c r="RSI108" s="135"/>
      <c r="RSJ108" s="135"/>
      <c r="RSK108" s="135"/>
      <c r="RSL108" s="135"/>
      <c r="RSM108" s="135"/>
      <c r="RSN108" s="135"/>
      <c r="RSO108" s="135"/>
      <c r="RSP108" s="135"/>
      <c r="RSQ108" s="135"/>
      <c r="RSR108" s="135"/>
      <c r="RSS108" s="135"/>
      <c r="RST108" s="135"/>
      <c r="RSU108" s="135"/>
      <c r="RSV108" s="135"/>
      <c r="RSW108" s="135"/>
      <c r="RSX108" s="135"/>
      <c r="RSY108" s="135"/>
      <c r="RSZ108" s="135"/>
      <c r="RTA108" s="135"/>
      <c r="RTB108" s="135"/>
      <c r="RTC108" s="135"/>
      <c r="RTD108" s="135"/>
      <c r="RTE108" s="135"/>
      <c r="RTF108" s="135"/>
      <c r="RTG108" s="135"/>
      <c r="RTH108" s="135"/>
      <c r="RTI108" s="135"/>
      <c r="RTJ108" s="135"/>
      <c r="RTK108" s="135"/>
      <c r="RTL108" s="135"/>
      <c r="RTM108" s="135"/>
      <c r="RTN108" s="135"/>
      <c r="RTO108" s="135"/>
      <c r="RTP108" s="135"/>
      <c r="RTQ108" s="135"/>
      <c r="RTR108" s="135"/>
      <c r="RTS108" s="135"/>
      <c r="RTT108" s="135"/>
      <c r="RTU108" s="135"/>
      <c r="RTV108" s="135"/>
      <c r="RTW108" s="135"/>
      <c r="RTX108" s="135"/>
      <c r="RTY108" s="135"/>
      <c r="RTZ108" s="135"/>
      <c r="RUA108" s="135"/>
      <c r="RUB108" s="135"/>
      <c r="RUC108" s="135"/>
      <c r="RUD108" s="135"/>
      <c r="RUE108" s="135"/>
      <c r="RUF108" s="135"/>
      <c r="RUG108" s="135"/>
      <c r="RUH108" s="135"/>
      <c r="RUI108" s="135"/>
      <c r="RUJ108" s="135"/>
      <c r="RUK108" s="135"/>
      <c r="RUL108" s="135"/>
      <c r="RUM108" s="135"/>
      <c r="RUN108" s="135"/>
      <c r="RUO108" s="135"/>
      <c r="RUP108" s="135"/>
      <c r="RUQ108" s="135"/>
      <c r="RUR108" s="135"/>
      <c r="RUS108" s="135"/>
      <c r="RUT108" s="135"/>
      <c r="RUU108" s="135"/>
      <c r="RUV108" s="135"/>
      <c r="RUW108" s="135"/>
      <c r="RUX108" s="135"/>
      <c r="RUY108" s="135"/>
      <c r="RUZ108" s="135"/>
      <c r="RVA108" s="135"/>
      <c r="RVB108" s="135"/>
      <c r="RVC108" s="135"/>
      <c r="RVD108" s="135"/>
      <c r="RVE108" s="135"/>
      <c r="RVF108" s="135"/>
      <c r="RVG108" s="135"/>
      <c r="RVH108" s="135"/>
      <c r="RVI108" s="135"/>
      <c r="RVJ108" s="135"/>
      <c r="RVK108" s="135"/>
      <c r="RVL108" s="135"/>
      <c r="RVM108" s="135"/>
      <c r="RVN108" s="135"/>
      <c r="RVO108" s="135"/>
      <c r="RVP108" s="135"/>
      <c r="RVQ108" s="135"/>
      <c r="RVR108" s="135"/>
      <c r="RVS108" s="135"/>
      <c r="RVT108" s="135"/>
      <c r="RVU108" s="135"/>
      <c r="RVV108" s="135"/>
      <c r="RVW108" s="135"/>
      <c r="RVX108" s="135"/>
      <c r="RVY108" s="135"/>
      <c r="RVZ108" s="135"/>
      <c r="RWA108" s="135"/>
      <c r="RWB108" s="135"/>
      <c r="RWC108" s="135"/>
      <c r="RWD108" s="135"/>
      <c r="RWE108" s="135"/>
      <c r="RWF108" s="135"/>
      <c r="RWG108" s="135"/>
      <c r="RWH108" s="135"/>
      <c r="RWI108" s="135"/>
      <c r="RWJ108" s="135"/>
      <c r="RWK108" s="135"/>
      <c r="RWL108" s="135"/>
      <c r="RWM108" s="135"/>
      <c r="RWN108" s="135"/>
      <c r="RWO108" s="135"/>
      <c r="RWP108" s="135"/>
      <c r="RWQ108" s="135"/>
      <c r="RWR108" s="135"/>
      <c r="RWS108" s="135"/>
      <c r="RWT108" s="135"/>
      <c r="RWU108" s="135"/>
      <c r="RWV108" s="135"/>
      <c r="RWW108" s="135"/>
      <c r="RWX108" s="135"/>
      <c r="RWY108" s="135"/>
      <c r="RWZ108" s="135"/>
      <c r="RXA108" s="135"/>
      <c r="RXB108" s="135"/>
      <c r="RXC108" s="135"/>
      <c r="RXD108" s="135"/>
      <c r="RXE108" s="135"/>
      <c r="RXF108" s="135"/>
      <c r="RXG108" s="135"/>
      <c r="RXH108" s="135"/>
      <c r="RXI108" s="135"/>
      <c r="RXJ108" s="135"/>
      <c r="RXK108" s="135"/>
      <c r="RXL108" s="135"/>
      <c r="RXM108" s="135"/>
      <c r="RXN108" s="135"/>
      <c r="RXO108" s="135"/>
      <c r="RXP108" s="135"/>
      <c r="RXQ108" s="135"/>
      <c r="RXR108" s="135"/>
      <c r="RXS108" s="135"/>
      <c r="RXT108" s="135"/>
      <c r="RXU108" s="135"/>
      <c r="RXV108" s="135"/>
      <c r="RXW108" s="135"/>
      <c r="RXX108" s="135"/>
      <c r="RXY108" s="135"/>
      <c r="RXZ108" s="135"/>
      <c r="RYA108" s="135"/>
      <c r="RYB108" s="135"/>
      <c r="RYC108" s="135"/>
      <c r="RYD108" s="135"/>
      <c r="RYE108" s="135"/>
      <c r="RYF108" s="135"/>
      <c r="RYG108" s="135"/>
      <c r="RYH108" s="135"/>
      <c r="RYI108" s="135"/>
      <c r="RYJ108" s="135"/>
      <c r="RYK108" s="135"/>
      <c r="RYL108" s="135"/>
      <c r="RYM108" s="135"/>
      <c r="RYN108" s="135"/>
      <c r="RYO108" s="135"/>
      <c r="RYP108" s="135"/>
      <c r="RYQ108" s="135"/>
      <c r="RYR108" s="135"/>
      <c r="RYS108" s="135"/>
      <c r="RYT108" s="135"/>
      <c r="RYU108" s="135"/>
      <c r="RYV108" s="135"/>
      <c r="RYW108" s="135"/>
      <c r="RYX108" s="135"/>
      <c r="RYY108" s="135"/>
      <c r="RYZ108" s="135"/>
      <c r="RZA108" s="135"/>
      <c r="RZB108" s="135"/>
      <c r="RZC108" s="135"/>
      <c r="RZD108" s="135"/>
      <c r="RZE108" s="135"/>
      <c r="RZF108" s="135"/>
      <c r="RZG108" s="135"/>
      <c r="RZH108" s="135"/>
      <c r="RZI108" s="135"/>
      <c r="RZJ108" s="135"/>
      <c r="RZK108" s="135"/>
      <c r="RZL108" s="135"/>
      <c r="RZM108" s="135"/>
      <c r="RZN108" s="135"/>
      <c r="RZO108" s="135"/>
      <c r="RZP108" s="135"/>
      <c r="RZQ108" s="135"/>
      <c r="RZR108" s="135"/>
      <c r="RZS108" s="135"/>
      <c r="RZT108" s="135"/>
      <c r="RZU108" s="135"/>
      <c r="RZV108" s="135"/>
      <c r="RZW108" s="135"/>
      <c r="RZX108" s="135"/>
      <c r="RZY108" s="135"/>
      <c r="RZZ108" s="135"/>
      <c r="SAA108" s="135"/>
      <c r="SAB108" s="135"/>
      <c r="SAC108" s="135"/>
      <c r="SAD108" s="135"/>
      <c r="SAE108" s="135"/>
      <c r="SAF108" s="135"/>
      <c r="SAG108" s="135"/>
      <c r="SAH108" s="135"/>
      <c r="SAI108" s="135"/>
      <c r="SAJ108" s="135"/>
      <c r="SAK108" s="135"/>
      <c r="SAL108" s="135"/>
      <c r="SAM108" s="135"/>
      <c r="SAN108" s="135"/>
      <c r="SAO108" s="135"/>
      <c r="SAP108" s="135"/>
      <c r="SAQ108" s="135"/>
      <c r="SAR108" s="135"/>
      <c r="SAS108" s="135"/>
      <c r="SAT108" s="135"/>
      <c r="SAU108" s="135"/>
      <c r="SAV108" s="135"/>
      <c r="SAW108" s="135"/>
      <c r="SAX108" s="135"/>
      <c r="SAY108" s="135"/>
      <c r="SAZ108" s="135"/>
      <c r="SBA108" s="135"/>
      <c r="SBB108" s="135"/>
      <c r="SBC108" s="135"/>
      <c r="SBD108" s="135"/>
      <c r="SBE108" s="135"/>
      <c r="SBF108" s="135"/>
      <c r="SBG108" s="135"/>
      <c r="SBH108" s="135"/>
      <c r="SBI108" s="135"/>
      <c r="SBJ108" s="135"/>
      <c r="SBK108" s="135"/>
      <c r="SBL108" s="135"/>
      <c r="SBM108" s="135"/>
      <c r="SBN108" s="135"/>
      <c r="SBO108" s="135"/>
      <c r="SBP108" s="135"/>
      <c r="SBQ108" s="135"/>
      <c r="SBR108" s="135"/>
      <c r="SBS108" s="135"/>
      <c r="SBT108" s="135"/>
      <c r="SBU108" s="135"/>
      <c r="SBV108" s="135"/>
      <c r="SBW108" s="135"/>
      <c r="SBX108" s="135"/>
      <c r="SBY108" s="135"/>
      <c r="SBZ108" s="135"/>
      <c r="SCA108" s="135"/>
      <c r="SCB108" s="135"/>
      <c r="SCC108" s="135"/>
      <c r="SCD108" s="135"/>
      <c r="SCE108" s="135"/>
      <c r="SCF108" s="135"/>
      <c r="SCG108" s="135"/>
      <c r="SCH108" s="135"/>
      <c r="SCI108" s="135"/>
      <c r="SCJ108" s="135"/>
      <c r="SCK108" s="135"/>
      <c r="SCL108" s="135"/>
      <c r="SCM108" s="135"/>
      <c r="SCN108" s="135"/>
      <c r="SCO108" s="135"/>
      <c r="SCP108" s="135"/>
      <c r="SCQ108" s="135"/>
      <c r="SCR108" s="135"/>
      <c r="SCS108" s="135"/>
      <c r="SCT108" s="135"/>
      <c r="SCU108" s="135"/>
      <c r="SCV108" s="135"/>
      <c r="SCW108" s="135"/>
      <c r="SCX108" s="135"/>
      <c r="SCY108" s="135"/>
      <c r="SCZ108" s="135"/>
      <c r="SDA108" s="135"/>
      <c r="SDB108" s="135"/>
      <c r="SDC108" s="135"/>
      <c r="SDD108" s="135"/>
      <c r="SDE108" s="135"/>
      <c r="SDF108" s="135"/>
      <c r="SDG108" s="135"/>
      <c r="SDH108" s="135"/>
      <c r="SDI108" s="135"/>
      <c r="SDJ108" s="135"/>
      <c r="SDK108" s="135"/>
      <c r="SDL108" s="135"/>
      <c r="SDM108" s="135"/>
      <c r="SDN108" s="135"/>
      <c r="SDO108" s="135"/>
      <c r="SDP108" s="135"/>
      <c r="SDQ108" s="135"/>
      <c r="SDR108" s="135"/>
      <c r="SDS108" s="135"/>
      <c r="SDT108" s="135"/>
      <c r="SDU108" s="135"/>
      <c r="SDV108" s="135"/>
      <c r="SDW108" s="135"/>
      <c r="SDX108" s="135"/>
      <c r="SDY108" s="135"/>
      <c r="SDZ108" s="135"/>
      <c r="SEA108" s="135"/>
      <c r="SEB108" s="135"/>
      <c r="SEC108" s="135"/>
      <c r="SED108" s="135"/>
      <c r="SEE108" s="135"/>
      <c r="SEF108" s="135"/>
      <c r="SEG108" s="135"/>
      <c r="SEH108" s="135"/>
      <c r="SEI108" s="135"/>
      <c r="SEJ108" s="135"/>
      <c r="SEK108" s="135"/>
      <c r="SEL108" s="135"/>
      <c r="SEM108" s="135"/>
      <c r="SEN108" s="135"/>
      <c r="SEO108" s="135"/>
      <c r="SEP108" s="135"/>
      <c r="SEQ108" s="135"/>
      <c r="SER108" s="135"/>
      <c r="SES108" s="135"/>
      <c r="SET108" s="135"/>
      <c r="SEU108" s="135"/>
      <c r="SEV108" s="135"/>
      <c r="SEW108" s="135"/>
      <c r="SEX108" s="135"/>
      <c r="SEY108" s="135"/>
      <c r="SEZ108" s="135"/>
      <c r="SFA108" s="135"/>
      <c r="SFB108" s="135"/>
      <c r="SFC108" s="135"/>
      <c r="SFD108" s="135"/>
      <c r="SFE108" s="135"/>
      <c r="SFF108" s="135"/>
      <c r="SFG108" s="135"/>
      <c r="SFH108" s="135"/>
      <c r="SFI108" s="135"/>
      <c r="SFJ108" s="135"/>
      <c r="SFK108" s="135"/>
      <c r="SFL108" s="135"/>
      <c r="SFM108" s="135"/>
      <c r="SFN108" s="135"/>
      <c r="SFO108" s="135"/>
      <c r="SFP108" s="135"/>
      <c r="SFQ108" s="135"/>
      <c r="SFR108" s="135"/>
      <c r="SFS108" s="135"/>
      <c r="SFT108" s="135"/>
      <c r="SFU108" s="135"/>
      <c r="SFV108" s="135"/>
      <c r="SFW108" s="135"/>
      <c r="SFX108" s="135"/>
      <c r="SFY108" s="135"/>
      <c r="SFZ108" s="135"/>
      <c r="SGA108" s="135"/>
      <c r="SGB108" s="135"/>
      <c r="SGC108" s="135"/>
      <c r="SGD108" s="135"/>
      <c r="SGE108" s="135"/>
      <c r="SGF108" s="135"/>
      <c r="SGG108" s="135"/>
      <c r="SGH108" s="135"/>
      <c r="SGI108" s="135"/>
      <c r="SGJ108" s="135"/>
      <c r="SGK108" s="135"/>
      <c r="SGL108" s="135"/>
      <c r="SGM108" s="135"/>
      <c r="SGN108" s="135"/>
      <c r="SGO108" s="135"/>
      <c r="SGP108" s="135"/>
      <c r="SGQ108" s="135"/>
      <c r="SGR108" s="135"/>
      <c r="SGS108" s="135"/>
      <c r="SGT108" s="135"/>
      <c r="SGU108" s="135"/>
      <c r="SGV108" s="135"/>
      <c r="SGW108" s="135"/>
      <c r="SGX108" s="135"/>
      <c r="SGY108" s="135"/>
      <c r="SGZ108" s="135"/>
      <c r="SHA108" s="135"/>
      <c r="SHB108" s="135"/>
      <c r="SHC108" s="135"/>
      <c r="SHD108" s="135"/>
      <c r="SHE108" s="135"/>
      <c r="SHF108" s="135"/>
      <c r="SHG108" s="135"/>
      <c r="SHH108" s="135"/>
      <c r="SHI108" s="135"/>
      <c r="SHJ108" s="135"/>
      <c r="SHK108" s="135"/>
      <c r="SHL108" s="135"/>
      <c r="SHM108" s="135"/>
      <c r="SHN108" s="135"/>
      <c r="SHO108" s="135"/>
      <c r="SHP108" s="135"/>
      <c r="SHQ108" s="135"/>
      <c r="SHR108" s="135"/>
      <c r="SHS108" s="135"/>
      <c r="SHT108" s="135"/>
      <c r="SHU108" s="135"/>
      <c r="SHV108" s="135"/>
      <c r="SHW108" s="135"/>
      <c r="SHX108" s="135"/>
      <c r="SHY108" s="135"/>
      <c r="SHZ108" s="135"/>
      <c r="SIA108" s="135"/>
      <c r="SIB108" s="135"/>
      <c r="SIC108" s="135"/>
      <c r="SID108" s="135"/>
      <c r="SIE108" s="135"/>
      <c r="SIF108" s="135"/>
      <c r="SIG108" s="135"/>
      <c r="SIH108" s="135"/>
      <c r="SII108" s="135"/>
      <c r="SIJ108" s="135"/>
      <c r="SIK108" s="135"/>
      <c r="SIL108" s="135"/>
      <c r="SIM108" s="135"/>
      <c r="SIN108" s="135"/>
      <c r="SIO108" s="135"/>
      <c r="SIP108" s="135"/>
      <c r="SIQ108" s="135"/>
      <c r="SIR108" s="135"/>
      <c r="SIS108" s="135"/>
      <c r="SIT108" s="135"/>
      <c r="SIU108" s="135"/>
      <c r="SIV108" s="135"/>
      <c r="SIW108" s="135"/>
      <c r="SIX108" s="135"/>
      <c r="SIY108" s="135"/>
      <c r="SIZ108" s="135"/>
      <c r="SJA108" s="135"/>
      <c r="SJB108" s="135"/>
      <c r="SJC108" s="135"/>
      <c r="SJD108" s="135"/>
      <c r="SJE108" s="135"/>
      <c r="SJF108" s="135"/>
      <c r="SJG108" s="135"/>
      <c r="SJH108" s="135"/>
      <c r="SJI108" s="135"/>
      <c r="SJJ108" s="135"/>
      <c r="SJK108" s="135"/>
      <c r="SJL108" s="135"/>
      <c r="SJM108" s="135"/>
      <c r="SJN108" s="135"/>
      <c r="SJO108" s="135"/>
      <c r="SJP108" s="135"/>
      <c r="SJQ108" s="135"/>
      <c r="SJR108" s="135"/>
      <c r="SJS108" s="135"/>
      <c r="SJT108" s="135"/>
      <c r="SJU108" s="135"/>
      <c r="SJV108" s="135"/>
      <c r="SJW108" s="135"/>
      <c r="SJX108" s="135"/>
      <c r="SJY108" s="135"/>
      <c r="SJZ108" s="135"/>
      <c r="SKA108" s="135"/>
      <c r="SKB108" s="135"/>
      <c r="SKC108" s="135"/>
      <c r="SKD108" s="135"/>
      <c r="SKE108" s="135"/>
      <c r="SKF108" s="135"/>
      <c r="SKG108" s="135"/>
      <c r="SKH108" s="135"/>
      <c r="SKI108" s="135"/>
      <c r="SKJ108" s="135"/>
      <c r="SKK108" s="135"/>
      <c r="SKL108" s="135"/>
      <c r="SKM108" s="135"/>
      <c r="SKN108" s="135"/>
      <c r="SKO108" s="135"/>
      <c r="SKP108" s="135"/>
      <c r="SKQ108" s="135"/>
      <c r="SKR108" s="135"/>
      <c r="SKS108" s="135"/>
      <c r="SKT108" s="135"/>
      <c r="SKU108" s="135"/>
      <c r="SKV108" s="135"/>
      <c r="SKW108" s="135"/>
      <c r="SKX108" s="135"/>
      <c r="SKY108" s="135"/>
      <c r="SKZ108" s="135"/>
      <c r="SLA108" s="135"/>
      <c r="SLB108" s="135"/>
      <c r="SLC108" s="135"/>
      <c r="SLD108" s="135"/>
      <c r="SLE108" s="135"/>
      <c r="SLF108" s="135"/>
      <c r="SLG108" s="135"/>
      <c r="SLH108" s="135"/>
      <c r="SLI108" s="135"/>
      <c r="SLJ108" s="135"/>
      <c r="SLK108" s="135"/>
      <c r="SLL108" s="135"/>
      <c r="SLM108" s="135"/>
      <c r="SLN108" s="135"/>
      <c r="SLO108" s="135"/>
      <c r="SLP108" s="135"/>
      <c r="SLQ108" s="135"/>
      <c r="SLR108" s="135"/>
      <c r="SLS108" s="135"/>
      <c r="SLT108" s="135"/>
      <c r="SLU108" s="135"/>
      <c r="SLV108" s="135"/>
      <c r="SLW108" s="135"/>
      <c r="SLX108" s="135"/>
      <c r="SLY108" s="135"/>
      <c r="SLZ108" s="135"/>
      <c r="SMA108" s="135"/>
      <c r="SMB108" s="135"/>
      <c r="SMC108" s="135"/>
      <c r="SMD108" s="135"/>
      <c r="SME108" s="135"/>
      <c r="SMF108" s="135"/>
      <c r="SMG108" s="135"/>
      <c r="SMH108" s="135"/>
      <c r="SMI108" s="135"/>
      <c r="SMJ108" s="135"/>
      <c r="SMK108" s="135"/>
      <c r="SML108" s="135"/>
      <c r="SMM108" s="135"/>
      <c r="SMN108" s="135"/>
      <c r="SMO108" s="135"/>
      <c r="SMP108" s="135"/>
      <c r="SMQ108" s="135"/>
      <c r="SMR108" s="135"/>
      <c r="SMS108" s="135"/>
      <c r="SMT108" s="135"/>
      <c r="SMU108" s="135"/>
      <c r="SMV108" s="135"/>
      <c r="SMW108" s="135"/>
      <c r="SMX108" s="135"/>
      <c r="SMY108" s="135"/>
      <c r="SMZ108" s="135"/>
      <c r="SNA108" s="135"/>
      <c r="SNB108" s="135"/>
      <c r="SNC108" s="135"/>
      <c r="SND108" s="135"/>
      <c r="SNE108" s="135"/>
      <c r="SNF108" s="135"/>
      <c r="SNG108" s="135"/>
      <c r="SNH108" s="135"/>
      <c r="SNI108" s="135"/>
      <c r="SNJ108" s="135"/>
      <c r="SNK108" s="135"/>
      <c r="SNL108" s="135"/>
      <c r="SNM108" s="135"/>
      <c r="SNN108" s="135"/>
      <c r="SNO108" s="135"/>
      <c r="SNP108" s="135"/>
      <c r="SNQ108" s="135"/>
      <c r="SNR108" s="135"/>
      <c r="SNS108" s="135"/>
      <c r="SNT108" s="135"/>
      <c r="SNU108" s="135"/>
      <c r="SNV108" s="135"/>
      <c r="SNW108" s="135"/>
      <c r="SNX108" s="135"/>
      <c r="SNY108" s="135"/>
      <c r="SNZ108" s="135"/>
      <c r="SOA108" s="135"/>
      <c r="SOB108" s="135"/>
      <c r="SOC108" s="135"/>
      <c r="SOD108" s="135"/>
      <c r="SOE108" s="135"/>
      <c r="SOF108" s="135"/>
      <c r="SOG108" s="135"/>
      <c r="SOH108" s="135"/>
      <c r="SOI108" s="135"/>
      <c r="SOJ108" s="135"/>
      <c r="SOK108" s="135"/>
      <c r="SOL108" s="135"/>
      <c r="SOM108" s="135"/>
      <c r="SON108" s="135"/>
      <c r="SOO108" s="135"/>
      <c r="SOP108" s="135"/>
      <c r="SOQ108" s="135"/>
      <c r="SOR108" s="135"/>
      <c r="SOS108" s="135"/>
      <c r="SOT108" s="135"/>
      <c r="SOU108" s="135"/>
      <c r="SOV108" s="135"/>
      <c r="SOW108" s="135"/>
      <c r="SOX108" s="135"/>
      <c r="SOY108" s="135"/>
      <c r="SOZ108" s="135"/>
      <c r="SPA108" s="135"/>
      <c r="SPB108" s="135"/>
      <c r="SPC108" s="135"/>
      <c r="SPD108" s="135"/>
      <c r="SPE108" s="135"/>
      <c r="SPF108" s="135"/>
      <c r="SPG108" s="135"/>
      <c r="SPH108" s="135"/>
      <c r="SPI108" s="135"/>
      <c r="SPJ108" s="135"/>
      <c r="SPK108" s="135"/>
      <c r="SPL108" s="135"/>
      <c r="SPM108" s="135"/>
      <c r="SPN108" s="135"/>
      <c r="SPO108" s="135"/>
      <c r="SPP108" s="135"/>
      <c r="SPQ108" s="135"/>
      <c r="SPR108" s="135"/>
      <c r="SPS108" s="135"/>
      <c r="SPT108" s="135"/>
      <c r="SPU108" s="135"/>
      <c r="SPV108" s="135"/>
      <c r="SPW108" s="135"/>
      <c r="SPX108" s="135"/>
      <c r="SPY108" s="135"/>
      <c r="SPZ108" s="135"/>
      <c r="SQA108" s="135"/>
      <c r="SQB108" s="135"/>
      <c r="SQC108" s="135"/>
      <c r="SQD108" s="135"/>
      <c r="SQE108" s="135"/>
      <c r="SQF108" s="135"/>
      <c r="SQG108" s="135"/>
      <c r="SQH108" s="135"/>
      <c r="SQI108" s="135"/>
      <c r="SQJ108" s="135"/>
      <c r="SQK108" s="135"/>
      <c r="SQL108" s="135"/>
      <c r="SQM108" s="135"/>
      <c r="SQN108" s="135"/>
      <c r="SQO108" s="135"/>
      <c r="SQP108" s="135"/>
      <c r="SQQ108" s="135"/>
      <c r="SQR108" s="135"/>
      <c r="SQS108" s="135"/>
      <c r="SQT108" s="135"/>
      <c r="SQU108" s="135"/>
      <c r="SQV108" s="135"/>
      <c r="SQW108" s="135"/>
      <c r="SQX108" s="135"/>
      <c r="SQY108" s="135"/>
      <c r="SQZ108" s="135"/>
      <c r="SRA108" s="135"/>
      <c r="SRB108" s="135"/>
      <c r="SRC108" s="135"/>
      <c r="SRD108" s="135"/>
      <c r="SRE108" s="135"/>
      <c r="SRF108" s="135"/>
      <c r="SRG108" s="135"/>
      <c r="SRH108" s="135"/>
      <c r="SRI108" s="135"/>
      <c r="SRJ108" s="135"/>
      <c r="SRK108" s="135"/>
      <c r="SRL108" s="135"/>
      <c r="SRM108" s="135"/>
      <c r="SRN108" s="135"/>
      <c r="SRO108" s="135"/>
      <c r="SRP108" s="135"/>
      <c r="SRQ108" s="135"/>
      <c r="SRR108" s="135"/>
      <c r="SRS108" s="135"/>
      <c r="SRT108" s="135"/>
      <c r="SRU108" s="135"/>
      <c r="SRV108" s="135"/>
      <c r="SRW108" s="135"/>
      <c r="SRX108" s="135"/>
      <c r="SRY108" s="135"/>
      <c r="SRZ108" s="135"/>
      <c r="SSA108" s="135"/>
      <c r="SSB108" s="135"/>
      <c r="SSC108" s="135"/>
      <c r="SSD108" s="135"/>
      <c r="SSE108" s="135"/>
      <c r="SSF108" s="135"/>
      <c r="SSG108" s="135"/>
      <c r="SSH108" s="135"/>
      <c r="SSI108" s="135"/>
      <c r="SSJ108" s="135"/>
      <c r="SSK108" s="135"/>
      <c r="SSL108" s="135"/>
      <c r="SSM108" s="135"/>
      <c r="SSN108" s="135"/>
      <c r="SSO108" s="135"/>
      <c r="SSP108" s="135"/>
      <c r="SSQ108" s="135"/>
      <c r="SSR108" s="135"/>
      <c r="SSS108" s="135"/>
      <c r="SST108" s="135"/>
      <c r="SSU108" s="135"/>
      <c r="SSV108" s="135"/>
      <c r="SSW108" s="135"/>
      <c r="SSX108" s="135"/>
      <c r="SSY108" s="135"/>
      <c r="SSZ108" s="135"/>
      <c r="STA108" s="135"/>
      <c r="STB108" s="135"/>
      <c r="STC108" s="135"/>
      <c r="STD108" s="135"/>
      <c r="STE108" s="135"/>
      <c r="STF108" s="135"/>
      <c r="STG108" s="135"/>
      <c r="STH108" s="135"/>
      <c r="STI108" s="135"/>
      <c r="STJ108" s="135"/>
      <c r="STK108" s="135"/>
      <c r="STL108" s="135"/>
      <c r="STM108" s="135"/>
      <c r="STN108" s="135"/>
      <c r="STO108" s="135"/>
      <c r="STP108" s="135"/>
      <c r="STQ108" s="135"/>
      <c r="STR108" s="135"/>
      <c r="STS108" s="135"/>
      <c r="STT108" s="135"/>
      <c r="STU108" s="135"/>
      <c r="STV108" s="135"/>
      <c r="STW108" s="135"/>
      <c r="STX108" s="135"/>
      <c r="STY108" s="135"/>
      <c r="STZ108" s="135"/>
      <c r="SUA108" s="135"/>
      <c r="SUB108" s="135"/>
      <c r="SUC108" s="135"/>
      <c r="SUD108" s="135"/>
      <c r="SUE108" s="135"/>
      <c r="SUF108" s="135"/>
      <c r="SUG108" s="135"/>
      <c r="SUH108" s="135"/>
      <c r="SUI108" s="135"/>
      <c r="SUJ108" s="135"/>
      <c r="SUK108" s="135"/>
      <c r="SUL108" s="135"/>
      <c r="SUM108" s="135"/>
      <c r="SUN108" s="135"/>
      <c r="SUO108" s="135"/>
      <c r="SUP108" s="135"/>
      <c r="SUQ108" s="135"/>
      <c r="SUR108" s="135"/>
      <c r="SUS108" s="135"/>
      <c r="SUT108" s="135"/>
      <c r="SUU108" s="135"/>
      <c r="SUV108" s="135"/>
      <c r="SUW108" s="135"/>
      <c r="SUX108" s="135"/>
      <c r="SUY108" s="135"/>
      <c r="SUZ108" s="135"/>
      <c r="SVA108" s="135"/>
      <c r="SVB108" s="135"/>
      <c r="SVC108" s="135"/>
      <c r="SVD108" s="135"/>
      <c r="SVE108" s="135"/>
      <c r="SVF108" s="135"/>
      <c r="SVG108" s="135"/>
      <c r="SVH108" s="135"/>
      <c r="SVI108" s="135"/>
      <c r="SVJ108" s="135"/>
      <c r="SVK108" s="135"/>
      <c r="SVL108" s="135"/>
      <c r="SVM108" s="135"/>
      <c r="SVN108" s="135"/>
      <c r="SVO108" s="135"/>
      <c r="SVP108" s="135"/>
      <c r="SVQ108" s="135"/>
      <c r="SVR108" s="135"/>
      <c r="SVS108" s="135"/>
      <c r="SVT108" s="135"/>
      <c r="SVU108" s="135"/>
      <c r="SVV108" s="135"/>
      <c r="SVW108" s="135"/>
      <c r="SVX108" s="135"/>
      <c r="SVY108" s="135"/>
      <c r="SVZ108" s="135"/>
      <c r="SWA108" s="135"/>
      <c r="SWB108" s="135"/>
      <c r="SWC108" s="135"/>
      <c r="SWD108" s="135"/>
      <c r="SWE108" s="135"/>
      <c r="SWF108" s="135"/>
      <c r="SWG108" s="135"/>
      <c r="SWH108" s="135"/>
      <c r="SWI108" s="135"/>
      <c r="SWJ108" s="135"/>
      <c r="SWK108" s="135"/>
      <c r="SWL108" s="135"/>
      <c r="SWM108" s="135"/>
      <c r="SWN108" s="135"/>
      <c r="SWO108" s="135"/>
      <c r="SWP108" s="135"/>
      <c r="SWQ108" s="135"/>
      <c r="SWR108" s="135"/>
      <c r="SWS108" s="135"/>
      <c r="SWT108" s="135"/>
      <c r="SWU108" s="135"/>
      <c r="SWV108" s="135"/>
      <c r="SWW108" s="135"/>
      <c r="SWX108" s="135"/>
      <c r="SWY108" s="135"/>
      <c r="SWZ108" s="135"/>
      <c r="SXA108" s="135"/>
      <c r="SXB108" s="135"/>
      <c r="SXC108" s="135"/>
      <c r="SXD108" s="135"/>
      <c r="SXE108" s="135"/>
      <c r="SXF108" s="135"/>
      <c r="SXG108" s="135"/>
      <c r="SXH108" s="135"/>
      <c r="SXI108" s="135"/>
      <c r="SXJ108" s="135"/>
      <c r="SXK108" s="135"/>
      <c r="SXL108" s="135"/>
      <c r="SXM108" s="135"/>
      <c r="SXN108" s="135"/>
      <c r="SXO108" s="135"/>
      <c r="SXP108" s="135"/>
      <c r="SXQ108" s="135"/>
      <c r="SXR108" s="135"/>
      <c r="SXS108" s="135"/>
      <c r="SXT108" s="135"/>
      <c r="SXU108" s="135"/>
      <c r="SXV108" s="135"/>
      <c r="SXW108" s="135"/>
      <c r="SXX108" s="135"/>
      <c r="SXY108" s="135"/>
      <c r="SXZ108" s="135"/>
      <c r="SYA108" s="135"/>
      <c r="SYB108" s="135"/>
      <c r="SYC108" s="135"/>
      <c r="SYD108" s="135"/>
      <c r="SYE108" s="135"/>
      <c r="SYF108" s="135"/>
      <c r="SYG108" s="135"/>
      <c r="SYH108" s="135"/>
      <c r="SYI108" s="135"/>
      <c r="SYJ108" s="135"/>
      <c r="SYK108" s="135"/>
      <c r="SYL108" s="135"/>
      <c r="SYM108" s="135"/>
      <c r="SYN108" s="135"/>
      <c r="SYO108" s="135"/>
      <c r="SYP108" s="135"/>
      <c r="SYQ108" s="135"/>
      <c r="SYR108" s="135"/>
      <c r="SYS108" s="135"/>
      <c r="SYT108" s="135"/>
      <c r="SYU108" s="135"/>
      <c r="SYV108" s="135"/>
      <c r="SYW108" s="135"/>
      <c r="SYX108" s="135"/>
      <c r="SYY108" s="135"/>
      <c r="SYZ108" s="135"/>
      <c r="SZA108" s="135"/>
      <c r="SZB108" s="135"/>
      <c r="SZC108" s="135"/>
      <c r="SZD108" s="135"/>
      <c r="SZE108" s="135"/>
      <c r="SZF108" s="135"/>
      <c r="SZG108" s="135"/>
      <c r="SZH108" s="135"/>
      <c r="SZI108" s="135"/>
      <c r="SZJ108" s="135"/>
      <c r="SZK108" s="135"/>
      <c r="SZL108" s="135"/>
      <c r="SZM108" s="135"/>
      <c r="SZN108" s="135"/>
      <c r="SZO108" s="135"/>
      <c r="SZP108" s="135"/>
      <c r="SZQ108" s="135"/>
      <c r="SZR108" s="135"/>
      <c r="SZS108" s="135"/>
      <c r="SZT108" s="135"/>
      <c r="SZU108" s="135"/>
      <c r="SZV108" s="135"/>
      <c r="SZW108" s="135"/>
      <c r="SZX108" s="135"/>
      <c r="SZY108" s="135"/>
      <c r="SZZ108" s="135"/>
      <c r="TAA108" s="135"/>
      <c r="TAB108" s="135"/>
      <c r="TAC108" s="135"/>
      <c r="TAD108" s="135"/>
      <c r="TAE108" s="135"/>
      <c r="TAF108" s="135"/>
      <c r="TAG108" s="135"/>
      <c r="TAH108" s="135"/>
      <c r="TAI108" s="135"/>
      <c r="TAJ108" s="135"/>
      <c r="TAK108" s="135"/>
      <c r="TAL108" s="135"/>
      <c r="TAM108" s="135"/>
      <c r="TAN108" s="135"/>
      <c r="TAO108" s="135"/>
      <c r="TAP108" s="135"/>
      <c r="TAQ108" s="135"/>
      <c r="TAR108" s="135"/>
      <c r="TAS108" s="135"/>
      <c r="TAT108" s="135"/>
      <c r="TAU108" s="135"/>
      <c r="TAV108" s="135"/>
      <c r="TAW108" s="135"/>
      <c r="TAX108" s="135"/>
      <c r="TAY108" s="135"/>
      <c r="TAZ108" s="135"/>
      <c r="TBA108" s="135"/>
      <c r="TBB108" s="135"/>
      <c r="TBC108" s="135"/>
      <c r="TBD108" s="135"/>
      <c r="TBE108" s="135"/>
      <c r="TBF108" s="135"/>
      <c r="TBG108" s="135"/>
      <c r="TBH108" s="135"/>
      <c r="TBI108" s="135"/>
      <c r="TBJ108" s="135"/>
      <c r="TBK108" s="135"/>
      <c r="TBL108" s="135"/>
      <c r="TBM108" s="135"/>
      <c r="TBN108" s="135"/>
      <c r="TBO108" s="135"/>
      <c r="TBP108" s="135"/>
      <c r="TBQ108" s="135"/>
      <c r="TBR108" s="135"/>
      <c r="TBS108" s="135"/>
      <c r="TBT108" s="135"/>
      <c r="TBU108" s="135"/>
      <c r="TBV108" s="135"/>
      <c r="TBW108" s="135"/>
      <c r="TBX108" s="135"/>
      <c r="TBY108" s="135"/>
      <c r="TBZ108" s="135"/>
      <c r="TCA108" s="135"/>
      <c r="TCB108" s="135"/>
      <c r="TCC108" s="135"/>
      <c r="TCD108" s="135"/>
      <c r="TCE108" s="135"/>
      <c r="TCF108" s="135"/>
      <c r="TCG108" s="135"/>
      <c r="TCH108" s="135"/>
      <c r="TCI108" s="135"/>
      <c r="TCJ108" s="135"/>
      <c r="TCK108" s="135"/>
      <c r="TCL108" s="135"/>
      <c r="TCM108" s="135"/>
      <c r="TCN108" s="135"/>
      <c r="TCO108" s="135"/>
      <c r="TCP108" s="135"/>
      <c r="TCQ108" s="135"/>
      <c r="TCR108" s="135"/>
      <c r="TCS108" s="135"/>
      <c r="TCT108" s="135"/>
      <c r="TCU108" s="135"/>
      <c r="TCV108" s="135"/>
      <c r="TCW108" s="135"/>
      <c r="TCX108" s="135"/>
      <c r="TCY108" s="135"/>
      <c r="TCZ108" s="135"/>
      <c r="TDA108" s="135"/>
      <c r="TDB108" s="135"/>
      <c r="TDC108" s="135"/>
      <c r="TDD108" s="135"/>
      <c r="TDE108" s="135"/>
      <c r="TDF108" s="135"/>
      <c r="TDG108" s="135"/>
      <c r="TDH108" s="135"/>
      <c r="TDI108" s="135"/>
      <c r="TDJ108" s="135"/>
      <c r="TDK108" s="135"/>
      <c r="TDL108" s="135"/>
      <c r="TDM108" s="135"/>
      <c r="TDN108" s="135"/>
      <c r="TDO108" s="135"/>
      <c r="TDP108" s="135"/>
      <c r="TDQ108" s="135"/>
      <c r="TDR108" s="135"/>
      <c r="TDS108" s="135"/>
      <c r="TDT108" s="135"/>
      <c r="TDU108" s="135"/>
      <c r="TDV108" s="135"/>
      <c r="TDW108" s="135"/>
      <c r="TDX108" s="135"/>
      <c r="TDY108" s="135"/>
      <c r="TDZ108" s="135"/>
      <c r="TEA108" s="135"/>
      <c r="TEB108" s="135"/>
      <c r="TEC108" s="135"/>
      <c r="TED108" s="135"/>
      <c r="TEE108" s="135"/>
      <c r="TEF108" s="135"/>
      <c r="TEG108" s="135"/>
      <c r="TEH108" s="135"/>
      <c r="TEI108" s="135"/>
      <c r="TEJ108" s="135"/>
      <c r="TEK108" s="135"/>
      <c r="TEL108" s="135"/>
      <c r="TEM108" s="135"/>
      <c r="TEN108" s="135"/>
      <c r="TEO108" s="135"/>
      <c r="TEP108" s="135"/>
      <c r="TEQ108" s="135"/>
      <c r="TER108" s="135"/>
      <c r="TES108" s="135"/>
      <c r="TET108" s="135"/>
      <c r="TEU108" s="135"/>
      <c r="TEV108" s="135"/>
      <c r="TEW108" s="135"/>
      <c r="TEX108" s="135"/>
      <c r="TEY108" s="135"/>
      <c r="TEZ108" s="135"/>
      <c r="TFA108" s="135"/>
      <c r="TFB108" s="135"/>
      <c r="TFC108" s="135"/>
      <c r="TFD108" s="135"/>
      <c r="TFE108" s="135"/>
      <c r="TFF108" s="135"/>
      <c r="TFG108" s="135"/>
      <c r="TFH108" s="135"/>
      <c r="TFI108" s="135"/>
      <c r="TFJ108" s="135"/>
      <c r="TFK108" s="135"/>
      <c r="TFL108" s="135"/>
      <c r="TFM108" s="135"/>
      <c r="TFN108" s="135"/>
      <c r="TFO108" s="135"/>
      <c r="TFP108" s="135"/>
      <c r="TFQ108" s="135"/>
      <c r="TFR108" s="135"/>
      <c r="TFS108" s="135"/>
      <c r="TFT108" s="135"/>
      <c r="TFU108" s="135"/>
      <c r="TFV108" s="135"/>
      <c r="TFW108" s="135"/>
      <c r="TFX108" s="135"/>
      <c r="TFY108" s="135"/>
      <c r="TFZ108" s="135"/>
      <c r="TGA108" s="135"/>
      <c r="TGB108" s="135"/>
      <c r="TGC108" s="135"/>
      <c r="TGD108" s="135"/>
      <c r="TGE108" s="135"/>
      <c r="TGF108" s="135"/>
      <c r="TGG108" s="135"/>
      <c r="TGH108" s="135"/>
      <c r="TGI108" s="135"/>
      <c r="TGJ108" s="135"/>
      <c r="TGK108" s="135"/>
      <c r="TGL108" s="135"/>
      <c r="TGM108" s="135"/>
      <c r="TGN108" s="135"/>
      <c r="TGO108" s="135"/>
      <c r="TGP108" s="135"/>
      <c r="TGQ108" s="135"/>
      <c r="TGR108" s="135"/>
      <c r="TGS108" s="135"/>
      <c r="TGT108" s="135"/>
      <c r="TGU108" s="135"/>
      <c r="TGV108" s="135"/>
      <c r="TGW108" s="135"/>
      <c r="TGX108" s="135"/>
      <c r="TGY108" s="135"/>
      <c r="TGZ108" s="135"/>
      <c r="THA108" s="135"/>
      <c r="THB108" s="135"/>
      <c r="THC108" s="135"/>
      <c r="THD108" s="135"/>
      <c r="THE108" s="135"/>
      <c r="THF108" s="135"/>
      <c r="THG108" s="135"/>
      <c r="THH108" s="135"/>
      <c r="THI108" s="135"/>
      <c r="THJ108" s="135"/>
      <c r="THK108" s="135"/>
      <c r="THL108" s="135"/>
      <c r="THM108" s="135"/>
      <c r="THN108" s="135"/>
      <c r="THO108" s="135"/>
      <c r="THP108" s="135"/>
      <c r="THQ108" s="135"/>
      <c r="THR108" s="135"/>
      <c r="THS108" s="135"/>
      <c r="THT108" s="135"/>
      <c r="THU108" s="135"/>
      <c r="THV108" s="135"/>
      <c r="THW108" s="135"/>
      <c r="THX108" s="135"/>
      <c r="THY108" s="135"/>
      <c r="THZ108" s="135"/>
      <c r="TIA108" s="135"/>
      <c r="TIB108" s="135"/>
      <c r="TIC108" s="135"/>
      <c r="TID108" s="135"/>
      <c r="TIE108" s="135"/>
      <c r="TIF108" s="135"/>
      <c r="TIG108" s="135"/>
      <c r="TIH108" s="135"/>
      <c r="TII108" s="135"/>
      <c r="TIJ108" s="135"/>
      <c r="TIK108" s="135"/>
      <c r="TIL108" s="135"/>
      <c r="TIM108" s="135"/>
      <c r="TIN108" s="135"/>
      <c r="TIO108" s="135"/>
      <c r="TIP108" s="135"/>
      <c r="TIQ108" s="135"/>
      <c r="TIR108" s="135"/>
      <c r="TIS108" s="135"/>
      <c r="TIT108" s="135"/>
      <c r="TIU108" s="135"/>
      <c r="TIV108" s="135"/>
      <c r="TIW108" s="135"/>
      <c r="TIX108" s="135"/>
      <c r="TIY108" s="135"/>
      <c r="TIZ108" s="135"/>
      <c r="TJA108" s="135"/>
      <c r="TJB108" s="135"/>
      <c r="TJC108" s="135"/>
      <c r="TJD108" s="135"/>
      <c r="TJE108" s="135"/>
      <c r="TJF108" s="135"/>
      <c r="TJG108" s="135"/>
      <c r="TJH108" s="135"/>
      <c r="TJI108" s="135"/>
      <c r="TJJ108" s="135"/>
      <c r="TJK108" s="135"/>
      <c r="TJL108" s="135"/>
      <c r="TJM108" s="135"/>
      <c r="TJN108" s="135"/>
      <c r="TJO108" s="135"/>
      <c r="TJP108" s="135"/>
      <c r="TJQ108" s="135"/>
      <c r="TJR108" s="135"/>
      <c r="TJS108" s="135"/>
      <c r="TJT108" s="135"/>
      <c r="TJU108" s="135"/>
      <c r="TJV108" s="135"/>
      <c r="TJW108" s="135"/>
      <c r="TJX108" s="135"/>
      <c r="TJY108" s="135"/>
      <c r="TJZ108" s="135"/>
      <c r="TKA108" s="135"/>
      <c r="TKB108" s="135"/>
      <c r="TKC108" s="135"/>
      <c r="TKD108" s="135"/>
      <c r="TKE108" s="135"/>
      <c r="TKF108" s="135"/>
      <c r="TKG108" s="135"/>
      <c r="TKH108" s="135"/>
      <c r="TKI108" s="135"/>
      <c r="TKJ108" s="135"/>
      <c r="TKK108" s="135"/>
      <c r="TKL108" s="135"/>
      <c r="TKM108" s="135"/>
      <c r="TKN108" s="135"/>
      <c r="TKO108" s="135"/>
      <c r="TKP108" s="135"/>
      <c r="TKQ108" s="135"/>
      <c r="TKR108" s="135"/>
      <c r="TKS108" s="135"/>
      <c r="TKT108" s="135"/>
      <c r="TKU108" s="135"/>
      <c r="TKV108" s="135"/>
      <c r="TKW108" s="135"/>
      <c r="TKX108" s="135"/>
      <c r="TKY108" s="135"/>
      <c r="TKZ108" s="135"/>
      <c r="TLA108" s="135"/>
      <c r="TLB108" s="135"/>
      <c r="TLC108" s="135"/>
      <c r="TLD108" s="135"/>
      <c r="TLE108" s="135"/>
      <c r="TLF108" s="135"/>
      <c r="TLG108" s="135"/>
      <c r="TLH108" s="135"/>
      <c r="TLI108" s="135"/>
      <c r="TLJ108" s="135"/>
      <c r="TLK108" s="135"/>
      <c r="TLL108" s="135"/>
      <c r="TLM108" s="135"/>
      <c r="TLN108" s="135"/>
      <c r="TLO108" s="135"/>
      <c r="TLP108" s="135"/>
      <c r="TLQ108" s="135"/>
      <c r="TLR108" s="135"/>
      <c r="TLS108" s="135"/>
      <c r="TLT108" s="135"/>
      <c r="TLU108" s="135"/>
      <c r="TLV108" s="135"/>
      <c r="TLW108" s="135"/>
      <c r="TLX108" s="135"/>
      <c r="TLY108" s="135"/>
      <c r="TLZ108" s="135"/>
      <c r="TMA108" s="135"/>
      <c r="TMB108" s="135"/>
      <c r="TMC108" s="135"/>
      <c r="TMD108" s="135"/>
      <c r="TME108" s="135"/>
      <c r="TMF108" s="135"/>
      <c r="TMG108" s="135"/>
      <c r="TMH108" s="135"/>
      <c r="TMI108" s="135"/>
      <c r="TMJ108" s="135"/>
      <c r="TMK108" s="135"/>
      <c r="TML108" s="135"/>
      <c r="TMM108" s="135"/>
      <c r="TMN108" s="135"/>
      <c r="TMO108" s="135"/>
      <c r="TMP108" s="135"/>
      <c r="TMQ108" s="135"/>
      <c r="TMR108" s="135"/>
      <c r="TMS108" s="135"/>
      <c r="TMT108" s="135"/>
      <c r="TMU108" s="135"/>
      <c r="TMV108" s="135"/>
      <c r="TMW108" s="135"/>
      <c r="TMX108" s="135"/>
      <c r="TMY108" s="135"/>
      <c r="TMZ108" s="135"/>
      <c r="TNA108" s="135"/>
      <c r="TNB108" s="135"/>
      <c r="TNC108" s="135"/>
      <c r="TND108" s="135"/>
      <c r="TNE108" s="135"/>
      <c r="TNF108" s="135"/>
      <c r="TNG108" s="135"/>
      <c r="TNH108" s="135"/>
      <c r="TNI108" s="135"/>
      <c r="TNJ108" s="135"/>
      <c r="TNK108" s="135"/>
      <c r="TNL108" s="135"/>
      <c r="TNM108" s="135"/>
      <c r="TNN108" s="135"/>
      <c r="TNO108" s="135"/>
      <c r="TNP108" s="135"/>
      <c r="TNQ108" s="135"/>
      <c r="TNR108" s="135"/>
      <c r="TNS108" s="135"/>
      <c r="TNT108" s="135"/>
      <c r="TNU108" s="135"/>
      <c r="TNV108" s="135"/>
      <c r="TNW108" s="135"/>
      <c r="TNX108" s="135"/>
      <c r="TNY108" s="135"/>
      <c r="TNZ108" s="135"/>
      <c r="TOA108" s="135"/>
      <c r="TOB108" s="135"/>
      <c r="TOC108" s="135"/>
      <c r="TOD108" s="135"/>
      <c r="TOE108" s="135"/>
      <c r="TOF108" s="135"/>
      <c r="TOG108" s="135"/>
      <c r="TOH108" s="135"/>
      <c r="TOI108" s="135"/>
      <c r="TOJ108" s="135"/>
      <c r="TOK108" s="135"/>
      <c r="TOL108" s="135"/>
      <c r="TOM108" s="135"/>
      <c r="TON108" s="135"/>
      <c r="TOO108" s="135"/>
      <c r="TOP108" s="135"/>
      <c r="TOQ108" s="135"/>
      <c r="TOR108" s="135"/>
      <c r="TOS108" s="135"/>
      <c r="TOT108" s="135"/>
      <c r="TOU108" s="135"/>
      <c r="TOV108" s="135"/>
      <c r="TOW108" s="135"/>
      <c r="TOX108" s="135"/>
      <c r="TOY108" s="135"/>
      <c r="TOZ108" s="135"/>
      <c r="TPA108" s="135"/>
      <c r="TPB108" s="135"/>
      <c r="TPC108" s="135"/>
      <c r="TPD108" s="135"/>
      <c r="TPE108" s="135"/>
      <c r="TPF108" s="135"/>
      <c r="TPG108" s="135"/>
      <c r="TPH108" s="135"/>
      <c r="TPI108" s="135"/>
      <c r="TPJ108" s="135"/>
      <c r="TPK108" s="135"/>
      <c r="TPL108" s="135"/>
      <c r="TPM108" s="135"/>
      <c r="TPN108" s="135"/>
      <c r="TPO108" s="135"/>
      <c r="TPP108" s="135"/>
      <c r="TPQ108" s="135"/>
      <c r="TPR108" s="135"/>
      <c r="TPS108" s="135"/>
      <c r="TPT108" s="135"/>
      <c r="TPU108" s="135"/>
      <c r="TPV108" s="135"/>
      <c r="TPW108" s="135"/>
      <c r="TPX108" s="135"/>
      <c r="TPY108" s="135"/>
      <c r="TPZ108" s="135"/>
      <c r="TQA108" s="135"/>
      <c r="TQB108" s="135"/>
      <c r="TQC108" s="135"/>
      <c r="TQD108" s="135"/>
      <c r="TQE108" s="135"/>
      <c r="TQF108" s="135"/>
      <c r="TQG108" s="135"/>
      <c r="TQH108" s="135"/>
      <c r="TQI108" s="135"/>
      <c r="TQJ108" s="135"/>
      <c r="TQK108" s="135"/>
      <c r="TQL108" s="135"/>
      <c r="TQM108" s="135"/>
      <c r="TQN108" s="135"/>
      <c r="TQO108" s="135"/>
      <c r="TQP108" s="135"/>
      <c r="TQQ108" s="135"/>
      <c r="TQR108" s="135"/>
      <c r="TQS108" s="135"/>
      <c r="TQT108" s="135"/>
      <c r="TQU108" s="135"/>
      <c r="TQV108" s="135"/>
      <c r="TQW108" s="135"/>
      <c r="TQX108" s="135"/>
      <c r="TQY108" s="135"/>
      <c r="TQZ108" s="135"/>
      <c r="TRA108" s="135"/>
      <c r="TRB108" s="135"/>
      <c r="TRC108" s="135"/>
      <c r="TRD108" s="135"/>
      <c r="TRE108" s="135"/>
      <c r="TRF108" s="135"/>
      <c r="TRG108" s="135"/>
      <c r="TRH108" s="135"/>
      <c r="TRI108" s="135"/>
      <c r="TRJ108" s="135"/>
      <c r="TRK108" s="135"/>
      <c r="TRL108" s="135"/>
      <c r="TRM108" s="135"/>
      <c r="TRN108" s="135"/>
      <c r="TRO108" s="135"/>
      <c r="TRP108" s="135"/>
      <c r="TRQ108" s="135"/>
      <c r="TRR108" s="135"/>
      <c r="TRS108" s="135"/>
      <c r="TRT108" s="135"/>
      <c r="TRU108" s="135"/>
      <c r="TRV108" s="135"/>
      <c r="TRW108" s="135"/>
      <c r="TRX108" s="135"/>
      <c r="TRY108" s="135"/>
      <c r="TRZ108" s="135"/>
      <c r="TSA108" s="135"/>
      <c r="TSB108" s="135"/>
      <c r="TSC108" s="135"/>
      <c r="TSD108" s="135"/>
      <c r="TSE108" s="135"/>
      <c r="TSF108" s="135"/>
      <c r="TSG108" s="135"/>
      <c r="TSH108" s="135"/>
      <c r="TSI108" s="135"/>
      <c r="TSJ108" s="135"/>
      <c r="TSK108" s="135"/>
      <c r="TSL108" s="135"/>
      <c r="TSM108" s="135"/>
      <c r="TSN108" s="135"/>
      <c r="TSO108" s="135"/>
      <c r="TSP108" s="135"/>
      <c r="TSQ108" s="135"/>
      <c r="TSR108" s="135"/>
      <c r="TSS108" s="135"/>
      <c r="TST108" s="135"/>
      <c r="TSU108" s="135"/>
      <c r="TSV108" s="135"/>
      <c r="TSW108" s="135"/>
      <c r="TSX108" s="135"/>
      <c r="TSY108" s="135"/>
      <c r="TSZ108" s="135"/>
      <c r="TTA108" s="135"/>
      <c r="TTB108" s="135"/>
      <c r="TTC108" s="135"/>
      <c r="TTD108" s="135"/>
      <c r="TTE108" s="135"/>
      <c r="TTF108" s="135"/>
      <c r="TTG108" s="135"/>
      <c r="TTH108" s="135"/>
      <c r="TTI108" s="135"/>
      <c r="TTJ108" s="135"/>
      <c r="TTK108" s="135"/>
      <c r="TTL108" s="135"/>
      <c r="TTM108" s="135"/>
      <c r="TTN108" s="135"/>
      <c r="TTO108" s="135"/>
      <c r="TTP108" s="135"/>
      <c r="TTQ108" s="135"/>
      <c r="TTR108" s="135"/>
      <c r="TTS108" s="135"/>
      <c r="TTT108" s="135"/>
      <c r="TTU108" s="135"/>
      <c r="TTV108" s="135"/>
      <c r="TTW108" s="135"/>
      <c r="TTX108" s="135"/>
      <c r="TTY108" s="135"/>
      <c r="TTZ108" s="135"/>
      <c r="TUA108" s="135"/>
      <c r="TUB108" s="135"/>
      <c r="TUC108" s="135"/>
      <c r="TUD108" s="135"/>
      <c r="TUE108" s="135"/>
      <c r="TUF108" s="135"/>
      <c r="TUG108" s="135"/>
      <c r="TUH108" s="135"/>
      <c r="TUI108" s="135"/>
      <c r="TUJ108" s="135"/>
      <c r="TUK108" s="135"/>
      <c r="TUL108" s="135"/>
      <c r="TUM108" s="135"/>
      <c r="TUN108" s="135"/>
      <c r="TUO108" s="135"/>
      <c r="TUP108" s="135"/>
      <c r="TUQ108" s="135"/>
      <c r="TUR108" s="135"/>
      <c r="TUS108" s="135"/>
      <c r="TUT108" s="135"/>
      <c r="TUU108" s="135"/>
      <c r="TUV108" s="135"/>
      <c r="TUW108" s="135"/>
      <c r="TUX108" s="135"/>
      <c r="TUY108" s="135"/>
      <c r="TUZ108" s="135"/>
      <c r="TVA108" s="135"/>
      <c r="TVB108" s="135"/>
      <c r="TVC108" s="135"/>
      <c r="TVD108" s="135"/>
      <c r="TVE108" s="135"/>
      <c r="TVF108" s="135"/>
      <c r="TVG108" s="135"/>
      <c r="TVH108" s="135"/>
      <c r="TVI108" s="135"/>
      <c r="TVJ108" s="135"/>
      <c r="TVK108" s="135"/>
      <c r="TVL108" s="135"/>
      <c r="TVM108" s="135"/>
      <c r="TVN108" s="135"/>
      <c r="TVO108" s="135"/>
      <c r="TVP108" s="135"/>
      <c r="TVQ108" s="135"/>
      <c r="TVR108" s="135"/>
      <c r="TVS108" s="135"/>
      <c r="TVT108" s="135"/>
      <c r="TVU108" s="135"/>
      <c r="TVV108" s="135"/>
      <c r="TVW108" s="135"/>
      <c r="TVX108" s="135"/>
      <c r="TVY108" s="135"/>
      <c r="TVZ108" s="135"/>
      <c r="TWA108" s="135"/>
      <c r="TWB108" s="135"/>
      <c r="TWC108" s="135"/>
      <c r="TWD108" s="135"/>
      <c r="TWE108" s="135"/>
      <c r="TWF108" s="135"/>
      <c r="TWG108" s="135"/>
      <c r="TWH108" s="135"/>
      <c r="TWI108" s="135"/>
      <c r="TWJ108" s="135"/>
      <c r="TWK108" s="135"/>
      <c r="TWL108" s="135"/>
      <c r="TWM108" s="135"/>
      <c r="TWN108" s="135"/>
      <c r="TWO108" s="135"/>
      <c r="TWP108" s="135"/>
      <c r="TWQ108" s="135"/>
      <c r="TWR108" s="135"/>
      <c r="TWS108" s="135"/>
      <c r="TWT108" s="135"/>
      <c r="TWU108" s="135"/>
      <c r="TWV108" s="135"/>
      <c r="TWW108" s="135"/>
      <c r="TWX108" s="135"/>
      <c r="TWY108" s="135"/>
      <c r="TWZ108" s="135"/>
      <c r="TXA108" s="135"/>
      <c r="TXB108" s="135"/>
      <c r="TXC108" s="135"/>
      <c r="TXD108" s="135"/>
      <c r="TXE108" s="135"/>
      <c r="TXF108" s="135"/>
      <c r="TXG108" s="135"/>
      <c r="TXH108" s="135"/>
      <c r="TXI108" s="135"/>
      <c r="TXJ108" s="135"/>
      <c r="TXK108" s="135"/>
      <c r="TXL108" s="135"/>
      <c r="TXM108" s="135"/>
      <c r="TXN108" s="135"/>
      <c r="TXO108" s="135"/>
      <c r="TXP108" s="135"/>
      <c r="TXQ108" s="135"/>
      <c r="TXR108" s="135"/>
      <c r="TXS108" s="135"/>
      <c r="TXT108" s="135"/>
      <c r="TXU108" s="135"/>
      <c r="TXV108" s="135"/>
      <c r="TXW108" s="135"/>
      <c r="TXX108" s="135"/>
      <c r="TXY108" s="135"/>
      <c r="TXZ108" s="135"/>
      <c r="TYA108" s="135"/>
      <c r="TYB108" s="135"/>
      <c r="TYC108" s="135"/>
      <c r="TYD108" s="135"/>
      <c r="TYE108" s="135"/>
      <c r="TYF108" s="135"/>
      <c r="TYG108" s="135"/>
      <c r="TYH108" s="135"/>
      <c r="TYI108" s="135"/>
      <c r="TYJ108" s="135"/>
      <c r="TYK108" s="135"/>
      <c r="TYL108" s="135"/>
      <c r="TYM108" s="135"/>
      <c r="TYN108" s="135"/>
      <c r="TYO108" s="135"/>
      <c r="TYP108" s="135"/>
      <c r="TYQ108" s="135"/>
      <c r="TYR108" s="135"/>
      <c r="TYS108" s="135"/>
      <c r="TYT108" s="135"/>
      <c r="TYU108" s="135"/>
      <c r="TYV108" s="135"/>
      <c r="TYW108" s="135"/>
      <c r="TYX108" s="135"/>
      <c r="TYY108" s="135"/>
      <c r="TYZ108" s="135"/>
      <c r="TZA108" s="135"/>
      <c r="TZB108" s="135"/>
      <c r="TZC108" s="135"/>
      <c r="TZD108" s="135"/>
      <c r="TZE108" s="135"/>
      <c r="TZF108" s="135"/>
      <c r="TZG108" s="135"/>
      <c r="TZH108" s="135"/>
      <c r="TZI108" s="135"/>
      <c r="TZJ108" s="135"/>
      <c r="TZK108" s="135"/>
      <c r="TZL108" s="135"/>
      <c r="TZM108" s="135"/>
      <c r="TZN108" s="135"/>
      <c r="TZO108" s="135"/>
      <c r="TZP108" s="135"/>
      <c r="TZQ108" s="135"/>
      <c r="TZR108" s="135"/>
      <c r="TZS108" s="135"/>
      <c r="TZT108" s="135"/>
      <c r="TZU108" s="135"/>
      <c r="TZV108" s="135"/>
      <c r="TZW108" s="135"/>
      <c r="TZX108" s="135"/>
      <c r="TZY108" s="135"/>
      <c r="TZZ108" s="135"/>
      <c r="UAA108" s="135"/>
      <c r="UAB108" s="135"/>
      <c r="UAC108" s="135"/>
      <c r="UAD108" s="135"/>
      <c r="UAE108" s="135"/>
      <c r="UAF108" s="135"/>
      <c r="UAG108" s="135"/>
      <c r="UAH108" s="135"/>
      <c r="UAI108" s="135"/>
      <c r="UAJ108" s="135"/>
      <c r="UAK108" s="135"/>
      <c r="UAL108" s="135"/>
      <c r="UAM108" s="135"/>
      <c r="UAN108" s="135"/>
      <c r="UAO108" s="135"/>
      <c r="UAP108" s="135"/>
      <c r="UAQ108" s="135"/>
      <c r="UAR108" s="135"/>
      <c r="UAS108" s="135"/>
      <c r="UAT108" s="135"/>
      <c r="UAU108" s="135"/>
      <c r="UAV108" s="135"/>
      <c r="UAW108" s="135"/>
      <c r="UAX108" s="135"/>
      <c r="UAY108" s="135"/>
      <c r="UAZ108" s="135"/>
      <c r="UBA108" s="135"/>
      <c r="UBB108" s="135"/>
      <c r="UBC108" s="135"/>
      <c r="UBD108" s="135"/>
      <c r="UBE108" s="135"/>
      <c r="UBF108" s="135"/>
      <c r="UBG108" s="135"/>
      <c r="UBH108" s="135"/>
      <c r="UBI108" s="135"/>
      <c r="UBJ108" s="135"/>
      <c r="UBK108" s="135"/>
      <c r="UBL108" s="135"/>
      <c r="UBM108" s="135"/>
      <c r="UBN108" s="135"/>
      <c r="UBO108" s="135"/>
      <c r="UBP108" s="135"/>
      <c r="UBQ108" s="135"/>
      <c r="UBR108" s="135"/>
      <c r="UBS108" s="135"/>
      <c r="UBT108" s="135"/>
      <c r="UBU108" s="135"/>
      <c r="UBV108" s="135"/>
      <c r="UBW108" s="135"/>
      <c r="UBX108" s="135"/>
      <c r="UBY108" s="135"/>
      <c r="UBZ108" s="135"/>
      <c r="UCA108" s="135"/>
      <c r="UCB108" s="135"/>
      <c r="UCC108" s="135"/>
      <c r="UCD108" s="135"/>
      <c r="UCE108" s="135"/>
      <c r="UCF108" s="135"/>
      <c r="UCG108" s="135"/>
      <c r="UCH108" s="135"/>
      <c r="UCI108" s="135"/>
      <c r="UCJ108" s="135"/>
      <c r="UCK108" s="135"/>
      <c r="UCL108" s="135"/>
      <c r="UCM108" s="135"/>
      <c r="UCN108" s="135"/>
      <c r="UCO108" s="135"/>
      <c r="UCP108" s="135"/>
      <c r="UCQ108" s="135"/>
      <c r="UCR108" s="135"/>
      <c r="UCS108" s="135"/>
      <c r="UCT108" s="135"/>
      <c r="UCU108" s="135"/>
      <c r="UCV108" s="135"/>
      <c r="UCW108" s="135"/>
      <c r="UCX108" s="135"/>
      <c r="UCY108" s="135"/>
      <c r="UCZ108" s="135"/>
      <c r="UDA108" s="135"/>
      <c r="UDB108" s="135"/>
      <c r="UDC108" s="135"/>
      <c r="UDD108" s="135"/>
      <c r="UDE108" s="135"/>
      <c r="UDF108" s="135"/>
      <c r="UDG108" s="135"/>
      <c r="UDH108" s="135"/>
      <c r="UDI108" s="135"/>
      <c r="UDJ108" s="135"/>
      <c r="UDK108" s="135"/>
      <c r="UDL108" s="135"/>
      <c r="UDM108" s="135"/>
      <c r="UDN108" s="135"/>
      <c r="UDO108" s="135"/>
      <c r="UDP108" s="135"/>
      <c r="UDQ108" s="135"/>
      <c r="UDR108" s="135"/>
      <c r="UDS108" s="135"/>
      <c r="UDT108" s="135"/>
      <c r="UDU108" s="135"/>
      <c r="UDV108" s="135"/>
      <c r="UDW108" s="135"/>
      <c r="UDX108" s="135"/>
      <c r="UDY108" s="135"/>
      <c r="UDZ108" s="135"/>
      <c r="UEA108" s="135"/>
      <c r="UEB108" s="135"/>
      <c r="UEC108" s="135"/>
      <c r="UED108" s="135"/>
      <c r="UEE108" s="135"/>
      <c r="UEF108" s="135"/>
      <c r="UEG108" s="135"/>
      <c r="UEH108" s="135"/>
      <c r="UEI108" s="135"/>
      <c r="UEJ108" s="135"/>
      <c r="UEK108" s="135"/>
      <c r="UEL108" s="135"/>
      <c r="UEM108" s="135"/>
      <c r="UEN108" s="135"/>
      <c r="UEO108" s="135"/>
      <c r="UEP108" s="135"/>
      <c r="UEQ108" s="135"/>
      <c r="UER108" s="135"/>
      <c r="UES108" s="135"/>
      <c r="UET108" s="135"/>
      <c r="UEU108" s="135"/>
      <c r="UEV108" s="135"/>
      <c r="UEW108" s="135"/>
      <c r="UEX108" s="135"/>
      <c r="UEY108" s="135"/>
      <c r="UEZ108" s="135"/>
      <c r="UFA108" s="135"/>
      <c r="UFB108" s="135"/>
      <c r="UFC108" s="135"/>
      <c r="UFD108" s="135"/>
      <c r="UFE108" s="135"/>
      <c r="UFF108" s="135"/>
      <c r="UFG108" s="135"/>
      <c r="UFH108" s="135"/>
      <c r="UFI108" s="135"/>
      <c r="UFJ108" s="135"/>
      <c r="UFK108" s="135"/>
      <c r="UFL108" s="135"/>
      <c r="UFM108" s="135"/>
      <c r="UFN108" s="135"/>
      <c r="UFO108" s="135"/>
      <c r="UFP108" s="135"/>
      <c r="UFQ108" s="135"/>
      <c r="UFR108" s="135"/>
      <c r="UFS108" s="135"/>
      <c r="UFT108" s="135"/>
      <c r="UFU108" s="135"/>
      <c r="UFV108" s="135"/>
      <c r="UFW108" s="135"/>
      <c r="UFX108" s="135"/>
      <c r="UFY108" s="135"/>
      <c r="UFZ108" s="135"/>
      <c r="UGA108" s="135"/>
      <c r="UGB108" s="135"/>
      <c r="UGC108" s="135"/>
      <c r="UGD108" s="135"/>
      <c r="UGE108" s="135"/>
      <c r="UGF108" s="135"/>
      <c r="UGG108" s="135"/>
      <c r="UGH108" s="135"/>
      <c r="UGI108" s="135"/>
      <c r="UGJ108" s="135"/>
      <c r="UGK108" s="135"/>
      <c r="UGL108" s="135"/>
      <c r="UGM108" s="135"/>
      <c r="UGN108" s="135"/>
      <c r="UGO108" s="135"/>
      <c r="UGP108" s="135"/>
      <c r="UGQ108" s="135"/>
      <c r="UGR108" s="135"/>
      <c r="UGS108" s="135"/>
      <c r="UGT108" s="135"/>
      <c r="UGU108" s="135"/>
      <c r="UGV108" s="135"/>
      <c r="UGW108" s="135"/>
      <c r="UGX108" s="135"/>
      <c r="UGY108" s="135"/>
      <c r="UGZ108" s="135"/>
      <c r="UHA108" s="135"/>
      <c r="UHB108" s="135"/>
      <c r="UHC108" s="135"/>
      <c r="UHD108" s="135"/>
      <c r="UHE108" s="135"/>
      <c r="UHF108" s="135"/>
      <c r="UHG108" s="135"/>
      <c r="UHH108" s="135"/>
      <c r="UHI108" s="135"/>
      <c r="UHJ108" s="135"/>
      <c r="UHK108" s="135"/>
      <c r="UHL108" s="135"/>
      <c r="UHM108" s="135"/>
      <c r="UHN108" s="135"/>
      <c r="UHO108" s="135"/>
      <c r="UHP108" s="135"/>
      <c r="UHQ108" s="135"/>
      <c r="UHR108" s="135"/>
      <c r="UHS108" s="135"/>
      <c r="UHT108" s="135"/>
      <c r="UHU108" s="135"/>
      <c r="UHV108" s="135"/>
      <c r="UHW108" s="135"/>
      <c r="UHX108" s="135"/>
      <c r="UHY108" s="135"/>
      <c r="UHZ108" s="135"/>
      <c r="UIA108" s="135"/>
      <c r="UIB108" s="135"/>
      <c r="UIC108" s="135"/>
      <c r="UID108" s="135"/>
      <c r="UIE108" s="135"/>
      <c r="UIF108" s="135"/>
      <c r="UIG108" s="135"/>
      <c r="UIH108" s="135"/>
      <c r="UII108" s="135"/>
      <c r="UIJ108" s="135"/>
      <c r="UIK108" s="135"/>
      <c r="UIL108" s="135"/>
      <c r="UIM108" s="135"/>
      <c r="UIN108" s="135"/>
      <c r="UIO108" s="135"/>
      <c r="UIP108" s="135"/>
      <c r="UIQ108" s="135"/>
      <c r="UIR108" s="135"/>
      <c r="UIS108" s="135"/>
      <c r="UIT108" s="135"/>
      <c r="UIU108" s="135"/>
      <c r="UIV108" s="135"/>
      <c r="UIW108" s="135"/>
      <c r="UIX108" s="135"/>
      <c r="UIY108" s="135"/>
      <c r="UIZ108" s="135"/>
      <c r="UJA108" s="135"/>
      <c r="UJB108" s="135"/>
      <c r="UJC108" s="135"/>
      <c r="UJD108" s="135"/>
      <c r="UJE108" s="135"/>
      <c r="UJF108" s="135"/>
      <c r="UJG108" s="135"/>
      <c r="UJH108" s="135"/>
      <c r="UJI108" s="135"/>
      <c r="UJJ108" s="135"/>
      <c r="UJK108" s="135"/>
      <c r="UJL108" s="135"/>
      <c r="UJM108" s="135"/>
      <c r="UJN108" s="135"/>
      <c r="UJO108" s="135"/>
      <c r="UJP108" s="135"/>
      <c r="UJQ108" s="135"/>
      <c r="UJR108" s="135"/>
      <c r="UJS108" s="135"/>
      <c r="UJT108" s="135"/>
      <c r="UJU108" s="135"/>
      <c r="UJV108" s="135"/>
      <c r="UJW108" s="135"/>
      <c r="UJX108" s="135"/>
      <c r="UJY108" s="135"/>
      <c r="UJZ108" s="135"/>
      <c r="UKA108" s="135"/>
      <c r="UKB108" s="135"/>
      <c r="UKC108" s="135"/>
      <c r="UKD108" s="135"/>
      <c r="UKE108" s="135"/>
      <c r="UKF108" s="135"/>
      <c r="UKG108" s="135"/>
      <c r="UKH108" s="135"/>
      <c r="UKI108" s="135"/>
      <c r="UKJ108" s="135"/>
      <c r="UKK108" s="135"/>
      <c r="UKL108" s="135"/>
      <c r="UKM108" s="135"/>
      <c r="UKN108" s="135"/>
      <c r="UKO108" s="135"/>
      <c r="UKP108" s="135"/>
      <c r="UKQ108" s="135"/>
      <c r="UKR108" s="135"/>
      <c r="UKS108" s="135"/>
      <c r="UKT108" s="135"/>
      <c r="UKU108" s="135"/>
      <c r="UKV108" s="135"/>
      <c r="UKW108" s="135"/>
      <c r="UKX108" s="135"/>
      <c r="UKY108" s="135"/>
      <c r="UKZ108" s="135"/>
      <c r="ULA108" s="135"/>
      <c r="ULB108" s="135"/>
      <c r="ULC108" s="135"/>
      <c r="ULD108" s="135"/>
      <c r="ULE108" s="135"/>
      <c r="ULF108" s="135"/>
      <c r="ULG108" s="135"/>
      <c r="ULH108" s="135"/>
      <c r="ULI108" s="135"/>
      <c r="ULJ108" s="135"/>
      <c r="ULK108" s="135"/>
      <c r="ULL108" s="135"/>
      <c r="ULM108" s="135"/>
      <c r="ULN108" s="135"/>
      <c r="ULO108" s="135"/>
      <c r="ULP108" s="135"/>
      <c r="ULQ108" s="135"/>
      <c r="ULR108" s="135"/>
      <c r="ULS108" s="135"/>
      <c r="ULT108" s="135"/>
      <c r="ULU108" s="135"/>
      <c r="ULV108" s="135"/>
      <c r="ULW108" s="135"/>
      <c r="ULX108" s="135"/>
      <c r="ULY108" s="135"/>
      <c r="ULZ108" s="135"/>
      <c r="UMA108" s="135"/>
      <c r="UMB108" s="135"/>
      <c r="UMC108" s="135"/>
      <c r="UMD108" s="135"/>
      <c r="UME108" s="135"/>
      <c r="UMF108" s="135"/>
      <c r="UMG108" s="135"/>
      <c r="UMH108" s="135"/>
      <c r="UMI108" s="135"/>
      <c r="UMJ108" s="135"/>
      <c r="UMK108" s="135"/>
      <c r="UML108" s="135"/>
      <c r="UMM108" s="135"/>
      <c r="UMN108" s="135"/>
      <c r="UMO108" s="135"/>
      <c r="UMP108" s="135"/>
      <c r="UMQ108" s="135"/>
      <c r="UMR108" s="135"/>
      <c r="UMS108" s="135"/>
      <c r="UMT108" s="135"/>
      <c r="UMU108" s="135"/>
      <c r="UMV108" s="135"/>
      <c r="UMW108" s="135"/>
      <c r="UMX108" s="135"/>
      <c r="UMY108" s="135"/>
      <c r="UMZ108" s="135"/>
      <c r="UNA108" s="135"/>
      <c r="UNB108" s="135"/>
      <c r="UNC108" s="135"/>
      <c r="UND108" s="135"/>
      <c r="UNE108" s="135"/>
      <c r="UNF108" s="135"/>
      <c r="UNG108" s="135"/>
      <c r="UNH108" s="135"/>
      <c r="UNI108" s="135"/>
      <c r="UNJ108" s="135"/>
      <c r="UNK108" s="135"/>
      <c r="UNL108" s="135"/>
      <c r="UNM108" s="135"/>
      <c r="UNN108" s="135"/>
      <c r="UNO108" s="135"/>
      <c r="UNP108" s="135"/>
      <c r="UNQ108" s="135"/>
      <c r="UNR108" s="135"/>
      <c r="UNS108" s="135"/>
      <c r="UNT108" s="135"/>
      <c r="UNU108" s="135"/>
      <c r="UNV108" s="135"/>
      <c r="UNW108" s="135"/>
      <c r="UNX108" s="135"/>
      <c r="UNY108" s="135"/>
      <c r="UNZ108" s="135"/>
      <c r="UOA108" s="135"/>
      <c r="UOB108" s="135"/>
      <c r="UOC108" s="135"/>
      <c r="UOD108" s="135"/>
      <c r="UOE108" s="135"/>
      <c r="UOF108" s="135"/>
      <c r="UOG108" s="135"/>
      <c r="UOH108" s="135"/>
      <c r="UOI108" s="135"/>
      <c r="UOJ108" s="135"/>
      <c r="UOK108" s="135"/>
      <c r="UOL108" s="135"/>
      <c r="UOM108" s="135"/>
      <c r="UON108" s="135"/>
      <c r="UOO108" s="135"/>
      <c r="UOP108" s="135"/>
      <c r="UOQ108" s="135"/>
      <c r="UOR108" s="135"/>
      <c r="UOS108" s="135"/>
      <c r="UOT108" s="135"/>
      <c r="UOU108" s="135"/>
      <c r="UOV108" s="135"/>
      <c r="UOW108" s="135"/>
      <c r="UOX108" s="135"/>
      <c r="UOY108" s="135"/>
      <c r="UOZ108" s="135"/>
      <c r="UPA108" s="135"/>
      <c r="UPB108" s="135"/>
      <c r="UPC108" s="135"/>
      <c r="UPD108" s="135"/>
      <c r="UPE108" s="135"/>
      <c r="UPF108" s="135"/>
      <c r="UPG108" s="135"/>
      <c r="UPH108" s="135"/>
      <c r="UPI108" s="135"/>
      <c r="UPJ108" s="135"/>
      <c r="UPK108" s="135"/>
      <c r="UPL108" s="135"/>
      <c r="UPM108" s="135"/>
      <c r="UPN108" s="135"/>
      <c r="UPO108" s="135"/>
      <c r="UPP108" s="135"/>
      <c r="UPQ108" s="135"/>
      <c r="UPR108" s="135"/>
      <c r="UPS108" s="135"/>
      <c r="UPT108" s="135"/>
      <c r="UPU108" s="135"/>
      <c r="UPV108" s="135"/>
      <c r="UPW108" s="135"/>
      <c r="UPX108" s="135"/>
      <c r="UPY108" s="135"/>
      <c r="UPZ108" s="135"/>
      <c r="UQA108" s="135"/>
      <c r="UQB108" s="135"/>
      <c r="UQC108" s="135"/>
      <c r="UQD108" s="135"/>
      <c r="UQE108" s="135"/>
      <c r="UQF108" s="135"/>
      <c r="UQG108" s="135"/>
      <c r="UQH108" s="135"/>
      <c r="UQI108" s="135"/>
      <c r="UQJ108" s="135"/>
      <c r="UQK108" s="135"/>
      <c r="UQL108" s="135"/>
      <c r="UQM108" s="135"/>
      <c r="UQN108" s="135"/>
      <c r="UQO108" s="135"/>
      <c r="UQP108" s="135"/>
      <c r="UQQ108" s="135"/>
      <c r="UQR108" s="135"/>
      <c r="UQS108" s="135"/>
      <c r="UQT108" s="135"/>
      <c r="UQU108" s="135"/>
      <c r="UQV108" s="135"/>
      <c r="UQW108" s="135"/>
      <c r="UQX108" s="135"/>
      <c r="UQY108" s="135"/>
      <c r="UQZ108" s="135"/>
      <c r="URA108" s="135"/>
      <c r="URB108" s="135"/>
      <c r="URC108" s="135"/>
      <c r="URD108" s="135"/>
      <c r="URE108" s="135"/>
      <c r="URF108" s="135"/>
      <c r="URG108" s="135"/>
      <c r="URH108" s="135"/>
      <c r="URI108" s="135"/>
      <c r="URJ108" s="135"/>
      <c r="URK108" s="135"/>
      <c r="URL108" s="135"/>
      <c r="URM108" s="135"/>
      <c r="URN108" s="135"/>
      <c r="URO108" s="135"/>
      <c r="URP108" s="135"/>
      <c r="URQ108" s="135"/>
      <c r="URR108" s="135"/>
      <c r="URS108" s="135"/>
      <c r="URT108" s="135"/>
      <c r="URU108" s="135"/>
      <c r="URV108" s="135"/>
      <c r="URW108" s="135"/>
      <c r="URX108" s="135"/>
      <c r="URY108" s="135"/>
      <c r="URZ108" s="135"/>
      <c r="USA108" s="135"/>
      <c r="USB108" s="135"/>
      <c r="USC108" s="135"/>
      <c r="USD108" s="135"/>
      <c r="USE108" s="135"/>
      <c r="USF108" s="135"/>
      <c r="USG108" s="135"/>
      <c r="USH108" s="135"/>
      <c r="USI108" s="135"/>
      <c r="USJ108" s="135"/>
      <c r="USK108" s="135"/>
      <c r="USL108" s="135"/>
      <c r="USM108" s="135"/>
      <c r="USN108" s="135"/>
      <c r="USO108" s="135"/>
      <c r="USP108" s="135"/>
      <c r="USQ108" s="135"/>
      <c r="USR108" s="135"/>
      <c r="USS108" s="135"/>
      <c r="UST108" s="135"/>
      <c r="USU108" s="135"/>
      <c r="USV108" s="135"/>
      <c r="USW108" s="135"/>
      <c r="USX108" s="135"/>
      <c r="USY108" s="135"/>
      <c r="USZ108" s="135"/>
      <c r="UTA108" s="135"/>
      <c r="UTB108" s="135"/>
      <c r="UTC108" s="135"/>
      <c r="UTD108" s="135"/>
      <c r="UTE108" s="135"/>
      <c r="UTF108" s="135"/>
      <c r="UTG108" s="135"/>
      <c r="UTH108" s="135"/>
      <c r="UTI108" s="135"/>
      <c r="UTJ108" s="135"/>
      <c r="UTK108" s="135"/>
      <c r="UTL108" s="135"/>
      <c r="UTM108" s="135"/>
      <c r="UTN108" s="135"/>
      <c r="UTO108" s="135"/>
      <c r="UTP108" s="135"/>
      <c r="UTQ108" s="135"/>
      <c r="UTR108" s="135"/>
      <c r="UTS108" s="135"/>
      <c r="UTT108" s="135"/>
      <c r="UTU108" s="135"/>
      <c r="UTV108" s="135"/>
      <c r="UTW108" s="135"/>
      <c r="UTX108" s="135"/>
      <c r="UTY108" s="135"/>
      <c r="UTZ108" s="135"/>
      <c r="UUA108" s="135"/>
      <c r="UUB108" s="135"/>
      <c r="UUC108" s="135"/>
      <c r="UUD108" s="135"/>
      <c r="UUE108" s="135"/>
      <c r="UUF108" s="135"/>
      <c r="UUG108" s="135"/>
      <c r="UUH108" s="135"/>
      <c r="UUI108" s="135"/>
      <c r="UUJ108" s="135"/>
      <c r="UUK108" s="135"/>
      <c r="UUL108" s="135"/>
      <c r="UUM108" s="135"/>
      <c r="UUN108" s="135"/>
      <c r="UUO108" s="135"/>
      <c r="UUP108" s="135"/>
      <c r="UUQ108" s="135"/>
      <c r="UUR108" s="135"/>
      <c r="UUS108" s="135"/>
      <c r="UUT108" s="135"/>
      <c r="UUU108" s="135"/>
      <c r="UUV108" s="135"/>
      <c r="UUW108" s="135"/>
      <c r="UUX108" s="135"/>
      <c r="UUY108" s="135"/>
      <c r="UUZ108" s="135"/>
      <c r="UVA108" s="135"/>
      <c r="UVB108" s="135"/>
      <c r="UVC108" s="135"/>
      <c r="UVD108" s="135"/>
      <c r="UVE108" s="135"/>
      <c r="UVF108" s="135"/>
      <c r="UVG108" s="135"/>
      <c r="UVH108" s="135"/>
      <c r="UVI108" s="135"/>
      <c r="UVJ108" s="135"/>
      <c r="UVK108" s="135"/>
      <c r="UVL108" s="135"/>
      <c r="UVM108" s="135"/>
      <c r="UVN108" s="135"/>
      <c r="UVO108" s="135"/>
      <c r="UVP108" s="135"/>
      <c r="UVQ108" s="135"/>
      <c r="UVR108" s="135"/>
      <c r="UVS108" s="135"/>
      <c r="UVT108" s="135"/>
      <c r="UVU108" s="135"/>
      <c r="UVV108" s="135"/>
      <c r="UVW108" s="135"/>
      <c r="UVX108" s="135"/>
      <c r="UVY108" s="135"/>
      <c r="UVZ108" s="135"/>
      <c r="UWA108" s="135"/>
      <c r="UWB108" s="135"/>
      <c r="UWC108" s="135"/>
      <c r="UWD108" s="135"/>
      <c r="UWE108" s="135"/>
      <c r="UWF108" s="135"/>
      <c r="UWG108" s="135"/>
      <c r="UWH108" s="135"/>
      <c r="UWI108" s="135"/>
      <c r="UWJ108" s="135"/>
      <c r="UWK108" s="135"/>
      <c r="UWL108" s="135"/>
      <c r="UWM108" s="135"/>
      <c r="UWN108" s="135"/>
      <c r="UWO108" s="135"/>
      <c r="UWP108" s="135"/>
      <c r="UWQ108" s="135"/>
      <c r="UWR108" s="135"/>
      <c r="UWS108" s="135"/>
      <c r="UWT108" s="135"/>
      <c r="UWU108" s="135"/>
      <c r="UWV108" s="135"/>
      <c r="UWW108" s="135"/>
      <c r="UWX108" s="135"/>
      <c r="UWY108" s="135"/>
      <c r="UWZ108" s="135"/>
      <c r="UXA108" s="135"/>
      <c r="UXB108" s="135"/>
      <c r="UXC108" s="135"/>
      <c r="UXD108" s="135"/>
      <c r="UXE108" s="135"/>
      <c r="UXF108" s="135"/>
      <c r="UXG108" s="135"/>
      <c r="UXH108" s="135"/>
      <c r="UXI108" s="135"/>
      <c r="UXJ108" s="135"/>
      <c r="UXK108" s="135"/>
      <c r="UXL108" s="135"/>
      <c r="UXM108" s="135"/>
      <c r="UXN108" s="135"/>
      <c r="UXO108" s="135"/>
      <c r="UXP108" s="135"/>
      <c r="UXQ108" s="135"/>
      <c r="UXR108" s="135"/>
      <c r="UXS108" s="135"/>
      <c r="UXT108" s="135"/>
      <c r="UXU108" s="135"/>
      <c r="UXV108" s="135"/>
      <c r="UXW108" s="135"/>
      <c r="UXX108" s="135"/>
      <c r="UXY108" s="135"/>
      <c r="UXZ108" s="135"/>
      <c r="UYA108" s="135"/>
      <c r="UYB108" s="135"/>
      <c r="UYC108" s="135"/>
      <c r="UYD108" s="135"/>
      <c r="UYE108" s="135"/>
      <c r="UYF108" s="135"/>
      <c r="UYG108" s="135"/>
      <c r="UYH108" s="135"/>
      <c r="UYI108" s="135"/>
      <c r="UYJ108" s="135"/>
      <c r="UYK108" s="135"/>
      <c r="UYL108" s="135"/>
      <c r="UYM108" s="135"/>
      <c r="UYN108" s="135"/>
      <c r="UYO108" s="135"/>
      <c r="UYP108" s="135"/>
      <c r="UYQ108" s="135"/>
      <c r="UYR108" s="135"/>
      <c r="UYS108" s="135"/>
      <c r="UYT108" s="135"/>
      <c r="UYU108" s="135"/>
      <c r="UYV108" s="135"/>
      <c r="UYW108" s="135"/>
      <c r="UYX108" s="135"/>
      <c r="UYY108" s="135"/>
      <c r="UYZ108" s="135"/>
      <c r="UZA108" s="135"/>
      <c r="UZB108" s="135"/>
      <c r="UZC108" s="135"/>
      <c r="UZD108" s="135"/>
      <c r="UZE108" s="135"/>
      <c r="UZF108" s="135"/>
      <c r="UZG108" s="135"/>
      <c r="UZH108" s="135"/>
      <c r="UZI108" s="135"/>
      <c r="UZJ108" s="135"/>
      <c r="UZK108" s="135"/>
      <c r="UZL108" s="135"/>
      <c r="UZM108" s="135"/>
      <c r="UZN108" s="135"/>
      <c r="UZO108" s="135"/>
      <c r="UZP108" s="135"/>
      <c r="UZQ108" s="135"/>
      <c r="UZR108" s="135"/>
      <c r="UZS108" s="135"/>
      <c r="UZT108" s="135"/>
      <c r="UZU108" s="135"/>
      <c r="UZV108" s="135"/>
      <c r="UZW108" s="135"/>
      <c r="UZX108" s="135"/>
      <c r="UZY108" s="135"/>
      <c r="UZZ108" s="135"/>
      <c r="VAA108" s="135"/>
      <c r="VAB108" s="135"/>
      <c r="VAC108" s="135"/>
      <c r="VAD108" s="135"/>
      <c r="VAE108" s="135"/>
      <c r="VAF108" s="135"/>
      <c r="VAG108" s="135"/>
      <c r="VAH108" s="135"/>
      <c r="VAI108" s="135"/>
      <c r="VAJ108" s="135"/>
      <c r="VAK108" s="135"/>
      <c r="VAL108" s="135"/>
      <c r="VAM108" s="135"/>
      <c r="VAN108" s="135"/>
      <c r="VAO108" s="135"/>
      <c r="VAP108" s="135"/>
      <c r="VAQ108" s="135"/>
      <c r="VAR108" s="135"/>
      <c r="VAS108" s="135"/>
      <c r="VAT108" s="135"/>
      <c r="VAU108" s="135"/>
      <c r="VAV108" s="135"/>
      <c r="VAW108" s="135"/>
      <c r="VAX108" s="135"/>
      <c r="VAY108" s="135"/>
      <c r="VAZ108" s="135"/>
      <c r="VBA108" s="135"/>
      <c r="VBB108" s="135"/>
      <c r="VBC108" s="135"/>
      <c r="VBD108" s="135"/>
      <c r="VBE108" s="135"/>
      <c r="VBF108" s="135"/>
      <c r="VBG108" s="135"/>
      <c r="VBH108" s="135"/>
      <c r="VBI108" s="135"/>
      <c r="VBJ108" s="135"/>
      <c r="VBK108" s="135"/>
      <c r="VBL108" s="135"/>
      <c r="VBM108" s="135"/>
      <c r="VBN108" s="135"/>
      <c r="VBO108" s="135"/>
      <c r="VBP108" s="135"/>
      <c r="VBQ108" s="135"/>
      <c r="VBR108" s="135"/>
      <c r="VBS108" s="135"/>
      <c r="VBT108" s="135"/>
      <c r="VBU108" s="135"/>
      <c r="VBV108" s="135"/>
      <c r="VBW108" s="135"/>
      <c r="VBX108" s="135"/>
      <c r="VBY108" s="135"/>
      <c r="VBZ108" s="135"/>
      <c r="VCA108" s="135"/>
      <c r="VCB108" s="135"/>
      <c r="VCC108" s="135"/>
      <c r="VCD108" s="135"/>
      <c r="VCE108" s="135"/>
      <c r="VCF108" s="135"/>
      <c r="VCG108" s="135"/>
      <c r="VCH108" s="135"/>
      <c r="VCI108" s="135"/>
      <c r="VCJ108" s="135"/>
      <c r="VCK108" s="135"/>
      <c r="VCL108" s="135"/>
      <c r="VCM108" s="135"/>
      <c r="VCN108" s="135"/>
      <c r="VCO108" s="135"/>
      <c r="VCP108" s="135"/>
      <c r="VCQ108" s="135"/>
      <c r="VCR108" s="135"/>
      <c r="VCS108" s="135"/>
      <c r="VCT108" s="135"/>
      <c r="VCU108" s="135"/>
      <c r="VCV108" s="135"/>
      <c r="VCW108" s="135"/>
      <c r="VCX108" s="135"/>
      <c r="VCY108" s="135"/>
      <c r="VCZ108" s="135"/>
      <c r="VDA108" s="135"/>
      <c r="VDB108" s="135"/>
      <c r="VDC108" s="135"/>
      <c r="VDD108" s="135"/>
      <c r="VDE108" s="135"/>
      <c r="VDF108" s="135"/>
      <c r="VDG108" s="135"/>
      <c r="VDH108" s="135"/>
      <c r="VDI108" s="135"/>
      <c r="VDJ108" s="135"/>
      <c r="VDK108" s="135"/>
      <c r="VDL108" s="135"/>
      <c r="VDM108" s="135"/>
      <c r="VDN108" s="135"/>
      <c r="VDO108" s="135"/>
      <c r="VDP108" s="135"/>
      <c r="VDQ108" s="135"/>
      <c r="VDR108" s="135"/>
      <c r="VDS108" s="135"/>
      <c r="VDT108" s="135"/>
      <c r="VDU108" s="135"/>
      <c r="VDV108" s="135"/>
      <c r="VDW108" s="135"/>
      <c r="VDX108" s="135"/>
      <c r="VDY108" s="135"/>
      <c r="VDZ108" s="135"/>
      <c r="VEA108" s="135"/>
      <c r="VEB108" s="135"/>
      <c r="VEC108" s="135"/>
      <c r="VED108" s="135"/>
      <c r="VEE108" s="135"/>
      <c r="VEF108" s="135"/>
      <c r="VEG108" s="135"/>
      <c r="VEH108" s="135"/>
      <c r="VEI108" s="135"/>
      <c r="VEJ108" s="135"/>
      <c r="VEK108" s="135"/>
      <c r="VEL108" s="135"/>
      <c r="VEM108" s="135"/>
      <c r="VEN108" s="135"/>
      <c r="VEO108" s="135"/>
      <c r="VEP108" s="135"/>
      <c r="VEQ108" s="135"/>
      <c r="VER108" s="135"/>
      <c r="VES108" s="135"/>
      <c r="VET108" s="135"/>
      <c r="VEU108" s="135"/>
      <c r="VEV108" s="135"/>
      <c r="VEW108" s="135"/>
      <c r="VEX108" s="135"/>
      <c r="VEY108" s="135"/>
      <c r="VEZ108" s="135"/>
      <c r="VFA108" s="135"/>
      <c r="VFB108" s="135"/>
      <c r="VFC108" s="135"/>
      <c r="VFD108" s="135"/>
      <c r="VFE108" s="135"/>
      <c r="VFF108" s="135"/>
      <c r="VFG108" s="135"/>
      <c r="VFH108" s="135"/>
      <c r="VFI108" s="135"/>
      <c r="VFJ108" s="135"/>
      <c r="VFK108" s="135"/>
      <c r="VFL108" s="135"/>
      <c r="VFM108" s="135"/>
      <c r="VFN108" s="135"/>
      <c r="VFO108" s="135"/>
      <c r="VFP108" s="135"/>
      <c r="VFQ108" s="135"/>
      <c r="VFR108" s="135"/>
      <c r="VFS108" s="135"/>
      <c r="VFT108" s="135"/>
      <c r="VFU108" s="135"/>
      <c r="VFV108" s="135"/>
      <c r="VFW108" s="135"/>
      <c r="VFX108" s="135"/>
      <c r="VFY108" s="135"/>
      <c r="VFZ108" s="135"/>
      <c r="VGA108" s="135"/>
      <c r="VGB108" s="135"/>
      <c r="VGC108" s="135"/>
      <c r="VGD108" s="135"/>
      <c r="VGE108" s="135"/>
      <c r="VGF108" s="135"/>
      <c r="VGG108" s="135"/>
      <c r="VGH108" s="135"/>
      <c r="VGI108" s="135"/>
      <c r="VGJ108" s="135"/>
      <c r="VGK108" s="135"/>
      <c r="VGL108" s="135"/>
      <c r="VGM108" s="135"/>
      <c r="VGN108" s="135"/>
      <c r="VGO108" s="135"/>
      <c r="VGP108" s="135"/>
      <c r="VGQ108" s="135"/>
      <c r="VGR108" s="135"/>
      <c r="VGS108" s="135"/>
      <c r="VGT108" s="135"/>
      <c r="VGU108" s="135"/>
      <c r="VGV108" s="135"/>
      <c r="VGW108" s="135"/>
      <c r="VGX108" s="135"/>
      <c r="VGY108" s="135"/>
      <c r="VGZ108" s="135"/>
      <c r="VHA108" s="135"/>
      <c r="VHB108" s="135"/>
      <c r="VHC108" s="135"/>
      <c r="VHD108" s="135"/>
      <c r="VHE108" s="135"/>
      <c r="VHF108" s="135"/>
      <c r="VHG108" s="135"/>
      <c r="VHH108" s="135"/>
      <c r="VHI108" s="135"/>
      <c r="VHJ108" s="135"/>
      <c r="VHK108" s="135"/>
      <c r="VHL108" s="135"/>
      <c r="VHM108" s="135"/>
      <c r="VHN108" s="135"/>
      <c r="VHO108" s="135"/>
      <c r="VHP108" s="135"/>
      <c r="VHQ108" s="135"/>
      <c r="VHR108" s="135"/>
      <c r="VHS108" s="135"/>
      <c r="VHT108" s="135"/>
      <c r="VHU108" s="135"/>
      <c r="VHV108" s="135"/>
      <c r="VHW108" s="135"/>
      <c r="VHX108" s="135"/>
      <c r="VHY108" s="135"/>
      <c r="VHZ108" s="135"/>
      <c r="VIA108" s="135"/>
      <c r="VIB108" s="135"/>
      <c r="VIC108" s="135"/>
      <c r="VID108" s="135"/>
      <c r="VIE108" s="135"/>
      <c r="VIF108" s="135"/>
      <c r="VIG108" s="135"/>
      <c r="VIH108" s="135"/>
      <c r="VII108" s="135"/>
      <c r="VIJ108" s="135"/>
      <c r="VIK108" s="135"/>
      <c r="VIL108" s="135"/>
      <c r="VIM108" s="135"/>
      <c r="VIN108" s="135"/>
      <c r="VIO108" s="135"/>
      <c r="VIP108" s="135"/>
      <c r="VIQ108" s="135"/>
      <c r="VIR108" s="135"/>
      <c r="VIS108" s="135"/>
      <c r="VIT108" s="135"/>
      <c r="VIU108" s="135"/>
      <c r="VIV108" s="135"/>
      <c r="VIW108" s="135"/>
      <c r="VIX108" s="135"/>
      <c r="VIY108" s="135"/>
      <c r="VIZ108" s="135"/>
      <c r="VJA108" s="135"/>
      <c r="VJB108" s="135"/>
      <c r="VJC108" s="135"/>
      <c r="VJD108" s="135"/>
      <c r="VJE108" s="135"/>
      <c r="VJF108" s="135"/>
      <c r="VJG108" s="135"/>
      <c r="VJH108" s="135"/>
      <c r="VJI108" s="135"/>
      <c r="VJJ108" s="135"/>
      <c r="VJK108" s="135"/>
      <c r="VJL108" s="135"/>
      <c r="VJM108" s="135"/>
      <c r="VJN108" s="135"/>
      <c r="VJO108" s="135"/>
      <c r="VJP108" s="135"/>
      <c r="VJQ108" s="135"/>
      <c r="VJR108" s="135"/>
      <c r="VJS108" s="135"/>
      <c r="VJT108" s="135"/>
      <c r="VJU108" s="135"/>
      <c r="VJV108" s="135"/>
      <c r="VJW108" s="135"/>
      <c r="VJX108" s="135"/>
      <c r="VJY108" s="135"/>
      <c r="VJZ108" s="135"/>
      <c r="VKA108" s="135"/>
      <c r="VKB108" s="135"/>
      <c r="VKC108" s="135"/>
      <c r="VKD108" s="135"/>
      <c r="VKE108" s="135"/>
      <c r="VKF108" s="135"/>
      <c r="VKG108" s="135"/>
      <c r="VKH108" s="135"/>
      <c r="VKI108" s="135"/>
      <c r="VKJ108" s="135"/>
      <c r="VKK108" s="135"/>
      <c r="VKL108" s="135"/>
      <c r="VKM108" s="135"/>
      <c r="VKN108" s="135"/>
      <c r="VKO108" s="135"/>
      <c r="VKP108" s="135"/>
      <c r="VKQ108" s="135"/>
      <c r="VKR108" s="135"/>
      <c r="VKS108" s="135"/>
      <c r="VKT108" s="135"/>
      <c r="VKU108" s="135"/>
      <c r="VKV108" s="135"/>
      <c r="VKW108" s="135"/>
      <c r="VKX108" s="135"/>
      <c r="VKY108" s="135"/>
      <c r="VKZ108" s="135"/>
      <c r="VLA108" s="135"/>
      <c r="VLB108" s="135"/>
      <c r="VLC108" s="135"/>
      <c r="VLD108" s="135"/>
      <c r="VLE108" s="135"/>
      <c r="VLF108" s="135"/>
      <c r="VLG108" s="135"/>
      <c r="VLH108" s="135"/>
      <c r="VLI108" s="135"/>
      <c r="VLJ108" s="135"/>
      <c r="VLK108" s="135"/>
      <c r="VLL108" s="135"/>
      <c r="VLM108" s="135"/>
      <c r="VLN108" s="135"/>
      <c r="VLO108" s="135"/>
      <c r="VLP108" s="135"/>
      <c r="VLQ108" s="135"/>
      <c r="VLR108" s="135"/>
      <c r="VLS108" s="135"/>
      <c r="VLT108" s="135"/>
      <c r="VLU108" s="135"/>
      <c r="VLV108" s="135"/>
      <c r="VLW108" s="135"/>
      <c r="VLX108" s="135"/>
      <c r="VLY108" s="135"/>
      <c r="VLZ108" s="135"/>
      <c r="VMA108" s="135"/>
      <c r="VMB108" s="135"/>
      <c r="VMC108" s="135"/>
      <c r="VMD108" s="135"/>
      <c r="VME108" s="135"/>
      <c r="VMF108" s="135"/>
      <c r="VMG108" s="135"/>
      <c r="VMH108" s="135"/>
      <c r="VMI108" s="135"/>
      <c r="VMJ108" s="135"/>
      <c r="VMK108" s="135"/>
      <c r="VML108" s="135"/>
      <c r="VMM108" s="135"/>
      <c r="VMN108" s="135"/>
      <c r="VMO108" s="135"/>
      <c r="VMP108" s="135"/>
      <c r="VMQ108" s="135"/>
      <c r="VMR108" s="135"/>
      <c r="VMS108" s="135"/>
      <c r="VMT108" s="135"/>
      <c r="VMU108" s="135"/>
      <c r="VMV108" s="135"/>
      <c r="VMW108" s="135"/>
      <c r="VMX108" s="135"/>
      <c r="VMY108" s="135"/>
      <c r="VMZ108" s="135"/>
      <c r="VNA108" s="135"/>
      <c r="VNB108" s="135"/>
      <c r="VNC108" s="135"/>
      <c r="VND108" s="135"/>
      <c r="VNE108" s="135"/>
      <c r="VNF108" s="135"/>
      <c r="VNG108" s="135"/>
      <c r="VNH108" s="135"/>
      <c r="VNI108" s="135"/>
      <c r="VNJ108" s="135"/>
      <c r="VNK108" s="135"/>
      <c r="VNL108" s="135"/>
      <c r="VNM108" s="135"/>
      <c r="VNN108" s="135"/>
      <c r="VNO108" s="135"/>
      <c r="VNP108" s="135"/>
      <c r="VNQ108" s="135"/>
      <c r="VNR108" s="135"/>
      <c r="VNS108" s="135"/>
      <c r="VNT108" s="135"/>
      <c r="VNU108" s="135"/>
      <c r="VNV108" s="135"/>
      <c r="VNW108" s="135"/>
      <c r="VNX108" s="135"/>
      <c r="VNY108" s="135"/>
      <c r="VNZ108" s="135"/>
      <c r="VOA108" s="135"/>
      <c r="VOB108" s="135"/>
      <c r="VOC108" s="135"/>
      <c r="VOD108" s="135"/>
      <c r="VOE108" s="135"/>
      <c r="VOF108" s="135"/>
      <c r="VOG108" s="135"/>
      <c r="VOH108" s="135"/>
      <c r="VOI108" s="135"/>
      <c r="VOJ108" s="135"/>
      <c r="VOK108" s="135"/>
      <c r="VOL108" s="135"/>
      <c r="VOM108" s="135"/>
      <c r="VON108" s="135"/>
      <c r="VOO108" s="135"/>
      <c r="VOP108" s="135"/>
      <c r="VOQ108" s="135"/>
      <c r="VOR108" s="135"/>
      <c r="VOS108" s="135"/>
      <c r="VOT108" s="135"/>
      <c r="VOU108" s="135"/>
      <c r="VOV108" s="135"/>
      <c r="VOW108" s="135"/>
      <c r="VOX108" s="135"/>
      <c r="VOY108" s="135"/>
      <c r="VOZ108" s="135"/>
      <c r="VPA108" s="135"/>
      <c r="VPB108" s="135"/>
      <c r="VPC108" s="135"/>
      <c r="VPD108" s="135"/>
      <c r="VPE108" s="135"/>
      <c r="VPF108" s="135"/>
      <c r="VPG108" s="135"/>
      <c r="VPH108" s="135"/>
      <c r="VPI108" s="135"/>
      <c r="VPJ108" s="135"/>
      <c r="VPK108" s="135"/>
      <c r="VPL108" s="135"/>
      <c r="VPM108" s="135"/>
      <c r="VPN108" s="135"/>
      <c r="VPO108" s="135"/>
      <c r="VPP108" s="135"/>
      <c r="VPQ108" s="135"/>
      <c r="VPR108" s="135"/>
      <c r="VPS108" s="135"/>
      <c r="VPT108" s="135"/>
      <c r="VPU108" s="135"/>
      <c r="VPV108" s="135"/>
      <c r="VPW108" s="135"/>
      <c r="VPX108" s="135"/>
      <c r="VPY108" s="135"/>
      <c r="VPZ108" s="135"/>
      <c r="VQA108" s="135"/>
      <c r="VQB108" s="135"/>
      <c r="VQC108" s="135"/>
      <c r="VQD108" s="135"/>
      <c r="VQE108" s="135"/>
      <c r="VQF108" s="135"/>
      <c r="VQG108" s="135"/>
      <c r="VQH108" s="135"/>
      <c r="VQI108" s="135"/>
      <c r="VQJ108" s="135"/>
      <c r="VQK108" s="135"/>
      <c r="VQL108" s="135"/>
      <c r="VQM108" s="135"/>
      <c r="VQN108" s="135"/>
      <c r="VQO108" s="135"/>
      <c r="VQP108" s="135"/>
      <c r="VQQ108" s="135"/>
      <c r="VQR108" s="135"/>
      <c r="VQS108" s="135"/>
      <c r="VQT108" s="135"/>
      <c r="VQU108" s="135"/>
      <c r="VQV108" s="135"/>
      <c r="VQW108" s="135"/>
      <c r="VQX108" s="135"/>
      <c r="VQY108" s="135"/>
      <c r="VQZ108" s="135"/>
      <c r="VRA108" s="135"/>
      <c r="VRB108" s="135"/>
      <c r="VRC108" s="135"/>
      <c r="VRD108" s="135"/>
      <c r="VRE108" s="135"/>
      <c r="VRF108" s="135"/>
      <c r="VRG108" s="135"/>
      <c r="VRH108" s="135"/>
      <c r="VRI108" s="135"/>
      <c r="VRJ108" s="135"/>
      <c r="VRK108" s="135"/>
      <c r="VRL108" s="135"/>
      <c r="VRM108" s="135"/>
      <c r="VRN108" s="135"/>
      <c r="VRO108" s="135"/>
      <c r="VRP108" s="135"/>
      <c r="VRQ108" s="135"/>
      <c r="VRR108" s="135"/>
      <c r="VRS108" s="135"/>
      <c r="VRT108" s="135"/>
      <c r="VRU108" s="135"/>
      <c r="VRV108" s="135"/>
      <c r="VRW108" s="135"/>
      <c r="VRX108" s="135"/>
      <c r="VRY108" s="135"/>
      <c r="VRZ108" s="135"/>
      <c r="VSA108" s="135"/>
      <c r="VSB108" s="135"/>
      <c r="VSC108" s="135"/>
      <c r="VSD108" s="135"/>
      <c r="VSE108" s="135"/>
      <c r="VSF108" s="135"/>
      <c r="VSG108" s="135"/>
      <c r="VSH108" s="135"/>
      <c r="VSI108" s="135"/>
      <c r="VSJ108" s="135"/>
      <c r="VSK108" s="135"/>
      <c r="VSL108" s="135"/>
      <c r="VSM108" s="135"/>
      <c r="VSN108" s="135"/>
      <c r="VSO108" s="135"/>
      <c r="VSP108" s="135"/>
      <c r="VSQ108" s="135"/>
      <c r="VSR108" s="135"/>
      <c r="VSS108" s="135"/>
      <c r="VST108" s="135"/>
      <c r="VSU108" s="135"/>
      <c r="VSV108" s="135"/>
      <c r="VSW108" s="135"/>
      <c r="VSX108" s="135"/>
      <c r="VSY108" s="135"/>
      <c r="VSZ108" s="135"/>
      <c r="VTA108" s="135"/>
      <c r="VTB108" s="135"/>
      <c r="VTC108" s="135"/>
      <c r="VTD108" s="135"/>
      <c r="VTE108" s="135"/>
      <c r="VTF108" s="135"/>
      <c r="VTG108" s="135"/>
      <c r="VTH108" s="135"/>
      <c r="VTI108" s="135"/>
      <c r="VTJ108" s="135"/>
      <c r="VTK108" s="135"/>
      <c r="VTL108" s="135"/>
      <c r="VTM108" s="135"/>
      <c r="VTN108" s="135"/>
      <c r="VTO108" s="135"/>
      <c r="VTP108" s="135"/>
      <c r="VTQ108" s="135"/>
      <c r="VTR108" s="135"/>
      <c r="VTS108" s="135"/>
      <c r="VTT108" s="135"/>
      <c r="VTU108" s="135"/>
      <c r="VTV108" s="135"/>
      <c r="VTW108" s="135"/>
      <c r="VTX108" s="135"/>
      <c r="VTY108" s="135"/>
      <c r="VTZ108" s="135"/>
      <c r="VUA108" s="135"/>
      <c r="VUB108" s="135"/>
      <c r="VUC108" s="135"/>
      <c r="VUD108" s="135"/>
      <c r="VUE108" s="135"/>
      <c r="VUF108" s="135"/>
      <c r="VUG108" s="135"/>
      <c r="VUH108" s="135"/>
      <c r="VUI108" s="135"/>
      <c r="VUJ108" s="135"/>
      <c r="VUK108" s="135"/>
      <c r="VUL108" s="135"/>
      <c r="VUM108" s="135"/>
      <c r="VUN108" s="135"/>
      <c r="VUO108" s="135"/>
      <c r="VUP108" s="135"/>
      <c r="VUQ108" s="135"/>
      <c r="VUR108" s="135"/>
      <c r="VUS108" s="135"/>
      <c r="VUT108" s="135"/>
      <c r="VUU108" s="135"/>
      <c r="VUV108" s="135"/>
      <c r="VUW108" s="135"/>
      <c r="VUX108" s="135"/>
      <c r="VUY108" s="135"/>
      <c r="VUZ108" s="135"/>
      <c r="VVA108" s="135"/>
      <c r="VVB108" s="135"/>
      <c r="VVC108" s="135"/>
      <c r="VVD108" s="135"/>
      <c r="VVE108" s="135"/>
      <c r="VVF108" s="135"/>
      <c r="VVG108" s="135"/>
      <c r="VVH108" s="135"/>
      <c r="VVI108" s="135"/>
      <c r="VVJ108" s="135"/>
      <c r="VVK108" s="135"/>
      <c r="VVL108" s="135"/>
      <c r="VVM108" s="135"/>
      <c r="VVN108" s="135"/>
      <c r="VVO108" s="135"/>
      <c r="VVP108" s="135"/>
      <c r="VVQ108" s="135"/>
      <c r="VVR108" s="135"/>
      <c r="VVS108" s="135"/>
      <c r="VVT108" s="135"/>
      <c r="VVU108" s="135"/>
      <c r="VVV108" s="135"/>
      <c r="VVW108" s="135"/>
      <c r="VVX108" s="135"/>
      <c r="VVY108" s="135"/>
      <c r="VVZ108" s="135"/>
      <c r="VWA108" s="135"/>
      <c r="VWB108" s="135"/>
      <c r="VWC108" s="135"/>
      <c r="VWD108" s="135"/>
      <c r="VWE108" s="135"/>
      <c r="VWF108" s="135"/>
      <c r="VWG108" s="135"/>
      <c r="VWH108" s="135"/>
      <c r="VWI108" s="135"/>
      <c r="VWJ108" s="135"/>
      <c r="VWK108" s="135"/>
      <c r="VWL108" s="135"/>
      <c r="VWM108" s="135"/>
      <c r="VWN108" s="135"/>
      <c r="VWO108" s="135"/>
      <c r="VWP108" s="135"/>
      <c r="VWQ108" s="135"/>
      <c r="VWR108" s="135"/>
      <c r="VWS108" s="135"/>
      <c r="VWT108" s="135"/>
      <c r="VWU108" s="135"/>
      <c r="VWV108" s="135"/>
      <c r="VWW108" s="135"/>
      <c r="VWX108" s="135"/>
      <c r="VWY108" s="135"/>
      <c r="VWZ108" s="135"/>
      <c r="VXA108" s="135"/>
      <c r="VXB108" s="135"/>
      <c r="VXC108" s="135"/>
      <c r="VXD108" s="135"/>
      <c r="VXE108" s="135"/>
      <c r="VXF108" s="135"/>
      <c r="VXG108" s="135"/>
      <c r="VXH108" s="135"/>
      <c r="VXI108" s="135"/>
      <c r="VXJ108" s="135"/>
      <c r="VXK108" s="135"/>
      <c r="VXL108" s="135"/>
      <c r="VXM108" s="135"/>
      <c r="VXN108" s="135"/>
      <c r="VXO108" s="135"/>
      <c r="VXP108" s="135"/>
      <c r="VXQ108" s="135"/>
      <c r="VXR108" s="135"/>
      <c r="VXS108" s="135"/>
      <c r="VXT108" s="135"/>
      <c r="VXU108" s="135"/>
      <c r="VXV108" s="135"/>
      <c r="VXW108" s="135"/>
      <c r="VXX108" s="135"/>
      <c r="VXY108" s="135"/>
      <c r="VXZ108" s="135"/>
      <c r="VYA108" s="135"/>
      <c r="VYB108" s="135"/>
      <c r="VYC108" s="135"/>
      <c r="VYD108" s="135"/>
      <c r="VYE108" s="135"/>
      <c r="VYF108" s="135"/>
      <c r="VYG108" s="135"/>
      <c r="VYH108" s="135"/>
      <c r="VYI108" s="135"/>
      <c r="VYJ108" s="135"/>
      <c r="VYK108" s="135"/>
      <c r="VYL108" s="135"/>
      <c r="VYM108" s="135"/>
      <c r="VYN108" s="135"/>
      <c r="VYO108" s="135"/>
      <c r="VYP108" s="135"/>
      <c r="VYQ108" s="135"/>
      <c r="VYR108" s="135"/>
      <c r="VYS108" s="135"/>
      <c r="VYT108" s="135"/>
      <c r="VYU108" s="135"/>
      <c r="VYV108" s="135"/>
      <c r="VYW108" s="135"/>
      <c r="VYX108" s="135"/>
      <c r="VYY108" s="135"/>
      <c r="VYZ108" s="135"/>
      <c r="VZA108" s="135"/>
      <c r="VZB108" s="135"/>
      <c r="VZC108" s="135"/>
      <c r="VZD108" s="135"/>
      <c r="VZE108" s="135"/>
      <c r="VZF108" s="135"/>
      <c r="VZG108" s="135"/>
      <c r="VZH108" s="135"/>
      <c r="VZI108" s="135"/>
      <c r="VZJ108" s="135"/>
      <c r="VZK108" s="135"/>
      <c r="VZL108" s="135"/>
      <c r="VZM108" s="135"/>
      <c r="VZN108" s="135"/>
      <c r="VZO108" s="135"/>
      <c r="VZP108" s="135"/>
      <c r="VZQ108" s="135"/>
      <c r="VZR108" s="135"/>
      <c r="VZS108" s="135"/>
      <c r="VZT108" s="135"/>
      <c r="VZU108" s="135"/>
      <c r="VZV108" s="135"/>
      <c r="VZW108" s="135"/>
      <c r="VZX108" s="135"/>
      <c r="VZY108" s="135"/>
      <c r="VZZ108" s="135"/>
      <c r="WAA108" s="135"/>
      <c r="WAB108" s="135"/>
      <c r="WAC108" s="135"/>
      <c r="WAD108" s="135"/>
      <c r="WAE108" s="135"/>
      <c r="WAF108" s="135"/>
      <c r="WAG108" s="135"/>
      <c r="WAH108" s="135"/>
      <c r="WAI108" s="135"/>
      <c r="WAJ108" s="135"/>
      <c r="WAK108" s="135"/>
      <c r="WAL108" s="135"/>
      <c r="WAM108" s="135"/>
      <c r="WAN108" s="135"/>
      <c r="WAO108" s="135"/>
      <c r="WAP108" s="135"/>
      <c r="WAQ108" s="135"/>
      <c r="WAR108" s="135"/>
      <c r="WAS108" s="135"/>
      <c r="WAT108" s="135"/>
      <c r="WAU108" s="135"/>
      <c r="WAV108" s="135"/>
      <c r="WAW108" s="135"/>
      <c r="WAX108" s="135"/>
      <c r="WAY108" s="135"/>
      <c r="WAZ108" s="135"/>
      <c r="WBA108" s="135"/>
      <c r="WBB108" s="135"/>
      <c r="WBC108" s="135"/>
      <c r="WBD108" s="135"/>
      <c r="WBE108" s="135"/>
      <c r="WBF108" s="135"/>
      <c r="WBG108" s="135"/>
      <c r="WBH108" s="135"/>
      <c r="WBI108" s="135"/>
      <c r="WBJ108" s="135"/>
      <c r="WBK108" s="135"/>
      <c r="WBL108" s="135"/>
      <c r="WBM108" s="135"/>
      <c r="WBN108" s="135"/>
      <c r="WBO108" s="135"/>
      <c r="WBP108" s="135"/>
      <c r="WBQ108" s="135"/>
      <c r="WBR108" s="135"/>
      <c r="WBS108" s="135"/>
      <c r="WBT108" s="135"/>
      <c r="WBU108" s="135"/>
      <c r="WBV108" s="135"/>
      <c r="WBW108" s="135"/>
      <c r="WBX108" s="135"/>
      <c r="WBY108" s="135"/>
      <c r="WBZ108" s="135"/>
      <c r="WCA108" s="135"/>
      <c r="WCB108" s="135"/>
      <c r="WCC108" s="135"/>
      <c r="WCD108" s="135"/>
      <c r="WCE108" s="135"/>
      <c r="WCF108" s="135"/>
      <c r="WCG108" s="135"/>
      <c r="WCH108" s="135"/>
      <c r="WCI108" s="135"/>
      <c r="WCJ108" s="135"/>
      <c r="WCK108" s="135"/>
      <c r="WCL108" s="135"/>
      <c r="WCM108" s="135"/>
      <c r="WCN108" s="135"/>
      <c r="WCO108" s="135"/>
      <c r="WCP108" s="135"/>
      <c r="WCQ108" s="135"/>
      <c r="WCR108" s="135"/>
      <c r="WCS108" s="135"/>
      <c r="WCT108" s="135"/>
      <c r="WCU108" s="135"/>
      <c r="WCV108" s="135"/>
      <c r="WCW108" s="135"/>
      <c r="WCX108" s="135"/>
      <c r="WCY108" s="135"/>
      <c r="WCZ108" s="135"/>
      <c r="WDA108" s="135"/>
      <c r="WDB108" s="135"/>
      <c r="WDC108" s="135"/>
      <c r="WDD108" s="135"/>
      <c r="WDE108" s="135"/>
      <c r="WDF108" s="135"/>
      <c r="WDG108" s="135"/>
      <c r="WDH108" s="135"/>
      <c r="WDI108" s="135"/>
      <c r="WDJ108" s="135"/>
      <c r="WDK108" s="135"/>
      <c r="WDL108" s="135"/>
      <c r="WDM108" s="135"/>
      <c r="WDN108" s="135"/>
      <c r="WDO108" s="135"/>
      <c r="WDP108" s="135"/>
      <c r="WDQ108" s="135"/>
      <c r="WDR108" s="135"/>
      <c r="WDS108" s="135"/>
      <c r="WDT108" s="135"/>
      <c r="WDU108" s="135"/>
      <c r="WDV108" s="135"/>
      <c r="WDW108" s="135"/>
      <c r="WDX108" s="135"/>
      <c r="WDY108" s="135"/>
      <c r="WDZ108" s="135"/>
      <c r="WEA108" s="135"/>
      <c r="WEB108" s="135"/>
      <c r="WEC108" s="135"/>
      <c r="WED108" s="135"/>
      <c r="WEE108" s="135"/>
      <c r="WEF108" s="135"/>
      <c r="WEG108" s="135"/>
      <c r="WEH108" s="135"/>
      <c r="WEI108" s="135"/>
      <c r="WEJ108" s="135"/>
      <c r="WEK108" s="135"/>
      <c r="WEL108" s="135"/>
      <c r="WEM108" s="135"/>
      <c r="WEN108" s="135"/>
      <c r="WEO108" s="135"/>
      <c r="WEP108" s="135"/>
      <c r="WEQ108" s="135"/>
      <c r="WER108" s="135"/>
      <c r="WES108" s="135"/>
      <c r="WET108" s="135"/>
      <c r="WEU108" s="135"/>
      <c r="WEV108" s="135"/>
      <c r="WEW108" s="135"/>
      <c r="WEX108" s="135"/>
      <c r="WEY108" s="135"/>
      <c r="WEZ108" s="135"/>
      <c r="WFA108" s="135"/>
      <c r="WFB108" s="135"/>
      <c r="WFC108" s="135"/>
      <c r="WFD108" s="135"/>
      <c r="WFE108" s="135"/>
      <c r="WFF108" s="135"/>
      <c r="WFG108" s="135"/>
      <c r="WFH108" s="135"/>
      <c r="WFI108" s="135"/>
      <c r="WFJ108" s="135"/>
      <c r="WFK108" s="135"/>
      <c r="WFL108" s="135"/>
      <c r="WFM108" s="135"/>
      <c r="WFN108" s="135"/>
      <c r="WFO108" s="135"/>
      <c r="WFP108" s="135"/>
      <c r="WFQ108" s="135"/>
      <c r="WFR108" s="135"/>
      <c r="WFS108" s="135"/>
      <c r="WFT108" s="135"/>
      <c r="WFU108" s="135"/>
      <c r="WFV108" s="135"/>
      <c r="WFW108" s="135"/>
      <c r="WFX108" s="135"/>
      <c r="WFY108" s="135"/>
      <c r="WFZ108" s="135"/>
      <c r="WGA108" s="135"/>
      <c r="WGB108" s="135"/>
      <c r="WGC108" s="135"/>
      <c r="WGD108" s="135"/>
      <c r="WGE108" s="135"/>
      <c r="WGF108" s="135"/>
      <c r="WGG108" s="135"/>
      <c r="WGH108" s="135"/>
      <c r="WGI108" s="135"/>
      <c r="WGJ108" s="135"/>
      <c r="WGK108" s="135"/>
      <c r="WGL108" s="135"/>
      <c r="WGM108" s="135"/>
      <c r="WGN108" s="135"/>
      <c r="WGO108" s="135"/>
      <c r="WGP108" s="135"/>
      <c r="WGQ108" s="135"/>
      <c r="WGR108" s="135"/>
      <c r="WGS108" s="135"/>
      <c r="WGT108" s="135"/>
      <c r="WGU108" s="135"/>
      <c r="WGV108" s="135"/>
      <c r="WGW108" s="135"/>
      <c r="WGX108" s="135"/>
      <c r="WGY108" s="135"/>
      <c r="WGZ108" s="135"/>
      <c r="WHA108" s="135"/>
      <c r="WHB108" s="135"/>
      <c r="WHC108" s="135"/>
      <c r="WHD108" s="135"/>
      <c r="WHE108" s="135"/>
      <c r="WHF108" s="135"/>
      <c r="WHG108" s="135"/>
      <c r="WHH108" s="135"/>
      <c r="WHI108" s="135"/>
      <c r="WHJ108" s="135"/>
      <c r="WHK108" s="135"/>
      <c r="WHL108" s="135"/>
      <c r="WHM108" s="135"/>
      <c r="WHN108" s="135"/>
      <c r="WHO108" s="135"/>
      <c r="WHP108" s="135"/>
      <c r="WHQ108" s="135"/>
      <c r="WHR108" s="135"/>
      <c r="WHS108" s="135"/>
      <c r="WHT108" s="135"/>
      <c r="WHU108" s="135"/>
      <c r="WHV108" s="135"/>
      <c r="WHW108" s="135"/>
      <c r="WHX108" s="135"/>
      <c r="WHY108" s="135"/>
      <c r="WHZ108" s="135"/>
      <c r="WIA108" s="135"/>
      <c r="WIB108" s="135"/>
      <c r="WIC108" s="135"/>
      <c r="WID108" s="135"/>
      <c r="WIE108" s="135"/>
      <c r="WIF108" s="135"/>
      <c r="WIG108" s="135"/>
      <c r="WIH108" s="135"/>
      <c r="WII108" s="135"/>
      <c r="WIJ108" s="135"/>
      <c r="WIK108" s="135"/>
      <c r="WIL108" s="135"/>
      <c r="WIM108" s="135"/>
      <c r="WIN108" s="135"/>
      <c r="WIO108" s="135"/>
      <c r="WIP108" s="135"/>
      <c r="WIQ108" s="135"/>
      <c r="WIR108" s="135"/>
      <c r="WIS108" s="135"/>
      <c r="WIT108" s="135"/>
      <c r="WIU108" s="135"/>
      <c r="WIV108" s="135"/>
      <c r="WIW108" s="135"/>
      <c r="WIX108" s="135"/>
      <c r="WIY108" s="135"/>
      <c r="WIZ108" s="135"/>
      <c r="WJA108" s="135"/>
      <c r="WJB108" s="135"/>
      <c r="WJC108" s="135"/>
      <c r="WJD108" s="135"/>
      <c r="WJE108" s="135"/>
      <c r="WJF108" s="135"/>
      <c r="WJG108" s="135"/>
      <c r="WJH108" s="135"/>
      <c r="WJI108" s="135"/>
      <c r="WJJ108" s="135"/>
      <c r="WJK108" s="135"/>
      <c r="WJL108" s="135"/>
      <c r="WJM108" s="135"/>
      <c r="WJN108" s="135"/>
      <c r="WJO108" s="135"/>
      <c r="WJP108" s="135"/>
      <c r="WJQ108" s="135"/>
      <c r="WJR108" s="135"/>
      <c r="WJS108" s="135"/>
      <c r="WJT108" s="135"/>
      <c r="WJU108" s="135"/>
      <c r="WJV108" s="135"/>
      <c r="WJW108" s="135"/>
      <c r="WJX108" s="135"/>
      <c r="WJY108" s="135"/>
      <c r="WJZ108" s="135"/>
      <c r="WKA108" s="135"/>
      <c r="WKB108" s="135"/>
      <c r="WKC108" s="135"/>
      <c r="WKD108" s="135"/>
      <c r="WKE108" s="135"/>
      <c r="WKF108" s="135"/>
      <c r="WKG108" s="135"/>
      <c r="WKH108" s="135"/>
      <c r="WKI108" s="135"/>
      <c r="WKJ108" s="135"/>
      <c r="WKK108" s="135"/>
      <c r="WKL108" s="135"/>
      <c r="WKM108" s="135"/>
      <c r="WKN108" s="135"/>
      <c r="WKO108" s="135"/>
      <c r="WKP108" s="135"/>
      <c r="WKQ108" s="135"/>
      <c r="WKR108" s="135"/>
      <c r="WKS108" s="135"/>
      <c r="WKT108" s="135"/>
      <c r="WKU108" s="135"/>
      <c r="WKV108" s="135"/>
      <c r="WKW108" s="135"/>
      <c r="WKX108" s="135"/>
      <c r="WKY108" s="135"/>
      <c r="WKZ108" s="135"/>
      <c r="WLA108" s="135"/>
      <c r="WLB108" s="135"/>
      <c r="WLC108" s="135"/>
      <c r="WLD108" s="135"/>
      <c r="WLE108" s="135"/>
      <c r="WLF108" s="135"/>
      <c r="WLG108" s="135"/>
      <c r="WLH108" s="135"/>
      <c r="WLI108" s="135"/>
      <c r="WLJ108" s="135"/>
      <c r="WLK108" s="135"/>
      <c r="WLL108" s="135"/>
      <c r="WLM108" s="135"/>
      <c r="WLN108" s="135"/>
      <c r="WLO108" s="135"/>
      <c r="WLP108" s="135"/>
      <c r="WLQ108" s="135"/>
      <c r="WLR108" s="135"/>
      <c r="WLS108" s="135"/>
      <c r="WLT108" s="135"/>
      <c r="WLU108" s="135"/>
      <c r="WLV108" s="135"/>
      <c r="WLW108" s="135"/>
      <c r="WLX108" s="135"/>
      <c r="WLY108" s="135"/>
      <c r="WLZ108" s="135"/>
      <c r="WMA108" s="135"/>
      <c r="WMB108" s="135"/>
      <c r="WMC108" s="135"/>
      <c r="WMD108" s="135"/>
      <c r="WME108" s="135"/>
      <c r="WMF108" s="135"/>
      <c r="WMG108" s="135"/>
      <c r="WMH108" s="135"/>
      <c r="WMI108" s="135"/>
      <c r="WMJ108" s="135"/>
      <c r="WMK108" s="135"/>
      <c r="WML108" s="135"/>
      <c r="WMM108" s="135"/>
      <c r="WMN108" s="135"/>
      <c r="WMO108" s="135"/>
      <c r="WMP108" s="135"/>
      <c r="WMQ108" s="135"/>
      <c r="WMR108" s="135"/>
      <c r="WMS108" s="135"/>
      <c r="WMT108" s="135"/>
      <c r="WMU108" s="135"/>
      <c r="WMV108" s="135"/>
      <c r="WMW108" s="135"/>
      <c r="WMX108" s="135"/>
      <c r="WMY108" s="135"/>
      <c r="WMZ108" s="135"/>
      <c r="WNA108" s="135"/>
      <c r="WNB108" s="135"/>
      <c r="WNC108" s="135"/>
      <c r="WND108" s="135"/>
      <c r="WNE108" s="135"/>
      <c r="WNF108" s="135"/>
      <c r="WNG108" s="135"/>
      <c r="WNH108" s="135"/>
      <c r="WNI108" s="135"/>
      <c r="WNJ108" s="135"/>
      <c r="WNK108" s="135"/>
      <c r="WNL108" s="135"/>
      <c r="WNM108" s="135"/>
      <c r="WNN108" s="135"/>
      <c r="WNO108" s="135"/>
      <c r="WNP108" s="135"/>
      <c r="WNQ108" s="135"/>
      <c r="WNR108" s="135"/>
      <c r="WNS108" s="135"/>
      <c r="WNT108" s="135"/>
      <c r="WNU108" s="135"/>
      <c r="WNV108" s="135"/>
      <c r="WNW108" s="135"/>
      <c r="WNX108" s="135"/>
      <c r="WNY108" s="135"/>
      <c r="WNZ108" s="135"/>
      <c r="WOA108" s="135"/>
      <c r="WOB108" s="135"/>
      <c r="WOC108" s="135"/>
      <c r="WOD108" s="135"/>
      <c r="WOE108" s="135"/>
      <c r="WOF108" s="135"/>
      <c r="WOG108" s="135"/>
      <c r="WOH108" s="135"/>
      <c r="WOI108" s="135"/>
      <c r="WOJ108" s="135"/>
      <c r="WOK108" s="135"/>
      <c r="WOL108" s="135"/>
      <c r="WOM108" s="135"/>
      <c r="WON108" s="135"/>
      <c r="WOO108" s="135"/>
      <c r="WOP108" s="135"/>
      <c r="WOQ108" s="135"/>
      <c r="WOR108" s="135"/>
      <c r="WOS108" s="135"/>
      <c r="WOT108" s="135"/>
      <c r="WOU108" s="135"/>
      <c r="WOV108" s="135"/>
      <c r="WOW108" s="135"/>
      <c r="WOX108" s="135"/>
      <c r="WOY108" s="135"/>
      <c r="WOZ108" s="135"/>
      <c r="WPA108" s="135"/>
      <c r="WPB108" s="135"/>
      <c r="WPC108" s="135"/>
      <c r="WPD108" s="135"/>
      <c r="WPE108" s="135"/>
      <c r="WPF108" s="135"/>
      <c r="WPG108" s="135"/>
      <c r="WPH108" s="135"/>
      <c r="WPI108" s="135"/>
      <c r="WPJ108" s="135"/>
      <c r="WPK108" s="135"/>
      <c r="WPL108" s="135"/>
      <c r="WPM108" s="135"/>
      <c r="WPN108" s="135"/>
      <c r="WPO108" s="135"/>
      <c r="WPP108" s="135"/>
      <c r="WPQ108" s="135"/>
      <c r="WPR108" s="135"/>
      <c r="WPS108" s="135"/>
      <c r="WPT108" s="135"/>
      <c r="WPU108" s="135"/>
      <c r="WPV108" s="135"/>
      <c r="WPW108" s="135"/>
      <c r="WPX108" s="135"/>
      <c r="WPY108" s="135"/>
      <c r="WPZ108" s="135"/>
      <c r="WQA108" s="135"/>
      <c r="WQB108" s="135"/>
      <c r="WQC108" s="135"/>
      <c r="WQD108" s="135"/>
      <c r="WQE108" s="135"/>
      <c r="WQF108" s="135"/>
      <c r="WQG108" s="135"/>
      <c r="WQH108" s="135"/>
      <c r="WQI108" s="135"/>
      <c r="WQJ108" s="135"/>
      <c r="WQK108" s="135"/>
      <c r="WQL108" s="135"/>
      <c r="WQM108" s="135"/>
      <c r="WQN108" s="135"/>
      <c r="WQO108" s="135"/>
      <c r="WQP108" s="135"/>
      <c r="WQQ108" s="135"/>
      <c r="WQR108" s="135"/>
      <c r="WQS108" s="135"/>
      <c r="WQT108" s="135"/>
      <c r="WQU108" s="135"/>
      <c r="WQV108" s="135"/>
      <c r="WQW108" s="135"/>
      <c r="WQX108" s="135"/>
      <c r="WQY108" s="135"/>
      <c r="WQZ108" s="135"/>
      <c r="WRA108" s="135"/>
      <c r="WRB108" s="135"/>
      <c r="WRC108" s="135"/>
      <c r="WRD108" s="135"/>
      <c r="WRE108" s="135"/>
      <c r="WRF108" s="135"/>
      <c r="WRG108" s="135"/>
      <c r="WRH108" s="135"/>
      <c r="WRI108" s="135"/>
      <c r="WRJ108" s="135"/>
      <c r="WRK108" s="135"/>
      <c r="WRL108" s="135"/>
      <c r="WRM108" s="135"/>
      <c r="WRN108" s="135"/>
      <c r="WRO108" s="135"/>
      <c r="WRP108" s="135"/>
      <c r="WRQ108" s="135"/>
      <c r="WRR108" s="135"/>
      <c r="WRS108" s="135"/>
      <c r="WRT108" s="135"/>
      <c r="WRU108" s="135"/>
      <c r="WRV108" s="135"/>
      <c r="WRW108" s="135"/>
      <c r="WRX108" s="135"/>
      <c r="WRY108" s="135"/>
      <c r="WRZ108" s="135"/>
      <c r="WSA108" s="135"/>
      <c r="WSB108" s="135"/>
      <c r="WSC108" s="135"/>
      <c r="WSD108" s="135"/>
      <c r="WSE108" s="135"/>
      <c r="WSF108" s="135"/>
      <c r="WSG108" s="135"/>
      <c r="WSH108" s="135"/>
      <c r="WSI108" s="135"/>
      <c r="WSJ108" s="135"/>
      <c r="WSK108" s="135"/>
      <c r="WSL108" s="135"/>
      <c r="WSM108" s="135"/>
      <c r="WSN108" s="135"/>
      <c r="WSO108" s="135"/>
      <c r="WSP108" s="135"/>
      <c r="WSQ108" s="135"/>
      <c r="WSR108" s="135"/>
      <c r="WSS108" s="135"/>
      <c r="WST108" s="135"/>
      <c r="WSU108" s="135"/>
      <c r="WSV108" s="135"/>
      <c r="WSW108" s="135"/>
      <c r="WSX108" s="135"/>
      <c r="WSY108" s="135"/>
      <c r="WSZ108" s="135"/>
      <c r="WTA108" s="135"/>
      <c r="WTB108" s="135"/>
      <c r="WTC108" s="135"/>
      <c r="WTD108" s="135"/>
      <c r="WTE108" s="135"/>
      <c r="WTF108" s="135"/>
      <c r="WTG108" s="135"/>
      <c r="WTH108" s="135"/>
      <c r="WTI108" s="135"/>
      <c r="WTJ108" s="135"/>
      <c r="WTK108" s="135"/>
      <c r="WTL108" s="135"/>
      <c r="WTM108" s="135"/>
      <c r="WTN108" s="135"/>
      <c r="WTO108" s="135"/>
      <c r="WTP108" s="135"/>
      <c r="WTQ108" s="135"/>
      <c r="WTR108" s="135"/>
      <c r="WTS108" s="135"/>
      <c r="WTT108" s="135"/>
      <c r="WTU108" s="135"/>
      <c r="WTV108" s="135"/>
      <c r="WTW108" s="135"/>
      <c r="WTX108" s="135"/>
      <c r="WTY108" s="135"/>
      <c r="WTZ108" s="135"/>
      <c r="WUA108" s="135"/>
      <c r="WUB108" s="135"/>
      <c r="WUC108" s="135"/>
      <c r="WUD108" s="135"/>
      <c r="WUE108" s="135"/>
      <c r="WUF108" s="135"/>
      <c r="WUG108" s="135"/>
      <c r="WUH108" s="135"/>
      <c r="WUI108" s="135"/>
      <c r="WUJ108" s="135"/>
      <c r="WUK108" s="135"/>
      <c r="WUL108" s="135"/>
      <c r="WUM108" s="135"/>
      <c r="WUN108" s="135"/>
      <c r="WUO108" s="135"/>
      <c r="WUP108" s="135"/>
      <c r="WUQ108" s="135"/>
      <c r="WUR108" s="135"/>
      <c r="WUS108" s="135"/>
      <c r="WUT108" s="135"/>
      <c r="WUU108" s="135"/>
      <c r="WUV108" s="135"/>
      <c r="WUW108" s="135"/>
      <c r="WUX108" s="135"/>
      <c r="WUY108" s="135"/>
      <c r="WUZ108" s="135"/>
      <c r="WVA108" s="135"/>
      <c r="WVB108" s="135"/>
      <c r="WVC108" s="135"/>
      <c r="WVD108" s="135"/>
      <c r="WVE108" s="135"/>
      <c r="WVF108" s="135"/>
      <c r="WVG108" s="135"/>
      <c r="WVH108" s="135"/>
      <c r="WVI108" s="135"/>
      <c r="WVJ108" s="135"/>
      <c r="WVK108" s="135"/>
      <c r="WVL108" s="135"/>
      <c r="WVM108" s="135"/>
      <c r="WVN108" s="135"/>
      <c r="WVO108" s="135"/>
      <c r="WVP108" s="135"/>
      <c r="WVQ108" s="135"/>
      <c r="WVR108" s="135"/>
      <c r="WVS108" s="135"/>
      <c r="WVT108" s="135"/>
      <c r="WVU108" s="135"/>
      <c r="WVV108" s="135"/>
      <c r="WVW108" s="135"/>
      <c r="WVX108" s="135"/>
      <c r="WVY108" s="135"/>
      <c r="WVZ108" s="135"/>
      <c r="WWA108" s="135"/>
      <c r="WWB108" s="135"/>
      <c r="WWC108" s="135"/>
      <c r="WWD108" s="135"/>
      <c r="WWE108" s="135"/>
      <c r="WWF108" s="135"/>
      <c r="WWG108" s="135"/>
      <c r="WWH108" s="135"/>
      <c r="WWI108" s="135"/>
      <c r="WWJ108" s="135"/>
      <c r="WWK108" s="135"/>
      <c r="WWL108" s="135"/>
      <c r="WWM108" s="135"/>
      <c r="WWN108" s="135"/>
      <c r="WWO108" s="135"/>
      <c r="WWP108" s="135"/>
      <c r="WWQ108" s="135"/>
      <c r="WWR108" s="135"/>
      <c r="WWS108" s="135"/>
      <c r="WWT108" s="135"/>
      <c r="WWU108" s="135"/>
      <c r="WWV108" s="135"/>
      <c r="WWW108" s="135"/>
      <c r="WWX108" s="135"/>
      <c r="WWY108" s="135"/>
      <c r="WWZ108" s="135"/>
      <c r="WXA108" s="135"/>
      <c r="WXB108" s="135"/>
      <c r="WXC108" s="135"/>
      <c r="WXD108" s="135"/>
      <c r="WXE108" s="135"/>
      <c r="WXF108" s="135"/>
      <c r="WXG108" s="135"/>
      <c r="WXH108" s="135"/>
      <c r="WXI108" s="135"/>
      <c r="WXJ108" s="135"/>
      <c r="WXK108" s="135"/>
      <c r="WXL108" s="135"/>
      <c r="WXM108" s="135"/>
      <c r="WXN108" s="135"/>
      <c r="WXO108" s="135"/>
      <c r="WXP108" s="135"/>
      <c r="WXQ108" s="135"/>
      <c r="WXR108" s="135"/>
      <c r="WXS108" s="135"/>
      <c r="WXT108" s="135"/>
      <c r="WXU108" s="135"/>
      <c r="WXV108" s="135"/>
      <c r="WXW108" s="135"/>
      <c r="WXX108" s="135"/>
      <c r="WXY108" s="135"/>
      <c r="WXZ108" s="135"/>
      <c r="WYA108" s="135"/>
      <c r="WYB108" s="135"/>
      <c r="WYC108" s="135"/>
      <c r="WYD108" s="135"/>
      <c r="WYE108" s="135"/>
      <c r="WYF108" s="135"/>
      <c r="WYG108" s="135"/>
      <c r="WYH108" s="135"/>
      <c r="WYI108" s="135"/>
      <c r="WYJ108" s="135"/>
      <c r="WYK108" s="135"/>
      <c r="WYL108" s="135"/>
      <c r="WYM108" s="135"/>
      <c r="WYN108" s="135"/>
      <c r="WYO108" s="135"/>
      <c r="WYP108" s="135"/>
      <c r="WYQ108" s="135"/>
      <c r="WYR108" s="135"/>
      <c r="WYS108" s="135"/>
      <c r="WYT108" s="135"/>
      <c r="WYU108" s="135"/>
      <c r="WYV108" s="135"/>
      <c r="WYW108" s="135"/>
      <c r="WYX108" s="135"/>
      <c r="WYY108" s="135"/>
      <c r="WYZ108" s="135"/>
      <c r="WZA108" s="135"/>
      <c r="WZB108" s="135"/>
      <c r="WZC108" s="135"/>
      <c r="WZD108" s="135"/>
      <c r="WZE108" s="135"/>
      <c r="WZF108" s="135"/>
      <c r="WZG108" s="135"/>
      <c r="WZH108" s="135"/>
      <c r="WZI108" s="135"/>
      <c r="WZJ108" s="135"/>
      <c r="WZK108" s="135"/>
      <c r="WZL108" s="135"/>
      <c r="WZM108" s="135"/>
      <c r="WZN108" s="135"/>
      <c r="WZO108" s="135"/>
      <c r="WZP108" s="135"/>
      <c r="WZQ108" s="135"/>
      <c r="WZR108" s="135"/>
      <c r="WZS108" s="135"/>
      <c r="WZT108" s="135"/>
      <c r="WZU108" s="135"/>
      <c r="WZV108" s="135"/>
      <c r="WZW108" s="135"/>
      <c r="WZX108" s="135"/>
      <c r="WZY108" s="135"/>
      <c r="WZZ108" s="135"/>
      <c r="XAA108" s="135"/>
      <c r="XAB108" s="135"/>
      <c r="XAC108" s="135"/>
      <c r="XAD108" s="135"/>
      <c r="XAE108" s="135"/>
      <c r="XAF108" s="135"/>
      <c r="XAG108" s="135"/>
      <c r="XAH108" s="135"/>
      <c r="XAI108" s="135"/>
      <c r="XAJ108" s="135"/>
      <c r="XAK108" s="135"/>
      <c r="XAL108" s="135"/>
      <c r="XAM108" s="135"/>
      <c r="XAN108" s="135"/>
      <c r="XAO108" s="135"/>
      <c r="XAP108" s="135"/>
      <c r="XAQ108" s="135"/>
      <c r="XAR108" s="135"/>
      <c r="XAS108" s="135"/>
      <c r="XAT108" s="135"/>
      <c r="XAU108" s="135"/>
      <c r="XAV108" s="135"/>
      <c r="XAW108" s="135"/>
      <c r="XAX108" s="135"/>
      <c r="XAY108" s="135"/>
      <c r="XAZ108" s="135"/>
      <c r="XBA108" s="135"/>
      <c r="XBB108" s="135"/>
      <c r="XBC108" s="135"/>
      <c r="XBD108" s="135"/>
      <c r="XBE108" s="135"/>
      <c r="XBF108" s="135"/>
      <c r="XBG108" s="135"/>
      <c r="XBH108" s="135"/>
      <c r="XBI108" s="135"/>
      <c r="XBJ108" s="135"/>
      <c r="XBK108" s="135"/>
      <c r="XBL108" s="135"/>
      <c r="XBM108" s="135"/>
      <c r="XBN108" s="135"/>
      <c r="XBO108" s="135"/>
      <c r="XBP108" s="135"/>
      <c r="XBQ108" s="135"/>
      <c r="XBR108" s="135"/>
      <c r="XBS108" s="135"/>
      <c r="XBT108" s="135"/>
      <c r="XBU108" s="135"/>
      <c r="XBV108" s="135"/>
      <c r="XBW108" s="135"/>
      <c r="XBX108" s="135"/>
      <c r="XBY108" s="135"/>
      <c r="XBZ108" s="135"/>
      <c r="XCA108" s="135"/>
      <c r="XCB108" s="135"/>
      <c r="XCC108" s="135"/>
      <c r="XCD108" s="135"/>
      <c r="XCE108" s="135"/>
      <c r="XCF108" s="135"/>
      <c r="XCG108" s="135"/>
      <c r="XCH108" s="135"/>
      <c r="XCI108" s="135"/>
      <c r="XCJ108" s="135"/>
      <c r="XCK108" s="135"/>
      <c r="XCL108" s="135"/>
      <c r="XCM108" s="135"/>
      <c r="XCN108" s="135"/>
      <c r="XCO108" s="135"/>
      <c r="XCP108" s="135"/>
      <c r="XCQ108" s="135"/>
      <c r="XCR108" s="135"/>
      <c r="XCS108" s="135"/>
      <c r="XCT108" s="135"/>
      <c r="XCU108" s="135"/>
      <c r="XCV108" s="135"/>
      <c r="XCW108" s="135"/>
      <c r="XCX108" s="135"/>
      <c r="XCY108" s="135"/>
      <c r="XCZ108" s="135"/>
      <c r="XDA108" s="135"/>
      <c r="XDB108" s="135"/>
      <c r="XDC108" s="135"/>
      <c r="XDD108" s="135"/>
      <c r="XDE108" s="135"/>
      <c r="XDF108" s="135"/>
      <c r="XDG108" s="135"/>
      <c r="XDH108" s="135"/>
      <c r="XDI108" s="135"/>
      <c r="XDJ108" s="135"/>
      <c r="XDK108" s="135"/>
      <c r="XDL108" s="135"/>
      <c r="XDM108" s="135"/>
      <c r="XDN108" s="135"/>
      <c r="XDO108" s="135"/>
      <c r="XDP108" s="135"/>
      <c r="XDQ108" s="135"/>
      <c r="XDR108" s="135"/>
      <c r="XDS108" s="135"/>
      <c r="XDT108" s="135"/>
      <c r="XDU108" s="135"/>
      <c r="XDV108" s="135"/>
      <c r="XDW108" s="135"/>
      <c r="XDX108" s="135"/>
      <c r="XDY108" s="135"/>
      <c r="XDZ108" s="135"/>
      <c r="XEA108" s="135"/>
      <c r="XEB108" s="135"/>
      <c r="XEC108" s="135"/>
      <c r="XED108" s="135"/>
    </row>
    <row r="109" spans="1:16358" s="135" customFormat="1" ht="12">
      <c r="A109" s="130">
        <v>346619</v>
      </c>
      <c r="B109" s="131" t="s">
        <v>567</v>
      </c>
      <c r="C109" s="131" t="s">
        <v>1680</v>
      </c>
      <c r="D109" s="131" t="s">
        <v>2381</v>
      </c>
      <c r="E109" s="131" t="s">
        <v>2385</v>
      </c>
      <c r="F109" s="132">
        <v>87.55</v>
      </c>
      <c r="G109" s="132">
        <f t="shared" ref="G109:G140" si="22">F109*2016</f>
        <v>176500.8</v>
      </c>
      <c r="H109" s="131" t="s">
        <v>2424</v>
      </c>
      <c r="I109" s="131" t="s">
        <v>2471</v>
      </c>
      <c r="J109" s="131" t="s">
        <v>2277</v>
      </c>
      <c r="K109" s="131" t="s">
        <v>2484</v>
      </c>
      <c r="L109" s="131" t="s">
        <v>2484</v>
      </c>
      <c r="M109" s="131" t="s">
        <v>17</v>
      </c>
      <c r="N109" s="131" t="s">
        <v>2522</v>
      </c>
      <c r="O109" s="131" t="s">
        <v>2523</v>
      </c>
      <c r="P109" s="131" t="s">
        <v>2622</v>
      </c>
      <c r="Q109" s="131" t="s">
        <v>2622</v>
      </c>
      <c r="R109" s="131" t="str">
        <f>VLOOKUP($A109,Temp_sheet!$B$3:$AB$901,'Associate Base Data'!R$1312,FALSE)</f>
        <v>N1-Architect - L1</v>
      </c>
      <c r="S109" s="131" t="str">
        <f>VLOOKUP($A109,Temp_sheet!$B$3:$AB$901,'Associate Base Data'!S$1312,FALSE)</f>
        <v>Onsite</v>
      </c>
      <c r="T109" s="131" t="str">
        <f>VLOOKUP($A109,Temp_sheet!$B$3:$AB$901,'Associate Base Data'!T$1312,FALSE)</f>
        <v>N</v>
      </c>
      <c r="U109" s="131" t="str">
        <f>VLOOKUP($A109,Temp_sheet!$B$3:$AB$901,'Associate Base Data'!U$1312,FALSE)</f>
        <v>N</v>
      </c>
      <c r="V109" s="131"/>
      <c r="W109" s="131" t="s">
        <v>2688</v>
      </c>
      <c r="X109" s="131" t="str">
        <f t="shared" si="19"/>
        <v>L1</v>
      </c>
      <c r="Y109" s="131" t="str">
        <f t="shared" si="18"/>
        <v>Onsite</v>
      </c>
      <c r="Z109" s="166">
        <f>F109</f>
        <v>87.55</v>
      </c>
      <c r="AA109" s="167">
        <f t="shared" si="21"/>
        <v>176500.8</v>
      </c>
      <c r="AB109" s="132">
        <f t="shared" si="20"/>
        <v>0</v>
      </c>
      <c r="AC109" s="168"/>
      <c r="AD109" s="149"/>
      <c r="AE109" s="134"/>
      <c r="AF109" s="134"/>
      <c r="AG109" s="134"/>
      <c r="AH109" s="134"/>
      <c r="AI109" s="134"/>
      <c r="AJ109" s="134"/>
      <c r="AK109" s="134"/>
      <c r="AL109" s="134"/>
      <c r="AM109" s="134"/>
      <c r="AN109" s="134"/>
      <c r="AO109" s="134"/>
      <c r="AP109" s="134"/>
      <c r="AQ109" s="134"/>
      <c r="AR109" s="134"/>
      <c r="AS109" s="134"/>
      <c r="AT109" s="134"/>
      <c r="AU109" s="134"/>
      <c r="AV109" s="134"/>
      <c r="AW109" s="134"/>
      <c r="AX109" s="134"/>
      <c r="AY109" s="134"/>
      <c r="AZ109" s="134"/>
      <c r="BA109" s="134"/>
      <c r="BB109" s="134"/>
      <c r="BC109" s="134"/>
      <c r="BD109" s="134"/>
      <c r="BE109" s="134"/>
      <c r="BF109" s="134"/>
      <c r="BG109" s="134"/>
      <c r="BH109" s="134"/>
      <c r="BI109" s="134"/>
      <c r="BJ109" s="134"/>
      <c r="BK109" s="134"/>
      <c r="BL109" s="134"/>
      <c r="BM109" s="134"/>
      <c r="BN109" s="134"/>
      <c r="BO109" s="134"/>
      <c r="BP109" s="134"/>
      <c r="BQ109" s="134"/>
      <c r="BR109" s="134"/>
      <c r="BS109" s="134"/>
      <c r="BT109" s="134"/>
      <c r="BU109" s="134"/>
      <c r="BV109" s="134"/>
      <c r="BW109" s="134"/>
      <c r="BX109" s="134"/>
      <c r="BY109" s="134"/>
      <c r="BZ109" s="134"/>
      <c r="CA109" s="134"/>
      <c r="CB109" s="134"/>
      <c r="CC109" s="134"/>
      <c r="CD109" s="134"/>
      <c r="CE109" s="134"/>
      <c r="CF109" s="134"/>
      <c r="CG109" s="134"/>
      <c r="CH109" s="134"/>
      <c r="CI109" s="134"/>
      <c r="CJ109" s="134"/>
      <c r="CK109" s="134"/>
      <c r="CL109" s="134"/>
      <c r="CM109" s="134"/>
      <c r="CN109" s="134"/>
      <c r="CO109" s="134"/>
      <c r="CP109" s="134"/>
      <c r="CQ109" s="134"/>
      <c r="CR109" s="134"/>
      <c r="CS109" s="134"/>
      <c r="CT109" s="134"/>
      <c r="CU109" s="134"/>
      <c r="CV109" s="134"/>
      <c r="CW109" s="134"/>
      <c r="CX109" s="134"/>
      <c r="CY109" s="134"/>
      <c r="CZ109" s="134"/>
      <c r="DA109" s="134"/>
      <c r="DB109" s="134"/>
      <c r="DC109" s="134"/>
      <c r="DD109" s="134"/>
      <c r="DE109" s="134"/>
      <c r="DF109" s="134"/>
      <c r="DG109" s="134"/>
      <c r="DH109" s="134"/>
      <c r="DI109" s="134"/>
      <c r="DJ109" s="134"/>
      <c r="DK109" s="134"/>
      <c r="DL109" s="134"/>
      <c r="DM109" s="134"/>
      <c r="DN109" s="134"/>
      <c r="DO109" s="134"/>
      <c r="DP109" s="134"/>
      <c r="DQ109" s="134"/>
      <c r="DR109" s="134"/>
      <c r="DS109" s="134"/>
      <c r="DT109" s="134"/>
      <c r="DU109" s="134"/>
      <c r="DV109" s="134"/>
      <c r="DW109" s="134"/>
      <c r="DX109" s="134"/>
      <c r="DY109" s="134"/>
      <c r="DZ109" s="134"/>
      <c r="EA109" s="134"/>
      <c r="EB109" s="134"/>
      <c r="EC109" s="134"/>
      <c r="ED109" s="134"/>
      <c r="EE109" s="134"/>
      <c r="EF109" s="134"/>
      <c r="EG109" s="134"/>
      <c r="EH109" s="134"/>
      <c r="EI109" s="134"/>
      <c r="EJ109" s="134"/>
      <c r="EK109" s="134"/>
      <c r="EL109" s="134"/>
      <c r="EM109" s="134"/>
      <c r="EN109" s="134"/>
      <c r="EO109" s="134"/>
      <c r="EP109" s="134"/>
      <c r="EQ109" s="134"/>
      <c r="ER109" s="134"/>
      <c r="ES109" s="134"/>
      <c r="ET109" s="134"/>
      <c r="EU109" s="134"/>
      <c r="EV109" s="134"/>
      <c r="EW109" s="134"/>
      <c r="EX109" s="134"/>
      <c r="EY109" s="134"/>
      <c r="EZ109" s="134"/>
      <c r="FA109" s="134"/>
      <c r="FB109" s="134"/>
      <c r="FC109" s="134"/>
      <c r="FD109" s="134"/>
      <c r="FE109" s="134"/>
      <c r="FF109" s="134"/>
      <c r="FG109" s="134"/>
      <c r="FH109" s="134"/>
      <c r="FI109" s="134"/>
      <c r="FJ109" s="134"/>
      <c r="FK109" s="134"/>
      <c r="FL109" s="134"/>
      <c r="FM109" s="134"/>
      <c r="FN109" s="134"/>
      <c r="FO109" s="134"/>
      <c r="FP109" s="134"/>
      <c r="FQ109" s="134"/>
      <c r="FR109" s="134"/>
      <c r="FS109" s="134"/>
      <c r="FT109" s="134"/>
      <c r="FU109" s="134"/>
      <c r="FV109" s="134"/>
      <c r="FW109" s="134"/>
      <c r="FX109" s="134"/>
      <c r="FY109" s="134"/>
      <c r="FZ109" s="134"/>
      <c r="GA109" s="134"/>
      <c r="GB109" s="134"/>
      <c r="GC109" s="134"/>
      <c r="GD109" s="134"/>
      <c r="GE109" s="134"/>
      <c r="GF109" s="134"/>
      <c r="GG109" s="134"/>
      <c r="GH109" s="134"/>
      <c r="GI109" s="134"/>
      <c r="GJ109" s="134"/>
      <c r="GK109" s="134"/>
      <c r="GL109" s="134"/>
      <c r="GM109" s="134"/>
      <c r="GN109" s="134"/>
      <c r="GO109" s="134"/>
      <c r="GP109" s="134"/>
      <c r="GQ109" s="134"/>
      <c r="GR109" s="134"/>
      <c r="GS109" s="134"/>
      <c r="GT109" s="134"/>
      <c r="GU109" s="134"/>
      <c r="GV109" s="134"/>
      <c r="GW109" s="134"/>
      <c r="GX109" s="134"/>
      <c r="GY109" s="134"/>
      <c r="GZ109" s="134"/>
      <c r="HA109" s="134"/>
      <c r="HB109" s="134"/>
      <c r="HC109" s="134"/>
      <c r="HD109" s="134"/>
      <c r="HE109" s="134"/>
      <c r="HF109" s="134"/>
      <c r="HG109" s="134"/>
      <c r="HH109" s="134"/>
      <c r="HI109" s="134"/>
      <c r="HJ109" s="134"/>
      <c r="HK109" s="134"/>
      <c r="HL109" s="134"/>
      <c r="HM109" s="134"/>
      <c r="HN109" s="134"/>
      <c r="HO109" s="134"/>
      <c r="HP109" s="134"/>
      <c r="HQ109" s="134"/>
      <c r="HR109" s="134"/>
      <c r="HS109" s="134"/>
      <c r="HT109" s="134"/>
      <c r="HU109" s="134"/>
      <c r="HV109" s="134"/>
      <c r="HW109" s="134"/>
      <c r="HX109" s="134"/>
      <c r="HY109" s="134"/>
      <c r="HZ109" s="134"/>
      <c r="IA109" s="134"/>
      <c r="IB109" s="134"/>
      <c r="IC109" s="134"/>
      <c r="ID109" s="134"/>
      <c r="IE109" s="134"/>
      <c r="IF109" s="134"/>
      <c r="IG109" s="134"/>
      <c r="IH109" s="134"/>
      <c r="II109" s="134"/>
      <c r="IJ109" s="134"/>
      <c r="IK109" s="134"/>
      <c r="IL109" s="134"/>
      <c r="IM109" s="134"/>
      <c r="IN109" s="134"/>
      <c r="IO109" s="134"/>
      <c r="IP109" s="134"/>
      <c r="IQ109" s="134"/>
      <c r="IR109" s="134"/>
      <c r="IS109" s="134"/>
      <c r="IT109" s="134"/>
      <c r="IU109" s="134"/>
      <c r="IV109" s="134"/>
      <c r="IW109" s="134"/>
      <c r="IX109" s="134"/>
      <c r="IY109" s="134"/>
      <c r="IZ109" s="134"/>
      <c r="JA109" s="134"/>
      <c r="JB109" s="134"/>
      <c r="JC109" s="134"/>
      <c r="JD109" s="134"/>
      <c r="JE109" s="134"/>
      <c r="JF109" s="134"/>
      <c r="JG109" s="134"/>
      <c r="JH109" s="134"/>
      <c r="JI109" s="134"/>
      <c r="JJ109" s="134"/>
      <c r="JK109" s="134"/>
      <c r="JL109" s="134"/>
      <c r="JM109" s="134"/>
      <c r="JN109" s="134"/>
      <c r="JO109" s="134"/>
      <c r="JP109" s="134"/>
      <c r="JQ109" s="134"/>
      <c r="JR109" s="134"/>
      <c r="JS109" s="134"/>
      <c r="JT109" s="134"/>
      <c r="JU109" s="134"/>
      <c r="JV109" s="134"/>
      <c r="JW109" s="134"/>
      <c r="JX109" s="134"/>
      <c r="JY109" s="134"/>
      <c r="JZ109" s="134"/>
      <c r="KA109" s="134"/>
      <c r="KB109" s="134"/>
      <c r="KC109" s="134"/>
      <c r="KD109" s="134"/>
      <c r="KE109" s="134"/>
      <c r="KF109" s="134"/>
      <c r="KG109" s="134"/>
      <c r="KH109" s="134"/>
      <c r="KI109" s="134"/>
      <c r="KJ109" s="134"/>
      <c r="KK109" s="134"/>
      <c r="KL109" s="134"/>
      <c r="KM109" s="134"/>
      <c r="KN109" s="134"/>
      <c r="KO109" s="134"/>
      <c r="KP109" s="134"/>
      <c r="KQ109" s="134"/>
      <c r="KR109" s="134"/>
      <c r="KS109" s="134"/>
      <c r="KT109" s="134"/>
      <c r="KU109" s="134"/>
      <c r="KV109" s="134"/>
      <c r="KW109" s="134"/>
      <c r="KX109" s="134"/>
      <c r="KY109" s="134"/>
      <c r="KZ109" s="134"/>
      <c r="LA109" s="134"/>
      <c r="LB109" s="134"/>
      <c r="LC109" s="134"/>
      <c r="LD109" s="134"/>
      <c r="LE109" s="134"/>
      <c r="LF109" s="134"/>
      <c r="LG109" s="134"/>
      <c r="LH109" s="134"/>
      <c r="LI109" s="134"/>
      <c r="LJ109" s="134"/>
      <c r="LK109" s="134"/>
      <c r="LL109" s="134"/>
      <c r="LM109" s="134"/>
      <c r="LN109" s="134"/>
      <c r="LO109" s="134"/>
      <c r="LP109" s="134"/>
      <c r="LQ109" s="134"/>
      <c r="LR109" s="134"/>
      <c r="LS109" s="134"/>
      <c r="LT109" s="134"/>
      <c r="LU109" s="134"/>
      <c r="LV109" s="134"/>
      <c r="LW109" s="134"/>
      <c r="LX109" s="134"/>
      <c r="LY109" s="134"/>
      <c r="LZ109" s="134"/>
      <c r="MA109" s="134"/>
      <c r="MB109" s="134"/>
      <c r="MC109" s="134"/>
      <c r="MD109" s="134"/>
      <c r="ME109" s="134"/>
      <c r="MF109" s="134"/>
      <c r="MG109" s="134"/>
      <c r="MH109" s="134"/>
      <c r="MI109" s="134"/>
      <c r="MJ109" s="134"/>
      <c r="MK109" s="134"/>
      <c r="ML109" s="134"/>
      <c r="MM109" s="134"/>
      <c r="MN109" s="134"/>
      <c r="MO109" s="134"/>
      <c r="MP109" s="134"/>
      <c r="MQ109" s="134"/>
      <c r="MR109" s="134"/>
      <c r="MS109" s="134"/>
      <c r="MT109" s="134"/>
      <c r="MU109" s="134"/>
      <c r="MV109" s="134"/>
      <c r="MW109" s="134"/>
      <c r="MX109" s="134"/>
      <c r="MY109" s="134"/>
      <c r="MZ109" s="134"/>
      <c r="NA109" s="134"/>
      <c r="NB109" s="134"/>
      <c r="NC109" s="134"/>
      <c r="ND109" s="134"/>
      <c r="NE109" s="134"/>
      <c r="NF109" s="134"/>
      <c r="NG109" s="134"/>
      <c r="NH109" s="134"/>
      <c r="NI109" s="134"/>
      <c r="NJ109" s="134"/>
      <c r="NK109" s="134"/>
      <c r="NL109" s="134"/>
      <c r="NM109" s="134"/>
      <c r="NN109" s="134"/>
      <c r="NO109" s="134"/>
      <c r="NP109" s="134"/>
      <c r="NQ109" s="134"/>
      <c r="NR109" s="134"/>
      <c r="NS109" s="134"/>
      <c r="NT109" s="134"/>
      <c r="NU109" s="134"/>
      <c r="NV109" s="134"/>
      <c r="NW109" s="134"/>
      <c r="NX109" s="134"/>
      <c r="NY109" s="134"/>
      <c r="NZ109" s="134"/>
      <c r="OA109" s="134"/>
      <c r="OB109" s="134"/>
      <c r="OC109" s="134"/>
      <c r="OD109" s="134"/>
      <c r="OE109" s="134"/>
      <c r="OF109" s="134"/>
      <c r="OG109" s="134"/>
      <c r="OH109" s="134"/>
      <c r="OI109" s="134"/>
      <c r="OJ109" s="134"/>
      <c r="OK109" s="134"/>
      <c r="OL109" s="134"/>
      <c r="OM109" s="134"/>
      <c r="ON109" s="134"/>
      <c r="OO109" s="134"/>
      <c r="OP109" s="134"/>
      <c r="OQ109" s="134"/>
      <c r="OR109" s="134"/>
      <c r="OS109" s="134"/>
      <c r="OT109" s="134"/>
      <c r="OU109" s="134"/>
      <c r="OV109" s="134"/>
      <c r="OW109" s="134"/>
      <c r="OX109" s="134"/>
      <c r="OY109" s="134"/>
      <c r="OZ109" s="134"/>
      <c r="PA109" s="134"/>
      <c r="PB109" s="134"/>
      <c r="PC109" s="134"/>
      <c r="PD109" s="134"/>
      <c r="PE109" s="134"/>
      <c r="PF109" s="134"/>
      <c r="PG109" s="134"/>
      <c r="PH109" s="134"/>
      <c r="PI109" s="134"/>
      <c r="PJ109" s="134"/>
      <c r="PK109" s="134"/>
      <c r="PL109" s="134"/>
      <c r="PM109" s="134"/>
      <c r="PN109" s="134"/>
      <c r="PO109" s="134"/>
      <c r="PP109" s="134"/>
      <c r="PQ109" s="134"/>
      <c r="PR109" s="134"/>
      <c r="PS109" s="134"/>
      <c r="PT109" s="134"/>
      <c r="PU109" s="134"/>
      <c r="PV109" s="134"/>
      <c r="PW109" s="134"/>
      <c r="PX109" s="134"/>
      <c r="PY109" s="134"/>
      <c r="PZ109" s="134"/>
      <c r="QA109" s="134"/>
      <c r="QB109" s="134"/>
      <c r="QC109" s="134"/>
      <c r="QD109" s="134"/>
      <c r="QE109" s="134"/>
      <c r="QF109" s="134"/>
      <c r="QG109" s="134"/>
      <c r="QH109" s="134"/>
      <c r="QI109" s="134"/>
      <c r="QJ109" s="134"/>
      <c r="QK109" s="134"/>
      <c r="QL109" s="134"/>
      <c r="QM109" s="134"/>
      <c r="QN109" s="134"/>
      <c r="QO109" s="134"/>
      <c r="QP109" s="134"/>
      <c r="QQ109" s="134"/>
      <c r="QR109" s="134"/>
      <c r="QS109" s="134"/>
      <c r="QT109" s="134"/>
      <c r="QU109" s="134"/>
      <c r="QV109" s="134"/>
      <c r="QW109" s="134"/>
      <c r="QX109" s="134"/>
      <c r="QY109" s="134"/>
      <c r="QZ109" s="134"/>
      <c r="RA109" s="134"/>
      <c r="RB109" s="134"/>
      <c r="RC109" s="134"/>
      <c r="RD109" s="134"/>
      <c r="RE109" s="134"/>
      <c r="RF109" s="134"/>
      <c r="RG109" s="134"/>
      <c r="RH109" s="134"/>
      <c r="RI109" s="134"/>
      <c r="RJ109" s="134"/>
      <c r="RK109" s="134"/>
      <c r="RL109" s="134"/>
      <c r="RM109" s="134"/>
      <c r="RN109" s="134"/>
      <c r="RO109" s="134"/>
      <c r="RP109" s="134"/>
      <c r="RQ109" s="134"/>
      <c r="RR109" s="134"/>
      <c r="RS109" s="134"/>
      <c r="RT109" s="134"/>
      <c r="RU109" s="134"/>
      <c r="RV109" s="134"/>
      <c r="RW109" s="134"/>
      <c r="RX109" s="134"/>
      <c r="RY109" s="134"/>
      <c r="RZ109" s="134"/>
      <c r="SA109" s="134"/>
      <c r="SB109" s="134"/>
      <c r="SC109" s="134"/>
      <c r="SD109" s="134"/>
      <c r="SE109" s="134"/>
      <c r="SF109" s="134"/>
      <c r="SG109" s="134"/>
      <c r="SH109" s="134"/>
      <c r="SI109" s="134"/>
      <c r="SJ109" s="134"/>
      <c r="SK109" s="134"/>
      <c r="SL109" s="134"/>
      <c r="SM109" s="134"/>
      <c r="SN109" s="134"/>
      <c r="SO109" s="134"/>
      <c r="SP109" s="134"/>
      <c r="SQ109" s="134"/>
      <c r="SR109" s="134"/>
      <c r="SS109" s="134"/>
      <c r="ST109" s="134"/>
      <c r="SU109" s="134"/>
      <c r="SV109" s="134"/>
      <c r="SW109" s="134"/>
      <c r="SX109" s="134"/>
      <c r="SY109" s="134"/>
      <c r="SZ109" s="134"/>
      <c r="TA109" s="134"/>
      <c r="TB109" s="134"/>
      <c r="TC109" s="134"/>
      <c r="TD109" s="134"/>
      <c r="TE109" s="134"/>
      <c r="TF109" s="134"/>
      <c r="TG109" s="134"/>
      <c r="TH109" s="134"/>
      <c r="TI109" s="134"/>
      <c r="TJ109" s="134"/>
      <c r="TK109" s="134"/>
      <c r="TL109" s="134"/>
      <c r="TM109" s="134"/>
      <c r="TN109" s="134"/>
      <c r="TO109" s="134"/>
      <c r="TP109" s="134"/>
      <c r="TQ109" s="134"/>
      <c r="TR109" s="134"/>
      <c r="TS109" s="134"/>
      <c r="TT109" s="134"/>
      <c r="TU109" s="134"/>
      <c r="TV109" s="134"/>
      <c r="TW109" s="134"/>
      <c r="TX109" s="134"/>
      <c r="TY109" s="134"/>
      <c r="TZ109" s="134"/>
      <c r="UA109" s="134"/>
      <c r="UB109" s="134"/>
      <c r="UC109" s="134"/>
      <c r="UD109" s="134"/>
      <c r="UE109" s="134"/>
      <c r="UF109" s="134"/>
      <c r="UG109" s="134"/>
      <c r="UH109" s="134"/>
      <c r="UI109" s="134"/>
      <c r="UJ109" s="134"/>
      <c r="UK109" s="134"/>
      <c r="UL109" s="134"/>
      <c r="UM109" s="134"/>
      <c r="UN109" s="134"/>
      <c r="UO109" s="134"/>
      <c r="UP109" s="134"/>
      <c r="UQ109" s="134"/>
      <c r="UR109" s="134"/>
      <c r="US109" s="134"/>
      <c r="UT109" s="134"/>
      <c r="UU109" s="134"/>
      <c r="UV109" s="134"/>
      <c r="UW109" s="134"/>
      <c r="UX109" s="134"/>
      <c r="UY109" s="134"/>
      <c r="UZ109" s="134"/>
      <c r="VA109" s="134"/>
      <c r="VB109" s="134"/>
      <c r="VC109" s="134"/>
      <c r="VD109" s="134"/>
      <c r="VE109" s="134"/>
      <c r="VF109" s="134"/>
      <c r="VG109" s="134"/>
      <c r="VH109" s="134"/>
      <c r="VI109" s="134"/>
      <c r="VJ109" s="134"/>
      <c r="VK109" s="134"/>
      <c r="VL109" s="134"/>
      <c r="VM109" s="134"/>
      <c r="VN109" s="134"/>
      <c r="VO109" s="134"/>
      <c r="VP109" s="134"/>
      <c r="VQ109" s="134"/>
      <c r="VR109" s="134"/>
      <c r="VS109" s="134"/>
      <c r="VT109" s="134"/>
      <c r="VU109" s="134"/>
      <c r="VV109" s="134"/>
      <c r="VW109" s="134"/>
      <c r="VX109" s="134"/>
      <c r="VY109" s="134"/>
      <c r="VZ109" s="134"/>
      <c r="WA109" s="134"/>
      <c r="WB109" s="134"/>
      <c r="WC109" s="134"/>
      <c r="WD109" s="134"/>
      <c r="WE109" s="134"/>
      <c r="WF109" s="134"/>
      <c r="WG109" s="134"/>
      <c r="WH109" s="134"/>
      <c r="WI109" s="134"/>
      <c r="WJ109" s="134"/>
      <c r="WK109" s="134"/>
      <c r="WL109" s="134"/>
      <c r="WM109" s="134"/>
      <c r="WN109" s="134"/>
      <c r="WO109" s="134"/>
      <c r="WP109" s="134"/>
      <c r="WQ109" s="134"/>
      <c r="WR109" s="134"/>
      <c r="WS109" s="134"/>
      <c r="WT109" s="134"/>
      <c r="WU109" s="134"/>
      <c r="WV109" s="134"/>
      <c r="WW109" s="134"/>
      <c r="WX109" s="134"/>
      <c r="WY109" s="134"/>
      <c r="WZ109" s="134"/>
      <c r="XA109" s="134"/>
      <c r="XB109" s="134"/>
      <c r="XC109" s="134"/>
      <c r="XD109" s="134"/>
      <c r="XE109" s="134"/>
      <c r="XF109" s="134"/>
      <c r="XG109" s="134"/>
      <c r="XH109" s="134"/>
      <c r="XI109" s="134"/>
      <c r="XJ109" s="134"/>
      <c r="XK109" s="134"/>
      <c r="XL109" s="134"/>
      <c r="XM109" s="134"/>
      <c r="XN109" s="134"/>
      <c r="XO109" s="134"/>
      <c r="XP109" s="134"/>
      <c r="XQ109" s="134"/>
      <c r="XR109" s="134"/>
      <c r="XS109" s="134"/>
      <c r="XT109" s="134"/>
      <c r="XU109" s="134"/>
      <c r="XV109" s="134"/>
      <c r="XW109" s="134"/>
      <c r="XX109" s="134"/>
      <c r="XY109" s="134"/>
      <c r="XZ109" s="134"/>
      <c r="YA109" s="134"/>
      <c r="YB109" s="134"/>
      <c r="YC109" s="134"/>
      <c r="YD109" s="134"/>
      <c r="YE109" s="134"/>
      <c r="YF109" s="134"/>
      <c r="YG109" s="134"/>
      <c r="YH109" s="134"/>
      <c r="YI109" s="134"/>
      <c r="YJ109" s="134"/>
      <c r="YK109" s="134"/>
      <c r="YL109" s="134"/>
      <c r="YM109" s="134"/>
      <c r="YN109" s="134"/>
      <c r="YO109" s="134"/>
      <c r="YP109" s="134"/>
      <c r="YQ109" s="134"/>
      <c r="YR109" s="134"/>
      <c r="YS109" s="134"/>
      <c r="YT109" s="134"/>
      <c r="YU109" s="134"/>
      <c r="YV109" s="134"/>
      <c r="YW109" s="134"/>
      <c r="YX109" s="134"/>
      <c r="YY109" s="134"/>
      <c r="YZ109" s="134"/>
      <c r="ZA109" s="134"/>
      <c r="ZB109" s="134"/>
      <c r="ZC109" s="134"/>
      <c r="ZD109" s="134"/>
      <c r="ZE109" s="134"/>
      <c r="ZF109" s="134"/>
      <c r="ZG109" s="134"/>
      <c r="ZH109" s="134"/>
      <c r="ZI109" s="134"/>
      <c r="ZJ109" s="134"/>
      <c r="ZK109" s="134"/>
      <c r="ZL109" s="134"/>
      <c r="ZM109" s="134"/>
      <c r="ZN109" s="134"/>
      <c r="ZO109" s="134"/>
      <c r="ZP109" s="134"/>
      <c r="ZQ109" s="134"/>
      <c r="ZR109" s="134"/>
      <c r="ZS109" s="134"/>
      <c r="ZT109" s="134"/>
      <c r="ZU109" s="134"/>
      <c r="ZV109" s="134"/>
      <c r="ZW109" s="134"/>
      <c r="ZX109" s="134"/>
      <c r="ZY109" s="134"/>
      <c r="ZZ109" s="134"/>
      <c r="AAA109" s="134"/>
      <c r="AAB109" s="134"/>
      <c r="AAC109" s="134"/>
      <c r="AAD109" s="134"/>
      <c r="AAE109" s="134"/>
      <c r="AAF109" s="134"/>
      <c r="AAG109" s="134"/>
      <c r="AAH109" s="134"/>
      <c r="AAI109" s="134"/>
      <c r="AAJ109" s="134"/>
      <c r="AAK109" s="134"/>
      <c r="AAL109" s="134"/>
      <c r="AAM109" s="134"/>
      <c r="AAN109" s="134"/>
      <c r="AAO109" s="134"/>
      <c r="AAP109" s="134"/>
      <c r="AAQ109" s="134"/>
      <c r="AAR109" s="134"/>
      <c r="AAS109" s="134"/>
      <c r="AAT109" s="134"/>
      <c r="AAU109" s="134"/>
      <c r="AAV109" s="134"/>
      <c r="AAW109" s="134"/>
      <c r="AAX109" s="134"/>
      <c r="AAY109" s="134"/>
      <c r="AAZ109" s="134"/>
      <c r="ABA109" s="134"/>
      <c r="ABB109" s="134"/>
      <c r="ABC109" s="134"/>
      <c r="ABD109" s="134"/>
      <c r="ABE109" s="134"/>
      <c r="ABF109" s="134"/>
      <c r="ABG109" s="134"/>
      <c r="ABH109" s="134"/>
      <c r="ABI109" s="134"/>
      <c r="ABJ109" s="134"/>
      <c r="ABK109" s="134"/>
      <c r="ABL109" s="134"/>
      <c r="ABM109" s="134"/>
      <c r="ABN109" s="134"/>
      <c r="ABO109" s="134"/>
      <c r="ABP109" s="134"/>
      <c r="ABQ109" s="134"/>
      <c r="ABR109" s="134"/>
      <c r="ABS109" s="134"/>
      <c r="ABT109" s="134"/>
      <c r="ABU109" s="134"/>
      <c r="ABV109" s="134"/>
      <c r="ABW109" s="134"/>
      <c r="ABX109" s="134"/>
      <c r="ABY109" s="134"/>
      <c r="ABZ109" s="134"/>
      <c r="ACA109" s="134"/>
      <c r="ACB109" s="134"/>
      <c r="ACC109" s="134"/>
      <c r="ACD109" s="134"/>
      <c r="ACE109" s="134"/>
      <c r="ACF109" s="134"/>
      <c r="ACG109" s="134"/>
      <c r="ACH109" s="134"/>
      <c r="ACI109" s="134"/>
      <c r="ACJ109" s="134"/>
      <c r="ACK109" s="134"/>
      <c r="ACL109" s="134"/>
      <c r="ACM109" s="134"/>
      <c r="ACN109" s="134"/>
      <c r="ACO109" s="134"/>
      <c r="ACP109" s="134"/>
      <c r="ACQ109" s="134"/>
      <c r="ACR109" s="134"/>
      <c r="ACS109" s="134"/>
      <c r="ACT109" s="134"/>
      <c r="ACU109" s="134"/>
      <c r="ACV109" s="134"/>
      <c r="ACW109" s="134"/>
      <c r="ACX109" s="134"/>
      <c r="ACY109" s="134"/>
      <c r="ACZ109" s="134"/>
      <c r="ADA109" s="134"/>
      <c r="ADB109" s="134"/>
      <c r="ADC109" s="134"/>
      <c r="ADD109" s="134"/>
      <c r="ADE109" s="134"/>
      <c r="ADF109" s="134"/>
      <c r="ADG109" s="134"/>
      <c r="ADH109" s="134"/>
      <c r="ADI109" s="134"/>
      <c r="ADJ109" s="134"/>
      <c r="ADK109" s="134"/>
      <c r="ADL109" s="134"/>
      <c r="ADM109" s="134"/>
      <c r="ADN109" s="134"/>
      <c r="ADO109" s="134"/>
      <c r="ADP109" s="134"/>
      <c r="ADQ109" s="134"/>
      <c r="ADR109" s="134"/>
      <c r="ADS109" s="134"/>
      <c r="ADT109" s="134"/>
      <c r="ADU109" s="134"/>
      <c r="ADV109" s="134"/>
      <c r="ADW109" s="134"/>
      <c r="ADX109" s="134"/>
      <c r="ADY109" s="134"/>
      <c r="ADZ109" s="134"/>
      <c r="AEA109" s="134"/>
      <c r="AEB109" s="134"/>
      <c r="AEC109" s="134"/>
      <c r="AED109" s="134"/>
      <c r="AEE109" s="134"/>
      <c r="AEF109" s="134"/>
      <c r="AEG109" s="134"/>
      <c r="AEH109" s="134"/>
      <c r="AEI109" s="134"/>
      <c r="AEJ109" s="134"/>
      <c r="AEK109" s="134"/>
      <c r="AEL109" s="134"/>
      <c r="AEM109" s="134"/>
      <c r="AEN109" s="134"/>
      <c r="AEO109" s="134"/>
      <c r="AEP109" s="134"/>
      <c r="AEQ109" s="134"/>
      <c r="AER109" s="134"/>
      <c r="AES109" s="134"/>
      <c r="AET109" s="134"/>
      <c r="AEU109" s="134"/>
      <c r="AEV109" s="134"/>
      <c r="AEW109" s="134"/>
      <c r="AEX109" s="134"/>
      <c r="AEY109" s="134"/>
      <c r="AEZ109" s="134"/>
      <c r="AFA109" s="134"/>
      <c r="AFB109" s="134"/>
      <c r="AFC109" s="134"/>
      <c r="AFD109" s="134"/>
      <c r="AFE109" s="134"/>
      <c r="AFF109" s="134"/>
      <c r="AFG109" s="134"/>
      <c r="AFH109" s="134"/>
      <c r="AFI109" s="134"/>
      <c r="AFJ109" s="134"/>
      <c r="AFK109" s="134"/>
      <c r="AFL109" s="134"/>
      <c r="AFM109" s="134"/>
      <c r="AFN109" s="134"/>
      <c r="AFO109" s="134"/>
      <c r="AFP109" s="134"/>
      <c r="AFQ109" s="134"/>
      <c r="AFR109" s="134"/>
      <c r="AFS109" s="134"/>
      <c r="AFT109" s="134"/>
      <c r="AFU109" s="134"/>
      <c r="AFV109" s="134"/>
      <c r="AFW109" s="134"/>
      <c r="AFX109" s="134"/>
      <c r="AFY109" s="134"/>
      <c r="AFZ109" s="134"/>
      <c r="AGA109" s="134"/>
      <c r="AGB109" s="134"/>
      <c r="AGC109" s="134"/>
      <c r="AGD109" s="134"/>
      <c r="AGE109" s="134"/>
      <c r="AGF109" s="134"/>
      <c r="AGG109" s="134"/>
      <c r="AGH109" s="134"/>
      <c r="AGI109" s="134"/>
      <c r="AGJ109" s="134"/>
      <c r="AGK109" s="134"/>
      <c r="AGL109" s="134"/>
      <c r="AGM109" s="134"/>
      <c r="AGN109" s="134"/>
      <c r="AGO109" s="134"/>
      <c r="AGP109" s="134"/>
      <c r="AGQ109" s="134"/>
      <c r="AGR109" s="134"/>
      <c r="AGS109" s="134"/>
      <c r="AGT109" s="134"/>
      <c r="AGU109" s="134"/>
      <c r="AGV109" s="134"/>
      <c r="AGW109" s="134"/>
      <c r="AGX109" s="134"/>
      <c r="AGY109" s="134"/>
      <c r="AGZ109" s="134"/>
      <c r="AHA109" s="134"/>
      <c r="AHB109" s="134"/>
      <c r="AHC109" s="134"/>
      <c r="AHD109" s="134"/>
      <c r="AHE109" s="134"/>
      <c r="AHF109" s="134"/>
      <c r="AHG109" s="134"/>
      <c r="AHH109" s="134"/>
      <c r="AHI109" s="134"/>
      <c r="AHJ109" s="134"/>
      <c r="AHK109" s="134"/>
      <c r="AHL109" s="134"/>
      <c r="AHM109" s="134"/>
      <c r="AHN109" s="134"/>
      <c r="AHO109" s="134"/>
      <c r="AHP109" s="134"/>
      <c r="AHQ109" s="134"/>
      <c r="AHR109" s="134"/>
      <c r="AHS109" s="134"/>
      <c r="AHT109" s="134"/>
      <c r="AHU109" s="134"/>
      <c r="AHV109" s="134"/>
      <c r="AHW109" s="134"/>
      <c r="AHX109" s="134"/>
      <c r="AHY109" s="134"/>
      <c r="AHZ109" s="134"/>
      <c r="AIA109" s="134"/>
      <c r="AIB109" s="134"/>
      <c r="AIC109" s="134"/>
      <c r="AID109" s="134"/>
      <c r="AIE109" s="134"/>
      <c r="AIF109" s="134"/>
      <c r="AIG109" s="134"/>
      <c r="AIH109" s="134"/>
      <c r="AII109" s="134"/>
      <c r="AIJ109" s="134"/>
      <c r="AIK109" s="134"/>
      <c r="AIL109" s="134"/>
      <c r="AIM109" s="134"/>
      <c r="AIN109" s="134"/>
      <c r="AIO109" s="134"/>
      <c r="AIP109" s="134"/>
      <c r="AIQ109" s="134"/>
      <c r="AIR109" s="134"/>
      <c r="AIS109" s="134"/>
      <c r="AIT109" s="134"/>
      <c r="AIU109" s="134"/>
      <c r="AIV109" s="134"/>
      <c r="AIW109" s="134"/>
      <c r="AIX109" s="134"/>
      <c r="AIY109" s="134"/>
      <c r="AIZ109" s="134"/>
      <c r="AJA109" s="134"/>
      <c r="AJB109" s="134"/>
      <c r="AJC109" s="134"/>
      <c r="AJD109" s="134"/>
      <c r="AJE109" s="134"/>
      <c r="AJF109" s="134"/>
      <c r="AJG109" s="134"/>
      <c r="AJH109" s="134"/>
      <c r="AJI109" s="134"/>
      <c r="AJJ109" s="134"/>
      <c r="AJK109" s="134"/>
      <c r="AJL109" s="134"/>
      <c r="AJM109" s="134"/>
      <c r="AJN109" s="134"/>
      <c r="AJO109" s="134"/>
      <c r="AJP109" s="134"/>
      <c r="AJQ109" s="134"/>
      <c r="AJR109" s="134"/>
      <c r="AJS109" s="134"/>
      <c r="AJT109" s="134"/>
      <c r="AJU109" s="134"/>
      <c r="AJV109" s="134"/>
      <c r="AJW109" s="134"/>
      <c r="AJX109" s="134"/>
      <c r="AJY109" s="134"/>
      <c r="AJZ109" s="134"/>
      <c r="AKA109" s="134"/>
      <c r="AKB109" s="134"/>
      <c r="AKC109" s="134"/>
      <c r="AKD109" s="134"/>
      <c r="AKE109" s="134"/>
      <c r="AKF109" s="134"/>
      <c r="AKG109" s="134"/>
      <c r="AKH109" s="134"/>
      <c r="AKI109" s="134"/>
      <c r="AKJ109" s="134"/>
      <c r="AKK109" s="134"/>
      <c r="AKL109" s="134"/>
      <c r="AKM109" s="134"/>
      <c r="AKN109" s="134"/>
      <c r="AKO109" s="134"/>
      <c r="AKP109" s="134"/>
      <c r="AKQ109" s="134"/>
      <c r="AKR109" s="134"/>
      <c r="AKS109" s="134"/>
      <c r="AKT109" s="134"/>
      <c r="AKU109" s="134"/>
      <c r="AKV109" s="134"/>
      <c r="AKW109" s="134"/>
      <c r="AKX109" s="134"/>
      <c r="AKY109" s="134"/>
      <c r="AKZ109" s="134"/>
      <c r="ALA109" s="134"/>
      <c r="ALB109" s="134"/>
      <c r="ALC109" s="134"/>
      <c r="ALD109" s="134"/>
      <c r="ALE109" s="134"/>
      <c r="ALF109" s="134"/>
      <c r="ALG109" s="134"/>
      <c r="ALH109" s="134"/>
      <c r="ALI109" s="134"/>
      <c r="ALJ109" s="134"/>
      <c r="ALK109" s="134"/>
      <c r="ALL109" s="134"/>
      <c r="ALM109" s="134"/>
      <c r="ALN109" s="134"/>
      <c r="ALO109" s="134"/>
      <c r="ALP109" s="134"/>
      <c r="ALQ109" s="134"/>
      <c r="ALR109" s="134"/>
      <c r="ALS109" s="134"/>
      <c r="ALT109" s="134"/>
      <c r="ALU109" s="134"/>
      <c r="ALV109" s="134"/>
      <c r="ALW109" s="134"/>
      <c r="ALX109" s="134"/>
      <c r="ALY109" s="134"/>
      <c r="ALZ109" s="134"/>
      <c r="AMA109" s="134"/>
      <c r="AMB109" s="134"/>
      <c r="AMC109" s="134"/>
      <c r="AMD109" s="134"/>
      <c r="AME109" s="134"/>
      <c r="AMF109" s="134"/>
      <c r="AMG109" s="134"/>
      <c r="AMH109" s="134"/>
      <c r="AMI109" s="134"/>
      <c r="AMJ109" s="134"/>
      <c r="AMK109" s="134"/>
      <c r="AML109" s="134"/>
      <c r="AMM109" s="134"/>
      <c r="AMN109" s="134"/>
      <c r="AMO109" s="134"/>
      <c r="AMP109" s="134"/>
      <c r="AMQ109" s="134"/>
      <c r="AMR109" s="134"/>
      <c r="AMS109" s="134"/>
      <c r="AMT109" s="134"/>
      <c r="AMU109" s="134"/>
      <c r="AMV109" s="134"/>
      <c r="AMW109" s="134"/>
      <c r="AMX109" s="134"/>
      <c r="AMY109" s="134"/>
      <c r="AMZ109" s="134"/>
      <c r="ANA109" s="134"/>
      <c r="ANB109" s="134"/>
      <c r="ANC109" s="134"/>
      <c r="AND109" s="134"/>
      <c r="ANE109" s="134"/>
      <c r="ANF109" s="134"/>
      <c r="ANG109" s="134"/>
      <c r="ANH109" s="134"/>
      <c r="ANI109" s="134"/>
      <c r="ANJ109" s="134"/>
      <c r="ANK109" s="134"/>
      <c r="ANL109" s="134"/>
      <c r="ANM109" s="134"/>
      <c r="ANN109" s="134"/>
      <c r="ANO109" s="134"/>
      <c r="ANP109" s="134"/>
      <c r="ANQ109" s="134"/>
      <c r="ANR109" s="134"/>
      <c r="ANS109" s="134"/>
      <c r="ANT109" s="134"/>
      <c r="ANU109" s="134"/>
      <c r="ANV109" s="134"/>
      <c r="ANW109" s="134"/>
      <c r="ANX109" s="134"/>
      <c r="ANY109" s="134"/>
      <c r="ANZ109" s="134"/>
      <c r="AOA109" s="134"/>
      <c r="AOB109" s="134"/>
      <c r="AOC109" s="134"/>
      <c r="AOD109" s="134"/>
      <c r="AOE109" s="134"/>
      <c r="AOF109" s="134"/>
      <c r="AOG109" s="134"/>
      <c r="AOH109" s="134"/>
      <c r="AOI109" s="134"/>
      <c r="AOJ109" s="134"/>
      <c r="AOK109" s="134"/>
      <c r="AOL109" s="134"/>
      <c r="AOM109" s="134"/>
      <c r="AON109" s="134"/>
      <c r="AOO109" s="134"/>
      <c r="AOP109" s="134"/>
      <c r="AOQ109" s="134"/>
      <c r="AOR109" s="134"/>
      <c r="AOS109" s="134"/>
      <c r="AOT109" s="134"/>
      <c r="AOU109" s="134"/>
      <c r="AOV109" s="134"/>
      <c r="AOW109" s="134"/>
      <c r="AOX109" s="134"/>
      <c r="AOY109" s="134"/>
      <c r="AOZ109" s="134"/>
      <c r="APA109" s="134"/>
      <c r="APB109" s="134"/>
      <c r="APC109" s="134"/>
      <c r="APD109" s="134"/>
      <c r="APE109" s="134"/>
      <c r="APF109" s="134"/>
      <c r="APG109" s="134"/>
      <c r="APH109" s="134"/>
      <c r="API109" s="134"/>
      <c r="APJ109" s="134"/>
      <c r="APK109" s="134"/>
      <c r="APL109" s="134"/>
      <c r="APM109" s="134"/>
      <c r="APN109" s="134"/>
      <c r="APO109" s="134"/>
      <c r="APP109" s="134"/>
      <c r="APQ109" s="134"/>
      <c r="APR109" s="134"/>
      <c r="APS109" s="134"/>
      <c r="APT109" s="134"/>
      <c r="APU109" s="134"/>
      <c r="APV109" s="134"/>
      <c r="APW109" s="134"/>
      <c r="APX109" s="134"/>
      <c r="APY109" s="134"/>
      <c r="APZ109" s="134"/>
      <c r="AQA109" s="134"/>
      <c r="AQB109" s="134"/>
      <c r="AQC109" s="134"/>
      <c r="AQD109" s="134"/>
      <c r="AQE109" s="134"/>
      <c r="AQF109" s="134"/>
      <c r="AQG109" s="134"/>
      <c r="AQH109" s="134"/>
      <c r="AQI109" s="134"/>
      <c r="AQJ109" s="134"/>
      <c r="AQK109" s="134"/>
      <c r="AQL109" s="134"/>
      <c r="AQM109" s="134"/>
      <c r="AQN109" s="134"/>
      <c r="AQO109" s="134"/>
      <c r="AQP109" s="134"/>
      <c r="AQQ109" s="134"/>
      <c r="AQR109" s="134"/>
      <c r="AQS109" s="134"/>
      <c r="AQT109" s="134"/>
      <c r="AQU109" s="134"/>
      <c r="AQV109" s="134"/>
      <c r="AQW109" s="134"/>
      <c r="AQX109" s="134"/>
      <c r="AQY109" s="134"/>
      <c r="AQZ109" s="134"/>
      <c r="ARA109" s="134"/>
      <c r="ARB109" s="134"/>
      <c r="ARC109" s="134"/>
      <c r="ARD109" s="134"/>
      <c r="ARE109" s="134"/>
      <c r="ARF109" s="134"/>
      <c r="ARG109" s="134"/>
      <c r="ARH109" s="134"/>
      <c r="ARI109" s="134"/>
      <c r="ARJ109" s="134"/>
      <c r="ARK109" s="134"/>
      <c r="ARL109" s="134"/>
      <c r="ARM109" s="134"/>
      <c r="ARN109" s="134"/>
      <c r="ARO109" s="134"/>
      <c r="ARP109" s="134"/>
      <c r="ARQ109" s="134"/>
      <c r="ARR109" s="134"/>
      <c r="ARS109" s="134"/>
      <c r="ART109" s="134"/>
      <c r="ARU109" s="134"/>
      <c r="ARV109" s="134"/>
      <c r="ARW109" s="134"/>
      <c r="ARX109" s="134"/>
      <c r="ARY109" s="134"/>
      <c r="ARZ109" s="134"/>
      <c r="ASA109" s="134"/>
      <c r="ASB109" s="134"/>
      <c r="ASC109" s="134"/>
      <c r="ASD109" s="134"/>
      <c r="ASE109" s="134"/>
      <c r="ASF109" s="134"/>
      <c r="ASG109" s="134"/>
      <c r="ASH109" s="134"/>
      <c r="ASI109" s="134"/>
      <c r="ASJ109" s="134"/>
      <c r="ASK109" s="134"/>
      <c r="ASL109" s="134"/>
      <c r="ASM109" s="134"/>
      <c r="ASN109" s="134"/>
      <c r="ASO109" s="134"/>
      <c r="ASP109" s="134"/>
      <c r="ASQ109" s="134"/>
      <c r="ASR109" s="134"/>
      <c r="ASS109" s="134"/>
      <c r="AST109" s="134"/>
      <c r="ASU109" s="134"/>
      <c r="ASV109" s="134"/>
      <c r="ASW109" s="134"/>
      <c r="ASX109" s="134"/>
      <c r="ASY109" s="134"/>
      <c r="ASZ109" s="134"/>
      <c r="ATA109" s="134"/>
      <c r="ATB109" s="134"/>
      <c r="ATC109" s="134"/>
      <c r="ATD109" s="134"/>
      <c r="ATE109" s="134"/>
      <c r="ATF109" s="134"/>
      <c r="ATG109" s="134"/>
      <c r="ATH109" s="134"/>
      <c r="ATI109" s="134"/>
      <c r="ATJ109" s="134"/>
      <c r="ATK109" s="134"/>
      <c r="ATL109" s="134"/>
      <c r="ATM109" s="134"/>
      <c r="ATN109" s="134"/>
      <c r="ATO109" s="134"/>
      <c r="ATP109" s="134"/>
      <c r="ATQ109" s="134"/>
      <c r="ATR109" s="134"/>
      <c r="ATS109" s="134"/>
      <c r="ATT109" s="134"/>
      <c r="ATU109" s="134"/>
      <c r="ATV109" s="134"/>
      <c r="ATW109" s="134"/>
      <c r="ATX109" s="134"/>
      <c r="ATY109" s="134"/>
      <c r="ATZ109" s="134"/>
      <c r="AUA109" s="134"/>
      <c r="AUB109" s="134"/>
      <c r="AUC109" s="134"/>
      <c r="AUD109" s="134"/>
      <c r="AUE109" s="134"/>
      <c r="AUF109" s="134"/>
      <c r="AUG109" s="134"/>
      <c r="AUH109" s="134"/>
      <c r="AUI109" s="134"/>
      <c r="AUJ109" s="134"/>
      <c r="AUK109" s="134"/>
      <c r="AUL109" s="134"/>
      <c r="AUM109" s="134"/>
      <c r="AUN109" s="134"/>
      <c r="AUO109" s="134"/>
      <c r="AUP109" s="134"/>
      <c r="AUQ109" s="134"/>
      <c r="AUR109" s="134"/>
      <c r="AUS109" s="134"/>
      <c r="AUT109" s="134"/>
      <c r="AUU109" s="134"/>
      <c r="AUV109" s="134"/>
      <c r="AUW109" s="134"/>
      <c r="AUX109" s="134"/>
      <c r="AUY109" s="134"/>
      <c r="AUZ109" s="134"/>
      <c r="AVA109" s="134"/>
      <c r="AVB109" s="134"/>
      <c r="AVC109" s="134"/>
      <c r="AVD109" s="134"/>
      <c r="AVE109" s="134"/>
      <c r="AVF109" s="134"/>
      <c r="AVG109" s="134"/>
      <c r="AVH109" s="134"/>
      <c r="AVI109" s="134"/>
      <c r="AVJ109" s="134"/>
      <c r="AVK109" s="134"/>
      <c r="AVL109" s="134"/>
      <c r="AVM109" s="134"/>
      <c r="AVN109" s="134"/>
      <c r="AVO109" s="134"/>
      <c r="AVP109" s="134"/>
      <c r="AVQ109" s="134"/>
      <c r="AVR109" s="134"/>
      <c r="AVS109" s="134"/>
      <c r="AVT109" s="134"/>
      <c r="AVU109" s="134"/>
      <c r="AVV109" s="134"/>
      <c r="AVW109" s="134"/>
      <c r="AVX109" s="134"/>
      <c r="AVY109" s="134"/>
      <c r="AVZ109" s="134"/>
      <c r="AWA109" s="134"/>
      <c r="AWB109" s="134"/>
      <c r="AWC109" s="134"/>
      <c r="AWD109" s="134"/>
      <c r="AWE109" s="134"/>
      <c r="AWF109" s="134"/>
      <c r="AWG109" s="134"/>
      <c r="AWH109" s="134"/>
      <c r="AWI109" s="134"/>
      <c r="AWJ109" s="134"/>
      <c r="AWK109" s="134"/>
      <c r="AWL109" s="134"/>
      <c r="AWM109" s="134"/>
      <c r="AWN109" s="134"/>
      <c r="AWO109" s="134"/>
      <c r="AWP109" s="134"/>
      <c r="AWQ109" s="134"/>
      <c r="AWR109" s="134"/>
      <c r="AWS109" s="134"/>
      <c r="AWT109" s="134"/>
      <c r="AWU109" s="134"/>
      <c r="AWV109" s="134"/>
      <c r="AWW109" s="134"/>
      <c r="AWX109" s="134"/>
      <c r="AWY109" s="134"/>
      <c r="AWZ109" s="134"/>
      <c r="AXA109" s="134"/>
      <c r="AXB109" s="134"/>
      <c r="AXC109" s="134"/>
      <c r="AXD109" s="134"/>
      <c r="AXE109" s="134"/>
      <c r="AXF109" s="134"/>
      <c r="AXG109" s="134"/>
      <c r="AXH109" s="134"/>
      <c r="AXI109" s="134"/>
      <c r="AXJ109" s="134"/>
      <c r="AXK109" s="134"/>
      <c r="AXL109" s="134"/>
      <c r="AXM109" s="134"/>
      <c r="AXN109" s="134"/>
      <c r="AXO109" s="134"/>
      <c r="AXP109" s="134"/>
      <c r="AXQ109" s="134"/>
      <c r="AXR109" s="134"/>
      <c r="AXS109" s="134"/>
      <c r="AXT109" s="134"/>
      <c r="AXU109" s="134"/>
      <c r="AXV109" s="134"/>
      <c r="AXW109" s="134"/>
      <c r="AXX109" s="134"/>
      <c r="AXY109" s="134"/>
      <c r="AXZ109" s="134"/>
      <c r="AYA109" s="134"/>
      <c r="AYB109" s="134"/>
      <c r="AYC109" s="134"/>
      <c r="AYD109" s="134"/>
      <c r="AYE109" s="134"/>
      <c r="AYF109" s="134"/>
      <c r="AYG109" s="134"/>
      <c r="AYH109" s="134"/>
      <c r="AYI109" s="134"/>
      <c r="AYJ109" s="134"/>
      <c r="AYK109" s="134"/>
      <c r="AYL109" s="134"/>
      <c r="AYM109" s="134"/>
      <c r="AYN109" s="134"/>
      <c r="AYO109" s="134"/>
      <c r="AYP109" s="134"/>
      <c r="AYQ109" s="134"/>
      <c r="AYR109" s="134"/>
      <c r="AYS109" s="134"/>
      <c r="AYT109" s="134"/>
      <c r="AYU109" s="134"/>
      <c r="AYV109" s="134"/>
      <c r="AYW109" s="134"/>
      <c r="AYX109" s="134"/>
      <c r="AYY109" s="134"/>
      <c r="AYZ109" s="134"/>
      <c r="AZA109" s="134"/>
      <c r="AZB109" s="134"/>
      <c r="AZC109" s="134"/>
      <c r="AZD109" s="134"/>
      <c r="AZE109" s="134"/>
      <c r="AZF109" s="134"/>
      <c r="AZG109" s="134"/>
      <c r="AZH109" s="134"/>
      <c r="AZI109" s="134"/>
      <c r="AZJ109" s="134"/>
      <c r="AZK109" s="134"/>
      <c r="AZL109" s="134"/>
      <c r="AZM109" s="134"/>
      <c r="AZN109" s="134"/>
      <c r="AZO109" s="134"/>
      <c r="AZP109" s="134"/>
      <c r="AZQ109" s="134"/>
      <c r="AZR109" s="134"/>
      <c r="AZS109" s="134"/>
      <c r="AZT109" s="134"/>
      <c r="AZU109" s="134"/>
      <c r="AZV109" s="134"/>
      <c r="AZW109" s="134"/>
      <c r="AZX109" s="134"/>
      <c r="AZY109" s="134"/>
      <c r="AZZ109" s="134"/>
      <c r="BAA109" s="134"/>
      <c r="BAB109" s="134"/>
      <c r="BAC109" s="134"/>
      <c r="BAD109" s="134"/>
      <c r="BAE109" s="134"/>
      <c r="BAF109" s="134"/>
      <c r="BAG109" s="134"/>
      <c r="BAH109" s="134"/>
      <c r="BAI109" s="134"/>
      <c r="BAJ109" s="134"/>
      <c r="BAK109" s="134"/>
      <c r="BAL109" s="134"/>
      <c r="BAM109" s="134"/>
      <c r="BAN109" s="134"/>
      <c r="BAO109" s="134"/>
      <c r="BAP109" s="134"/>
      <c r="BAQ109" s="134"/>
      <c r="BAR109" s="134"/>
      <c r="BAS109" s="134"/>
      <c r="BAT109" s="134"/>
      <c r="BAU109" s="134"/>
      <c r="BAV109" s="134"/>
      <c r="BAW109" s="134"/>
      <c r="BAX109" s="134"/>
      <c r="BAY109" s="134"/>
      <c r="BAZ109" s="134"/>
      <c r="BBA109" s="134"/>
      <c r="BBB109" s="134"/>
      <c r="BBC109" s="134"/>
      <c r="BBD109" s="134"/>
      <c r="BBE109" s="134"/>
      <c r="BBF109" s="134"/>
      <c r="BBG109" s="134"/>
      <c r="BBH109" s="134"/>
      <c r="BBI109" s="134"/>
      <c r="BBJ109" s="134"/>
      <c r="BBK109" s="134"/>
      <c r="BBL109" s="134"/>
      <c r="BBM109" s="134"/>
      <c r="BBN109" s="134"/>
      <c r="BBO109" s="134"/>
      <c r="BBP109" s="134"/>
      <c r="BBQ109" s="134"/>
      <c r="BBR109" s="134"/>
      <c r="BBS109" s="134"/>
      <c r="BBT109" s="134"/>
      <c r="BBU109" s="134"/>
      <c r="BBV109" s="134"/>
      <c r="BBW109" s="134"/>
      <c r="BBX109" s="134"/>
      <c r="BBY109" s="134"/>
      <c r="BBZ109" s="134"/>
      <c r="BCA109" s="134"/>
      <c r="BCB109" s="134"/>
      <c r="BCC109" s="134"/>
      <c r="BCD109" s="134"/>
      <c r="BCE109" s="134"/>
      <c r="BCF109" s="134"/>
      <c r="BCG109" s="134"/>
      <c r="BCH109" s="134"/>
      <c r="BCI109" s="134"/>
      <c r="BCJ109" s="134"/>
      <c r="BCK109" s="134"/>
      <c r="BCL109" s="134"/>
      <c r="BCM109" s="134"/>
      <c r="BCN109" s="134"/>
      <c r="BCO109" s="134"/>
      <c r="BCP109" s="134"/>
      <c r="BCQ109" s="134"/>
      <c r="BCR109" s="134"/>
      <c r="BCS109" s="134"/>
      <c r="BCT109" s="134"/>
      <c r="BCU109" s="134"/>
      <c r="BCV109" s="134"/>
      <c r="BCW109" s="134"/>
      <c r="BCX109" s="134"/>
      <c r="BCY109" s="134"/>
      <c r="BCZ109" s="134"/>
      <c r="BDA109" s="134"/>
      <c r="BDB109" s="134"/>
      <c r="BDC109" s="134"/>
      <c r="BDD109" s="134"/>
      <c r="BDE109" s="134"/>
      <c r="BDF109" s="134"/>
      <c r="BDG109" s="134"/>
      <c r="BDH109" s="134"/>
      <c r="BDI109" s="134"/>
      <c r="BDJ109" s="134"/>
      <c r="BDK109" s="134"/>
      <c r="BDL109" s="134"/>
      <c r="BDM109" s="134"/>
      <c r="BDN109" s="134"/>
      <c r="BDO109" s="134"/>
      <c r="BDP109" s="134"/>
      <c r="BDQ109" s="134"/>
      <c r="BDR109" s="134"/>
      <c r="BDS109" s="134"/>
      <c r="BDT109" s="134"/>
      <c r="BDU109" s="134"/>
      <c r="BDV109" s="134"/>
      <c r="BDW109" s="134"/>
      <c r="BDX109" s="134"/>
      <c r="BDY109" s="134"/>
      <c r="BDZ109" s="134"/>
      <c r="BEA109" s="134"/>
      <c r="BEB109" s="134"/>
      <c r="BEC109" s="134"/>
      <c r="BED109" s="134"/>
      <c r="BEE109" s="134"/>
      <c r="BEF109" s="134"/>
      <c r="BEG109" s="134"/>
      <c r="BEH109" s="134"/>
      <c r="BEI109" s="134"/>
      <c r="BEJ109" s="134"/>
      <c r="BEK109" s="134"/>
      <c r="BEL109" s="134"/>
      <c r="BEM109" s="134"/>
      <c r="BEN109" s="134"/>
      <c r="BEO109" s="134"/>
      <c r="BEP109" s="134"/>
      <c r="BEQ109" s="134"/>
      <c r="BER109" s="134"/>
      <c r="BES109" s="134"/>
      <c r="BET109" s="134"/>
      <c r="BEU109" s="134"/>
      <c r="BEV109" s="134"/>
      <c r="BEW109" s="134"/>
      <c r="BEX109" s="134"/>
      <c r="BEY109" s="134"/>
      <c r="BEZ109" s="134"/>
      <c r="BFA109" s="134"/>
      <c r="BFB109" s="134"/>
      <c r="BFC109" s="134"/>
      <c r="BFD109" s="134"/>
      <c r="BFE109" s="134"/>
      <c r="BFF109" s="134"/>
      <c r="BFG109" s="134"/>
      <c r="BFH109" s="134"/>
      <c r="BFI109" s="134"/>
      <c r="BFJ109" s="134"/>
      <c r="BFK109" s="134"/>
      <c r="BFL109" s="134"/>
      <c r="BFM109" s="134"/>
      <c r="BFN109" s="134"/>
      <c r="BFO109" s="134"/>
      <c r="BFP109" s="134"/>
      <c r="BFQ109" s="134"/>
      <c r="BFR109" s="134"/>
      <c r="BFS109" s="134"/>
      <c r="BFT109" s="134"/>
      <c r="BFU109" s="134"/>
      <c r="BFV109" s="134"/>
      <c r="BFW109" s="134"/>
      <c r="BFX109" s="134"/>
      <c r="BFY109" s="134"/>
      <c r="BFZ109" s="134"/>
      <c r="BGA109" s="134"/>
      <c r="BGB109" s="134"/>
      <c r="BGC109" s="134"/>
      <c r="BGD109" s="134"/>
      <c r="BGE109" s="134"/>
      <c r="BGF109" s="134"/>
      <c r="BGG109" s="134"/>
      <c r="BGH109" s="134"/>
      <c r="BGI109" s="134"/>
      <c r="BGJ109" s="134"/>
      <c r="BGK109" s="134"/>
      <c r="BGL109" s="134"/>
      <c r="BGM109" s="134"/>
      <c r="BGN109" s="134"/>
      <c r="BGO109" s="134"/>
      <c r="BGP109" s="134"/>
      <c r="BGQ109" s="134"/>
      <c r="BGR109" s="134"/>
      <c r="BGS109" s="134"/>
      <c r="BGT109" s="134"/>
      <c r="BGU109" s="134"/>
      <c r="BGV109" s="134"/>
      <c r="BGW109" s="134"/>
      <c r="BGX109" s="134"/>
      <c r="BGY109" s="134"/>
      <c r="BGZ109" s="134"/>
      <c r="BHA109" s="134"/>
      <c r="BHB109" s="134"/>
      <c r="BHC109" s="134"/>
      <c r="BHD109" s="134"/>
      <c r="BHE109" s="134"/>
      <c r="BHF109" s="134"/>
      <c r="BHG109" s="134"/>
      <c r="BHH109" s="134"/>
      <c r="BHI109" s="134"/>
      <c r="BHJ109" s="134"/>
      <c r="BHK109" s="134"/>
      <c r="BHL109" s="134"/>
      <c r="BHM109" s="134"/>
      <c r="BHN109" s="134"/>
      <c r="BHO109" s="134"/>
      <c r="BHP109" s="134"/>
      <c r="BHQ109" s="134"/>
      <c r="BHR109" s="134"/>
      <c r="BHS109" s="134"/>
      <c r="BHT109" s="134"/>
      <c r="BHU109" s="134"/>
      <c r="BHV109" s="134"/>
      <c r="BHW109" s="134"/>
      <c r="BHX109" s="134"/>
      <c r="BHY109" s="134"/>
      <c r="BHZ109" s="134"/>
      <c r="BIA109" s="134"/>
      <c r="BIB109" s="134"/>
      <c r="BIC109" s="134"/>
      <c r="BID109" s="134"/>
      <c r="BIE109" s="134"/>
      <c r="BIF109" s="134"/>
      <c r="BIG109" s="134"/>
      <c r="BIH109" s="134"/>
      <c r="BII109" s="134"/>
      <c r="BIJ109" s="134"/>
      <c r="BIK109" s="134"/>
      <c r="BIL109" s="134"/>
      <c r="BIM109" s="134"/>
      <c r="BIN109" s="134"/>
      <c r="BIO109" s="134"/>
      <c r="BIP109" s="134"/>
      <c r="BIQ109" s="134"/>
      <c r="BIR109" s="134"/>
      <c r="BIS109" s="134"/>
      <c r="BIT109" s="134"/>
      <c r="BIU109" s="134"/>
      <c r="BIV109" s="134"/>
      <c r="BIW109" s="134"/>
      <c r="BIX109" s="134"/>
      <c r="BIY109" s="134"/>
      <c r="BIZ109" s="134"/>
      <c r="BJA109" s="134"/>
      <c r="BJB109" s="134"/>
      <c r="BJC109" s="134"/>
      <c r="BJD109" s="134"/>
      <c r="BJE109" s="134"/>
      <c r="BJF109" s="134"/>
      <c r="BJG109" s="134"/>
      <c r="BJH109" s="134"/>
      <c r="BJI109" s="134"/>
      <c r="BJJ109" s="134"/>
      <c r="BJK109" s="134"/>
      <c r="BJL109" s="134"/>
      <c r="BJM109" s="134"/>
      <c r="BJN109" s="134"/>
      <c r="BJO109" s="134"/>
      <c r="BJP109" s="134"/>
      <c r="BJQ109" s="134"/>
      <c r="BJR109" s="134"/>
      <c r="BJS109" s="134"/>
      <c r="BJT109" s="134"/>
      <c r="BJU109" s="134"/>
      <c r="BJV109" s="134"/>
      <c r="BJW109" s="134"/>
      <c r="BJX109" s="134"/>
      <c r="BJY109" s="134"/>
      <c r="BJZ109" s="134"/>
      <c r="BKA109" s="134"/>
      <c r="BKB109" s="134"/>
      <c r="BKC109" s="134"/>
      <c r="BKD109" s="134"/>
      <c r="BKE109" s="134"/>
      <c r="BKF109" s="134"/>
      <c r="BKG109" s="134"/>
      <c r="BKH109" s="134"/>
      <c r="BKI109" s="134"/>
      <c r="BKJ109" s="134"/>
      <c r="BKK109" s="134"/>
      <c r="BKL109" s="134"/>
      <c r="BKM109" s="134"/>
      <c r="BKN109" s="134"/>
      <c r="BKO109" s="134"/>
      <c r="BKP109" s="134"/>
      <c r="BKQ109" s="134"/>
      <c r="BKR109" s="134"/>
      <c r="BKS109" s="134"/>
      <c r="BKT109" s="134"/>
      <c r="BKU109" s="134"/>
      <c r="BKV109" s="134"/>
      <c r="BKW109" s="134"/>
      <c r="BKX109" s="134"/>
      <c r="BKY109" s="134"/>
      <c r="BKZ109" s="134"/>
      <c r="BLA109" s="134"/>
      <c r="BLB109" s="134"/>
      <c r="BLC109" s="134"/>
      <c r="BLD109" s="134"/>
      <c r="BLE109" s="134"/>
      <c r="BLF109" s="134"/>
      <c r="BLG109" s="134"/>
      <c r="BLH109" s="134"/>
      <c r="BLI109" s="134"/>
      <c r="BLJ109" s="134"/>
      <c r="BLK109" s="134"/>
      <c r="BLL109" s="134"/>
      <c r="BLM109" s="134"/>
      <c r="BLN109" s="134"/>
      <c r="BLO109" s="134"/>
      <c r="BLP109" s="134"/>
      <c r="BLQ109" s="134"/>
      <c r="BLR109" s="134"/>
      <c r="BLS109" s="134"/>
      <c r="BLT109" s="134"/>
      <c r="BLU109" s="134"/>
      <c r="BLV109" s="134"/>
      <c r="BLW109" s="134"/>
      <c r="BLX109" s="134"/>
      <c r="BLY109" s="134"/>
      <c r="BLZ109" s="134"/>
      <c r="BMA109" s="134"/>
      <c r="BMB109" s="134"/>
      <c r="BMC109" s="134"/>
      <c r="BMD109" s="134"/>
      <c r="BME109" s="134"/>
      <c r="BMF109" s="134"/>
      <c r="BMG109" s="134"/>
      <c r="BMH109" s="134"/>
      <c r="BMI109" s="134"/>
      <c r="BMJ109" s="134"/>
      <c r="BMK109" s="134"/>
      <c r="BML109" s="134"/>
      <c r="BMM109" s="134"/>
      <c r="BMN109" s="134"/>
      <c r="BMO109" s="134"/>
      <c r="BMP109" s="134"/>
      <c r="BMQ109" s="134"/>
      <c r="BMR109" s="134"/>
      <c r="BMS109" s="134"/>
      <c r="BMT109" s="134"/>
      <c r="BMU109" s="134"/>
      <c r="BMV109" s="134"/>
      <c r="BMW109" s="134"/>
      <c r="BMX109" s="134"/>
      <c r="BMY109" s="134"/>
      <c r="BMZ109" s="134"/>
      <c r="BNA109" s="134"/>
      <c r="BNB109" s="134"/>
      <c r="BNC109" s="134"/>
      <c r="BND109" s="134"/>
      <c r="BNE109" s="134"/>
      <c r="BNF109" s="134"/>
      <c r="BNG109" s="134"/>
      <c r="BNH109" s="134"/>
      <c r="BNI109" s="134"/>
      <c r="BNJ109" s="134"/>
      <c r="BNK109" s="134"/>
      <c r="BNL109" s="134"/>
      <c r="BNM109" s="134"/>
      <c r="BNN109" s="134"/>
      <c r="BNO109" s="134"/>
      <c r="BNP109" s="134"/>
      <c r="BNQ109" s="134"/>
      <c r="BNR109" s="134"/>
      <c r="BNS109" s="134"/>
      <c r="BNT109" s="134"/>
      <c r="BNU109" s="134"/>
      <c r="BNV109" s="134"/>
      <c r="BNW109" s="134"/>
      <c r="BNX109" s="134"/>
      <c r="BNY109" s="134"/>
      <c r="BNZ109" s="134"/>
      <c r="BOA109" s="134"/>
      <c r="BOB109" s="134"/>
      <c r="BOC109" s="134"/>
      <c r="BOD109" s="134"/>
      <c r="BOE109" s="134"/>
      <c r="BOF109" s="134"/>
      <c r="BOG109" s="134"/>
      <c r="BOH109" s="134"/>
      <c r="BOI109" s="134"/>
      <c r="BOJ109" s="134"/>
      <c r="BOK109" s="134"/>
      <c r="BOL109" s="134"/>
      <c r="BOM109" s="134"/>
      <c r="BON109" s="134"/>
      <c r="BOO109" s="134"/>
      <c r="BOP109" s="134"/>
      <c r="BOQ109" s="134"/>
      <c r="BOR109" s="134"/>
      <c r="BOS109" s="134"/>
      <c r="BOT109" s="134"/>
      <c r="BOU109" s="134"/>
      <c r="BOV109" s="134"/>
      <c r="BOW109" s="134"/>
      <c r="BOX109" s="134"/>
      <c r="BOY109" s="134"/>
      <c r="BOZ109" s="134"/>
      <c r="BPA109" s="134"/>
      <c r="BPB109" s="134"/>
      <c r="BPC109" s="134"/>
      <c r="BPD109" s="134"/>
      <c r="BPE109" s="134"/>
      <c r="BPF109" s="134"/>
      <c r="BPG109" s="134"/>
      <c r="BPH109" s="134"/>
      <c r="BPI109" s="134"/>
      <c r="BPJ109" s="134"/>
      <c r="BPK109" s="134"/>
      <c r="BPL109" s="134"/>
      <c r="BPM109" s="134"/>
      <c r="BPN109" s="134"/>
      <c r="BPO109" s="134"/>
      <c r="BPP109" s="134"/>
      <c r="BPQ109" s="134"/>
      <c r="BPR109" s="134"/>
      <c r="BPS109" s="134"/>
      <c r="BPT109" s="134"/>
      <c r="BPU109" s="134"/>
      <c r="BPV109" s="134"/>
      <c r="BPW109" s="134"/>
      <c r="BPX109" s="134"/>
      <c r="BPY109" s="134"/>
      <c r="BPZ109" s="134"/>
      <c r="BQA109" s="134"/>
      <c r="BQB109" s="134"/>
      <c r="BQC109" s="134"/>
      <c r="BQD109" s="134"/>
      <c r="BQE109" s="134"/>
      <c r="BQF109" s="134"/>
      <c r="BQG109" s="134"/>
      <c r="BQH109" s="134"/>
      <c r="BQI109" s="134"/>
      <c r="BQJ109" s="134"/>
      <c r="BQK109" s="134"/>
      <c r="BQL109" s="134"/>
      <c r="BQM109" s="134"/>
      <c r="BQN109" s="134"/>
      <c r="BQO109" s="134"/>
      <c r="BQP109" s="134"/>
      <c r="BQQ109" s="134"/>
      <c r="BQR109" s="134"/>
      <c r="BQS109" s="134"/>
      <c r="BQT109" s="134"/>
      <c r="BQU109" s="134"/>
      <c r="BQV109" s="134"/>
      <c r="BQW109" s="134"/>
      <c r="BQX109" s="134"/>
      <c r="BQY109" s="134"/>
      <c r="BQZ109" s="134"/>
      <c r="BRA109" s="134"/>
      <c r="BRB109" s="134"/>
      <c r="BRC109" s="134"/>
      <c r="BRD109" s="134"/>
      <c r="BRE109" s="134"/>
      <c r="BRF109" s="134"/>
      <c r="BRG109" s="134"/>
      <c r="BRH109" s="134"/>
      <c r="BRI109" s="134"/>
      <c r="BRJ109" s="134"/>
      <c r="BRK109" s="134"/>
      <c r="BRL109" s="134"/>
      <c r="BRM109" s="134"/>
      <c r="BRN109" s="134"/>
      <c r="BRO109" s="134"/>
      <c r="BRP109" s="134"/>
      <c r="BRQ109" s="134"/>
      <c r="BRR109" s="134"/>
      <c r="BRS109" s="134"/>
      <c r="BRT109" s="134"/>
      <c r="BRU109" s="134"/>
      <c r="BRV109" s="134"/>
      <c r="BRW109" s="134"/>
      <c r="BRX109" s="134"/>
      <c r="BRY109" s="134"/>
      <c r="BRZ109" s="134"/>
      <c r="BSA109" s="134"/>
      <c r="BSB109" s="134"/>
      <c r="BSC109" s="134"/>
      <c r="BSD109" s="134"/>
      <c r="BSE109" s="134"/>
      <c r="BSF109" s="134"/>
      <c r="BSG109" s="134"/>
      <c r="BSH109" s="134"/>
      <c r="BSI109" s="134"/>
      <c r="BSJ109" s="134"/>
      <c r="BSK109" s="134"/>
      <c r="BSL109" s="134"/>
      <c r="BSM109" s="134"/>
      <c r="BSN109" s="134"/>
      <c r="BSO109" s="134"/>
      <c r="BSP109" s="134"/>
      <c r="BSQ109" s="134"/>
      <c r="BSR109" s="134"/>
      <c r="BSS109" s="134"/>
      <c r="BST109" s="134"/>
      <c r="BSU109" s="134"/>
      <c r="BSV109" s="134"/>
      <c r="BSW109" s="134"/>
      <c r="BSX109" s="134"/>
      <c r="BSY109" s="134"/>
      <c r="BSZ109" s="134"/>
      <c r="BTA109" s="134"/>
      <c r="BTB109" s="134"/>
      <c r="BTC109" s="134"/>
      <c r="BTD109" s="134"/>
      <c r="BTE109" s="134"/>
      <c r="BTF109" s="134"/>
      <c r="BTG109" s="134"/>
      <c r="BTH109" s="134"/>
      <c r="BTI109" s="134"/>
      <c r="BTJ109" s="134"/>
      <c r="BTK109" s="134"/>
      <c r="BTL109" s="134"/>
      <c r="BTM109" s="134"/>
      <c r="BTN109" s="134"/>
      <c r="BTO109" s="134"/>
      <c r="BTP109" s="134"/>
      <c r="BTQ109" s="134"/>
      <c r="BTR109" s="134"/>
      <c r="BTS109" s="134"/>
      <c r="BTT109" s="134"/>
      <c r="BTU109" s="134"/>
      <c r="BTV109" s="134"/>
      <c r="BTW109" s="134"/>
      <c r="BTX109" s="134"/>
      <c r="BTY109" s="134"/>
      <c r="BTZ109" s="134"/>
      <c r="BUA109" s="134"/>
      <c r="BUB109" s="134"/>
      <c r="BUC109" s="134"/>
      <c r="BUD109" s="134"/>
      <c r="BUE109" s="134"/>
      <c r="BUF109" s="134"/>
      <c r="BUG109" s="134"/>
      <c r="BUH109" s="134"/>
      <c r="BUI109" s="134"/>
      <c r="BUJ109" s="134"/>
      <c r="BUK109" s="134"/>
      <c r="BUL109" s="134"/>
      <c r="BUM109" s="134"/>
      <c r="BUN109" s="134"/>
      <c r="BUO109" s="134"/>
      <c r="BUP109" s="134"/>
      <c r="BUQ109" s="134"/>
      <c r="BUR109" s="134"/>
      <c r="BUS109" s="134"/>
      <c r="BUT109" s="134"/>
      <c r="BUU109" s="134"/>
      <c r="BUV109" s="134"/>
      <c r="BUW109" s="134"/>
      <c r="BUX109" s="134"/>
      <c r="BUY109" s="134"/>
      <c r="BUZ109" s="134"/>
      <c r="BVA109" s="134"/>
      <c r="BVB109" s="134"/>
      <c r="BVC109" s="134"/>
      <c r="BVD109" s="134"/>
      <c r="BVE109" s="134"/>
      <c r="BVF109" s="134"/>
      <c r="BVG109" s="134"/>
      <c r="BVH109" s="134"/>
      <c r="BVI109" s="134"/>
      <c r="BVJ109" s="134"/>
      <c r="BVK109" s="134"/>
      <c r="BVL109" s="134"/>
      <c r="BVM109" s="134"/>
      <c r="BVN109" s="134"/>
      <c r="BVO109" s="134"/>
      <c r="BVP109" s="134"/>
      <c r="BVQ109" s="134"/>
      <c r="BVR109" s="134"/>
      <c r="BVS109" s="134"/>
      <c r="BVT109" s="134"/>
      <c r="BVU109" s="134"/>
      <c r="BVV109" s="134"/>
      <c r="BVW109" s="134"/>
      <c r="BVX109" s="134"/>
      <c r="BVY109" s="134"/>
      <c r="BVZ109" s="134"/>
      <c r="BWA109" s="134"/>
      <c r="BWB109" s="134"/>
      <c r="BWC109" s="134"/>
      <c r="BWD109" s="134"/>
      <c r="BWE109" s="134"/>
      <c r="BWF109" s="134"/>
      <c r="BWG109" s="134"/>
      <c r="BWH109" s="134"/>
      <c r="BWI109" s="134"/>
      <c r="BWJ109" s="134"/>
      <c r="BWK109" s="134"/>
      <c r="BWL109" s="134"/>
      <c r="BWM109" s="134"/>
      <c r="BWN109" s="134"/>
      <c r="BWO109" s="134"/>
      <c r="BWP109" s="134"/>
      <c r="BWQ109" s="134"/>
      <c r="BWR109" s="134"/>
      <c r="BWS109" s="134"/>
      <c r="BWT109" s="134"/>
      <c r="BWU109" s="134"/>
      <c r="BWV109" s="134"/>
      <c r="BWW109" s="134"/>
      <c r="BWX109" s="134"/>
      <c r="BWY109" s="134"/>
      <c r="BWZ109" s="134"/>
      <c r="BXA109" s="134"/>
      <c r="BXB109" s="134"/>
      <c r="BXC109" s="134"/>
      <c r="BXD109" s="134"/>
      <c r="BXE109" s="134"/>
      <c r="BXF109" s="134"/>
      <c r="BXG109" s="134"/>
      <c r="BXH109" s="134"/>
      <c r="BXI109" s="134"/>
      <c r="BXJ109" s="134"/>
      <c r="BXK109" s="134"/>
      <c r="BXL109" s="134"/>
      <c r="BXM109" s="134"/>
      <c r="BXN109" s="134"/>
      <c r="BXO109" s="134"/>
      <c r="BXP109" s="134"/>
      <c r="BXQ109" s="134"/>
      <c r="BXR109" s="134"/>
      <c r="BXS109" s="134"/>
      <c r="BXT109" s="134"/>
      <c r="BXU109" s="134"/>
      <c r="BXV109" s="134"/>
      <c r="BXW109" s="134"/>
      <c r="BXX109" s="134"/>
      <c r="BXY109" s="134"/>
      <c r="BXZ109" s="134"/>
      <c r="BYA109" s="134"/>
      <c r="BYB109" s="134"/>
      <c r="BYC109" s="134"/>
      <c r="BYD109" s="134"/>
      <c r="BYE109" s="134"/>
      <c r="BYF109" s="134"/>
      <c r="BYG109" s="134"/>
      <c r="BYH109" s="134"/>
      <c r="BYI109" s="134"/>
      <c r="BYJ109" s="134"/>
      <c r="BYK109" s="134"/>
      <c r="BYL109" s="134"/>
      <c r="BYM109" s="134"/>
      <c r="BYN109" s="134"/>
      <c r="BYO109" s="134"/>
      <c r="BYP109" s="134"/>
      <c r="BYQ109" s="134"/>
      <c r="BYR109" s="134"/>
      <c r="BYS109" s="134"/>
      <c r="BYT109" s="134"/>
      <c r="BYU109" s="134"/>
      <c r="BYV109" s="134"/>
      <c r="BYW109" s="134"/>
      <c r="BYX109" s="134"/>
      <c r="BYY109" s="134"/>
      <c r="BYZ109" s="134"/>
      <c r="BZA109" s="134"/>
      <c r="BZB109" s="134"/>
      <c r="BZC109" s="134"/>
      <c r="BZD109" s="134"/>
      <c r="BZE109" s="134"/>
      <c r="BZF109" s="134"/>
      <c r="BZG109" s="134"/>
      <c r="BZH109" s="134"/>
      <c r="BZI109" s="134"/>
      <c r="BZJ109" s="134"/>
      <c r="BZK109" s="134"/>
      <c r="BZL109" s="134"/>
      <c r="BZM109" s="134"/>
      <c r="BZN109" s="134"/>
      <c r="BZO109" s="134"/>
      <c r="BZP109" s="134"/>
      <c r="BZQ109" s="134"/>
      <c r="BZR109" s="134"/>
      <c r="BZS109" s="134"/>
      <c r="BZT109" s="134"/>
      <c r="BZU109" s="134"/>
      <c r="BZV109" s="134"/>
      <c r="BZW109" s="134"/>
      <c r="BZX109" s="134"/>
      <c r="BZY109" s="134"/>
      <c r="BZZ109" s="134"/>
      <c r="CAA109" s="134"/>
      <c r="CAB109" s="134"/>
      <c r="CAC109" s="134"/>
      <c r="CAD109" s="134"/>
      <c r="CAE109" s="134"/>
      <c r="CAF109" s="134"/>
      <c r="CAG109" s="134"/>
      <c r="CAH109" s="134"/>
      <c r="CAI109" s="134"/>
      <c r="CAJ109" s="134"/>
      <c r="CAK109" s="134"/>
      <c r="CAL109" s="134"/>
      <c r="CAM109" s="134"/>
      <c r="CAN109" s="134"/>
      <c r="CAO109" s="134"/>
      <c r="CAP109" s="134"/>
      <c r="CAQ109" s="134"/>
      <c r="CAR109" s="134"/>
      <c r="CAS109" s="134"/>
      <c r="CAT109" s="134"/>
      <c r="CAU109" s="134"/>
      <c r="CAV109" s="134"/>
      <c r="CAW109" s="134"/>
      <c r="CAX109" s="134"/>
      <c r="CAY109" s="134"/>
      <c r="CAZ109" s="134"/>
      <c r="CBA109" s="134"/>
      <c r="CBB109" s="134"/>
      <c r="CBC109" s="134"/>
      <c r="CBD109" s="134"/>
      <c r="CBE109" s="134"/>
      <c r="CBF109" s="134"/>
      <c r="CBG109" s="134"/>
      <c r="CBH109" s="134"/>
      <c r="CBI109" s="134"/>
      <c r="CBJ109" s="134"/>
      <c r="CBK109" s="134"/>
      <c r="CBL109" s="134"/>
      <c r="CBM109" s="134"/>
      <c r="CBN109" s="134"/>
      <c r="CBO109" s="134"/>
      <c r="CBP109" s="134"/>
      <c r="CBQ109" s="134"/>
      <c r="CBR109" s="134"/>
      <c r="CBS109" s="134"/>
      <c r="CBT109" s="134"/>
      <c r="CBU109" s="134"/>
      <c r="CBV109" s="134"/>
      <c r="CBW109" s="134"/>
      <c r="CBX109" s="134"/>
      <c r="CBY109" s="134"/>
      <c r="CBZ109" s="134"/>
      <c r="CCA109" s="134"/>
      <c r="CCB109" s="134"/>
      <c r="CCC109" s="134"/>
      <c r="CCD109" s="134"/>
      <c r="CCE109" s="134"/>
      <c r="CCF109" s="134"/>
      <c r="CCG109" s="134"/>
      <c r="CCH109" s="134"/>
      <c r="CCI109" s="134"/>
      <c r="CCJ109" s="134"/>
      <c r="CCK109" s="134"/>
      <c r="CCL109" s="134"/>
      <c r="CCM109" s="134"/>
      <c r="CCN109" s="134"/>
      <c r="CCO109" s="134"/>
      <c r="CCP109" s="134"/>
      <c r="CCQ109" s="134"/>
      <c r="CCR109" s="134"/>
      <c r="CCS109" s="134"/>
      <c r="CCT109" s="134"/>
      <c r="CCU109" s="134"/>
      <c r="CCV109" s="134"/>
      <c r="CCW109" s="134"/>
      <c r="CCX109" s="134"/>
      <c r="CCY109" s="134"/>
      <c r="CCZ109" s="134"/>
      <c r="CDA109" s="134"/>
      <c r="CDB109" s="134"/>
      <c r="CDC109" s="134"/>
      <c r="CDD109" s="134"/>
      <c r="CDE109" s="134"/>
      <c r="CDF109" s="134"/>
      <c r="CDG109" s="134"/>
      <c r="CDH109" s="134"/>
      <c r="CDI109" s="134"/>
      <c r="CDJ109" s="134"/>
      <c r="CDK109" s="134"/>
      <c r="CDL109" s="134"/>
      <c r="CDM109" s="134"/>
      <c r="CDN109" s="134"/>
      <c r="CDO109" s="134"/>
      <c r="CDP109" s="134"/>
      <c r="CDQ109" s="134"/>
      <c r="CDR109" s="134"/>
      <c r="CDS109" s="134"/>
      <c r="CDT109" s="134"/>
      <c r="CDU109" s="134"/>
      <c r="CDV109" s="134"/>
      <c r="CDW109" s="134"/>
      <c r="CDX109" s="134"/>
      <c r="CDY109" s="134"/>
      <c r="CDZ109" s="134"/>
      <c r="CEA109" s="134"/>
      <c r="CEB109" s="134"/>
      <c r="CEC109" s="134"/>
      <c r="CED109" s="134"/>
      <c r="CEE109" s="134"/>
      <c r="CEF109" s="134"/>
      <c r="CEG109" s="134"/>
      <c r="CEH109" s="134"/>
      <c r="CEI109" s="134"/>
      <c r="CEJ109" s="134"/>
      <c r="CEK109" s="134"/>
      <c r="CEL109" s="134"/>
      <c r="CEM109" s="134"/>
      <c r="CEN109" s="134"/>
      <c r="CEO109" s="134"/>
      <c r="CEP109" s="134"/>
      <c r="CEQ109" s="134"/>
      <c r="CER109" s="134"/>
      <c r="CES109" s="134"/>
      <c r="CET109" s="134"/>
      <c r="CEU109" s="134"/>
      <c r="CEV109" s="134"/>
      <c r="CEW109" s="134"/>
      <c r="CEX109" s="134"/>
      <c r="CEY109" s="134"/>
      <c r="CEZ109" s="134"/>
      <c r="CFA109" s="134"/>
      <c r="CFB109" s="134"/>
      <c r="CFC109" s="134"/>
      <c r="CFD109" s="134"/>
      <c r="CFE109" s="134"/>
      <c r="CFF109" s="134"/>
      <c r="CFG109" s="134"/>
      <c r="CFH109" s="134"/>
      <c r="CFI109" s="134"/>
      <c r="CFJ109" s="134"/>
      <c r="CFK109" s="134"/>
      <c r="CFL109" s="134"/>
      <c r="CFM109" s="134"/>
      <c r="CFN109" s="134"/>
      <c r="CFO109" s="134"/>
      <c r="CFP109" s="134"/>
      <c r="CFQ109" s="134"/>
      <c r="CFR109" s="134"/>
      <c r="CFS109" s="134"/>
      <c r="CFT109" s="134"/>
      <c r="CFU109" s="134"/>
      <c r="CFV109" s="134"/>
      <c r="CFW109" s="134"/>
      <c r="CFX109" s="134"/>
      <c r="CFY109" s="134"/>
      <c r="CFZ109" s="134"/>
      <c r="CGA109" s="134"/>
      <c r="CGB109" s="134"/>
      <c r="CGC109" s="134"/>
      <c r="CGD109" s="134"/>
      <c r="CGE109" s="134"/>
      <c r="CGF109" s="134"/>
      <c r="CGG109" s="134"/>
      <c r="CGH109" s="134"/>
      <c r="CGI109" s="134"/>
      <c r="CGJ109" s="134"/>
      <c r="CGK109" s="134"/>
      <c r="CGL109" s="134"/>
      <c r="CGM109" s="134"/>
      <c r="CGN109" s="134"/>
      <c r="CGO109" s="134"/>
      <c r="CGP109" s="134"/>
      <c r="CGQ109" s="134"/>
      <c r="CGR109" s="134"/>
      <c r="CGS109" s="134"/>
      <c r="CGT109" s="134"/>
      <c r="CGU109" s="134"/>
      <c r="CGV109" s="134"/>
      <c r="CGW109" s="134"/>
      <c r="CGX109" s="134"/>
      <c r="CGY109" s="134"/>
      <c r="CGZ109" s="134"/>
      <c r="CHA109" s="134"/>
      <c r="CHB109" s="134"/>
      <c r="CHC109" s="134"/>
      <c r="CHD109" s="134"/>
      <c r="CHE109" s="134"/>
      <c r="CHF109" s="134"/>
      <c r="CHG109" s="134"/>
      <c r="CHH109" s="134"/>
      <c r="CHI109" s="134"/>
      <c r="CHJ109" s="134"/>
      <c r="CHK109" s="134"/>
      <c r="CHL109" s="134"/>
      <c r="CHM109" s="134"/>
      <c r="CHN109" s="134"/>
      <c r="CHO109" s="134"/>
      <c r="CHP109" s="134"/>
      <c r="CHQ109" s="134"/>
      <c r="CHR109" s="134"/>
      <c r="CHS109" s="134"/>
      <c r="CHT109" s="134"/>
      <c r="CHU109" s="134"/>
      <c r="CHV109" s="134"/>
      <c r="CHW109" s="134"/>
      <c r="CHX109" s="134"/>
      <c r="CHY109" s="134"/>
      <c r="CHZ109" s="134"/>
      <c r="CIA109" s="134"/>
      <c r="CIB109" s="134"/>
      <c r="CIC109" s="134"/>
      <c r="CID109" s="134"/>
      <c r="CIE109" s="134"/>
      <c r="CIF109" s="134"/>
      <c r="CIG109" s="134"/>
      <c r="CIH109" s="134"/>
      <c r="CII109" s="134"/>
      <c r="CIJ109" s="134"/>
      <c r="CIK109" s="134"/>
      <c r="CIL109" s="134"/>
      <c r="CIM109" s="134"/>
      <c r="CIN109" s="134"/>
      <c r="CIO109" s="134"/>
      <c r="CIP109" s="134"/>
      <c r="CIQ109" s="134"/>
      <c r="CIR109" s="134"/>
      <c r="CIS109" s="134"/>
      <c r="CIT109" s="134"/>
      <c r="CIU109" s="134"/>
      <c r="CIV109" s="134"/>
      <c r="CIW109" s="134"/>
      <c r="CIX109" s="134"/>
      <c r="CIY109" s="134"/>
      <c r="CIZ109" s="134"/>
      <c r="CJA109" s="134"/>
      <c r="CJB109" s="134"/>
      <c r="CJC109" s="134"/>
      <c r="CJD109" s="134"/>
      <c r="CJE109" s="134"/>
      <c r="CJF109" s="134"/>
      <c r="CJG109" s="134"/>
      <c r="CJH109" s="134"/>
      <c r="CJI109" s="134"/>
      <c r="CJJ109" s="134"/>
      <c r="CJK109" s="134"/>
      <c r="CJL109" s="134"/>
      <c r="CJM109" s="134"/>
      <c r="CJN109" s="134"/>
      <c r="CJO109" s="134"/>
      <c r="CJP109" s="134"/>
      <c r="CJQ109" s="134"/>
      <c r="CJR109" s="134"/>
      <c r="CJS109" s="134"/>
      <c r="CJT109" s="134"/>
      <c r="CJU109" s="134"/>
      <c r="CJV109" s="134"/>
      <c r="CJW109" s="134"/>
      <c r="CJX109" s="134"/>
      <c r="CJY109" s="134"/>
      <c r="CJZ109" s="134"/>
      <c r="CKA109" s="134"/>
      <c r="CKB109" s="134"/>
      <c r="CKC109" s="134"/>
      <c r="CKD109" s="134"/>
      <c r="CKE109" s="134"/>
      <c r="CKF109" s="134"/>
      <c r="CKG109" s="134"/>
      <c r="CKH109" s="134"/>
      <c r="CKI109" s="134"/>
      <c r="CKJ109" s="134"/>
      <c r="CKK109" s="134"/>
      <c r="CKL109" s="134"/>
      <c r="CKM109" s="134"/>
      <c r="CKN109" s="134"/>
      <c r="CKO109" s="134"/>
      <c r="CKP109" s="134"/>
      <c r="CKQ109" s="134"/>
      <c r="CKR109" s="134"/>
      <c r="CKS109" s="134"/>
      <c r="CKT109" s="134"/>
      <c r="CKU109" s="134"/>
      <c r="CKV109" s="134"/>
      <c r="CKW109" s="134"/>
      <c r="CKX109" s="134"/>
      <c r="CKY109" s="134"/>
      <c r="CKZ109" s="134"/>
      <c r="CLA109" s="134"/>
      <c r="CLB109" s="134"/>
      <c r="CLC109" s="134"/>
      <c r="CLD109" s="134"/>
      <c r="CLE109" s="134"/>
      <c r="CLF109" s="134"/>
      <c r="CLG109" s="134"/>
      <c r="CLH109" s="134"/>
      <c r="CLI109" s="134"/>
      <c r="CLJ109" s="134"/>
      <c r="CLK109" s="134"/>
      <c r="CLL109" s="134"/>
      <c r="CLM109" s="134"/>
      <c r="CLN109" s="134"/>
      <c r="CLO109" s="134"/>
      <c r="CLP109" s="134"/>
      <c r="CLQ109" s="134"/>
      <c r="CLR109" s="134"/>
      <c r="CLS109" s="134"/>
      <c r="CLT109" s="134"/>
      <c r="CLU109" s="134"/>
      <c r="CLV109" s="134"/>
      <c r="CLW109" s="134"/>
      <c r="CLX109" s="134"/>
      <c r="CLY109" s="134"/>
      <c r="CLZ109" s="134"/>
      <c r="CMA109" s="134"/>
      <c r="CMB109" s="134"/>
      <c r="CMC109" s="134"/>
      <c r="CMD109" s="134"/>
      <c r="CME109" s="134"/>
      <c r="CMF109" s="134"/>
      <c r="CMG109" s="134"/>
      <c r="CMH109" s="134"/>
      <c r="CMI109" s="134"/>
      <c r="CMJ109" s="134"/>
      <c r="CMK109" s="134"/>
      <c r="CML109" s="134"/>
      <c r="CMM109" s="134"/>
      <c r="CMN109" s="134"/>
      <c r="CMO109" s="134"/>
      <c r="CMP109" s="134"/>
      <c r="CMQ109" s="134"/>
      <c r="CMR109" s="134"/>
      <c r="CMS109" s="134"/>
      <c r="CMT109" s="134"/>
      <c r="CMU109" s="134"/>
      <c r="CMV109" s="134"/>
      <c r="CMW109" s="134"/>
      <c r="CMX109" s="134"/>
      <c r="CMY109" s="134"/>
      <c r="CMZ109" s="134"/>
      <c r="CNA109" s="134"/>
      <c r="CNB109" s="134"/>
      <c r="CNC109" s="134"/>
      <c r="CND109" s="134"/>
      <c r="CNE109" s="134"/>
      <c r="CNF109" s="134"/>
      <c r="CNG109" s="134"/>
      <c r="CNH109" s="134"/>
      <c r="CNI109" s="134"/>
      <c r="CNJ109" s="134"/>
      <c r="CNK109" s="134"/>
      <c r="CNL109" s="134"/>
      <c r="CNM109" s="134"/>
      <c r="CNN109" s="134"/>
      <c r="CNO109" s="134"/>
      <c r="CNP109" s="134"/>
      <c r="CNQ109" s="134"/>
      <c r="CNR109" s="134"/>
      <c r="CNS109" s="134"/>
      <c r="CNT109" s="134"/>
      <c r="CNU109" s="134"/>
      <c r="CNV109" s="134"/>
      <c r="CNW109" s="134"/>
      <c r="CNX109" s="134"/>
      <c r="CNY109" s="134"/>
      <c r="CNZ109" s="134"/>
      <c r="COA109" s="134"/>
      <c r="COB109" s="134"/>
      <c r="COC109" s="134"/>
      <c r="COD109" s="134"/>
      <c r="COE109" s="134"/>
      <c r="COF109" s="134"/>
      <c r="COG109" s="134"/>
      <c r="COH109" s="134"/>
      <c r="COI109" s="134"/>
      <c r="COJ109" s="134"/>
      <c r="COK109" s="134"/>
      <c r="COL109" s="134"/>
      <c r="COM109" s="134"/>
      <c r="CON109" s="134"/>
      <c r="COO109" s="134"/>
      <c r="COP109" s="134"/>
      <c r="COQ109" s="134"/>
      <c r="COR109" s="134"/>
      <c r="COS109" s="134"/>
      <c r="COT109" s="134"/>
      <c r="COU109" s="134"/>
      <c r="COV109" s="134"/>
      <c r="COW109" s="134"/>
      <c r="COX109" s="134"/>
      <c r="COY109" s="134"/>
      <c r="COZ109" s="134"/>
      <c r="CPA109" s="134"/>
      <c r="CPB109" s="134"/>
      <c r="CPC109" s="134"/>
      <c r="CPD109" s="134"/>
      <c r="CPE109" s="134"/>
      <c r="CPF109" s="134"/>
      <c r="CPG109" s="134"/>
      <c r="CPH109" s="134"/>
      <c r="CPI109" s="134"/>
      <c r="CPJ109" s="134"/>
      <c r="CPK109" s="134"/>
      <c r="CPL109" s="134"/>
      <c r="CPM109" s="134"/>
      <c r="CPN109" s="134"/>
      <c r="CPO109" s="134"/>
      <c r="CPP109" s="134"/>
      <c r="CPQ109" s="134"/>
      <c r="CPR109" s="134"/>
      <c r="CPS109" s="134"/>
      <c r="CPT109" s="134"/>
      <c r="CPU109" s="134"/>
      <c r="CPV109" s="134"/>
      <c r="CPW109" s="134"/>
      <c r="CPX109" s="134"/>
      <c r="CPY109" s="134"/>
      <c r="CPZ109" s="134"/>
      <c r="CQA109" s="134"/>
      <c r="CQB109" s="134"/>
      <c r="CQC109" s="134"/>
      <c r="CQD109" s="134"/>
      <c r="CQE109" s="134"/>
      <c r="CQF109" s="134"/>
      <c r="CQG109" s="134"/>
      <c r="CQH109" s="134"/>
      <c r="CQI109" s="134"/>
      <c r="CQJ109" s="134"/>
      <c r="CQK109" s="134"/>
      <c r="CQL109" s="134"/>
      <c r="CQM109" s="134"/>
      <c r="CQN109" s="134"/>
      <c r="CQO109" s="134"/>
      <c r="CQP109" s="134"/>
      <c r="CQQ109" s="134"/>
      <c r="CQR109" s="134"/>
      <c r="CQS109" s="134"/>
      <c r="CQT109" s="134"/>
      <c r="CQU109" s="134"/>
      <c r="CQV109" s="134"/>
      <c r="CQW109" s="134"/>
      <c r="CQX109" s="134"/>
      <c r="CQY109" s="134"/>
      <c r="CQZ109" s="134"/>
      <c r="CRA109" s="134"/>
      <c r="CRB109" s="134"/>
      <c r="CRC109" s="134"/>
      <c r="CRD109" s="134"/>
      <c r="CRE109" s="134"/>
      <c r="CRF109" s="134"/>
      <c r="CRG109" s="134"/>
      <c r="CRH109" s="134"/>
      <c r="CRI109" s="134"/>
      <c r="CRJ109" s="134"/>
      <c r="CRK109" s="134"/>
      <c r="CRL109" s="134"/>
      <c r="CRM109" s="134"/>
      <c r="CRN109" s="134"/>
      <c r="CRO109" s="134"/>
      <c r="CRP109" s="134"/>
      <c r="CRQ109" s="134"/>
      <c r="CRR109" s="134"/>
      <c r="CRS109" s="134"/>
      <c r="CRT109" s="134"/>
      <c r="CRU109" s="134"/>
      <c r="CRV109" s="134"/>
      <c r="CRW109" s="134"/>
      <c r="CRX109" s="134"/>
      <c r="CRY109" s="134"/>
      <c r="CRZ109" s="134"/>
      <c r="CSA109" s="134"/>
      <c r="CSB109" s="134"/>
      <c r="CSC109" s="134"/>
      <c r="CSD109" s="134"/>
      <c r="CSE109" s="134"/>
      <c r="CSF109" s="134"/>
      <c r="CSG109" s="134"/>
      <c r="CSH109" s="134"/>
      <c r="CSI109" s="134"/>
      <c r="CSJ109" s="134"/>
      <c r="CSK109" s="134"/>
      <c r="CSL109" s="134"/>
      <c r="CSM109" s="134"/>
      <c r="CSN109" s="134"/>
      <c r="CSO109" s="134"/>
      <c r="CSP109" s="134"/>
      <c r="CSQ109" s="134"/>
      <c r="CSR109" s="134"/>
      <c r="CSS109" s="134"/>
      <c r="CST109" s="134"/>
      <c r="CSU109" s="134"/>
      <c r="CSV109" s="134"/>
      <c r="CSW109" s="134"/>
      <c r="CSX109" s="134"/>
      <c r="CSY109" s="134"/>
      <c r="CSZ109" s="134"/>
      <c r="CTA109" s="134"/>
      <c r="CTB109" s="134"/>
      <c r="CTC109" s="134"/>
      <c r="CTD109" s="134"/>
      <c r="CTE109" s="134"/>
      <c r="CTF109" s="134"/>
      <c r="CTG109" s="134"/>
      <c r="CTH109" s="134"/>
      <c r="CTI109" s="134"/>
      <c r="CTJ109" s="134"/>
      <c r="CTK109" s="134"/>
      <c r="CTL109" s="134"/>
      <c r="CTM109" s="134"/>
      <c r="CTN109" s="134"/>
      <c r="CTO109" s="134"/>
      <c r="CTP109" s="134"/>
      <c r="CTQ109" s="134"/>
      <c r="CTR109" s="134"/>
      <c r="CTS109" s="134"/>
      <c r="CTT109" s="134"/>
      <c r="CTU109" s="134"/>
      <c r="CTV109" s="134"/>
      <c r="CTW109" s="134"/>
      <c r="CTX109" s="134"/>
      <c r="CTY109" s="134"/>
      <c r="CTZ109" s="134"/>
      <c r="CUA109" s="134"/>
      <c r="CUB109" s="134"/>
      <c r="CUC109" s="134"/>
      <c r="CUD109" s="134"/>
      <c r="CUE109" s="134"/>
      <c r="CUF109" s="134"/>
      <c r="CUG109" s="134"/>
      <c r="CUH109" s="134"/>
      <c r="CUI109" s="134"/>
      <c r="CUJ109" s="134"/>
      <c r="CUK109" s="134"/>
      <c r="CUL109" s="134"/>
      <c r="CUM109" s="134"/>
      <c r="CUN109" s="134"/>
      <c r="CUO109" s="134"/>
      <c r="CUP109" s="134"/>
      <c r="CUQ109" s="134"/>
      <c r="CUR109" s="134"/>
      <c r="CUS109" s="134"/>
      <c r="CUT109" s="134"/>
      <c r="CUU109" s="134"/>
      <c r="CUV109" s="134"/>
      <c r="CUW109" s="134"/>
      <c r="CUX109" s="134"/>
      <c r="CUY109" s="134"/>
      <c r="CUZ109" s="134"/>
      <c r="CVA109" s="134"/>
      <c r="CVB109" s="134"/>
      <c r="CVC109" s="134"/>
      <c r="CVD109" s="134"/>
      <c r="CVE109" s="134"/>
      <c r="CVF109" s="134"/>
      <c r="CVG109" s="134"/>
      <c r="CVH109" s="134"/>
      <c r="CVI109" s="134"/>
      <c r="CVJ109" s="134"/>
      <c r="CVK109" s="134"/>
      <c r="CVL109" s="134"/>
      <c r="CVM109" s="134"/>
      <c r="CVN109" s="134"/>
      <c r="CVO109" s="134"/>
      <c r="CVP109" s="134"/>
      <c r="CVQ109" s="134"/>
      <c r="CVR109" s="134"/>
      <c r="CVS109" s="134"/>
      <c r="CVT109" s="134"/>
      <c r="CVU109" s="134"/>
      <c r="CVV109" s="134"/>
      <c r="CVW109" s="134"/>
      <c r="CVX109" s="134"/>
      <c r="CVY109" s="134"/>
      <c r="CVZ109" s="134"/>
      <c r="CWA109" s="134"/>
      <c r="CWB109" s="134"/>
      <c r="CWC109" s="134"/>
      <c r="CWD109" s="134"/>
      <c r="CWE109" s="134"/>
      <c r="CWF109" s="134"/>
      <c r="CWG109" s="134"/>
      <c r="CWH109" s="134"/>
      <c r="CWI109" s="134"/>
      <c r="CWJ109" s="134"/>
      <c r="CWK109" s="134"/>
      <c r="CWL109" s="134"/>
      <c r="CWM109" s="134"/>
      <c r="CWN109" s="134"/>
      <c r="CWO109" s="134"/>
      <c r="CWP109" s="134"/>
      <c r="CWQ109" s="134"/>
      <c r="CWR109" s="134"/>
      <c r="CWS109" s="134"/>
      <c r="CWT109" s="134"/>
      <c r="CWU109" s="134"/>
      <c r="CWV109" s="134"/>
      <c r="CWW109" s="134"/>
      <c r="CWX109" s="134"/>
      <c r="CWY109" s="134"/>
      <c r="CWZ109" s="134"/>
      <c r="CXA109" s="134"/>
      <c r="CXB109" s="134"/>
      <c r="CXC109" s="134"/>
      <c r="CXD109" s="134"/>
      <c r="CXE109" s="134"/>
      <c r="CXF109" s="134"/>
      <c r="CXG109" s="134"/>
      <c r="CXH109" s="134"/>
      <c r="CXI109" s="134"/>
      <c r="CXJ109" s="134"/>
      <c r="CXK109" s="134"/>
      <c r="CXL109" s="134"/>
      <c r="CXM109" s="134"/>
      <c r="CXN109" s="134"/>
      <c r="CXO109" s="134"/>
      <c r="CXP109" s="134"/>
      <c r="CXQ109" s="134"/>
      <c r="CXR109" s="134"/>
      <c r="CXS109" s="134"/>
      <c r="CXT109" s="134"/>
      <c r="CXU109" s="134"/>
      <c r="CXV109" s="134"/>
      <c r="CXW109" s="134"/>
      <c r="CXX109" s="134"/>
      <c r="CXY109" s="134"/>
      <c r="CXZ109" s="134"/>
      <c r="CYA109" s="134"/>
      <c r="CYB109" s="134"/>
      <c r="CYC109" s="134"/>
      <c r="CYD109" s="134"/>
      <c r="CYE109" s="134"/>
      <c r="CYF109" s="134"/>
      <c r="CYG109" s="134"/>
      <c r="CYH109" s="134"/>
      <c r="CYI109" s="134"/>
      <c r="CYJ109" s="134"/>
      <c r="CYK109" s="134"/>
      <c r="CYL109" s="134"/>
      <c r="CYM109" s="134"/>
      <c r="CYN109" s="134"/>
      <c r="CYO109" s="134"/>
      <c r="CYP109" s="134"/>
      <c r="CYQ109" s="134"/>
      <c r="CYR109" s="134"/>
      <c r="CYS109" s="134"/>
      <c r="CYT109" s="134"/>
      <c r="CYU109" s="134"/>
      <c r="CYV109" s="134"/>
      <c r="CYW109" s="134"/>
      <c r="CYX109" s="134"/>
      <c r="CYY109" s="134"/>
      <c r="CYZ109" s="134"/>
      <c r="CZA109" s="134"/>
      <c r="CZB109" s="134"/>
      <c r="CZC109" s="134"/>
      <c r="CZD109" s="134"/>
      <c r="CZE109" s="134"/>
      <c r="CZF109" s="134"/>
      <c r="CZG109" s="134"/>
      <c r="CZH109" s="134"/>
      <c r="CZI109" s="134"/>
      <c r="CZJ109" s="134"/>
      <c r="CZK109" s="134"/>
      <c r="CZL109" s="134"/>
      <c r="CZM109" s="134"/>
      <c r="CZN109" s="134"/>
      <c r="CZO109" s="134"/>
      <c r="CZP109" s="134"/>
      <c r="CZQ109" s="134"/>
      <c r="CZR109" s="134"/>
      <c r="CZS109" s="134"/>
      <c r="CZT109" s="134"/>
      <c r="CZU109" s="134"/>
      <c r="CZV109" s="134"/>
      <c r="CZW109" s="134"/>
      <c r="CZX109" s="134"/>
      <c r="CZY109" s="134"/>
      <c r="CZZ109" s="134"/>
      <c r="DAA109" s="134"/>
      <c r="DAB109" s="134"/>
      <c r="DAC109" s="134"/>
      <c r="DAD109" s="134"/>
      <c r="DAE109" s="134"/>
      <c r="DAF109" s="134"/>
      <c r="DAG109" s="134"/>
      <c r="DAH109" s="134"/>
      <c r="DAI109" s="134"/>
      <c r="DAJ109" s="134"/>
      <c r="DAK109" s="134"/>
      <c r="DAL109" s="134"/>
      <c r="DAM109" s="134"/>
      <c r="DAN109" s="134"/>
      <c r="DAO109" s="134"/>
      <c r="DAP109" s="134"/>
      <c r="DAQ109" s="134"/>
      <c r="DAR109" s="134"/>
      <c r="DAS109" s="134"/>
      <c r="DAT109" s="134"/>
      <c r="DAU109" s="134"/>
      <c r="DAV109" s="134"/>
      <c r="DAW109" s="134"/>
      <c r="DAX109" s="134"/>
      <c r="DAY109" s="134"/>
      <c r="DAZ109" s="134"/>
      <c r="DBA109" s="134"/>
      <c r="DBB109" s="134"/>
      <c r="DBC109" s="134"/>
      <c r="DBD109" s="134"/>
      <c r="DBE109" s="134"/>
      <c r="DBF109" s="134"/>
      <c r="DBG109" s="134"/>
      <c r="DBH109" s="134"/>
      <c r="DBI109" s="134"/>
      <c r="DBJ109" s="134"/>
      <c r="DBK109" s="134"/>
      <c r="DBL109" s="134"/>
      <c r="DBM109" s="134"/>
      <c r="DBN109" s="134"/>
      <c r="DBO109" s="134"/>
      <c r="DBP109" s="134"/>
      <c r="DBQ109" s="134"/>
      <c r="DBR109" s="134"/>
      <c r="DBS109" s="134"/>
      <c r="DBT109" s="134"/>
      <c r="DBU109" s="134"/>
      <c r="DBV109" s="134"/>
      <c r="DBW109" s="134"/>
      <c r="DBX109" s="134"/>
      <c r="DBY109" s="134"/>
      <c r="DBZ109" s="134"/>
      <c r="DCA109" s="134"/>
      <c r="DCB109" s="134"/>
      <c r="DCC109" s="134"/>
      <c r="DCD109" s="134"/>
      <c r="DCE109" s="134"/>
      <c r="DCF109" s="134"/>
      <c r="DCG109" s="134"/>
      <c r="DCH109" s="134"/>
      <c r="DCI109" s="134"/>
      <c r="DCJ109" s="134"/>
      <c r="DCK109" s="134"/>
      <c r="DCL109" s="134"/>
      <c r="DCM109" s="134"/>
      <c r="DCN109" s="134"/>
      <c r="DCO109" s="134"/>
      <c r="DCP109" s="134"/>
      <c r="DCQ109" s="134"/>
      <c r="DCR109" s="134"/>
      <c r="DCS109" s="134"/>
      <c r="DCT109" s="134"/>
      <c r="DCU109" s="134"/>
      <c r="DCV109" s="134"/>
      <c r="DCW109" s="134"/>
      <c r="DCX109" s="134"/>
      <c r="DCY109" s="134"/>
      <c r="DCZ109" s="134"/>
      <c r="DDA109" s="134"/>
      <c r="DDB109" s="134"/>
      <c r="DDC109" s="134"/>
      <c r="DDD109" s="134"/>
      <c r="DDE109" s="134"/>
      <c r="DDF109" s="134"/>
      <c r="DDG109" s="134"/>
      <c r="DDH109" s="134"/>
      <c r="DDI109" s="134"/>
      <c r="DDJ109" s="134"/>
      <c r="DDK109" s="134"/>
      <c r="DDL109" s="134"/>
      <c r="DDM109" s="134"/>
      <c r="DDN109" s="134"/>
      <c r="DDO109" s="134"/>
      <c r="DDP109" s="134"/>
      <c r="DDQ109" s="134"/>
      <c r="DDR109" s="134"/>
      <c r="DDS109" s="134"/>
      <c r="DDT109" s="134"/>
      <c r="DDU109" s="134"/>
      <c r="DDV109" s="134"/>
      <c r="DDW109" s="134"/>
      <c r="DDX109" s="134"/>
      <c r="DDY109" s="134"/>
      <c r="DDZ109" s="134"/>
      <c r="DEA109" s="134"/>
      <c r="DEB109" s="134"/>
      <c r="DEC109" s="134"/>
      <c r="DED109" s="134"/>
      <c r="DEE109" s="134"/>
      <c r="DEF109" s="134"/>
      <c r="DEG109" s="134"/>
      <c r="DEH109" s="134"/>
      <c r="DEI109" s="134"/>
      <c r="DEJ109" s="134"/>
      <c r="DEK109" s="134"/>
      <c r="DEL109" s="134"/>
      <c r="DEM109" s="134"/>
      <c r="DEN109" s="134"/>
      <c r="DEO109" s="134"/>
      <c r="DEP109" s="134"/>
      <c r="DEQ109" s="134"/>
      <c r="DER109" s="134"/>
      <c r="DES109" s="134"/>
      <c r="DET109" s="134"/>
      <c r="DEU109" s="134"/>
      <c r="DEV109" s="134"/>
      <c r="DEW109" s="134"/>
      <c r="DEX109" s="134"/>
      <c r="DEY109" s="134"/>
      <c r="DEZ109" s="134"/>
      <c r="DFA109" s="134"/>
      <c r="DFB109" s="134"/>
      <c r="DFC109" s="134"/>
      <c r="DFD109" s="134"/>
      <c r="DFE109" s="134"/>
      <c r="DFF109" s="134"/>
      <c r="DFG109" s="134"/>
      <c r="DFH109" s="134"/>
      <c r="DFI109" s="134"/>
      <c r="DFJ109" s="134"/>
      <c r="DFK109" s="134"/>
      <c r="DFL109" s="134"/>
      <c r="DFM109" s="134"/>
      <c r="DFN109" s="134"/>
      <c r="DFO109" s="134"/>
      <c r="DFP109" s="134"/>
      <c r="DFQ109" s="134"/>
      <c r="DFR109" s="134"/>
      <c r="DFS109" s="134"/>
      <c r="DFT109" s="134"/>
      <c r="DFU109" s="134"/>
      <c r="DFV109" s="134"/>
      <c r="DFW109" s="134"/>
      <c r="DFX109" s="134"/>
      <c r="DFY109" s="134"/>
      <c r="DFZ109" s="134"/>
      <c r="DGA109" s="134"/>
      <c r="DGB109" s="134"/>
      <c r="DGC109" s="134"/>
      <c r="DGD109" s="134"/>
      <c r="DGE109" s="134"/>
      <c r="DGF109" s="134"/>
      <c r="DGG109" s="134"/>
      <c r="DGH109" s="134"/>
      <c r="DGI109" s="134"/>
      <c r="DGJ109" s="134"/>
      <c r="DGK109" s="134"/>
      <c r="DGL109" s="134"/>
      <c r="DGM109" s="134"/>
      <c r="DGN109" s="134"/>
      <c r="DGO109" s="134"/>
      <c r="DGP109" s="134"/>
      <c r="DGQ109" s="134"/>
      <c r="DGR109" s="134"/>
      <c r="DGS109" s="134"/>
      <c r="DGT109" s="134"/>
      <c r="DGU109" s="134"/>
      <c r="DGV109" s="134"/>
      <c r="DGW109" s="134"/>
      <c r="DGX109" s="134"/>
      <c r="DGY109" s="134"/>
      <c r="DGZ109" s="134"/>
      <c r="DHA109" s="134"/>
      <c r="DHB109" s="134"/>
      <c r="DHC109" s="134"/>
      <c r="DHD109" s="134"/>
      <c r="DHE109" s="134"/>
      <c r="DHF109" s="134"/>
      <c r="DHG109" s="134"/>
      <c r="DHH109" s="134"/>
      <c r="DHI109" s="134"/>
      <c r="DHJ109" s="134"/>
      <c r="DHK109" s="134"/>
      <c r="DHL109" s="134"/>
      <c r="DHM109" s="134"/>
      <c r="DHN109" s="134"/>
      <c r="DHO109" s="134"/>
      <c r="DHP109" s="134"/>
      <c r="DHQ109" s="134"/>
      <c r="DHR109" s="134"/>
      <c r="DHS109" s="134"/>
      <c r="DHT109" s="134"/>
      <c r="DHU109" s="134"/>
      <c r="DHV109" s="134"/>
      <c r="DHW109" s="134"/>
      <c r="DHX109" s="134"/>
      <c r="DHY109" s="134"/>
      <c r="DHZ109" s="134"/>
      <c r="DIA109" s="134"/>
      <c r="DIB109" s="134"/>
      <c r="DIC109" s="134"/>
      <c r="DID109" s="134"/>
      <c r="DIE109" s="134"/>
      <c r="DIF109" s="134"/>
      <c r="DIG109" s="134"/>
      <c r="DIH109" s="134"/>
      <c r="DII109" s="134"/>
      <c r="DIJ109" s="134"/>
      <c r="DIK109" s="134"/>
      <c r="DIL109" s="134"/>
      <c r="DIM109" s="134"/>
      <c r="DIN109" s="134"/>
      <c r="DIO109" s="134"/>
      <c r="DIP109" s="134"/>
      <c r="DIQ109" s="134"/>
      <c r="DIR109" s="134"/>
      <c r="DIS109" s="134"/>
      <c r="DIT109" s="134"/>
      <c r="DIU109" s="134"/>
      <c r="DIV109" s="134"/>
      <c r="DIW109" s="134"/>
      <c r="DIX109" s="134"/>
      <c r="DIY109" s="134"/>
      <c r="DIZ109" s="134"/>
      <c r="DJA109" s="134"/>
      <c r="DJB109" s="134"/>
      <c r="DJC109" s="134"/>
      <c r="DJD109" s="134"/>
      <c r="DJE109" s="134"/>
      <c r="DJF109" s="134"/>
      <c r="DJG109" s="134"/>
      <c r="DJH109" s="134"/>
      <c r="DJI109" s="134"/>
      <c r="DJJ109" s="134"/>
      <c r="DJK109" s="134"/>
      <c r="DJL109" s="134"/>
      <c r="DJM109" s="134"/>
      <c r="DJN109" s="134"/>
      <c r="DJO109" s="134"/>
      <c r="DJP109" s="134"/>
      <c r="DJQ109" s="134"/>
      <c r="DJR109" s="134"/>
      <c r="DJS109" s="134"/>
      <c r="DJT109" s="134"/>
      <c r="DJU109" s="134"/>
      <c r="DJV109" s="134"/>
      <c r="DJW109" s="134"/>
      <c r="DJX109" s="134"/>
      <c r="DJY109" s="134"/>
      <c r="DJZ109" s="134"/>
      <c r="DKA109" s="134"/>
      <c r="DKB109" s="134"/>
      <c r="DKC109" s="134"/>
      <c r="DKD109" s="134"/>
      <c r="DKE109" s="134"/>
      <c r="DKF109" s="134"/>
      <c r="DKG109" s="134"/>
      <c r="DKH109" s="134"/>
      <c r="DKI109" s="134"/>
      <c r="DKJ109" s="134"/>
      <c r="DKK109" s="134"/>
      <c r="DKL109" s="134"/>
      <c r="DKM109" s="134"/>
      <c r="DKN109" s="134"/>
      <c r="DKO109" s="134"/>
      <c r="DKP109" s="134"/>
      <c r="DKQ109" s="134"/>
      <c r="DKR109" s="134"/>
      <c r="DKS109" s="134"/>
      <c r="DKT109" s="134"/>
      <c r="DKU109" s="134"/>
      <c r="DKV109" s="134"/>
      <c r="DKW109" s="134"/>
      <c r="DKX109" s="134"/>
      <c r="DKY109" s="134"/>
      <c r="DKZ109" s="134"/>
      <c r="DLA109" s="134"/>
      <c r="DLB109" s="134"/>
      <c r="DLC109" s="134"/>
      <c r="DLD109" s="134"/>
      <c r="DLE109" s="134"/>
      <c r="DLF109" s="134"/>
      <c r="DLG109" s="134"/>
      <c r="DLH109" s="134"/>
      <c r="DLI109" s="134"/>
      <c r="DLJ109" s="134"/>
      <c r="DLK109" s="134"/>
      <c r="DLL109" s="134"/>
      <c r="DLM109" s="134"/>
      <c r="DLN109" s="134"/>
      <c r="DLO109" s="134"/>
      <c r="DLP109" s="134"/>
      <c r="DLQ109" s="134"/>
      <c r="DLR109" s="134"/>
      <c r="DLS109" s="134"/>
      <c r="DLT109" s="134"/>
      <c r="DLU109" s="134"/>
      <c r="DLV109" s="134"/>
      <c r="DLW109" s="134"/>
      <c r="DLX109" s="134"/>
      <c r="DLY109" s="134"/>
      <c r="DLZ109" s="134"/>
      <c r="DMA109" s="134"/>
      <c r="DMB109" s="134"/>
      <c r="DMC109" s="134"/>
      <c r="DMD109" s="134"/>
      <c r="DME109" s="134"/>
      <c r="DMF109" s="134"/>
      <c r="DMG109" s="134"/>
      <c r="DMH109" s="134"/>
      <c r="DMI109" s="134"/>
      <c r="DMJ109" s="134"/>
      <c r="DMK109" s="134"/>
      <c r="DML109" s="134"/>
      <c r="DMM109" s="134"/>
      <c r="DMN109" s="134"/>
      <c r="DMO109" s="134"/>
      <c r="DMP109" s="134"/>
      <c r="DMQ109" s="134"/>
      <c r="DMR109" s="134"/>
      <c r="DMS109" s="134"/>
      <c r="DMT109" s="134"/>
      <c r="DMU109" s="134"/>
      <c r="DMV109" s="134"/>
      <c r="DMW109" s="134"/>
      <c r="DMX109" s="134"/>
      <c r="DMY109" s="134"/>
      <c r="DMZ109" s="134"/>
      <c r="DNA109" s="134"/>
      <c r="DNB109" s="134"/>
      <c r="DNC109" s="134"/>
      <c r="DND109" s="134"/>
      <c r="DNE109" s="134"/>
      <c r="DNF109" s="134"/>
      <c r="DNG109" s="134"/>
      <c r="DNH109" s="134"/>
      <c r="DNI109" s="134"/>
      <c r="DNJ109" s="134"/>
      <c r="DNK109" s="134"/>
      <c r="DNL109" s="134"/>
      <c r="DNM109" s="134"/>
      <c r="DNN109" s="134"/>
      <c r="DNO109" s="134"/>
      <c r="DNP109" s="134"/>
      <c r="DNQ109" s="134"/>
      <c r="DNR109" s="134"/>
      <c r="DNS109" s="134"/>
      <c r="DNT109" s="134"/>
      <c r="DNU109" s="134"/>
      <c r="DNV109" s="134"/>
      <c r="DNW109" s="134"/>
      <c r="DNX109" s="134"/>
      <c r="DNY109" s="134"/>
      <c r="DNZ109" s="134"/>
      <c r="DOA109" s="134"/>
      <c r="DOB109" s="134"/>
      <c r="DOC109" s="134"/>
      <c r="DOD109" s="134"/>
      <c r="DOE109" s="134"/>
      <c r="DOF109" s="134"/>
      <c r="DOG109" s="134"/>
      <c r="DOH109" s="134"/>
      <c r="DOI109" s="134"/>
      <c r="DOJ109" s="134"/>
      <c r="DOK109" s="134"/>
      <c r="DOL109" s="134"/>
      <c r="DOM109" s="134"/>
      <c r="DON109" s="134"/>
      <c r="DOO109" s="134"/>
      <c r="DOP109" s="134"/>
      <c r="DOQ109" s="134"/>
      <c r="DOR109" s="134"/>
      <c r="DOS109" s="134"/>
      <c r="DOT109" s="134"/>
      <c r="DOU109" s="134"/>
      <c r="DOV109" s="134"/>
      <c r="DOW109" s="134"/>
      <c r="DOX109" s="134"/>
      <c r="DOY109" s="134"/>
      <c r="DOZ109" s="134"/>
      <c r="DPA109" s="134"/>
      <c r="DPB109" s="134"/>
      <c r="DPC109" s="134"/>
      <c r="DPD109" s="134"/>
      <c r="DPE109" s="134"/>
      <c r="DPF109" s="134"/>
      <c r="DPG109" s="134"/>
      <c r="DPH109" s="134"/>
      <c r="DPI109" s="134"/>
      <c r="DPJ109" s="134"/>
      <c r="DPK109" s="134"/>
      <c r="DPL109" s="134"/>
      <c r="DPM109" s="134"/>
      <c r="DPN109" s="134"/>
      <c r="DPO109" s="134"/>
      <c r="DPP109" s="134"/>
      <c r="DPQ109" s="134"/>
      <c r="DPR109" s="134"/>
      <c r="DPS109" s="134"/>
      <c r="DPT109" s="134"/>
      <c r="DPU109" s="134"/>
      <c r="DPV109" s="134"/>
      <c r="DPW109" s="134"/>
      <c r="DPX109" s="134"/>
      <c r="DPY109" s="134"/>
      <c r="DPZ109" s="134"/>
      <c r="DQA109" s="134"/>
      <c r="DQB109" s="134"/>
      <c r="DQC109" s="134"/>
      <c r="DQD109" s="134"/>
      <c r="DQE109" s="134"/>
      <c r="DQF109" s="134"/>
      <c r="DQG109" s="134"/>
      <c r="DQH109" s="134"/>
      <c r="DQI109" s="134"/>
      <c r="DQJ109" s="134"/>
      <c r="DQK109" s="134"/>
      <c r="DQL109" s="134"/>
      <c r="DQM109" s="134"/>
      <c r="DQN109" s="134"/>
      <c r="DQO109" s="134"/>
      <c r="DQP109" s="134"/>
      <c r="DQQ109" s="134"/>
      <c r="DQR109" s="134"/>
      <c r="DQS109" s="134"/>
      <c r="DQT109" s="134"/>
      <c r="DQU109" s="134"/>
      <c r="DQV109" s="134"/>
      <c r="DQW109" s="134"/>
      <c r="DQX109" s="134"/>
      <c r="DQY109" s="134"/>
      <c r="DQZ109" s="134"/>
      <c r="DRA109" s="134"/>
      <c r="DRB109" s="134"/>
      <c r="DRC109" s="134"/>
      <c r="DRD109" s="134"/>
      <c r="DRE109" s="134"/>
      <c r="DRF109" s="134"/>
      <c r="DRG109" s="134"/>
      <c r="DRH109" s="134"/>
      <c r="DRI109" s="134"/>
      <c r="DRJ109" s="134"/>
      <c r="DRK109" s="134"/>
      <c r="DRL109" s="134"/>
      <c r="DRM109" s="134"/>
      <c r="DRN109" s="134"/>
      <c r="DRO109" s="134"/>
      <c r="DRP109" s="134"/>
      <c r="DRQ109" s="134"/>
      <c r="DRR109" s="134"/>
      <c r="DRS109" s="134"/>
      <c r="DRT109" s="134"/>
      <c r="DRU109" s="134"/>
      <c r="DRV109" s="134"/>
      <c r="DRW109" s="134"/>
      <c r="DRX109" s="134"/>
      <c r="DRY109" s="134"/>
      <c r="DRZ109" s="134"/>
      <c r="DSA109" s="134"/>
      <c r="DSB109" s="134"/>
      <c r="DSC109" s="134"/>
      <c r="DSD109" s="134"/>
      <c r="DSE109" s="134"/>
      <c r="DSF109" s="134"/>
      <c r="DSG109" s="134"/>
      <c r="DSH109" s="134"/>
      <c r="DSI109" s="134"/>
      <c r="DSJ109" s="134"/>
      <c r="DSK109" s="134"/>
      <c r="DSL109" s="134"/>
      <c r="DSM109" s="134"/>
      <c r="DSN109" s="134"/>
      <c r="DSO109" s="134"/>
      <c r="DSP109" s="134"/>
      <c r="DSQ109" s="134"/>
      <c r="DSR109" s="134"/>
      <c r="DSS109" s="134"/>
      <c r="DST109" s="134"/>
      <c r="DSU109" s="134"/>
      <c r="DSV109" s="134"/>
      <c r="DSW109" s="134"/>
      <c r="DSX109" s="134"/>
      <c r="DSY109" s="134"/>
      <c r="DSZ109" s="134"/>
      <c r="DTA109" s="134"/>
      <c r="DTB109" s="134"/>
      <c r="DTC109" s="134"/>
      <c r="DTD109" s="134"/>
      <c r="DTE109" s="134"/>
      <c r="DTF109" s="134"/>
      <c r="DTG109" s="134"/>
      <c r="DTH109" s="134"/>
      <c r="DTI109" s="134"/>
      <c r="DTJ109" s="134"/>
      <c r="DTK109" s="134"/>
      <c r="DTL109" s="134"/>
      <c r="DTM109" s="134"/>
      <c r="DTN109" s="134"/>
      <c r="DTO109" s="134"/>
      <c r="DTP109" s="134"/>
      <c r="DTQ109" s="134"/>
      <c r="DTR109" s="134"/>
      <c r="DTS109" s="134"/>
      <c r="DTT109" s="134"/>
      <c r="DTU109" s="134"/>
      <c r="DTV109" s="134"/>
      <c r="DTW109" s="134"/>
      <c r="DTX109" s="134"/>
      <c r="DTY109" s="134"/>
      <c r="DTZ109" s="134"/>
      <c r="DUA109" s="134"/>
      <c r="DUB109" s="134"/>
      <c r="DUC109" s="134"/>
      <c r="DUD109" s="134"/>
      <c r="DUE109" s="134"/>
      <c r="DUF109" s="134"/>
      <c r="DUG109" s="134"/>
      <c r="DUH109" s="134"/>
      <c r="DUI109" s="134"/>
      <c r="DUJ109" s="134"/>
      <c r="DUK109" s="134"/>
      <c r="DUL109" s="134"/>
      <c r="DUM109" s="134"/>
      <c r="DUN109" s="134"/>
      <c r="DUO109" s="134"/>
      <c r="DUP109" s="134"/>
      <c r="DUQ109" s="134"/>
      <c r="DUR109" s="134"/>
      <c r="DUS109" s="134"/>
      <c r="DUT109" s="134"/>
      <c r="DUU109" s="134"/>
      <c r="DUV109" s="134"/>
      <c r="DUW109" s="134"/>
      <c r="DUX109" s="134"/>
      <c r="DUY109" s="134"/>
      <c r="DUZ109" s="134"/>
      <c r="DVA109" s="134"/>
      <c r="DVB109" s="134"/>
      <c r="DVC109" s="134"/>
      <c r="DVD109" s="134"/>
      <c r="DVE109" s="134"/>
      <c r="DVF109" s="134"/>
      <c r="DVG109" s="134"/>
      <c r="DVH109" s="134"/>
      <c r="DVI109" s="134"/>
      <c r="DVJ109" s="134"/>
      <c r="DVK109" s="134"/>
      <c r="DVL109" s="134"/>
      <c r="DVM109" s="134"/>
      <c r="DVN109" s="134"/>
      <c r="DVO109" s="134"/>
      <c r="DVP109" s="134"/>
      <c r="DVQ109" s="134"/>
      <c r="DVR109" s="134"/>
      <c r="DVS109" s="134"/>
      <c r="DVT109" s="134"/>
      <c r="DVU109" s="134"/>
      <c r="DVV109" s="134"/>
      <c r="DVW109" s="134"/>
      <c r="DVX109" s="134"/>
      <c r="DVY109" s="134"/>
      <c r="DVZ109" s="134"/>
      <c r="DWA109" s="134"/>
      <c r="DWB109" s="134"/>
      <c r="DWC109" s="134"/>
      <c r="DWD109" s="134"/>
      <c r="DWE109" s="134"/>
      <c r="DWF109" s="134"/>
      <c r="DWG109" s="134"/>
      <c r="DWH109" s="134"/>
      <c r="DWI109" s="134"/>
      <c r="DWJ109" s="134"/>
      <c r="DWK109" s="134"/>
      <c r="DWL109" s="134"/>
      <c r="DWM109" s="134"/>
      <c r="DWN109" s="134"/>
      <c r="DWO109" s="134"/>
      <c r="DWP109" s="134"/>
      <c r="DWQ109" s="134"/>
      <c r="DWR109" s="134"/>
      <c r="DWS109" s="134"/>
      <c r="DWT109" s="134"/>
      <c r="DWU109" s="134"/>
      <c r="DWV109" s="134"/>
      <c r="DWW109" s="134"/>
      <c r="DWX109" s="134"/>
      <c r="DWY109" s="134"/>
      <c r="DWZ109" s="134"/>
      <c r="DXA109" s="134"/>
      <c r="DXB109" s="134"/>
      <c r="DXC109" s="134"/>
      <c r="DXD109" s="134"/>
      <c r="DXE109" s="134"/>
      <c r="DXF109" s="134"/>
      <c r="DXG109" s="134"/>
      <c r="DXH109" s="134"/>
      <c r="DXI109" s="134"/>
      <c r="DXJ109" s="134"/>
      <c r="DXK109" s="134"/>
      <c r="DXL109" s="134"/>
      <c r="DXM109" s="134"/>
      <c r="DXN109" s="134"/>
      <c r="DXO109" s="134"/>
      <c r="DXP109" s="134"/>
      <c r="DXQ109" s="134"/>
      <c r="DXR109" s="134"/>
      <c r="DXS109" s="134"/>
      <c r="DXT109" s="134"/>
      <c r="DXU109" s="134"/>
      <c r="DXV109" s="134"/>
      <c r="DXW109" s="134"/>
      <c r="DXX109" s="134"/>
      <c r="DXY109" s="134"/>
      <c r="DXZ109" s="134"/>
      <c r="DYA109" s="134"/>
      <c r="DYB109" s="134"/>
      <c r="DYC109" s="134"/>
      <c r="DYD109" s="134"/>
      <c r="DYE109" s="134"/>
      <c r="DYF109" s="134"/>
      <c r="DYG109" s="134"/>
      <c r="DYH109" s="134"/>
      <c r="DYI109" s="134"/>
      <c r="DYJ109" s="134"/>
      <c r="DYK109" s="134"/>
      <c r="DYL109" s="134"/>
      <c r="DYM109" s="134"/>
      <c r="DYN109" s="134"/>
      <c r="DYO109" s="134"/>
      <c r="DYP109" s="134"/>
      <c r="DYQ109" s="134"/>
      <c r="DYR109" s="134"/>
      <c r="DYS109" s="134"/>
      <c r="DYT109" s="134"/>
      <c r="DYU109" s="134"/>
      <c r="DYV109" s="134"/>
      <c r="DYW109" s="134"/>
      <c r="DYX109" s="134"/>
      <c r="DYY109" s="134"/>
      <c r="DYZ109" s="134"/>
      <c r="DZA109" s="134"/>
      <c r="DZB109" s="134"/>
      <c r="DZC109" s="134"/>
      <c r="DZD109" s="134"/>
      <c r="DZE109" s="134"/>
      <c r="DZF109" s="134"/>
      <c r="DZG109" s="134"/>
      <c r="DZH109" s="134"/>
      <c r="DZI109" s="134"/>
      <c r="DZJ109" s="134"/>
      <c r="DZK109" s="134"/>
      <c r="DZL109" s="134"/>
      <c r="DZM109" s="134"/>
      <c r="DZN109" s="134"/>
      <c r="DZO109" s="134"/>
      <c r="DZP109" s="134"/>
      <c r="DZQ109" s="134"/>
      <c r="DZR109" s="134"/>
      <c r="DZS109" s="134"/>
      <c r="DZT109" s="134"/>
      <c r="DZU109" s="134"/>
      <c r="DZV109" s="134"/>
      <c r="DZW109" s="134"/>
      <c r="DZX109" s="134"/>
      <c r="DZY109" s="134"/>
      <c r="DZZ109" s="134"/>
      <c r="EAA109" s="134"/>
      <c r="EAB109" s="134"/>
      <c r="EAC109" s="134"/>
      <c r="EAD109" s="134"/>
      <c r="EAE109" s="134"/>
      <c r="EAF109" s="134"/>
      <c r="EAG109" s="134"/>
      <c r="EAH109" s="134"/>
      <c r="EAI109" s="134"/>
      <c r="EAJ109" s="134"/>
      <c r="EAK109" s="134"/>
      <c r="EAL109" s="134"/>
      <c r="EAM109" s="134"/>
      <c r="EAN109" s="134"/>
      <c r="EAO109" s="134"/>
      <c r="EAP109" s="134"/>
      <c r="EAQ109" s="134"/>
      <c r="EAR109" s="134"/>
      <c r="EAS109" s="134"/>
      <c r="EAT109" s="134"/>
      <c r="EAU109" s="134"/>
      <c r="EAV109" s="134"/>
      <c r="EAW109" s="134"/>
      <c r="EAX109" s="134"/>
      <c r="EAY109" s="134"/>
      <c r="EAZ109" s="134"/>
      <c r="EBA109" s="134"/>
      <c r="EBB109" s="134"/>
      <c r="EBC109" s="134"/>
      <c r="EBD109" s="134"/>
      <c r="EBE109" s="134"/>
      <c r="EBF109" s="134"/>
      <c r="EBG109" s="134"/>
      <c r="EBH109" s="134"/>
      <c r="EBI109" s="134"/>
      <c r="EBJ109" s="134"/>
      <c r="EBK109" s="134"/>
      <c r="EBL109" s="134"/>
      <c r="EBM109" s="134"/>
      <c r="EBN109" s="134"/>
      <c r="EBO109" s="134"/>
      <c r="EBP109" s="134"/>
      <c r="EBQ109" s="134"/>
      <c r="EBR109" s="134"/>
      <c r="EBS109" s="134"/>
      <c r="EBT109" s="134"/>
      <c r="EBU109" s="134"/>
      <c r="EBV109" s="134"/>
      <c r="EBW109" s="134"/>
      <c r="EBX109" s="134"/>
      <c r="EBY109" s="134"/>
      <c r="EBZ109" s="134"/>
      <c r="ECA109" s="134"/>
      <c r="ECB109" s="134"/>
      <c r="ECC109" s="134"/>
      <c r="ECD109" s="134"/>
      <c r="ECE109" s="134"/>
      <c r="ECF109" s="134"/>
      <c r="ECG109" s="134"/>
      <c r="ECH109" s="134"/>
      <c r="ECI109" s="134"/>
      <c r="ECJ109" s="134"/>
      <c r="ECK109" s="134"/>
      <c r="ECL109" s="134"/>
      <c r="ECM109" s="134"/>
      <c r="ECN109" s="134"/>
      <c r="ECO109" s="134"/>
      <c r="ECP109" s="134"/>
      <c r="ECQ109" s="134"/>
      <c r="ECR109" s="134"/>
      <c r="ECS109" s="134"/>
      <c r="ECT109" s="134"/>
      <c r="ECU109" s="134"/>
      <c r="ECV109" s="134"/>
      <c r="ECW109" s="134"/>
      <c r="ECX109" s="134"/>
      <c r="ECY109" s="134"/>
      <c r="ECZ109" s="134"/>
      <c r="EDA109" s="134"/>
      <c r="EDB109" s="134"/>
      <c r="EDC109" s="134"/>
      <c r="EDD109" s="134"/>
      <c r="EDE109" s="134"/>
      <c r="EDF109" s="134"/>
      <c r="EDG109" s="134"/>
      <c r="EDH109" s="134"/>
      <c r="EDI109" s="134"/>
      <c r="EDJ109" s="134"/>
      <c r="EDK109" s="134"/>
      <c r="EDL109" s="134"/>
      <c r="EDM109" s="134"/>
      <c r="EDN109" s="134"/>
      <c r="EDO109" s="134"/>
      <c r="EDP109" s="134"/>
      <c r="EDQ109" s="134"/>
      <c r="EDR109" s="134"/>
      <c r="EDS109" s="134"/>
      <c r="EDT109" s="134"/>
      <c r="EDU109" s="134"/>
      <c r="EDV109" s="134"/>
      <c r="EDW109" s="134"/>
      <c r="EDX109" s="134"/>
      <c r="EDY109" s="134"/>
      <c r="EDZ109" s="134"/>
      <c r="EEA109" s="134"/>
      <c r="EEB109" s="134"/>
      <c r="EEC109" s="134"/>
      <c r="EED109" s="134"/>
      <c r="EEE109" s="134"/>
      <c r="EEF109" s="134"/>
      <c r="EEG109" s="134"/>
      <c r="EEH109" s="134"/>
      <c r="EEI109" s="134"/>
      <c r="EEJ109" s="134"/>
      <c r="EEK109" s="134"/>
      <c r="EEL109" s="134"/>
      <c r="EEM109" s="134"/>
      <c r="EEN109" s="134"/>
      <c r="EEO109" s="134"/>
      <c r="EEP109" s="134"/>
      <c r="EEQ109" s="134"/>
      <c r="EER109" s="134"/>
      <c r="EES109" s="134"/>
      <c r="EET109" s="134"/>
      <c r="EEU109" s="134"/>
      <c r="EEV109" s="134"/>
      <c r="EEW109" s="134"/>
      <c r="EEX109" s="134"/>
      <c r="EEY109" s="134"/>
      <c r="EEZ109" s="134"/>
      <c r="EFA109" s="134"/>
      <c r="EFB109" s="134"/>
      <c r="EFC109" s="134"/>
      <c r="EFD109" s="134"/>
      <c r="EFE109" s="134"/>
      <c r="EFF109" s="134"/>
      <c r="EFG109" s="134"/>
      <c r="EFH109" s="134"/>
      <c r="EFI109" s="134"/>
      <c r="EFJ109" s="134"/>
      <c r="EFK109" s="134"/>
      <c r="EFL109" s="134"/>
      <c r="EFM109" s="134"/>
      <c r="EFN109" s="134"/>
      <c r="EFO109" s="134"/>
      <c r="EFP109" s="134"/>
      <c r="EFQ109" s="134"/>
      <c r="EFR109" s="134"/>
      <c r="EFS109" s="134"/>
      <c r="EFT109" s="134"/>
      <c r="EFU109" s="134"/>
      <c r="EFV109" s="134"/>
      <c r="EFW109" s="134"/>
      <c r="EFX109" s="134"/>
      <c r="EFY109" s="134"/>
      <c r="EFZ109" s="134"/>
      <c r="EGA109" s="134"/>
      <c r="EGB109" s="134"/>
      <c r="EGC109" s="134"/>
      <c r="EGD109" s="134"/>
      <c r="EGE109" s="134"/>
      <c r="EGF109" s="134"/>
      <c r="EGG109" s="134"/>
      <c r="EGH109" s="134"/>
      <c r="EGI109" s="134"/>
      <c r="EGJ109" s="134"/>
      <c r="EGK109" s="134"/>
      <c r="EGL109" s="134"/>
      <c r="EGM109" s="134"/>
      <c r="EGN109" s="134"/>
      <c r="EGO109" s="134"/>
      <c r="EGP109" s="134"/>
      <c r="EGQ109" s="134"/>
      <c r="EGR109" s="134"/>
      <c r="EGS109" s="134"/>
      <c r="EGT109" s="134"/>
      <c r="EGU109" s="134"/>
      <c r="EGV109" s="134"/>
      <c r="EGW109" s="134"/>
      <c r="EGX109" s="134"/>
      <c r="EGY109" s="134"/>
      <c r="EGZ109" s="134"/>
      <c r="EHA109" s="134"/>
      <c r="EHB109" s="134"/>
      <c r="EHC109" s="134"/>
      <c r="EHD109" s="134"/>
      <c r="EHE109" s="134"/>
      <c r="EHF109" s="134"/>
      <c r="EHG109" s="134"/>
      <c r="EHH109" s="134"/>
      <c r="EHI109" s="134"/>
      <c r="EHJ109" s="134"/>
      <c r="EHK109" s="134"/>
      <c r="EHL109" s="134"/>
      <c r="EHM109" s="134"/>
      <c r="EHN109" s="134"/>
      <c r="EHO109" s="134"/>
      <c r="EHP109" s="134"/>
      <c r="EHQ109" s="134"/>
      <c r="EHR109" s="134"/>
      <c r="EHS109" s="134"/>
      <c r="EHT109" s="134"/>
      <c r="EHU109" s="134"/>
      <c r="EHV109" s="134"/>
      <c r="EHW109" s="134"/>
      <c r="EHX109" s="134"/>
      <c r="EHY109" s="134"/>
      <c r="EHZ109" s="134"/>
      <c r="EIA109" s="134"/>
      <c r="EIB109" s="134"/>
      <c r="EIC109" s="134"/>
      <c r="EID109" s="134"/>
      <c r="EIE109" s="134"/>
      <c r="EIF109" s="134"/>
      <c r="EIG109" s="134"/>
      <c r="EIH109" s="134"/>
      <c r="EII109" s="134"/>
      <c r="EIJ109" s="134"/>
      <c r="EIK109" s="134"/>
      <c r="EIL109" s="134"/>
      <c r="EIM109" s="134"/>
      <c r="EIN109" s="134"/>
      <c r="EIO109" s="134"/>
      <c r="EIP109" s="134"/>
      <c r="EIQ109" s="134"/>
      <c r="EIR109" s="134"/>
      <c r="EIS109" s="134"/>
      <c r="EIT109" s="134"/>
      <c r="EIU109" s="134"/>
      <c r="EIV109" s="134"/>
      <c r="EIW109" s="134"/>
      <c r="EIX109" s="134"/>
      <c r="EIY109" s="134"/>
      <c r="EIZ109" s="134"/>
      <c r="EJA109" s="134"/>
      <c r="EJB109" s="134"/>
      <c r="EJC109" s="134"/>
      <c r="EJD109" s="134"/>
      <c r="EJE109" s="134"/>
      <c r="EJF109" s="134"/>
      <c r="EJG109" s="134"/>
      <c r="EJH109" s="134"/>
      <c r="EJI109" s="134"/>
      <c r="EJJ109" s="134"/>
      <c r="EJK109" s="134"/>
      <c r="EJL109" s="134"/>
      <c r="EJM109" s="134"/>
      <c r="EJN109" s="134"/>
      <c r="EJO109" s="134"/>
      <c r="EJP109" s="134"/>
      <c r="EJQ109" s="134"/>
      <c r="EJR109" s="134"/>
      <c r="EJS109" s="134"/>
      <c r="EJT109" s="134"/>
      <c r="EJU109" s="134"/>
      <c r="EJV109" s="134"/>
      <c r="EJW109" s="134"/>
      <c r="EJX109" s="134"/>
      <c r="EJY109" s="134"/>
      <c r="EJZ109" s="134"/>
      <c r="EKA109" s="134"/>
      <c r="EKB109" s="134"/>
      <c r="EKC109" s="134"/>
      <c r="EKD109" s="134"/>
      <c r="EKE109" s="134"/>
      <c r="EKF109" s="134"/>
      <c r="EKG109" s="134"/>
      <c r="EKH109" s="134"/>
      <c r="EKI109" s="134"/>
      <c r="EKJ109" s="134"/>
      <c r="EKK109" s="134"/>
      <c r="EKL109" s="134"/>
      <c r="EKM109" s="134"/>
      <c r="EKN109" s="134"/>
      <c r="EKO109" s="134"/>
      <c r="EKP109" s="134"/>
      <c r="EKQ109" s="134"/>
      <c r="EKR109" s="134"/>
      <c r="EKS109" s="134"/>
      <c r="EKT109" s="134"/>
      <c r="EKU109" s="134"/>
      <c r="EKV109" s="134"/>
      <c r="EKW109" s="134"/>
      <c r="EKX109" s="134"/>
      <c r="EKY109" s="134"/>
      <c r="EKZ109" s="134"/>
      <c r="ELA109" s="134"/>
      <c r="ELB109" s="134"/>
      <c r="ELC109" s="134"/>
      <c r="ELD109" s="134"/>
      <c r="ELE109" s="134"/>
      <c r="ELF109" s="134"/>
      <c r="ELG109" s="134"/>
      <c r="ELH109" s="134"/>
      <c r="ELI109" s="134"/>
      <c r="ELJ109" s="134"/>
      <c r="ELK109" s="134"/>
      <c r="ELL109" s="134"/>
      <c r="ELM109" s="134"/>
      <c r="ELN109" s="134"/>
      <c r="ELO109" s="134"/>
      <c r="ELP109" s="134"/>
      <c r="ELQ109" s="134"/>
      <c r="ELR109" s="134"/>
      <c r="ELS109" s="134"/>
      <c r="ELT109" s="134"/>
      <c r="ELU109" s="134"/>
      <c r="ELV109" s="134"/>
      <c r="ELW109" s="134"/>
      <c r="ELX109" s="134"/>
      <c r="ELY109" s="134"/>
      <c r="ELZ109" s="134"/>
      <c r="EMA109" s="134"/>
      <c r="EMB109" s="134"/>
      <c r="EMC109" s="134"/>
      <c r="EMD109" s="134"/>
      <c r="EME109" s="134"/>
      <c r="EMF109" s="134"/>
      <c r="EMG109" s="134"/>
      <c r="EMH109" s="134"/>
      <c r="EMI109" s="134"/>
      <c r="EMJ109" s="134"/>
      <c r="EMK109" s="134"/>
      <c r="EML109" s="134"/>
      <c r="EMM109" s="134"/>
      <c r="EMN109" s="134"/>
      <c r="EMO109" s="134"/>
      <c r="EMP109" s="134"/>
      <c r="EMQ109" s="134"/>
      <c r="EMR109" s="134"/>
      <c r="EMS109" s="134"/>
      <c r="EMT109" s="134"/>
      <c r="EMU109" s="134"/>
      <c r="EMV109" s="134"/>
      <c r="EMW109" s="134"/>
      <c r="EMX109" s="134"/>
      <c r="EMY109" s="134"/>
      <c r="EMZ109" s="134"/>
      <c r="ENA109" s="134"/>
      <c r="ENB109" s="134"/>
      <c r="ENC109" s="134"/>
      <c r="END109" s="134"/>
      <c r="ENE109" s="134"/>
      <c r="ENF109" s="134"/>
      <c r="ENG109" s="134"/>
      <c r="ENH109" s="134"/>
      <c r="ENI109" s="134"/>
      <c r="ENJ109" s="134"/>
      <c r="ENK109" s="134"/>
      <c r="ENL109" s="134"/>
      <c r="ENM109" s="134"/>
      <c r="ENN109" s="134"/>
      <c r="ENO109" s="134"/>
      <c r="ENP109" s="134"/>
      <c r="ENQ109" s="134"/>
      <c r="ENR109" s="134"/>
      <c r="ENS109" s="134"/>
      <c r="ENT109" s="134"/>
      <c r="ENU109" s="134"/>
      <c r="ENV109" s="134"/>
      <c r="ENW109" s="134"/>
      <c r="ENX109" s="134"/>
      <c r="ENY109" s="134"/>
      <c r="ENZ109" s="134"/>
      <c r="EOA109" s="134"/>
      <c r="EOB109" s="134"/>
      <c r="EOC109" s="134"/>
      <c r="EOD109" s="134"/>
      <c r="EOE109" s="134"/>
      <c r="EOF109" s="134"/>
      <c r="EOG109" s="134"/>
      <c r="EOH109" s="134"/>
      <c r="EOI109" s="134"/>
      <c r="EOJ109" s="134"/>
      <c r="EOK109" s="134"/>
      <c r="EOL109" s="134"/>
      <c r="EOM109" s="134"/>
      <c r="EON109" s="134"/>
      <c r="EOO109" s="134"/>
      <c r="EOP109" s="134"/>
      <c r="EOQ109" s="134"/>
      <c r="EOR109" s="134"/>
      <c r="EOS109" s="134"/>
      <c r="EOT109" s="134"/>
      <c r="EOU109" s="134"/>
      <c r="EOV109" s="134"/>
      <c r="EOW109" s="134"/>
      <c r="EOX109" s="134"/>
      <c r="EOY109" s="134"/>
      <c r="EOZ109" s="134"/>
      <c r="EPA109" s="134"/>
      <c r="EPB109" s="134"/>
      <c r="EPC109" s="134"/>
      <c r="EPD109" s="134"/>
      <c r="EPE109" s="134"/>
      <c r="EPF109" s="134"/>
      <c r="EPG109" s="134"/>
      <c r="EPH109" s="134"/>
      <c r="EPI109" s="134"/>
      <c r="EPJ109" s="134"/>
      <c r="EPK109" s="134"/>
      <c r="EPL109" s="134"/>
      <c r="EPM109" s="134"/>
      <c r="EPN109" s="134"/>
      <c r="EPO109" s="134"/>
      <c r="EPP109" s="134"/>
      <c r="EPQ109" s="134"/>
      <c r="EPR109" s="134"/>
      <c r="EPS109" s="134"/>
      <c r="EPT109" s="134"/>
      <c r="EPU109" s="134"/>
      <c r="EPV109" s="134"/>
      <c r="EPW109" s="134"/>
      <c r="EPX109" s="134"/>
      <c r="EPY109" s="134"/>
      <c r="EPZ109" s="134"/>
      <c r="EQA109" s="134"/>
      <c r="EQB109" s="134"/>
      <c r="EQC109" s="134"/>
      <c r="EQD109" s="134"/>
      <c r="EQE109" s="134"/>
      <c r="EQF109" s="134"/>
      <c r="EQG109" s="134"/>
      <c r="EQH109" s="134"/>
      <c r="EQI109" s="134"/>
      <c r="EQJ109" s="134"/>
      <c r="EQK109" s="134"/>
      <c r="EQL109" s="134"/>
      <c r="EQM109" s="134"/>
      <c r="EQN109" s="134"/>
      <c r="EQO109" s="134"/>
      <c r="EQP109" s="134"/>
      <c r="EQQ109" s="134"/>
      <c r="EQR109" s="134"/>
      <c r="EQS109" s="134"/>
      <c r="EQT109" s="134"/>
      <c r="EQU109" s="134"/>
      <c r="EQV109" s="134"/>
      <c r="EQW109" s="134"/>
      <c r="EQX109" s="134"/>
      <c r="EQY109" s="134"/>
      <c r="EQZ109" s="134"/>
      <c r="ERA109" s="134"/>
      <c r="ERB109" s="134"/>
      <c r="ERC109" s="134"/>
      <c r="ERD109" s="134"/>
      <c r="ERE109" s="134"/>
      <c r="ERF109" s="134"/>
      <c r="ERG109" s="134"/>
      <c r="ERH109" s="134"/>
      <c r="ERI109" s="134"/>
      <c r="ERJ109" s="134"/>
      <c r="ERK109" s="134"/>
      <c r="ERL109" s="134"/>
      <c r="ERM109" s="134"/>
      <c r="ERN109" s="134"/>
      <c r="ERO109" s="134"/>
      <c r="ERP109" s="134"/>
      <c r="ERQ109" s="134"/>
      <c r="ERR109" s="134"/>
      <c r="ERS109" s="134"/>
      <c r="ERT109" s="134"/>
      <c r="ERU109" s="134"/>
      <c r="ERV109" s="134"/>
      <c r="ERW109" s="134"/>
      <c r="ERX109" s="134"/>
      <c r="ERY109" s="134"/>
      <c r="ERZ109" s="134"/>
      <c r="ESA109" s="134"/>
      <c r="ESB109" s="134"/>
      <c r="ESC109" s="134"/>
      <c r="ESD109" s="134"/>
      <c r="ESE109" s="134"/>
      <c r="ESF109" s="134"/>
      <c r="ESG109" s="134"/>
      <c r="ESH109" s="134"/>
      <c r="ESI109" s="134"/>
      <c r="ESJ109" s="134"/>
      <c r="ESK109" s="134"/>
      <c r="ESL109" s="134"/>
      <c r="ESM109" s="134"/>
      <c r="ESN109" s="134"/>
      <c r="ESO109" s="134"/>
      <c r="ESP109" s="134"/>
      <c r="ESQ109" s="134"/>
      <c r="ESR109" s="134"/>
      <c r="ESS109" s="134"/>
      <c r="EST109" s="134"/>
      <c r="ESU109" s="134"/>
      <c r="ESV109" s="134"/>
      <c r="ESW109" s="134"/>
      <c r="ESX109" s="134"/>
      <c r="ESY109" s="134"/>
      <c r="ESZ109" s="134"/>
      <c r="ETA109" s="134"/>
      <c r="ETB109" s="134"/>
      <c r="ETC109" s="134"/>
      <c r="ETD109" s="134"/>
      <c r="ETE109" s="134"/>
      <c r="ETF109" s="134"/>
      <c r="ETG109" s="134"/>
      <c r="ETH109" s="134"/>
      <c r="ETI109" s="134"/>
      <c r="ETJ109" s="134"/>
      <c r="ETK109" s="134"/>
      <c r="ETL109" s="134"/>
      <c r="ETM109" s="134"/>
      <c r="ETN109" s="134"/>
      <c r="ETO109" s="134"/>
      <c r="ETP109" s="134"/>
      <c r="ETQ109" s="134"/>
      <c r="ETR109" s="134"/>
      <c r="ETS109" s="134"/>
      <c r="ETT109" s="134"/>
      <c r="ETU109" s="134"/>
      <c r="ETV109" s="134"/>
      <c r="ETW109" s="134"/>
      <c r="ETX109" s="134"/>
      <c r="ETY109" s="134"/>
      <c r="ETZ109" s="134"/>
      <c r="EUA109" s="134"/>
      <c r="EUB109" s="134"/>
      <c r="EUC109" s="134"/>
      <c r="EUD109" s="134"/>
      <c r="EUE109" s="134"/>
      <c r="EUF109" s="134"/>
      <c r="EUG109" s="134"/>
      <c r="EUH109" s="134"/>
      <c r="EUI109" s="134"/>
      <c r="EUJ109" s="134"/>
      <c r="EUK109" s="134"/>
      <c r="EUL109" s="134"/>
      <c r="EUM109" s="134"/>
      <c r="EUN109" s="134"/>
      <c r="EUO109" s="134"/>
      <c r="EUP109" s="134"/>
      <c r="EUQ109" s="134"/>
      <c r="EUR109" s="134"/>
      <c r="EUS109" s="134"/>
      <c r="EUT109" s="134"/>
      <c r="EUU109" s="134"/>
      <c r="EUV109" s="134"/>
      <c r="EUW109" s="134"/>
      <c r="EUX109" s="134"/>
      <c r="EUY109" s="134"/>
      <c r="EUZ109" s="134"/>
      <c r="EVA109" s="134"/>
      <c r="EVB109" s="134"/>
      <c r="EVC109" s="134"/>
      <c r="EVD109" s="134"/>
      <c r="EVE109" s="134"/>
      <c r="EVF109" s="134"/>
      <c r="EVG109" s="134"/>
      <c r="EVH109" s="134"/>
      <c r="EVI109" s="134"/>
      <c r="EVJ109" s="134"/>
      <c r="EVK109" s="134"/>
      <c r="EVL109" s="134"/>
      <c r="EVM109" s="134"/>
      <c r="EVN109" s="134"/>
      <c r="EVO109" s="134"/>
      <c r="EVP109" s="134"/>
      <c r="EVQ109" s="134"/>
      <c r="EVR109" s="134"/>
      <c r="EVS109" s="134"/>
      <c r="EVT109" s="134"/>
      <c r="EVU109" s="134"/>
      <c r="EVV109" s="134"/>
      <c r="EVW109" s="134"/>
      <c r="EVX109" s="134"/>
      <c r="EVY109" s="134"/>
      <c r="EVZ109" s="134"/>
      <c r="EWA109" s="134"/>
      <c r="EWB109" s="134"/>
      <c r="EWC109" s="134"/>
      <c r="EWD109" s="134"/>
      <c r="EWE109" s="134"/>
      <c r="EWF109" s="134"/>
      <c r="EWG109" s="134"/>
      <c r="EWH109" s="134"/>
      <c r="EWI109" s="134"/>
      <c r="EWJ109" s="134"/>
      <c r="EWK109" s="134"/>
      <c r="EWL109" s="134"/>
      <c r="EWM109" s="134"/>
      <c r="EWN109" s="134"/>
      <c r="EWO109" s="134"/>
      <c r="EWP109" s="134"/>
      <c r="EWQ109" s="134"/>
      <c r="EWR109" s="134"/>
      <c r="EWS109" s="134"/>
      <c r="EWT109" s="134"/>
      <c r="EWU109" s="134"/>
      <c r="EWV109" s="134"/>
      <c r="EWW109" s="134"/>
      <c r="EWX109" s="134"/>
      <c r="EWY109" s="134"/>
      <c r="EWZ109" s="134"/>
      <c r="EXA109" s="134"/>
      <c r="EXB109" s="134"/>
      <c r="EXC109" s="134"/>
      <c r="EXD109" s="134"/>
      <c r="EXE109" s="134"/>
      <c r="EXF109" s="134"/>
      <c r="EXG109" s="134"/>
      <c r="EXH109" s="134"/>
      <c r="EXI109" s="134"/>
      <c r="EXJ109" s="134"/>
      <c r="EXK109" s="134"/>
      <c r="EXL109" s="134"/>
      <c r="EXM109" s="134"/>
      <c r="EXN109" s="134"/>
      <c r="EXO109" s="134"/>
      <c r="EXP109" s="134"/>
      <c r="EXQ109" s="134"/>
      <c r="EXR109" s="134"/>
      <c r="EXS109" s="134"/>
      <c r="EXT109" s="134"/>
      <c r="EXU109" s="134"/>
      <c r="EXV109" s="134"/>
      <c r="EXW109" s="134"/>
      <c r="EXX109" s="134"/>
      <c r="EXY109" s="134"/>
      <c r="EXZ109" s="134"/>
      <c r="EYA109" s="134"/>
      <c r="EYB109" s="134"/>
      <c r="EYC109" s="134"/>
      <c r="EYD109" s="134"/>
      <c r="EYE109" s="134"/>
      <c r="EYF109" s="134"/>
      <c r="EYG109" s="134"/>
      <c r="EYH109" s="134"/>
      <c r="EYI109" s="134"/>
      <c r="EYJ109" s="134"/>
      <c r="EYK109" s="134"/>
      <c r="EYL109" s="134"/>
      <c r="EYM109" s="134"/>
      <c r="EYN109" s="134"/>
      <c r="EYO109" s="134"/>
      <c r="EYP109" s="134"/>
      <c r="EYQ109" s="134"/>
      <c r="EYR109" s="134"/>
      <c r="EYS109" s="134"/>
      <c r="EYT109" s="134"/>
      <c r="EYU109" s="134"/>
      <c r="EYV109" s="134"/>
      <c r="EYW109" s="134"/>
      <c r="EYX109" s="134"/>
      <c r="EYY109" s="134"/>
      <c r="EYZ109" s="134"/>
      <c r="EZA109" s="134"/>
      <c r="EZB109" s="134"/>
      <c r="EZC109" s="134"/>
      <c r="EZD109" s="134"/>
      <c r="EZE109" s="134"/>
      <c r="EZF109" s="134"/>
      <c r="EZG109" s="134"/>
      <c r="EZH109" s="134"/>
      <c r="EZI109" s="134"/>
      <c r="EZJ109" s="134"/>
      <c r="EZK109" s="134"/>
      <c r="EZL109" s="134"/>
      <c r="EZM109" s="134"/>
      <c r="EZN109" s="134"/>
      <c r="EZO109" s="134"/>
      <c r="EZP109" s="134"/>
      <c r="EZQ109" s="134"/>
      <c r="EZR109" s="134"/>
      <c r="EZS109" s="134"/>
      <c r="EZT109" s="134"/>
      <c r="EZU109" s="134"/>
      <c r="EZV109" s="134"/>
      <c r="EZW109" s="134"/>
      <c r="EZX109" s="134"/>
      <c r="EZY109" s="134"/>
      <c r="EZZ109" s="134"/>
      <c r="FAA109" s="134"/>
      <c r="FAB109" s="134"/>
      <c r="FAC109" s="134"/>
      <c r="FAD109" s="134"/>
      <c r="FAE109" s="134"/>
      <c r="FAF109" s="134"/>
      <c r="FAG109" s="134"/>
      <c r="FAH109" s="134"/>
      <c r="FAI109" s="134"/>
      <c r="FAJ109" s="134"/>
      <c r="FAK109" s="134"/>
      <c r="FAL109" s="134"/>
      <c r="FAM109" s="134"/>
      <c r="FAN109" s="134"/>
      <c r="FAO109" s="134"/>
      <c r="FAP109" s="134"/>
      <c r="FAQ109" s="134"/>
      <c r="FAR109" s="134"/>
      <c r="FAS109" s="134"/>
      <c r="FAT109" s="134"/>
      <c r="FAU109" s="134"/>
      <c r="FAV109" s="134"/>
      <c r="FAW109" s="134"/>
      <c r="FAX109" s="134"/>
      <c r="FAY109" s="134"/>
      <c r="FAZ109" s="134"/>
      <c r="FBA109" s="134"/>
      <c r="FBB109" s="134"/>
      <c r="FBC109" s="134"/>
      <c r="FBD109" s="134"/>
      <c r="FBE109" s="134"/>
      <c r="FBF109" s="134"/>
      <c r="FBG109" s="134"/>
      <c r="FBH109" s="134"/>
      <c r="FBI109" s="134"/>
      <c r="FBJ109" s="134"/>
      <c r="FBK109" s="134"/>
      <c r="FBL109" s="134"/>
      <c r="FBM109" s="134"/>
      <c r="FBN109" s="134"/>
      <c r="FBO109" s="134"/>
      <c r="FBP109" s="134"/>
      <c r="FBQ109" s="134"/>
      <c r="FBR109" s="134"/>
      <c r="FBS109" s="134"/>
      <c r="FBT109" s="134"/>
      <c r="FBU109" s="134"/>
      <c r="FBV109" s="134"/>
      <c r="FBW109" s="134"/>
      <c r="FBX109" s="134"/>
      <c r="FBY109" s="134"/>
      <c r="FBZ109" s="134"/>
      <c r="FCA109" s="134"/>
      <c r="FCB109" s="134"/>
      <c r="FCC109" s="134"/>
      <c r="FCD109" s="134"/>
      <c r="FCE109" s="134"/>
      <c r="FCF109" s="134"/>
      <c r="FCG109" s="134"/>
      <c r="FCH109" s="134"/>
      <c r="FCI109" s="134"/>
      <c r="FCJ109" s="134"/>
      <c r="FCK109" s="134"/>
      <c r="FCL109" s="134"/>
      <c r="FCM109" s="134"/>
      <c r="FCN109" s="134"/>
      <c r="FCO109" s="134"/>
      <c r="FCP109" s="134"/>
      <c r="FCQ109" s="134"/>
      <c r="FCR109" s="134"/>
      <c r="FCS109" s="134"/>
      <c r="FCT109" s="134"/>
      <c r="FCU109" s="134"/>
      <c r="FCV109" s="134"/>
      <c r="FCW109" s="134"/>
      <c r="FCX109" s="134"/>
      <c r="FCY109" s="134"/>
      <c r="FCZ109" s="134"/>
      <c r="FDA109" s="134"/>
      <c r="FDB109" s="134"/>
      <c r="FDC109" s="134"/>
      <c r="FDD109" s="134"/>
      <c r="FDE109" s="134"/>
      <c r="FDF109" s="134"/>
      <c r="FDG109" s="134"/>
      <c r="FDH109" s="134"/>
      <c r="FDI109" s="134"/>
      <c r="FDJ109" s="134"/>
      <c r="FDK109" s="134"/>
      <c r="FDL109" s="134"/>
      <c r="FDM109" s="134"/>
      <c r="FDN109" s="134"/>
      <c r="FDO109" s="134"/>
      <c r="FDP109" s="134"/>
      <c r="FDQ109" s="134"/>
      <c r="FDR109" s="134"/>
      <c r="FDS109" s="134"/>
      <c r="FDT109" s="134"/>
      <c r="FDU109" s="134"/>
      <c r="FDV109" s="134"/>
      <c r="FDW109" s="134"/>
      <c r="FDX109" s="134"/>
      <c r="FDY109" s="134"/>
      <c r="FDZ109" s="134"/>
      <c r="FEA109" s="134"/>
      <c r="FEB109" s="134"/>
      <c r="FEC109" s="134"/>
      <c r="FED109" s="134"/>
      <c r="FEE109" s="134"/>
      <c r="FEF109" s="134"/>
      <c r="FEG109" s="134"/>
      <c r="FEH109" s="134"/>
      <c r="FEI109" s="134"/>
      <c r="FEJ109" s="134"/>
      <c r="FEK109" s="134"/>
      <c r="FEL109" s="134"/>
      <c r="FEM109" s="134"/>
      <c r="FEN109" s="134"/>
      <c r="FEO109" s="134"/>
      <c r="FEP109" s="134"/>
      <c r="FEQ109" s="134"/>
      <c r="FER109" s="134"/>
      <c r="FES109" s="134"/>
      <c r="FET109" s="134"/>
      <c r="FEU109" s="134"/>
      <c r="FEV109" s="134"/>
      <c r="FEW109" s="134"/>
      <c r="FEX109" s="134"/>
      <c r="FEY109" s="134"/>
      <c r="FEZ109" s="134"/>
      <c r="FFA109" s="134"/>
      <c r="FFB109" s="134"/>
      <c r="FFC109" s="134"/>
      <c r="FFD109" s="134"/>
      <c r="FFE109" s="134"/>
      <c r="FFF109" s="134"/>
      <c r="FFG109" s="134"/>
      <c r="FFH109" s="134"/>
      <c r="FFI109" s="134"/>
      <c r="FFJ109" s="134"/>
      <c r="FFK109" s="134"/>
      <c r="FFL109" s="134"/>
      <c r="FFM109" s="134"/>
      <c r="FFN109" s="134"/>
      <c r="FFO109" s="134"/>
      <c r="FFP109" s="134"/>
      <c r="FFQ109" s="134"/>
      <c r="FFR109" s="134"/>
      <c r="FFS109" s="134"/>
      <c r="FFT109" s="134"/>
      <c r="FFU109" s="134"/>
      <c r="FFV109" s="134"/>
      <c r="FFW109" s="134"/>
      <c r="FFX109" s="134"/>
      <c r="FFY109" s="134"/>
      <c r="FFZ109" s="134"/>
      <c r="FGA109" s="134"/>
      <c r="FGB109" s="134"/>
      <c r="FGC109" s="134"/>
      <c r="FGD109" s="134"/>
      <c r="FGE109" s="134"/>
      <c r="FGF109" s="134"/>
      <c r="FGG109" s="134"/>
      <c r="FGH109" s="134"/>
      <c r="FGI109" s="134"/>
      <c r="FGJ109" s="134"/>
      <c r="FGK109" s="134"/>
      <c r="FGL109" s="134"/>
      <c r="FGM109" s="134"/>
      <c r="FGN109" s="134"/>
      <c r="FGO109" s="134"/>
      <c r="FGP109" s="134"/>
      <c r="FGQ109" s="134"/>
      <c r="FGR109" s="134"/>
      <c r="FGS109" s="134"/>
      <c r="FGT109" s="134"/>
      <c r="FGU109" s="134"/>
      <c r="FGV109" s="134"/>
      <c r="FGW109" s="134"/>
      <c r="FGX109" s="134"/>
      <c r="FGY109" s="134"/>
      <c r="FGZ109" s="134"/>
      <c r="FHA109" s="134"/>
      <c r="FHB109" s="134"/>
      <c r="FHC109" s="134"/>
      <c r="FHD109" s="134"/>
      <c r="FHE109" s="134"/>
      <c r="FHF109" s="134"/>
      <c r="FHG109" s="134"/>
      <c r="FHH109" s="134"/>
      <c r="FHI109" s="134"/>
      <c r="FHJ109" s="134"/>
      <c r="FHK109" s="134"/>
      <c r="FHL109" s="134"/>
      <c r="FHM109" s="134"/>
      <c r="FHN109" s="134"/>
      <c r="FHO109" s="134"/>
      <c r="FHP109" s="134"/>
      <c r="FHQ109" s="134"/>
      <c r="FHR109" s="134"/>
      <c r="FHS109" s="134"/>
      <c r="FHT109" s="134"/>
      <c r="FHU109" s="134"/>
      <c r="FHV109" s="134"/>
      <c r="FHW109" s="134"/>
      <c r="FHX109" s="134"/>
      <c r="FHY109" s="134"/>
      <c r="FHZ109" s="134"/>
      <c r="FIA109" s="134"/>
      <c r="FIB109" s="134"/>
      <c r="FIC109" s="134"/>
      <c r="FID109" s="134"/>
      <c r="FIE109" s="134"/>
      <c r="FIF109" s="134"/>
      <c r="FIG109" s="134"/>
      <c r="FIH109" s="134"/>
      <c r="FII109" s="134"/>
      <c r="FIJ109" s="134"/>
      <c r="FIK109" s="134"/>
      <c r="FIL109" s="134"/>
      <c r="FIM109" s="134"/>
      <c r="FIN109" s="134"/>
      <c r="FIO109" s="134"/>
      <c r="FIP109" s="134"/>
      <c r="FIQ109" s="134"/>
      <c r="FIR109" s="134"/>
      <c r="FIS109" s="134"/>
      <c r="FIT109" s="134"/>
      <c r="FIU109" s="134"/>
      <c r="FIV109" s="134"/>
      <c r="FIW109" s="134"/>
      <c r="FIX109" s="134"/>
      <c r="FIY109" s="134"/>
      <c r="FIZ109" s="134"/>
      <c r="FJA109" s="134"/>
      <c r="FJB109" s="134"/>
      <c r="FJC109" s="134"/>
      <c r="FJD109" s="134"/>
      <c r="FJE109" s="134"/>
      <c r="FJF109" s="134"/>
      <c r="FJG109" s="134"/>
      <c r="FJH109" s="134"/>
      <c r="FJI109" s="134"/>
      <c r="FJJ109" s="134"/>
      <c r="FJK109" s="134"/>
      <c r="FJL109" s="134"/>
      <c r="FJM109" s="134"/>
      <c r="FJN109" s="134"/>
      <c r="FJO109" s="134"/>
      <c r="FJP109" s="134"/>
      <c r="FJQ109" s="134"/>
      <c r="FJR109" s="134"/>
      <c r="FJS109" s="134"/>
      <c r="FJT109" s="134"/>
      <c r="FJU109" s="134"/>
      <c r="FJV109" s="134"/>
      <c r="FJW109" s="134"/>
      <c r="FJX109" s="134"/>
      <c r="FJY109" s="134"/>
      <c r="FJZ109" s="134"/>
      <c r="FKA109" s="134"/>
      <c r="FKB109" s="134"/>
      <c r="FKC109" s="134"/>
      <c r="FKD109" s="134"/>
      <c r="FKE109" s="134"/>
      <c r="FKF109" s="134"/>
      <c r="FKG109" s="134"/>
      <c r="FKH109" s="134"/>
      <c r="FKI109" s="134"/>
      <c r="FKJ109" s="134"/>
      <c r="FKK109" s="134"/>
      <c r="FKL109" s="134"/>
      <c r="FKM109" s="134"/>
      <c r="FKN109" s="134"/>
      <c r="FKO109" s="134"/>
      <c r="FKP109" s="134"/>
      <c r="FKQ109" s="134"/>
      <c r="FKR109" s="134"/>
      <c r="FKS109" s="134"/>
      <c r="FKT109" s="134"/>
      <c r="FKU109" s="134"/>
      <c r="FKV109" s="134"/>
      <c r="FKW109" s="134"/>
      <c r="FKX109" s="134"/>
      <c r="FKY109" s="134"/>
      <c r="FKZ109" s="134"/>
      <c r="FLA109" s="134"/>
      <c r="FLB109" s="134"/>
      <c r="FLC109" s="134"/>
      <c r="FLD109" s="134"/>
      <c r="FLE109" s="134"/>
      <c r="FLF109" s="134"/>
      <c r="FLG109" s="134"/>
      <c r="FLH109" s="134"/>
      <c r="FLI109" s="134"/>
      <c r="FLJ109" s="134"/>
      <c r="FLK109" s="134"/>
      <c r="FLL109" s="134"/>
      <c r="FLM109" s="134"/>
      <c r="FLN109" s="134"/>
      <c r="FLO109" s="134"/>
      <c r="FLP109" s="134"/>
      <c r="FLQ109" s="134"/>
      <c r="FLR109" s="134"/>
      <c r="FLS109" s="134"/>
      <c r="FLT109" s="134"/>
      <c r="FLU109" s="134"/>
      <c r="FLV109" s="134"/>
      <c r="FLW109" s="134"/>
      <c r="FLX109" s="134"/>
      <c r="FLY109" s="134"/>
      <c r="FLZ109" s="134"/>
      <c r="FMA109" s="134"/>
      <c r="FMB109" s="134"/>
      <c r="FMC109" s="134"/>
      <c r="FMD109" s="134"/>
      <c r="FME109" s="134"/>
      <c r="FMF109" s="134"/>
      <c r="FMG109" s="134"/>
      <c r="FMH109" s="134"/>
      <c r="FMI109" s="134"/>
      <c r="FMJ109" s="134"/>
      <c r="FMK109" s="134"/>
      <c r="FML109" s="134"/>
      <c r="FMM109" s="134"/>
      <c r="FMN109" s="134"/>
      <c r="FMO109" s="134"/>
      <c r="FMP109" s="134"/>
      <c r="FMQ109" s="134"/>
      <c r="FMR109" s="134"/>
      <c r="FMS109" s="134"/>
      <c r="FMT109" s="134"/>
      <c r="FMU109" s="134"/>
      <c r="FMV109" s="134"/>
      <c r="FMW109" s="134"/>
      <c r="FMX109" s="134"/>
      <c r="FMY109" s="134"/>
      <c r="FMZ109" s="134"/>
      <c r="FNA109" s="134"/>
      <c r="FNB109" s="134"/>
      <c r="FNC109" s="134"/>
      <c r="FND109" s="134"/>
      <c r="FNE109" s="134"/>
      <c r="FNF109" s="134"/>
      <c r="FNG109" s="134"/>
      <c r="FNH109" s="134"/>
      <c r="FNI109" s="134"/>
      <c r="FNJ109" s="134"/>
      <c r="FNK109" s="134"/>
      <c r="FNL109" s="134"/>
      <c r="FNM109" s="134"/>
      <c r="FNN109" s="134"/>
      <c r="FNO109" s="134"/>
      <c r="FNP109" s="134"/>
      <c r="FNQ109" s="134"/>
      <c r="FNR109" s="134"/>
      <c r="FNS109" s="134"/>
      <c r="FNT109" s="134"/>
      <c r="FNU109" s="134"/>
      <c r="FNV109" s="134"/>
      <c r="FNW109" s="134"/>
      <c r="FNX109" s="134"/>
      <c r="FNY109" s="134"/>
      <c r="FNZ109" s="134"/>
      <c r="FOA109" s="134"/>
      <c r="FOB109" s="134"/>
      <c r="FOC109" s="134"/>
      <c r="FOD109" s="134"/>
      <c r="FOE109" s="134"/>
      <c r="FOF109" s="134"/>
      <c r="FOG109" s="134"/>
      <c r="FOH109" s="134"/>
      <c r="FOI109" s="134"/>
      <c r="FOJ109" s="134"/>
      <c r="FOK109" s="134"/>
      <c r="FOL109" s="134"/>
      <c r="FOM109" s="134"/>
      <c r="FON109" s="134"/>
      <c r="FOO109" s="134"/>
      <c r="FOP109" s="134"/>
      <c r="FOQ109" s="134"/>
      <c r="FOR109" s="134"/>
      <c r="FOS109" s="134"/>
      <c r="FOT109" s="134"/>
      <c r="FOU109" s="134"/>
      <c r="FOV109" s="134"/>
      <c r="FOW109" s="134"/>
      <c r="FOX109" s="134"/>
      <c r="FOY109" s="134"/>
      <c r="FOZ109" s="134"/>
      <c r="FPA109" s="134"/>
      <c r="FPB109" s="134"/>
      <c r="FPC109" s="134"/>
      <c r="FPD109" s="134"/>
      <c r="FPE109" s="134"/>
      <c r="FPF109" s="134"/>
      <c r="FPG109" s="134"/>
      <c r="FPH109" s="134"/>
      <c r="FPI109" s="134"/>
      <c r="FPJ109" s="134"/>
      <c r="FPK109" s="134"/>
      <c r="FPL109" s="134"/>
      <c r="FPM109" s="134"/>
      <c r="FPN109" s="134"/>
      <c r="FPO109" s="134"/>
      <c r="FPP109" s="134"/>
      <c r="FPQ109" s="134"/>
      <c r="FPR109" s="134"/>
      <c r="FPS109" s="134"/>
      <c r="FPT109" s="134"/>
      <c r="FPU109" s="134"/>
      <c r="FPV109" s="134"/>
      <c r="FPW109" s="134"/>
      <c r="FPX109" s="134"/>
      <c r="FPY109" s="134"/>
      <c r="FPZ109" s="134"/>
      <c r="FQA109" s="134"/>
      <c r="FQB109" s="134"/>
      <c r="FQC109" s="134"/>
      <c r="FQD109" s="134"/>
      <c r="FQE109" s="134"/>
      <c r="FQF109" s="134"/>
      <c r="FQG109" s="134"/>
      <c r="FQH109" s="134"/>
      <c r="FQI109" s="134"/>
      <c r="FQJ109" s="134"/>
      <c r="FQK109" s="134"/>
      <c r="FQL109" s="134"/>
      <c r="FQM109" s="134"/>
      <c r="FQN109" s="134"/>
      <c r="FQO109" s="134"/>
      <c r="FQP109" s="134"/>
      <c r="FQQ109" s="134"/>
      <c r="FQR109" s="134"/>
      <c r="FQS109" s="134"/>
      <c r="FQT109" s="134"/>
      <c r="FQU109" s="134"/>
      <c r="FQV109" s="134"/>
      <c r="FQW109" s="134"/>
      <c r="FQX109" s="134"/>
      <c r="FQY109" s="134"/>
      <c r="FQZ109" s="134"/>
      <c r="FRA109" s="134"/>
      <c r="FRB109" s="134"/>
      <c r="FRC109" s="134"/>
      <c r="FRD109" s="134"/>
      <c r="FRE109" s="134"/>
      <c r="FRF109" s="134"/>
      <c r="FRG109" s="134"/>
      <c r="FRH109" s="134"/>
      <c r="FRI109" s="134"/>
      <c r="FRJ109" s="134"/>
      <c r="FRK109" s="134"/>
      <c r="FRL109" s="134"/>
      <c r="FRM109" s="134"/>
      <c r="FRN109" s="134"/>
      <c r="FRO109" s="134"/>
      <c r="FRP109" s="134"/>
      <c r="FRQ109" s="134"/>
      <c r="FRR109" s="134"/>
      <c r="FRS109" s="134"/>
      <c r="FRT109" s="134"/>
      <c r="FRU109" s="134"/>
      <c r="FRV109" s="134"/>
      <c r="FRW109" s="134"/>
      <c r="FRX109" s="134"/>
      <c r="FRY109" s="134"/>
      <c r="FRZ109" s="134"/>
      <c r="FSA109" s="134"/>
      <c r="FSB109" s="134"/>
      <c r="FSC109" s="134"/>
      <c r="FSD109" s="134"/>
      <c r="FSE109" s="134"/>
      <c r="FSF109" s="134"/>
      <c r="FSG109" s="134"/>
      <c r="FSH109" s="134"/>
      <c r="FSI109" s="134"/>
      <c r="FSJ109" s="134"/>
      <c r="FSK109" s="134"/>
      <c r="FSL109" s="134"/>
      <c r="FSM109" s="134"/>
      <c r="FSN109" s="134"/>
      <c r="FSO109" s="134"/>
      <c r="FSP109" s="134"/>
      <c r="FSQ109" s="134"/>
      <c r="FSR109" s="134"/>
      <c r="FSS109" s="134"/>
      <c r="FST109" s="134"/>
      <c r="FSU109" s="134"/>
      <c r="FSV109" s="134"/>
      <c r="FSW109" s="134"/>
      <c r="FSX109" s="134"/>
      <c r="FSY109" s="134"/>
      <c r="FSZ109" s="134"/>
      <c r="FTA109" s="134"/>
      <c r="FTB109" s="134"/>
      <c r="FTC109" s="134"/>
      <c r="FTD109" s="134"/>
      <c r="FTE109" s="134"/>
      <c r="FTF109" s="134"/>
      <c r="FTG109" s="134"/>
      <c r="FTH109" s="134"/>
      <c r="FTI109" s="134"/>
      <c r="FTJ109" s="134"/>
      <c r="FTK109" s="134"/>
      <c r="FTL109" s="134"/>
      <c r="FTM109" s="134"/>
      <c r="FTN109" s="134"/>
      <c r="FTO109" s="134"/>
      <c r="FTP109" s="134"/>
      <c r="FTQ109" s="134"/>
      <c r="FTR109" s="134"/>
      <c r="FTS109" s="134"/>
      <c r="FTT109" s="134"/>
      <c r="FTU109" s="134"/>
      <c r="FTV109" s="134"/>
      <c r="FTW109" s="134"/>
      <c r="FTX109" s="134"/>
      <c r="FTY109" s="134"/>
      <c r="FTZ109" s="134"/>
      <c r="FUA109" s="134"/>
      <c r="FUB109" s="134"/>
      <c r="FUC109" s="134"/>
      <c r="FUD109" s="134"/>
      <c r="FUE109" s="134"/>
      <c r="FUF109" s="134"/>
      <c r="FUG109" s="134"/>
      <c r="FUH109" s="134"/>
      <c r="FUI109" s="134"/>
      <c r="FUJ109" s="134"/>
      <c r="FUK109" s="134"/>
      <c r="FUL109" s="134"/>
      <c r="FUM109" s="134"/>
      <c r="FUN109" s="134"/>
      <c r="FUO109" s="134"/>
      <c r="FUP109" s="134"/>
      <c r="FUQ109" s="134"/>
      <c r="FUR109" s="134"/>
      <c r="FUS109" s="134"/>
      <c r="FUT109" s="134"/>
      <c r="FUU109" s="134"/>
      <c r="FUV109" s="134"/>
      <c r="FUW109" s="134"/>
      <c r="FUX109" s="134"/>
      <c r="FUY109" s="134"/>
      <c r="FUZ109" s="134"/>
      <c r="FVA109" s="134"/>
      <c r="FVB109" s="134"/>
      <c r="FVC109" s="134"/>
      <c r="FVD109" s="134"/>
      <c r="FVE109" s="134"/>
      <c r="FVF109" s="134"/>
      <c r="FVG109" s="134"/>
      <c r="FVH109" s="134"/>
      <c r="FVI109" s="134"/>
      <c r="FVJ109" s="134"/>
      <c r="FVK109" s="134"/>
      <c r="FVL109" s="134"/>
      <c r="FVM109" s="134"/>
      <c r="FVN109" s="134"/>
      <c r="FVO109" s="134"/>
      <c r="FVP109" s="134"/>
      <c r="FVQ109" s="134"/>
      <c r="FVR109" s="134"/>
      <c r="FVS109" s="134"/>
      <c r="FVT109" s="134"/>
      <c r="FVU109" s="134"/>
      <c r="FVV109" s="134"/>
      <c r="FVW109" s="134"/>
      <c r="FVX109" s="134"/>
      <c r="FVY109" s="134"/>
      <c r="FVZ109" s="134"/>
      <c r="FWA109" s="134"/>
      <c r="FWB109" s="134"/>
      <c r="FWC109" s="134"/>
      <c r="FWD109" s="134"/>
      <c r="FWE109" s="134"/>
      <c r="FWF109" s="134"/>
      <c r="FWG109" s="134"/>
      <c r="FWH109" s="134"/>
      <c r="FWI109" s="134"/>
      <c r="FWJ109" s="134"/>
      <c r="FWK109" s="134"/>
      <c r="FWL109" s="134"/>
      <c r="FWM109" s="134"/>
      <c r="FWN109" s="134"/>
      <c r="FWO109" s="134"/>
      <c r="FWP109" s="134"/>
      <c r="FWQ109" s="134"/>
      <c r="FWR109" s="134"/>
      <c r="FWS109" s="134"/>
      <c r="FWT109" s="134"/>
      <c r="FWU109" s="134"/>
      <c r="FWV109" s="134"/>
      <c r="FWW109" s="134"/>
      <c r="FWX109" s="134"/>
      <c r="FWY109" s="134"/>
      <c r="FWZ109" s="134"/>
      <c r="FXA109" s="134"/>
      <c r="FXB109" s="134"/>
      <c r="FXC109" s="134"/>
      <c r="FXD109" s="134"/>
      <c r="FXE109" s="134"/>
      <c r="FXF109" s="134"/>
      <c r="FXG109" s="134"/>
      <c r="FXH109" s="134"/>
      <c r="FXI109" s="134"/>
      <c r="FXJ109" s="134"/>
      <c r="FXK109" s="134"/>
      <c r="FXL109" s="134"/>
      <c r="FXM109" s="134"/>
      <c r="FXN109" s="134"/>
      <c r="FXO109" s="134"/>
      <c r="FXP109" s="134"/>
      <c r="FXQ109" s="134"/>
      <c r="FXR109" s="134"/>
      <c r="FXS109" s="134"/>
      <c r="FXT109" s="134"/>
      <c r="FXU109" s="134"/>
      <c r="FXV109" s="134"/>
      <c r="FXW109" s="134"/>
      <c r="FXX109" s="134"/>
      <c r="FXY109" s="134"/>
      <c r="FXZ109" s="134"/>
      <c r="FYA109" s="134"/>
      <c r="FYB109" s="134"/>
      <c r="FYC109" s="134"/>
      <c r="FYD109" s="134"/>
      <c r="FYE109" s="134"/>
      <c r="FYF109" s="134"/>
      <c r="FYG109" s="134"/>
      <c r="FYH109" s="134"/>
      <c r="FYI109" s="134"/>
      <c r="FYJ109" s="134"/>
      <c r="FYK109" s="134"/>
      <c r="FYL109" s="134"/>
      <c r="FYM109" s="134"/>
      <c r="FYN109" s="134"/>
      <c r="FYO109" s="134"/>
      <c r="FYP109" s="134"/>
      <c r="FYQ109" s="134"/>
      <c r="FYR109" s="134"/>
      <c r="FYS109" s="134"/>
      <c r="FYT109" s="134"/>
      <c r="FYU109" s="134"/>
      <c r="FYV109" s="134"/>
      <c r="FYW109" s="134"/>
      <c r="FYX109" s="134"/>
      <c r="FYY109" s="134"/>
      <c r="FYZ109" s="134"/>
      <c r="FZA109" s="134"/>
      <c r="FZB109" s="134"/>
      <c r="FZC109" s="134"/>
      <c r="FZD109" s="134"/>
      <c r="FZE109" s="134"/>
      <c r="FZF109" s="134"/>
      <c r="FZG109" s="134"/>
      <c r="FZH109" s="134"/>
      <c r="FZI109" s="134"/>
      <c r="FZJ109" s="134"/>
      <c r="FZK109" s="134"/>
      <c r="FZL109" s="134"/>
      <c r="FZM109" s="134"/>
      <c r="FZN109" s="134"/>
      <c r="FZO109" s="134"/>
      <c r="FZP109" s="134"/>
      <c r="FZQ109" s="134"/>
      <c r="FZR109" s="134"/>
      <c r="FZS109" s="134"/>
      <c r="FZT109" s="134"/>
      <c r="FZU109" s="134"/>
      <c r="FZV109" s="134"/>
      <c r="FZW109" s="134"/>
      <c r="FZX109" s="134"/>
      <c r="FZY109" s="134"/>
      <c r="FZZ109" s="134"/>
      <c r="GAA109" s="134"/>
      <c r="GAB109" s="134"/>
      <c r="GAC109" s="134"/>
      <c r="GAD109" s="134"/>
      <c r="GAE109" s="134"/>
      <c r="GAF109" s="134"/>
      <c r="GAG109" s="134"/>
      <c r="GAH109" s="134"/>
      <c r="GAI109" s="134"/>
      <c r="GAJ109" s="134"/>
      <c r="GAK109" s="134"/>
      <c r="GAL109" s="134"/>
      <c r="GAM109" s="134"/>
      <c r="GAN109" s="134"/>
      <c r="GAO109" s="134"/>
      <c r="GAP109" s="134"/>
      <c r="GAQ109" s="134"/>
      <c r="GAR109" s="134"/>
      <c r="GAS109" s="134"/>
      <c r="GAT109" s="134"/>
      <c r="GAU109" s="134"/>
      <c r="GAV109" s="134"/>
      <c r="GAW109" s="134"/>
      <c r="GAX109" s="134"/>
      <c r="GAY109" s="134"/>
      <c r="GAZ109" s="134"/>
      <c r="GBA109" s="134"/>
      <c r="GBB109" s="134"/>
      <c r="GBC109" s="134"/>
      <c r="GBD109" s="134"/>
      <c r="GBE109" s="134"/>
      <c r="GBF109" s="134"/>
      <c r="GBG109" s="134"/>
      <c r="GBH109" s="134"/>
      <c r="GBI109" s="134"/>
      <c r="GBJ109" s="134"/>
      <c r="GBK109" s="134"/>
      <c r="GBL109" s="134"/>
      <c r="GBM109" s="134"/>
      <c r="GBN109" s="134"/>
      <c r="GBO109" s="134"/>
      <c r="GBP109" s="134"/>
      <c r="GBQ109" s="134"/>
      <c r="GBR109" s="134"/>
      <c r="GBS109" s="134"/>
      <c r="GBT109" s="134"/>
      <c r="GBU109" s="134"/>
      <c r="GBV109" s="134"/>
      <c r="GBW109" s="134"/>
      <c r="GBX109" s="134"/>
      <c r="GBY109" s="134"/>
      <c r="GBZ109" s="134"/>
      <c r="GCA109" s="134"/>
      <c r="GCB109" s="134"/>
      <c r="GCC109" s="134"/>
      <c r="GCD109" s="134"/>
      <c r="GCE109" s="134"/>
      <c r="GCF109" s="134"/>
      <c r="GCG109" s="134"/>
      <c r="GCH109" s="134"/>
      <c r="GCI109" s="134"/>
      <c r="GCJ109" s="134"/>
      <c r="GCK109" s="134"/>
      <c r="GCL109" s="134"/>
      <c r="GCM109" s="134"/>
      <c r="GCN109" s="134"/>
      <c r="GCO109" s="134"/>
      <c r="GCP109" s="134"/>
      <c r="GCQ109" s="134"/>
      <c r="GCR109" s="134"/>
      <c r="GCS109" s="134"/>
      <c r="GCT109" s="134"/>
      <c r="GCU109" s="134"/>
      <c r="GCV109" s="134"/>
      <c r="GCW109" s="134"/>
      <c r="GCX109" s="134"/>
      <c r="GCY109" s="134"/>
      <c r="GCZ109" s="134"/>
      <c r="GDA109" s="134"/>
      <c r="GDB109" s="134"/>
      <c r="GDC109" s="134"/>
      <c r="GDD109" s="134"/>
      <c r="GDE109" s="134"/>
      <c r="GDF109" s="134"/>
      <c r="GDG109" s="134"/>
      <c r="GDH109" s="134"/>
      <c r="GDI109" s="134"/>
      <c r="GDJ109" s="134"/>
      <c r="GDK109" s="134"/>
      <c r="GDL109" s="134"/>
      <c r="GDM109" s="134"/>
      <c r="GDN109" s="134"/>
      <c r="GDO109" s="134"/>
      <c r="GDP109" s="134"/>
      <c r="GDQ109" s="134"/>
      <c r="GDR109" s="134"/>
      <c r="GDS109" s="134"/>
      <c r="GDT109" s="134"/>
      <c r="GDU109" s="134"/>
      <c r="GDV109" s="134"/>
      <c r="GDW109" s="134"/>
      <c r="GDX109" s="134"/>
      <c r="GDY109" s="134"/>
      <c r="GDZ109" s="134"/>
      <c r="GEA109" s="134"/>
      <c r="GEB109" s="134"/>
      <c r="GEC109" s="134"/>
      <c r="GED109" s="134"/>
      <c r="GEE109" s="134"/>
      <c r="GEF109" s="134"/>
      <c r="GEG109" s="134"/>
      <c r="GEH109" s="134"/>
      <c r="GEI109" s="134"/>
      <c r="GEJ109" s="134"/>
      <c r="GEK109" s="134"/>
      <c r="GEL109" s="134"/>
      <c r="GEM109" s="134"/>
      <c r="GEN109" s="134"/>
      <c r="GEO109" s="134"/>
      <c r="GEP109" s="134"/>
      <c r="GEQ109" s="134"/>
      <c r="GER109" s="134"/>
      <c r="GES109" s="134"/>
      <c r="GET109" s="134"/>
      <c r="GEU109" s="134"/>
      <c r="GEV109" s="134"/>
      <c r="GEW109" s="134"/>
      <c r="GEX109" s="134"/>
      <c r="GEY109" s="134"/>
      <c r="GEZ109" s="134"/>
      <c r="GFA109" s="134"/>
      <c r="GFB109" s="134"/>
      <c r="GFC109" s="134"/>
      <c r="GFD109" s="134"/>
      <c r="GFE109" s="134"/>
      <c r="GFF109" s="134"/>
      <c r="GFG109" s="134"/>
      <c r="GFH109" s="134"/>
      <c r="GFI109" s="134"/>
      <c r="GFJ109" s="134"/>
      <c r="GFK109" s="134"/>
      <c r="GFL109" s="134"/>
      <c r="GFM109" s="134"/>
      <c r="GFN109" s="134"/>
      <c r="GFO109" s="134"/>
      <c r="GFP109" s="134"/>
      <c r="GFQ109" s="134"/>
      <c r="GFR109" s="134"/>
      <c r="GFS109" s="134"/>
      <c r="GFT109" s="134"/>
      <c r="GFU109" s="134"/>
      <c r="GFV109" s="134"/>
      <c r="GFW109" s="134"/>
      <c r="GFX109" s="134"/>
      <c r="GFY109" s="134"/>
      <c r="GFZ109" s="134"/>
      <c r="GGA109" s="134"/>
      <c r="GGB109" s="134"/>
      <c r="GGC109" s="134"/>
      <c r="GGD109" s="134"/>
      <c r="GGE109" s="134"/>
      <c r="GGF109" s="134"/>
      <c r="GGG109" s="134"/>
      <c r="GGH109" s="134"/>
      <c r="GGI109" s="134"/>
      <c r="GGJ109" s="134"/>
      <c r="GGK109" s="134"/>
      <c r="GGL109" s="134"/>
      <c r="GGM109" s="134"/>
      <c r="GGN109" s="134"/>
      <c r="GGO109" s="134"/>
      <c r="GGP109" s="134"/>
      <c r="GGQ109" s="134"/>
      <c r="GGR109" s="134"/>
      <c r="GGS109" s="134"/>
      <c r="GGT109" s="134"/>
      <c r="GGU109" s="134"/>
      <c r="GGV109" s="134"/>
      <c r="GGW109" s="134"/>
      <c r="GGX109" s="134"/>
      <c r="GGY109" s="134"/>
      <c r="GGZ109" s="134"/>
      <c r="GHA109" s="134"/>
      <c r="GHB109" s="134"/>
      <c r="GHC109" s="134"/>
      <c r="GHD109" s="134"/>
      <c r="GHE109" s="134"/>
      <c r="GHF109" s="134"/>
      <c r="GHG109" s="134"/>
      <c r="GHH109" s="134"/>
      <c r="GHI109" s="134"/>
      <c r="GHJ109" s="134"/>
      <c r="GHK109" s="134"/>
      <c r="GHL109" s="134"/>
      <c r="GHM109" s="134"/>
      <c r="GHN109" s="134"/>
      <c r="GHO109" s="134"/>
      <c r="GHP109" s="134"/>
      <c r="GHQ109" s="134"/>
      <c r="GHR109" s="134"/>
      <c r="GHS109" s="134"/>
      <c r="GHT109" s="134"/>
      <c r="GHU109" s="134"/>
      <c r="GHV109" s="134"/>
      <c r="GHW109" s="134"/>
      <c r="GHX109" s="134"/>
      <c r="GHY109" s="134"/>
      <c r="GHZ109" s="134"/>
      <c r="GIA109" s="134"/>
      <c r="GIB109" s="134"/>
      <c r="GIC109" s="134"/>
      <c r="GID109" s="134"/>
      <c r="GIE109" s="134"/>
      <c r="GIF109" s="134"/>
      <c r="GIG109" s="134"/>
      <c r="GIH109" s="134"/>
      <c r="GII109" s="134"/>
      <c r="GIJ109" s="134"/>
      <c r="GIK109" s="134"/>
      <c r="GIL109" s="134"/>
      <c r="GIM109" s="134"/>
      <c r="GIN109" s="134"/>
      <c r="GIO109" s="134"/>
      <c r="GIP109" s="134"/>
      <c r="GIQ109" s="134"/>
      <c r="GIR109" s="134"/>
      <c r="GIS109" s="134"/>
      <c r="GIT109" s="134"/>
      <c r="GIU109" s="134"/>
      <c r="GIV109" s="134"/>
      <c r="GIW109" s="134"/>
      <c r="GIX109" s="134"/>
      <c r="GIY109" s="134"/>
      <c r="GIZ109" s="134"/>
      <c r="GJA109" s="134"/>
      <c r="GJB109" s="134"/>
      <c r="GJC109" s="134"/>
      <c r="GJD109" s="134"/>
      <c r="GJE109" s="134"/>
      <c r="GJF109" s="134"/>
      <c r="GJG109" s="134"/>
      <c r="GJH109" s="134"/>
      <c r="GJI109" s="134"/>
      <c r="GJJ109" s="134"/>
      <c r="GJK109" s="134"/>
      <c r="GJL109" s="134"/>
      <c r="GJM109" s="134"/>
      <c r="GJN109" s="134"/>
      <c r="GJO109" s="134"/>
      <c r="GJP109" s="134"/>
      <c r="GJQ109" s="134"/>
      <c r="GJR109" s="134"/>
      <c r="GJS109" s="134"/>
      <c r="GJT109" s="134"/>
      <c r="GJU109" s="134"/>
      <c r="GJV109" s="134"/>
      <c r="GJW109" s="134"/>
      <c r="GJX109" s="134"/>
      <c r="GJY109" s="134"/>
      <c r="GJZ109" s="134"/>
      <c r="GKA109" s="134"/>
      <c r="GKB109" s="134"/>
      <c r="GKC109" s="134"/>
      <c r="GKD109" s="134"/>
      <c r="GKE109" s="134"/>
      <c r="GKF109" s="134"/>
      <c r="GKG109" s="134"/>
      <c r="GKH109" s="134"/>
      <c r="GKI109" s="134"/>
      <c r="GKJ109" s="134"/>
      <c r="GKK109" s="134"/>
      <c r="GKL109" s="134"/>
      <c r="GKM109" s="134"/>
      <c r="GKN109" s="134"/>
      <c r="GKO109" s="134"/>
      <c r="GKP109" s="134"/>
      <c r="GKQ109" s="134"/>
      <c r="GKR109" s="134"/>
      <c r="GKS109" s="134"/>
      <c r="GKT109" s="134"/>
      <c r="GKU109" s="134"/>
      <c r="GKV109" s="134"/>
      <c r="GKW109" s="134"/>
      <c r="GKX109" s="134"/>
      <c r="GKY109" s="134"/>
      <c r="GKZ109" s="134"/>
      <c r="GLA109" s="134"/>
      <c r="GLB109" s="134"/>
      <c r="GLC109" s="134"/>
      <c r="GLD109" s="134"/>
      <c r="GLE109" s="134"/>
      <c r="GLF109" s="134"/>
      <c r="GLG109" s="134"/>
      <c r="GLH109" s="134"/>
      <c r="GLI109" s="134"/>
      <c r="GLJ109" s="134"/>
      <c r="GLK109" s="134"/>
      <c r="GLL109" s="134"/>
      <c r="GLM109" s="134"/>
      <c r="GLN109" s="134"/>
      <c r="GLO109" s="134"/>
      <c r="GLP109" s="134"/>
      <c r="GLQ109" s="134"/>
      <c r="GLR109" s="134"/>
      <c r="GLS109" s="134"/>
      <c r="GLT109" s="134"/>
      <c r="GLU109" s="134"/>
      <c r="GLV109" s="134"/>
      <c r="GLW109" s="134"/>
      <c r="GLX109" s="134"/>
      <c r="GLY109" s="134"/>
      <c r="GLZ109" s="134"/>
      <c r="GMA109" s="134"/>
      <c r="GMB109" s="134"/>
      <c r="GMC109" s="134"/>
      <c r="GMD109" s="134"/>
      <c r="GME109" s="134"/>
      <c r="GMF109" s="134"/>
      <c r="GMG109" s="134"/>
      <c r="GMH109" s="134"/>
      <c r="GMI109" s="134"/>
      <c r="GMJ109" s="134"/>
      <c r="GMK109" s="134"/>
      <c r="GML109" s="134"/>
      <c r="GMM109" s="134"/>
      <c r="GMN109" s="134"/>
      <c r="GMO109" s="134"/>
      <c r="GMP109" s="134"/>
      <c r="GMQ109" s="134"/>
      <c r="GMR109" s="134"/>
      <c r="GMS109" s="134"/>
      <c r="GMT109" s="134"/>
      <c r="GMU109" s="134"/>
      <c r="GMV109" s="134"/>
      <c r="GMW109" s="134"/>
      <c r="GMX109" s="134"/>
      <c r="GMY109" s="134"/>
      <c r="GMZ109" s="134"/>
      <c r="GNA109" s="134"/>
      <c r="GNB109" s="134"/>
      <c r="GNC109" s="134"/>
      <c r="GND109" s="134"/>
      <c r="GNE109" s="134"/>
      <c r="GNF109" s="134"/>
      <c r="GNG109" s="134"/>
      <c r="GNH109" s="134"/>
      <c r="GNI109" s="134"/>
      <c r="GNJ109" s="134"/>
      <c r="GNK109" s="134"/>
      <c r="GNL109" s="134"/>
      <c r="GNM109" s="134"/>
      <c r="GNN109" s="134"/>
      <c r="GNO109" s="134"/>
      <c r="GNP109" s="134"/>
      <c r="GNQ109" s="134"/>
      <c r="GNR109" s="134"/>
      <c r="GNS109" s="134"/>
      <c r="GNT109" s="134"/>
      <c r="GNU109" s="134"/>
      <c r="GNV109" s="134"/>
      <c r="GNW109" s="134"/>
      <c r="GNX109" s="134"/>
      <c r="GNY109" s="134"/>
      <c r="GNZ109" s="134"/>
      <c r="GOA109" s="134"/>
      <c r="GOB109" s="134"/>
      <c r="GOC109" s="134"/>
      <c r="GOD109" s="134"/>
      <c r="GOE109" s="134"/>
      <c r="GOF109" s="134"/>
      <c r="GOG109" s="134"/>
      <c r="GOH109" s="134"/>
      <c r="GOI109" s="134"/>
      <c r="GOJ109" s="134"/>
      <c r="GOK109" s="134"/>
      <c r="GOL109" s="134"/>
      <c r="GOM109" s="134"/>
      <c r="GON109" s="134"/>
      <c r="GOO109" s="134"/>
      <c r="GOP109" s="134"/>
      <c r="GOQ109" s="134"/>
      <c r="GOR109" s="134"/>
      <c r="GOS109" s="134"/>
      <c r="GOT109" s="134"/>
      <c r="GOU109" s="134"/>
      <c r="GOV109" s="134"/>
      <c r="GOW109" s="134"/>
      <c r="GOX109" s="134"/>
      <c r="GOY109" s="134"/>
      <c r="GOZ109" s="134"/>
      <c r="GPA109" s="134"/>
      <c r="GPB109" s="134"/>
      <c r="GPC109" s="134"/>
      <c r="GPD109" s="134"/>
      <c r="GPE109" s="134"/>
      <c r="GPF109" s="134"/>
      <c r="GPG109" s="134"/>
      <c r="GPH109" s="134"/>
      <c r="GPI109" s="134"/>
      <c r="GPJ109" s="134"/>
      <c r="GPK109" s="134"/>
      <c r="GPL109" s="134"/>
      <c r="GPM109" s="134"/>
      <c r="GPN109" s="134"/>
      <c r="GPO109" s="134"/>
      <c r="GPP109" s="134"/>
      <c r="GPQ109" s="134"/>
      <c r="GPR109" s="134"/>
      <c r="GPS109" s="134"/>
      <c r="GPT109" s="134"/>
      <c r="GPU109" s="134"/>
      <c r="GPV109" s="134"/>
      <c r="GPW109" s="134"/>
      <c r="GPX109" s="134"/>
      <c r="GPY109" s="134"/>
      <c r="GPZ109" s="134"/>
      <c r="GQA109" s="134"/>
      <c r="GQB109" s="134"/>
      <c r="GQC109" s="134"/>
      <c r="GQD109" s="134"/>
      <c r="GQE109" s="134"/>
      <c r="GQF109" s="134"/>
      <c r="GQG109" s="134"/>
      <c r="GQH109" s="134"/>
      <c r="GQI109" s="134"/>
      <c r="GQJ109" s="134"/>
      <c r="GQK109" s="134"/>
      <c r="GQL109" s="134"/>
      <c r="GQM109" s="134"/>
      <c r="GQN109" s="134"/>
      <c r="GQO109" s="134"/>
      <c r="GQP109" s="134"/>
      <c r="GQQ109" s="134"/>
      <c r="GQR109" s="134"/>
      <c r="GQS109" s="134"/>
      <c r="GQT109" s="134"/>
      <c r="GQU109" s="134"/>
      <c r="GQV109" s="134"/>
      <c r="GQW109" s="134"/>
      <c r="GQX109" s="134"/>
      <c r="GQY109" s="134"/>
      <c r="GQZ109" s="134"/>
      <c r="GRA109" s="134"/>
      <c r="GRB109" s="134"/>
      <c r="GRC109" s="134"/>
      <c r="GRD109" s="134"/>
      <c r="GRE109" s="134"/>
      <c r="GRF109" s="134"/>
      <c r="GRG109" s="134"/>
      <c r="GRH109" s="134"/>
      <c r="GRI109" s="134"/>
      <c r="GRJ109" s="134"/>
      <c r="GRK109" s="134"/>
      <c r="GRL109" s="134"/>
      <c r="GRM109" s="134"/>
      <c r="GRN109" s="134"/>
      <c r="GRO109" s="134"/>
      <c r="GRP109" s="134"/>
      <c r="GRQ109" s="134"/>
      <c r="GRR109" s="134"/>
      <c r="GRS109" s="134"/>
      <c r="GRT109" s="134"/>
      <c r="GRU109" s="134"/>
      <c r="GRV109" s="134"/>
      <c r="GRW109" s="134"/>
      <c r="GRX109" s="134"/>
      <c r="GRY109" s="134"/>
      <c r="GRZ109" s="134"/>
      <c r="GSA109" s="134"/>
      <c r="GSB109" s="134"/>
      <c r="GSC109" s="134"/>
      <c r="GSD109" s="134"/>
      <c r="GSE109" s="134"/>
      <c r="GSF109" s="134"/>
      <c r="GSG109" s="134"/>
      <c r="GSH109" s="134"/>
      <c r="GSI109" s="134"/>
      <c r="GSJ109" s="134"/>
      <c r="GSK109" s="134"/>
      <c r="GSL109" s="134"/>
      <c r="GSM109" s="134"/>
      <c r="GSN109" s="134"/>
      <c r="GSO109" s="134"/>
      <c r="GSP109" s="134"/>
      <c r="GSQ109" s="134"/>
      <c r="GSR109" s="134"/>
      <c r="GSS109" s="134"/>
      <c r="GST109" s="134"/>
      <c r="GSU109" s="134"/>
      <c r="GSV109" s="134"/>
      <c r="GSW109" s="134"/>
      <c r="GSX109" s="134"/>
      <c r="GSY109" s="134"/>
      <c r="GSZ109" s="134"/>
      <c r="GTA109" s="134"/>
      <c r="GTB109" s="134"/>
      <c r="GTC109" s="134"/>
      <c r="GTD109" s="134"/>
      <c r="GTE109" s="134"/>
      <c r="GTF109" s="134"/>
      <c r="GTG109" s="134"/>
      <c r="GTH109" s="134"/>
      <c r="GTI109" s="134"/>
      <c r="GTJ109" s="134"/>
      <c r="GTK109" s="134"/>
      <c r="GTL109" s="134"/>
      <c r="GTM109" s="134"/>
      <c r="GTN109" s="134"/>
      <c r="GTO109" s="134"/>
      <c r="GTP109" s="134"/>
      <c r="GTQ109" s="134"/>
      <c r="GTR109" s="134"/>
      <c r="GTS109" s="134"/>
      <c r="GTT109" s="134"/>
      <c r="GTU109" s="134"/>
      <c r="GTV109" s="134"/>
      <c r="GTW109" s="134"/>
      <c r="GTX109" s="134"/>
      <c r="GTY109" s="134"/>
      <c r="GTZ109" s="134"/>
      <c r="GUA109" s="134"/>
      <c r="GUB109" s="134"/>
      <c r="GUC109" s="134"/>
      <c r="GUD109" s="134"/>
      <c r="GUE109" s="134"/>
      <c r="GUF109" s="134"/>
      <c r="GUG109" s="134"/>
      <c r="GUH109" s="134"/>
      <c r="GUI109" s="134"/>
      <c r="GUJ109" s="134"/>
      <c r="GUK109" s="134"/>
      <c r="GUL109" s="134"/>
      <c r="GUM109" s="134"/>
      <c r="GUN109" s="134"/>
      <c r="GUO109" s="134"/>
      <c r="GUP109" s="134"/>
      <c r="GUQ109" s="134"/>
      <c r="GUR109" s="134"/>
      <c r="GUS109" s="134"/>
      <c r="GUT109" s="134"/>
      <c r="GUU109" s="134"/>
      <c r="GUV109" s="134"/>
      <c r="GUW109" s="134"/>
      <c r="GUX109" s="134"/>
      <c r="GUY109" s="134"/>
      <c r="GUZ109" s="134"/>
      <c r="GVA109" s="134"/>
      <c r="GVB109" s="134"/>
      <c r="GVC109" s="134"/>
      <c r="GVD109" s="134"/>
      <c r="GVE109" s="134"/>
      <c r="GVF109" s="134"/>
      <c r="GVG109" s="134"/>
      <c r="GVH109" s="134"/>
      <c r="GVI109" s="134"/>
      <c r="GVJ109" s="134"/>
      <c r="GVK109" s="134"/>
      <c r="GVL109" s="134"/>
      <c r="GVM109" s="134"/>
      <c r="GVN109" s="134"/>
      <c r="GVO109" s="134"/>
      <c r="GVP109" s="134"/>
      <c r="GVQ109" s="134"/>
      <c r="GVR109" s="134"/>
      <c r="GVS109" s="134"/>
      <c r="GVT109" s="134"/>
      <c r="GVU109" s="134"/>
      <c r="GVV109" s="134"/>
      <c r="GVW109" s="134"/>
      <c r="GVX109" s="134"/>
      <c r="GVY109" s="134"/>
      <c r="GVZ109" s="134"/>
      <c r="GWA109" s="134"/>
      <c r="GWB109" s="134"/>
      <c r="GWC109" s="134"/>
      <c r="GWD109" s="134"/>
      <c r="GWE109" s="134"/>
      <c r="GWF109" s="134"/>
      <c r="GWG109" s="134"/>
      <c r="GWH109" s="134"/>
      <c r="GWI109" s="134"/>
      <c r="GWJ109" s="134"/>
      <c r="GWK109" s="134"/>
      <c r="GWL109" s="134"/>
      <c r="GWM109" s="134"/>
      <c r="GWN109" s="134"/>
      <c r="GWO109" s="134"/>
      <c r="GWP109" s="134"/>
      <c r="GWQ109" s="134"/>
      <c r="GWR109" s="134"/>
      <c r="GWS109" s="134"/>
      <c r="GWT109" s="134"/>
      <c r="GWU109" s="134"/>
      <c r="GWV109" s="134"/>
      <c r="GWW109" s="134"/>
      <c r="GWX109" s="134"/>
      <c r="GWY109" s="134"/>
      <c r="GWZ109" s="134"/>
      <c r="GXA109" s="134"/>
      <c r="GXB109" s="134"/>
      <c r="GXC109" s="134"/>
      <c r="GXD109" s="134"/>
      <c r="GXE109" s="134"/>
      <c r="GXF109" s="134"/>
      <c r="GXG109" s="134"/>
      <c r="GXH109" s="134"/>
      <c r="GXI109" s="134"/>
      <c r="GXJ109" s="134"/>
      <c r="GXK109" s="134"/>
      <c r="GXL109" s="134"/>
      <c r="GXM109" s="134"/>
      <c r="GXN109" s="134"/>
      <c r="GXO109" s="134"/>
      <c r="GXP109" s="134"/>
      <c r="GXQ109" s="134"/>
      <c r="GXR109" s="134"/>
      <c r="GXS109" s="134"/>
      <c r="GXT109" s="134"/>
      <c r="GXU109" s="134"/>
      <c r="GXV109" s="134"/>
      <c r="GXW109" s="134"/>
      <c r="GXX109" s="134"/>
      <c r="GXY109" s="134"/>
      <c r="GXZ109" s="134"/>
      <c r="GYA109" s="134"/>
      <c r="GYB109" s="134"/>
      <c r="GYC109" s="134"/>
      <c r="GYD109" s="134"/>
      <c r="GYE109" s="134"/>
      <c r="GYF109" s="134"/>
      <c r="GYG109" s="134"/>
      <c r="GYH109" s="134"/>
      <c r="GYI109" s="134"/>
      <c r="GYJ109" s="134"/>
      <c r="GYK109" s="134"/>
      <c r="GYL109" s="134"/>
      <c r="GYM109" s="134"/>
      <c r="GYN109" s="134"/>
      <c r="GYO109" s="134"/>
      <c r="GYP109" s="134"/>
      <c r="GYQ109" s="134"/>
      <c r="GYR109" s="134"/>
      <c r="GYS109" s="134"/>
      <c r="GYT109" s="134"/>
      <c r="GYU109" s="134"/>
      <c r="GYV109" s="134"/>
      <c r="GYW109" s="134"/>
      <c r="GYX109" s="134"/>
      <c r="GYY109" s="134"/>
      <c r="GYZ109" s="134"/>
      <c r="GZA109" s="134"/>
      <c r="GZB109" s="134"/>
      <c r="GZC109" s="134"/>
      <c r="GZD109" s="134"/>
      <c r="GZE109" s="134"/>
      <c r="GZF109" s="134"/>
      <c r="GZG109" s="134"/>
      <c r="GZH109" s="134"/>
      <c r="GZI109" s="134"/>
      <c r="GZJ109" s="134"/>
      <c r="GZK109" s="134"/>
      <c r="GZL109" s="134"/>
      <c r="GZM109" s="134"/>
      <c r="GZN109" s="134"/>
      <c r="GZO109" s="134"/>
      <c r="GZP109" s="134"/>
      <c r="GZQ109" s="134"/>
      <c r="GZR109" s="134"/>
      <c r="GZS109" s="134"/>
      <c r="GZT109" s="134"/>
      <c r="GZU109" s="134"/>
      <c r="GZV109" s="134"/>
      <c r="GZW109" s="134"/>
      <c r="GZX109" s="134"/>
      <c r="GZY109" s="134"/>
      <c r="GZZ109" s="134"/>
      <c r="HAA109" s="134"/>
      <c r="HAB109" s="134"/>
      <c r="HAC109" s="134"/>
      <c r="HAD109" s="134"/>
      <c r="HAE109" s="134"/>
      <c r="HAF109" s="134"/>
      <c r="HAG109" s="134"/>
      <c r="HAH109" s="134"/>
      <c r="HAI109" s="134"/>
      <c r="HAJ109" s="134"/>
      <c r="HAK109" s="134"/>
      <c r="HAL109" s="134"/>
      <c r="HAM109" s="134"/>
      <c r="HAN109" s="134"/>
      <c r="HAO109" s="134"/>
      <c r="HAP109" s="134"/>
      <c r="HAQ109" s="134"/>
      <c r="HAR109" s="134"/>
      <c r="HAS109" s="134"/>
      <c r="HAT109" s="134"/>
      <c r="HAU109" s="134"/>
      <c r="HAV109" s="134"/>
      <c r="HAW109" s="134"/>
      <c r="HAX109" s="134"/>
      <c r="HAY109" s="134"/>
      <c r="HAZ109" s="134"/>
      <c r="HBA109" s="134"/>
      <c r="HBB109" s="134"/>
      <c r="HBC109" s="134"/>
      <c r="HBD109" s="134"/>
      <c r="HBE109" s="134"/>
      <c r="HBF109" s="134"/>
      <c r="HBG109" s="134"/>
      <c r="HBH109" s="134"/>
      <c r="HBI109" s="134"/>
      <c r="HBJ109" s="134"/>
      <c r="HBK109" s="134"/>
      <c r="HBL109" s="134"/>
      <c r="HBM109" s="134"/>
      <c r="HBN109" s="134"/>
      <c r="HBO109" s="134"/>
      <c r="HBP109" s="134"/>
      <c r="HBQ109" s="134"/>
      <c r="HBR109" s="134"/>
      <c r="HBS109" s="134"/>
      <c r="HBT109" s="134"/>
      <c r="HBU109" s="134"/>
      <c r="HBV109" s="134"/>
      <c r="HBW109" s="134"/>
      <c r="HBX109" s="134"/>
      <c r="HBY109" s="134"/>
      <c r="HBZ109" s="134"/>
      <c r="HCA109" s="134"/>
      <c r="HCB109" s="134"/>
      <c r="HCC109" s="134"/>
      <c r="HCD109" s="134"/>
      <c r="HCE109" s="134"/>
      <c r="HCF109" s="134"/>
      <c r="HCG109" s="134"/>
      <c r="HCH109" s="134"/>
      <c r="HCI109" s="134"/>
      <c r="HCJ109" s="134"/>
      <c r="HCK109" s="134"/>
      <c r="HCL109" s="134"/>
      <c r="HCM109" s="134"/>
      <c r="HCN109" s="134"/>
      <c r="HCO109" s="134"/>
      <c r="HCP109" s="134"/>
      <c r="HCQ109" s="134"/>
      <c r="HCR109" s="134"/>
      <c r="HCS109" s="134"/>
      <c r="HCT109" s="134"/>
      <c r="HCU109" s="134"/>
      <c r="HCV109" s="134"/>
      <c r="HCW109" s="134"/>
      <c r="HCX109" s="134"/>
      <c r="HCY109" s="134"/>
      <c r="HCZ109" s="134"/>
      <c r="HDA109" s="134"/>
      <c r="HDB109" s="134"/>
      <c r="HDC109" s="134"/>
      <c r="HDD109" s="134"/>
      <c r="HDE109" s="134"/>
      <c r="HDF109" s="134"/>
      <c r="HDG109" s="134"/>
      <c r="HDH109" s="134"/>
      <c r="HDI109" s="134"/>
      <c r="HDJ109" s="134"/>
      <c r="HDK109" s="134"/>
      <c r="HDL109" s="134"/>
      <c r="HDM109" s="134"/>
      <c r="HDN109" s="134"/>
      <c r="HDO109" s="134"/>
      <c r="HDP109" s="134"/>
      <c r="HDQ109" s="134"/>
      <c r="HDR109" s="134"/>
      <c r="HDS109" s="134"/>
      <c r="HDT109" s="134"/>
      <c r="HDU109" s="134"/>
      <c r="HDV109" s="134"/>
      <c r="HDW109" s="134"/>
      <c r="HDX109" s="134"/>
      <c r="HDY109" s="134"/>
      <c r="HDZ109" s="134"/>
      <c r="HEA109" s="134"/>
      <c r="HEB109" s="134"/>
      <c r="HEC109" s="134"/>
      <c r="HED109" s="134"/>
      <c r="HEE109" s="134"/>
      <c r="HEF109" s="134"/>
      <c r="HEG109" s="134"/>
      <c r="HEH109" s="134"/>
      <c r="HEI109" s="134"/>
      <c r="HEJ109" s="134"/>
      <c r="HEK109" s="134"/>
      <c r="HEL109" s="134"/>
      <c r="HEM109" s="134"/>
      <c r="HEN109" s="134"/>
      <c r="HEO109" s="134"/>
      <c r="HEP109" s="134"/>
      <c r="HEQ109" s="134"/>
      <c r="HER109" s="134"/>
      <c r="HES109" s="134"/>
      <c r="HET109" s="134"/>
      <c r="HEU109" s="134"/>
      <c r="HEV109" s="134"/>
      <c r="HEW109" s="134"/>
      <c r="HEX109" s="134"/>
      <c r="HEY109" s="134"/>
      <c r="HEZ109" s="134"/>
      <c r="HFA109" s="134"/>
      <c r="HFB109" s="134"/>
      <c r="HFC109" s="134"/>
      <c r="HFD109" s="134"/>
      <c r="HFE109" s="134"/>
      <c r="HFF109" s="134"/>
      <c r="HFG109" s="134"/>
      <c r="HFH109" s="134"/>
      <c r="HFI109" s="134"/>
      <c r="HFJ109" s="134"/>
      <c r="HFK109" s="134"/>
      <c r="HFL109" s="134"/>
      <c r="HFM109" s="134"/>
      <c r="HFN109" s="134"/>
      <c r="HFO109" s="134"/>
      <c r="HFP109" s="134"/>
      <c r="HFQ109" s="134"/>
      <c r="HFR109" s="134"/>
      <c r="HFS109" s="134"/>
      <c r="HFT109" s="134"/>
      <c r="HFU109" s="134"/>
      <c r="HFV109" s="134"/>
      <c r="HFW109" s="134"/>
      <c r="HFX109" s="134"/>
      <c r="HFY109" s="134"/>
      <c r="HFZ109" s="134"/>
      <c r="HGA109" s="134"/>
      <c r="HGB109" s="134"/>
      <c r="HGC109" s="134"/>
      <c r="HGD109" s="134"/>
      <c r="HGE109" s="134"/>
      <c r="HGF109" s="134"/>
      <c r="HGG109" s="134"/>
      <c r="HGH109" s="134"/>
      <c r="HGI109" s="134"/>
      <c r="HGJ109" s="134"/>
      <c r="HGK109" s="134"/>
      <c r="HGL109" s="134"/>
      <c r="HGM109" s="134"/>
      <c r="HGN109" s="134"/>
      <c r="HGO109" s="134"/>
      <c r="HGP109" s="134"/>
      <c r="HGQ109" s="134"/>
      <c r="HGR109" s="134"/>
      <c r="HGS109" s="134"/>
      <c r="HGT109" s="134"/>
      <c r="HGU109" s="134"/>
      <c r="HGV109" s="134"/>
      <c r="HGW109" s="134"/>
      <c r="HGX109" s="134"/>
      <c r="HGY109" s="134"/>
      <c r="HGZ109" s="134"/>
      <c r="HHA109" s="134"/>
      <c r="HHB109" s="134"/>
      <c r="HHC109" s="134"/>
      <c r="HHD109" s="134"/>
      <c r="HHE109" s="134"/>
      <c r="HHF109" s="134"/>
      <c r="HHG109" s="134"/>
      <c r="HHH109" s="134"/>
      <c r="HHI109" s="134"/>
      <c r="HHJ109" s="134"/>
      <c r="HHK109" s="134"/>
      <c r="HHL109" s="134"/>
      <c r="HHM109" s="134"/>
      <c r="HHN109" s="134"/>
      <c r="HHO109" s="134"/>
      <c r="HHP109" s="134"/>
      <c r="HHQ109" s="134"/>
      <c r="HHR109" s="134"/>
      <c r="HHS109" s="134"/>
      <c r="HHT109" s="134"/>
      <c r="HHU109" s="134"/>
      <c r="HHV109" s="134"/>
      <c r="HHW109" s="134"/>
      <c r="HHX109" s="134"/>
      <c r="HHY109" s="134"/>
      <c r="HHZ109" s="134"/>
      <c r="HIA109" s="134"/>
      <c r="HIB109" s="134"/>
      <c r="HIC109" s="134"/>
      <c r="HID109" s="134"/>
      <c r="HIE109" s="134"/>
      <c r="HIF109" s="134"/>
      <c r="HIG109" s="134"/>
      <c r="HIH109" s="134"/>
      <c r="HII109" s="134"/>
      <c r="HIJ109" s="134"/>
      <c r="HIK109" s="134"/>
      <c r="HIL109" s="134"/>
      <c r="HIM109" s="134"/>
      <c r="HIN109" s="134"/>
      <c r="HIO109" s="134"/>
      <c r="HIP109" s="134"/>
      <c r="HIQ109" s="134"/>
      <c r="HIR109" s="134"/>
      <c r="HIS109" s="134"/>
      <c r="HIT109" s="134"/>
      <c r="HIU109" s="134"/>
      <c r="HIV109" s="134"/>
      <c r="HIW109" s="134"/>
      <c r="HIX109" s="134"/>
      <c r="HIY109" s="134"/>
      <c r="HIZ109" s="134"/>
      <c r="HJA109" s="134"/>
      <c r="HJB109" s="134"/>
      <c r="HJC109" s="134"/>
      <c r="HJD109" s="134"/>
      <c r="HJE109" s="134"/>
      <c r="HJF109" s="134"/>
      <c r="HJG109" s="134"/>
      <c r="HJH109" s="134"/>
      <c r="HJI109" s="134"/>
      <c r="HJJ109" s="134"/>
      <c r="HJK109" s="134"/>
      <c r="HJL109" s="134"/>
      <c r="HJM109" s="134"/>
      <c r="HJN109" s="134"/>
      <c r="HJO109" s="134"/>
      <c r="HJP109" s="134"/>
      <c r="HJQ109" s="134"/>
      <c r="HJR109" s="134"/>
      <c r="HJS109" s="134"/>
      <c r="HJT109" s="134"/>
      <c r="HJU109" s="134"/>
      <c r="HJV109" s="134"/>
      <c r="HJW109" s="134"/>
      <c r="HJX109" s="134"/>
      <c r="HJY109" s="134"/>
      <c r="HJZ109" s="134"/>
      <c r="HKA109" s="134"/>
      <c r="HKB109" s="134"/>
      <c r="HKC109" s="134"/>
      <c r="HKD109" s="134"/>
      <c r="HKE109" s="134"/>
      <c r="HKF109" s="134"/>
      <c r="HKG109" s="134"/>
      <c r="HKH109" s="134"/>
      <c r="HKI109" s="134"/>
      <c r="HKJ109" s="134"/>
      <c r="HKK109" s="134"/>
      <c r="HKL109" s="134"/>
      <c r="HKM109" s="134"/>
      <c r="HKN109" s="134"/>
      <c r="HKO109" s="134"/>
      <c r="HKP109" s="134"/>
      <c r="HKQ109" s="134"/>
      <c r="HKR109" s="134"/>
      <c r="HKS109" s="134"/>
      <c r="HKT109" s="134"/>
      <c r="HKU109" s="134"/>
      <c r="HKV109" s="134"/>
      <c r="HKW109" s="134"/>
      <c r="HKX109" s="134"/>
      <c r="HKY109" s="134"/>
      <c r="HKZ109" s="134"/>
      <c r="HLA109" s="134"/>
      <c r="HLB109" s="134"/>
      <c r="HLC109" s="134"/>
      <c r="HLD109" s="134"/>
      <c r="HLE109" s="134"/>
      <c r="HLF109" s="134"/>
      <c r="HLG109" s="134"/>
      <c r="HLH109" s="134"/>
      <c r="HLI109" s="134"/>
      <c r="HLJ109" s="134"/>
      <c r="HLK109" s="134"/>
      <c r="HLL109" s="134"/>
      <c r="HLM109" s="134"/>
      <c r="HLN109" s="134"/>
      <c r="HLO109" s="134"/>
      <c r="HLP109" s="134"/>
      <c r="HLQ109" s="134"/>
      <c r="HLR109" s="134"/>
      <c r="HLS109" s="134"/>
      <c r="HLT109" s="134"/>
      <c r="HLU109" s="134"/>
      <c r="HLV109" s="134"/>
      <c r="HLW109" s="134"/>
      <c r="HLX109" s="134"/>
      <c r="HLY109" s="134"/>
      <c r="HLZ109" s="134"/>
      <c r="HMA109" s="134"/>
      <c r="HMB109" s="134"/>
      <c r="HMC109" s="134"/>
      <c r="HMD109" s="134"/>
      <c r="HME109" s="134"/>
      <c r="HMF109" s="134"/>
      <c r="HMG109" s="134"/>
      <c r="HMH109" s="134"/>
      <c r="HMI109" s="134"/>
      <c r="HMJ109" s="134"/>
      <c r="HMK109" s="134"/>
      <c r="HML109" s="134"/>
      <c r="HMM109" s="134"/>
      <c r="HMN109" s="134"/>
      <c r="HMO109" s="134"/>
      <c r="HMP109" s="134"/>
      <c r="HMQ109" s="134"/>
      <c r="HMR109" s="134"/>
      <c r="HMS109" s="134"/>
      <c r="HMT109" s="134"/>
      <c r="HMU109" s="134"/>
      <c r="HMV109" s="134"/>
      <c r="HMW109" s="134"/>
      <c r="HMX109" s="134"/>
      <c r="HMY109" s="134"/>
      <c r="HMZ109" s="134"/>
      <c r="HNA109" s="134"/>
      <c r="HNB109" s="134"/>
      <c r="HNC109" s="134"/>
      <c r="HND109" s="134"/>
      <c r="HNE109" s="134"/>
      <c r="HNF109" s="134"/>
      <c r="HNG109" s="134"/>
      <c r="HNH109" s="134"/>
      <c r="HNI109" s="134"/>
      <c r="HNJ109" s="134"/>
      <c r="HNK109" s="134"/>
      <c r="HNL109" s="134"/>
      <c r="HNM109" s="134"/>
      <c r="HNN109" s="134"/>
      <c r="HNO109" s="134"/>
      <c r="HNP109" s="134"/>
      <c r="HNQ109" s="134"/>
      <c r="HNR109" s="134"/>
      <c r="HNS109" s="134"/>
      <c r="HNT109" s="134"/>
      <c r="HNU109" s="134"/>
      <c r="HNV109" s="134"/>
      <c r="HNW109" s="134"/>
      <c r="HNX109" s="134"/>
      <c r="HNY109" s="134"/>
      <c r="HNZ109" s="134"/>
      <c r="HOA109" s="134"/>
      <c r="HOB109" s="134"/>
      <c r="HOC109" s="134"/>
      <c r="HOD109" s="134"/>
      <c r="HOE109" s="134"/>
      <c r="HOF109" s="134"/>
      <c r="HOG109" s="134"/>
      <c r="HOH109" s="134"/>
      <c r="HOI109" s="134"/>
      <c r="HOJ109" s="134"/>
      <c r="HOK109" s="134"/>
      <c r="HOL109" s="134"/>
      <c r="HOM109" s="134"/>
      <c r="HON109" s="134"/>
      <c r="HOO109" s="134"/>
      <c r="HOP109" s="134"/>
      <c r="HOQ109" s="134"/>
      <c r="HOR109" s="134"/>
      <c r="HOS109" s="134"/>
      <c r="HOT109" s="134"/>
      <c r="HOU109" s="134"/>
      <c r="HOV109" s="134"/>
      <c r="HOW109" s="134"/>
      <c r="HOX109" s="134"/>
      <c r="HOY109" s="134"/>
      <c r="HOZ109" s="134"/>
      <c r="HPA109" s="134"/>
      <c r="HPB109" s="134"/>
      <c r="HPC109" s="134"/>
      <c r="HPD109" s="134"/>
      <c r="HPE109" s="134"/>
      <c r="HPF109" s="134"/>
      <c r="HPG109" s="134"/>
      <c r="HPH109" s="134"/>
      <c r="HPI109" s="134"/>
      <c r="HPJ109" s="134"/>
      <c r="HPK109" s="134"/>
      <c r="HPL109" s="134"/>
      <c r="HPM109" s="134"/>
      <c r="HPN109" s="134"/>
      <c r="HPO109" s="134"/>
      <c r="HPP109" s="134"/>
      <c r="HPQ109" s="134"/>
      <c r="HPR109" s="134"/>
      <c r="HPS109" s="134"/>
      <c r="HPT109" s="134"/>
      <c r="HPU109" s="134"/>
      <c r="HPV109" s="134"/>
      <c r="HPW109" s="134"/>
      <c r="HPX109" s="134"/>
      <c r="HPY109" s="134"/>
      <c r="HPZ109" s="134"/>
      <c r="HQA109" s="134"/>
      <c r="HQB109" s="134"/>
      <c r="HQC109" s="134"/>
      <c r="HQD109" s="134"/>
      <c r="HQE109" s="134"/>
      <c r="HQF109" s="134"/>
      <c r="HQG109" s="134"/>
      <c r="HQH109" s="134"/>
      <c r="HQI109" s="134"/>
      <c r="HQJ109" s="134"/>
      <c r="HQK109" s="134"/>
      <c r="HQL109" s="134"/>
      <c r="HQM109" s="134"/>
      <c r="HQN109" s="134"/>
      <c r="HQO109" s="134"/>
      <c r="HQP109" s="134"/>
      <c r="HQQ109" s="134"/>
      <c r="HQR109" s="134"/>
      <c r="HQS109" s="134"/>
      <c r="HQT109" s="134"/>
      <c r="HQU109" s="134"/>
      <c r="HQV109" s="134"/>
      <c r="HQW109" s="134"/>
      <c r="HQX109" s="134"/>
      <c r="HQY109" s="134"/>
      <c r="HQZ109" s="134"/>
      <c r="HRA109" s="134"/>
      <c r="HRB109" s="134"/>
      <c r="HRC109" s="134"/>
      <c r="HRD109" s="134"/>
      <c r="HRE109" s="134"/>
      <c r="HRF109" s="134"/>
      <c r="HRG109" s="134"/>
      <c r="HRH109" s="134"/>
      <c r="HRI109" s="134"/>
      <c r="HRJ109" s="134"/>
      <c r="HRK109" s="134"/>
      <c r="HRL109" s="134"/>
      <c r="HRM109" s="134"/>
      <c r="HRN109" s="134"/>
      <c r="HRO109" s="134"/>
      <c r="HRP109" s="134"/>
      <c r="HRQ109" s="134"/>
      <c r="HRR109" s="134"/>
      <c r="HRS109" s="134"/>
      <c r="HRT109" s="134"/>
      <c r="HRU109" s="134"/>
      <c r="HRV109" s="134"/>
      <c r="HRW109" s="134"/>
      <c r="HRX109" s="134"/>
      <c r="HRY109" s="134"/>
      <c r="HRZ109" s="134"/>
      <c r="HSA109" s="134"/>
      <c r="HSB109" s="134"/>
      <c r="HSC109" s="134"/>
      <c r="HSD109" s="134"/>
      <c r="HSE109" s="134"/>
      <c r="HSF109" s="134"/>
      <c r="HSG109" s="134"/>
      <c r="HSH109" s="134"/>
      <c r="HSI109" s="134"/>
      <c r="HSJ109" s="134"/>
      <c r="HSK109" s="134"/>
      <c r="HSL109" s="134"/>
      <c r="HSM109" s="134"/>
      <c r="HSN109" s="134"/>
      <c r="HSO109" s="134"/>
      <c r="HSP109" s="134"/>
      <c r="HSQ109" s="134"/>
      <c r="HSR109" s="134"/>
      <c r="HSS109" s="134"/>
      <c r="HST109" s="134"/>
      <c r="HSU109" s="134"/>
      <c r="HSV109" s="134"/>
      <c r="HSW109" s="134"/>
      <c r="HSX109" s="134"/>
      <c r="HSY109" s="134"/>
      <c r="HSZ109" s="134"/>
      <c r="HTA109" s="134"/>
      <c r="HTB109" s="134"/>
      <c r="HTC109" s="134"/>
      <c r="HTD109" s="134"/>
      <c r="HTE109" s="134"/>
      <c r="HTF109" s="134"/>
      <c r="HTG109" s="134"/>
      <c r="HTH109" s="134"/>
      <c r="HTI109" s="134"/>
      <c r="HTJ109" s="134"/>
      <c r="HTK109" s="134"/>
      <c r="HTL109" s="134"/>
      <c r="HTM109" s="134"/>
      <c r="HTN109" s="134"/>
      <c r="HTO109" s="134"/>
      <c r="HTP109" s="134"/>
      <c r="HTQ109" s="134"/>
      <c r="HTR109" s="134"/>
      <c r="HTS109" s="134"/>
      <c r="HTT109" s="134"/>
      <c r="HTU109" s="134"/>
      <c r="HTV109" s="134"/>
      <c r="HTW109" s="134"/>
      <c r="HTX109" s="134"/>
      <c r="HTY109" s="134"/>
      <c r="HTZ109" s="134"/>
      <c r="HUA109" s="134"/>
      <c r="HUB109" s="134"/>
      <c r="HUC109" s="134"/>
      <c r="HUD109" s="134"/>
      <c r="HUE109" s="134"/>
      <c r="HUF109" s="134"/>
      <c r="HUG109" s="134"/>
      <c r="HUH109" s="134"/>
      <c r="HUI109" s="134"/>
      <c r="HUJ109" s="134"/>
      <c r="HUK109" s="134"/>
      <c r="HUL109" s="134"/>
      <c r="HUM109" s="134"/>
      <c r="HUN109" s="134"/>
      <c r="HUO109" s="134"/>
      <c r="HUP109" s="134"/>
      <c r="HUQ109" s="134"/>
      <c r="HUR109" s="134"/>
      <c r="HUS109" s="134"/>
      <c r="HUT109" s="134"/>
      <c r="HUU109" s="134"/>
      <c r="HUV109" s="134"/>
      <c r="HUW109" s="134"/>
      <c r="HUX109" s="134"/>
      <c r="HUY109" s="134"/>
      <c r="HUZ109" s="134"/>
      <c r="HVA109" s="134"/>
      <c r="HVB109" s="134"/>
      <c r="HVC109" s="134"/>
      <c r="HVD109" s="134"/>
      <c r="HVE109" s="134"/>
      <c r="HVF109" s="134"/>
      <c r="HVG109" s="134"/>
      <c r="HVH109" s="134"/>
      <c r="HVI109" s="134"/>
      <c r="HVJ109" s="134"/>
      <c r="HVK109" s="134"/>
      <c r="HVL109" s="134"/>
      <c r="HVM109" s="134"/>
      <c r="HVN109" s="134"/>
      <c r="HVO109" s="134"/>
      <c r="HVP109" s="134"/>
      <c r="HVQ109" s="134"/>
      <c r="HVR109" s="134"/>
      <c r="HVS109" s="134"/>
      <c r="HVT109" s="134"/>
      <c r="HVU109" s="134"/>
      <c r="HVV109" s="134"/>
      <c r="HVW109" s="134"/>
      <c r="HVX109" s="134"/>
      <c r="HVY109" s="134"/>
      <c r="HVZ109" s="134"/>
      <c r="HWA109" s="134"/>
      <c r="HWB109" s="134"/>
      <c r="HWC109" s="134"/>
      <c r="HWD109" s="134"/>
      <c r="HWE109" s="134"/>
      <c r="HWF109" s="134"/>
      <c r="HWG109" s="134"/>
      <c r="HWH109" s="134"/>
      <c r="HWI109" s="134"/>
      <c r="HWJ109" s="134"/>
      <c r="HWK109" s="134"/>
      <c r="HWL109" s="134"/>
      <c r="HWM109" s="134"/>
      <c r="HWN109" s="134"/>
      <c r="HWO109" s="134"/>
      <c r="HWP109" s="134"/>
      <c r="HWQ109" s="134"/>
      <c r="HWR109" s="134"/>
      <c r="HWS109" s="134"/>
      <c r="HWT109" s="134"/>
      <c r="HWU109" s="134"/>
      <c r="HWV109" s="134"/>
      <c r="HWW109" s="134"/>
      <c r="HWX109" s="134"/>
      <c r="HWY109" s="134"/>
      <c r="HWZ109" s="134"/>
      <c r="HXA109" s="134"/>
      <c r="HXB109" s="134"/>
      <c r="HXC109" s="134"/>
      <c r="HXD109" s="134"/>
      <c r="HXE109" s="134"/>
      <c r="HXF109" s="134"/>
      <c r="HXG109" s="134"/>
      <c r="HXH109" s="134"/>
      <c r="HXI109" s="134"/>
      <c r="HXJ109" s="134"/>
      <c r="HXK109" s="134"/>
      <c r="HXL109" s="134"/>
      <c r="HXM109" s="134"/>
      <c r="HXN109" s="134"/>
      <c r="HXO109" s="134"/>
      <c r="HXP109" s="134"/>
      <c r="HXQ109" s="134"/>
      <c r="HXR109" s="134"/>
      <c r="HXS109" s="134"/>
      <c r="HXT109" s="134"/>
      <c r="HXU109" s="134"/>
      <c r="HXV109" s="134"/>
      <c r="HXW109" s="134"/>
      <c r="HXX109" s="134"/>
      <c r="HXY109" s="134"/>
      <c r="HXZ109" s="134"/>
      <c r="HYA109" s="134"/>
      <c r="HYB109" s="134"/>
      <c r="HYC109" s="134"/>
      <c r="HYD109" s="134"/>
      <c r="HYE109" s="134"/>
      <c r="HYF109" s="134"/>
      <c r="HYG109" s="134"/>
      <c r="HYH109" s="134"/>
      <c r="HYI109" s="134"/>
      <c r="HYJ109" s="134"/>
      <c r="HYK109" s="134"/>
      <c r="HYL109" s="134"/>
      <c r="HYM109" s="134"/>
      <c r="HYN109" s="134"/>
      <c r="HYO109" s="134"/>
      <c r="HYP109" s="134"/>
      <c r="HYQ109" s="134"/>
      <c r="HYR109" s="134"/>
      <c r="HYS109" s="134"/>
      <c r="HYT109" s="134"/>
      <c r="HYU109" s="134"/>
      <c r="HYV109" s="134"/>
      <c r="HYW109" s="134"/>
      <c r="HYX109" s="134"/>
      <c r="HYY109" s="134"/>
      <c r="HYZ109" s="134"/>
      <c r="HZA109" s="134"/>
      <c r="HZB109" s="134"/>
      <c r="HZC109" s="134"/>
      <c r="HZD109" s="134"/>
      <c r="HZE109" s="134"/>
      <c r="HZF109" s="134"/>
      <c r="HZG109" s="134"/>
      <c r="HZH109" s="134"/>
      <c r="HZI109" s="134"/>
      <c r="HZJ109" s="134"/>
      <c r="HZK109" s="134"/>
      <c r="HZL109" s="134"/>
      <c r="HZM109" s="134"/>
      <c r="HZN109" s="134"/>
      <c r="HZO109" s="134"/>
      <c r="HZP109" s="134"/>
      <c r="HZQ109" s="134"/>
      <c r="HZR109" s="134"/>
      <c r="HZS109" s="134"/>
      <c r="HZT109" s="134"/>
      <c r="HZU109" s="134"/>
      <c r="HZV109" s="134"/>
      <c r="HZW109" s="134"/>
      <c r="HZX109" s="134"/>
      <c r="HZY109" s="134"/>
      <c r="HZZ109" s="134"/>
      <c r="IAA109" s="134"/>
      <c r="IAB109" s="134"/>
      <c r="IAC109" s="134"/>
      <c r="IAD109" s="134"/>
      <c r="IAE109" s="134"/>
      <c r="IAF109" s="134"/>
      <c r="IAG109" s="134"/>
      <c r="IAH109" s="134"/>
      <c r="IAI109" s="134"/>
      <c r="IAJ109" s="134"/>
      <c r="IAK109" s="134"/>
      <c r="IAL109" s="134"/>
      <c r="IAM109" s="134"/>
      <c r="IAN109" s="134"/>
      <c r="IAO109" s="134"/>
      <c r="IAP109" s="134"/>
      <c r="IAQ109" s="134"/>
      <c r="IAR109" s="134"/>
      <c r="IAS109" s="134"/>
      <c r="IAT109" s="134"/>
      <c r="IAU109" s="134"/>
      <c r="IAV109" s="134"/>
      <c r="IAW109" s="134"/>
      <c r="IAX109" s="134"/>
      <c r="IAY109" s="134"/>
      <c r="IAZ109" s="134"/>
      <c r="IBA109" s="134"/>
      <c r="IBB109" s="134"/>
      <c r="IBC109" s="134"/>
      <c r="IBD109" s="134"/>
      <c r="IBE109" s="134"/>
      <c r="IBF109" s="134"/>
      <c r="IBG109" s="134"/>
      <c r="IBH109" s="134"/>
      <c r="IBI109" s="134"/>
      <c r="IBJ109" s="134"/>
      <c r="IBK109" s="134"/>
      <c r="IBL109" s="134"/>
      <c r="IBM109" s="134"/>
      <c r="IBN109" s="134"/>
      <c r="IBO109" s="134"/>
      <c r="IBP109" s="134"/>
      <c r="IBQ109" s="134"/>
      <c r="IBR109" s="134"/>
      <c r="IBS109" s="134"/>
      <c r="IBT109" s="134"/>
      <c r="IBU109" s="134"/>
      <c r="IBV109" s="134"/>
      <c r="IBW109" s="134"/>
      <c r="IBX109" s="134"/>
      <c r="IBY109" s="134"/>
      <c r="IBZ109" s="134"/>
      <c r="ICA109" s="134"/>
      <c r="ICB109" s="134"/>
      <c r="ICC109" s="134"/>
      <c r="ICD109" s="134"/>
      <c r="ICE109" s="134"/>
      <c r="ICF109" s="134"/>
      <c r="ICG109" s="134"/>
      <c r="ICH109" s="134"/>
      <c r="ICI109" s="134"/>
      <c r="ICJ109" s="134"/>
      <c r="ICK109" s="134"/>
      <c r="ICL109" s="134"/>
      <c r="ICM109" s="134"/>
      <c r="ICN109" s="134"/>
      <c r="ICO109" s="134"/>
      <c r="ICP109" s="134"/>
      <c r="ICQ109" s="134"/>
      <c r="ICR109" s="134"/>
      <c r="ICS109" s="134"/>
      <c r="ICT109" s="134"/>
      <c r="ICU109" s="134"/>
      <c r="ICV109" s="134"/>
      <c r="ICW109" s="134"/>
      <c r="ICX109" s="134"/>
      <c r="ICY109" s="134"/>
      <c r="ICZ109" s="134"/>
      <c r="IDA109" s="134"/>
      <c r="IDB109" s="134"/>
      <c r="IDC109" s="134"/>
      <c r="IDD109" s="134"/>
      <c r="IDE109" s="134"/>
      <c r="IDF109" s="134"/>
      <c r="IDG109" s="134"/>
      <c r="IDH109" s="134"/>
      <c r="IDI109" s="134"/>
      <c r="IDJ109" s="134"/>
      <c r="IDK109" s="134"/>
      <c r="IDL109" s="134"/>
      <c r="IDM109" s="134"/>
      <c r="IDN109" s="134"/>
      <c r="IDO109" s="134"/>
      <c r="IDP109" s="134"/>
      <c r="IDQ109" s="134"/>
      <c r="IDR109" s="134"/>
      <c r="IDS109" s="134"/>
      <c r="IDT109" s="134"/>
      <c r="IDU109" s="134"/>
      <c r="IDV109" s="134"/>
      <c r="IDW109" s="134"/>
      <c r="IDX109" s="134"/>
      <c r="IDY109" s="134"/>
      <c r="IDZ109" s="134"/>
      <c r="IEA109" s="134"/>
      <c r="IEB109" s="134"/>
      <c r="IEC109" s="134"/>
      <c r="IED109" s="134"/>
      <c r="IEE109" s="134"/>
      <c r="IEF109" s="134"/>
      <c r="IEG109" s="134"/>
      <c r="IEH109" s="134"/>
      <c r="IEI109" s="134"/>
      <c r="IEJ109" s="134"/>
      <c r="IEK109" s="134"/>
      <c r="IEL109" s="134"/>
      <c r="IEM109" s="134"/>
      <c r="IEN109" s="134"/>
      <c r="IEO109" s="134"/>
      <c r="IEP109" s="134"/>
      <c r="IEQ109" s="134"/>
      <c r="IER109" s="134"/>
      <c r="IES109" s="134"/>
      <c r="IET109" s="134"/>
      <c r="IEU109" s="134"/>
      <c r="IEV109" s="134"/>
      <c r="IEW109" s="134"/>
      <c r="IEX109" s="134"/>
      <c r="IEY109" s="134"/>
      <c r="IEZ109" s="134"/>
      <c r="IFA109" s="134"/>
      <c r="IFB109" s="134"/>
      <c r="IFC109" s="134"/>
      <c r="IFD109" s="134"/>
      <c r="IFE109" s="134"/>
      <c r="IFF109" s="134"/>
      <c r="IFG109" s="134"/>
      <c r="IFH109" s="134"/>
      <c r="IFI109" s="134"/>
      <c r="IFJ109" s="134"/>
      <c r="IFK109" s="134"/>
      <c r="IFL109" s="134"/>
      <c r="IFM109" s="134"/>
      <c r="IFN109" s="134"/>
      <c r="IFO109" s="134"/>
      <c r="IFP109" s="134"/>
      <c r="IFQ109" s="134"/>
      <c r="IFR109" s="134"/>
      <c r="IFS109" s="134"/>
      <c r="IFT109" s="134"/>
      <c r="IFU109" s="134"/>
      <c r="IFV109" s="134"/>
      <c r="IFW109" s="134"/>
      <c r="IFX109" s="134"/>
      <c r="IFY109" s="134"/>
      <c r="IFZ109" s="134"/>
      <c r="IGA109" s="134"/>
      <c r="IGB109" s="134"/>
      <c r="IGC109" s="134"/>
      <c r="IGD109" s="134"/>
      <c r="IGE109" s="134"/>
      <c r="IGF109" s="134"/>
      <c r="IGG109" s="134"/>
      <c r="IGH109" s="134"/>
      <c r="IGI109" s="134"/>
      <c r="IGJ109" s="134"/>
      <c r="IGK109" s="134"/>
      <c r="IGL109" s="134"/>
      <c r="IGM109" s="134"/>
      <c r="IGN109" s="134"/>
      <c r="IGO109" s="134"/>
      <c r="IGP109" s="134"/>
      <c r="IGQ109" s="134"/>
      <c r="IGR109" s="134"/>
      <c r="IGS109" s="134"/>
      <c r="IGT109" s="134"/>
      <c r="IGU109" s="134"/>
      <c r="IGV109" s="134"/>
      <c r="IGW109" s="134"/>
      <c r="IGX109" s="134"/>
      <c r="IGY109" s="134"/>
      <c r="IGZ109" s="134"/>
      <c r="IHA109" s="134"/>
      <c r="IHB109" s="134"/>
      <c r="IHC109" s="134"/>
      <c r="IHD109" s="134"/>
      <c r="IHE109" s="134"/>
      <c r="IHF109" s="134"/>
      <c r="IHG109" s="134"/>
      <c r="IHH109" s="134"/>
      <c r="IHI109" s="134"/>
      <c r="IHJ109" s="134"/>
      <c r="IHK109" s="134"/>
      <c r="IHL109" s="134"/>
      <c r="IHM109" s="134"/>
      <c r="IHN109" s="134"/>
      <c r="IHO109" s="134"/>
      <c r="IHP109" s="134"/>
      <c r="IHQ109" s="134"/>
      <c r="IHR109" s="134"/>
      <c r="IHS109" s="134"/>
      <c r="IHT109" s="134"/>
      <c r="IHU109" s="134"/>
      <c r="IHV109" s="134"/>
      <c r="IHW109" s="134"/>
      <c r="IHX109" s="134"/>
      <c r="IHY109" s="134"/>
      <c r="IHZ109" s="134"/>
      <c r="IIA109" s="134"/>
      <c r="IIB109" s="134"/>
      <c r="IIC109" s="134"/>
      <c r="IID109" s="134"/>
      <c r="IIE109" s="134"/>
      <c r="IIF109" s="134"/>
      <c r="IIG109" s="134"/>
      <c r="IIH109" s="134"/>
      <c r="III109" s="134"/>
      <c r="IIJ109" s="134"/>
      <c r="IIK109" s="134"/>
      <c r="IIL109" s="134"/>
      <c r="IIM109" s="134"/>
      <c r="IIN109" s="134"/>
      <c r="IIO109" s="134"/>
      <c r="IIP109" s="134"/>
      <c r="IIQ109" s="134"/>
      <c r="IIR109" s="134"/>
      <c r="IIS109" s="134"/>
      <c r="IIT109" s="134"/>
      <c r="IIU109" s="134"/>
      <c r="IIV109" s="134"/>
      <c r="IIW109" s="134"/>
      <c r="IIX109" s="134"/>
      <c r="IIY109" s="134"/>
      <c r="IIZ109" s="134"/>
      <c r="IJA109" s="134"/>
      <c r="IJB109" s="134"/>
      <c r="IJC109" s="134"/>
      <c r="IJD109" s="134"/>
      <c r="IJE109" s="134"/>
      <c r="IJF109" s="134"/>
      <c r="IJG109" s="134"/>
      <c r="IJH109" s="134"/>
      <c r="IJI109" s="134"/>
      <c r="IJJ109" s="134"/>
      <c r="IJK109" s="134"/>
      <c r="IJL109" s="134"/>
      <c r="IJM109" s="134"/>
      <c r="IJN109" s="134"/>
      <c r="IJO109" s="134"/>
      <c r="IJP109" s="134"/>
      <c r="IJQ109" s="134"/>
      <c r="IJR109" s="134"/>
      <c r="IJS109" s="134"/>
      <c r="IJT109" s="134"/>
      <c r="IJU109" s="134"/>
      <c r="IJV109" s="134"/>
      <c r="IJW109" s="134"/>
      <c r="IJX109" s="134"/>
      <c r="IJY109" s="134"/>
      <c r="IJZ109" s="134"/>
      <c r="IKA109" s="134"/>
      <c r="IKB109" s="134"/>
      <c r="IKC109" s="134"/>
      <c r="IKD109" s="134"/>
      <c r="IKE109" s="134"/>
      <c r="IKF109" s="134"/>
      <c r="IKG109" s="134"/>
      <c r="IKH109" s="134"/>
      <c r="IKI109" s="134"/>
      <c r="IKJ109" s="134"/>
      <c r="IKK109" s="134"/>
      <c r="IKL109" s="134"/>
      <c r="IKM109" s="134"/>
      <c r="IKN109" s="134"/>
      <c r="IKO109" s="134"/>
      <c r="IKP109" s="134"/>
      <c r="IKQ109" s="134"/>
      <c r="IKR109" s="134"/>
      <c r="IKS109" s="134"/>
      <c r="IKT109" s="134"/>
      <c r="IKU109" s="134"/>
      <c r="IKV109" s="134"/>
      <c r="IKW109" s="134"/>
      <c r="IKX109" s="134"/>
      <c r="IKY109" s="134"/>
      <c r="IKZ109" s="134"/>
      <c r="ILA109" s="134"/>
      <c r="ILB109" s="134"/>
      <c r="ILC109" s="134"/>
      <c r="ILD109" s="134"/>
      <c r="ILE109" s="134"/>
      <c r="ILF109" s="134"/>
      <c r="ILG109" s="134"/>
      <c r="ILH109" s="134"/>
      <c r="ILI109" s="134"/>
      <c r="ILJ109" s="134"/>
      <c r="ILK109" s="134"/>
      <c r="ILL109" s="134"/>
      <c r="ILM109" s="134"/>
      <c r="ILN109" s="134"/>
      <c r="ILO109" s="134"/>
      <c r="ILP109" s="134"/>
      <c r="ILQ109" s="134"/>
      <c r="ILR109" s="134"/>
      <c r="ILS109" s="134"/>
      <c r="ILT109" s="134"/>
      <c r="ILU109" s="134"/>
      <c r="ILV109" s="134"/>
      <c r="ILW109" s="134"/>
      <c r="ILX109" s="134"/>
      <c r="ILY109" s="134"/>
      <c r="ILZ109" s="134"/>
      <c r="IMA109" s="134"/>
      <c r="IMB109" s="134"/>
      <c r="IMC109" s="134"/>
      <c r="IMD109" s="134"/>
      <c r="IME109" s="134"/>
      <c r="IMF109" s="134"/>
      <c r="IMG109" s="134"/>
      <c r="IMH109" s="134"/>
      <c r="IMI109" s="134"/>
      <c r="IMJ109" s="134"/>
      <c r="IMK109" s="134"/>
      <c r="IML109" s="134"/>
      <c r="IMM109" s="134"/>
      <c r="IMN109" s="134"/>
      <c r="IMO109" s="134"/>
      <c r="IMP109" s="134"/>
      <c r="IMQ109" s="134"/>
      <c r="IMR109" s="134"/>
      <c r="IMS109" s="134"/>
      <c r="IMT109" s="134"/>
      <c r="IMU109" s="134"/>
      <c r="IMV109" s="134"/>
      <c r="IMW109" s="134"/>
      <c r="IMX109" s="134"/>
      <c r="IMY109" s="134"/>
      <c r="IMZ109" s="134"/>
      <c r="INA109" s="134"/>
      <c r="INB109" s="134"/>
      <c r="INC109" s="134"/>
      <c r="IND109" s="134"/>
      <c r="INE109" s="134"/>
      <c r="INF109" s="134"/>
      <c r="ING109" s="134"/>
      <c r="INH109" s="134"/>
      <c r="INI109" s="134"/>
      <c r="INJ109" s="134"/>
      <c r="INK109" s="134"/>
      <c r="INL109" s="134"/>
      <c r="INM109" s="134"/>
      <c r="INN109" s="134"/>
      <c r="INO109" s="134"/>
      <c r="INP109" s="134"/>
      <c r="INQ109" s="134"/>
      <c r="INR109" s="134"/>
      <c r="INS109" s="134"/>
      <c r="INT109" s="134"/>
      <c r="INU109" s="134"/>
      <c r="INV109" s="134"/>
      <c r="INW109" s="134"/>
      <c r="INX109" s="134"/>
      <c r="INY109" s="134"/>
      <c r="INZ109" s="134"/>
      <c r="IOA109" s="134"/>
      <c r="IOB109" s="134"/>
      <c r="IOC109" s="134"/>
      <c r="IOD109" s="134"/>
      <c r="IOE109" s="134"/>
      <c r="IOF109" s="134"/>
      <c r="IOG109" s="134"/>
      <c r="IOH109" s="134"/>
      <c r="IOI109" s="134"/>
      <c r="IOJ109" s="134"/>
      <c r="IOK109" s="134"/>
      <c r="IOL109" s="134"/>
      <c r="IOM109" s="134"/>
      <c r="ION109" s="134"/>
      <c r="IOO109" s="134"/>
      <c r="IOP109" s="134"/>
      <c r="IOQ109" s="134"/>
      <c r="IOR109" s="134"/>
      <c r="IOS109" s="134"/>
      <c r="IOT109" s="134"/>
      <c r="IOU109" s="134"/>
      <c r="IOV109" s="134"/>
      <c r="IOW109" s="134"/>
      <c r="IOX109" s="134"/>
      <c r="IOY109" s="134"/>
      <c r="IOZ109" s="134"/>
      <c r="IPA109" s="134"/>
      <c r="IPB109" s="134"/>
      <c r="IPC109" s="134"/>
      <c r="IPD109" s="134"/>
      <c r="IPE109" s="134"/>
      <c r="IPF109" s="134"/>
      <c r="IPG109" s="134"/>
      <c r="IPH109" s="134"/>
      <c r="IPI109" s="134"/>
      <c r="IPJ109" s="134"/>
      <c r="IPK109" s="134"/>
      <c r="IPL109" s="134"/>
      <c r="IPM109" s="134"/>
      <c r="IPN109" s="134"/>
      <c r="IPO109" s="134"/>
      <c r="IPP109" s="134"/>
      <c r="IPQ109" s="134"/>
      <c r="IPR109" s="134"/>
      <c r="IPS109" s="134"/>
      <c r="IPT109" s="134"/>
      <c r="IPU109" s="134"/>
      <c r="IPV109" s="134"/>
      <c r="IPW109" s="134"/>
      <c r="IPX109" s="134"/>
      <c r="IPY109" s="134"/>
      <c r="IPZ109" s="134"/>
      <c r="IQA109" s="134"/>
      <c r="IQB109" s="134"/>
      <c r="IQC109" s="134"/>
      <c r="IQD109" s="134"/>
      <c r="IQE109" s="134"/>
      <c r="IQF109" s="134"/>
      <c r="IQG109" s="134"/>
      <c r="IQH109" s="134"/>
      <c r="IQI109" s="134"/>
      <c r="IQJ109" s="134"/>
      <c r="IQK109" s="134"/>
      <c r="IQL109" s="134"/>
      <c r="IQM109" s="134"/>
      <c r="IQN109" s="134"/>
      <c r="IQO109" s="134"/>
      <c r="IQP109" s="134"/>
      <c r="IQQ109" s="134"/>
      <c r="IQR109" s="134"/>
      <c r="IQS109" s="134"/>
      <c r="IQT109" s="134"/>
      <c r="IQU109" s="134"/>
      <c r="IQV109" s="134"/>
      <c r="IQW109" s="134"/>
      <c r="IQX109" s="134"/>
      <c r="IQY109" s="134"/>
      <c r="IQZ109" s="134"/>
      <c r="IRA109" s="134"/>
      <c r="IRB109" s="134"/>
      <c r="IRC109" s="134"/>
      <c r="IRD109" s="134"/>
      <c r="IRE109" s="134"/>
      <c r="IRF109" s="134"/>
      <c r="IRG109" s="134"/>
      <c r="IRH109" s="134"/>
      <c r="IRI109" s="134"/>
      <c r="IRJ109" s="134"/>
      <c r="IRK109" s="134"/>
      <c r="IRL109" s="134"/>
      <c r="IRM109" s="134"/>
      <c r="IRN109" s="134"/>
      <c r="IRO109" s="134"/>
      <c r="IRP109" s="134"/>
      <c r="IRQ109" s="134"/>
      <c r="IRR109" s="134"/>
      <c r="IRS109" s="134"/>
      <c r="IRT109" s="134"/>
      <c r="IRU109" s="134"/>
      <c r="IRV109" s="134"/>
      <c r="IRW109" s="134"/>
      <c r="IRX109" s="134"/>
      <c r="IRY109" s="134"/>
      <c r="IRZ109" s="134"/>
      <c r="ISA109" s="134"/>
      <c r="ISB109" s="134"/>
      <c r="ISC109" s="134"/>
      <c r="ISD109" s="134"/>
      <c r="ISE109" s="134"/>
      <c r="ISF109" s="134"/>
      <c r="ISG109" s="134"/>
      <c r="ISH109" s="134"/>
      <c r="ISI109" s="134"/>
      <c r="ISJ109" s="134"/>
      <c r="ISK109" s="134"/>
      <c r="ISL109" s="134"/>
      <c r="ISM109" s="134"/>
      <c r="ISN109" s="134"/>
      <c r="ISO109" s="134"/>
      <c r="ISP109" s="134"/>
      <c r="ISQ109" s="134"/>
      <c r="ISR109" s="134"/>
      <c r="ISS109" s="134"/>
      <c r="IST109" s="134"/>
      <c r="ISU109" s="134"/>
      <c r="ISV109" s="134"/>
      <c r="ISW109" s="134"/>
      <c r="ISX109" s="134"/>
      <c r="ISY109" s="134"/>
      <c r="ISZ109" s="134"/>
      <c r="ITA109" s="134"/>
      <c r="ITB109" s="134"/>
      <c r="ITC109" s="134"/>
      <c r="ITD109" s="134"/>
      <c r="ITE109" s="134"/>
      <c r="ITF109" s="134"/>
      <c r="ITG109" s="134"/>
      <c r="ITH109" s="134"/>
      <c r="ITI109" s="134"/>
      <c r="ITJ109" s="134"/>
      <c r="ITK109" s="134"/>
      <c r="ITL109" s="134"/>
      <c r="ITM109" s="134"/>
      <c r="ITN109" s="134"/>
      <c r="ITO109" s="134"/>
      <c r="ITP109" s="134"/>
      <c r="ITQ109" s="134"/>
      <c r="ITR109" s="134"/>
      <c r="ITS109" s="134"/>
      <c r="ITT109" s="134"/>
      <c r="ITU109" s="134"/>
      <c r="ITV109" s="134"/>
      <c r="ITW109" s="134"/>
      <c r="ITX109" s="134"/>
      <c r="ITY109" s="134"/>
      <c r="ITZ109" s="134"/>
      <c r="IUA109" s="134"/>
      <c r="IUB109" s="134"/>
      <c r="IUC109" s="134"/>
      <c r="IUD109" s="134"/>
      <c r="IUE109" s="134"/>
      <c r="IUF109" s="134"/>
      <c r="IUG109" s="134"/>
      <c r="IUH109" s="134"/>
      <c r="IUI109" s="134"/>
      <c r="IUJ109" s="134"/>
      <c r="IUK109" s="134"/>
      <c r="IUL109" s="134"/>
      <c r="IUM109" s="134"/>
      <c r="IUN109" s="134"/>
      <c r="IUO109" s="134"/>
      <c r="IUP109" s="134"/>
      <c r="IUQ109" s="134"/>
      <c r="IUR109" s="134"/>
      <c r="IUS109" s="134"/>
      <c r="IUT109" s="134"/>
      <c r="IUU109" s="134"/>
      <c r="IUV109" s="134"/>
      <c r="IUW109" s="134"/>
      <c r="IUX109" s="134"/>
      <c r="IUY109" s="134"/>
      <c r="IUZ109" s="134"/>
      <c r="IVA109" s="134"/>
      <c r="IVB109" s="134"/>
      <c r="IVC109" s="134"/>
      <c r="IVD109" s="134"/>
      <c r="IVE109" s="134"/>
      <c r="IVF109" s="134"/>
      <c r="IVG109" s="134"/>
      <c r="IVH109" s="134"/>
      <c r="IVI109" s="134"/>
      <c r="IVJ109" s="134"/>
      <c r="IVK109" s="134"/>
      <c r="IVL109" s="134"/>
      <c r="IVM109" s="134"/>
      <c r="IVN109" s="134"/>
      <c r="IVO109" s="134"/>
      <c r="IVP109" s="134"/>
      <c r="IVQ109" s="134"/>
      <c r="IVR109" s="134"/>
      <c r="IVS109" s="134"/>
      <c r="IVT109" s="134"/>
      <c r="IVU109" s="134"/>
      <c r="IVV109" s="134"/>
      <c r="IVW109" s="134"/>
      <c r="IVX109" s="134"/>
      <c r="IVY109" s="134"/>
      <c r="IVZ109" s="134"/>
      <c r="IWA109" s="134"/>
      <c r="IWB109" s="134"/>
      <c r="IWC109" s="134"/>
      <c r="IWD109" s="134"/>
      <c r="IWE109" s="134"/>
      <c r="IWF109" s="134"/>
      <c r="IWG109" s="134"/>
      <c r="IWH109" s="134"/>
      <c r="IWI109" s="134"/>
      <c r="IWJ109" s="134"/>
      <c r="IWK109" s="134"/>
      <c r="IWL109" s="134"/>
      <c r="IWM109" s="134"/>
      <c r="IWN109" s="134"/>
      <c r="IWO109" s="134"/>
      <c r="IWP109" s="134"/>
      <c r="IWQ109" s="134"/>
      <c r="IWR109" s="134"/>
      <c r="IWS109" s="134"/>
      <c r="IWT109" s="134"/>
      <c r="IWU109" s="134"/>
      <c r="IWV109" s="134"/>
      <c r="IWW109" s="134"/>
      <c r="IWX109" s="134"/>
      <c r="IWY109" s="134"/>
      <c r="IWZ109" s="134"/>
      <c r="IXA109" s="134"/>
      <c r="IXB109" s="134"/>
      <c r="IXC109" s="134"/>
      <c r="IXD109" s="134"/>
      <c r="IXE109" s="134"/>
      <c r="IXF109" s="134"/>
      <c r="IXG109" s="134"/>
      <c r="IXH109" s="134"/>
      <c r="IXI109" s="134"/>
      <c r="IXJ109" s="134"/>
      <c r="IXK109" s="134"/>
      <c r="IXL109" s="134"/>
      <c r="IXM109" s="134"/>
      <c r="IXN109" s="134"/>
      <c r="IXO109" s="134"/>
      <c r="IXP109" s="134"/>
      <c r="IXQ109" s="134"/>
      <c r="IXR109" s="134"/>
      <c r="IXS109" s="134"/>
      <c r="IXT109" s="134"/>
      <c r="IXU109" s="134"/>
      <c r="IXV109" s="134"/>
      <c r="IXW109" s="134"/>
      <c r="IXX109" s="134"/>
      <c r="IXY109" s="134"/>
      <c r="IXZ109" s="134"/>
      <c r="IYA109" s="134"/>
      <c r="IYB109" s="134"/>
      <c r="IYC109" s="134"/>
      <c r="IYD109" s="134"/>
      <c r="IYE109" s="134"/>
      <c r="IYF109" s="134"/>
      <c r="IYG109" s="134"/>
      <c r="IYH109" s="134"/>
      <c r="IYI109" s="134"/>
      <c r="IYJ109" s="134"/>
      <c r="IYK109" s="134"/>
      <c r="IYL109" s="134"/>
      <c r="IYM109" s="134"/>
      <c r="IYN109" s="134"/>
      <c r="IYO109" s="134"/>
      <c r="IYP109" s="134"/>
      <c r="IYQ109" s="134"/>
      <c r="IYR109" s="134"/>
      <c r="IYS109" s="134"/>
      <c r="IYT109" s="134"/>
      <c r="IYU109" s="134"/>
      <c r="IYV109" s="134"/>
      <c r="IYW109" s="134"/>
      <c r="IYX109" s="134"/>
      <c r="IYY109" s="134"/>
      <c r="IYZ109" s="134"/>
      <c r="IZA109" s="134"/>
      <c r="IZB109" s="134"/>
      <c r="IZC109" s="134"/>
      <c r="IZD109" s="134"/>
      <c r="IZE109" s="134"/>
      <c r="IZF109" s="134"/>
      <c r="IZG109" s="134"/>
      <c r="IZH109" s="134"/>
      <c r="IZI109" s="134"/>
      <c r="IZJ109" s="134"/>
      <c r="IZK109" s="134"/>
      <c r="IZL109" s="134"/>
      <c r="IZM109" s="134"/>
      <c r="IZN109" s="134"/>
      <c r="IZO109" s="134"/>
      <c r="IZP109" s="134"/>
      <c r="IZQ109" s="134"/>
      <c r="IZR109" s="134"/>
      <c r="IZS109" s="134"/>
      <c r="IZT109" s="134"/>
      <c r="IZU109" s="134"/>
      <c r="IZV109" s="134"/>
      <c r="IZW109" s="134"/>
      <c r="IZX109" s="134"/>
      <c r="IZY109" s="134"/>
      <c r="IZZ109" s="134"/>
      <c r="JAA109" s="134"/>
      <c r="JAB109" s="134"/>
      <c r="JAC109" s="134"/>
      <c r="JAD109" s="134"/>
      <c r="JAE109" s="134"/>
      <c r="JAF109" s="134"/>
      <c r="JAG109" s="134"/>
      <c r="JAH109" s="134"/>
      <c r="JAI109" s="134"/>
      <c r="JAJ109" s="134"/>
      <c r="JAK109" s="134"/>
      <c r="JAL109" s="134"/>
      <c r="JAM109" s="134"/>
      <c r="JAN109" s="134"/>
      <c r="JAO109" s="134"/>
      <c r="JAP109" s="134"/>
      <c r="JAQ109" s="134"/>
      <c r="JAR109" s="134"/>
      <c r="JAS109" s="134"/>
      <c r="JAT109" s="134"/>
      <c r="JAU109" s="134"/>
      <c r="JAV109" s="134"/>
      <c r="JAW109" s="134"/>
      <c r="JAX109" s="134"/>
      <c r="JAY109" s="134"/>
      <c r="JAZ109" s="134"/>
      <c r="JBA109" s="134"/>
      <c r="JBB109" s="134"/>
      <c r="JBC109" s="134"/>
      <c r="JBD109" s="134"/>
      <c r="JBE109" s="134"/>
      <c r="JBF109" s="134"/>
      <c r="JBG109" s="134"/>
      <c r="JBH109" s="134"/>
      <c r="JBI109" s="134"/>
      <c r="JBJ109" s="134"/>
      <c r="JBK109" s="134"/>
      <c r="JBL109" s="134"/>
      <c r="JBM109" s="134"/>
      <c r="JBN109" s="134"/>
      <c r="JBO109" s="134"/>
      <c r="JBP109" s="134"/>
      <c r="JBQ109" s="134"/>
      <c r="JBR109" s="134"/>
      <c r="JBS109" s="134"/>
      <c r="JBT109" s="134"/>
      <c r="JBU109" s="134"/>
      <c r="JBV109" s="134"/>
      <c r="JBW109" s="134"/>
      <c r="JBX109" s="134"/>
      <c r="JBY109" s="134"/>
      <c r="JBZ109" s="134"/>
      <c r="JCA109" s="134"/>
      <c r="JCB109" s="134"/>
      <c r="JCC109" s="134"/>
      <c r="JCD109" s="134"/>
      <c r="JCE109" s="134"/>
      <c r="JCF109" s="134"/>
      <c r="JCG109" s="134"/>
      <c r="JCH109" s="134"/>
      <c r="JCI109" s="134"/>
      <c r="JCJ109" s="134"/>
      <c r="JCK109" s="134"/>
      <c r="JCL109" s="134"/>
      <c r="JCM109" s="134"/>
      <c r="JCN109" s="134"/>
      <c r="JCO109" s="134"/>
      <c r="JCP109" s="134"/>
      <c r="JCQ109" s="134"/>
      <c r="JCR109" s="134"/>
      <c r="JCS109" s="134"/>
      <c r="JCT109" s="134"/>
      <c r="JCU109" s="134"/>
      <c r="JCV109" s="134"/>
      <c r="JCW109" s="134"/>
      <c r="JCX109" s="134"/>
      <c r="JCY109" s="134"/>
      <c r="JCZ109" s="134"/>
      <c r="JDA109" s="134"/>
      <c r="JDB109" s="134"/>
      <c r="JDC109" s="134"/>
      <c r="JDD109" s="134"/>
      <c r="JDE109" s="134"/>
      <c r="JDF109" s="134"/>
      <c r="JDG109" s="134"/>
      <c r="JDH109" s="134"/>
      <c r="JDI109" s="134"/>
      <c r="JDJ109" s="134"/>
      <c r="JDK109" s="134"/>
      <c r="JDL109" s="134"/>
      <c r="JDM109" s="134"/>
      <c r="JDN109" s="134"/>
      <c r="JDO109" s="134"/>
      <c r="JDP109" s="134"/>
      <c r="JDQ109" s="134"/>
      <c r="JDR109" s="134"/>
      <c r="JDS109" s="134"/>
      <c r="JDT109" s="134"/>
      <c r="JDU109" s="134"/>
      <c r="JDV109" s="134"/>
      <c r="JDW109" s="134"/>
      <c r="JDX109" s="134"/>
      <c r="JDY109" s="134"/>
      <c r="JDZ109" s="134"/>
      <c r="JEA109" s="134"/>
      <c r="JEB109" s="134"/>
      <c r="JEC109" s="134"/>
      <c r="JED109" s="134"/>
      <c r="JEE109" s="134"/>
      <c r="JEF109" s="134"/>
      <c r="JEG109" s="134"/>
      <c r="JEH109" s="134"/>
      <c r="JEI109" s="134"/>
      <c r="JEJ109" s="134"/>
      <c r="JEK109" s="134"/>
      <c r="JEL109" s="134"/>
      <c r="JEM109" s="134"/>
      <c r="JEN109" s="134"/>
      <c r="JEO109" s="134"/>
      <c r="JEP109" s="134"/>
      <c r="JEQ109" s="134"/>
      <c r="JER109" s="134"/>
      <c r="JES109" s="134"/>
      <c r="JET109" s="134"/>
      <c r="JEU109" s="134"/>
      <c r="JEV109" s="134"/>
      <c r="JEW109" s="134"/>
      <c r="JEX109" s="134"/>
      <c r="JEY109" s="134"/>
      <c r="JEZ109" s="134"/>
      <c r="JFA109" s="134"/>
      <c r="JFB109" s="134"/>
      <c r="JFC109" s="134"/>
      <c r="JFD109" s="134"/>
      <c r="JFE109" s="134"/>
      <c r="JFF109" s="134"/>
      <c r="JFG109" s="134"/>
      <c r="JFH109" s="134"/>
      <c r="JFI109" s="134"/>
      <c r="JFJ109" s="134"/>
      <c r="JFK109" s="134"/>
      <c r="JFL109" s="134"/>
      <c r="JFM109" s="134"/>
      <c r="JFN109" s="134"/>
      <c r="JFO109" s="134"/>
      <c r="JFP109" s="134"/>
      <c r="JFQ109" s="134"/>
      <c r="JFR109" s="134"/>
      <c r="JFS109" s="134"/>
      <c r="JFT109" s="134"/>
      <c r="JFU109" s="134"/>
      <c r="JFV109" s="134"/>
      <c r="JFW109" s="134"/>
      <c r="JFX109" s="134"/>
      <c r="JFY109" s="134"/>
      <c r="JFZ109" s="134"/>
      <c r="JGA109" s="134"/>
      <c r="JGB109" s="134"/>
      <c r="JGC109" s="134"/>
      <c r="JGD109" s="134"/>
      <c r="JGE109" s="134"/>
      <c r="JGF109" s="134"/>
      <c r="JGG109" s="134"/>
      <c r="JGH109" s="134"/>
      <c r="JGI109" s="134"/>
      <c r="JGJ109" s="134"/>
      <c r="JGK109" s="134"/>
      <c r="JGL109" s="134"/>
      <c r="JGM109" s="134"/>
      <c r="JGN109" s="134"/>
      <c r="JGO109" s="134"/>
      <c r="JGP109" s="134"/>
      <c r="JGQ109" s="134"/>
      <c r="JGR109" s="134"/>
      <c r="JGS109" s="134"/>
      <c r="JGT109" s="134"/>
      <c r="JGU109" s="134"/>
      <c r="JGV109" s="134"/>
      <c r="JGW109" s="134"/>
      <c r="JGX109" s="134"/>
      <c r="JGY109" s="134"/>
      <c r="JGZ109" s="134"/>
      <c r="JHA109" s="134"/>
      <c r="JHB109" s="134"/>
      <c r="JHC109" s="134"/>
      <c r="JHD109" s="134"/>
      <c r="JHE109" s="134"/>
      <c r="JHF109" s="134"/>
      <c r="JHG109" s="134"/>
      <c r="JHH109" s="134"/>
      <c r="JHI109" s="134"/>
      <c r="JHJ109" s="134"/>
      <c r="JHK109" s="134"/>
      <c r="JHL109" s="134"/>
      <c r="JHM109" s="134"/>
      <c r="JHN109" s="134"/>
      <c r="JHO109" s="134"/>
      <c r="JHP109" s="134"/>
      <c r="JHQ109" s="134"/>
      <c r="JHR109" s="134"/>
      <c r="JHS109" s="134"/>
      <c r="JHT109" s="134"/>
      <c r="JHU109" s="134"/>
      <c r="JHV109" s="134"/>
      <c r="JHW109" s="134"/>
      <c r="JHX109" s="134"/>
      <c r="JHY109" s="134"/>
      <c r="JHZ109" s="134"/>
      <c r="JIA109" s="134"/>
      <c r="JIB109" s="134"/>
      <c r="JIC109" s="134"/>
      <c r="JID109" s="134"/>
      <c r="JIE109" s="134"/>
      <c r="JIF109" s="134"/>
      <c r="JIG109" s="134"/>
      <c r="JIH109" s="134"/>
      <c r="JII109" s="134"/>
      <c r="JIJ109" s="134"/>
      <c r="JIK109" s="134"/>
      <c r="JIL109" s="134"/>
      <c r="JIM109" s="134"/>
      <c r="JIN109" s="134"/>
      <c r="JIO109" s="134"/>
      <c r="JIP109" s="134"/>
      <c r="JIQ109" s="134"/>
      <c r="JIR109" s="134"/>
      <c r="JIS109" s="134"/>
      <c r="JIT109" s="134"/>
      <c r="JIU109" s="134"/>
      <c r="JIV109" s="134"/>
      <c r="JIW109" s="134"/>
      <c r="JIX109" s="134"/>
      <c r="JIY109" s="134"/>
      <c r="JIZ109" s="134"/>
      <c r="JJA109" s="134"/>
      <c r="JJB109" s="134"/>
      <c r="JJC109" s="134"/>
      <c r="JJD109" s="134"/>
      <c r="JJE109" s="134"/>
      <c r="JJF109" s="134"/>
      <c r="JJG109" s="134"/>
      <c r="JJH109" s="134"/>
      <c r="JJI109" s="134"/>
      <c r="JJJ109" s="134"/>
      <c r="JJK109" s="134"/>
      <c r="JJL109" s="134"/>
      <c r="JJM109" s="134"/>
      <c r="JJN109" s="134"/>
      <c r="JJO109" s="134"/>
      <c r="JJP109" s="134"/>
      <c r="JJQ109" s="134"/>
      <c r="JJR109" s="134"/>
      <c r="JJS109" s="134"/>
      <c r="JJT109" s="134"/>
      <c r="JJU109" s="134"/>
      <c r="JJV109" s="134"/>
      <c r="JJW109" s="134"/>
      <c r="JJX109" s="134"/>
      <c r="JJY109" s="134"/>
      <c r="JJZ109" s="134"/>
      <c r="JKA109" s="134"/>
      <c r="JKB109" s="134"/>
      <c r="JKC109" s="134"/>
      <c r="JKD109" s="134"/>
      <c r="JKE109" s="134"/>
      <c r="JKF109" s="134"/>
      <c r="JKG109" s="134"/>
      <c r="JKH109" s="134"/>
      <c r="JKI109" s="134"/>
      <c r="JKJ109" s="134"/>
      <c r="JKK109" s="134"/>
      <c r="JKL109" s="134"/>
      <c r="JKM109" s="134"/>
      <c r="JKN109" s="134"/>
      <c r="JKO109" s="134"/>
      <c r="JKP109" s="134"/>
      <c r="JKQ109" s="134"/>
      <c r="JKR109" s="134"/>
      <c r="JKS109" s="134"/>
      <c r="JKT109" s="134"/>
      <c r="JKU109" s="134"/>
      <c r="JKV109" s="134"/>
      <c r="JKW109" s="134"/>
      <c r="JKX109" s="134"/>
      <c r="JKY109" s="134"/>
      <c r="JKZ109" s="134"/>
      <c r="JLA109" s="134"/>
      <c r="JLB109" s="134"/>
      <c r="JLC109" s="134"/>
      <c r="JLD109" s="134"/>
      <c r="JLE109" s="134"/>
      <c r="JLF109" s="134"/>
      <c r="JLG109" s="134"/>
      <c r="JLH109" s="134"/>
      <c r="JLI109" s="134"/>
      <c r="JLJ109" s="134"/>
      <c r="JLK109" s="134"/>
      <c r="JLL109" s="134"/>
      <c r="JLM109" s="134"/>
      <c r="JLN109" s="134"/>
      <c r="JLO109" s="134"/>
      <c r="JLP109" s="134"/>
      <c r="JLQ109" s="134"/>
      <c r="JLR109" s="134"/>
      <c r="JLS109" s="134"/>
      <c r="JLT109" s="134"/>
      <c r="JLU109" s="134"/>
      <c r="JLV109" s="134"/>
      <c r="JLW109" s="134"/>
      <c r="JLX109" s="134"/>
      <c r="JLY109" s="134"/>
      <c r="JLZ109" s="134"/>
      <c r="JMA109" s="134"/>
      <c r="JMB109" s="134"/>
      <c r="JMC109" s="134"/>
      <c r="JMD109" s="134"/>
      <c r="JME109" s="134"/>
      <c r="JMF109" s="134"/>
      <c r="JMG109" s="134"/>
      <c r="JMH109" s="134"/>
      <c r="JMI109" s="134"/>
      <c r="JMJ109" s="134"/>
      <c r="JMK109" s="134"/>
      <c r="JML109" s="134"/>
      <c r="JMM109" s="134"/>
      <c r="JMN109" s="134"/>
      <c r="JMO109" s="134"/>
      <c r="JMP109" s="134"/>
      <c r="JMQ109" s="134"/>
      <c r="JMR109" s="134"/>
      <c r="JMS109" s="134"/>
      <c r="JMT109" s="134"/>
      <c r="JMU109" s="134"/>
      <c r="JMV109" s="134"/>
      <c r="JMW109" s="134"/>
      <c r="JMX109" s="134"/>
      <c r="JMY109" s="134"/>
      <c r="JMZ109" s="134"/>
      <c r="JNA109" s="134"/>
      <c r="JNB109" s="134"/>
      <c r="JNC109" s="134"/>
      <c r="JND109" s="134"/>
      <c r="JNE109" s="134"/>
      <c r="JNF109" s="134"/>
      <c r="JNG109" s="134"/>
      <c r="JNH109" s="134"/>
      <c r="JNI109" s="134"/>
      <c r="JNJ109" s="134"/>
      <c r="JNK109" s="134"/>
      <c r="JNL109" s="134"/>
      <c r="JNM109" s="134"/>
      <c r="JNN109" s="134"/>
      <c r="JNO109" s="134"/>
      <c r="JNP109" s="134"/>
      <c r="JNQ109" s="134"/>
      <c r="JNR109" s="134"/>
      <c r="JNS109" s="134"/>
      <c r="JNT109" s="134"/>
      <c r="JNU109" s="134"/>
      <c r="JNV109" s="134"/>
      <c r="JNW109" s="134"/>
      <c r="JNX109" s="134"/>
      <c r="JNY109" s="134"/>
      <c r="JNZ109" s="134"/>
      <c r="JOA109" s="134"/>
      <c r="JOB109" s="134"/>
      <c r="JOC109" s="134"/>
      <c r="JOD109" s="134"/>
      <c r="JOE109" s="134"/>
      <c r="JOF109" s="134"/>
      <c r="JOG109" s="134"/>
      <c r="JOH109" s="134"/>
      <c r="JOI109" s="134"/>
      <c r="JOJ109" s="134"/>
      <c r="JOK109" s="134"/>
      <c r="JOL109" s="134"/>
      <c r="JOM109" s="134"/>
      <c r="JON109" s="134"/>
      <c r="JOO109" s="134"/>
      <c r="JOP109" s="134"/>
      <c r="JOQ109" s="134"/>
      <c r="JOR109" s="134"/>
      <c r="JOS109" s="134"/>
      <c r="JOT109" s="134"/>
      <c r="JOU109" s="134"/>
      <c r="JOV109" s="134"/>
      <c r="JOW109" s="134"/>
      <c r="JOX109" s="134"/>
      <c r="JOY109" s="134"/>
      <c r="JOZ109" s="134"/>
      <c r="JPA109" s="134"/>
      <c r="JPB109" s="134"/>
      <c r="JPC109" s="134"/>
      <c r="JPD109" s="134"/>
      <c r="JPE109" s="134"/>
      <c r="JPF109" s="134"/>
      <c r="JPG109" s="134"/>
      <c r="JPH109" s="134"/>
      <c r="JPI109" s="134"/>
      <c r="JPJ109" s="134"/>
      <c r="JPK109" s="134"/>
      <c r="JPL109" s="134"/>
      <c r="JPM109" s="134"/>
      <c r="JPN109" s="134"/>
      <c r="JPO109" s="134"/>
      <c r="JPP109" s="134"/>
      <c r="JPQ109" s="134"/>
      <c r="JPR109" s="134"/>
      <c r="JPS109" s="134"/>
      <c r="JPT109" s="134"/>
      <c r="JPU109" s="134"/>
      <c r="JPV109" s="134"/>
      <c r="JPW109" s="134"/>
      <c r="JPX109" s="134"/>
      <c r="JPY109" s="134"/>
      <c r="JPZ109" s="134"/>
      <c r="JQA109" s="134"/>
      <c r="JQB109" s="134"/>
      <c r="JQC109" s="134"/>
      <c r="JQD109" s="134"/>
      <c r="JQE109" s="134"/>
      <c r="JQF109" s="134"/>
      <c r="JQG109" s="134"/>
      <c r="JQH109" s="134"/>
      <c r="JQI109" s="134"/>
      <c r="JQJ109" s="134"/>
      <c r="JQK109" s="134"/>
      <c r="JQL109" s="134"/>
      <c r="JQM109" s="134"/>
      <c r="JQN109" s="134"/>
      <c r="JQO109" s="134"/>
      <c r="JQP109" s="134"/>
      <c r="JQQ109" s="134"/>
      <c r="JQR109" s="134"/>
      <c r="JQS109" s="134"/>
      <c r="JQT109" s="134"/>
      <c r="JQU109" s="134"/>
      <c r="JQV109" s="134"/>
      <c r="JQW109" s="134"/>
      <c r="JQX109" s="134"/>
      <c r="JQY109" s="134"/>
      <c r="JQZ109" s="134"/>
      <c r="JRA109" s="134"/>
      <c r="JRB109" s="134"/>
      <c r="JRC109" s="134"/>
      <c r="JRD109" s="134"/>
      <c r="JRE109" s="134"/>
      <c r="JRF109" s="134"/>
      <c r="JRG109" s="134"/>
      <c r="JRH109" s="134"/>
      <c r="JRI109" s="134"/>
      <c r="JRJ109" s="134"/>
      <c r="JRK109" s="134"/>
      <c r="JRL109" s="134"/>
      <c r="JRM109" s="134"/>
      <c r="JRN109" s="134"/>
      <c r="JRO109" s="134"/>
      <c r="JRP109" s="134"/>
      <c r="JRQ109" s="134"/>
      <c r="JRR109" s="134"/>
      <c r="JRS109" s="134"/>
      <c r="JRT109" s="134"/>
      <c r="JRU109" s="134"/>
      <c r="JRV109" s="134"/>
      <c r="JRW109" s="134"/>
      <c r="JRX109" s="134"/>
      <c r="JRY109" s="134"/>
      <c r="JRZ109" s="134"/>
      <c r="JSA109" s="134"/>
      <c r="JSB109" s="134"/>
      <c r="JSC109" s="134"/>
      <c r="JSD109" s="134"/>
      <c r="JSE109" s="134"/>
      <c r="JSF109" s="134"/>
      <c r="JSG109" s="134"/>
      <c r="JSH109" s="134"/>
      <c r="JSI109" s="134"/>
      <c r="JSJ109" s="134"/>
      <c r="JSK109" s="134"/>
      <c r="JSL109" s="134"/>
      <c r="JSM109" s="134"/>
      <c r="JSN109" s="134"/>
      <c r="JSO109" s="134"/>
      <c r="JSP109" s="134"/>
      <c r="JSQ109" s="134"/>
      <c r="JSR109" s="134"/>
      <c r="JSS109" s="134"/>
      <c r="JST109" s="134"/>
      <c r="JSU109" s="134"/>
      <c r="JSV109" s="134"/>
      <c r="JSW109" s="134"/>
      <c r="JSX109" s="134"/>
      <c r="JSY109" s="134"/>
      <c r="JSZ109" s="134"/>
      <c r="JTA109" s="134"/>
      <c r="JTB109" s="134"/>
      <c r="JTC109" s="134"/>
      <c r="JTD109" s="134"/>
      <c r="JTE109" s="134"/>
      <c r="JTF109" s="134"/>
      <c r="JTG109" s="134"/>
      <c r="JTH109" s="134"/>
      <c r="JTI109" s="134"/>
      <c r="JTJ109" s="134"/>
      <c r="JTK109" s="134"/>
      <c r="JTL109" s="134"/>
      <c r="JTM109" s="134"/>
      <c r="JTN109" s="134"/>
      <c r="JTO109" s="134"/>
      <c r="JTP109" s="134"/>
      <c r="JTQ109" s="134"/>
      <c r="JTR109" s="134"/>
      <c r="JTS109" s="134"/>
      <c r="JTT109" s="134"/>
      <c r="JTU109" s="134"/>
      <c r="JTV109" s="134"/>
      <c r="JTW109" s="134"/>
      <c r="JTX109" s="134"/>
      <c r="JTY109" s="134"/>
      <c r="JTZ109" s="134"/>
      <c r="JUA109" s="134"/>
      <c r="JUB109" s="134"/>
      <c r="JUC109" s="134"/>
      <c r="JUD109" s="134"/>
      <c r="JUE109" s="134"/>
      <c r="JUF109" s="134"/>
      <c r="JUG109" s="134"/>
      <c r="JUH109" s="134"/>
      <c r="JUI109" s="134"/>
      <c r="JUJ109" s="134"/>
      <c r="JUK109" s="134"/>
      <c r="JUL109" s="134"/>
      <c r="JUM109" s="134"/>
      <c r="JUN109" s="134"/>
      <c r="JUO109" s="134"/>
      <c r="JUP109" s="134"/>
      <c r="JUQ109" s="134"/>
      <c r="JUR109" s="134"/>
      <c r="JUS109" s="134"/>
      <c r="JUT109" s="134"/>
      <c r="JUU109" s="134"/>
      <c r="JUV109" s="134"/>
      <c r="JUW109" s="134"/>
      <c r="JUX109" s="134"/>
      <c r="JUY109" s="134"/>
      <c r="JUZ109" s="134"/>
      <c r="JVA109" s="134"/>
      <c r="JVB109" s="134"/>
      <c r="JVC109" s="134"/>
      <c r="JVD109" s="134"/>
      <c r="JVE109" s="134"/>
      <c r="JVF109" s="134"/>
      <c r="JVG109" s="134"/>
      <c r="JVH109" s="134"/>
      <c r="JVI109" s="134"/>
      <c r="JVJ109" s="134"/>
      <c r="JVK109" s="134"/>
      <c r="JVL109" s="134"/>
      <c r="JVM109" s="134"/>
      <c r="JVN109" s="134"/>
      <c r="JVO109" s="134"/>
      <c r="JVP109" s="134"/>
      <c r="JVQ109" s="134"/>
      <c r="JVR109" s="134"/>
      <c r="JVS109" s="134"/>
      <c r="JVT109" s="134"/>
      <c r="JVU109" s="134"/>
      <c r="JVV109" s="134"/>
      <c r="JVW109" s="134"/>
      <c r="JVX109" s="134"/>
      <c r="JVY109" s="134"/>
      <c r="JVZ109" s="134"/>
      <c r="JWA109" s="134"/>
      <c r="JWB109" s="134"/>
      <c r="JWC109" s="134"/>
      <c r="JWD109" s="134"/>
      <c r="JWE109" s="134"/>
      <c r="JWF109" s="134"/>
      <c r="JWG109" s="134"/>
      <c r="JWH109" s="134"/>
      <c r="JWI109" s="134"/>
      <c r="JWJ109" s="134"/>
      <c r="JWK109" s="134"/>
      <c r="JWL109" s="134"/>
      <c r="JWM109" s="134"/>
      <c r="JWN109" s="134"/>
      <c r="JWO109" s="134"/>
      <c r="JWP109" s="134"/>
      <c r="JWQ109" s="134"/>
      <c r="JWR109" s="134"/>
      <c r="JWS109" s="134"/>
      <c r="JWT109" s="134"/>
      <c r="JWU109" s="134"/>
      <c r="JWV109" s="134"/>
      <c r="JWW109" s="134"/>
      <c r="JWX109" s="134"/>
      <c r="JWY109" s="134"/>
      <c r="JWZ109" s="134"/>
      <c r="JXA109" s="134"/>
      <c r="JXB109" s="134"/>
      <c r="JXC109" s="134"/>
      <c r="JXD109" s="134"/>
      <c r="JXE109" s="134"/>
      <c r="JXF109" s="134"/>
      <c r="JXG109" s="134"/>
      <c r="JXH109" s="134"/>
      <c r="JXI109" s="134"/>
      <c r="JXJ109" s="134"/>
      <c r="JXK109" s="134"/>
      <c r="JXL109" s="134"/>
      <c r="JXM109" s="134"/>
      <c r="JXN109" s="134"/>
      <c r="JXO109" s="134"/>
      <c r="JXP109" s="134"/>
      <c r="JXQ109" s="134"/>
      <c r="JXR109" s="134"/>
      <c r="JXS109" s="134"/>
      <c r="JXT109" s="134"/>
      <c r="JXU109" s="134"/>
      <c r="JXV109" s="134"/>
      <c r="JXW109" s="134"/>
      <c r="JXX109" s="134"/>
      <c r="JXY109" s="134"/>
      <c r="JXZ109" s="134"/>
      <c r="JYA109" s="134"/>
      <c r="JYB109" s="134"/>
      <c r="JYC109" s="134"/>
      <c r="JYD109" s="134"/>
      <c r="JYE109" s="134"/>
      <c r="JYF109" s="134"/>
      <c r="JYG109" s="134"/>
      <c r="JYH109" s="134"/>
      <c r="JYI109" s="134"/>
      <c r="JYJ109" s="134"/>
      <c r="JYK109" s="134"/>
      <c r="JYL109" s="134"/>
      <c r="JYM109" s="134"/>
      <c r="JYN109" s="134"/>
      <c r="JYO109" s="134"/>
      <c r="JYP109" s="134"/>
      <c r="JYQ109" s="134"/>
      <c r="JYR109" s="134"/>
      <c r="JYS109" s="134"/>
      <c r="JYT109" s="134"/>
      <c r="JYU109" s="134"/>
      <c r="JYV109" s="134"/>
      <c r="JYW109" s="134"/>
      <c r="JYX109" s="134"/>
      <c r="JYY109" s="134"/>
      <c r="JYZ109" s="134"/>
      <c r="JZA109" s="134"/>
      <c r="JZB109" s="134"/>
      <c r="JZC109" s="134"/>
      <c r="JZD109" s="134"/>
      <c r="JZE109" s="134"/>
      <c r="JZF109" s="134"/>
      <c r="JZG109" s="134"/>
      <c r="JZH109" s="134"/>
      <c r="JZI109" s="134"/>
      <c r="JZJ109" s="134"/>
      <c r="JZK109" s="134"/>
      <c r="JZL109" s="134"/>
      <c r="JZM109" s="134"/>
      <c r="JZN109" s="134"/>
      <c r="JZO109" s="134"/>
      <c r="JZP109" s="134"/>
      <c r="JZQ109" s="134"/>
      <c r="JZR109" s="134"/>
      <c r="JZS109" s="134"/>
      <c r="JZT109" s="134"/>
      <c r="JZU109" s="134"/>
      <c r="JZV109" s="134"/>
      <c r="JZW109" s="134"/>
      <c r="JZX109" s="134"/>
      <c r="JZY109" s="134"/>
      <c r="JZZ109" s="134"/>
      <c r="KAA109" s="134"/>
      <c r="KAB109" s="134"/>
      <c r="KAC109" s="134"/>
      <c r="KAD109" s="134"/>
      <c r="KAE109" s="134"/>
      <c r="KAF109" s="134"/>
      <c r="KAG109" s="134"/>
      <c r="KAH109" s="134"/>
      <c r="KAI109" s="134"/>
      <c r="KAJ109" s="134"/>
      <c r="KAK109" s="134"/>
      <c r="KAL109" s="134"/>
      <c r="KAM109" s="134"/>
      <c r="KAN109" s="134"/>
      <c r="KAO109" s="134"/>
      <c r="KAP109" s="134"/>
      <c r="KAQ109" s="134"/>
      <c r="KAR109" s="134"/>
      <c r="KAS109" s="134"/>
      <c r="KAT109" s="134"/>
      <c r="KAU109" s="134"/>
      <c r="KAV109" s="134"/>
      <c r="KAW109" s="134"/>
      <c r="KAX109" s="134"/>
      <c r="KAY109" s="134"/>
      <c r="KAZ109" s="134"/>
      <c r="KBA109" s="134"/>
      <c r="KBB109" s="134"/>
      <c r="KBC109" s="134"/>
      <c r="KBD109" s="134"/>
      <c r="KBE109" s="134"/>
      <c r="KBF109" s="134"/>
      <c r="KBG109" s="134"/>
      <c r="KBH109" s="134"/>
      <c r="KBI109" s="134"/>
      <c r="KBJ109" s="134"/>
      <c r="KBK109" s="134"/>
      <c r="KBL109" s="134"/>
      <c r="KBM109" s="134"/>
      <c r="KBN109" s="134"/>
      <c r="KBO109" s="134"/>
      <c r="KBP109" s="134"/>
      <c r="KBQ109" s="134"/>
      <c r="KBR109" s="134"/>
      <c r="KBS109" s="134"/>
      <c r="KBT109" s="134"/>
      <c r="KBU109" s="134"/>
      <c r="KBV109" s="134"/>
      <c r="KBW109" s="134"/>
      <c r="KBX109" s="134"/>
      <c r="KBY109" s="134"/>
      <c r="KBZ109" s="134"/>
      <c r="KCA109" s="134"/>
      <c r="KCB109" s="134"/>
      <c r="KCC109" s="134"/>
      <c r="KCD109" s="134"/>
      <c r="KCE109" s="134"/>
      <c r="KCF109" s="134"/>
      <c r="KCG109" s="134"/>
      <c r="KCH109" s="134"/>
      <c r="KCI109" s="134"/>
      <c r="KCJ109" s="134"/>
      <c r="KCK109" s="134"/>
      <c r="KCL109" s="134"/>
      <c r="KCM109" s="134"/>
      <c r="KCN109" s="134"/>
      <c r="KCO109" s="134"/>
      <c r="KCP109" s="134"/>
      <c r="KCQ109" s="134"/>
      <c r="KCR109" s="134"/>
      <c r="KCS109" s="134"/>
      <c r="KCT109" s="134"/>
      <c r="KCU109" s="134"/>
      <c r="KCV109" s="134"/>
      <c r="KCW109" s="134"/>
      <c r="KCX109" s="134"/>
      <c r="KCY109" s="134"/>
      <c r="KCZ109" s="134"/>
      <c r="KDA109" s="134"/>
      <c r="KDB109" s="134"/>
      <c r="KDC109" s="134"/>
      <c r="KDD109" s="134"/>
      <c r="KDE109" s="134"/>
      <c r="KDF109" s="134"/>
      <c r="KDG109" s="134"/>
      <c r="KDH109" s="134"/>
      <c r="KDI109" s="134"/>
      <c r="KDJ109" s="134"/>
      <c r="KDK109" s="134"/>
      <c r="KDL109" s="134"/>
      <c r="KDM109" s="134"/>
      <c r="KDN109" s="134"/>
      <c r="KDO109" s="134"/>
      <c r="KDP109" s="134"/>
      <c r="KDQ109" s="134"/>
      <c r="KDR109" s="134"/>
      <c r="KDS109" s="134"/>
      <c r="KDT109" s="134"/>
      <c r="KDU109" s="134"/>
      <c r="KDV109" s="134"/>
      <c r="KDW109" s="134"/>
      <c r="KDX109" s="134"/>
      <c r="KDY109" s="134"/>
      <c r="KDZ109" s="134"/>
      <c r="KEA109" s="134"/>
      <c r="KEB109" s="134"/>
      <c r="KEC109" s="134"/>
      <c r="KED109" s="134"/>
      <c r="KEE109" s="134"/>
      <c r="KEF109" s="134"/>
      <c r="KEG109" s="134"/>
      <c r="KEH109" s="134"/>
      <c r="KEI109" s="134"/>
      <c r="KEJ109" s="134"/>
      <c r="KEK109" s="134"/>
      <c r="KEL109" s="134"/>
      <c r="KEM109" s="134"/>
      <c r="KEN109" s="134"/>
      <c r="KEO109" s="134"/>
      <c r="KEP109" s="134"/>
      <c r="KEQ109" s="134"/>
      <c r="KER109" s="134"/>
      <c r="KES109" s="134"/>
      <c r="KET109" s="134"/>
      <c r="KEU109" s="134"/>
      <c r="KEV109" s="134"/>
      <c r="KEW109" s="134"/>
      <c r="KEX109" s="134"/>
      <c r="KEY109" s="134"/>
      <c r="KEZ109" s="134"/>
      <c r="KFA109" s="134"/>
      <c r="KFB109" s="134"/>
      <c r="KFC109" s="134"/>
      <c r="KFD109" s="134"/>
      <c r="KFE109" s="134"/>
      <c r="KFF109" s="134"/>
      <c r="KFG109" s="134"/>
      <c r="KFH109" s="134"/>
      <c r="KFI109" s="134"/>
      <c r="KFJ109" s="134"/>
      <c r="KFK109" s="134"/>
      <c r="KFL109" s="134"/>
      <c r="KFM109" s="134"/>
      <c r="KFN109" s="134"/>
      <c r="KFO109" s="134"/>
      <c r="KFP109" s="134"/>
      <c r="KFQ109" s="134"/>
      <c r="KFR109" s="134"/>
      <c r="KFS109" s="134"/>
      <c r="KFT109" s="134"/>
      <c r="KFU109" s="134"/>
      <c r="KFV109" s="134"/>
      <c r="KFW109" s="134"/>
      <c r="KFX109" s="134"/>
      <c r="KFY109" s="134"/>
      <c r="KFZ109" s="134"/>
      <c r="KGA109" s="134"/>
      <c r="KGB109" s="134"/>
      <c r="KGC109" s="134"/>
      <c r="KGD109" s="134"/>
      <c r="KGE109" s="134"/>
      <c r="KGF109" s="134"/>
      <c r="KGG109" s="134"/>
      <c r="KGH109" s="134"/>
      <c r="KGI109" s="134"/>
      <c r="KGJ109" s="134"/>
      <c r="KGK109" s="134"/>
      <c r="KGL109" s="134"/>
      <c r="KGM109" s="134"/>
      <c r="KGN109" s="134"/>
      <c r="KGO109" s="134"/>
      <c r="KGP109" s="134"/>
      <c r="KGQ109" s="134"/>
      <c r="KGR109" s="134"/>
      <c r="KGS109" s="134"/>
      <c r="KGT109" s="134"/>
      <c r="KGU109" s="134"/>
      <c r="KGV109" s="134"/>
      <c r="KGW109" s="134"/>
      <c r="KGX109" s="134"/>
      <c r="KGY109" s="134"/>
      <c r="KGZ109" s="134"/>
      <c r="KHA109" s="134"/>
      <c r="KHB109" s="134"/>
      <c r="KHC109" s="134"/>
      <c r="KHD109" s="134"/>
      <c r="KHE109" s="134"/>
      <c r="KHF109" s="134"/>
      <c r="KHG109" s="134"/>
      <c r="KHH109" s="134"/>
      <c r="KHI109" s="134"/>
      <c r="KHJ109" s="134"/>
      <c r="KHK109" s="134"/>
      <c r="KHL109" s="134"/>
      <c r="KHM109" s="134"/>
      <c r="KHN109" s="134"/>
      <c r="KHO109" s="134"/>
      <c r="KHP109" s="134"/>
      <c r="KHQ109" s="134"/>
      <c r="KHR109" s="134"/>
      <c r="KHS109" s="134"/>
      <c r="KHT109" s="134"/>
      <c r="KHU109" s="134"/>
      <c r="KHV109" s="134"/>
      <c r="KHW109" s="134"/>
      <c r="KHX109" s="134"/>
      <c r="KHY109" s="134"/>
      <c r="KHZ109" s="134"/>
      <c r="KIA109" s="134"/>
      <c r="KIB109" s="134"/>
      <c r="KIC109" s="134"/>
      <c r="KID109" s="134"/>
      <c r="KIE109" s="134"/>
      <c r="KIF109" s="134"/>
      <c r="KIG109" s="134"/>
      <c r="KIH109" s="134"/>
      <c r="KII109" s="134"/>
      <c r="KIJ109" s="134"/>
      <c r="KIK109" s="134"/>
      <c r="KIL109" s="134"/>
      <c r="KIM109" s="134"/>
      <c r="KIN109" s="134"/>
      <c r="KIO109" s="134"/>
      <c r="KIP109" s="134"/>
      <c r="KIQ109" s="134"/>
      <c r="KIR109" s="134"/>
      <c r="KIS109" s="134"/>
      <c r="KIT109" s="134"/>
      <c r="KIU109" s="134"/>
      <c r="KIV109" s="134"/>
      <c r="KIW109" s="134"/>
      <c r="KIX109" s="134"/>
      <c r="KIY109" s="134"/>
      <c r="KIZ109" s="134"/>
      <c r="KJA109" s="134"/>
      <c r="KJB109" s="134"/>
      <c r="KJC109" s="134"/>
      <c r="KJD109" s="134"/>
      <c r="KJE109" s="134"/>
      <c r="KJF109" s="134"/>
      <c r="KJG109" s="134"/>
      <c r="KJH109" s="134"/>
      <c r="KJI109" s="134"/>
      <c r="KJJ109" s="134"/>
      <c r="KJK109" s="134"/>
      <c r="KJL109" s="134"/>
      <c r="KJM109" s="134"/>
      <c r="KJN109" s="134"/>
      <c r="KJO109" s="134"/>
      <c r="KJP109" s="134"/>
      <c r="KJQ109" s="134"/>
      <c r="KJR109" s="134"/>
      <c r="KJS109" s="134"/>
      <c r="KJT109" s="134"/>
      <c r="KJU109" s="134"/>
      <c r="KJV109" s="134"/>
      <c r="KJW109" s="134"/>
      <c r="KJX109" s="134"/>
      <c r="KJY109" s="134"/>
      <c r="KJZ109" s="134"/>
      <c r="KKA109" s="134"/>
      <c r="KKB109" s="134"/>
      <c r="KKC109" s="134"/>
      <c r="KKD109" s="134"/>
      <c r="KKE109" s="134"/>
      <c r="KKF109" s="134"/>
      <c r="KKG109" s="134"/>
      <c r="KKH109" s="134"/>
      <c r="KKI109" s="134"/>
      <c r="KKJ109" s="134"/>
      <c r="KKK109" s="134"/>
      <c r="KKL109" s="134"/>
      <c r="KKM109" s="134"/>
      <c r="KKN109" s="134"/>
      <c r="KKO109" s="134"/>
      <c r="KKP109" s="134"/>
      <c r="KKQ109" s="134"/>
      <c r="KKR109" s="134"/>
      <c r="KKS109" s="134"/>
      <c r="KKT109" s="134"/>
      <c r="KKU109" s="134"/>
      <c r="KKV109" s="134"/>
      <c r="KKW109" s="134"/>
      <c r="KKX109" s="134"/>
      <c r="KKY109" s="134"/>
      <c r="KKZ109" s="134"/>
      <c r="KLA109" s="134"/>
      <c r="KLB109" s="134"/>
      <c r="KLC109" s="134"/>
      <c r="KLD109" s="134"/>
      <c r="KLE109" s="134"/>
      <c r="KLF109" s="134"/>
      <c r="KLG109" s="134"/>
      <c r="KLH109" s="134"/>
      <c r="KLI109" s="134"/>
      <c r="KLJ109" s="134"/>
      <c r="KLK109" s="134"/>
      <c r="KLL109" s="134"/>
      <c r="KLM109" s="134"/>
      <c r="KLN109" s="134"/>
      <c r="KLO109" s="134"/>
      <c r="KLP109" s="134"/>
      <c r="KLQ109" s="134"/>
      <c r="KLR109" s="134"/>
      <c r="KLS109" s="134"/>
      <c r="KLT109" s="134"/>
      <c r="KLU109" s="134"/>
      <c r="KLV109" s="134"/>
      <c r="KLW109" s="134"/>
      <c r="KLX109" s="134"/>
      <c r="KLY109" s="134"/>
      <c r="KLZ109" s="134"/>
      <c r="KMA109" s="134"/>
      <c r="KMB109" s="134"/>
      <c r="KMC109" s="134"/>
      <c r="KMD109" s="134"/>
      <c r="KME109" s="134"/>
      <c r="KMF109" s="134"/>
      <c r="KMG109" s="134"/>
      <c r="KMH109" s="134"/>
      <c r="KMI109" s="134"/>
      <c r="KMJ109" s="134"/>
      <c r="KMK109" s="134"/>
      <c r="KML109" s="134"/>
      <c r="KMM109" s="134"/>
      <c r="KMN109" s="134"/>
      <c r="KMO109" s="134"/>
      <c r="KMP109" s="134"/>
      <c r="KMQ109" s="134"/>
      <c r="KMR109" s="134"/>
      <c r="KMS109" s="134"/>
      <c r="KMT109" s="134"/>
      <c r="KMU109" s="134"/>
      <c r="KMV109" s="134"/>
      <c r="KMW109" s="134"/>
      <c r="KMX109" s="134"/>
      <c r="KMY109" s="134"/>
      <c r="KMZ109" s="134"/>
      <c r="KNA109" s="134"/>
      <c r="KNB109" s="134"/>
      <c r="KNC109" s="134"/>
      <c r="KND109" s="134"/>
      <c r="KNE109" s="134"/>
      <c r="KNF109" s="134"/>
      <c r="KNG109" s="134"/>
      <c r="KNH109" s="134"/>
      <c r="KNI109" s="134"/>
      <c r="KNJ109" s="134"/>
      <c r="KNK109" s="134"/>
      <c r="KNL109" s="134"/>
      <c r="KNM109" s="134"/>
      <c r="KNN109" s="134"/>
      <c r="KNO109" s="134"/>
      <c r="KNP109" s="134"/>
      <c r="KNQ109" s="134"/>
      <c r="KNR109" s="134"/>
      <c r="KNS109" s="134"/>
      <c r="KNT109" s="134"/>
      <c r="KNU109" s="134"/>
      <c r="KNV109" s="134"/>
      <c r="KNW109" s="134"/>
      <c r="KNX109" s="134"/>
      <c r="KNY109" s="134"/>
      <c r="KNZ109" s="134"/>
      <c r="KOA109" s="134"/>
      <c r="KOB109" s="134"/>
      <c r="KOC109" s="134"/>
      <c r="KOD109" s="134"/>
      <c r="KOE109" s="134"/>
      <c r="KOF109" s="134"/>
      <c r="KOG109" s="134"/>
      <c r="KOH109" s="134"/>
      <c r="KOI109" s="134"/>
      <c r="KOJ109" s="134"/>
      <c r="KOK109" s="134"/>
      <c r="KOL109" s="134"/>
      <c r="KOM109" s="134"/>
      <c r="KON109" s="134"/>
      <c r="KOO109" s="134"/>
      <c r="KOP109" s="134"/>
      <c r="KOQ109" s="134"/>
      <c r="KOR109" s="134"/>
      <c r="KOS109" s="134"/>
      <c r="KOT109" s="134"/>
      <c r="KOU109" s="134"/>
      <c r="KOV109" s="134"/>
      <c r="KOW109" s="134"/>
      <c r="KOX109" s="134"/>
      <c r="KOY109" s="134"/>
      <c r="KOZ109" s="134"/>
      <c r="KPA109" s="134"/>
      <c r="KPB109" s="134"/>
      <c r="KPC109" s="134"/>
      <c r="KPD109" s="134"/>
      <c r="KPE109" s="134"/>
      <c r="KPF109" s="134"/>
      <c r="KPG109" s="134"/>
      <c r="KPH109" s="134"/>
      <c r="KPI109" s="134"/>
      <c r="KPJ109" s="134"/>
      <c r="KPK109" s="134"/>
      <c r="KPL109" s="134"/>
      <c r="KPM109" s="134"/>
      <c r="KPN109" s="134"/>
      <c r="KPO109" s="134"/>
      <c r="KPP109" s="134"/>
      <c r="KPQ109" s="134"/>
      <c r="KPR109" s="134"/>
      <c r="KPS109" s="134"/>
      <c r="KPT109" s="134"/>
      <c r="KPU109" s="134"/>
      <c r="KPV109" s="134"/>
      <c r="KPW109" s="134"/>
      <c r="KPX109" s="134"/>
      <c r="KPY109" s="134"/>
      <c r="KPZ109" s="134"/>
      <c r="KQA109" s="134"/>
      <c r="KQB109" s="134"/>
      <c r="KQC109" s="134"/>
      <c r="KQD109" s="134"/>
      <c r="KQE109" s="134"/>
      <c r="KQF109" s="134"/>
      <c r="KQG109" s="134"/>
      <c r="KQH109" s="134"/>
      <c r="KQI109" s="134"/>
      <c r="KQJ109" s="134"/>
      <c r="KQK109" s="134"/>
      <c r="KQL109" s="134"/>
      <c r="KQM109" s="134"/>
      <c r="KQN109" s="134"/>
      <c r="KQO109" s="134"/>
      <c r="KQP109" s="134"/>
      <c r="KQQ109" s="134"/>
      <c r="KQR109" s="134"/>
      <c r="KQS109" s="134"/>
      <c r="KQT109" s="134"/>
      <c r="KQU109" s="134"/>
      <c r="KQV109" s="134"/>
      <c r="KQW109" s="134"/>
      <c r="KQX109" s="134"/>
      <c r="KQY109" s="134"/>
      <c r="KQZ109" s="134"/>
      <c r="KRA109" s="134"/>
      <c r="KRB109" s="134"/>
      <c r="KRC109" s="134"/>
      <c r="KRD109" s="134"/>
      <c r="KRE109" s="134"/>
      <c r="KRF109" s="134"/>
      <c r="KRG109" s="134"/>
      <c r="KRH109" s="134"/>
      <c r="KRI109" s="134"/>
      <c r="KRJ109" s="134"/>
      <c r="KRK109" s="134"/>
      <c r="KRL109" s="134"/>
      <c r="KRM109" s="134"/>
      <c r="KRN109" s="134"/>
      <c r="KRO109" s="134"/>
      <c r="KRP109" s="134"/>
      <c r="KRQ109" s="134"/>
      <c r="KRR109" s="134"/>
      <c r="KRS109" s="134"/>
      <c r="KRT109" s="134"/>
      <c r="KRU109" s="134"/>
      <c r="KRV109" s="134"/>
      <c r="KRW109" s="134"/>
      <c r="KRX109" s="134"/>
      <c r="KRY109" s="134"/>
      <c r="KRZ109" s="134"/>
      <c r="KSA109" s="134"/>
      <c r="KSB109" s="134"/>
      <c r="KSC109" s="134"/>
      <c r="KSD109" s="134"/>
      <c r="KSE109" s="134"/>
      <c r="KSF109" s="134"/>
      <c r="KSG109" s="134"/>
      <c r="KSH109" s="134"/>
      <c r="KSI109" s="134"/>
      <c r="KSJ109" s="134"/>
      <c r="KSK109" s="134"/>
      <c r="KSL109" s="134"/>
      <c r="KSM109" s="134"/>
      <c r="KSN109" s="134"/>
      <c r="KSO109" s="134"/>
      <c r="KSP109" s="134"/>
      <c r="KSQ109" s="134"/>
      <c r="KSR109" s="134"/>
      <c r="KSS109" s="134"/>
      <c r="KST109" s="134"/>
      <c r="KSU109" s="134"/>
      <c r="KSV109" s="134"/>
      <c r="KSW109" s="134"/>
      <c r="KSX109" s="134"/>
      <c r="KSY109" s="134"/>
      <c r="KSZ109" s="134"/>
      <c r="KTA109" s="134"/>
      <c r="KTB109" s="134"/>
      <c r="KTC109" s="134"/>
      <c r="KTD109" s="134"/>
      <c r="KTE109" s="134"/>
      <c r="KTF109" s="134"/>
      <c r="KTG109" s="134"/>
      <c r="KTH109" s="134"/>
      <c r="KTI109" s="134"/>
      <c r="KTJ109" s="134"/>
      <c r="KTK109" s="134"/>
      <c r="KTL109" s="134"/>
      <c r="KTM109" s="134"/>
      <c r="KTN109" s="134"/>
      <c r="KTO109" s="134"/>
      <c r="KTP109" s="134"/>
      <c r="KTQ109" s="134"/>
      <c r="KTR109" s="134"/>
      <c r="KTS109" s="134"/>
      <c r="KTT109" s="134"/>
      <c r="KTU109" s="134"/>
      <c r="KTV109" s="134"/>
      <c r="KTW109" s="134"/>
      <c r="KTX109" s="134"/>
      <c r="KTY109" s="134"/>
      <c r="KTZ109" s="134"/>
      <c r="KUA109" s="134"/>
      <c r="KUB109" s="134"/>
      <c r="KUC109" s="134"/>
      <c r="KUD109" s="134"/>
      <c r="KUE109" s="134"/>
      <c r="KUF109" s="134"/>
      <c r="KUG109" s="134"/>
      <c r="KUH109" s="134"/>
      <c r="KUI109" s="134"/>
      <c r="KUJ109" s="134"/>
      <c r="KUK109" s="134"/>
      <c r="KUL109" s="134"/>
      <c r="KUM109" s="134"/>
      <c r="KUN109" s="134"/>
      <c r="KUO109" s="134"/>
      <c r="KUP109" s="134"/>
      <c r="KUQ109" s="134"/>
      <c r="KUR109" s="134"/>
      <c r="KUS109" s="134"/>
      <c r="KUT109" s="134"/>
      <c r="KUU109" s="134"/>
      <c r="KUV109" s="134"/>
      <c r="KUW109" s="134"/>
      <c r="KUX109" s="134"/>
      <c r="KUY109" s="134"/>
      <c r="KUZ109" s="134"/>
      <c r="KVA109" s="134"/>
      <c r="KVB109" s="134"/>
      <c r="KVC109" s="134"/>
      <c r="KVD109" s="134"/>
      <c r="KVE109" s="134"/>
      <c r="KVF109" s="134"/>
      <c r="KVG109" s="134"/>
      <c r="KVH109" s="134"/>
      <c r="KVI109" s="134"/>
      <c r="KVJ109" s="134"/>
      <c r="KVK109" s="134"/>
      <c r="KVL109" s="134"/>
      <c r="KVM109" s="134"/>
      <c r="KVN109" s="134"/>
      <c r="KVO109" s="134"/>
      <c r="KVP109" s="134"/>
      <c r="KVQ109" s="134"/>
      <c r="KVR109" s="134"/>
      <c r="KVS109" s="134"/>
      <c r="KVT109" s="134"/>
      <c r="KVU109" s="134"/>
      <c r="KVV109" s="134"/>
      <c r="KVW109" s="134"/>
      <c r="KVX109" s="134"/>
      <c r="KVY109" s="134"/>
      <c r="KVZ109" s="134"/>
      <c r="KWA109" s="134"/>
      <c r="KWB109" s="134"/>
      <c r="KWC109" s="134"/>
      <c r="KWD109" s="134"/>
      <c r="KWE109" s="134"/>
      <c r="KWF109" s="134"/>
      <c r="KWG109" s="134"/>
      <c r="KWH109" s="134"/>
      <c r="KWI109" s="134"/>
      <c r="KWJ109" s="134"/>
      <c r="KWK109" s="134"/>
      <c r="KWL109" s="134"/>
      <c r="KWM109" s="134"/>
      <c r="KWN109" s="134"/>
      <c r="KWO109" s="134"/>
      <c r="KWP109" s="134"/>
      <c r="KWQ109" s="134"/>
      <c r="KWR109" s="134"/>
      <c r="KWS109" s="134"/>
      <c r="KWT109" s="134"/>
      <c r="KWU109" s="134"/>
      <c r="KWV109" s="134"/>
      <c r="KWW109" s="134"/>
      <c r="KWX109" s="134"/>
      <c r="KWY109" s="134"/>
      <c r="KWZ109" s="134"/>
      <c r="KXA109" s="134"/>
      <c r="KXB109" s="134"/>
      <c r="KXC109" s="134"/>
      <c r="KXD109" s="134"/>
      <c r="KXE109" s="134"/>
      <c r="KXF109" s="134"/>
      <c r="KXG109" s="134"/>
      <c r="KXH109" s="134"/>
      <c r="KXI109" s="134"/>
      <c r="KXJ109" s="134"/>
      <c r="KXK109" s="134"/>
      <c r="KXL109" s="134"/>
      <c r="KXM109" s="134"/>
      <c r="KXN109" s="134"/>
      <c r="KXO109" s="134"/>
      <c r="KXP109" s="134"/>
      <c r="KXQ109" s="134"/>
      <c r="KXR109" s="134"/>
      <c r="KXS109" s="134"/>
      <c r="KXT109" s="134"/>
      <c r="KXU109" s="134"/>
      <c r="KXV109" s="134"/>
      <c r="KXW109" s="134"/>
      <c r="KXX109" s="134"/>
      <c r="KXY109" s="134"/>
      <c r="KXZ109" s="134"/>
      <c r="KYA109" s="134"/>
      <c r="KYB109" s="134"/>
      <c r="KYC109" s="134"/>
      <c r="KYD109" s="134"/>
      <c r="KYE109" s="134"/>
      <c r="KYF109" s="134"/>
      <c r="KYG109" s="134"/>
      <c r="KYH109" s="134"/>
      <c r="KYI109" s="134"/>
      <c r="KYJ109" s="134"/>
      <c r="KYK109" s="134"/>
      <c r="KYL109" s="134"/>
      <c r="KYM109" s="134"/>
      <c r="KYN109" s="134"/>
      <c r="KYO109" s="134"/>
      <c r="KYP109" s="134"/>
      <c r="KYQ109" s="134"/>
      <c r="KYR109" s="134"/>
      <c r="KYS109" s="134"/>
      <c r="KYT109" s="134"/>
      <c r="KYU109" s="134"/>
      <c r="KYV109" s="134"/>
      <c r="KYW109" s="134"/>
      <c r="KYX109" s="134"/>
      <c r="KYY109" s="134"/>
      <c r="KYZ109" s="134"/>
      <c r="KZA109" s="134"/>
      <c r="KZB109" s="134"/>
      <c r="KZC109" s="134"/>
      <c r="KZD109" s="134"/>
      <c r="KZE109" s="134"/>
      <c r="KZF109" s="134"/>
      <c r="KZG109" s="134"/>
      <c r="KZH109" s="134"/>
      <c r="KZI109" s="134"/>
      <c r="KZJ109" s="134"/>
      <c r="KZK109" s="134"/>
      <c r="KZL109" s="134"/>
      <c r="KZM109" s="134"/>
      <c r="KZN109" s="134"/>
      <c r="KZO109" s="134"/>
      <c r="KZP109" s="134"/>
      <c r="KZQ109" s="134"/>
      <c r="KZR109" s="134"/>
      <c r="KZS109" s="134"/>
      <c r="KZT109" s="134"/>
      <c r="KZU109" s="134"/>
      <c r="KZV109" s="134"/>
      <c r="KZW109" s="134"/>
      <c r="KZX109" s="134"/>
      <c r="KZY109" s="134"/>
      <c r="KZZ109" s="134"/>
      <c r="LAA109" s="134"/>
      <c r="LAB109" s="134"/>
      <c r="LAC109" s="134"/>
      <c r="LAD109" s="134"/>
      <c r="LAE109" s="134"/>
      <c r="LAF109" s="134"/>
      <c r="LAG109" s="134"/>
      <c r="LAH109" s="134"/>
      <c r="LAI109" s="134"/>
      <c r="LAJ109" s="134"/>
      <c r="LAK109" s="134"/>
      <c r="LAL109" s="134"/>
      <c r="LAM109" s="134"/>
      <c r="LAN109" s="134"/>
      <c r="LAO109" s="134"/>
      <c r="LAP109" s="134"/>
      <c r="LAQ109" s="134"/>
      <c r="LAR109" s="134"/>
      <c r="LAS109" s="134"/>
      <c r="LAT109" s="134"/>
      <c r="LAU109" s="134"/>
      <c r="LAV109" s="134"/>
      <c r="LAW109" s="134"/>
      <c r="LAX109" s="134"/>
      <c r="LAY109" s="134"/>
      <c r="LAZ109" s="134"/>
      <c r="LBA109" s="134"/>
      <c r="LBB109" s="134"/>
      <c r="LBC109" s="134"/>
      <c r="LBD109" s="134"/>
      <c r="LBE109" s="134"/>
      <c r="LBF109" s="134"/>
      <c r="LBG109" s="134"/>
      <c r="LBH109" s="134"/>
      <c r="LBI109" s="134"/>
      <c r="LBJ109" s="134"/>
      <c r="LBK109" s="134"/>
      <c r="LBL109" s="134"/>
      <c r="LBM109" s="134"/>
      <c r="LBN109" s="134"/>
      <c r="LBO109" s="134"/>
      <c r="LBP109" s="134"/>
      <c r="LBQ109" s="134"/>
      <c r="LBR109" s="134"/>
      <c r="LBS109" s="134"/>
      <c r="LBT109" s="134"/>
      <c r="LBU109" s="134"/>
      <c r="LBV109" s="134"/>
      <c r="LBW109" s="134"/>
      <c r="LBX109" s="134"/>
      <c r="LBY109" s="134"/>
      <c r="LBZ109" s="134"/>
      <c r="LCA109" s="134"/>
      <c r="LCB109" s="134"/>
      <c r="LCC109" s="134"/>
      <c r="LCD109" s="134"/>
      <c r="LCE109" s="134"/>
      <c r="LCF109" s="134"/>
      <c r="LCG109" s="134"/>
      <c r="LCH109" s="134"/>
      <c r="LCI109" s="134"/>
      <c r="LCJ109" s="134"/>
      <c r="LCK109" s="134"/>
      <c r="LCL109" s="134"/>
      <c r="LCM109" s="134"/>
      <c r="LCN109" s="134"/>
      <c r="LCO109" s="134"/>
      <c r="LCP109" s="134"/>
      <c r="LCQ109" s="134"/>
      <c r="LCR109" s="134"/>
      <c r="LCS109" s="134"/>
      <c r="LCT109" s="134"/>
      <c r="LCU109" s="134"/>
      <c r="LCV109" s="134"/>
      <c r="LCW109" s="134"/>
      <c r="LCX109" s="134"/>
      <c r="LCY109" s="134"/>
      <c r="LCZ109" s="134"/>
      <c r="LDA109" s="134"/>
      <c r="LDB109" s="134"/>
      <c r="LDC109" s="134"/>
      <c r="LDD109" s="134"/>
      <c r="LDE109" s="134"/>
      <c r="LDF109" s="134"/>
      <c r="LDG109" s="134"/>
      <c r="LDH109" s="134"/>
      <c r="LDI109" s="134"/>
      <c r="LDJ109" s="134"/>
      <c r="LDK109" s="134"/>
      <c r="LDL109" s="134"/>
      <c r="LDM109" s="134"/>
      <c r="LDN109" s="134"/>
      <c r="LDO109" s="134"/>
      <c r="LDP109" s="134"/>
      <c r="LDQ109" s="134"/>
      <c r="LDR109" s="134"/>
      <c r="LDS109" s="134"/>
      <c r="LDT109" s="134"/>
      <c r="LDU109" s="134"/>
      <c r="LDV109" s="134"/>
      <c r="LDW109" s="134"/>
      <c r="LDX109" s="134"/>
      <c r="LDY109" s="134"/>
      <c r="LDZ109" s="134"/>
      <c r="LEA109" s="134"/>
      <c r="LEB109" s="134"/>
      <c r="LEC109" s="134"/>
      <c r="LED109" s="134"/>
      <c r="LEE109" s="134"/>
      <c r="LEF109" s="134"/>
      <c r="LEG109" s="134"/>
      <c r="LEH109" s="134"/>
      <c r="LEI109" s="134"/>
      <c r="LEJ109" s="134"/>
      <c r="LEK109" s="134"/>
      <c r="LEL109" s="134"/>
      <c r="LEM109" s="134"/>
      <c r="LEN109" s="134"/>
      <c r="LEO109" s="134"/>
      <c r="LEP109" s="134"/>
      <c r="LEQ109" s="134"/>
      <c r="LER109" s="134"/>
      <c r="LES109" s="134"/>
      <c r="LET109" s="134"/>
      <c r="LEU109" s="134"/>
      <c r="LEV109" s="134"/>
      <c r="LEW109" s="134"/>
      <c r="LEX109" s="134"/>
      <c r="LEY109" s="134"/>
      <c r="LEZ109" s="134"/>
      <c r="LFA109" s="134"/>
      <c r="LFB109" s="134"/>
      <c r="LFC109" s="134"/>
      <c r="LFD109" s="134"/>
      <c r="LFE109" s="134"/>
      <c r="LFF109" s="134"/>
      <c r="LFG109" s="134"/>
      <c r="LFH109" s="134"/>
      <c r="LFI109" s="134"/>
      <c r="LFJ109" s="134"/>
      <c r="LFK109" s="134"/>
      <c r="LFL109" s="134"/>
      <c r="LFM109" s="134"/>
      <c r="LFN109" s="134"/>
      <c r="LFO109" s="134"/>
      <c r="LFP109" s="134"/>
      <c r="LFQ109" s="134"/>
      <c r="LFR109" s="134"/>
      <c r="LFS109" s="134"/>
      <c r="LFT109" s="134"/>
      <c r="LFU109" s="134"/>
      <c r="LFV109" s="134"/>
      <c r="LFW109" s="134"/>
      <c r="LFX109" s="134"/>
      <c r="LFY109" s="134"/>
      <c r="LFZ109" s="134"/>
      <c r="LGA109" s="134"/>
      <c r="LGB109" s="134"/>
      <c r="LGC109" s="134"/>
      <c r="LGD109" s="134"/>
      <c r="LGE109" s="134"/>
      <c r="LGF109" s="134"/>
      <c r="LGG109" s="134"/>
      <c r="LGH109" s="134"/>
      <c r="LGI109" s="134"/>
      <c r="LGJ109" s="134"/>
      <c r="LGK109" s="134"/>
      <c r="LGL109" s="134"/>
      <c r="LGM109" s="134"/>
      <c r="LGN109" s="134"/>
      <c r="LGO109" s="134"/>
      <c r="LGP109" s="134"/>
      <c r="LGQ109" s="134"/>
      <c r="LGR109" s="134"/>
      <c r="LGS109" s="134"/>
      <c r="LGT109" s="134"/>
      <c r="LGU109" s="134"/>
      <c r="LGV109" s="134"/>
      <c r="LGW109" s="134"/>
      <c r="LGX109" s="134"/>
      <c r="LGY109" s="134"/>
      <c r="LGZ109" s="134"/>
      <c r="LHA109" s="134"/>
      <c r="LHB109" s="134"/>
      <c r="LHC109" s="134"/>
      <c r="LHD109" s="134"/>
      <c r="LHE109" s="134"/>
      <c r="LHF109" s="134"/>
      <c r="LHG109" s="134"/>
      <c r="LHH109" s="134"/>
      <c r="LHI109" s="134"/>
      <c r="LHJ109" s="134"/>
      <c r="LHK109" s="134"/>
      <c r="LHL109" s="134"/>
      <c r="LHM109" s="134"/>
      <c r="LHN109" s="134"/>
      <c r="LHO109" s="134"/>
      <c r="LHP109" s="134"/>
      <c r="LHQ109" s="134"/>
      <c r="LHR109" s="134"/>
      <c r="LHS109" s="134"/>
      <c r="LHT109" s="134"/>
      <c r="LHU109" s="134"/>
      <c r="LHV109" s="134"/>
      <c r="LHW109" s="134"/>
      <c r="LHX109" s="134"/>
      <c r="LHY109" s="134"/>
      <c r="LHZ109" s="134"/>
      <c r="LIA109" s="134"/>
      <c r="LIB109" s="134"/>
      <c r="LIC109" s="134"/>
      <c r="LID109" s="134"/>
      <c r="LIE109" s="134"/>
      <c r="LIF109" s="134"/>
      <c r="LIG109" s="134"/>
      <c r="LIH109" s="134"/>
      <c r="LII109" s="134"/>
      <c r="LIJ109" s="134"/>
      <c r="LIK109" s="134"/>
      <c r="LIL109" s="134"/>
      <c r="LIM109" s="134"/>
      <c r="LIN109" s="134"/>
      <c r="LIO109" s="134"/>
      <c r="LIP109" s="134"/>
      <c r="LIQ109" s="134"/>
      <c r="LIR109" s="134"/>
      <c r="LIS109" s="134"/>
      <c r="LIT109" s="134"/>
      <c r="LIU109" s="134"/>
      <c r="LIV109" s="134"/>
      <c r="LIW109" s="134"/>
      <c r="LIX109" s="134"/>
      <c r="LIY109" s="134"/>
      <c r="LIZ109" s="134"/>
      <c r="LJA109" s="134"/>
      <c r="LJB109" s="134"/>
      <c r="LJC109" s="134"/>
      <c r="LJD109" s="134"/>
      <c r="LJE109" s="134"/>
      <c r="LJF109" s="134"/>
      <c r="LJG109" s="134"/>
      <c r="LJH109" s="134"/>
      <c r="LJI109" s="134"/>
      <c r="LJJ109" s="134"/>
      <c r="LJK109" s="134"/>
      <c r="LJL109" s="134"/>
      <c r="LJM109" s="134"/>
      <c r="LJN109" s="134"/>
      <c r="LJO109" s="134"/>
      <c r="LJP109" s="134"/>
      <c r="LJQ109" s="134"/>
      <c r="LJR109" s="134"/>
      <c r="LJS109" s="134"/>
      <c r="LJT109" s="134"/>
      <c r="LJU109" s="134"/>
      <c r="LJV109" s="134"/>
      <c r="LJW109" s="134"/>
      <c r="LJX109" s="134"/>
      <c r="LJY109" s="134"/>
      <c r="LJZ109" s="134"/>
      <c r="LKA109" s="134"/>
      <c r="LKB109" s="134"/>
      <c r="LKC109" s="134"/>
      <c r="LKD109" s="134"/>
      <c r="LKE109" s="134"/>
      <c r="LKF109" s="134"/>
      <c r="LKG109" s="134"/>
      <c r="LKH109" s="134"/>
      <c r="LKI109" s="134"/>
      <c r="LKJ109" s="134"/>
      <c r="LKK109" s="134"/>
      <c r="LKL109" s="134"/>
      <c r="LKM109" s="134"/>
      <c r="LKN109" s="134"/>
      <c r="LKO109" s="134"/>
      <c r="LKP109" s="134"/>
      <c r="LKQ109" s="134"/>
      <c r="LKR109" s="134"/>
      <c r="LKS109" s="134"/>
      <c r="LKT109" s="134"/>
      <c r="LKU109" s="134"/>
      <c r="LKV109" s="134"/>
      <c r="LKW109" s="134"/>
      <c r="LKX109" s="134"/>
      <c r="LKY109" s="134"/>
      <c r="LKZ109" s="134"/>
      <c r="LLA109" s="134"/>
      <c r="LLB109" s="134"/>
      <c r="LLC109" s="134"/>
      <c r="LLD109" s="134"/>
      <c r="LLE109" s="134"/>
      <c r="LLF109" s="134"/>
      <c r="LLG109" s="134"/>
      <c r="LLH109" s="134"/>
      <c r="LLI109" s="134"/>
      <c r="LLJ109" s="134"/>
      <c r="LLK109" s="134"/>
      <c r="LLL109" s="134"/>
      <c r="LLM109" s="134"/>
      <c r="LLN109" s="134"/>
      <c r="LLO109" s="134"/>
      <c r="LLP109" s="134"/>
      <c r="LLQ109" s="134"/>
      <c r="LLR109" s="134"/>
      <c r="LLS109" s="134"/>
      <c r="LLT109" s="134"/>
      <c r="LLU109" s="134"/>
      <c r="LLV109" s="134"/>
      <c r="LLW109" s="134"/>
      <c r="LLX109" s="134"/>
      <c r="LLY109" s="134"/>
      <c r="LLZ109" s="134"/>
      <c r="LMA109" s="134"/>
      <c r="LMB109" s="134"/>
      <c r="LMC109" s="134"/>
      <c r="LMD109" s="134"/>
      <c r="LME109" s="134"/>
      <c r="LMF109" s="134"/>
      <c r="LMG109" s="134"/>
      <c r="LMH109" s="134"/>
      <c r="LMI109" s="134"/>
      <c r="LMJ109" s="134"/>
      <c r="LMK109" s="134"/>
      <c r="LML109" s="134"/>
      <c r="LMM109" s="134"/>
      <c r="LMN109" s="134"/>
      <c r="LMO109" s="134"/>
      <c r="LMP109" s="134"/>
      <c r="LMQ109" s="134"/>
      <c r="LMR109" s="134"/>
      <c r="LMS109" s="134"/>
      <c r="LMT109" s="134"/>
      <c r="LMU109" s="134"/>
      <c r="LMV109" s="134"/>
      <c r="LMW109" s="134"/>
      <c r="LMX109" s="134"/>
      <c r="LMY109" s="134"/>
      <c r="LMZ109" s="134"/>
      <c r="LNA109" s="134"/>
      <c r="LNB109" s="134"/>
      <c r="LNC109" s="134"/>
      <c r="LND109" s="134"/>
      <c r="LNE109" s="134"/>
      <c r="LNF109" s="134"/>
      <c r="LNG109" s="134"/>
      <c r="LNH109" s="134"/>
      <c r="LNI109" s="134"/>
      <c r="LNJ109" s="134"/>
      <c r="LNK109" s="134"/>
      <c r="LNL109" s="134"/>
      <c r="LNM109" s="134"/>
      <c r="LNN109" s="134"/>
      <c r="LNO109" s="134"/>
      <c r="LNP109" s="134"/>
      <c r="LNQ109" s="134"/>
      <c r="LNR109" s="134"/>
      <c r="LNS109" s="134"/>
      <c r="LNT109" s="134"/>
      <c r="LNU109" s="134"/>
      <c r="LNV109" s="134"/>
      <c r="LNW109" s="134"/>
      <c r="LNX109" s="134"/>
      <c r="LNY109" s="134"/>
      <c r="LNZ109" s="134"/>
      <c r="LOA109" s="134"/>
      <c r="LOB109" s="134"/>
      <c r="LOC109" s="134"/>
      <c r="LOD109" s="134"/>
      <c r="LOE109" s="134"/>
      <c r="LOF109" s="134"/>
      <c r="LOG109" s="134"/>
      <c r="LOH109" s="134"/>
      <c r="LOI109" s="134"/>
      <c r="LOJ109" s="134"/>
      <c r="LOK109" s="134"/>
      <c r="LOL109" s="134"/>
      <c r="LOM109" s="134"/>
      <c r="LON109" s="134"/>
      <c r="LOO109" s="134"/>
      <c r="LOP109" s="134"/>
      <c r="LOQ109" s="134"/>
      <c r="LOR109" s="134"/>
      <c r="LOS109" s="134"/>
      <c r="LOT109" s="134"/>
      <c r="LOU109" s="134"/>
      <c r="LOV109" s="134"/>
      <c r="LOW109" s="134"/>
      <c r="LOX109" s="134"/>
      <c r="LOY109" s="134"/>
      <c r="LOZ109" s="134"/>
      <c r="LPA109" s="134"/>
      <c r="LPB109" s="134"/>
      <c r="LPC109" s="134"/>
      <c r="LPD109" s="134"/>
      <c r="LPE109" s="134"/>
      <c r="LPF109" s="134"/>
      <c r="LPG109" s="134"/>
      <c r="LPH109" s="134"/>
      <c r="LPI109" s="134"/>
      <c r="LPJ109" s="134"/>
      <c r="LPK109" s="134"/>
      <c r="LPL109" s="134"/>
      <c r="LPM109" s="134"/>
      <c r="LPN109" s="134"/>
      <c r="LPO109" s="134"/>
      <c r="LPP109" s="134"/>
      <c r="LPQ109" s="134"/>
      <c r="LPR109" s="134"/>
      <c r="LPS109" s="134"/>
      <c r="LPT109" s="134"/>
      <c r="LPU109" s="134"/>
      <c r="LPV109" s="134"/>
      <c r="LPW109" s="134"/>
      <c r="LPX109" s="134"/>
      <c r="LPY109" s="134"/>
      <c r="LPZ109" s="134"/>
      <c r="LQA109" s="134"/>
      <c r="LQB109" s="134"/>
      <c r="LQC109" s="134"/>
      <c r="LQD109" s="134"/>
      <c r="LQE109" s="134"/>
      <c r="LQF109" s="134"/>
      <c r="LQG109" s="134"/>
      <c r="LQH109" s="134"/>
      <c r="LQI109" s="134"/>
      <c r="LQJ109" s="134"/>
      <c r="LQK109" s="134"/>
      <c r="LQL109" s="134"/>
      <c r="LQM109" s="134"/>
      <c r="LQN109" s="134"/>
      <c r="LQO109" s="134"/>
      <c r="LQP109" s="134"/>
      <c r="LQQ109" s="134"/>
      <c r="LQR109" s="134"/>
      <c r="LQS109" s="134"/>
      <c r="LQT109" s="134"/>
      <c r="LQU109" s="134"/>
      <c r="LQV109" s="134"/>
      <c r="LQW109" s="134"/>
      <c r="LQX109" s="134"/>
      <c r="LQY109" s="134"/>
      <c r="LQZ109" s="134"/>
      <c r="LRA109" s="134"/>
      <c r="LRB109" s="134"/>
      <c r="LRC109" s="134"/>
      <c r="LRD109" s="134"/>
      <c r="LRE109" s="134"/>
      <c r="LRF109" s="134"/>
      <c r="LRG109" s="134"/>
      <c r="LRH109" s="134"/>
      <c r="LRI109" s="134"/>
      <c r="LRJ109" s="134"/>
      <c r="LRK109" s="134"/>
      <c r="LRL109" s="134"/>
      <c r="LRM109" s="134"/>
      <c r="LRN109" s="134"/>
      <c r="LRO109" s="134"/>
      <c r="LRP109" s="134"/>
      <c r="LRQ109" s="134"/>
      <c r="LRR109" s="134"/>
      <c r="LRS109" s="134"/>
      <c r="LRT109" s="134"/>
      <c r="LRU109" s="134"/>
      <c r="LRV109" s="134"/>
      <c r="LRW109" s="134"/>
      <c r="LRX109" s="134"/>
      <c r="LRY109" s="134"/>
      <c r="LRZ109" s="134"/>
      <c r="LSA109" s="134"/>
      <c r="LSB109" s="134"/>
      <c r="LSC109" s="134"/>
      <c r="LSD109" s="134"/>
      <c r="LSE109" s="134"/>
      <c r="LSF109" s="134"/>
      <c r="LSG109" s="134"/>
      <c r="LSH109" s="134"/>
      <c r="LSI109" s="134"/>
      <c r="LSJ109" s="134"/>
      <c r="LSK109" s="134"/>
      <c r="LSL109" s="134"/>
      <c r="LSM109" s="134"/>
      <c r="LSN109" s="134"/>
      <c r="LSO109" s="134"/>
      <c r="LSP109" s="134"/>
      <c r="LSQ109" s="134"/>
      <c r="LSR109" s="134"/>
      <c r="LSS109" s="134"/>
      <c r="LST109" s="134"/>
      <c r="LSU109" s="134"/>
      <c r="LSV109" s="134"/>
      <c r="LSW109" s="134"/>
      <c r="LSX109" s="134"/>
      <c r="LSY109" s="134"/>
      <c r="LSZ109" s="134"/>
      <c r="LTA109" s="134"/>
      <c r="LTB109" s="134"/>
      <c r="LTC109" s="134"/>
      <c r="LTD109" s="134"/>
      <c r="LTE109" s="134"/>
      <c r="LTF109" s="134"/>
      <c r="LTG109" s="134"/>
      <c r="LTH109" s="134"/>
      <c r="LTI109" s="134"/>
      <c r="LTJ109" s="134"/>
      <c r="LTK109" s="134"/>
      <c r="LTL109" s="134"/>
      <c r="LTM109" s="134"/>
      <c r="LTN109" s="134"/>
      <c r="LTO109" s="134"/>
      <c r="LTP109" s="134"/>
      <c r="LTQ109" s="134"/>
      <c r="LTR109" s="134"/>
      <c r="LTS109" s="134"/>
      <c r="LTT109" s="134"/>
      <c r="LTU109" s="134"/>
      <c r="LTV109" s="134"/>
      <c r="LTW109" s="134"/>
      <c r="LTX109" s="134"/>
      <c r="LTY109" s="134"/>
      <c r="LTZ109" s="134"/>
      <c r="LUA109" s="134"/>
      <c r="LUB109" s="134"/>
      <c r="LUC109" s="134"/>
      <c r="LUD109" s="134"/>
      <c r="LUE109" s="134"/>
      <c r="LUF109" s="134"/>
      <c r="LUG109" s="134"/>
      <c r="LUH109" s="134"/>
      <c r="LUI109" s="134"/>
      <c r="LUJ109" s="134"/>
      <c r="LUK109" s="134"/>
      <c r="LUL109" s="134"/>
      <c r="LUM109" s="134"/>
      <c r="LUN109" s="134"/>
      <c r="LUO109" s="134"/>
      <c r="LUP109" s="134"/>
      <c r="LUQ109" s="134"/>
      <c r="LUR109" s="134"/>
      <c r="LUS109" s="134"/>
      <c r="LUT109" s="134"/>
      <c r="LUU109" s="134"/>
      <c r="LUV109" s="134"/>
      <c r="LUW109" s="134"/>
      <c r="LUX109" s="134"/>
      <c r="LUY109" s="134"/>
      <c r="LUZ109" s="134"/>
      <c r="LVA109" s="134"/>
      <c r="LVB109" s="134"/>
      <c r="LVC109" s="134"/>
      <c r="LVD109" s="134"/>
      <c r="LVE109" s="134"/>
      <c r="LVF109" s="134"/>
      <c r="LVG109" s="134"/>
      <c r="LVH109" s="134"/>
      <c r="LVI109" s="134"/>
      <c r="LVJ109" s="134"/>
      <c r="LVK109" s="134"/>
      <c r="LVL109" s="134"/>
      <c r="LVM109" s="134"/>
      <c r="LVN109" s="134"/>
      <c r="LVO109" s="134"/>
      <c r="LVP109" s="134"/>
      <c r="LVQ109" s="134"/>
      <c r="LVR109" s="134"/>
      <c r="LVS109" s="134"/>
      <c r="LVT109" s="134"/>
      <c r="LVU109" s="134"/>
      <c r="LVV109" s="134"/>
      <c r="LVW109" s="134"/>
      <c r="LVX109" s="134"/>
      <c r="LVY109" s="134"/>
      <c r="LVZ109" s="134"/>
      <c r="LWA109" s="134"/>
      <c r="LWB109" s="134"/>
      <c r="LWC109" s="134"/>
      <c r="LWD109" s="134"/>
      <c r="LWE109" s="134"/>
      <c r="LWF109" s="134"/>
      <c r="LWG109" s="134"/>
      <c r="LWH109" s="134"/>
      <c r="LWI109" s="134"/>
      <c r="LWJ109" s="134"/>
      <c r="LWK109" s="134"/>
      <c r="LWL109" s="134"/>
      <c r="LWM109" s="134"/>
      <c r="LWN109" s="134"/>
      <c r="LWO109" s="134"/>
      <c r="LWP109" s="134"/>
      <c r="LWQ109" s="134"/>
      <c r="LWR109" s="134"/>
      <c r="LWS109" s="134"/>
      <c r="LWT109" s="134"/>
      <c r="LWU109" s="134"/>
      <c r="LWV109" s="134"/>
      <c r="LWW109" s="134"/>
      <c r="LWX109" s="134"/>
      <c r="LWY109" s="134"/>
      <c r="LWZ109" s="134"/>
      <c r="LXA109" s="134"/>
      <c r="LXB109" s="134"/>
      <c r="LXC109" s="134"/>
      <c r="LXD109" s="134"/>
      <c r="LXE109" s="134"/>
      <c r="LXF109" s="134"/>
      <c r="LXG109" s="134"/>
      <c r="LXH109" s="134"/>
      <c r="LXI109" s="134"/>
      <c r="LXJ109" s="134"/>
      <c r="LXK109" s="134"/>
      <c r="LXL109" s="134"/>
      <c r="LXM109" s="134"/>
      <c r="LXN109" s="134"/>
      <c r="LXO109" s="134"/>
      <c r="LXP109" s="134"/>
      <c r="LXQ109" s="134"/>
      <c r="LXR109" s="134"/>
      <c r="LXS109" s="134"/>
      <c r="LXT109" s="134"/>
      <c r="LXU109" s="134"/>
      <c r="LXV109" s="134"/>
      <c r="LXW109" s="134"/>
      <c r="LXX109" s="134"/>
      <c r="LXY109" s="134"/>
      <c r="LXZ109" s="134"/>
      <c r="LYA109" s="134"/>
      <c r="LYB109" s="134"/>
      <c r="LYC109" s="134"/>
      <c r="LYD109" s="134"/>
      <c r="LYE109" s="134"/>
      <c r="LYF109" s="134"/>
      <c r="LYG109" s="134"/>
      <c r="LYH109" s="134"/>
      <c r="LYI109" s="134"/>
      <c r="LYJ109" s="134"/>
      <c r="LYK109" s="134"/>
      <c r="LYL109" s="134"/>
      <c r="LYM109" s="134"/>
      <c r="LYN109" s="134"/>
      <c r="LYO109" s="134"/>
      <c r="LYP109" s="134"/>
      <c r="LYQ109" s="134"/>
      <c r="LYR109" s="134"/>
      <c r="LYS109" s="134"/>
      <c r="LYT109" s="134"/>
      <c r="LYU109" s="134"/>
      <c r="LYV109" s="134"/>
      <c r="LYW109" s="134"/>
      <c r="LYX109" s="134"/>
      <c r="LYY109" s="134"/>
      <c r="LYZ109" s="134"/>
      <c r="LZA109" s="134"/>
      <c r="LZB109" s="134"/>
      <c r="LZC109" s="134"/>
      <c r="LZD109" s="134"/>
      <c r="LZE109" s="134"/>
      <c r="LZF109" s="134"/>
      <c r="LZG109" s="134"/>
      <c r="LZH109" s="134"/>
      <c r="LZI109" s="134"/>
      <c r="LZJ109" s="134"/>
      <c r="LZK109" s="134"/>
      <c r="LZL109" s="134"/>
      <c r="LZM109" s="134"/>
      <c r="LZN109" s="134"/>
      <c r="LZO109" s="134"/>
      <c r="LZP109" s="134"/>
      <c r="LZQ109" s="134"/>
      <c r="LZR109" s="134"/>
      <c r="LZS109" s="134"/>
      <c r="LZT109" s="134"/>
      <c r="LZU109" s="134"/>
      <c r="LZV109" s="134"/>
      <c r="LZW109" s="134"/>
      <c r="LZX109" s="134"/>
      <c r="LZY109" s="134"/>
      <c r="LZZ109" s="134"/>
      <c r="MAA109" s="134"/>
      <c r="MAB109" s="134"/>
      <c r="MAC109" s="134"/>
      <c r="MAD109" s="134"/>
      <c r="MAE109" s="134"/>
      <c r="MAF109" s="134"/>
      <c r="MAG109" s="134"/>
      <c r="MAH109" s="134"/>
      <c r="MAI109" s="134"/>
      <c r="MAJ109" s="134"/>
      <c r="MAK109" s="134"/>
      <c r="MAL109" s="134"/>
      <c r="MAM109" s="134"/>
      <c r="MAN109" s="134"/>
      <c r="MAO109" s="134"/>
      <c r="MAP109" s="134"/>
      <c r="MAQ109" s="134"/>
      <c r="MAR109" s="134"/>
      <c r="MAS109" s="134"/>
      <c r="MAT109" s="134"/>
      <c r="MAU109" s="134"/>
      <c r="MAV109" s="134"/>
      <c r="MAW109" s="134"/>
      <c r="MAX109" s="134"/>
      <c r="MAY109" s="134"/>
      <c r="MAZ109" s="134"/>
      <c r="MBA109" s="134"/>
      <c r="MBB109" s="134"/>
      <c r="MBC109" s="134"/>
      <c r="MBD109" s="134"/>
      <c r="MBE109" s="134"/>
      <c r="MBF109" s="134"/>
      <c r="MBG109" s="134"/>
      <c r="MBH109" s="134"/>
      <c r="MBI109" s="134"/>
      <c r="MBJ109" s="134"/>
      <c r="MBK109" s="134"/>
      <c r="MBL109" s="134"/>
      <c r="MBM109" s="134"/>
      <c r="MBN109" s="134"/>
      <c r="MBO109" s="134"/>
      <c r="MBP109" s="134"/>
      <c r="MBQ109" s="134"/>
      <c r="MBR109" s="134"/>
      <c r="MBS109" s="134"/>
      <c r="MBT109" s="134"/>
      <c r="MBU109" s="134"/>
      <c r="MBV109" s="134"/>
      <c r="MBW109" s="134"/>
      <c r="MBX109" s="134"/>
      <c r="MBY109" s="134"/>
      <c r="MBZ109" s="134"/>
      <c r="MCA109" s="134"/>
      <c r="MCB109" s="134"/>
      <c r="MCC109" s="134"/>
      <c r="MCD109" s="134"/>
      <c r="MCE109" s="134"/>
      <c r="MCF109" s="134"/>
      <c r="MCG109" s="134"/>
      <c r="MCH109" s="134"/>
      <c r="MCI109" s="134"/>
      <c r="MCJ109" s="134"/>
      <c r="MCK109" s="134"/>
      <c r="MCL109" s="134"/>
      <c r="MCM109" s="134"/>
      <c r="MCN109" s="134"/>
      <c r="MCO109" s="134"/>
      <c r="MCP109" s="134"/>
      <c r="MCQ109" s="134"/>
      <c r="MCR109" s="134"/>
      <c r="MCS109" s="134"/>
      <c r="MCT109" s="134"/>
      <c r="MCU109" s="134"/>
      <c r="MCV109" s="134"/>
      <c r="MCW109" s="134"/>
      <c r="MCX109" s="134"/>
      <c r="MCY109" s="134"/>
      <c r="MCZ109" s="134"/>
      <c r="MDA109" s="134"/>
      <c r="MDB109" s="134"/>
      <c r="MDC109" s="134"/>
      <c r="MDD109" s="134"/>
      <c r="MDE109" s="134"/>
      <c r="MDF109" s="134"/>
      <c r="MDG109" s="134"/>
      <c r="MDH109" s="134"/>
      <c r="MDI109" s="134"/>
      <c r="MDJ109" s="134"/>
      <c r="MDK109" s="134"/>
      <c r="MDL109" s="134"/>
      <c r="MDM109" s="134"/>
      <c r="MDN109" s="134"/>
      <c r="MDO109" s="134"/>
      <c r="MDP109" s="134"/>
      <c r="MDQ109" s="134"/>
      <c r="MDR109" s="134"/>
      <c r="MDS109" s="134"/>
      <c r="MDT109" s="134"/>
      <c r="MDU109" s="134"/>
      <c r="MDV109" s="134"/>
      <c r="MDW109" s="134"/>
      <c r="MDX109" s="134"/>
      <c r="MDY109" s="134"/>
      <c r="MDZ109" s="134"/>
      <c r="MEA109" s="134"/>
      <c r="MEB109" s="134"/>
      <c r="MEC109" s="134"/>
      <c r="MED109" s="134"/>
      <c r="MEE109" s="134"/>
      <c r="MEF109" s="134"/>
      <c r="MEG109" s="134"/>
      <c r="MEH109" s="134"/>
      <c r="MEI109" s="134"/>
      <c r="MEJ109" s="134"/>
      <c r="MEK109" s="134"/>
      <c r="MEL109" s="134"/>
      <c r="MEM109" s="134"/>
      <c r="MEN109" s="134"/>
      <c r="MEO109" s="134"/>
      <c r="MEP109" s="134"/>
      <c r="MEQ109" s="134"/>
      <c r="MER109" s="134"/>
      <c r="MES109" s="134"/>
      <c r="MET109" s="134"/>
      <c r="MEU109" s="134"/>
      <c r="MEV109" s="134"/>
      <c r="MEW109" s="134"/>
      <c r="MEX109" s="134"/>
      <c r="MEY109" s="134"/>
      <c r="MEZ109" s="134"/>
      <c r="MFA109" s="134"/>
      <c r="MFB109" s="134"/>
      <c r="MFC109" s="134"/>
      <c r="MFD109" s="134"/>
      <c r="MFE109" s="134"/>
      <c r="MFF109" s="134"/>
      <c r="MFG109" s="134"/>
      <c r="MFH109" s="134"/>
      <c r="MFI109" s="134"/>
      <c r="MFJ109" s="134"/>
      <c r="MFK109" s="134"/>
      <c r="MFL109" s="134"/>
      <c r="MFM109" s="134"/>
      <c r="MFN109" s="134"/>
      <c r="MFO109" s="134"/>
      <c r="MFP109" s="134"/>
      <c r="MFQ109" s="134"/>
      <c r="MFR109" s="134"/>
      <c r="MFS109" s="134"/>
      <c r="MFT109" s="134"/>
      <c r="MFU109" s="134"/>
      <c r="MFV109" s="134"/>
      <c r="MFW109" s="134"/>
      <c r="MFX109" s="134"/>
      <c r="MFY109" s="134"/>
      <c r="MFZ109" s="134"/>
      <c r="MGA109" s="134"/>
      <c r="MGB109" s="134"/>
      <c r="MGC109" s="134"/>
      <c r="MGD109" s="134"/>
      <c r="MGE109" s="134"/>
      <c r="MGF109" s="134"/>
      <c r="MGG109" s="134"/>
      <c r="MGH109" s="134"/>
      <c r="MGI109" s="134"/>
      <c r="MGJ109" s="134"/>
      <c r="MGK109" s="134"/>
      <c r="MGL109" s="134"/>
      <c r="MGM109" s="134"/>
      <c r="MGN109" s="134"/>
      <c r="MGO109" s="134"/>
      <c r="MGP109" s="134"/>
      <c r="MGQ109" s="134"/>
      <c r="MGR109" s="134"/>
      <c r="MGS109" s="134"/>
      <c r="MGT109" s="134"/>
      <c r="MGU109" s="134"/>
      <c r="MGV109" s="134"/>
      <c r="MGW109" s="134"/>
      <c r="MGX109" s="134"/>
      <c r="MGY109" s="134"/>
      <c r="MGZ109" s="134"/>
      <c r="MHA109" s="134"/>
      <c r="MHB109" s="134"/>
      <c r="MHC109" s="134"/>
      <c r="MHD109" s="134"/>
      <c r="MHE109" s="134"/>
      <c r="MHF109" s="134"/>
      <c r="MHG109" s="134"/>
      <c r="MHH109" s="134"/>
      <c r="MHI109" s="134"/>
      <c r="MHJ109" s="134"/>
      <c r="MHK109" s="134"/>
      <c r="MHL109" s="134"/>
      <c r="MHM109" s="134"/>
      <c r="MHN109" s="134"/>
      <c r="MHO109" s="134"/>
      <c r="MHP109" s="134"/>
      <c r="MHQ109" s="134"/>
      <c r="MHR109" s="134"/>
      <c r="MHS109" s="134"/>
      <c r="MHT109" s="134"/>
      <c r="MHU109" s="134"/>
      <c r="MHV109" s="134"/>
      <c r="MHW109" s="134"/>
      <c r="MHX109" s="134"/>
      <c r="MHY109" s="134"/>
      <c r="MHZ109" s="134"/>
      <c r="MIA109" s="134"/>
      <c r="MIB109" s="134"/>
      <c r="MIC109" s="134"/>
      <c r="MID109" s="134"/>
      <c r="MIE109" s="134"/>
      <c r="MIF109" s="134"/>
      <c r="MIG109" s="134"/>
      <c r="MIH109" s="134"/>
      <c r="MII109" s="134"/>
      <c r="MIJ109" s="134"/>
      <c r="MIK109" s="134"/>
      <c r="MIL109" s="134"/>
      <c r="MIM109" s="134"/>
      <c r="MIN109" s="134"/>
      <c r="MIO109" s="134"/>
      <c r="MIP109" s="134"/>
      <c r="MIQ109" s="134"/>
      <c r="MIR109" s="134"/>
      <c r="MIS109" s="134"/>
      <c r="MIT109" s="134"/>
      <c r="MIU109" s="134"/>
      <c r="MIV109" s="134"/>
      <c r="MIW109" s="134"/>
      <c r="MIX109" s="134"/>
      <c r="MIY109" s="134"/>
      <c r="MIZ109" s="134"/>
      <c r="MJA109" s="134"/>
      <c r="MJB109" s="134"/>
      <c r="MJC109" s="134"/>
      <c r="MJD109" s="134"/>
      <c r="MJE109" s="134"/>
      <c r="MJF109" s="134"/>
      <c r="MJG109" s="134"/>
      <c r="MJH109" s="134"/>
      <c r="MJI109" s="134"/>
      <c r="MJJ109" s="134"/>
      <c r="MJK109" s="134"/>
      <c r="MJL109" s="134"/>
      <c r="MJM109" s="134"/>
      <c r="MJN109" s="134"/>
      <c r="MJO109" s="134"/>
      <c r="MJP109" s="134"/>
      <c r="MJQ109" s="134"/>
      <c r="MJR109" s="134"/>
      <c r="MJS109" s="134"/>
      <c r="MJT109" s="134"/>
      <c r="MJU109" s="134"/>
      <c r="MJV109" s="134"/>
      <c r="MJW109" s="134"/>
      <c r="MJX109" s="134"/>
      <c r="MJY109" s="134"/>
      <c r="MJZ109" s="134"/>
      <c r="MKA109" s="134"/>
      <c r="MKB109" s="134"/>
      <c r="MKC109" s="134"/>
      <c r="MKD109" s="134"/>
      <c r="MKE109" s="134"/>
      <c r="MKF109" s="134"/>
      <c r="MKG109" s="134"/>
      <c r="MKH109" s="134"/>
      <c r="MKI109" s="134"/>
      <c r="MKJ109" s="134"/>
      <c r="MKK109" s="134"/>
      <c r="MKL109" s="134"/>
      <c r="MKM109" s="134"/>
      <c r="MKN109" s="134"/>
      <c r="MKO109" s="134"/>
      <c r="MKP109" s="134"/>
      <c r="MKQ109" s="134"/>
      <c r="MKR109" s="134"/>
      <c r="MKS109" s="134"/>
      <c r="MKT109" s="134"/>
      <c r="MKU109" s="134"/>
      <c r="MKV109" s="134"/>
      <c r="MKW109" s="134"/>
      <c r="MKX109" s="134"/>
      <c r="MKY109" s="134"/>
      <c r="MKZ109" s="134"/>
      <c r="MLA109" s="134"/>
      <c r="MLB109" s="134"/>
      <c r="MLC109" s="134"/>
      <c r="MLD109" s="134"/>
      <c r="MLE109" s="134"/>
      <c r="MLF109" s="134"/>
      <c r="MLG109" s="134"/>
      <c r="MLH109" s="134"/>
      <c r="MLI109" s="134"/>
      <c r="MLJ109" s="134"/>
      <c r="MLK109" s="134"/>
      <c r="MLL109" s="134"/>
      <c r="MLM109" s="134"/>
      <c r="MLN109" s="134"/>
      <c r="MLO109" s="134"/>
      <c r="MLP109" s="134"/>
      <c r="MLQ109" s="134"/>
      <c r="MLR109" s="134"/>
      <c r="MLS109" s="134"/>
      <c r="MLT109" s="134"/>
      <c r="MLU109" s="134"/>
      <c r="MLV109" s="134"/>
      <c r="MLW109" s="134"/>
      <c r="MLX109" s="134"/>
      <c r="MLY109" s="134"/>
      <c r="MLZ109" s="134"/>
      <c r="MMA109" s="134"/>
      <c r="MMB109" s="134"/>
      <c r="MMC109" s="134"/>
      <c r="MMD109" s="134"/>
      <c r="MME109" s="134"/>
      <c r="MMF109" s="134"/>
      <c r="MMG109" s="134"/>
      <c r="MMH109" s="134"/>
      <c r="MMI109" s="134"/>
      <c r="MMJ109" s="134"/>
      <c r="MMK109" s="134"/>
      <c r="MML109" s="134"/>
      <c r="MMM109" s="134"/>
      <c r="MMN109" s="134"/>
      <c r="MMO109" s="134"/>
      <c r="MMP109" s="134"/>
      <c r="MMQ109" s="134"/>
      <c r="MMR109" s="134"/>
      <c r="MMS109" s="134"/>
      <c r="MMT109" s="134"/>
      <c r="MMU109" s="134"/>
      <c r="MMV109" s="134"/>
      <c r="MMW109" s="134"/>
      <c r="MMX109" s="134"/>
      <c r="MMY109" s="134"/>
      <c r="MMZ109" s="134"/>
      <c r="MNA109" s="134"/>
      <c r="MNB109" s="134"/>
      <c r="MNC109" s="134"/>
      <c r="MND109" s="134"/>
      <c r="MNE109" s="134"/>
      <c r="MNF109" s="134"/>
      <c r="MNG109" s="134"/>
      <c r="MNH109" s="134"/>
      <c r="MNI109" s="134"/>
      <c r="MNJ109" s="134"/>
      <c r="MNK109" s="134"/>
      <c r="MNL109" s="134"/>
      <c r="MNM109" s="134"/>
      <c r="MNN109" s="134"/>
      <c r="MNO109" s="134"/>
      <c r="MNP109" s="134"/>
      <c r="MNQ109" s="134"/>
      <c r="MNR109" s="134"/>
      <c r="MNS109" s="134"/>
      <c r="MNT109" s="134"/>
      <c r="MNU109" s="134"/>
      <c r="MNV109" s="134"/>
      <c r="MNW109" s="134"/>
      <c r="MNX109" s="134"/>
      <c r="MNY109" s="134"/>
      <c r="MNZ109" s="134"/>
      <c r="MOA109" s="134"/>
      <c r="MOB109" s="134"/>
      <c r="MOC109" s="134"/>
      <c r="MOD109" s="134"/>
      <c r="MOE109" s="134"/>
      <c r="MOF109" s="134"/>
      <c r="MOG109" s="134"/>
      <c r="MOH109" s="134"/>
      <c r="MOI109" s="134"/>
      <c r="MOJ109" s="134"/>
      <c r="MOK109" s="134"/>
      <c r="MOL109" s="134"/>
      <c r="MOM109" s="134"/>
      <c r="MON109" s="134"/>
      <c r="MOO109" s="134"/>
      <c r="MOP109" s="134"/>
      <c r="MOQ109" s="134"/>
      <c r="MOR109" s="134"/>
      <c r="MOS109" s="134"/>
      <c r="MOT109" s="134"/>
      <c r="MOU109" s="134"/>
      <c r="MOV109" s="134"/>
      <c r="MOW109" s="134"/>
      <c r="MOX109" s="134"/>
      <c r="MOY109" s="134"/>
      <c r="MOZ109" s="134"/>
      <c r="MPA109" s="134"/>
      <c r="MPB109" s="134"/>
      <c r="MPC109" s="134"/>
      <c r="MPD109" s="134"/>
      <c r="MPE109" s="134"/>
      <c r="MPF109" s="134"/>
      <c r="MPG109" s="134"/>
      <c r="MPH109" s="134"/>
      <c r="MPI109" s="134"/>
      <c r="MPJ109" s="134"/>
      <c r="MPK109" s="134"/>
      <c r="MPL109" s="134"/>
      <c r="MPM109" s="134"/>
      <c r="MPN109" s="134"/>
      <c r="MPO109" s="134"/>
      <c r="MPP109" s="134"/>
      <c r="MPQ109" s="134"/>
      <c r="MPR109" s="134"/>
      <c r="MPS109" s="134"/>
      <c r="MPT109" s="134"/>
      <c r="MPU109" s="134"/>
      <c r="MPV109" s="134"/>
      <c r="MPW109" s="134"/>
      <c r="MPX109" s="134"/>
      <c r="MPY109" s="134"/>
      <c r="MPZ109" s="134"/>
      <c r="MQA109" s="134"/>
      <c r="MQB109" s="134"/>
      <c r="MQC109" s="134"/>
      <c r="MQD109" s="134"/>
      <c r="MQE109" s="134"/>
      <c r="MQF109" s="134"/>
      <c r="MQG109" s="134"/>
      <c r="MQH109" s="134"/>
      <c r="MQI109" s="134"/>
      <c r="MQJ109" s="134"/>
      <c r="MQK109" s="134"/>
      <c r="MQL109" s="134"/>
      <c r="MQM109" s="134"/>
      <c r="MQN109" s="134"/>
      <c r="MQO109" s="134"/>
      <c r="MQP109" s="134"/>
      <c r="MQQ109" s="134"/>
      <c r="MQR109" s="134"/>
      <c r="MQS109" s="134"/>
      <c r="MQT109" s="134"/>
      <c r="MQU109" s="134"/>
      <c r="MQV109" s="134"/>
      <c r="MQW109" s="134"/>
      <c r="MQX109" s="134"/>
      <c r="MQY109" s="134"/>
      <c r="MQZ109" s="134"/>
      <c r="MRA109" s="134"/>
      <c r="MRB109" s="134"/>
      <c r="MRC109" s="134"/>
      <c r="MRD109" s="134"/>
      <c r="MRE109" s="134"/>
      <c r="MRF109" s="134"/>
      <c r="MRG109" s="134"/>
      <c r="MRH109" s="134"/>
      <c r="MRI109" s="134"/>
      <c r="MRJ109" s="134"/>
      <c r="MRK109" s="134"/>
      <c r="MRL109" s="134"/>
      <c r="MRM109" s="134"/>
      <c r="MRN109" s="134"/>
      <c r="MRO109" s="134"/>
      <c r="MRP109" s="134"/>
      <c r="MRQ109" s="134"/>
      <c r="MRR109" s="134"/>
      <c r="MRS109" s="134"/>
      <c r="MRT109" s="134"/>
      <c r="MRU109" s="134"/>
      <c r="MRV109" s="134"/>
      <c r="MRW109" s="134"/>
      <c r="MRX109" s="134"/>
      <c r="MRY109" s="134"/>
      <c r="MRZ109" s="134"/>
      <c r="MSA109" s="134"/>
      <c r="MSB109" s="134"/>
      <c r="MSC109" s="134"/>
      <c r="MSD109" s="134"/>
      <c r="MSE109" s="134"/>
      <c r="MSF109" s="134"/>
      <c r="MSG109" s="134"/>
      <c r="MSH109" s="134"/>
      <c r="MSI109" s="134"/>
      <c r="MSJ109" s="134"/>
      <c r="MSK109" s="134"/>
      <c r="MSL109" s="134"/>
      <c r="MSM109" s="134"/>
      <c r="MSN109" s="134"/>
      <c r="MSO109" s="134"/>
      <c r="MSP109" s="134"/>
      <c r="MSQ109" s="134"/>
      <c r="MSR109" s="134"/>
      <c r="MSS109" s="134"/>
      <c r="MST109" s="134"/>
      <c r="MSU109" s="134"/>
      <c r="MSV109" s="134"/>
      <c r="MSW109" s="134"/>
      <c r="MSX109" s="134"/>
      <c r="MSY109" s="134"/>
      <c r="MSZ109" s="134"/>
      <c r="MTA109" s="134"/>
      <c r="MTB109" s="134"/>
      <c r="MTC109" s="134"/>
      <c r="MTD109" s="134"/>
      <c r="MTE109" s="134"/>
      <c r="MTF109" s="134"/>
      <c r="MTG109" s="134"/>
      <c r="MTH109" s="134"/>
      <c r="MTI109" s="134"/>
      <c r="MTJ109" s="134"/>
      <c r="MTK109" s="134"/>
      <c r="MTL109" s="134"/>
      <c r="MTM109" s="134"/>
      <c r="MTN109" s="134"/>
      <c r="MTO109" s="134"/>
      <c r="MTP109" s="134"/>
      <c r="MTQ109" s="134"/>
      <c r="MTR109" s="134"/>
      <c r="MTS109" s="134"/>
      <c r="MTT109" s="134"/>
      <c r="MTU109" s="134"/>
      <c r="MTV109" s="134"/>
      <c r="MTW109" s="134"/>
      <c r="MTX109" s="134"/>
      <c r="MTY109" s="134"/>
      <c r="MTZ109" s="134"/>
      <c r="MUA109" s="134"/>
      <c r="MUB109" s="134"/>
      <c r="MUC109" s="134"/>
      <c r="MUD109" s="134"/>
      <c r="MUE109" s="134"/>
      <c r="MUF109" s="134"/>
      <c r="MUG109" s="134"/>
      <c r="MUH109" s="134"/>
      <c r="MUI109" s="134"/>
      <c r="MUJ109" s="134"/>
      <c r="MUK109" s="134"/>
      <c r="MUL109" s="134"/>
      <c r="MUM109" s="134"/>
      <c r="MUN109" s="134"/>
      <c r="MUO109" s="134"/>
      <c r="MUP109" s="134"/>
      <c r="MUQ109" s="134"/>
      <c r="MUR109" s="134"/>
      <c r="MUS109" s="134"/>
      <c r="MUT109" s="134"/>
      <c r="MUU109" s="134"/>
      <c r="MUV109" s="134"/>
      <c r="MUW109" s="134"/>
      <c r="MUX109" s="134"/>
      <c r="MUY109" s="134"/>
      <c r="MUZ109" s="134"/>
      <c r="MVA109" s="134"/>
      <c r="MVB109" s="134"/>
      <c r="MVC109" s="134"/>
      <c r="MVD109" s="134"/>
      <c r="MVE109" s="134"/>
      <c r="MVF109" s="134"/>
      <c r="MVG109" s="134"/>
      <c r="MVH109" s="134"/>
      <c r="MVI109" s="134"/>
      <c r="MVJ109" s="134"/>
      <c r="MVK109" s="134"/>
      <c r="MVL109" s="134"/>
      <c r="MVM109" s="134"/>
      <c r="MVN109" s="134"/>
      <c r="MVO109" s="134"/>
      <c r="MVP109" s="134"/>
      <c r="MVQ109" s="134"/>
      <c r="MVR109" s="134"/>
      <c r="MVS109" s="134"/>
      <c r="MVT109" s="134"/>
      <c r="MVU109" s="134"/>
      <c r="MVV109" s="134"/>
      <c r="MVW109" s="134"/>
      <c r="MVX109" s="134"/>
      <c r="MVY109" s="134"/>
      <c r="MVZ109" s="134"/>
      <c r="MWA109" s="134"/>
      <c r="MWB109" s="134"/>
      <c r="MWC109" s="134"/>
      <c r="MWD109" s="134"/>
      <c r="MWE109" s="134"/>
      <c r="MWF109" s="134"/>
      <c r="MWG109" s="134"/>
      <c r="MWH109" s="134"/>
      <c r="MWI109" s="134"/>
      <c r="MWJ109" s="134"/>
      <c r="MWK109" s="134"/>
      <c r="MWL109" s="134"/>
      <c r="MWM109" s="134"/>
      <c r="MWN109" s="134"/>
      <c r="MWO109" s="134"/>
      <c r="MWP109" s="134"/>
      <c r="MWQ109" s="134"/>
      <c r="MWR109" s="134"/>
      <c r="MWS109" s="134"/>
      <c r="MWT109" s="134"/>
      <c r="MWU109" s="134"/>
      <c r="MWV109" s="134"/>
      <c r="MWW109" s="134"/>
      <c r="MWX109" s="134"/>
      <c r="MWY109" s="134"/>
      <c r="MWZ109" s="134"/>
      <c r="MXA109" s="134"/>
      <c r="MXB109" s="134"/>
      <c r="MXC109" s="134"/>
      <c r="MXD109" s="134"/>
      <c r="MXE109" s="134"/>
      <c r="MXF109" s="134"/>
      <c r="MXG109" s="134"/>
      <c r="MXH109" s="134"/>
      <c r="MXI109" s="134"/>
      <c r="MXJ109" s="134"/>
      <c r="MXK109" s="134"/>
      <c r="MXL109" s="134"/>
      <c r="MXM109" s="134"/>
      <c r="MXN109" s="134"/>
      <c r="MXO109" s="134"/>
      <c r="MXP109" s="134"/>
      <c r="MXQ109" s="134"/>
      <c r="MXR109" s="134"/>
      <c r="MXS109" s="134"/>
      <c r="MXT109" s="134"/>
      <c r="MXU109" s="134"/>
      <c r="MXV109" s="134"/>
      <c r="MXW109" s="134"/>
      <c r="MXX109" s="134"/>
      <c r="MXY109" s="134"/>
      <c r="MXZ109" s="134"/>
      <c r="MYA109" s="134"/>
      <c r="MYB109" s="134"/>
      <c r="MYC109" s="134"/>
      <c r="MYD109" s="134"/>
      <c r="MYE109" s="134"/>
      <c r="MYF109" s="134"/>
      <c r="MYG109" s="134"/>
      <c r="MYH109" s="134"/>
      <c r="MYI109" s="134"/>
      <c r="MYJ109" s="134"/>
      <c r="MYK109" s="134"/>
      <c r="MYL109" s="134"/>
      <c r="MYM109" s="134"/>
      <c r="MYN109" s="134"/>
      <c r="MYO109" s="134"/>
      <c r="MYP109" s="134"/>
      <c r="MYQ109" s="134"/>
      <c r="MYR109" s="134"/>
      <c r="MYS109" s="134"/>
      <c r="MYT109" s="134"/>
      <c r="MYU109" s="134"/>
      <c r="MYV109" s="134"/>
      <c r="MYW109" s="134"/>
      <c r="MYX109" s="134"/>
      <c r="MYY109" s="134"/>
      <c r="MYZ109" s="134"/>
      <c r="MZA109" s="134"/>
      <c r="MZB109" s="134"/>
      <c r="MZC109" s="134"/>
      <c r="MZD109" s="134"/>
      <c r="MZE109" s="134"/>
      <c r="MZF109" s="134"/>
      <c r="MZG109" s="134"/>
      <c r="MZH109" s="134"/>
      <c r="MZI109" s="134"/>
      <c r="MZJ109" s="134"/>
      <c r="MZK109" s="134"/>
      <c r="MZL109" s="134"/>
      <c r="MZM109" s="134"/>
      <c r="MZN109" s="134"/>
      <c r="MZO109" s="134"/>
      <c r="MZP109" s="134"/>
      <c r="MZQ109" s="134"/>
      <c r="MZR109" s="134"/>
      <c r="MZS109" s="134"/>
      <c r="MZT109" s="134"/>
      <c r="MZU109" s="134"/>
      <c r="MZV109" s="134"/>
      <c r="MZW109" s="134"/>
      <c r="MZX109" s="134"/>
      <c r="MZY109" s="134"/>
      <c r="MZZ109" s="134"/>
      <c r="NAA109" s="134"/>
      <c r="NAB109" s="134"/>
      <c r="NAC109" s="134"/>
      <c r="NAD109" s="134"/>
      <c r="NAE109" s="134"/>
      <c r="NAF109" s="134"/>
      <c r="NAG109" s="134"/>
      <c r="NAH109" s="134"/>
      <c r="NAI109" s="134"/>
      <c r="NAJ109" s="134"/>
      <c r="NAK109" s="134"/>
      <c r="NAL109" s="134"/>
      <c r="NAM109" s="134"/>
      <c r="NAN109" s="134"/>
      <c r="NAO109" s="134"/>
      <c r="NAP109" s="134"/>
      <c r="NAQ109" s="134"/>
      <c r="NAR109" s="134"/>
      <c r="NAS109" s="134"/>
      <c r="NAT109" s="134"/>
      <c r="NAU109" s="134"/>
      <c r="NAV109" s="134"/>
      <c r="NAW109" s="134"/>
      <c r="NAX109" s="134"/>
      <c r="NAY109" s="134"/>
      <c r="NAZ109" s="134"/>
      <c r="NBA109" s="134"/>
      <c r="NBB109" s="134"/>
      <c r="NBC109" s="134"/>
      <c r="NBD109" s="134"/>
      <c r="NBE109" s="134"/>
      <c r="NBF109" s="134"/>
      <c r="NBG109" s="134"/>
      <c r="NBH109" s="134"/>
      <c r="NBI109" s="134"/>
      <c r="NBJ109" s="134"/>
      <c r="NBK109" s="134"/>
      <c r="NBL109" s="134"/>
      <c r="NBM109" s="134"/>
      <c r="NBN109" s="134"/>
      <c r="NBO109" s="134"/>
      <c r="NBP109" s="134"/>
      <c r="NBQ109" s="134"/>
      <c r="NBR109" s="134"/>
      <c r="NBS109" s="134"/>
      <c r="NBT109" s="134"/>
      <c r="NBU109" s="134"/>
      <c r="NBV109" s="134"/>
      <c r="NBW109" s="134"/>
      <c r="NBX109" s="134"/>
      <c r="NBY109" s="134"/>
      <c r="NBZ109" s="134"/>
      <c r="NCA109" s="134"/>
      <c r="NCB109" s="134"/>
      <c r="NCC109" s="134"/>
      <c r="NCD109" s="134"/>
      <c r="NCE109" s="134"/>
      <c r="NCF109" s="134"/>
      <c r="NCG109" s="134"/>
      <c r="NCH109" s="134"/>
      <c r="NCI109" s="134"/>
      <c r="NCJ109" s="134"/>
      <c r="NCK109" s="134"/>
      <c r="NCL109" s="134"/>
      <c r="NCM109" s="134"/>
      <c r="NCN109" s="134"/>
      <c r="NCO109" s="134"/>
      <c r="NCP109" s="134"/>
      <c r="NCQ109" s="134"/>
      <c r="NCR109" s="134"/>
      <c r="NCS109" s="134"/>
      <c r="NCT109" s="134"/>
      <c r="NCU109" s="134"/>
      <c r="NCV109" s="134"/>
      <c r="NCW109" s="134"/>
      <c r="NCX109" s="134"/>
      <c r="NCY109" s="134"/>
      <c r="NCZ109" s="134"/>
      <c r="NDA109" s="134"/>
      <c r="NDB109" s="134"/>
      <c r="NDC109" s="134"/>
      <c r="NDD109" s="134"/>
      <c r="NDE109" s="134"/>
      <c r="NDF109" s="134"/>
      <c r="NDG109" s="134"/>
      <c r="NDH109" s="134"/>
      <c r="NDI109" s="134"/>
      <c r="NDJ109" s="134"/>
      <c r="NDK109" s="134"/>
      <c r="NDL109" s="134"/>
      <c r="NDM109" s="134"/>
      <c r="NDN109" s="134"/>
      <c r="NDO109" s="134"/>
      <c r="NDP109" s="134"/>
      <c r="NDQ109" s="134"/>
      <c r="NDR109" s="134"/>
      <c r="NDS109" s="134"/>
      <c r="NDT109" s="134"/>
      <c r="NDU109" s="134"/>
      <c r="NDV109" s="134"/>
      <c r="NDW109" s="134"/>
      <c r="NDX109" s="134"/>
      <c r="NDY109" s="134"/>
      <c r="NDZ109" s="134"/>
      <c r="NEA109" s="134"/>
      <c r="NEB109" s="134"/>
      <c r="NEC109" s="134"/>
      <c r="NED109" s="134"/>
      <c r="NEE109" s="134"/>
      <c r="NEF109" s="134"/>
      <c r="NEG109" s="134"/>
      <c r="NEH109" s="134"/>
      <c r="NEI109" s="134"/>
      <c r="NEJ109" s="134"/>
      <c r="NEK109" s="134"/>
      <c r="NEL109" s="134"/>
      <c r="NEM109" s="134"/>
      <c r="NEN109" s="134"/>
      <c r="NEO109" s="134"/>
      <c r="NEP109" s="134"/>
      <c r="NEQ109" s="134"/>
      <c r="NER109" s="134"/>
      <c r="NES109" s="134"/>
      <c r="NET109" s="134"/>
      <c r="NEU109" s="134"/>
      <c r="NEV109" s="134"/>
      <c r="NEW109" s="134"/>
      <c r="NEX109" s="134"/>
      <c r="NEY109" s="134"/>
      <c r="NEZ109" s="134"/>
      <c r="NFA109" s="134"/>
      <c r="NFB109" s="134"/>
      <c r="NFC109" s="134"/>
      <c r="NFD109" s="134"/>
      <c r="NFE109" s="134"/>
      <c r="NFF109" s="134"/>
      <c r="NFG109" s="134"/>
      <c r="NFH109" s="134"/>
      <c r="NFI109" s="134"/>
      <c r="NFJ109" s="134"/>
      <c r="NFK109" s="134"/>
      <c r="NFL109" s="134"/>
      <c r="NFM109" s="134"/>
      <c r="NFN109" s="134"/>
      <c r="NFO109" s="134"/>
      <c r="NFP109" s="134"/>
      <c r="NFQ109" s="134"/>
      <c r="NFR109" s="134"/>
      <c r="NFS109" s="134"/>
      <c r="NFT109" s="134"/>
      <c r="NFU109" s="134"/>
      <c r="NFV109" s="134"/>
      <c r="NFW109" s="134"/>
      <c r="NFX109" s="134"/>
      <c r="NFY109" s="134"/>
      <c r="NFZ109" s="134"/>
      <c r="NGA109" s="134"/>
      <c r="NGB109" s="134"/>
      <c r="NGC109" s="134"/>
      <c r="NGD109" s="134"/>
      <c r="NGE109" s="134"/>
      <c r="NGF109" s="134"/>
      <c r="NGG109" s="134"/>
      <c r="NGH109" s="134"/>
      <c r="NGI109" s="134"/>
      <c r="NGJ109" s="134"/>
      <c r="NGK109" s="134"/>
      <c r="NGL109" s="134"/>
      <c r="NGM109" s="134"/>
      <c r="NGN109" s="134"/>
      <c r="NGO109" s="134"/>
      <c r="NGP109" s="134"/>
      <c r="NGQ109" s="134"/>
      <c r="NGR109" s="134"/>
      <c r="NGS109" s="134"/>
      <c r="NGT109" s="134"/>
      <c r="NGU109" s="134"/>
      <c r="NGV109" s="134"/>
      <c r="NGW109" s="134"/>
      <c r="NGX109" s="134"/>
      <c r="NGY109" s="134"/>
      <c r="NGZ109" s="134"/>
      <c r="NHA109" s="134"/>
      <c r="NHB109" s="134"/>
      <c r="NHC109" s="134"/>
      <c r="NHD109" s="134"/>
      <c r="NHE109" s="134"/>
      <c r="NHF109" s="134"/>
      <c r="NHG109" s="134"/>
      <c r="NHH109" s="134"/>
      <c r="NHI109" s="134"/>
      <c r="NHJ109" s="134"/>
      <c r="NHK109" s="134"/>
      <c r="NHL109" s="134"/>
      <c r="NHM109" s="134"/>
      <c r="NHN109" s="134"/>
      <c r="NHO109" s="134"/>
      <c r="NHP109" s="134"/>
      <c r="NHQ109" s="134"/>
      <c r="NHR109" s="134"/>
      <c r="NHS109" s="134"/>
      <c r="NHT109" s="134"/>
      <c r="NHU109" s="134"/>
      <c r="NHV109" s="134"/>
      <c r="NHW109" s="134"/>
      <c r="NHX109" s="134"/>
      <c r="NHY109" s="134"/>
      <c r="NHZ109" s="134"/>
      <c r="NIA109" s="134"/>
      <c r="NIB109" s="134"/>
      <c r="NIC109" s="134"/>
      <c r="NID109" s="134"/>
      <c r="NIE109" s="134"/>
      <c r="NIF109" s="134"/>
      <c r="NIG109" s="134"/>
      <c r="NIH109" s="134"/>
      <c r="NII109" s="134"/>
      <c r="NIJ109" s="134"/>
      <c r="NIK109" s="134"/>
      <c r="NIL109" s="134"/>
      <c r="NIM109" s="134"/>
      <c r="NIN109" s="134"/>
      <c r="NIO109" s="134"/>
      <c r="NIP109" s="134"/>
      <c r="NIQ109" s="134"/>
      <c r="NIR109" s="134"/>
      <c r="NIS109" s="134"/>
      <c r="NIT109" s="134"/>
      <c r="NIU109" s="134"/>
      <c r="NIV109" s="134"/>
      <c r="NIW109" s="134"/>
      <c r="NIX109" s="134"/>
      <c r="NIY109" s="134"/>
      <c r="NIZ109" s="134"/>
      <c r="NJA109" s="134"/>
      <c r="NJB109" s="134"/>
      <c r="NJC109" s="134"/>
      <c r="NJD109" s="134"/>
      <c r="NJE109" s="134"/>
      <c r="NJF109" s="134"/>
      <c r="NJG109" s="134"/>
      <c r="NJH109" s="134"/>
      <c r="NJI109" s="134"/>
      <c r="NJJ109" s="134"/>
      <c r="NJK109" s="134"/>
      <c r="NJL109" s="134"/>
      <c r="NJM109" s="134"/>
      <c r="NJN109" s="134"/>
      <c r="NJO109" s="134"/>
      <c r="NJP109" s="134"/>
      <c r="NJQ109" s="134"/>
      <c r="NJR109" s="134"/>
      <c r="NJS109" s="134"/>
      <c r="NJT109" s="134"/>
      <c r="NJU109" s="134"/>
      <c r="NJV109" s="134"/>
      <c r="NJW109" s="134"/>
      <c r="NJX109" s="134"/>
      <c r="NJY109" s="134"/>
      <c r="NJZ109" s="134"/>
      <c r="NKA109" s="134"/>
      <c r="NKB109" s="134"/>
      <c r="NKC109" s="134"/>
      <c r="NKD109" s="134"/>
      <c r="NKE109" s="134"/>
      <c r="NKF109" s="134"/>
      <c r="NKG109" s="134"/>
      <c r="NKH109" s="134"/>
      <c r="NKI109" s="134"/>
      <c r="NKJ109" s="134"/>
      <c r="NKK109" s="134"/>
      <c r="NKL109" s="134"/>
      <c r="NKM109" s="134"/>
      <c r="NKN109" s="134"/>
      <c r="NKO109" s="134"/>
      <c r="NKP109" s="134"/>
      <c r="NKQ109" s="134"/>
      <c r="NKR109" s="134"/>
      <c r="NKS109" s="134"/>
      <c r="NKT109" s="134"/>
      <c r="NKU109" s="134"/>
      <c r="NKV109" s="134"/>
      <c r="NKW109" s="134"/>
      <c r="NKX109" s="134"/>
      <c r="NKY109" s="134"/>
      <c r="NKZ109" s="134"/>
      <c r="NLA109" s="134"/>
      <c r="NLB109" s="134"/>
      <c r="NLC109" s="134"/>
      <c r="NLD109" s="134"/>
      <c r="NLE109" s="134"/>
      <c r="NLF109" s="134"/>
      <c r="NLG109" s="134"/>
      <c r="NLH109" s="134"/>
      <c r="NLI109" s="134"/>
      <c r="NLJ109" s="134"/>
      <c r="NLK109" s="134"/>
      <c r="NLL109" s="134"/>
      <c r="NLM109" s="134"/>
      <c r="NLN109" s="134"/>
      <c r="NLO109" s="134"/>
      <c r="NLP109" s="134"/>
      <c r="NLQ109" s="134"/>
      <c r="NLR109" s="134"/>
      <c r="NLS109" s="134"/>
      <c r="NLT109" s="134"/>
      <c r="NLU109" s="134"/>
      <c r="NLV109" s="134"/>
      <c r="NLW109" s="134"/>
      <c r="NLX109" s="134"/>
      <c r="NLY109" s="134"/>
      <c r="NLZ109" s="134"/>
      <c r="NMA109" s="134"/>
      <c r="NMB109" s="134"/>
      <c r="NMC109" s="134"/>
      <c r="NMD109" s="134"/>
      <c r="NME109" s="134"/>
      <c r="NMF109" s="134"/>
      <c r="NMG109" s="134"/>
      <c r="NMH109" s="134"/>
      <c r="NMI109" s="134"/>
      <c r="NMJ109" s="134"/>
      <c r="NMK109" s="134"/>
      <c r="NML109" s="134"/>
      <c r="NMM109" s="134"/>
      <c r="NMN109" s="134"/>
      <c r="NMO109" s="134"/>
      <c r="NMP109" s="134"/>
      <c r="NMQ109" s="134"/>
      <c r="NMR109" s="134"/>
      <c r="NMS109" s="134"/>
      <c r="NMT109" s="134"/>
      <c r="NMU109" s="134"/>
      <c r="NMV109" s="134"/>
      <c r="NMW109" s="134"/>
      <c r="NMX109" s="134"/>
      <c r="NMY109" s="134"/>
      <c r="NMZ109" s="134"/>
      <c r="NNA109" s="134"/>
      <c r="NNB109" s="134"/>
      <c r="NNC109" s="134"/>
      <c r="NND109" s="134"/>
      <c r="NNE109" s="134"/>
      <c r="NNF109" s="134"/>
      <c r="NNG109" s="134"/>
      <c r="NNH109" s="134"/>
      <c r="NNI109" s="134"/>
      <c r="NNJ109" s="134"/>
      <c r="NNK109" s="134"/>
      <c r="NNL109" s="134"/>
      <c r="NNM109" s="134"/>
      <c r="NNN109" s="134"/>
      <c r="NNO109" s="134"/>
      <c r="NNP109" s="134"/>
      <c r="NNQ109" s="134"/>
      <c r="NNR109" s="134"/>
      <c r="NNS109" s="134"/>
      <c r="NNT109" s="134"/>
      <c r="NNU109" s="134"/>
      <c r="NNV109" s="134"/>
      <c r="NNW109" s="134"/>
      <c r="NNX109" s="134"/>
      <c r="NNY109" s="134"/>
      <c r="NNZ109" s="134"/>
      <c r="NOA109" s="134"/>
      <c r="NOB109" s="134"/>
      <c r="NOC109" s="134"/>
      <c r="NOD109" s="134"/>
      <c r="NOE109" s="134"/>
      <c r="NOF109" s="134"/>
      <c r="NOG109" s="134"/>
      <c r="NOH109" s="134"/>
      <c r="NOI109" s="134"/>
      <c r="NOJ109" s="134"/>
      <c r="NOK109" s="134"/>
      <c r="NOL109" s="134"/>
      <c r="NOM109" s="134"/>
      <c r="NON109" s="134"/>
      <c r="NOO109" s="134"/>
      <c r="NOP109" s="134"/>
      <c r="NOQ109" s="134"/>
      <c r="NOR109" s="134"/>
      <c r="NOS109" s="134"/>
      <c r="NOT109" s="134"/>
      <c r="NOU109" s="134"/>
      <c r="NOV109" s="134"/>
      <c r="NOW109" s="134"/>
      <c r="NOX109" s="134"/>
      <c r="NOY109" s="134"/>
      <c r="NOZ109" s="134"/>
      <c r="NPA109" s="134"/>
      <c r="NPB109" s="134"/>
      <c r="NPC109" s="134"/>
      <c r="NPD109" s="134"/>
      <c r="NPE109" s="134"/>
      <c r="NPF109" s="134"/>
      <c r="NPG109" s="134"/>
      <c r="NPH109" s="134"/>
      <c r="NPI109" s="134"/>
      <c r="NPJ109" s="134"/>
      <c r="NPK109" s="134"/>
      <c r="NPL109" s="134"/>
      <c r="NPM109" s="134"/>
      <c r="NPN109" s="134"/>
      <c r="NPO109" s="134"/>
      <c r="NPP109" s="134"/>
      <c r="NPQ109" s="134"/>
      <c r="NPR109" s="134"/>
      <c r="NPS109" s="134"/>
      <c r="NPT109" s="134"/>
      <c r="NPU109" s="134"/>
      <c r="NPV109" s="134"/>
      <c r="NPW109" s="134"/>
      <c r="NPX109" s="134"/>
      <c r="NPY109" s="134"/>
      <c r="NPZ109" s="134"/>
      <c r="NQA109" s="134"/>
      <c r="NQB109" s="134"/>
      <c r="NQC109" s="134"/>
      <c r="NQD109" s="134"/>
      <c r="NQE109" s="134"/>
      <c r="NQF109" s="134"/>
      <c r="NQG109" s="134"/>
      <c r="NQH109" s="134"/>
      <c r="NQI109" s="134"/>
      <c r="NQJ109" s="134"/>
      <c r="NQK109" s="134"/>
      <c r="NQL109" s="134"/>
      <c r="NQM109" s="134"/>
      <c r="NQN109" s="134"/>
      <c r="NQO109" s="134"/>
      <c r="NQP109" s="134"/>
      <c r="NQQ109" s="134"/>
      <c r="NQR109" s="134"/>
      <c r="NQS109" s="134"/>
      <c r="NQT109" s="134"/>
      <c r="NQU109" s="134"/>
      <c r="NQV109" s="134"/>
      <c r="NQW109" s="134"/>
      <c r="NQX109" s="134"/>
      <c r="NQY109" s="134"/>
      <c r="NQZ109" s="134"/>
      <c r="NRA109" s="134"/>
      <c r="NRB109" s="134"/>
      <c r="NRC109" s="134"/>
      <c r="NRD109" s="134"/>
      <c r="NRE109" s="134"/>
      <c r="NRF109" s="134"/>
      <c r="NRG109" s="134"/>
      <c r="NRH109" s="134"/>
      <c r="NRI109" s="134"/>
      <c r="NRJ109" s="134"/>
      <c r="NRK109" s="134"/>
      <c r="NRL109" s="134"/>
      <c r="NRM109" s="134"/>
      <c r="NRN109" s="134"/>
      <c r="NRO109" s="134"/>
      <c r="NRP109" s="134"/>
      <c r="NRQ109" s="134"/>
      <c r="NRR109" s="134"/>
      <c r="NRS109" s="134"/>
      <c r="NRT109" s="134"/>
      <c r="NRU109" s="134"/>
      <c r="NRV109" s="134"/>
      <c r="NRW109" s="134"/>
      <c r="NRX109" s="134"/>
      <c r="NRY109" s="134"/>
      <c r="NRZ109" s="134"/>
      <c r="NSA109" s="134"/>
      <c r="NSB109" s="134"/>
      <c r="NSC109" s="134"/>
      <c r="NSD109" s="134"/>
      <c r="NSE109" s="134"/>
      <c r="NSF109" s="134"/>
      <c r="NSG109" s="134"/>
      <c r="NSH109" s="134"/>
      <c r="NSI109" s="134"/>
      <c r="NSJ109" s="134"/>
      <c r="NSK109" s="134"/>
      <c r="NSL109" s="134"/>
      <c r="NSM109" s="134"/>
      <c r="NSN109" s="134"/>
      <c r="NSO109" s="134"/>
      <c r="NSP109" s="134"/>
      <c r="NSQ109" s="134"/>
      <c r="NSR109" s="134"/>
      <c r="NSS109" s="134"/>
      <c r="NST109" s="134"/>
      <c r="NSU109" s="134"/>
      <c r="NSV109" s="134"/>
      <c r="NSW109" s="134"/>
      <c r="NSX109" s="134"/>
      <c r="NSY109" s="134"/>
      <c r="NSZ109" s="134"/>
      <c r="NTA109" s="134"/>
      <c r="NTB109" s="134"/>
      <c r="NTC109" s="134"/>
      <c r="NTD109" s="134"/>
      <c r="NTE109" s="134"/>
      <c r="NTF109" s="134"/>
      <c r="NTG109" s="134"/>
      <c r="NTH109" s="134"/>
      <c r="NTI109" s="134"/>
      <c r="NTJ109" s="134"/>
      <c r="NTK109" s="134"/>
      <c r="NTL109" s="134"/>
      <c r="NTM109" s="134"/>
      <c r="NTN109" s="134"/>
      <c r="NTO109" s="134"/>
      <c r="NTP109" s="134"/>
      <c r="NTQ109" s="134"/>
      <c r="NTR109" s="134"/>
      <c r="NTS109" s="134"/>
      <c r="NTT109" s="134"/>
      <c r="NTU109" s="134"/>
      <c r="NTV109" s="134"/>
      <c r="NTW109" s="134"/>
      <c r="NTX109" s="134"/>
      <c r="NTY109" s="134"/>
      <c r="NTZ109" s="134"/>
      <c r="NUA109" s="134"/>
      <c r="NUB109" s="134"/>
      <c r="NUC109" s="134"/>
      <c r="NUD109" s="134"/>
      <c r="NUE109" s="134"/>
      <c r="NUF109" s="134"/>
      <c r="NUG109" s="134"/>
      <c r="NUH109" s="134"/>
      <c r="NUI109" s="134"/>
      <c r="NUJ109" s="134"/>
      <c r="NUK109" s="134"/>
      <c r="NUL109" s="134"/>
      <c r="NUM109" s="134"/>
      <c r="NUN109" s="134"/>
      <c r="NUO109" s="134"/>
      <c r="NUP109" s="134"/>
      <c r="NUQ109" s="134"/>
      <c r="NUR109" s="134"/>
      <c r="NUS109" s="134"/>
      <c r="NUT109" s="134"/>
      <c r="NUU109" s="134"/>
      <c r="NUV109" s="134"/>
      <c r="NUW109" s="134"/>
      <c r="NUX109" s="134"/>
      <c r="NUY109" s="134"/>
      <c r="NUZ109" s="134"/>
      <c r="NVA109" s="134"/>
      <c r="NVB109" s="134"/>
      <c r="NVC109" s="134"/>
      <c r="NVD109" s="134"/>
      <c r="NVE109" s="134"/>
      <c r="NVF109" s="134"/>
      <c r="NVG109" s="134"/>
      <c r="NVH109" s="134"/>
      <c r="NVI109" s="134"/>
      <c r="NVJ109" s="134"/>
      <c r="NVK109" s="134"/>
      <c r="NVL109" s="134"/>
      <c r="NVM109" s="134"/>
      <c r="NVN109" s="134"/>
      <c r="NVO109" s="134"/>
      <c r="NVP109" s="134"/>
      <c r="NVQ109" s="134"/>
      <c r="NVR109" s="134"/>
      <c r="NVS109" s="134"/>
      <c r="NVT109" s="134"/>
      <c r="NVU109" s="134"/>
      <c r="NVV109" s="134"/>
      <c r="NVW109" s="134"/>
      <c r="NVX109" s="134"/>
      <c r="NVY109" s="134"/>
      <c r="NVZ109" s="134"/>
      <c r="NWA109" s="134"/>
      <c r="NWB109" s="134"/>
      <c r="NWC109" s="134"/>
      <c r="NWD109" s="134"/>
      <c r="NWE109" s="134"/>
      <c r="NWF109" s="134"/>
      <c r="NWG109" s="134"/>
      <c r="NWH109" s="134"/>
      <c r="NWI109" s="134"/>
      <c r="NWJ109" s="134"/>
      <c r="NWK109" s="134"/>
      <c r="NWL109" s="134"/>
      <c r="NWM109" s="134"/>
      <c r="NWN109" s="134"/>
      <c r="NWO109" s="134"/>
      <c r="NWP109" s="134"/>
      <c r="NWQ109" s="134"/>
      <c r="NWR109" s="134"/>
      <c r="NWS109" s="134"/>
      <c r="NWT109" s="134"/>
      <c r="NWU109" s="134"/>
      <c r="NWV109" s="134"/>
      <c r="NWW109" s="134"/>
      <c r="NWX109" s="134"/>
      <c r="NWY109" s="134"/>
      <c r="NWZ109" s="134"/>
      <c r="NXA109" s="134"/>
      <c r="NXB109" s="134"/>
      <c r="NXC109" s="134"/>
      <c r="NXD109" s="134"/>
      <c r="NXE109" s="134"/>
      <c r="NXF109" s="134"/>
      <c r="NXG109" s="134"/>
      <c r="NXH109" s="134"/>
      <c r="NXI109" s="134"/>
      <c r="NXJ109" s="134"/>
      <c r="NXK109" s="134"/>
      <c r="NXL109" s="134"/>
      <c r="NXM109" s="134"/>
      <c r="NXN109" s="134"/>
      <c r="NXO109" s="134"/>
      <c r="NXP109" s="134"/>
      <c r="NXQ109" s="134"/>
      <c r="NXR109" s="134"/>
      <c r="NXS109" s="134"/>
      <c r="NXT109" s="134"/>
      <c r="NXU109" s="134"/>
      <c r="NXV109" s="134"/>
      <c r="NXW109" s="134"/>
      <c r="NXX109" s="134"/>
      <c r="NXY109" s="134"/>
      <c r="NXZ109" s="134"/>
      <c r="NYA109" s="134"/>
      <c r="NYB109" s="134"/>
      <c r="NYC109" s="134"/>
      <c r="NYD109" s="134"/>
      <c r="NYE109" s="134"/>
      <c r="NYF109" s="134"/>
      <c r="NYG109" s="134"/>
      <c r="NYH109" s="134"/>
      <c r="NYI109" s="134"/>
      <c r="NYJ109" s="134"/>
      <c r="NYK109" s="134"/>
      <c r="NYL109" s="134"/>
      <c r="NYM109" s="134"/>
      <c r="NYN109" s="134"/>
      <c r="NYO109" s="134"/>
      <c r="NYP109" s="134"/>
      <c r="NYQ109" s="134"/>
      <c r="NYR109" s="134"/>
      <c r="NYS109" s="134"/>
      <c r="NYT109" s="134"/>
      <c r="NYU109" s="134"/>
      <c r="NYV109" s="134"/>
      <c r="NYW109" s="134"/>
      <c r="NYX109" s="134"/>
      <c r="NYY109" s="134"/>
      <c r="NYZ109" s="134"/>
      <c r="NZA109" s="134"/>
      <c r="NZB109" s="134"/>
      <c r="NZC109" s="134"/>
      <c r="NZD109" s="134"/>
      <c r="NZE109" s="134"/>
      <c r="NZF109" s="134"/>
      <c r="NZG109" s="134"/>
      <c r="NZH109" s="134"/>
      <c r="NZI109" s="134"/>
      <c r="NZJ109" s="134"/>
      <c r="NZK109" s="134"/>
      <c r="NZL109" s="134"/>
      <c r="NZM109" s="134"/>
      <c r="NZN109" s="134"/>
      <c r="NZO109" s="134"/>
      <c r="NZP109" s="134"/>
      <c r="NZQ109" s="134"/>
      <c r="NZR109" s="134"/>
      <c r="NZS109" s="134"/>
      <c r="NZT109" s="134"/>
      <c r="NZU109" s="134"/>
      <c r="NZV109" s="134"/>
      <c r="NZW109" s="134"/>
      <c r="NZX109" s="134"/>
      <c r="NZY109" s="134"/>
      <c r="NZZ109" s="134"/>
      <c r="OAA109" s="134"/>
      <c r="OAB109" s="134"/>
      <c r="OAC109" s="134"/>
      <c r="OAD109" s="134"/>
      <c r="OAE109" s="134"/>
      <c r="OAF109" s="134"/>
      <c r="OAG109" s="134"/>
      <c r="OAH109" s="134"/>
      <c r="OAI109" s="134"/>
      <c r="OAJ109" s="134"/>
      <c r="OAK109" s="134"/>
      <c r="OAL109" s="134"/>
      <c r="OAM109" s="134"/>
      <c r="OAN109" s="134"/>
      <c r="OAO109" s="134"/>
      <c r="OAP109" s="134"/>
      <c r="OAQ109" s="134"/>
      <c r="OAR109" s="134"/>
      <c r="OAS109" s="134"/>
      <c r="OAT109" s="134"/>
      <c r="OAU109" s="134"/>
      <c r="OAV109" s="134"/>
      <c r="OAW109" s="134"/>
      <c r="OAX109" s="134"/>
      <c r="OAY109" s="134"/>
      <c r="OAZ109" s="134"/>
      <c r="OBA109" s="134"/>
      <c r="OBB109" s="134"/>
      <c r="OBC109" s="134"/>
      <c r="OBD109" s="134"/>
      <c r="OBE109" s="134"/>
      <c r="OBF109" s="134"/>
      <c r="OBG109" s="134"/>
      <c r="OBH109" s="134"/>
      <c r="OBI109" s="134"/>
      <c r="OBJ109" s="134"/>
      <c r="OBK109" s="134"/>
      <c r="OBL109" s="134"/>
      <c r="OBM109" s="134"/>
      <c r="OBN109" s="134"/>
      <c r="OBO109" s="134"/>
      <c r="OBP109" s="134"/>
      <c r="OBQ109" s="134"/>
      <c r="OBR109" s="134"/>
      <c r="OBS109" s="134"/>
      <c r="OBT109" s="134"/>
      <c r="OBU109" s="134"/>
      <c r="OBV109" s="134"/>
      <c r="OBW109" s="134"/>
      <c r="OBX109" s="134"/>
      <c r="OBY109" s="134"/>
      <c r="OBZ109" s="134"/>
      <c r="OCA109" s="134"/>
      <c r="OCB109" s="134"/>
      <c r="OCC109" s="134"/>
      <c r="OCD109" s="134"/>
      <c r="OCE109" s="134"/>
      <c r="OCF109" s="134"/>
      <c r="OCG109" s="134"/>
      <c r="OCH109" s="134"/>
      <c r="OCI109" s="134"/>
      <c r="OCJ109" s="134"/>
      <c r="OCK109" s="134"/>
      <c r="OCL109" s="134"/>
      <c r="OCM109" s="134"/>
      <c r="OCN109" s="134"/>
      <c r="OCO109" s="134"/>
      <c r="OCP109" s="134"/>
      <c r="OCQ109" s="134"/>
      <c r="OCR109" s="134"/>
      <c r="OCS109" s="134"/>
      <c r="OCT109" s="134"/>
      <c r="OCU109" s="134"/>
      <c r="OCV109" s="134"/>
      <c r="OCW109" s="134"/>
      <c r="OCX109" s="134"/>
      <c r="OCY109" s="134"/>
      <c r="OCZ109" s="134"/>
      <c r="ODA109" s="134"/>
      <c r="ODB109" s="134"/>
      <c r="ODC109" s="134"/>
      <c r="ODD109" s="134"/>
      <c r="ODE109" s="134"/>
      <c r="ODF109" s="134"/>
      <c r="ODG109" s="134"/>
      <c r="ODH109" s="134"/>
      <c r="ODI109" s="134"/>
      <c r="ODJ109" s="134"/>
      <c r="ODK109" s="134"/>
      <c r="ODL109" s="134"/>
      <c r="ODM109" s="134"/>
      <c r="ODN109" s="134"/>
      <c r="ODO109" s="134"/>
      <c r="ODP109" s="134"/>
      <c r="ODQ109" s="134"/>
      <c r="ODR109" s="134"/>
      <c r="ODS109" s="134"/>
      <c r="ODT109" s="134"/>
      <c r="ODU109" s="134"/>
      <c r="ODV109" s="134"/>
      <c r="ODW109" s="134"/>
      <c r="ODX109" s="134"/>
      <c r="ODY109" s="134"/>
      <c r="ODZ109" s="134"/>
      <c r="OEA109" s="134"/>
      <c r="OEB109" s="134"/>
      <c r="OEC109" s="134"/>
      <c r="OED109" s="134"/>
      <c r="OEE109" s="134"/>
      <c r="OEF109" s="134"/>
      <c r="OEG109" s="134"/>
      <c r="OEH109" s="134"/>
      <c r="OEI109" s="134"/>
      <c r="OEJ109" s="134"/>
      <c r="OEK109" s="134"/>
      <c r="OEL109" s="134"/>
      <c r="OEM109" s="134"/>
      <c r="OEN109" s="134"/>
      <c r="OEO109" s="134"/>
      <c r="OEP109" s="134"/>
      <c r="OEQ109" s="134"/>
      <c r="OER109" s="134"/>
      <c r="OES109" s="134"/>
      <c r="OET109" s="134"/>
      <c r="OEU109" s="134"/>
      <c r="OEV109" s="134"/>
      <c r="OEW109" s="134"/>
      <c r="OEX109" s="134"/>
      <c r="OEY109" s="134"/>
      <c r="OEZ109" s="134"/>
      <c r="OFA109" s="134"/>
      <c r="OFB109" s="134"/>
      <c r="OFC109" s="134"/>
      <c r="OFD109" s="134"/>
      <c r="OFE109" s="134"/>
      <c r="OFF109" s="134"/>
      <c r="OFG109" s="134"/>
      <c r="OFH109" s="134"/>
      <c r="OFI109" s="134"/>
      <c r="OFJ109" s="134"/>
      <c r="OFK109" s="134"/>
      <c r="OFL109" s="134"/>
      <c r="OFM109" s="134"/>
      <c r="OFN109" s="134"/>
      <c r="OFO109" s="134"/>
      <c r="OFP109" s="134"/>
      <c r="OFQ109" s="134"/>
      <c r="OFR109" s="134"/>
      <c r="OFS109" s="134"/>
      <c r="OFT109" s="134"/>
      <c r="OFU109" s="134"/>
      <c r="OFV109" s="134"/>
      <c r="OFW109" s="134"/>
      <c r="OFX109" s="134"/>
      <c r="OFY109" s="134"/>
      <c r="OFZ109" s="134"/>
      <c r="OGA109" s="134"/>
      <c r="OGB109" s="134"/>
      <c r="OGC109" s="134"/>
      <c r="OGD109" s="134"/>
      <c r="OGE109" s="134"/>
      <c r="OGF109" s="134"/>
      <c r="OGG109" s="134"/>
      <c r="OGH109" s="134"/>
      <c r="OGI109" s="134"/>
      <c r="OGJ109" s="134"/>
      <c r="OGK109" s="134"/>
      <c r="OGL109" s="134"/>
      <c r="OGM109" s="134"/>
      <c r="OGN109" s="134"/>
      <c r="OGO109" s="134"/>
      <c r="OGP109" s="134"/>
      <c r="OGQ109" s="134"/>
      <c r="OGR109" s="134"/>
      <c r="OGS109" s="134"/>
      <c r="OGT109" s="134"/>
      <c r="OGU109" s="134"/>
      <c r="OGV109" s="134"/>
      <c r="OGW109" s="134"/>
      <c r="OGX109" s="134"/>
      <c r="OGY109" s="134"/>
      <c r="OGZ109" s="134"/>
      <c r="OHA109" s="134"/>
      <c r="OHB109" s="134"/>
      <c r="OHC109" s="134"/>
      <c r="OHD109" s="134"/>
      <c r="OHE109" s="134"/>
      <c r="OHF109" s="134"/>
      <c r="OHG109" s="134"/>
      <c r="OHH109" s="134"/>
      <c r="OHI109" s="134"/>
      <c r="OHJ109" s="134"/>
      <c r="OHK109" s="134"/>
      <c r="OHL109" s="134"/>
      <c r="OHM109" s="134"/>
      <c r="OHN109" s="134"/>
      <c r="OHO109" s="134"/>
      <c r="OHP109" s="134"/>
      <c r="OHQ109" s="134"/>
      <c r="OHR109" s="134"/>
      <c r="OHS109" s="134"/>
      <c r="OHT109" s="134"/>
      <c r="OHU109" s="134"/>
      <c r="OHV109" s="134"/>
      <c r="OHW109" s="134"/>
      <c r="OHX109" s="134"/>
      <c r="OHY109" s="134"/>
      <c r="OHZ109" s="134"/>
      <c r="OIA109" s="134"/>
      <c r="OIB109" s="134"/>
      <c r="OIC109" s="134"/>
      <c r="OID109" s="134"/>
      <c r="OIE109" s="134"/>
      <c r="OIF109" s="134"/>
      <c r="OIG109" s="134"/>
      <c r="OIH109" s="134"/>
      <c r="OII109" s="134"/>
      <c r="OIJ109" s="134"/>
      <c r="OIK109" s="134"/>
      <c r="OIL109" s="134"/>
      <c r="OIM109" s="134"/>
      <c r="OIN109" s="134"/>
      <c r="OIO109" s="134"/>
      <c r="OIP109" s="134"/>
      <c r="OIQ109" s="134"/>
      <c r="OIR109" s="134"/>
      <c r="OIS109" s="134"/>
      <c r="OIT109" s="134"/>
      <c r="OIU109" s="134"/>
      <c r="OIV109" s="134"/>
      <c r="OIW109" s="134"/>
      <c r="OIX109" s="134"/>
      <c r="OIY109" s="134"/>
      <c r="OIZ109" s="134"/>
      <c r="OJA109" s="134"/>
      <c r="OJB109" s="134"/>
      <c r="OJC109" s="134"/>
      <c r="OJD109" s="134"/>
      <c r="OJE109" s="134"/>
      <c r="OJF109" s="134"/>
      <c r="OJG109" s="134"/>
      <c r="OJH109" s="134"/>
      <c r="OJI109" s="134"/>
      <c r="OJJ109" s="134"/>
      <c r="OJK109" s="134"/>
      <c r="OJL109" s="134"/>
      <c r="OJM109" s="134"/>
      <c r="OJN109" s="134"/>
      <c r="OJO109" s="134"/>
      <c r="OJP109" s="134"/>
      <c r="OJQ109" s="134"/>
      <c r="OJR109" s="134"/>
      <c r="OJS109" s="134"/>
      <c r="OJT109" s="134"/>
      <c r="OJU109" s="134"/>
      <c r="OJV109" s="134"/>
      <c r="OJW109" s="134"/>
      <c r="OJX109" s="134"/>
      <c r="OJY109" s="134"/>
      <c r="OJZ109" s="134"/>
      <c r="OKA109" s="134"/>
      <c r="OKB109" s="134"/>
      <c r="OKC109" s="134"/>
      <c r="OKD109" s="134"/>
      <c r="OKE109" s="134"/>
      <c r="OKF109" s="134"/>
      <c r="OKG109" s="134"/>
      <c r="OKH109" s="134"/>
      <c r="OKI109" s="134"/>
      <c r="OKJ109" s="134"/>
      <c r="OKK109" s="134"/>
      <c r="OKL109" s="134"/>
      <c r="OKM109" s="134"/>
      <c r="OKN109" s="134"/>
      <c r="OKO109" s="134"/>
      <c r="OKP109" s="134"/>
      <c r="OKQ109" s="134"/>
      <c r="OKR109" s="134"/>
      <c r="OKS109" s="134"/>
      <c r="OKT109" s="134"/>
      <c r="OKU109" s="134"/>
      <c r="OKV109" s="134"/>
      <c r="OKW109" s="134"/>
      <c r="OKX109" s="134"/>
      <c r="OKY109" s="134"/>
      <c r="OKZ109" s="134"/>
      <c r="OLA109" s="134"/>
      <c r="OLB109" s="134"/>
      <c r="OLC109" s="134"/>
      <c r="OLD109" s="134"/>
      <c r="OLE109" s="134"/>
      <c r="OLF109" s="134"/>
      <c r="OLG109" s="134"/>
      <c r="OLH109" s="134"/>
      <c r="OLI109" s="134"/>
      <c r="OLJ109" s="134"/>
      <c r="OLK109" s="134"/>
      <c r="OLL109" s="134"/>
      <c r="OLM109" s="134"/>
      <c r="OLN109" s="134"/>
      <c r="OLO109" s="134"/>
      <c r="OLP109" s="134"/>
      <c r="OLQ109" s="134"/>
      <c r="OLR109" s="134"/>
      <c r="OLS109" s="134"/>
      <c r="OLT109" s="134"/>
      <c r="OLU109" s="134"/>
      <c r="OLV109" s="134"/>
      <c r="OLW109" s="134"/>
      <c r="OLX109" s="134"/>
      <c r="OLY109" s="134"/>
      <c r="OLZ109" s="134"/>
      <c r="OMA109" s="134"/>
      <c r="OMB109" s="134"/>
      <c r="OMC109" s="134"/>
      <c r="OMD109" s="134"/>
      <c r="OME109" s="134"/>
      <c r="OMF109" s="134"/>
      <c r="OMG109" s="134"/>
      <c r="OMH109" s="134"/>
      <c r="OMI109" s="134"/>
      <c r="OMJ109" s="134"/>
      <c r="OMK109" s="134"/>
      <c r="OML109" s="134"/>
      <c r="OMM109" s="134"/>
      <c r="OMN109" s="134"/>
      <c r="OMO109" s="134"/>
      <c r="OMP109" s="134"/>
      <c r="OMQ109" s="134"/>
      <c r="OMR109" s="134"/>
      <c r="OMS109" s="134"/>
      <c r="OMT109" s="134"/>
      <c r="OMU109" s="134"/>
      <c r="OMV109" s="134"/>
      <c r="OMW109" s="134"/>
      <c r="OMX109" s="134"/>
      <c r="OMY109" s="134"/>
      <c r="OMZ109" s="134"/>
      <c r="ONA109" s="134"/>
      <c r="ONB109" s="134"/>
      <c r="ONC109" s="134"/>
      <c r="OND109" s="134"/>
      <c r="ONE109" s="134"/>
      <c r="ONF109" s="134"/>
      <c r="ONG109" s="134"/>
      <c r="ONH109" s="134"/>
      <c r="ONI109" s="134"/>
      <c r="ONJ109" s="134"/>
      <c r="ONK109" s="134"/>
      <c r="ONL109" s="134"/>
      <c r="ONM109" s="134"/>
      <c r="ONN109" s="134"/>
      <c r="ONO109" s="134"/>
      <c r="ONP109" s="134"/>
      <c r="ONQ109" s="134"/>
      <c r="ONR109" s="134"/>
      <c r="ONS109" s="134"/>
      <c r="ONT109" s="134"/>
      <c r="ONU109" s="134"/>
      <c r="ONV109" s="134"/>
      <c r="ONW109" s="134"/>
      <c r="ONX109" s="134"/>
      <c r="ONY109" s="134"/>
      <c r="ONZ109" s="134"/>
      <c r="OOA109" s="134"/>
      <c r="OOB109" s="134"/>
      <c r="OOC109" s="134"/>
      <c r="OOD109" s="134"/>
      <c r="OOE109" s="134"/>
      <c r="OOF109" s="134"/>
      <c r="OOG109" s="134"/>
      <c r="OOH109" s="134"/>
      <c r="OOI109" s="134"/>
      <c r="OOJ109" s="134"/>
      <c r="OOK109" s="134"/>
      <c r="OOL109" s="134"/>
      <c r="OOM109" s="134"/>
      <c r="OON109" s="134"/>
      <c r="OOO109" s="134"/>
      <c r="OOP109" s="134"/>
      <c r="OOQ109" s="134"/>
      <c r="OOR109" s="134"/>
      <c r="OOS109" s="134"/>
      <c r="OOT109" s="134"/>
      <c r="OOU109" s="134"/>
      <c r="OOV109" s="134"/>
      <c r="OOW109" s="134"/>
      <c r="OOX109" s="134"/>
      <c r="OOY109" s="134"/>
      <c r="OOZ109" s="134"/>
      <c r="OPA109" s="134"/>
      <c r="OPB109" s="134"/>
      <c r="OPC109" s="134"/>
      <c r="OPD109" s="134"/>
      <c r="OPE109" s="134"/>
      <c r="OPF109" s="134"/>
      <c r="OPG109" s="134"/>
      <c r="OPH109" s="134"/>
      <c r="OPI109" s="134"/>
      <c r="OPJ109" s="134"/>
      <c r="OPK109" s="134"/>
      <c r="OPL109" s="134"/>
      <c r="OPM109" s="134"/>
      <c r="OPN109" s="134"/>
      <c r="OPO109" s="134"/>
      <c r="OPP109" s="134"/>
      <c r="OPQ109" s="134"/>
      <c r="OPR109" s="134"/>
      <c r="OPS109" s="134"/>
      <c r="OPT109" s="134"/>
      <c r="OPU109" s="134"/>
      <c r="OPV109" s="134"/>
      <c r="OPW109" s="134"/>
      <c r="OPX109" s="134"/>
      <c r="OPY109" s="134"/>
      <c r="OPZ109" s="134"/>
      <c r="OQA109" s="134"/>
      <c r="OQB109" s="134"/>
      <c r="OQC109" s="134"/>
      <c r="OQD109" s="134"/>
      <c r="OQE109" s="134"/>
      <c r="OQF109" s="134"/>
      <c r="OQG109" s="134"/>
      <c r="OQH109" s="134"/>
      <c r="OQI109" s="134"/>
      <c r="OQJ109" s="134"/>
      <c r="OQK109" s="134"/>
      <c r="OQL109" s="134"/>
      <c r="OQM109" s="134"/>
      <c r="OQN109" s="134"/>
      <c r="OQO109" s="134"/>
      <c r="OQP109" s="134"/>
      <c r="OQQ109" s="134"/>
      <c r="OQR109" s="134"/>
      <c r="OQS109" s="134"/>
      <c r="OQT109" s="134"/>
      <c r="OQU109" s="134"/>
      <c r="OQV109" s="134"/>
      <c r="OQW109" s="134"/>
      <c r="OQX109" s="134"/>
      <c r="OQY109" s="134"/>
      <c r="OQZ109" s="134"/>
      <c r="ORA109" s="134"/>
      <c r="ORB109" s="134"/>
      <c r="ORC109" s="134"/>
      <c r="ORD109" s="134"/>
      <c r="ORE109" s="134"/>
      <c r="ORF109" s="134"/>
      <c r="ORG109" s="134"/>
      <c r="ORH109" s="134"/>
      <c r="ORI109" s="134"/>
      <c r="ORJ109" s="134"/>
      <c r="ORK109" s="134"/>
      <c r="ORL109" s="134"/>
      <c r="ORM109" s="134"/>
      <c r="ORN109" s="134"/>
      <c r="ORO109" s="134"/>
      <c r="ORP109" s="134"/>
      <c r="ORQ109" s="134"/>
      <c r="ORR109" s="134"/>
      <c r="ORS109" s="134"/>
      <c r="ORT109" s="134"/>
      <c r="ORU109" s="134"/>
      <c r="ORV109" s="134"/>
      <c r="ORW109" s="134"/>
      <c r="ORX109" s="134"/>
      <c r="ORY109" s="134"/>
      <c r="ORZ109" s="134"/>
      <c r="OSA109" s="134"/>
      <c r="OSB109" s="134"/>
      <c r="OSC109" s="134"/>
      <c r="OSD109" s="134"/>
      <c r="OSE109" s="134"/>
      <c r="OSF109" s="134"/>
      <c r="OSG109" s="134"/>
      <c r="OSH109" s="134"/>
      <c r="OSI109" s="134"/>
      <c r="OSJ109" s="134"/>
      <c r="OSK109" s="134"/>
      <c r="OSL109" s="134"/>
      <c r="OSM109" s="134"/>
      <c r="OSN109" s="134"/>
      <c r="OSO109" s="134"/>
      <c r="OSP109" s="134"/>
      <c r="OSQ109" s="134"/>
      <c r="OSR109" s="134"/>
      <c r="OSS109" s="134"/>
      <c r="OST109" s="134"/>
      <c r="OSU109" s="134"/>
      <c r="OSV109" s="134"/>
      <c r="OSW109" s="134"/>
      <c r="OSX109" s="134"/>
      <c r="OSY109" s="134"/>
      <c r="OSZ109" s="134"/>
      <c r="OTA109" s="134"/>
      <c r="OTB109" s="134"/>
      <c r="OTC109" s="134"/>
      <c r="OTD109" s="134"/>
      <c r="OTE109" s="134"/>
      <c r="OTF109" s="134"/>
      <c r="OTG109" s="134"/>
      <c r="OTH109" s="134"/>
      <c r="OTI109" s="134"/>
      <c r="OTJ109" s="134"/>
      <c r="OTK109" s="134"/>
      <c r="OTL109" s="134"/>
      <c r="OTM109" s="134"/>
      <c r="OTN109" s="134"/>
      <c r="OTO109" s="134"/>
      <c r="OTP109" s="134"/>
      <c r="OTQ109" s="134"/>
      <c r="OTR109" s="134"/>
      <c r="OTS109" s="134"/>
      <c r="OTT109" s="134"/>
      <c r="OTU109" s="134"/>
      <c r="OTV109" s="134"/>
      <c r="OTW109" s="134"/>
      <c r="OTX109" s="134"/>
      <c r="OTY109" s="134"/>
      <c r="OTZ109" s="134"/>
      <c r="OUA109" s="134"/>
      <c r="OUB109" s="134"/>
      <c r="OUC109" s="134"/>
      <c r="OUD109" s="134"/>
      <c r="OUE109" s="134"/>
      <c r="OUF109" s="134"/>
      <c r="OUG109" s="134"/>
      <c r="OUH109" s="134"/>
      <c r="OUI109" s="134"/>
      <c r="OUJ109" s="134"/>
      <c r="OUK109" s="134"/>
      <c r="OUL109" s="134"/>
      <c r="OUM109" s="134"/>
      <c r="OUN109" s="134"/>
      <c r="OUO109" s="134"/>
      <c r="OUP109" s="134"/>
      <c r="OUQ109" s="134"/>
      <c r="OUR109" s="134"/>
      <c r="OUS109" s="134"/>
      <c r="OUT109" s="134"/>
      <c r="OUU109" s="134"/>
      <c r="OUV109" s="134"/>
      <c r="OUW109" s="134"/>
      <c r="OUX109" s="134"/>
      <c r="OUY109" s="134"/>
      <c r="OUZ109" s="134"/>
      <c r="OVA109" s="134"/>
      <c r="OVB109" s="134"/>
      <c r="OVC109" s="134"/>
      <c r="OVD109" s="134"/>
      <c r="OVE109" s="134"/>
      <c r="OVF109" s="134"/>
      <c r="OVG109" s="134"/>
      <c r="OVH109" s="134"/>
      <c r="OVI109" s="134"/>
      <c r="OVJ109" s="134"/>
      <c r="OVK109" s="134"/>
      <c r="OVL109" s="134"/>
      <c r="OVM109" s="134"/>
      <c r="OVN109" s="134"/>
      <c r="OVO109" s="134"/>
      <c r="OVP109" s="134"/>
      <c r="OVQ109" s="134"/>
      <c r="OVR109" s="134"/>
      <c r="OVS109" s="134"/>
      <c r="OVT109" s="134"/>
      <c r="OVU109" s="134"/>
      <c r="OVV109" s="134"/>
      <c r="OVW109" s="134"/>
      <c r="OVX109" s="134"/>
      <c r="OVY109" s="134"/>
      <c r="OVZ109" s="134"/>
      <c r="OWA109" s="134"/>
      <c r="OWB109" s="134"/>
      <c r="OWC109" s="134"/>
      <c r="OWD109" s="134"/>
      <c r="OWE109" s="134"/>
      <c r="OWF109" s="134"/>
      <c r="OWG109" s="134"/>
      <c r="OWH109" s="134"/>
      <c r="OWI109" s="134"/>
      <c r="OWJ109" s="134"/>
      <c r="OWK109" s="134"/>
      <c r="OWL109" s="134"/>
      <c r="OWM109" s="134"/>
      <c r="OWN109" s="134"/>
      <c r="OWO109" s="134"/>
      <c r="OWP109" s="134"/>
      <c r="OWQ109" s="134"/>
      <c r="OWR109" s="134"/>
      <c r="OWS109" s="134"/>
      <c r="OWT109" s="134"/>
      <c r="OWU109" s="134"/>
      <c r="OWV109" s="134"/>
      <c r="OWW109" s="134"/>
      <c r="OWX109" s="134"/>
      <c r="OWY109" s="134"/>
      <c r="OWZ109" s="134"/>
      <c r="OXA109" s="134"/>
      <c r="OXB109" s="134"/>
      <c r="OXC109" s="134"/>
      <c r="OXD109" s="134"/>
      <c r="OXE109" s="134"/>
      <c r="OXF109" s="134"/>
      <c r="OXG109" s="134"/>
      <c r="OXH109" s="134"/>
      <c r="OXI109" s="134"/>
      <c r="OXJ109" s="134"/>
      <c r="OXK109" s="134"/>
      <c r="OXL109" s="134"/>
      <c r="OXM109" s="134"/>
      <c r="OXN109" s="134"/>
      <c r="OXO109" s="134"/>
      <c r="OXP109" s="134"/>
      <c r="OXQ109" s="134"/>
      <c r="OXR109" s="134"/>
      <c r="OXS109" s="134"/>
      <c r="OXT109" s="134"/>
      <c r="OXU109" s="134"/>
      <c r="OXV109" s="134"/>
      <c r="OXW109" s="134"/>
      <c r="OXX109" s="134"/>
      <c r="OXY109" s="134"/>
      <c r="OXZ109" s="134"/>
      <c r="OYA109" s="134"/>
      <c r="OYB109" s="134"/>
      <c r="OYC109" s="134"/>
      <c r="OYD109" s="134"/>
      <c r="OYE109" s="134"/>
      <c r="OYF109" s="134"/>
      <c r="OYG109" s="134"/>
      <c r="OYH109" s="134"/>
      <c r="OYI109" s="134"/>
      <c r="OYJ109" s="134"/>
      <c r="OYK109" s="134"/>
      <c r="OYL109" s="134"/>
      <c r="OYM109" s="134"/>
      <c r="OYN109" s="134"/>
      <c r="OYO109" s="134"/>
      <c r="OYP109" s="134"/>
      <c r="OYQ109" s="134"/>
      <c r="OYR109" s="134"/>
      <c r="OYS109" s="134"/>
      <c r="OYT109" s="134"/>
      <c r="OYU109" s="134"/>
      <c r="OYV109" s="134"/>
      <c r="OYW109" s="134"/>
      <c r="OYX109" s="134"/>
      <c r="OYY109" s="134"/>
      <c r="OYZ109" s="134"/>
      <c r="OZA109" s="134"/>
      <c r="OZB109" s="134"/>
      <c r="OZC109" s="134"/>
      <c r="OZD109" s="134"/>
      <c r="OZE109" s="134"/>
      <c r="OZF109" s="134"/>
      <c r="OZG109" s="134"/>
      <c r="OZH109" s="134"/>
      <c r="OZI109" s="134"/>
      <c r="OZJ109" s="134"/>
      <c r="OZK109" s="134"/>
      <c r="OZL109" s="134"/>
      <c r="OZM109" s="134"/>
      <c r="OZN109" s="134"/>
      <c r="OZO109" s="134"/>
      <c r="OZP109" s="134"/>
      <c r="OZQ109" s="134"/>
      <c r="OZR109" s="134"/>
      <c r="OZS109" s="134"/>
      <c r="OZT109" s="134"/>
      <c r="OZU109" s="134"/>
      <c r="OZV109" s="134"/>
      <c r="OZW109" s="134"/>
      <c r="OZX109" s="134"/>
      <c r="OZY109" s="134"/>
      <c r="OZZ109" s="134"/>
      <c r="PAA109" s="134"/>
      <c r="PAB109" s="134"/>
      <c r="PAC109" s="134"/>
      <c r="PAD109" s="134"/>
      <c r="PAE109" s="134"/>
      <c r="PAF109" s="134"/>
      <c r="PAG109" s="134"/>
      <c r="PAH109" s="134"/>
      <c r="PAI109" s="134"/>
      <c r="PAJ109" s="134"/>
      <c r="PAK109" s="134"/>
      <c r="PAL109" s="134"/>
      <c r="PAM109" s="134"/>
      <c r="PAN109" s="134"/>
      <c r="PAO109" s="134"/>
      <c r="PAP109" s="134"/>
      <c r="PAQ109" s="134"/>
      <c r="PAR109" s="134"/>
      <c r="PAS109" s="134"/>
      <c r="PAT109" s="134"/>
      <c r="PAU109" s="134"/>
      <c r="PAV109" s="134"/>
      <c r="PAW109" s="134"/>
      <c r="PAX109" s="134"/>
      <c r="PAY109" s="134"/>
      <c r="PAZ109" s="134"/>
      <c r="PBA109" s="134"/>
      <c r="PBB109" s="134"/>
      <c r="PBC109" s="134"/>
      <c r="PBD109" s="134"/>
      <c r="PBE109" s="134"/>
      <c r="PBF109" s="134"/>
      <c r="PBG109" s="134"/>
      <c r="PBH109" s="134"/>
      <c r="PBI109" s="134"/>
      <c r="PBJ109" s="134"/>
      <c r="PBK109" s="134"/>
      <c r="PBL109" s="134"/>
      <c r="PBM109" s="134"/>
      <c r="PBN109" s="134"/>
      <c r="PBO109" s="134"/>
      <c r="PBP109" s="134"/>
      <c r="PBQ109" s="134"/>
      <c r="PBR109" s="134"/>
      <c r="PBS109" s="134"/>
      <c r="PBT109" s="134"/>
      <c r="PBU109" s="134"/>
      <c r="PBV109" s="134"/>
      <c r="PBW109" s="134"/>
      <c r="PBX109" s="134"/>
      <c r="PBY109" s="134"/>
      <c r="PBZ109" s="134"/>
      <c r="PCA109" s="134"/>
      <c r="PCB109" s="134"/>
      <c r="PCC109" s="134"/>
      <c r="PCD109" s="134"/>
      <c r="PCE109" s="134"/>
      <c r="PCF109" s="134"/>
      <c r="PCG109" s="134"/>
      <c r="PCH109" s="134"/>
      <c r="PCI109" s="134"/>
      <c r="PCJ109" s="134"/>
      <c r="PCK109" s="134"/>
      <c r="PCL109" s="134"/>
      <c r="PCM109" s="134"/>
      <c r="PCN109" s="134"/>
      <c r="PCO109" s="134"/>
      <c r="PCP109" s="134"/>
      <c r="PCQ109" s="134"/>
      <c r="PCR109" s="134"/>
      <c r="PCS109" s="134"/>
      <c r="PCT109" s="134"/>
      <c r="PCU109" s="134"/>
      <c r="PCV109" s="134"/>
      <c r="PCW109" s="134"/>
      <c r="PCX109" s="134"/>
      <c r="PCY109" s="134"/>
      <c r="PCZ109" s="134"/>
      <c r="PDA109" s="134"/>
      <c r="PDB109" s="134"/>
      <c r="PDC109" s="134"/>
      <c r="PDD109" s="134"/>
      <c r="PDE109" s="134"/>
      <c r="PDF109" s="134"/>
      <c r="PDG109" s="134"/>
      <c r="PDH109" s="134"/>
      <c r="PDI109" s="134"/>
      <c r="PDJ109" s="134"/>
      <c r="PDK109" s="134"/>
      <c r="PDL109" s="134"/>
      <c r="PDM109" s="134"/>
      <c r="PDN109" s="134"/>
      <c r="PDO109" s="134"/>
      <c r="PDP109" s="134"/>
      <c r="PDQ109" s="134"/>
      <c r="PDR109" s="134"/>
      <c r="PDS109" s="134"/>
      <c r="PDT109" s="134"/>
      <c r="PDU109" s="134"/>
      <c r="PDV109" s="134"/>
      <c r="PDW109" s="134"/>
      <c r="PDX109" s="134"/>
      <c r="PDY109" s="134"/>
      <c r="PDZ109" s="134"/>
      <c r="PEA109" s="134"/>
      <c r="PEB109" s="134"/>
      <c r="PEC109" s="134"/>
      <c r="PED109" s="134"/>
      <c r="PEE109" s="134"/>
      <c r="PEF109" s="134"/>
      <c r="PEG109" s="134"/>
      <c r="PEH109" s="134"/>
      <c r="PEI109" s="134"/>
      <c r="PEJ109" s="134"/>
      <c r="PEK109" s="134"/>
      <c r="PEL109" s="134"/>
      <c r="PEM109" s="134"/>
      <c r="PEN109" s="134"/>
      <c r="PEO109" s="134"/>
      <c r="PEP109" s="134"/>
      <c r="PEQ109" s="134"/>
      <c r="PER109" s="134"/>
      <c r="PES109" s="134"/>
      <c r="PET109" s="134"/>
      <c r="PEU109" s="134"/>
      <c r="PEV109" s="134"/>
      <c r="PEW109" s="134"/>
      <c r="PEX109" s="134"/>
      <c r="PEY109" s="134"/>
      <c r="PEZ109" s="134"/>
      <c r="PFA109" s="134"/>
      <c r="PFB109" s="134"/>
      <c r="PFC109" s="134"/>
      <c r="PFD109" s="134"/>
      <c r="PFE109" s="134"/>
      <c r="PFF109" s="134"/>
      <c r="PFG109" s="134"/>
      <c r="PFH109" s="134"/>
      <c r="PFI109" s="134"/>
      <c r="PFJ109" s="134"/>
      <c r="PFK109" s="134"/>
      <c r="PFL109" s="134"/>
      <c r="PFM109" s="134"/>
      <c r="PFN109" s="134"/>
      <c r="PFO109" s="134"/>
      <c r="PFP109" s="134"/>
      <c r="PFQ109" s="134"/>
      <c r="PFR109" s="134"/>
      <c r="PFS109" s="134"/>
      <c r="PFT109" s="134"/>
      <c r="PFU109" s="134"/>
      <c r="PFV109" s="134"/>
      <c r="PFW109" s="134"/>
      <c r="PFX109" s="134"/>
      <c r="PFY109" s="134"/>
      <c r="PFZ109" s="134"/>
      <c r="PGA109" s="134"/>
      <c r="PGB109" s="134"/>
      <c r="PGC109" s="134"/>
      <c r="PGD109" s="134"/>
      <c r="PGE109" s="134"/>
      <c r="PGF109" s="134"/>
      <c r="PGG109" s="134"/>
      <c r="PGH109" s="134"/>
      <c r="PGI109" s="134"/>
      <c r="PGJ109" s="134"/>
      <c r="PGK109" s="134"/>
      <c r="PGL109" s="134"/>
      <c r="PGM109" s="134"/>
      <c r="PGN109" s="134"/>
      <c r="PGO109" s="134"/>
      <c r="PGP109" s="134"/>
      <c r="PGQ109" s="134"/>
      <c r="PGR109" s="134"/>
      <c r="PGS109" s="134"/>
      <c r="PGT109" s="134"/>
      <c r="PGU109" s="134"/>
      <c r="PGV109" s="134"/>
      <c r="PGW109" s="134"/>
      <c r="PGX109" s="134"/>
      <c r="PGY109" s="134"/>
      <c r="PGZ109" s="134"/>
      <c r="PHA109" s="134"/>
      <c r="PHB109" s="134"/>
      <c r="PHC109" s="134"/>
      <c r="PHD109" s="134"/>
      <c r="PHE109" s="134"/>
      <c r="PHF109" s="134"/>
      <c r="PHG109" s="134"/>
      <c r="PHH109" s="134"/>
      <c r="PHI109" s="134"/>
      <c r="PHJ109" s="134"/>
      <c r="PHK109" s="134"/>
      <c r="PHL109" s="134"/>
      <c r="PHM109" s="134"/>
      <c r="PHN109" s="134"/>
      <c r="PHO109" s="134"/>
      <c r="PHP109" s="134"/>
      <c r="PHQ109" s="134"/>
      <c r="PHR109" s="134"/>
      <c r="PHS109" s="134"/>
      <c r="PHT109" s="134"/>
      <c r="PHU109" s="134"/>
      <c r="PHV109" s="134"/>
      <c r="PHW109" s="134"/>
      <c r="PHX109" s="134"/>
      <c r="PHY109" s="134"/>
      <c r="PHZ109" s="134"/>
      <c r="PIA109" s="134"/>
      <c r="PIB109" s="134"/>
      <c r="PIC109" s="134"/>
      <c r="PID109" s="134"/>
      <c r="PIE109" s="134"/>
      <c r="PIF109" s="134"/>
      <c r="PIG109" s="134"/>
      <c r="PIH109" s="134"/>
      <c r="PII109" s="134"/>
      <c r="PIJ109" s="134"/>
      <c r="PIK109" s="134"/>
      <c r="PIL109" s="134"/>
      <c r="PIM109" s="134"/>
      <c r="PIN109" s="134"/>
      <c r="PIO109" s="134"/>
      <c r="PIP109" s="134"/>
      <c r="PIQ109" s="134"/>
      <c r="PIR109" s="134"/>
      <c r="PIS109" s="134"/>
      <c r="PIT109" s="134"/>
      <c r="PIU109" s="134"/>
      <c r="PIV109" s="134"/>
      <c r="PIW109" s="134"/>
      <c r="PIX109" s="134"/>
      <c r="PIY109" s="134"/>
      <c r="PIZ109" s="134"/>
      <c r="PJA109" s="134"/>
      <c r="PJB109" s="134"/>
      <c r="PJC109" s="134"/>
      <c r="PJD109" s="134"/>
      <c r="PJE109" s="134"/>
      <c r="PJF109" s="134"/>
      <c r="PJG109" s="134"/>
      <c r="PJH109" s="134"/>
      <c r="PJI109" s="134"/>
      <c r="PJJ109" s="134"/>
      <c r="PJK109" s="134"/>
      <c r="PJL109" s="134"/>
      <c r="PJM109" s="134"/>
      <c r="PJN109" s="134"/>
      <c r="PJO109" s="134"/>
      <c r="PJP109" s="134"/>
      <c r="PJQ109" s="134"/>
      <c r="PJR109" s="134"/>
      <c r="PJS109" s="134"/>
      <c r="PJT109" s="134"/>
      <c r="PJU109" s="134"/>
      <c r="PJV109" s="134"/>
      <c r="PJW109" s="134"/>
      <c r="PJX109" s="134"/>
      <c r="PJY109" s="134"/>
      <c r="PJZ109" s="134"/>
      <c r="PKA109" s="134"/>
      <c r="PKB109" s="134"/>
      <c r="PKC109" s="134"/>
      <c r="PKD109" s="134"/>
      <c r="PKE109" s="134"/>
      <c r="PKF109" s="134"/>
      <c r="PKG109" s="134"/>
      <c r="PKH109" s="134"/>
      <c r="PKI109" s="134"/>
      <c r="PKJ109" s="134"/>
      <c r="PKK109" s="134"/>
      <c r="PKL109" s="134"/>
      <c r="PKM109" s="134"/>
      <c r="PKN109" s="134"/>
      <c r="PKO109" s="134"/>
      <c r="PKP109" s="134"/>
      <c r="PKQ109" s="134"/>
      <c r="PKR109" s="134"/>
      <c r="PKS109" s="134"/>
      <c r="PKT109" s="134"/>
      <c r="PKU109" s="134"/>
      <c r="PKV109" s="134"/>
      <c r="PKW109" s="134"/>
      <c r="PKX109" s="134"/>
      <c r="PKY109" s="134"/>
      <c r="PKZ109" s="134"/>
      <c r="PLA109" s="134"/>
      <c r="PLB109" s="134"/>
      <c r="PLC109" s="134"/>
      <c r="PLD109" s="134"/>
      <c r="PLE109" s="134"/>
      <c r="PLF109" s="134"/>
      <c r="PLG109" s="134"/>
      <c r="PLH109" s="134"/>
      <c r="PLI109" s="134"/>
      <c r="PLJ109" s="134"/>
      <c r="PLK109" s="134"/>
      <c r="PLL109" s="134"/>
      <c r="PLM109" s="134"/>
      <c r="PLN109" s="134"/>
      <c r="PLO109" s="134"/>
      <c r="PLP109" s="134"/>
      <c r="PLQ109" s="134"/>
      <c r="PLR109" s="134"/>
      <c r="PLS109" s="134"/>
      <c r="PLT109" s="134"/>
      <c r="PLU109" s="134"/>
      <c r="PLV109" s="134"/>
      <c r="PLW109" s="134"/>
      <c r="PLX109" s="134"/>
      <c r="PLY109" s="134"/>
      <c r="PLZ109" s="134"/>
      <c r="PMA109" s="134"/>
      <c r="PMB109" s="134"/>
      <c r="PMC109" s="134"/>
      <c r="PMD109" s="134"/>
      <c r="PME109" s="134"/>
      <c r="PMF109" s="134"/>
      <c r="PMG109" s="134"/>
      <c r="PMH109" s="134"/>
      <c r="PMI109" s="134"/>
      <c r="PMJ109" s="134"/>
      <c r="PMK109" s="134"/>
      <c r="PML109" s="134"/>
      <c r="PMM109" s="134"/>
      <c r="PMN109" s="134"/>
      <c r="PMO109" s="134"/>
      <c r="PMP109" s="134"/>
      <c r="PMQ109" s="134"/>
      <c r="PMR109" s="134"/>
      <c r="PMS109" s="134"/>
      <c r="PMT109" s="134"/>
      <c r="PMU109" s="134"/>
      <c r="PMV109" s="134"/>
      <c r="PMW109" s="134"/>
      <c r="PMX109" s="134"/>
      <c r="PMY109" s="134"/>
      <c r="PMZ109" s="134"/>
      <c r="PNA109" s="134"/>
      <c r="PNB109" s="134"/>
      <c r="PNC109" s="134"/>
      <c r="PND109" s="134"/>
      <c r="PNE109" s="134"/>
      <c r="PNF109" s="134"/>
      <c r="PNG109" s="134"/>
      <c r="PNH109" s="134"/>
      <c r="PNI109" s="134"/>
      <c r="PNJ109" s="134"/>
      <c r="PNK109" s="134"/>
      <c r="PNL109" s="134"/>
      <c r="PNM109" s="134"/>
      <c r="PNN109" s="134"/>
      <c r="PNO109" s="134"/>
      <c r="PNP109" s="134"/>
      <c r="PNQ109" s="134"/>
      <c r="PNR109" s="134"/>
      <c r="PNS109" s="134"/>
      <c r="PNT109" s="134"/>
      <c r="PNU109" s="134"/>
      <c r="PNV109" s="134"/>
      <c r="PNW109" s="134"/>
      <c r="PNX109" s="134"/>
      <c r="PNY109" s="134"/>
      <c r="PNZ109" s="134"/>
      <c r="POA109" s="134"/>
      <c r="POB109" s="134"/>
      <c r="POC109" s="134"/>
      <c r="POD109" s="134"/>
      <c r="POE109" s="134"/>
      <c r="POF109" s="134"/>
      <c r="POG109" s="134"/>
      <c r="POH109" s="134"/>
      <c r="POI109" s="134"/>
      <c r="POJ109" s="134"/>
      <c r="POK109" s="134"/>
      <c r="POL109" s="134"/>
      <c r="POM109" s="134"/>
      <c r="PON109" s="134"/>
      <c r="POO109" s="134"/>
      <c r="POP109" s="134"/>
      <c r="POQ109" s="134"/>
      <c r="POR109" s="134"/>
      <c r="POS109" s="134"/>
      <c r="POT109" s="134"/>
      <c r="POU109" s="134"/>
      <c r="POV109" s="134"/>
      <c r="POW109" s="134"/>
      <c r="POX109" s="134"/>
      <c r="POY109" s="134"/>
      <c r="POZ109" s="134"/>
      <c r="PPA109" s="134"/>
      <c r="PPB109" s="134"/>
      <c r="PPC109" s="134"/>
      <c r="PPD109" s="134"/>
      <c r="PPE109" s="134"/>
      <c r="PPF109" s="134"/>
      <c r="PPG109" s="134"/>
      <c r="PPH109" s="134"/>
      <c r="PPI109" s="134"/>
      <c r="PPJ109" s="134"/>
      <c r="PPK109" s="134"/>
      <c r="PPL109" s="134"/>
      <c r="PPM109" s="134"/>
      <c r="PPN109" s="134"/>
      <c r="PPO109" s="134"/>
      <c r="PPP109" s="134"/>
      <c r="PPQ109" s="134"/>
      <c r="PPR109" s="134"/>
      <c r="PPS109" s="134"/>
      <c r="PPT109" s="134"/>
      <c r="PPU109" s="134"/>
      <c r="PPV109" s="134"/>
      <c r="PPW109" s="134"/>
      <c r="PPX109" s="134"/>
      <c r="PPY109" s="134"/>
      <c r="PPZ109" s="134"/>
      <c r="PQA109" s="134"/>
      <c r="PQB109" s="134"/>
      <c r="PQC109" s="134"/>
      <c r="PQD109" s="134"/>
      <c r="PQE109" s="134"/>
      <c r="PQF109" s="134"/>
      <c r="PQG109" s="134"/>
      <c r="PQH109" s="134"/>
      <c r="PQI109" s="134"/>
      <c r="PQJ109" s="134"/>
      <c r="PQK109" s="134"/>
      <c r="PQL109" s="134"/>
      <c r="PQM109" s="134"/>
      <c r="PQN109" s="134"/>
      <c r="PQO109" s="134"/>
      <c r="PQP109" s="134"/>
      <c r="PQQ109" s="134"/>
      <c r="PQR109" s="134"/>
      <c r="PQS109" s="134"/>
      <c r="PQT109" s="134"/>
      <c r="PQU109" s="134"/>
      <c r="PQV109" s="134"/>
      <c r="PQW109" s="134"/>
      <c r="PQX109" s="134"/>
      <c r="PQY109" s="134"/>
      <c r="PQZ109" s="134"/>
      <c r="PRA109" s="134"/>
      <c r="PRB109" s="134"/>
      <c r="PRC109" s="134"/>
      <c r="PRD109" s="134"/>
      <c r="PRE109" s="134"/>
      <c r="PRF109" s="134"/>
      <c r="PRG109" s="134"/>
      <c r="PRH109" s="134"/>
      <c r="PRI109" s="134"/>
      <c r="PRJ109" s="134"/>
      <c r="PRK109" s="134"/>
      <c r="PRL109" s="134"/>
      <c r="PRM109" s="134"/>
      <c r="PRN109" s="134"/>
      <c r="PRO109" s="134"/>
      <c r="PRP109" s="134"/>
      <c r="PRQ109" s="134"/>
      <c r="PRR109" s="134"/>
      <c r="PRS109" s="134"/>
      <c r="PRT109" s="134"/>
      <c r="PRU109" s="134"/>
      <c r="PRV109" s="134"/>
      <c r="PRW109" s="134"/>
      <c r="PRX109" s="134"/>
      <c r="PRY109" s="134"/>
      <c r="PRZ109" s="134"/>
      <c r="PSA109" s="134"/>
      <c r="PSB109" s="134"/>
      <c r="PSC109" s="134"/>
      <c r="PSD109" s="134"/>
      <c r="PSE109" s="134"/>
      <c r="PSF109" s="134"/>
      <c r="PSG109" s="134"/>
      <c r="PSH109" s="134"/>
      <c r="PSI109" s="134"/>
      <c r="PSJ109" s="134"/>
      <c r="PSK109" s="134"/>
      <c r="PSL109" s="134"/>
      <c r="PSM109" s="134"/>
      <c r="PSN109" s="134"/>
      <c r="PSO109" s="134"/>
      <c r="PSP109" s="134"/>
      <c r="PSQ109" s="134"/>
      <c r="PSR109" s="134"/>
      <c r="PSS109" s="134"/>
      <c r="PST109" s="134"/>
      <c r="PSU109" s="134"/>
      <c r="PSV109" s="134"/>
      <c r="PSW109" s="134"/>
      <c r="PSX109" s="134"/>
      <c r="PSY109" s="134"/>
      <c r="PSZ109" s="134"/>
      <c r="PTA109" s="134"/>
      <c r="PTB109" s="134"/>
      <c r="PTC109" s="134"/>
      <c r="PTD109" s="134"/>
      <c r="PTE109" s="134"/>
      <c r="PTF109" s="134"/>
      <c r="PTG109" s="134"/>
      <c r="PTH109" s="134"/>
      <c r="PTI109" s="134"/>
      <c r="PTJ109" s="134"/>
      <c r="PTK109" s="134"/>
      <c r="PTL109" s="134"/>
      <c r="PTM109" s="134"/>
      <c r="PTN109" s="134"/>
      <c r="PTO109" s="134"/>
      <c r="PTP109" s="134"/>
      <c r="PTQ109" s="134"/>
      <c r="PTR109" s="134"/>
      <c r="PTS109" s="134"/>
      <c r="PTT109" s="134"/>
      <c r="PTU109" s="134"/>
      <c r="PTV109" s="134"/>
      <c r="PTW109" s="134"/>
      <c r="PTX109" s="134"/>
      <c r="PTY109" s="134"/>
      <c r="PTZ109" s="134"/>
      <c r="PUA109" s="134"/>
      <c r="PUB109" s="134"/>
      <c r="PUC109" s="134"/>
      <c r="PUD109" s="134"/>
      <c r="PUE109" s="134"/>
      <c r="PUF109" s="134"/>
      <c r="PUG109" s="134"/>
      <c r="PUH109" s="134"/>
      <c r="PUI109" s="134"/>
      <c r="PUJ109" s="134"/>
      <c r="PUK109" s="134"/>
      <c r="PUL109" s="134"/>
      <c r="PUM109" s="134"/>
      <c r="PUN109" s="134"/>
      <c r="PUO109" s="134"/>
      <c r="PUP109" s="134"/>
      <c r="PUQ109" s="134"/>
      <c r="PUR109" s="134"/>
      <c r="PUS109" s="134"/>
      <c r="PUT109" s="134"/>
      <c r="PUU109" s="134"/>
      <c r="PUV109" s="134"/>
      <c r="PUW109" s="134"/>
      <c r="PUX109" s="134"/>
      <c r="PUY109" s="134"/>
      <c r="PUZ109" s="134"/>
      <c r="PVA109" s="134"/>
      <c r="PVB109" s="134"/>
      <c r="PVC109" s="134"/>
      <c r="PVD109" s="134"/>
      <c r="PVE109" s="134"/>
      <c r="PVF109" s="134"/>
      <c r="PVG109" s="134"/>
      <c r="PVH109" s="134"/>
      <c r="PVI109" s="134"/>
      <c r="PVJ109" s="134"/>
      <c r="PVK109" s="134"/>
      <c r="PVL109" s="134"/>
      <c r="PVM109" s="134"/>
      <c r="PVN109" s="134"/>
      <c r="PVO109" s="134"/>
      <c r="PVP109" s="134"/>
      <c r="PVQ109" s="134"/>
      <c r="PVR109" s="134"/>
      <c r="PVS109" s="134"/>
      <c r="PVT109" s="134"/>
      <c r="PVU109" s="134"/>
      <c r="PVV109" s="134"/>
      <c r="PVW109" s="134"/>
      <c r="PVX109" s="134"/>
      <c r="PVY109" s="134"/>
      <c r="PVZ109" s="134"/>
      <c r="PWA109" s="134"/>
      <c r="PWB109" s="134"/>
      <c r="PWC109" s="134"/>
      <c r="PWD109" s="134"/>
      <c r="PWE109" s="134"/>
      <c r="PWF109" s="134"/>
      <c r="PWG109" s="134"/>
      <c r="PWH109" s="134"/>
      <c r="PWI109" s="134"/>
      <c r="PWJ109" s="134"/>
      <c r="PWK109" s="134"/>
      <c r="PWL109" s="134"/>
      <c r="PWM109" s="134"/>
      <c r="PWN109" s="134"/>
      <c r="PWO109" s="134"/>
      <c r="PWP109" s="134"/>
      <c r="PWQ109" s="134"/>
      <c r="PWR109" s="134"/>
      <c r="PWS109" s="134"/>
      <c r="PWT109" s="134"/>
      <c r="PWU109" s="134"/>
      <c r="PWV109" s="134"/>
      <c r="PWW109" s="134"/>
      <c r="PWX109" s="134"/>
      <c r="PWY109" s="134"/>
      <c r="PWZ109" s="134"/>
      <c r="PXA109" s="134"/>
      <c r="PXB109" s="134"/>
      <c r="PXC109" s="134"/>
      <c r="PXD109" s="134"/>
      <c r="PXE109" s="134"/>
      <c r="PXF109" s="134"/>
      <c r="PXG109" s="134"/>
      <c r="PXH109" s="134"/>
      <c r="PXI109" s="134"/>
      <c r="PXJ109" s="134"/>
      <c r="PXK109" s="134"/>
      <c r="PXL109" s="134"/>
      <c r="PXM109" s="134"/>
      <c r="PXN109" s="134"/>
      <c r="PXO109" s="134"/>
      <c r="PXP109" s="134"/>
      <c r="PXQ109" s="134"/>
      <c r="PXR109" s="134"/>
      <c r="PXS109" s="134"/>
      <c r="PXT109" s="134"/>
      <c r="PXU109" s="134"/>
      <c r="PXV109" s="134"/>
      <c r="PXW109" s="134"/>
      <c r="PXX109" s="134"/>
      <c r="PXY109" s="134"/>
      <c r="PXZ109" s="134"/>
      <c r="PYA109" s="134"/>
      <c r="PYB109" s="134"/>
      <c r="PYC109" s="134"/>
      <c r="PYD109" s="134"/>
      <c r="PYE109" s="134"/>
      <c r="PYF109" s="134"/>
      <c r="PYG109" s="134"/>
      <c r="PYH109" s="134"/>
      <c r="PYI109" s="134"/>
      <c r="PYJ109" s="134"/>
      <c r="PYK109" s="134"/>
      <c r="PYL109" s="134"/>
      <c r="PYM109" s="134"/>
      <c r="PYN109" s="134"/>
      <c r="PYO109" s="134"/>
      <c r="PYP109" s="134"/>
      <c r="PYQ109" s="134"/>
      <c r="PYR109" s="134"/>
      <c r="PYS109" s="134"/>
      <c r="PYT109" s="134"/>
      <c r="PYU109" s="134"/>
      <c r="PYV109" s="134"/>
      <c r="PYW109" s="134"/>
      <c r="PYX109" s="134"/>
      <c r="PYY109" s="134"/>
      <c r="PYZ109" s="134"/>
      <c r="PZA109" s="134"/>
      <c r="PZB109" s="134"/>
      <c r="PZC109" s="134"/>
      <c r="PZD109" s="134"/>
      <c r="PZE109" s="134"/>
      <c r="PZF109" s="134"/>
      <c r="PZG109" s="134"/>
      <c r="PZH109" s="134"/>
      <c r="PZI109" s="134"/>
      <c r="PZJ109" s="134"/>
      <c r="PZK109" s="134"/>
      <c r="PZL109" s="134"/>
      <c r="PZM109" s="134"/>
      <c r="PZN109" s="134"/>
      <c r="PZO109" s="134"/>
      <c r="PZP109" s="134"/>
      <c r="PZQ109" s="134"/>
      <c r="PZR109" s="134"/>
      <c r="PZS109" s="134"/>
      <c r="PZT109" s="134"/>
      <c r="PZU109" s="134"/>
      <c r="PZV109" s="134"/>
      <c r="PZW109" s="134"/>
      <c r="PZX109" s="134"/>
      <c r="PZY109" s="134"/>
      <c r="PZZ109" s="134"/>
      <c r="QAA109" s="134"/>
      <c r="QAB109" s="134"/>
      <c r="QAC109" s="134"/>
      <c r="QAD109" s="134"/>
      <c r="QAE109" s="134"/>
      <c r="QAF109" s="134"/>
      <c r="QAG109" s="134"/>
      <c r="QAH109" s="134"/>
      <c r="QAI109" s="134"/>
      <c r="QAJ109" s="134"/>
      <c r="QAK109" s="134"/>
      <c r="QAL109" s="134"/>
      <c r="QAM109" s="134"/>
      <c r="QAN109" s="134"/>
      <c r="QAO109" s="134"/>
      <c r="QAP109" s="134"/>
      <c r="QAQ109" s="134"/>
      <c r="QAR109" s="134"/>
      <c r="QAS109" s="134"/>
      <c r="QAT109" s="134"/>
      <c r="QAU109" s="134"/>
      <c r="QAV109" s="134"/>
      <c r="QAW109" s="134"/>
      <c r="QAX109" s="134"/>
      <c r="QAY109" s="134"/>
      <c r="QAZ109" s="134"/>
      <c r="QBA109" s="134"/>
      <c r="QBB109" s="134"/>
      <c r="QBC109" s="134"/>
      <c r="QBD109" s="134"/>
      <c r="QBE109" s="134"/>
      <c r="QBF109" s="134"/>
      <c r="QBG109" s="134"/>
      <c r="QBH109" s="134"/>
      <c r="QBI109" s="134"/>
      <c r="QBJ109" s="134"/>
      <c r="QBK109" s="134"/>
      <c r="QBL109" s="134"/>
      <c r="QBM109" s="134"/>
      <c r="QBN109" s="134"/>
      <c r="QBO109" s="134"/>
      <c r="QBP109" s="134"/>
      <c r="QBQ109" s="134"/>
      <c r="QBR109" s="134"/>
      <c r="QBS109" s="134"/>
      <c r="QBT109" s="134"/>
      <c r="QBU109" s="134"/>
      <c r="QBV109" s="134"/>
      <c r="QBW109" s="134"/>
      <c r="QBX109" s="134"/>
      <c r="QBY109" s="134"/>
      <c r="QBZ109" s="134"/>
      <c r="QCA109" s="134"/>
      <c r="QCB109" s="134"/>
      <c r="QCC109" s="134"/>
      <c r="QCD109" s="134"/>
      <c r="QCE109" s="134"/>
      <c r="QCF109" s="134"/>
      <c r="QCG109" s="134"/>
      <c r="QCH109" s="134"/>
      <c r="QCI109" s="134"/>
      <c r="QCJ109" s="134"/>
      <c r="QCK109" s="134"/>
      <c r="QCL109" s="134"/>
      <c r="QCM109" s="134"/>
      <c r="QCN109" s="134"/>
      <c r="QCO109" s="134"/>
      <c r="QCP109" s="134"/>
      <c r="QCQ109" s="134"/>
      <c r="QCR109" s="134"/>
      <c r="QCS109" s="134"/>
      <c r="QCT109" s="134"/>
      <c r="QCU109" s="134"/>
      <c r="QCV109" s="134"/>
      <c r="QCW109" s="134"/>
      <c r="QCX109" s="134"/>
      <c r="QCY109" s="134"/>
      <c r="QCZ109" s="134"/>
      <c r="QDA109" s="134"/>
      <c r="QDB109" s="134"/>
      <c r="QDC109" s="134"/>
      <c r="QDD109" s="134"/>
      <c r="QDE109" s="134"/>
      <c r="QDF109" s="134"/>
      <c r="QDG109" s="134"/>
      <c r="QDH109" s="134"/>
      <c r="QDI109" s="134"/>
      <c r="QDJ109" s="134"/>
      <c r="QDK109" s="134"/>
      <c r="QDL109" s="134"/>
      <c r="QDM109" s="134"/>
      <c r="QDN109" s="134"/>
      <c r="QDO109" s="134"/>
      <c r="QDP109" s="134"/>
      <c r="QDQ109" s="134"/>
      <c r="QDR109" s="134"/>
      <c r="QDS109" s="134"/>
      <c r="QDT109" s="134"/>
      <c r="QDU109" s="134"/>
      <c r="QDV109" s="134"/>
      <c r="QDW109" s="134"/>
      <c r="QDX109" s="134"/>
      <c r="QDY109" s="134"/>
      <c r="QDZ109" s="134"/>
      <c r="QEA109" s="134"/>
      <c r="QEB109" s="134"/>
      <c r="QEC109" s="134"/>
      <c r="QED109" s="134"/>
      <c r="QEE109" s="134"/>
      <c r="QEF109" s="134"/>
      <c r="QEG109" s="134"/>
      <c r="QEH109" s="134"/>
      <c r="QEI109" s="134"/>
      <c r="QEJ109" s="134"/>
      <c r="QEK109" s="134"/>
      <c r="QEL109" s="134"/>
      <c r="QEM109" s="134"/>
      <c r="QEN109" s="134"/>
      <c r="QEO109" s="134"/>
      <c r="QEP109" s="134"/>
      <c r="QEQ109" s="134"/>
      <c r="QER109" s="134"/>
      <c r="QES109" s="134"/>
      <c r="QET109" s="134"/>
      <c r="QEU109" s="134"/>
      <c r="QEV109" s="134"/>
      <c r="QEW109" s="134"/>
      <c r="QEX109" s="134"/>
      <c r="QEY109" s="134"/>
      <c r="QEZ109" s="134"/>
      <c r="QFA109" s="134"/>
      <c r="QFB109" s="134"/>
      <c r="QFC109" s="134"/>
      <c r="QFD109" s="134"/>
      <c r="QFE109" s="134"/>
      <c r="QFF109" s="134"/>
      <c r="QFG109" s="134"/>
      <c r="QFH109" s="134"/>
      <c r="QFI109" s="134"/>
      <c r="QFJ109" s="134"/>
      <c r="QFK109" s="134"/>
      <c r="QFL109" s="134"/>
      <c r="QFM109" s="134"/>
      <c r="QFN109" s="134"/>
      <c r="QFO109" s="134"/>
      <c r="QFP109" s="134"/>
      <c r="QFQ109" s="134"/>
      <c r="QFR109" s="134"/>
      <c r="QFS109" s="134"/>
      <c r="QFT109" s="134"/>
      <c r="QFU109" s="134"/>
      <c r="QFV109" s="134"/>
      <c r="QFW109" s="134"/>
      <c r="QFX109" s="134"/>
      <c r="QFY109" s="134"/>
      <c r="QFZ109" s="134"/>
      <c r="QGA109" s="134"/>
      <c r="QGB109" s="134"/>
      <c r="QGC109" s="134"/>
      <c r="QGD109" s="134"/>
      <c r="QGE109" s="134"/>
      <c r="QGF109" s="134"/>
      <c r="QGG109" s="134"/>
      <c r="QGH109" s="134"/>
      <c r="QGI109" s="134"/>
      <c r="QGJ109" s="134"/>
      <c r="QGK109" s="134"/>
      <c r="QGL109" s="134"/>
      <c r="QGM109" s="134"/>
      <c r="QGN109" s="134"/>
      <c r="QGO109" s="134"/>
      <c r="QGP109" s="134"/>
      <c r="QGQ109" s="134"/>
      <c r="QGR109" s="134"/>
      <c r="QGS109" s="134"/>
      <c r="QGT109" s="134"/>
      <c r="QGU109" s="134"/>
      <c r="QGV109" s="134"/>
      <c r="QGW109" s="134"/>
      <c r="QGX109" s="134"/>
      <c r="QGY109" s="134"/>
      <c r="QGZ109" s="134"/>
      <c r="QHA109" s="134"/>
      <c r="QHB109" s="134"/>
      <c r="QHC109" s="134"/>
      <c r="QHD109" s="134"/>
      <c r="QHE109" s="134"/>
      <c r="QHF109" s="134"/>
      <c r="QHG109" s="134"/>
      <c r="QHH109" s="134"/>
      <c r="QHI109" s="134"/>
      <c r="QHJ109" s="134"/>
      <c r="QHK109" s="134"/>
      <c r="QHL109" s="134"/>
      <c r="QHM109" s="134"/>
      <c r="QHN109" s="134"/>
      <c r="QHO109" s="134"/>
      <c r="QHP109" s="134"/>
      <c r="QHQ109" s="134"/>
      <c r="QHR109" s="134"/>
      <c r="QHS109" s="134"/>
      <c r="QHT109" s="134"/>
      <c r="QHU109" s="134"/>
      <c r="QHV109" s="134"/>
      <c r="QHW109" s="134"/>
      <c r="QHX109" s="134"/>
      <c r="QHY109" s="134"/>
      <c r="QHZ109" s="134"/>
      <c r="QIA109" s="134"/>
      <c r="QIB109" s="134"/>
      <c r="QIC109" s="134"/>
      <c r="QID109" s="134"/>
      <c r="QIE109" s="134"/>
      <c r="QIF109" s="134"/>
      <c r="QIG109" s="134"/>
      <c r="QIH109" s="134"/>
      <c r="QII109" s="134"/>
      <c r="QIJ109" s="134"/>
      <c r="QIK109" s="134"/>
      <c r="QIL109" s="134"/>
      <c r="QIM109" s="134"/>
      <c r="QIN109" s="134"/>
      <c r="QIO109" s="134"/>
      <c r="QIP109" s="134"/>
      <c r="QIQ109" s="134"/>
      <c r="QIR109" s="134"/>
      <c r="QIS109" s="134"/>
      <c r="QIT109" s="134"/>
      <c r="QIU109" s="134"/>
      <c r="QIV109" s="134"/>
      <c r="QIW109" s="134"/>
      <c r="QIX109" s="134"/>
      <c r="QIY109" s="134"/>
      <c r="QIZ109" s="134"/>
      <c r="QJA109" s="134"/>
      <c r="QJB109" s="134"/>
      <c r="QJC109" s="134"/>
      <c r="QJD109" s="134"/>
      <c r="QJE109" s="134"/>
      <c r="QJF109" s="134"/>
      <c r="QJG109" s="134"/>
      <c r="QJH109" s="134"/>
      <c r="QJI109" s="134"/>
      <c r="QJJ109" s="134"/>
      <c r="QJK109" s="134"/>
      <c r="QJL109" s="134"/>
      <c r="QJM109" s="134"/>
      <c r="QJN109" s="134"/>
      <c r="QJO109" s="134"/>
      <c r="QJP109" s="134"/>
      <c r="QJQ109" s="134"/>
      <c r="QJR109" s="134"/>
      <c r="QJS109" s="134"/>
      <c r="QJT109" s="134"/>
      <c r="QJU109" s="134"/>
      <c r="QJV109" s="134"/>
      <c r="QJW109" s="134"/>
      <c r="QJX109" s="134"/>
      <c r="QJY109" s="134"/>
      <c r="QJZ109" s="134"/>
      <c r="QKA109" s="134"/>
      <c r="QKB109" s="134"/>
      <c r="QKC109" s="134"/>
      <c r="QKD109" s="134"/>
      <c r="QKE109" s="134"/>
      <c r="QKF109" s="134"/>
      <c r="QKG109" s="134"/>
      <c r="QKH109" s="134"/>
      <c r="QKI109" s="134"/>
      <c r="QKJ109" s="134"/>
      <c r="QKK109" s="134"/>
      <c r="QKL109" s="134"/>
      <c r="QKM109" s="134"/>
      <c r="QKN109" s="134"/>
      <c r="QKO109" s="134"/>
      <c r="QKP109" s="134"/>
      <c r="QKQ109" s="134"/>
      <c r="QKR109" s="134"/>
      <c r="QKS109" s="134"/>
      <c r="QKT109" s="134"/>
      <c r="QKU109" s="134"/>
      <c r="QKV109" s="134"/>
      <c r="QKW109" s="134"/>
      <c r="QKX109" s="134"/>
      <c r="QKY109" s="134"/>
      <c r="QKZ109" s="134"/>
      <c r="QLA109" s="134"/>
      <c r="QLB109" s="134"/>
      <c r="QLC109" s="134"/>
      <c r="QLD109" s="134"/>
      <c r="QLE109" s="134"/>
      <c r="QLF109" s="134"/>
      <c r="QLG109" s="134"/>
      <c r="QLH109" s="134"/>
      <c r="QLI109" s="134"/>
      <c r="QLJ109" s="134"/>
      <c r="QLK109" s="134"/>
      <c r="QLL109" s="134"/>
      <c r="QLM109" s="134"/>
      <c r="QLN109" s="134"/>
      <c r="QLO109" s="134"/>
      <c r="QLP109" s="134"/>
      <c r="QLQ109" s="134"/>
      <c r="QLR109" s="134"/>
      <c r="QLS109" s="134"/>
      <c r="QLT109" s="134"/>
      <c r="QLU109" s="134"/>
      <c r="QLV109" s="134"/>
      <c r="QLW109" s="134"/>
      <c r="QLX109" s="134"/>
      <c r="QLY109" s="134"/>
      <c r="QLZ109" s="134"/>
      <c r="QMA109" s="134"/>
      <c r="QMB109" s="134"/>
      <c r="QMC109" s="134"/>
      <c r="QMD109" s="134"/>
      <c r="QME109" s="134"/>
      <c r="QMF109" s="134"/>
      <c r="QMG109" s="134"/>
      <c r="QMH109" s="134"/>
      <c r="QMI109" s="134"/>
      <c r="QMJ109" s="134"/>
      <c r="QMK109" s="134"/>
      <c r="QML109" s="134"/>
      <c r="QMM109" s="134"/>
      <c r="QMN109" s="134"/>
      <c r="QMO109" s="134"/>
      <c r="QMP109" s="134"/>
      <c r="QMQ109" s="134"/>
      <c r="QMR109" s="134"/>
      <c r="QMS109" s="134"/>
      <c r="QMT109" s="134"/>
      <c r="QMU109" s="134"/>
      <c r="QMV109" s="134"/>
      <c r="QMW109" s="134"/>
      <c r="QMX109" s="134"/>
      <c r="QMY109" s="134"/>
      <c r="QMZ109" s="134"/>
      <c r="QNA109" s="134"/>
      <c r="QNB109" s="134"/>
      <c r="QNC109" s="134"/>
      <c r="QND109" s="134"/>
      <c r="QNE109" s="134"/>
      <c r="QNF109" s="134"/>
      <c r="QNG109" s="134"/>
      <c r="QNH109" s="134"/>
      <c r="QNI109" s="134"/>
      <c r="QNJ109" s="134"/>
      <c r="QNK109" s="134"/>
      <c r="QNL109" s="134"/>
      <c r="QNM109" s="134"/>
      <c r="QNN109" s="134"/>
      <c r="QNO109" s="134"/>
      <c r="QNP109" s="134"/>
      <c r="QNQ109" s="134"/>
      <c r="QNR109" s="134"/>
      <c r="QNS109" s="134"/>
      <c r="QNT109" s="134"/>
      <c r="QNU109" s="134"/>
      <c r="QNV109" s="134"/>
      <c r="QNW109" s="134"/>
      <c r="QNX109" s="134"/>
      <c r="QNY109" s="134"/>
      <c r="QNZ109" s="134"/>
      <c r="QOA109" s="134"/>
      <c r="QOB109" s="134"/>
      <c r="QOC109" s="134"/>
      <c r="QOD109" s="134"/>
      <c r="QOE109" s="134"/>
      <c r="QOF109" s="134"/>
      <c r="QOG109" s="134"/>
      <c r="QOH109" s="134"/>
      <c r="QOI109" s="134"/>
      <c r="QOJ109" s="134"/>
      <c r="QOK109" s="134"/>
      <c r="QOL109" s="134"/>
      <c r="QOM109" s="134"/>
      <c r="QON109" s="134"/>
      <c r="QOO109" s="134"/>
      <c r="QOP109" s="134"/>
      <c r="QOQ109" s="134"/>
      <c r="QOR109" s="134"/>
      <c r="QOS109" s="134"/>
      <c r="QOT109" s="134"/>
      <c r="QOU109" s="134"/>
      <c r="QOV109" s="134"/>
      <c r="QOW109" s="134"/>
      <c r="QOX109" s="134"/>
      <c r="QOY109" s="134"/>
      <c r="QOZ109" s="134"/>
      <c r="QPA109" s="134"/>
      <c r="QPB109" s="134"/>
      <c r="QPC109" s="134"/>
      <c r="QPD109" s="134"/>
      <c r="QPE109" s="134"/>
      <c r="QPF109" s="134"/>
      <c r="QPG109" s="134"/>
      <c r="QPH109" s="134"/>
      <c r="QPI109" s="134"/>
      <c r="QPJ109" s="134"/>
      <c r="QPK109" s="134"/>
      <c r="QPL109" s="134"/>
      <c r="QPM109" s="134"/>
      <c r="QPN109" s="134"/>
      <c r="QPO109" s="134"/>
      <c r="QPP109" s="134"/>
      <c r="QPQ109" s="134"/>
      <c r="QPR109" s="134"/>
      <c r="QPS109" s="134"/>
      <c r="QPT109" s="134"/>
      <c r="QPU109" s="134"/>
      <c r="QPV109" s="134"/>
      <c r="QPW109" s="134"/>
      <c r="QPX109" s="134"/>
      <c r="QPY109" s="134"/>
      <c r="QPZ109" s="134"/>
      <c r="QQA109" s="134"/>
      <c r="QQB109" s="134"/>
      <c r="QQC109" s="134"/>
      <c r="QQD109" s="134"/>
      <c r="QQE109" s="134"/>
      <c r="QQF109" s="134"/>
      <c r="QQG109" s="134"/>
      <c r="QQH109" s="134"/>
      <c r="QQI109" s="134"/>
      <c r="QQJ109" s="134"/>
      <c r="QQK109" s="134"/>
      <c r="QQL109" s="134"/>
      <c r="QQM109" s="134"/>
      <c r="QQN109" s="134"/>
      <c r="QQO109" s="134"/>
      <c r="QQP109" s="134"/>
      <c r="QQQ109" s="134"/>
      <c r="QQR109" s="134"/>
      <c r="QQS109" s="134"/>
      <c r="QQT109" s="134"/>
      <c r="QQU109" s="134"/>
      <c r="QQV109" s="134"/>
      <c r="QQW109" s="134"/>
      <c r="QQX109" s="134"/>
      <c r="QQY109" s="134"/>
      <c r="QQZ109" s="134"/>
      <c r="QRA109" s="134"/>
      <c r="QRB109" s="134"/>
      <c r="QRC109" s="134"/>
      <c r="QRD109" s="134"/>
      <c r="QRE109" s="134"/>
      <c r="QRF109" s="134"/>
      <c r="QRG109" s="134"/>
      <c r="QRH109" s="134"/>
      <c r="QRI109" s="134"/>
      <c r="QRJ109" s="134"/>
      <c r="QRK109" s="134"/>
      <c r="QRL109" s="134"/>
      <c r="QRM109" s="134"/>
      <c r="QRN109" s="134"/>
      <c r="QRO109" s="134"/>
      <c r="QRP109" s="134"/>
      <c r="QRQ109" s="134"/>
      <c r="QRR109" s="134"/>
      <c r="QRS109" s="134"/>
      <c r="QRT109" s="134"/>
      <c r="QRU109" s="134"/>
      <c r="QRV109" s="134"/>
      <c r="QRW109" s="134"/>
      <c r="QRX109" s="134"/>
      <c r="QRY109" s="134"/>
      <c r="QRZ109" s="134"/>
      <c r="QSA109" s="134"/>
      <c r="QSB109" s="134"/>
      <c r="QSC109" s="134"/>
      <c r="QSD109" s="134"/>
      <c r="QSE109" s="134"/>
      <c r="QSF109" s="134"/>
      <c r="QSG109" s="134"/>
      <c r="QSH109" s="134"/>
      <c r="QSI109" s="134"/>
      <c r="QSJ109" s="134"/>
      <c r="QSK109" s="134"/>
      <c r="QSL109" s="134"/>
      <c r="QSM109" s="134"/>
      <c r="QSN109" s="134"/>
      <c r="QSO109" s="134"/>
      <c r="QSP109" s="134"/>
      <c r="QSQ109" s="134"/>
      <c r="QSR109" s="134"/>
      <c r="QSS109" s="134"/>
      <c r="QST109" s="134"/>
      <c r="QSU109" s="134"/>
      <c r="QSV109" s="134"/>
      <c r="QSW109" s="134"/>
      <c r="QSX109" s="134"/>
      <c r="QSY109" s="134"/>
      <c r="QSZ109" s="134"/>
      <c r="QTA109" s="134"/>
      <c r="QTB109" s="134"/>
      <c r="QTC109" s="134"/>
      <c r="QTD109" s="134"/>
      <c r="QTE109" s="134"/>
      <c r="QTF109" s="134"/>
      <c r="QTG109" s="134"/>
      <c r="QTH109" s="134"/>
      <c r="QTI109" s="134"/>
      <c r="QTJ109" s="134"/>
      <c r="QTK109" s="134"/>
      <c r="QTL109" s="134"/>
      <c r="QTM109" s="134"/>
      <c r="QTN109" s="134"/>
      <c r="QTO109" s="134"/>
      <c r="QTP109" s="134"/>
      <c r="QTQ109" s="134"/>
      <c r="QTR109" s="134"/>
      <c r="QTS109" s="134"/>
      <c r="QTT109" s="134"/>
      <c r="QTU109" s="134"/>
      <c r="QTV109" s="134"/>
      <c r="QTW109" s="134"/>
      <c r="QTX109" s="134"/>
      <c r="QTY109" s="134"/>
      <c r="QTZ109" s="134"/>
      <c r="QUA109" s="134"/>
      <c r="QUB109" s="134"/>
      <c r="QUC109" s="134"/>
      <c r="QUD109" s="134"/>
      <c r="QUE109" s="134"/>
      <c r="QUF109" s="134"/>
      <c r="QUG109" s="134"/>
      <c r="QUH109" s="134"/>
      <c r="QUI109" s="134"/>
      <c r="QUJ109" s="134"/>
      <c r="QUK109" s="134"/>
      <c r="QUL109" s="134"/>
      <c r="QUM109" s="134"/>
      <c r="QUN109" s="134"/>
      <c r="QUO109" s="134"/>
      <c r="QUP109" s="134"/>
      <c r="QUQ109" s="134"/>
      <c r="QUR109" s="134"/>
      <c r="QUS109" s="134"/>
      <c r="QUT109" s="134"/>
      <c r="QUU109" s="134"/>
      <c r="QUV109" s="134"/>
      <c r="QUW109" s="134"/>
      <c r="QUX109" s="134"/>
      <c r="QUY109" s="134"/>
      <c r="QUZ109" s="134"/>
      <c r="QVA109" s="134"/>
      <c r="QVB109" s="134"/>
      <c r="QVC109" s="134"/>
      <c r="QVD109" s="134"/>
      <c r="QVE109" s="134"/>
      <c r="QVF109" s="134"/>
      <c r="QVG109" s="134"/>
      <c r="QVH109" s="134"/>
      <c r="QVI109" s="134"/>
      <c r="QVJ109" s="134"/>
      <c r="QVK109" s="134"/>
      <c r="QVL109" s="134"/>
      <c r="QVM109" s="134"/>
      <c r="QVN109" s="134"/>
      <c r="QVO109" s="134"/>
      <c r="QVP109" s="134"/>
      <c r="QVQ109" s="134"/>
      <c r="QVR109" s="134"/>
      <c r="QVS109" s="134"/>
      <c r="QVT109" s="134"/>
      <c r="QVU109" s="134"/>
      <c r="QVV109" s="134"/>
      <c r="QVW109" s="134"/>
      <c r="QVX109" s="134"/>
      <c r="QVY109" s="134"/>
      <c r="QVZ109" s="134"/>
      <c r="QWA109" s="134"/>
      <c r="QWB109" s="134"/>
      <c r="QWC109" s="134"/>
      <c r="QWD109" s="134"/>
      <c r="QWE109" s="134"/>
      <c r="QWF109" s="134"/>
      <c r="QWG109" s="134"/>
      <c r="QWH109" s="134"/>
      <c r="QWI109" s="134"/>
      <c r="QWJ109" s="134"/>
      <c r="QWK109" s="134"/>
      <c r="QWL109" s="134"/>
      <c r="QWM109" s="134"/>
      <c r="QWN109" s="134"/>
      <c r="QWO109" s="134"/>
      <c r="QWP109" s="134"/>
      <c r="QWQ109" s="134"/>
      <c r="QWR109" s="134"/>
      <c r="QWS109" s="134"/>
      <c r="QWT109" s="134"/>
      <c r="QWU109" s="134"/>
      <c r="QWV109" s="134"/>
      <c r="QWW109" s="134"/>
      <c r="QWX109" s="134"/>
      <c r="QWY109" s="134"/>
      <c r="QWZ109" s="134"/>
      <c r="QXA109" s="134"/>
      <c r="QXB109" s="134"/>
      <c r="QXC109" s="134"/>
      <c r="QXD109" s="134"/>
      <c r="QXE109" s="134"/>
      <c r="QXF109" s="134"/>
      <c r="QXG109" s="134"/>
      <c r="QXH109" s="134"/>
      <c r="QXI109" s="134"/>
      <c r="QXJ109" s="134"/>
      <c r="QXK109" s="134"/>
      <c r="QXL109" s="134"/>
      <c r="QXM109" s="134"/>
      <c r="QXN109" s="134"/>
      <c r="QXO109" s="134"/>
      <c r="QXP109" s="134"/>
      <c r="QXQ109" s="134"/>
      <c r="QXR109" s="134"/>
      <c r="QXS109" s="134"/>
      <c r="QXT109" s="134"/>
      <c r="QXU109" s="134"/>
      <c r="QXV109" s="134"/>
      <c r="QXW109" s="134"/>
      <c r="QXX109" s="134"/>
      <c r="QXY109" s="134"/>
      <c r="QXZ109" s="134"/>
      <c r="QYA109" s="134"/>
      <c r="QYB109" s="134"/>
      <c r="QYC109" s="134"/>
      <c r="QYD109" s="134"/>
      <c r="QYE109" s="134"/>
      <c r="QYF109" s="134"/>
      <c r="QYG109" s="134"/>
      <c r="QYH109" s="134"/>
      <c r="QYI109" s="134"/>
      <c r="QYJ109" s="134"/>
      <c r="QYK109" s="134"/>
      <c r="QYL109" s="134"/>
      <c r="QYM109" s="134"/>
      <c r="QYN109" s="134"/>
      <c r="QYO109" s="134"/>
      <c r="QYP109" s="134"/>
      <c r="QYQ109" s="134"/>
      <c r="QYR109" s="134"/>
      <c r="QYS109" s="134"/>
      <c r="QYT109" s="134"/>
      <c r="QYU109" s="134"/>
      <c r="QYV109" s="134"/>
      <c r="QYW109" s="134"/>
      <c r="QYX109" s="134"/>
      <c r="QYY109" s="134"/>
      <c r="QYZ109" s="134"/>
      <c r="QZA109" s="134"/>
      <c r="QZB109" s="134"/>
      <c r="QZC109" s="134"/>
      <c r="QZD109" s="134"/>
      <c r="QZE109" s="134"/>
      <c r="QZF109" s="134"/>
      <c r="QZG109" s="134"/>
      <c r="QZH109" s="134"/>
      <c r="QZI109" s="134"/>
      <c r="QZJ109" s="134"/>
      <c r="QZK109" s="134"/>
      <c r="QZL109" s="134"/>
      <c r="QZM109" s="134"/>
      <c r="QZN109" s="134"/>
      <c r="QZO109" s="134"/>
      <c r="QZP109" s="134"/>
      <c r="QZQ109" s="134"/>
      <c r="QZR109" s="134"/>
      <c r="QZS109" s="134"/>
      <c r="QZT109" s="134"/>
      <c r="QZU109" s="134"/>
      <c r="QZV109" s="134"/>
      <c r="QZW109" s="134"/>
      <c r="QZX109" s="134"/>
      <c r="QZY109" s="134"/>
      <c r="QZZ109" s="134"/>
      <c r="RAA109" s="134"/>
      <c r="RAB109" s="134"/>
      <c r="RAC109" s="134"/>
      <c r="RAD109" s="134"/>
      <c r="RAE109" s="134"/>
      <c r="RAF109" s="134"/>
      <c r="RAG109" s="134"/>
      <c r="RAH109" s="134"/>
      <c r="RAI109" s="134"/>
      <c r="RAJ109" s="134"/>
      <c r="RAK109" s="134"/>
      <c r="RAL109" s="134"/>
      <c r="RAM109" s="134"/>
      <c r="RAN109" s="134"/>
      <c r="RAO109" s="134"/>
      <c r="RAP109" s="134"/>
      <c r="RAQ109" s="134"/>
      <c r="RAR109" s="134"/>
      <c r="RAS109" s="134"/>
      <c r="RAT109" s="134"/>
      <c r="RAU109" s="134"/>
      <c r="RAV109" s="134"/>
      <c r="RAW109" s="134"/>
      <c r="RAX109" s="134"/>
      <c r="RAY109" s="134"/>
      <c r="RAZ109" s="134"/>
      <c r="RBA109" s="134"/>
      <c r="RBB109" s="134"/>
      <c r="RBC109" s="134"/>
      <c r="RBD109" s="134"/>
      <c r="RBE109" s="134"/>
      <c r="RBF109" s="134"/>
      <c r="RBG109" s="134"/>
      <c r="RBH109" s="134"/>
      <c r="RBI109" s="134"/>
      <c r="RBJ109" s="134"/>
      <c r="RBK109" s="134"/>
      <c r="RBL109" s="134"/>
      <c r="RBM109" s="134"/>
      <c r="RBN109" s="134"/>
      <c r="RBO109" s="134"/>
      <c r="RBP109" s="134"/>
      <c r="RBQ109" s="134"/>
      <c r="RBR109" s="134"/>
      <c r="RBS109" s="134"/>
      <c r="RBT109" s="134"/>
      <c r="RBU109" s="134"/>
      <c r="RBV109" s="134"/>
      <c r="RBW109" s="134"/>
      <c r="RBX109" s="134"/>
      <c r="RBY109" s="134"/>
      <c r="RBZ109" s="134"/>
      <c r="RCA109" s="134"/>
      <c r="RCB109" s="134"/>
      <c r="RCC109" s="134"/>
      <c r="RCD109" s="134"/>
      <c r="RCE109" s="134"/>
      <c r="RCF109" s="134"/>
      <c r="RCG109" s="134"/>
      <c r="RCH109" s="134"/>
      <c r="RCI109" s="134"/>
      <c r="RCJ109" s="134"/>
      <c r="RCK109" s="134"/>
      <c r="RCL109" s="134"/>
      <c r="RCM109" s="134"/>
      <c r="RCN109" s="134"/>
      <c r="RCO109" s="134"/>
      <c r="RCP109" s="134"/>
      <c r="RCQ109" s="134"/>
      <c r="RCR109" s="134"/>
      <c r="RCS109" s="134"/>
      <c r="RCT109" s="134"/>
      <c r="RCU109" s="134"/>
      <c r="RCV109" s="134"/>
      <c r="RCW109" s="134"/>
      <c r="RCX109" s="134"/>
      <c r="RCY109" s="134"/>
      <c r="RCZ109" s="134"/>
      <c r="RDA109" s="134"/>
      <c r="RDB109" s="134"/>
      <c r="RDC109" s="134"/>
      <c r="RDD109" s="134"/>
      <c r="RDE109" s="134"/>
      <c r="RDF109" s="134"/>
      <c r="RDG109" s="134"/>
      <c r="RDH109" s="134"/>
      <c r="RDI109" s="134"/>
      <c r="RDJ109" s="134"/>
      <c r="RDK109" s="134"/>
      <c r="RDL109" s="134"/>
      <c r="RDM109" s="134"/>
      <c r="RDN109" s="134"/>
      <c r="RDO109" s="134"/>
      <c r="RDP109" s="134"/>
      <c r="RDQ109" s="134"/>
      <c r="RDR109" s="134"/>
      <c r="RDS109" s="134"/>
      <c r="RDT109" s="134"/>
      <c r="RDU109" s="134"/>
      <c r="RDV109" s="134"/>
      <c r="RDW109" s="134"/>
      <c r="RDX109" s="134"/>
      <c r="RDY109" s="134"/>
      <c r="RDZ109" s="134"/>
      <c r="REA109" s="134"/>
      <c r="REB109" s="134"/>
      <c r="REC109" s="134"/>
      <c r="RED109" s="134"/>
      <c r="REE109" s="134"/>
      <c r="REF109" s="134"/>
      <c r="REG109" s="134"/>
      <c r="REH109" s="134"/>
      <c r="REI109" s="134"/>
      <c r="REJ109" s="134"/>
      <c r="REK109" s="134"/>
      <c r="REL109" s="134"/>
      <c r="REM109" s="134"/>
      <c r="REN109" s="134"/>
      <c r="REO109" s="134"/>
      <c r="REP109" s="134"/>
      <c r="REQ109" s="134"/>
      <c r="RER109" s="134"/>
      <c r="RES109" s="134"/>
      <c r="RET109" s="134"/>
      <c r="REU109" s="134"/>
      <c r="REV109" s="134"/>
      <c r="REW109" s="134"/>
      <c r="REX109" s="134"/>
      <c r="REY109" s="134"/>
      <c r="REZ109" s="134"/>
      <c r="RFA109" s="134"/>
      <c r="RFB109" s="134"/>
      <c r="RFC109" s="134"/>
      <c r="RFD109" s="134"/>
      <c r="RFE109" s="134"/>
      <c r="RFF109" s="134"/>
      <c r="RFG109" s="134"/>
      <c r="RFH109" s="134"/>
      <c r="RFI109" s="134"/>
      <c r="RFJ109" s="134"/>
      <c r="RFK109" s="134"/>
      <c r="RFL109" s="134"/>
      <c r="RFM109" s="134"/>
      <c r="RFN109" s="134"/>
      <c r="RFO109" s="134"/>
      <c r="RFP109" s="134"/>
      <c r="RFQ109" s="134"/>
      <c r="RFR109" s="134"/>
      <c r="RFS109" s="134"/>
      <c r="RFT109" s="134"/>
      <c r="RFU109" s="134"/>
      <c r="RFV109" s="134"/>
      <c r="RFW109" s="134"/>
      <c r="RFX109" s="134"/>
      <c r="RFY109" s="134"/>
      <c r="RFZ109" s="134"/>
      <c r="RGA109" s="134"/>
      <c r="RGB109" s="134"/>
      <c r="RGC109" s="134"/>
      <c r="RGD109" s="134"/>
      <c r="RGE109" s="134"/>
      <c r="RGF109" s="134"/>
      <c r="RGG109" s="134"/>
      <c r="RGH109" s="134"/>
      <c r="RGI109" s="134"/>
      <c r="RGJ109" s="134"/>
      <c r="RGK109" s="134"/>
      <c r="RGL109" s="134"/>
      <c r="RGM109" s="134"/>
      <c r="RGN109" s="134"/>
      <c r="RGO109" s="134"/>
      <c r="RGP109" s="134"/>
      <c r="RGQ109" s="134"/>
      <c r="RGR109" s="134"/>
      <c r="RGS109" s="134"/>
      <c r="RGT109" s="134"/>
      <c r="RGU109" s="134"/>
      <c r="RGV109" s="134"/>
      <c r="RGW109" s="134"/>
      <c r="RGX109" s="134"/>
      <c r="RGY109" s="134"/>
      <c r="RGZ109" s="134"/>
      <c r="RHA109" s="134"/>
      <c r="RHB109" s="134"/>
      <c r="RHC109" s="134"/>
      <c r="RHD109" s="134"/>
      <c r="RHE109" s="134"/>
      <c r="RHF109" s="134"/>
      <c r="RHG109" s="134"/>
      <c r="RHH109" s="134"/>
      <c r="RHI109" s="134"/>
      <c r="RHJ109" s="134"/>
      <c r="RHK109" s="134"/>
      <c r="RHL109" s="134"/>
      <c r="RHM109" s="134"/>
      <c r="RHN109" s="134"/>
      <c r="RHO109" s="134"/>
      <c r="RHP109" s="134"/>
      <c r="RHQ109" s="134"/>
      <c r="RHR109" s="134"/>
      <c r="RHS109" s="134"/>
      <c r="RHT109" s="134"/>
      <c r="RHU109" s="134"/>
      <c r="RHV109" s="134"/>
      <c r="RHW109" s="134"/>
      <c r="RHX109" s="134"/>
      <c r="RHY109" s="134"/>
      <c r="RHZ109" s="134"/>
      <c r="RIA109" s="134"/>
      <c r="RIB109" s="134"/>
      <c r="RIC109" s="134"/>
      <c r="RID109" s="134"/>
      <c r="RIE109" s="134"/>
      <c r="RIF109" s="134"/>
      <c r="RIG109" s="134"/>
      <c r="RIH109" s="134"/>
      <c r="RII109" s="134"/>
      <c r="RIJ109" s="134"/>
      <c r="RIK109" s="134"/>
      <c r="RIL109" s="134"/>
      <c r="RIM109" s="134"/>
      <c r="RIN109" s="134"/>
      <c r="RIO109" s="134"/>
      <c r="RIP109" s="134"/>
      <c r="RIQ109" s="134"/>
      <c r="RIR109" s="134"/>
      <c r="RIS109" s="134"/>
      <c r="RIT109" s="134"/>
      <c r="RIU109" s="134"/>
      <c r="RIV109" s="134"/>
      <c r="RIW109" s="134"/>
      <c r="RIX109" s="134"/>
      <c r="RIY109" s="134"/>
      <c r="RIZ109" s="134"/>
      <c r="RJA109" s="134"/>
      <c r="RJB109" s="134"/>
      <c r="RJC109" s="134"/>
      <c r="RJD109" s="134"/>
      <c r="RJE109" s="134"/>
      <c r="RJF109" s="134"/>
      <c r="RJG109" s="134"/>
      <c r="RJH109" s="134"/>
      <c r="RJI109" s="134"/>
      <c r="RJJ109" s="134"/>
      <c r="RJK109" s="134"/>
      <c r="RJL109" s="134"/>
      <c r="RJM109" s="134"/>
      <c r="RJN109" s="134"/>
      <c r="RJO109" s="134"/>
      <c r="RJP109" s="134"/>
      <c r="RJQ109" s="134"/>
      <c r="RJR109" s="134"/>
      <c r="RJS109" s="134"/>
      <c r="RJT109" s="134"/>
      <c r="RJU109" s="134"/>
      <c r="RJV109" s="134"/>
      <c r="RJW109" s="134"/>
      <c r="RJX109" s="134"/>
      <c r="RJY109" s="134"/>
      <c r="RJZ109" s="134"/>
      <c r="RKA109" s="134"/>
      <c r="RKB109" s="134"/>
      <c r="RKC109" s="134"/>
      <c r="RKD109" s="134"/>
      <c r="RKE109" s="134"/>
      <c r="RKF109" s="134"/>
      <c r="RKG109" s="134"/>
      <c r="RKH109" s="134"/>
      <c r="RKI109" s="134"/>
      <c r="RKJ109" s="134"/>
      <c r="RKK109" s="134"/>
      <c r="RKL109" s="134"/>
      <c r="RKM109" s="134"/>
      <c r="RKN109" s="134"/>
      <c r="RKO109" s="134"/>
      <c r="RKP109" s="134"/>
      <c r="RKQ109" s="134"/>
      <c r="RKR109" s="134"/>
      <c r="RKS109" s="134"/>
      <c r="RKT109" s="134"/>
      <c r="RKU109" s="134"/>
      <c r="RKV109" s="134"/>
      <c r="RKW109" s="134"/>
      <c r="RKX109" s="134"/>
      <c r="RKY109" s="134"/>
      <c r="RKZ109" s="134"/>
      <c r="RLA109" s="134"/>
      <c r="RLB109" s="134"/>
      <c r="RLC109" s="134"/>
      <c r="RLD109" s="134"/>
      <c r="RLE109" s="134"/>
      <c r="RLF109" s="134"/>
      <c r="RLG109" s="134"/>
      <c r="RLH109" s="134"/>
      <c r="RLI109" s="134"/>
      <c r="RLJ109" s="134"/>
      <c r="RLK109" s="134"/>
      <c r="RLL109" s="134"/>
      <c r="RLM109" s="134"/>
      <c r="RLN109" s="134"/>
      <c r="RLO109" s="134"/>
      <c r="RLP109" s="134"/>
      <c r="RLQ109" s="134"/>
      <c r="RLR109" s="134"/>
      <c r="RLS109" s="134"/>
      <c r="RLT109" s="134"/>
      <c r="RLU109" s="134"/>
      <c r="RLV109" s="134"/>
      <c r="RLW109" s="134"/>
      <c r="RLX109" s="134"/>
      <c r="RLY109" s="134"/>
      <c r="RLZ109" s="134"/>
      <c r="RMA109" s="134"/>
      <c r="RMB109" s="134"/>
      <c r="RMC109" s="134"/>
      <c r="RMD109" s="134"/>
      <c r="RME109" s="134"/>
      <c r="RMF109" s="134"/>
      <c r="RMG109" s="134"/>
      <c r="RMH109" s="134"/>
      <c r="RMI109" s="134"/>
      <c r="RMJ109" s="134"/>
      <c r="RMK109" s="134"/>
      <c r="RML109" s="134"/>
      <c r="RMM109" s="134"/>
      <c r="RMN109" s="134"/>
      <c r="RMO109" s="134"/>
      <c r="RMP109" s="134"/>
      <c r="RMQ109" s="134"/>
      <c r="RMR109" s="134"/>
      <c r="RMS109" s="134"/>
      <c r="RMT109" s="134"/>
      <c r="RMU109" s="134"/>
      <c r="RMV109" s="134"/>
      <c r="RMW109" s="134"/>
      <c r="RMX109" s="134"/>
      <c r="RMY109" s="134"/>
      <c r="RMZ109" s="134"/>
      <c r="RNA109" s="134"/>
      <c r="RNB109" s="134"/>
      <c r="RNC109" s="134"/>
      <c r="RND109" s="134"/>
      <c r="RNE109" s="134"/>
      <c r="RNF109" s="134"/>
      <c r="RNG109" s="134"/>
      <c r="RNH109" s="134"/>
      <c r="RNI109" s="134"/>
      <c r="RNJ109" s="134"/>
      <c r="RNK109" s="134"/>
      <c r="RNL109" s="134"/>
      <c r="RNM109" s="134"/>
      <c r="RNN109" s="134"/>
      <c r="RNO109" s="134"/>
      <c r="RNP109" s="134"/>
      <c r="RNQ109" s="134"/>
      <c r="RNR109" s="134"/>
      <c r="RNS109" s="134"/>
      <c r="RNT109" s="134"/>
      <c r="RNU109" s="134"/>
      <c r="RNV109" s="134"/>
      <c r="RNW109" s="134"/>
      <c r="RNX109" s="134"/>
      <c r="RNY109" s="134"/>
      <c r="RNZ109" s="134"/>
      <c r="ROA109" s="134"/>
      <c r="ROB109" s="134"/>
      <c r="ROC109" s="134"/>
      <c r="ROD109" s="134"/>
      <c r="ROE109" s="134"/>
      <c r="ROF109" s="134"/>
      <c r="ROG109" s="134"/>
      <c r="ROH109" s="134"/>
      <c r="ROI109" s="134"/>
      <c r="ROJ109" s="134"/>
      <c r="ROK109" s="134"/>
      <c r="ROL109" s="134"/>
      <c r="ROM109" s="134"/>
      <c r="RON109" s="134"/>
      <c r="ROO109" s="134"/>
      <c r="ROP109" s="134"/>
      <c r="ROQ109" s="134"/>
      <c r="ROR109" s="134"/>
      <c r="ROS109" s="134"/>
      <c r="ROT109" s="134"/>
      <c r="ROU109" s="134"/>
      <c r="ROV109" s="134"/>
      <c r="ROW109" s="134"/>
      <c r="ROX109" s="134"/>
      <c r="ROY109" s="134"/>
      <c r="ROZ109" s="134"/>
      <c r="RPA109" s="134"/>
      <c r="RPB109" s="134"/>
      <c r="RPC109" s="134"/>
      <c r="RPD109" s="134"/>
      <c r="RPE109" s="134"/>
      <c r="RPF109" s="134"/>
      <c r="RPG109" s="134"/>
      <c r="RPH109" s="134"/>
      <c r="RPI109" s="134"/>
      <c r="RPJ109" s="134"/>
      <c r="RPK109" s="134"/>
      <c r="RPL109" s="134"/>
      <c r="RPM109" s="134"/>
      <c r="RPN109" s="134"/>
      <c r="RPO109" s="134"/>
      <c r="RPP109" s="134"/>
      <c r="RPQ109" s="134"/>
      <c r="RPR109" s="134"/>
      <c r="RPS109" s="134"/>
      <c r="RPT109" s="134"/>
      <c r="RPU109" s="134"/>
      <c r="RPV109" s="134"/>
      <c r="RPW109" s="134"/>
      <c r="RPX109" s="134"/>
      <c r="RPY109" s="134"/>
      <c r="RPZ109" s="134"/>
      <c r="RQA109" s="134"/>
      <c r="RQB109" s="134"/>
      <c r="RQC109" s="134"/>
      <c r="RQD109" s="134"/>
      <c r="RQE109" s="134"/>
      <c r="RQF109" s="134"/>
      <c r="RQG109" s="134"/>
      <c r="RQH109" s="134"/>
      <c r="RQI109" s="134"/>
      <c r="RQJ109" s="134"/>
      <c r="RQK109" s="134"/>
      <c r="RQL109" s="134"/>
      <c r="RQM109" s="134"/>
      <c r="RQN109" s="134"/>
      <c r="RQO109" s="134"/>
      <c r="RQP109" s="134"/>
      <c r="RQQ109" s="134"/>
      <c r="RQR109" s="134"/>
      <c r="RQS109" s="134"/>
      <c r="RQT109" s="134"/>
      <c r="RQU109" s="134"/>
      <c r="RQV109" s="134"/>
      <c r="RQW109" s="134"/>
      <c r="RQX109" s="134"/>
      <c r="RQY109" s="134"/>
      <c r="RQZ109" s="134"/>
      <c r="RRA109" s="134"/>
      <c r="RRB109" s="134"/>
      <c r="RRC109" s="134"/>
      <c r="RRD109" s="134"/>
      <c r="RRE109" s="134"/>
      <c r="RRF109" s="134"/>
      <c r="RRG109" s="134"/>
      <c r="RRH109" s="134"/>
      <c r="RRI109" s="134"/>
      <c r="RRJ109" s="134"/>
      <c r="RRK109" s="134"/>
      <c r="RRL109" s="134"/>
      <c r="RRM109" s="134"/>
      <c r="RRN109" s="134"/>
      <c r="RRO109" s="134"/>
      <c r="RRP109" s="134"/>
      <c r="RRQ109" s="134"/>
      <c r="RRR109" s="134"/>
      <c r="RRS109" s="134"/>
      <c r="RRT109" s="134"/>
      <c r="RRU109" s="134"/>
      <c r="RRV109" s="134"/>
      <c r="RRW109" s="134"/>
      <c r="RRX109" s="134"/>
      <c r="RRY109" s="134"/>
      <c r="RRZ109" s="134"/>
      <c r="RSA109" s="134"/>
      <c r="RSB109" s="134"/>
      <c r="RSC109" s="134"/>
      <c r="RSD109" s="134"/>
      <c r="RSE109" s="134"/>
      <c r="RSF109" s="134"/>
      <c r="RSG109" s="134"/>
      <c r="RSH109" s="134"/>
      <c r="RSI109" s="134"/>
      <c r="RSJ109" s="134"/>
      <c r="RSK109" s="134"/>
      <c r="RSL109" s="134"/>
      <c r="RSM109" s="134"/>
      <c r="RSN109" s="134"/>
      <c r="RSO109" s="134"/>
      <c r="RSP109" s="134"/>
      <c r="RSQ109" s="134"/>
      <c r="RSR109" s="134"/>
      <c r="RSS109" s="134"/>
      <c r="RST109" s="134"/>
      <c r="RSU109" s="134"/>
      <c r="RSV109" s="134"/>
      <c r="RSW109" s="134"/>
      <c r="RSX109" s="134"/>
      <c r="RSY109" s="134"/>
      <c r="RSZ109" s="134"/>
      <c r="RTA109" s="134"/>
      <c r="RTB109" s="134"/>
      <c r="RTC109" s="134"/>
      <c r="RTD109" s="134"/>
      <c r="RTE109" s="134"/>
      <c r="RTF109" s="134"/>
      <c r="RTG109" s="134"/>
      <c r="RTH109" s="134"/>
      <c r="RTI109" s="134"/>
      <c r="RTJ109" s="134"/>
      <c r="RTK109" s="134"/>
      <c r="RTL109" s="134"/>
      <c r="RTM109" s="134"/>
      <c r="RTN109" s="134"/>
      <c r="RTO109" s="134"/>
      <c r="RTP109" s="134"/>
      <c r="RTQ109" s="134"/>
      <c r="RTR109" s="134"/>
      <c r="RTS109" s="134"/>
      <c r="RTT109" s="134"/>
      <c r="RTU109" s="134"/>
      <c r="RTV109" s="134"/>
      <c r="RTW109" s="134"/>
      <c r="RTX109" s="134"/>
      <c r="RTY109" s="134"/>
      <c r="RTZ109" s="134"/>
      <c r="RUA109" s="134"/>
      <c r="RUB109" s="134"/>
      <c r="RUC109" s="134"/>
      <c r="RUD109" s="134"/>
      <c r="RUE109" s="134"/>
      <c r="RUF109" s="134"/>
      <c r="RUG109" s="134"/>
      <c r="RUH109" s="134"/>
      <c r="RUI109" s="134"/>
      <c r="RUJ109" s="134"/>
      <c r="RUK109" s="134"/>
      <c r="RUL109" s="134"/>
      <c r="RUM109" s="134"/>
      <c r="RUN109" s="134"/>
      <c r="RUO109" s="134"/>
      <c r="RUP109" s="134"/>
      <c r="RUQ109" s="134"/>
      <c r="RUR109" s="134"/>
      <c r="RUS109" s="134"/>
      <c r="RUT109" s="134"/>
      <c r="RUU109" s="134"/>
      <c r="RUV109" s="134"/>
      <c r="RUW109" s="134"/>
      <c r="RUX109" s="134"/>
      <c r="RUY109" s="134"/>
      <c r="RUZ109" s="134"/>
      <c r="RVA109" s="134"/>
      <c r="RVB109" s="134"/>
      <c r="RVC109" s="134"/>
      <c r="RVD109" s="134"/>
      <c r="RVE109" s="134"/>
      <c r="RVF109" s="134"/>
      <c r="RVG109" s="134"/>
      <c r="RVH109" s="134"/>
      <c r="RVI109" s="134"/>
      <c r="RVJ109" s="134"/>
      <c r="RVK109" s="134"/>
      <c r="RVL109" s="134"/>
      <c r="RVM109" s="134"/>
      <c r="RVN109" s="134"/>
      <c r="RVO109" s="134"/>
      <c r="RVP109" s="134"/>
      <c r="RVQ109" s="134"/>
      <c r="RVR109" s="134"/>
      <c r="RVS109" s="134"/>
      <c r="RVT109" s="134"/>
      <c r="RVU109" s="134"/>
      <c r="RVV109" s="134"/>
      <c r="RVW109" s="134"/>
      <c r="RVX109" s="134"/>
      <c r="RVY109" s="134"/>
      <c r="RVZ109" s="134"/>
      <c r="RWA109" s="134"/>
      <c r="RWB109" s="134"/>
      <c r="RWC109" s="134"/>
      <c r="RWD109" s="134"/>
      <c r="RWE109" s="134"/>
      <c r="RWF109" s="134"/>
      <c r="RWG109" s="134"/>
      <c r="RWH109" s="134"/>
      <c r="RWI109" s="134"/>
      <c r="RWJ109" s="134"/>
      <c r="RWK109" s="134"/>
      <c r="RWL109" s="134"/>
      <c r="RWM109" s="134"/>
      <c r="RWN109" s="134"/>
      <c r="RWO109" s="134"/>
      <c r="RWP109" s="134"/>
      <c r="RWQ109" s="134"/>
      <c r="RWR109" s="134"/>
      <c r="RWS109" s="134"/>
      <c r="RWT109" s="134"/>
      <c r="RWU109" s="134"/>
      <c r="RWV109" s="134"/>
      <c r="RWW109" s="134"/>
      <c r="RWX109" s="134"/>
      <c r="RWY109" s="134"/>
      <c r="RWZ109" s="134"/>
      <c r="RXA109" s="134"/>
      <c r="RXB109" s="134"/>
      <c r="RXC109" s="134"/>
      <c r="RXD109" s="134"/>
      <c r="RXE109" s="134"/>
      <c r="RXF109" s="134"/>
      <c r="RXG109" s="134"/>
      <c r="RXH109" s="134"/>
      <c r="RXI109" s="134"/>
      <c r="RXJ109" s="134"/>
      <c r="RXK109" s="134"/>
      <c r="RXL109" s="134"/>
      <c r="RXM109" s="134"/>
      <c r="RXN109" s="134"/>
      <c r="RXO109" s="134"/>
      <c r="RXP109" s="134"/>
      <c r="RXQ109" s="134"/>
      <c r="RXR109" s="134"/>
      <c r="RXS109" s="134"/>
      <c r="RXT109" s="134"/>
      <c r="RXU109" s="134"/>
      <c r="RXV109" s="134"/>
      <c r="RXW109" s="134"/>
      <c r="RXX109" s="134"/>
      <c r="RXY109" s="134"/>
      <c r="RXZ109" s="134"/>
      <c r="RYA109" s="134"/>
      <c r="RYB109" s="134"/>
      <c r="RYC109" s="134"/>
      <c r="RYD109" s="134"/>
      <c r="RYE109" s="134"/>
      <c r="RYF109" s="134"/>
      <c r="RYG109" s="134"/>
      <c r="RYH109" s="134"/>
      <c r="RYI109" s="134"/>
      <c r="RYJ109" s="134"/>
      <c r="RYK109" s="134"/>
      <c r="RYL109" s="134"/>
      <c r="RYM109" s="134"/>
      <c r="RYN109" s="134"/>
      <c r="RYO109" s="134"/>
      <c r="RYP109" s="134"/>
      <c r="RYQ109" s="134"/>
      <c r="RYR109" s="134"/>
      <c r="RYS109" s="134"/>
      <c r="RYT109" s="134"/>
      <c r="RYU109" s="134"/>
      <c r="RYV109" s="134"/>
      <c r="RYW109" s="134"/>
      <c r="RYX109" s="134"/>
      <c r="RYY109" s="134"/>
      <c r="RYZ109" s="134"/>
      <c r="RZA109" s="134"/>
      <c r="RZB109" s="134"/>
      <c r="RZC109" s="134"/>
      <c r="RZD109" s="134"/>
      <c r="RZE109" s="134"/>
      <c r="RZF109" s="134"/>
      <c r="RZG109" s="134"/>
      <c r="RZH109" s="134"/>
      <c r="RZI109" s="134"/>
      <c r="RZJ109" s="134"/>
      <c r="RZK109" s="134"/>
      <c r="RZL109" s="134"/>
      <c r="RZM109" s="134"/>
      <c r="RZN109" s="134"/>
      <c r="RZO109" s="134"/>
      <c r="RZP109" s="134"/>
      <c r="RZQ109" s="134"/>
      <c r="RZR109" s="134"/>
      <c r="RZS109" s="134"/>
      <c r="RZT109" s="134"/>
      <c r="RZU109" s="134"/>
      <c r="RZV109" s="134"/>
      <c r="RZW109" s="134"/>
      <c r="RZX109" s="134"/>
      <c r="RZY109" s="134"/>
      <c r="RZZ109" s="134"/>
      <c r="SAA109" s="134"/>
      <c r="SAB109" s="134"/>
      <c r="SAC109" s="134"/>
      <c r="SAD109" s="134"/>
      <c r="SAE109" s="134"/>
      <c r="SAF109" s="134"/>
      <c r="SAG109" s="134"/>
      <c r="SAH109" s="134"/>
      <c r="SAI109" s="134"/>
      <c r="SAJ109" s="134"/>
      <c r="SAK109" s="134"/>
      <c r="SAL109" s="134"/>
      <c r="SAM109" s="134"/>
      <c r="SAN109" s="134"/>
      <c r="SAO109" s="134"/>
      <c r="SAP109" s="134"/>
      <c r="SAQ109" s="134"/>
      <c r="SAR109" s="134"/>
      <c r="SAS109" s="134"/>
      <c r="SAT109" s="134"/>
      <c r="SAU109" s="134"/>
      <c r="SAV109" s="134"/>
      <c r="SAW109" s="134"/>
      <c r="SAX109" s="134"/>
      <c r="SAY109" s="134"/>
      <c r="SAZ109" s="134"/>
      <c r="SBA109" s="134"/>
      <c r="SBB109" s="134"/>
      <c r="SBC109" s="134"/>
      <c r="SBD109" s="134"/>
      <c r="SBE109" s="134"/>
      <c r="SBF109" s="134"/>
      <c r="SBG109" s="134"/>
      <c r="SBH109" s="134"/>
      <c r="SBI109" s="134"/>
      <c r="SBJ109" s="134"/>
      <c r="SBK109" s="134"/>
      <c r="SBL109" s="134"/>
      <c r="SBM109" s="134"/>
      <c r="SBN109" s="134"/>
      <c r="SBO109" s="134"/>
      <c r="SBP109" s="134"/>
      <c r="SBQ109" s="134"/>
      <c r="SBR109" s="134"/>
      <c r="SBS109" s="134"/>
      <c r="SBT109" s="134"/>
      <c r="SBU109" s="134"/>
      <c r="SBV109" s="134"/>
      <c r="SBW109" s="134"/>
      <c r="SBX109" s="134"/>
      <c r="SBY109" s="134"/>
      <c r="SBZ109" s="134"/>
      <c r="SCA109" s="134"/>
      <c r="SCB109" s="134"/>
      <c r="SCC109" s="134"/>
      <c r="SCD109" s="134"/>
      <c r="SCE109" s="134"/>
      <c r="SCF109" s="134"/>
      <c r="SCG109" s="134"/>
      <c r="SCH109" s="134"/>
      <c r="SCI109" s="134"/>
      <c r="SCJ109" s="134"/>
      <c r="SCK109" s="134"/>
      <c r="SCL109" s="134"/>
      <c r="SCM109" s="134"/>
      <c r="SCN109" s="134"/>
      <c r="SCO109" s="134"/>
      <c r="SCP109" s="134"/>
      <c r="SCQ109" s="134"/>
      <c r="SCR109" s="134"/>
      <c r="SCS109" s="134"/>
      <c r="SCT109" s="134"/>
      <c r="SCU109" s="134"/>
      <c r="SCV109" s="134"/>
      <c r="SCW109" s="134"/>
      <c r="SCX109" s="134"/>
      <c r="SCY109" s="134"/>
      <c r="SCZ109" s="134"/>
      <c r="SDA109" s="134"/>
      <c r="SDB109" s="134"/>
      <c r="SDC109" s="134"/>
      <c r="SDD109" s="134"/>
      <c r="SDE109" s="134"/>
      <c r="SDF109" s="134"/>
      <c r="SDG109" s="134"/>
      <c r="SDH109" s="134"/>
      <c r="SDI109" s="134"/>
      <c r="SDJ109" s="134"/>
      <c r="SDK109" s="134"/>
      <c r="SDL109" s="134"/>
      <c r="SDM109" s="134"/>
      <c r="SDN109" s="134"/>
      <c r="SDO109" s="134"/>
      <c r="SDP109" s="134"/>
      <c r="SDQ109" s="134"/>
      <c r="SDR109" s="134"/>
      <c r="SDS109" s="134"/>
      <c r="SDT109" s="134"/>
      <c r="SDU109" s="134"/>
      <c r="SDV109" s="134"/>
      <c r="SDW109" s="134"/>
      <c r="SDX109" s="134"/>
      <c r="SDY109" s="134"/>
      <c r="SDZ109" s="134"/>
      <c r="SEA109" s="134"/>
      <c r="SEB109" s="134"/>
      <c r="SEC109" s="134"/>
      <c r="SED109" s="134"/>
      <c r="SEE109" s="134"/>
      <c r="SEF109" s="134"/>
      <c r="SEG109" s="134"/>
      <c r="SEH109" s="134"/>
      <c r="SEI109" s="134"/>
      <c r="SEJ109" s="134"/>
      <c r="SEK109" s="134"/>
      <c r="SEL109" s="134"/>
      <c r="SEM109" s="134"/>
      <c r="SEN109" s="134"/>
      <c r="SEO109" s="134"/>
      <c r="SEP109" s="134"/>
      <c r="SEQ109" s="134"/>
      <c r="SER109" s="134"/>
      <c r="SES109" s="134"/>
      <c r="SET109" s="134"/>
      <c r="SEU109" s="134"/>
      <c r="SEV109" s="134"/>
      <c r="SEW109" s="134"/>
      <c r="SEX109" s="134"/>
      <c r="SEY109" s="134"/>
      <c r="SEZ109" s="134"/>
      <c r="SFA109" s="134"/>
      <c r="SFB109" s="134"/>
      <c r="SFC109" s="134"/>
      <c r="SFD109" s="134"/>
      <c r="SFE109" s="134"/>
      <c r="SFF109" s="134"/>
      <c r="SFG109" s="134"/>
      <c r="SFH109" s="134"/>
      <c r="SFI109" s="134"/>
      <c r="SFJ109" s="134"/>
      <c r="SFK109" s="134"/>
      <c r="SFL109" s="134"/>
      <c r="SFM109" s="134"/>
      <c r="SFN109" s="134"/>
      <c r="SFO109" s="134"/>
      <c r="SFP109" s="134"/>
      <c r="SFQ109" s="134"/>
      <c r="SFR109" s="134"/>
      <c r="SFS109" s="134"/>
      <c r="SFT109" s="134"/>
      <c r="SFU109" s="134"/>
      <c r="SFV109" s="134"/>
      <c r="SFW109" s="134"/>
      <c r="SFX109" s="134"/>
      <c r="SFY109" s="134"/>
      <c r="SFZ109" s="134"/>
      <c r="SGA109" s="134"/>
      <c r="SGB109" s="134"/>
      <c r="SGC109" s="134"/>
      <c r="SGD109" s="134"/>
      <c r="SGE109" s="134"/>
      <c r="SGF109" s="134"/>
      <c r="SGG109" s="134"/>
      <c r="SGH109" s="134"/>
      <c r="SGI109" s="134"/>
      <c r="SGJ109" s="134"/>
      <c r="SGK109" s="134"/>
      <c r="SGL109" s="134"/>
      <c r="SGM109" s="134"/>
      <c r="SGN109" s="134"/>
      <c r="SGO109" s="134"/>
      <c r="SGP109" s="134"/>
      <c r="SGQ109" s="134"/>
      <c r="SGR109" s="134"/>
      <c r="SGS109" s="134"/>
      <c r="SGT109" s="134"/>
      <c r="SGU109" s="134"/>
      <c r="SGV109" s="134"/>
      <c r="SGW109" s="134"/>
      <c r="SGX109" s="134"/>
      <c r="SGY109" s="134"/>
      <c r="SGZ109" s="134"/>
      <c r="SHA109" s="134"/>
      <c r="SHB109" s="134"/>
      <c r="SHC109" s="134"/>
      <c r="SHD109" s="134"/>
      <c r="SHE109" s="134"/>
      <c r="SHF109" s="134"/>
      <c r="SHG109" s="134"/>
      <c r="SHH109" s="134"/>
      <c r="SHI109" s="134"/>
      <c r="SHJ109" s="134"/>
      <c r="SHK109" s="134"/>
      <c r="SHL109" s="134"/>
      <c r="SHM109" s="134"/>
      <c r="SHN109" s="134"/>
      <c r="SHO109" s="134"/>
      <c r="SHP109" s="134"/>
      <c r="SHQ109" s="134"/>
      <c r="SHR109" s="134"/>
      <c r="SHS109" s="134"/>
      <c r="SHT109" s="134"/>
      <c r="SHU109" s="134"/>
      <c r="SHV109" s="134"/>
      <c r="SHW109" s="134"/>
      <c r="SHX109" s="134"/>
      <c r="SHY109" s="134"/>
      <c r="SHZ109" s="134"/>
      <c r="SIA109" s="134"/>
      <c r="SIB109" s="134"/>
      <c r="SIC109" s="134"/>
      <c r="SID109" s="134"/>
      <c r="SIE109" s="134"/>
      <c r="SIF109" s="134"/>
      <c r="SIG109" s="134"/>
      <c r="SIH109" s="134"/>
      <c r="SII109" s="134"/>
      <c r="SIJ109" s="134"/>
      <c r="SIK109" s="134"/>
      <c r="SIL109" s="134"/>
      <c r="SIM109" s="134"/>
      <c r="SIN109" s="134"/>
      <c r="SIO109" s="134"/>
      <c r="SIP109" s="134"/>
      <c r="SIQ109" s="134"/>
      <c r="SIR109" s="134"/>
      <c r="SIS109" s="134"/>
      <c r="SIT109" s="134"/>
      <c r="SIU109" s="134"/>
      <c r="SIV109" s="134"/>
      <c r="SIW109" s="134"/>
      <c r="SIX109" s="134"/>
      <c r="SIY109" s="134"/>
      <c r="SIZ109" s="134"/>
      <c r="SJA109" s="134"/>
      <c r="SJB109" s="134"/>
      <c r="SJC109" s="134"/>
      <c r="SJD109" s="134"/>
      <c r="SJE109" s="134"/>
      <c r="SJF109" s="134"/>
      <c r="SJG109" s="134"/>
      <c r="SJH109" s="134"/>
      <c r="SJI109" s="134"/>
      <c r="SJJ109" s="134"/>
      <c r="SJK109" s="134"/>
      <c r="SJL109" s="134"/>
      <c r="SJM109" s="134"/>
      <c r="SJN109" s="134"/>
      <c r="SJO109" s="134"/>
      <c r="SJP109" s="134"/>
      <c r="SJQ109" s="134"/>
      <c r="SJR109" s="134"/>
      <c r="SJS109" s="134"/>
      <c r="SJT109" s="134"/>
      <c r="SJU109" s="134"/>
      <c r="SJV109" s="134"/>
      <c r="SJW109" s="134"/>
      <c r="SJX109" s="134"/>
      <c r="SJY109" s="134"/>
      <c r="SJZ109" s="134"/>
      <c r="SKA109" s="134"/>
      <c r="SKB109" s="134"/>
      <c r="SKC109" s="134"/>
      <c r="SKD109" s="134"/>
      <c r="SKE109" s="134"/>
      <c r="SKF109" s="134"/>
      <c r="SKG109" s="134"/>
      <c r="SKH109" s="134"/>
      <c r="SKI109" s="134"/>
      <c r="SKJ109" s="134"/>
      <c r="SKK109" s="134"/>
      <c r="SKL109" s="134"/>
      <c r="SKM109" s="134"/>
      <c r="SKN109" s="134"/>
      <c r="SKO109" s="134"/>
      <c r="SKP109" s="134"/>
      <c r="SKQ109" s="134"/>
      <c r="SKR109" s="134"/>
      <c r="SKS109" s="134"/>
      <c r="SKT109" s="134"/>
      <c r="SKU109" s="134"/>
      <c r="SKV109" s="134"/>
      <c r="SKW109" s="134"/>
      <c r="SKX109" s="134"/>
      <c r="SKY109" s="134"/>
      <c r="SKZ109" s="134"/>
      <c r="SLA109" s="134"/>
      <c r="SLB109" s="134"/>
      <c r="SLC109" s="134"/>
      <c r="SLD109" s="134"/>
      <c r="SLE109" s="134"/>
      <c r="SLF109" s="134"/>
      <c r="SLG109" s="134"/>
      <c r="SLH109" s="134"/>
      <c r="SLI109" s="134"/>
      <c r="SLJ109" s="134"/>
      <c r="SLK109" s="134"/>
      <c r="SLL109" s="134"/>
      <c r="SLM109" s="134"/>
      <c r="SLN109" s="134"/>
      <c r="SLO109" s="134"/>
      <c r="SLP109" s="134"/>
      <c r="SLQ109" s="134"/>
      <c r="SLR109" s="134"/>
      <c r="SLS109" s="134"/>
      <c r="SLT109" s="134"/>
      <c r="SLU109" s="134"/>
      <c r="SLV109" s="134"/>
      <c r="SLW109" s="134"/>
      <c r="SLX109" s="134"/>
      <c r="SLY109" s="134"/>
      <c r="SLZ109" s="134"/>
      <c r="SMA109" s="134"/>
      <c r="SMB109" s="134"/>
      <c r="SMC109" s="134"/>
      <c r="SMD109" s="134"/>
      <c r="SME109" s="134"/>
      <c r="SMF109" s="134"/>
      <c r="SMG109" s="134"/>
      <c r="SMH109" s="134"/>
      <c r="SMI109" s="134"/>
      <c r="SMJ109" s="134"/>
      <c r="SMK109" s="134"/>
      <c r="SML109" s="134"/>
      <c r="SMM109" s="134"/>
      <c r="SMN109" s="134"/>
      <c r="SMO109" s="134"/>
      <c r="SMP109" s="134"/>
      <c r="SMQ109" s="134"/>
      <c r="SMR109" s="134"/>
      <c r="SMS109" s="134"/>
      <c r="SMT109" s="134"/>
      <c r="SMU109" s="134"/>
      <c r="SMV109" s="134"/>
      <c r="SMW109" s="134"/>
      <c r="SMX109" s="134"/>
      <c r="SMY109" s="134"/>
      <c r="SMZ109" s="134"/>
      <c r="SNA109" s="134"/>
      <c r="SNB109" s="134"/>
      <c r="SNC109" s="134"/>
      <c r="SND109" s="134"/>
      <c r="SNE109" s="134"/>
      <c r="SNF109" s="134"/>
      <c r="SNG109" s="134"/>
      <c r="SNH109" s="134"/>
      <c r="SNI109" s="134"/>
      <c r="SNJ109" s="134"/>
      <c r="SNK109" s="134"/>
      <c r="SNL109" s="134"/>
      <c r="SNM109" s="134"/>
      <c r="SNN109" s="134"/>
      <c r="SNO109" s="134"/>
      <c r="SNP109" s="134"/>
      <c r="SNQ109" s="134"/>
      <c r="SNR109" s="134"/>
      <c r="SNS109" s="134"/>
      <c r="SNT109" s="134"/>
      <c r="SNU109" s="134"/>
      <c r="SNV109" s="134"/>
      <c r="SNW109" s="134"/>
      <c r="SNX109" s="134"/>
      <c r="SNY109" s="134"/>
      <c r="SNZ109" s="134"/>
      <c r="SOA109" s="134"/>
      <c r="SOB109" s="134"/>
      <c r="SOC109" s="134"/>
      <c r="SOD109" s="134"/>
      <c r="SOE109" s="134"/>
      <c r="SOF109" s="134"/>
      <c r="SOG109" s="134"/>
      <c r="SOH109" s="134"/>
      <c r="SOI109" s="134"/>
      <c r="SOJ109" s="134"/>
      <c r="SOK109" s="134"/>
      <c r="SOL109" s="134"/>
      <c r="SOM109" s="134"/>
      <c r="SON109" s="134"/>
      <c r="SOO109" s="134"/>
      <c r="SOP109" s="134"/>
      <c r="SOQ109" s="134"/>
      <c r="SOR109" s="134"/>
      <c r="SOS109" s="134"/>
      <c r="SOT109" s="134"/>
      <c r="SOU109" s="134"/>
      <c r="SOV109" s="134"/>
      <c r="SOW109" s="134"/>
      <c r="SOX109" s="134"/>
      <c r="SOY109" s="134"/>
      <c r="SOZ109" s="134"/>
      <c r="SPA109" s="134"/>
      <c r="SPB109" s="134"/>
      <c r="SPC109" s="134"/>
      <c r="SPD109" s="134"/>
      <c r="SPE109" s="134"/>
      <c r="SPF109" s="134"/>
      <c r="SPG109" s="134"/>
      <c r="SPH109" s="134"/>
      <c r="SPI109" s="134"/>
      <c r="SPJ109" s="134"/>
      <c r="SPK109" s="134"/>
      <c r="SPL109" s="134"/>
      <c r="SPM109" s="134"/>
      <c r="SPN109" s="134"/>
      <c r="SPO109" s="134"/>
      <c r="SPP109" s="134"/>
      <c r="SPQ109" s="134"/>
      <c r="SPR109" s="134"/>
      <c r="SPS109" s="134"/>
      <c r="SPT109" s="134"/>
      <c r="SPU109" s="134"/>
      <c r="SPV109" s="134"/>
      <c r="SPW109" s="134"/>
      <c r="SPX109" s="134"/>
      <c r="SPY109" s="134"/>
      <c r="SPZ109" s="134"/>
      <c r="SQA109" s="134"/>
      <c r="SQB109" s="134"/>
      <c r="SQC109" s="134"/>
      <c r="SQD109" s="134"/>
      <c r="SQE109" s="134"/>
      <c r="SQF109" s="134"/>
      <c r="SQG109" s="134"/>
      <c r="SQH109" s="134"/>
      <c r="SQI109" s="134"/>
      <c r="SQJ109" s="134"/>
      <c r="SQK109" s="134"/>
      <c r="SQL109" s="134"/>
      <c r="SQM109" s="134"/>
      <c r="SQN109" s="134"/>
      <c r="SQO109" s="134"/>
      <c r="SQP109" s="134"/>
      <c r="SQQ109" s="134"/>
      <c r="SQR109" s="134"/>
      <c r="SQS109" s="134"/>
      <c r="SQT109" s="134"/>
      <c r="SQU109" s="134"/>
      <c r="SQV109" s="134"/>
      <c r="SQW109" s="134"/>
      <c r="SQX109" s="134"/>
      <c r="SQY109" s="134"/>
      <c r="SQZ109" s="134"/>
      <c r="SRA109" s="134"/>
      <c r="SRB109" s="134"/>
      <c r="SRC109" s="134"/>
      <c r="SRD109" s="134"/>
      <c r="SRE109" s="134"/>
      <c r="SRF109" s="134"/>
      <c r="SRG109" s="134"/>
      <c r="SRH109" s="134"/>
      <c r="SRI109" s="134"/>
      <c r="SRJ109" s="134"/>
      <c r="SRK109" s="134"/>
      <c r="SRL109" s="134"/>
      <c r="SRM109" s="134"/>
      <c r="SRN109" s="134"/>
      <c r="SRO109" s="134"/>
      <c r="SRP109" s="134"/>
      <c r="SRQ109" s="134"/>
      <c r="SRR109" s="134"/>
      <c r="SRS109" s="134"/>
      <c r="SRT109" s="134"/>
      <c r="SRU109" s="134"/>
      <c r="SRV109" s="134"/>
      <c r="SRW109" s="134"/>
      <c r="SRX109" s="134"/>
      <c r="SRY109" s="134"/>
      <c r="SRZ109" s="134"/>
      <c r="SSA109" s="134"/>
      <c r="SSB109" s="134"/>
      <c r="SSC109" s="134"/>
      <c r="SSD109" s="134"/>
      <c r="SSE109" s="134"/>
      <c r="SSF109" s="134"/>
      <c r="SSG109" s="134"/>
      <c r="SSH109" s="134"/>
      <c r="SSI109" s="134"/>
      <c r="SSJ109" s="134"/>
      <c r="SSK109" s="134"/>
      <c r="SSL109" s="134"/>
      <c r="SSM109" s="134"/>
      <c r="SSN109" s="134"/>
      <c r="SSO109" s="134"/>
      <c r="SSP109" s="134"/>
      <c r="SSQ109" s="134"/>
      <c r="SSR109" s="134"/>
      <c r="SSS109" s="134"/>
      <c r="SST109" s="134"/>
      <c r="SSU109" s="134"/>
      <c r="SSV109" s="134"/>
      <c r="SSW109" s="134"/>
      <c r="SSX109" s="134"/>
      <c r="SSY109" s="134"/>
      <c r="SSZ109" s="134"/>
      <c r="STA109" s="134"/>
      <c r="STB109" s="134"/>
      <c r="STC109" s="134"/>
      <c r="STD109" s="134"/>
      <c r="STE109" s="134"/>
      <c r="STF109" s="134"/>
      <c r="STG109" s="134"/>
      <c r="STH109" s="134"/>
      <c r="STI109" s="134"/>
      <c r="STJ109" s="134"/>
      <c r="STK109" s="134"/>
      <c r="STL109" s="134"/>
      <c r="STM109" s="134"/>
      <c r="STN109" s="134"/>
      <c r="STO109" s="134"/>
      <c r="STP109" s="134"/>
      <c r="STQ109" s="134"/>
      <c r="STR109" s="134"/>
      <c r="STS109" s="134"/>
      <c r="STT109" s="134"/>
      <c r="STU109" s="134"/>
      <c r="STV109" s="134"/>
      <c r="STW109" s="134"/>
      <c r="STX109" s="134"/>
      <c r="STY109" s="134"/>
      <c r="STZ109" s="134"/>
      <c r="SUA109" s="134"/>
      <c r="SUB109" s="134"/>
      <c r="SUC109" s="134"/>
      <c r="SUD109" s="134"/>
      <c r="SUE109" s="134"/>
      <c r="SUF109" s="134"/>
      <c r="SUG109" s="134"/>
      <c r="SUH109" s="134"/>
      <c r="SUI109" s="134"/>
      <c r="SUJ109" s="134"/>
      <c r="SUK109" s="134"/>
      <c r="SUL109" s="134"/>
      <c r="SUM109" s="134"/>
      <c r="SUN109" s="134"/>
      <c r="SUO109" s="134"/>
      <c r="SUP109" s="134"/>
      <c r="SUQ109" s="134"/>
      <c r="SUR109" s="134"/>
      <c r="SUS109" s="134"/>
      <c r="SUT109" s="134"/>
      <c r="SUU109" s="134"/>
      <c r="SUV109" s="134"/>
      <c r="SUW109" s="134"/>
      <c r="SUX109" s="134"/>
      <c r="SUY109" s="134"/>
      <c r="SUZ109" s="134"/>
      <c r="SVA109" s="134"/>
      <c r="SVB109" s="134"/>
      <c r="SVC109" s="134"/>
      <c r="SVD109" s="134"/>
      <c r="SVE109" s="134"/>
      <c r="SVF109" s="134"/>
      <c r="SVG109" s="134"/>
      <c r="SVH109" s="134"/>
      <c r="SVI109" s="134"/>
      <c r="SVJ109" s="134"/>
      <c r="SVK109" s="134"/>
      <c r="SVL109" s="134"/>
      <c r="SVM109" s="134"/>
      <c r="SVN109" s="134"/>
      <c r="SVO109" s="134"/>
      <c r="SVP109" s="134"/>
      <c r="SVQ109" s="134"/>
      <c r="SVR109" s="134"/>
      <c r="SVS109" s="134"/>
      <c r="SVT109" s="134"/>
      <c r="SVU109" s="134"/>
      <c r="SVV109" s="134"/>
      <c r="SVW109" s="134"/>
      <c r="SVX109" s="134"/>
      <c r="SVY109" s="134"/>
      <c r="SVZ109" s="134"/>
      <c r="SWA109" s="134"/>
      <c r="SWB109" s="134"/>
      <c r="SWC109" s="134"/>
      <c r="SWD109" s="134"/>
      <c r="SWE109" s="134"/>
      <c r="SWF109" s="134"/>
      <c r="SWG109" s="134"/>
      <c r="SWH109" s="134"/>
      <c r="SWI109" s="134"/>
      <c r="SWJ109" s="134"/>
      <c r="SWK109" s="134"/>
      <c r="SWL109" s="134"/>
      <c r="SWM109" s="134"/>
      <c r="SWN109" s="134"/>
      <c r="SWO109" s="134"/>
      <c r="SWP109" s="134"/>
      <c r="SWQ109" s="134"/>
      <c r="SWR109" s="134"/>
      <c r="SWS109" s="134"/>
      <c r="SWT109" s="134"/>
      <c r="SWU109" s="134"/>
      <c r="SWV109" s="134"/>
      <c r="SWW109" s="134"/>
      <c r="SWX109" s="134"/>
      <c r="SWY109" s="134"/>
      <c r="SWZ109" s="134"/>
      <c r="SXA109" s="134"/>
      <c r="SXB109" s="134"/>
      <c r="SXC109" s="134"/>
      <c r="SXD109" s="134"/>
      <c r="SXE109" s="134"/>
      <c r="SXF109" s="134"/>
      <c r="SXG109" s="134"/>
      <c r="SXH109" s="134"/>
      <c r="SXI109" s="134"/>
      <c r="SXJ109" s="134"/>
      <c r="SXK109" s="134"/>
      <c r="SXL109" s="134"/>
      <c r="SXM109" s="134"/>
      <c r="SXN109" s="134"/>
      <c r="SXO109" s="134"/>
      <c r="SXP109" s="134"/>
      <c r="SXQ109" s="134"/>
      <c r="SXR109" s="134"/>
      <c r="SXS109" s="134"/>
      <c r="SXT109" s="134"/>
      <c r="SXU109" s="134"/>
      <c r="SXV109" s="134"/>
      <c r="SXW109" s="134"/>
      <c r="SXX109" s="134"/>
      <c r="SXY109" s="134"/>
      <c r="SXZ109" s="134"/>
      <c r="SYA109" s="134"/>
      <c r="SYB109" s="134"/>
      <c r="SYC109" s="134"/>
      <c r="SYD109" s="134"/>
      <c r="SYE109" s="134"/>
      <c r="SYF109" s="134"/>
      <c r="SYG109" s="134"/>
      <c r="SYH109" s="134"/>
      <c r="SYI109" s="134"/>
      <c r="SYJ109" s="134"/>
      <c r="SYK109" s="134"/>
      <c r="SYL109" s="134"/>
      <c r="SYM109" s="134"/>
      <c r="SYN109" s="134"/>
      <c r="SYO109" s="134"/>
      <c r="SYP109" s="134"/>
      <c r="SYQ109" s="134"/>
      <c r="SYR109" s="134"/>
      <c r="SYS109" s="134"/>
      <c r="SYT109" s="134"/>
      <c r="SYU109" s="134"/>
      <c r="SYV109" s="134"/>
      <c r="SYW109" s="134"/>
      <c r="SYX109" s="134"/>
      <c r="SYY109" s="134"/>
      <c r="SYZ109" s="134"/>
      <c r="SZA109" s="134"/>
      <c r="SZB109" s="134"/>
      <c r="SZC109" s="134"/>
      <c r="SZD109" s="134"/>
      <c r="SZE109" s="134"/>
      <c r="SZF109" s="134"/>
      <c r="SZG109" s="134"/>
      <c r="SZH109" s="134"/>
      <c r="SZI109" s="134"/>
      <c r="SZJ109" s="134"/>
      <c r="SZK109" s="134"/>
      <c r="SZL109" s="134"/>
      <c r="SZM109" s="134"/>
      <c r="SZN109" s="134"/>
      <c r="SZO109" s="134"/>
      <c r="SZP109" s="134"/>
      <c r="SZQ109" s="134"/>
      <c r="SZR109" s="134"/>
      <c r="SZS109" s="134"/>
      <c r="SZT109" s="134"/>
      <c r="SZU109" s="134"/>
      <c r="SZV109" s="134"/>
      <c r="SZW109" s="134"/>
      <c r="SZX109" s="134"/>
      <c r="SZY109" s="134"/>
      <c r="SZZ109" s="134"/>
      <c r="TAA109" s="134"/>
      <c r="TAB109" s="134"/>
      <c r="TAC109" s="134"/>
      <c r="TAD109" s="134"/>
      <c r="TAE109" s="134"/>
      <c r="TAF109" s="134"/>
      <c r="TAG109" s="134"/>
      <c r="TAH109" s="134"/>
      <c r="TAI109" s="134"/>
      <c r="TAJ109" s="134"/>
      <c r="TAK109" s="134"/>
      <c r="TAL109" s="134"/>
      <c r="TAM109" s="134"/>
      <c r="TAN109" s="134"/>
      <c r="TAO109" s="134"/>
      <c r="TAP109" s="134"/>
      <c r="TAQ109" s="134"/>
      <c r="TAR109" s="134"/>
      <c r="TAS109" s="134"/>
      <c r="TAT109" s="134"/>
      <c r="TAU109" s="134"/>
      <c r="TAV109" s="134"/>
      <c r="TAW109" s="134"/>
      <c r="TAX109" s="134"/>
      <c r="TAY109" s="134"/>
      <c r="TAZ109" s="134"/>
      <c r="TBA109" s="134"/>
      <c r="TBB109" s="134"/>
      <c r="TBC109" s="134"/>
      <c r="TBD109" s="134"/>
      <c r="TBE109" s="134"/>
      <c r="TBF109" s="134"/>
      <c r="TBG109" s="134"/>
      <c r="TBH109" s="134"/>
      <c r="TBI109" s="134"/>
      <c r="TBJ109" s="134"/>
      <c r="TBK109" s="134"/>
      <c r="TBL109" s="134"/>
      <c r="TBM109" s="134"/>
      <c r="TBN109" s="134"/>
      <c r="TBO109" s="134"/>
      <c r="TBP109" s="134"/>
      <c r="TBQ109" s="134"/>
      <c r="TBR109" s="134"/>
      <c r="TBS109" s="134"/>
      <c r="TBT109" s="134"/>
      <c r="TBU109" s="134"/>
      <c r="TBV109" s="134"/>
      <c r="TBW109" s="134"/>
      <c r="TBX109" s="134"/>
      <c r="TBY109" s="134"/>
      <c r="TBZ109" s="134"/>
      <c r="TCA109" s="134"/>
      <c r="TCB109" s="134"/>
      <c r="TCC109" s="134"/>
      <c r="TCD109" s="134"/>
      <c r="TCE109" s="134"/>
      <c r="TCF109" s="134"/>
      <c r="TCG109" s="134"/>
      <c r="TCH109" s="134"/>
      <c r="TCI109" s="134"/>
      <c r="TCJ109" s="134"/>
      <c r="TCK109" s="134"/>
      <c r="TCL109" s="134"/>
      <c r="TCM109" s="134"/>
      <c r="TCN109" s="134"/>
      <c r="TCO109" s="134"/>
      <c r="TCP109" s="134"/>
      <c r="TCQ109" s="134"/>
      <c r="TCR109" s="134"/>
      <c r="TCS109" s="134"/>
      <c r="TCT109" s="134"/>
      <c r="TCU109" s="134"/>
      <c r="TCV109" s="134"/>
      <c r="TCW109" s="134"/>
      <c r="TCX109" s="134"/>
      <c r="TCY109" s="134"/>
      <c r="TCZ109" s="134"/>
      <c r="TDA109" s="134"/>
      <c r="TDB109" s="134"/>
      <c r="TDC109" s="134"/>
      <c r="TDD109" s="134"/>
      <c r="TDE109" s="134"/>
      <c r="TDF109" s="134"/>
      <c r="TDG109" s="134"/>
      <c r="TDH109" s="134"/>
      <c r="TDI109" s="134"/>
      <c r="TDJ109" s="134"/>
      <c r="TDK109" s="134"/>
      <c r="TDL109" s="134"/>
      <c r="TDM109" s="134"/>
      <c r="TDN109" s="134"/>
      <c r="TDO109" s="134"/>
      <c r="TDP109" s="134"/>
      <c r="TDQ109" s="134"/>
      <c r="TDR109" s="134"/>
      <c r="TDS109" s="134"/>
      <c r="TDT109" s="134"/>
      <c r="TDU109" s="134"/>
      <c r="TDV109" s="134"/>
      <c r="TDW109" s="134"/>
      <c r="TDX109" s="134"/>
      <c r="TDY109" s="134"/>
      <c r="TDZ109" s="134"/>
      <c r="TEA109" s="134"/>
      <c r="TEB109" s="134"/>
      <c r="TEC109" s="134"/>
      <c r="TED109" s="134"/>
      <c r="TEE109" s="134"/>
      <c r="TEF109" s="134"/>
      <c r="TEG109" s="134"/>
      <c r="TEH109" s="134"/>
      <c r="TEI109" s="134"/>
      <c r="TEJ109" s="134"/>
      <c r="TEK109" s="134"/>
      <c r="TEL109" s="134"/>
      <c r="TEM109" s="134"/>
      <c r="TEN109" s="134"/>
      <c r="TEO109" s="134"/>
      <c r="TEP109" s="134"/>
      <c r="TEQ109" s="134"/>
      <c r="TER109" s="134"/>
      <c r="TES109" s="134"/>
      <c r="TET109" s="134"/>
      <c r="TEU109" s="134"/>
      <c r="TEV109" s="134"/>
      <c r="TEW109" s="134"/>
      <c r="TEX109" s="134"/>
      <c r="TEY109" s="134"/>
      <c r="TEZ109" s="134"/>
      <c r="TFA109" s="134"/>
      <c r="TFB109" s="134"/>
      <c r="TFC109" s="134"/>
      <c r="TFD109" s="134"/>
      <c r="TFE109" s="134"/>
      <c r="TFF109" s="134"/>
      <c r="TFG109" s="134"/>
      <c r="TFH109" s="134"/>
      <c r="TFI109" s="134"/>
      <c r="TFJ109" s="134"/>
      <c r="TFK109" s="134"/>
      <c r="TFL109" s="134"/>
      <c r="TFM109" s="134"/>
      <c r="TFN109" s="134"/>
      <c r="TFO109" s="134"/>
      <c r="TFP109" s="134"/>
      <c r="TFQ109" s="134"/>
      <c r="TFR109" s="134"/>
      <c r="TFS109" s="134"/>
      <c r="TFT109" s="134"/>
      <c r="TFU109" s="134"/>
      <c r="TFV109" s="134"/>
      <c r="TFW109" s="134"/>
      <c r="TFX109" s="134"/>
      <c r="TFY109" s="134"/>
      <c r="TFZ109" s="134"/>
      <c r="TGA109" s="134"/>
      <c r="TGB109" s="134"/>
      <c r="TGC109" s="134"/>
      <c r="TGD109" s="134"/>
      <c r="TGE109" s="134"/>
      <c r="TGF109" s="134"/>
      <c r="TGG109" s="134"/>
      <c r="TGH109" s="134"/>
      <c r="TGI109" s="134"/>
      <c r="TGJ109" s="134"/>
      <c r="TGK109" s="134"/>
      <c r="TGL109" s="134"/>
      <c r="TGM109" s="134"/>
      <c r="TGN109" s="134"/>
      <c r="TGO109" s="134"/>
      <c r="TGP109" s="134"/>
      <c r="TGQ109" s="134"/>
      <c r="TGR109" s="134"/>
      <c r="TGS109" s="134"/>
      <c r="TGT109" s="134"/>
      <c r="TGU109" s="134"/>
      <c r="TGV109" s="134"/>
      <c r="TGW109" s="134"/>
      <c r="TGX109" s="134"/>
      <c r="TGY109" s="134"/>
      <c r="TGZ109" s="134"/>
      <c r="THA109" s="134"/>
      <c r="THB109" s="134"/>
      <c r="THC109" s="134"/>
      <c r="THD109" s="134"/>
      <c r="THE109" s="134"/>
      <c r="THF109" s="134"/>
      <c r="THG109" s="134"/>
      <c r="THH109" s="134"/>
      <c r="THI109" s="134"/>
      <c r="THJ109" s="134"/>
      <c r="THK109" s="134"/>
      <c r="THL109" s="134"/>
      <c r="THM109" s="134"/>
      <c r="THN109" s="134"/>
      <c r="THO109" s="134"/>
      <c r="THP109" s="134"/>
      <c r="THQ109" s="134"/>
      <c r="THR109" s="134"/>
      <c r="THS109" s="134"/>
      <c r="THT109" s="134"/>
      <c r="THU109" s="134"/>
      <c r="THV109" s="134"/>
      <c r="THW109" s="134"/>
      <c r="THX109" s="134"/>
      <c r="THY109" s="134"/>
      <c r="THZ109" s="134"/>
      <c r="TIA109" s="134"/>
      <c r="TIB109" s="134"/>
      <c r="TIC109" s="134"/>
      <c r="TID109" s="134"/>
      <c r="TIE109" s="134"/>
      <c r="TIF109" s="134"/>
      <c r="TIG109" s="134"/>
      <c r="TIH109" s="134"/>
      <c r="TII109" s="134"/>
      <c r="TIJ109" s="134"/>
      <c r="TIK109" s="134"/>
      <c r="TIL109" s="134"/>
      <c r="TIM109" s="134"/>
      <c r="TIN109" s="134"/>
      <c r="TIO109" s="134"/>
      <c r="TIP109" s="134"/>
      <c r="TIQ109" s="134"/>
      <c r="TIR109" s="134"/>
      <c r="TIS109" s="134"/>
      <c r="TIT109" s="134"/>
      <c r="TIU109" s="134"/>
      <c r="TIV109" s="134"/>
      <c r="TIW109" s="134"/>
      <c r="TIX109" s="134"/>
      <c r="TIY109" s="134"/>
      <c r="TIZ109" s="134"/>
      <c r="TJA109" s="134"/>
      <c r="TJB109" s="134"/>
      <c r="TJC109" s="134"/>
      <c r="TJD109" s="134"/>
      <c r="TJE109" s="134"/>
      <c r="TJF109" s="134"/>
      <c r="TJG109" s="134"/>
      <c r="TJH109" s="134"/>
      <c r="TJI109" s="134"/>
      <c r="TJJ109" s="134"/>
      <c r="TJK109" s="134"/>
      <c r="TJL109" s="134"/>
      <c r="TJM109" s="134"/>
      <c r="TJN109" s="134"/>
      <c r="TJO109" s="134"/>
      <c r="TJP109" s="134"/>
      <c r="TJQ109" s="134"/>
      <c r="TJR109" s="134"/>
      <c r="TJS109" s="134"/>
      <c r="TJT109" s="134"/>
      <c r="TJU109" s="134"/>
      <c r="TJV109" s="134"/>
      <c r="TJW109" s="134"/>
      <c r="TJX109" s="134"/>
      <c r="TJY109" s="134"/>
      <c r="TJZ109" s="134"/>
      <c r="TKA109" s="134"/>
      <c r="TKB109" s="134"/>
      <c r="TKC109" s="134"/>
      <c r="TKD109" s="134"/>
      <c r="TKE109" s="134"/>
      <c r="TKF109" s="134"/>
      <c r="TKG109" s="134"/>
      <c r="TKH109" s="134"/>
      <c r="TKI109" s="134"/>
      <c r="TKJ109" s="134"/>
      <c r="TKK109" s="134"/>
      <c r="TKL109" s="134"/>
      <c r="TKM109" s="134"/>
      <c r="TKN109" s="134"/>
      <c r="TKO109" s="134"/>
      <c r="TKP109" s="134"/>
      <c r="TKQ109" s="134"/>
      <c r="TKR109" s="134"/>
      <c r="TKS109" s="134"/>
      <c r="TKT109" s="134"/>
      <c r="TKU109" s="134"/>
      <c r="TKV109" s="134"/>
      <c r="TKW109" s="134"/>
      <c r="TKX109" s="134"/>
      <c r="TKY109" s="134"/>
      <c r="TKZ109" s="134"/>
      <c r="TLA109" s="134"/>
      <c r="TLB109" s="134"/>
      <c r="TLC109" s="134"/>
      <c r="TLD109" s="134"/>
      <c r="TLE109" s="134"/>
      <c r="TLF109" s="134"/>
      <c r="TLG109" s="134"/>
      <c r="TLH109" s="134"/>
      <c r="TLI109" s="134"/>
      <c r="TLJ109" s="134"/>
      <c r="TLK109" s="134"/>
      <c r="TLL109" s="134"/>
      <c r="TLM109" s="134"/>
      <c r="TLN109" s="134"/>
      <c r="TLO109" s="134"/>
      <c r="TLP109" s="134"/>
      <c r="TLQ109" s="134"/>
      <c r="TLR109" s="134"/>
      <c r="TLS109" s="134"/>
      <c r="TLT109" s="134"/>
      <c r="TLU109" s="134"/>
      <c r="TLV109" s="134"/>
      <c r="TLW109" s="134"/>
      <c r="TLX109" s="134"/>
      <c r="TLY109" s="134"/>
      <c r="TLZ109" s="134"/>
      <c r="TMA109" s="134"/>
      <c r="TMB109" s="134"/>
      <c r="TMC109" s="134"/>
      <c r="TMD109" s="134"/>
      <c r="TME109" s="134"/>
      <c r="TMF109" s="134"/>
      <c r="TMG109" s="134"/>
      <c r="TMH109" s="134"/>
      <c r="TMI109" s="134"/>
      <c r="TMJ109" s="134"/>
      <c r="TMK109" s="134"/>
      <c r="TML109" s="134"/>
      <c r="TMM109" s="134"/>
      <c r="TMN109" s="134"/>
      <c r="TMO109" s="134"/>
      <c r="TMP109" s="134"/>
      <c r="TMQ109" s="134"/>
      <c r="TMR109" s="134"/>
      <c r="TMS109" s="134"/>
      <c r="TMT109" s="134"/>
      <c r="TMU109" s="134"/>
      <c r="TMV109" s="134"/>
      <c r="TMW109" s="134"/>
      <c r="TMX109" s="134"/>
      <c r="TMY109" s="134"/>
      <c r="TMZ109" s="134"/>
      <c r="TNA109" s="134"/>
      <c r="TNB109" s="134"/>
      <c r="TNC109" s="134"/>
      <c r="TND109" s="134"/>
      <c r="TNE109" s="134"/>
      <c r="TNF109" s="134"/>
      <c r="TNG109" s="134"/>
      <c r="TNH109" s="134"/>
      <c r="TNI109" s="134"/>
      <c r="TNJ109" s="134"/>
      <c r="TNK109" s="134"/>
      <c r="TNL109" s="134"/>
      <c r="TNM109" s="134"/>
      <c r="TNN109" s="134"/>
      <c r="TNO109" s="134"/>
      <c r="TNP109" s="134"/>
      <c r="TNQ109" s="134"/>
      <c r="TNR109" s="134"/>
      <c r="TNS109" s="134"/>
      <c r="TNT109" s="134"/>
      <c r="TNU109" s="134"/>
      <c r="TNV109" s="134"/>
      <c r="TNW109" s="134"/>
      <c r="TNX109" s="134"/>
      <c r="TNY109" s="134"/>
      <c r="TNZ109" s="134"/>
      <c r="TOA109" s="134"/>
      <c r="TOB109" s="134"/>
      <c r="TOC109" s="134"/>
      <c r="TOD109" s="134"/>
      <c r="TOE109" s="134"/>
      <c r="TOF109" s="134"/>
      <c r="TOG109" s="134"/>
      <c r="TOH109" s="134"/>
      <c r="TOI109" s="134"/>
      <c r="TOJ109" s="134"/>
      <c r="TOK109" s="134"/>
      <c r="TOL109" s="134"/>
      <c r="TOM109" s="134"/>
      <c r="TON109" s="134"/>
      <c r="TOO109" s="134"/>
      <c r="TOP109" s="134"/>
      <c r="TOQ109" s="134"/>
      <c r="TOR109" s="134"/>
      <c r="TOS109" s="134"/>
      <c r="TOT109" s="134"/>
      <c r="TOU109" s="134"/>
      <c r="TOV109" s="134"/>
      <c r="TOW109" s="134"/>
      <c r="TOX109" s="134"/>
      <c r="TOY109" s="134"/>
      <c r="TOZ109" s="134"/>
      <c r="TPA109" s="134"/>
      <c r="TPB109" s="134"/>
      <c r="TPC109" s="134"/>
      <c r="TPD109" s="134"/>
      <c r="TPE109" s="134"/>
      <c r="TPF109" s="134"/>
      <c r="TPG109" s="134"/>
      <c r="TPH109" s="134"/>
      <c r="TPI109" s="134"/>
      <c r="TPJ109" s="134"/>
      <c r="TPK109" s="134"/>
      <c r="TPL109" s="134"/>
      <c r="TPM109" s="134"/>
      <c r="TPN109" s="134"/>
      <c r="TPO109" s="134"/>
      <c r="TPP109" s="134"/>
      <c r="TPQ109" s="134"/>
      <c r="TPR109" s="134"/>
      <c r="TPS109" s="134"/>
      <c r="TPT109" s="134"/>
      <c r="TPU109" s="134"/>
      <c r="TPV109" s="134"/>
      <c r="TPW109" s="134"/>
      <c r="TPX109" s="134"/>
      <c r="TPY109" s="134"/>
      <c r="TPZ109" s="134"/>
      <c r="TQA109" s="134"/>
      <c r="TQB109" s="134"/>
      <c r="TQC109" s="134"/>
      <c r="TQD109" s="134"/>
      <c r="TQE109" s="134"/>
      <c r="TQF109" s="134"/>
      <c r="TQG109" s="134"/>
      <c r="TQH109" s="134"/>
      <c r="TQI109" s="134"/>
      <c r="TQJ109" s="134"/>
      <c r="TQK109" s="134"/>
      <c r="TQL109" s="134"/>
      <c r="TQM109" s="134"/>
      <c r="TQN109" s="134"/>
      <c r="TQO109" s="134"/>
      <c r="TQP109" s="134"/>
      <c r="TQQ109" s="134"/>
      <c r="TQR109" s="134"/>
      <c r="TQS109" s="134"/>
      <c r="TQT109" s="134"/>
      <c r="TQU109" s="134"/>
      <c r="TQV109" s="134"/>
      <c r="TQW109" s="134"/>
      <c r="TQX109" s="134"/>
      <c r="TQY109" s="134"/>
      <c r="TQZ109" s="134"/>
      <c r="TRA109" s="134"/>
      <c r="TRB109" s="134"/>
      <c r="TRC109" s="134"/>
      <c r="TRD109" s="134"/>
      <c r="TRE109" s="134"/>
      <c r="TRF109" s="134"/>
      <c r="TRG109" s="134"/>
      <c r="TRH109" s="134"/>
      <c r="TRI109" s="134"/>
      <c r="TRJ109" s="134"/>
      <c r="TRK109" s="134"/>
      <c r="TRL109" s="134"/>
      <c r="TRM109" s="134"/>
      <c r="TRN109" s="134"/>
      <c r="TRO109" s="134"/>
      <c r="TRP109" s="134"/>
      <c r="TRQ109" s="134"/>
      <c r="TRR109" s="134"/>
      <c r="TRS109" s="134"/>
      <c r="TRT109" s="134"/>
      <c r="TRU109" s="134"/>
      <c r="TRV109" s="134"/>
      <c r="TRW109" s="134"/>
      <c r="TRX109" s="134"/>
      <c r="TRY109" s="134"/>
      <c r="TRZ109" s="134"/>
      <c r="TSA109" s="134"/>
      <c r="TSB109" s="134"/>
      <c r="TSC109" s="134"/>
      <c r="TSD109" s="134"/>
      <c r="TSE109" s="134"/>
      <c r="TSF109" s="134"/>
      <c r="TSG109" s="134"/>
      <c r="TSH109" s="134"/>
      <c r="TSI109" s="134"/>
      <c r="TSJ109" s="134"/>
      <c r="TSK109" s="134"/>
      <c r="TSL109" s="134"/>
      <c r="TSM109" s="134"/>
      <c r="TSN109" s="134"/>
      <c r="TSO109" s="134"/>
      <c r="TSP109" s="134"/>
      <c r="TSQ109" s="134"/>
      <c r="TSR109" s="134"/>
      <c r="TSS109" s="134"/>
      <c r="TST109" s="134"/>
      <c r="TSU109" s="134"/>
      <c r="TSV109" s="134"/>
      <c r="TSW109" s="134"/>
      <c r="TSX109" s="134"/>
      <c r="TSY109" s="134"/>
      <c r="TSZ109" s="134"/>
      <c r="TTA109" s="134"/>
      <c r="TTB109" s="134"/>
      <c r="TTC109" s="134"/>
      <c r="TTD109" s="134"/>
      <c r="TTE109" s="134"/>
      <c r="TTF109" s="134"/>
      <c r="TTG109" s="134"/>
      <c r="TTH109" s="134"/>
      <c r="TTI109" s="134"/>
      <c r="TTJ109" s="134"/>
      <c r="TTK109" s="134"/>
      <c r="TTL109" s="134"/>
      <c r="TTM109" s="134"/>
      <c r="TTN109" s="134"/>
      <c r="TTO109" s="134"/>
      <c r="TTP109" s="134"/>
      <c r="TTQ109" s="134"/>
      <c r="TTR109" s="134"/>
      <c r="TTS109" s="134"/>
      <c r="TTT109" s="134"/>
      <c r="TTU109" s="134"/>
      <c r="TTV109" s="134"/>
      <c r="TTW109" s="134"/>
      <c r="TTX109" s="134"/>
      <c r="TTY109" s="134"/>
      <c r="TTZ109" s="134"/>
      <c r="TUA109" s="134"/>
      <c r="TUB109" s="134"/>
      <c r="TUC109" s="134"/>
      <c r="TUD109" s="134"/>
      <c r="TUE109" s="134"/>
      <c r="TUF109" s="134"/>
      <c r="TUG109" s="134"/>
      <c r="TUH109" s="134"/>
      <c r="TUI109" s="134"/>
      <c r="TUJ109" s="134"/>
      <c r="TUK109" s="134"/>
      <c r="TUL109" s="134"/>
      <c r="TUM109" s="134"/>
      <c r="TUN109" s="134"/>
      <c r="TUO109" s="134"/>
      <c r="TUP109" s="134"/>
      <c r="TUQ109" s="134"/>
      <c r="TUR109" s="134"/>
      <c r="TUS109" s="134"/>
      <c r="TUT109" s="134"/>
      <c r="TUU109" s="134"/>
      <c r="TUV109" s="134"/>
      <c r="TUW109" s="134"/>
      <c r="TUX109" s="134"/>
      <c r="TUY109" s="134"/>
      <c r="TUZ109" s="134"/>
      <c r="TVA109" s="134"/>
      <c r="TVB109" s="134"/>
      <c r="TVC109" s="134"/>
      <c r="TVD109" s="134"/>
      <c r="TVE109" s="134"/>
      <c r="TVF109" s="134"/>
      <c r="TVG109" s="134"/>
      <c r="TVH109" s="134"/>
      <c r="TVI109" s="134"/>
      <c r="TVJ109" s="134"/>
      <c r="TVK109" s="134"/>
      <c r="TVL109" s="134"/>
      <c r="TVM109" s="134"/>
      <c r="TVN109" s="134"/>
      <c r="TVO109" s="134"/>
      <c r="TVP109" s="134"/>
      <c r="TVQ109" s="134"/>
      <c r="TVR109" s="134"/>
      <c r="TVS109" s="134"/>
      <c r="TVT109" s="134"/>
      <c r="TVU109" s="134"/>
      <c r="TVV109" s="134"/>
      <c r="TVW109" s="134"/>
      <c r="TVX109" s="134"/>
      <c r="TVY109" s="134"/>
      <c r="TVZ109" s="134"/>
      <c r="TWA109" s="134"/>
      <c r="TWB109" s="134"/>
      <c r="TWC109" s="134"/>
      <c r="TWD109" s="134"/>
      <c r="TWE109" s="134"/>
      <c r="TWF109" s="134"/>
      <c r="TWG109" s="134"/>
      <c r="TWH109" s="134"/>
      <c r="TWI109" s="134"/>
      <c r="TWJ109" s="134"/>
      <c r="TWK109" s="134"/>
      <c r="TWL109" s="134"/>
      <c r="TWM109" s="134"/>
      <c r="TWN109" s="134"/>
      <c r="TWO109" s="134"/>
      <c r="TWP109" s="134"/>
      <c r="TWQ109" s="134"/>
      <c r="TWR109" s="134"/>
      <c r="TWS109" s="134"/>
      <c r="TWT109" s="134"/>
      <c r="TWU109" s="134"/>
      <c r="TWV109" s="134"/>
      <c r="TWW109" s="134"/>
      <c r="TWX109" s="134"/>
      <c r="TWY109" s="134"/>
      <c r="TWZ109" s="134"/>
      <c r="TXA109" s="134"/>
      <c r="TXB109" s="134"/>
      <c r="TXC109" s="134"/>
      <c r="TXD109" s="134"/>
      <c r="TXE109" s="134"/>
      <c r="TXF109" s="134"/>
      <c r="TXG109" s="134"/>
      <c r="TXH109" s="134"/>
      <c r="TXI109" s="134"/>
      <c r="TXJ109" s="134"/>
      <c r="TXK109" s="134"/>
      <c r="TXL109" s="134"/>
      <c r="TXM109" s="134"/>
      <c r="TXN109" s="134"/>
      <c r="TXO109" s="134"/>
      <c r="TXP109" s="134"/>
      <c r="TXQ109" s="134"/>
      <c r="TXR109" s="134"/>
      <c r="TXS109" s="134"/>
      <c r="TXT109" s="134"/>
      <c r="TXU109" s="134"/>
      <c r="TXV109" s="134"/>
      <c r="TXW109" s="134"/>
      <c r="TXX109" s="134"/>
      <c r="TXY109" s="134"/>
      <c r="TXZ109" s="134"/>
      <c r="TYA109" s="134"/>
      <c r="TYB109" s="134"/>
      <c r="TYC109" s="134"/>
      <c r="TYD109" s="134"/>
      <c r="TYE109" s="134"/>
      <c r="TYF109" s="134"/>
      <c r="TYG109" s="134"/>
      <c r="TYH109" s="134"/>
      <c r="TYI109" s="134"/>
      <c r="TYJ109" s="134"/>
      <c r="TYK109" s="134"/>
      <c r="TYL109" s="134"/>
      <c r="TYM109" s="134"/>
      <c r="TYN109" s="134"/>
      <c r="TYO109" s="134"/>
      <c r="TYP109" s="134"/>
      <c r="TYQ109" s="134"/>
      <c r="TYR109" s="134"/>
      <c r="TYS109" s="134"/>
      <c r="TYT109" s="134"/>
      <c r="TYU109" s="134"/>
      <c r="TYV109" s="134"/>
      <c r="TYW109" s="134"/>
      <c r="TYX109" s="134"/>
      <c r="TYY109" s="134"/>
      <c r="TYZ109" s="134"/>
      <c r="TZA109" s="134"/>
      <c r="TZB109" s="134"/>
      <c r="TZC109" s="134"/>
      <c r="TZD109" s="134"/>
      <c r="TZE109" s="134"/>
      <c r="TZF109" s="134"/>
      <c r="TZG109" s="134"/>
      <c r="TZH109" s="134"/>
      <c r="TZI109" s="134"/>
      <c r="TZJ109" s="134"/>
      <c r="TZK109" s="134"/>
      <c r="TZL109" s="134"/>
      <c r="TZM109" s="134"/>
      <c r="TZN109" s="134"/>
      <c r="TZO109" s="134"/>
      <c r="TZP109" s="134"/>
      <c r="TZQ109" s="134"/>
      <c r="TZR109" s="134"/>
      <c r="TZS109" s="134"/>
      <c r="TZT109" s="134"/>
      <c r="TZU109" s="134"/>
      <c r="TZV109" s="134"/>
      <c r="TZW109" s="134"/>
      <c r="TZX109" s="134"/>
      <c r="TZY109" s="134"/>
      <c r="TZZ109" s="134"/>
      <c r="UAA109" s="134"/>
      <c r="UAB109" s="134"/>
      <c r="UAC109" s="134"/>
      <c r="UAD109" s="134"/>
      <c r="UAE109" s="134"/>
      <c r="UAF109" s="134"/>
      <c r="UAG109" s="134"/>
      <c r="UAH109" s="134"/>
      <c r="UAI109" s="134"/>
      <c r="UAJ109" s="134"/>
      <c r="UAK109" s="134"/>
      <c r="UAL109" s="134"/>
      <c r="UAM109" s="134"/>
      <c r="UAN109" s="134"/>
      <c r="UAO109" s="134"/>
      <c r="UAP109" s="134"/>
      <c r="UAQ109" s="134"/>
      <c r="UAR109" s="134"/>
      <c r="UAS109" s="134"/>
      <c r="UAT109" s="134"/>
      <c r="UAU109" s="134"/>
      <c r="UAV109" s="134"/>
      <c r="UAW109" s="134"/>
      <c r="UAX109" s="134"/>
      <c r="UAY109" s="134"/>
      <c r="UAZ109" s="134"/>
      <c r="UBA109" s="134"/>
      <c r="UBB109" s="134"/>
      <c r="UBC109" s="134"/>
      <c r="UBD109" s="134"/>
      <c r="UBE109" s="134"/>
      <c r="UBF109" s="134"/>
      <c r="UBG109" s="134"/>
      <c r="UBH109" s="134"/>
      <c r="UBI109" s="134"/>
      <c r="UBJ109" s="134"/>
      <c r="UBK109" s="134"/>
      <c r="UBL109" s="134"/>
      <c r="UBM109" s="134"/>
      <c r="UBN109" s="134"/>
      <c r="UBO109" s="134"/>
      <c r="UBP109" s="134"/>
      <c r="UBQ109" s="134"/>
      <c r="UBR109" s="134"/>
      <c r="UBS109" s="134"/>
      <c r="UBT109" s="134"/>
      <c r="UBU109" s="134"/>
      <c r="UBV109" s="134"/>
      <c r="UBW109" s="134"/>
      <c r="UBX109" s="134"/>
      <c r="UBY109" s="134"/>
      <c r="UBZ109" s="134"/>
      <c r="UCA109" s="134"/>
      <c r="UCB109" s="134"/>
      <c r="UCC109" s="134"/>
      <c r="UCD109" s="134"/>
      <c r="UCE109" s="134"/>
      <c r="UCF109" s="134"/>
      <c r="UCG109" s="134"/>
      <c r="UCH109" s="134"/>
      <c r="UCI109" s="134"/>
      <c r="UCJ109" s="134"/>
      <c r="UCK109" s="134"/>
      <c r="UCL109" s="134"/>
      <c r="UCM109" s="134"/>
      <c r="UCN109" s="134"/>
      <c r="UCO109" s="134"/>
      <c r="UCP109" s="134"/>
      <c r="UCQ109" s="134"/>
      <c r="UCR109" s="134"/>
      <c r="UCS109" s="134"/>
      <c r="UCT109" s="134"/>
      <c r="UCU109" s="134"/>
      <c r="UCV109" s="134"/>
      <c r="UCW109" s="134"/>
      <c r="UCX109" s="134"/>
      <c r="UCY109" s="134"/>
      <c r="UCZ109" s="134"/>
      <c r="UDA109" s="134"/>
      <c r="UDB109" s="134"/>
      <c r="UDC109" s="134"/>
      <c r="UDD109" s="134"/>
      <c r="UDE109" s="134"/>
      <c r="UDF109" s="134"/>
      <c r="UDG109" s="134"/>
      <c r="UDH109" s="134"/>
      <c r="UDI109" s="134"/>
      <c r="UDJ109" s="134"/>
      <c r="UDK109" s="134"/>
      <c r="UDL109" s="134"/>
      <c r="UDM109" s="134"/>
      <c r="UDN109" s="134"/>
      <c r="UDO109" s="134"/>
      <c r="UDP109" s="134"/>
      <c r="UDQ109" s="134"/>
      <c r="UDR109" s="134"/>
      <c r="UDS109" s="134"/>
      <c r="UDT109" s="134"/>
      <c r="UDU109" s="134"/>
      <c r="UDV109" s="134"/>
      <c r="UDW109" s="134"/>
      <c r="UDX109" s="134"/>
      <c r="UDY109" s="134"/>
      <c r="UDZ109" s="134"/>
      <c r="UEA109" s="134"/>
      <c r="UEB109" s="134"/>
      <c r="UEC109" s="134"/>
      <c r="UED109" s="134"/>
      <c r="UEE109" s="134"/>
      <c r="UEF109" s="134"/>
      <c r="UEG109" s="134"/>
      <c r="UEH109" s="134"/>
      <c r="UEI109" s="134"/>
      <c r="UEJ109" s="134"/>
      <c r="UEK109" s="134"/>
      <c r="UEL109" s="134"/>
      <c r="UEM109" s="134"/>
      <c r="UEN109" s="134"/>
      <c r="UEO109" s="134"/>
      <c r="UEP109" s="134"/>
      <c r="UEQ109" s="134"/>
      <c r="UER109" s="134"/>
      <c r="UES109" s="134"/>
      <c r="UET109" s="134"/>
      <c r="UEU109" s="134"/>
      <c r="UEV109" s="134"/>
      <c r="UEW109" s="134"/>
      <c r="UEX109" s="134"/>
      <c r="UEY109" s="134"/>
      <c r="UEZ109" s="134"/>
      <c r="UFA109" s="134"/>
      <c r="UFB109" s="134"/>
      <c r="UFC109" s="134"/>
      <c r="UFD109" s="134"/>
      <c r="UFE109" s="134"/>
      <c r="UFF109" s="134"/>
      <c r="UFG109" s="134"/>
      <c r="UFH109" s="134"/>
      <c r="UFI109" s="134"/>
      <c r="UFJ109" s="134"/>
      <c r="UFK109" s="134"/>
      <c r="UFL109" s="134"/>
      <c r="UFM109" s="134"/>
      <c r="UFN109" s="134"/>
      <c r="UFO109" s="134"/>
      <c r="UFP109" s="134"/>
      <c r="UFQ109" s="134"/>
      <c r="UFR109" s="134"/>
      <c r="UFS109" s="134"/>
      <c r="UFT109" s="134"/>
      <c r="UFU109" s="134"/>
      <c r="UFV109" s="134"/>
      <c r="UFW109" s="134"/>
      <c r="UFX109" s="134"/>
      <c r="UFY109" s="134"/>
      <c r="UFZ109" s="134"/>
      <c r="UGA109" s="134"/>
      <c r="UGB109" s="134"/>
      <c r="UGC109" s="134"/>
      <c r="UGD109" s="134"/>
      <c r="UGE109" s="134"/>
      <c r="UGF109" s="134"/>
      <c r="UGG109" s="134"/>
      <c r="UGH109" s="134"/>
      <c r="UGI109" s="134"/>
      <c r="UGJ109" s="134"/>
      <c r="UGK109" s="134"/>
      <c r="UGL109" s="134"/>
      <c r="UGM109" s="134"/>
      <c r="UGN109" s="134"/>
      <c r="UGO109" s="134"/>
      <c r="UGP109" s="134"/>
      <c r="UGQ109" s="134"/>
      <c r="UGR109" s="134"/>
      <c r="UGS109" s="134"/>
      <c r="UGT109" s="134"/>
      <c r="UGU109" s="134"/>
      <c r="UGV109" s="134"/>
      <c r="UGW109" s="134"/>
      <c r="UGX109" s="134"/>
      <c r="UGY109" s="134"/>
      <c r="UGZ109" s="134"/>
      <c r="UHA109" s="134"/>
      <c r="UHB109" s="134"/>
      <c r="UHC109" s="134"/>
      <c r="UHD109" s="134"/>
      <c r="UHE109" s="134"/>
      <c r="UHF109" s="134"/>
      <c r="UHG109" s="134"/>
      <c r="UHH109" s="134"/>
      <c r="UHI109" s="134"/>
      <c r="UHJ109" s="134"/>
      <c r="UHK109" s="134"/>
      <c r="UHL109" s="134"/>
      <c r="UHM109" s="134"/>
      <c r="UHN109" s="134"/>
      <c r="UHO109" s="134"/>
      <c r="UHP109" s="134"/>
      <c r="UHQ109" s="134"/>
      <c r="UHR109" s="134"/>
      <c r="UHS109" s="134"/>
      <c r="UHT109" s="134"/>
      <c r="UHU109" s="134"/>
      <c r="UHV109" s="134"/>
      <c r="UHW109" s="134"/>
      <c r="UHX109" s="134"/>
      <c r="UHY109" s="134"/>
      <c r="UHZ109" s="134"/>
      <c r="UIA109" s="134"/>
      <c r="UIB109" s="134"/>
      <c r="UIC109" s="134"/>
      <c r="UID109" s="134"/>
      <c r="UIE109" s="134"/>
      <c r="UIF109" s="134"/>
      <c r="UIG109" s="134"/>
      <c r="UIH109" s="134"/>
      <c r="UII109" s="134"/>
      <c r="UIJ109" s="134"/>
      <c r="UIK109" s="134"/>
      <c r="UIL109" s="134"/>
      <c r="UIM109" s="134"/>
      <c r="UIN109" s="134"/>
      <c r="UIO109" s="134"/>
      <c r="UIP109" s="134"/>
      <c r="UIQ109" s="134"/>
      <c r="UIR109" s="134"/>
      <c r="UIS109" s="134"/>
      <c r="UIT109" s="134"/>
      <c r="UIU109" s="134"/>
      <c r="UIV109" s="134"/>
      <c r="UIW109" s="134"/>
      <c r="UIX109" s="134"/>
      <c r="UIY109" s="134"/>
      <c r="UIZ109" s="134"/>
      <c r="UJA109" s="134"/>
      <c r="UJB109" s="134"/>
      <c r="UJC109" s="134"/>
      <c r="UJD109" s="134"/>
      <c r="UJE109" s="134"/>
      <c r="UJF109" s="134"/>
      <c r="UJG109" s="134"/>
      <c r="UJH109" s="134"/>
      <c r="UJI109" s="134"/>
      <c r="UJJ109" s="134"/>
      <c r="UJK109" s="134"/>
      <c r="UJL109" s="134"/>
      <c r="UJM109" s="134"/>
      <c r="UJN109" s="134"/>
      <c r="UJO109" s="134"/>
      <c r="UJP109" s="134"/>
      <c r="UJQ109" s="134"/>
      <c r="UJR109" s="134"/>
      <c r="UJS109" s="134"/>
      <c r="UJT109" s="134"/>
      <c r="UJU109" s="134"/>
      <c r="UJV109" s="134"/>
      <c r="UJW109" s="134"/>
      <c r="UJX109" s="134"/>
      <c r="UJY109" s="134"/>
      <c r="UJZ109" s="134"/>
      <c r="UKA109" s="134"/>
      <c r="UKB109" s="134"/>
      <c r="UKC109" s="134"/>
      <c r="UKD109" s="134"/>
      <c r="UKE109" s="134"/>
      <c r="UKF109" s="134"/>
      <c r="UKG109" s="134"/>
      <c r="UKH109" s="134"/>
      <c r="UKI109" s="134"/>
      <c r="UKJ109" s="134"/>
      <c r="UKK109" s="134"/>
      <c r="UKL109" s="134"/>
      <c r="UKM109" s="134"/>
      <c r="UKN109" s="134"/>
      <c r="UKO109" s="134"/>
      <c r="UKP109" s="134"/>
      <c r="UKQ109" s="134"/>
      <c r="UKR109" s="134"/>
      <c r="UKS109" s="134"/>
      <c r="UKT109" s="134"/>
      <c r="UKU109" s="134"/>
      <c r="UKV109" s="134"/>
      <c r="UKW109" s="134"/>
      <c r="UKX109" s="134"/>
      <c r="UKY109" s="134"/>
      <c r="UKZ109" s="134"/>
      <c r="ULA109" s="134"/>
      <c r="ULB109" s="134"/>
      <c r="ULC109" s="134"/>
      <c r="ULD109" s="134"/>
      <c r="ULE109" s="134"/>
      <c r="ULF109" s="134"/>
      <c r="ULG109" s="134"/>
      <c r="ULH109" s="134"/>
      <c r="ULI109" s="134"/>
      <c r="ULJ109" s="134"/>
      <c r="ULK109" s="134"/>
      <c r="ULL109" s="134"/>
      <c r="ULM109" s="134"/>
      <c r="ULN109" s="134"/>
      <c r="ULO109" s="134"/>
      <c r="ULP109" s="134"/>
      <c r="ULQ109" s="134"/>
      <c r="ULR109" s="134"/>
      <c r="ULS109" s="134"/>
      <c r="ULT109" s="134"/>
      <c r="ULU109" s="134"/>
      <c r="ULV109" s="134"/>
      <c r="ULW109" s="134"/>
      <c r="ULX109" s="134"/>
      <c r="ULY109" s="134"/>
      <c r="ULZ109" s="134"/>
      <c r="UMA109" s="134"/>
      <c r="UMB109" s="134"/>
      <c r="UMC109" s="134"/>
      <c r="UMD109" s="134"/>
      <c r="UME109" s="134"/>
      <c r="UMF109" s="134"/>
      <c r="UMG109" s="134"/>
      <c r="UMH109" s="134"/>
      <c r="UMI109" s="134"/>
      <c r="UMJ109" s="134"/>
      <c r="UMK109" s="134"/>
      <c r="UML109" s="134"/>
      <c r="UMM109" s="134"/>
      <c r="UMN109" s="134"/>
      <c r="UMO109" s="134"/>
      <c r="UMP109" s="134"/>
      <c r="UMQ109" s="134"/>
      <c r="UMR109" s="134"/>
      <c r="UMS109" s="134"/>
      <c r="UMT109" s="134"/>
      <c r="UMU109" s="134"/>
      <c r="UMV109" s="134"/>
      <c r="UMW109" s="134"/>
      <c r="UMX109" s="134"/>
      <c r="UMY109" s="134"/>
      <c r="UMZ109" s="134"/>
      <c r="UNA109" s="134"/>
      <c r="UNB109" s="134"/>
      <c r="UNC109" s="134"/>
      <c r="UND109" s="134"/>
      <c r="UNE109" s="134"/>
      <c r="UNF109" s="134"/>
      <c r="UNG109" s="134"/>
      <c r="UNH109" s="134"/>
      <c r="UNI109" s="134"/>
      <c r="UNJ109" s="134"/>
      <c r="UNK109" s="134"/>
      <c r="UNL109" s="134"/>
      <c r="UNM109" s="134"/>
      <c r="UNN109" s="134"/>
      <c r="UNO109" s="134"/>
      <c r="UNP109" s="134"/>
      <c r="UNQ109" s="134"/>
      <c r="UNR109" s="134"/>
      <c r="UNS109" s="134"/>
      <c r="UNT109" s="134"/>
      <c r="UNU109" s="134"/>
      <c r="UNV109" s="134"/>
      <c r="UNW109" s="134"/>
      <c r="UNX109" s="134"/>
      <c r="UNY109" s="134"/>
      <c r="UNZ109" s="134"/>
      <c r="UOA109" s="134"/>
      <c r="UOB109" s="134"/>
      <c r="UOC109" s="134"/>
      <c r="UOD109" s="134"/>
      <c r="UOE109" s="134"/>
      <c r="UOF109" s="134"/>
      <c r="UOG109" s="134"/>
      <c r="UOH109" s="134"/>
      <c r="UOI109" s="134"/>
      <c r="UOJ109" s="134"/>
      <c r="UOK109" s="134"/>
      <c r="UOL109" s="134"/>
      <c r="UOM109" s="134"/>
      <c r="UON109" s="134"/>
      <c r="UOO109" s="134"/>
      <c r="UOP109" s="134"/>
      <c r="UOQ109" s="134"/>
      <c r="UOR109" s="134"/>
      <c r="UOS109" s="134"/>
      <c r="UOT109" s="134"/>
      <c r="UOU109" s="134"/>
      <c r="UOV109" s="134"/>
      <c r="UOW109" s="134"/>
      <c r="UOX109" s="134"/>
      <c r="UOY109" s="134"/>
      <c r="UOZ109" s="134"/>
      <c r="UPA109" s="134"/>
      <c r="UPB109" s="134"/>
      <c r="UPC109" s="134"/>
      <c r="UPD109" s="134"/>
      <c r="UPE109" s="134"/>
      <c r="UPF109" s="134"/>
      <c r="UPG109" s="134"/>
      <c r="UPH109" s="134"/>
      <c r="UPI109" s="134"/>
      <c r="UPJ109" s="134"/>
      <c r="UPK109" s="134"/>
      <c r="UPL109" s="134"/>
      <c r="UPM109" s="134"/>
      <c r="UPN109" s="134"/>
      <c r="UPO109" s="134"/>
      <c r="UPP109" s="134"/>
      <c r="UPQ109" s="134"/>
      <c r="UPR109" s="134"/>
      <c r="UPS109" s="134"/>
      <c r="UPT109" s="134"/>
      <c r="UPU109" s="134"/>
      <c r="UPV109" s="134"/>
      <c r="UPW109" s="134"/>
      <c r="UPX109" s="134"/>
      <c r="UPY109" s="134"/>
      <c r="UPZ109" s="134"/>
      <c r="UQA109" s="134"/>
      <c r="UQB109" s="134"/>
      <c r="UQC109" s="134"/>
      <c r="UQD109" s="134"/>
      <c r="UQE109" s="134"/>
      <c r="UQF109" s="134"/>
      <c r="UQG109" s="134"/>
      <c r="UQH109" s="134"/>
      <c r="UQI109" s="134"/>
      <c r="UQJ109" s="134"/>
      <c r="UQK109" s="134"/>
      <c r="UQL109" s="134"/>
      <c r="UQM109" s="134"/>
      <c r="UQN109" s="134"/>
      <c r="UQO109" s="134"/>
      <c r="UQP109" s="134"/>
      <c r="UQQ109" s="134"/>
      <c r="UQR109" s="134"/>
      <c r="UQS109" s="134"/>
      <c r="UQT109" s="134"/>
      <c r="UQU109" s="134"/>
      <c r="UQV109" s="134"/>
      <c r="UQW109" s="134"/>
      <c r="UQX109" s="134"/>
      <c r="UQY109" s="134"/>
      <c r="UQZ109" s="134"/>
      <c r="URA109" s="134"/>
      <c r="URB109" s="134"/>
      <c r="URC109" s="134"/>
      <c r="URD109" s="134"/>
      <c r="URE109" s="134"/>
      <c r="URF109" s="134"/>
      <c r="URG109" s="134"/>
      <c r="URH109" s="134"/>
      <c r="URI109" s="134"/>
      <c r="URJ109" s="134"/>
      <c r="URK109" s="134"/>
      <c r="URL109" s="134"/>
      <c r="URM109" s="134"/>
      <c r="URN109" s="134"/>
      <c r="URO109" s="134"/>
      <c r="URP109" s="134"/>
      <c r="URQ109" s="134"/>
      <c r="URR109" s="134"/>
      <c r="URS109" s="134"/>
      <c r="URT109" s="134"/>
      <c r="URU109" s="134"/>
      <c r="URV109" s="134"/>
      <c r="URW109" s="134"/>
      <c r="URX109" s="134"/>
      <c r="URY109" s="134"/>
      <c r="URZ109" s="134"/>
      <c r="USA109" s="134"/>
      <c r="USB109" s="134"/>
      <c r="USC109" s="134"/>
      <c r="USD109" s="134"/>
      <c r="USE109" s="134"/>
      <c r="USF109" s="134"/>
      <c r="USG109" s="134"/>
      <c r="USH109" s="134"/>
      <c r="USI109" s="134"/>
      <c r="USJ109" s="134"/>
      <c r="USK109" s="134"/>
      <c r="USL109" s="134"/>
      <c r="USM109" s="134"/>
      <c r="USN109" s="134"/>
      <c r="USO109" s="134"/>
      <c r="USP109" s="134"/>
      <c r="USQ109" s="134"/>
      <c r="USR109" s="134"/>
      <c r="USS109" s="134"/>
      <c r="UST109" s="134"/>
      <c r="USU109" s="134"/>
      <c r="USV109" s="134"/>
      <c r="USW109" s="134"/>
      <c r="USX109" s="134"/>
      <c r="USY109" s="134"/>
      <c r="USZ109" s="134"/>
      <c r="UTA109" s="134"/>
      <c r="UTB109" s="134"/>
      <c r="UTC109" s="134"/>
      <c r="UTD109" s="134"/>
      <c r="UTE109" s="134"/>
      <c r="UTF109" s="134"/>
      <c r="UTG109" s="134"/>
      <c r="UTH109" s="134"/>
      <c r="UTI109" s="134"/>
      <c r="UTJ109" s="134"/>
      <c r="UTK109" s="134"/>
      <c r="UTL109" s="134"/>
      <c r="UTM109" s="134"/>
      <c r="UTN109" s="134"/>
      <c r="UTO109" s="134"/>
      <c r="UTP109" s="134"/>
      <c r="UTQ109" s="134"/>
      <c r="UTR109" s="134"/>
      <c r="UTS109" s="134"/>
      <c r="UTT109" s="134"/>
      <c r="UTU109" s="134"/>
      <c r="UTV109" s="134"/>
      <c r="UTW109" s="134"/>
      <c r="UTX109" s="134"/>
      <c r="UTY109" s="134"/>
      <c r="UTZ109" s="134"/>
      <c r="UUA109" s="134"/>
      <c r="UUB109" s="134"/>
      <c r="UUC109" s="134"/>
      <c r="UUD109" s="134"/>
      <c r="UUE109" s="134"/>
      <c r="UUF109" s="134"/>
      <c r="UUG109" s="134"/>
      <c r="UUH109" s="134"/>
      <c r="UUI109" s="134"/>
      <c r="UUJ109" s="134"/>
      <c r="UUK109" s="134"/>
      <c r="UUL109" s="134"/>
      <c r="UUM109" s="134"/>
      <c r="UUN109" s="134"/>
      <c r="UUO109" s="134"/>
      <c r="UUP109" s="134"/>
      <c r="UUQ109" s="134"/>
      <c r="UUR109" s="134"/>
      <c r="UUS109" s="134"/>
      <c r="UUT109" s="134"/>
      <c r="UUU109" s="134"/>
      <c r="UUV109" s="134"/>
      <c r="UUW109" s="134"/>
      <c r="UUX109" s="134"/>
      <c r="UUY109" s="134"/>
      <c r="UUZ109" s="134"/>
      <c r="UVA109" s="134"/>
      <c r="UVB109" s="134"/>
      <c r="UVC109" s="134"/>
      <c r="UVD109" s="134"/>
      <c r="UVE109" s="134"/>
      <c r="UVF109" s="134"/>
      <c r="UVG109" s="134"/>
      <c r="UVH109" s="134"/>
      <c r="UVI109" s="134"/>
      <c r="UVJ109" s="134"/>
      <c r="UVK109" s="134"/>
      <c r="UVL109" s="134"/>
      <c r="UVM109" s="134"/>
      <c r="UVN109" s="134"/>
      <c r="UVO109" s="134"/>
      <c r="UVP109" s="134"/>
      <c r="UVQ109" s="134"/>
      <c r="UVR109" s="134"/>
      <c r="UVS109" s="134"/>
      <c r="UVT109" s="134"/>
      <c r="UVU109" s="134"/>
      <c r="UVV109" s="134"/>
      <c r="UVW109" s="134"/>
      <c r="UVX109" s="134"/>
      <c r="UVY109" s="134"/>
      <c r="UVZ109" s="134"/>
      <c r="UWA109" s="134"/>
      <c r="UWB109" s="134"/>
      <c r="UWC109" s="134"/>
      <c r="UWD109" s="134"/>
      <c r="UWE109" s="134"/>
      <c r="UWF109" s="134"/>
      <c r="UWG109" s="134"/>
      <c r="UWH109" s="134"/>
      <c r="UWI109" s="134"/>
      <c r="UWJ109" s="134"/>
      <c r="UWK109" s="134"/>
      <c r="UWL109" s="134"/>
      <c r="UWM109" s="134"/>
      <c r="UWN109" s="134"/>
      <c r="UWO109" s="134"/>
      <c r="UWP109" s="134"/>
      <c r="UWQ109" s="134"/>
      <c r="UWR109" s="134"/>
      <c r="UWS109" s="134"/>
      <c r="UWT109" s="134"/>
      <c r="UWU109" s="134"/>
      <c r="UWV109" s="134"/>
      <c r="UWW109" s="134"/>
      <c r="UWX109" s="134"/>
      <c r="UWY109" s="134"/>
      <c r="UWZ109" s="134"/>
      <c r="UXA109" s="134"/>
      <c r="UXB109" s="134"/>
      <c r="UXC109" s="134"/>
      <c r="UXD109" s="134"/>
      <c r="UXE109" s="134"/>
      <c r="UXF109" s="134"/>
      <c r="UXG109" s="134"/>
      <c r="UXH109" s="134"/>
      <c r="UXI109" s="134"/>
      <c r="UXJ109" s="134"/>
      <c r="UXK109" s="134"/>
      <c r="UXL109" s="134"/>
      <c r="UXM109" s="134"/>
      <c r="UXN109" s="134"/>
      <c r="UXO109" s="134"/>
      <c r="UXP109" s="134"/>
      <c r="UXQ109" s="134"/>
      <c r="UXR109" s="134"/>
      <c r="UXS109" s="134"/>
      <c r="UXT109" s="134"/>
      <c r="UXU109" s="134"/>
      <c r="UXV109" s="134"/>
      <c r="UXW109" s="134"/>
      <c r="UXX109" s="134"/>
      <c r="UXY109" s="134"/>
      <c r="UXZ109" s="134"/>
      <c r="UYA109" s="134"/>
      <c r="UYB109" s="134"/>
      <c r="UYC109" s="134"/>
      <c r="UYD109" s="134"/>
      <c r="UYE109" s="134"/>
      <c r="UYF109" s="134"/>
      <c r="UYG109" s="134"/>
      <c r="UYH109" s="134"/>
      <c r="UYI109" s="134"/>
      <c r="UYJ109" s="134"/>
      <c r="UYK109" s="134"/>
      <c r="UYL109" s="134"/>
      <c r="UYM109" s="134"/>
      <c r="UYN109" s="134"/>
      <c r="UYO109" s="134"/>
      <c r="UYP109" s="134"/>
      <c r="UYQ109" s="134"/>
      <c r="UYR109" s="134"/>
      <c r="UYS109" s="134"/>
      <c r="UYT109" s="134"/>
      <c r="UYU109" s="134"/>
      <c r="UYV109" s="134"/>
      <c r="UYW109" s="134"/>
      <c r="UYX109" s="134"/>
      <c r="UYY109" s="134"/>
      <c r="UYZ109" s="134"/>
      <c r="UZA109" s="134"/>
      <c r="UZB109" s="134"/>
      <c r="UZC109" s="134"/>
      <c r="UZD109" s="134"/>
      <c r="UZE109" s="134"/>
      <c r="UZF109" s="134"/>
      <c r="UZG109" s="134"/>
      <c r="UZH109" s="134"/>
      <c r="UZI109" s="134"/>
      <c r="UZJ109" s="134"/>
      <c r="UZK109" s="134"/>
      <c r="UZL109" s="134"/>
      <c r="UZM109" s="134"/>
      <c r="UZN109" s="134"/>
      <c r="UZO109" s="134"/>
      <c r="UZP109" s="134"/>
      <c r="UZQ109" s="134"/>
      <c r="UZR109" s="134"/>
      <c r="UZS109" s="134"/>
      <c r="UZT109" s="134"/>
      <c r="UZU109" s="134"/>
      <c r="UZV109" s="134"/>
      <c r="UZW109" s="134"/>
      <c r="UZX109" s="134"/>
      <c r="UZY109" s="134"/>
      <c r="UZZ109" s="134"/>
      <c r="VAA109" s="134"/>
      <c r="VAB109" s="134"/>
      <c r="VAC109" s="134"/>
      <c r="VAD109" s="134"/>
      <c r="VAE109" s="134"/>
      <c r="VAF109" s="134"/>
      <c r="VAG109" s="134"/>
      <c r="VAH109" s="134"/>
      <c r="VAI109" s="134"/>
      <c r="VAJ109" s="134"/>
      <c r="VAK109" s="134"/>
      <c r="VAL109" s="134"/>
      <c r="VAM109" s="134"/>
      <c r="VAN109" s="134"/>
      <c r="VAO109" s="134"/>
      <c r="VAP109" s="134"/>
      <c r="VAQ109" s="134"/>
      <c r="VAR109" s="134"/>
      <c r="VAS109" s="134"/>
      <c r="VAT109" s="134"/>
      <c r="VAU109" s="134"/>
      <c r="VAV109" s="134"/>
      <c r="VAW109" s="134"/>
      <c r="VAX109" s="134"/>
      <c r="VAY109" s="134"/>
      <c r="VAZ109" s="134"/>
      <c r="VBA109" s="134"/>
      <c r="VBB109" s="134"/>
      <c r="VBC109" s="134"/>
      <c r="VBD109" s="134"/>
      <c r="VBE109" s="134"/>
      <c r="VBF109" s="134"/>
      <c r="VBG109" s="134"/>
      <c r="VBH109" s="134"/>
      <c r="VBI109" s="134"/>
      <c r="VBJ109" s="134"/>
      <c r="VBK109" s="134"/>
      <c r="VBL109" s="134"/>
      <c r="VBM109" s="134"/>
      <c r="VBN109" s="134"/>
      <c r="VBO109" s="134"/>
      <c r="VBP109" s="134"/>
      <c r="VBQ109" s="134"/>
      <c r="VBR109" s="134"/>
      <c r="VBS109" s="134"/>
      <c r="VBT109" s="134"/>
      <c r="VBU109" s="134"/>
      <c r="VBV109" s="134"/>
      <c r="VBW109" s="134"/>
      <c r="VBX109" s="134"/>
      <c r="VBY109" s="134"/>
      <c r="VBZ109" s="134"/>
      <c r="VCA109" s="134"/>
      <c r="VCB109" s="134"/>
      <c r="VCC109" s="134"/>
      <c r="VCD109" s="134"/>
      <c r="VCE109" s="134"/>
      <c r="VCF109" s="134"/>
      <c r="VCG109" s="134"/>
      <c r="VCH109" s="134"/>
      <c r="VCI109" s="134"/>
      <c r="VCJ109" s="134"/>
      <c r="VCK109" s="134"/>
      <c r="VCL109" s="134"/>
      <c r="VCM109" s="134"/>
      <c r="VCN109" s="134"/>
      <c r="VCO109" s="134"/>
      <c r="VCP109" s="134"/>
      <c r="VCQ109" s="134"/>
      <c r="VCR109" s="134"/>
      <c r="VCS109" s="134"/>
      <c r="VCT109" s="134"/>
      <c r="VCU109" s="134"/>
      <c r="VCV109" s="134"/>
      <c r="VCW109" s="134"/>
      <c r="VCX109" s="134"/>
      <c r="VCY109" s="134"/>
      <c r="VCZ109" s="134"/>
      <c r="VDA109" s="134"/>
      <c r="VDB109" s="134"/>
      <c r="VDC109" s="134"/>
      <c r="VDD109" s="134"/>
      <c r="VDE109" s="134"/>
      <c r="VDF109" s="134"/>
      <c r="VDG109" s="134"/>
      <c r="VDH109" s="134"/>
      <c r="VDI109" s="134"/>
      <c r="VDJ109" s="134"/>
      <c r="VDK109" s="134"/>
      <c r="VDL109" s="134"/>
      <c r="VDM109" s="134"/>
      <c r="VDN109" s="134"/>
      <c r="VDO109" s="134"/>
      <c r="VDP109" s="134"/>
      <c r="VDQ109" s="134"/>
      <c r="VDR109" s="134"/>
      <c r="VDS109" s="134"/>
      <c r="VDT109" s="134"/>
      <c r="VDU109" s="134"/>
      <c r="VDV109" s="134"/>
      <c r="VDW109" s="134"/>
      <c r="VDX109" s="134"/>
      <c r="VDY109" s="134"/>
      <c r="VDZ109" s="134"/>
      <c r="VEA109" s="134"/>
      <c r="VEB109" s="134"/>
      <c r="VEC109" s="134"/>
      <c r="VED109" s="134"/>
      <c r="VEE109" s="134"/>
      <c r="VEF109" s="134"/>
      <c r="VEG109" s="134"/>
      <c r="VEH109" s="134"/>
      <c r="VEI109" s="134"/>
      <c r="VEJ109" s="134"/>
      <c r="VEK109" s="134"/>
      <c r="VEL109" s="134"/>
      <c r="VEM109" s="134"/>
      <c r="VEN109" s="134"/>
      <c r="VEO109" s="134"/>
      <c r="VEP109" s="134"/>
      <c r="VEQ109" s="134"/>
      <c r="VER109" s="134"/>
      <c r="VES109" s="134"/>
      <c r="VET109" s="134"/>
      <c r="VEU109" s="134"/>
      <c r="VEV109" s="134"/>
      <c r="VEW109" s="134"/>
      <c r="VEX109" s="134"/>
      <c r="VEY109" s="134"/>
      <c r="VEZ109" s="134"/>
      <c r="VFA109" s="134"/>
      <c r="VFB109" s="134"/>
      <c r="VFC109" s="134"/>
      <c r="VFD109" s="134"/>
      <c r="VFE109" s="134"/>
      <c r="VFF109" s="134"/>
      <c r="VFG109" s="134"/>
      <c r="VFH109" s="134"/>
      <c r="VFI109" s="134"/>
      <c r="VFJ109" s="134"/>
      <c r="VFK109" s="134"/>
      <c r="VFL109" s="134"/>
      <c r="VFM109" s="134"/>
      <c r="VFN109" s="134"/>
      <c r="VFO109" s="134"/>
      <c r="VFP109" s="134"/>
      <c r="VFQ109" s="134"/>
      <c r="VFR109" s="134"/>
      <c r="VFS109" s="134"/>
      <c r="VFT109" s="134"/>
      <c r="VFU109" s="134"/>
      <c r="VFV109" s="134"/>
      <c r="VFW109" s="134"/>
      <c r="VFX109" s="134"/>
      <c r="VFY109" s="134"/>
      <c r="VFZ109" s="134"/>
      <c r="VGA109" s="134"/>
      <c r="VGB109" s="134"/>
      <c r="VGC109" s="134"/>
      <c r="VGD109" s="134"/>
      <c r="VGE109" s="134"/>
      <c r="VGF109" s="134"/>
      <c r="VGG109" s="134"/>
      <c r="VGH109" s="134"/>
      <c r="VGI109" s="134"/>
      <c r="VGJ109" s="134"/>
      <c r="VGK109" s="134"/>
      <c r="VGL109" s="134"/>
      <c r="VGM109" s="134"/>
      <c r="VGN109" s="134"/>
      <c r="VGO109" s="134"/>
      <c r="VGP109" s="134"/>
      <c r="VGQ109" s="134"/>
      <c r="VGR109" s="134"/>
      <c r="VGS109" s="134"/>
      <c r="VGT109" s="134"/>
      <c r="VGU109" s="134"/>
      <c r="VGV109" s="134"/>
      <c r="VGW109" s="134"/>
      <c r="VGX109" s="134"/>
      <c r="VGY109" s="134"/>
      <c r="VGZ109" s="134"/>
      <c r="VHA109" s="134"/>
      <c r="VHB109" s="134"/>
      <c r="VHC109" s="134"/>
      <c r="VHD109" s="134"/>
      <c r="VHE109" s="134"/>
      <c r="VHF109" s="134"/>
      <c r="VHG109" s="134"/>
      <c r="VHH109" s="134"/>
      <c r="VHI109" s="134"/>
      <c r="VHJ109" s="134"/>
      <c r="VHK109" s="134"/>
      <c r="VHL109" s="134"/>
      <c r="VHM109" s="134"/>
      <c r="VHN109" s="134"/>
      <c r="VHO109" s="134"/>
      <c r="VHP109" s="134"/>
      <c r="VHQ109" s="134"/>
      <c r="VHR109" s="134"/>
      <c r="VHS109" s="134"/>
      <c r="VHT109" s="134"/>
      <c r="VHU109" s="134"/>
      <c r="VHV109" s="134"/>
      <c r="VHW109" s="134"/>
      <c r="VHX109" s="134"/>
      <c r="VHY109" s="134"/>
      <c r="VHZ109" s="134"/>
      <c r="VIA109" s="134"/>
      <c r="VIB109" s="134"/>
      <c r="VIC109" s="134"/>
      <c r="VID109" s="134"/>
      <c r="VIE109" s="134"/>
      <c r="VIF109" s="134"/>
      <c r="VIG109" s="134"/>
      <c r="VIH109" s="134"/>
      <c r="VII109" s="134"/>
      <c r="VIJ109" s="134"/>
      <c r="VIK109" s="134"/>
      <c r="VIL109" s="134"/>
      <c r="VIM109" s="134"/>
      <c r="VIN109" s="134"/>
      <c r="VIO109" s="134"/>
      <c r="VIP109" s="134"/>
      <c r="VIQ109" s="134"/>
      <c r="VIR109" s="134"/>
      <c r="VIS109" s="134"/>
      <c r="VIT109" s="134"/>
      <c r="VIU109" s="134"/>
      <c r="VIV109" s="134"/>
      <c r="VIW109" s="134"/>
      <c r="VIX109" s="134"/>
      <c r="VIY109" s="134"/>
      <c r="VIZ109" s="134"/>
      <c r="VJA109" s="134"/>
      <c r="VJB109" s="134"/>
      <c r="VJC109" s="134"/>
      <c r="VJD109" s="134"/>
      <c r="VJE109" s="134"/>
      <c r="VJF109" s="134"/>
      <c r="VJG109" s="134"/>
      <c r="VJH109" s="134"/>
      <c r="VJI109" s="134"/>
      <c r="VJJ109" s="134"/>
      <c r="VJK109" s="134"/>
      <c r="VJL109" s="134"/>
      <c r="VJM109" s="134"/>
      <c r="VJN109" s="134"/>
      <c r="VJO109" s="134"/>
      <c r="VJP109" s="134"/>
      <c r="VJQ109" s="134"/>
      <c r="VJR109" s="134"/>
      <c r="VJS109" s="134"/>
      <c r="VJT109" s="134"/>
      <c r="VJU109" s="134"/>
      <c r="VJV109" s="134"/>
      <c r="VJW109" s="134"/>
      <c r="VJX109" s="134"/>
      <c r="VJY109" s="134"/>
      <c r="VJZ109" s="134"/>
      <c r="VKA109" s="134"/>
      <c r="VKB109" s="134"/>
      <c r="VKC109" s="134"/>
      <c r="VKD109" s="134"/>
      <c r="VKE109" s="134"/>
      <c r="VKF109" s="134"/>
      <c r="VKG109" s="134"/>
      <c r="VKH109" s="134"/>
      <c r="VKI109" s="134"/>
      <c r="VKJ109" s="134"/>
      <c r="VKK109" s="134"/>
      <c r="VKL109" s="134"/>
      <c r="VKM109" s="134"/>
      <c r="VKN109" s="134"/>
      <c r="VKO109" s="134"/>
      <c r="VKP109" s="134"/>
      <c r="VKQ109" s="134"/>
      <c r="VKR109" s="134"/>
      <c r="VKS109" s="134"/>
      <c r="VKT109" s="134"/>
      <c r="VKU109" s="134"/>
      <c r="VKV109" s="134"/>
      <c r="VKW109" s="134"/>
      <c r="VKX109" s="134"/>
      <c r="VKY109" s="134"/>
      <c r="VKZ109" s="134"/>
      <c r="VLA109" s="134"/>
      <c r="VLB109" s="134"/>
      <c r="VLC109" s="134"/>
      <c r="VLD109" s="134"/>
      <c r="VLE109" s="134"/>
      <c r="VLF109" s="134"/>
      <c r="VLG109" s="134"/>
      <c r="VLH109" s="134"/>
      <c r="VLI109" s="134"/>
      <c r="VLJ109" s="134"/>
      <c r="VLK109" s="134"/>
      <c r="VLL109" s="134"/>
      <c r="VLM109" s="134"/>
      <c r="VLN109" s="134"/>
      <c r="VLO109" s="134"/>
      <c r="VLP109" s="134"/>
      <c r="VLQ109" s="134"/>
      <c r="VLR109" s="134"/>
      <c r="VLS109" s="134"/>
      <c r="VLT109" s="134"/>
      <c r="VLU109" s="134"/>
      <c r="VLV109" s="134"/>
      <c r="VLW109" s="134"/>
      <c r="VLX109" s="134"/>
      <c r="VLY109" s="134"/>
      <c r="VLZ109" s="134"/>
      <c r="VMA109" s="134"/>
      <c r="VMB109" s="134"/>
      <c r="VMC109" s="134"/>
      <c r="VMD109" s="134"/>
      <c r="VME109" s="134"/>
      <c r="VMF109" s="134"/>
      <c r="VMG109" s="134"/>
      <c r="VMH109" s="134"/>
      <c r="VMI109" s="134"/>
      <c r="VMJ109" s="134"/>
      <c r="VMK109" s="134"/>
      <c r="VML109" s="134"/>
      <c r="VMM109" s="134"/>
      <c r="VMN109" s="134"/>
      <c r="VMO109" s="134"/>
      <c r="VMP109" s="134"/>
      <c r="VMQ109" s="134"/>
      <c r="VMR109" s="134"/>
      <c r="VMS109" s="134"/>
      <c r="VMT109" s="134"/>
      <c r="VMU109" s="134"/>
      <c r="VMV109" s="134"/>
      <c r="VMW109" s="134"/>
      <c r="VMX109" s="134"/>
      <c r="VMY109" s="134"/>
      <c r="VMZ109" s="134"/>
      <c r="VNA109" s="134"/>
      <c r="VNB109" s="134"/>
      <c r="VNC109" s="134"/>
      <c r="VND109" s="134"/>
      <c r="VNE109" s="134"/>
      <c r="VNF109" s="134"/>
      <c r="VNG109" s="134"/>
      <c r="VNH109" s="134"/>
      <c r="VNI109" s="134"/>
      <c r="VNJ109" s="134"/>
      <c r="VNK109" s="134"/>
      <c r="VNL109" s="134"/>
      <c r="VNM109" s="134"/>
      <c r="VNN109" s="134"/>
      <c r="VNO109" s="134"/>
      <c r="VNP109" s="134"/>
      <c r="VNQ109" s="134"/>
      <c r="VNR109" s="134"/>
      <c r="VNS109" s="134"/>
      <c r="VNT109" s="134"/>
      <c r="VNU109" s="134"/>
      <c r="VNV109" s="134"/>
      <c r="VNW109" s="134"/>
      <c r="VNX109" s="134"/>
      <c r="VNY109" s="134"/>
      <c r="VNZ109" s="134"/>
      <c r="VOA109" s="134"/>
      <c r="VOB109" s="134"/>
      <c r="VOC109" s="134"/>
      <c r="VOD109" s="134"/>
      <c r="VOE109" s="134"/>
      <c r="VOF109" s="134"/>
      <c r="VOG109" s="134"/>
      <c r="VOH109" s="134"/>
      <c r="VOI109" s="134"/>
      <c r="VOJ109" s="134"/>
      <c r="VOK109" s="134"/>
      <c r="VOL109" s="134"/>
      <c r="VOM109" s="134"/>
      <c r="VON109" s="134"/>
      <c r="VOO109" s="134"/>
      <c r="VOP109" s="134"/>
      <c r="VOQ109" s="134"/>
      <c r="VOR109" s="134"/>
      <c r="VOS109" s="134"/>
      <c r="VOT109" s="134"/>
      <c r="VOU109" s="134"/>
      <c r="VOV109" s="134"/>
      <c r="VOW109" s="134"/>
      <c r="VOX109" s="134"/>
      <c r="VOY109" s="134"/>
      <c r="VOZ109" s="134"/>
      <c r="VPA109" s="134"/>
      <c r="VPB109" s="134"/>
      <c r="VPC109" s="134"/>
      <c r="VPD109" s="134"/>
      <c r="VPE109" s="134"/>
      <c r="VPF109" s="134"/>
      <c r="VPG109" s="134"/>
      <c r="VPH109" s="134"/>
      <c r="VPI109" s="134"/>
      <c r="VPJ109" s="134"/>
      <c r="VPK109" s="134"/>
      <c r="VPL109" s="134"/>
      <c r="VPM109" s="134"/>
      <c r="VPN109" s="134"/>
      <c r="VPO109" s="134"/>
      <c r="VPP109" s="134"/>
      <c r="VPQ109" s="134"/>
      <c r="VPR109" s="134"/>
      <c r="VPS109" s="134"/>
      <c r="VPT109" s="134"/>
      <c r="VPU109" s="134"/>
      <c r="VPV109" s="134"/>
      <c r="VPW109" s="134"/>
      <c r="VPX109" s="134"/>
      <c r="VPY109" s="134"/>
      <c r="VPZ109" s="134"/>
      <c r="VQA109" s="134"/>
      <c r="VQB109" s="134"/>
      <c r="VQC109" s="134"/>
      <c r="VQD109" s="134"/>
      <c r="VQE109" s="134"/>
      <c r="VQF109" s="134"/>
      <c r="VQG109" s="134"/>
      <c r="VQH109" s="134"/>
      <c r="VQI109" s="134"/>
      <c r="VQJ109" s="134"/>
      <c r="VQK109" s="134"/>
      <c r="VQL109" s="134"/>
      <c r="VQM109" s="134"/>
      <c r="VQN109" s="134"/>
      <c r="VQO109" s="134"/>
      <c r="VQP109" s="134"/>
      <c r="VQQ109" s="134"/>
      <c r="VQR109" s="134"/>
      <c r="VQS109" s="134"/>
      <c r="VQT109" s="134"/>
      <c r="VQU109" s="134"/>
      <c r="VQV109" s="134"/>
      <c r="VQW109" s="134"/>
      <c r="VQX109" s="134"/>
      <c r="VQY109" s="134"/>
      <c r="VQZ109" s="134"/>
      <c r="VRA109" s="134"/>
      <c r="VRB109" s="134"/>
      <c r="VRC109" s="134"/>
      <c r="VRD109" s="134"/>
      <c r="VRE109" s="134"/>
      <c r="VRF109" s="134"/>
      <c r="VRG109" s="134"/>
      <c r="VRH109" s="134"/>
      <c r="VRI109" s="134"/>
      <c r="VRJ109" s="134"/>
      <c r="VRK109" s="134"/>
      <c r="VRL109" s="134"/>
      <c r="VRM109" s="134"/>
      <c r="VRN109" s="134"/>
      <c r="VRO109" s="134"/>
      <c r="VRP109" s="134"/>
      <c r="VRQ109" s="134"/>
      <c r="VRR109" s="134"/>
      <c r="VRS109" s="134"/>
      <c r="VRT109" s="134"/>
      <c r="VRU109" s="134"/>
      <c r="VRV109" s="134"/>
      <c r="VRW109" s="134"/>
      <c r="VRX109" s="134"/>
      <c r="VRY109" s="134"/>
      <c r="VRZ109" s="134"/>
      <c r="VSA109" s="134"/>
      <c r="VSB109" s="134"/>
      <c r="VSC109" s="134"/>
      <c r="VSD109" s="134"/>
      <c r="VSE109" s="134"/>
      <c r="VSF109" s="134"/>
      <c r="VSG109" s="134"/>
      <c r="VSH109" s="134"/>
      <c r="VSI109" s="134"/>
      <c r="VSJ109" s="134"/>
      <c r="VSK109" s="134"/>
      <c r="VSL109" s="134"/>
      <c r="VSM109" s="134"/>
      <c r="VSN109" s="134"/>
      <c r="VSO109" s="134"/>
      <c r="VSP109" s="134"/>
      <c r="VSQ109" s="134"/>
      <c r="VSR109" s="134"/>
      <c r="VSS109" s="134"/>
      <c r="VST109" s="134"/>
      <c r="VSU109" s="134"/>
      <c r="VSV109" s="134"/>
      <c r="VSW109" s="134"/>
      <c r="VSX109" s="134"/>
      <c r="VSY109" s="134"/>
      <c r="VSZ109" s="134"/>
      <c r="VTA109" s="134"/>
      <c r="VTB109" s="134"/>
      <c r="VTC109" s="134"/>
      <c r="VTD109" s="134"/>
      <c r="VTE109" s="134"/>
      <c r="VTF109" s="134"/>
      <c r="VTG109" s="134"/>
      <c r="VTH109" s="134"/>
      <c r="VTI109" s="134"/>
      <c r="VTJ109" s="134"/>
      <c r="VTK109" s="134"/>
      <c r="VTL109" s="134"/>
      <c r="VTM109" s="134"/>
      <c r="VTN109" s="134"/>
      <c r="VTO109" s="134"/>
      <c r="VTP109" s="134"/>
      <c r="VTQ109" s="134"/>
      <c r="VTR109" s="134"/>
      <c r="VTS109" s="134"/>
      <c r="VTT109" s="134"/>
      <c r="VTU109" s="134"/>
      <c r="VTV109" s="134"/>
      <c r="VTW109" s="134"/>
      <c r="VTX109" s="134"/>
      <c r="VTY109" s="134"/>
      <c r="VTZ109" s="134"/>
      <c r="VUA109" s="134"/>
      <c r="VUB109" s="134"/>
      <c r="VUC109" s="134"/>
      <c r="VUD109" s="134"/>
      <c r="VUE109" s="134"/>
      <c r="VUF109" s="134"/>
      <c r="VUG109" s="134"/>
      <c r="VUH109" s="134"/>
      <c r="VUI109" s="134"/>
      <c r="VUJ109" s="134"/>
      <c r="VUK109" s="134"/>
      <c r="VUL109" s="134"/>
      <c r="VUM109" s="134"/>
      <c r="VUN109" s="134"/>
      <c r="VUO109" s="134"/>
      <c r="VUP109" s="134"/>
      <c r="VUQ109" s="134"/>
      <c r="VUR109" s="134"/>
      <c r="VUS109" s="134"/>
      <c r="VUT109" s="134"/>
      <c r="VUU109" s="134"/>
      <c r="VUV109" s="134"/>
      <c r="VUW109" s="134"/>
      <c r="VUX109" s="134"/>
      <c r="VUY109" s="134"/>
      <c r="VUZ109" s="134"/>
      <c r="VVA109" s="134"/>
      <c r="VVB109" s="134"/>
      <c r="VVC109" s="134"/>
      <c r="VVD109" s="134"/>
      <c r="VVE109" s="134"/>
      <c r="VVF109" s="134"/>
      <c r="VVG109" s="134"/>
      <c r="VVH109" s="134"/>
      <c r="VVI109" s="134"/>
      <c r="VVJ109" s="134"/>
      <c r="VVK109" s="134"/>
      <c r="VVL109" s="134"/>
      <c r="VVM109" s="134"/>
      <c r="VVN109" s="134"/>
      <c r="VVO109" s="134"/>
      <c r="VVP109" s="134"/>
      <c r="VVQ109" s="134"/>
      <c r="VVR109" s="134"/>
      <c r="VVS109" s="134"/>
      <c r="VVT109" s="134"/>
      <c r="VVU109" s="134"/>
      <c r="VVV109" s="134"/>
      <c r="VVW109" s="134"/>
      <c r="VVX109" s="134"/>
      <c r="VVY109" s="134"/>
      <c r="VVZ109" s="134"/>
      <c r="VWA109" s="134"/>
      <c r="VWB109" s="134"/>
      <c r="VWC109" s="134"/>
      <c r="VWD109" s="134"/>
      <c r="VWE109" s="134"/>
      <c r="VWF109" s="134"/>
      <c r="VWG109" s="134"/>
      <c r="VWH109" s="134"/>
      <c r="VWI109" s="134"/>
      <c r="VWJ109" s="134"/>
      <c r="VWK109" s="134"/>
      <c r="VWL109" s="134"/>
      <c r="VWM109" s="134"/>
      <c r="VWN109" s="134"/>
      <c r="VWO109" s="134"/>
      <c r="VWP109" s="134"/>
      <c r="VWQ109" s="134"/>
      <c r="VWR109" s="134"/>
      <c r="VWS109" s="134"/>
      <c r="VWT109" s="134"/>
      <c r="VWU109" s="134"/>
      <c r="VWV109" s="134"/>
      <c r="VWW109" s="134"/>
      <c r="VWX109" s="134"/>
      <c r="VWY109" s="134"/>
      <c r="VWZ109" s="134"/>
      <c r="VXA109" s="134"/>
      <c r="VXB109" s="134"/>
      <c r="VXC109" s="134"/>
      <c r="VXD109" s="134"/>
      <c r="VXE109" s="134"/>
      <c r="VXF109" s="134"/>
      <c r="VXG109" s="134"/>
      <c r="VXH109" s="134"/>
      <c r="VXI109" s="134"/>
      <c r="VXJ109" s="134"/>
      <c r="VXK109" s="134"/>
      <c r="VXL109" s="134"/>
      <c r="VXM109" s="134"/>
      <c r="VXN109" s="134"/>
      <c r="VXO109" s="134"/>
      <c r="VXP109" s="134"/>
      <c r="VXQ109" s="134"/>
      <c r="VXR109" s="134"/>
      <c r="VXS109" s="134"/>
      <c r="VXT109" s="134"/>
      <c r="VXU109" s="134"/>
      <c r="VXV109" s="134"/>
      <c r="VXW109" s="134"/>
      <c r="VXX109" s="134"/>
      <c r="VXY109" s="134"/>
      <c r="VXZ109" s="134"/>
      <c r="VYA109" s="134"/>
      <c r="VYB109" s="134"/>
      <c r="VYC109" s="134"/>
      <c r="VYD109" s="134"/>
      <c r="VYE109" s="134"/>
      <c r="VYF109" s="134"/>
      <c r="VYG109" s="134"/>
      <c r="VYH109" s="134"/>
      <c r="VYI109" s="134"/>
      <c r="VYJ109" s="134"/>
      <c r="VYK109" s="134"/>
      <c r="VYL109" s="134"/>
      <c r="VYM109" s="134"/>
      <c r="VYN109" s="134"/>
      <c r="VYO109" s="134"/>
      <c r="VYP109" s="134"/>
      <c r="VYQ109" s="134"/>
      <c r="VYR109" s="134"/>
      <c r="VYS109" s="134"/>
      <c r="VYT109" s="134"/>
      <c r="VYU109" s="134"/>
      <c r="VYV109" s="134"/>
      <c r="VYW109" s="134"/>
      <c r="VYX109" s="134"/>
      <c r="VYY109" s="134"/>
      <c r="VYZ109" s="134"/>
      <c r="VZA109" s="134"/>
      <c r="VZB109" s="134"/>
      <c r="VZC109" s="134"/>
      <c r="VZD109" s="134"/>
      <c r="VZE109" s="134"/>
      <c r="VZF109" s="134"/>
      <c r="VZG109" s="134"/>
      <c r="VZH109" s="134"/>
      <c r="VZI109" s="134"/>
      <c r="VZJ109" s="134"/>
      <c r="VZK109" s="134"/>
      <c r="VZL109" s="134"/>
      <c r="VZM109" s="134"/>
      <c r="VZN109" s="134"/>
      <c r="VZO109" s="134"/>
      <c r="VZP109" s="134"/>
      <c r="VZQ109" s="134"/>
      <c r="VZR109" s="134"/>
      <c r="VZS109" s="134"/>
      <c r="VZT109" s="134"/>
      <c r="VZU109" s="134"/>
      <c r="VZV109" s="134"/>
      <c r="VZW109" s="134"/>
      <c r="VZX109" s="134"/>
      <c r="VZY109" s="134"/>
      <c r="VZZ109" s="134"/>
      <c r="WAA109" s="134"/>
      <c r="WAB109" s="134"/>
      <c r="WAC109" s="134"/>
      <c r="WAD109" s="134"/>
      <c r="WAE109" s="134"/>
      <c r="WAF109" s="134"/>
      <c r="WAG109" s="134"/>
      <c r="WAH109" s="134"/>
      <c r="WAI109" s="134"/>
      <c r="WAJ109" s="134"/>
      <c r="WAK109" s="134"/>
      <c r="WAL109" s="134"/>
      <c r="WAM109" s="134"/>
      <c r="WAN109" s="134"/>
      <c r="WAO109" s="134"/>
      <c r="WAP109" s="134"/>
      <c r="WAQ109" s="134"/>
      <c r="WAR109" s="134"/>
      <c r="WAS109" s="134"/>
      <c r="WAT109" s="134"/>
      <c r="WAU109" s="134"/>
      <c r="WAV109" s="134"/>
      <c r="WAW109" s="134"/>
      <c r="WAX109" s="134"/>
      <c r="WAY109" s="134"/>
      <c r="WAZ109" s="134"/>
      <c r="WBA109" s="134"/>
      <c r="WBB109" s="134"/>
      <c r="WBC109" s="134"/>
      <c r="WBD109" s="134"/>
      <c r="WBE109" s="134"/>
      <c r="WBF109" s="134"/>
      <c r="WBG109" s="134"/>
      <c r="WBH109" s="134"/>
      <c r="WBI109" s="134"/>
      <c r="WBJ109" s="134"/>
      <c r="WBK109" s="134"/>
      <c r="WBL109" s="134"/>
      <c r="WBM109" s="134"/>
      <c r="WBN109" s="134"/>
      <c r="WBO109" s="134"/>
      <c r="WBP109" s="134"/>
      <c r="WBQ109" s="134"/>
      <c r="WBR109" s="134"/>
      <c r="WBS109" s="134"/>
      <c r="WBT109" s="134"/>
      <c r="WBU109" s="134"/>
      <c r="WBV109" s="134"/>
      <c r="WBW109" s="134"/>
      <c r="WBX109" s="134"/>
      <c r="WBY109" s="134"/>
      <c r="WBZ109" s="134"/>
      <c r="WCA109" s="134"/>
      <c r="WCB109" s="134"/>
      <c r="WCC109" s="134"/>
      <c r="WCD109" s="134"/>
      <c r="WCE109" s="134"/>
      <c r="WCF109" s="134"/>
      <c r="WCG109" s="134"/>
      <c r="WCH109" s="134"/>
      <c r="WCI109" s="134"/>
      <c r="WCJ109" s="134"/>
      <c r="WCK109" s="134"/>
      <c r="WCL109" s="134"/>
      <c r="WCM109" s="134"/>
      <c r="WCN109" s="134"/>
      <c r="WCO109" s="134"/>
      <c r="WCP109" s="134"/>
      <c r="WCQ109" s="134"/>
      <c r="WCR109" s="134"/>
      <c r="WCS109" s="134"/>
      <c r="WCT109" s="134"/>
      <c r="WCU109" s="134"/>
      <c r="WCV109" s="134"/>
      <c r="WCW109" s="134"/>
      <c r="WCX109" s="134"/>
      <c r="WCY109" s="134"/>
      <c r="WCZ109" s="134"/>
      <c r="WDA109" s="134"/>
      <c r="WDB109" s="134"/>
      <c r="WDC109" s="134"/>
      <c r="WDD109" s="134"/>
      <c r="WDE109" s="134"/>
      <c r="WDF109" s="134"/>
      <c r="WDG109" s="134"/>
      <c r="WDH109" s="134"/>
      <c r="WDI109" s="134"/>
      <c r="WDJ109" s="134"/>
      <c r="WDK109" s="134"/>
      <c r="WDL109" s="134"/>
      <c r="WDM109" s="134"/>
      <c r="WDN109" s="134"/>
      <c r="WDO109" s="134"/>
      <c r="WDP109" s="134"/>
      <c r="WDQ109" s="134"/>
      <c r="WDR109" s="134"/>
      <c r="WDS109" s="134"/>
      <c r="WDT109" s="134"/>
      <c r="WDU109" s="134"/>
      <c r="WDV109" s="134"/>
      <c r="WDW109" s="134"/>
      <c r="WDX109" s="134"/>
      <c r="WDY109" s="134"/>
      <c r="WDZ109" s="134"/>
      <c r="WEA109" s="134"/>
      <c r="WEB109" s="134"/>
      <c r="WEC109" s="134"/>
      <c r="WED109" s="134"/>
      <c r="WEE109" s="134"/>
      <c r="WEF109" s="134"/>
      <c r="WEG109" s="134"/>
      <c r="WEH109" s="134"/>
      <c r="WEI109" s="134"/>
      <c r="WEJ109" s="134"/>
      <c r="WEK109" s="134"/>
      <c r="WEL109" s="134"/>
      <c r="WEM109" s="134"/>
      <c r="WEN109" s="134"/>
      <c r="WEO109" s="134"/>
      <c r="WEP109" s="134"/>
      <c r="WEQ109" s="134"/>
      <c r="WER109" s="134"/>
      <c r="WES109" s="134"/>
      <c r="WET109" s="134"/>
      <c r="WEU109" s="134"/>
      <c r="WEV109" s="134"/>
      <c r="WEW109" s="134"/>
      <c r="WEX109" s="134"/>
      <c r="WEY109" s="134"/>
      <c r="WEZ109" s="134"/>
      <c r="WFA109" s="134"/>
      <c r="WFB109" s="134"/>
      <c r="WFC109" s="134"/>
      <c r="WFD109" s="134"/>
      <c r="WFE109" s="134"/>
      <c r="WFF109" s="134"/>
      <c r="WFG109" s="134"/>
      <c r="WFH109" s="134"/>
      <c r="WFI109" s="134"/>
      <c r="WFJ109" s="134"/>
      <c r="WFK109" s="134"/>
      <c r="WFL109" s="134"/>
      <c r="WFM109" s="134"/>
      <c r="WFN109" s="134"/>
      <c r="WFO109" s="134"/>
      <c r="WFP109" s="134"/>
      <c r="WFQ109" s="134"/>
      <c r="WFR109" s="134"/>
      <c r="WFS109" s="134"/>
      <c r="WFT109" s="134"/>
      <c r="WFU109" s="134"/>
      <c r="WFV109" s="134"/>
      <c r="WFW109" s="134"/>
      <c r="WFX109" s="134"/>
      <c r="WFY109" s="134"/>
      <c r="WFZ109" s="134"/>
      <c r="WGA109" s="134"/>
      <c r="WGB109" s="134"/>
      <c r="WGC109" s="134"/>
      <c r="WGD109" s="134"/>
      <c r="WGE109" s="134"/>
      <c r="WGF109" s="134"/>
      <c r="WGG109" s="134"/>
      <c r="WGH109" s="134"/>
      <c r="WGI109" s="134"/>
      <c r="WGJ109" s="134"/>
      <c r="WGK109" s="134"/>
      <c r="WGL109" s="134"/>
      <c r="WGM109" s="134"/>
      <c r="WGN109" s="134"/>
      <c r="WGO109" s="134"/>
      <c r="WGP109" s="134"/>
      <c r="WGQ109" s="134"/>
      <c r="WGR109" s="134"/>
      <c r="WGS109" s="134"/>
      <c r="WGT109" s="134"/>
      <c r="WGU109" s="134"/>
      <c r="WGV109" s="134"/>
      <c r="WGW109" s="134"/>
      <c r="WGX109" s="134"/>
      <c r="WGY109" s="134"/>
      <c r="WGZ109" s="134"/>
      <c r="WHA109" s="134"/>
      <c r="WHB109" s="134"/>
      <c r="WHC109" s="134"/>
      <c r="WHD109" s="134"/>
      <c r="WHE109" s="134"/>
      <c r="WHF109" s="134"/>
      <c r="WHG109" s="134"/>
      <c r="WHH109" s="134"/>
      <c r="WHI109" s="134"/>
      <c r="WHJ109" s="134"/>
      <c r="WHK109" s="134"/>
      <c r="WHL109" s="134"/>
      <c r="WHM109" s="134"/>
      <c r="WHN109" s="134"/>
      <c r="WHO109" s="134"/>
      <c r="WHP109" s="134"/>
      <c r="WHQ109" s="134"/>
      <c r="WHR109" s="134"/>
      <c r="WHS109" s="134"/>
      <c r="WHT109" s="134"/>
      <c r="WHU109" s="134"/>
      <c r="WHV109" s="134"/>
      <c r="WHW109" s="134"/>
      <c r="WHX109" s="134"/>
      <c r="WHY109" s="134"/>
      <c r="WHZ109" s="134"/>
      <c r="WIA109" s="134"/>
      <c r="WIB109" s="134"/>
      <c r="WIC109" s="134"/>
      <c r="WID109" s="134"/>
      <c r="WIE109" s="134"/>
      <c r="WIF109" s="134"/>
      <c r="WIG109" s="134"/>
      <c r="WIH109" s="134"/>
      <c r="WII109" s="134"/>
      <c r="WIJ109" s="134"/>
      <c r="WIK109" s="134"/>
      <c r="WIL109" s="134"/>
      <c r="WIM109" s="134"/>
      <c r="WIN109" s="134"/>
      <c r="WIO109" s="134"/>
      <c r="WIP109" s="134"/>
      <c r="WIQ109" s="134"/>
      <c r="WIR109" s="134"/>
      <c r="WIS109" s="134"/>
      <c r="WIT109" s="134"/>
      <c r="WIU109" s="134"/>
      <c r="WIV109" s="134"/>
      <c r="WIW109" s="134"/>
      <c r="WIX109" s="134"/>
      <c r="WIY109" s="134"/>
      <c r="WIZ109" s="134"/>
      <c r="WJA109" s="134"/>
      <c r="WJB109" s="134"/>
      <c r="WJC109" s="134"/>
      <c r="WJD109" s="134"/>
      <c r="WJE109" s="134"/>
      <c r="WJF109" s="134"/>
      <c r="WJG109" s="134"/>
      <c r="WJH109" s="134"/>
      <c r="WJI109" s="134"/>
      <c r="WJJ109" s="134"/>
      <c r="WJK109" s="134"/>
      <c r="WJL109" s="134"/>
      <c r="WJM109" s="134"/>
      <c r="WJN109" s="134"/>
      <c r="WJO109" s="134"/>
      <c r="WJP109" s="134"/>
      <c r="WJQ109" s="134"/>
      <c r="WJR109" s="134"/>
      <c r="WJS109" s="134"/>
      <c r="WJT109" s="134"/>
      <c r="WJU109" s="134"/>
      <c r="WJV109" s="134"/>
      <c r="WJW109" s="134"/>
      <c r="WJX109" s="134"/>
      <c r="WJY109" s="134"/>
      <c r="WJZ109" s="134"/>
      <c r="WKA109" s="134"/>
      <c r="WKB109" s="134"/>
      <c r="WKC109" s="134"/>
      <c r="WKD109" s="134"/>
      <c r="WKE109" s="134"/>
      <c r="WKF109" s="134"/>
      <c r="WKG109" s="134"/>
      <c r="WKH109" s="134"/>
      <c r="WKI109" s="134"/>
      <c r="WKJ109" s="134"/>
      <c r="WKK109" s="134"/>
      <c r="WKL109" s="134"/>
      <c r="WKM109" s="134"/>
      <c r="WKN109" s="134"/>
      <c r="WKO109" s="134"/>
      <c r="WKP109" s="134"/>
      <c r="WKQ109" s="134"/>
      <c r="WKR109" s="134"/>
      <c r="WKS109" s="134"/>
      <c r="WKT109" s="134"/>
      <c r="WKU109" s="134"/>
      <c r="WKV109" s="134"/>
      <c r="WKW109" s="134"/>
      <c r="WKX109" s="134"/>
      <c r="WKY109" s="134"/>
      <c r="WKZ109" s="134"/>
      <c r="WLA109" s="134"/>
      <c r="WLB109" s="134"/>
      <c r="WLC109" s="134"/>
      <c r="WLD109" s="134"/>
      <c r="WLE109" s="134"/>
      <c r="WLF109" s="134"/>
      <c r="WLG109" s="134"/>
      <c r="WLH109" s="134"/>
      <c r="WLI109" s="134"/>
      <c r="WLJ109" s="134"/>
      <c r="WLK109" s="134"/>
      <c r="WLL109" s="134"/>
      <c r="WLM109" s="134"/>
      <c r="WLN109" s="134"/>
      <c r="WLO109" s="134"/>
      <c r="WLP109" s="134"/>
      <c r="WLQ109" s="134"/>
      <c r="WLR109" s="134"/>
      <c r="WLS109" s="134"/>
      <c r="WLT109" s="134"/>
      <c r="WLU109" s="134"/>
      <c r="WLV109" s="134"/>
      <c r="WLW109" s="134"/>
      <c r="WLX109" s="134"/>
      <c r="WLY109" s="134"/>
      <c r="WLZ109" s="134"/>
      <c r="WMA109" s="134"/>
      <c r="WMB109" s="134"/>
      <c r="WMC109" s="134"/>
      <c r="WMD109" s="134"/>
      <c r="WME109" s="134"/>
      <c r="WMF109" s="134"/>
      <c r="WMG109" s="134"/>
      <c r="WMH109" s="134"/>
      <c r="WMI109" s="134"/>
      <c r="WMJ109" s="134"/>
      <c r="WMK109" s="134"/>
      <c r="WML109" s="134"/>
      <c r="WMM109" s="134"/>
      <c r="WMN109" s="134"/>
      <c r="WMO109" s="134"/>
      <c r="WMP109" s="134"/>
      <c r="WMQ109" s="134"/>
      <c r="WMR109" s="134"/>
      <c r="WMS109" s="134"/>
      <c r="WMT109" s="134"/>
      <c r="WMU109" s="134"/>
      <c r="WMV109" s="134"/>
      <c r="WMW109" s="134"/>
      <c r="WMX109" s="134"/>
      <c r="WMY109" s="134"/>
      <c r="WMZ109" s="134"/>
      <c r="WNA109" s="134"/>
      <c r="WNB109" s="134"/>
      <c r="WNC109" s="134"/>
      <c r="WND109" s="134"/>
      <c r="WNE109" s="134"/>
      <c r="WNF109" s="134"/>
      <c r="WNG109" s="134"/>
      <c r="WNH109" s="134"/>
      <c r="WNI109" s="134"/>
      <c r="WNJ109" s="134"/>
      <c r="WNK109" s="134"/>
      <c r="WNL109" s="134"/>
      <c r="WNM109" s="134"/>
      <c r="WNN109" s="134"/>
      <c r="WNO109" s="134"/>
      <c r="WNP109" s="134"/>
      <c r="WNQ109" s="134"/>
      <c r="WNR109" s="134"/>
      <c r="WNS109" s="134"/>
      <c r="WNT109" s="134"/>
      <c r="WNU109" s="134"/>
      <c r="WNV109" s="134"/>
      <c r="WNW109" s="134"/>
      <c r="WNX109" s="134"/>
      <c r="WNY109" s="134"/>
      <c r="WNZ109" s="134"/>
      <c r="WOA109" s="134"/>
      <c r="WOB109" s="134"/>
      <c r="WOC109" s="134"/>
      <c r="WOD109" s="134"/>
      <c r="WOE109" s="134"/>
      <c r="WOF109" s="134"/>
      <c r="WOG109" s="134"/>
      <c r="WOH109" s="134"/>
      <c r="WOI109" s="134"/>
      <c r="WOJ109" s="134"/>
      <c r="WOK109" s="134"/>
      <c r="WOL109" s="134"/>
      <c r="WOM109" s="134"/>
      <c r="WON109" s="134"/>
      <c r="WOO109" s="134"/>
      <c r="WOP109" s="134"/>
      <c r="WOQ109" s="134"/>
      <c r="WOR109" s="134"/>
      <c r="WOS109" s="134"/>
      <c r="WOT109" s="134"/>
      <c r="WOU109" s="134"/>
      <c r="WOV109" s="134"/>
      <c r="WOW109" s="134"/>
      <c r="WOX109" s="134"/>
      <c r="WOY109" s="134"/>
      <c r="WOZ109" s="134"/>
      <c r="WPA109" s="134"/>
      <c r="WPB109" s="134"/>
      <c r="WPC109" s="134"/>
      <c r="WPD109" s="134"/>
      <c r="WPE109" s="134"/>
      <c r="WPF109" s="134"/>
      <c r="WPG109" s="134"/>
      <c r="WPH109" s="134"/>
      <c r="WPI109" s="134"/>
      <c r="WPJ109" s="134"/>
      <c r="WPK109" s="134"/>
      <c r="WPL109" s="134"/>
      <c r="WPM109" s="134"/>
      <c r="WPN109" s="134"/>
      <c r="WPO109" s="134"/>
      <c r="WPP109" s="134"/>
      <c r="WPQ109" s="134"/>
      <c r="WPR109" s="134"/>
      <c r="WPS109" s="134"/>
      <c r="WPT109" s="134"/>
      <c r="WPU109" s="134"/>
      <c r="WPV109" s="134"/>
      <c r="WPW109" s="134"/>
      <c r="WPX109" s="134"/>
      <c r="WPY109" s="134"/>
      <c r="WPZ109" s="134"/>
      <c r="WQA109" s="134"/>
      <c r="WQB109" s="134"/>
      <c r="WQC109" s="134"/>
      <c r="WQD109" s="134"/>
      <c r="WQE109" s="134"/>
      <c r="WQF109" s="134"/>
      <c r="WQG109" s="134"/>
      <c r="WQH109" s="134"/>
      <c r="WQI109" s="134"/>
      <c r="WQJ109" s="134"/>
      <c r="WQK109" s="134"/>
      <c r="WQL109" s="134"/>
      <c r="WQM109" s="134"/>
      <c r="WQN109" s="134"/>
      <c r="WQO109" s="134"/>
      <c r="WQP109" s="134"/>
      <c r="WQQ109" s="134"/>
      <c r="WQR109" s="134"/>
      <c r="WQS109" s="134"/>
      <c r="WQT109" s="134"/>
      <c r="WQU109" s="134"/>
      <c r="WQV109" s="134"/>
      <c r="WQW109" s="134"/>
      <c r="WQX109" s="134"/>
      <c r="WQY109" s="134"/>
      <c r="WQZ109" s="134"/>
      <c r="WRA109" s="134"/>
      <c r="WRB109" s="134"/>
      <c r="WRC109" s="134"/>
      <c r="WRD109" s="134"/>
      <c r="WRE109" s="134"/>
      <c r="WRF109" s="134"/>
      <c r="WRG109" s="134"/>
      <c r="WRH109" s="134"/>
      <c r="WRI109" s="134"/>
      <c r="WRJ109" s="134"/>
      <c r="WRK109" s="134"/>
      <c r="WRL109" s="134"/>
      <c r="WRM109" s="134"/>
      <c r="WRN109" s="134"/>
      <c r="WRO109" s="134"/>
      <c r="WRP109" s="134"/>
      <c r="WRQ109" s="134"/>
      <c r="WRR109" s="134"/>
      <c r="WRS109" s="134"/>
      <c r="WRT109" s="134"/>
      <c r="WRU109" s="134"/>
      <c r="WRV109" s="134"/>
      <c r="WRW109" s="134"/>
      <c r="WRX109" s="134"/>
      <c r="WRY109" s="134"/>
      <c r="WRZ109" s="134"/>
      <c r="WSA109" s="134"/>
      <c r="WSB109" s="134"/>
      <c r="WSC109" s="134"/>
      <c r="WSD109" s="134"/>
      <c r="WSE109" s="134"/>
      <c r="WSF109" s="134"/>
      <c r="WSG109" s="134"/>
      <c r="WSH109" s="134"/>
      <c r="WSI109" s="134"/>
      <c r="WSJ109" s="134"/>
      <c r="WSK109" s="134"/>
      <c r="WSL109" s="134"/>
      <c r="WSM109" s="134"/>
      <c r="WSN109" s="134"/>
      <c r="WSO109" s="134"/>
      <c r="WSP109" s="134"/>
      <c r="WSQ109" s="134"/>
      <c r="WSR109" s="134"/>
      <c r="WSS109" s="134"/>
      <c r="WST109" s="134"/>
      <c r="WSU109" s="134"/>
      <c r="WSV109" s="134"/>
      <c r="WSW109" s="134"/>
      <c r="WSX109" s="134"/>
      <c r="WSY109" s="134"/>
      <c r="WSZ109" s="134"/>
      <c r="WTA109" s="134"/>
      <c r="WTB109" s="134"/>
      <c r="WTC109" s="134"/>
      <c r="WTD109" s="134"/>
      <c r="WTE109" s="134"/>
      <c r="WTF109" s="134"/>
      <c r="WTG109" s="134"/>
      <c r="WTH109" s="134"/>
      <c r="WTI109" s="134"/>
      <c r="WTJ109" s="134"/>
      <c r="WTK109" s="134"/>
      <c r="WTL109" s="134"/>
      <c r="WTM109" s="134"/>
      <c r="WTN109" s="134"/>
      <c r="WTO109" s="134"/>
      <c r="WTP109" s="134"/>
      <c r="WTQ109" s="134"/>
      <c r="WTR109" s="134"/>
      <c r="WTS109" s="134"/>
      <c r="WTT109" s="134"/>
      <c r="WTU109" s="134"/>
      <c r="WTV109" s="134"/>
      <c r="WTW109" s="134"/>
      <c r="WTX109" s="134"/>
      <c r="WTY109" s="134"/>
      <c r="WTZ109" s="134"/>
      <c r="WUA109" s="134"/>
      <c r="WUB109" s="134"/>
      <c r="WUC109" s="134"/>
      <c r="WUD109" s="134"/>
      <c r="WUE109" s="134"/>
      <c r="WUF109" s="134"/>
      <c r="WUG109" s="134"/>
      <c r="WUH109" s="134"/>
      <c r="WUI109" s="134"/>
      <c r="WUJ109" s="134"/>
      <c r="WUK109" s="134"/>
      <c r="WUL109" s="134"/>
      <c r="WUM109" s="134"/>
      <c r="WUN109" s="134"/>
      <c r="WUO109" s="134"/>
      <c r="WUP109" s="134"/>
      <c r="WUQ109" s="134"/>
      <c r="WUR109" s="134"/>
      <c r="WUS109" s="134"/>
      <c r="WUT109" s="134"/>
      <c r="WUU109" s="134"/>
      <c r="WUV109" s="134"/>
      <c r="WUW109" s="134"/>
      <c r="WUX109" s="134"/>
      <c r="WUY109" s="134"/>
      <c r="WUZ109" s="134"/>
      <c r="WVA109" s="134"/>
      <c r="WVB109" s="134"/>
      <c r="WVC109" s="134"/>
      <c r="WVD109" s="134"/>
      <c r="WVE109" s="134"/>
      <c r="WVF109" s="134"/>
      <c r="WVG109" s="134"/>
      <c r="WVH109" s="134"/>
      <c r="WVI109" s="134"/>
      <c r="WVJ109" s="134"/>
      <c r="WVK109" s="134"/>
      <c r="WVL109" s="134"/>
      <c r="WVM109" s="134"/>
      <c r="WVN109" s="134"/>
      <c r="WVO109" s="134"/>
      <c r="WVP109" s="134"/>
      <c r="WVQ109" s="134"/>
      <c r="WVR109" s="134"/>
      <c r="WVS109" s="134"/>
      <c r="WVT109" s="134"/>
      <c r="WVU109" s="134"/>
      <c r="WVV109" s="134"/>
      <c r="WVW109" s="134"/>
      <c r="WVX109" s="134"/>
      <c r="WVY109" s="134"/>
      <c r="WVZ109" s="134"/>
      <c r="WWA109" s="134"/>
      <c r="WWB109" s="134"/>
      <c r="WWC109" s="134"/>
      <c r="WWD109" s="134"/>
      <c r="WWE109" s="134"/>
      <c r="WWF109" s="134"/>
      <c r="WWG109" s="134"/>
      <c r="WWH109" s="134"/>
      <c r="WWI109" s="134"/>
      <c r="WWJ109" s="134"/>
      <c r="WWK109" s="134"/>
      <c r="WWL109" s="134"/>
      <c r="WWM109" s="134"/>
      <c r="WWN109" s="134"/>
      <c r="WWO109" s="134"/>
      <c r="WWP109" s="134"/>
      <c r="WWQ109" s="134"/>
      <c r="WWR109" s="134"/>
      <c r="WWS109" s="134"/>
      <c r="WWT109" s="134"/>
      <c r="WWU109" s="134"/>
      <c r="WWV109" s="134"/>
      <c r="WWW109" s="134"/>
      <c r="WWX109" s="134"/>
      <c r="WWY109" s="134"/>
      <c r="WWZ109" s="134"/>
      <c r="WXA109" s="134"/>
      <c r="WXB109" s="134"/>
      <c r="WXC109" s="134"/>
      <c r="WXD109" s="134"/>
      <c r="WXE109" s="134"/>
      <c r="WXF109" s="134"/>
      <c r="WXG109" s="134"/>
      <c r="WXH109" s="134"/>
      <c r="WXI109" s="134"/>
      <c r="WXJ109" s="134"/>
      <c r="WXK109" s="134"/>
      <c r="WXL109" s="134"/>
      <c r="WXM109" s="134"/>
      <c r="WXN109" s="134"/>
      <c r="WXO109" s="134"/>
      <c r="WXP109" s="134"/>
      <c r="WXQ109" s="134"/>
      <c r="WXR109" s="134"/>
      <c r="WXS109" s="134"/>
      <c r="WXT109" s="134"/>
      <c r="WXU109" s="134"/>
      <c r="WXV109" s="134"/>
      <c r="WXW109" s="134"/>
      <c r="WXX109" s="134"/>
      <c r="WXY109" s="134"/>
      <c r="WXZ109" s="134"/>
      <c r="WYA109" s="134"/>
      <c r="WYB109" s="134"/>
      <c r="WYC109" s="134"/>
      <c r="WYD109" s="134"/>
      <c r="WYE109" s="134"/>
      <c r="WYF109" s="134"/>
      <c r="WYG109" s="134"/>
      <c r="WYH109" s="134"/>
      <c r="WYI109" s="134"/>
      <c r="WYJ109" s="134"/>
      <c r="WYK109" s="134"/>
      <c r="WYL109" s="134"/>
      <c r="WYM109" s="134"/>
      <c r="WYN109" s="134"/>
      <c r="WYO109" s="134"/>
      <c r="WYP109" s="134"/>
      <c r="WYQ109" s="134"/>
      <c r="WYR109" s="134"/>
      <c r="WYS109" s="134"/>
      <c r="WYT109" s="134"/>
      <c r="WYU109" s="134"/>
      <c r="WYV109" s="134"/>
      <c r="WYW109" s="134"/>
      <c r="WYX109" s="134"/>
      <c r="WYY109" s="134"/>
      <c r="WYZ109" s="134"/>
      <c r="WZA109" s="134"/>
      <c r="WZB109" s="134"/>
      <c r="WZC109" s="134"/>
      <c r="WZD109" s="134"/>
      <c r="WZE109" s="134"/>
      <c r="WZF109" s="134"/>
      <c r="WZG109" s="134"/>
      <c r="WZH109" s="134"/>
      <c r="WZI109" s="134"/>
      <c r="WZJ109" s="134"/>
      <c r="WZK109" s="134"/>
      <c r="WZL109" s="134"/>
      <c r="WZM109" s="134"/>
      <c r="WZN109" s="134"/>
      <c r="WZO109" s="134"/>
      <c r="WZP109" s="134"/>
      <c r="WZQ109" s="134"/>
      <c r="WZR109" s="134"/>
      <c r="WZS109" s="134"/>
      <c r="WZT109" s="134"/>
      <c r="WZU109" s="134"/>
      <c r="WZV109" s="134"/>
      <c r="WZW109" s="134"/>
      <c r="WZX109" s="134"/>
      <c r="WZY109" s="134"/>
      <c r="WZZ109" s="134"/>
      <c r="XAA109" s="134"/>
      <c r="XAB109" s="134"/>
      <c r="XAC109" s="134"/>
      <c r="XAD109" s="134"/>
      <c r="XAE109" s="134"/>
      <c r="XAF109" s="134"/>
      <c r="XAG109" s="134"/>
      <c r="XAH109" s="134"/>
      <c r="XAI109" s="134"/>
      <c r="XAJ109" s="134"/>
      <c r="XAK109" s="134"/>
      <c r="XAL109" s="134"/>
      <c r="XAM109" s="134"/>
      <c r="XAN109" s="134"/>
      <c r="XAO109" s="134"/>
      <c r="XAP109" s="134"/>
      <c r="XAQ109" s="134"/>
      <c r="XAR109" s="134"/>
      <c r="XAS109" s="134"/>
      <c r="XAT109" s="134"/>
      <c r="XAU109" s="134"/>
      <c r="XAV109" s="134"/>
      <c r="XAW109" s="134"/>
      <c r="XAX109" s="134"/>
      <c r="XAY109" s="134"/>
      <c r="XAZ109" s="134"/>
      <c r="XBA109" s="134"/>
      <c r="XBB109" s="134"/>
      <c r="XBC109" s="134"/>
      <c r="XBD109" s="134"/>
      <c r="XBE109" s="134"/>
      <c r="XBF109" s="134"/>
      <c r="XBG109" s="134"/>
      <c r="XBH109" s="134"/>
      <c r="XBI109" s="134"/>
      <c r="XBJ109" s="134"/>
      <c r="XBK109" s="134"/>
      <c r="XBL109" s="134"/>
      <c r="XBM109" s="134"/>
      <c r="XBN109" s="134"/>
      <c r="XBO109" s="134"/>
      <c r="XBP109" s="134"/>
      <c r="XBQ109" s="134"/>
      <c r="XBR109" s="134"/>
      <c r="XBS109" s="134"/>
      <c r="XBT109" s="134"/>
      <c r="XBU109" s="134"/>
      <c r="XBV109" s="134"/>
      <c r="XBW109" s="134"/>
      <c r="XBX109" s="134"/>
      <c r="XBY109" s="134"/>
      <c r="XBZ109" s="134"/>
      <c r="XCA109" s="134"/>
      <c r="XCB109" s="134"/>
      <c r="XCC109" s="134"/>
      <c r="XCD109" s="134"/>
      <c r="XCE109" s="134"/>
      <c r="XCF109" s="134"/>
      <c r="XCG109" s="134"/>
      <c r="XCH109" s="134"/>
      <c r="XCI109" s="134"/>
      <c r="XCJ109" s="134"/>
      <c r="XCK109" s="134"/>
      <c r="XCL109" s="134"/>
      <c r="XCM109" s="134"/>
      <c r="XCN109" s="134"/>
      <c r="XCO109" s="134"/>
      <c r="XCP109" s="134"/>
      <c r="XCQ109" s="134"/>
      <c r="XCR109" s="134"/>
      <c r="XCS109" s="134"/>
      <c r="XCT109" s="134"/>
      <c r="XCU109" s="134"/>
      <c r="XCV109" s="134"/>
      <c r="XCW109" s="134"/>
      <c r="XCX109" s="134"/>
      <c r="XCY109" s="134"/>
      <c r="XCZ109" s="134"/>
      <c r="XDA109" s="134"/>
      <c r="XDB109" s="134"/>
      <c r="XDC109" s="134"/>
      <c r="XDD109" s="134"/>
      <c r="XDE109" s="134"/>
      <c r="XDF109" s="134"/>
      <c r="XDG109" s="134"/>
      <c r="XDH109" s="134"/>
      <c r="XDI109" s="134"/>
      <c r="XDJ109" s="134"/>
      <c r="XDK109" s="134"/>
      <c r="XDL109" s="134"/>
      <c r="XDM109" s="134"/>
      <c r="XDN109" s="134"/>
      <c r="XDO109" s="134"/>
      <c r="XDP109" s="134"/>
      <c r="XDQ109" s="134"/>
      <c r="XDR109" s="134"/>
      <c r="XDS109" s="134"/>
      <c r="XDT109" s="134"/>
      <c r="XDU109" s="134"/>
      <c r="XDV109" s="134"/>
      <c r="XDW109" s="134"/>
      <c r="XDX109" s="134"/>
      <c r="XDY109" s="134"/>
      <c r="XDZ109" s="134"/>
      <c r="XEA109" s="134"/>
      <c r="XEB109" s="134"/>
      <c r="XEC109" s="134"/>
      <c r="XED109" s="134"/>
    </row>
    <row r="110" spans="1:16358" s="135" customFormat="1" ht="12">
      <c r="A110" s="130">
        <v>368034</v>
      </c>
      <c r="B110" s="131" t="s">
        <v>97</v>
      </c>
      <c r="C110" s="131" t="s">
        <v>1236</v>
      </c>
      <c r="D110" s="131" t="s">
        <v>25</v>
      </c>
      <c r="E110" s="131" t="s">
        <v>2387</v>
      </c>
      <c r="F110" s="132">
        <v>24.72</v>
      </c>
      <c r="G110" s="132">
        <f t="shared" si="22"/>
        <v>49835.519999999997</v>
      </c>
      <c r="H110" s="131" t="s">
        <v>2422</v>
      </c>
      <c r="I110" s="131" t="s">
        <v>6</v>
      </c>
      <c r="J110" s="131" t="s">
        <v>2189</v>
      </c>
      <c r="K110" s="131" t="s">
        <v>2484</v>
      </c>
      <c r="L110" s="131" t="s">
        <v>2484</v>
      </c>
      <c r="M110" s="131" t="s">
        <v>17</v>
      </c>
      <c r="N110" s="131" t="s">
        <v>2522</v>
      </c>
      <c r="O110" s="131" t="s">
        <v>2523</v>
      </c>
      <c r="P110" s="131" t="s">
        <v>2622</v>
      </c>
      <c r="Q110" s="131" t="s">
        <v>2622</v>
      </c>
      <c r="R110" s="131" t="str">
        <f>VLOOKUP($A110,Temp_sheet!$B$3:$AB$901,'Associate Base Data'!R$1312,FALSE)</f>
        <v>Application Developer - L3</v>
      </c>
      <c r="S110" s="131" t="str">
        <f>VLOOKUP($A110,Temp_sheet!$B$3:$AB$901,'Associate Base Data'!S$1312,FALSE)</f>
        <v>Offshore</v>
      </c>
      <c r="T110" s="131" t="str">
        <f>VLOOKUP($A110,Temp_sheet!$B$3:$AB$901,'Associate Base Data'!T$1312,FALSE)</f>
        <v>N</v>
      </c>
      <c r="U110" s="131" t="str">
        <f>VLOOKUP($A110,Temp_sheet!$B$3:$AB$901,'Associate Base Data'!U$1312,FALSE)</f>
        <v>N</v>
      </c>
      <c r="V110" s="131"/>
      <c r="W110" s="131" t="s">
        <v>2688</v>
      </c>
      <c r="X110" s="131" t="str">
        <f t="shared" si="19"/>
        <v>L2</v>
      </c>
      <c r="Y110" s="131" t="str">
        <f t="shared" si="18"/>
        <v>Offshore</v>
      </c>
      <c r="Z110" s="166">
        <f>F110</f>
        <v>24.72</v>
      </c>
      <c r="AA110" s="167">
        <f t="shared" si="21"/>
        <v>49835.519999999997</v>
      </c>
      <c r="AB110" s="132">
        <f t="shared" si="20"/>
        <v>0</v>
      </c>
      <c r="AC110" s="168"/>
      <c r="AD110" s="134"/>
      <c r="AE110" s="134"/>
      <c r="AF110" s="134"/>
      <c r="AG110" s="134"/>
      <c r="AH110" s="134"/>
      <c r="AI110" s="134"/>
      <c r="AJ110" s="134"/>
      <c r="AK110" s="134"/>
      <c r="AL110" s="134"/>
      <c r="AM110" s="134"/>
      <c r="AN110" s="134"/>
      <c r="AO110" s="134"/>
      <c r="AP110" s="134"/>
      <c r="AQ110" s="134"/>
      <c r="AR110" s="134"/>
      <c r="AS110" s="134"/>
      <c r="AT110" s="134"/>
      <c r="AU110" s="134"/>
    </row>
    <row r="111" spans="1:16358" s="135" customFormat="1" ht="12">
      <c r="A111" s="130">
        <v>406934</v>
      </c>
      <c r="B111" s="131" t="s">
        <v>98</v>
      </c>
      <c r="C111" s="131" t="s">
        <v>1237</v>
      </c>
      <c r="D111" s="131" t="s">
        <v>25</v>
      </c>
      <c r="E111" s="131" t="s">
        <v>2387</v>
      </c>
      <c r="F111" s="132">
        <v>26.78</v>
      </c>
      <c r="G111" s="132">
        <f t="shared" si="22"/>
        <v>53988.480000000003</v>
      </c>
      <c r="H111" s="131" t="s">
        <v>2421</v>
      </c>
      <c r="I111" s="131" t="s">
        <v>7</v>
      </c>
      <c r="J111" s="131" t="s">
        <v>2189</v>
      </c>
      <c r="K111" s="131" t="s">
        <v>2484</v>
      </c>
      <c r="L111" s="131" t="s">
        <v>2484</v>
      </c>
      <c r="M111" s="131" t="s">
        <v>17</v>
      </c>
      <c r="N111" s="131" t="s">
        <v>2522</v>
      </c>
      <c r="O111" s="131" t="s">
        <v>2523</v>
      </c>
      <c r="P111" s="131" t="s">
        <v>2622</v>
      </c>
      <c r="Q111" s="131" t="s">
        <v>2622</v>
      </c>
      <c r="R111" s="131" t="str">
        <f>VLOOKUP($A111,Temp_sheet!$B$3:$AB$901,'Associate Base Data'!R$1312,FALSE)</f>
        <v>Application Lead</v>
      </c>
      <c r="S111" s="131" t="str">
        <f>VLOOKUP($A111,Temp_sheet!$B$3:$AB$901,'Associate Base Data'!S$1312,FALSE)</f>
        <v>Offshore</v>
      </c>
      <c r="T111" s="131" t="str">
        <f>VLOOKUP($A111,Temp_sheet!$B$3:$AB$901,'Associate Base Data'!T$1312,FALSE)</f>
        <v>N</v>
      </c>
      <c r="U111" s="131" t="str">
        <f>VLOOKUP($A111,Temp_sheet!$B$3:$AB$901,'Associate Base Data'!U$1312,FALSE)</f>
        <v>N</v>
      </c>
      <c r="V111" s="131"/>
      <c r="W111" s="131" t="s">
        <v>2688</v>
      </c>
      <c r="X111" s="131" t="str">
        <f t="shared" si="19"/>
        <v>L3</v>
      </c>
      <c r="Y111" s="131" t="str">
        <f t="shared" si="18"/>
        <v>Offshore</v>
      </c>
      <c r="Z111" s="166">
        <f>F111</f>
        <v>26.78</v>
      </c>
      <c r="AA111" s="167">
        <f t="shared" si="21"/>
        <v>53988.480000000003</v>
      </c>
      <c r="AB111" s="132">
        <f t="shared" si="20"/>
        <v>0</v>
      </c>
      <c r="AC111" s="168"/>
      <c r="AD111" s="134"/>
      <c r="AE111" s="134"/>
      <c r="AF111" s="134"/>
      <c r="AG111" s="134"/>
      <c r="AH111" s="134"/>
      <c r="AI111" s="134"/>
      <c r="AJ111" s="134"/>
      <c r="AK111" s="134"/>
      <c r="AL111" s="134"/>
      <c r="AM111" s="134"/>
      <c r="AN111" s="134"/>
      <c r="AO111" s="134"/>
      <c r="AP111" s="134"/>
      <c r="AQ111" s="134"/>
      <c r="AR111" s="134"/>
      <c r="AS111" s="134"/>
      <c r="AT111" s="134"/>
      <c r="AU111" s="134"/>
    </row>
    <row r="112" spans="1:16358" s="135" customFormat="1" ht="12">
      <c r="A112" s="130">
        <v>480507</v>
      </c>
      <c r="B112" s="131" t="s">
        <v>99</v>
      </c>
      <c r="C112" s="131" t="s">
        <v>1238</v>
      </c>
      <c r="D112" s="131" t="s">
        <v>25</v>
      </c>
      <c r="E112" s="131" t="s">
        <v>2387</v>
      </c>
      <c r="F112" s="132">
        <v>22.66</v>
      </c>
      <c r="G112" s="132">
        <f t="shared" si="22"/>
        <v>45682.559999999998</v>
      </c>
      <c r="H112" s="131" t="s">
        <v>2425</v>
      </c>
      <c r="I112" s="131" t="s">
        <v>2471</v>
      </c>
      <c r="J112" s="131" t="s">
        <v>2189</v>
      </c>
      <c r="K112" s="131" t="s">
        <v>2484</v>
      </c>
      <c r="L112" s="131" t="s">
        <v>2484</v>
      </c>
      <c r="M112" s="131" t="s">
        <v>17</v>
      </c>
      <c r="N112" s="131" t="s">
        <v>2522</v>
      </c>
      <c r="O112" s="131" t="s">
        <v>2523</v>
      </c>
      <c r="P112" s="131" t="s">
        <v>2622</v>
      </c>
      <c r="Q112" s="131" t="s">
        <v>2622</v>
      </c>
      <c r="R112" s="131" t="str">
        <f>VLOOKUP($A112,Temp_sheet!$B$3:$AB$901,'Associate Base Data'!R$1312,FALSE)</f>
        <v>Application Developer - L2</v>
      </c>
      <c r="S112" s="131" t="str">
        <f>VLOOKUP($A112,Temp_sheet!$B$3:$AB$901,'Associate Base Data'!S$1312,FALSE)</f>
        <v>Offshore</v>
      </c>
      <c r="T112" s="131" t="str">
        <f>VLOOKUP($A112,Temp_sheet!$B$3:$AB$901,'Associate Base Data'!T$1312,FALSE)</f>
        <v>N</v>
      </c>
      <c r="U112" s="131" t="str">
        <f>VLOOKUP($A112,Temp_sheet!$B$3:$AB$901,'Associate Base Data'!U$1312,FALSE)</f>
        <v>N</v>
      </c>
      <c r="V112" s="131"/>
      <c r="W112" s="131" t="s">
        <v>2688</v>
      </c>
      <c r="X112" s="131" t="str">
        <f t="shared" si="19"/>
        <v>L1</v>
      </c>
      <c r="Y112" s="131" t="str">
        <f t="shared" si="18"/>
        <v>Offshore</v>
      </c>
      <c r="Z112" s="166">
        <f>F112</f>
        <v>22.66</v>
      </c>
      <c r="AA112" s="167">
        <f t="shared" si="21"/>
        <v>45682.559999999998</v>
      </c>
      <c r="AB112" s="132">
        <f t="shared" si="20"/>
        <v>0</v>
      </c>
      <c r="AC112" s="168"/>
      <c r="AD112" s="134"/>
      <c r="AE112" s="134"/>
      <c r="AF112" s="134"/>
      <c r="AG112" s="134"/>
      <c r="AH112" s="134"/>
      <c r="AI112" s="134"/>
      <c r="AJ112" s="134"/>
      <c r="AK112" s="134"/>
      <c r="AL112" s="134"/>
      <c r="AM112" s="134"/>
      <c r="AN112" s="134"/>
      <c r="AO112" s="134"/>
      <c r="AP112" s="134"/>
      <c r="AQ112" s="134"/>
      <c r="AR112" s="134"/>
      <c r="AS112" s="134"/>
      <c r="AT112" s="134"/>
      <c r="AU112" s="134"/>
    </row>
    <row r="113" spans="1:16358" s="135" customFormat="1" ht="24">
      <c r="A113" s="130">
        <v>276398</v>
      </c>
      <c r="B113" s="131" t="s">
        <v>52</v>
      </c>
      <c r="C113" s="131" t="s">
        <v>1192</v>
      </c>
      <c r="D113" s="131" t="s">
        <v>25</v>
      </c>
      <c r="E113" s="131" t="s">
        <v>2387</v>
      </c>
      <c r="F113" s="132">
        <v>26.78</v>
      </c>
      <c r="G113" s="132">
        <f t="shared" si="22"/>
        <v>53988.480000000003</v>
      </c>
      <c r="H113" s="131" t="s">
        <v>2421</v>
      </c>
      <c r="I113" s="131" t="s">
        <v>7</v>
      </c>
      <c r="J113" s="131" t="s">
        <v>2184</v>
      </c>
      <c r="K113" s="131" t="s">
        <v>2484</v>
      </c>
      <c r="L113" s="131" t="s">
        <v>2484</v>
      </c>
      <c r="M113" s="131" t="s">
        <v>17</v>
      </c>
      <c r="N113" s="131" t="s">
        <v>2522</v>
      </c>
      <c r="O113" s="131" t="s">
        <v>2523</v>
      </c>
      <c r="P113" s="131" t="s">
        <v>2622</v>
      </c>
      <c r="Q113" s="131" t="s">
        <v>2622</v>
      </c>
      <c r="R113" s="131" t="str">
        <f>VLOOKUP($A113,Temp_sheet!$B$3:$AB$901,'Associate Base Data'!R$1312,FALSE)</f>
        <v>Application Developer - L1</v>
      </c>
      <c r="S113" s="131" t="str">
        <f>VLOOKUP($A113,Temp_sheet!$B$3:$AB$901,'Associate Base Data'!S$1312,FALSE)</f>
        <v>Offshore</v>
      </c>
      <c r="T113" s="131" t="str">
        <f>VLOOKUP($A113,Temp_sheet!$B$3:$AB$901,'Associate Base Data'!T$1312,FALSE)</f>
        <v>Y</v>
      </c>
      <c r="U113" s="131" t="str">
        <f>VLOOKUP($A113,Temp_sheet!$B$3:$AB$901,'Associate Base Data'!U$1312,FALSE)</f>
        <v>N</v>
      </c>
      <c r="V113" s="131"/>
      <c r="W113" s="131" t="s">
        <v>2688</v>
      </c>
      <c r="X113" s="131" t="str">
        <f t="shared" si="19"/>
        <v>L1</v>
      </c>
      <c r="Y113" s="131" t="str">
        <f t="shared" si="18"/>
        <v>Offshore</v>
      </c>
      <c r="Z113" s="166">
        <v>22.66</v>
      </c>
      <c r="AA113" s="167">
        <f t="shared" si="21"/>
        <v>45682.559999999998</v>
      </c>
      <c r="AB113" s="132">
        <f t="shared" si="20"/>
        <v>8305.9200000000055</v>
      </c>
      <c r="AC113" s="245" t="s">
        <v>3162</v>
      </c>
      <c r="AD113" s="134"/>
      <c r="AE113" s="134"/>
      <c r="AF113" s="134"/>
      <c r="AG113" s="134"/>
      <c r="AH113" s="134"/>
      <c r="AI113" s="134"/>
      <c r="AJ113" s="134"/>
      <c r="AK113" s="134"/>
      <c r="AL113" s="134"/>
      <c r="AM113" s="134"/>
      <c r="AN113" s="134"/>
      <c r="AO113" s="134"/>
      <c r="AP113" s="134"/>
      <c r="AQ113" s="134"/>
      <c r="AR113" s="134"/>
      <c r="AS113" s="134"/>
      <c r="AT113" s="134"/>
      <c r="AU113" s="134"/>
    </row>
    <row r="114" spans="1:16358" s="135" customFormat="1" ht="12">
      <c r="A114" s="130">
        <v>543660</v>
      </c>
      <c r="B114" s="131" t="s">
        <v>53</v>
      </c>
      <c r="C114" s="131" t="s">
        <v>1193</v>
      </c>
      <c r="D114" s="131" t="s">
        <v>25</v>
      </c>
      <c r="E114" s="131" t="s">
        <v>2387</v>
      </c>
      <c r="F114" s="132">
        <v>22.66</v>
      </c>
      <c r="G114" s="132">
        <f t="shared" si="22"/>
        <v>45682.559999999998</v>
      </c>
      <c r="H114" s="131" t="s">
        <v>2425</v>
      </c>
      <c r="I114" s="131" t="s">
        <v>2471</v>
      </c>
      <c r="J114" s="131" t="s">
        <v>2184</v>
      </c>
      <c r="K114" s="131" t="s">
        <v>2484</v>
      </c>
      <c r="L114" s="131" t="s">
        <v>2484</v>
      </c>
      <c r="M114" s="131" t="s">
        <v>17</v>
      </c>
      <c r="N114" s="131" t="s">
        <v>2522</v>
      </c>
      <c r="O114" s="131" t="s">
        <v>2523</v>
      </c>
      <c r="P114" s="131" t="s">
        <v>2622</v>
      </c>
      <c r="Q114" s="131" t="s">
        <v>2622</v>
      </c>
      <c r="R114" s="131" t="str">
        <f>VLOOKUP($A114,Temp_sheet!$B$3:$AB$901,'Associate Base Data'!R$1312,FALSE)</f>
        <v>Application Developer - L1</v>
      </c>
      <c r="S114" s="131" t="str">
        <f>VLOOKUP($A114,Temp_sheet!$B$3:$AB$901,'Associate Base Data'!S$1312,FALSE)</f>
        <v>Offshore</v>
      </c>
      <c r="T114" s="131" t="str">
        <f>VLOOKUP($A114,Temp_sheet!$B$3:$AB$901,'Associate Base Data'!T$1312,FALSE)</f>
        <v>N</v>
      </c>
      <c r="U114" s="131" t="str">
        <f>VLOOKUP($A114,Temp_sheet!$B$3:$AB$901,'Associate Base Data'!U$1312,FALSE)</f>
        <v>N</v>
      </c>
      <c r="V114" s="131"/>
      <c r="W114" s="131" t="s">
        <v>2688</v>
      </c>
      <c r="X114" s="131" t="str">
        <f t="shared" si="19"/>
        <v>L1</v>
      </c>
      <c r="Y114" s="131" t="str">
        <f t="shared" si="18"/>
        <v>Offshore</v>
      </c>
      <c r="Z114" s="166">
        <f>F114</f>
        <v>22.66</v>
      </c>
      <c r="AA114" s="167">
        <f t="shared" si="21"/>
        <v>45682.559999999998</v>
      </c>
      <c r="AB114" s="132">
        <f t="shared" si="20"/>
        <v>0</v>
      </c>
      <c r="AC114" s="168"/>
      <c r="AD114" s="134"/>
      <c r="AE114" s="134"/>
      <c r="AF114" s="134"/>
      <c r="AG114" s="134"/>
      <c r="AH114" s="134"/>
      <c r="AI114" s="134"/>
      <c r="AJ114" s="134"/>
      <c r="AK114" s="134"/>
      <c r="AL114" s="134"/>
      <c r="AM114" s="134"/>
      <c r="AN114" s="134"/>
      <c r="AO114" s="134"/>
      <c r="AP114" s="134"/>
      <c r="AQ114" s="134"/>
      <c r="AR114" s="134"/>
      <c r="AS114" s="134"/>
      <c r="AT114" s="134"/>
      <c r="AU114" s="134"/>
    </row>
    <row r="115" spans="1:16358" s="135" customFormat="1" ht="12">
      <c r="A115" s="130">
        <v>528510</v>
      </c>
      <c r="B115" s="131" t="s">
        <v>54</v>
      </c>
      <c r="C115" s="131" t="s">
        <v>1194</v>
      </c>
      <c r="D115" s="131" t="s">
        <v>25</v>
      </c>
      <c r="E115" s="131" t="s">
        <v>2387</v>
      </c>
      <c r="F115" s="132">
        <v>24.72</v>
      </c>
      <c r="G115" s="132">
        <f t="shared" si="22"/>
        <v>49835.519999999997</v>
      </c>
      <c r="H115" s="131" t="s">
        <v>2422</v>
      </c>
      <c r="I115" s="131" t="s">
        <v>6</v>
      </c>
      <c r="J115" s="131" t="s">
        <v>2184</v>
      </c>
      <c r="K115" s="131" t="s">
        <v>2484</v>
      </c>
      <c r="L115" s="131" t="s">
        <v>2484</v>
      </c>
      <c r="M115" s="131" t="s">
        <v>17</v>
      </c>
      <c r="N115" s="131" t="s">
        <v>2522</v>
      </c>
      <c r="O115" s="131" t="s">
        <v>2523</v>
      </c>
      <c r="P115" s="131" t="s">
        <v>2622</v>
      </c>
      <c r="Q115" s="131" t="s">
        <v>2622</v>
      </c>
      <c r="R115" s="131" t="str">
        <f>VLOOKUP($A115,Temp_sheet!$B$3:$AB$901,'Associate Base Data'!R$1312,FALSE)</f>
        <v>Application Developer - L3</v>
      </c>
      <c r="S115" s="131" t="str">
        <f>VLOOKUP($A115,Temp_sheet!$B$3:$AB$901,'Associate Base Data'!S$1312,FALSE)</f>
        <v>Offshore</v>
      </c>
      <c r="T115" s="131" t="str">
        <f>VLOOKUP($A115,Temp_sheet!$B$3:$AB$901,'Associate Base Data'!T$1312,FALSE)</f>
        <v>N</v>
      </c>
      <c r="U115" s="131" t="str">
        <f>VLOOKUP($A115,Temp_sheet!$B$3:$AB$901,'Associate Base Data'!U$1312,FALSE)</f>
        <v>N</v>
      </c>
      <c r="V115" s="131"/>
      <c r="W115" s="131" t="s">
        <v>2688</v>
      </c>
      <c r="X115" s="131" t="str">
        <f t="shared" si="19"/>
        <v>L2</v>
      </c>
      <c r="Y115" s="131" t="str">
        <f t="shared" si="18"/>
        <v>Offshore</v>
      </c>
      <c r="Z115" s="166">
        <f>F115</f>
        <v>24.72</v>
      </c>
      <c r="AA115" s="167">
        <f t="shared" si="21"/>
        <v>49835.519999999997</v>
      </c>
      <c r="AB115" s="132">
        <f t="shared" si="20"/>
        <v>0</v>
      </c>
      <c r="AC115" s="168"/>
      <c r="AD115" s="134"/>
      <c r="AE115" s="134"/>
      <c r="AF115" s="134"/>
      <c r="AG115" s="134"/>
      <c r="AH115" s="134"/>
      <c r="AI115" s="134"/>
      <c r="AJ115" s="134"/>
      <c r="AK115" s="134"/>
      <c r="AL115" s="134"/>
      <c r="AM115" s="134"/>
      <c r="AN115" s="134"/>
      <c r="AO115" s="134"/>
      <c r="AP115" s="134"/>
      <c r="AQ115" s="134"/>
      <c r="AR115" s="134"/>
      <c r="AS115" s="134"/>
      <c r="AT115" s="134"/>
      <c r="AU115" s="134"/>
    </row>
    <row r="116" spans="1:16358" s="135" customFormat="1" ht="12">
      <c r="A116" s="130">
        <v>285181</v>
      </c>
      <c r="B116" s="131" t="s">
        <v>55</v>
      </c>
      <c r="C116" s="131" t="s">
        <v>1195</v>
      </c>
      <c r="D116" s="131" t="s">
        <v>25</v>
      </c>
      <c r="E116" s="131" t="s">
        <v>2387</v>
      </c>
      <c r="F116" s="132">
        <v>24.72</v>
      </c>
      <c r="G116" s="132">
        <f t="shared" si="22"/>
        <v>49835.519999999997</v>
      </c>
      <c r="H116" s="131" t="s">
        <v>2422</v>
      </c>
      <c r="I116" s="131" t="s">
        <v>6</v>
      </c>
      <c r="J116" s="131" t="s">
        <v>2184</v>
      </c>
      <c r="K116" s="131" t="s">
        <v>2484</v>
      </c>
      <c r="L116" s="131" t="s">
        <v>2484</v>
      </c>
      <c r="M116" s="131" t="s">
        <v>17</v>
      </c>
      <c r="N116" s="131" t="s">
        <v>2522</v>
      </c>
      <c r="O116" s="131" t="s">
        <v>2523</v>
      </c>
      <c r="P116" s="131" t="s">
        <v>2622</v>
      </c>
      <c r="Q116" s="131" t="s">
        <v>2622</v>
      </c>
      <c r="R116" s="131" t="str">
        <f>VLOOKUP($A116,Temp_sheet!$B$3:$AB$901,'Associate Base Data'!R$1312,FALSE)</f>
        <v>Application Developer - L2</v>
      </c>
      <c r="S116" s="131" t="str">
        <f>VLOOKUP($A116,Temp_sheet!$B$3:$AB$901,'Associate Base Data'!S$1312,FALSE)</f>
        <v>Offshore</v>
      </c>
      <c r="T116" s="131" t="str">
        <f>VLOOKUP($A116,Temp_sheet!$B$3:$AB$901,'Associate Base Data'!T$1312,FALSE)</f>
        <v>N</v>
      </c>
      <c r="U116" s="131" t="str">
        <f>VLOOKUP($A116,Temp_sheet!$B$3:$AB$901,'Associate Base Data'!U$1312,FALSE)</f>
        <v>N</v>
      </c>
      <c r="V116" s="131"/>
      <c r="W116" s="131" t="s">
        <v>2688</v>
      </c>
      <c r="X116" s="131" t="str">
        <f t="shared" si="19"/>
        <v>L2</v>
      </c>
      <c r="Y116" s="131" t="str">
        <f t="shared" si="18"/>
        <v>Offshore</v>
      </c>
      <c r="Z116" s="166">
        <f>F116</f>
        <v>24.72</v>
      </c>
      <c r="AA116" s="167">
        <f t="shared" si="21"/>
        <v>49835.519999999997</v>
      </c>
      <c r="AB116" s="132">
        <f t="shared" si="20"/>
        <v>0</v>
      </c>
      <c r="AC116" s="168"/>
      <c r="AD116" s="134"/>
      <c r="AE116" s="134"/>
      <c r="AF116" s="134"/>
      <c r="AG116" s="134"/>
      <c r="AH116" s="134"/>
      <c r="AI116" s="134"/>
      <c r="AJ116" s="134"/>
      <c r="AK116" s="134"/>
      <c r="AL116" s="134"/>
      <c r="AM116" s="134"/>
      <c r="AN116" s="134"/>
      <c r="AO116" s="134"/>
      <c r="AP116" s="134"/>
      <c r="AQ116" s="134"/>
      <c r="AR116" s="134"/>
      <c r="AS116" s="134"/>
      <c r="AT116" s="134"/>
      <c r="AU116" s="134"/>
    </row>
    <row r="117" spans="1:16358" s="134" customFormat="1" ht="12">
      <c r="A117" s="130">
        <v>517855</v>
      </c>
      <c r="B117" s="131" t="s">
        <v>46</v>
      </c>
      <c r="C117" s="131" t="s">
        <v>1186</v>
      </c>
      <c r="D117" s="131" t="s">
        <v>2381</v>
      </c>
      <c r="E117" s="131" t="s">
        <v>2385</v>
      </c>
      <c r="F117" s="132">
        <v>66.95</v>
      </c>
      <c r="G117" s="132">
        <f t="shared" si="22"/>
        <v>134971.20000000001</v>
      </c>
      <c r="H117" s="131" t="s">
        <v>2421</v>
      </c>
      <c r="I117" s="131" t="s">
        <v>7</v>
      </c>
      <c r="J117" s="131" t="s">
        <v>2184</v>
      </c>
      <c r="K117" s="131" t="s">
        <v>2484</v>
      </c>
      <c r="L117" s="131" t="s">
        <v>2484</v>
      </c>
      <c r="M117" s="131" t="s">
        <v>17</v>
      </c>
      <c r="N117" s="131" t="s">
        <v>2522</v>
      </c>
      <c r="O117" s="131" t="s">
        <v>2523</v>
      </c>
      <c r="P117" s="131" t="s">
        <v>2622</v>
      </c>
      <c r="Q117" s="131" t="s">
        <v>2622</v>
      </c>
      <c r="R117" s="131" t="str">
        <f>VLOOKUP($A117,Temp_sheet!$B$3:$AB$901,'Associate Base Data'!R$1312,FALSE)</f>
        <v>Application Developer - L3</v>
      </c>
      <c r="S117" s="131" t="s">
        <v>25</v>
      </c>
      <c r="T117" s="131" t="str">
        <f>VLOOKUP($A117,Temp_sheet!$B$3:$AB$901,'Associate Base Data'!T$1312,FALSE)</f>
        <v>N</v>
      </c>
      <c r="U117" s="131" t="s">
        <v>2696</v>
      </c>
      <c r="V117" s="131"/>
      <c r="W117" s="131" t="s">
        <v>2688</v>
      </c>
      <c r="X117" s="131" t="s">
        <v>6</v>
      </c>
      <c r="Y117" s="131" t="str">
        <f t="shared" si="18"/>
        <v>Offshore</v>
      </c>
      <c r="Z117" s="166">
        <v>26.78</v>
      </c>
      <c r="AA117" s="167">
        <f t="shared" si="21"/>
        <v>53988.480000000003</v>
      </c>
      <c r="AB117" s="132">
        <f t="shared" si="20"/>
        <v>80982.720000000001</v>
      </c>
      <c r="AC117" s="168"/>
    </row>
    <row r="118" spans="1:16358" s="134" customFormat="1" ht="12">
      <c r="A118" s="130">
        <v>338070</v>
      </c>
      <c r="B118" s="131" t="s">
        <v>47</v>
      </c>
      <c r="C118" s="131" t="s">
        <v>1187</v>
      </c>
      <c r="D118" s="131" t="s">
        <v>2381</v>
      </c>
      <c r="E118" s="131" t="s">
        <v>2383</v>
      </c>
      <c r="F118" s="132">
        <v>66.95</v>
      </c>
      <c r="G118" s="132">
        <f t="shared" si="22"/>
        <v>134971.20000000001</v>
      </c>
      <c r="H118" s="131" t="s">
        <v>2421</v>
      </c>
      <c r="I118" s="131" t="s">
        <v>7</v>
      </c>
      <c r="J118" s="131" t="s">
        <v>2184</v>
      </c>
      <c r="K118" s="131" t="s">
        <v>2484</v>
      </c>
      <c r="L118" s="131" t="s">
        <v>2484</v>
      </c>
      <c r="M118" s="131" t="s">
        <v>17</v>
      </c>
      <c r="N118" s="131" t="s">
        <v>2522</v>
      </c>
      <c r="O118" s="131" t="s">
        <v>2523</v>
      </c>
      <c r="P118" s="131" t="s">
        <v>2622</v>
      </c>
      <c r="Q118" s="131" t="s">
        <v>2622</v>
      </c>
      <c r="R118" s="131" t="str">
        <f>VLOOKUP($A118,Temp_sheet!$B$3:$AB$901,'Associate Base Data'!R$1312,FALSE)</f>
        <v>Application Developer - L3</v>
      </c>
      <c r="S118" s="131" t="str">
        <f>VLOOKUP($A118,Temp_sheet!$B$3:$AB$901,'Associate Base Data'!S$1312,FALSE)</f>
        <v>Onsite</v>
      </c>
      <c r="T118" s="131" t="str">
        <f>VLOOKUP($A118,Temp_sheet!$B$3:$AB$901,'Associate Base Data'!T$1312,FALSE)</f>
        <v>N</v>
      </c>
      <c r="U118" s="131" t="s">
        <v>2696</v>
      </c>
      <c r="V118" s="131"/>
      <c r="W118" s="131" t="s">
        <v>2688</v>
      </c>
      <c r="X118" s="131" t="str">
        <f>IF(T118="Y",IF(LEN(R118)&gt;1,TRIM(MID(R118,LEN(TRIM(R118))-3+2,2)),I118),I118)</f>
        <v>L3</v>
      </c>
      <c r="Y118" s="131" t="s">
        <v>25</v>
      </c>
      <c r="Z118" s="166">
        <v>28.85</v>
      </c>
      <c r="AA118" s="167">
        <f t="shared" si="21"/>
        <v>58161.600000000006</v>
      </c>
      <c r="AB118" s="132">
        <f t="shared" si="20"/>
        <v>76809.600000000006</v>
      </c>
      <c r="AC118" s="168"/>
    </row>
    <row r="119" spans="1:16358" s="322" customFormat="1" ht="12">
      <c r="A119" s="317">
        <v>263818</v>
      </c>
      <c r="B119" s="316" t="s">
        <v>48</v>
      </c>
      <c r="C119" s="316" t="s">
        <v>1188</v>
      </c>
      <c r="D119" s="316" t="s">
        <v>2381</v>
      </c>
      <c r="E119" s="316" t="s">
        <v>2386</v>
      </c>
      <c r="F119" s="318">
        <v>64.89</v>
      </c>
      <c r="G119" s="318">
        <f t="shared" si="22"/>
        <v>130818.24000000001</v>
      </c>
      <c r="H119" s="316" t="s">
        <v>2422</v>
      </c>
      <c r="I119" s="316" t="s">
        <v>6</v>
      </c>
      <c r="J119" s="316" t="s">
        <v>2184</v>
      </c>
      <c r="K119" s="316" t="s">
        <v>2484</v>
      </c>
      <c r="L119" s="316" t="s">
        <v>2484</v>
      </c>
      <c r="M119" s="316" t="s">
        <v>17</v>
      </c>
      <c r="N119" s="316" t="s">
        <v>2522</v>
      </c>
      <c r="O119" s="316" t="s">
        <v>2523</v>
      </c>
      <c r="P119" s="316" t="s">
        <v>2622</v>
      </c>
      <c r="Q119" s="316" t="s">
        <v>2622</v>
      </c>
      <c r="R119" s="316" t="str">
        <f>VLOOKUP($A119,Temp_sheet!$B$3:$AB$901,'Associate Base Data'!R$1312,FALSE)</f>
        <v>Application Developer - L3</v>
      </c>
      <c r="S119" s="316" t="s">
        <v>25</v>
      </c>
      <c r="T119" s="316" t="str">
        <f>VLOOKUP($A119,Temp_sheet!$B$3:$AB$901,'Associate Base Data'!T$1312,FALSE)</f>
        <v>N</v>
      </c>
      <c r="U119" s="316" t="s">
        <v>2696</v>
      </c>
      <c r="V119" s="316"/>
      <c r="W119" s="316" t="s">
        <v>2688</v>
      </c>
      <c r="X119" s="316" t="s">
        <v>7</v>
      </c>
      <c r="Y119" s="316" t="s">
        <v>25</v>
      </c>
      <c r="Z119" s="319">
        <v>28.85</v>
      </c>
      <c r="AA119" s="167">
        <f t="shared" si="21"/>
        <v>58161.600000000006</v>
      </c>
      <c r="AB119" s="318">
        <f t="shared" si="20"/>
        <v>72656.639999999999</v>
      </c>
      <c r="AC119" s="321"/>
    </row>
    <row r="120" spans="1:16358" s="135" customFormat="1" ht="12">
      <c r="A120" s="130">
        <v>126200</v>
      </c>
      <c r="B120" s="131" t="s">
        <v>49</v>
      </c>
      <c r="C120" s="131" t="s">
        <v>1189</v>
      </c>
      <c r="D120" s="131" t="s">
        <v>2381</v>
      </c>
      <c r="E120" s="131" t="s">
        <v>2385</v>
      </c>
      <c r="F120" s="132">
        <v>87.55</v>
      </c>
      <c r="G120" s="132">
        <f t="shared" si="22"/>
        <v>176500.8</v>
      </c>
      <c r="H120" s="131" t="s">
        <v>2424</v>
      </c>
      <c r="I120" s="131" t="s">
        <v>2471</v>
      </c>
      <c r="J120" s="131" t="s">
        <v>2184</v>
      </c>
      <c r="K120" s="131" t="s">
        <v>2484</v>
      </c>
      <c r="L120" s="131" t="s">
        <v>2484</v>
      </c>
      <c r="M120" s="131" t="s">
        <v>17</v>
      </c>
      <c r="N120" s="131" t="s">
        <v>2522</v>
      </c>
      <c r="O120" s="131" t="s">
        <v>2523</v>
      </c>
      <c r="P120" s="131" t="s">
        <v>2622</v>
      </c>
      <c r="Q120" s="131" t="s">
        <v>2622</v>
      </c>
      <c r="R120" s="131" t="str">
        <f>VLOOKUP($A120,Temp_sheet!$B$3:$AB$901,'Associate Base Data'!R$1312,FALSE)</f>
        <v>N3-Developer - L1</v>
      </c>
      <c r="S120" s="131" t="str">
        <f>VLOOKUP($A120,Temp_sheet!$B$3:$AB$901,'Associate Base Data'!S$1312,FALSE)</f>
        <v>Onsite</v>
      </c>
      <c r="T120" s="131" t="str">
        <f>VLOOKUP($A120,Temp_sheet!$B$3:$AB$901,'Associate Base Data'!T$1312,FALSE)</f>
        <v>N</v>
      </c>
      <c r="U120" s="131" t="str">
        <f>VLOOKUP($A120,Temp_sheet!$B$3:$AB$901,'Associate Base Data'!U$1312,FALSE)</f>
        <v>N</v>
      </c>
      <c r="V120" s="131"/>
      <c r="W120" s="131" t="s">
        <v>2688</v>
      </c>
      <c r="X120" s="131" t="str">
        <f t="shared" ref="X120:X151" si="23">IF(T120="Y",IF(LEN(R120)&gt;1,TRIM(MID(R120,LEN(TRIM(R120))-3+2,2)),I120),I120)</f>
        <v>L1</v>
      </c>
      <c r="Y120" s="131" t="str">
        <f>IF(U120="Y",IF(LEN(S120)&gt;1,S120,D120),D120)</f>
        <v>Onsite</v>
      </c>
      <c r="Z120" s="166">
        <f>F120</f>
        <v>87.55</v>
      </c>
      <c r="AA120" s="167">
        <f t="shared" si="21"/>
        <v>176500.8</v>
      </c>
      <c r="AB120" s="132">
        <f t="shared" si="20"/>
        <v>0</v>
      </c>
      <c r="AC120" s="168"/>
      <c r="AD120" s="134"/>
      <c r="AE120" s="134"/>
      <c r="AF120" s="134"/>
      <c r="AG120" s="134"/>
      <c r="AH120" s="134"/>
      <c r="AI120" s="134"/>
      <c r="AJ120" s="134"/>
      <c r="AK120" s="134"/>
      <c r="AL120" s="134"/>
      <c r="AM120" s="134"/>
      <c r="AN120" s="134"/>
      <c r="AO120" s="134"/>
      <c r="AP120" s="134"/>
      <c r="AQ120" s="134"/>
      <c r="AR120" s="134"/>
      <c r="AS120" s="134"/>
      <c r="AT120" s="134"/>
      <c r="AU120" s="134"/>
    </row>
    <row r="121" spans="1:16358" s="322" customFormat="1" ht="12">
      <c r="A121" s="317">
        <v>160881</v>
      </c>
      <c r="B121" s="316" t="s">
        <v>50</v>
      </c>
      <c r="C121" s="316" t="s">
        <v>1190</v>
      </c>
      <c r="D121" s="316" t="s">
        <v>2381</v>
      </c>
      <c r="E121" s="316" t="s">
        <v>2383</v>
      </c>
      <c r="F121" s="318">
        <v>64.89</v>
      </c>
      <c r="G121" s="318">
        <f t="shared" si="22"/>
        <v>130818.24000000001</v>
      </c>
      <c r="H121" s="316" t="s">
        <v>2422</v>
      </c>
      <c r="I121" s="316" t="s">
        <v>6</v>
      </c>
      <c r="J121" s="316" t="s">
        <v>2184</v>
      </c>
      <c r="K121" s="316" t="s">
        <v>2484</v>
      </c>
      <c r="L121" s="316" t="s">
        <v>2484</v>
      </c>
      <c r="M121" s="316" t="s">
        <v>17</v>
      </c>
      <c r="N121" s="316" t="s">
        <v>2522</v>
      </c>
      <c r="O121" s="316" t="s">
        <v>2523</v>
      </c>
      <c r="P121" s="316" t="s">
        <v>2622</v>
      </c>
      <c r="Q121" s="316" t="s">
        <v>2622</v>
      </c>
      <c r="R121" s="316" t="str">
        <f>VLOOKUP($A121,Temp_sheet!$B$3:$AB$901,'Associate Base Data'!R$1312,FALSE)</f>
        <v>Application Developer - L3</v>
      </c>
      <c r="S121" s="316" t="s">
        <v>25</v>
      </c>
      <c r="T121" s="316" t="str">
        <f>VLOOKUP($A121,Temp_sheet!$B$3:$AB$901,'Associate Base Data'!T$1312,FALSE)</f>
        <v>N</v>
      </c>
      <c r="U121" s="316" t="s">
        <v>2696</v>
      </c>
      <c r="V121" s="316"/>
      <c r="W121" s="316" t="s">
        <v>2688</v>
      </c>
      <c r="X121" s="316" t="str">
        <f t="shared" si="23"/>
        <v>L2</v>
      </c>
      <c r="Y121" s="316" t="s">
        <v>25</v>
      </c>
      <c r="Z121" s="319">
        <v>26.78</v>
      </c>
      <c r="AA121" s="167">
        <f t="shared" si="21"/>
        <v>53988.480000000003</v>
      </c>
      <c r="AB121" s="318">
        <f t="shared" si="20"/>
        <v>76829.760000000009</v>
      </c>
      <c r="AC121" s="321"/>
    </row>
    <row r="122" spans="1:16358" s="144" customFormat="1" ht="12">
      <c r="A122" s="130">
        <v>453748</v>
      </c>
      <c r="B122" s="131" t="s">
        <v>51</v>
      </c>
      <c r="C122" s="131" t="s">
        <v>1191</v>
      </c>
      <c r="D122" s="131" t="s">
        <v>2381</v>
      </c>
      <c r="E122" s="131" t="s">
        <v>2383</v>
      </c>
      <c r="F122" s="132">
        <v>64.89</v>
      </c>
      <c r="G122" s="132">
        <f t="shared" si="22"/>
        <v>130818.24000000001</v>
      </c>
      <c r="H122" s="131" t="s">
        <v>2422</v>
      </c>
      <c r="I122" s="131" t="s">
        <v>6</v>
      </c>
      <c r="J122" s="131" t="s">
        <v>2184</v>
      </c>
      <c r="K122" s="131" t="s">
        <v>2484</v>
      </c>
      <c r="L122" s="131" t="s">
        <v>2484</v>
      </c>
      <c r="M122" s="131" t="s">
        <v>17</v>
      </c>
      <c r="N122" s="131" t="s">
        <v>2522</v>
      </c>
      <c r="O122" s="131" t="s">
        <v>2523</v>
      </c>
      <c r="P122" s="131" t="s">
        <v>2622</v>
      </c>
      <c r="Q122" s="131" t="s">
        <v>2622</v>
      </c>
      <c r="R122" s="131" t="str">
        <f>VLOOKUP($A122,Temp_sheet!$B$3:$AB$901,'Associate Base Data'!R$1312,FALSE)</f>
        <v>Application Developer - L3</v>
      </c>
      <c r="S122" s="131" t="str">
        <f>VLOOKUP($A122,Temp_sheet!$B$3:$AB$901,'Associate Base Data'!S$1312,FALSE)</f>
        <v>Onsite</v>
      </c>
      <c r="T122" s="131" t="str">
        <f>VLOOKUP($A122,Temp_sheet!$B$3:$AB$901,'Associate Base Data'!T$1312,FALSE)</f>
        <v>N</v>
      </c>
      <c r="U122" s="131" t="str">
        <f>VLOOKUP($A122,Temp_sheet!$B$3:$AB$901,'Associate Base Data'!U$1312,FALSE)</f>
        <v>N</v>
      </c>
      <c r="V122" s="131"/>
      <c r="W122" s="131" t="s">
        <v>2688</v>
      </c>
      <c r="X122" s="131" t="str">
        <f t="shared" si="23"/>
        <v>L2</v>
      </c>
      <c r="Y122" s="131" t="str">
        <f t="shared" ref="Y122:Y151" si="24">IF(U122="Y",IF(LEN(S122)&gt;1,S122,D122),D122)</f>
        <v>Onsite</v>
      </c>
      <c r="Z122" s="166">
        <f t="shared" ref="Z122:Z147" si="25">F122</f>
        <v>64.89</v>
      </c>
      <c r="AA122" s="167">
        <f t="shared" si="21"/>
        <v>130818.24000000001</v>
      </c>
      <c r="AB122" s="132">
        <f t="shared" si="20"/>
        <v>0</v>
      </c>
      <c r="AC122" s="168"/>
      <c r="AD122" s="134"/>
      <c r="AE122" s="134"/>
      <c r="AF122" s="134"/>
      <c r="AG122" s="134"/>
      <c r="AH122" s="134"/>
      <c r="AI122" s="134"/>
      <c r="AJ122" s="134"/>
      <c r="AK122" s="134"/>
      <c r="AL122" s="134"/>
      <c r="AM122" s="134"/>
      <c r="AN122" s="134"/>
      <c r="AO122" s="134"/>
      <c r="AP122" s="134"/>
      <c r="AQ122" s="134"/>
      <c r="AR122" s="134"/>
      <c r="AS122" s="134"/>
      <c r="AT122" s="134"/>
      <c r="AU122" s="134"/>
      <c r="AV122" s="134"/>
      <c r="AW122" s="134"/>
      <c r="AX122" s="134"/>
      <c r="AY122" s="134"/>
      <c r="AZ122" s="134"/>
      <c r="BA122" s="134"/>
      <c r="BB122" s="134"/>
      <c r="BC122" s="134"/>
      <c r="BD122" s="134"/>
      <c r="BE122" s="134"/>
      <c r="BF122" s="134"/>
      <c r="BG122" s="134"/>
      <c r="BH122" s="134"/>
      <c r="BI122" s="134"/>
      <c r="BJ122" s="134"/>
      <c r="BK122" s="134"/>
      <c r="BL122" s="134"/>
      <c r="BM122" s="134"/>
      <c r="BN122" s="134"/>
      <c r="BO122" s="134"/>
      <c r="BP122" s="134"/>
      <c r="BQ122" s="134"/>
      <c r="BR122" s="134"/>
      <c r="BS122" s="134"/>
      <c r="BT122" s="134"/>
      <c r="BU122" s="134"/>
      <c r="BV122" s="134"/>
      <c r="BW122" s="134"/>
      <c r="BX122" s="134"/>
      <c r="BY122" s="134"/>
      <c r="BZ122" s="134"/>
      <c r="CA122" s="134"/>
      <c r="CB122" s="134"/>
      <c r="CC122" s="134"/>
      <c r="CD122" s="134"/>
      <c r="CE122" s="134"/>
      <c r="CF122" s="134"/>
      <c r="CG122" s="134"/>
      <c r="CH122" s="134"/>
      <c r="CI122" s="134"/>
      <c r="CJ122" s="134"/>
      <c r="CK122" s="134"/>
      <c r="CL122" s="134"/>
      <c r="CM122" s="134"/>
      <c r="CN122" s="134"/>
      <c r="CO122" s="134"/>
      <c r="CP122" s="134"/>
      <c r="CQ122" s="134"/>
      <c r="CR122" s="134"/>
      <c r="CS122" s="134"/>
      <c r="CT122" s="134"/>
      <c r="CU122" s="134"/>
      <c r="CV122" s="134"/>
      <c r="CW122" s="134"/>
      <c r="CX122" s="134"/>
      <c r="CY122" s="134"/>
      <c r="CZ122" s="134"/>
      <c r="DA122" s="134"/>
      <c r="DB122" s="134"/>
      <c r="DC122" s="134"/>
      <c r="DD122" s="134"/>
      <c r="DE122" s="134"/>
      <c r="DF122" s="134"/>
      <c r="DG122" s="134"/>
      <c r="DH122" s="134"/>
      <c r="DI122" s="134"/>
      <c r="DJ122" s="134"/>
      <c r="DK122" s="134"/>
      <c r="DL122" s="134"/>
      <c r="DM122" s="134"/>
      <c r="DN122" s="134"/>
      <c r="DO122" s="134"/>
      <c r="DP122" s="134"/>
      <c r="DQ122" s="134"/>
      <c r="DR122" s="134"/>
      <c r="DS122" s="134"/>
      <c r="DT122" s="134"/>
      <c r="DU122" s="134"/>
      <c r="DV122" s="134"/>
      <c r="DW122" s="134"/>
      <c r="DX122" s="134"/>
      <c r="DY122" s="134"/>
      <c r="DZ122" s="134"/>
      <c r="EA122" s="134"/>
      <c r="EB122" s="134"/>
      <c r="EC122" s="134"/>
      <c r="ED122" s="134"/>
      <c r="EE122" s="134"/>
      <c r="EF122" s="134"/>
      <c r="EG122" s="134"/>
      <c r="EH122" s="134"/>
      <c r="EI122" s="134"/>
      <c r="EJ122" s="134"/>
      <c r="EK122" s="134"/>
      <c r="EL122" s="134"/>
      <c r="EM122" s="134"/>
      <c r="EN122" s="134"/>
      <c r="EO122" s="134"/>
      <c r="EP122" s="134"/>
      <c r="EQ122" s="134"/>
      <c r="ER122" s="134"/>
      <c r="ES122" s="134"/>
      <c r="ET122" s="134"/>
      <c r="EU122" s="134"/>
      <c r="EV122" s="134"/>
      <c r="EW122" s="134"/>
      <c r="EX122" s="134"/>
      <c r="EY122" s="134"/>
      <c r="EZ122" s="134"/>
      <c r="FA122" s="134"/>
      <c r="FB122" s="134"/>
      <c r="FC122" s="134"/>
      <c r="FD122" s="134"/>
      <c r="FE122" s="134"/>
      <c r="FF122" s="134"/>
      <c r="FG122" s="134"/>
      <c r="FH122" s="134"/>
      <c r="FI122" s="134"/>
      <c r="FJ122" s="134"/>
      <c r="FK122" s="134"/>
      <c r="FL122" s="134"/>
      <c r="FM122" s="134"/>
      <c r="FN122" s="134"/>
      <c r="FO122" s="134"/>
      <c r="FP122" s="134"/>
      <c r="FQ122" s="134"/>
      <c r="FR122" s="134"/>
      <c r="FS122" s="134"/>
      <c r="FT122" s="134"/>
      <c r="FU122" s="134"/>
      <c r="FV122" s="134"/>
      <c r="FW122" s="134"/>
      <c r="FX122" s="134"/>
      <c r="FY122" s="134"/>
      <c r="FZ122" s="134"/>
      <c r="GA122" s="134"/>
      <c r="GB122" s="134"/>
      <c r="GC122" s="134"/>
      <c r="GD122" s="134"/>
      <c r="GE122" s="134"/>
      <c r="GF122" s="134"/>
      <c r="GG122" s="134"/>
      <c r="GH122" s="134"/>
      <c r="GI122" s="134"/>
      <c r="GJ122" s="134"/>
      <c r="GK122" s="134"/>
      <c r="GL122" s="134"/>
      <c r="GM122" s="134"/>
      <c r="GN122" s="134"/>
      <c r="GO122" s="134"/>
      <c r="GP122" s="134"/>
      <c r="GQ122" s="134"/>
      <c r="GR122" s="134"/>
      <c r="GS122" s="134"/>
      <c r="GT122" s="134"/>
      <c r="GU122" s="134"/>
      <c r="GV122" s="134"/>
      <c r="GW122" s="134"/>
      <c r="GX122" s="134"/>
      <c r="GY122" s="134"/>
      <c r="GZ122" s="134"/>
      <c r="HA122" s="134"/>
      <c r="HB122" s="134"/>
      <c r="HC122" s="134"/>
      <c r="HD122" s="134"/>
      <c r="HE122" s="134"/>
      <c r="HF122" s="134"/>
      <c r="HG122" s="134"/>
      <c r="HH122" s="134"/>
      <c r="HI122" s="134"/>
      <c r="HJ122" s="134"/>
      <c r="HK122" s="134"/>
      <c r="HL122" s="134"/>
      <c r="HM122" s="134"/>
      <c r="HN122" s="134"/>
      <c r="HO122" s="134"/>
      <c r="HP122" s="134"/>
      <c r="HQ122" s="134"/>
      <c r="HR122" s="134"/>
      <c r="HS122" s="134"/>
      <c r="HT122" s="134"/>
      <c r="HU122" s="134"/>
      <c r="HV122" s="134"/>
      <c r="HW122" s="134"/>
      <c r="HX122" s="134"/>
      <c r="HY122" s="134"/>
      <c r="HZ122" s="134"/>
      <c r="IA122" s="134"/>
      <c r="IB122" s="134"/>
      <c r="IC122" s="134"/>
      <c r="ID122" s="134"/>
      <c r="IE122" s="134"/>
      <c r="IF122" s="134"/>
      <c r="IG122" s="134"/>
      <c r="IH122" s="134"/>
      <c r="II122" s="134"/>
      <c r="IJ122" s="134"/>
      <c r="IK122" s="134"/>
      <c r="IL122" s="134"/>
      <c r="IM122" s="134"/>
      <c r="IN122" s="134"/>
      <c r="IO122" s="134"/>
      <c r="IP122" s="134"/>
      <c r="IQ122" s="134"/>
      <c r="IR122" s="134"/>
      <c r="IS122" s="134"/>
      <c r="IT122" s="134"/>
      <c r="IU122" s="134"/>
      <c r="IV122" s="134"/>
      <c r="IW122" s="134"/>
      <c r="IX122" s="134"/>
      <c r="IY122" s="134"/>
      <c r="IZ122" s="134"/>
      <c r="JA122" s="134"/>
      <c r="JB122" s="134"/>
      <c r="JC122" s="134"/>
      <c r="JD122" s="134"/>
      <c r="JE122" s="134"/>
      <c r="JF122" s="134"/>
      <c r="JG122" s="134"/>
      <c r="JH122" s="134"/>
      <c r="JI122" s="134"/>
      <c r="JJ122" s="134"/>
      <c r="JK122" s="134"/>
      <c r="JL122" s="134"/>
      <c r="JM122" s="134"/>
      <c r="JN122" s="134"/>
      <c r="JO122" s="134"/>
      <c r="JP122" s="134"/>
      <c r="JQ122" s="134"/>
      <c r="JR122" s="134"/>
      <c r="JS122" s="134"/>
      <c r="JT122" s="134"/>
      <c r="JU122" s="134"/>
      <c r="JV122" s="134"/>
      <c r="JW122" s="134"/>
      <c r="JX122" s="134"/>
      <c r="JY122" s="134"/>
      <c r="JZ122" s="134"/>
      <c r="KA122" s="134"/>
      <c r="KB122" s="134"/>
      <c r="KC122" s="134"/>
      <c r="KD122" s="134"/>
      <c r="KE122" s="134"/>
      <c r="KF122" s="134"/>
      <c r="KG122" s="134"/>
      <c r="KH122" s="134"/>
      <c r="KI122" s="134"/>
      <c r="KJ122" s="134"/>
      <c r="KK122" s="134"/>
      <c r="KL122" s="134"/>
      <c r="KM122" s="134"/>
      <c r="KN122" s="134"/>
      <c r="KO122" s="134"/>
      <c r="KP122" s="134"/>
      <c r="KQ122" s="134"/>
      <c r="KR122" s="134"/>
      <c r="KS122" s="134"/>
      <c r="KT122" s="134"/>
      <c r="KU122" s="134"/>
      <c r="KV122" s="134"/>
      <c r="KW122" s="134"/>
      <c r="KX122" s="134"/>
      <c r="KY122" s="134"/>
      <c r="KZ122" s="134"/>
      <c r="LA122" s="134"/>
      <c r="LB122" s="134"/>
      <c r="LC122" s="134"/>
      <c r="LD122" s="134"/>
      <c r="LE122" s="134"/>
      <c r="LF122" s="134"/>
      <c r="LG122" s="134"/>
      <c r="LH122" s="134"/>
      <c r="LI122" s="134"/>
      <c r="LJ122" s="134"/>
      <c r="LK122" s="134"/>
      <c r="LL122" s="134"/>
      <c r="LM122" s="134"/>
      <c r="LN122" s="134"/>
      <c r="LO122" s="134"/>
      <c r="LP122" s="134"/>
      <c r="LQ122" s="134"/>
      <c r="LR122" s="134"/>
      <c r="LS122" s="134"/>
      <c r="LT122" s="134"/>
      <c r="LU122" s="134"/>
      <c r="LV122" s="134"/>
      <c r="LW122" s="134"/>
      <c r="LX122" s="134"/>
      <c r="LY122" s="134"/>
      <c r="LZ122" s="134"/>
      <c r="MA122" s="134"/>
      <c r="MB122" s="134"/>
      <c r="MC122" s="134"/>
      <c r="MD122" s="134"/>
      <c r="ME122" s="134"/>
      <c r="MF122" s="134"/>
      <c r="MG122" s="134"/>
      <c r="MH122" s="134"/>
      <c r="MI122" s="134"/>
      <c r="MJ122" s="134"/>
      <c r="MK122" s="134"/>
      <c r="ML122" s="134"/>
      <c r="MM122" s="134"/>
      <c r="MN122" s="134"/>
      <c r="MO122" s="134"/>
      <c r="MP122" s="134"/>
      <c r="MQ122" s="134"/>
      <c r="MR122" s="134"/>
      <c r="MS122" s="134"/>
      <c r="MT122" s="134"/>
      <c r="MU122" s="134"/>
      <c r="MV122" s="134"/>
      <c r="MW122" s="134"/>
      <c r="MX122" s="134"/>
      <c r="MY122" s="134"/>
      <c r="MZ122" s="134"/>
      <c r="NA122" s="134"/>
      <c r="NB122" s="134"/>
      <c r="NC122" s="134"/>
      <c r="ND122" s="134"/>
      <c r="NE122" s="134"/>
      <c r="NF122" s="134"/>
      <c r="NG122" s="134"/>
      <c r="NH122" s="134"/>
      <c r="NI122" s="134"/>
      <c r="NJ122" s="134"/>
      <c r="NK122" s="134"/>
      <c r="NL122" s="134"/>
      <c r="NM122" s="134"/>
      <c r="NN122" s="134"/>
      <c r="NO122" s="134"/>
      <c r="NP122" s="134"/>
      <c r="NQ122" s="134"/>
      <c r="NR122" s="134"/>
      <c r="NS122" s="134"/>
      <c r="NT122" s="134"/>
      <c r="NU122" s="134"/>
      <c r="NV122" s="134"/>
      <c r="NW122" s="134"/>
      <c r="NX122" s="134"/>
      <c r="NY122" s="134"/>
      <c r="NZ122" s="134"/>
      <c r="OA122" s="134"/>
      <c r="OB122" s="134"/>
      <c r="OC122" s="134"/>
      <c r="OD122" s="134"/>
      <c r="OE122" s="134"/>
      <c r="OF122" s="134"/>
      <c r="OG122" s="134"/>
      <c r="OH122" s="134"/>
      <c r="OI122" s="134"/>
      <c r="OJ122" s="134"/>
      <c r="OK122" s="134"/>
      <c r="OL122" s="134"/>
      <c r="OM122" s="134"/>
      <c r="ON122" s="134"/>
      <c r="OO122" s="134"/>
      <c r="OP122" s="134"/>
      <c r="OQ122" s="134"/>
      <c r="OR122" s="134"/>
      <c r="OS122" s="134"/>
      <c r="OT122" s="134"/>
      <c r="OU122" s="134"/>
      <c r="OV122" s="134"/>
      <c r="OW122" s="134"/>
      <c r="OX122" s="134"/>
      <c r="OY122" s="134"/>
      <c r="OZ122" s="134"/>
      <c r="PA122" s="134"/>
      <c r="PB122" s="134"/>
      <c r="PC122" s="134"/>
      <c r="PD122" s="134"/>
      <c r="PE122" s="134"/>
      <c r="PF122" s="134"/>
      <c r="PG122" s="134"/>
      <c r="PH122" s="134"/>
      <c r="PI122" s="134"/>
      <c r="PJ122" s="134"/>
      <c r="PK122" s="134"/>
      <c r="PL122" s="134"/>
      <c r="PM122" s="134"/>
      <c r="PN122" s="134"/>
      <c r="PO122" s="134"/>
      <c r="PP122" s="134"/>
      <c r="PQ122" s="134"/>
      <c r="PR122" s="134"/>
      <c r="PS122" s="134"/>
      <c r="PT122" s="134"/>
      <c r="PU122" s="134"/>
      <c r="PV122" s="134"/>
      <c r="PW122" s="134"/>
      <c r="PX122" s="134"/>
      <c r="PY122" s="134"/>
      <c r="PZ122" s="134"/>
      <c r="QA122" s="134"/>
      <c r="QB122" s="134"/>
      <c r="QC122" s="134"/>
      <c r="QD122" s="134"/>
      <c r="QE122" s="134"/>
      <c r="QF122" s="134"/>
      <c r="QG122" s="134"/>
      <c r="QH122" s="134"/>
      <c r="QI122" s="134"/>
      <c r="QJ122" s="134"/>
      <c r="QK122" s="134"/>
      <c r="QL122" s="134"/>
      <c r="QM122" s="134"/>
      <c r="QN122" s="134"/>
      <c r="QO122" s="134"/>
      <c r="QP122" s="134"/>
      <c r="QQ122" s="134"/>
      <c r="QR122" s="134"/>
      <c r="QS122" s="134"/>
      <c r="QT122" s="134"/>
      <c r="QU122" s="134"/>
      <c r="QV122" s="134"/>
      <c r="QW122" s="134"/>
      <c r="QX122" s="134"/>
      <c r="QY122" s="134"/>
      <c r="QZ122" s="134"/>
      <c r="RA122" s="134"/>
      <c r="RB122" s="134"/>
      <c r="RC122" s="134"/>
      <c r="RD122" s="134"/>
      <c r="RE122" s="134"/>
      <c r="RF122" s="134"/>
      <c r="RG122" s="134"/>
      <c r="RH122" s="134"/>
      <c r="RI122" s="134"/>
      <c r="RJ122" s="134"/>
      <c r="RK122" s="134"/>
      <c r="RL122" s="134"/>
      <c r="RM122" s="134"/>
      <c r="RN122" s="134"/>
      <c r="RO122" s="134"/>
      <c r="RP122" s="134"/>
      <c r="RQ122" s="134"/>
      <c r="RR122" s="134"/>
      <c r="RS122" s="134"/>
      <c r="RT122" s="134"/>
      <c r="RU122" s="134"/>
      <c r="RV122" s="134"/>
      <c r="RW122" s="134"/>
      <c r="RX122" s="134"/>
      <c r="RY122" s="134"/>
      <c r="RZ122" s="134"/>
      <c r="SA122" s="134"/>
      <c r="SB122" s="134"/>
      <c r="SC122" s="134"/>
      <c r="SD122" s="134"/>
      <c r="SE122" s="134"/>
      <c r="SF122" s="134"/>
      <c r="SG122" s="134"/>
      <c r="SH122" s="134"/>
      <c r="SI122" s="134"/>
      <c r="SJ122" s="134"/>
      <c r="SK122" s="134"/>
      <c r="SL122" s="134"/>
      <c r="SM122" s="134"/>
      <c r="SN122" s="134"/>
      <c r="SO122" s="134"/>
      <c r="SP122" s="134"/>
      <c r="SQ122" s="134"/>
      <c r="SR122" s="134"/>
      <c r="SS122" s="134"/>
      <c r="ST122" s="134"/>
      <c r="SU122" s="134"/>
      <c r="SV122" s="134"/>
      <c r="SW122" s="134"/>
      <c r="SX122" s="134"/>
      <c r="SY122" s="134"/>
      <c r="SZ122" s="134"/>
      <c r="TA122" s="134"/>
      <c r="TB122" s="134"/>
      <c r="TC122" s="134"/>
      <c r="TD122" s="134"/>
      <c r="TE122" s="134"/>
      <c r="TF122" s="134"/>
      <c r="TG122" s="134"/>
      <c r="TH122" s="134"/>
      <c r="TI122" s="134"/>
      <c r="TJ122" s="134"/>
      <c r="TK122" s="134"/>
      <c r="TL122" s="134"/>
      <c r="TM122" s="134"/>
      <c r="TN122" s="134"/>
      <c r="TO122" s="134"/>
      <c r="TP122" s="134"/>
      <c r="TQ122" s="134"/>
      <c r="TR122" s="134"/>
      <c r="TS122" s="134"/>
      <c r="TT122" s="134"/>
      <c r="TU122" s="134"/>
      <c r="TV122" s="134"/>
      <c r="TW122" s="134"/>
      <c r="TX122" s="134"/>
      <c r="TY122" s="134"/>
      <c r="TZ122" s="134"/>
      <c r="UA122" s="134"/>
      <c r="UB122" s="134"/>
      <c r="UC122" s="134"/>
      <c r="UD122" s="134"/>
      <c r="UE122" s="134"/>
      <c r="UF122" s="134"/>
      <c r="UG122" s="134"/>
      <c r="UH122" s="134"/>
      <c r="UI122" s="134"/>
      <c r="UJ122" s="134"/>
      <c r="UK122" s="134"/>
      <c r="UL122" s="134"/>
      <c r="UM122" s="134"/>
      <c r="UN122" s="134"/>
      <c r="UO122" s="134"/>
      <c r="UP122" s="134"/>
      <c r="UQ122" s="134"/>
      <c r="UR122" s="134"/>
      <c r="US122" s="134"/>
      <c r="UT122" s="134"/>
      <c r="UU122" s="134"/>
      <c r="UV122" s="134"/>
      <c r="UW122" s="134"/>
      <c r="UX122" s="134"/>
      <c r="UY122" s="134"/>
      <c r="UZ122" s="134"/>
      <c r="VA122" s="134"/>
      <c r="VB122" s="134"/>
      <c r="VC122" s="134"/>
      <c r="VD122" s="134"/>
      <c r="VE122" s="134"/>
      <c r="VF122" s="134"/>
      <c r="VG122" s="134"/>
      <c r="VH122" s="134"/>
      <c r="VI122" s="134"/>
      <c r="VJ122" s="134"/>
      <c r="VK122" s="134"/>
      <c r="VL122" s="134"/>
      <c r="VM122" s="134"/>
      <c r="VN122" s="134"/>
      <c r="VO122" s="134"/>
      <c r="VP122" s="134"/>
      <c r="VQ122" s="134"/>
      <c r="VR122" s="134"/>
      <c r="VS122" s="134"/>
      <c r="VT122" s="134"/>
      <c r="VU122" s="134"/>
      <c r="VV122" s="134"/>
      <c r="VW122" s="134"/>
      <c r="VX122" s="134"/>
      <c r="VY122" s="134"/>
      <c r="VZ122" s="134"/>
      <c r="WA122" s="134"/>
      <c r="WB122" s="134"/>
      <c r="WC122" s="134"/>
      <c r="WD122" s="134"/>
      <c r="WE122" s="134"/>
      <c r="WF122" s="134"/>
      <c r="WG122" s="134"/>
      <c r="WH122" s="134"/>
      <c r="WI122" s="134"/>
      <c r="WJ122" s="134"/>
      <c r="WK122" s="134"/>
      <c r="WL122" s="134"/>
      <c r="WM122" s="134"/>
      <c r="WN122" s="134"/>
      <c r="WO122" s="134"/>
      <c r="WP122" s="134"/>
      <c r="WQ122" s="134"/>
      <c r="WR122" s="134"/>
      <c r="WS122" s="134"/>
      <c r="WT122" s="134"/>
      <c r="WU122" s="134"/>
      <c r="WV122" s="134"/>
      <c r="WW122" s="134"/>
      <c r="WX122" s="134"/>
      <c r="WY122" s="134"/>
      <c r="WZ122" s="134"/>
      <c r="XA122" s="134"/>
      <c r="XB122" s="134"/>
      <c r="XC122" s="134"/>
      <c r="XD122" s="134"/>
      <c r="XE122" s="134"/>
      <c r="XF122" s="134"/>
      <c r="XG122" s="134"/>
      <c r="XH122" s="134"/>
      <c r="XI122" s="134"/>
      <c r="XJ122" s="134"/>
      <c r="XK122" s="134"/>
      <c r="XL122" s="134"/>
      <c r="XM122" s="134"/>
      <c r="XN122" s="134"/>
      <c r="XO122" s="134"/>
      <c r="XP122" s="134"/>
      <c r="XQ122" s="134"/>
      <c r="XR122" s="134"/>
      <c r="XS122" s="134"/>
      <c r="XT122" s="134"/>
      <c r="XU122" s="134"/>
      <c r="XV122" s="134"/>
      <c r="XW122" s="134"/>
      <c r="XX122" s="134"/>
      <c r="XY122" s="134"/>
      <c r="XZ122" s="134"/>
      <c r="YA122" s="134"/>
      <c r="YB122" s="134"/>
      <c r="YC122" s="134"/>
      <c r="YD122" s="134"/>
      <c r="YE122" s="134"/>
      <c r="YF122" s="134"/>
      <c r="YG122" s="134"/>
      <c r="YH122" s="134"/>
      <c r="YI122" s="134"/>
      <c r="YJ122" s="134"/>
      <c r="YK122" s="134"/>
      <c r="YL122" s="134"/>
      <c r="YM122" s="134"/>
      <c r="YN122" s="134"/>
      <c r="YO122" s="134"/>
      <c r="YP122" s="134"/>
      <c r="YQ122" s="134"/>
      <c r="YR122" s="134"/>
      <c r="YS122" s="134"/>
      <c r="YT122" s="134"/>
      <c r="YU122" s="134"/>
      <c r="YV122" s="134"/>
      <c r="YW122" s="134"/>
      <c r="YX122" s="134"/>
      <c r="YY122" s="134"/>
      <c r="YZ122" s="134"/>
      <c r="ZA122" s="134"/>
      <c r="ZB122" s="134"/>
      <c r="ZC122" s="134"/>
      <c r="ZD122" s="134"/>
      <c r="ZE122" s="134"/>
      <c r="ZF122" s="134"/>
      <c r="ZG122" s="134"/>
      <c r="ZH122" s="134"/>
      <c r="ZI122" s="134"/>
      <c r="ZJ122" s="134"/>
      <c r="ZK122" s="134"/>
      <c r="ZL122" s="134"/>
      <c r="ZM122" s="134"/>
      <c r="ZN122" s="134"/>
      <c r="ZO122" s="134"/>
      <c r="ZP122" s="134"/>
      <c r="ZQ122" s="134"/>
      <c r="ZR122" s="134"/>
      <c r="ZS122" s="134"/>
      <c r="ZT122" s="134"/>
      <c r="ZU122" s="134"/>
      <c r="ZV122" s="134"/>
      <c r="ZW122" s="134"/>
      <c r="ZX122" s="134"/>
      <c r="ZY122" s="134"/>
      <c r="ZZ122" s="134"/>
      <c r="AAA122" s="134"/>
      <c r="AAB122" s="134"/>
      <c r="AAC122" s="134"/>
      <c r="AAD122" s="134"/>
      <c r="AAE122" s="134"/>
      <c r="AAF122" s="134"/>
      <c r="AAG122" s="134"/>
      <c r="AAH122" s="134"/>
      <c r="AAI122" s="134"/>
      <c r="AAJ122" s="134"/>
      <c r="AAK122" s="134"/>
      <c r="AAL122" s="134"/>
      <c r="AAM122" s="134"/>
      <c r="AAN122" s="134"/>
      <c r="AAO122" s="134"/>
      <c r="AAP122" s="134"/>
      <c r="AAQ122" s="134"/>
      <c r="AAR122" s="134"/>
      <c r="AAS122" s="134"/>
      <c r="AAT122" s="134"/>
      <c r="AAU122" s="134"/>
      <c r="AAV122" s="134"/>
      <c r="AAW122" s="134"/>
      <c r="AAX122" s="134"/>
      <c r="AAY122" s="134"/>
      <c r="AAZ122" s="134"/>
      <c r="ABA122" s="134"/>
      <c r="ABB122" s="134"/>
      <c r="ABC122" s="134"/>
      <c r="ABD122" s="134"/>
      <c r="ABE122" s="134"/>
      <c r="ABF122" s="134"/>
      <c r="ABG122" s="134"/>
      <c r="ABH122" s="134"/>
      <c r="ABI122" s="134"/>
      <c r="ABJ122" s="134"/>
      <c r="ABK122" s="134"/>
      <c r="ABL122" s="134"/>
      <c r="ABM122" s="134"/>
      <c r="ABN122" s="134"/>
      <c r="ABO122" s="134"/>
      <c r="ABP122" s="134"/>
      <c r="ABQ122" s="134"/>
      <c r="ABR122" s="134"/>
      <c r="ABS122" s="134"/>
      <c r="ABT122" s="134"/>
      <c r="ABU122" s="134"/>
      <c r="ABV122" s="134"/>
      <c r="ABW122" s="134"/>
      <c r="ABX122" s="134"/>
      <c r="ABY122" s="134"/>
      <c r="ABZ122" s="134"/>
      <c r="ACA122" s="134"/>
      <c r="ACB122" s="134"/>
      <c r="ACC122" s="134"/>
      <c r="ACD122" s="134"/>
      <c r="ACE122" s="134"/>
      <c r="ACF122" s="134"/>
      <c r="ACG122" s="134"/>
      <c r="ACH122" s="134"/>
      <c r="ACI122" s="134"/>
      <c r="ACJ122" s="134"/>
      <c r="ACK122" s="134"/>
      <c r="ACL122" s="134"/>
      <c r="ACM122" s="134"/>
      <c r="ACN122" s="134"/>
      <c r="ACO122" s="134"/>
      <c r="ACP122" s="134"/>
      <c r="ACQ122" s="134"/>
      <c r="ACR122" s="134"/>
      <c r="ACS122" s="134"/>
      <c r="ACT122" s="134"/>
      <c r="ACU122" s="134"/>
      <c r="ACV122" s="134"/>
      <c r="ACW122" s="134"/>
      <c r="ACX122" s="134"/>
      <c r="ACY122" s="134"/>
      <c r="ACZ122" s="134"/>
      <c r="ADA122" s="134"/>
      <c r="ADB122" s="134"/>
      <c r="ADC122" s="134"/>
      <c r="ADD122" s="134"/>
      <c r="ADE122" s="134"/>
      <c r="ADF122" s="134"/>
      <c r="ADG122" s="134"/>
      <c r="ADH122" s="134"/>
      <c r="ADI122" s="134"/>
      <c r="ADJ122" s="134"/>
      <c r="ADK122" s="134"/>
      <c r="ADL122" s="134"/>
      <c r="ADM122" s="134"/>
      <c r="ADN122" s="134"/>
      <c r="ADO122" s="134"/>
      <c r="ADP122" s="134"/>
      <c r="ADQ122" s="134"/>
      <c r="ADR122" s="134"/>
      <c r="ADS122" s="134"/>
      <c r="ADT122" s="134"/>
      <c r="ADU122" s="134"/>
      <c r="ADV122" s="134"/>
      <c r="ADW122" s="134"/>
      <c r="ADX122" s="134"/>
      <c r="ADY122" s="134"/>
      <c r="ADZ122" s="134"/>
      <c r="AEA122" s="134"/>
      <c r="AEB122" s="134"/>
      <c r="AEC122" s="134"/>
      <c r="AED122" s="134"/>
      <c r="AEE122" s="134"/>
      <c r="AEF122" s="134"/>
      <c r="AEG122" s="134"/>
      <c r="AEH122" s="134"/>
      <c r="AEI122" s="134"/>
      <c r="AEJ122" s="134"/>
      <c r="AEK122" s="134"/>
      <c r="AEL122" s="134"/>
      <c r="AEM122" s="134"/>
      <c r="AEN122" s="134"/>
      <c r="AEO122" s="134"/>
      <c r="AEP122" s="134"/>
      <c r="AEQ122" s="134"/>
      <c r="AER122" s="134"/>
      <c r="AES122" s="134"/>
      <c r="AET122" s="134"/>
      <c r="AEU122" s="134"/>
      <c r="AEV122" s="134"/>
      <c r="AEW122" s="134"/>
      <c r="AEX122" s="134"/>
      <c r="AEY122" s="134"/>
      <c r="AEZ122" s="134"/>
      <c r="AFA122" s="134"/>
      <c r="AFB122" s="134"/>
      <c r="AFC122" s="134"/>
      <c r="AFD122" s="134"/>
      <c r="AFE122" s="134"/>
      <c r="AFF122" s="134"/>
      <c r="AFG122" s="134"/>
      <c r="AFH122" s="134"/>
      <c r="AFI122" s="134"/>
      <c r="AFJ122" s="134"/>
      <c r="AFK122" s="134"/>
      <c r="AFL122" s="134"/>
      <c r="AFM122" s="134"/>
      <c r="AFN122" s="134"/>
      <c r="AFO122" s="134"/>
      <c r="AFP122" s="134"/>
      <c r="AFQ122" s="134"/>
      <c r="AFR122" s="134"/>
      <c r="AFS122" s="134"/>
      <c r="AFT122" s="134"/>
      <c r="AFU122" s="134"/>
      <c r="AFV122" s="134"/>
      <c r="AFW122" s="134"/>
      <c r="AFX122" s="134"/>
      <c r="AFY122" s="134"/>
      <c r="AFZ122" s="134"/>
      <c r="AGA122" s="134"/>
      <c r="AGB122" s="134"/>
      <c r="AGC122" s="134"/>
      <c r="AGD122" s="134"/>
      <c r="AGE122" s="134"/>
      <c r="AGF122" s="134"/>
      <c r="AGG122" s="134"/>
      <c r="AGH122" s="134"/>
      <c r="AGI122" s="134"/>
      <c r="AGJ122" s="134"/>
      <c r="AGK122" s="134"/>
      <c r="AGL122" s="134"/>
      <c r="AGM122" s="134"/>
      <c r="AGN122" s="134"/>
      <c r="AGO122" s="134"/>
      <c r="AGP122" s="134"/>
      <c r="AGQ122" s="134"/>
      <c r="AGR122" s="134"/>
      <c r="AGS122" s="134"/>
      <c r="AGT122" s="134"/>
      <c r="AGU122" s="134"/>
      <c r="AGV122" s="134"/>
      <c r="AGW122" s="134"/>
      <c r="AGX122" s="134"/>
      <c r="AGY122" s="134"/>
      <c r="AGZ122" s="134"/>
      <c r="AHA122" s="134"/>
      <c r="AHB122" s="134"/>
      <c r="AHC122" s="134"/>
      <c r="AHD122" s="134"/>
      <c r="AHE122" s="134"/>
      <c r="AHF122" s="134"/>
      <c r="AHG122" s="134"/>
      <c r="AHH122" s="134"/>
      <c r="AHI122" s="134"/>
      <c r="AHJ122" s="134"/>
      <c r="AHK122" s="134"/>
      <c r="AHL122" s="134"/>
      <c r="AHM122" s="134"/>
      <c r="AHN122" s="134"/>
      <c r="AHO122" s="134"/>
      <c r="AHP122" s="134"/>
      <c r="AHQ122" s="134"/>
      <c r="AHR122" s="134"/>
      <c r="AHS122" s="134"/>
      <c r="AHT122" s="134"/>
      <c r="AHU122" s="134"/>
      <c r="AHV122" s="134"/>
      <c r="AHW122" s="134"/>
      <c r="AHX122" s="134"/>
      <c r="AHY122" s="134"/>
      <c r="AHZ122" s="134"/>
      <c r="AIA122" s="134"/>
      <c r="AIB122" s="134"/>
      <c r="AIC122" s="134"/>
      <c r="AID122" s="134"/>
      <c r="AIE122" s="134"/>
      <c r="AIF122" s="134"/>
      <c r="AIG122" s="134"/>
      <c r="AIH122" s="134"/>
      <c r="AII122" s="134"/>
      <c r="AIJ122" s="134"/>
      <c r="AIK122" s="134"/>
      <c r="AIL122" s="134"/>
      <c r="AIM122" s="134"/>
      <c r="AIN122" s="134"/>
      <c r="AIO122" s="134"/>
      <c r="AIP122" s="134"/>
      <c r="AIQ122" s="134"/>
      <c r="AIR122" s="134"/>
      <c r="AIS122" s="134"/>
      <c r="AIT122" s="134"/>
      <c r="AIU122" s="134"/>
      <c r="AIV122" s="134"/>
      <c r="AIW122" s="134"/>
      <c r="AIX122" s="134"/>
      <c r="AIY122" s="134"/>
      <c r="AIZ122" s="134"/>
      <c r="AJA122" s="134"/>
      <c r="AJB122" s="134"/>
      <c r="AJC122" s="134"/>
      <c r="AJD122" s="134"/>
      <c r="AJE122" s="134"/>
      <c r="AJF122" s="134"/>
      <c r="AJG122" s="134"/>
      <c r="AJH122" s="134"/>
      <c r="AJI122" s="134"/>
      <c r="AJJ122" s="134"/>
      <c r="AJK122" s="134"/>
      <c r="AJL122" s="134"/>
      <c r="AJM122" s="134"/>
      <c r="AJN122" s="134"/>
      <c r="AJO122" s="134"/>
      <c r="AJP122" s="134"/>
      <c r="AJQ122" s="134"/>
      <c r="AJR122" s="134"/>
      <c r="AJS122" s="134"/>
      <c r="AJT122" s="134"/>
      <c r="AJU122" s="134"/>
      <c r="AJV122" s="134"/>
      <c r="AJW122" s="134"/>
      <c r="AJX122" s="134"/>
      <c r="AJY122" s="134"/>
      <c r="AJZ122" s="134"/>
      <c r="AKA122" s="134"/>
      <c r="AKB122" s="134"/>
      <c r="AKC122" s="134"/>
      <c r="AKD122" s="134"/>
      <c r="AKE122" s="134"/>
      <c r="AKF122" s="134"/>
      <c r="AKG122" s="134"/>
      <c r="AKH122" s="134"/>
      <c r="AKI122" s="134"/>
      <c r="AKJ122" s="134"/>
      <c r="AKK122" s="134"/>
      <c r="AKL122" s="134"/>
      <c r="AKM122" s="134"/>
      <c r="AKN122" s="134"/>
      <c r="AKO122" s="134"/>
      <c r="AKP122" s="134"/>
      <c r="AKQ122" s="134"/>
      <c r="AKR122" s="134"/>
      <c r="AKS122" s="134"/>
      <c r="AKT122" s="134"/>
      <c r="AKU122" s="134"/>
      <c r="AKV122" s="134"/>
      <c r="AKW122" s="134"/>
      <c r="AKX122" s="134"/>
      <c r="AKY122" s="134"/>
      <c r="AKZ122" s="134"/>
      <c r="ALA122" s="134"/>
      <c r="ALB122" s="134"/>
      <c r="ALC122" s="134"/>
      <c r="ALD122" s="134"/>
      <c r="ALE122" s="134"/>
      <c r="ALF122" s="134"/>
      <c r="ALG122" s="134"/>
      <c r="ALH122" s="134"/>
      <c r="ALI122" s="134"/>
      <c r="ALJ122" s="134"/>
      <c r="ALK122" s="134"/>
      <c r="ALL122" s="134"/>
      <c r="ALM122" s="134"/>
      <c r="ALN122" s="134"/>
      <c r="ALO122" s="134"/>
      <c r="ALP122" s="134"/>
      <c r="ALQ122" s="134"/>
      <c r="ALR122" s="134"/>
      <c r="ALS122" s="134"/>
      <c r="ALT122" s="134"/>
      <c r="ALU122" s="134"/>
      <c r="ALV122" s="134"/>
      <c r="ALW122" s="134"/>
      <c r="ALX122" s="134"/>
      <c r="ALY122" s="134"/>
      <c r="ALZ122" s="134"/>
      <c r="AMA122" s="134"/>
      <c r="AMB122" s="134"/>
      <c r="AMC122" s="134"/>
      <c r="AMD122" s="134"/>
      <c r="AME122" s="134"/>
      <c r="AMF122" s="134"/>
      <c r="AMG122" s="134"/>
      <c r="AMH122" s="134"/>
      <c r="AMI122" s="134"/>
      <c r="AMJ122" s="134"/>
      <c r="AMK122" s="134"/>
      <c r="AML122" s="134"/>
      <c r="AMM122" s="134"/>
      <c r="AMN122" s="134"/>
      <c r="AMO122" s="134"/>
      <c r="AMP122" s="134"/>
      <c r="AMQ122" s="134"/>
      <c r="AMR122" s="134"/>
      <c r="AMS122" s="134"/>
      <c r="AMT122" s="134"/>
      <c r="AMU122" s="134"/>
      <c r="AMV122" s="134"/>
      <c r="AMW122" s="134"/>
      <c r="AMX122" s="134"/>
      <c r="AMY122" s="134"/>
      <c r="AMZ122" s="134"/>
      <c r="ANA122" s="134"/>
      <c r="ANB122" s="134"/>
      <c r="ANC122" s="134"/>
      <c r="AND122" s="134"/>
      <c r="ANE122" s="134"/>
      <c r="ANF122" s="134"/>
      <c r="ANG122" s="134"/>
      <c r="ANH122" s="134"/>
      <c r="ANI122" s="134"/>
      <c r="ANJ122" s="134"/>
      <c r="ANK122" s="134"/>
      <c r="ANL122" s="134"/>
      <c r="ANM122" s="134"/>
      <c r="ANN122" s="134"/>
      <c r="ANO122" s="134"/>
      <c r="ANP122" s="134"/>
      <c r="ANQ122" s="134"/>
      <c r="ANR122" s="134"/>
      <c r="ANS122" s="134"/>
      <c r="ANT122" s="134"/>
      <c r="ANU122" s="134"/>
      <c r="ANV122" s="134"/>
      <c r="ANW122" s="134"/>
      <c r="ANX122" s="134"/>
      <c r="ANY122" s="134"/>
      <c r="ANZ122" s="134"/>
      <c r="AOA122" s="134"/>
      <c r="AOB122" s="134"/>
      <c r="AOC122" s="134"/>
      <c r="AOD122" s="134"/>
      <c r="AOE122" s="134"/>
      <c r="AOF122" s="134"/>
      <c r="AOG122" s="134"/>
      <c r="AOH122" s="134"/>
      <c r="AOI122" s="134"/>
      <c r="AOJ122" s="134"/>
      <c r="AOK122" s="134"/>
      <c r="AOL122" s="134"/>
      <c r="AOM122" s="134"/>
      <c r="AON122" s="134"/>
      <c r="AOO122" s="134"/>
      <c r="AOP122" s="134"/>
      <c r="AOQ122" s="134"/>
      <c r="AOR122" s="134"/>
      <c r="AOS122" s="134"/>
      <c r="AOT122" s="134"/>
      <c r="AOU122" s="134"/>
      <c r="AOV122" s="134"/>
      <c r="AOW122" s="134"/>
      <c r="AOX122" s="134"/>
      <c r="AOY122" s="134"/>
      <c r="AOZ122" s="134"/>
      <c r="APA122" s="134"/>
      <c r="APB122" s="134"/>
      <c r="APC122" s="134"/>
      <c r="APD122" s="134"/>
      <c r="APE122" s="134"/>
      <c r="APF122" s="134"/>
      <c r="APG122" s="134"/>
      <c r="APH122" s="134"/>
      <c r="API122" s="134"/>
      <c r="APJ122" s="134"/>
      <c r="APK122" s="134"/>
      <c r="APL122" s="134"/>
      <c r="APM122" s="134"/>
      <c r="APN122" s="134"/>
      <c r="APO122" s="134"/>
      <c r="APP122" s="134"/>
      <c r="APQ122" s="134"/>
      <c r="APR122" s="134"/>
      <c r="APS122" s="134"/>
      <c r="APT122" s="134"/>
      <c r="APU122" s="134"/>
      <c r="APV122" s="134"/>
      <c r="APW122" s="134"/>
      <c r="APX122" s="134"/>
      <c r="APY122" s="134"/>
      <c r="APZ122" s="134"/>
      <c r="AQA122" s="134"/>
      <c r="AQB122" s="134"/>
      <c r="AQC122" s="134"/>
      <c r="AQD122" s="134"/>
      <c r="AQE122" s="134"/>
      <c r="AQF122" s="134"/>
      <c r="AQG122" s="134"/>
      <c r="AQH122" s="134"/>
      <c r="AQI122" s="134"/>
      <c r="AQJ122" s="134"/>
      <c r="AQK122" s="134"/>
      <c r="AQL122" s="134"/>
      <c r="AQM122" s="134"/>
      <c r="AQN122" s="134"/>
      <c r="AQO122" s="134"/>
      <c r="AQP122" s="134"/>
      <c r="AQQ122" s="134"/>
      <c r="AQR122" s="134"/>
      <c r="AQS122" s="134"/>
      <c r="AQT122" s="134"/>
      <c r="AQU122" s="134"/>
      <c r="AQV122" s="134"/>
      <c r="AQW122" s="134"/>
      <c r="AQX122" s="134"/>
      <c r="AQY122" s="134"/>
      <c r="AQZ122" s="134"/>
      <c r="ARA122" s="134"/>
      <c r="ARB122" s="134"/>
      <c r="ARC122" s="134"/>
      <c r="ARD122" s="134"/>
      <c r="ARE122" s="134"/>
      <c r="ARF122" s="134"/>
      <c r="ARG122" s="134"/>
      <c r="ARH122" s="134"/>
      <c r="ARI122" s="134"/>
      <c r="ARJ122" s="134"/>
      <c r="ARK122" s="134"/>
      <c r="ARL122" s="134"/>
      <c r="ARM122" s="134"/>
      <c r="ARN122" s="134"/>
      <c r="ARO122" s="134"/>
      <c r="ARP122" s="134"/>
      <c r="ARQ122" s="134"/>
      <c r="ARR122" s="134"/>
      <c r="ARS122" s="134"/>
      <c r="ART122" s="134"/>
      <c r="ARU122" s="134"/>
      <c r="ARV122" s="134"/>
      <c r="ARW122" s="134"/>
      <c r="ARX122" s="134"/>
      <c r="ARY122" s="134"/>
      <c r="ARZ122" s="134"/>
      <c r="ASA122" s="134"/>
      <c r="ASB122" s="134"/>
      <c r="ASC122" s="134"/>
      <c r="ASD122" s="134"/>
      <c r="ASE122" s="134"/>
      <c r="ASF122" s="134"/>
      <c r="ASG122" s="134"/>
      <c r="ASH122" s="134"/>
      <c r="ASI122" s="134"/>
      <c r="ASJ122" s="134"/>
      <c r="ASK122" s="134"/>
      <c r="ASL122" s="134"/>
      <c r="ASM122" s="134"/>
      <c r="ASN122" s="134"/>
      <c r="ASO122" s="134"/>
      <c r="ASP122" s="134"/>
      <c r="ASQ122" s="134"/>
      <c r="ASR122" s="134"/>
      <c r="ASS122" s="134"/>
      <c r="AST122" s="134"/>
      <c r="ASU122" s="134"/>
      <c r="ASV122" s="134"/>
      <c r="ASW122" s="134"/>
      <c r="ASX122" s="134"/>
      <c r="ASY122" s="134"/>
      <c r="ASZ122" s="134"/>
      <c r="ATA122" s="134"/>
      <c r="ATB122" s="134"/>
      <c r="ATC122" s="134"/>
      <c r="ATD122" s="134"/>
      <c r="ATE122" s="134"/>
      <c r="ATF122" s="134"/>
      <c r="ATG122" s="134"/>
      <c r="ATH122" s="134"/>
      <c r="ATI122" s="134"/>
      <c r="ATJ122" s="134"/>
      <c r="ATK122" s="134"/>
      <c r="ATL122" s="134"/>
      <c r="ATM122" s="134"/>
      <c r="ATN122" s="134"/>
      <c r="ATO122" s="134"/>
      <c r="ATP122" s="134"/>
      <c r="ATQ122" s="134"/>
      <c r="ATR122" s="134"/>
      <c r="ATS122" s="134"/>
      <c r="ATT122" s="134"/>
      <c r="ATU122" s="134"/>
      <c r="ATV122" s="134"/>
      <c r="ATW122" s="134"/>
      <c r="ATX122" s="134"/>
      <c r="ATY122" s="134"/>
      <c r="ATZ122" s="134"/>
      <c r="AUA122" s="134"/>
      <c r="AUB122" s="134"/>
      <c r="AUC122" s="134"/>
      <c r="AUD122" s="134"/>
      <c r="AUE122" s="134"/>
      <c r="AUF122" s="134"/>
      <c r="AUG122" s="134"/>
      <c r="AUH122" s="134"/>
      <c r="AUI122" s="134"/>
      <c r="AUJ122" s="134"/>
      <c r="AUK122" s="134"/>
      <c r="AUL122" s="134"/>
      <c r="AUM122" s="134"/>
      <c r="AUN122" s="134"/>
      <c r="AUO122" s="134"/>
      <c r="AUP122" s="134"/>
      <c r="AUQ122" s="134"/>
      <c r="AUR122" s="134"/>
      <c r="AUS122" s="134"/>
      <c r="AUT122" s="134"/>
      <c r="AUU122" s="134"/>
      <c r="AUV122" s="134"/>
      <c r="AUW122" s="134"/>
      <c r="AUX122" s="134"/>
      <c r="AUY122" s="134"/>
      <c r="AUZ122" s="134"/>
      <c r="AVA122" s="134"/>
      <c r="AVB122" s="134"/>
      <c r="AVC122" s="134"/>
      <c r="AVD122" s="134"/>
      <c r="AVE122" s="134"/>
      <c r="AVF122" s="134"/>
      <c r="AVG122" s="134"/>
      <c r="AVH122" s="134"/>
      <c r="AVI122" s="134"/>
      <c r="AVJ122" s="134"/>
      <c r="AVK122" s="134"/>
      <c r="AVL122" s="134"/>
      <c r="AVM122" s="134"/>
      <c r="AVN122" s="134"/>
      <c r="AVO122" s="134"/>
      <c r="AVP122" s="134"/>
      <c r="AVQ122" s="134"/>
      <c r="AVR122" s="134"/>
      <c r="AVS122" s="134"/>
      <c r="AVT122" s="134"/>
      <c r="AVU122" s="134"/>
      <c r="AVV122" s="134"/>
      <c r="AVW122" s="134"/>
      <c r="AVX122" s="134"/>
      <c r="AVY122" s="134"/>
      <c r="AVZ122" s="134"/>
      <c r="AWA122" s="134"/>
      <c r="AWB122" s="134"/>
      <c r="AWC122" s="134"/>
      <c r="AWD122" s="134"/>
      <c r="AWE122" s="134"/>
      <c r="AWF122" s="134"/>
      <c r="AWG122" s="134"/>
      <c r="AWH122" s="134"/>
      <c r="AWI122" s="134"/>
      <c r="AWJ122" s="134"/>
      <c r="AWK122" s="134"/>
      <c r="AWL122" s="134"/>
      <c r="AWM122" s="134"/>
      <c r="AWN122" s="134"/>
      <c r="AWO122" s="134"/>
      <c r="AWP122" s="134"/>
      <c r="AWQ122" s="134"/>
      <c r="AWR122" s="134"/>
      <c r="AWS122" s="134"/>
      <c r="AWT122" s="134"/>
      <c r="AWU122" s="134"/>
      <c r="AWV122" s="134"/>
      <c r="AWW122" s="134"/>
      <c r="AWX122" s="134"/>
      <c r="AWY122" s="134"/>
      <c r="AWZ122" s="134"/>
      <c r="AXA122" s="134"/>
      <c r="AXB122" s="134"/>
      <c r="AXC122" s="134"/>
      <c r="AXD122" s="134"/>
      <c r="AXE122" s="134"/>
      <c r="AXF122" s="134"/>
      <c r="AXG122" s="134"/>
      <c r="AXH122" s="134"/>
      <c r="AXI122" s="134"/>
      <c r="AXJ122" s="134"/>
      <c r="AXK122" s="134"/>
      <c r="AXL122" s="134"/>
      <c r="AXM122" s="134"/>
      <c r="AXN122" s="134"/>
      <c r="AXO122" s="134"/>
      <c r="AXP122" s="134"/>
      <c r="AXQ122" s="134"/>
      <c r="AXR122" s="134"/>
      <c r="AXS122" s="134"/>
      <c r="AXT122" s="134"/>
      <c r="AXU122" s="134"/>
      <c r="AXV122" s="134"/>
      <c r="AXW122" s="134"/>
      <c r="AXX122" s="134"/>
      <c r="AXY122" s="134"/>
      <c r="AXZ122" s="134"/>
      <c r="AYA122" s="134"/>
      <c r="AYB122" s="134"/>
      <c r="AYC122" s="134"/>
      <c r="AYD122" s="134"/>
      <c r="AYE122" s="134"/>
      <c r="AYF122" s="134"/>
      <c r="AYG122" s="134"/>
      <c r="AYH122" s="134"/>
      <c r="AYI122" s="134"/>
      <c r="AYJ122" s="134"/>
      <c r="AYK122" s="134"/>
      <c r="AYL122" s="134"/>
      <c r="AYM122" s="134"/>
      <c r="AYN122" s="134"/>
      <c r="AYO122" s="134"/>
      <c r="AYP122" s="134"/>
      <c r="AYQ122" s="134"/>
      <c r="AYR122" s="134"/>
      <c r="AYS122" s="134"/>
      <c r="AYT122" s="134"/>
      <c r="AYU122" s="134"/>
      <c r="AYV122" s="134"/>
      <c r="AYW122" s="134"/>
      <c r="AYX122" s="134"/>
      <c r="AYY122" s="134"/>
      <c r="AYZ122" s="134"/>
      <c r="AZA122" s="134"/>
      <c r="AZB122" s="134"/>
      <c r="AZC122" s="134"/>
      <c r="AZD122" s="134"/>
      <c r="AZE122" s="134"/>
      <c r="AZF122" s="134"/>
      <c r="AZG122" s="134"/>
      <c r="AZH122" s="134"/>
      <c r="AZI122" s="134"/>
      <c r="AZJ122" s="134"/>
      <c r="AZK122" s="134"/>
      <c r="AZL122" s="134"/>
      <c r="AZM122" s="134"/>
      <c r="AZN122" s="134"/>
      <c r="AZO122" s="134"/>
      <c r="AZP122" s="134"/>
      <c r="AZQ122" s="134"/>
      <c r="AZR122" s="134"/>
      <c r="AZS122" s="134"/>
      <c r="AZT122" s="134"/>
      <c r="AZU122" s="134"/>
      <c r="AZV122" s="134"/>
      <c r="AZW122" s="134"/>
      <c r="AZX122" s="134"/>
      <c r="AZY122" s="134"/>
      <c r="AZZ122" s="134"/>
      <c r="BAA122" s="134"/>
      <c r="BAB122" s="134"/>
      <c r="BAC122" s="134"/>
      <c r="BAD122" s="134"/>
      <c r="BAE122" s="134"/>
      <c r="BAF122" s="134"/>
      <c r="BAG122" s="134"/>
      <c r="BAH122" s="134"/>
      <c r="BAI122" s="134"/>
      <c r="BAJ122" s="134"/>
      <c r="BAK122" s="134"/>
      <c r="BAL122" s="134"/>
      <c r="BAM122" s="134"/>
      <c r="BAN122" s="134"/>
      <c r="BAO122" s="134"/>
      <c r="BAP122" s="134"/>
      <c r="BAQ122" s="134"/>
      <c r="BAR122" s="134"/>
      <c r="BAS122" s="134"/>
      <c r="BAT122" s="134"/>
      <c r="BAU122" s="134"/>
      <c r="BAV122" s="134"/>
      <c r="BAW122" s="134"/>
      <c r="BAX122" s="134"/>
      <c r="BAY122" s="134"/>
      <c r="BAZ122" s="134"/>
      <c r="BBA122" s="134"/>
      <c r="BBB122" s="134"/>
      <c r="BBC122" s="134"/>
      <c r="BBD122" s="134"/>
      <c r="BBE122" s="134"/>
      <c r="BBF122" s="134"/>
      <c r="BBG122" s="134"/>
      <c r="BBH122" s="134"/>
      <c r="BBI122" s="134"/>
      <c r="BBJ122" s="134"/>
      <c r="BBK122" s="134"/>
      <c r="BBL122" s="134"/>
      <c r="BBM122" s="134"/>
      <c r="BBN122" s="134"/>
      <c r="BBO122" s="134"/>
      <c r="BBP122" s="134"/>
      <c r="BBQ122" s="134"/>
      <c r="BBR122" s="134"/>
      <c r="BBS122" s="134"/>
      <c r="BBT122" s="134"/>
      <c r="BBU122" s="134"/>
      <c r="BBV122" s="134"/>
      <c r="BBW122" s="134"/>
      <c r="BBX122" s="134"/>
      <c r="BBY122" s="134"/>
      <c r="BBZ122" s="134"/>
      <c r="BCA122" s="134"/>
      <c r="BCB122" s="134"/>
      <c r="BCC122" s="134"/>
      <c r="BCD122" s="134"/>
      <c r="BCE122" s="134"/>
      <c r="BCF122" s="134"/>
      <c r="BCG122" s="134"/>
      <c r="BCH122" s="134"/>
      <c r="BCI122" s="134"/>
      <c r="BCJ122" s="134"/>
      <c r="BCK122" s="134"/>
      <c r="BCL122" s="134"/>
      <c r="BCM122" s="134"/>
      <c r="BCN122" s="134"/>
      <c r="BCO122" s="134"/>
      <c r="BCP122" s="134"/>
      <c r="BCQ122" s="134"/>
      <c r="BCR122" s="134"/>
      <c r="BCS122" s="134"/>
      <c r="BCT122" s="134"/>
      <c r="BCU122" s="134"/>
      <c r="BCV122" s="134"/>
      <c r="BCW122" s="134"/>
      <c r="BCX122" s="134"/>
      <c r="BCY122" s="134"/>
      <c r="BCZ122" s="134"/>
      <c r="BDA122" s="134"/>
      <c r="BDB122" s="134"/>
      <c r="BDC122" s="134"/>
      <c r="BDD122" s="134"/>
      <c r="BDE122" s="134"/>
      <c r="BDF122" s="134"/>
      <c r="BDG122" s="134"/>
      <c r="BDH122" s="134"/>
      <c r="BDI122" s="134"/>
      <c r="BDJ122" s="134"/>
      <c r="BDK122" s="134"/>
      <c r="BDL122" s="134"/>
      <c r="BDM122" s="134"/>
      <c r="BDN122" s="134"/>
      <c r="BDO122" s="134"/>
      <c r="BDP122" s="134"/>
      <c r="BDQ122" s="134"/>
      <c r="BDR122" s="134"/>
      <c r="BDS122" s="134"/>
      <c r="BDT122" s="134"/>
      <c r="BDU122" s="134"/>
      <c r="BDV122" s="134"/>
      <c r="BDW122" s="134"/>
      <c r="BDX122" s="134"/>
      <c r="BDY122" s="134"/>
      <c r="BDZ122" s="134"/>
      <c r="BEA122" s="134"/>
      <c r="BEB122" s="134"/>
      <c r="BEC122" s="134"/>
      <c r="BED122" s="134"/>
      <c r="BEE122" s="134"/>
      <c r="BEF122" s="134"/>
      <c r="BEG122" s="134"/>
      <c r="BEH122" s="134"/>
      <c r="BEI122" s="134"/>
      <c r="BEJ122" s="134"/>
      <c r="BEK122" s="134"/>
      <c r="BEL122" s="134"/>
      <c r="BEM122" s="134"/>
      <c r="BEN122" s="134"/>
      <c r="BEO122" s="134"/>
      <c r="BEP122" s="134"/>
      <c r="BEQ122" s="134"/>
      <c r="BER122" s="134"/>
      <c r="BES122" s="134"/>
      <c r="BET122" s="134"/>
      <c r="BEU122" s="134"/>
      <c r="BEV122" s="134"/>
      <c r="BEW122" s="134"/>
      <c r="BEX122" s="134"/>
      <c r="BEY122" s="134"/>
      <c r="BEZ122" s="134"/>
      <c r="BFA122" s="134"/>
      <c r="BFB122" s="134"/>
      <c r="BFC122" s="134"/>
      <c r="BFD122" s="134"/>
      <c r="BFE122" s="134"/>
      <c r="BFF122" s="134"/>
      <c r="BFG122" s="134"/>
      <c r="BFH122" s="134"/>
      <c r="BFI122" s="134"/>
      <c r="BFJ122" s="134"/>
      <c r="BFK122" s="134"/>
      <c r="BFL122" s="134"/>
      <c r="BFM122" s="134"/>
      <c r="BFN122" s="134"/>
      <c r="BFO122" s="134"/>
      <c r="BFP122" s="134"/>
      <c r="BFQ122" s="134"/>
      <c r="BFR122" s="134"/>
      <c r="BFS122" s="134"/>
      <c r="BFT122" s="134"/>
      <c r="BFU122" s="134"/>
      <c r="BFV122" s="134"/>
      <c r="BFW122" s="134"/>
      <c r="BFX122" s="134"/>
      <c r="BFY122" s="134"/>
      <c r="BFZ122" s="134"/>
      <c r="BGA122" s="134"/>
      <c r="BGB122" s="134"/>
      <c r="BGC122" s="134"/>
      <c r="BGD122" s="134"/>
      <c r="BGE122" s="134"/>
      <c r="BGF122" s="134"/>
      <c r="BGG122" s="134"/>
      <c r="BGH122" s="134"/>
      <c r="BGI122" s="134"/>
      <c r="BGJ122" s="134"/>
      <c r="BGK122" s="134"/>
      <c r="BGL122" s="134"/>
      <c r="BGM122" s="134"/>
      <c r="BGN122" s="134"/>
      <c r="BGO122" s="134"/>
      <c r="BGP122" s="134"/>
      <c r="BGQ122" s="134"/>
      <c r="BGR122" s="134"/>
      <c r="BGS122" s="134"/>
      <c r="BGT122" s="134"/>
      <c r="BGU122" s="134"/>
      <c r="BGV122" s="134"/>
      <c r="BGW122" s="134"/>
      <c r="BGX122" s="134"/>
      <c r="BGY122" s="134"/>
      <c r="BGZ122" s="134"/>
      <c r="BHA122" s="134"/>
      <c r="BHB122" s="134"/>
      <c r="BHC122" s="134"/>
      <c r="BHD122" s="134"/>
      <c r="BHE122" s="134"/>
      <c r="BHF122" s="134"/>
      <c r="BHG122" s="134"/>
      <c r="BHH122" s="134"/>
      <c r="BHI122" s="134"/>
      <c r="BHJ122" s="134"/>
      <c r="BHK122" s="134"/>
      <c r="BHL122" s="134"/>
      <c r="BHM122" s="134"/>
      <c r="BHN122" s="134"/>
      <c r="BHO122" s="134"/>
      <c r="BHP122" s="134"/>
      <c r="BHQ122" s="134"/>
      <c r="BHR122" s="134"/>
      <c r="BHS122" s="134"/>
      <c r="BHT122" s="134"/>
      <c r="BHU122" s="134"/>
      <c r="BHV122" s="134"/>
      <c r="BHW122" s="134"/>
      <c r="BHX122" s="134"/>
      <c r="BHY122" s="134"/>
      <c r="BHZ122" s="134"/>
      <c r="BIA122" s="134"/>
      <c r="BIB122" s="134"/>
      <c r="BIC122" s="134"/>
      <c r="BID122" s="134"/>
      <c r="BIE122" s="134"/>
      <c r="BIF122" s="134"/>
      <c r="BIG122" s="134"/>
      <c r="BIH122" s="134"/>
      <c r="BII122" s="134"/>
      <c r="BIJ122" s="134"/>
      <c r="BIK122" s="134"/>
      <c r="BIL122" s="134"/>
      <c r="BIM122" s="134"/>
      <c r="BIN122" s="134"/>
      <c r="BIO122" s="134"/>
      <c r="BIP122" s="134"/>
      <c r="BIQ122" s="134"/>
      <c r="BIR122" s="134"/>
      <c r="BIS122" s="134"/>
      <c r="BIT122" s="134"/>
      <c r="BIU122" s="134"/>
      <c r="BIV122" s="134"/>
      <c r="BIW122" s="134"/>
      <c r="BIX122" s="134"/>
      <c r="BIY122" s="134"/>
      <c r="BIZ122" s="134"/>
      <c r="BJA122" s="134"/>
      <c r="BJB122" s="134"/>
      <c r="BJC122" s="134"/>
      <c r="BJD122" s="134"/>
      <c r="BJE122" s="134"/>
      <c r="BJF122" s="134"/>
      <c r="BJG122" s="134"/>
      <c r="BJH122" s="134"/>
      <c r="BJI122" s="134"/>
      <c r="BJJ122" s="134"/>
      <c r="BJK122" s="134"/>
      <c r="BJL122" s="134"/>
      <c r="BJM122" s="134"/>
      <c r="BJN122" s="134"/>
      <c r="BJO122" s="134"/>
      <c r="BJP122" s="134"/>
      <c r="BJQ122" s="134"/>
      <c r="BJR122" s="134"/>
      <c r="BJS122" s="134"/>
      <c r="BJT122" s="134"/>
      <c r="BJU122" s="134"/>
      <c r="BJV122" s="134"/>
      <c r="BJW122" s="134"/>
      <c r="BJX122" s="134"/>
      <c r="BJY122" s="134"/>
      <c r="BJZ122" s="134"/>
      <c r="BKA122" s="134"/>
      <c r="BKB122" s="134"/>
      <c r="BKC122" s="134"/>
      <c r="BKD122" s="134"/>
      <c r="BKE122" s="134"/>
      <c r="BKF122" s="134"/>
      <c r="BKG122" s="134"/>
      <c r="BKH122" s="134"/>
      <c r="BKI122" s="134"/>
      <c r="BKJ122" s="134"/>
      <c r="BKK122" s="134"/>
      <c r="BKL122" s="134"/>
      <c r="BKM122" s="134"/>
      <c r="BKN122" s="134"/>
      <c r="BKO122" s="134"/>
      <c r="BKP122" s="134"/>
      <c r="BKQ122" s="134"/>
      <c r="BKR122" s="134"/>
      <c r="BKS122" s="134"/>
      <c r="BKT122" s="134"/>
      <c r="BKU122" s="134"/>
      <c r="BKV122" s="134"/>
      <c r="BKW122" s="134"/>
      <c r="BKX122" s="134"/>
      <c r="BKY122" s="134"/>
      <c r="BKZ122" s="134"/>
      <c r="BLA122" s="134"/>
      <c r="BLB122" s="134"/>
      <c r="BLC122" s="134"/>
      <c r="BLD122" s="134"/>
      <c r="BLE122" s="134"/>
      <c r="BLF122" s="134"/>
      <c r="BLG122" s="134"/>
      <c r="BLH122" s="134"/>
      <c r="BLI122" s="134"/>
      <c r="BLJ122" s="134"/>
      <c r="BLK122" s="134"/>
      <c r="BLL122" s="134"/>
      <c r="BLM122" s="134"/>
      <c r="BLN122" s="134"/>
      <c r="BLO122" s="134"/>
      <c r="BLP122" s="134"/>
      <c r="BLQ122" s="134"/>
      <c r="BLR122" s="134"/>
      <c r="BLS122" s="134"/>
      <c r="BLT122" s="134"/>
      <c r="BLU122" s="134"/>
      <c r="BLV122" s="134"/>
      <c r="BLW122" s="134"/>
      <c r="BLX122" s="134"/>
      <c r="BLY122" s="134"/>
      <c r="BLZ122" s="134"/>
      <c r="BMA122" s="134"/>
      <c r="BMB122" s="134"/>
      <c r="BMC122" s="134"/>
      <c r="BMD122" s="134"/>
      <c r="BME122" s="134"/>
      <c r="BMF122" s="134"/>
      <c r="BMG122" s="134"/>
      <c r="BMH122" s="134"/>
      <c r="BMI122" s="134"/>
      <c r="BMJ122" s="134"/>
      <c r="BMK122" s="134"/>
      <c r="BML122" s="134"/>
      <c r="BMM122" s="134"/>
      <c r="BMN122" s="134"/>
      <c r="BMO122" s="134"/>
      <c r="BMP122" s="134"/>
      <c r="BMQ122" s="134"/>
      <c r="BMR122" s="134"/>
      <c r="BMS122" s="134"/>
      <c r="BMT122" s="134"/>
      <c r="BMU122" s="134"/>
      <c r="BMV122" s="134"/>
      <c r="BMW122" s="134"/>
      <c r="BMX122" s="134"/>
      <c r="BMY122" s="134"/>
      <c r="BMZ122" s="134"/>
      <c r="BNA122" s="134"/>
      <c r="BNB122" s="134"/>
      <c r="BNC122" s="134"/>
      <c r="BND122" s="134"/>
      <c r="BNE122" s="134"/>
      <c r="BNF122" s="134"/>
      <c r="BNG122" s="134"/>
      <c r="BNH122" s="134"/>
      <c r="BNI122" s="134"/>
      <c r="BNJ122" s="134"/>
      <c r="BNK122" s="134"/>
      <c r="BNL122" s="134"/>
      <c r="BNM122" s="134"/>
      <c r="BNN122" s="134"/>
      <c r="BNO122" s="134"/>
      <c r="BNP122" s="134"/>
      <c r="BNQ122" s="134"/>
      <c r="BNR122" s="134"/>
      <c r="BNS122" s="134"/>
      <c r="BNT122" s="134"/>
      <c r="BNU122" s="134"/>
      <c r="BNV122" s="134"/>
      <c r="BNW122" s="134"/>
      <c r="BNX122" s="134"/>
      <c r="BNY122" s="134"/>
      <c r="BNZ122" s="134"/>
      <c r="BOA122" s="134"/>
      <c r="BOB122" s="134"/>
      <c r="BOC122" s="134"/>
      <c r="BOD122" s="134"/>
      <c r="BOE122" s="134"/>
      <c r="BOF122" s="134"/>
      <c r="BOG122" s="134"/>
      <c r="BOH122" s="134"/>
      <c r="BOI122" s="134"/>
      <c r="BOJ122" s="134"/>
      <c r="BOK122" s="134"/>
      <c r="BOL122" s="134"/>
      <c r="BOM122" s="134"/>
      <c r="BON122" s="134"/>
      <c r="BOO122" s="134"/>
      <c r="BOP122" s="134"/>
      <c r="BOQ122" s="134"/>
      <c r="BOR122" s="134"/>
      <c r="BOS122" s="134"/>
      <c r="BOT122" s="134"/>
      <c r="BOU122" s="134"/>
      <c r="BOV122" s="134"/>
      <c r="BOW122" s="134"/>
      <c r="BOX122" s="134"/>
      <c r="BOY122" s="134"/>
      <c r="BOZ122" s="134"/>
      <c r="BPA122" s="134"/>
      <c r="BPB122" s="134"/>
      <c r="BPC122" s="134"/>
      <c r="BPD122" s="134"/>
      <c r="BPE122" s="134"/>
      <c r="BPF122" s="134"/>
      <c r="BPG122" s="134"/>
      <c r="BPH122" s="134"/>
      <c r="BPI122" s="134"/>
      <c r="BPJ122" s="134"/>
      <c r="BPK122" s="134"/>
      <c r="BPL122" s="134"/>
      <c r="BPM122" s="134"/>
      <c r="BPN122" s="134"/>
      <c r="BPO122" s="134"/>
      <c r="BPP122" s="134"/>
      <c r="BPQ122" s="134"/>
      <c r="BPR122" s="134"/>
      <c r="BPS122" s="134"/>
      <c r="BPT122" s="134"/>
      <c r="BPU122" s="134"/>
      <c r="BPV122" s="134"/>
      <c r="BPW122" s="134"/>
      <c r="BPX122" s="134"/>
      <c r="BPY122" s="134"/>
      <c r="BPZ122" s="134"/>
      <c r="BQA122" s="134"/>
      <c r="BQB122" s="134"/>
      <c r="BQC122" s="134"/>
      <c r="BQD122" s="134"/>
      <c r="BQE122" s="134"/>
      <c r="BQF122" s="134"/>
      <c r="BQG122" s="134"/>
      <c r="BQH122" s="134"/>
      <c r="BQI122" s="134"/>
      <c r="BQJ122" s="134"/>
      <c r="BQK122" s="134"/>
      <c r="BQL122" s="134"/>
      <c r="BQM122" s="134"/>
      <c r="BQN122" s="134"/>
      <c r="BQO122" s="134"/>
      <c r="BQP122" s="134"/>
      <c r="BQQ122" s="134"/>
      <c r="BQR122" s="134"/>
      <c r="BQS122" s="134"/>
      <c r="BQT122" s="134"/>
      <c r="BQU122" s="134"/>
      <c r="BQV122" s="134"/>
      <c r="BQW122" s="134"/>
      <c r="BQX122" s="134"/>
      <c r="BQY122" s="134"/>
      <c r="BQZ122" s="134"/>
      <c r="BRA122" s="134"/>
      <c r="BRB122" s="134"/>
      <c r="BRC122" s="134"/>
      <c r="BRD122" s="134"/>
      <c r="BRE122" s="134"/>
      <c r="BRF122" s="134"/>
      <c r="BRG122" s="134"/>
      <c r="BRH122" s="134"/>
      <c r="BRI122" s="134"/>
      <c r="BRJ122" s="134"/>
      <c r="BRK122" s="134"/>
      <c r="BRL122" s="134"/>
      <c r="BRM122" s="134"/>
      <c r="BRN122" s="134"/>
      <c r="BRO122" s="134"/>
      <c r="BRP122" s="134"/>
      <c r="BRQ122" s="134"/>
      <c r="BRR122" s="134"/>
      <c r="BRS122" s="134"/>
      <c r="BRT122" s="134"/>
      <c r="BRU122" s="134"/>
      <c r="BRV122" s="134"/>
      <c r="BRW122" s="134"/>
      <c r="BRX122" s="134"/>
      <c r="BRY122" s="134"/>
      <c r="BRZ122" s="134"/>
      <c r="BSA122" s="134"/>
      <c r="BSB122" s="134"/>
      <c r="BSC122" s="134"/>
      <c r="BSD122" s="134"/>
      <c r="BSE122" s="134"/>
      <c r="BSF122" s="134"/>
      <c r="BSG122" s="134"/>
      <c r="BSH122" s="134"/>
      <c r="BSI122" s="134"/>
      <c r="BSJ122" s="134"/>
      <c r="BSK122" s="134"/>
      <c r="BSL122" s="134"/>
      <c r="BSM122" s="134"/>
      <c r="BSN122" s="134"/>
      <c r="BSO122" s="134"/>
      <c r="BSP122" s="134"/>
      <c r="BSQ122" s="134"/>
      <c r="BSR122" s="134"/>
      <c r="BSS122" s="134"/>
      <c r="BST122" s="134"/>
      <c r="BSU122" s="134"/>
      <c r="BSV122" s="134"/>
      <c r="BSW122" s="134"/>
      <c r="BSX122" s="134"/>
      <c r="BSY122" s="134"/>
      <c r="BSZ122" s="134"/>
      <c r="BTA122" s="134"/>
      <c r="BTB122" s="134"/>
      <c r="BTC122" s="134"/>
      <c r="BTD122" s="134"/>
      <c r="BTE122" s="134"/>
      <c r="BTF122" s="134"/>
      <c r="BTG122" s="134"/>
      <c r="BTH122" s="134"/>
      <c r="BTI122" s="134"/>
      <c r="BTJ122" s="134"/>
      <c r="BTK122" s="134"/>
      <c r="BTL122" s="134"/>
      <c r="BTM122" s="134"/>
      <c r="BTN122" s="134"/>
      <c r="BTO122" s="134"/>
      <c r="BTP122" s="134"/>
      <c r="BTQ122" s="134"/>
      <c r="BTR122" s="134"/>
      <c r="BTS122" s="134"/>
      <c r="BTT122" s="134"/>
      <c r="BTU122" s="134"/>
      <c r="BTV122" s="134"/>
      <c r="BTW122" s="134"/>
      <c r="BTX122" s="134"/>
      <c r="BTY122" s="134"/>
      <c r="BTZ122" s="134"/>
      <c r="BUA122" s="134"/>
      <c r="BUB122" s="134"/>
      <c r="BUC122" s="134"/>
      <c r="BUD122" s="134"/>
      <c r="BUE122" s="134"/>
      <c r="BUF122" s="134"/>
      <c r="BUG122" s="134"/>
      <c r="BUH122" s="134"/>
      <c r="BUI122" s="134"/>
      <c r="BUJ122" s="134"/>
      <c r="BUK122" s="134"/>
      <c r="BUL122" s="134"/>
      <c r="BUM122" s="134"/>
      <c r="BUN122" s="134"/>
      <c r="BUO122" s="134"/>
      <c r="BUP122" s="134"/>
      <c r="BUQ122" s="134"/>
      <c r="BUR122" s="134"/>
      <c r="BUS122" s="134"/>
      <c r="BUT122" s="134"/>
      <c r="BUU122" s="134"/>
      <c r="BUV122" s="134"/>
      <c r="BUW122" s="134"/>
      <c r="BUX122" s="134"/>
      <c r="BUY122" s="134"/>
      <c r="BUZ122" s="134"/>
      <c r="BVA122" s="134"/>
      <c r="BVB122" s="134"/>
      <c r="BVC122" s="134"/>
      <c r="BVD122" s="134"/>
      <c r="BVE122" s="134"/>
      <c r="BVF122" s="134"/>
      <c r="BVG122" s="134"/>
      <c r="BVH122" s="134"/>
      <c r="BVI122" s="134"/>
      <c r="BVJ122" s="134"/>
      <c r="BVK122" s="134"/>
      <c r="BVL122" s="134"/>
      <c r="BVM122" s="134"/>
      <c r="BVN122" s="134"/>
      <c r="BVO122" s="134"/>
      <c r="BVP122" s="134"/>
      <c r="BVQ122" s="134"/>
      <c r="BVR122" s="134"/>
      <c r="BVS122" s="134"/>
      <c r="BVT122" s="134"/>
      <c r="BVU122" s="134"/>
      <c r="BVV122" s="134"/>
      <c r="BVW122" s="134"/>
      <c r="BVX122" s="134"/>
      <c r="BVY122" s="134"/>
      <c r="BVZ122" s="134"/>
      <c r="BWA122" s="134"/>
      <c r="BWB122" s="134"/>
      <c r="BWC122" s="134"/>
      <c r="BWD122" s="134"/>
      <c r="BWE122" s="134"/>
      <c r="BWF122" s="134"/>
      <c r="BWG122" s="134"/>
      <c r="BWH122" s="134"/>
      <c r="BWI122" s="134"/>
      <c r="BWJ122" s="134"/>
      <c r="BWK122" s="134"/>
      <c r="BWL122" s="134"/>
      <c r="BWM122" s="134"/>
      <c r="BWN122" s="134"/>
      <c r="BWO122" s="134"/>
      <c r="BWP122" s="134"/>
      <c r="BWQ122" s="134"/>
      <c r="BWR122" s="134"/>
      <c r="BWS122" s="134"/>
      <c r="BWT122" s="134"/>
      <c r="BWU122" s="134"/>
      <c r="BWV122" s="134"/>
      <c r="BWW122" s="134"/>
      <c r="BWX122" s="134"/>
      <c r="BWY122" s="134"/>
      <c r="BWZ122" s="134"/>
      <c r="BXA122" s="134"/>
      <c r="BXB122" s="134"/>
      <c r="BXC122" s="134"/>
      <c r="BXD122" s="134"/>
      <c r="BXE122" s="134"/>
      <c r="BXF122" s="134"/>
      <c r="BXG122" s="134"/>
      <c r="BXH122" s="134"/>
      <c r="BXI122" s="134"/>
      <c r="BXJ122" s="134"/>
      <c r="BXK122" s="134"/>
      <c r="BXL122" s="134"/>
      <c r="BXM122" s="134"/>
      <c r="BXN122" s="134"/>
      <c r="BXO122" s="134"/>
      <c r="BXP122" s="134"/>
      <c r="BXQ122" s="134"/>
      <c r="BXR122" s="134"/>
      <c r="BXS122" s="134"/>
      <c r="BXT122" s="134"/>
      <c r="BXU122" s="134"/>
      <c r="BXV122" s="134"/>
      <c r="BXW122" s="134"/>
      <c r="BXX122" s="134"/>
      <c r="BXY122" s="134"/>
      <c r="BXZ122" s="134"/>
      <c r="BYA122" s="134"/>
      <c r="BYB122" s="134"/>
      <c r="BYC122" s="134"/>
      <c r="BYD122" s="134"/>
      <c r="BYE122" s="134"/>
      <c r="BYF122" s="134"/>
      <c r="BYG122" s="134"/>
      <c r="BYH122" s="134"/>
      <c r="BYI122" s="134"/>
      <c r="BYJ122" s="134"/>
      <c r="BYK122" s="134"/>
      <c r="BYL122" s="134"/>
      <c r="BYM122" s="134"/>
      <c r="BYN122" s="134"/>
      <c r="BYO122" s="134"/>
      <c r="BYP122" s="134"/>
      <c r="BYQ122" s="134"/>
      <c r="BYR122" s="134"/>
      <c r="BYS122" s="134"/>
      <c r="BYT122" s="134"/>
      <c r="BYU122" s="134"/>
      <c r="BYV122" s="134"/>
      <c r="BYW122" s="134"/>
      <c r="BYX122" s="134"/>
      <c r="BYY122" s="134"/>
      <c r="BYZ122" s="134"/>
      <c r="BZA122" s="134"/>
      <c r="BZB122" s="134"/>
      <c r="BZC122" s="134"/>
      <c r="BZD122" s="134"/>
      <c r="BZE122" s="134"/>
      <c r="BZF122" s="134"/>
      <c r="BZG122" s="134"/>
      <c r="BZH122" s="134"/>
      <c r="BZI122" s="134"/>
      <c r="BZJ122" s="134"/>
      <c r="BZK122" s="134"/>
      <c r="BZL122" s="134"/>
      <c r="BZM122" s="134"/>
      <c r="BZN122" s="134"/>
      <c r="BZO122" s="134"/>
      <c r="BZP122" s="134"/>
      <c r="BZQ122" s="134"/>
      <c r="BZR122" s="134"/>
      <c r="BZS122" s="134"/>
      <c r="BZT122" s="134"/>
      <c r="BZU122" s="134"/>
      <c r="BZV122" s="134"/>
      <c r="BZW122" s="134"/>
      <c r="BZX122" s="134"/>
      <c r="BZY122" s="134"/>
      <c r="BZZ122" s="134"/>
      <c r="CAA122" s="134"/>
      <c r="CAB122" s="134"/>
      <c r="CAC122" s="134"/>
      <c r="CAD122" s="134"/>
      <c r="CAE122" s="134"/>
      <c r="CAF122" s="134"/>
      <c r="CAG122" s="134"/>
      <c r="CAH122" s="134"/>
      <c r="CAI122" s="134"/>
      <c r="CAJ122" s="134"/>
      <c r="CAK122" s="134"/>
      <c r="CAL122" s="134"/>
      <c r="CAM122" s="134"/>
      <c r="CAN122" s="134"/>
      <c r="CAO122" s="134"/>
      <c r="CAP122" s="134"/>
      <c r="CAQ122" s="134"/>
      <c r="CAR122" s="134"/>
      <c r="CAS122" s="134"/>
      <c r="CAT122" s="134"/>
      <c r="CAU122" s="134"/>
      <c r="CAV122" s="134"/>
      <c r="CAW122" s="134"/>
      <c r="CAX122" s="134"/>
      <c r="CAY122" s="134"/>
      <c r="CAZ122" s="134"/>
      <c r="CBA122" s="134"/>
      <c r="CBB122" s="134"/>
      <c r="CBC122" s="134"/>
      <c r="CBD122" s="134"/>
      <c r="CBE122" s="134"/>
      <c r="CBF122" s="134"/>
      <c r="CBG122" s="134"/>
      <c r="CBH122" s="134"/>
      <c r="CBI122" s="134"/>
      <c r="CBJ122" s="134"/>
      <c r="CBK122" s="134"/>
      <c r="CBL122" s="134"/>
      <c r="CBM122" s="134"/>
      <c r="CBN122" s="134"/>
      <c r="CBO122" s="134"/>
      <c r="CBP122" s="134"/>
      <c r="CBQ122" s="134"/>
      <c r="CBR122" s="134"/>
      <c r="CBS122" s="134"/>
      <c r="CBT122" s="134"/>
      <c r="CBU122" s="134"/>
      <c r="CBV122" s="134"/>
      <c r="CBW122" s="134"/>
      <c r="CBX122" s="134"/>
      <c r="CBY122" s="134"/>
      <c r="CBZ122" s="134"/>
      <c r="CCA122" s="134"/>
      <c r="CCB122" s="134"/>
      <c r="CCC122" s="134"/>
      <c r="CCD122" s="134"/>
      <c r="CCE122" s="134"/>
      <c r="CCF122" s="134"/>
      <c r="CCG122" s="134"/>
      <c r="CCH122" s="134"/>
      <c r="CCI122" s="134"/>
      <c r="CCJ122" s="134"/>
      <c r="CCK122" s="134"/>
      <c r="CCL122" s="134"/>
      <c r="CCM122" s="134"/>
      <c r="CCN122" s="134"/>
      <c r="CCO122" s="134"/>
      <c r="CCP122" s="134"/>
      <c r="CCQ122" s="134"/>
      <c r="CCR122" s="134"/>
      <c r="CCS122" s="134"/>
      <c r="CCT122" s="134"/>
      <c r="CCU122" s="134"/>
      <c r="CCV122" s="134"/>
      <c r="CCW122" s="134"/>
      <c r="CCX122" s="134"/>
      <c r="CCY122" s="134"/>
      <c r="CCZ122" s="134"/>
      <c r="CDA122" s="134"/>
      <c r="CDB122" s="134"/>
      <c r="CDC122" s="134"/>
      <c r="CDD122" s="134"/>
      <c r="CDE122" s="134"/>
      <c r="CDF122" s="134"/>
      <c r="CDG122" s="134"/>
      <c r="CDH122" s="134"/>
      <c r="CDI122" s="134"/>
      <c r="CDJ122" s="134"/>
      <c r="CDK122" s="134"/>
      <c r="CDL122" s="134"/>
      <c r="CDM122" s="134"/>
      <c r="CDN122" s="134"/>
      <c r="CDO122" s="134"/>
      <c r="CDP122" s="134"/>
      <c r="CDQ122" s="134"/>
      <c r="CDR122" s="134"/>
      <c r="CDS122" s="134"/>
      <c r="CDT122" s="134"/>
      <c r="CDU122" s="134"/>
      <c r="CDV122" s="134"/>
      <c r="CDW122" s="134"/>
      <c r="CDX122" s="134"/>
      <c r="CDY122" s="134"/>
      <c r="CDZ122" s="134"/>
      <c r="CEA122" s="134"/>
      <c r="CEB122" s="134"/>
      <c r="CEC122" s="134"/>
      <c r="CED122" s="134"/>
      <c r="CEE122" s="134"/>
      <c r="CEF122" s="134"/>
      <c r="CEG122" s="134"/>
      <c r="CEH122" s="134"/>
      <c r="CEI122" s="134"/>
      <c r="CEJ122" s="134"/>
      <c r="CEK122" s="134"/>
      <c r="CEL122" s="134"/>
      <c r="CEM122" s="134"/>
      <c r="CEN122" s="134"/>
      <c r="CEO122" s="134"/>
      <c r="CEP122" s="134"/>
      <c r="CEQ122" s="134"/>
      <c r="CER122" s="134"/>
      <c r="CES122" s="134"/>
      <c r="CET122" s="134"/>
      <c r="CEU122" s="134"/>
      <c r="CEV122" s="134"/>
      <c r="CEW122" s="134"/>
      <c r="CEX122" s="134"/>
      <c r="CEY122" s="134"/>
      <c r="CEZ122" s="134"/>
      <c r="CFA122" s="134"/>
      <c r="CFB122" s="134"/>
      <c r="CFC122" s="134"/>
      <c r="CFD122" s="134"/>
      <c r="CFE122" s="134"/>
      <c r="CFF122" s="134"/>
      <c r="CFG122" s="134"/>
      <c r="CFH122" s="134"/>
      <c r="CFI122" s="134"/>
      <c r="CFJ122" s="134"/>
      <c r="CFK122" s="134"/>
      <c r="CFL122" s="134"/>
      <c r="CFM122" s="134"/>
      <c r="CFN122" s="134"/>
      <c r="CFO122" s="134"/>
      <c r="CFP122" s="134"/>
      <c r="CFQ122" s="134"/>
      <c r="CFR122" s="134"/>
      <c r="CFS122" s="134"/>
      <c r="CFT122" s="134"/>
      <c r="CFU122" s="134"/>
      <c r="CFV122" s="134"/>
      <c r="CFW122" s="134"/>
      <c r="CFX122" s="134"/>
      <c r="CFY122" s="134"/>
      <c r="CFZ122" s="134"/>
      <c r="CGA122" s="134"/>
      <c r="CGB122" s="134"/>
      <c r="CGC122" s="134"/>
      <c r="CGD122" s="134"/>
      <c r="CGE122" s="134"/>
      <c r="CGF122" s="134"/>
      <c r="CGG122" s="134"/>
      <c r="CGH122" s="134"/>
      <c r="CGI122" s="134"/>
      <c r="CGJ122" s="134"/>
      <c r="CGK122" s="134"/>
      <c r="CGL122" s="134"/>
      <c r="CGM122" s="134"/>
      <c r="CGN122" s="134"/>
      <c r="CGO122" s="134"/>
      <c r="CGP122" s="134"/>
      <c r="CGQ122" s="134"/>
      <c r="CGR122" s="134"/>
      <c r="CGS122" s="134"/>
      <c r="CGT122" s="134"/>
      <c r="CGU122" s="134"/>
      <c r="CGV122" s="134"/>
      <c r="CGW122" s="134"/>
      <c r="CGX122" s="134"/>
      <c r="CGY122" s="134"/>
      <c r="CGZ122" s="134"/>
      <c r="CHA122" s="134"/>
      <c r="CHB122" s="134"/>
      <c r="CHC122" s="134"/>
      <c r="CHD122" s="134"/>
      <c r="CHE122" s="134"/>
      <c r="CHF122" s="134"/>
      <c r="CHG122" s="134"/>
      <c r="CHH122" s="134"/>
      <c r="CHI122" s="134"/>
      <c r="CHJ122" s="134"/>
      <c r="CHK122" s="134"/>
      <c r="CHL122" s="134"/>
      <c r="CHM122" s="134"/>
      <c r="CHN122" s="134"/>
      <c r="CHO122" s="134"/>
      <c r="CHP122" s="134"/>
      <c r="CHQ122" s="134"/>
      <c r="CHR122" s="134"/>
      <c r="CHS122" s="134"/>
      <c r="CHT122" s="134"/>
      <c r="CHU122" s="134"/>
      <c r="CHV122" s="134"/>
      <c r="CHW122" s="134"/>
      <c r="CHX122" s="134"/>
      <c r="CHY122" s="134"/>
      <c r="CHZ122" s="134"/>
      <c r="CIA122" s="134"/>
      <c r="CIB122" s="134"/>
      <c r="CIC122" s="134"/>
      <c r="CID122" s="134"/>
      <c r="CIE122" s="134"/>
      <c r="CIF122" s="134"/>
      <c r="CIG122" s="134"/>
      <c r="CIH122" s="134"/>
      <c r="CII122" s="134"/>
      <c r="CIJ122" s="134"/>
      <c r="CIK122" s="134"/>
      <c r="CIL122" s="134"/>
      <c r="CIM122" s="134"/>
      <c r="CIN122" s="134"/>
      <c r="CIO122" s="134"/>
      <c r="CIP122" s="134"/>
      <c r="CIQ122" s="134"/>
      <c r="CIR122" s="134"/>
      <c r="CIS122" s="134"/>
      <c r="CIT122" s="134"/>
      <c r="CIU122" s="134"/>
      <c r="CIV122" s="134"/>
      <c r="CIW122" s="134"/>
      <c r="CIX122" s="134"/>
      <c r="CIY122" s="134"/>
      <c r="CIZ122" s="134"/>
      <c r="CJA122" s="134"/>
      <c r="CJB122" s="134"/>
      <c r="CJC122" s="134"/>
      <c r="CJD122" s="134"/>
      <c r="CJE122" s="134"/>
      <c r="CJF122" s="134"/>
      <c r="CJG122" s="134"/>
      <c r="CJH122" s="134"/>
      <c r="CJI122" s="134"/>
      <c r="CJJ122" s="134"/>
      <c r="CJK122" s="134"/>
      <c r="CJL122" s="134"/>
      <c r="CJM122" s="134"/>
      <c r="CJN122" s="134"/>
      <c r="CJO122" s="134"/>
      <c r="CJP122" s="134"/>
      <c r="CJQ122" s="134"/>
      <c r="CJR122" s="134"/>
      <c r="CJS122" s="134"/>
      <c r="CJT122" s="134"/>
      <c r="CJU122" s="134"/>
      <c r="CJV122" s="134"/>
      <c r="CJW122" s="134"/>
      <c r="CJX122" s="134"/>
      <c r="CJY122" s="134"/>
      <c r="CJZ122" s="134"/>
      <c r="CKA122" s="134"/>
      <c r="CKB122" s="134"/>
      <c r="CKC122" s="134"/>
      <c r="CKD122" s="134"/>
      <c r="CKE122" s="134"/>
      <c r="CKF122" s="134"/>
      <c r="CKG122" s="134"/>
      <c r="CKH122" s="134"/>
      <c r="CKI122" s="134"/>
      <c r="CKJ122" s="134"/>
      <c r="CKK122" s="134"/>
      <c r="CKL122" s="134"/>
      <c r="CKM122" s="134"/>
      <c r="CKN122" s="134"/>
      <c r="CKO122" s="134"/>
      <c r="CKP122" s="134"/>
      <c r="CKQ122" s="134"/>
      <c r="CKR122" s="134"/>
      <c r="CKS122" s="134"/>
      <c r="CKT122" s="134"/>
      <c r="CKU122" s="134"/>
      <c r="CKV122" s="134"/>
      <c r="CKW122" s="134"/>
      <c r="CKX122" s="134"/>
      <c r="CKY122" s="134"/>
      <c r="CKZ122" s="134"/>
      <c r="CLA122" s="134"/>
      <c r="CLB122" s="134"/>
      <c r="CLC122" s="134"/>
      <c r="CLD122" s="134"/>
      <c r="CLE122" s="134"/>
      <c r="CLF122" s="134"/>
      <c r="CLG122" s="134"/>
      <c r="CLH122" s="134"/>
      <c r="CLI122" s="134"/>
      <c r="CLJ122" s="134"/>
      <c r="CLK122" s="134"/>
      <c r="CLL122" s="134"/>
      <c r="CLM122" s="134"/>
      <c r="CLN122" s="134"/>
      <c r="CLO122" s="134"/>
      <c r="CLP122" s="134"/>
      <c r="CLQ122" s="134"/>
      <c r="CLR122" s="134"/>
      <c r="CLS122" s="134"/>
      <c r="CLT122" s="134"/>
      <c r="CLU122" s="134"/>
      <c r="CLV122" s="134"/>
      <c r="CLW122" s="134"/>
      <c r="CLX122" s="134"/>
      <c r="CLY122" s="134"/>
      <c r="CLZ122" s="134"/>
      <c r="CMA122" s="134"/>
      <c r="CMB122" s="134"/>
      <c r="CMC122" s="134"/>
      <c r="CMD122" s="134"/>
      <c r="CME122" s="134"/>
      <c r="CMF122" s="134"/>
      <c r="CMG122" s="134"/>
      <c r="CMH122" s="134"/>
      <c r="CMI122" s="134"/>
      <c r="CMJ122" s="134"/>
      <c r="CMK122" s="134"/>
      <c r="CML122" s="134"/>
      <c r="CMM122" s="134"/>
      <c r="CMN122" s="134"/>
      <c r="CMO122" s="134"/>
      <c r="CMP122" s="134"/>
      <c r="CMQ122" s="134"/>
      <c r="CMR122" s="134"/>
      <c r="CMS122" s="134"/>
      <c r="CMT122" s="134"/>
      <c r="CMU122" s="134"/>
      <c r="CMV122" s="134"/>
      <c r="CMW122" s="134"/>
      <c r="CMX122" s="134"/>
      <c r="CMY122" s="134"/>
      <c r="CMZ122" s="134"/>
      <c r="CNA122" s="134"/>
      <c r="CNB122" s="134"/>
      <c r="CNC122" s="134"/>
      <c r="CND122" s="134"/>
      <c r="CNE122" s="134"/>
      <c r="CNF122" s="134"/>
      <c r="CNG122" s="134"/>
      <c r="CNH122" s="134"/>
      <c r="CNI122" s="134"/>
      <c r="CNJ122" s="134"/>
      <c r="CNK122" s="134"/>
      <c r="CNL122" s="134"/>
      <c r="CNM122" s="134"/>
      <c r="CNN122" s="134"/>
      <c r="CNO122" s="134"/>
      <c r="CNP122" s="134"/>
      <c r="CNQ122" s="134"/>
      <c r="CNR122" s="134"/>
      <c r="CNS122" s="134"/>
      <c r="CNT122" s="134"/>
      <c r="CNU122" s="134"/>
      <c r="CNV122" s="134"/>
      <c r="CNW122" s="134"/>
      <c r="CNX122" s="134"/>
      <c r="CNY122" s="134"/>
      <c r="CNZ122" s="134"/>
      <c r="COA122" s="134"/>
      <c r="COB122" s="134"/>
      <c r="COC122" s="134"/>
      <c r="COD122" s="134"/>
      <c r="COE122" s="134"/>
      <c r="COF122" s="134"/>
      <c r="COG122" s="134"/>
      <c r="COH122" s="134"/>
      <c r="COI122" s="134"/>
      <c r="COJ122" s="134"/>
      <c r="COK122" s="134"/>
      <c r="COL122" s="134"/>
      <c r="COM122" s="134"/>
      <c r="CON122" s="134"/>
      <c r="COO122" s="134"/>
      <c r="COP122" s="134"/>
      <c r="COQ122" s="134"/>
      <c r="COR122" s="134"/>
      <c r="COS122" s="134"/>
      <c r="COT122" s="134"/>
      <c r="COU122" s="134"/>
      <c r="COV122" s="134"/>
      <c r="COW122" s="134"/>
      <c r="COX122" s="134"/>
      <c r="COY122" s="134"/>
      <c r="COZ122" s="134"/>
      <c r="CPA122" s="134"/>
      <c r="CPB122" s="134"/>
      <c r="CPC122" s="134"/>
      <c r="CPD122" s="134"/>
      <c r="CPE122" s="134"/>
      <c r="CPF122" s="134"/>
      <c r="CPG122" s="134"/>
      <c r="CPH122" s="134"/>
      <c r="CPI122" s="134"/>
      <c r="CPJ122" s="134"/>
      <c r="CPK122" s="134"/>
      <c r="CPL122" s="134"/>
      <c r="CPM122" s="134"/>
      <c r="CPN122" s="134"/>
      <c r="CPO122" s="134"/>
      <c r="CPP122" s="134"/>
      <c r="CPQ122" s="134"/>
      <c r="CPR122" s="134"/>
      <c r="CPS122" s="134"/>
      <c r="CPT122" s="134"/>
      <c r="CPU122" s="134"/>
      <c r="CPV122" s="134"/>
      <c r="CPW122" s="134"/>
      <c r="CPX122" s="134"/>
      <c r="CPY122" s="134"/>
      <c r="CPZ122" s="134"/>
      <c r="CQA122" s="134"/>
      <c r="CQB122" s="134"/>
      <c r="CQC122" s="134"/>
      <c r="CQD122" s="134"/>
      <c r="CQE122" s="134"/>
      <c r="CQF122" s="134"/>
      <c r="CQG122" s="134"/>
      <c r="CQH122" s="134"/>
      <c r="CQI122" s="134"/>
      <c r="CQJ122" s="134"/>
      <c r="CQK122" s="134"/>
      <c r="CQL122" s="134"/>
      <c r="CQM122" s="134"/>
      <c r="CQN122" s="134"/>
      <c r="CQO122" s="134"/>
      <c r="CQP122" s="134"/>
      <c r="CQQ122" s="134"/>
      <c r="CQR122" s="134"/>
      <c r="CQS122" s="134"/>
      <c r="CQT122" s="134"/>
      <c r="CQU122" s="134"/>
      <c r="CQV122" s="134"/>
      <c r="CQW122" s="134"/>
      <c r="CQX122" s="134"/>
      <c r="CQY122" s="134"/>
      <c r="CQZ122" s="134"/>
      <c r="CRA122" s="134"/>
      <c r="CRB122" s="134"/>
      <c r="CRC122" s="134"/>
      <c r="CRD122" s="134"/>
      <c r="CRE122" s="134"/>
      <c r="CRF122" s="134"/>
      <c r="CRG122" s="134"/>
      <c r="CRH122" s="134"/>
      <c r="CRI122" s="134"/>
      <c r="CRJ122" s="134"/>
      <c r="CRK122" s="134"/>
      <c r="CRL122" s="134"/>
      <c r="CRM122" s="134"/>
      <c r="CRN122" s="134"/>
      <c r="CRO122" s="134"/>
      <c r="CRP122" s="134"/>
      <c r="CRQ122" s="134"/>
      <c r="CRR122" s="134"/>
      <c r="CRS122" s="134"/>
      <c r="CRT122" s="134"/>
      <c r="CRU122" s="134"/>
      <c r="CRV122" s="134"/>
      <c r="CRW122" s="134"/>
      <c r="CRX122" s="134"/>
      <c r="CRY122" s="134"/>
      <c r="CRZ122" s="134"/>
      <c r="CSA122" s="134"/>
      <c r="CSB122" s="134"/>
      <c r="CSC122" s="134"/>
      <c r="CSD122" s="134"/>
      <c r="CSE122" s="134"/>
      <c r="CSF122" s="134"/>
      <c r="CSG122" s="134"/>
      <c r="CSH122" s="134"/>
      <c r="CSI122" s="134"/>
      <c r="CSJ122" s="134"/>
      <c r="CSK122" s="134"/>
      <c r="CSL122" s="134"/>
      <c r="CSM122" s="134"/>
      <c r="CSN122" s="134"/>
      <c r="CSO122" s="134"/>
      <c r="CSP122" s="134"/>
      <c r="CSQ122" s="134"/>
      <c r="CSR122" s="134"/>
      <c r="CSS122" s="134"/>
      <c r="CST122" s="134"/>
      <c r="CSU122" s="134"/>
      <c r="CSV122" s="134"/>
      <c r="CSW122" s="134"/>
      <c r="CSX122" s="134"/>
      <c r="CSY122" s="134"/>
      <c r="CSZ122" s="134"/>
      <c r="CTA122" s="134"/>
      <c r="CTB122" s="134"/>
      <c r="CTC122" s="134"/>
      <c r="CTD122" s="134"/>
      <c r="CTE122" s="134"/>
      <c r="CTF122" s="134"/>
      <c r="CTG122" s="134"/>
      <c r="CTH122" s="134"/>
      <c r="CTI122" s="134"/>
      <c r="CTJ122" s="134"/>
      <c r="CTK122" s="134"/>
      <c r="CTL122" s="134"/>
      <c r="CTM122" s="134"/>
      <c r="CTN122" s="134"/>
      <c r="CTO122" s="134"/>
      <c r="CTP122" s="134"/>
      <c r="CTQ122" s="134"/>
      <c r="CTR122" s="134"/>
      <c r="CTS122" s="134"/>
      <c r="CTT122" s="134"/>
      <c r="CTU122" s="134"/>
      <c r="CTV122" s="134"/>
      <c r="CTW122" s="134"/>
      <c r="CTX122" s="134"/>
      <c r="CTY122" s="134"/>
      <c r="CTZ122" s="134"/>
      <c r="CUA122" s="134"/>
      <c r="CUB122" s="134"/>
      <c r="CUC122" s="134"/>
      <c r="CUD122" s="134"/>
      <c r="CUE122" s="134"/>
      <c r="CUF122" s="134"/>
      <c r="CUG122" s="134"/>
      <c r="CUH122" s="134"/>
      <c r="CUI122" s="134"/>
      <c r="CUJ122" s="134"/>
      <c r="CUK122" s="134"/>
      <c r="CUL122" s="134"/>
      <c r="CUM122" s="134"/>
      <c r="CUN122" s="134"/>
      <c r="CUO122" s="134"/>
      <c r="CUP122" s="134"/>
      <c r="CUQ122" s="134"/>
      <c r="CUR122" s="134"/>
      <c r="CUS122" s="134"/>
      <c r="CUT122" s="134"/>
      <c r="CUU122" s="134"/>
      <c r="CUV122" s="134"/>
      <c r="CUW122" s="134"/>
      <c r="CUX122" s="134"/>
      <c r="CUY122" s="134"/>
      <c r="CUZ122" s="134"/>
      <c r="CVA122" s="134"/>
      <c r="CVB122" s="134"/>
      <c r="CVC122" s="134"/>
      <c r="CVD122" s="134"/>
      <c r="CVE122" s="134"/>
      <c r="CVF122" s="134"/>
      <c r="CVG122" s="134"/>
      <c r="CVH122" s="134"/>
      <c r="CVI122" s="134"/>
      <c r="CVJ122" s="134"/>
      <c r="CVK122" s="134"/>
      <c r="CVL122" s="134"/>
      <c r="CVM122" s="134"/>
      <c r="CVN122" s="134"/>
      <c r="CVO122" s="134"/>
      <c r="CVP122" s="134"/>
      <c r="CVQ122" s="134"/>
      <c r="CVR122" s="134"/>
      <c r="CVS122" s="134"/>
      <c r="CVT122" s="134"/>
      <c r="CVU122" s="134"/>
      <c r="CVV122" s="134"/>
      <c r="CVW122" s="134"/>
      <c r="CVX122" s="134"/>
      <c r="CVY122" s="134"/>
      <c r="CVZ122" s="134"/>
      <c r="CWA122" s="134"/>
      <c r="CWB122" s="134"/>
      <c r="CWC122" s="134"/>
      <c r="CWD122" s="134"/>
      <c r="CWE122" s="134"/>
      <c r="CWF122" s="134"/>
      <c r="CWG122" s="134"/>
      <c r="CWH122" s="134"/>
      <c r="CWI122" s="134"/>
      <c r="CWJ122" s="134"/>
      <c r="CWK122" s="134"/>
      <c r="CWL122" s="134"/>
      <c r="CWM122" s="134"/>
      <c r="CWN122" s="134"/>
      <c r="CWO122" s="134"/>
      <c r="CWP122" s="134"/>
      <c r="CWQ122" s="134"/>
      <c r="CWR122" s="134"/>
      <c r="CWS122" s="134"/>
      <c r="CWT122" s="134"/>
      <c r="CWU122" s="134"/>
      <c r="CWV122" s="134"/>
      <c r="CWW122" s="134"/>
      <c r="CWX122" s="134"/>
      <c r="CWY122" s="134"/>
      <c r="CWZ122" s="134"/>
      <c r="CXA122" s="134"/>
      <c r="CXB122" s="134"/>
      <c r="CXC122" s="134"/>
      <c r="CXD122" s="134"/>
      <c r="CXE122" s="134"/>
      <c r="CXF122" s="134"/>
      <c r="CXG122" s="134"/>
      <c r="CXH122" s="134"/>
      <c r="CXI122" s="134"/>
      <c r="CXJ122" s="134"/>
      <c r="CXK122" s="134"/>
      <c r="CXL122" s="134"/>
      <c r="CXM122" s="134"/>
      <c r="CXN122" s="134"/>
      <c r="CXO122" s="134"/>
      <c r="CXP122" s="134"/>
      <c r="CXQ122" s="134"/>
      <c r="CXR122" s="134"/>
      <c r="CXS122" s="134"/>
      <c r="CXT122" s="134"/>
      <c r="CXU122" s="134"/>
      <c r="CXV122" s="134"/>
      <c r="CXW122" s="134"/>
      <c r="CXX122" s="134"/>
      <c r="CXY122" s="134"/>
      <c r="CXZ122" s="134"/>
      <c r="CYA122" s="134"/>
      <c r="CYB122" s="134"/>
      <c r="CYC122" s="134"/>
      <c r="CYD122" s="134"/>
      <c r="CYE122" s="134"/>
      <c r="CYF122" s="134"/>
      <c r="CYG122" s="134"/>
      <c r="CYH122" s="134"/>
      <c r="CYI122" s="134"/>
      <c r="CYJ122" s="134"/>
      <c r="CYK122" s="134"/>
      <c r="CYL122" s="134"/>
      <c r="CYM122" s="134"/>
      <c r="CYN122" s="134"/>
      <c r="CYO122" s="134"/>
      <c r="CYP122" s="134"/>
      <c r="CYQ122" s="134"/>
      <c r="CYR122" s="134"/>
      <c r="CYS122" s="134"/>
      <c r="CYT122" s="134"/>
      <c r="CYU122" s="134"/>
      <c r="CYV122" s="134"/>
      <c r="CYW122" s="134"/>
      <c r="CYX122" s="134"/>
      <c r="CYY122" s="134"/>
      <c r="CYZ122" s="134"/>
      <c r="CZA122" s="134"/>
      <c r="CZB122" s="134"/>
      <c r="CZC122" s="134"/>
      <c r="CZD122" s="134"/>
      <c r="CZE122" s="134"/>
      <c r="CZF122" s="134"/>
      <c r="CZG122" s="134"/>
      <c r="CZH122" s="134"/>
      <c r="CZI122" s="134"/>
      <c r="CZJ122" s="134"/>
      <c r="CZK122" s="134"/>
      <c r="CZL122" s="134"/>
      <c r="CZM122" s="134"/>
      <c r="CZN122" s="134"/>
      <c r="CZO122" s="134"/>
      <c r="CZP122" s="134"/>
      <c r="CZQ122" s="134"/>
      <c r="CZR122" s="134"/>
      <c r="CZS122" s="134"/>
      <c r="CZT122" s="134"/>
      <c r="CZU122" s="134"/>
      <c r="CZV122" s="134"/>
      <c r="CZW122" s="134"/>
      <c r="CZX122" s="134"/>
      <c r="CZY122" s="134"/>
      <c r="CZZ122" s="134"/>
      <c r="DAA122" s="134"/>
      <c r="DAB122" s="134"/>
      <c r="DAC122" s="134"/>
      <c r="DAD122" s="134"/>
      <c r="DAE122" s="134"/>
      <c r="DAF122" s="134"/>
      <c r="DAG122" s="134"/>
      <c r="DAH122" s="134"/>
      <c r="DAI122" s="134"/>
      <c r="DAJ122" s="134"/>
      <c r="DAK122" s="134"/>
      <c r="DAL122" s="134"/>
      <c r="DAM122" s="134"/>
      <c r="DAN122" s="134"/>
      <c r="DAO122" s="134"/>
      <c r="DAP122" s="134"/>
      <c r="DAQ122" s="134"/>
      <c r="DAR122" s="134"/>
      <c r="DAS122" s="134"/>
      <c r="DAT122" s="134"/>
      <c r="DAU122" s="134"/>
      <c r="DAV122" s="134"/>
      <c r="DAW122" s="134"/>
      <c r="DAX122" s="134"/>
      <c r="DAY122" s="134"/>
      <c r="DAZ122" s="134"/>
      <c r="DBA122" s="134"/>
      <c r="DBB122" s="134"/>
      <c r="DBC122" s="134"/>
      <c r="DBD122" s="134"/>
      <c r="DBE122" s="134"/>
      <c r="DBF122" s="134"/>
      <c r="DBG122" s="134"/>
      <c r="DBH122" s="134"/>
      <c r="DBI122" s="134"/>
      <c r="DBJ122" s="134"/>
      <c r="DBK122" s="134"/>
      <c r="DBL122" s="134"/>
      <c r="DBM122" s="134"/>
      <c r="DBN122" s="134"/>
      <c r="DBO122" s="134"/>
      <c r="DBP122" s="134"/>
      <c r="DBQ122" s="134"/>
      <c r="DBR122" s="134"/>
      <c r="DBS122" s="134"/>
      <c r="DBT122" s="134"/>
      <c r="DBU122" s="134"/>
      <c r="DBV122" s="134"/>
      <c r="DBW122" s="134"/>
      <c r="DBX122" s="134"/>
      <c r="DBY122" s="134"/>
      <c r="DBZ122" s="134"/>
      <c r="DCA122" s="134"/>
      <c r="DCB122" s="134"/>
      <c r="DCC122" s="134"/>
      <c r="DCD122" s="134"/>
      <c r="DCE122" s="134"/>
      <c r="DCF122" s="134"/>
      <c r="DCG122" s="134"/>
      <c r="DCH122" s="134"/>
      <c r="DCI122" s="134"/>
      <c r="DCJ122" s="134"/>
      <c r="DCK122" s="134"/>
      <c r="DCL122" s="134"/>
      <c r="DCM122" s="134"/>
      <c r="DCN122" s="134"/>
      <c r="DCO122" s="134"/>
      <c r="DCP122" s="134"/>
      <c r="DCQ122" s="134"/>
      <c r="DCR122" s="134"/>
      <c r="DCS122" s="134"/>
      <c r="DCT122" s="134"/>
      <c r="DCU122" s="134"/>
      <c r="DCV122" s="134"/>
      <c r="DCW122" s="134"/>
      <c r="DCX122" s="134"/>
      <c r="DCY122" s="134"/>
      <c r="DCZ122" s="134"/>
      <c r="DDA122" s="134"/>
      <c r="DDB122" s="134"/>
      <c r="DDC122" s="134"/>
      <c r="DDD122" s="134"/>
      <c r="DDE122" s="134"/>
      <c r="DDF122" s="134"/>
      <c r="DDG122" s="134"/>
      <c r="DDH122" s="134"/>
      <c r="DDI122" s="134"/>
      <c r="DDJ122" s="134"/>
      <c r="DDK122" s="134"/>
      <c r="DDL122" s="134"/>
      <c r="DDM122" s="134"/>
      <c r="DDN122" s="134"/>
      <c r="DDO122" s="134"/>
      <c r="DDP122" s="134"/>
      <c r="DDQ122" s="134"/>
      <c r="DDR122" s="134"/>
      <c r="DDS122" s="134"/>
      <c r="DDT122" s="134"/>
      <c r="DDU122" s="134"/>
      <c r="DDV122" s="134"/>
      <c r="DDW122" s="134"/>
      <c r="DDX122" s="134"/>
      <c r="DDY122" s="134"/>
      <c r="DDZ122" s="134"/>
      <c r="DEA122" s="134"/>
      <c r="DEB122" s="134"/>
      <c r="DEC122" s="134"/>
      <c r="DED122" s="134"/>
      <c r="DEE122" s="134"/>
      <c r="DEF122" s="134"/>
      <c r="DEG122" s="134"/>
      <c r="DEH122" s="134"/>
      <c r="DEI122" s="134"/>
      <c r="DEJ122" s="134"/>
      <c r="DEK122" s="134"/>
      <c r="DEL122" s="134"/>
      <c r="DEM122" s="134"/>
      <c r="DEN122" s="134"/>
      <c r="DEO122" s="134"/>
      <c r="DEP122" s="134"/>
      <c r="DEQ122" s="134"/>
      <c r="DER122" s="134"/>
      <c r="DES122" s="134"/>
      <c r="DET122" s="134"/>
      <c r="DEU122" s="134"/>
      <c r="DEV122" s="134"/>
      <c r="DEW122" s="134"/>
      <c r="DEX122" s="134"/>
      <c r="DEY122" s="134"/>
      <c r="DEZ122" s="134"/>
      <c r="DFA122" s="134"/>
      <c r="DFB122" s="134"/>
      <c r="DFC122" s="134"/>
      <c r="DFD122" s="134"/>
      <c r="DFE122" s="134"/>
      <c r="DFF122" s="134"/>
      <c r="DFG122" s="134"/>
      <c r="DFH122" s="134"/>
      <c r="DFI122" s="134"/>
      <c r="DFJ122" s="134"/>
      <c r="DFK122" s="134"/>
      <c r="DFL122" s="134"/>
      <c r="DFM122" s="134"/>
      <c r="DFN122" s="134"/>
      <c r="DFO122" s="134"/>
      <c r="DFP122" s="134"/>
      <c r="DFQ122" s="134"/>
      <c r="DFR122" s="134"/>
      <c r="DFS122" s="134"/>
      <c r="DFT122" s="134"/>
      <c r="DFU122" s="134"/>
      <c r="DFV122" s="134"/>
      <c r="DFW122" s="134"/>
      <c r="DFX122" s="134"/>
      <c r="DFY122" s="134"/>
      <c r="DFZ122" s="134"/>
      <c r="DGA122" s="134"/>
      <c r="DGB122" s="134"/>
      <c r="DGC122" s="134"/>
      <c r="DGD122" s="134"/>
      <c r="DGE122" s="134"/>
      <c r="DGF122" s="134"/>
      <c r="DGG122" s="134"/>
      <c r="DGH122" s="134"/>
      <c r="DGI122" s="134"/>
      <c r="DGJ122" s="134"/>
      <c r="DGK122" s="134"/>
      <c r="DGL122" s="134"/>
      <c r="DGM122" s="134"/>
      <c r="DGN122" s="134"/>
      <c r="DGO122" s="134"/>
      <c r="DGP122" s="134"/>
      <c r="DGQ122" s="134"/>
      <c r="DGR122" s="134"/>
      <c r="DGS122" s="134"/>
      <c r="DGT122" s="134"/>
      <c r="DGU122" s="134"/>
      <c r="DGV122" s="134"/>
      <c r="DGW122" s="134"/>
      <c r="DGX122" s="134"/>
      <c r="DGY122" s="134"/>
      <c r="DGZ122" s="134"/>
      <c r="DHA122" s="134"/>
      <c r="DHB122" s="134"/>
      <c r="DHC122" s="134"/>
      <c r="DHD122" s="134"/>
      <c r="DHE122" s="134"/>
      <c r="DHF122" s="134"/>
      <c r="DHG122" s="134"/>
      <c r="DHH122" s="134"/>
      <c r="DHI122" s="134"/>
      <c r="DHJ122" s="134"/>
      <c r="DHK122" s="134"/>
      <c r="DHL122" s="134"/>
      <c r="DHM122" s="134"/>
      <c r="DHN122" s="134"/>
      <c r="DHO122" s="134"/>
      <c r="DHP122" s="134"/>
      <c r="DHQ122" s="134"/>
      <c r="DHR122" s="134"/>
      <c r="DHS122" s="134"/>
      <c r="DHT122" s="134"/>
      <c r="DHU122" s="134"/>
      <c r="DHV122" s="134"/>
      <c r="DHW122" s="134"/>
      <c r="DHX122" s="134"/>
      <c r="DHY122" s="134"/>
      <c r="DHZ122" s="134"/>
      <c r="DIA122" s="134"/>
      <c r="DIB122" s="134"/>
      <c r="DIC122" s="134"/>
      <c r="DID122" s="134"/>
      <c r="DIE122" s="134"/>
      <c r="DIF122" s="134"/>
      <c r="DIG122" s="134"/>
      <c r="DIH122" s="134"/>
      <c r="DII122" s="134"/>
      <c r="DIJ122" s="134"/>
      <c r="DIK122" s="134"/>
      <c r="DIL122" s="134"/>
      <c r="DIM122" s="134"/>
      <c r="DIN122" s="134"/>
      <c r="DIO122" s="134"/>
      <c r="DIP122" s="134"/>
      <c r="DIQ122" s="134"/>
      <c r="DIR122" s="134"/>
      <c r="DIS122" s="134"/>
      <c r="DIT122" s="134"/>
      <c r="DIU122" s="134"/>
      <c r="DIV122" s="134"/>
      <c r="DIW122" s="134"/>
      <c r="DIX122" s="134"/>
      <c r="DIY122" s="134"/>
      <c r="DIZ122" s="134"/>
      <c r="DJA122" s="134"/>
      <c r="DJB122" s="134"/>
      <c r="DJC122" s="134"/>
      <c r="DJD122" s="134"/>
      <c r="DJE122" s="134"/>
      <c r="DJF122" s="134"/>
      <c r="DJG122" s="134"/>
      <c r="DJH122" s="134"/>
      <c r="DJI122" s="134"/>
      <c r="DJJ122" s="134"/>
      <c r="DJK122" s="134"/>
      <c r="DJL122" s="134"/>
      <c r="DJM122" s="134"/>
      <c r="DJN122" s="134"/>
      <c r="DJO122" s="134"/>
      <c r="DJP122" s="134"/>
      <c r="DJQ122" s="134"/>
      <c r="DJR122" s="134"/>
      <c r="DJS122" s="134"/>
      <c r="DJT122" s="134"/>
      <c r="DJU122" s="134"/>
      <c r="DJV122" s="134"/>
      <c r="DJW122" s="134"/>
      <c r="DJX122" s="134"/>
      <c r="DJY122" s="134"/>
      <c r="DJZ122" s="134"/>
      <c r="DKA122" s="134"/>
      <c r="DKB122" s="134"/>
      <c r="DKC122" s="134"/>
      <c r="DKD122" s="134"/>
      <c r="DKE122" s="134"/>
      <c r="DKF122" s="134"/>
      <c r="DKG122" s="134"/>
      <c r="DKH122" s="134"/>
      <c r="DKI122" s="134"/>
      <c r="DKJ122" s="134"/>
      <c r="DKK122" s="134"/>
      <c r="DKL122" s="134"/>
      <c r="DKM122" s="134"/>
      <c r="DKN122" s="134"/>
      <c r="DKO122" s="134"/>
      <c r="DKP122" s="134"/>
      <c r="DKQ122" s="134"/>
      <c r="DKR122" s="134"/>
      <c r="DKS122" s="134"/>
      <c r="DKT122" s="134"/>
      <c r="DKU122" s="134"/>
      <c r="DKV122" s="134"/>
      <c r="DKW122" s="134"/>
      <c r="DKX122" s="134"/>
      <c r="DKY122" s="134"/>
      <c r="DKZ122" s="134"/>
      <c r="DLA122" s="134"/>
      <c r="DLB122" s="134"/>
      <c r="DLC122" s="134"/>
      <c r="DLD122" s="134"/>
      <c r="DLE122" s="134"/>
      <c r="DLF122" s="134"/>
      <c r="DLG122" s="134"/>
      <c r="DLH122" s="134"/>
      <c r="DLI122" s="134"/>
      <c r="DLJ122" s="134"/>
      <c r="DLK122" s="134"/>
      <c r="DLL122" s="134"/>
      <c r="DLM122" s="134"/>
      <c r="DLN122" s="134"/>
      <c r="DLO122" s="134"/>
      <c r="DLP122" s="134"/>
      <c r="DLQ122" s="134"/>
      <c r="DLR122" s="134"/>
      <c r="DLS122" s="134"/>
      <c r="DLT122" s="134"/>
      <c r="DLU122" s="134"/>
      <c r="DLV122" s="134"/>
      <c r="DLW122" s="134"/>
      <c r="DLX122" s="134"/>
      <c r="DLY122" s="134"/>
      <c r="DLZ122" s="134"/>
      <c r="DMA122" s="134"/>
      <c r="DMB122" s="134"/>
      <c r="DMC122" s="134"/>
      <c r="DMD122" s="134"/>
      <c r="DME122" s="134"/>
      <c r="DMF122" s="134"/>
      <c r="DMG122" s="134"/>
      <c r="DMH122" s="134"/>
      <c r="DMI122" s="134"/>
      <c r="DMJ122" s="134"/>
      <c r="DMK122" s="134"/>
      <c r="DML122" s="134"/>
      <c r="DMM122" s="134"/>
      <c r="DMN122" s="134"/>
      <c r="DMO122" s="134"/>
      <c r="DMP122" s="134"/>
      <c r="DMQ122" s="134"/>
      <c r="DMR122" s="134"/>
      <c r="DMS122" s="134"/>
      <c r="DMT122" s="134"/>
      <c r="DMU122" s="134"/>
      <c r="DMV122" s="134"/>
      <c r="DMW122" s="134"/>
      <c r="DMX122" s="134"/>
      <c r="DMY122" s="134"/>
      <c r="DMZ122" s="134"/>
      <c r="DNA122" s="134"/>
      <c r="DNB122" s="134"/>
      <c r="DNC122" s="134"/>
      <c r="DND122" s="134"/>
      <c r="DNE122" s="134"/>
      <c r="DNF122" s="134"/>
      <c r="DNG122" s="134"/>
      <c r="DNH122" s="134"/>
      <c r="DNI122" s="134"/>
      <c r="DNJ122" s="134"/>
      <c r="DNK122" s="134"/>
      <c r="DNL122" s="134"/>
      <c r="DNM122" s="134"/>
      <c r="DNN122" s="134"/>
      <c r="DNO122" s="134"/>
      <c r="DNP122" s="134"/>
      <c r="DNQ122" s="134"/>
      <c r="DNR122" s="134"/>
      <c r="DNS122" s="134"/>
      <c r="DNT122" s="134"/>
      <c r="DNU122" s="134"/>
      <c r="DNV122" s="134"/>
      <c r="DNW122" s="134"/>
      <c r="DNX122" s="134"/>
      <c r="DNY122" s="134"/>
      <c r="DNZ122" s="134"/>
      <c r="DOA122" s="134"/>
      <c r="DOB122" s="134"/>
      <c r="DOC122" s="134"/>
      <c r="DOD122" s="134"/>
      <c r="DOE122" s="134"/>
      <c r="DOF122" s="134"/>
      <c r="DOG122" s="134"/>
      <c r="DOH122" s="134"/>
      <c r="DOI122" s="134"/>
      <c r="DOJ122" s="134"/>
      <c r="DOK122" s="134"/>
      <c r="DOL122" s="134"/>
      <c r="DOM122" s="134"/>
      <c r="DON122" s="134"/>
      <c r="DOO122" s="134"/>
      <c r="DOP122" s="134"/>
      <c r="DOQ122" s="134"/>
      <c r="DOR122" s="134"/>
      <c r="DOS122" s="134"/>
      <c r="DOT122" s="134"/>
      <c r="DOU122" s="134"/>
      <c r="DOV122" s="134"/>
      <c r="DOW122" s="134"/>
      <c r="DOX122" s="134"/>
      <c r="DOY122" s="134"/>
      <c r="DOZ122" s="134"/>
      <c r="DPA122" s="134"/>
      <c r="DPB122" s="134"/>
      <c r="DPC122" s="134"/>
      <c r="DPD122" s="134"/>
      <c r="DPE122" s="134"/>
      <c r="DPF122" s="134"/>
      <c r="DPG122" s="134"/>
      <c r="DPH122" s="134"/>
      <c r="DPI122" s="134"/>
      <c r="DPJ122" s="134"/>
      <c r="DPK122" s="134"/>
      <c r="DPL122" s="134"/>
      <c r="DPM122" s="134"/>
      <c r="DPN122" s="134"/>
      <c r="DPO122" s="134"/>
      <c r="DPP122" s="134"/>
      <c r="DPQ122" s="134"/>
      <c r="DPR122" s="134"/>
      <c r="DPS122" s="134"/>
      <c r="DPT122" s="134"/>
      <c r="DPU122" s="134"/>
      <c r="DPV122" s="134"/>
      <c r="DPW122" s="134"/>
      <c r="DPX122" s="134"/>
      <c r="DPY122" s="134"/>
      <c r="DPZ122" s="134"/>
      <c r="DQA122" s="134"/>
      <c r="DQB122" s="134"/>
      <c r="DQC122" s="134"/>
      <c r="DQD122" s="134"/>
      <c r="DQE122" s="134"/>
      <c r="DQF122" s="134"/>
      <c r="DQG122" s="134"/>
      <c r="DQH122" s="134"/>
      <c r="DQI122" s="134"/>
      <c r="DQJ122" s="134"/>
      <c r="DQK122" s="134"/>
      <c r="DQL122" s="134"/>
      <c r="DQM122" s="134"/>
      <c r="DQN122" s="134"/>
      <c r="DQO122" s="134"/>
      <c r="DQP122" s="134"/>
      <c r="DQQ122" s="134"/>
      <c r="DQR122" s="134"/>
      <c r="DQS122" s="134"/>
      <c r="DQT122" s="134"/>
      <c r="DQU122" s="134"/>
      <c r="DQV122" s="134"/>
      <c r="DQW122" s="134"/>
      <c r="DQX122" s="134"/>
      <c r="DQY122" s="134"/>
      <c r="DQZ122" s="134"/>
      <c r="DRA122" s="134"/>
      <c r="DRB122" s="134"/>
      <c r="DRC122" s="134"/>
      <c r="DRD122" s="134"/>
      <c r="DRE122" s="134"/>
      <c r="DRF122" s="134"/>
      <c r="DRG122" s="134"/>
      <c r="DRH122" s="134"/>
      <c r="DRI122" s="134"/>
      <c r="DRJ122" s="134"/>
      <c r="DRK122" s="134"/>
      <c r="DRL122" s="134"/>
      <c r="DRM122" s="134"/>
      <c r="DRN122" s="134"/>
      <c r="DRO122" s="134"/>
      <c r="DRP122" s="134"/>
      <c r="DRQ122" s="134"/>
      <c r="DRR122" s="134"/>
      <c r="DRS122" s="134"/>
      <c r="DRT122" s="134"/>
      <c r="DRU122" s="134"/>
      <c r="DRV122" s="134"/>
      <c r="DRW122" s="134"/>
      <c r="DRX122" s="134"/>
      <c r="DRY122" s="134"/>
      <c r="DRZ122" s="134"/>
      <c r="DSA122" s="134"/>
      <c r="DSB122" s="134"/>
      <c r="DSC122" s="134"/>
      <c r="DSD122" s="134"/>
      <c r="DSE122" s="134"/>
      <c r="DSF122" s="134"/>
      <c r="DSG122" s="134"/>
      <c r="DSH122" s="134"/>
      <c r="DSI122" s="134"/>
      <c r="DSJ122" s="134"/>
      <c r="DSK122" s="134"/>
      <c r="DSL122" s="134"/>
      <c r="DSM122" s="134"/>
      <c r="DSN122" s="134"/>
      <c r="DSO122" s="134"/>
      <c r="DSP122" s="134"/>
      <c r="DSQ122" s="134"/>
      <c r="DSR122" s="134"/>
      <c r="DSS122" s="134"/>
      <c r="DST122" s="134"/>
      <c r="DSU122" s="134"/>
      <c r="DSV122" s="134"/>
      <c r="DSW122" s="134"/>
      <c r="DSX122" s="134"/>
      <c r="DSY122" s="134"/>
      <c r="DSZ122" s="134"/>
      <c r="DTA122" s="134"/>
      <c r="DTB122" s="134"/>
      <c r="DTC122" s="134"/>
      <c r="DTD122" s="134"/>
      <c r="DTE122" s="134"/>
      <c r="DTF122" s="134"/>
      <c r="DTG122" s="134"/>
      <c r="DTH122" s="134"/>
      <c r="DTI122" s="134"/>
      <c r="DTJ122" s="134"/>
      <c r="DTK122" s="134"/>
      <c r="DTL122" s="134"/>
      <c r="DTM122" s="134"/>
      <c r="DTN122" s="134"/>
      <c r="DTO122" s="134"/>
      <c r="DTP122" s="134"/>
      <c r="DTQ122" s="134"/>
      <c r="DTR122" s="134"/>
      <c r="DTS122" s="134"/>
      <c r="DTT122" s="134"/>
      <c r="DTU122" s="134"/>
      <c r="DTV122" s="134"/>
      <c r="DTW122" s="134"/>
      <c r="DTX122" s="134"/>
      <c r="DTY122" s="134"/>
      <c r="DTZ122" s="134"/>
      <c r="DUA122" s="134"/>
      <c r="DUB122" s="134"/>
      <c r="DUC122" s="134"/>
      <c r="DUD122" s="134"/>
      <c r="DUE122" s="134"/>
      <c r="DUF122" s="134"/>
      <c r="DUG122" s="134"/>
      <c r="DUH122" s="134"/>
      <c r="DUI122" s="134"/>
      <c r="DUJ122" s="134"/>
      <c r="DUK122" s="134"/>
      <c r="DUL122" s="134"/>
      <c r="DUM122" s="134"/>
      <c r="DUN122" s="134"/>
      <c r="DUO122" s="134"/>
      <c r="DUP122" s="134"/>
      <c r="DUQ122" s="134"/>
      <c r="DUR122" s="134"/>
      <c r="DUS122" s="134"/>
      <c r="DUT122" s="134"/>
      <c r="DUU122" s="134"/>
      <c r="DUV122" s="134"/>
      <c r="DUW122" s="134"/>
      <c r="DUX122" s="134"/>
      <c r="DUY122" s="134"/>
      <c r="DUZ122" s="134"/>
      <c r="DVA122" s="134"/>
      <c r="DVB122" s="134"/>
      <c r="DVC122" s="134"/>
      <c r="DVD122" s="134"/>
      <c r="DVE122" s="134"/>
      <c r="DVF122" s="134"/>
      <c r="DVG122" s="134"/>
      <c r="DVH122" s="134"/>
      <c r="DVI122" s="134"/>
      <c r="DVJ122" s="134"/>
      <c r="DVK122" s="134"/>
      <c r="DVL122" s="134"/>
      <c r="DVM122" s="134"/>
      <c r="DVN122" s="134"/>
      <c r="DVO122" s="134"/>
      <c r="DVP122" s="134"/>
      <c r="DVQ122" s="134"/>
      <c r="DVR122" s="134"/>
      <c r="DVS122" s="134"/>
      <c r="DVT122" s="134"/>
      <c r="DVU122" s="134"/>
      <c r="DVV122" s="134"/>
      <c r="DVW122" s="134"/>
      <c r="DVX122" s="134"/>
      <c r="DVY122" s="134"/>
      <c r="DVZ122" s="134"/>
      <c r="DWA122" s="134"/>
      <c r="DWB122" s="134"/>
      <c r="DWC122" s="134"/>
      <c r="DWD122" s="134"/>
      <c r="DWE122" s="134"/>
      <c r="DWF122" s="134"/>
      <c r="DWG122" s="134"/>
      <c r="DWH122" s="134"/>
      <c r="DWI122" s="134"/>
      <c r="DWJ122" s="134"/>
      <c r="DWK122" s="134"/>
      <c r="DWL122" s="134"/>
      <c r="DWM122" s="134"/>
      <c r="DWN122" s="134"/>
      <c r="DWO122" s="134"/>
      <c r="DWP122" s="134"/>
      <c r="DWQ122" s="134"/>
      <c r="DWR122" s="134"/>
      <c r="DWS122" s="134"/>
      <c r="DWT122" s="134"/>
      <c r="DWU122" s="134"/>
      <c r="DWV122" s="134"/>
      <c r="DWW122" s="134"/>
      <c r="DWX122" s="134"/>
      <c r="DWY122" s="134"/>
      <c r="DWZ122" s="134"/>
      <c r="DXA122" s="134"/>
      <c r="DXB122" s="134"/>
      <c r="DXC122" s="134"/>
      <c r="DXD122" s="134"/>
      <c r="DXE122" s="134"/>
      <c r="DXF122" s="134"/>
      <c r="DXG122" s="134"/>
      <c r="DXH122" s="134"/>
      <c r="DXI122" s="134"/>
      <c r="DXJ122" s="134"/>
      <c r="DXK122" s="134"/>
      <c r="DXL122" s="134"/>
      <c r="DXM122" s="134"/>
      <c r="DXN122" s="134"/>
      <c r="DXO122" s="134"/>
      <c r="DXP122" s="134"/>
      <c r="DXQ122" s="134"/>
      <c r="DXR122" s="134"/>
      <c r="DXS122" s="134"/>
      <c r="DXT122" s="134"/>
      <c r="DXU122" s="134"/>
      <c r="DXV122" s="134"/>
      <c r="DXW122" s="134"/>
      <c r="DXX122" s="134"/>
      <c r="DXY122" s="134"/>
      <c r="DXZ122" s="134"/>
      <c r="DYA122" s="134"/>
      <c r="DYB122" s="134"/>
      <c r="DYC122" s="134"/>
      <c r="DYD122" s="134"/>
      <c r="DYE122" s="134"/>
      <c r="DYF122" s="134"/>
      <c r="DYG122" s="134"/>
      <c r="DYH122" s="134"/>
      <c r="DYI122" s="134"/>
      <c r="DYJ122" s="134"/>
      <c r="DYK122" s="134"/>
      <c r="DYL122" s="134"/>
      <c r="DYM122" s="134"/>
      <c r="DYN122" s="134"/>
      <c r="DYO122" s="134"/>
      <c r="DYP122" s="134"/>
      <c r="DYQ122" s="134"/>
      <c r="DYR122" s="134"/>
      <c r="DYS122" s="134"/>
      <c r="DYT122" s="134"/>
      <c r="DYU122" s="134"/>
      <c r="DYV122" s="134"/>
      <c r="DYW122" s="134"/>
      <c r="DYX122" s="134"/>
      <c r="DYY122" s="134"/>
      <c r="DYZ122" s="134"/>
      <c r="DZA122" s="134"/>
      <c r="DZB122" s="134"/>
      <c r="DZC122" s="134"/>
      <c r="DZD122" s="134"/>
      <c r="DZE122" s="134"/>
      <c r="DZF122" s="134"/>
      <c r="DZG122" s="134"/>
      <c r="DZH122" s="134"/>
      <c r="DZI122" s="134"/>
      <c r="DZJ122" s="134"/>
      <c r="DZK122" s="134"/>
      <c r="DZL122" s="134"/>
      <c r="DZM122" s="134"/>
      <c r="DZN122" s="134"/>
      <c r="DZO122" s="134"/>
      <c r="DZP122" s="134"/>
      <c r="DZQ122" s="134"/>
      <c r="DZR122" s="134"/>
      <c r="DZS122" s="134"/>
      <c r="DZT122" s="134"/>
      <c r="DZU122" s="134"/>
      <c r="DZV122" s="134"/>
      <c r="DZW122" s="134"/>
      <c r="DZX122" s="134"/>
      <c r="DZY122" s="134"/>
      <c r="DZZ122" s="134"/>
      <c r="EAA122" s="134"/>
      <c r="EAB122" s="134"/>
      <c r="EAC122" s="134"/>
      <c r="EAD122" s="134"/>
      <c r="EAE122" s="134"/>
      <c r="EAF122" s="134"/>
      <c r="EAG122" s="134"/>
      <c r="EAH122" s="134"/>
      <c r="EAI122" s="134"/>
      <c r="EAJ122" s="134"/>
      <c r="EAK122" s="134"/>
      <c r="EAL122" s="134"/>
      <c r="EAM122" s="134"/>
      <c r="EAN122" s="134"/>
      <c r="EAO122" s="134"/>
      <c r="EAP122" s="134"/>
      <c r="EAQ122" s="134"/>
      <c r="EAR122" s="134"/>
      <c r="EAS122" s="134"/>
      <c r="EAT122" s="134"/>
      <c r="EAU122" s="134"/>
      <c r="EAV122" s="134"/>
      <c r="EAW122" s="134"/>
      <c r="EAX122" s="134"/>
      <c r="EAY122" s="134"/>
      <c r="EAZ122" s="134"/>
      <c r="EBA122" s="134"/>
      <c r="EBB122" s="134"/>
      <c r="EBC122" s="134"/>
      <c r="EBD122" s="134"/>
      <c r="EBE122" s="134"/>
      <c r="EBF122" s="134"/>
      <c r="EBG122" s="134"/>
      <c r="EBH122" s="134"/>
      <c r="EBI122" s="134"/>
      <c r="EBJ122" s="134"/>
      <c r="EBK122" s="134"/>
      <c r="EBL122" s="134"/>
      <c r="EBM122" s="134"/>
      <c r="EBN122" s="134"/>
      <c r="EBO122" s="134"/>
      <c r="EBP122" s="134"/>
      <c r="EBQ122" s="134"/>
      <c r="EBR122" s="134"/>
      <c r="EBS122" s="134"/>
      <c r="EBT122" s="134"/>
      <c r="EBU122" s="134"/>
      <c r="EBV122" s="134"/>
      <c r="EBW122" s="134"/>
      <c r="EBX122" s="134"/>
      <c r="EBY122" s="134"/>
      <c r="EBZ122" s="134"/>
      <c r="ECA122" s="134"/>
      <c r="ECB122" s="134"/>
      <c r="ECC122" s="134"/>
      <c r="ECD122" s="134"/>
      <c r="ECE122" s="134"/>
      <c r="ECF122" s="134"/>
      <c r="ECG122" s="134"/>
      <c r="ECH122" s="134"/>
      <c r="ECI122" s="134"/>
      <c r="ECJ122" s="134"/>
      <c r="ECK122" s="134"/>
      <c r="ECL122" s="134"/>
      <c r="ECM122" s="134"/>
      <c r="ECN122" s="134"/>
      <c r="ECO122" s="134"/>
      <c r="ECP122" s="134"/>
      <c r="ECQ122" s="134"/>
      <c r="ECR122" s="134"/>
      <c r="ECS122" s="134"/>
      <c r="ECT122" s="134"/>
      <c r="ECU122" s="134"/>
      <c r="ECV122" s="134"/>
      <c r="ECW122" s="134"/>
      <c r="ECX122" s="134"/>
      <c r="ECY122" s="134"/>
      <c r="ECZ122" s="134"/>
      <c r="EDA122" s="134"/>
      <c r="EDB122" s="134"/>
      <c r="EDC122" s="134"/>
      <c r="EDD122" s="134"/>
      <c r="EDE122" s="134"/>
      <c r="EDF122" s="134"/>
      <c r="EDG122" s="134"/>
      <c r="EDH122" s="134"/>
      <c r="EDI122" s="134"/>
      <c r="EDJ122" s="134"/>
      <c r="EDK122" s="134"/>
      <c r="EDL122" s="134"/>
      <c r="EDM122" s="134"/>
      <c r="EDN122" s="134"/>
      <c r="EDO122" s="134"/>
      <c r="EDP122" s="134"/>
      <c r="EDQ122" s="134"/>
      <c r="EDR122" s="134"/>
      <c r="EDS122" s="134"/>
      <c r="EDT122" s="134"/>
      <c r="EDU122" s="134"/>
      <c r="EDV122" s="134"/>
      <c r="EDW122" s="134"/>
      <c r="EDX122" s="134"/>
      <c r="EDY122" s="134"/>
      <c r="EDZ122" s="134"/>
      <c r="EEA122" s="134"/>
      <c r="EEB122" s="134"/>
      <c r="EEC122" s="134"/>
      <c r="EED122" s="134"/>
      <c r="EEE122" s="134"/>
      <c r="EEF122" s="134"/>
      <c r="EEG122" s="134"/>
      <c r="EEH122" s="134"/>
      <c r="EEI122" s="134"/>
      <c r="EEJ122" s="134"/>
      <c r="EEK122" s="134"/>
      <c r="EEL122" s="134"/>
      <c r="EEM122" s="134"/>
      <c r="EEN122" s="134"/>
      <c r="EEO122" s="134"/>
      <c r="EEP122" s="134"/>
      <c r="EEQ122" s="134"/>
      <c r="EER122" s="134"/>
      <c r="EES122" s="134"/>
      <c r="EET122" s="134"/>
      <c r="EEU122" s="134"/>
      <c r="EEV122" s="134"/>
      <c r="EEW122" s="134"/>
      <c r="EEX122" s="134"/>
      <c r="EEY122" s="134"/>
      <c r="EEZ122" s="134"/>
      <c r="EFA122" s="134"/>
      <c r="EFB122" s="134"/>
      <c r="EFC122" s="134"/>
      <c r="EFD122" s="134"/>
      <c r="EFE122" s="134"/>
      <c r="EFF122" s="134"/>
      <c r="EFG122" s="134"/>
      <c r="EFH122" s="134"/>
      <c r="EFI122" s="134"/>
      <c r="EFJ122" s="134"/>
      <c r="EFK122" s="134"/>
      <c r="EFL122" s="134"/>
      <c r="EFM122" s="134"/>
      <c r="EFN122" s="134"/>
      <c r="EFO122" s="134"/>
      <c r="EFP122" s="134"/>
      <c r="EFQ122" s="134"/>
      <c r="EFR122" s="134"/>
      <c r="EFS122" s="134"/>
      <c r="EFT122" s="134"/>
      <c r="EFU122" s="134"/>
      <c r="EFV122" s="134"/>
      <c r="EFW122" s="134"/>
      <c r="EFX122" s="134"/>
      <c r="EFY122" s="134"/>
      <c r="EFZ122" s="134"/>
      <c r="EGA122" s="134"/>
      <c r="EGB122" s="134"/>
      <c r="EGC122" s="134"/>
      <c r="EGD122" s="134"/>
      <c r="EGE122" s="134"/>
      <c r="EGF122" s="134"/>
      <c r="EGG122" s="134"/>
      <c r="EGH122" s="134"/>
      <c r="EGI122" s="134"/>
      <c r="EGJ122" s="134"/>
      <c r="EGK122" s="134"/>
      <c r="EGL122" s="134"/>
      <c r="EGM122" s="134"/>
      <c r="EGN122" s="134"/>
      <c r="EGO122" s="134"/>
      <c r="EGP122" s="134"/>
      <c r="EGQ122" s="134"/>
      <c r="EGR122" s="134"/>
      <c r="EGS122" s="134"/>
      <c r="EGT122" s="134"/>
      <c r="EGU122" s="134"/>
      <c r="EGV122" s="134"/>
      <c r="EGW122" s="134"/>
      <c r="EGX122" s="134"/>
      <c r="EGY122" s="134"/>
      <c r="EGZ122" s="134"/>
      <c r="EHA122" s="134"/>
      <c r="EHB122" s="134"/>
      <c r="EHC122" s="134"/>
      <c r="EHD122" s="134"/>
      <c r="EHE122" s="134"/>
      <c r="EHF122" s="134"/>
      <c r="EHG122" s="134"/>
      <c r="EHH122" s="134"/>
      <c r="EHI122" s="134"/>
      <c r="EHJ122" s="134"/>
      <c r="EHK122" s="134"/>
      <c r="EHL122" s="134"/>
      <c r="EHM122" s="134"/>
      <c r="EHN122" s="134"/>
      <c r="EHO122" s="134"/>
      <c r="EHP122" s="134"/>
      <c r="EHQ122" s="134"/>
      <c r="EHR122" s="134"/>
      <c r="EHS122" s="134"/>
      <c r="EHT122" s="134"/>
      <c r="EHU122" s="134"/>
      <c r="EHV122" s="134"/>
      <c r="EHW122" s="134"/>
      <c r="EHX122" s="134"/>
      <c r="EHY122" s="134"/>
      <c r="EHZ122" s="134"/>
      <c r="EIA122" s="134"/>
      <c r="EIB122" s="134"/>
      <c r="EIC122" s="134"/>
      <c r="EID122" s="134"/>
      <c r="EIE122" s="134"/>
      <c r="EIF122" s="134"/>
      <c r="EIG122" s="134"/>
      <c r="EIH122" s="134"/>
      <c r="EII122" s="134"/>
      <c r="EIJ122" s="134"/>
      <c r="EIK122" s="134"/>
      <c r="EIL122" s="134"/>
      <c r="EIM122" s="134"/>
      <c r="EIN122" s="134"/>
      <c r="EIO122" s="134"/>
      <c r="EIP122" s="134"/>
      <c r="EIQ122" s="134"/>
      <c r="EIR122" s="134"/>
      <c r="EIS122" s="134"/>
      <c r="EIT122" s="134"/>
      <c r="EIU122" s="134"/>
      <c r="EIV122" s="134"/>
      <c r="EIW122" s="134"/>
      <c r="EIX122" s="134"/>
      <c r="EIY122" s="134"/>
      <c r="EIZ122" s="134"/>
      <c r="EJA122" s="134"/>
      <c r="EJB122" s="134"/>
      <c r="EJC122" s="134"/>
      <c r="EJD122" s="134"/>
      <c r="EJE122" s="134"/>
      <c r="EJF122" s="134"/>
      <c r="EJG122" s="134"/>
      <c r="EJH122" s="134"/>
      <c r="EJI122" s="134"/>
      <c r="EJJ122" s="134"/>
      <c r="EJK122" s="134"/>
      <c r="EJL122" s="134"/>
      <c r="EJM122" s="134"/>
      <c r="EJN122" s="134"/>
      <c r="EJO122" s="134"/>
      <c r="EJP122" s="134"/>
      <c r="EJQ122" s="134"/>
      <c r="EJR122" s="134"/>
      <c r="EJS122" s="134"/>
      <c r="EJT122" s="134"/>
      <c r="EJU122" s="134"/>
      <c r="EJV122" s="134"/>
      <c r="EJW122" s="134"/>
      <c r="EJX122" s="134"/>
      <c r="EJY122" s="134"/>
      <c r="EJZ122" s="134"/>
      <c r="EKA122" s="134"/>
      <c r="EKB122" s="134"/>
      <c r="EKC122" s="134"/>
      <c r="EKD122" s="134"/>
      <c r="EKE122" s="134"/>
      <c r="EKF122" s="134"/>
      <c r="EKG122" s="134"/>
      <c r="EKH122" s="134"/>
      <c r="EKI122" s="134"/>
      <c r="EKJ122" s="134"/>
      <c r="EKK122" s="134"/>
      <c r="EKL122" s="134"/>
      <c r="EKM122" s="134"/>
      <c r="EKN122" s="134"/>
      <c r="EKO122" s="134"/>
      <c r="EKP122" s="134"/>
      <c r="EKQ122" s="134"/>
      <c r="EKR122" s="134"/>
      <c r="EKS122" s="134"/>
      <c r="EKT122" s="134"/>
      <c r="EKU122" s="134"/>
      <c r="EKV122" s="134"/>
      <c r="EKW122" s="134"/>
      <c r="EKX122" s="134"/>
      <c r="EKY122" s="134"/>
      <c r="EKZ122" s="134"/>
      <c r="ELA122" s="134"/>
      <c r="ELB122" s="134"/>
      <c r="ELC122" s="134"/>
      <c r="ELD122" s="134"/>
      <c r="ELE122" s="134"/>
      <c r="ELF122" s="134"/>
      <c r="ELG122" s="134"/>
      <c r="ELH122" s="134"/>
      <c r="ELI122" s="134"/>
      <c r="ELJ122" s="134"/>
      <c r="ELK122" s="134"/>
      <c r="ELL122" s="134"/>
      <c r="ELM122" s="134"/>
      <c r="ELN122" s="134"/>
      <c r="ELO122" s="134"/>
      <c r="ELP122" s="134"/>
      <c r="ELQ122" s="134"/>
      <c r="ELR122" s="134"/>
      <c r="ELS122" s="134"/>
      <c r="ELT122" s="134"/>
      <c r="ELU122" s="134"/>
      <c r="ELV122" s="134"/>
      <c r="ELW122" s="134"/>
      <c r="ELX122" s="134"/>
      <c r="ELY122" s="134"/>
      <c r="ELZ122" s="134"/>
      <c r="EMA122" s="134"/>
      <c r="EMB122" s="134"/>
      <c r="EMC122" s="134"/>
      <c r="EMD122" s="134"/>
      <c r="EME122" s="134"/>
      <c r="EMF122" s="134"/>
      <c r="EMG122" s="134"/>
      <c r="EMH122" s="134"/>
      <c r="EMI122" s="134"/>
      <c r="EMJ122" s="134"/>
      <c r="EMK122" s="134"/>
      <c r="EML122" s="134"/>
      <c r="EMM122" s="134"/>
      <c r="EMN122" s="134"/>
      <c r="EMO122" s="134"/>
      <c r="EMP122" s="134"/>
      <c r="EMQ122" s="134"/>
      <c r="EMR122" s="134"/>
      <c r="EMS122" s="134"/>
      <c r="EMT122" s="134"/>
      <c r="EMU122" s="134"/>
      <c r="EMV122" s="134"/>
      <c r="EMW122" s="134"/>
      <c r="EMX122" s="134"/>
      <c r="EMY122" s="134"/>
      <c r="EMZ122" s="134"/>
      <c r="ENA122" s="134"/>
      <c r="ENB122" s="134"/>
      <c r="ENC122" s="134"/>
      <c r="END122" s="134"/>
      <c r="ENE122" s="134"/>
      <c r="ENF122" s="134"/>
      <c r="ENG122" s="134"/>
      <c r="ENH122" s="134"/>
      <c r="ENI122" s="134"/>
      <c r="ENJ122" s="134"/>
      <c r="ENK122" s="134"/>
      <c r="ENL122" s="134"/>
      <c r="ENM122" s="134"/>
      <c r="ENN122" s="134"/>
      <c r="ENO122" s="134"/>
      <c r="ENP122" s="134"/>
      <c r="ENQ122" s="134"/>
      <c r="ENR122" s="134"/>
      <c r="ENS122" s="134"/>
      <c r="ENT122" s="134"/>
      <c r="ENU122" s="134"/>
      <c r="ENV122" s="134"/>
      <c r="ENW122" s="134"/>
      <c r="ENX122" s="134"/>
      <c r="ENY122" s="134"/>
      <c r="ENZ122" s="134"/>
      <c r="EOA122" s="134"/>
      <c r="EOB122" s="134"/>
      <c r="EOC122" s="134"/>
      <c r="EOD122" s="134"/>
      <c r="EOE122" s="134"/>
      <c r="EOF122" s="134"/>
      <c r="EOG122" s="134"/>
      <c r="EOH122" s="134"/>
      <c r="EOI122" s="134"/>
      <c r="EOJ122" s="134"/>
      <c r="EOK122" s="134"/>
      <c r="EOL122" s="134"/>
      <c r="EOM122" s="134"/>
      <c r="EON122" s="134"/>
      <c r="EOO122" s="134"/>
      <c r="EOP122" s="134"/>
      <c r="EOQ122" s="134"/>
      <c r="EOR122" s="134"/>
      <c r="EOS122" s="134"/>
      <c r="EOT122" s="134"/>
      <c r="EOU122" s="134"/>
      <c r="EOV122" s="134"/>
      <c r="EOW122" s="134"/>
      <c r="EOX122" s="134"/>
      <c r="EOY122" s="134"/>
      <c r="EOZ122" s="134"/>
      <c r="EPA122" s="134"/>
      <c r="EPB122" s="134"/>
      <c r="EPC122" s="134"/>
      <c r="EPD122" s="134"/>
      <c r="EPE122" s="134"/>
      <c r="EPF122" s="134"/>
      <c r="EPG122" s="134"/>
      <c r="EPH122" s="134"/>
      <c r="EPI122" s="134"/>
      <c r="EPJ122" s="134"/>
      <c r="EPK122" s="134"/>
      <c r="EPL122" s="134"/>
      <c r="EPM122" s="134"/>
      <c r="EPN122" s="134"/>
      <c r="EPO122" s="134"/>
      <c r="EPP122" s="134"/>
      <c r="EPQ122" s="134"/>
      <c r="EPR122" s="134"/>
      <c r="EPS122" s="134"/>
      <c r="EPT122" s="134"/>
      <c r="EPU122" s="134"/>
      <c r="EPV122" s="134"/>
      <c r="EPW122" s="134"/>
      <c r="EPX122" s="134"/>
      <c r="EPY122" s="134"/>
      <c r="EPZ122" s="134"/>
      <c r="EQA122" s="134"/>
      <c r="EQB122" s="134"/>
      <c r="EQC122" s="134"/>
      <c r="EQD122" s="134"/>
      <c r="EQE122" s="134"/>
      <c r="EQF122" s="134"/>
      <c r="EQG122" s="134"/>
      <c r="EQH122" s="134"/>
      <c r="EQI122" s="134"/>
      <c r="EQJ122" s="134"/>
      <c r="EQK122" s="134"/>
      <c r="EQL122" s="134"/>
      <c r="EQM122" s="134"/>
      <c r="EQN122" s="134"/>
      <c r="EQO122" s="134"/>
      <c r="EQP122" s="134"/>
      <c r="EQQ122" s="134"/>
      <c r="EQR122" s="134"/>
      <c r="EQS122" s="134"/>
      <c r="EQT122" s="134"/>
      <c r="EQU122" s="134"/>
      <c r="EQV122" s="134"/>
      <c r="EQW122" s="134"/>
      <c r="EQX122" s="134"/>
      <c r="EQY122" s="134"/>
      <c r="EQZ122" s="134"/>
      <c r="ERA122" s="134"/>
      <c r="ERB122" s="134"/>
      <c r="ERC122" s="134"/>
      <c r="ERD122" s="134"/>
      <c r="ERE122" s="134"/>
      <c r="ERF122" s="134"/>
      <c r="ERG122" s="134"/>
      <c r="ERH122" s="134"/>
      <c r="ERI122" s="134"/>
      <c r="ERJ122" s="134"/>
      <c r="ERK122" s="134"/>
      <c r="ERL122" s="134"/>
      <c r="ERM122" s="134"/>
      <c r="ERN122" s="134"/>
      <c r="ERO122" s="134"/>
      <c r="ERP122" s="134"/>
      <c r="ERQ122" s="134"/>
      <c r="ERR122" s="134"/>
      <c r="ERS122" s="134"/>
      <c r="ERT122" s="134"/>
      <c r="ERU122" s="134"/>
      <c r="ERV122" s="134"/>
      <c r="ERW122" s="134"/>
      <c r="ERX122" s="134"/>
      <c r="ERY122" s="134"/>
      <c r="ERZ122" s="134"/>
      <c r="ESA122" s="134"/>
      <c r="ESB122" s="134"/>
      <c r="ESC122" s="134"/>
      <c r="ESD122" s="134"/>
      <c r="ESE122" s="134"/>
      <c r="ESF122" s="134"/>
      <c r="ESG122" s="134"/>
      <c r="ESH122" s="134"/>
      <c r="ESI122" s="134"/>
      <c r="ESJ122" s="134"/>
      <c r="ESK122" s="134"/>
      <c r="ESL122" s="134"/>
      <c r="ESM122" s="134"/>
      <c r="ESN122" s="134"/>
      <c r="ESO122" s="134"/>
      <c r="ESP122" s="134"/>
      <c r="ESQ122" s="134"/>
      <c r="ESR122" s="134"/>
      <c r="ESS122" s="134"/>
      <c r="EST122" s="134"/>
      <c r="ESU122" s="134"/>
      <c r="ESV122" s="134"/>
      <c r="ESW122" s="134"/>
      <c r="ESX122" s="134"/>
      <c r="ESY122" s="134"/>
      <c r="ESZ122" s="134"/>
      <c r="ETA122" s="134"/>
      <c r="ETB122" s="134"/>
      <c r="ETC122" s="134"/>
      <c r="ETD122" s="134"/>
      <c r="ETE122" s="134"/>
      <c r="ETF122" s="134"/>
      <c r="ETG122" s="134"/>
      <c r="ETH122" s="134"/>
      <c r="ETI122" s="134"/>
      <c r="ETJ122" s="134"/>
      <c r="ETK122" s="134"/>
      <c r="ETL122" s="134"/>
      <c r="ETM122" s="134"/>
      <c r="ETN122" s="134"/>
      <c r="ETO122" s="134"/>
      <c r="ETP122" s="134"/>
      <c r="ETQ122" s="134"/>
      <c r="ETR122" s="134"/>
      <c r="ETS122" s="134"/>
      <c r="ETT122" s="134"/>
      <c r="ETU122" s="134"/>
      <c r="ETV122" s="134"/>
      <c r="ETW122" s="134"/>
      <c r="ETX122" s="134"/>
      <c r="ETY122" s="134"/>
      <c r="ETZ122" s="134"/>
      <c r="EUA122" s="134"/>
      <c r="EUB122" s="134"/>
      <c r="EUC122" s="134"/>
      <c r="EUD122" s="134"/>
      <c r="EUE122" s="134"/>
      <c r="EUF122" s="134"/>
      <c r="EUG122" s="134"/>
      <c r="EUH122" s="134"/>
      <c r="EUI122" s="134"/>
      <c r="EUJ122" s="134"/>
      <c r="EUK122" s="134"/>
      <c r="EUL122" s="134"/>
      <c r="EUM122" s="134"/>
      <c r="EUN122" s="134"/>
      <c r="EUO122" s="134"/>
      <c r="EUP122" s="134"/>
      <c r="EUQ122" s="134"/>
      <c r="EUR122" s="134"/>
      <c r="EUS122" s="134"/>
      <c r="EUT122" s="134"/>
      <c r="EUU122" s="134"/>
      <c r="EUV122" s="134"/>
      <c r="EUW122" s="134"/>
      <c r="EUX122" s="134"/>
      <c r="EUY122" s="134"/>
      <c r="EUZ122" s="134"/>
      <c r="EVA122" s="134"/>
      <c r="EVB122" s="134"/>
      <c r="EVC122" s="134"/>
      <c r="EVD122" s="134"/>
      <c r="EVE122" s="134"/>
      <c r="EVF122" s="134"/>
      <c r="EVG122" s="134"/>
      <c r="EVH122" s="134"/>
      <c r="EVI122" s="134"/>
      <c r="EVJ122" s="134"/>
      <c r="EVK122" s="134"/>
      <c r="EVL122" s="134"/>
      <c r="EVM122" s="134"/>
      <c r="EVN122" s="134"/>
      <c r="EVO122" s="134"/>
      <c r="EVP122" s="134"/>
      <c r="EVQ122" s="134"/>
      <c r="EVR122" s="134"/>
      <c r="EVS122" s="134"/>
      <c r="EVT122" s="134"/>
      <c r="EVU122" s="134"/>
      <c r="EVV122" s="134"/>
      <c r="EVW122" s="134"/>
      <c r="EVX122" s="134"/>
      <c r="EVY122" s="134"/>
      <c r="EVZ122" s="134"/>
      <c r="EWA122" s="134"/>
      <c r="EWB122" s="134"/>
      <c r="EWC122" s="134"/>
      <c r="EWD122" s="134"/>
      <c r="EWE122" s="134"/>
      <c r="EWF122" s="134"/>
      <c r="EWG122" s="134"/>
      <c r="EWH122" s="134"/>
      <c r="EWI122" s="134"/>
      <c r="EWJ122" s="134"/>
      <c r="EWK122" s="134"/>
      <c r="EWL122" s="134"/>
      <c r="EWM122" s="134"/>
      <c r="EWN122" s="134"/>
      <c r="EWO122" s="134"/>
      <c r="EWP122" s="134"/>
      <c r="EWQ122" s="134"/>
      <c r="EWR122" s="134"/>
      <c r="EWS122" s="134"/>
      <c r="EWT122" s="134"/>
      <c r="EWU122" s="134"/>
      <c r="EWV122" s="134"/>
      <c r="EWW122" s="134"/>
      <c r="EWX122" s="134"/>
      <c r="EWY122" s="134"/>
      <c r="EWZ122" s="134"/>
      <c r="EXA122" s="134"/>
      <c r="EXB122" s="134"/>
      <c r="EXC122" s="134"/>
      <c r="EXD122" s="134"/>
      <c r="EXE122" s="134"/>
      <c r="EXF122" s="134"/>
      <c r="EXG122" s="134"/>
      <c r="EXH122" s="134"/>
      <c r="EXI122" s="134"/>
      <c r="EXJ122" s="134"/>
      <c r="EXK122" s="134"/>
      <c r="EXL122" s="134"/>
      <c r="EXM122" s="134"/>
      <c r="EXN122" s="134"/>
      <c r="EXO122" s="134"/>
      <c r="EXP122" s="134"/>
      <c r="EXQ122" s="134"/>
      <c r="EXR122" s="134"/>
      <c r="EXS122" s="134"/>
      <c r="EXT122" s="134"/>
      <c r="EXU122" s="134"/>
      <c r="EXV122" s="134"/>
      <c r="EXW122" s="134"/>
      <c r="EXX122" s="134"/>
      <c r="EXY122" s="134"/>
      <c r="EXZ122" s="134"/>
      <c r="EYA122" s="134"/>
      <c r="EYB122" s="134"/>
      <c r="EYC122" s="134"/>
      <c r="EYD122" s="134"/>
      <c r="EYE122" s="134"/>
      <c r="EYF122" s="134"/>
      <c r="EYG122" s="134"/>
      <c r="EYH122" s="134"/>
      <c r="EYI122" s="134"/>
      <c r="EYJ122" s="134"/>
      <c r="EYK122" s="134"/>
      <c r="EYL122" s="134"/>
      <c r="EYM122" s="134"/>
      <c r="EYN122" s="134"/>
      <c r="EYO122" s="134"/>
      <c r="EYP122" s="134"/>
      <c r="EYQ122" s="134"/>
      <c r="EYR122" s="134"/>
      <c r="EYS122" s="134"/>
      <c r="EYT122" s="134"/>
      <c r="EYU122" s="134"/>
      <c r="EYV122" s="134"/>
      <c r="EYW122" s="134"/>
      <c r="EYX122" s="134"/>
      <c r="EYY122" s="134"/>
      <c r="EYZ122" s="134"/>
      <c r="EZA122" s="134"/>
      <c r="EZB122" s="134"/>
      <c r="EZC122" s="134"/>
      <c r="EZD122" s="134"/>
      <c r="EZE122" s="134"/>
      <c r="EZF122" s="134"/>
      <c r="EZG122" s="134"/>
      <c r="EZH122" s="134"/>
      <c r="EZI122" s="134"/>
      <c r="EZJ122" s="134"/>
      <c r="EZK122" s="134"/>
      <c r="EZL122" s="134"/>
      <c r="EZM122" s="134"/>
      <c r="EZN122" s="134"/>
      <c r="EZO122" s="134"/>
      <c r="EZP122" s="134"/>
      <c r="EZQ122" s="134"/>
      <c r="EZR122" s="134"/>
      <c r="EZS122" s="134"/>
      <c r="EZT122" s="134"/>
      <c r="EZU122" s="134"/>
      <c r="EZV122" s="134"/>
      <c r="EZW122" s="134"/>
      <c r="EZX122" s="134"/>
      <c r="EZY122" s="134"/>
      <c r="EZZ122" s="134"/>
      <c r="FAA122" s="134"/>
      <c r="FAB122" s="134"/>
      <c r="FAC122" s="134"/>
      <c r="FAD122" s="134"/>
      <c r="FAE122" s="134"/>
      <c r="FAF122" s="134"/>
      <c r="FAG122" s="134"/>
      <c r="FAH122" s="134"/>
      <c r="FAI122" s="134"/>
      <c r="FAJ122" s="134"/>
      <c r="FAK122" s="134"/>
      <c r="FAL122" s="134"/>
      <c r="FAM122" s="134"/>
      <c r="FAN122" s="134"/>
      <c r="FAO122" s="134"/>
      <c r="FAP122" s="134"/>
      <c r="FAQ122" s="134"/>
      <c r="FAR122" s="134"/>
      <c r="FAS122" s="134"/>
      <c r="FAT122" s="134"/>
      <c r="FAU122" s="134"/>
      <c r="FAV122" s="134"/>
      <c r="FAW122" s="134"/>
      <c r="FAX122" s="134"/>
      <c r="FAY122" s="134"/>
      <c r="FAZ122" s="134"/>
      <c r="FBA122" s="134"/>
      <c r="FBB122" s="134"/>
      <c r="FBC122" s="134"/>
      <c r="FBD122" s="134"/>
      <c r="FBE122" s="134"/>
      <c r="FBF122" s="134"/>
      <c r="FBG122" s="134"/>
      <c r="FBH122" s="134"/>
      <c r="FBI122" s="134"/>
      <c r="FBJ122" s="134"/>
      <c r="FBK122" s="134"/>
      <c r="FBL122" s="134"/>
      <c r="FBM122" s="134"/>
      <c r="FBN122" s="134"/>
      <c r="FBO122" s="134"/>
      <c r="FBP122" s="134"/>
      <c r="FBQ122" s="134"/>
      <c r="FBR122" s="134"/>
      <c r="FBS122" s="134"/>
      <c r="FBT122" s="134"/>
      <c r="FBU122" s="134"/>
      <c r="FBV122" s="134"/>
      <c r="FBW122" s="134"/>
      <c r="FBX122" s="134"/>
      <c r="FBY122" s="134"/>
      <c r="FBZ122" s="134"/>
      <c r="FCA122" s="134"/>
      <c r="FCB122" s="134"/>
      <c r="FCC122" s="134"/>
      <c r="FCD122" s="134"/>
      <c r="FCE122" s="134"/>
      <c r="FCF122" s="134"/>
      <c r="FCG122" s="134"/>
      <c r="FCH122" s="134"/>
      <c r="FCI122" s="134"/>
      <c r="FCJ122" s="134"/>
      <c r="FCK122" s="134"/>
      <c r="FCL122" s="134"/>
      <c r="FCM122" s="134"/>
      <c r="FCN122" s="134"/>
      <c r="FCO122" s="134"/>
      <c r="FCP122" s="134"/>
      <c r="FCQ122" s="134"/>
      <c r="FCR122" s="134"/>
      <c r="FCS122" s="134"/>
      <c r="FCT122" s="134"/>
      <c r="FCU122" s="134"/>
      <c r="FCV122" s="134"/>
      <c r="FCW122" s="134"/>
      <c r="FCX122" s="134"/>
      <c r="FCY122" s="134"/>
      <c r="FCZ122" s="134"/>
      <c r="FDA122" s="134"/>
      <c r="FDB122" s="134"/>
      <c r="FDC122" s="134"/>
      <c r="FDD122" s="134"/>
      <c r="FDE122" s="134"/>
      <c r="FDF122" s="134"/>
      <c r="FDG122" s="134"/>
      <c r="FDH122" s="134"/>
      <c r="FDI122" s="134"/>
      <c r="FDJ122" s="134"/>
      <c r="FDK122" s="134"/>
      <c r="FDL122" s="134"/>
      <c r="FDM122" s="134"/>
      <c r="FDN122" s="134"/>
      <c r="FDO122" s="134"/>
      <c r="FDP122" s="134"/>
      <c r="FDQ122" s="134"/>
      <c r="FDR122" s="134"/>
      <c r="FDS122" s="134"/>
      <c r="FDT122" s="134"/>
      <c r="FDU122" s="134"/>
      <c r="FDV122" s="134"/>
      <c r="FDW122" s="134"/>
      <c r="FDX122" s="134"/>
      <c r="FDY122" s="134"/>
      <c r="FDZ122" s="134"/>
      <c r="FEA122" s="134"/>
      <c r="FEB122" s="134"/>
      <c r="FEC122" s="134"/>
      <c r="FED122" s="134"/>
      <c r="FEE122" s="134"/>
      <c r="FEF122" s="134"/>
      <c r="FEG122" s="134"/>
      <c r="FEH122" s="134"/>
      <c r="FEI122" s="134"/>
      <c r="FEJ122" s="134"/>
      <c r="FEK122" s="134"/>
      <c r="FEL122" s="134"/>
      <c r="FEM122" s="134"/>
      <c r="FEN122" s="134"/>
      <c r="FEO122" s="134"/>
      <c r="FEP122" s="134"/>
      <c r="FEQ122" s="134"/>
      <c r="FER122" s="134"/>
      <c r="FES122" s="134"/>
      <c r="FET122" s="134"/>
      <c r="FEU122" s="134"/>
      <c r="FEV122" s="134"/>
      <c r="FEW122" s="134"/>
      <c r="FEX122" s="134"/>
      <c r="FEY122" s="134"/>
      <c r="FEZ122" s="134"/>
      <c r="FFA122" s="134"/>
      <c r="FFB122" s="134"/>
      <c r="FFC122" s="134"/>
      <c r="FFD122" s="134"/>
      <c r="FFE122" s="134"/>
      <c r="FFF122" s="134"/>
      <c r="FFG122" s="134"/>
      <c r="FFH122" s="134"/>
      <c r="FFI122" s="134"/>
      <c r="FFJ122" s="134"/>
      <c r="FFK122" s="134"/>
      <c r="FFL122" s="134"/>
      <c r="FFM122" s="134"/>
      <c r="FFN122" s="134"/>
      <c r="FFO122" s="134"/>
      <c r="FFP122" s="134"/>
      <c r="FFQ122" s="134"/>
      <c r="FFR122" s="134"/>
      <c r="FFS122" s="134"/>
      <c r="FFT122" s="134"/>
      <c r="FFU122" s="134"/>
      <c r="FFV122" s="134"/>
      <c r="FFW122" s="134"/>
      <c r="FFX122" s="134"/>
      <c r="FFY122" s="134"/>
      <c r="FFZ122" s="134"/>
      <c r="FGA122" s="134"/>
      <c r="FGB122" s="134"/>
      <c r="FGC122" s="134"/>
      <c r="FGD122" s="134"/>
      <c r="FGE122" s="134"/>
      <c r="FGF122" s="134"/>
      <c r="FGG122" s="134"/>
      <c r="FGH122" s="134"/>
      <c r="FGI122" s="134"/>
      <c r="FGJ122" s="134"/>
      <c r="FGK122" s="134"/>
      <c r="FGL122" s="134"/>
      <c r="FGM122" s="134"/>
      <c r="FGN122" s="134"/>
      <c r="FGO122" s="134"/>
      <c r="FGP122" s="134"/>
      <c r="FGQ122" s="134"/>
      <c r="FGR122" s="134"/>
      <c r="FGS122" s="134"/>
      <c r="FGT122" s="134"/>
      <c r="FGU122" s="134"/>
      <c r="FGV122" s="134"/>
      <c r="FGW122" s="134"/>
      <c r="FGX122" s="134"/>
      <c r="FGY122" s="134"/>
      <c r="FGZ122" s="134"/>
      <c r="FHA122" s="134"/>
      <c r="FHB122" s="134"/>
      <c r="FHC122" s="134"/>
      <c r="FHD122" s="134"/>
      <c r="FHE122" s="134"/>
      <c r="FHF122" s="134"/>
      <c r="FHG122" s="134"/>
      <c r="FHH122" s="134"/>
      <c r="FHI122" s="134"/>
      <c r="FHJ122" s="134"/>
      <c r="FHK122" s="134"/>
      <c r="FHL122" s="134"/>
      <c r="FHM122" s="134"/>
      <c r="FHN122" s="134"/>
      <c r="FHO122" s="134"/>
      <c r="FHP122" s="134"/>
      <c r="FHQ122" s="134"/>
      <c r="FHR122" s="134"/>
      <c r="FHS122" s="134"/>
      <c r="FHT122" s="134"/>
      <c r="FHU122" s="134"/>
      <c r="FHV122" s="134"/>
      <c r="FHW122" s="134"/>
      <c r="FHX122" s="134"/>
      <c r="FHY122" s="134"/>
      <c r="FHZ122" s="134"/>
      <c r="FIA122" s="134"/>
      <c r="FIB122" s="134"/>
      <c r="FIC122" s="134"/>
      <c r="FID122" s="134"/>
      <c r="FIE122" s="134"/>
      <c r="FIF122" s="134"/>
      <c r="FIG122" s="134"/>
      <c r="FIH122" s="134"/>
      <c r="FII122" s="134"/>
      <c r="FIJ122" s="134"/>
      <c r="FIK122" s="134"/>
      <c r="FIL122" s="134"/>
      <c r="FIM122" s="134"/>
      <c r="FIN122" s="134"/>
      <c r="FIO122" s="134"/>
      <c r="FIP122" s="134"/>
      <c r="FIQ122" s="134"/>
      <c r="FIR122" s="134"/>
      <c r="FIS122" s="134"/>
      <c r="FIT122" s="134"/>
      <c r="FIU122" s="134"/>
      <c r="FIV122" s="134"/>
      <c r="FIW122" s="134"/>
      <c r="FIX122" s="134"/>
      <c r="FIY122" s="134"/>
      <c r="FIZ122" s="134"/>
      <c r="FJA122" s="134"/>
      <c r="FJB122" s="134"/>
      <c r="FJC122" s="134"/>
      <c r="FJD122" s="134"/>
      <c r="FJE122" s="134"/>
      <c r="FJF122" s="134"/>
      <c r="FJG122" s="134"/>
      <c r="FJH122" s="134"/>
      <c r="FJI122" s="134"/>
      <c r="FJJ122" s="134"/>
      <c r="FJK122" s="134"/>
      <c r="FJL122" s="134"/>
      <c r="FJM122" s="134"/>
      <c r="FJN122" s="134"/>
      <c r="FJO122" s="134"/>
      <c r="FJP122" s="134"/>
      <c r="FJQ122" s="134"/>
      <c r="FJR122" s="134"/>
      <c r="FJS122" s="134"/>
      <c r="FJT122" s="134"/>
      <c r="FJU122" s="134"/>
      <c r="FJV122" s="134"/>
      <c r="FJW122" s="134"/>
      <c r="FJX122" s="134"/>
      <c r="FJY122" s="134"/>
      <c r="FJZ122" s="134"/>
      <c r="FKA122" s="134"/>
      <c r="FKB122" s="134"/>
      <c r="FKC122" s="134"/>
      <c r="FKD122" s="134"/>
      <c r="FKE122" s="134"/>
      <c r="FKF122" s="134"/>
      <c r="FKG122" s="134"/>
      <c r="FKH122" s="134"/>
      <c r="FKI122" s="134"/>
      <c r="FKJ122" s="134"/>
      <c r="FKK122" s="134"/>
      <c r="FKL122" s="134"/>
      <c r="FKM122" s="134"/>
      <c r="FKN122" s="134"/>
      <c r="FKO122" s="134"/>
      <c r="FKP122" s="134"/>
      <c r="FKQ122" s="134"/>
      <c r="FKR122" s="134"/>
      <c r="FKS122" s="134"/>
      <c r="FKT122" s="134"/>
      <c r="FKU122" s="134"/>
      <c r="FKV122" s="134"/>
      <c r="FKW122" s="134"/>
      <c r="FKX122" s="134"/>
      <c r="FKY122" s="134"/>
      <c r="FKZ122" s="134"/>
      <c r="FLA122" s="134"/>
      <c r="FLB122" s="134"/>
      <c r="FLC122" s="134"/>
      <c r="FLD122" s="134"/>
      <c r="FLE122" s="134"/>
      <c r="FLF122" s="134"/>
      <c r="FLG122" s="134"/>
      <c r="FLH122" s="134"/>
      <c r="FLI122" s="134"/>
      <c r="FLJ122" s="134"/>
      <c r="FLK122" s="134"/>
      <c r="FLL122" s="134"/>
      <c r="FLM122" s="134"/>
      <c r="FLN122" s="134"/>
      <c r="FLO122" s="134"/>
      <c r="FLP122" s="134"/>
      <c r="FLQ122" s="134"/>
      <c r="FLR122" s="134"/>
      <c r="FLS122" s="134"/>
      <c r="FLT122" s="134"/>
      <c r="FLU122" s="134"/>
      <c r="FLV122" s="134"/>
      <c r="FLW122" s="134"/>
      <c r="FLX122" s="134"/>
      <c r="FLY122" s="134"/>
      <c r="FLZ122" s="134"/>
      <c r="FMA122" s="134"/>
      <c r="FMB122" s="134"/>
      <c r="FMC122" s="134"/>
      <c r="FMD122" s="134"/>
      <c r="FME122" s="134"/>
      <c r="FMF122" s="134"/>
      <c r="FMG122" s="134"/>
      <c r="FMH122" s="134"/>
      <c r="FMI122" s="134"/>
      <c r="FMJ122" s="134"/>
      <c r="FMK122" s="134"/>
      <c r="FML122" s="134"/>
      <c r="FMM122" s="134"/>
      <c r="FMN122" s="134"/>
      <c r="FMO122" s="134"/>
      <c r="FMP122" s="134"/>
      <c r="FMQ122" s="134"/>
      <c r="FMR122" s="134"/>
      <c r="FMS122" s="134"/>
      <c r="FMT122" s="134"/>
      <c r="FMU122" s="134"/>
      <c r="FMV122" s="134"/>
      <c r="FMW122" s="134"/>
      <c r="FMX122" s="134"/>
      <c r="FMY122" s="134"/>
      <c r="FMZ122" s="134"/>
      <c r="FNA122" s="134"/>
      <c r="FNB122" s="134"/>
      <c r="FNC122" s="134"/>
      <c r="FND122" s="134"/>
      <c r="FNE122" s="134"/>
      <c r="FNF122" s="134"/>
      <c r="FNG122" s="134"/>
      <c r="FNH122" s="134"/>
      <c r="FNI122" s="134"/>
      <c r="FNJ122" s="134"/>
      <c r="FNK122" s="134"/>
      <c r="FNL122" s="134"/>
      <c r="FNM122" s="134"/>
      <c r="FNN122" s="134"/>
      <c r="FNO122" s="134"/>
      <c r="FNP122" s="134"/>
      <c r="FNQ122" s="134"/>
      <c r="FNR122" s="134"/>
      <c r="FNS122" s="134"/>
      <c r="FNT122" s="134"/>
      <c r="FNU122" s="134"/>
      <c r="FNV122" s="134"/>
      <c r="FNW122" s="134"/>
      <c r="FNX122" s="134"/>
      <c r="FNY122" s="134"/>
      <c r="FNZ122" s="134"/>
      <c r="FOA122" s="134"/>
      <c r="FOB122" s="134"/>
      <c r="FOC122" s="134"/>
      <c r="FOD122" s="134"/>
      <c r="FOE122" s="134"/>
      <c r="FOF122" s="134"/>
      <c r="FOG122" s="134"/>
      <c r="FOH122" s="134"/>
      <c r="FOI122" s="134"/>
      <c r="FOJ122" s="134"/>
      <c r="FOK122" s="134"/>
      <c r="FOL122" s="134"/>
      <c r="FOM122" s="134"/>
      <c r="FON122" s="134"/>
      <c r="FOO122" s="134"/>
      <c r="FOP122" s="134"/>
      <c r="FOQ122" s="134"/>
      <c r="FOR122" s="134"/>
      <c r="FOS122" s="134"/>
      <c r="FOT122" s="134"/>
      <c r="FOU122" s="134"/>
      <c r="FOV122" s="134"/>
      <c r="FOW122" s="134"/>
      <c r="FOX122" s="134"/>
      <c r="FOY122" s="134"/>
      <c r="FOZ122" s="134"/>
      <c r="FPA122" s="134"/>
      <c r="FPB122" s="134"/>
      <c r="FPC122" s="134"/>
      <c r="FPD122" s="134"/>
      <c r="FPE122" s="134"/>
      <c r="FPF122" s="134"/>
      <c r="FPG122" s="134"/>
      <c r="FPH122" s="134"/>
      <c r="FPI122" s="134"/>
      <c r="FPJ122" s="134"/>
      <c r="FPK122" s="134"/>
      <c r="FPL122" s="134"/>
      <c r="FPM122" s="134"/>
      <c r="FPN122" s="134"/>
      <c r="FPO122" s="134"/>
      <c r="FPP122" s="134"/>
      <c r="FPQ122" s="134"/>
      <c r="FPR122" s="134"/>
      <c r="FPS122" s="134"/>
      <c r="FPT122" s="134"/>
      <c r="FPU122" s="134"/>
      <c r="FPV122" s="134"/>
      <c r="FPW122" s="134"/>
      <c r="FPX122" s="134"/>
      <c r="FPY122" s="134"/>
      <c r="FPZ122" s="134"/>
      <c r="FQA122" s="134"/>
      <c r="FQB122" s="134"/>
      <c r="FQC122" s="134"/>
      <c r="FQD122" s="134"/>
      <c r="FQE122" s="134"/>
      <c r="FQF122" s="134"/>
      <c r="FQG122" s="134"/>
      <c r="FQH122" s="134"/>
      <c r="FQI122" s="134"/>
      <c r="FQJ122" s="134"/>
      <c r="FQK122" s="134"/>
      <c r="FQL122" s="134"/>
      <c r="FQM122" s="134"/>
      <c r="FQN122" s="134"/>
      <c r="FQO122" s="134"/>
      <c r="FQP122" s="134"/>
      <c r="FQQ122" s="134"/>
      <c r="FQR122" s="134"/>
      <c r="FQS122" s="134"/>
      <c r="FQT122" s="134"/>
      <c r="FQU122" s="134"/>
      <c r="FQV122" s="134"/>
      <c r="FQW122" s="134"/>
      <c r="FQX122" s="134"/>
      <c r="FQY122" s="134"/>
      <c r="FQZ122" s="134"/>
      <c r="FRA122" s="134"/>
      <c r="FRB122" s="134"/>
      <c r="FRC122" s="134"/>
      <c r="FRD122" s="134"/>
      <c r="FRE122" s="134"/>
      <c r="FRF122" s="134"/>
      <c r="FRG122" s="134"/>
      <c r="FRH122" s="134"/>
      <c r="FRI122" s="134"/>
      <c r="FRJ122" s="134"/>
      <c r="FRK122" s="134"/>
      <c r="FRL122" s="134"/>
      <c r="FRM122" s="134"/>
      <c r="FRN122" s="134"/>
      <c r="FRO122" s="134"/>
      <c r="FRP122" s="134"/>
      <c r="FRQ122" s="134"/>
      <c r="FRR122" s="134"/>
      <c r="FRS122" s="134"/>
      <c r="FRT122" s="134"/>
      <c r="FRU122" s="134"/>
      <c r="FRV122" s="134"/>
      <c r="FRW122" s="134"/>
      <c r="FRX122" s="134"/>
      <c r="FRY122" s="134"/>
      <c r="FRZ122" s="134"/>
      <c r="FSA122" s="134"/>
      <c r="FSB122" s="134"/>
      <c r="FSC122" s="134"/>
      <c r="FSD122" s="134"/>
      <c r="FSE122" s="134"/>
      <c r="FSF122" s="134"/>
      <c r="FSG122" s="134"/>
      <c r="FSH122" s="134"/>
      <c r="FSI122" s="134"/>
      <c r="FSJ122" s="134"/>
      <c r="FSK122" s="134"/>
      <c r="FSL122" s="134"/>
      <c r="FSM122" s="134"/>
      <c r="FSN122" s="134"/>
      <c r="FSO122" s="134"/>
      <c r="FSP122" s="134"/>
      <c r="FSQ122" s="134"/>
      <c r="FSR122" s="134"/>
      <c r="FSS122" s="134"/>
      <c r="FST122" s="134"/>
      <c r="FSU122" s="134"/>
      <c r="FSV122" s="134"/>
      <c r="FSW122" s="134"/>
      <c r="FSX122" s="134"/>
      <c r="FSY122" s="134"/>
      <c r="FSZ122" s="134"/>
      <c r="FTA122" s="134"/>
      <c r="FTB122" s="134"/>
      <c r="FTC122" s="134"/>
      <c r="FTD122" s="134"/>
      <c r="FTE122" s="134"/>
      <c r="FTF122" s="134"/>
      <c r="FTG122" s="134"/>
      <c r="FTH122" s="134"/>
      <c r="FTI122" s="134"/>
      <c r="FTJ122" s="134"/>
      <c r="FTK122" s="134"/>
      <c r="FTL122" s="134"/>
      <c r="FTM122" s="134"/>
      <c r="FTN122" s="134"/>
      <c r="FTO122" s="134"/>
      <c r="FTP122" s="134"/>
      <c r="FTQ122" s="134"/>
      <c r="FTR122" s="134"/>
      <c r="FTS122" s="134"/>
      <c r="FTT122" s="134"/>
      <c r="FTU122" s="134"/>
      <c r="FTV122" s="134"/>
      <c r="FTW122" s="134"/>
      <c r="FTX122" s="134"/>
      <c r="FTY122" s="134"/>
      <c r="FTZ122" s="134"/>
      <c r="FUA122" s="134"/>
      <c r="FUB122" s="134"/>
      <c r="FUC122" s="134"/>
      <c r="FUD122" s="134"/>
      <c r="FUE122" s="134"/>
      <c r="FUF122" s="134"/>
      <c r="FUG122" s="134"/>
      <c r="FUH122" s="134"/>
      <c r="FUI122" s="134"/>
      <c r="FUJ122" s="134"/>
      <c r="FUK122" s="134"/>
      <c r="FUL122" s="134"/>
      <c r="FUM122" s="134"/>
      <c r="FUN122" s="134"/>
      <c r="FUO122" s="134"/>
      <c r="FUP122" s="134"/>
      <c r="FUQ122" s="134"/>
      <c r="FUR122" s="134"/>
      <c r="FUS122" s="134"/>
      <c r="FUT122" s="134"/>
      <c r="FUU122" s="134"/>
      <c r="FUV122" s="134"/>
      <c r="FUW122" s="134"/>
      <c r="FUX122" s="134"/>
      <c r="FUY122" s="134"/>
      <c r="FUZ122" s="134"/>
      <c r="FVA122" s="134"/>
      <c r="FVB122" s="134"/>
      <c r="FVC122" s="134"/>
      <c r="FVD122" s="134"/>
      <c r="FVE122" s="134"/>
      <c r="FVF122" s="134"/>
      <c r="FVG122" s="134"/>
      <c r="FVH122" s="134"/>
      <c r="FVI122" s="134"/>
      <c r="FVJ122" s="134"/>
      <c r="FVK122" s="134"/>
      <c r="FVL122" s="134"/>
      <c r="FVM122" s="134"/>
      <c r="FVN122" s="134"/>
      <c r="FVO122" s="134"/>
      <c r="FVP122" s="134"/>
      <c r="FVQ122" s="134"/>
      <c r="FVR122" s="134"/>
      <c r="FVS122" s="134"/>
      <c r="FVT122" s="134"/>
      <c r="FVU122" s="134"/>
      <c r="FVV122" s="134"/>
      <c r="FVW122" s="134"/>
      <c r="FVX122" s="134"/>
      <c r="FVY122" s="134"/>
      <c r="FVZ122" s="134"/>
      <c r="FWA122" s="134"/>
      <c r="FWB122" s="134"/>
      <c r="FWC122" s="134"/>
      <c r="FWD122" s="134"/>
      <c r="FWE122" s="134"/>
      <c r="FWF122" s="134"/>
      <c r="FWG122" s="134"/>
      <c r="FWH122" s="134"/>
      <c r="FWI122" s="134"/>
      <c r="FWJ122" s="134"/>
      <c r="FWK122" s="134"/>
      <c r="FWL122" s="134"/>
      <c r="FWM122" s="134"/>
      <c r="FWN122" s="134"/>
      <c r="FWO122" s="134"/>
      <c r="FWP122" s="134"/>
      <c r="FWQ122" s="134"/>
      <c r="FWR122" s="134"/>
      <c r="FWS122" s="134"/>
      <c r="FWT122" s="134"/>
      <c r="FWU122" s="134"/>
      <c r="FWV122" s="134"/>
      <c r="FWW122" s="134"/>
      <c r="FWX122" s="134"/>
      <c r="FWY122" s="134"/>
      <c r="FWZ122" s="134"/>
      <c r="FXA122" s="134"/>
      <c r="FXB122" s="134"/>
      <c r="FXC122" s="134"/>
      <c r="FXD122" s="134"/>
      <c r="FXE122" s="134"/>
      <c r="FXF122" s="134"/>
      <c r="FXG122" s="134"/>
      <c r="FXH122" s="134"/>
      <c r="FXI122" s="134"/>
      <c r="FXJ122" s="134"/>
      <c r="FXK122" s="134"/>
      <c r="FXL122" s="134"/>
      <c r="FXM122" s="134"/>
      <c r="FXN122" s="134"/>
      <c r="FXO122" s="134"/>
      <c r="FXP122" s="134"/>
      <c r="FXQ122" s="134"/>
      <c r="FXR122" s="134"/>
      <c r="FXS122" s="134"/>
      <c r="FXT122" s="134"/>
      <c r="FXU122" s="134"/>
      <c r="FXV122" s="134"/>
      <c r="FXW122" s="134"/>
      <c r="FXX122" s="134"/>
      <c r="FXY122" s="134"/>
      <c r="FXZ122" s="134"/>
      <c r="FYA122" s="134"/>
      <c r="FYB122" s="134"/>
      <c r="FYC122" s="134"/>
      <c r="FYD122" s="134"/>
      <c r="FYE122" s="134"/>
      <c r="FYF122" s="134"/>
      <c r="FYG122" s="134"/>
      <c r="FYH122" s="134"/>
      <c r="FYI122" s="134"/>
      <c r="FYJ122" s="134"/>
      <c r="FYK122" s="134"/>
      <c r="FYL122" s="134"/>
      <c r="FYM122" s="134"/>
      <c r="FYN122" s="134"/>
      <c r="FYO122" s="134"/>
      <c r="FYP122" s="134"/>
      <c r="FYQ122" s="134"/>
      <c r="FYR122" s="134"/>
      <c r="FYS122" s="134"/>
      <c r="FYT122" s="134"/>
      <c r="FYU122" s="134"/>
      <c r="FYV122" s="134"/>
      <c r="FYW122" s="134"/>
      <c r="FYX122" s="134"/>
      <c r="FYY122" s="134"/>
      <c r="FYZ122" s="134"/>
      <c r="FZA122" s="134"/>
      <c r="FZB122" s="134"/>
      <c r="FZC122" s="134"/>
      <c r="FZD122" s="134"/>
      <c r="FZE122" s="134"/>
      <c r="FZF122" s="134"/>
      <c r="FZG122" s="134"/>
      <c r="FZH122" s="134"/>
      <c r="FZI122" s="134"/>
      <c r="FZJ122" s="134"/>
      <c r="FZK122" s="134"/>
      <c r="FZL122" s="134"/>
      <c r="FZM122" s="134"/>
      <c r="FZN122" s="134"/>
      <c r="FZO122" s="134"/>
      <c r="FZP122" s="134"/>
      <c r="FZQ122" s="134"/>
      <c r="FZR122" s="134"/>
      <c r="FZS122" s="134"/>
      <c r="FZT122" s="134"/>
      <c r="FZU122" s="134"/>
      <c r="FZV122" s="134"/>
      <c r="FZW122" s="134"/>
      <c r="FZX122" s="134"/>
      <c r="FZY122" s="134"/>
      <c r="FZZ122" s="134"/>
      <c r="GAA122" s="134"/>
      <c r="GAB122" s="134"/>
      <c r="GAC122" s="134"/>
      <c r="GAD122" s="134"/>
      <c r="GAE122" s="134"/>
      <c r="GAF122" s="134"/>
      <c r="GAG122" s="134"/>
      <c r="GAH122" s="134"/>
      <c r="GAI122" s="134"/>
      <c r="GAJ122" s="134"/>
      <c r="GAK122" s="134"/>
      <c r="GAL122" s="134"/>
      <c r="GAM122" s="134"/>
      <c r="GAN122" s="134"/>
      <c r="GAO122" s="134"/>
      <c r="GAP122" s="134"/>
      <c r="GAQ122" s="134"/>
      <c r="GAR122" s="134"/>
      <c r="GAS122" s="134"/>
      <c r="GAT122" s="134"/>
      <c r="GAU122" s="134"/>
      <c r="GAV122" s="134"/>
      <c r="GAW122" s="134"/>
      <c r="GAX122" s="134"/>
      <c r="GAY122" s="134"/>
      <c r="GAZ122" s="134"/>
      <c r="GBA122" s="134"/>
      <c r="GBB122" s="134"/>
      <c r="GBC122" s="134"/>
      <c r="GBD122" s="134"/>
      <c r="GBE122" s="134"/>
      <c r="GBF122" s="134"/>
      <c r="GBG122" s="134"/>
      <c r="GBH122" s="134"/>
      <c r="GBI122" s="134"/>
      <c r="GBJ122" s="134"/>
      <c r="GBK122" s="134"/>
      <c r="GBL122" s="134"/>
      <c r="GBM122" s="134"/>
      <c r="GBN122" s="134"/>
      <c r="GBO122" s="134"/>
      <c r="GBP122" s="134"/>
      <c r="GBQ122" s="134"/>
      <c r="GBR122" s="134"/>
      <c r="GBS122" s="134"/>
      <c r="GBT122" s="134"/>
      <c r="GBU122" s="134"/>
      <c r="GBV122" s="134"/>
      <c r="GBW122" s="134"/>
      <c r="GBX122" s="134"/>
      <c r="GBY122" s="134"/>
      <c r="GBZ122" s="134"/>
      <c r="GCA122" s="134"/>
      <c r="GCB122" s="134"/>
      <c r="GCC122" s="134"/>
      <c r="GCD122" s="134"/>
      <c r="GCE122" s="134"/>
      <c r="GCF122" s="134"/>
      <c r="GCG122" s="134"/>
      <c r="GCH122" s="134"/>
      <c r="GCI122" s="134"/>
      <c r="GCJ122" s="134"/>
      <c r="GCK122" s="134"/>
      <c r="GCL122" s="134"/>
      <c r="GCM122" s="134"/>
      <c r="GCN122" s="134"/>
      <c r="GCO122" s="134"/>
      <c r="GCP122" s="134"/>
      <c r="GCQ122" s="134"/>
      <c r="GCR122" s="134"/>
      <c r="GCS122" s="134"/>
      <c r="GCT122" s="134"/>
      <c r="GCU122" s="134"/>
      <c r="GCV122" s="134"/>
      <c r="GCW122" s="134"/>
      <c r="GCX122" s="134"/>
      <c r="GCY122" s="134"/>
      <c r="GCZ122" s="134"/>
      <c r="GDA122" s="134"/>
      <c r="GDB122" s="134"/>
      <c r="GDC122" s="134"/>
      <c r="GDD122" s="134"/>
      <c r="GDE122" s="134"/>
      <c r="GDF122" s="134"/>
      <c r="GDG122" s="134"/>
      <c r="GDH122" s="134"/>
      <c r="GDI122" s="134"/>
      <c r="GDJ122" s="134"/>
      <c r="GDK122" s="134"/>
      <c r="GDL122" s="134"/>
      <c r="GDM122" s="134"/>
      <c r="GDN122" s="134"/>
      <c r="GDO122" s="134"/>
      <c r="GDP122" s="134"/>
      <c r="GDQ122" s="134"/>
      <c r="GDR122" s="134"/>
      <c r="GDS122" s="134"/>
      <c r="GDT122" s="134"/>
      <c r="GDU122" s="134"/>
      <c r="GDV122" s="134"/>
      <c r="GDW122" s="134"/>
      <c r="GDX122" s="134"/>
      <c r="GDY122" s="134"/>
      <c r="GDZ122" s="134"/>
      <c r="GEA122" s="134"/>
      <c r="GEB122" s="134"/>
      <c r="GEC122" s="134"/>
      <c r="GED122" s="134"/>
      <c r="GEE122" s="134"/>
      <c r="GEF122" s="134"/>
      <c r="GEG122" s="134"/>
      <c r="GEH122" s="134"/>
      <c r="GEI122" s="134"/>
      <c r="GEJ122" s="134"/>
      <c r="GEK122" s="134"/>
      <c r="GEL122" s="134"/>
      <c r="GEM122" s="134"/>
      <c r="GEN122" s="134"/>
      <c r="GEO122" s="134"/>
      <c r="GEP122" s="134"/>
      <c r="GEQ122" s="134"/>
      <c r="GER122" s="134"/>
      <c r="GES122" s="134"/>
      <c r="GET122" s="134"/>
      <c r="GEU122" s="134"/>
      <c r="GEV122" s="134"/>
      <c r="GEW122" s="134"/>
      <c r="GEX122" s="134"/>
      <c r="GEY122" s="134"/>
      <c r="GEZ122" s="134"/>
      <c r="GFA122" s="134"/>
      <c r="GFB122" s="134"/>
      <c r="GFC122" s="134"/>
      <c r="GFD122" s="134"/>
      <c r="GFE122" s="134"/>
      <c r="GFF122" s="134"/>
      <c r="GFG122" s="134"/>
      <c r="GFH122" s="134"/>
      <c r="GFI122" s="134"/>
      <c r="GFJ122" s="134"/>
      <c r="GFK122" s="134"/>
      <c r="GFL122" s="134"/>
      <c r="GFM122" s="134"/>
      <c r="GFN122" s="134"/>
      <c r="GFO122" s="134"/>
      <c r="GFP122" s="134"/>
      <c r="GFQ122" s="134"/>
      <c r="GFR122" s="134"/>
      <c r="GFS122" s="134"/>
      <c r="GFT122" s="134"/>
      <c r="GFU122" s="134"/>
      <c r="GFV122" s="134"/>
      <c r="GFW122" s="134"/>
      <c r="GFX122" s="134"/>
      <c r="GFY122" s="134"/>
      <c r="GFZ122" s="134"/>
      <c r="GGA122" s="134"/>
      <c r="GGB122" s="134"/>
      <c r="GGC122" s="134"/>
      <c r="GGD122" s="134"/>
      <c r="GGE122" s="134"/>
      <c r="GGF122" s="134"/>
      <c r="GGG122" s="134"/>
      <c r="GGH122" s="134"/>
      <c r="GGI122" s="134"/>
      <c r="GGJ122" s="134"/>
      <c r="GGK122" s="134"/>
      <c r="GGL122" s="134"/>
      <c r="GGM122" s="134"/>
      <c r="GGN122" s="134"/>
      <c r="GGO122" s="134"/>
      <c r="GGP122" s="134"/>
      <c r="GGQ122" s="134"/>
      <c r="GGR122" s="134"/>
      <c r="GGS122" s="134"/>
      <c r="GGT122" s="134"/>
      <c r="GGU122" s="134"/>
      <c r="GGV122" s="134"/>
      <c r="GGW122" s="134"/>
      <c r="GGX122" s="134"/>
      <c r="GGY122" s="134"/>
      <c r="GGZ122" s="134"/>
      <c r="GHA122" s="134"/>
      <c r="GHB122" s="134"/>
      <c r="GHC122" s="134"/>
      <c r="GHD122" s="134"/>
      <c r="GHE122" s="134"/>
      <c r="GHF122" s="134"/>
      <c r="GHG122" s="134"/>
      <c r="GHH122" s="134"/>
      <c r="GHI122" s="134"/>
      <c r="GHJ122" s="134"/>
      <c r="GHK122" s="134"/>
      <c r="GHL122" s="134"/>
      <c r="GHM122" s="134"/>
      <c r="GHN122" s="134"/>
      <c r="GHO122" s="134"/>
      <c r="GHP122" s="134"/>
      <c r="GHQ122" s="134"/>
      <c r="GHR122" s="134"/>
      <c r="GHS122" s="134"/>
      <c r="GHT122" s="134"/>
      <c r="GHU122" s="134"/>
      <c r="GHV122" s="134"/>
      <c r="GHW122" s="134"/>
      <c r="GHX122" s="134"/>
      <c r="GHY122" s="134"/>
      <c r="GHZ122" s="134"/>
      <c r="GIA122" s="134"/>
      <c r="GIB122" s="134"/>
      <c r="GIC122" s="134"/>
      <c r="GID122" s="134"/>
      <c r="GIE122" s="134"/>
      <c r="GIF122" s="134"/>
      <c r="GIG122" s="134"/>
      <c r="GIH122" s="134"/>
      <c r="GII122" s="134"/>
      <c r="GIJ122" s="134"/>
      <c r="GIK122" s="134"/>
      <c r="GIL122" s="134"/>
      <c r="GIM122" s="134"/>
      <c r="GIN122" s="134"/>
      <c r="GIO122" s="134"/>
      <c r="GIP122" s="134"/>
      <c r="GIQ122" s="134"/>
      <c r="GIR122" s="134"/>
      <c r="GIS122" s="134"/>
      <c r="GIT122" s="134"/>
      <c r="GIU122" s="134"/>
      <c r="GIV122" s="134"/>
      <c r="GIW122" s="134"/>
      <c r="GIX122" s="134"/>
      <c r="GIY122" s="134"/>
      <c r="GIZ122" s="134"/>
      <c r="GJA122" s="134"/>
      <c r="GJB122" s="134"/>
      <c r="GJC122" s="134"/>
      <c r="GJD122" s="134"/>
      <c r="GJE122" s="134"/>
      <c r="GJF122" s="134"/>
      <c r="GJG122" s="134"/>
      <c r="GJH122" s="134"/>
      <c r="GJI122" s="134"/>
      <c r="GJJ122" s="134"/>
      <c r="GJK122" s="134"/>
      <c r="GJL122" s="134"/>
      <c r="GJM122" s="134"/>
      <c r="GJN122" s="134"/>
      <c r="GJO122" s="134"/>
      <c r="GJP122" s="134"/>
      <c r="GJQ122" s="134"/>
      <c r="GJR122" s="134"/>
      <c r="GJS122" s="134"/>
      <c r="GJT122" s="134"/>
      <c r="GJU122" s="134"/>
      <c r="GJV122" s="134"/>
      <c r="GJW122" s="134"/>
      <c r="GJX122" s="134"/>
      <c r="GJY122" s="134"/>
      <c r="GJZ122" s="134"/>
      <c r="GKA122" s="134"/>
      <c r="GKB122" s="134"/>
      <c r="GKC122" s="134"/>
      <c r="GKD122" s="134"/>
      <c r="GKE122" s="134"/>
      <c r="GKF122" s="134"/>
      <c r="GKG122" s="134"/>
      <c r="GKH122" s="134"/>
      <c r="GKI122" s="134"/>
      <c r="GKJ122" s="134"/>
      <c r="GKK122" s="134"/>
      <c r="GKL122" s="134"/>
      <c r="GKM122" s="134"/>
      <c r="GKN122" s="134"/>
      <c r="GKO122" s="134"/>
      <c r="GKP122" s="134"/>
      <c r="GKQ122" s="134"/>
      <c r="GKR122" s="134"/>
      <c r="GKS122" s="134"/>
      <c r="GKT122" s="134"/>
      <c r="GKU122" s="134"/>
      <c r="GKV122" s="134"/>
      <c r="GKW122" s="134"/>
      <c r="GKX122" s="134"/>
      <c r="GKY122" s="134"/>
      <c r="GKZ122" s="134"/>
      <c r="GLA122" s="134"/>
      <c r="GLB122" s="134"/>
      <c r="GLC122" s="134"/>
      <c r="GLD122" s="134"/>
      <c r="GLE122" s="134"/>
      <c r="GLF122" s="134"/>
      <c r="GLG122" s="134"/>
      <c r="GLH122" s="134"/>
      <c r="GLI122" s="134"/>
      <c r="GLJ122" s="134"/>
      <c r="GLK122" s="134"/>
      <c r="GLL122" s="134"/>
      <c r="GLM122" s="134"/>
      <c r="GLN122" s="134"/>
      <c r="GLO122" s="134"/>
      <c r="GLP122" s="134"/>
      <c r="GLQ122" s="134"/>
      <c r="GLR122" s="134"/>
      <c r="GLS122" s="134"/>
      <c r="GLT122" s="134"/>
      <c r="GLU122" s="134"/>
      <c r="GLV122" s="134"/>
      <c r="GLW122" s="134"/>
      <c r="GLX122" s="134"/>
      <c r="GLY122" s="134"/>
      <c r="GLZ122" s="134"/>
      <c r="GMA122" s="134"/>
      <c r="GMB122" s="134"/>
      <c r="GMC122" s="134"/>
      <c r="GMD122" s="134"/>
      <c r="GME122" s="134"/>
      <c r="GMF122" s="134"/>
      <c r="GMG122" s="134"/>
      <c r="GMH122" s="134"/>
      <c r="GMI122" s="134"/>
      <c r="GMJ122" s="134"/>
      <c r="GMK122" s="134"/>
      <c r="GML122" s="134"/>
      <c r="GMM122" s="134"/>
      <c r="GMN122" s="134"/>
      <c r="GMO122" s="134"/>
      <c r="GMP122" s="134"/>
      <c r="GMQ122" s="134"/>
      <c r="GMR122" s="134"/>
      <c r="GMS122" s="134"/>
      <c r="GMT122" s="134"/>
      <c r="GMU122" s="134"/>
      <c r="GMV122" s="134"/>
      <c r="GMW122" s="134"/>
      <c r="GMX122" s="134"/>
      <c r="GMY122" s="134"/>
      <c r="GMZ122" s="134"/>
      <c r="GNA122" s="134"/>
      <c r="GNB122" s="134"/>
      <c r="GNC122" s="134"/>
      <c r="GND122" s="134"/>
      <c r="GNE122" s="134"/>
      <c r="GNF122" s="134"/>
      <c r="GNG122" s="134"/>
      <c r="GNH122" s="134"/>
      <c r="GNI122" s="134"/>
      <c r="GNJ122" s="134"/>
      <c r="GNK122" s="134"/>
      <c r="GNL122" s="134"/>
      <c r="GNM122" s="134"/>
      <c r="GNN122" s="134"/>
      <c r="GNO122" s="134"/>
      <c r="GNP122" s="134"/>
      <c r="GNQ122" s="134"/>
      <c r="GNR122" s="134"/>
      <c r="GNS122" s="134"/>
      <c r="GNT122" s="134"/>
      <c r="GNU122" s="134"/>
      <c r="GNV122" s="134"/>
      <c r="GNW122" s="134"/>
      <c r="GNX122" s="134"/>
      <c r="GNY122" s="134"/>
      <c r="GNZ122" s="134"/>
      <c r="GOA122" s="134"/>
      <c r="GOB122" s="134"/>
      <c r="GOC122" s="134"/>
      <c r="GOD122" s="134"/>
      <c r="GOE122" s="134"/>
      <c r="GOF122" s="134"/>
      <c r="GOG122" s="134"/>
      <c r="GOH122" s="134"/>
      <c r="GOI122" s="134"/>
      <c r="GOJ122" s="134"/>
      <c r="GOK122" s="134"/>
      <c r="GOL122" s="134"/>
      <c r="GOM122" s="134"/>
      <c r="GON122" s="134"/>
      <c r="GOO122" s="134"/>
      <c r="GOP122" s="134"/>
      <c r="GOQ122" s="134"/>
      <c r="GOR122" s="134"/>
      <c r="GOS122" s="134"/>
      <c r="GOT122" s="134"/>
      <c r="GOU122" s="134"/>
      <c r="GOV122" s="134"/>
      <c r="GOW122" s="134"/>
      <c r="GOX122" s="134"/>
      <c r="GOY122" s="134"/>
      <c r="GOZ122" s="134"/>
      <c r="GPA122" s="134"/>
      <c r="GPB122" s="134"/>
      <c r="GPC122" s="134"/>
      <c r="GPD122" s="134"/>
      <c r="GPE122" s="134"/>
      <c r="GPF122" s="134"/>
      <c r="GPG122" s="134"/>
      <c r="GPH122" s="134"/>
      <c r="GPI122" s="134"/>
      <c r="GPJ122" s="134"/>
      <c r="GPK122" s="134"/>
      <c r="GPL122" s="134"/>
      <c r="GPM122" s="134"/>
      <c r="GPN122" s="134"/>
      <c r="GPO122" s="134"/>
      <c r="GPP122" s="134"/>
      <c r="GPQ122" s="134"/>
      <c r="GPR122" s="134"/>
      <c r="GPS122" s="134"/>
      <c r="GPT122" s="134"/>
      <c r="GPU122" s="134"/>
      <c r="GPV122" s="134"/>
      <c r="GPW122" s="134"/>
      <c r="GPX122" s="134"/>
      <c r="GPY122" s="134"/>
      <c r="GPZ122" s="134"/>
      <c r="GQA122" s="134"/>
      <c r="GQB122" s="134"/>
      <c r="GQC122" s="134"/>
      <c r="GQD122" s="134"/>
      <c r="GQE122" s="134"/>
      <c r="GQF122" s="134"/>
      <c r="GQG122" s="134"/>
      <c r="GQH122" s="134"/>
      <c r="GQI122" s="134"/>
      <c r="GQJ122" s="134"/>
      <c r="GQK122" s="134"/>
      <c r="GQL122" s="134"/>
      <c r="GQM122" s="134"/>
      <c r="GQN122" s="134"/>
      <c r="GQO122" s="134"/>
      <c r="GQP122" s="134"/>
      <c r="GQQ122" s="134"/>
      <c r="GQR122" s="134"/>
      <c r="GQS122" s="134"/>
      <c r="GQT122" s="134"/>
      <c r="GQU122" s="134"/>
      <c r="GQV122" s="134"/>
      <c r="GQW122" s="134"/>
      <c r="GQX122" s="134"/>
      <c r="GQY122" s="134"/>
      <c r="GQZ122" s="134"/>
      <c r="GRA122" s="134"/>
      <c r="GRB122" s="134"/>
      <c r="GRC122" s="134"/>
      <c r="GRD122" s="134"/>
      <c r="GRE122" s="134"/>
      <c r="GRF122" s="134"/>
      <c r="GRG122" s="134"/>
      <c r="GRH122" s="134"/>
      <c r="GRI122" s="134"/>
      <c r="GRJ122" s="134"/>
      <c r="GRK122" s="134"/>
      <c r="GRL122" s="134"/>
      <c r="GRM122" s="134"/>
      <c r="GRN122" s="134"/>
      <c r="GRO122" s="134"/>
      <c r="GRP122" s="134"/>
      <c r="GRQ122" s="134"/>
      <c r="GRR122" s="134"/>
      <c r="GRS122" s="134"/>
      <c r="GRT122" s="134"/>
      <c r="GRU122" s="134"/>
      <c r="GRV122" s="134"/>
      <c r="GRW122" s="134"/>
      <c r="GRX122" s="134"/>
      <c r="GRY122" s="134"/>
      <c r="GRZ122" s="134"/>
      <c r="GSA122" s="134"/>
      <c r="GSB122" s="134"/>
      <c r="GSC122" s="134"/>
      <c r="GSD122" s="134"/>
      <c r="GSE122" s="134"/>
      <c r="GSF122" s="134"/>
      <c r="GSG122" s="134"/>
      <c r="GSH122" s="134"/>
      <c r="GSI122" s="134"/>
      <c r="GSJ122" s="134"/>
      <c r="GSK122" s="134"/>
      <c r="GSL122" s="134"/>
      <c r="GSM122" s="134"/>
      <c r="GSN122" s="134"/>
      <c r="GSO122" s="134"/>
      <c r="GSP122" s="134"/>
      <c r="GSQ122" s="134"/>
      <c r="GSR122" s="134"/>
      <c r="GSS122" s="134"/>
      <c r="GST122" s="134"/>
      <c r="GSU122" s="134"/>
      <c r="GSV122" s="134"/>
      <c r="GSW122" s="134"/>
      <c r="GSX122" s="134"/>
      <c r="GSY122" s="134"/>
      <c r="GSZ122" s="134"/>
      <c r="GTA122" s="134"/>
      <c r="GTB122" s="134"/>
      <c r="GTC122" s="134"/>
      <c r="GTD122" s="134"/>
      <c r="GTE122" s="134"/>
      <c r="GTF122" s="134"/>
      <c r="GTG122" s="134"/>
      <c r="GTH122" s="134"/>
      <c r="GTI122" s="134"/>
      <c r="GTJ122" s="134"/>
      <c r="GTK122" s="134"/>
      <c r="GTL122" s="134"/>
      <c r="GTM122" s="134"/>
      <c r="GTN122" s="134"/>
      <c r="GTO122" s="134"/>
      <c r="GTP122" s="134"/>
      <c r="GTQ122" s="134"/>
      <c r="GTR122" s="134"/>
      <c r="GTS122" s="134"/>
      <c r="GTT122" s="134"/>
      <c r="GTU122" s="134"/>
      <c r="GTV122" s="134"/>
      <c r="GTW122" s="134"/>
      <c r="GTX122" s="134"/>
      <c r="GTY122" s="134"/>
      <c r="GTZ122" s="134"/>
      <c r="GUA122" s="134"/>
      <c r="GUB122" s="134"/>
      <c r="GUC122" s="134"/>
      <c r="GUD122" s="134"/>
      <c r="GUE122" s="134"/>
      <c r="GUF122" s="134"/>
      <c r="GUG122" s="134"/>
      <c r="GUH122" s="134"/>
      <c r="GUI122" s="134"/>
      <c r="GUJ122" s="134"/>
      <c r="GUK122" s="134"/>
      <c r="GUL122" s="134"/>
      <c r="GUM122" s="134"/>
      <c r="GUN122" s="134"/>
      <c r="GUO122" s="134"/>
      <c r="GUP122" s="134"/>
      <c r="GUQ122" s="134"/>
      <c r="GUR122" s="134"/>
      <c r="GUS122" s="134"/>
      <c r="GUT122" s="134"/>
      <c r="GUU122" s="134"/>
      <c r="GUV122" s="134"/>
      <c r="GUW122" s="134"/>
      <c r="GUX122" s="134"/>
      <c r="GUY122" s="134"/>
      <c r="GUZ122" s="134"/>
      <c r="GVA122" s="134"/>
      <c r="GVB122" s="134"/>
      <c r="GVC122" s="134"/>
      <c r="GVD122" s="134"/>
      <c r="GVE122" s="134"/>
      <c r="GVF122" s="134"/>
      <c r="GVG122" s="134"/>
      <c r="GVH122" s="134"/>
      <c r="GVI122" s="134"/>
      <c r="GVJ122" s="134"/>
      <c r="GVK122" s="134"/>
      <c r="GVL122" s="134"/>
      <c r="GVM122" s="134"/>
      <c r="GVN122" s="134"/>
      <c r="GVO122" s="134"/>
      <c r="GVP122" s="134"/>
      <c r="GVQ122" s="134"/>
      <c r="GVR122" s="134"/>
      <c r="GVS122" s="134"/>
      <c r="GVT122" s="134"/>
      <c r="GVU122" s="134"/>
      <c r="GVV122" s="134"/>
      <c r="GVW122" s="134"/>
      <c r="GVX122" s="134"/>
      <c r="GVY122" s="134"/>
      <c r="GVZ122" s="134"/>
      <c r="GWA122" s="134"/>
      <c r="GWB122" s="134"/>
      <c r="GWC122" s="134"/>
      <c r="GWD122" s="134"/>
      <c r="GWE122" s="134"/>
      <c r="GWF122" s="134"/>
      <c r="GWG122" s="134"/>
      <c r="GWH122" s="134"/>
      <c r="GWI122" s="134"/>
      <c r="GWJ122" s="134"/>
      <c r="GWK122" s="134"/>
      <c r="GWL122" s="134"/>
      <c r="GWM122" s="134"/>
      <c r="GWN122" s="134"/>
      <c r="GWO122" s="134"/>
      <c r="GWP122" s="134"/>
      <c r="GWQ122" s="134"/>
      <c r="GWR122" s="134"/>
      <c r="GWS122" s="134"/>
      <c r="GWT122" s="134"/>
      <c r="GWU122" s="134"/>
      <c r="GWV122" s="134"/>
      <c r="GWW122" s="134"/>
      <c r="GWX122" s="134"/>
      <c r="GWY122" s="134"/>
      <c r="GWZ122" s="134"/>
      <c r="GXA122" s="134"/>
      <c r="GXB122" s="134"/>
      <c r="GXC122" s="134"/>
      <c r="GXD122" s="134"/>
      <c r="GXE122" s="134"/>
      <c r="GXF122" s="134"/>
      <c r="GXG122" s="134"/>
      <c r="GXH122" s="134"/>
      <c r="GXI122" s="134"/>
      <c r="GXJ122" s="134"/>
      <c r="GXK122" s="134"/>
      <c r="GXL122" s="134"/>
      <c r="GXM122" s="134"/>
      <c r="GXN122" s="134"/>
      <c r="GXO122" s="134"/>
      <c r="GXP122" s="134"/>
      <c r="GXQ122" s="134"/>
      <c r="GXR122" s="134"/>
      <c r="GXS122" s="134"/>
      <c r="GXT122" s="134"/>
      <c r="GXU122" s="134"/>
      <c r="GXV122" s="134"/>
      <c r="GXW122" s="134"/>
      <c r="GXX122" s="134"/>
      <c r="GXY122" s="134"/>
      <c r="GXZ122" s="134"/>
      <c r="GYA122" s="134"/>
      <c r="GYB122" s="134"/>
      <c r="GYC122" s="134"/>
      <c r="GYD122" s="134"/>
      <c r="GYE122" s="134"/>
      <c r="GYF122" s="134"/>
      <c r="GYG122" s="134"/>
      <c r="GYH122" s="134"/>
      <c r="GYI122" s="134"/>
      <c r="GYJ122" s="134"/>
      <c r="GYK122" s="134"/>
      <c r="GYL122" s="134"/>
      <c r="GYM122" s="134"/>
      <c r="GYN122" s="134"/>
      <c r="GYO122" s="134"/>
      <c r="GYP122" s="134"/>
      <c r="GYQ122" s="134"/>
      <c r="GYR122" s="134"/>
      <c r="GYS122" s="134"/>
      <c r="GYT122" s="134"/>
      <c r="GYU122" s="134"/>
      <c r="GYV122" s="134"/>
      <c r="GYW122" s="134"/>
      <c r="GYX122" s="134"/>
      <c r="GYY122" s="134"/>
      <c r="GYZ122" s="134"/>
      <c r="GZA122" s="134"/>
      <c r="GZB122" s="134"/>
      <c r="GZC122" s="134"/>
      <c r="GZD122" s="134"/>
      <c r="GZE122" s="134"/>
      <c r="GZF122" s="134"/>
      <c r="GZG122" s="134"/>
      <c r="GZH122" s="134"/>
      <c r="GZI122" s="134"/>
      <c r="GZJ122" s="134"/>
      <c r="GZK122" s="134"/>
      <c r="GZL122" s="134"/>
      <c r="GZM122" s="134"/>
      <c r="GZN122" s="134"/>
      <c r="GZO122" s="134"/>
      <c r="GZP122" s="134"/>
      <c r="GZQ122" s="134"/>
      <c r="GZR122" s="134"/>
      <c r="GZS122" s="134"/>
      <c r="GZT122" s="134"/>
      <c r="GZU122" s="134"/>
      <c r="GZV122" s="134"/>
      <c r="GZW122" s="134"/>
      <c r="GZX122" s="134"/>
      <c r="GZY122" s="134"/>
      <c r="GZZ122" s="134"/>
      <c r="HAA122" s="134"/>
      <c r="HAB122" s="134"/>
      <c r="HAC122" s="134"/>
      <c r="HAD122" s="134"/>
      <c r="HAE122" s="134"/>
      <c r="HAF122" s="134"/>
      <c r="HAG122" s="134"/>
      <c r="HAH122" s="134"/>
      <c r="HAI122" s="134"/>
      <c r="HAJ122" s="134"/>
      <c r="HAK122" s="134"/>
      <c r="HAL122" s="134"/>
      <c r="HAM122" s="134"/>
      <c r="HAN122" s="134"/>
      <c r="HAO122" s="134"/>
      <c r="HAP122" s="134"/>
      <c r="HAQ122" s="134"/>
      <c r="HAR122" s="134"/>
      <c r="HAS122" s="134"/>
      <c r="HAT122" s="134"/>
      <c r="HAU122" s="134"/>
      <c r="HAV122" s="134"/>
      <c r="HAW122" s="134"/>
      <c r="HAX122" s="134"/>
      <c r="HAY122" s="134"/>
      <c r="HAZ122" s="134"/>
      <c r="HBA122" s="134"/>
      <c r="HBB122" s="134"/>
      <c r="HBC122" s="134"/>
      <c r="HBD122" s="134"/>
      <c r="HBE122" s="134"/>
      <c r="HBF122" s="134"/>
      <c r="HBG122" s="134"/>
      <c r="HBH122" s="134"/>
      <c r="HBI122" s="134"/>
      <c r="HBJ122" s="134"/>
      <c r="HBK122" s="134"/>
      <c r="HBL122" s="134"/>
      <c r="HBM122" s="134"/>
      <c r="HBN122" s="134"/>
      <c r="HBO122" s="134"/>
      <c r="HBP122" s="134"/>
      <c r="HBQ122" s="134"/>
      <c r="HBR122" s="134"/>
      <c r="HBS122" s="134"/>
      <c r="HBT122" s="134"/>
      <c r="HBU122" s="134"/>
      <c r="HBV122" s="134"/>
      <c r="HBW122" s="134"/>
      <c r="HBX122" s="134"/>
      <c r="HBY122" s="134"/>
      <c r="HBZ122" s="134"/>
      <c r="HCA122" s="134"/>
      <c r="HCB122" s="134"/>
      <c r="HCC122" s="134"/>
      <c r="HCD122" s="134"/>
      <c r="HCE122" s="134"/>
      <c r="HCF122" s="134"/>
      <c r="HCG122" s="134"/>
      <c r="HCH122" s="134"/>
      <c r="HCI122" s="134"/>
      <c r="HCJ122" s="134"/>
      <c r="HCK122" s="134"/>
      <c r="HCL122" s="134"/>
      <c r="HCM122" s="134"/>
      <c r="HCN122" s="134"/>
      <c r="HCO122" s="134"/>
      <c r="HCP122" s="134"/>
      <c r="HCQ122" s="134"/>
      <c r="HCR122" s="134"/>
      <c r="HCS122" s="134"/>
      <c r="HCT122" s="134"/>
      <c r="HCU122" s="134"/>
      <c r="HCV122" s="134"/>
      <c r="HCW122" s="134"/>
      <c r="HCX122" s="134"/>
      <c r="HCY122" s="134"/>
      <c r="HCZ122" s="134"/>
      <c r="HDA122" s="134"/>
      <c r="HDB122" s="134"/>
      <c r="HDC122" s="134"/>
      <c r="HDD122" s="134"/>
      <c r="HDE122" s="134"/>
      <c r="HDF122" s="134"/>
      <c r="HDG122" s="134"/>
      <c r="HDH122" s="134"/>
      <c r="HDI122" s="134"/>
      <c r="HDJ122" s="134"/>
      <c r="HDK122" s="134"/>
      <c r="HDL122" s="134"/>
      <c r="HDM122" s="134"/>
      <c r="HDN122" s="134"/>
      <c r="HDO122" s="134"/>
      <c r="HDP122" s="134"/>
      <c r="HDQ122" s="134"/>
      <c r="HDR122" s="134"/>
      <c r="HDS122" s="134"/>
      <c r="HDT122" s="134"/>
      <c r="HDU122" s="134"/>
      <c r="HDV122" s="134"/>
      <c r="HDW122" s="134"/>
      <c r="HDX122" s="134"/>
      <c r="HDY122" s="134"/>
      <c r="HDZ122" s="134"/>
      <c r="HEA122" s="134"/>
      <c r="HEB122" s="134"/>
      <c r="HEC122" s="134"/>
      <c r="HED122" s="134"/>
      <c r="HEE122" s="134"/>
      <c r="HEF122" s="134"/>
      <c r="HEG122" s="134"/>
      <c r="HEH122" s="134"/>
      <c r="HEI122" s="134"/>
      <c r="HEJ122" s="134"/>
      <c r="HEK122" s="134"/>
      <c r="HEL122" s="134"/>
      <c r="HEM122" s="134"/>
      <c r="HEN122" s="134"/>
      <c r="HEO122" s="134"/>
      <c r="HEP122" s="134"/>
      <c r="HEQ122" s="134"/>
      <c r="HER122" s="134"/>
      <c r="HES122" s="134"/>
      <c r="HET122" s="134"/>
      <c r="HEU122" s="134"/>
      <c r="HEV122" s="134"/>
      <c r="HEW122" s="134"/>
      <c r="HEX122" s="134"/>
      <c r="HEY122" s="134"/>
      <c r="HEZ122" s="134"/>
      <c r="HFA122" s="134"/>
      <c r="HFB122" s="134"/>
      <c r="HFC122" s="134"/>
      <c r="HFD122" s="134"/>
      <c r="HFE122" s="134"/>
      <c r="HFF122" s="134"/>
      <c r="HFG122" s="134"/>
      <c r="HFH122" s="134"/>
      <c r="HFI122" s="134"/>
      <c r="HFJ122" s="134"/>
      <c r="HFK122" s="134"/>
      <c r="HFL122" s="134"/>
      <c r="HFM122" s="134"/>
      <c r="HFN122" s="134"/>
      <c r="HFO122" s="134"/>
      <c r="HFP122" s="134"/>
      <c r="HFQ122" s="134"/>
      <c r="HFR122" s="134"/>
      <c r="HFS122" s="134"/>
      <c r="HFT122" s="134"/>
      <c r="HFU122" s="134"/>
      <c r="HFV122" s="134"/>
      <c r="HFW122" s="134"/>
      <c r="HFX122" s="134"/>
      <c r="HFY122" s="134"/>
      <c r="HFZ122" s="134"/>
      <c r="HGA122" s="134"/>
      <c r="HGB122" s="134"/>
      <c r="HGC122" s="134"/>
      <c r="HGD122" s="134"/>
      <c r="HGE122" s="134"/>
      <c r="HGF122" s="134"/>
      <c r="HGG122" s="134"/>
      <c r="HGH122" s="134"/>
      <c r="HGI122" s="134"/>
      <c r="HGJ122" s="134"/>
      <c r="HGK122" s="134"/>
      <c r="HGL122" s="134"/>
      <c r="HGM122" s="134"/>
      <c r="HGN122" s="134"/>
      <c r="HGO122" s="134"/>
      <c r="HGP122" s="134"/>
      <c r="HGQ122" s="134"/>
      <c r="HGR122" s="134"/>
      <c r="HGS122" s="134"/>
      <c r="HGT122" s="134"/>
      <c r="HGU122" s="134"/>
      <c r="HGV122" s="134"/>
      <c r="HGW122" s="134"/>
      <c r="HGX122" s="134"/>
      <c r="HGY122" s="134"/>
      <c r="HGZ122" s="134"/>
      <c r="HHA122" s="134"/>
      <c r="HHB122" s="134"/>
      <c r="HHC122" s="134"/>
      <c r="HHD122" s="134"/>
      <c r="HHE122" s="134"/>
      <c r="HHF122" s="134"/>
      <c r="HHG122" s="134"/>
      <c r="HHH122" s="134"/>
      <c r="HHI122" s="134"/>
      <c r="HHJ122" s="134"/>
      <c r="HHK122" s="134"/>
      <c r="HHL122" s="134"/>
      <c r="HHM122" s="134"/>
      <c r="HHN122" s="134"/>
      <c r="HHO122" s="134"/>
      <c r="HHP122" s="134"/>
      <c r="HHQ122" s="134"/>
      <c r="HHR122" s="134"/>
      <c r="HHS122" s="134"/>
      <c r="HHT122" s="134"/>
      <c r="HHU122" s="134"/>
      <c r="HHV122" s="134"/>
      <c r="HHW122" s="134"/>
      <c r="HHX122" s="134"/>
      <c r="HHY122" s="134"/>
      <c r="HHZ122" s="134"/>
      <c r="HIA122" s="134"/>
      <c r="HIB122" s="134"/>
      <c r="HIC122" s="134"/>
      <c r="HID122" s="134"/>
      <c r="HIE122" s="134"/>
      <c r="HIF122" s="134"/>
      <c r="HIG122" s="134"/>
      <c r="HIH122" s="134"/>
      <c r="HII122" s="134"/>
      <c r="HIJ122" s="134"/>
      <c r="HIK122" s="134"/>
      <c r="HIL122" s="134"/>
      <c r="HIM122" s="134"/>
      <c r="HIN122" s="134"/>
      <c r="HIO122" s="134"/>
      <c r="HIP122" s="134"/>
      <c r="HIQ122" s="134"/>
      <c r="HIR122" s="134"/>
      <c r="HIS122" s="134"/>
      <c r="HIT122" s="134"/>
      <c r="HIU122" s="134"/>
      <c r="HIV122" s="134"/>
      <c r="HIW122" s="134"/>
      <c r="HIX122" s="134"/>
      <c r="HIY122" s="134"/>
      <c r="HIZ122" s="134"/>
      <c r="HJA122" s="134"/>
      <c r="HJB122" s="134"/>
      <c r="HJC122" s="134"/>
      <c r="HJD122" s="134"/>
      <c r="HJE122" s="134"/>
      <c r="HJF122" s="134"/>
      <c r="HJG122" s="134"/>
      <c r="HJH122" s="134"/>
      <c r="HJI122" s="134"/>
      <c r="HJJ122" s="134"/>
      <c r="HJK122" s="134"/>
      <c r="HJL122" s="134"/>
      <c r="HJM122" s="134"/>
      <c r="HJN122" s="134"/>
      <c r="HJO122" s="134"/>
      <c r="HJP122" s="134"/>
      <c r="HJQ122" s="134"/>
      <c r="HJR122" s="134"/>
      <c r="HJS122" s="134"/>
      <c r="HJT122" s="134"/>
      <c r="HJU122" s="134"/>
      <c r="HJV122" s="134"/>
      <c r="HJW122" s="134"/>
      <c r="HJX122" s="134"/>
      <c r="HJY122" s="134"/>
      <c r="HJZ122" s="134"/>
      <c r="HKA122" s="134"/>
      <c r="HKB122" s="134"/>
      <c r="HKC122" s="134"/>
      <c r="HKD122" s="134"/>
      <c r="HKE122" s="134"/>
      <c r="HKF122" s="134"/>
      <c r="HKG122" s="134"/>
      <c r="HKH122" s="134"/>
      <c r="HKI122" s="134"/>
      <c r="HKJ122" s="134"/>
      <c r="HKK122" s="134"/>
      <c r="HKL122" s="134"/>
      <c r="HKM122" s="134"/>
      <c r="HKN122" s="134"/>
      <c r="HKO122" s="134"/>
      <c r="HKP122" s="134"/>
      <c r="HKQ122" s="134"/>
      <c r="HKR122" s="134"/>
      <c r="HKS122" s="134"/>
      <c r="HKT122" s="134"/>
      <c r="HKU122" s="134"/>
      <c r="HKV122" s="134"/>
      <c r="HKW122" s="134"/>
      <c r="HKX122" s="134"/>
      <c r="HKY122" s="134"/>
      <c r="HKZ122" s="134"/>
      <c r="HLA122" s="134"/>
      <c r="HLB122" s="134"/>
      <c r="HLC122" s="134"/>
      <c r="HLD122" s="134"/>
      <c r="HLE122" s="134"/>
      <c r="HLF122" s="134"/>
      <c r="HLG122" s="134"/>
      <c r="HLH122" s="134"/>
      <c r="HLI122" s="134"/>
      <c r="HLJ122" s="134"/>
      <c r="HLK122" s="134"/>
      <c r="HLL122" s="134"/>
      <c r="HLM122" s="134"/>
      <c r="HLN122" s="134"/>
      <c r="HLO122" s="134"/>
      <c r="HLP122" s="134"/>
      <c r="HLQ122" s="134"/>
      <c r="HLR122" s="134"/>
      <c r="HLS122" s="134"/>
      <c r="HLT122" s="134"/>
      <c r="HLU122" s="134"/>
      <c r="HLV122" s="134"/>
      <c r="HLW122" s="134"/>
      <c r="HLX122" s="134"/>
      <c r="HLY122" s="134"/>
      <c r="HLZ122" s="134"/>
      <c r="HMA122" s="134"/>
      <c r="HMB122" s="134"/>
      <c r="HMC122" s="134"/>
      <c r="HMD122" s="134"/>
      <c r="HME122" s="134"/>
      <c r="HMF122" s="134"/>
      <c r="HMG122" s="134"/>
      <c r="HMH122" s="134"/>
      <c r="HMI122" s="134"/>
      <c r="HMJ122" s="134"/>
      <c r="HMK122" s="134"/>
      <c r="HML122" s="134"/>
      <c r="HMM122" s="134"/>
      <c r="HMN122" s="134"/>
      <c r="HMO122" s="134"/>
      <c r="HMP122" s="134"/>
      <c r="HMQ122" s="134"/>
      <c r="HMR122" s="134"/>
      <c r="HMS122" s="134"/>
      <c r="HMT122" s="134"/>
      <c r="HMU122" s="134"/>
      <c r="HMV122" s="134"/>
      <c r="HMW122" s="134"/>
      <c r="HMX122" s="134"/>
      <c r="HMY122" s="134"/>
      <c r="HMZ122" s="134"/>
      <c r="HNA122" s="134"/>
      <c r="HNB122" s="134"/>
      <c r="HNC122" s="134"/>
      <c r="HND122" s="134"/>
      <c r="HNE122" s="134"/>
      <c r="HNF122" s="134"/>
      <c r="HNG122" s="134"/>
      <c r="HNH122" s="134"/>
      <c r="HNI122" s="134"/>
      <c r="HNJ122" s="134"/>
      <c r="HNK122" s="134"/>
      <c r="HNL122" s="134"/>
      <c r="HNM122" s="134"/>
      <c r="HNN122" s="134"/>
      <c r="HNO122" s="134"/>
      <c r="HNP122" s="134"/>
      <c r="HNQ122" s="134"/>
      <c r="HNR122" s="134"/>
      <c r="HNS122" s="134"/>
      <c r="HNT122" s="134"/>
      <c r="HNU122" s="134"/>
      <c r="HNV122" s="134"/>
      <c r="HNW122" s="134"/>
      <c r="HNX122" s="134"/>
      <c r="HNY122" s="134"/>
      <c r="HNZ122" s="134"/>
      <c r="HOA122" s="134"/>
      <c r="HOB122" s="134"/>
      <c r="HOC122" s="134"/>
      <c r="HOD122" s="134"/>
      <c r="HOE122" s="134"/>
      <c r="HOF122" s="134"/>
      <c r="HOG122" s="134"/>
      <c r="HOH122" s="134"/>
      <c r="HOI122" s="134"/>
      <c r="HOJ122" s="134"/>
      <c r="HOK122" s="134"/>
      <c r="HOL122" s="134"/>
      <c r="HOM122" s="134"/>
      <c r="HON122" s="134"/>
      <c r="HOO122" s="134"/>
      <c r="HOP122" s="134"/>
      <c r="HOQ122" s="134"/>
      <c r="HOR122" s="134"/>
      <c r="HOS122" s="134"/>
      <c r="HOT122" s="134"/>
      <c r="HOU122" s="134"/>
      <c r="HOV122" s="134"/>
      <c r="HOW122" s="134"/>
      <c r="HOX122" s="134"/>
      <c r="HOY122" s="134"/>
      <c r="HOZ122" s="134"/>
      <c r="HPA122" s="134"/>
      <c r="HPB122" s="134"/>
      <c r="HPC122" s="134"/>
      <c r="HPD122" s="134"/>
      <c r="HPE122" s="134"/>
      <c r="HPF122" s="134"/>
      <c r="HPG122" s="134"/>
      <c r="HPH122" s="134"/>
      <c r="HPI122" s="134"/>
      <c r="HPJ122" s="134"/>
      <c r="HPK122" s="134"/>
      <c r="HPL122" s="134"/>
      <c r="HPM122" s="134"/>
      <c r="HPN122" s="134"/>
      <c r="HPO122" s="134"/>
      <c r="HPP122" s="134"/>
      <c r="HPQ122" s="134"/>
      <c r="HPR122" s="134"/>
      <c r="HPS122" s="134"/>
      <c r="HPT122" s="134"/>
      <c r="HPU122" s="134"/>
      <c r="HPV122" s="134"/>
      <c r="HPW122" s="134"/>
      <c r="HPX122" s="134"/>
      <c r="HPY122" s="134"/>
      <c r="HPZ122" s="134"/>
      <c r="HQA122" s="134"/>
      <c r="HQB122" s="134"/>
      <c r="HQC122" s="134"/>
      <c r="HQD122" s="134"/>
      <c r="HQE122" s="134"/>
      <c r="HQF122" s="134"/>
      <c r="HQG122" s="134"/>
      <c r="HQH122" s="134"/>
      <c r="HQI122" s="134"/>
      <c r="HQJ122" s="134"/>
      <c r="HQK122" s="134"/>
      <c r="HQL122" s="134"/>
      <c r="HQM122" s="134"/>
      <c r="HQN122" s="134"/>
      <c r="HQO122" s="134"/>
      <c r="HQP122" s="134"/>
      <c r="HQQ122" s="134"/>
      <c r="HQR122" s="134"/>
      <c r="HQS122" s="134"/>
      <c r="HQT122" s="134"/>
      <c r="HQU122" s="134"/>
      <c r="HQV122" s="134"/>
      <c r="HQW122" s="134"/>
      <c r="HQX122" s="134"/>
      <c r="HQY122" s="134"/>
      <c r="HQZ122" s="134"/>
      <c r="HRA122" s="134"/>
      <c r="HRB122" s="134"/>
      <c r="HRC122" s="134"/>
      <c r="HRD122" s="134"/>
      <c r="HRE122" s="134"/>
      <c r="HRF122" s="134"/>
      <c r="HRG122" s="134"/>
      <c r="HRH122" s="134"/>
      <c r="HRI122" s="134"/>
      <c r="HRJ122" s="134"/>
      <c r="HRK122" s="134"/>
      <c r="HRL122" s="134"/>
      <c r="HRM122" s="134"/>
      <c r="HRN122" s="134"/>
      <c r="HRO122" s="134"/>
      <c r="HRP122" s="134"/>
      <c r="HRQ122" s="134"/>
      <c r="HRR122" s="134"/>
      <c r="HRS122" s="134"/>
      <c r="HRT122" s="134"/>
      <c r="HRU122" s="134"/>
      <c r="HRV122" s="134"/>
      <c r="HRW122" s="134"/>
      <c r="HRX122" s="134"/>
      <c r="HRY122" s="134"/>
      <c r="HRZ122" s="134"/>
      <c r="HSA122" s="134"/>
      <c r="HSB122" s="134"/>
      <c r="HSC122" s="134"/>
      <c r="HSD122" s="134"/>
      <c r="HSE122" s="134"/>
      <c r="HSF122" s="134"/>
      <c r="HSG122" s="134"/>
      <c r="HSH122" s="134"/>
      <c r="HSI122" s="134"/>
      <c r="HSJ122" s="134"/>
      <c r="HSK122" s="134"/>
      <c r="HSL122" s="134"/>
      <c r="HSM122" s="134"/>
      <c r="HSN122" s="134"/>
      <c r="HSO122" s="134"/>
      <c r="HSP122" s="134"/>
      <c r="HSQ122" s="134"/>
      <c r="HSR122" s="134"/>
      <c r="HSS122" s="134"/>
      <c r="HST122" s="134"/>
      <c r="HSU122" s="134"/>
      <c r="HSV122" s="134"/>
      <c r="HSW122" s="134"/>
      <c r="HSX122" s="134"/>
      <c r="HSY122" s="134"/>
      <c r="HSZ122" s="134"/>
      <c r="HTA122" s="134"/>
      <c r="HTB122" s="134"/>
      <c r="HTC122" s="134"/>
      <c r="HTD122" s="134"/>
      <c r="HTE122" s="134"/>
      <c r="HTF122" s="134"/>
      <c r="HTG122" s="134"/>
      <c r="HTH122" s="134"/>
      <c r="HTI122" s="134"/>
      <c r="HTJ122" s="134"/>
      <c r="HTK122" s="134"/>
      <c r="HTL122" s="134"/>
      <c r="HTM122" s="134"/>
      <c r="HTN122" s="134"/>
      <c r="HTO122" s="134"/>
      <c r="HTP122" s="134"/>
      <c r="HTQ122" s="134"/>
      <c r="HTR122" s="134"/>
      <c r="HTS122" s="134"/>
      <c r="HTT122" s="134"/>
      <c r="HTU122" s="134"/>
      <c r="HTV122" s="134"/>
      <c r="HTW122" s="134"/>
      <c r="HTX122" s="134"/>
      <c r="HTY122" s="134"/>
      <c r="HTZ122" s="134"/>
      <c r="HUA122" s="134"/>
      <c r="HUB122" s="134"/>
      <c r="HUC122" s="134"/>
      <c r="HUD122" s="134"/>
      <c r="HUE122" s="134"/>
      <c r="HUF122" s="134"/>
      <c r="HUG122" s="134"/>
      <c r="HUH122" s="134"/>
      <c r="HUI122" s="134"/>
      <c r="HUJ122" s="134"/>
      <c r="HUK122" s="134"/>
      <c r="HUL122" s="134"/>
      <c r="HUM122" s="134"/>
      <c r="HUN122" s="134"/>
      <c r="HUO122" s="134"/>
      <c r="HUP122" s="134"/>
      <c r="HUQ122" s="134"/>
      <c r="HUR122" s="134"/>
      <c r="HUS122" s="134"/>
      <c r="HUT122" s="134"/>
      <c r="HUU122" s="134"/>
      <c r="HUV122" s="134"/>
      <c r="HUW122" s="134"/>
      <c r="HUX122" s="134"/>
      <c r="HUY122" s="134"/>
      <c r="HUZ122" s="134"/>
      <c r="HVA122" s="134"/>
      <c r="HVB122" s="134"/>
      <c r="HVC122" s="134"/>
      <c r="HVD122" s="134"/>
      <c r="HVE122" s="134"/>
      <c r="HVF122" s="134"/>
      <c r="HVG122" s="134"/>
      <c r="HVH122" s="134"/>
      <c r="HVI122" s="134"/>
      <c r="HVJ122" s="134"/>
      <c r="HVK122" s="134"/>
      <c r="HVL122" s="134"/>
      <c r="HVM122" s="134"/>
      <c r="HVN122" s="134"/>
      <c r="HVO122" s="134"/>
      <c r="HVP122" s="134"/>
      <c r="HVQ122" s="134"/>
      <c r="HVR122" s="134"/>
      <c r="HVS122" s="134"/>
      <c r="HVT122" s="134"/>
      <c r="HVU122" s="134"/>
      <c r="HVV122" s="134"/>
      <c r="HVW122" s="134"/>
      <c r="HVX122" s="134"/>
      <c r="HVY122" s="134"/>
      <c r="HVZ122" s="134"/>
      <c r="HWA122" s="134"/>
      <c r="HWB122" s="134"/>
      <c r="HWC122" s="134"/>
      <c r="HWD122" s="134"/>
      <c r="HWE122" s="134"/>
      <c r="HWF122" s="134"/>
      <c r="HWG122" s="134"/>
      <c r="HWH122" s="134"/>
      <c r="HWI122" s="134"/>
      <c r="HWJ122" s="134"/>
      <c r="HWK122" s="134"/>
      <c r="HWL122" s="134"/>
      <c r="HWM122" s="134"/>
      <c r="HWN122" s="134"/>
      <c r="HWO122" s="134"/>
      <c r="HWP122" s="134"/>
      <c r="HWQ122" s="134"/>
      <c r="HWR122" s="134"/>
      <c r="HWS122" s="134"/>
      <c r="HWT122" s="134"/>
      <c r="HWU122" s="134"/>
      <c r="HWV122" s="134"/>
      <c r="HWW122" s="134"/>
      <c r="HWX122" s="134"/>
      <c r="HWY122" s="134"/>
      <c r="HWZ122" s="134"/>
      <c r="HXA122" s="134"/>
      <c r="HXB122" s="134"/>
      <c r="HXC122" s="134"/>
      <c r="HXD122" s="134"/>
      <c r="HXE122" s="134"/>
      <c r="HXF122" s="134"/>
      <c r="HXG122" s="134"/>
      <c r="HXH122" s="134"/>
      <c r="HXI122" s="134"/>
      <c r="HXJ122" s="134"/>
      <c r="HXK122" s="134"/>
      <c r="HXL122" s="134"/>
      <c r="HXM122" s="134"/>
      <c r="HXN122" s="134"/>
      <c r="HXO122" s="134"/>
      <c r="HXP122" s="134"/>
      <c r="HXQ122" s="134"/>
      <c r="HXR122" s="134"/>
      <c r="HXS122" s="134"/>
      <c r="HXT122" s="134"/>
      <c r="HXU122" s="134"/>
      <c r="HXV122" s="134"/>
      <c r="HXW122" s="134"/>
      <c r="HXX122" s="134"/>
      <c r="HXY122" s="134"/>
      <c r="HXZ122" s="134"/>
      <c r="HYA122" s="134"/>
      <c r="HYB122" s="134"/>
      <c r="HYC122" s="134"/>
      <c r="HYD122" s="134"/>
      <c r="HYE122" s="134"/>
      <c r="HYF122" s="134"/>
      <c r="HYG122" s="134"/>
      <c r="HYH122" s="134"/>
      <c r="HYI122" s="134"/>
      <c r="HYJ122" s="134"/>
      <c r="HYK122" s="134"/>
      <c r="HYL122" s="134"/>
      <c r="HYM122" s="134"/>
      <c r="HYN122" s="134"/>
      <c r="HYO122" s="134"/>
      <c r="HYP122" s="134"/>
      <c r="HYQ122" s="134"/>
      <c r="HYR122" s="134"/>
      <c r="HYS122" s="134"/>
      <c r="HYT122" s="134"/>
      <c r="HYU122" s="134"/>
      <c r="HYV122" s="134"/>
      <c r="HYW122" s="134"/>
      <c r="HYX122" s="134"/>
      <c r="HYY122" s="134"/>
      <c r="HYZ122" s="134"/>
      <c r="HZA122" s="134"/>
      <c r="HZB122" s="134"/>
      <c r="HZC122" s="134"/>
      <c r="HZD122" s="134"/>
      <c r="HZE122" s="134"/>
      <c r="HZF122" s="134"/>
      <c r="HZG122" s="134"/>
      <c r="HZH122" s="134"/>
      <c r="HZI122" s="134"/>
      <c r="HZJ122" s="134"/>
      <c r="HZK122" s="134"/>
      <c r="HZL122" s="134"/>
      <c r="HZM122" s="134"/>
      <c r="HZN122" s="134"/>
      <c r="HZO122" s="134"/>
      <c r="HZP122" s="134"/>
      <c r="HZQ122" s="134"/>
      <c r="HZR122" s="134"/>
      <c r="HZS122" s="134"/>
      <c r="HZT122" s="134"/>
      <c r="HZU122" s="134"/>
      <c r="HZV122" s="134"/>
      <c r="HZW122" s="134"/>
      <c r="HZX122" s="134"/>
      <c r="HZY122" s="134"/>
      <c r="HZZ122" s="134"/>
      <c r="IAA122" s="134"/>
      <c r="IAB122" s="134"/>
      <c r="IAC122" s="134"/>
      <c r="IAD122" s="134"/>
      <c r="IAE122" s="134"/>
      <c r="IAF122" s="134"/>
      <c r="IAG122" s="134"/>
      <c r="IAH122" s="134"/>
      <c r="IAI122" s="134"/>
      <c r="IAJ122" s="134"/>
      <c r="IAK122" s="134"/>
      <c r="IAL122" s="134"/>
      <c r="IAM122" s="134"/>
      <c r="IAN122" s="134"/>
      <c r="IAO122" s="134"/>
      <c r="IAP122" s="134"/>
      <c r="IAQ122" s="134"/>
      <c r="IAR122" s="134"/>
      <c r="IAS122" s="134"/>
      <c r="IAT122" s="134"/>
      <c r="IAU122" s="134"/>
      <c r="IAV122" s="134"/>
      <c r="IAW122" s="134"/>
      <c r="IAX122" s="134"/>
      <c r="IAY122" s="134"/>
      <c r="IAZ122" s="134"/>
      <c r="IBA122" s="134"/>
      <c r="IBB122" s="134"/>
      <c r="IBC122" s="134"/>
      <c r="IBD122" s="134"/>
      <c r="IBE122" s="134"/>
      <c r="IBF122" s="134"/>
      <c r="IBG122" s="134"/>
      <c r="IBH122" s="134"/>
      <c r="IBI122" s="134"/>
      <c r="IBJ122" s="134"/>
      <c r="IBK122" s="134"/>
      <c r="IBL122" s="134"/>
      <c r="IBM122" s="134"/>
      <c r="IBN122" s="134"/>
      <c r="IBO122" s="134"/>
      <c r="IBP122" s="134"/>
      <c r="IBQ122" s="134"/>
      <c r="IBR122" s="134"/>
      <c r="IBS122" s="134"/>
      <c r="IBT122" s="134"/>
      <c r="IBU122" s="134"/>
      <c r="IBV122" s="134"/>
      <c r="IBW122" s="134"/>
      <c r="IBX122" s="134"/>
      <c r="IBY122" s="134"/>
      <c r="IBZ122" s="134"/>
      <c r="ICA122" s="134"/>
      <c r="ICB122" s="134"/>
      <c r="ICC122" s="134"/>
      <c r="ICD122" s="134"/>
      <c r="ICE122" s="134"/>
      <c r="ICF122" s="134"/>
      <c r="ICG122" s="134"/>
      <c r="ICH122" s="134"/>
      <c r="ICI122" s="134"/>
      <c r="ICJ122" s="134"/>
      <c r="ICK122" s="134"/>
      <c r="ICL122" s="134"/>
      <c r="ICM122" s="134"/>
      <c r="ICN122" s="134"/>
      <c r="ICO122" s="134"/>
      <c r="ICP122" s="134"/>
      <c r="ICQ122" s="134"/>
      <c r="ICR122" s="134"/>
      <c r="ICS122" s="134"/>
      <c r="ICT122" s="134"/>
      <c r="ICU122" s="134"/>
      <c r="ICV122" s="134"/>
      <c r="ICW122" s="134"/>
      <c r="ICX122" s="134"/>
      <c r="ICY122" s="134"/>
      <c r="ICZ122" s="134"/>
      <c r="IDA122" s="134"/>
      <c r="IDB122" s="134"/>
      <c r="IDC122" s="134"/>
      <c r="IDD122" s="134"/>
      <c r="IDE122" s="134"/>
      <c r="IDF122" s="134"/>
      <c r="IDG122" s="134"/>
      <c r="IDH122" s="134"/>
      <c r="IDI122" s="134"/>
      <c r="IDJ122" s="134"/>
      <c r="IDK122" s="134"/>
      <c r="IDL122" s="134"/>
      <c r="IDM122" s="134"/>
      <c r="IDN122" s="134"/>
      <c r="IDO122" s="134"/>
      <c r="IDP122" s="134"/>
      <c r="IDQ122" s="134"/>
      <c r="IDR122" s="134"/>
      <c r="IDS122" s="134"/>
      <c r="IDT122" s="134"/>
      <c r="IDU122" s="134"/>
      <c r="IDV122" s="134"/>
      <c r="IDW122" s="134"/>
      <c r="IDX122" s="134"/>
      <c r="IDY122" s="134"/>
      <c r="IDZ122" s="134"/>
      <c r="IEA122" s="134"/>
      <c r="IEB122" s="134"/>
      <c r="IEC122" s="134"/>
      <c r="IED122" s="134"/>
      <c r="IEE122" s="134"/>
      <c r="IEF122" s="134"/>
      <c r="IEG122" s="134"/>
      <c r="IEH122" s="134"/>
      <c r="IEI122" s="134"/>
      <c r="IEJ122" s="134"/>
      <c r="IEK122" s="134"/>
      <c r="IEL122" s="134"/>
      <c r="IEM122" s="134"/>
      <c r="IEN122" s="134"/>
      <c r="IEO122" s="134"/>
      <c r="IEP122" s="134"/>
      <c r="IEQ122" s="134"/>
      <c r="IER122" s="134"/>
      <c r="IES122" s="134"/>
      <c r="IET122" s="134"/>
      <c r="IEU122" s="134"/>
      <c r="IEV122" s="134"/>
      <c r="IEW122" s="134"/>
      <c r="IEX122" s="134"/>
      <c r="IEY122" s="134"/>
      <c r="IEZ122" s="134"/>
      <c r="IFA122" s="134"/>
      <c r="IFB122" s="134"/>
      <c r="IFC122" s="134"/>
      <c r="IFD122" s="134"/>
      <c r="IFE122" s="134"/>
      <c r="IFF122" s="134"/>
      <c r="IFG122" s="134"/>
      <c r="IFH122" s="134"/>
      <c r="IFI122" s="134"/>
      <c r="IFJ122" s="134"/>
      <c r="IFK122" s="134"/>
      <c r="IFL122" s="134"/>
      <c r="IFM122" s="134"/>
      <c r="IFN122" s="134"/>
      <c r="IFO122" s="134"/>
      <c r="IFP122" s="134"/>
      <c r="IFQ122" s="134"/>
      <c r="IFR122" s="134"/>
      <c r="IFS122" s="134"/>
      <c r="IFT122" s="134"/>
      <c r="IFU122" s="134"/>
      <c r="IFV122" s="134"/>
      <c r="IFW122" s="134"/>
      <c r="IFX122" s="134"/>
      <c r="IFY122" s="134"/>
      <c r="IFZ122" s="134"/>
      <c r="IGA122" s="134"/>
      <c r="IGB122" s="134"/>
      <c r="IGC122" s="134"/>
      <c r="IGD122" s="134"/>
      <c r="IGE122" s="134"/>
      <c r="IGF122" s="134"/>
      <c r="IGG122" s="134"/>
      <c r="IGH122" s="134"/>
      <c r="IGI122" s="134"/>
      <c r="IGJ122" s="134"/>
      <c r="IGK122" s="134"/>
      <c r="IGL122" s="134"/>
      <c r="IGM122" s="134"/>
      <c r="IGN122" s="134"/>
      <c r="IGO122" s="134"/>
      <c r="IGP122" s="134"/>
      <c r="IGQ122" s="134"/>
      <c r="IGR122" s="134"/>
      <c r="IGS122" s="134"/>
      <c r="IGT122" s="134"/>
      <c r="IGU122" s="134"/>
      <c r="IGV122" s="134"/>
      <c r="IGW122" s="134"/>
      <c r="IGX122" s="134"/>
      <c r="IGY122" s="134"/>
      <c r="IGZ122" s="134"/>
      <c r="IHA122" s="134"/>
      <c r="IHB122" s="134"/>
      <c r="IHC122" s="134"/>
      <c r="IHD122" s="134"/>
      <c r="IHE122" s="134"/>
      <c r="IHF122" s="134"/>
      <c r="IHG122" s="134"/>
      <c r="IHH122" s="134"/>
      <c r="IHI122" s="134"/>
      <c r="IHJ122" s="134"/>
      <c r="IHK122" s="134"/>
      <c r="IHL122" s="134"/>
      <c r="IHM122" s="134"/>
      <c r="IHN122" s="134"/>
      <c r="IHO122" s="134"/>
      <c r="IHP122" s="134"/>
      <c r="IHQ122" s="134"/>
      <c r="IHR122" s="134"/>
      <c r="IHS122" s="134"/>
      <c r="IHT122" s="134"/>
      <c r="IHU122" s="134"/>
      <c r="IHV122" s="134"/>
      <c r="IHW122" s="134"/>
      <c r="IHX122" s="134"/>
      <c r="IHY122" s="134"/>
      <c r="IHZ122" s="134"/>
      <c r="IIA122" s="134"/>
      <c r="IIB122" s="134"/>
      <c r="IIC122" s="134"/>
      <c r="IID122" s="134"/>
      <c r="IIE122" s="134"/>
      <c r="IIF122" s="134"/>
      <c r="IIG122" s="134"/>
      <c r="IIH122" s="134"/>
      <c r="III122" s="134"/>
      <c r="IIJ122" s="134"/>
      <c r="IIK122" s="134"/>
      <c r="IIL122" s="134"/>
      <c r="IIM122" s="134"/>
      <c r="IIN122" s="134"/>
      <c r="IIO122" s="134"/>
      <c r="IIP122" s="134"/>
      <c r="IIQ122" s="134"/>
      <c r="IIR122" s="134"/>
      <c r="IIS122" s="134"/>
      <c r="IIT122" s="134"/>
      <c r="IIU122" s="134"/>
      <c r="IIV122" s="134"/>
      <c r="IIW122" s="134"/>
      <c r="IIX122" s="134"/>
      <c r="IIY122" s="134"/>
      <c r="IIZ122" s="134"/>
      <c r="IJA122" s="134"/>
      <c r="IJB122" s="134"/>
      <c r="IJC122" s="134"/>
      <c r="IJD122" s="134"/>
      <c r="IJE122" s="134"/>
      <c r="IJF122" s="134"/>
      <c r="IJG122" s="134"/>
      <c r="IJH122" s="134"/>
      <c r="IJI122" s="134"/>
      <c r="IJJ122" s="134"/>
      <c r="IJK122" s="134"/>
      <c r="IJL122" s="134"/>
      <c r="IJM122" s="134"/>
      <c r="IJN122" s="134"/>
      <c r="IJO122" s="134"/>
      <c r="IJP122" s="134"/>
      <c r="IJQ122" s="134"/>
      <c r="IJR122" s="134"/>
      <c r="IJS122" s="134"/>
      <c r="IJT122" s="134"/>
      <c r="IJU122" s="134"/>
      <c r="IJV122" s="134"/>
      <c r="IJW122" s="134"/>
      <c r="IJX122" s="134"/>
      <c r="IJY122" s="134"/>
      <c r="IJZ122" s="134"/>
      <c r="IKA122" s="134"/>
      <c r="IKB122" s="134"/>
      <c r="IKC122" s="134"/>
      <c r="IKD122" s="134"/>
      <c r="IKE122" s="134"/>
      <c r="IKF122" s="134"/>
      <c r="IKG122" s="134"/>
      <c r="IKH122" s="134"/>
      <c r="IKI122" s="134"/>
      <c r="IKJ122" s="134"/>
      <c r="IKK122" s="134"/>
      <c r="IKL122" s="134"/>
      <c r="IKM122" s="134"/>
      <c r="IKN122" s="134"/>
      <c r="IKO122" s="134"/>
      <c r="IKP122" s="134"/>
      <c r="IKQ122" s="134"/>
      <c r="IKR122" s="134"/>
      <c r="IKS122" s="134"/>
      <c r="IKT122" s="134"/>
      <c r="IKU122" s="134"/>
      <c r="IKV122" s="134"/>
      <c r="IKW122" s="134"/>
      <c r="IKX122" s="134"/>
      <c r="IKY122" s="134"/>
      <c r="IKZ122" s="134"/>
      <c r="ILA122" s="134"/>
      <c r="ILB122" s="134"/>
      <c r="ILC122" s="134"/>
      <c r="ILD122" s="134"/>
      <c r="ILE122" s="134"/>
      <c r="ILF122" s="134"/>
      <c r="ILG122" s="134"/>
      <c r="ILH122" s="134"/>
      <c r="ILI122" s="134"/>
      <c r="ILJ122" s="134"/>
      <c r="ILK122" s="134"/>
      <c r="ILL122" s="134"/>
      <c r="ILM122" s="134"/>
      <c r="ILN122" s="134"/>
      <c r="ILO122" s="134"/>
      <c r="ILP122" s="134"/>
      <c r="ILQ122" s="134"/>
      <c r="ILR122" s="134"/>
      <c r="ILS122" s="134"/>
      <c r="ILT122" s="134"/>
      <c r="ILU122" s="134"/>
      <c r="ILV122" s="134"/>
      <c r="ILW122" s="134"/>
      <c r="ILX122" s="134"/>
      <c r="ILY122" s="134"/>
      <c r="ILZ122" s="134"/>
      <c r="IMA122" s="134"/>
      <c r="IMB122" s="134"/>
      <c r="IMC122" s="134"/>
      <c r="IMD122" s="134"/>
      <c r="IME122" s="134"/>
      <c r="IMF122" s="134"/>
      <c r="IMG122" s="134"/>
      <c r="IMH122" s="134"/>
      <c r="IMI122" s="134"/>
      <c r="IMJ122" s="134"/>
      <c r="IMK122" s="134"/>
      <c r="IML122" s="134"/>
      <c r="IMM122" s="134"/>
      <c r="IMN122" s="134"/>
      <c r="IMO122" s="134"/>
      <c r="IMP122" s="134"/>
      <c r="IMQ122" s="134"/>
      <c r="IMR122" s="134"/>
      <c r="IMS122" s="134"/>
      <c r="IMT122" s="134"/>
      <c r="IMU122" s="134"/>
      <c r="IMV122" s="134"/>
      <c r="IMW122" s="134"/>
      <c r="IMX122" s="134"/>
      <c r="IMY122" s="134"/>
      <c r="IMZ122" s="134"/>
      <c r="INA122" s="134"/>
      <c r="INB122" s="134"/>
      <c r="INC122" s="134"/>
      <c r="IND122" s="134"/>
      <c r="INE122" s="134"/>
      <c r="INF122" s="134"/>
      <c r="ING122" s="134"/>
      <c r="INH122" s="134"/>
      <c r="INI122" s="134"/>
      <c r="INJ122" s="134"/>
      <c r="INK122" s="134"/>
      <c r="INL122" s="134"/>
      <c r="INM122" s="134"/>
      <c r="INN122" s="134"/>
      <c r="INO122" s="134"/>
      <c r="INP122" s="134"/>
      <c r="INQ122" s="134"/>
      <c r="INR122" s="134"/>
      <c r="INS122" s="134"/>
      <c r="INT122" s="134"/>
      <c r="INU122" s="134"/>
      <c r="INV122" s="134"/>
      <c r="INW122" s="134"/>
      <c r="INX122" s="134"/>
      <c r="INY122" s="134"/>
      <c r="INZ122" s="134"/>
      <c r="IOA122" s="134"/>
      <c r="IOB122" s="134"/>
      <c r="IOC122" s="134"/>
      <c r="IOD122" s="134"/>
      <c r="IOE122" s="134"/>
      <c r="IOF122" s="134"/>
      <c r="IOG122" s="134"/>
      <c r="IOH122" s="134"/>
      <c r="IOI122" s="134"/>
      <c r="IOJ122" s="134"/>
      <c r="IOK122" s="134"/>
      <c r="IOL122" s="134"/>
      <c r="IOM122" s="134"/>
      <c r="ION122" s="134"/>
      <c r="IOO122" s="134"/>
      <c r="IOP122" s="134"/>
      <c r="IOQ122" s="134"/>
      <c r="IOR122" s="134"/>
      <c r="IOS122" s="134"/>
      <c r="IOT122" s="134"/>
      <c r="IOU122" s="134"/>
      <c r="IOV122" s="134"/>
      <c r="IOW122" s="134"/>
      <c r="IOX122" s="134"/>
      <c r="IOY122" s="134"/>
      <c r="IOZ122" s="134"/>
      <c r="IPA122" s="134"/>
      <c r="IPB122" s="134"/>
      <c r="IPC122" s="134"/>
      <c r="IPD122" s="134"/>
      <c r="IPE122" s="134"/>
      <c r="IPF122" s="134"/>
      <c r="IPG122" s="134"/>
      <c r="IPH122" s="134"/>
      <c r="IPI122" s="134"/>
      <c r="IPJ122" s="134"/>
      <c r="IPK122" s="134"/>
      <c r="IPL122" s="134"/>
      <c r="IPM122" s="134"/>
      <c r="IPN122" s="134"/>
      <c r="IPO122" s="134"/>
      <c r="IPP122" s="134"/>
      <c r="IPQ122" s="134"/>
      <c r="IPR122" s="134"/>
      <c r="IPS122" s="134"/>
      <c r="IPT122" s="134"/>
      <c r="IPU122" s="134"/>
      <c r="IPV122" s="134"/>
      <c r="IPW122" s="134"/>
      <c r="IPX122" s="134"/>
      <c r="IPY122" s="134"/>
      <c r="IPZ122" s="134"/>
      <c r="IQA122" s="134"/>
      <c r="IQB122" s="134"/>
      <c r="IQC122" s="134"/>
      <c r="IQD122" s="134"/>
      <c r="IQE122" s="134"/>
      <c r="IQF122" s="134"/>
      <c r="IQG122" s="134"/>
      <c r="IQH122" s="134"/>
      <c r="IQI122" s="134"/>
      <c r="IQJ122" s="134"/>
      <c r="IQK122" s="134"/>
      <c r="IQL122" s="134"/>
      <c r="IQM122" s="134"/>
      <c r="IQN122" s="134"/>
      <c r="IQO122" s="134"/>
      <c r="IQP122" s="134"/>
      <c r="IQQ122" s="134"/>
      <c r="IQR122" s="134"/>
      <c r="IQS122" s="134"/>
      <c r="IQT122" s="134"/>
      <c r="IQU122" s="134"/>
      <c r="IQV122" s="134"/>
      <c r="IQW122" s="134"/>
      <c r="IQX122" s="134"/>
      <c r="IQY122" s="134"/>
      <c r="IQZ122" s="134"/>
      <c r="IRA122" s="134"/>
      <c r="IRB122" s="134"/>
      <c r="IRC122" s="134"/>
      <c r="IRD122" s="134"/>
      <c r="IRE122" s="134"/>
      <c r="IRF122" s="134"/>
      <c r="IRG122" s="134"/>
      <c r="IRH122" s="134"/>
      <c r="IRI122" s="134"/>
      <c r="IRJ122" s="134"/>
      <c r="IRK122" s="134"/>
      <c r="IRL122" s="134"/>
      <c r="IRM122" s="134"/>
      <c r="IRN122" s="134"/>
      <c r="IRO122" s="134"/>
      <c r="IRP122" s="134"/>
      <c r="IRQ122" s="134"/>
      <c r="IRR122" s="134"/>
      <c r="IRS122" s="134"/>
      <c r="IRT122" s="134"/>
      <c r="IRU122" s="134"/>
      <c r="IRV122" s="134"/>
      <c r="IRW122" s="134"/>
      <c r="IRX122" s="134"/>
      <c r="IRY122" s="134"/>
      <c r="IRZ122" s="134"/>
      <c r="ISA122" s="134"/>
      <c r="ISB122" s="134"/>
      <c r="ISC122" s="134"/>
      <c r="ISD122" s="134"/>
      <c r="ISE122" s="134"/>
      <c r="ISF122" s="134"/>
      <c r="ISG122" s="134"/>
      <c r="ISH122" s="134"/>
      <c r="ISI122" s="134"/>
      <c r="ISJ122" s="134"/>
      <c r="ISK122" s="134"/>
      <c r="ISL122" s="134"/>
      <c r="ISM122" s="134"/>
      <c r="ISN122" s="134"/>
      <c r="ISO122" s="134"/>
      <c r="ISP122" s="134"/>
      <c r="ISQ122" s="134"/>
      <c r="ISR122" s="134"/>
      <c r="ISS122" s="134"/>
      <c r="IST122" s="134"/>
      <c r="ISU122" s="134"/>
      <c r="ISV122" s="134"/>
      <c r="ISW122" s="134"/>
      <c r="ISX122" s="134"/>
      <c r="ISY122" s="134"/>
      <c r="ISZ122" s="134"/>
      <c r="ITA122" s="134"/>
      <c r="ITB122" s="134"/>
      <c r="ITC122" s="134"/>
      <c r="ITD122" s="134"/>
      <c r="ITE122" s="134"/>
      <c r="ITF122" s="134"/>
      <c r="ITG122" s="134"/>
      <c r="ITH122" s="134"/>
      <c r="ITI122" s="134"/>
      <c r="ITJ122" s="134"/>
      <c r="ITK122" s="134"/>
      <c r="ITL122" s="134"/>
      <c r="ITM122" s="134"/>
      <c r="ITN122" s="134"/>
      <c r="ITO122" s="134"/>
      <c r="ITP122" s="134"/>
      <c r="ITQ122" s="134"/>
      <c r="ITR122" s="134"/>
      <c r="ITS122" s="134"/>
      <c r="ITT122" s="134"/>
      <c r="ITU122" s="134"/>
      <c r="ITV122" s="134"/>
      <c r="ITW122" s="134"/>
      <c r="ITX122" s="134"/>
      <c r="ITY122" s="134"/>
      <c r="ITZ122" s="134"/>
      <c r="IUA122" s="134"/>
      <c r="IUB122" s="134"/>
      <c r="IUC122" s="134"/>
      <c r="IUD122" s="134"/>
      <c r="IUE122" s="134"/>
      <c r="IUF122" s="134"/>
      <c r="IUG122" s="134"/>
      <c r="IUH122" s="134"/>
      <c r="IUI122" s="134"/>
      <c r="IUJ122" s="134"/>
      <c r="IUK122" s="134"/>
      <c r="IUL122" s="134"/>
      <c r="IUM122" s="134"/>
      <c r="IUN122" s="134"/>
      <c r="IUO122" s="134"/>
      <c r="IUP122" s="134"/>
      <c r="IUQ122" s="134"/>
      <c r="IUR122" s="134"/>
      <c r="IUS122" s="134"/>
      <c r="IUT122" s="134"/>
      <c r="IUU122" s="134"/>
      <c r="IUV122" s="134"/>
      <c r="IUW122" s="134"/>
      <c r="IUX122" s="134"/>
      <c r="IUY122" s="134"/>
      <c r="IUZ122" s="134"/>
      <c r="IVA122" s="134"/>
      <c r="IVB122" s="134"/>
      <c r="IVC122" s="134"/>
      <c r="IVD122" s="134"/>
      <c r="IVE122" s="134"/>
      <c r="IVF122" s="134"/>
      <c r="IVG122" s="134"/>
      <c r="IVH122" s="134"/>
      <c r="IVI122" s="134"/>
      <c r="IVJ122" s="134"/>
      <c r="IVK122" s="134"/>
      <c r="IVL122" s="134"/>
      <c r="IVM122" s="134"/>
      <c r="IVN122" s="134"/>
      <c r="IVO122" s="134"/>
      <c r="IVP122" s="134"/>
      <c r="IVQ122" s="134"/>
      <c r="IVR122" s="134"/>
      <c r="IVS122" s="134"/>
      <c r="IVT122" s="134"/>
      <c r="IVU122" s="134"/>
      <c r="IVV122" s="134"/>
      <c r="IVW122" s="134"/>
      <c r="IVX122" s="134"/>
      <c r="IVY122" s="134"/>
      <c r="IVZ122" s="134"/>
      <c r="IWA122" s="134"/>
      <c r="IWB122" s="134"/>
      <c r="IWC122" s="134"/>
      <c r="IWD122" s="134"/>
      <c r="IWE122" s="134"/>
      <c r="IWF122" s="134"/>
      <c r="IWG122" s="134"/>
      <c r="IWH122" s="134"/>
      <c r="IWI122" s="134"/>
      <c r="IWJ122" s="134"/>
      <c r="IWK122" s="134"/>
      <c r="IWL122" s="134"/>
      <c r="IWM122" s="134"/>
      <c r="IWN122" s="134"/>
      <c r="IWO122" s="134"/>
      <c r="IWP122" s="134"/>
      <c r="IWQ122" s="134"/>
      <c r="IWR122" s="134"/>
      <c r="IWS122" s="134"/>
      <c r="IWT122" s="134"/>
      <c r="IWU122" s="134"/>
      <c r="IWV122" s="134"/>
      <c r="IWW122" s="134"/>
      <c r="IWX122" s="134"/>
      <c r="IWY122" s="134"/>
      <c r="IWZ122" s="134"/>
      <c r="IXA122" s="134"/>
      <c r="IXB122" s="134"/>
      <c r="IXC122" s="134"/>
      <c r="IXD122" s="134"/>
      <c r="IXE122" s="134"/>
      <c r="IXF122" s="134"/>
      <c r="IXG122" s="134"/>
      <c r="IXH122" s="134"/>
      <c r="IXI122" s="134"/>
      <c r="IXJ122" s="134"/>
      <c r="IXK122" s="134"/>
      <c r="IXL122" s="134"/>
      <c r="IXM122" s="134"/>
      <c r="IXN122" s="134"/>
      <c r="IXO122" s="134"/>
      <c r="IXP122" s="134"/>
      <c r="IXQ122" s="134"/>
      <c r="IXR122" s="134"/>
      <c r="IXS122" s="134"/>
      <c r="IXT122" s="134"/>
      <c r="IXU122" s="134"/>
      <c r="IXV122" s="134"/>
      <c r="IXW122" s="134"/>
      <c r="IXX122" s="134"/>
      <c r="IXY122" s="134"/>
      <c r="IXZ122" s="134"/>
      <c r="IYA122" s="134"/>
      <c r="IYB122" s="134"/>
      <c r="IYC122" s="134"/>
      <c r="IYD122" s="134"/>
      <c r="IYE122" s="134"/>
      <c r="IYF122" s="134"/>
      <c r="IYG122" s="134"/>
      <c r="IYH122" s="134"/>
      <c r="IYI122" s="134"/>
      <c r="IYJ122" s="134"/>
      <c r="IYK122" s="134"/>
      <c r="IYL122" s="134"/>
      <c r="IYM122" s="134"/>
      <c r="IYN122" s="134"/>
      <c r="IYO122" s="134"/>
      <c r="IYP122" s="134"/>
      <c r="IYQ122" s="134"/>
      <c r="IYR122" s="134"/>
      <c r="IYS122" s="134"/>
      <c r="IYT122" s="134"/>
      <c r="IYU122" s="134"/>
      <c r="IYV122" s="134"/>
      <c r="IYW122" s="134"/>
      <c r="IYX122" s="134"/>
      <c r="IYY122" s="134"/>
      <c r="IYZ122" s="134"/>
      <c r="IZA122" s="134"/>
      <c r="IZB122" s="134"/>
      <c r="IZC122" s="134"/>
      <c r="IZD122" s="134"/>
      <c r="IZE122" s="134"/>
      <c r="IZF122" s="134"/>
      <c r="IZG122" s="134"/>
      <c r="IZH122" s="134"/>
      <c r="IZI122" s="134"/>
      <c r="IZJ122" s="134"/>
      <c r="IZK122" s="134"/>
      <c r="IZL122" s="134"/>
      <c r="IZM122" s="134"/>
      <c r="IZN122" s="134"/>
      <c r="IZO122" s="134"/>
      <c r="IZP122" s="134"/>
      <c r="IZQ122" s="134"/>
      <c r="IZR122" s="134"/>
      <c r="IZS122" s="134"/>
      <c r="IZT122" s="134"/>
      <c r="IZU122" s="134"/>
      <c r="IZV122" s="134"/>
      <c r="IZW122" s="134"/>
      <c r="IZX122" s="134"/>
      <c r="IZY122" s="134"/>
      <c r="IZZ122" s="134"/>
      <c r="JAA122" s="134"/>
      <c r="JAB122" s="134"/>
      <c r="JAC122" s="134"/>
      <c r="JAD122" s="134"/>
      <c r="JAE122" s="134"/>
      <c r="JAF122" s="134"/>
      <c r="JAG122" s="134"/>
      <c r="JAH122" s="134"/>
      <c r="JAI122" s="134"/>
      <c r="JAJ122" s="134"/>
      <c r="JAK122" s="134"/>
      <c r="JAL122" s="134"/>
      <c r="JAM122" s="134"/>
      <c r="JAN122" s="134"/>
      <c r="JAO122" s="134"/>
      <c r="JAP122" s="134"/>
      <c r="JAQ122" s="134"/>
      <c r="JAR122" s="134"/>
      <c r="JAS122" s="134"/>
      <c r="JAT122" s="134"/>
      <c r="JAU122" s="134"/>
      <c r="JAV122" s="134"/>
      <c r="JAW122" s="134"/>
      <c r="JAX122" s="134"/>
      <c r="JAY122" s="134"/>
      <c r="JAZ122" s="134"/>
      <c r="JBA122" s="134"/>
      <c r="JBB122" s="134"/>
      <c r="JBC122" s="134"/>
      <c r="JBD122" s="134"/>
      <c r="JBE122" s="134"/>
      <c r="JBF122" s="134"/>
      <c r="JBG122" s="134"/>
      <c r="JBH122" s="134"/>
      <c r="JBI122" s="134"/>
      <c r="JBJ122" s="134"/>
      <c r="JBK122" s="134"/>
      <c r="JBL122" s="134"/>
      <c r="JBM122" s="134"/>
      <c r="JBN122" s="134"/>
      <c r="JBO122" s="134"/>
      <c r="JBP122" s="134"/>
      <c r="JBQ122" s="134"/>
      <c r="JBR122" s="134"/>
      <c r="JBS122" s="134"/>
      <c r="JBT122" s="134"/>
      <c r="JBU122" s="134"/>
      <c r="JBV122" s="134"/>
      <c r="JBW122" s="134"/>
      <c r="JBX122" s="134"/>
      <c r="JBY122" s="134"/>
      <c r="JBZ122" s="134"/>
      <c r="JCA122" s="134"/>
      <c r="JCB122" s="134"/>
      <c r="JCC122" s="134"/>
      <c r="JCD122" s="134"/>
      <c r="JCE122" s="134"/>
      <c r="JCF122" s="134"/>
      <c r="JCG122" s="134"/>
      <c r="JCH122" s="134"/>
      <c r="JCI122" s="134"/>
      <c r="JCJ122" s="134"/>
      <c r="JCK122" s="134"/>
      <c r="JCL122" s="134"/>
      <c r="JCM122" s="134"/>
      <c r="JCN122" s="134"/>
      <c r="JCO122" s="134"/>
      <c r="JCP122" s="134"/>
      <c r="JCQ122" s="134"/>
      <c r="JCR122" s="134"/>
      <c r="JCS122" s="134"/>
      <c r="JCT122" s="134"/>
      <c r="JCU122" s="134"/>
      <c r="JCV122" s="134"/>
      <c r="JCW122" s="134"/>
      <c r="JCX122" s="134"/>
      <c r="JCY122" s="134"/>
      <c r="JCZ122" s="134"/>
      <c r="JDA122" s="134"/>
      <c r="JDB122" s="134"/>
      <c r="JDC122" s="134"/>
      <c r="JDD122" s="134"/>
      <c r="JDE122" s="134"/>
      <c r="JDF122" s="134"/>
      <c r="JDG122" s="134"/>
      <c r="JDH122" s="134"/>
      <c r="JDI122" s="134"/>
      <c r="JDJ122" s="134"/>
      <c r="JDK122" s="134"/>
      <c r="JDL122" s="134"/>
      <c r="JDM122" s="134"/>
      <c r="JDN122" s="134"/>
      <c r="JDO122" s="134"/>
      <c r="JDP122" s="134"/>
      <c r="JDQ122" s="134"/>
      <c r="JDR122" s="134"/>
      <c r="JDS122" s="134"/>
      <c r="JDT122" s="134"/>
      <c r="JDU122" s="134"/>
      <c r="JDV122" s="134"/>
      <c r="JDW122" s="134"/>
      <c r="JDX122" s="134"/>
      <c r="JDY122" s="134"/>
      <c r="JDZ122" s="134"/>
      <c r="JEA122" s="134"/>
      <c r="JEB122" s="134"/>
      <c r="JEC122" s="134"/>
      <c r="JED122" s="134"/>
      <c r="JEE122" s="134"/>
      <c r="JEF122" s="134"/>
      <c r="JEG122" s="134"/>
      <c r="JEH122" s="134"/>
      <c r="JEI122" s="134"/>
      <c r="JEJ122" s="134"/>
      <c r="JEK122" s="134"/>
      <c r="JEL122" s="134"/>
      <c r="JEM122" s="134"/>
      <c r="JEN122" s="134"/>
      <c r="JEO122" s="134"/>
      <c r="JEP122" s="134"/>
      <c r="JEQ122" s="134"/>
      <c r="JER122" s="134"/>
      <c r="JES122" s="134"/>
      <c r="JET122" s="134"/>
      <c r="JEU122" s="134"/>
      <c r="JEV122" s="134"/>
      <c r="JEW122" s="134"/>
      <c r="JEX122" s="134"/>
      <c r="JEY122" s="134"/>
      <c r="JEZ122" s="134"/>
      <c r="JFA122" s="134"/>
      <c r="JFB122" s="134"/>
      <c r="JFC122" s="134"/>
      <c r="JFD122" s="134"/>
      <c r="JFE122" s="134"/>
      <c r="JFF122" s="134"/>
      <c r="JFG122" s="134"/>
      <c r="JFH122" s="134"/>
      <c r="JFI122" s="134"/>
      <c r="JFJ122" s="134"/>
      <c r="JFK122" s="134"/>
      <c r="JFL122" s="134"/>
      <c r="JFM122" s="134"/>
      <c r="JFN122" s="134"/>
      <c r="JFO122" s="134"/>
      <c r="JFP122" s="134"/>
      <c r="JFQ122" s="134"/>
      <c r="JFR122" s="134"/>
      <c r="JFS122" s="134"/>
      <c r="JFT122" s="134"/>
      <c r="JFU122" s="134"/>
      <c r="JFV122" s="134"/>
      <c r="JFW122" s="134"/>
      <c r="JFX122" s="134"/>
      <c r="JFY122" s="134"/>
      <c r="JFZ122" s="134"/>
      <c r="JGA122" s="134"/>
      <c r="JGB122" s="134"/>
      <c r="JGC122" s="134"/>
      <c r="JGD122" s="134"/>
      <c r="JGE122" s="134"/>
      <c r="JGF122" s="134"/>
      <c r="JGG122" s="134"/>
      <c r="JGH122" s="134"/>
      <c r="JGI122" s="134"/>
      <c r="JGJ122" s="134"/>
      <c r="JGK122" s="134"/>
      <c r="JGL122" s="134"/>
      <c r="JGM122" s="134"/>
      <c r="JGN122" s="134"/>
      <c r="JGO122" s="134"/>
      <c r="JGP122" s="134"/>
      <c r="JGQ122" s="134"/>
      <c r="JGR122" s="134"/>
      <c r="JGS122" s="134"/>
      <c r="JGT122" s="134"/>
      <c r="JGU122" s="134"/>
      <c r="JGV122" s="134"/>
      <c r="JGW122" s="134"/>
      <c r="JGX122" s="134"/>
      <c r="JGY122" s="134"/>
      <c r="JGZ122" s="134"/>
      <c r="JHA122" s="134"/>
      <c r="JHB122" s="134"/>
      <c r="JHC122" s="134"/>
      <c r="JHD122" s="134"/>
      <c r="JHE122" s="134"/>
      <c r="JHF122" s="134"/>
      <c r="JHG122" s="134"/>
      <c r="JHH122" s="134"/>
      <c r="JHI122" s="134"/>
      <c r="JHJ122" s="134"/>
      <c r="JHK122" s="134"/>
      <c r="JHL122" s="134"/>
      <c r="JHM122" s="134"/>
      <c r="JHN122" s="134"/>
      <c r="JHO122" s="134"/>
      <c r="JHP122" s="134"/>
      <c r="JHQ122" s="134"/>
      <c r="JHR122" s="134"/>
      <c r="JHS122" s="134"/>
      <c r="JHT122" s="134"/>
      <c r="JHU122" s="134"/>
      <c r="JHV122" s="134"/>
      <c r="JHW122" s="134"/>
      <c r="JHX122" s="134"/>
      <c r="JHY122" s="134"/>
      <c r="JHZ122" s="134"/>
      <c r="JIA122" s="134"/>
      <c r="JIB122" s="134"/>
      <c r="JIC122" s="134"/>
      <c r="JID122" s="134"/>
      <c r="JIE122" s="134"/>
      <c r="JIF122" s="134"/>
      <c r="JIG122" s="134"/>
      <c r="JIH122" s="134"/>
      <c r="JII122" s="134"/>
      <c r="JIJ122" s="134"/>
      <c r="JIK122" s="134"/>
      <c r="JIL122" s="134"/>
      <c r="JIM122" s="134"/>
      <c r="JIN122" s="134"/>
      <c r="JIO122" s="134"/>
      <c r="JIP122" s="134"/>
      <c r="JIQ122" s="134"/>
      <c r="JIR122" s="134"/>
      <c r="JIS122" s="134"/>
      <c r="JIT122" s="134"/>
      <c r="JIU122" s="134"/>
      <c r="JIV122" s="134"/>
      <c r="JIW122" s="134"/>
      <c r="JIX122" s="134"/>
      <c r="JIY122" s="134"/>
      <c r="JIZ122" s="134"/>
      <c r="JJA122" s="134"/>
      <c r="JJB122" s="134"/>
      <c r="JJC122" s="134"/>
      <c r="JJD122" s="134"/>
      <c r="JJE122" s="134"/>
      <c r="JJF122" s="134"/>
      <c r="JJG122" s="134"/>
      <c r="JJH122" s="134"/>
      <c r="JJI122" s="134"/>
      <c r="JJJ122" s="134"/>
      <c r="JJK122" s="134"/>
      <c r="JJL122" s="134"/>
      <c r="JJM122" s="134"/>
      <c r="JJN122" s="134"/>
      <c r="JJO122" s="134"/>
      <c r="JJP122" s="134"/>
      <c r="JJQ122" s="134"/>
      <c r="JJR122" s="134"/>
      <c r="JJS122" s="134"/>
      <c r="JJT122" s="134"/>
      <c r="JJU122" s="134"/>
      <c r="JJV122" s="134"/>
      <c r="JJW122" s="134"/>
      <c r="JJX122" s="134"/>
      <c r="JJY122" s="134"/>
      <c r="JJZ122" s="134"/>
      <c r="JKA122" s="134"/>
      <c r="JKB122" s="134"/>
      <c r="JKC122" s="134"/>
      <c r="JKD122" s="134"/>
      <c r="JKE122" s="134"/>
      <c r="JKF122" s="134"/>
      <c r="JKG122" s="134"/>
      <c r="JKH122" s="134"/>
      <c r="JKI122" s="134"/>
      <c r="JKJ122" s="134"/>
      <c r="JKK122" s="134"/>
      <c r="JKL122" s="134"/>
      <c r="JKM122" s="134"/>
      <c r="JKN122" s="134"/>
      <c r="JKO122" s="134"/>
      <c r="JKP122" s="134"/>
      <c r="JKQ122" s="134"/>
      <c r="JKR122" s="134"/>
      <c r="JKS122" s="134"/>
      <c r="JKT122" s="134"/>
      <c r="JKU122" s="134"/>
      <c r="JKV122" s="134"/>
      <c r="JKW122" s="134"/>
      <c r="JKX122" s="134"/>
      <c r="JKY122" s="134"/>
      <c r="JKZ122" s="134"/>
      <c r="JLA122" s="134"/>
      <c r="JLB122" s="134"/>
      <c r="JLC122" s="134"/>
      <c r="JLD122" s="134"/>
      <c r="JLE122" s="134"/>
      <c r="JLF122" s="134"/>
      <c r="JLG122" s="134"/>
      <c r="JLH122" s="134"/>
      <c r="JLI122" s="134"/>
      <c r="JLJ122" s="134"/>
      <c r="JLK122" s="134"/>
      <c r="JLL122" s="134"/>
      <c r="JLM122" s="134"/>
      <c r="JLN122" s="134"/>
      <c r="JLO122" s="134"/>
      <c r="JLP122" s="134"/>
      <c r="JLQ122" s="134"/>
      <c r="JLR122" s="134"/>
      <c r="JLS122" s="134"/>
      <c r="JLT122" s="134"/>
      <c r="JLU122" s="134"/>
      <c r="JLV122" s="134"/>
      <c r="JLW122" s="134"/>
      <c r="JLX122" s="134"/>
      <c r="JLY122" s="134"/>
      <c r="JLZ122" s="134"/>
      <c r="JMA122" s="134"/>
      <c r="JMB122" s="134"/>
      <c r="JMC122" s="134"/>
      <c r="JMD122" s="134"/>
      <c r="JME122" s="134"/>
      <c r="JMF122" s="134"/>
      <c r="JMG122" s="134"/>
      <c r="JMH122" s="134"/>
      <c r="JMI122" s="134"/>
      <c r="JMJ122" s="134"/>
      <c r="JMK122" s="134"/>
      <c r="JML122" s="134"/>
      <c r="JMM122" s="134"/>
      <c r="JMN122" s="134"/>
      <c r="JMO122" s="134"/>
      <c r="JMP122" s="134"/>
      <c r="JMQ122" s="134"/>
      <c r="JMR122" s="134"/>
      <c r="JMS122" s="134"/>
      <c r="JMT122" s="134"/>
      <c r="JMU122" s="134"/>
      <c r="JMV122" s="134"/>
      <c r="JMW122" s="134"/>
      <c r="JMX122" s="134"/>
      <c r="JMY122" s="134"/>
      <c r="JMZ122" s="134"/>
      <c r="JNA122" s="134"/>
      <c r="JNB122" s="134"/>
      <c r="JNC122" s="134"/>
      <c r="JND122" s="134"/>
      <c r="JNE122" s="134"/>
      <c r="JNF122" s="134"/>
      <c r="JNG122" s="134"/>
      <c r="JNH122" s="134"/>
      <c r="JNI122" s="134"/>
      <c r="JNJ122" s="134"/>
      <c r="JNK122" s="134"/>
      <c r="JNL122" s="134"/>
      <c r="JNM122" s="134"/>
      <c r="JNN122" s="134"/>
      <c r="JNO122" s="134"/>
      <c r="JNP122" s="134"/>
      <c r="JNQ122" s="134"/>
      <c r="JNR122" s="134"/>
      <c r="JNS122" s="134"/>
      <c r="JNT122" s="134"/>
      <c r="JNU122" s="134"/>
      <c r="JNV122" s="134"/>
      <c r="JNW122" s="134"/>
      <c r="JNX122" s="134"/>
      <c r="JNY122" s="134"/>
      <c r="JNZ122" s="134"/>
      <c r="JOA122" s="134"/>
      <c r="JOB122" s="134"/>
      <c r="JOC122" s="134"/>
      <c r="JOD122" s="134"/>
      <c r="JOE122" s="134"/>
      <c r="JOF122" s="134"/>
      <c r="JOG122" s="134"/>
      <c r="JOH122" s="134"/>
      <c r="JOI122" s="134"/>
      <c r="JOJ122" s="134"/>
      <c r="JOK122" s="134"/>
      <c r="JOL122" s="134"/>
      <c r="JOM122" s="134"/>
      <c r="JON122" s="134"/>
      <c r="JOO122" s="134"/>
      <c r="JOP122" s="134"/>
      <c r="JOQ122" s="134"/>
      <c r="JOR122" s="134"/>
      <c r="JOS122" s="134"/>
      <c r="JOT122" s="134"/>
      <c r="JOU122" s="134"/>
      <c r="JOV122" s="134"/>
      <c r="JOW122" s="134"/>
      <c r="JOX122" s="134"/>
      <c r="JOY122" s="134"/>
      <c r="JOZ122" s="134"/>
      <c r="JPA122" s="134"/>
      <c r="JPB122" s="134"/>
      <c r="JPC122" s="134"/>
      <c r="JPD122" s="134"/>
      <c r="JPE122" s="134"/>
      <c r="JPF122" s="134"/>
      <c r="JPG122" s="134"/>
      <c r="JPH122" s="134"/>
      <c r="JPI122" s="134"/>
      <c r="JPJ122" s="134"/>
      <c r="JPK122" s="134"/>
      <c r="JPL122" s="134"/>
      <c r="JPM122" s="134"/>
      <c r="JPN122" s="134"/>
      <c r="JPO122" s="134"/>
      <c r="JPP122" s="134"/>
      <c r="JPQ122" s="134"/>
      <c r="JPR122" s="134"/>
      <c r="JPS122" s="134"/>
      <c r="JPT122" s="134"/>
      <c r="JPU122" s="134"/>
      <c r="JPV122" s="134"/>
      <c r="JPW122" s="134"/>
      <c r="JPX122" s="134"/>
      <c r="JPY122" s="134"/>
      <c r="JPZ122" s="134"/>
      <c r="JQA122" s="134"/>
      <c r="JQB122" s="134"/>
      <c r="JQC122" s="134"/>
      <c r="JQD122" s="134"/>
      <c r="JQE122" s="134"/>
      <c r="JQF122" s="134"/>
      <c r="JQG122" s="134"/>
      <c r="JQH122" s="134"/>
      <c r="JQI122" s="134"/>
      <c r="JQJ122" s="134"/>
      <c r="JQK122" s="134"/>
      <c r="JQL122" s="134"/>
      <c r="JQM122" s="134"/>
      <c r="JQN122" s="134"/>
      <c r="JQO122" s="134"/>
      <c r="JQP122" s="134"/>
      <c r="JQQ122" s="134"/>
      <c r="JQR122" s="134"/>
      <c r="JQS122" s="134"/>
      <c r="JQT122" s="134"/>
      <c r="JQU122" s="134"/>
      <c r="JQV122" s="134"/>
      <c r="JQW122" s="134"/>
      <c r="JQX122" s="134"/>
      <c r="JQY122" s="134"/>
      <c r="JQZ122" s="134"/>
      <c r="JRA122" s="134"/>
      <c r="JRB122" s="134"/>
      <c r="JRC122" s="134"/>
      <c r="JRD122" s="134"/>
      <c r="JRE122" s="134"/>
      <c r="JRF122" s="134"/>
      <c r="JRG122" s="134"/>
      <c r="JRH122" s="134"/>
      <c r="JRI122" s="134"/>
      <c r="JRJ122" s="134"/>
      <c r="JRK122" s="134"/>
      <c r="JRL122" s="134"/>
      <c r="JRM122" s="134"/>
      <c r="JRN122" s="134"/>
      <c r="JRO122" s="134"/>
      <c r="JRP122" s="134"/>
      <c r="JRQ122" s="134"/>
      <c r="JRR122" s="134"/>
      <c r="JRS122" s="134"/>
      <c r="JRT122" s="134"/>
      <c r="JRU122" s="134"/>
      <c r="JRV122" s="134"/>
      <c r="JRW122" s="134"/>
      <c r="JRX122" s="134"/>
      <c r="JRY122" s="134"/>
      <c r="JRZ122" s="134"/>
      <c r="JSA122" s="134"/>
      <c r="JSB122" s="134"/>
      <c r="JSC122" s="134"/>
      <c r="JSD122" s="134"/>
      <c r="JSE122" s="134"/>
      <c r="JSF122" s="134"/>
      <c r="JSG122" s="134"/>
      <c r="JSH122" s="134"/>
      <c r="JSI122" s="134"/>
      <c r="JSJ122" s="134"/>
      <c r="JSK122" s="134"/>
      <c r="JSL122" s="134"/>
      <c r="JSM122" s="134"/>
      <c r="JSN122" s="134"/>
      <c r="JSO122" s="134"/>
      <c r="JSP122" s="134"/>
      <c r="JSQ122" s="134"/>
      <c r="JSR122" s="134"/>
      <c r="JSS122" s="134"/>
      <c r="JST122" s="134"/>
      <c r="JSU122" s="134"/>
      <c r="JSV122" s="134"/>
      <c r="JSW122" s="134"/>
      <c r="JSX122" s="134"/>
      <c r="JSY122" s="134"/>
      <c r="JSZ122" s="134"/>
      <c r="JTA122" s="134"/>
      <c r="JTB122" s="134"/>
      <c r="JTC122" s="134"/>
      <c r="JTD122" s="134"/>
      <c r="JTE122" s="134"/>
      <c r="JTF122" s="134"/>
      <c r="JTG122" s="134"/>
      <c r="JTH122" s="134"/>
      <c r="JTI122" s="134"/>
      <c r="JTJ122" s="134"/>
      <c r="JTK122" s="134"/>
      <c r="JTL122" s="134"/>
      <c r="JTM122" s="134"/>
      <c r="JTN122" s="134"/>
      <c r="JTO122" s="134"/>
      <c r="JTP122" s="134"/>
      <c r="JTQ122" s="134"/>
      <c r="JTR122" s="134"/>
      <c r="JTS122" s="134"/>
      <c r="JTT122" s="134"/>
      <c r="JTU122" s="134"/>
      <c r="JTV122" s="134"/>
      <c r="JTW122" s="134"/>
      <c r="JTX122" s="134"/>
      <c r="JTY122" s="134"/>
      <c r="JTZ122" s="134"/>
      <c r="JUA122" s="134"/>
      <c r="JUB122" s="134"/>
      <c r="JUC122" s="134"/>
      <c r="JUD122" s="134"/>
      <c r="JUE122" s="134"/>
      <c r="JUF122" s="134"/>
      <c r="JUG122" s="134"/>
      <c r="JUH122" s="134"/>
      <c r="JUI122" s="134"/>
      <c r="JUJ122" s="134"/>
      <c r="JUK122" s="134"/>
      <c r="JUL122" s="134"/>
      <c r="JUM122" s="134"/>
      <c r="JUN122" s="134"/>
      <c r="JUO122" s="134"/>
      <c r="JUP122" s="134"/>
      <c r="JUQ122" s="134"/>
      <c r="JUR122" s="134"/>
      <c r="JUS122" s="134"/>
      <c r="JUT122" s="134"/>
      <c r="JUU122" s="134"/>
      <c r="JUV122" s="134"/>
      <c r="JUW122" s="134"/>
      <c r="JUX122" s="134"/>
      <c r="JUY122" s="134"/>
      <c r="JUZ122" s="134"/>
      <c r="JVA122" s="134"/>
      <c r="JVB122" s="134"/>
      <c r="JVC122" s="134"/>
      <c r="JVD122" s="134"/>
      <c r="JVE122" s="134"/>
      <c r="JVF122" s="134"/>
      <c r="JVG122" s="134"/>
      <c r="JVH122" s="134"/>
      <c r="JVI122" s="134"/>
      <c r="JVJ122" s="134"/>
      <c r="JVK122" s="134"/>
      <c r="JVL122" s="134"/>
      <c r="JVM122" s="134"/>
      <c r="JVN122" s="134"/>
      <c r="JVO122" s="134"/>
      <c r="JVP122" s="134"/>
      <c r="JVQ122" s="134"/>
      <c r="JVR122" s="134"/>
      <c r="JVS122" s="134"/>
      <c r="JVT122" s="134"/>
      <c r="JVU122" s="134"/>
      <c r="JVV122" s="134"/>
      <c r="JVW122" s="134"/>
      <c r="JVX122" s="134"/>
      <c r="JVY122" s="134"/>
      <c r="JVZ122" s="134"/>
      <c r="JWA122" s="134"/>
      <c r="JWB122" s="134"/>
      <c r="JWC122" s="134"/>
      <c r="JWD122" s="134"/>
      <c r="JWE122" s="134"/>
      <c r="JWF122" s="134"/>
      <c r="JWG122" s="134"/>
      <c r="JWH122" s="134"/>
      <c r="JWI122" s="134"/>
      <c r="JWJ122" s="134"/>
      <c r="JWK122" s="134"/>
      <c r="JWL122" s="134"/>
      <c r="JWM122" s="134"/>
      <c r="JWN122" s="134"/>
      <c r="JWO122" s="134"/>
      <c r="JWP122" s="134"/>
      <c r="JWQ122" s="134"/>
      <c r="JWR122" s="134"/>
      <c r="JWS122" s="134"/>
      <c r="JWT122" s="134"/>
      <c r="JWU122" s="134"/>
      <c r="JWV122" s="134"/>
      <c r="JWW122" s="134"/>
      <c r="JWX122" s="134"/>
      <c r="JWY122" s="134"/>
      <c r="JWZ122" s="134"/>
      <c r="JXA122" s="134"/>
      <c r="JXB122" s="134"/>
      <c r="JXC122" s="134"/>
      <c r="JXD122" s="134"/>
      <c r="JXE122" s="134"/>
      <c r="JXF122" s="134"/>
      <c r="JXG122" s="134"/>
      <c r="JXH122" s="134"/>
      <c r="JXI122" s="134"/>
      <c r="JXJ122" s="134"/>
      <c r="JXK122" s="134"/>
      <c r="JXL122" s="134"/>
      <c r="JXM122" s="134"/>
      <c r="JXN122" s="134"/>
      <c r="JXO122" s="134"/>
      <c r="JXP122" s="134"/>
      <c r="JXQ122" s="134"/>
      <c r="JXR122" s="134"/>
      <c r="JXS122" s="134"/>
      <c r="JXT122" s="134"/>
      <c r="JXU122" s="134"/>
      <c r="JXV122" s="134"/>
      <c r="JXW122" s="134"/>
      <c r="JXX122" s="134"/>
      <c r="JXY122" s="134"/>
      <c r="JXZ122" s="134"/>
      <c r="JYA122" s="134"/>
      <c r="JYB122" s="134"/>
      <c r="JYC122" s="134"/>
      <c r="JYD122" s="134"/>
      <c r="JYE122" s="134"/>
      <c r="JYF122" s="134"/>
      <c r="JYG122" s="134"/>
      <c r="JYH122" s="134"/>
      <c r="JYI122" s="134"/>
      <c r="JYJ122" s="134"/>
      <c r="JYK122" s="134"/>
      <c r="JYL122" s="134"/>
      <c r="JYM122" s="134"/>
      <c r="JYN122" s="134"/>
      <c r="JYO122" s="134"/>
      <c r="JYP122" s="134"/>
      <c r="JYQ122" s="134"/>
      <c r="JYR122" s="134"/>
      <c r="JYS122" s="134"/>
      <c r="JYT122" s="134"/>
      <c r="JYU122" s="134"/>
      <c r="JYV122" s="134"/>
      <c r="JYW122" s="134"/>
      <c r="JYX122" s="134"/>
      <c r="JYY122" s="134"/>
      <c r="JYZ122" s="134"/>
      <c r="JZA122" s="134"/>
      <c r="JZB122" s="134"/>
      <c r="JZC122" s="134"/>
      <c r="JZD122" s="134"/>
      <c r="JZE122" s="134"/>
      <c r="JZF122" s="134"/>
      <c r="JZG122" s="134"/>
      <c r="JZH122" s="134"/>
      <c r="JZI122" s="134"/>
      <c r="JZJ122" s="134"/>
      <c r="JZK122" s="134"/>
      <c r="JZL122" s="134"/>
      <c r="JZM122" s="134"/>
      <c r="JZN122" s="134"/>
      <c r="JZO122" s="134"/>
      <c r="JZP122" s="134"/>
      <c r="JZQ122" s="134"/>
      <c r="JZR122" s="134"/>
      <c r="JZS122" s="134"/>
      <c r="JZT122" s="134"/>
      <c r="JZU122" s="134"/>
      <c r="JZV122" s="134"/>
      <c r="JZW122" s="134"/>
      <c r="JZX122" s="134"/>
      <c r="JZY122" s="134"/>
      <c r="JZZ122" s="134"/>
      <c r="KAA122" s="134"/>
      <c r="KAB122" s="134"/>
      <c r="KAC122" s="134"/>
      <c r="KAD122" s="134"/>
      <c r="KAE122" s="134"/>
      <c r="KAF122" s="134"/>
      <c r="KAG122" s="134"/>
      <c r="KAH122" s="134"/>
      <c r="KAI122" s="134"/>
      <c r="KAJ122" s="134"/>
      <c r="KAK122" s="134"/>
      <c r="KAL122" s="134"/>
      <c r="KAM122" s="134"/>
      <c r="KAN122" s="134"/>
      <c r="KAO122" s="134"/>
      <c r="KAP122" s="134"/>
      <c r="KAQ122" s="134"/>
      <c r="KAR122" s="134"/>
      <c r="KAS122" s="134"/>
      <c r="KAT122" s="134"/>
      <c r="KAU122" s="134"/>
      <c r="KAV122" s="134"/>
      <c r="KAW122" s="134"/>
      <c r="KAX122" s="134"/>
      <c r="KAY122" s="134"/>
      <c r="KAZ122" s="134"/>
      <c r="KBA122" s="134"/>
      <c r="KBB122" s="134"/>
      <c r="KBC122" s="134"/>
      <c r="KBD122" s="134"/>
      <c r="KBE122" s="134"/>
      <c r="KBF122" s="134"/>
      <c r="KBG122" s="134"/>
      <c r="KBH122" s="134"/>
      <c r="KBI122" s="134"/>
      <c r="KBJ122" s="134"/>
      <c r="KBK122" s="134"/>
      <c r="KBL122" s="134"/>
      <c r="KBM122" s="134"/>
      <c r="KBN122" s="134"/>
      <c r="KBO122" s="134"/>
      <c r="KBP122" s="134"/>
      <c r="KBQ122" s="134"/>
      <c r="KBR122" s="134"/>
      <c r="KBS122" s="134"/>
      <c r="KBT122" s="134"/>
      <c r="KBU122" s="134"/>
      <c r="KBV122" s="134"/>
      <c r="KBW122" s="134"/>
      <c r="KBX122" s="134"/>
      <c r="KBY122" s="134"/>
      <c r="KBZ122" s="134"/>
      <c r="KCA122" s="134"/>
      <c r="KCB122" s="134"/>
      <c r="KCC122" s="134"/>
      <c r="KCD122" s="134"/>
      <c r="KCE122" s="134"/>
      <c r="KCF122" s="134"/>
      <c r="KCG122" s="134"/>
      <c r="KCH122" s="134"/>
      <c r="KCI122" s="134"/>
      <c r="KCJ122" s="134"/>
      <c r="KCK122" s="134"/>
      <c r="KCL122" s="134"/>
      <c r="KCM122" s="134"/>
      <c r="KCN122" s="134"/>
      <c r="KCO122" s="134"/>
      <c r="KCP122" s="134"/>
      <c r="KCQ122" s="134"/>
      <c r="KCR122" s="134"/>
      <c r="KCS122" s="134"/>
      <c r="KCT122" s="134"/>
      <c r="KCU122" s="134"/>
      <c r="KCV122" s="134"/>
      <c r="KCW122" s="134"/>
      <c r="KCX122" s="134"/>
      <c r="KCY122" s="134"/>
      <c r="KCZ122" s="134"/>
      <c r="KDA122" s="134"/>
      <c r="KDB122" s="134"/>
      <c r="KDC122" s="134"/>
      <c r="KDD122" s="134"/>
      <c r="KDE122" s="134"/>
      <c r="KDF122" s="134"/>
      <c r="KDG122" s="134"/>
      <c r="KDH122" s="134"/>
      <c r="KDI122" s="134"/>
      <c r="KDJ122" s="134"/>
      <c r="KDK122" s="134"/>
      <c r="KDL122" s="134"/>
      <c r="KDM122" s="134"/>
      <c r="KDN122" s="134"/>
      <c r="KDO122" s="134"/>
      <c r="KDP122" s="134"/>
      <c r="KDQ122" s="134"/>
      <c r="KDR122" s="134"/>
      <c r="KDS122" s="134"/>
      <c r="KDT122" s="134"/>
      <c r="KDU122" s="134"/>
      <c r="KDV122" s="134"/>
      <c r="KDW122" s="134"/>
      <c r="KDX122" s="134"/>
      <c r="KDY122" s="134"/>
      <c r="KDZ122" s="134"/>
      <c r="KEA122" s="134"/>
      <c r="KEB122" s="134"/>
      <c r="KEC122" s="134"/>
      <c r="KED122" s="134"/>
      <c r="KEE122" s="134"/>
      <c r="KEF122" s="134"/>
      <c r="KEG122" s="134"/>
      <c r="KEH122" s="134"/>
      <c r="KEI122" s="134"/>
      <c r="KEJ122" s="134"/>
      <c r="KEK122" s="134"/>
      <c r="KEL122" s="134"/>
      <c r="KEM122" s="134"/>
      <c r="KEN122" s="134"/>
      <c r="KEO122" s="134"/>
      <c r="KEP122" s="134"/>
      <c r="KEQ122" s="134"/>
      <c r="KER122" s="134"/>
      <c r="KES122" s="134"/>
      <c r="KET122" s="134"/>
      <c r="KEU122" s="134"/>
      <c r="KEV122" s="134"/>
      <c r="KEW122" s="134"/>
      <c r="KEX122" s="134"/>
      <c r="KEY122" s="134"/>
      <c r="KEZ122" s="134"/>
      <c r="KFA122" s="134"/>
      <c r="KFB122" s="134"/>
      <c r="KFC122" s="134"/>
      <c r="KFD122" s="134"/>
      <c r="KFE122" s="134"/>
      <c r="KFF122" s="134"/>
      <c r="KFG122" s="134"/>
      <c r="KFH122" s="134"/>
      <c r="KFI122" s="134"/>
      <c r="KFJ122" s="134"/>
      <c r="KFK122" s="134"/>
      <c r="KFL122" s="134"/>
      <c r="KFM122" s="134"/>
      <c r="KFN122" s="134"/>
      <c r="KFO122" s="134"/>
      <c r="KFP122" s="134"/>
      <c r="KFQ122" s="134"/>
      <c r="KFR122" s="134"/>
      <c r="KFS122" s="134"/>
      <c r="KFT122" s="134"/>
      <c r="KFU122" s="134"/>
      <c r="KFV122" s="134"/>
      <c r="KFW122" s="134"/>
      <c r="KFX122" s="134"/>
      <c r="KFY122" s="134"/>
      <c r="KFZ122" s="134"/>
      <c r="KGA122" s="134"/>
      <c r="KGB122" s="134"/>
      <c r="KGC122" s="134"/>
      <c r="KGD122" s="134"/>
      <c r="KGE122" s="134"/>
      <c r="KGF122" s="134"/>
      <c r="KGG122" s="134"/>
      <c r="KGH122" s="134"/>
      <c r="KGI122" s="134"/>
      <c r="KGJ122" s="134"/>
      <c r="KGK122" s="134"/>
      <c r="KGL122" s="134"/>
      <c r="KGM122" s="134"/>
      <c r="KGN122" s="134"/>
      <c r="KGO122" s="134"/>
      <c r="KGP122" s="134"/>
      <c r="KGQ122" s="134"/>
      <c r="KGR122" s="134"/>
      <c r="KGS122" s="134"/>
      <c r="KGT122" s="134"/>
      <c r="KGU122" s="134"/>
      <c r="KGV122" s="134"/>
      <c r="KGW122" s="134"/>
      <c r="KGX122" s="134"/>
      <c r="KGY122" s="134"/>
      <c r="KGZ122" s="134"/>
      <c r="KHA122" s="134"/>
      <c r="KHB122" s="134"/>
      <c r="KHC122" s="134"/>
      <c r="KHD122" s="134"/>
      <c r="KHE122" s="134"/>
      <c r="KHF122" s="134"/>
      <c r="KHG122" s="134"/>
      <c r="KHH122" s="134"/>
      <c r="KHI122" s="134"/>
      <c r="KHJ122" s="134"/>
      <c r="KHK122" s="134"/>
      <c r="KHL122" s="134"/>
      <c r="KHM122" s="134"/>
      <c r="KHN122" s="134"/>
      <c r="KHO122" s="134"/>
      <c r="KHP122" s="134"/>
      <c r="KHQ122" s="134"/>
      <c r="KHR122" s="134"/>
      <c r="KHS122" s="134"/>
      <c r="KHT122" s="134"/>
      <c r="KHU122" s="134"/>
      <c r="KHV122" s="134"/>
      <c r="KHW122" s="134"/>
      <c r="KHX122" s="134"/>
      <c r="KHY122" s="134"/>
      <c r="KHZ122" s="134"/>
      <c r="KIA122" s="134"/>
      <c r="KIB122" s="134"/>
      <c r="KIC122" s="134"/>
      <c r="KID122" s="134"/>
      <c r="KIE122" s="134"/>
      <c r="KIF122" s="134"/>
      <c r="KIG122" s="134"/>
      <c r="KIH122" s="134"/>
      <c r="KII122" s="134"/>
      <c r="KIJ122" s="134"/>
      <c r="KIK122" s="134"/>
      <c r="KIL122" s="134"/>
      <c r="KIM122" s="134"/>
      <c r="KIN122" s="134"/>
      <c r="KIO122" s="134"/>
      <c r="KIP122" s="134"/>
      <c r="KIQ122" s="134"/>
      <c r="KIR122" s="134"/>
      <c r="KIS122" s="134"/>
      <c r="KIT122" s="134"/>
      <c r="KIU122" s="134"/>
      <c r="KIV122" s="134"/>
      <c r="KIW122" s="134"/>
      <c r="KIX122" s="134"/>
      <c r="KIY122" s="134"/>
      <c r="KIZ122" s="134"/>
      <c r="KJA122" s="134"/>
      <c r="KJB122" s="134"/>
      <c r="KJC122" s="134"/>
      <c r="KJD122" s="134"/>
      <c r="KJE122" s="134"/>
      <c r="KJF122" s="134"/>
      <c r="KJG122" s="134"/>
      <c r="KJH122" s="134"/>
      <c r="KJI122" s="134"/>
      <c r="KJJ122" s="134"/>
      <c r="KJK122" s="134"/>
      <c r="KJL122" s="134"/>
      <c r="KJM122" s="134"/>
      <c r="KJN122" s="134"/>
      <c r="KJO122" s="134"/>
      <c r="KJP122" s="134"/>
      <c r="KJQ122" s="134"/>
      <c r="KJR122" s="134"/>
      <c r="KJS122" s="134"/>
      <c r="KJT122" s="134"/>
      <c r="KJU122" s="134"/>
      <c r="KJV122" s="134"/>
      <c r="KJW122" s="134"/>
      <c r="KJX122" s="134"/>
      <c r="KJY122" s="134"/>
      <c r="KJZ122" s="134"/>
      <c r="KKA122" s="134"/>
      <c r="KKB122" s="134"/>
      <c r="KKC122" s="134"/>
      <c r="KKD122" s="134"/>
      <c r="KKE122" s="134"/>
      <c r="KKF122" s="134"/>
      <c r="KKG122" s="134"/>
      <c r="KKH122" s="134"/>
      <c r="KKI122" s="134"/>
      <c r="KKJ122" s="134"/>
      <c r="KKK122" s="134"/>
      <c r="KKL122" s="134"/>
      <c r="KKM122" s="134"/>
      <c r="KKN122" s="134"/>
      <c r="KKO122" s="134"/>
      <c r="KKP122" s="134"/>
      <c r="KKQ122" s="134"/>
      <c r="KKR122" s="134"/>
      <c r="KKS122" s="134"/>
      <c r="KKT122" s="134"/>
      <c r="KKU122" s="134"/>
      <c r="KKV122" s="134"/>
      <c r="KKW122" s="134"/>
      <c r="KKX122" s="134"/>
      <c r="KKY122" s="134"/>
      <c r="KKZ122" s="134"/>
      <c r="KLA122" s="134"/>
      <c r="KLB122" s="134"/>
      <c r="KLC122" s="134"/>
      <c r="KLD122" s="134"/>
      <c r="KLE122" s="134"/>
      <c r="KLF122" s="134"/>
      <c r="KLG122" s="134"/>
      <c r="KLH122" s="134"/>
      <c r="KLI122" s="134"/>
      <c r="KLJ122" s="134"/>
      <c r="KLK122" s="134"/>
      <c r="KLL122" s="134"/>
      <c r="KLM122" s="134"/>
      <c r="KLN122" s="134"/>
      <c r="KLO122" s="134"/>
      <c r="KLP122" s="134"/>
      <c r="KLQ122" s="134"/>
      <c r="KLR122" s="134"/>
      <c r="KLS122" s="134"/>
      <c r="KLT122" s="134"/>
      <c r="KLU122" s="134"/>
      <c r="KLV122" s="134"/>
      <c r="KLW122" s="134"/>
      <c r="KLX122" s="134"/>
      <c r="KLY122" s="134"/>
      <c r="KLZ122" s="134"/>
      <c r="KMA122" s="134"/>
      <c r="KMB122" s="134"/>
      <c r="KMC122" s="134"/>
      <c r="KMD122" s="134"/>
      <c r="KME122" s="134"/>
      <c r="KMF122" s="134"/>
      <c r="KMG122" s="134"/>
      <c r="KMH122" s="134"/>
      <c r="KMI122" s="134"/>
      <c r="KMJ122" s="134"/>
      <c r="KMK122" s="134"/>
      <c r="KML122" s="134"/>
      <c r="KMM122" s="134"/>
      <c r="KMN122" s="134"/>
      <c r="KMO122" s="134"/>
      <c r="KMP122" s="134"/>
      <c r="KMQ122" s="134"/>
      <c r="KMR122" s="134"/>
      <c r="KMS122" s="134"/>
      <c r="KMT122" s="134"/>
      <c r="KMU122" s="134"/>
      <c r="KMV122" s="134"/>
      <c r="KMW122" s="134"/>
      <c r="KMX122" s="134"/>
      <c r="KMY122" s="134"/>
      <c r="KMZ122" s="134"/>
      <c r="KNA122" s="134"/>
      <c r="KNB122" s="134"/>
      <c r="KNC122" s="134"/>
      <c r="KND122" s="134"/>
      <c r="KNE122" s="134"/>
      <c r="KNF122" s="134"/>
      <c r="KNG122" s="134"/>
      <c r="KNH122" s="134"/>
      <c r="KNI122" s="134"/>
      <c r="KNJ122" s="134"/>
      <c r="KNK122" s="134"/>
      <c r="KNL122" s="134"/>
      <c r="KNM122" s="134"/>
      <c r="KNN122" s="134"/>
      <c r="KNO122" s="134"/>
      <c r="KNP122" s="134"/>
      <c r="KNQ122" s="134"/>
      <c r="KNR122" s="134"/>
      <c r="KNS122" s="134"/>
      <c r="KNT122" s="134"/>
      <c r="KNU122" s="134"/>
      <c r="KNV122" s="134"/>
      <c r="KNW122" s="134"/>
      <c r="KNX122" s="134"/>
      <c r="KNY122" s="134"/>
      <c r="KNZ122" s="134"/>
      <c r="KOA122" s="134"/>
      <c r="KOB122" s="134"/>
      <c r="KOC122" s="134"/>
      <c r="KOD122" s="134"/>
      <c r="KOE122" s="134"/>
      <c r="KOF122" s="134"/>
      <c r="KOG122" s="134"/>
      <c r="KOH122" s="134"/>
      <c r="KOI122" s="134"/>
      <c r="KOJ122" s="134"/>
      <c r="KOK122" s="134"/>
      <c r="KOL122" s="134"/>
      <c r="KOM122" s="134"/>
      <c r="KON122" s="134"/>
      <c r="KOO122" s="134"/>
      <c r="KOP122" s="134"/>
      <c r="KOQ122" s="134"/>
      <c r="KOR122" s="134"/>
      <c r="KOS122" s="134"/>
      <c r="KOT122" s="134"/>
      <c r="KOU122" s="134"/>
      <c r="KOV122" s="134"/>
      <c r="KOW122" s="134"/>
      <c r="KOX122" s="134"/>
      <c r="KOY122" s="134"/>
      <c r="KOZ122" s="134"/>
      <c r="KPA122" s="134"/>
      <c r="KPB122" s="134"/>
      <c r="KPC122" s="134"/>
      <c r="KPD122" s="134"/>
      <c r="KPE122" s="134"/>
      <c r="KPF122" s="134"/>
      <c r="KPG122" s="134"/>
      <c r="KPH122" s="134"/>
      <c r="KPI122" s="134"/>
      <c r="KPJ122" s="134"/>
      <c r="KPK122" s="134"/>
      <c r="KPL122" s="134"/>
      <c r="KPM122" s="134"/>
      <c r="KPN122" s="134"/>
      <c r="KPO122" s="134"/>
      <c r="KPP122" s="134"/>
      <c r="KPQ122" s="134"/>
      <c r="KPR122" s="134"/>
      <c r="KPS122" s="134"/>
      <c r="KPT122" s="134"/>
      <c r="KPU122" s="134"/>
      <c r="KPV122" s="134"/>
      <c r="KPW122" s="134"/>
      <c r="KPX122" s="134"/>
      <c r="KPY122" s="134"/>
      <c r="KPZ122" s="134"/>
      <c r="KQA122" s="134"/>
      <c r="KQB122" s="134"/>
      <c r="KQC122" s="134"/>
      <c r="KQD122" s="134"/>
      <c r="KQE122" s="134"/>
      <c r="KQF122" s="134"/>
      <c r="KQG122" s="134"/>
      <c r="KQH122" s="134"/>
      <c r="KQI122" s="134"/>
      <c r="KQJ122" s="134"/>
      <c r="KQK122" s="134"/>
      <c r="KQL122" s="134"/>
      <c r="KQM122" s="134"/>
      <c r="KQN122" s="134"/>
      <c r="KQO122" s="134"/>
      <c r="KQP122" s="134"/>
      <c r="KQQ122" s="134"/>
      <c r="KQR122" s="134"/>
      <c r="KQS122" s="134"/>
      <c r="KQT122" s="134"/>
      <c r="KQU122" s="134"/>
      <c r="KQV122" s="134"/>
      <c r="KQW122" s="134"/>
      <c r="KQX122" s="134"/>
      <c r="KQY122" s="134"/>
      <c r="KQZ122" s="134"/>
      <c r="KRA122" s="134"/>
      <c r="KRB122" s="134"/>
      <c r="KRC122" s="134"/>
      <c r="KRD122" s="134"/>
      <c r="KRE122" s="134"/>
      <c r="KRF122" s="134"/>
      <c r="KRG122" s="134"/>
      <c r="KRH122" s="134"/>
      <c r="KRI122" s="134"/>
      <c r="KRJ122" s="134"/>
      <c r="KRK122" s="134"/>
      <c r="KRL122" s="134"/>
      <c r="KRM122" s="134"/>
      <c r="KRN122" s="134"/>
      <c r="KRO122" s="134"/>
      <c r="KRP122" s="134"/>
      <c r="KRQ122" s="134"/>
      <c r="KRR122" s="134"/>
      <c r="KRS122" s="134"/>
      <c r="KRT122" s="134"/>
      <c r="KRU122" s="134"/>
      <c r="KRV122" s="134"/>
      <c r="KRW122" s="134"/>
      <c r="KRX122" s="134"/>
      <c r="KRY122" s="134"/>
      <c r="KRZ122" s="134"/>
      <c r="KSA122" s="134"/>
      <c r="KSB122" s="134"/>
      <c r="KSC122" s="134"/>
      <c r="KSD122" s="134"/>
      <c r="KSE122" s="134"/>
      <c r="KSF122" s="134"/>
      <c r="KSG122" s="134"/>
      <c r="KSH122" s="134"/>
      <c r="KSI122" s="134"/>
      <c r="KSJ122" s="134"/>
      <c r="KSK122" s="134"/>
      <c r="KSL122" s="134"/>
      <c r="KSM122" s="134"/>
      <c r="KSN122" s="134"/>
      <c r="KSO122" s="134"/>
      <c r="KSP122" s="134"/>
      <c r="KSQ122" s="134"/>
      <c r="KSR122" s="134"/>
      <c r="KSS122" s="134"/>
      <c r="KST122" s="134"/>
      <c r="KSU122" s="134"/>
      <c r="KSV122" s="134"/>
      <c r="KSW122" s="134"/>
      <c r="KSX122" s="134"/>
      <c r="KSY122" s="134"/>
      <c r="KSZ122" s="134"/>
      <c r="KTA122" s="134"/>
      <c r="KTB122" s="134"/>
      <c r="KTC122" s="134"/>
      <c r="KTD122" s="134"/>
      <c r="KTE122" s="134"/>
      <c r="KTF122" s="134"/>
      <c r="KTG122" s="134"/>
      <c r="KTH122" s="134"/>
      <c r="KTI122" s="134"/>
      <c r="KTJ122" s="134"/>
      <c r="KTK122" s="134"/>
      <c r="KTL122" s="134"/>
      <c r="KTM122" s="134"/>
      <c r="KTN122" s="134"/>
      <c r="KTO122" s="134"/>
      <c r="KTP122" s="134"/>
      <c r="KTQ122" s="134"/>
      <c r="KTR122" s="134"/>
      <c r="KTS122" s="134"/>
      <c r="KTT122" s="134"/>
      <c r="KTU122" s="134"/>
      <c r="KTV122" s="134"/>
      <c r="KTW122" s="134"/>
      <c r="KTX122" s="134"/>
      <c r="KTY122" s="134"/>
      <c r="KTZ122" s="134"/>
      <c r="KUA122" s="134"/>
      <c r="KUB122" s="134"/>
      <c r="KUC122" s="134"/>
      <c r="KUD122" s="134"/>
      <c r="KUE122" s="134"/>
      <c r="KUF122" s="134"/>
      <c r="KUG122" s="134"/>
      <c r="KUH122" s="134"/>
      <c r="KUI122" s="134"/>
      <c r="KUJ122" s="134"/>
      <c r="KUK122" s="134"/>
      <c r="KUL122" s="134"/>
      <c r="KUM122" s="134"/>
      <c r="KUN122" s="134"/>
      <c r="KUO122" s="134"/>
      <c r="KUP122" s="134"/>
      <c r="KUQ122" s="134"/>
      <c r="KUR122" s="134"/>
      <c r="KUS122" s="134"/>
      <c r="KUT122" s="134"/>
      <c r="KUU122" s="134"/>
      <c r="KUV122" s="134"/>
      <c r="KUW122" s="134"/>
      <c r="KUX122" s="134"/>
      <c r="KUY122" s="134"/>
      <c r="KUZ122" s="134"/>
      <c r="KVA122" s="134"/>
      <c r="KVB122" s="134"/>
      <c r="KVC122" s="134"/>
      <c r="KVD122" s="134"/>
      <c r="KVE122" s="134"/>
      <c r="KVF122" s="134"/>
      <c r="KVG122" s="134"/>
      <c r="KVH122" s="134"/>
      <c r="KVI122" s="134"/>
      <c r="KVJ122" s="134"/>
      <c r="KVK122" s="134"/>
      <c r="KVL122" s="134"/>
      <c r="KVM122" s="134"/>
      <c r="KVN122" s="134"/>
      <c r="KVO122" s="134"/>
      <c r="KVP122" s="134"/>
      <c r="KVQ122" s="134"/>
      <c r="KVR122" s="134"/>
      <c r="KVS122" s="134"/>
      <c r="KVT122" s="134"/>
      <c r="KVU122" s="134"/>
      <c r="KVV122" s="134"/>
      <c r="KVW122" s="134"/>
      <c r="KVX122" s="134"/>
      <c r="KVY122" s="134"/>
      <c r="KVZ122" s="134"/>
      <c r="KWA122" s="134"/>
      <c r="KWB122" s="134"/>
      <c r="KWC122" s="134"/>
      <c r="KWD122" s="134"/>
      <c r="KWE122" s="134"/>
      <c r="KWF122" s="134"/>
      <c r="KWG122" s="134"/>
      <c r="KWH122" s="134"/>
      <c r="KWI122" s="134"/>
      <c r="KWJ122" s="134"/>
      <c r="KWK122" s="134"/>
      <c r="KWL122" s="134"/>
      <c r="KWM122" s="134"/>
      <c r="KWN122" s="134"/>
      <c r="KWO122" s="134"/>
      <c r="KWP122" s="134"/>
      <c r="KWQ122" s="134"/>
      <c r="KWR122" s="134"/>
      <c r="KWS122" s="134"/>
      <c r="KWT122" s="134"/>
      <c r="KWU122" s="134"/>
      <c r="KWV122" s="134"/>
      <c r="KWW122" s="134"/>
      <c r="KWX122" s="134"/>
      <c r="KWY122" s="134"/>
      <c r="KWZ122" s="134"/>
      <c r="KXA122" s="134"/>
      <c r="KXB122" s="134"/>
      <c r="KXC122" s="134"/>
      <c r="KXD122" s="134"/>
      <c r="KXE122" s="134"/>
      <c r="KXF122" s="134"/>
      <c r="KXG122" s="134"/>
      <c r="KXH122" s="134"/>
      <c r="KXI122" s="134"/>
      <c r="KXJ122" s="134"/>
      <c r="KXK122" s="134"/>
      <c r="KXL122" s="134"/>
      <c r="KXM122" s="134"/>
      <c r="KXN122" s="134"/>
      <c r="KXO122" s="134"/>
      <c r="KXP122" s="134"/>
      <c r="KXQ122" s="134"/>
      <c r="KXR122" s="134"/>
      <c r="KXS122" s="134"/>
      <c r="KXT122" s="134"/>
      <c r="KXU122" s="134"/>
      <c r="KXV122" s="134"/>
      <c r="KXW122" s="134"/>
      <c r="KXX122" s="134"/>
      <c r="KXY122" s="134"/>
      <c r="KXZ122" s="134"/>
      <c r="KYA122" s="134"/>
      <c r="KYB122" s="134"/>
      <c r="KYC122" s="134"/>
      <c r="KYD122" s="134"/>
      <c r="KYE122" s="134"/>
      <c r="KYF122" s="134"/>
      <c r="KYG122" s="134"/>
      <c r="KYH122" s="134"/>
      <c r="KYI122" s="134"/>
      <c r="KYJ122" s="134"/>
      <c r="KYK122" s="134"/>
      <c r="KYL122" s="134"/>
      <c r="KYM122" s="134"/>
      <c r="KYN122" s="134"/>
      <c r="KYO122" s="134"/>
      <c r="KYP122" s="134"/>
      <c r="KYQ122" s="134"/>
      <c r="KYR122" s="134"/>
      <c r="KYS122" s="134"/>
      <c r="KYT122" s="134"/>
      <c r="KYU122" s="134"/>
      <c r="KYV122" s="134"/>
      <c r="KYW122" s="134"/>
      <c r="KYX122" s="134"/>
      <c r="KYY122" s="134"/>
      <c r="KYZ122" s="134"/>
      <c r="KZA122" s="134"/>
      <c r="KZB122" s="134"/>
      <c r="KZC122" s="134"/>
      <c r="KZD122" s="134"/>
      <c r="KZE122" s="134"/>
      <c r="KZF122" s="134"/>
      <c r="KZG122" s="134"/>
      <c r="KZH122" s="134"/>
      <c r="KZI122" s="134"/>
      <c r="KZJ122" s="134"/>
      <c r="KZK122" s="134"/>
      <c r="KZL122" s="134"/>
      <c r="KZM122" s="134"/>
      <c r="KZN122" s="134"/>
      <c r="KZO122" s="134"/>
      <c r="KZP122" s="134"/>
      <c r="KZQ122" s="134"/>
      <c r="KZR122" s="134"/>
      <c r="KZS122" s="134"/>
      <c r="KZT122" s="134"/>
      <c r="KZU122" s="134"/>
      <c r="KZV122" s="134"/>
      <c r="KZW122" s="134"/>
      <c r="KZX122" s="134"/>
      <c r="KZY122" s="134"/>
      <c r="KZZ122" s="134"/>
      <c r="LAA122" s="134"/>
      <c r="LAB122" s="134"/>
      <c r="LAC122" s="134"/>
      <c r="LAD122" s="134"/>
      <c r="LAE122" s="134"/>
      <c r="LAF122" s="134"/>
      <c r="LAG122" s="134"/>
      <c r="LAH122" s="134"/>
      <c r="LAI122" s="134"/>
      <c r="LAJ122" s="134"/>
      <c r="LAK122" s="134"/>
      <c r="LAL122" s="134"/>
      <c r="LAM122" s="134"/>
      <c r="LAN122" s="134"/>
      <c r="LAO122" s="134"/>
      <c r="LAP122" s="134"/>
      <c r="LAQ122" s="134"/>
      <c r="LAR122" s="134"/>
      <c r="LAS122" s="134"/>
      <c r="LAT122" s="134"/>
      <c r="LAU122" s="134"/>
      <c r="LAV122" s="134"/>
      <c r="LAW122" s="134"/>
      <c r="LAX122" s="134"/>
      <c r="LAY122" s="134"/>
      <c r="LAZ122" s="134"/>
      <c r="LBA122" s="134"/>
      <c r="LBB122" s="134"/>
      <c r="LBC122" s="134"/>
      <c r="LBD122" s="134"/>
      <c r="LBE122" s="134"/>
      <c r="LBF122" s="134"/>
      <c r="LBG122" s="134"/>
      <c r="LBH122" s="134"/>
      <c r="LBI122" s="134"/>
      <c r="LBJ122" s="134"/>
      <c r="LBK122" s="134"/>
      <c r="LBL122" s="134"/>
      <c r="LBM122" s="134"/>
      <c r="LBN122" s="134"/>
      <c r="LBO122" s="134"/>
      <c r="LBP122" s="134"/>
      <c r="LBQ122" s="134"/>
      <c r="LBR122" s="134"/>
      <c r="LBS122" s="134"/>
      <c r="LBT122" s="134"/>
      <c r="LBU122" s="134"/>
      <c r="LBV122" s="134"/>
      <c r="LBW122" s="134"/>
      <c r="LBX122" s="134"/>
      <c r="LBY122" s="134"/>
      <c r="LBZ122" s="134"/>
      <c r="LCA122" s="134"/>
      <c r="LCB122" s="134"/>
      <c r="LCC122" s="134"/>
      <c r="LCD122" s="134"/>
      <c r="LCE122" s="134"/>
      <c r="LCF122" s="134"/>
      <c r="LCG122" s="134"/>
      <c r="LCH122" s="134"/>
      <c r="LCI122" s="134"/>
      <c r="LCJ122" s="134"/>
      <c r="LCK122" s="134"/>
      <c r="LCL122" s="134"/>
      <c r="LCM122" s="134"/>
      <c r="LCN122" s="134"/>
      <c r="LCO122" s="134"/>
      <c r="LCP122" s="134"/>
      <c r="LCQ122" s="134"/>
      <c r="LCR122" s="134"/>
      <c r="LCS122" s="134"/>
      <c r="LCT122" s="134"/>
      <c r="LCU122" s="134"/>
      <c r="LCV122" s="134"/>
      <c r="LCW122" s="134"/>
      <c r="LCX122" s="134"/>
      <c r="LCY122" s="134"/>
      <c r="LCZ122" s="134"/>
      <c r="LDA122" s="134"/>
      <c r="LDB122" s="134"/>
      <c r="LDC122" s="134"/>
      <c r="LDD122" s="134"/>
      <c r="LDE122" s="134"/>
      <c r="LDF122" s="134"/>
      <c r="LDG122" s="134"/>
      <c r="LDH122" s="134"/>
      <c r="LDI122" s="134"/>
      <c r="LDJ122" s="134"/>
      <c r="LDK122" s="134"/>
      <c r="LDL122" s="134"/>
      <c r="LDM122" s="134"/>
      <c r="LDN122" s="134"/>
      <c r="LDO122" s="134"/>
      <c r="LDP122" s="134"/>
      <c r="LDQ122" s="134"/>
      <c r="LDR122" s="134"/>
      <c r="LDS122" s="134"/>
      <c r="LDT122" s="134"/>
      <c r="LDU122" s="134"/>
      <c r="LDV122" s="134"/>
      <c r="LDW122" s="134"/>
      <c r="LDX122" s="134"/>
      <c r="LDY122" s="134"/>
      <c r="LDZ122" s="134"/>
      <c r="LEA122" s="134"/>
      <c r="LEB122" s="134"/>
      <c r="LEC122" s="134"/>
      <c r="LED122" s="134"/>
      <c r="LEE122" s="134"/>
      <c r="LEF122" s="134"/>
      <c r="LEG122" s="134"/>
      <c r="LEH122" s="134"/>
      <c r="LEI122" s="134"/>
      <c r="LEJ122" s="134"/>
      <c r="LEK122" s="134"/>
      <c r="LEL122" s="134"/>
      <c r="LEM122" s="134"/>
      <c r="LEN122" s="134"/>
      <c r="LEO122" s="134"/>
      <c r="LEP122" s="134"/>
      <c r="LEQ122" s="134"/>
      <c r="LER122" s="134"/>
      <c r="LES122" s="134"/>
      <c r="LET122" s="134"/>
      <c r="LEU122" s="134"/>
      <c r="LEV122" s="134"/>
      <c r="LEW122" s="134"/>
      <c r="LEX122" s="134"/>
      <c r="LEY122" s="134"/>
      <c r="LEZ122" s="134"/>
      <c r="LFA122" s="134"/>
      <c r="LFB122" s="134"/>
      <c r="LFC122" s="134"/>
      <c r="LFD122" s="134"/>
      <c r="LFE122" s="134"/>
      <c r="LFF122" s="134"/>
      <c r="LFG122" s="134"/>
      <c r="LFH122" s="134"/>
      <c r="LFI122" s="134"/>
      <c r="LFJ122" s="134"/>
      <c r="LFK122" s="134"/>
      <c r="LFL122" s="134"/>
      <c r="LFM122" s="134"/>
      <c r="LFN122" s="134"/>
      <c r="LFO122" s="134"/>
      <c r="LFP122" s="134"/>
      <c r="LFQ122" s="134"/>
      <c r="LFR122" s="134"/>
      <c r="LFS122" s="134"/>
      <c r="LFT122" s="134"/>
      <c r="LFU122" s="134"/>
      <c r="LFV122" s="134"/>
      <c r="LFW122" s="134"/>
      <c r="LFX122" s="134"/>
      <c r="LFY122" s="134"/>
      <c r="LFZ122" s="134"/>
      <c r="LGA122" s="134"/>
      <c r="LGB122" s="134"/>
      <c r="LGC122" s="134"/>
      <c r="LGD122" s="134"/>
      <c r="LGE122" s="134"/>
      <c r="LGF122" s="134"/>
      <c r="LGG122" s="134"/>
      <c r="LGH122" s="134"/>
      <c r="LGI122" s="134"/>
      <c r="LGJ122" s="134"/>
      <c r="LGK122" s="134"/>
      <c r="LGL122" s="134"/>
      <c r="LGM122" s="134"/>
      <c r="LGN122" s="134"/>
      <c r="LGO122" s="134"/>
      <c r="LGP122" s="134"/>
      <c r="LGQ122" s="134"/>
      <c r="LGR122" s="134"/>
      <c r="LGS122" s="134"/>
      <c r="LGT122" s="134"/>
      <c r="LGU122" s="134"/>
      <c r="LGV122" s="134"/>
      <c r="LGW122" s="134"/>
      <c r="LGX122" s="134"/>
      <c r="LGY122" s="134"/>
      <c r="LGZ122" s="134"/>
      <c r="LHA122" s="134"/>
      <c r="LHB122" s="134"/>
      <c r="LHC122" s="134"/>
      <c r="LHD122" s="134"/>
      <c r="LHE122" s="134"/>
      <c r="LHF122" s="134"/>
      <c r="LHG122" s="134"/>
      <c r="LHH122" s="134"/>
      <c r="LHI122" s="134"/>
      <c r="LHJ122" s="134"/>
      <c r="LHK122" s="134"/>
      <c r="LHL122" s="134"/>
      <c r="LHM122" s="134"/>
      <c r="LHN122" s="134"/>
      <c r="LHO122" s="134"/>
      <c r="LHP122" s="134"/>
      <c r="LHQ122" s="134"/>
      <c r="LHR122" s="134"/>
      <c r="LHS122" s="134"/>
      <c r="LHT122" s="134"/>
      <c r="LHU122" s="134"/>
      <c r="LHV122" s="134"/>
      <c r="LHW122" s="134"/>
      <c r="LHX122" s="134"/>
      <c r="LHY122" s="134"/>
      <c r="LHZ122" s="134"/>
      <c r="LIA122" s="134"/>
      <c r="LIB122" s="134"/>
      <c r="LIC122" s="134"/>
      <c r="LID122" s="134"/>
      <c r="LIE122" s="134"/>
      <c r="LIF122" s="134"/>
      <c r="LIG122" s="134"/>
      <c r="LIH122" s="134"/>
      <c r="LII122" s="134"/>
      <c r="LIJ122" s="134"/>
      <c r="LIK122" s="134"/>
      <c r="LIL122" s="134"/>
      <c r="LIM122" s="134"/>
      <c r="LIN122" s="134"/>
      <c r="LIO122" s="134"/>
      <c r="LIP122" s="134"/>
      <c r="LIQ122" s="134"/>
      <c r="LIR122" s="134"/>
      <c r="LIS122" s="134"/>
      <c r="LIT122" s="134"/>
      <c r="LIU122" s="134"/>
      <c r="LIV122" s="134"/>
      <c r="LIW122" s="134"/>
      <c r="LIX122" s="134"/>
      <c r="LIY122" s="134"/>
      <c r="LIZ122" s="134"/>
      <c r="LJA122" s="134"/>
      <c r="LJB122" s="134"/>
      <c r="LJC122" s="134"/>
      <c r="LJD122" s="134"/>
      <c r="LJE122" s="134"/>
      <c r="LJF122" s="134"/>
      <c r="LJG122" s="134"/>
      <c r="LJH122" s="134"/>
      <c r="LJI122" s="134"/>
      <c r="LJJ122" s="134"/>
      <c r="LJK122" s="134"/>
      <c r="LJL122" s="134"/>
      <c r="LJM122" s="134"/>
      <c r="LJN122" s="134"/>
      <c r="LJO122" s="134"/>
      <c r="LJP122" s="134"/>
      <c r="LJQ122" s="134"/>
      <c r="LJR122" s="134"/>
      <c r="LJS122" s="134"/>
      <c r="LJT122" s="134"/>
      <c r="LJU122" s="134"/>
      <c r="LJV122" s="134"/>
      <c r="LJW122" s="134"/>
      <c r="LJX122" s="134"/>
      <c r="LJY122" s="134"/>
      <c r="LJZ122" s="134"/>
      <c r="LKA122" s="134"/>
      <c r="LKB122" s="134"/>
      <c r="LKC122" s="134"/>
      <c r="LKD122" s="134"/>
      <c r="LKE122" s="134"/>
      <c r="LKF122" s="134"/>
      <c r="LKG122" s="134"/>
      <c r="LKH122" s="134"/>
      <c r="LKI122" s="134"/>
      <c r="LKJ122" s="134"/>
      <c r="LKK122" s="134"/>
      <c r="LKL122" s="134"/>
      <c r="LKM122" s="134"/>
      <c r="LKN122" s="134"/>
      <c r="LKO122" s="134"/>
      <c r="LKP122" s="134"/>
      <c r="LKQ122" s="134"/>
      <c r="LKR122" s="134"/>
      <c r="LKS122" s="134"/>
      <c r="LKT122" s="134"/>
      <c r="LKU122" s="134"/>
      <c r="LKV122" s="134"/>
      <c r="LKW122" s="134"/>
      <c r="LKX122" s="134"/>
      <c r="LKY122" s="134"/>
      <c r="LKZ122" s="134"/>
      <c r="LLA122" s="134"/>
      <c r="LLB122" s="134"/>
      <c r="LLC122" s="134"/>
      <c r="LLD122" s="134"/>
      <c r="LLE122" s="134"/>
      <c r="LLF122" s="134"/>
      <c r="LLG122" s="134"/>
      <c r="LLH122" s="134"/>
      <c r="LLI122" s="134"/>
      <c r="LLJ122" s="134"/>
      <c r="LLK122" s="134"/>
      <c r="LLL122" s="134"/>
      <c r="LLM122" s="134"/>
      <c r="LLN122" s="134"/>
      <c r="LLO122" s="134"/>
      <c r="LLP122" s="134"/>
      <c r="LLQ122" s="134"/>
      <c r="LLR122" s="134"/>
      <c r="LLS122" s="134"/>
      <c r="LLT122" s="134"/>
      <c r="LLU122" s="134"/>
      <c r="LLV122" s="134"/>
      <c r="LLW122" s="134"/>
      <c r="LLX122" s="134"/>
      <c r="LLY122" s="134"/>
      <c r="LLZ122" s="134"/>
      <c r="LMA122" s="134"/>
      <c r="LMB122" s="134"/>
      <c r="LMC122" s="134"/>
      <c r="LMD122" s="134"/>
      <c r="LME122" s="134"/>
      <c r="LMF122" s="134"/>
      <c r="LMG122" s="134"/>
      <c r="LMH122" s="134"/>
      <c r="LMI122" s="134"/>
      <c r="LMJ122" s="134"/>
      <c r="LMK122" s="134"/>
      <c r="LML122" s="134"/>
      <c r="LMM122" s="134"/>
      <c r="LMN122" s="134"/>
      <c r="LMO122" s="134"/>
      <c r="LMP122" s="134"/>
      <c r="LMQ122" s="134"/>
      <c r="LMR122" s="134"/>
      <c r="LMS122" s="134"/>
      <c r="LMT122" s="134"/>
      <c r="LMU122" s="134"/>
      <c r="LMV122" s="134"/>
      <c r="LMW122" s="134"/>
      <c r="LMX122" s="134"/>
      <c r="LMY122" s="134"/>
      <c r="LMZ122" s="134"/>
      <c r="LNA122" s="134"/>
      <c r="LNB122" s="134"/>
      <c r="LNC122" s="134"/>
      <c r="LND122" s="134"/>
      <c r="LNE122" s="134"/>
      <c r="LNF122" s="134"/>
      <c r="LNG122" s="134"/>
      <c r="LNH122" s="134"/>
      <c r="LNI122" s="134"/>
      <c r="LNJ122" s="134"/>
      <c r="LNK122" s="134"/>
      <c r="LNL122" s="134"/>
      <c r="LNM122" s="134"/>
      <c r="LNN122" s="134"/>
      <c r="LNO122" s="134"/>
      <c r="LNP122" s="134"/>
      <c r="LNQ122" s="134"/>
      <c r="LNR122" s="134"/>
      <c r="LNS122" s="134"/>
      <c r="LNT122" s="134"/>
      <c r="LNU122" s="134"/>
      <c r="LNV122" s="134"/>
      <c r="LNW122" s="134"/>
      <c r="LNX122" s="134"/>
      <c r="LNY122" s="134"/>
      <c r="LNZ122" s="134"/>
      <c r="LOA122" s="134"/>
      <c r="LOB122" s="134"/>
      <c r="LOC122" s="134"/>
      <c r="LOD122" s="134"/>
      <c r="LOE122" s="134"/>
      <c r="LOF122" s="134"/>
      <c r="LOG122" s="134"/>
      <c r="LOH122" s="134"/>
      <c r="LOI122" s="134"/>
      <c r="LOJ122" s="134"/>
      <c r="LOK122" s="134"/>
      <c r="LOL122" s="134"/>
      <c r="LOM122" s="134"/>
      <c r="LON122" s="134"/>
      <c r="LOO122" s="134"/>
      <c r="LOP122" s="134"/>
      <c r="LOQ122" s="134"/>
      <c r="LOR122" s="134"/>
      <c r="LOS122" s="134"/>
      <c r="LOT122" s="134"/>
      <c r="LOU122" s="134"/>
      <c r="LOV122" s="134"/>
      <c r="LOW122" s="134"/>
      <c r="LOX122" s="134"/>
      <c r="LOY122" s="134"/>
      <c r="LOZ122" s="134"/>
      <c r="LPA122" s="134"/>
      <c r="LPB122" s="134"/>
      <c r="LPC122" s="134"/>
      <c r="LPD122" s="134"/>
      <c r="LPE122" s="134"/>
      <c r="LPF122" s="134"/>
      <c r="LPG122" s="134"/>
      <c r="LPH122" s="134"/>
      <c r="LPI122" s="134"/>
      <c r="LPJ122" s="134"/>
      <c r="LPK122" s="134"/>
      <c r="LPL122" s="134"/>
      <c r="LPM122" s="134"/>
      <c r="LPN122" s="134"/>
      <c r="LPO122" s="134"/>
      <c r="LPP122" s="134"/>
      <c r="LPQ122" s="134"/>
      <c r="LPR122" s="134"/>
      <c r="LPS122" s="134"/>
      <c r="LPT122" s="134"/>
      <c r="LPU122" s="134"/>
      <c r="LPV122" s="134"/>
      <c r="LPW122" s="134"/>
      <c r="LPX122" s="134"/>
      <c r="LPY122" s="134"/>
      <c r="LPZ122" s="134"/>
      <c r="LQA122" s="134"/>
      <c r="LQB122" s="134"/>
      <c r="LQC122" s="134"/>
      <c r="LQD122" s="134"/>
      <c r="LQE122" s="134"/>
      <c r="LQF122" s="134"/>
      <c r="LQG122" s="134"/>
      <c r="LQH122" s="134"/>
      <c r="LQI122" s="134"/>
      <c r="LQJ122" s="134"/>
      <c r="LQK122" s="134"/>
      <c r="LQL122" s="134"/>
      <c r="LQM122" s="134"/>
      <c r="LQN122" s="134"/>
      <c r="LQO122" s="134"/>
      <c r="LQP122" s="134"/>
      <c r="LQQ122" s="134"/>
      <c r="LQR122" s="134"/>
      <c r="LQS122" s="134"/>
      <c r="LQT122" s="134"/>
      <c r="LQU122" s="134"/>
      <c r="LQV122" s="134"/>
      <c r="LQW122" s="134"/>
      <c r="LQX122" s="134"/>
      <c r="LQY122" s="134"/>
      <c r="LQZ122" s="134"/>
      <c r="LRA122" s="134"/>
      <c r="LRB122" s="134"/>
      <c r="LRC122" s="134"/>
      <c r="LRD122" s="134"/>
      <c r="LRE122" s="134"/>
      <c r="LRF122" s="134"/>
      <c r="LRG122" s="134"/>
      <c r="LRH122" s="134"/>
      <c r="LRI122" s="134"/>
      <c r="LRJ122" s="134"/>
      <c r="LRK122" s="134"/>
      <c r="LRL122" s="134"/>
      <c r="LRM122" s="134"/>
      <c r="LRN122" s="134"/>
      <c r="LRO122" s="134"/>
      <c r="LRP122" s="134"/>
      <c r="LRQ122" s="134"/>
      <c r="LRR122" s="134"/>
      <c r="LRS122" s="134"/>
      <c r="LRT122" s="134"/>
      <c r="LRU122" s="134"/>
      <c r="LRV122" s="134"/>
      <c r="LRW122" s="134"/>
      <c r="LRX122" s="134"/>
      <c r="LRY122" s="134"/>
      <c r="LRZ122" s="134"/>
      <c r="LSA122" s="134"/>
      <c r="LSB122" s="134"/>
      <c r="LSC122" s="134"/>
      <c r="LSD122" s="134"/>
      <c r="LSE122" s="134"/>
      <c r="LSF122" s="134"/>
      <c r="LSG122" s="134"/>
      <c r="LSH122" s="134"/>
      <c r="LSI122" s="134"/>
      <c r="LSJ122" s="134"/>
      <c r="LSK122" s="134"/>
      <c r="LSL122" s="134"/>
      <c r="LSM122" s="134"/>
      <c r="LSN122" s="134"/>
      <c r="LSO122" s="134"/>
      <c r="LSP122" s="134"/>
      <c r="LSQ122" s="134"/>
      <c r="LSR122" s="134"/>
      <c r="LSS122" s="134"/>
      <c r="LST122" s="134"/>
      <c r="LSU122" s="134"/>
      <c r="LSV122" s="134"/>
      <c r="LSW122" s="134"/>
      <c r="LSX122" s="134"/>
      <c r="LSY122" s="134"/>
      <c r="LSZ122" s="134"/>
      <c r="LTA122" s="134"/>
      <c r="LTB122" s="134"/>
      <c r="LTC122" s="134"/>
      <c r="LTD122" s="134"/>
      <c r="LTE122" s="134"/>
      <c r="LTF122" s="134"/>
      <c r="LTG122" s="134"/>
      <c r="LTH122" s="134"/>
      <c r="LTI122" s="134"/>
      <c r="LTJ122" s="134"/>
      <c r="LTK122" s="134"/>
      <c r="LTL122" s="134"/>
      <c r="LTM122" s="134"/>
      <c r="LTN122" s="134"/>
      <c r="LTO122" s="134"/>
      <c r="LTP122" s="134"/>
      <c r="LTQ122" s="134"/>
      <c r="LTR122" s="134"/>
      <c r="LTS122" s="134"/>
      <c r="LTT122" s="134"/>
      <c r="LTU122" s="134"/>
      <c r="LTV122" s="134"/>
      <c r="LTW122" s="134"/>
      <c r="LTX122" s="134"/>
      <c r="LTY122" s="134"/>
      <c r="LTZ122" s="134"/>
      <c r="LUA122" s="134"/>
      <c r="LUB122" s="134"/>
      <c r="LUC122" s="134"/>
      <c r="LUD122" s="134"/>
      <c r="LUE122" s="134"/>
      <c r="LUF122" s="134"/>
      <c r="LUG122" s="134"/>
      <c r="LUH122" s="134"/>
      <c r="LUI122" s="134"/>
      <c r="LUJ122" s="134"/>
      <c r="LUK122" s="134"/>
      <c r="LUL122" s="134"/>
      <c r="LUM122" s="134"/>
      <c r="LUN122" s="134"/>
      <c r="LUO122" s="134"/>
      <c r="LUP122" s="134"/>
      <c r="LUQ122" s="134"/>
      <c r="LUR122" s="134"/>
      <c r="LUS122" s="134"/>
      <c r="LUT122" s="134"/>
      <c r="LUU122" s="134"/>
      <c r="LUV122" s="134"/>
      <c r="LUW122" s="134"/>
      <c r="LUX122" s="134"/>
      <c r="LUY122" s="134"/>
      <c r="LUZ122" s="134"/>
      <c r="LVA122" s="134"/>
      <c r="LVB122" s="134"/>
      <c r="LVC122" s="134"/>
      <c r="LVD122" s="134"/>
      <c r="LVE122" s="134"/>
      <c r="LVF122" s="134"/>
      <c r="LVG122" s="134"/>
      <c r="LVH122" s="134"/>
      <c r="LVI122" s="134"/>
      <c r="LVJ122" s="134"/>
      <c r="LVK122" s="134"/>
      <c r="LVL122" s="134"/>
      <c r="LVM122" s="134"/>
      <c r="LVN122" s="134"/>
      <c r="LVO122" s="134"/>
      <c r="LVP122" s="134"/>
      <c r="LVQ122" s="134"/>
      <c r="LVR122" s="134"/>
      <c r="LVS122" s="134"/>
      <c r="LVT122" s="134"/>
      <c r="LVU122" s="134"/>
      <c r="LVV122" s="134"/>
      <c r="LVW122" s="134"/>
      <c r="LVX122" s="134"/>
      <c r="LVY122" s="134"/>
      <c r="LVZ122" s="134"/>
      <c r="LWA122" s="134"/>
      <c r="LWB122" s="134"/>
      <c r="LWC122" s="134"/>
      <c r="LWD122" s="134"/>
      <c r="LWE122" s="134"/>
      <c r="LWF122" s="134"/>
      <c r="LWG122" s="134"/>
      <c r="LWH122" s="134"/>
      <c r="LWI122" s="134"/>
      <c r="LWJ122" s="134"/>
      <c r="LWK122" s="134"/>
      <c r="LWL122" s="134"/>
      <c r="LWM122" s="134"/>
      <c r="LWN122" s="134"/>
      <c r="LWO122" s="134"/>
      <c r="LWP122" s="134"/>
      <c r="LWQ122" s="134"/>
      <c r="LWR122" s="134"/>
      <c r="LWS122" s="134"/>
      <c r="LWT122" s="134"/>
      <c r="LWU122" s="134"/>
      <c r="LWV122" s="134"/>
      <c r="LWW122" s="134"/>
      <c r="LWX122" s="134"/>
      <c r="LWY122" s="134"/>
      <c r="LWZ122" s="134"/>
      <c r="LXA122" s="134"/>
      <c r="LXB122" s="134"/>
      <c r="LXC122" s="134"/>
      <c r="LXD122" s="134"/>
      <c r="LXE122" s="134"/>
      <c r="LXF122" s="134"/>
      <c r="LXG122" s="134"/>
      <c r="LXH122" s="134"/>
      <c r="LXI122" s="134"/>
      <c r="LXJ122" s="134"/>
      <c r="LXK122" s="134"/>
      <c r="LXL122" s="134"/>
      <c r="LXM122" s="134"/>
      <c r="LXN122" s="134"/>
      <c r="LXO122" s="134"/>
      <c r="LXP122" s="134"/>
      <c r="LXQ122" s="134"/>
      <c r="LXR122" s="134"/>
      <c r="LXS122" s="134"/>
      <c r="LXT122" s="134"/>
      <c r="LXU122" s="134"/>
      <c r="LXV122" s="134"/>
      <c r="LXW122" s="134"/>
      <c r="LXX122" s="134"/>
      <c r="LXY122" s="134"/>
      <c r="LXZ122" s="134"/>
      <c r="LYA122" s="134"/>
      <c r="LYB122" s="134"/>
      <c r="LYC122" s="134"/>
      <c r="LYD122" s="134"/>
      <c r="LYE122" s="134"/>
      <c r="LYF122" s="134"/>
      <c r="LYG122" s="134"/>
      <c r="LYH122" s="134"/>
      <c r="LYI122" s="134"/>
      <c r="LYJ122" s="134"/>
      <c r="LYK122" s="134"/>
      <c r="LYL122" s="134"/>
      <c r="LYM122" s="134"/>
      <c r="LYN122" s="134"/>
      <c r="LYO122" s="134"/>
      <c r="LYP122" s="134"/>
      <c r="LYQ122" s="134"/>
      <c r="LYR122" s="134"/>
      <c r="LYS122" s="134"/>
      <c r="LYT122" s="134"/>
      <c r="LYU122" s="134"/>
      <c r="LYV122" s="134"/>
      <c r="LYW122" s="134"/>
      <c r="LYX122" s="134"/>
      <c r="LYY122" s="134"/>
      <c r="LYZ122" s="134"/>
      <c r="LZA122" s="134"/>
      <c r="LZB122" s="134"/>
      <c r="LZC122" s="134"/>
      <c r="LZD122" s="134"/>
      <c r="LZE122" s="134"/>
      <c r="LZF122" s="134"/>
      <c r="LZG122" s="134"/>
      <c r="LZH122" s="134"/>
      <c r="LZI122" s="134"/>
      <c r="LZJ122" s="134"/>
      <c r="LZK122" s="134"/>
      <c r="LZL122" s="134"/>
      <c r="LZM122" s="134"/>
      <c r="LZN122" s="134"/>
      <c r="LZO122" s="134"/>
      <c r="LZP122" s="134"/>
      <c r="LZQ122" s="134"/>
      <c r="LZR122" s="134"/>
      <c r="LZS122" s="134"/>
      <c r="LZT122" s="134"/>
      <c r="LZU122" s="134"/>
      <c r="LZV122" s="134"/>
      <c r="LZW122" s="134"/>
      <c r="LZX122" s="134"/>
      <c r="LZY122" s="134"/>
      <c r="LZZ122" s="134"/>
      <c r="MAA122" s="134"/>
      <c r="MAB122" s="134"/>
      <c r="MAC122" s="134"/>
      <c r="MAD122" s="134"/>
      <c r="MAE122" s="134"/>
      <c r="MAF122" s="134"/>
      <c r="MAG122" s="134"/>
      <c r="MAH122" s="134"/>
      <c r="MAI122" s="134"/>
      <c r="MAJ122" s="134"/>
      <c r="MAK122" s="134"/>
      <c r="MAL122" s="134"/>
      <c r="MAM122" s="134"/>
      <c r="MAN122" s="134"/>
      <c r="MAO122" s="134"/>
      <c r="MAP122" s="134"/>
      <c r="MAQ122" s="134"/>
      <c r="MAR122" s="134"/>
      <c r="MAS122" s="134"/>
      <c r="MAT122" s="134"/>
      <c r="MAU122" s="134"/>
      <c r="MAV122" s="134"/>
      <c r="MAW122" s="134"/>
      <c r="MAX122" s="134"/>
      <c r="MAY122" s="134"/>
      <c r="MAZ122" s="134"/>
      <c r="MBA122" s="134"/>
      <c r="MBB122" s="134"/>
      <c r="MBC122" s="134"/>
      <c r="MBD122" s="134"/>
      <c r="MBE122" s="134"/>
      <c r="MBF122" s="134"/>
      <c r="MBG122" s="134"/>
      <c r="MBH122" s="134"/>
      <c r="MBI122" s="134"/>
      <c r="MBJ122" s="134"/>
      <c r="MBK122" s="134"/>
      <c r="MBL122" s="134"/>
      <c r="MBM122" s="134"/>
      <c r="MBN122" s="134"/>
      <c r="MBO122" s="134"/>
      <c r="MBP122" s="134"/>
      <c r="MBQ122" s="134"/>
      <c r="MBR122" s="134"/>
      <c r="MBS122" s="134"/>
      <c r="MBT122" s="134"/>
      <c r="MBU122" s="134"/>
      <c r="MBV122" s="134"/>
      <c r="MBW122" s="134"/>
      <c r="MBX122" s="134"/>
      <c r="MBY122" s="134"/>
      <c r="MBZ122" s="134"/>
      <c r="MCA122" s="134"/>
      <c r="MCB122" s="134"/>
      <c r="MCC122" s="134"/>
      <c r="MCD122" s="134"/>
      <c r="MCE122" s="134"/>
      <c r="MCF122" s="134"/>
      <c r="MCG122" s="134"/>
      <c r="MCH122" s="134"/>
      <c r="MCI122" s="134"/>
      <c r="MCJ122" s="134"/>
      <c r="MCK122" s="134"/>
      <c r="MCL122" s="134"/>
      <c r="MCM122" s="134"/>
      <c r="MCN122" s="134"/>
      <c r="MCO122" s="134"/>
      <c r="MCP122" s="134"/>
      <c r="MCQ122" s="134"/>
      <c r="MCR122" s="134"/>
      <c r="MCS122" s="134"/>
      <c r="MCT122" s="134"/>
      <c r="MCU122" s="134"/>
      <c r="MCV122" s="134"/>
      <c r="MCW122" s="134"/>
      <c r="MCX122" s="134"/>
      <c r="MCY122" s="134"/>
      <c r="MCZ122" s="134"/>
      <c r="MDA122" s="134"/>
      <c r="MDB122" s="134"/>
      <c r="MDC122" s="134"/>
      <c r="MDD122" s="134"/>
      <c r="MDE122" s="134"/>
      <c r="MDF122" s="134"/>
      <c r="MDG122" s="134"/>
      <c r="MDH122" s="134"/>
      <c r="MDI122" s="134"/>
      <c r="MDJ122" s="134"/>
      <c r="MDK122" s="134"/>
      <c r="MDL122" s="134"/>
      <c r="MDM122" s="134"/>
      <c r="MDN122" s="134"/>
      <c r="MDO122" s="134"/>
      <c r="MDP122" s="134"/>
      <c r="MDQ122" s="134"/>
      <c r="MDR122" s="134"/>
      <c r="MDS122" s="134"/>
      <c r="MDT122" s="134"/>
      <c r="MDU122" s="134"/>
      <c r="MDV122" s="134"/>
      <c r="MDW122" s="134"/>
      <c r="MDX122" s="134"/>
      <c r="MDY122" s="134"/>
      <c r="MDZ122" s="134"/>
      <c r="MEA122" s="134"/>
      <c r="MEB122" s="134"/>
      <c r="MEC122" s="134"/>
      <c r="MED122" s="134"/>
      <c r="MEE122" s="134"/>
      <c r="MEF122" s="134"/>
      <c r="MEG122" s="134"/>
      <c r="MEH122" s="134"/>
      <c r="MEI122" s="134"/>
      <c r="MEJ122" s="134"/>
      <c r="MEK122" s="134"/>
      <c r="MEL122" s="134"/>
      <c r="MEM122" s="134"/>
      <c r="MEN122" s="134"/>
      <c r="MEO122" s="134"/>
      <c r="MEP122" s="134"/>
      <c r="MEQ122" s="134"/>
      <c r="MER122" s="134"/>
      <c r="MES122" s="134"/>
      <c r="MET122" s="134"/>
      <c r="MEU122" s="134"/>
      <c r="MEV122" s="134"/>
      <c r="MEW122" s="134"/>
      <c r="MEX122" s="134"/>
      <c r="MEY122" s="134"/>
      <c r="MEZ122" s="134"/>
      <c r="MFA122" s="134"/>
      <c r="MFB122" s="134"/>
      <c r="MFC122" s="134"/>
      <c r="MFD122" s="134"/>
      <c r="MFE122" s="134"/>
      <c r="MFF122" s="134"/>
      <c r="MFG122" s="134"/>
      <c r="MFH122" s="134"/>
      <c r="MFI122" s="134"/>
      <c r="MFJ122" s="134"/>
      <c r="MFK122" s="134"/>
      <c r="MFL122" s="134"/>
      <c r="MFM122" s="134"/>
      <c r="MFN122" s="134"/>
      <c r="MFO122" s="134"/>
      <c r="MFP122" s="134"/>
      <c r="MFQ122" s="134"/>
      <c r="MFR122" s="134"/>
      <c r="MFS122" s="134"/>
      <c r="MFT122" s="134"/>
      <c r="MFU122" s="134"/>
      <c r="MFV122" s="134"/>
      <c r="MFW122" s="134"/>
      <c r="MFX122" s="134"/>
      <c r="MFY122" s="134"/>
      <c r="MFZ122" s="134"/>
      <c r="MGA122" s="134"/>
      <c r="MGB122" s="134"/>
      <c r="MGC122" s="134"/>
      <c r="MGD122" s="134"/>
      <c r="MGE122" s="134"/>
      <c r="MGF122" s="134"/>
      <c r="MGG122" s="134"/>
      <c r="MGH122" s="134"/>
      <c r="MGI122" s="134"/>
      <c r="MGJ122" s="134"/>
      <c r="MGK122" s="134"/>
      <c r="MGL122" s="134"/>
      <c r="MGM122" s="134"/>
      <c r="MGN122" s="134"/>
      <c r="MGO122" s="134"/>
      <c r="MGP122" s="134"/>
      <c r="MGQ122" s="134"/>
      <c r="MGR122" s="134"/>
      <c r="MGS122" s="134"/>
      <c r="MGT122" s="134"/>
      <c r="MGU122" s="134"/>
      <c r="MGV122" s="134"/>
      <c r="MGW122" s="134"/>
      <c r="MGX122" s="134"/>
      <c r="MGY122" s="134"/>
      <c r="MGZ122" s="134"/>
      <c r="MHA122" s="134"/>
      <c r="MHB122" s="134"/>
      <c r="MHC122" s="134"/>
      <c r="MHD122" s="134"/>
      <c r="MHE122" s="134"/>
      <c r="MHF122" s="134"/>
      <c r="MHG122" s="134"/>
      <c r="MHH122" s="134"/>
      <c r="MHI122" s="134"/>
      <c r="MHJ122" s="134"/>
      <c r="MHK122" s="134"/>
      <c r="MHL122" s="134"/>
      <c r="MHM122" s="134"/>
      <c r="MHN122" s="134"/>
      <c r="MHO122" s="134"/>
      <c r="MHP122" s="134"/>
      <c r="MHQ122" s="134"/>
      <c r="MHR122" s="134"/>
      <c r="MHS122" s="134"/>
      <c r="MHT122" s="134"/>
      <c r="MHU122" s="134"/>
      <c r="MHV122" s="134"/>
      <c r="MHW122" s="134"/>
      <c r="MHX122" s="134"/>
      <c r="MHY122" s="134"/>
      <c r="MHZ122" s="134"/>
      <c r="MIA122" s="134"/>
      <c r="MIB122" s="134"/>
      <c r="MIC122" s="134"/>
      <c r="MID122" s="134"/>
      <c r="MIE122" s="134"/>
      <c r="MIF122" s="134"/>
      <c r="MIG122" s="134"/>
      <c r="MIH122" s="134"/>
      <c r="MII122" s="134"/>
      <c r="MIJ122" s="134"/>
      <c r="MIK122" s="134"/>
      <c r="MIL122" s="134"/>
      <c r="MIM122" s="134"/>
      <c r="MIN122" s="134"/>
      <c r="MIO122" s="134"/>
      <c r="MIP122" s="134"/>
      <c r="MIQ122" s="134"/>
      <c r="MIR122" s="134"/>
      <c r="MIS122" s="134"/>
      <c r="MIT122" s="134"/>
      <c r="MIU122" s="134"/>
      <c r="MIV122" s="134"/>
      <c r="MIW122" s="134"/>
      <c r="MIX122" s="134"/>
      <c r="MIY122" s="134"/>
      <c r="MIZ122" s="134"/>
      <c r="MJA122" s="134"/>
      <c r="MJB122" s="134"/>
      <c r="MJC122" s="134"/>
      <c r="MJD122" s="134"/>
      <c r="MJE122" s="134"/>
      <c r="MJF122" s="134"/>
      <c r="MJG122" s="134"/>
      <c r="MJH122" s="134"/>
      <c r="MJI122" s="134"/>
      <c r="MJJ122" s="134"/>
      <c r="MJK122" s="134"/>
      <c r="MJL122" s="134"/>
      <c r="MJM122" s="134"/>
      <c r="MJN122" s="134"/>
      <c r="MJO122" s="134"/>
      <c r="MJP122" s="134"/>
      <c r="MJQ122" s="134"/>
      <c r="MJR122" s="134"/>
      <c r="MJS122" s="134"/>
      <c r="MJT122" s="134"/>
      <c r="MJU122" s="134"/>
      <c r="MJV122" s="134"/>
      <c r="MJW122" s="134"/>
      <c r="MJX122" s="134"/>
      <c r="MJY122" s="134"/>
      <c r="MJZ122" s="134"/>
      <c r="MKA122" s="134"/>
      <c r="MKB122" s="134"/>
      <c r="MKC122" s="134"/>
      <c r="MKD122" s="134"/>
      <c r="MKE122" s="134"/>
      <c r="MKF122" s="134"/>
      <c r="MKG122" s="134"/>
      <c r="MKH122" s="134"/>
      <c r="MKI122" s="134"/>
      <c r="MKJ122" s="134"/>
      <c r="MKK122" s="134"/>
      <c r="MKL122" s="134"/>
      <c r="MKM122" s="134"/>
      <c r="MKN122" s="134"/>
      <c r="MKO122" s="134"/>
      <c r="MKP122" s="134"/>
      <c r="MKQ122" s="134"/>
      <c r="MKR122" s="134"/>
      <c r="MKS122" s="134"/>
      <c r="MKT122" s="134"/>
      <c r="MKU122" s="134"/>
      <c r="MKV122" s="134"/>
      <c r="MKW122" s="134"/>
      <c r="MKX122" s="134"/>
      <c r="MKY122" s="134"/>
      <c r="MKZ122" s="134"/>
      <c r="MLA122" s="134"/>
      <c r="MLB122" s="134"/>
      <c r="MLC122" s="134"/>
      <c r="MLD122" s="134"/>
      <c r="MLE122" s="134"/>
      <c r="MLF122" s="134"/>
      <c r="MLG122" s="134"/>
      <c r="MLH122" s="134"/>
      <c r="MLI122" s="134"/>
      <c r="MLJ122" s="134"/>
      <c r="MLK122" s="134"/>
      <c r="MLL122" s="134"/>
      <c r="MLM122" s="134"/>
      <c r="MLN122" s="134"/>
      <c r="MLO122" s="134"/>
      <c r="MLP122" s="134"/>
      <c r="MLQ122" s="134"/>
      <c r="MLR122" s="134"/>
      <c r="MLS122" s="134"/>
      <c r="MLT122" s="134"/>
      <c r="MLU122" s="134"/>
      <c r="MLV122" s="134"/>
      <c r="MLW122" s="134"/>
      <c r="MLX122" s="134"/>
      <c r="MLY122" s="134"/>
      <c r="MLZ122" s="134"/>
      <c r="MMA122" s="134"/>
      <c r="MMB122" s="134"/>
      <c r="MMC122" s="134"/>
      <c r="MMD122" s="134"/>
      <c r="MME122" s="134"/>
      <c r="MMF122" s="134"/>
      <c r="MMG122" s="134"/>
      <c r="MMH122" s="134"/>
      <c r="MMI122" s="134"/>
      <c r="MMJ122" s="134"/>
      <c r="MMK122" s="134"/>
      <c r="MML122" s="134"/>
      <c r="MMM122" s="134"/>
      <c r="MMN122" s="134"/>
      <c r="MMO122" s="134"/>
      <c r="MMP122" s="134"/>
      <c r="MMQ122" s="134"/>
      <c r="MMR122" s="134"/>
      <c r="MMS122" s="134"/>
      <c r="MMT122" s="134"/>
      <c r="MMU122" s="134"/>
      <c r="MMV122" s="134"/>
      <c r="MMW122" s="134"/>
      <c r="MMX122" s="134"/>
      <c r="MMY122" s="134"/>
      <c r="MMZ122" s="134"/>
      <c r="MNA122" s="134"/>
      <c r="MNB122" s="134"/>
      <c r="MNC122" s="134"/>
      <c r="MND122" s="134"/>
      <c r="MNE122" s="134"/>
      <c r="MNF122" s="134"/>
      <c r="MNG122" s="134"/>
      <c r="MNH122" s="134"/>
      <c r="MNI122" s="134"/>
      <c r="MNJ122" s="134"/>
      <c r="MNK122" s="134"/>
      <c r="MNL122" s="134"/>
      <c r="MNM122" s="134"/>
      <c r="MNN122" s="134"/>
      <c r="MNO122" s="134"/>
      <c r="MNP122" s="134"/>
      <c r="MNQ122" s="134"/>
      <c r="MNR122" s="134"/>
      <c r="MNS122" s="134"/>
      <c r="MNT122" s="134"/>
      <c r="MNU122" s="134"/>
      <c r="MNV122" s="134"/>
      <c r="MNW122" s="134"/>
      <c r="MNX122" s="134"/>
      <c r="MNY122" s="134"/>
      <c r="MNZ122" s="134"/>
      <c r="MOA122" s="134"/>
      <c r="MOB122" s="134"/>
      <c r="MOC122" s="134"/>
      <c r="MOD122" s="134"/>
      <c r="MOE122" s="134"/>
      <c r="MOF122" s="134"/>
      <c r="MOG122" s="134"/>
      <c r="MOH122" s="134"/>
      <c r="MOI122" s="134"/>
      <c r="MOJ122" s="134"/>
      <c r="MOK122" s="134"/>
      <c r="MOL122" s="134"/>
      <c r="MOM122" s="134"/>
      <c r="MON122" s="134"/>
      <c r="MOO122" s="134"/>
      <c r="MOP122" s="134"/>
      <c r="MOQ122" s="134"/>
      <c r="MOR122" s="134"/>
      <c r="MOS122" s="134"/>
      <c r="MOT122" s="134"/>
      <c r="MOU122" s="134"/>
      <c r="MOV122" s="134"/>
      <c r="MOW122" s="134"/>
      <c r="MOX122" s="134"/>
      <c r="MOY122" s="134"/>
      <c r="MOZ122" s="134"/>
      <c r="MPA122" s="134"/>
      <c r="MPB122" s="134"/>
      <c r="MPC122" s="134"/>
      <c r="MPD122" s="134"/>
      <c r="MPE122" s="134"/>
      <c r="MPF122" s="134"/>
      <c r="MPG122" s="134"/>
      <c r="MPH122" s="134"/>
      <c r="MPI122" s="134"/>
      <c r="MPJ122" s="134"/>
      <c r="MPK122" s="134"/>
      <c r="MPL122" s="134"/>
      <c r="MPM122" s="134"/>
      <c r="MPN122" s="134"/>
      <c r="MPO122" s="134"/>
      <c r="MPP122" s="134"/>
      <c r="MPQ122" s="134"/>
      <c r="MPR122" s="134"/>
      <c r="MPS122" s="134"/>
      <c r="MPT122" s="134"/>
      <c r="MPU122" s="134"/>
      <c r="MPV122" s="134"/>
      <c r="MPW122" s="134"/>
      <c r="MPX122" s="134"/>
      <c r="MPY122" s="134"/>
      <c r="MPZ122" s="134"/>
      <c r="MQA122" s="134"/>
      <c r="MQB122" s="134"/>
      <c r="MQC122" s="134"/>
      <c r="MQD122" s="134"/>
      <c r="MQE122" s="134"/>
      <c r="MQF122" s="134"/>
      <c r="MQG122" s="134"/>
      <c r="MQH122" s="134"/>
      <c r="MQI122" s="134"/>
      <c r="MQJ122" s="134"/>
      <c r="MQK122" s="134"/>
      <c r="MQL122" s="134"/>
      <c r="MQM122" s="134"/>
      <c r="MQN122" s="134"/>
      <c r="MQO122" s="134"/>
      <c r="MQP122" s="134"/>
      <c r="MQQ122" s="134"/>
      <c r="MQR122" s="134"/>
      <c r="MQS122" s="134"/>
      <c r="MQT122" s="134"/>
      <c r="MQU122" s="134"/>
      <c r="MQV122" s="134"/>
      <c r="MQW122" s="134"/>
      <c r="MQX122" s="134"/>
      <c r="MQY122" s="134"/>
      <c r="MQZ122" s="134"/>
      <c r="MRA122" s="134"/>
      <c r="MRB122" s="134"/>
      <c r="MRC122" s="134"/>
      <c r="MRD122" s="134"/>
      <c r="MRE122" s="134"/>
      <c r="MRF122" s="134"/>
      <c r="MRG122" s="134"/>
      <c r="MRH122" s="134"/>
      <c r="MRI122" s="134"/>
      <c r="MRJ122" s="134"/>
      <c r="MRK122" s="134"/>
      <c r="MRL122" s="134"/>
      <c r="MRM122" s="134"/>
      <c r="MRN122" s="134"/>
      <c r="MRO122" s="134"/>
      <c r="MRP122" s="134"/>
      <c r="MRQ122" s="134"/>
      <c r="MRR122" s="134"/>
      <c r="MRS122" s="134"/>
      <c r="MRT122" s="134"/>
      <c r="MRU122" s="134"/>
      <c r="MRV122" s="134"/>
      <c r="MRW122" s="134"/>
      <c r="MRX122" s="134"/>
      <c r="MRY122" s="134"/>
      <c r="MRZ122" s="134"/>
      <c r="MSA122" s="134"/>
      <c r="MSB122" s="134"/>
      <c r="MSC122" s="134"/>
      <c r="MSD122" s="134"/>
      <c r="MSE122" s="134"/>
      <c r="MSF122" s="134"/>
      <c r="MSG122" s="134"/>
      <c r="MSH122" s="134"/>
      <c r="MSI122" s="134"/>
      <c r="MSJ122" s="134"/>
      <c r="MSK122" s="134"/>
      <c r="MSL122" s="134"/>
      <c r="MSM122" s="134"/>
      <c r="MSN122" s="134"/>
      <c r="MSO122" s="134"/>
      <c r="MSP122" s="134"/>
      <c r="MSQ122" s="134"/>
      <c r="MSR122" s="134"/>
      <c r="MSS122" s="134"/>
      <c r="MST122" s="134"/>
      <c r="MSU122" s="134"/>
      <c r="MSV122" s="134"/>
      <c r="MSW122" s="134"/>
      <c r="MSX122" s="134"/>
      <c r="MSY122" s="134"/>
      <c r="MSZ122" s="134"/>
      <c r="MTA122" s="134"/>
      <c r="MTB122" s="134"/>
      <c r="MTC122" s="134"/>
      <c r="MTD122" s="134"/>
      <c r="MTE122" s="134"/>
      <c r="MTF122" s="134"/>
      <c r="MTG122" s="134"/>
      <c r="MTH122" s="134"/>
      <c r="MTI122" s="134"/>
      <c r="MTJ122" s="134"/>
      <c r="MTK122" s="134"/>
      <c r="MTL122" s="134"/>
      <c r="MTM122" s="134"/>
      <c r="MTN122" s="134"/>
      <c r="MTO122" s="134"/>
      <c r="MTP122" s="134"/>
      <c r="MTQ122" s="134"/>
      <c r="MTR122" s="134"/>
      <c r="MTS122" s="134"/>
      <c r="MTT122" s="134"/>
      <c r="MTU122" s="134"/>
      <c r="MTV122" s="134"/>
      <c r="MTW122" s="134"/>
      <c r="MTX122" s="134"/>
      <c r="MTY122" s="134"/>
      <c r="MTZ122" s="134"/>
      <c r="MUA122" s="134"/>
      <c r="MUB122" s="134"/>
      <c r="MUC122" s="134"/>
      <c r="MUD122" s="134"/>
      <c r="MUE122" s="134"/>
      <c r="MUF122" s="134"/>
      <c r="MUG122" s="134"/>
      <c r="MUH122" s="134"/>
      <c r="MUI122" s="134"/>
      <c r="MUJ122" s="134"/>
      <c r="MUK122" s="134"/>
      <c r="MUL122" s="134"/>
      <c r="MUM122" s="134"/>
      <c r="MUN122" s="134"/>
      <c r="MUO122" s="134"/>
      <c r="MUP122" s="134"/>
      <c r="MUQ122" s="134"/>
      <c r="MUR122" s="134"/>
      <c r="MUS122" s="134"/>
      <c r="MUT122" s="134"/>
      <c r="MUU122" s="134"/>
      <c r="MUV122" s="134"/>
      <c r="MUW122" s="134"/>
      <c r="MUX122" s="134"/>
      <c r="MUY122" s="134"/>
      <c r="MUZ122" s="134"/>
      <c r="MVA122" s="134"/>
      <c r="MVB122" s="134"/>
      <c r="MVC122" s="134"/>
      <c r="MVD122" s="134"/>
      <c r="MVE122" s="134"/>
      <c r="MVF122" s="134"/>
      <c r="MVG122" s="134"/>
      <c r="MVH122" s="134"/>
      <c r="MVI122" s="134"/>
      <c r="MVJ122" s="134"/>
      <c r="MVK122" s="134"/>
      <c r="MVL122" s="134"/>
      <c r="MVM122" s="134"/>
      <c r="MVN122" s="134"/>
      <c r="MVO122" s="134"/>
      <c r="MVP122" s="134"/>
      <c r="MVQ122" s="134"/>
      <c r="MVR122" s="134"/>
      <c r="MVS122" s="134"/>
      <c r="MVT122" s="134"/>
      <c r="MVU122" s="134"/>
      <c r="MVV122" s="134"/>
      <c r="MVW122" s="134"/>
      <c r="MVX122" s="134"/>
      <c r="MVY122" s="134"/>
      <c r="MVZ122" s="134"/>
      <c r="MWA122" s="134"/>
      <c r="MWB122" s="134"/>
      <c r="MWC122" s="134"/>
      <c r="MWD122" s="134"/>
      <c r="MWE122" s="134"/>
      <c r="MWF122" s="134"/>
      <c r="MWG122" s="134"/>
      <c r="MWH122" s="134"/>
      <c r="MWI122" s="134"/>
      <c r="MWJ122" s="134"/>
      <c r="MWK122" s="134"/>
      <c r="MWL122" s="134"/>
      <c r="MWM122" s="134"/>
      <c r="MWN122" s="134"/>
      <c r="MWO122" s="134"/>
      <c r="MWP122" s="134"/>
      <c r="MWQ122" s="134"/>
      <c r="MWR122" s="134"/>
      <c r="MWS122" s="134"/>
      <c r="MWT122" s="134"/>
      <c r="MWU122" s="134"/>
      <c r="MWV122" s="134"/>
      <c r="MWW122" s="134"/>
      <c r="MWX122" s="134"/>
      <c r="MWY122" s="134"/>
      <c r="MWZ122" s="134"/>
      <c r="MXA122" s="134"/>
      <c r="MXB122" s="134"/>
      <c r="MXC122" s="134"/>
      <c r="MXD122" s="134"/>
      <c r="MXE122" s="134"/>
      <c r="MXF122" s="134"/>
      <c r="MXG122" s="134"/>
      <c r="MXH122" s="134"/>
      <c r="MXI122" s="134"/>
      <c r="MXJ122" s="134"/>
      <c r="MXK122" s="134"/>
      <c r="MXL122" s="134"/>
      <c r="MXM122" s="134"/>
      <c r="MXN122" s="134"/>
      <c r="MXO122" s="134"/>
      <c r="MXP122" s="134"/>
      <c r="MXQ122" s="134"/>
      <c r="MXR122" s="134"/>
      <c r="MXS122" s="134"/>
      <c r="MXT122" s="134"/>
      <c r="MXU122" s="134"/>
      <c r="MXV122" s="134"/>
      <c r="MXW122" s="134"/>
      <c r="MXX122" s="134"/>
      <c r="MXY122" s="134"/>
      <c r="MXZ122" s="134"/>
      <c r="MYA122" s="134"/>
      <c r="MYB122" s="134"/>
      <c r="MYC122" s="134"/>
      <c r="MYD122" s="134"/>
      <c r="MYE122" s="134"/>
      <c r="MYF122" s="134"/>
      <c r="MYG122" s="134"/>
      <c r="MYH122" s="134"/>
      <c r="MYI122" s="134"/>
      <c r="MYJ122" s="134"/>
      <c r="MYK122" s="134"/>
      <c r="MYL122" s="134"/>
      <c r="MYM122" s="134"/>
      <c r="MYN122" s="134"/>
      <c r="MYO122" s="134"/>
      <c r="MYP122" s="134"/>
      <c r="MYQ122" s="134"/>
      <c r="MYR122" s="134"/>
      <c r="MYS122" s="134"/>
      <c r="MYT122" s="134"/>
      <c r="MYU122" s="134"/>
      <c r="MYV122" s="134"/>
      <c r="MYW122" s="134"/>
      <c r="MYX122" s="134"/>
      <c r="MYY122" s="134"/>
      <c r="MYZ122" s="134"/>
      <c r="MZA122" s="134"/>
      <c r="MZB122" s="134"/>
      <c r="MZC122" s="134"/>
      <c r="MZD122" s="134"/>
      <c r="MZE122" s="134"/>
      <c r="MZF122" s="134"/>
      <c r="MZG122" s="134"/>
      <c r="MZH122" s="134"/>
      <c r="MZI122" s="134"/>
      <c r="MZJ122" s="134"/>
      <c r="MZK122" s="134"/>
      <c r="MZL122" s="134"/>
      <c r="MZM122" s="134"/>
      <c r="MZN122" s="134"/>
      <c r="MZO122" s="134"/>
      <c r="MZP122" s="134"/>
      <c r="MZQ122" s="134"/>
      <c r="MZR122" s="134"/>
      <c r="MZS122" s="134"/>
      <c r="MZT122" s="134"/>
      <c r="MZU122" s="134"/>
      <c r="MZV122" s="134"/>
      <c r="MZW122" s="134"/>
      <c r="MZX122" s="134"/>
      <c r="MZY122" s="134"/>
      <c r="MZZ122" s="134"/>
      <c r="NAA122" s="134"/>
      <c r="NAB122" s="134"/>
      <c r="NAC122" s="134"/>
      <c r="NAD122" s="134"/>
      <c r="NAE122" s="134"/>
      <c r="NAF122" s="134"/>
      <c r="NAG122" s="134"/>
      <c r="NAH122" s="134"/>
      <c r="NAI122" s="134"/>
      <c r="NAJ122" s="134"/>
      <c r="NAK122" s="134"/>
      <c r="NAL122" s="134"/>
      <c r="NAM122" s="134"/>
      <c r="NAN122" s="134"/>
      <c r="NAO122" s="134"/>
      <c r="NAP122" s="134"/>
      <c r="NAQ122" s="134"/>
      <c r="NAR122" s="134"/>
      <c r="NAS122" s="134"/>
      <c r="NAT122" s="134"/>
      <c r="NAU122" s="134"/>
      <c r="NAV122" s="134"/>
      <c r="NAW122" s="134"/>
      <c r="NAX122" s="134"/>
      <c r="NAY122" s="134"/>
      <c r="NAZ122" s="134"/>
      <c r="NBA122" s="134"/>
      <c r="NBB122" s="134"/>
      <c r="NBC122" s="134"/>
      <c r="NBD122" s="134"/>
      <c r="NBE122" s="134"/>
      <c r="NBF122" s="134"/>
      <c r="NBG122" s="134"/>
      <c r="NBH122" s="134"/>
      <c r="NBI122" s="134"/>
      <c r="NBJ122" s="134"/>
      <c r="NBK122" s="134"/>
      <c r="NBL122" s="134"/>
      <c r="NBM122" s="134"/>
      <c r="NBN122" s="134"/>
      <c r="NBO122" s="134"/>
      <c r="NBP122" s="134"/>
      <c r="NBQ122" s="134"/>
      <c r="NBR122" s="134"/>
      <c r="NBS122" s="134"/>
      <c r="NBT122" s="134"/>
      <c r="NBU122" s="134"/>
      <c r="NBV122" s="134"/>
      <c r="NBW122" s="134"/>
      <c r="NBX122" s="134"/>
      <c r="NBY122" s="134"/>
      <c r="NBZ122" s="134"/>
      <c r="NCA122" s="134"/>
      <c r="NCB122" s="134"/>
      <c r="NCC122" s="134"/>
      <c r="NCD122" s="134"/>
      <c r="NCE122" s="134"/>
      <c r="NCF122" s="134"/>
      <c r="NCG122" s="134"/>
      <c r="NCH122" s="134"/>
      <c r="NCI122" s="134"/>
      <c r="NCJ122" s="134"/>
      <c r="NCK122" s="134"/>
      <c r="NCL122" s="134"/>
      <c r="NCM122" s="134"/>
      <c r="NCN122" s="134"/>
      <c r="NCO122" s="134"/>
      <c r="NCP122" s="134"/>
      <c r="NCQ122" s="134"/>
      <c r="NCR122" s="134"/>
      <c r="NCS122" s="134"/>
      <c r="NCT122" s="134"/>
      <c r="NCU122" s="134"/>
      <c r="NCV122" s="134"/>
      <c r="NCW122" s="134"/>
      <c r="NCX122" s="134"/>
      <c r="NCY122" s="134"/>
      <c r="NCZ122" s="134"/>
      <c r="NDA122" s="134"/>
      <c r="NDB122" s="134"/>
      <c r="NDC122" s="134"/>
      <c r="NDD122" s="134"/>
      <c r="NDE122" s="134"/>
      <c r="NDF122" s="134"/>
      <c r="NDG122" s="134"/>
      <c r="NDH122" s="134"/>
      <c r="NDI122" s="134"/>
      <c r="NDJ122" s="134"/>
      <c r="NDK122" s="134"/>
      <c r="NDL122" s="134"/>
      <c r="NDM122" s="134"/>
      <c r="NDN122" s="134"/>
      <c r="NDO122" s="134"/>
      <c r="NDP122" s="134"/>
      <c r="NDQ122" s="134"/>
      <c r="NDR122" s="134"/>
      <c r="NDS122" s="134"/>
      <c r="NDT122" s="134"/>
      <c r="NDU122" s="134"/>
      <c r="NDV122" s="134"/>
      <c r="NDW122" s="134"/>
      <c r="NDX122" s="134"/>
      <c r="NDY122" s="134"/>
      <c r="NDZ122" s="134"/>
      <c r="NEA122" s="134"/>
      <c r="NEB122" s="134"/>
      <c r="NEC122" s="134"/>
      <c r="NED122" s="134"/>
      <c r="NEE122" s="134"/>
      <c r="NEF122" s="134"/>
      <c r="NEG122" s="134"/>
      <c r="NEH122" s="134"/>
      <c r="NEI122" s="134"/>
      <c r="NEJ122" s="134"/>
      <c r="NEK122" s="134"/>
      <c r="NEL122" s="134"/>
      <c r="NEM122" s="134"/>
      <c r="NEN122" s="134"/>
      <c r="NEO122" s="134"/>
      <c r="NEP122" s="134"/>
      <c r="NEQ122" s="134"/>
      <c r="NER122" s="134"/>
      <c r="NES122" s="134"/>
      <c r="NET122" s="134"/>
      <c r="NEU122" s="134"/>
      <c r="NEV122" s="134"/>
      <c r="NEW122" s="134"/>
      <c r="NEX122" s="134"/>
      <c r="NEY122" s="134"/>
      <c r="NEZ122" s="134"/>
      <c r="NFA122" s="134"/>
      <c r="NFB122" s="134"/>
      <c r="NFC122" s="134"/>
      <c r="NFD122" s="134"/>
      <c r="NFE122" s="134"/>
      <c r="NFF122" s="134"/>
      <c r="NFG122" s="134"/>
      <c r="NFH122" s="134"/>
      <c r="NFI122" s="134"/>
      <c r="NFJ122" s="134"/>
      <c r="NFK122" s="134"/>
      <c r="NFL122" s="134"/>
      <c r="NFM122" s="134"/>
      <c r="NFN122" s="134"/>
      <c r="NFO122" s="134"/>
      <c r="NFP122" s="134"/>
      <c r="NFQ122" s="134"/>
      <c r="NFR122" s="134"/>
      <c r="NFS122" s="134"/>
      <c r="NFT122" s="134"/>
      <c r="NFU122" s="134"/>
      <c r="NFV122" s="134"/>
      <c r="NFW122" s="134"/>
      <c r="NFX122" s="134"/>
      <c r="NFY122" s="134"/>
      <c r="NFZ122" s="134"/>
      <c r="NGA122" s="134"/>
      <c r="NGB122" s="134"/>
      <c r="NGC122" s="134"/>
      <c r="NGD122" s="134"/>
      <c r="NGE122" s="134"/>
      <c r="NGF122" s="134"/>
      <c r="NGG122" s="134"/>
      <c r="NGH122" s="134"/>
      <c r="NGI122" s="134"/>
      <c r="NGJ122" s="134"/>
      <c r="NGK122" s="134"/>
      <c r="NGL122" s="134"/>
      <c r="NGM122" s="134"/>
      <c r="NGN122" s="134"/>
      <c r="NGO122" s="134"/>
      <c r="NGP122" s="134"/>
      <c r="NGQ122" s="134"/>
      <c r="NGR122" s="134"/>
      <c r="NGS122" s="134"/>
      <c r="NGT122" s="134"/>
      <c r="NGU122" s="134"/>
      <c r="NGV122" s="134"/>
      <c r="NGW122" s="134"/>
      <c r="NGX122" s="134"/>
      <c r="NGY122" s="134"/>
      <c r="NGZ122" s="134"/>
      <c r="NHA122" s="134"/>
      <c r="NHB122" s="134"/>
      <c r="NHC122" s="134"/>
      <c r="NHD122" s="134"/>
      <c r="NHE122" s="134"/>
      <c r="NHF122" s="134"/>
      <c r="NHG122" s="134"/>
      <c r="NHH122" s="134"/>
      <c r="NHI122" s="134"/>
      <c r="NHJ122" s="134"/>
      <c r="NHK122" s="134"/>
      <c r="NHL122" s="134"/>
      <c r="NHM122" s="134"/>
      <c r="NHN122" s="134"/>
      <c r="NHO122" s="134"/>
      <c r="NHP122" s="134"/>
      <c r="NHQ122" s="134"/>
      <c r="NHR122" s="134"/>
      <c r="NHS122" s="134"/>
      <c r="NHT122" s="134"/>
      <c r="NHU122" s="134"/>
      <c r="NHV122" s="134"/>
      <c r="NHW122" s="134"/>
      <c r="NHX122" s="134"/>
      <c r="NHY122" s="134"/>
      <c r="NHZ122" s="134"/>
      <c r="NIA122" s="134"/>
      <c r="NIB122" s="134"/>
      <c r="NIC122" s="134"/>
      <c r="NID122" s="134"/>
      <c r="NIE122" s="134"/>
      <c r="NIF122" s="134"/>
      <c r="NIG122" s="134"/>
      <c r="NIH122" s="134"/>
      <c r="NII122" s="134"/>
      <c r="NIJ122" s="134"/>
      <c r="NIK122" s="134"/>
      <c r="NIL122" s="134"/>
      <c r="NIM122" s="134"/>
      <c r="NIN122" s="134"/>
      <c r="NIO122" s="134"/>
      <c r="NIP122" s="134"/>
      <c r="NIQ122" s="134"/>
      <c r="NIR122" s="134"/>
      <c r="NIS122" s="134"/>
      <c r="NIT122" s="134"/>
      <c r="NIU122" s="134"/>
      <c r="NIV122" s="134"/>
      <c r="NIW122" s="134"/>
      <c r="NIX122" s="134"/>
      <c r="NIY122" s="134"/>
      <c r="NIZ122" s="134"/>
      <c r="NJA122" s="134"/>
      <c r="NJB122" s="134"/>
      <c r="NJC122" s="134"/>
      <c r="NJD122" s="134"/>
      <c r="NJE122" s="134"/>
      <c r="NJF122" s="134"/>
      <c r="NJG122" s="134"/>
      <c r="NJH122" s="134"/>
      <c r="NJI122" s="134"/>
      <c r="NJJ122" s="134"/>
      <c r="NJK122" s="134"/>
      <c r="NJL122" s="134"/>
      <c r="NJM122" s="134"/>
      <c r="NJN122" s="134"/>
      <c r="NJO122" s="134"/>
      <c r="NJP122" s="134"/>
      <c r="NJQ122" s="134"/>
      <c r="NJR122" s="134"/>
      <c r="NJS122" s="134"/>
      <c r="NJT122" s="134"/>
      <c r="NJU122" s="134"/>
      <c r="NJV122" s="134"/>
      <c r="NJW122" s="134"/>
      <c r="NJX122" s="134"/>
      <c r="NJY122" s="134"/>
      <c r="NJZ122" s="134"/>
      <c r="NKA122" s="134"/>
      <c r="NKB122" s="134"/>
      <c r="NKC122" s="134"/>
      <c r="NKD122" s="134"/>
      <c r="NKE122" s="134"/>
      <c r="NKF122" s="134"/>
      <c r="NKG122" s="134"/>
      <c r="NKH122" s="134"/>
      <c r="NKI122" s="134"/>
      <c r="NKJ122" s="134"/>
      <c r="NKK122" s="134"/>
      <c r="NKL122" s="134"/>
      <c r="NKM122" s="134"/>
      <c r="NKN122" s="134"/>
      <c r="NKO122" s="134"/>
      <c r="NKP122" s="134"/>
      <c r="NKQ122" s="134"/>
      <c r="NKR122" s="134"/>
      <c r="NKS122" s="134"/>
      <c r="NKT122" s="134"/>
      <c r="NKU122" s="134"/>
      <c r="NKV122" s="134"/>
      <c r="NKW122" s="134"/>
      <c r="NKX122" s="134"/>
      <c r="NKY122" s="134"/>
      <c r="NKZ122" s="134"/>
      <c r="NLA122" s="134"/>
      <c r="NLB122" s="134"/>
      <c r="NLC122" s="134"/>
      <c r="NLD122" s="134"/>
      <c r="NLE122" s="134"/>
      <c r="NLF122" s="134"/>
      <c r="NLG122" s="134"/>
      <c r="NLH122" s="134"/>
      <c r="NLI122" s="134"/>
      <c r="NLJ122" s="134"/>
      <c r="NLK122" s="134"/>
      <c r="NLL122" s="134"/>
      <c r="NLM122" s="134"/>
      <c r="NLN122" s="134"/>
      <c r="NLO122" s="134"/>
      <c r="NLP122" s="134"/>
      <c r="NLQ122" s="134"/>
      <c r="NLR122" s="134"/>
      <c r="NLS122" s="134"/>
      <c r="NLT122" s="134"/>
      <c r="NLU122" s="134"/>
      <c r="NLV122" s="134"/>
      <c r="NLW122" s="134"/>
      <c r="NLX122" s="134"/>
      <c r="NLY122" s="134"/>
      <c r="NLZ122" s="134"/>
      <c r="NMA122" s="134"/>
      <c r="NMB122" s="134"/>
      <c r="NMC122" s="134"/>
      <c r="NMD122" s="134"/>
      <c r="NME122" s="134"/>
      <c r="NMF122" s="134"/>
      <c r="NMG122" s="134"/>
      <c r="NMH122" s="134"/>
      <c r="NMI122" s="134"/>
      <c r="NMJ122" s="134"/>
      <c r="NMK122" s="134"/>
      <c r="NML122" s="134"/>
      <c r="NMM122" s="134"/>
      <c r="NMN122" s="134"/>
      <c r="NMO122" s="134"/>
      <c r="NMP122" s="134"/>
      <c r="NMQ122" s="134"/>
      <c r="NMR122" s="134"/>
      <c r="NMS122" s="134"/>
      <c r="NMT122" s="134"/>
      <c r="NMU122" s="134"/>
      <c r="NMV122" s="134"/>
      <c r="NMW122" s="134"/>
      <c r="NMX122" s="134"/>
      <c r="NMY122" s="134"/>
      <c r="NMZ122" s="134"/>
      <c r="NNA122" s="134"/>
      <c r="NNB122" s="134"/>
      <c r="NNC122" s="134"/>
      <c r="NND122" s="134"/>
      <c r="NNE122" s="134"/>
      <c r="NNF122" s="134"/>
      <c r="NNG122" s="134"/>
      <c r="NNH122" s="134"/>
      <c r="NNI122" s="134"/>
      <c r="NNJ122" s="134"/>
      <c r="NNK122" s="134"/>
      <c r="NNL122" s="134"/>
      <c r="NNM122" s="134"/>
      <c r="NNN122" s="134"/>
      <c r="NNO122" s="134"/>
      <c r="NNP122" s="134"/>
      <c r="NNQ122" s="134"/>
      <c r="NNR122" s="134"/>
      <c r="NNS122" s="134"/>
      <c r="NNT122" s="134"/>
      <c r="NNU122" s="134"/>
      <c r="NNV122" s="134"/>
      <c r="NNW122" s="134"/>
      <c r="NNX122" s="134"/>
      <c r="NNY122" s="134"/>
      <c r="NNZ122" s="134"/>
      <c r="NOA122" s="134"/>
      <c r="NOB122" s="134"/>
      <c r="NOC122" s="134"/>
      <c r="NOD122" s="134"/>
      <c r="NOE122" s="134"/>
      <c r="NOF122" s="134"/>
      <c r="NOG122" s="134"/>
      <c r="NOH122" s="134"/>
      <c r="NOI122" s="134"/>
      <c r="NOJ122" s="134"/>
      <c r="NOK122" s="134"/>
      <c r="NOL122" s="134"/>
      <c r="NOM122" s="134"/>
      <c r="NON122" s="134"/>
      <c r="NOO122" s="134"/>
      <c r="NOP122" s="134"/>
      <c r="NOQ122" s="134"/>
      <c r="NOR122" s="134"/>
      <c r="NOS122" s="134"/>
      <c r="NOT122" s="134"/>
      <c r="NOU122" s="134"/>
      <c r="NOV122" s="134"/>
      <c r="NOW122" s="134"/>
      <c r="NOX122" s="134"/>
      <c r="NOY122" s="134"/>
      <c r="NOZ122" s="134"/>
      <c r="NPA122" s="134"/>
      <c r="NPB122" s="134"/>
      <c r="NPC122" s="134"/>
      <c r="NPD122" s="134"/>
      <c r="NPE122" s="134"/>
      <c r="NPF122" s="134"/>
      <c r="NPG122" s="134"/>
      <c r="NPH122" s="134"/>
      <c r="NPI122" s="134"/>
      <c r="NPJ122" s="134"/>
      <c r="NPK122" s="134"/>
      <c r="NPL122" s="134"/>
      <c r="NPM122" s="134"/>
      <c r="NPN122" s="134"/>
      <c r="NPO122" s="134"/>
      <c r="NPP122" s="134"/>
      <c r="NPQ122" s="134"/>
      <c r="NPR122" s="134"/>
      <c r="NPS122" s="134"/>
      <c r="NPT122" s="134"/>
      <c r="NPU122" s="134"/>
      <c r="NPV122" s="134"/>
      <c r="NPW122" s="134"/>
      <c r="NPX122" s="134"/>
      <c r="NPY122" s="134"/>
      <c r="NPZ122" s="134"/>
      <c r="NQA122" s="134"/>
      <c r="NQB122" s="134"/>
      <c r="NQC122" s="134"/>
      <c r="NQD122" s="134"/>
      <c r="NQE122" s="134"/>
      <c r="NQF122" s="134"/>
      <c r="NQG122" s="134"/>
      <c r="NQH122" s="134"/>
      <c r="NQI122" s="134"/>
      <c r="NQJ122" s="134"/>
      <c r="NQK122" s="134"/>
      <c r="NQL122" s="134"/>
      <c r="NQM122" s="134"/>
      <c r="NQN122" s="134"/>
      <c r="NQO122" s="134"/>
      <c r="NQP122" s="134"/>
      <c r="NQQ122" s="134"/>
      <c r="NQR122" s="134"/>
      <c r="NQS122" s="134"/>
      <c r="NQT122" s="134"/>
      <c r="NQU122" s="134"/>
      <c r="NQV122" s="134"/>
      <c r="NQW122" s="134"/>
      <c r="NQX122" s="134"/>
      <c r="NQY122" s="134"/>
      <c r="NQZ122" s="134"/>
      <c r="NRA122" s="134"/>
      <c r="NRB122" s="134"/>
      <c r="NRC122" s="134"/>
      <c r="NRD122" s="134"/>
      <c r="NRE122" s="134"/>
      <c r="NRF122" s="134"/>
      <c r="NRG122" s="134"/>
      <c r="NRH122" s="134"/>
      <c r="NRI122" s="134"/>
      <c r="NRJ122" s="134"/>
      <c r="NRK122" s="134"/>
      <c r="NRL122" s="134"/>
      <c r="NRM122" s="134"/>
      <c r="NRN122" s="134"/>
      <c r="NRO122" s="134"/>
      <c r="NRP122" s="134"/>
      <c r="NRQ122" s="134"/>
      <c r="NRR122" s="134"/>
      <c r="NRS122" s="134"/>
      <c r="NRT122" s="134"/>
      <c r="NRU122" s="134"/>
      <c r="NRV122" s="134"/>
      <c r="NRW122" s="134"/>
      <c r="NRX122" s="134"/>
      <c r="NRY122" s="134"/>
      <c r="NRZ122" s="134"/>
      <c r="NSA122" s="134"/>
      <c r="NSB122" s="134"/>
      <c r="NSC122" s="134"/>
      <c r="NSD122" s="134"/>
      <c r="NSE122" s="134"/>
      <c r="NSF122" s="134"/>
      <c r="NSG122" s="134"/>
      <c r="NSH122" s="134"/>
      <c r="NSI122" s="134"/>
      <c r="NSJ122" s="134"/>
      <c r="NSK122" s="134"/>
      <c r="NSL122" s="134"/>
      <c r="NSM122" s="134"/>
      <c r="NSN122" s="134"/>
      <c r="NSO122" s="134"/>
      <c r="NSP122" s="134"/>
      <c r="NSQ122" s="134"/>
      <c r="NSR122" s="134"/>
      <c r="NSS122" s="134"/>
      <c r="NST122" s="134"/>
      <c r="NSU122" s="134"/>
      <c r="NSV122" s="134"/>
      <c r="NSW122" s="134"/>
      <c r="NSX122" s="134"/>
      <c r="NSY122" s="134"/>
      <c r="NSZ122" s="134"/>
      <c r="NTA122" s="134"/>
      <c r="NTB122" s="134"/>
      <c r="NTC122" s="134"/>
      <c r="NTD122" s="134"/>
      <c r="NTE122" s="134"/>
      <c r="NTF122" s="134"/>
      <c r="NTG122" s="134"/>
      <c r="NTH122" s="134"/>
      <c r="NTI122" s="134"/>
      <c r="NTJ122" s="134"/>
      <c r="NTK122" s="134"/>
      <c r="NTL122" s="134"/>
      <c r="NTM122" s="134"/>
      <c r="NTN122" s="134"/>
      <c r="NTO122" s="134"/>
      <c r="NTP122" s="134"/>
      <c r="NTQ122" s="134"/>
      <c r="NTR122" s="134"/>
      <c r="NTS122" s="134"/>
      <c r="NTT122" s="134"/>
      <c r="NTU122" s="134"/>
      <c r="NTV122" s="134"/>
      <c r="NTW122" s="134"/>
      <c r="NTX122" s="134"/>
      <c r="NTY122" s="134"/>
      <c r="NTZ122" s="134"/>
      <c r="NUA122" s="134"/>
      <c r="NUB122" s="134"/>
      <c r="NUC122" s="134"/>
      <c r="NUD122" s="134"/>
      <c r="NUE122" s="134"/>
      <c r="NUF122" s="134"/>
      <c r="NUG122" s="134"/>
      <c r="NUH122" s="134"/>
      <c r="NUI122" s="134"/>
      <c r="NUJ122" s="134"/>
      <c r="NUK122" s="134"/>
      <c r="NUL122" s="134"/>
      <c r="NUM122" s="134"/>
      <c r="NUN122" s="134"/>
      <c r="NUO122" s="134"/>
      <c r="NUP122" s="134"/>
      <c r="NUQ122" s="134"/>
      <c r="NUR122" s="134"/>
      <c r="NUS122" s="134"/>
      <c r="NUT122" s="134"/>
      <c r="NUU122" s="134"/>
      <c r="NUV122" s="134"/>
      <c r="NUW122" s="134"/>
      <c r="NUX122" s="134"/>
      <c r="NUY122" s="134"/>
      <c r="NUZ122" s="134"/>
      <c r="NVA122" s="134"/>
      <c r="NVB122" s="134"/>
      <c r="NVC122" s="134"/>
      <c r="NVD122" s="134"/>
      <c r="NVE122" s="134"/>
      <c r="NVF122" s="134"/>
      <c r="NVG122" s="134"/>
      <c r="NVH122" s="134"/>
      <c r="NVI122" s="134"/>
      <c r="NVJ122" s="134"/>
      <c r="NVK122" s="134"/>
      <c r="NVL122" s="134"/>
      <c r="NVM122" s="134"/>
      <c r="NVN122" s="134"/>
      <c r="NVO122" s="134"/>
      <c r="NVP122" s="134"/>
      <c r="NVQ122" s="134"/>
      <c r="NVR122" s="134"/>
      <c r="NVS122" s="134"/>
      <c r="NVT122" s="134"/>
      <c r="NVU122" s="134"/>
      <c r="NVV122" s="134"/>
      <c r="NVW122" s="134"/>
      <c r="NVX122" s="134"/>
      <c r="NVY122" s="134"/>
      <c r="NVZ122" s="134"/>
      <c r="NWA122" s="134"/>
      <c r="NWB122" s="134"/>
      <c r="NWC122" s="134"/>
      <c r="NWD122" s="134"/>
      <c r="NWE122" s="134"/>
      <c r="NWF122" s="134"/>
      <c r="NWG122" s="134"/>
      <c r="NWH122" s="134"/>
      <c r="NWI122" s="134"/>
      <c r="NWJ122" s="134"/>
      <c r="NWK122" s="134"/>
      <c r="NWL122" s="134"/>
      <c r="NWM122" s="134"/>
      <c r="NWN122" s="134"/>
      <c r="NWO122" s="134"/>
      <c r="NWP122" s="134"/>
      <c r="NWQ122" s="134"/>
      <c r="NWR122" s="134"/>
      <c r="NWS122" s="134"/>
      <c r="NWT122" s="134"/>
      <c r="NWU122" s="134"/>
      <c r="NWV122" s="134"/>
      <c r="NWW122" s="134"/>
      <c r="NWX122" s="134"/>
      <c r="NWY122" s="134"/>
      <c r="NWZ122" s="134"/>
      <c r="NXA122" s="134"/>
      <c r="NXB122" s="134"/>
      <c r="NXC122" s="134"/>
      <c r="NXD122" s="134"/>
      <c r="NXE122" s="134"/>
      <c r="NXF122" s="134"/>
      <c r="NXG122" s="134"/>
      <c r="NXH122" s="134"/>
      <c r="NXI122" s="134"/>
      <c r="NXJ122" s="134"/>
      <c r="NXK122" s="134"/>
      <c r="NXL122" s="134"/>
      <c r="NXM122" s="134"/>
      <c r="NXN122" s="134"/>
      <c r="NXO122" s="134"/>
      <c r="NXP122" s="134"/>
      <c r="NXQ122" s="134"/>
      <c r="NXR122" s="134"/>
      <c r="NXS122" s="134"/>
      <c r="NXT122" s="134"/>
      <c r="NXU122" s="134"/>
      <c r="NXV122" s="134"/>
      <c r="NXW122" s="134"/>
      <c r="NXX122" s="134"/>
      <c r="NXY122" s="134"/>
      <c r="NXZ122" s="134"/>
      <c r="NYA122" s="134"/>
      <c r="NYB122" s="134"/>
      <c r="NYC122" s="134"/>
      <c r="NYD122" s="134"/>
      <c r="NYE122" s="134"/>
      <c r="NYF122" s="134"/>
      <c r="NYG122" s="134"/>
      <c r="NYH122" s="134"/>
      <c r="NYI122" s="134"/>
      <c r="NYJ122" s="134"/>
      <c r="NYK122" s="134"/>
      <c r="NYL122" s="134"/>
      <c r="NYM122" s="134"/>
      <c r="NYN122" s="134"/>
      <c r="NYO122" s="134"/>
      <c r="NYP122" s="134"/>
      <c r="NYQ122" s="134"/>
      <c r="NYR122" s="134"/>
      <c r="NYS122" s="134"/>
      <c r="NYT122" s="134"/>
      <c r="NYU122" s="134"/>
      <c r="NYV122" s="134"/>
      <c r="NYW122" s="134"/>
      <c r="NYX122" s="134"/>
      <c r="NYY122" s="134"/>
      <c r="NYZ122" s="134"/>
      <c r="NZA122" s="134"/>
      <c r="NZB122" s="134"/>
      <c r="NZC122" s="134"/>
      <c r="NZD122" s="134"/>
      <c r="NZE122" s="134"/>
      <c r="NZF122" s="134"/>
      <c r="NZG122" s="134"/>
      <c r="NZH122" s="134"/>
      <c r="NZI122" s="134"/>
      <c r="NZJ122" s="134"/>
      <c r="NZK122" s="134"/>
      <c r="NZL122" s="134"/>
      <c r="NZM122" s="134"/>
      <c r="NZN122" s="134"/>
      <c r="NZO122" s="134"/>
      <c r="NZP122" s="134"/>
      <c r="NZQ122" s="134"/>
      <c r="NZR122" s="134"/>
      <c r="NZS122" s="134"/>
      <c r="NZT122" s="134"/>
      <c r="NZU122" s="134"/>
      <c r="NZV122" s="134"/>
      <c r="NZW122" s="134"/>
      <c r="NZX122" s="134"/>
      <c r="NZY122" s="134"/>
      <c r="NZZ122" s="134"/>
      <c r="OAA122" s="134"/>
      <c r="OAB122" s="134"/>
      <c r="OAC122" s="134"/>
      <c r="OAD122" s="134"/>
      <c r="OAE122" s="134"/>
      <c r="OAF122" s="134"/>
      <c r="OAG122" s="134"/>
      <c r="OAH122" s="134"/>
      <c r="OAI122" s="134"/>
      <c r="OAJ122" s="134"/>
      <c r="OAK122" s="134"/>
      <c r="OAL122" s="134"/>
      <c r="OAM122" s="134"/>
      <c r="OAN122" s="134"/>
      <c r="OAO122" s="134"/>
      <c r="OAP122" s="134"/>
      <c r="OAQ122" s="134"/>
      <c r="OAR122" s="134"/>
      <c r="OAS122" s="134"/>
      <c r="OAT122" s="134"/>
      <c r="OAU122" s="134"/>
      <c r="OAV122" s="134"/>
      <c r="OAW122" s="134"/>
      <c r="OAX122" s="134"/>
      <c r="OAY122" s="134"/>
      <c r="OAZ122" s="134"/>
      <c r="OBA122" s="134"/>
      <c r="OBB122" s="134"/>
      <c r="OBC122" s="134"/>
      <c r="OBD122" s="134"/>
      <c r="OBE122" s="134"/>
      <c r="OBF122" s="134"/>
      <c r="OBG122" s="134"/>
      <c r="OBH122" s="134"/>
      <c r="OBI122" s="134"/>
      <c r="OBJ122" s="134"/>
      <c r="OBK122" s="134"/>
      <c r="OBL122" s="134"/>
      <c r="OBM122" s="134"/>
      <c r="OBN122" s="134"/>
      <c r="OBO122" s="134"/>
      <c r="OBP122" s="134"/>
      <c r="OBQ122" s="134"/>
      <c r="OBR122" s="134"/>
      <c r="OBS122" s="134"/>
      <c r="OBT122" s="134"/>
      <c r="OBU122" s="134"/>
      <c r="OBV122" s="134"/>
      <c r="OBW122" s="134"/>
      <c r="OBX122" s="134"/>
      <c r="OBY122" s="134"/>
      <c r="OBZ122" s="134"/>
      <c r="OCA122" s="134"/>
      <c r="OCB122" s="134"/>
      <c r="OCC122" s="134"/>
      <c r="OCD122" s="134"/>
      <c r="OCE122" s="134"/>
      <c r="OCF122" s="134"/>
      <c r="OCG122" s="134"/>
      <c r="OCH122" s="134"/>
      <c r="OCI122" s="134"/>
      <c r="OCJ122" s="134"/>
      <c r="OCK122" s="134"/>
      <c r="OCL122" s="134"/>
      <c r="OCM122" s="134"/>
      <c r="OCN122" s="134"/>
      <c r="OCO122" s="134"/>
      <c r="OCP122" s="134"/>
      <c r="OCQ122" s="134"/>
      <c r="OCR122" s="134"/>
      <c r="OCS122" s="134"/>
      <c r="OCT122" s="134"/>
      <c r="OCU122" s="134"/>
      <c r="OCV122" s="134"/>
      <c r="OCW122" s="134"/>
      <c r="OCX122" s="134"/>
      <c r="OCY122" s="134"/>
      <c r="OCZ122" s="134"/>
      <c r="ODA122" s="134"/>
      <c r="ODB122" s="134"/>
      <c r="ODC122" s="134"/>
      <c r="ODD122" s="134"/>
      <c r="ODE122" s="134"/>
      <c r="ODF122" s="134"/>
      <c r="ODG122" s="134"/>
      <c r="ODH122" s="134"/>
      <c r="ODI122" s="134"/>
      <c r="ODJ122" s="134"/>
      <c r="ODK122" s="134"/>
      <c r="ODL122" s="134"/>
      <c r="ODM122" s="134"/>
      <c r="ODN122" s="134"/>
      <c r="ODO122" s="134"/>
      <c r="ODP122" s="134"/>
      <c r="ODQ122" s="134"/>
      <c r="ODR122" s="134"/>
      <c r="ODS122" s="134"/>
      <c r="ODT122" s="134"/>
      <c r="ODU122" s="134"/>
      <c r="ODV122" s="134"/>
      <c r="ODW122" s="134"/>
      <c r="ODX122" s="134"/>
      <c r="ODY122" s="134"/>
      <c r="ODZ122" s="134"/>
      <c r="OEA122" s="134"/>
      <c r="OEB122" s="134"/>
      <c r="OEC122" s="134"/>
      <c r="OED122" s="134"/>
      <c r="OEE122" s="134"/>
      <c r="OEF122" s="134"/>
      <c r="OEG122" s="134"/>
      <c r="OEH122" s="134"/>
      <c r="OEI122" s="134"/>
      <c r="OEJ122" s="134"/>
      <c r="OEK122" s="134"/>
      <c r="OEL122" s="134"/>
      <c r="OEM122" s="134"/>
      <c r="OEN122" s="134"/>
      <c r="OEO122" s="134"/>
      <c r="OEP122" s="134"/>
      <c r="OEQ122" s="134"/>
      <c r="OER122" s="134"/>
      <c r="OES122" s="134"/>
      <c r="OET122" s="134"/>
      <c r="OEU122" s="134"/>
      <c r="OEV122" s="134"/>
      <c r="OEW122" s="134"/>
      <c r="OEX122" s="134"/>
      <c r="OEY122" s="134"/>
      <c r="OEZ122" s="134"/>
      <c r="OFA122" s="134"/>
      <c r="OFB122" s="134"/>
      <c r="OFC122" s="134"/>
      <c r="OFD122" s="134"/>
      <c r="OFE122" s="134"/>
      <c r="OFF122" s="134"/>
      <c r="OFG122" s="134"/>
      <c r="OFH122" s="134"/>
      <c r="OFI122" s="134"/>
      <c r="OFJ122" s="134"/>
      <c r="OFK122" s="134"/>
      <c r="OFL122" s="134"/>
      <c r="OFM122" s="134"/>
      <c r="OFN122" s="134"/>
      <c r="OFO122" s="134"/>
      <c r="OFP122" s="134"/>
      <c r="OFQ122" s="134"/>
      <c r="OFR122" s="134"/>
      <c r="OFS122" s="134"/>
      <c r="OFT122" s="134"/>
      <c r="OFU122" s="134"/>
      <c r="OFV122" s="134"/>
      <c r="OFW122" s="134"/>
      <c r="OFX122" s="134"/>
      <c r="OFY122" s="134"/>
      <c r="OFZ122" s="134"/>
      <c r="OGA122" s="134"/>
      <c r="OGB122" s="134"/>
      <c r="OGC122" s="134"/>
      <c r="OGD122" s="134"/>
      <c r="OGE122" s="134"/>
      <c r="OGF122" s="134"/>
      <c r="OGG122" s="134"/>
      <c r="OGH122" s="134"/>
      <c r="OGI122" s="134"/>
      <c r="OGJ122" s="134"/>
      <c r="OGK122" s="134"/>
      <c r="OGL122" s="134"/>
      <c r="OGM122" s="134"/>
      <c r="OGN122" s="134"/>
      <c r="OGO122" s="134"/>
      <c r="OGP122" s="134"/>
      <c r="OGQ122" s="134"/>
      <c r="OGR122" s="134"/>
      <c r="OGS122" s="134"/>
      <c r="OGT122" s="134"/>
      <c r="OGU122" s="134"/>
      <c r="OGV122" s="134"/>
      <c r="OGW122" s="134"/>
      <c r="OGX122" s="134"/>
      <c r="OGY122" s="134"/>
      <c r="OGZ122" s="134"/>
      <c r="OHA122" s="134"/>
      <c r="OHB122" s="134"/>
      <c r="OHC122" s="134"/>
      <c r="OHD122" s="134"/>
      <c r="OHE122" s="134"/>
      <c r="OHF122" s="134"/>
      <c r="OHG122" s="134"/>
      <c r="OHH122" s="134"/>
      <c r="OHI122" s="134"/>
      <c r="OHJ122" s="134"/>
      <c r="OHK122" s="134"/>
      <c r="OHL122" s="134"/>
      <c r="OHM122" s="134"/>
      <c r="OHN122" s="134"/>
      <c r="OHO122" s="134"/>
      <c r="OHP122" s="134"/>
      <c r="OHQ122" s="134"/>
      <c r="OHR122" s="134"/>
      <c r="OHS122" s="134"/>
      <c r="OHT122" s="134"/>
      <c r="OHU122" s="134"/>
      <c r="OHV122" s="134"/>
      <c r="OHW122" s="134"/>
      <c r="OHX122" s="134"/>
      <c r="OHY122" s="134"/>
      <c r="OHZ122" s="134"/>
      <c r="OIA122" s="134"/>
      <c r="OIB122" s="134"/>
      <c r="OIC122" s="134"/>
      <c r="OID122" s="134"/>
      <c r="OIE122" s="134"/>
      <c r="OIF122" s="134"/>
      <c r="OIG122" s="134"/>
      <c r="OIH122" s="134"/>
      <c r="OII122" s="134"/>
      <c r="OIJ122" s="134"/>
      <c r="OIK122" s="134"/>
      <c r="OIL122" s="134"/>
      <c r="OIM122" s="134"/>
      <c r="OIN122" s="134"/>
      <c r="OIO122" s="134"/>
      <c r="OIP122" s="134"/>
      <c r="OIQ122" s="134"/>
      <c r="OIR122" s="134"/>
      <c r="OIS122" s="134"/>
      <c r="OIT122" s="134"/>
      <c r="OIU122" s="134"/>
      <c r="OIV122" s="134"/>
      <c r="OIW122" s="134"/>
      <c r="OIX122" s="134"/>
      <c r="OIY122" s="134"/>
      <c r="OIZ122" s="134"/>
      <c r="OJA122" s="134"/>
      <c r="OJB122" s="134"/>
      <c r="OJC122" s="134"/>
      <c r="OJD122" s="134"/>
      <c r="OJE122" s="134"/>
      <c r="OJF122" s="134"/>
      <c r="OJG122" s="134"/>
      <c r="OJH122" s="134"/>
      <c r="OJI122" s="134"/>
      <c r="OJJ122" s="134"/>
      <c r="OJK122" s="134"/>
      <c r="OJL122" s="134"/>
      <c r="OJM122" s="134"/>
      <c r="OJN122" s="134"/>
      <c r="OJO122" s="134"/>
      <c r="OJP122" s="134"/>
      <c r="OJQ122" s="134"/>
      <c r="OJR122" s="134"/>
      <c r="OJS122" s="134"/>
      <c r="OJT122" s="134"/>
      <c r="OJU122" s="134"/>
      <c r="OJV122" s="134"/>
      <c r="OJW122" s="134"/>
      <c r="OJX122" s="134"/>
      <c r="OJY122" s="134"/>
      <c r="OJZ122" s="134"/>
      <c r="OKA122" s="134"/>
      <c r="OKB122" s="134"/>
      <c r="OKC122" s="134"/>
      <c r="OKD122" s="134"/>
      <c r="OKE122" s="134"/>
      <c r="OKF122" s="134"/>
      <c r="OKG122" s="134"/>
      <c r="OKH122" s="134"/>
      <c r="OKI122" s="134"/>
      <c r="OKJ122" s="134"/>
      <c r="OKK122" s="134"/>
      <c r="OKL122" s="134"/>
      <c r="OKM122" s="134"/>
      <c r="OKN122" s="134"/>
      <c r="OKO122" s="134"/>
      <c r="OKP122" s="134"/>
      <c r="OKQ122" s="134"/>
      <c r="OKR122" s="134"/>
      <c r="OKS122" s="134"/>
      <c r="OKT122" s="134"/>
      <c r="OKU122" s="134"/>
      <c r="OKV122" s="134"/>
      <c r="OKW122" s="134"/>
      <c r="OKX122" s="134"/>
      <c r="OKY122" s="134"/>
      <c r="OKZ122" s="134"/>
      <c r="OLA122" s="134"/>
      <c r="OLB122" s="134"/>
      <c r="OLC122" s="134"/>
      <c r="OLD122" s="134"/>
      <c r="OLE122" s="134"/>
      <c r="OLF122" s="134"/>
      <c r="OLG122" s="134"/>
      <c r="OLH122" s="134"/>
      <c r="OLI122" s="134"/>
      <c r="OLJ122" s="134"/>
      <c r="OLK122" s="134"/>
      <c r="OLL122" s="134"/>
      <c r="OLM122" s="134"/>
      <c r="OLN122" s="134"/>
      <c r="OLO122" s="134"/>
      <c r="OLP122" s="134"/>
      <c r="OLQ122" s="134"/>
      <c r="OLR122" s="134"/>
      <c r="OLS122" s="134"/>
      <c r="OLT122" s="134"/>
      <c r="OLU122" s="134"/>
      <c r="OLV122" s="134"/>
      <c r="OLW122" s="134"/>
      <c r="OLX122" s="134"/>
      <c r="OLY122" s="134"/>
      <c r="OLZ122" s="134"/>
      <c r="OMA122" s="134"/>
      <c r="OMB122" s="134"/>
      <c r="OMC122" s="134"/>
      <c r="OMD122" s="134"/>
      <c r="OME122" s="134"/>
      <c r="OMF122" s="134"/>
      <c r="OMG122" s="134"/>
      <c r="OMH122" s="134"/>
      <c r="OMI122" s="134"/>
      <c r="OMJ122" s="134"/>
      <c r="OMK122" s="134"/>
      <c r="OML122" s="134"/>
      <c r="OMM122" s="134"/>
      <c r="OMN122" s="134"/>
      <c r="OMO122" s="134"/>
      <c r="OMP122" s="134"/>
      <c r="OMQ122" s="134"/>
      <c r="OMR122" s="134"/>
      <c r="OMS122" s="134"/>
      <c r="OMT122" s="134"/>
      <c r="OMU122" s="134"/>
      <c r="OMV122" s="134"/>
      <c r="OMW122" s="134"/>
      <c r="OMX122" s="134"/>
      <c r="OMY122" s="134"/>
      <c r="OMZ122" s="134"/>
      <c r="ONA122" s="134"/>
      <c r="ONB122" s="134"/>
      <c r="ONC122" s="134"/>
      <c r="OND122" s="134"/>
      <c r="ONE122" s="134"/>
      <c r="ONF122" s="134"/>
      <c r="ONG122" s="134"/>
      <c r="ONH122" s="134"/>
      <c r="ONI122" s="134"/>
      <c r="ONJ122" s="134"/>
      <c r="ONK122" s="134"/>
      <c r="ONL122" s="134"/>
      <c r="ONM122" s="134"/>
      <c r="ONN122" s="134"/>
      <c r="ONO122" s="134"/>
      <c r="ONP122" s="134"/>
      <c r="ONQ122" s="134"/>
      <c r="ONR122" s="134"/>
      <c r="ONS122" s="134"/>
      <c r="ONT122" s="134"/>
      <c r="ONU122" s="134"/>
      <c r="ONV122" s="134"/>
      <c r="ONW122" s="134"/>
      <c r="ONX122" s="134"/>
      <c r="ONY122" s="134"/>
      <c r="ONZ122" s="134"/>
      <c r="OOA122" s="134"/>
      <c r="OOB122" s="134"/>
      <c r="OOC122" s="134"/>
      <c r="OOD122" s="134"/>
      <c r="OOE122" s="134"/>
      <c r="OOF122" s="134"/>
      <c r="OOG122" s="134"/>
      <c r="OOH122" s="134"/>
      <c r="OOI122" s="134"/>
      <c r="OOJ122" s="134"/>
      <c r="OOK122" s="134"/>
      <c r="OOL122" s="134"/>
      <c r="OOM122" s="134"/>
      <c r="OON122" s="134"/>
      <c r="OOO122" s="134"/>
      <c r="OOP122" s="134"/>
      <c r="OOQ122" s="134"/>
      <c r="OOR122" s="134"/>
      <c r="OOS122" s="134"/>
      <c r="OOT122" s="134"/>
      <c r="OOU122" s="134"/>
      <c r="OOV122" s="134"/>
      <c r="OOW122" s="134"/>
      <c r="OOX122" s="134"/>
      <c r="OOY122" s="134"/>
      <c r="OOZ122" s="134"/>
      <c r="OPA122" s="134"/>
      <c r="OPB122" s="134"/>
      <c r="OPC122" s="134"/>
      <c r="OPD122" s="134"/>
      <c r="OPE122" s="134"/>
      <c r="OPF122" s="134"/>
      <c r="OPG122" s="134"/>
      <c r="OPH122" s="134"/>
      <c r="OPI122" s="134"/>
      <c r="OPJ122" s="134"/>
      <c r="OPK122" s="134"/>
      <c r="OPL122" s="134"/>
      <c r="OPM122" s="134"/>
      <c r="OPN122" s="134"/>
      <c r="OPO122" s="134"/>
      <c r="OPP122" s="134"/>
      <c r="OPQ122" s="134"/>
      <c r="OPR122" s="134"/>
      <c r="OPS122" s="134"/>
      <c r="OPT122" s="134"/>
      <c r="OPU122" s="134"/>
      <c r="OPV122" s="134"/>
      <c r="OPW122" s="134"/>
      <c r="OPX122" s="134"/>
      <c r="OPY122" s="134"/>
      <c r="OPZ122" s="134"/>
      <c r="OQA122" s="134"/>
      <c r="OQB122" s="134"/>
      <c r="OQC122" s="134"/>
      <c r="OQD122" s="134"/>
      <c r="OQE122" s="134"/>
      <c r="OQF122" s="134"/>
      <c r="OQG122" s="134"/>
      <c r="OQH122" s="134"/>
      <c r="OQI122" s="134"/>
      <c r="OQJ122" s="134"/>
      <c r="OQK122" s="134"/>
      <c r="OQL122" s="134"/>
      <c r="OQM122" s="134"/>
      <c r="OQN122" s="134"/>
      <c r="OQO122" s="134"/>
      <c r="OQP122" s="134"/>
      <c r="OQQ122" s="134"/>
      <c r="OQR122" s="134"/>
      <c r="OQS122" s="134"/>
      <c r="OQT122" s="134"/>
      <c r="OQU122" s="134"/>
      <c r="OQV122" s="134"/>
      <c r="OQW122" s="134"/>
      <c r="OQX122" s="134"/>
      <c r="OQY122" s="134"/>
      <c r="OQZ122" s="134"/>
      <c r="ORA122" s="134"/>
      <c r="ORB122" s="134"/>
      <c r="ORC122" s="134"/>
      <c r="ORD122" s="134"/>
      <c r="ORE122" s="134"/>
      <c r="ORF122" s="134"/>
      <c r="ORG122" s="134"/>
      <c r="ORH122" s="134"/>
      <c r="ORI122" s="134"/>
      <c r="ORJ122" s="134"/>
      <c r="ORK122" s="134"/>
      <c r="ORL122" s="134"/>
      <c r="ORM122" s="134"/>
      <c r="ORN122" s="134"/>
      <c r="ORO122" s="134"/>
      <c r="ORP122" s="134"/>
      <c r="ORQ122" s="134"/>
      <c r="ORR122" s="134"/>
      <c r="ORS122" s="134"/>
      <c r="ORT122" s="134"/>
      <c r="ORU122" s="134"/>
      <c r="ORV122" s="134"/>
      <c r="ORW122" s="134"/>
      <c r="ORX122" s="134"/>
      <c r="ORY122" s="134"/>
      <c r="ORZ122" s="134"/>
      <c r="OSA122" s="134"/>
      <c r="OSB122" s="134"/>
      <c r="OSC122" s="134"/>
      <c r="OSD122" s="134"/>
      <c r="OSE122" s="134"/>
      <c r="OSF122" s="134"/>
      <c r="OSG122" s="134"/>
      <c r="OSH122" s="134"/>
      <c r="OSI122" s="134"/>
      <c r="OSJ122" s="134"/>
      <c r="OSK122" s="134"/>
      <c r="OSL122" s="134"/>
      <c r="OSM122" s="134"/>
      <c r="OSN122" s="134"/>
      <c r="OSO122" s="134"/>
      <c r="OSP122" s="134"/>
      <c r="OSQ122" s="134"/>
      <c r="OSR122" s="134"/>
      <c r="OSS122" s="134"/>
      <c r="OST122" s="134"/>
      <c r="OSU122" s="134"/>
      <c r="OSV122" s="134"/>
      <c r="OSW122" s="134"/>
      <c r="OSX122" s="134"/>
      <c r="OSY122" s="134"/>
      <c r="OSZ122" s="134"/>
      <c r="OTA122" s="134"/>
      <c r="OTB122" s="134"/>
      <c r="OTC122" s="134"/>
      <c r="OTD122" s="134"/>
      <c r="OTE122" s="134"/>
      <c r="OTF122" s="134"/>
      <c r="OTG122" s="134"/>
      <c r="OTH122" s="134"/>
      <c r="OTI122" s="134"/>
      <c r="OTJ122" s="134"/>
      <c r="OTK122" s="134"/>
      <c r="OTL122" s="134"/>
      <c r="OTM122" s="134"/>
      <c r="OTN122" s="134"/>
      <c r="OTO122" s="134"/>
      <c r="OTP122" s="134"/>
      <c r="OTQ122" s="134"/>
      <c r="OTR122" s="134"/>
      <c r="OTS122" s="134"/>
      <c r="OTT122" s="134"/>
      <c r="OTU122" s="134"/>
      <c r="OTV122" s="134"/>
      <c r="OTW122" s="134"/>
      <c r="OTX122" s="134"/>
      <c r="OTY122" s="134"/>
      <c r="OTZ122" s="134"/>
      <c r="OUA122" s="134"/>
      <c r="OUB122" s="134"/>
      <c r="OUC122" s="134"/>
      <c r="OUD122" s="134"/>
      <c r="OUE122" s="134"/>
      <c r="OUF122" s="134"/>
      <c r="OUG122" s="134"/>
      <c r="OUH122" s="134"/>
      <c r="OUI122" s="134"/>
      <c r="OUJ122" s="134"/>
      <c r="OUK122" s="134"/>
      <c r="OUL122" s="134"/>
      <c r="OUM122" s="134"/>
      <c r="OUN122" s="134"/>
      <c r="OUO122" s="134"/>
      <c r="OUP122" s="134"/>
      <c r="OUQ122" s="134"/>
      <c r="OUR122" s="134"/>
      <c r="OUS122" s="134"/>
      <c r="OUT122" s="134"/>
      <c r="OUU122" s="134"/>
      <c r="OUV122" s="134"/>
      <c r="OUW122" s="134"/>
      <c r="OUX122" s="134"/>
      <c r="OUY122" s="134"/>
      <c r="OUZ122" s="134"/>
      <c r="OVA122" s="134"/>
      <c r="OVB122" s="134"/>
      <c r="OVC122" s="134"/>
      <c r="OVD122" s="134"/>
      <c r="OVE122" s="134"/>
      <c r="OVF122" s="134"/>
      <c r="OVG122" s="134"/>
      <c r="OVH122" s="134"/>
      <c r="OVI122" s="134"/>
      <c r="OVJ122" s="134"/>
      <c r="OVK122" s="134"/>
      <c r="OVL122" s="134"/>
      <c r="OVM122" s="134"/>
      <c r="OVN122" s="134"/>
      <c r="OVO122" s="134"/>
      <c r="OVP122" s="134"/>
      <c r="OVQ122" s="134"/>
      <c r="OVR122" s="134"/>
      <c r="OVS122" s="134"/>
      <c r="OVT122" s="134"/>
      <c r="OVU122" s="134"/>
      <c r="OVV122" s="134"/>
      <c r="OVW122" s="134"/>
      <c r="OVX122" s="134"/>
      <c r="OVY122" s="134"/>
      <c r="OVZ122" s="134"/>
      <c r="OWA122" s="134"/>
      <c r="OWB122" s="134"/>
      <c r="OWC122" s="134"/>
      <c r="OWD122" s="134"/>
      <c r="OWE122" s="134"/>
      <c r="OWF122" s="134"/>
      <c r="OWG122" s="134"/>
      <c r="OWH122" s="134"/>
      <c r="OWI122" s="134"/>
      <c r="OWJ122" s="134"/>
      <c r="OWK122" s="134"/>
      <c r="OWL122" s="134"/>
      <c r="OWM122" s="134"/>
      <c r="OWN122" s="134"/>
      <c r="OWO122" s="134"/>
      <c r="OWP122" s="134"/>
      <c r="OWQ122" s="134"/>
      <c r="OWR122" s="134"/>
      <c r="OWS122" s="134"/>
      <c r="OWT122" s="134"/>
      <c r="OWU122" s="134"/>
      <c r="OWV122" s="134"/>
      <c r="OWW122" s="134"/>
      <c r="OWX122" s="134"/>
      <c r="OWY122" s="134"/>
      <c r="OWZ122" s="134"/>
      <c r="OXA122" s="134"/>
      <c r="OXB122" s="134"/>
      <c r="OXC122" s="134"/>
      <c r="OXD122" s="134"/>
      <c r="OXE122" s="134"/>
      <c r="OXF122" s="134"/>
      <c r="OXG122" s="134"/>
      <c r="OXH122" s="134"/>
      <c r="OXI122" s="134"/>
      <c r="OXJ122" s="134"/>
      <c r="OXK122" s="134"/>
      <c r="OXL122" s="134"/>
      <c r="OXM122" s="134"/>
      <c r="OXN122" s="134"/>
      <c r="OXO122" s="134"/>
      <c r="OXP122" s="134"/>
      <c r="OXQ122" s="134"/>
      <c r="OXR122" s="134"/>
      <c r="OXS122" s="134"/>
      <c r="OXT122" s="134"/>
      <c r="OXU122" s="134"/>
      <c r="OXV122" s="134"/>
      <c r="OXW122" s="134"/>
      <c r="OXX122" s="134"/>
      <c r="OXY122" s="134"/>
      <c r="OXZ122" s="134"/>
      <c r="OYA122" s="134"/>
      <c r="OYB122" s="134"/>
      <c r="OYC122" s="134"/>
      <c r="OYD122" s="134"/>
      <c r="OYE122" s="134"/>
      <c r="OYF122" s="134"/>
      <c r="OYG122" s="134"/>
      <c r="OYH122" s="134"/>
      <c r="OYI122" s="134"/>
      <c r="OYJ122" s="134"/>
      <c r="OYK122" s="134"/>
      <c r="OYL122" s="134"/>
      <c r="OYM122" s="134"/>
      <c r="OYN122" s="134"/>
      <c r="OYO122" s="134"/>
      <c r="OYP122" s="134"/>
      <c r="OYQ122" s="134"/>
      <c r="OYR122" s="134"/>
      <c r="OYS122" s="134"/>
      <c r="OYT122" s="134"/>
      <c r="OYU122" s="134"/>
      <c r="OYV122" s="134"/>
      <c r="OYW122" s="134"/>
      <c r="OYX122" s="134"/>
      <c r="OYY122" s="134"/>
      <c r="OYZ122" s="134"/>
      <c r="OZA122" s="134"/>
      <c r="OZB122" s="134"/>
      <c r="OZC122" s="134"/>
      <c r="OZD122" s="134"/>
      <c r="OZE122" s="134"/>
      <c r="OZF122" s="134"/>
      <c r="OZG122" s="134"/>
      <c r="OZH122" s="134"/>
      <c r="OZI122" s="134"/>
      <c r="OZJ122" s="134"/>
      <c r="OZK122" s="134"/>
      <c r="OZL122" s="134"/>
      <c r="OZM122" s="134"/>
      <c r="OZN122" s="134"/>
      <c r="OZO122" s="134"/>
      <c r="OZP122" s="134"/>
      <c r="OZQ122" s="134"/>
      <c r="OZR122" s="134"/>
      <c r="OZS122" s="134"/>
      <c r="OZT122" s="134"/>
      <c r="OZU122" s="134"/>
      <c r="OZV122" s="134"/>
      <c r="OZW122" s="134"/>
      <c r="OZX122" s="134"/>
      <c r="OZY122" s="134"/>
      <c r="OZZ122" s="134"/>
      <c r="PAA122" s="134"/>
      <c r="PAB122" s="134"/>
      <c r="PAC122" s="134"/>
      <c r="PAD122" s="134"/>
      <c r="PAE122" s="134"/>
      <c r="PAF122" s="134"/>
      <c r="PAG122" s="134"/>
      <c r="PAH122" s="134"/>
      <c r="PAI122" s="134"/>
      <c r="PAJ122" s="134"/>
      <c r="PAK122" s="134"/>
      <c r="PAL122" s="134"/>
      <c r="PAM122" s="134"/>
      <c r="PAN122" s="134"/>
      <c r="PAO122" s="134"/>
      <c r="PAP122" s="134"/>
      <c r="PAQ122" s="134"/>
      <c r="PAR122" s="134"/>
      <c r="PAS122" s="134"/>
      <c r="PAT122" s="134"/>
      <c r="PAU122" s="134"/>
      <c r="PAV122" s="134"/>
      <c r="PAW122" s="134"/>
      <c r="PAX122" s="134"/>
      <c r="PAY122" s="134"/>
      <c r="PAZ122" s="134"/>
      <c r="PBA122" s="134"/>
      <c r="PBB122" s="134"/>
      <c r="PBC122" s="134"/>
      <c r="PBD122" s="134"/>
      <c r="PBE122" s="134"/>
      <c r="PBF122" s="134"/>
      <c r="PBG122" s="134"/>
      <c r="PBH122" s="134"/>
      <c r="PBI122" s="134"/>
      <c r="PBJ122" s="134"/>
      <c r="PBK122" s="134"/>
      <c r="PBL122" s="134"/>
      <c r="PBM122" s="134"/>
      <c r="PBN122" s="134"/>
      <c r="PBO122" s="134"/>
      <c r="PBP122" s="134"/>
      <c r="PBQ122" s="134"/>
      <c r="PBR122" s="134"/>
      <c r="PBS122" s="134"/>
      <c r="PBT122" s="134"/>
      <c r="PBU122" s="134"/>
      <c r="PBV122" s="134"/>
      <c r="PBW122" s="134"/>
      <c r="PBX122" s="134"/>
      <c r="PBY122" s="134"/>
      <c r="PBZ122" s="134"/>
      <c r="PCA122" s="134"/>
      <c r="PCB122" s="134"/>
      <c r="PCC122" s="134"/>
      <c r="PCD122" s="134"/>
      <c r="PCE122" s="134"/>
      <c r="PCF122" s="134"/>
      <c r="PCG122" s="134"/>
      <c r="PCH122" s="134"/>
      <c r="PCI122" s="134"/>
      <c r="PCJ122" s="134"/>
      <c r="PCK122" s="134"/>
      <c r="PCL122" s="134"/>
      <c r="PCM122" s="134"/>
      <c r="PCN122" s="134"/>
      <c r="PCO122" s="134"/>
      <c r="PCP122" s="134"/>
      <c r="PCQ122" s="134"/>
      <c r="PCR122" s="134"/>
      <c r="PCS122" s="134"/>
      <c r="PCT122" s="134"/>
      <c r="PCU122" s="134"/>
      <c r="PCV122" s="134"/>
      <c r="PCW122" s="134"/>
      <c r="PCX122" s="134"/>
      <c r="PCY122" s="134"/>
      <c r="PCZ122" s="134"/>
      <c r="PDA122" s="134"/>
      <c r="PDB122" s="134"/>
      <c r="PDC122" s="134"/>
      <c r="PDD122" s="134"/>
      <c r="PDE122" s="134"/>
      <c r="PDF122" s="134"/>
      <c r="PDG122" s="134"/>
      <c r="PDH122" s="134"/>
      <c r="PDI122" s="134"/>
      <c r="PDJ122" s="134"/>
      <c r="PDK122" s="134"/>
      <c r="PDL122" s="134"/>
      <c r="PDM122" s="134"/>
      <c r="PDN122" s="134"/>
      <c r="PDO122" s="134"/>
      <c r="PDP122" s="134"/>
      <c r="PDQ122" s="134"/>
      <c r="PDR122" s="134"/>
      <c r="PDS122" s="134"/>
      <c r="PDT122" s="134"/>
      <c r="PDU122" s="134"/>
      <c r="PDV122" s="134"/>
      <c r="PDW122" s="134"/>
      <c r="PDX122" s="134"/>
      <c r="PDY122" s="134"/>
      <c r="PDZ122" s="134"/>
      <c r="PEA122" s="134"/>
      <c r="PEB122" s="134"/>
      <c r="PEC122" s="134"/>
      <c r="PED122" s="134"/>
      <c r="PEE122" s="134"/>
      <c r="PEF122" s="134"/>
      <c r="PEG122" s="134"/>
      <c r="PEH122" s="134"/>
      <c r="PEI122" s="134"/>
      <c r="PEJ122" s="134"/>
      <c r="PEK122" s="134"/>
      <c r="PEL122" s="134"/>
      <c r="PEM122" s="134"/>
      <c r="PEN122" s="134"/>
      <c r="PEO122" s="134"/>
      <c r="PEP122" s="134"/>
      <c r="PEQ122" s="134"/>
      <c r="PER122" s="134"/>
      <c r="PES122" s="134"/>
      <c r="PET122" s="134"/>
      <c r="PEU122" s="134"/>
      <c r="PEV122" s="134"/>
      <c r="PEW122" s="134"/>
      <c r="PEX122" s="134"/>
      <c r="PEY122" s="134"/>
      <c r="PEZ122" s="134"/>
      <c r="PFA122" s="134"/>
      <c r="PFB122" s="134"/>
      <c r="PFC122" s="134"/>
      <c r="PFD122" s="134"/>
      <c r="PFE122" s="134"/>
      <c r="PFF122" s="134"/>
      <c r="PFG122" s="134"/>
      <c r="PFH122" s="134"/>
      <c r="PFI122" s="134"/>
      <c r="PFJ122" s="134"/>
      <c r="PFK122" s="134"/>
      <c r="PFL122" s="134"/>
      <c r="PFM122" s="134"/>
      <c r="PFN122" s="134"/>
      <c r="PFO122" s="134"/>
      <c r="PFP122" s="134"/>
      <c r="PFQ122" s="134"/>
      <c r="PFR122" s="134"/>
      <c r="PFS122" s="134"/>
      <c r="PFT122" s="134"/>
      <c r="PFU122" s="134"/>
      <c r="PFV122" s="134"/>
      <c r="PFW122" s="134"/>
      <c r="PFX122" s="134"/>
      <c r="PFY122" s="134"/>
      <c r="PFZ122" s="134"/>
      <c r="PGA122" s="134"/>
      <c r="PGB122" s="134"/>
      <c r="PGC122" s="134"/>
      <c r="PGD122" s="134"/>
      <c r="PGE122" s="134"/>
      <c r="PGF122" s="134"/>
      <c r="PGG122" s="134"/>
      <c r="PGH122" s="134"/>
      <c r="PGI122" s="134"/>
      <c r="PGJ122" s="134"/>
      <c r="PGK122" s="134"/>
      <c r="PGL122" s="134"/>
      <c r="PGM122" s="134"/>
      <c r="PGN122" s="134"/>
      <c r="PGO122" s="134"/>
      <c r="PGP122" s="134"/>
      <c r="PGQ122" s="134"/>
      <c r="PGR122" s="134"/>
      <c r="PGS122" s="134"/>
      <c r="PGT122" s="134"/>
      <c r="PGU122" s="134"/>
      <c r="PGV122" s="134"/>
      <c r="PGW122" s="134"/>
      <c r="PGX122" s="134"/>
      <c r="PGY122" s="134"/>
      <c r="PGZ122" s="134"/>
      <c r="PHA122" s="134"/>
      <c r="PHB122" s="134"/>
      <c r="PHC122" s="134"/>
      <c r="PHD122" s="134"/>
      <c r="PHE122" s="134"/>
      <c r="PHF122" s="134"/>
      <c r="PHG122" s="134"/>
      <c r="PHH122" s="134"/>
      <c r="PHI122" s="134"/>
      <c r="PHJ122" s="134"/>
      <c r="PHK122" s="134"/>
      <c r="PHL122" s="134"/>
      <c r="PHM122" s="134"/>
      <c r="PHN122" s="134"/>
      <c r="PHO122" s="134"/>
      <c r="PHP122" s="134"/>
      <c r="PHQ122" s="134"/>
      <c r="PHR122" s="134"/>
      <c r="PHS122" s="134"/>
      <c r="PHT122" s="134"/>
      <c r="PHU122" s="134"/>
      <c r="PHV122" s="134"/>
      <c r="PHW122" s="134"/>
      <c r="PHX122" s="134"/>
      <c r="PHY122" s="134"/>
      <c r="PHZ122" s="134"/>
      <c r="PIA122" s="134"/>
      <c r="PIB122" s="134"/>
      <c r="PIC122" s="134"/>
      <c r="PID122" s="134"/>
      <c r="PIE122" s="134"/>
      <c r="PIF122" s="134"/>
      <c r="PIG122" s="134"/>
      <c r="PIH122" s="134"/>
      <c r="PII122" s="134"/>
      <c r="PIJ122" s="134"/>
      <c r="PIK122" s="134"/>
      <c r="PIL122" s="134"/>
      <c r="PIM122" s="134"/>
      <c r="PIN122" s="134"/>
      <c r="PIO122" s="134"/>
      <c r="PIP122" s="134"/>
      <c r="PIQ122" s="134"/>
      <c r="PIR122" s="134"/>
      <c r="PIS122" s="134"/>
      <c r="PIT122" s="134"/>
      <c r="PIU122" s="134"/>
      <c r="PIV122" s="134"/>
      <c r="PIW122" s="134"/>
      <c r="PIX122" s="134"/>
      <c r="PIY122" s="134"/>
      <c r="PIZ122" s="134"/>
      <c r="PJA122" s="134"/>
      <c r="PJB122" s="134"/>
      <c r="PJC122" s="134"/>
      <c r="PJD122" s="134"/>
      <c r="PJE122" s="134"/>
      <c r="PJF122" s="134"/>
      <c r="PJG122" s="134"/>
      <c r="PJH122" s="134"/>
      <c r="PJI122" s="134"/>
      <c r="PJJ122" s="134"/>
      <c r="PJK122" s="134"/>
      <c r="PJL122" s="134"/>
      <c r="PJM122" s="134"/>
      <c r="PJN122" s="134"/>
      <c r="PJO122" s="134"/>
      <c r="PJP122" s="134"/>
      <c r="PJQ122" s="134"/>
      <c r="PJR122" s="134"/>
      <c r="PJS122" s="134"/>
      <c r="PJT122" s="134"/>
      <c r="PJU122" s="134"/>
      <c r="PJV122" s="134"/>
      <c r="PJW122" s="134"/>
      <c r="PJX122" s="134"/>
      <c r="PJY122" s="134"/>
      <c r="PJZ122" s="134"/>
      <c r="PKA122" s="134"/>
      <c r="PKB122" s="134"/>
      <c r="PKC122" s="134"/>
      <c r="PKD122" s="134"/>
      <c r="PKE122" s="134"/>
      <c r="PKF122" s="134"/>
      <c r="PKG122" s="134"/>
      <c r="PKH122" s="134"/>
      <c r="PKI122" s="134"/>
      <c r="PKJ122" s="134"/>
      <c r="PKK122" s="134"/>
      <c r="PKL122" s="134"/>
      <c r="PKM122" s="134"/>
      <c r="PKN122" s="134"/>
      <c r="PKO122" s="134"/>
      <c r="PKP122" s="134"/>
      <c r="PKQ122" s="134"/>
      <c r="PKR122" s="134"/>
      <c r="PKS122" s="134"/>
      <c r="PKT122" s="134"/>
      <c r="PKU122" s="134"/>
      <c r="PKV122" s="134"/>
      <c r="PKW122" s="134"/>
      <c r="PKX122" s="134"/>
      <c r="PKY122" s="134"/>
      <c r="PKZ122" s="134"/>
      <c r="PLA122" s="134"/>
      <c r="PLB122" s="134"/>
      <c r="PLC122" s="134"/>
      <c r="PLD122" s="134"/>
      <c r="PLE122" s="134"/>
      <c r="PLF122" s="134"/>
      <c r="PLG122" s="134"/>
      <c r="PLH122" s="134"/>
      <c r="PLI122" s="134"/>
      <c r="PLJ122" s="134"/>
      <c r="PLK122" s="134"/>
      <c r="PLL122" s="134"/>
      <c r="PLM122" s="134"/>
      <c r="PLN122" s="134"/>
      <c r="PLO122" s="134"/>
      <c r="PLP122" s="134"/>
      <c r="PLQ122" s="134"/>
      <c r="PLR122" s="134"/>
      <c r="PLS122" s="134"/>
      <c r="PLT122" s="134"/>
      <c r="PLU122" s="134"/>
      <c r="PLV122" s="134"/>
      <c r="PLW122" s="134"/>
      <c r="PLX122" s="134"/>
      <c r="PLY122" s="134"/>
      <c r="PLZ122" s="134"/>
      <c r="PMA122" s="134"/>
      <c r="PMB122" s="134"/>
      <c r="PMC122" s="134"/>
      <c r="PMD122" s="134"/>
      <c r="PME122" s="134"/>
      <c r="PMF122" s="134"/>
      <c r="PMG122" s="134"/>
      <c r="PMH122" s="134"/>
      <c r="PMI122" s="134"/>
      <c r="PMJ122" s="134"/>
      <c r="PMK122" s="134"/>
      <c r="PML122" s="134"/>
      <c r="PMM122" s="134"/>
      <c r="PMN122" s="134"/>
      <c r="PMO122" s="134"/>
      <c r="PMP122" s="134"/>
      <c r="PMQ122" s="134"/>
      <c r="PMR122" s="134"/>
      <c r="PMS122" s="134"/>
      <c r="PMT122" s="134"/>
      <c r="PMU122" s="134"/>
      <c r="PMV122" s="134"/>
      <c r="PMW122" s="134"/>
      <c r="PMX122" s="134"/>
      <c r="PMY122" s="134"/>
      <c r="PMZ122" s="134"/>
      <c r="PNA122" s="134"/>
      <c r="PNB122" s="134"/>
      <c r="PNC122" s="134"/>
      <c r="PND122" s="134"/>
      <c r="PNE122" s="134"/>
      <c r="PNF122" s="134"/>
      <c r="PNG122" s="134"/>
      <c r="PNH122" s="134"/>
      <c r="PNI122" s="134"/>
      <c r="PNJ122" s="134"/>
      <c r="PNK122" s="134"/>
      <c r="PNL122" s="134"/>
      <c r="PNM122" s="134"/>
      <c r="PNN122" s="134"/>
      <c r="PNO122" s="134"/>
      <c r="PNP122" s="134"/>
      <c r="PNQ122" s="134"/>
      <c r="PNR122" s="134"/>
      <c r="PNS122" s="134"/>
      <c r="PNT122" s="134"/>
      <c r="PNU122" s="134"/>
      <c r="PNV122" s="134"/>
      <c r="PNW122" s="134"/>
      <c r="PNX122" s="134"/>
      <c r="PNY122" s="134"/>
      <c r="PNZ122" s="134"/>
      <c r="POA122" s="134"/>
      <c r="POB122" s="134"/>
      <c r="POC122" s="134"/>
      <c r="POD122" s="134"/>
      <c r="POE122" s="134"/>
      <c r="POF122" s="134"/>
      <c r="POG122" s="134"/>
      <c r="POH122" s="134"/>
      <c r="POI122" s="134"/>
      <c r="POJ122" s="134"/>
      <c r="POK122" s="134"/>
      <c r="POL122" s="134"/>
      <c r="POM122" s="134"/>
      <c r="PON122" s="134"/>
      <c r="POO122" s="134"/>
      <c r="POP122" s="134"/>
      <c r="POQ122" s="134"/>
      <c r="POR122" s="134"/>
      <c r="POS122" s="134"/>
      <c r="POT122" s="134"/>
      <c r="POU122" s="134"/>
      <c r="POV122" s="134"/>
      <c r="POW122" s="134"/>
      <c r="POX122" s="134"/>
      <c r="POY122" s="134"/>
      <c r="POZ122" s="134"/>
      <c r="PPA122" s="134"/>
      <c r="PPB122" s="134"/>
      <c r="PPC122" s="134"/>
      <c r="PPD122" s="134"/>
      <c r="PPE122" s="134"/>
      <c r="PPF122" s="134"/>
      <c r="PPG122" s="134"/>
      <c r="PPH122" s="134"/>
      <c r="PPI122" s="134"/>
      <c r="PPJ122" s="134"/>
      <c r="PPK122" s="134"/>
      <c r="PPL122" s="134"/>
      <c r="PPM122" s="134"/>
      <c r="PPN122" s="134"/>
      <c r="PPO122" s="134"/>
      <c r="PPP122" s="134"/>
      <c r="PPQ122" s="134"/>
      <c r="PPR122" s="134"/>
      <c r="PPS122" s="134"/>
      <c r="PPT122" s="134"/>
      <c r="PPU122" s="134"/>
      <c r="PPV122" s="134"/>
      <c r="PPW122" s="134"/>
      <c r="PPX122" s="134"/>
      <c r="PPY122" s="134"/>
      <c r="PPZ122" s="134"/>
      <c r="PQA122" s="134"/>
      <c r="PQB122" s="134"/>
      <c r="PQC122" s="134"/>
      <c r="PQD122" s="134"/>
      <c r="PQE122" s="134"/>
      <c r="PQF122" s="134"/>
      <c r="PQG122" s="134"/>
      <c r="PQH122" s="134"/>
      <c r="PQI122" s="134"/>
      <c r="PQJ122" s="134"/>
      <c r="PQK122" s="134"/>
      <c r="PQL122" s="134"/>
      <c r="PQM122" s="134"/>
      <c r="PQN122" s="134"/>
      <c r="PQO122" s="134"/>
      <c r="PQP122" s="134"/>
      <c r="PQQ122" s="134"/>
      <c r="PQR122" s="134"/>
      <c r="PQS122" s="134"/>
      <c r="PQT122" s="134"/>
      <c r="PQU122" s="134"/>
      <c r="PQV122" s="134"/>
      <c r="PQW122" s="134"/>
      <c r="PQX122" s="134"/>
      <c r="PQY122" s="134"/>
      <c r="PQZ122" s="134"/>
      <c r="PRA122" s="134"/>
      <c r="PRB122" s="134"/>
      <c r="PRC122" s="134"/>
      <c r="PRD122" s="134"/>
      <c r="PRE122" s="134"/>
      <c r="PRF122" s="134"/>
      <c r="PRG122" s="134"/>
      <c r="PRH122" s="134"/>
      <c r="PRI122" s="134"/>
      <c r="PRJ122" s="134"/>
      <c r="PRK122" s="134"/>
      <c r="PRL122" s="134"/>
      <c r="PRM122" s="134"/>
      <c r="PRN122" s="134"/>
      <c r="PRO122" s="134"/>
      <c r="PRP122" s="134"/>
      <c r="PRQ122" s="134"/>
      <c r="PRR122" s="134"/>
      <c r="PRS122" s="134"/>
      <c r="PRT122" s="134"/>
      <c r="PRU122" s="134"/>
      <c r="PRV122" s="134"/>
      <c r="PRW122" s="134"/>
      <c r="PRX122" s="134"/>
      <c r="PRY122" s="134"/>
      <c r="PRZ122" s="134"/>
      <c r="PSA122" s="134"/>
      <c r="PSB122" s="134"/>
      <c r="PSC122" s="134"/>
      <c r="PSD122" s="134"/>
      <c r="PSE122" s="134"/>
      <c r="PSF122" s="134"/>
      <c r="PSG122" s="134"/>
      <c r="PSH122" s="134"/>
      <c r="PSI122" s="134"/>
      <c r="PSJ122" s="134"/>
      <c r="PSK122" s="134"/>
      <c r="PSL122" s="134"/>
      <c r="PSM122" s="134"/>
      <c r="PSN122" s="134"/>
      <c r="PSO122" s="134"/>
      <c r="PSP122" s="134"/>
      <c r="PSQ122" s="134"/>
      <c r="PSR122" s="134"/>
      <c r="PSS122" s="134"/>
      <c r="PST122" s="134"/>
      <c r="PSU122" s="134"/>
      <c r="PSV122" s="134"/>
      <c r="PSW122" s="134"/>
      <c r="PSX122" s="134"/>
      <c r="PSY122" s="134"/>
      <c r="PSZ122" s="134"/>
      <c r="PTA122" s="134"/>
      <c r="PTB122" s="134"/>
      <c r="PTC122" s="134"/>
      <c r="PTD122" s="134"/>
      <c r="PTE122" s="134"/>
      <c r="PTF122" s="134"/>
      <c r="PTG122" s="134"/>
      <c r="PTH122" s="134"/>
      <c r="PTI122" s="134"/>
      <c r="PTJ122" s="134"/>
      <c r="PTK122" s="134"/>
      <c r="PTL122" s="134"/>
      <c r="PTM122" s="134"/>
      <c r="PTN122" s="134"/>
      <c r="PTO122" s="134"/>
      <c r="PTP122" s="134"/>
      <c r="PTQ122" s="134"/>
      <c r="PTR122" s="134"/>
      <c r="PTS122" s="134"/>
      <c r="PTT122" s="134"/>
      <c r="PTU122" s="134"/>
      <c r="PTV122" s="134"/>
      <c r="PTW122" s="134"/>
      <c r="PTX122" s="134"/>
      <c r="PTY122" s="134"/>
      <c r="PTZ122" s="134"/>
      <c r="PUA122" s="134"/>
      <c r="PUB122" s="134"/>
      <c r="PUC122" s="134"/>
      <c r="PUD122" s="134"/>
      <c r="PUE122" s="134"/>
      <c r="PUF122" s="134"/>
      <c r="PUG122" s="134"/>
      <c r="PUH122" s="134"/>
      <c r="PUI122" s="134"/>
      <c r="PUJ122" s="134"/>
      <c r="PUK122" s="134"/>
      <c r="PUL122" s="134"/>
      <c r="PUM122" s="134"/>
      <c r="PUN122" s="134"/>
      <c r="PUO122" s="134"/>
      <c r="PUP122" s="134"/>
      <c r="PUQ122" s="134"/>
      <c r="PUR122" s="134"/>
      <c r="PUS122" s="134"/>
      <c r="PUT122" s="134"/>
      <c r="PUU122" s="134"/>
      <c r="PUV122" s="134"/>
      <c r="PUW122" s="134"/>
      <c r="PUX122" s="134"/>
      <c r="PUY122" s="134"/>
      <c r="PUZ122" s="134"/>
      <c r="PVA122" s="134"/>
      <c r="PVB122" s="134"/>
      <c r="PVC122" s="134"/>
      <c r="PVD122" s="134"/>
      <c r="PVE122" s="134"/>
      <c r="PVF122" s="134"/>
      <c r="PVG122" s="134"/>
      <c r="PVH122" s="134"/>
      <c r="PVI122" s="134"/>
      <c r="PVJ122" s="134"/>
      <c r="PVK122" s="134"/>
      <c r="PVL122" s="134"/>
      <c r="PVM122" s="134"/>
      <c r="PVN122" s="134"/>
      <c r="PVO122" s="134"/>
      <c r="PVP122" s="134"/>
      <c r="PVQ122" s="134"/>
      <c r="PVR122" s="134"/>
      <c r="PVS122" s="134"/>
      <c r="PVT122" s="134"/>
      <c r="PVU122" s="134"/>
      <c r="PVV122" s="134"/>
      <c r="PVW122" s="134"/>
      <c r="PVX122" s="134"/>
      <c r="PVY122" s="134"/>
      <c r="PVZ122" s="134"/>
      <c r="PWA122" s="134"/>
      <c r="PWB122" s="134"/>
      <c r="PWC122" s="134"/>
      <c r="PWD122" s="134"/>
      <c r="PWE122" s="134"/>
      <c r="PWF122" s="134"/>
      <c r="PWG122" s="134"/>
      <c r="PWH122" s="134"/>
      <c r="PWI122" s="134"/>
      <c r="PWJ122" s="134"/>
      <c r="PWK122" s="134"/>
      <c r="PWL122" s="134"/>
      <c r="PWM122" s="134"/>
      <c r="PWN122" s="134"/>
      <c r="PWO122" s="134"/>
      <c r="PWP122" s="134"/>
      <c r="PWQ122" s="134"/>
      <c r="PWR122" s="134"/>
      <c r="PWS122" s="134"/>
      <c r="PWT122" s="134"/>
      <c r="PWU122" s="134"/>
      <c r="PWV122" s="134"/>
      <c r="PWW122" s="134"/>
      <c r="PWX122" s="134"/>
      <c r="PWY122" s="134"/>
      <c r="PWZ122" s="134"/>
      <c r="PXA122" s="134"/>
      <c r="PXB122" s="134"/>
      <c r="PXC122" s="134"/>
      <c r="PXD122" s="134"/>
      <c r="PXE122" s="134"/>
      <c r="PXF122" s="134"/>
      <c r="PXG122" s="134"/>
      <c r="PXH122" s="134"/>
      <c r="PXI122" s="134"/>
      <c r="PXJ122" s="134"/>
      <c r="PXK122" s="134"/>
      <c r="PXL122" s="134"/>
      <c r="PXM122" s="134"/>
      <c r="PXN122" s="134"/>
      <c r="PXO122" s="134"/>
      <c r="PXP122" s="134"/>
      <c r="PXQ122" s="134"/>
      <c r="PXR122" s="134"/>
      <c r="PXS122" s="134"/>
      <c r="PXT122" s="134"/>
      <c r="PXU122" s="134"/>
      <c r="PXV122" s="134"/>
      <c r="PXW122" s="134"/>
      <c r="PXX122" s="134"/>
      <c r="PXY122" s="134"/>
      <c r="PXZ122" s="134"/>
      <c r="PYA122" s="134"/>
      <c r="PYB122" s="134"/>
      <c r="PYC122" s="134"/>
      <c r="PYD122" s="134"/>
      <c r="PYE122" s="134"/>
      <c r="PYF122" s="134"/>
      <c r="PYG122" s="134"/>
      <c r="PYH122" s="134"/>
      <c r="PYI122" s="134"/>
      <c r="PYJ122" s="134"/>
      <c r="PYK122" s="134"/>
      <c r="PYL122" s="134"/>
      <c r="PYM122" s="134"/>
      <c r="PYN122" s="134"/>
      <c r="PYO122" s="134"/>
      <c r="PYP122" s="134"/>
      <c r="PYQ122" s="134"/>
      <c r="PYR122" s="134"/>
      <c r="PYS122" s="134"/>
      <c r="PYT122" s="134"/>
      <c r="PYU122" s="134"/>
      <c r="PYV122" s="134"/>
      <c r="PYW122" s="134"/>
      <c r="PYX122" s="134"/>
      <c r="PYY122" s="134"/>
      <c r="PYZ122" s="134"/>
      <c r="PZA122" s="134"/>
      <c r="PZB122" s="134"/>
      <c r="PZC122" s="134"/>
      <c r="PZD122" s="134"/>
      <c r="PZE122" s="134"/>
      <c r="PZF122" s="134"/>
      <c r="PZG122" s="134"/>
      <c r="PZH122" s="134"/>
      <c r="PZI122" s="134"/>
      <c r="PZJ122" s="134"/>
      <c r="PZK122" s="134"/>
      <c r="PZL122" s="134"/>
      <c r="PZM122" s="134"/>
      <c r="PZN122" s="134"/>
      <c r="PZO122" s="134"/>
      <c r="PZP122" s="134"/>
      <c r="PZQ122" s="134"/>
      <c r="PZR122" s="134"/>
      <c r="PZS122" s="134"/>
      <c r="PZT122" s="134"/>
      <c r="PZU122" s="134"/>
      <c r="PZV122" s="134"/>
      <c r="PZW122" s="134"/>
      <c r="PZX122" s="134"/>
      <c r="PZY122" s="134"/>
      <c r="PZZ122" s="134"/>
      <c r="QAA122" s="134"/>
      <c r="QAB122" s="134"/>
      <c r="QAC122" s="134"/>
      <c r="QAD122" s="134"/>
      <c r="QAE122" s="134"/>
      <c r="QAF122" s="134"/>
      <c r="QAG122" s="134"/>
      <c r="QAH122" s="134"/>
      <c r="QAI122" s="134"/>
      <c r="QAJ122" s="134"/>
      <c r="QAK122" s="134"/>
      <c r="QAL122" s="134"/>
      <c r="QAM122" s="134"/>
      <c r="QAN122" s="134"/>
      <c r="QAO122" s="134"/>
      <c r="QAP122" s="134"/>
      <c r="QAQ122" s="134"/>
      <c r="QAR122" s="134"/>
      <c r="QAS122" s="134"/>
      <c r="QAT122" s="134"/>
      <c r="QAU122" s="134"/>
      <c r="QAV122" s="134"/>
      <c r="QAW122" s="134"/>
      <c r="QAX122" s="134"/>
      <c r="QAY122" s="134"/>
      <c r="QAZ122" s="134"/>
      <c r="QBA122" s="134"/>
      <c r="QBB122" s="134"/>
      <c r="QBC122" s="134"/>
      <c r="QBD122" s="134"/>
      <c r="QBE122" s="134"/>
      <c r="QBF122" s="134"/>
      <c r="QBG122" s="134"/>
      <c r="QBH122" s="134"/>
      <c r="QBI122" s="134"/>
      <c r="QBJ122" s="134"/>
      <c r="QBK122" s="134"/>
      <c r="QBL122" s="134"/>
      <c r="QBM122" s="134"/>
      <c r="QBN122" s="134"/>
      <c r="QBO122" s="134"/>
      <c r="QBP122" s="134"/>
      <c r="QBQ122" s="134"/>
      <c r="QBR122" s="134"/>
      <c r="QBS122" s="134"/>
      <c r="QBT122" s="134"/>
      <c r="QBU122" s="134"/>
      <c r="QBV122" s="134"/>
      <c r="QBW122" s="134"/>
      <c r="QBX122" s="134"/>
      <c r="QBY122" s="134"/>
      <c r="QBZ122" s="134"/>
      <c r="QCA122" s="134"/>
      <c r="QCB122" s="134"/>
      <c r="QCC122" s="134"/>
      <c r="QCD122" s="134"/>
      <c r="QCE122" s="134"/>
      <c r="QCF122" s="134"/>
      <c r="QCG122" s="134"/>
      <c r="QCH122" s="134"/>
      <c r="QCI122" s="134"/>
      <c r="QCJ122" s="134"/>
      <c r="QCK122" s="134"/>
      <c r="QCL122" s="134"/>
      <c r="QCM122" s="134"/>
      <c r="QCN122" s="134"/>
      <c r="QCO122" s="134"/>
      <c r="QCP122" s="134"/>
      <c r="QCQ122" s="134"/>
      <c r="QCR122" s="134"/>
      <c r="QCS122" s="134"/>
      <c r="QCT122" s="134"/>
      <c r="QCU122" s="134"/>
      <c r="QCV122" s="134"/>
      <c r="QCW122" s="134"/>
      <c r="QCX122" s="134"/>
      <c r="QCY122" s="134"/>
      <c r="QCZ122" s="134"/>
      <c r="QDA122" s="134"/>
      <c r="QDB122" s="134"/>
      <c r="QDC122" s="134"/>
      <c r="QDD122" s="134"/>
      <c r="QDE122" s="134"/>
      <c r="QDF122" s="134"/>
      <c r="QDG122" s="134"/>
      <c r="QDH122" s="134"/>
      <c r="QDI122" s="134"/>
      <c r="QDJ122" s="134"/>
      <c r="QDK122" s="134"/>
      <c r="QDL122" s="134"/>
      <c r="QDM122" s="134"/>
      <c r="QDN122" s="134"/>
      <c r="QDO122" s="134"/>
      <c r="QDP122" s="134"/>
      <c r="QDQ122" s="134"/>
      <c r="QDR122" s="134"/>
      <c r="QDS122" s="134"/>
      <c r="QDT122" s="134"/>
      <c r="QDU122" s="134"/>
      <c r="QDV122" s="134"/>
      <c r="QDW122" s="134"/>
      <c r="QDX122" s="134"/>
      <c r="QDY122" s="134"/>
      <c r="QDZ122" s="134"/>
      <c r="QEA122" s="134"/>
      <c r="QEB122" s="134"/>
      <c r="QEC122" s="134"/>
      <c r="QED122" s="134"/>
      <c r="QEE122" s="134"/>
      <c r="QEF122" s="134"/>
      <c r="QEG122" s="134"/>
      <c r="QEH122" s="134"/>
      <c r="QEI122" s="134"/>
      <c r="QEJ122" s="134"/>
      <c r="QEK122" s="134"/>
      <c r="QEL122" s="134"/>
      <c r="QEM122" s="134"/>
      <c r="QEN122" s="134"/>
      <c r="QEO122" s="134"/>
      <c r="QEP122" s="134"/>
      <c r="QEQ122" s="134"/>
      <c r="QER122" s="134"/>
      <c r="QES122" s="134"/>
      <c r="QET122" s="134"/>
      <c r="QEU122" s="134"/>
      <c r="QEV122" s="134"/>
      <c r="QEW122" s="134"/>
      <c r="QEX122" s="134"/>
      <c r="QEY122" s="134"/>
      <c r="QEZ122" s="134"/>
      <c r="QFA122" s="134"/>
      <c r="QFB122" s="134"/>
      <c r="QFC122" s="134"/>
      <c r="QFD122" s="134"/>
      <c r="QFE122" s="134"/>
      <c r="QFF122" s="134"/>
      <c r="QFG122" s="134"/>
      <c r="QFH122" s="134"/>
      <c r="QFI122" s="134"/>
      <c r="QFJ122" s="134"/>
      <c r="QFK122" s="134"/>
      <c r="QFL122" s="134"/>
      <c r="QFM122" s="134"/>
      <c r="QFN122" s="134"/>
      <c r="QFO122" s="134"/>
      <c r="QFP122" s="134"/>
      <c r="QFQ122" s="134"/>
      <c r="QFR122" s="134"/>
      <c r="QFS122" s="134"/>
      <c r="QFT122" s="134"/>
      <c r="QFU122" s="134"/>
      <c r="QFV122" s="134"/>
      <c r="QFW122" s="134"/>
      <c r="QFX122" s="134"/>
      <c r="QFY122" s="134"/>
      <c r="QFZ122" s="134"/>
      <c r="QGA122" s="134"/>
      <c r="QGB122" s="134"/>
      <c r="QGC122" s="134"/>
      <c r="QGD122" s="134"/>
      <c r="QGE122" s="134"/>
      <c r="QGF122" s="134"/>
      <c r="QGG122" s="134"/>
      <c r="QGH122" s="134"/>
      <c r="QGI122" s="134"/>
      <c r="QGJ122" s="134"/>
      <c r="QGK122" s="134"/>
      <c r="QGL122" s="134"/>
      <c r="QGM122" s="134"/>
      <c r="QGN122" s="134"/>
      <c r="QGO122" s="134"/>
      <c r="QGP122" s="134"/>
      <c r="QGQ122" s="134"/>
      <c r="QGR122" s="134"/>
      <c r="QGS122" s="134"/>
      <c r="QGT122" s="134"/>
      <c r="QGU122" s="134"/>
      <c r="QGV122" s="134"/>
      <c r="QGW122" s="134"/>
      <c r="QGX122" s="134"/>
      <c r="QGY122" s="134"/>
      <c r="QGZ122" s="134"/>
      <c r="QHA122" s="134"/>
      <c r="QHB122" s="134"/>
      <c r="QHC122" s="134"/>
      <c r="QHD122" s="134"/>
      <c r="QHE122" s="134"/>
      <c r="QHF122" s="134"/>
      <c r="QHG122" s="134"/>
      <c r="QHH122" s="134"/>
      <c r="QHI122" s="134"/>
      <c r="QHJ122" s="134"/>
      <c r="QHK122" s="134"/>
      <c r="QHL122" s="134"/>
      <c r="QHM122" s="134"/>
      <c r="QHN122" s="134"/>
      <c r="QHO122" s="134"/>
      <c r="QHP122" s="134"/>
      <c r="QHQ122" s="134"/>
      <c r="QHR122" s="134"/>
      <c r="QHS122" s="134"/>
      <c r="QHT122" s="134"/>
      <c r="QHU122" s="134"/>
      <c r="QHV122" s="134"/>
      <c r="QHW122" s="134"/>
      <c r="QHX122" s="134"/>
      <c r="QHY122" s="134"/>
      <c r="QHZ122" s="134"/>
      <c r="QIA122" s="134"/>
      <c r="QIB122" s="134"/>
      <c r="QIC122" s="134"/>
      <c r="QID122" s="134"/>
      <c r="QIE122" s="134"/>
      <c r="QIF122" s="134"/>
      <c r="QIG122" s="134"/>
      <c r="QIH122" s="134"/>
      <c r="QII122" s="134"/>
      <c r="QIJ122" s="134"/>
      <c r="QIK122" s="134"/>
      <c r="QIL122" s="134"/>
      <c r="QIM122" s="134"/>
      <c r="QIN122" s="134"/>
      <c r="QIO122" s="134"/>
      <c r="QIP122" s="134"/>
      <c r="QIQ122" s="134"/>
      <c r="QIR122" s="134"/>
      <c r="QIS122" s="134"/>
      <c r="QIT122" s="134"/>
      <c r="QIU122" s="134"/>
      <c r="QIV122" s="134"/>
      <c r="QIW122" s="134"/>
      <c r="QIX122" s="134"/>
      <c r="QIY122" s="134"/>
      <c r="QIZ122" s="134"/>
      <c r="QJA122" s="134"/>
      <c r="QJB122" s="134"/>
      <c r="QJC122" s="134"/>
      <c r="QJD122" s="134"/>
      <c r="QJE122" s="134"/>
      <c r="QJF122" s="134"/>
      <c r="QJG122" s="134"/>
      <c r="QJH122" s="134"/>
      <c r="QJI122" s="134"/>
      <c r="QJJ122" s="134"/>
      <c r="QJK122" s="134"/>
      <c r="QJL122" s="134"/>
      <c r="QJM122" s="134"/>
      <c r="QJN122" s="134"/>
      <c r="QJO122" s="134"/>
      <c r="QJP122" s="134"/>
      <c r="QJQ122" s="134"/>
      <c r="QJR122" s="134"/>
      <c r="QJS122" s="134"/>
      <c r="QJT122" s="134"/>
      <c r="QJU122" s="134"/>
      <c r="QJV122" s="134"/>
      <c r="QJW122" s="134"/>
      <c r="QJX122" s="134"/>
      <c r="QJY122" s="134"/>
      <c r="QJZ122" s="134"/>
      <c r="QKA122" s="134"/>
      <c r="QKB122" s="134"/>
      <c r="QKC122" s="134"/>
      <c r="QKD122" s="134"/>
      <c r="QKE122" s="134"/>
      <c r="QKF122" s="134"/>
      <c r="QKG122" s="134"/>
      <c r="QKH122" s="134"/>
      <c r="QKI122" s="134"/>
      <c r="QKJ122" s="134"/>
      <c r="QKK122" s="134"/>
      <c r="QKL122" s="134"/>
      <c r="QKM122" s="134"/>
      <c r="QKN122" s="134"/>
      <c r="QKO122" s="134"/>
      <c r="QKP122" s="134"/>
      <c r="QKQ122" s="134"/>
      <c r="QKR122" s="134"/>
      <c r="QKS122" s="134"/>
      <c r="QKT122" s="134"/>
      <c r="QKU122" s="134"/>
      <c r="QKV122" s="134"/>
      <c r="QKW122" s="134"/>
      <c r="QKX122" s="134"/>
      <c r="QKY122" s="134"/>
      <c r="QKZ122" s="134"/>
      <c r="QLA122" s="134"/>
      <c r="QLB122" s="134"/>
      <c r="QLC122" s="134"/>
      <c r="QLD122" s="134"/>
      <c r="QLE122" s="134"/>
      <c r="QLF122" s="134"/>
      <c r="QLG122" s="134"/>
      <c r="QLH122" s="134"/>
      <c r="QLI122" s="134"/>
      <c r="QLJ122" s="134"/>
      <c r="QLK122" s="134"/>
      <c r="QLL122" s="134"/>
      <c r="QLM122" s="134"/>
      <c r="QLN122" s="134"/>
      <c r="QLO122" s="134"/>
      <c r="QLP122" s="134"/>
      <c r="QLQ122" s="134"/>
      <c r="QLR122" s="134"/>
      <c r="QLS122" s="134"/>
      <c r="QLT122" s="134"/>
      <c r="QLU122" s="134"/>
      <c r="QLV122" s="134"/>
      <c r="QLW122" s="134"/>
      <c r="QLX122" s="134"/>
      <c r="QLY122" s="134"/>
      <c r="QLZ122" s="134"/>
      <c r="QMA122" s="134"/>
      <c r="QMB122" s="134"/>
      <c r="QMC122" s="134"/>
      <c r="QMD122" s="134"/>
      <c r="QME122" s="134"/>
      <c r="QMF122" s="134"/>
      <c r="QMG122" s="134"/>
      <c r="QMH122" s="134"/>
      <c r="QMI122" s="134"/>
      <c r="QMJ122" s="134"/>
      <c r="QMK122" s="134"/>
      <c r="QML122" s="134"/>
      <c r="QMM122" s="134"/>
      <c r="QMN122" s="134"/>
      <c r="QMO122" s="134"/>
      <c r="QMP122" s="134"/>
      <c r="QMQ122" s="134"/>
      <c r="QMR122" s="134"/>
      <c r="QMS122" s="134"/>
      <c r="QMT122" s="134"/>
      <c r="QMU122" s="134"/>
      <c r="QMV122" s="134"/>
      <c r="QMW122" s="134"/>
      <c r="QMX122" s="134"/>
      <c r="QMY122" s="134"/>
      <c r="QMZ122" s="134"/>
      <c r="QNA122" s="134"/>
      <c r="QNB122" s="134"/>
      <c r="QNC122" s="134"/>
      <c r="QND122" s="134"/>
      <c r="QNE122" s="134"/>
      <c r="QNF122" s="134"/>
      <c r="QNG122" s="134"/>
      <c r="QNH122" s="134"/>
      <c r="QNI122" s="134"/>
      <c r="QNJ122" s="134"/>
      <c r="QNK122" s="134"/>
      <c r="QNL122" s="134"/>
      <c r="QNM122" s="134"/>
      <c r="QNN122" s="134"/>
      <c r="QNO122" s="134"/>
      <c r="QNP122" s="134"/>
      <c r="QNQ122" s="134"/>
      <c r="QNR122" s="134"/>
      <c r="QNS122" s="134"/>
      <c r="QNT122" s="134"/>
      <c r="QNU122" s="134"/>
      <c r="QNV122" s="134"/>
      <c r="QNW122" s="134"/>
      <c r="QNX122" s="134"/>
      <c r="QNY122" s="134"/>
      <c r="QNZ122" s="134"/>
      <c r="QOA122" s="134"/>
      <c r="QOB122" s="134"/>
      <c r="QOC122" s="134"/>
      <c r="QOD122" s="134"/>
      <c r="QOE122" s="134"/>
      <c r="QOF122" s="134"/>
      <c r="QOG122" s="134"/>
      <c r="QOH122" s="134"/>
      <c r="QOI122" s="134"/>
      <c r="QOJ122" s="134"/>
      <c r="QOK122" s="134"/>
      <c r="QOL122" s="134"/>
      <c r="QOM122" s="134"/>
      <c r="QON122" s="134"/>
      <c r="QOO122" s="134"/>
      <c r="QOP122" s="134"/>
      <c r="QOQ122" s="134"/>
      <c r="QOR122" s="134"/>
      <c r="QOS122" s="134"/>
      <c r="QOT122" s="134"/>
      <c r="QOU122" s="134"/>
      <c r="QOV122" s="134"/>
      <c r="QOW122" s="134"/>
      <c r="QOX122" s="134"/>
      <c r="QOY122" s="134"/>
      <c r="QOZ122" s="134"/>
      <c r="QPA122" s="134"/>
      <c r="QPB122" s="134"/>
      <c r="QPC122" s="134"/>
      <c r="QPD122" s="134"/>
      <c r="QPE122" s="134"/>
      <c r="QPF122" s="134"/>
      <c r="QPG122" s="134"/>
      <c r="QPH122" s="134"/>
      <c r="QPI122" s="134"/>
      <c r="QPJ122" s="134"/>
      <c r="QPK122" s="134"/>
      <c r="QPL122" s="134"/>
      <c r="QPM122" s="134"/>
      <c r="QPN122" s="134"/>
      <c r="QPO122" s="134"/>
      <c r="QPP122" s="134"/>
      <c r="QPQ122" s="134"/>
      <c r="QPR122" s="134"/>
      <c r="QPS122" s="134"/>
      <c r="QPT122" s="134"/>
      <c r="QPU122" s="134"/>
      <c r="QPV122" s="134"/>
      <c r="QPW122" s="134"/>
      <c r="QPX122" s="134"/>
      <c r="QPY122" s="134"/>
      <c r="QPZ122" s="134"/>
      <c r="QQA122" s="134"/>
      <c r="QQB122" s="134"/>
      <c r="QQC122" s="134"/>
      <c r="QQD122" s="134"/>
      <c r="QQE122" s="134"/>
      <c r="QQF122" s="134"/>
      <c r="QQG122" s="134"/>
      <c r="QQH122" s="134"/>
      <c r="QQI122" s="134"/>
      <c r="QQJ122" s="134"/>
      <c r="QQK122" s="134"/>
      <c r="QQL122" s="134"/>
      <c r="QQM122" s="134"/>
      <c r="QQN122" s="134"/>
      <c r="QQO122" s="134"/>
      <c r="QQP122" s="134"/>
      <c r="QQQ122" s="134"/>
      <c r="QQR122" s="134"/>
      <c r="QQS122" s="134"/>
      <c r="QQT122" s="134"/>
      <c r="QQU122" s="134"/>
      <c r="QQV122" s="134"/>
      <c r="QQW122" s="134"/>
      <c r="QQX122" s="134"/>
      <c r="QQY122" s="134"/>
      <c r="QQZ122" s="134"/>
      <c r="QRA122" s="134"/>
      <c r="QRB122" s="134"/>
      <c r="QRC122" s="134"/>
      <c r="QRD122" s="134"/>
      <c r="QRE122" s="134"/>
      <c r="QRF122" s="134"/>
      <c r="QRG122" s="134"/>
      <c r="QRH122" s="134"/>
      <c r="QRI122" s="134"/>
      <c r="QRJ122" s="134"/>
      <c r="QRK122" s="134"/>
      <c r="QRL122" s="134"/>
      <c r="QRM122" s="134"/>
      <c r="QRN122" s="134"/>
      <c r="QRO122" s="134"/>
      <c r="QRP122" s="134"/>
      <c r="QRQ122" s="134"/>
      <c r="QRR122" s="134"/>
      <c r="QRS122" s="134"/>
      <c r="QRT122" s="134"/>
      <c r="QRU122" s="134"/>
      <c r="QRV122" s="134"/>
      <c r="QRW122" s="134"/>
      <c r="QRX122" s="134"/>
      <c r="QRY122" s="134"/>
      <c r="QRZ122" s="134"/>
      <c r="QSA122" s="134"/>
      <c r="QSB122" s="134"/>
      <c r="QSC122" s="134"/>
      <c r="QSD122" s="134"/>
      <c r="QSE122" s="134"/>
      <c r="QSF122" s="134"/>
      <c r="QSG122" s="134"/>
      <c r="QSH122" s="134"/>
      <c r="QSI122" s="134"/>
      <c r="QSJ122" s="134"/>
      <c r="QSK122" s="134"/>
      <c r="QSL122" s="134"/>
      <c r="QSM122" s="134"/>
      <c r="QSN122" s="134"/>
      <c r="QSO122" s="134"/>
      <c r="QSP122" s="134"/>
      <c r="QSQ122" s="134"/>
      <c r="QSR122" s="134"/>
      <c r="QSS122" s="134"/>
      <c r="QST122" s="134"/>
      <c r="QSU122" s="134"/>
      <c r="QSV122" s="134"/>
      <c r="QSW122" s="134"/>
      <c r="QSX122" s="134"/>
      <c r="QSY122" s="134"/>
      <c r="QSZ122" s="134"/>
      <c r="QTA122" s="134"/>
      <c r="QTB122" s="134"/>
      <c r="QTC122" s="134"/>
      <c r="QTD122" s="134"/>
      <c r="QTE122" s="134"/>
      <c r="QTF122" s="134"/>
      <c r="QTG122" s="134"/>
      <c r="QTH122" s="134"/>
      <c r="QTI122" s="134"/>
      <c r="QTJ122" s="134"/>
      <c r="QTK122" s="134"/>
      <c r="QTL122" s="134"/>
      <c r="QTM122" s="134"/>
      <c r="QTN122" s="134"/>
      <c r="QTO122" s="134"/>
      <c r="QTP122" s="134"/>
      <c r="QTQ122" s="134"/>
      <c r="QTR122" s="134"/>
      <c r="QTS122" s="134"/>
      <c r="QTT122" s="134"/>
      <c r="QTU122" s="134"/>
      <c r="QTV122" s="134"/>
      <c r="QTW122" s="134"/>
      <c r="QTX122" s="134"/>
      <c r="QTY122" s="134"/>
      <c r="QTZ122" s="134"/>
      <c r="QUA122" s="134"/>
      <c r="QUB122" s="134"/>
      <c r="QUC122" s="134"/>
      <c r="QUD122" s="134"/>
      <c r="QUE122" s="134"/>
      <c r="QUF122" s="134"/>
      <c r="QUG122" s="134"/>
      <c r="QUH122" s="134"/>
      <c r="QUI122" s="134"/>
      <c r="QUJ122" s="134"/>
      <c r="QUK122" s="134"/>
      <c r="QUL122" s="134"/>
      <c r="QUM122" s="134"/>
      <c r="QUN122" s="134"/>
      <c r="QUO122" s="134"/>
      <c r="QUP122" s="134"/>
      <c r="QUQ122" s="134"/>
      <c r="QUR122" s="134"/>
      <c r="QUS122" s="134"/>
      <c r="QUT122" s="134"/>
      <c r="QUU122" s="134"/>
      <c r="QUV122" s="134"/>
      <c r="QUW122" s="134"/>
      <c r="QUX122" s="134"/>
      <c r="QUY122" s="134"/>
      <c r="QUZ122" s="134"/>
      <c r="QVA122" s="134"/>
      <c r="QVB122" s="134"/>
      <c r="QVC122" s="134"/>
      <c r="QVD122" s="134"/>
      <c r="QVE122" s="134"/>
      <c r="QVF122" s="134"/>
      <c r="QVG122" s="134"/>
      <c r="QVH122" s="134"/>
      <c r="QVI122" s="134"/>
      <c r="QVJ122" s="134"/>
      <c r="QVK122" s="134"/>
      <c r="QVL122" s="134"/>
      <c r="QVM122" s="134"/>
      <c r="QVN122" s="134"/>
      <c r="QVO122" s="134"/>
      <c r="QVP122" s="134"/>
      <c r="QVQ122" s="134"/>
      <c r="QVR122" s="134"/>
      <c r="QVS122" s="134"/>
      <c r="QVT122" s="134"/>
      <c r="QVU122" s="134"/>
      <c r="QVV122" s="134"/>
      <c r="QVW122" s="134"/>
      <c r="QVX122" s="134"/>
      <c r="QVY122" s="134"/>
      <c r="QVZ122" s="134"/>
      <c r="QWA122" s="134"/>
      <c r="QWB122" s="134"/>
      <c r="QWC122" s="134"/>
      <c r="QWD122" s="134"/>
      <c r="QWE122" s="134"/>
      <c r="QWF122" s="134"/>
      <c r="QWG122" s="134"/>
      <c r="QWH122" s="134"/>
      <c r="QWI122" s="134"/>
      <c r="QWJ122" s="134"/>
      <c r="QWK122" s="134"/>
      <c r="QWL122" s="134"/>
      <c r="QWM122" s="134"/>
      <c r="QWN122" s="134"/>
      <c r="QWO122" s="134"/>
      <c r="QWP122" s="134"/>
      <c r="QWQ122" s="134"/>
      <c r="QWR122" s="134"/>
      <c r="QWS122" s="134"/>
      <c r="QWT122" s="134"/>
      <c r="QWU122" s="134"/>
      <c r="QWV122" s="134"/>
      <c r="QWW122" s="134"/>
      <c r="QWX122" s="134"/>
      <c r="QWY122" s="134"/>
      <c r="QWZ122" s="134"/>
      <c r="QXA122" s="134"/>
      <c r="QXB122" s="134"/>
      <c r="QXC122" s="134"/>
      <c r="QXD122" s="134"/>
      <c r="QXE122" s="134"/>
      <c r="QXF122" s="134"/>
      <c r="QXG122" s="134"/>
      <c r="QXH122" s="134"/>
      <c r="QXI122" s="134"/>
      <c r="QXJ122" s="134"/>
      <c r="QXK122" s="134"/>
      <c r="QXL122" s="134"/>
      <c r="QXM122" s="134"/>
      <c r="QXN122" s="134"/>
      <c r="QXO122" s="134"/>
      <c r="QXP122" s="134"/>
      <c r="QXQ122" s="134"/>
      <c r="QXR122" s="134"/>
      <c r="QXS122" s="134"/>
      <c r="QXT122" s="134"/>
      <c r="QXU122" s="134"/>
      <c r="QXV122" s="134"/>
      <c r="QXW122" s="134"/>
      <c r="QXX122" s="134"/>
      <c r="QXY122" s="134"/>
      <c r="QXZ122" s="134"/>
      <c r="QYA122" s="134"/>
      <c r="QYB122" s="134"/>
      <c r="QYC122" s="134"/>
      <c r="QYD122" s="134"/>
      <c r="QYE122" s="134"/>
      <c r="QYF122" s="134"/>
      <c r="QYG122" s="134"/>
      <c r="QYH122" s="134"/>
      <c r="QYI122" s="134"/>
      <c r="QYJ122" s="134"/>
      <c r="QYK122" s="134"/>
      <c r="QYL122" s="134"/>
      <c r="QYM122" s="134"/>
      <c r="QYN122" s="134"/>
      <c r="QYO122" s="134"/>
      <c r="QYP122" s="134"/>
      <c r="QYQ122" s="134"/>
      <c r="QYR122" s="134"/>
      <c r="QYS122" s="134"/>
      <c r="QYT122" s="134"/>
      <c r="QYU122" s="134"/>
      <c r="QYV122" s="134"/>
      <c r="QYW122" s="134"/>
      <c r="QYX122" s="134"/>
      <c r="QYY122" s="134"/>
      <c r="QYZ122" s="134"/>
      <c r="QZA122" s="134"/>
      <c r="QZB122" s="134"/>
      <c r="QZC122" s="134"/>
      <c r="QZD122" s="134"/>
      <c r="QZE122" s="134"/>
      <c r="QZF122" s="134"/>
      <c r="QZG122" s="134"/>
      <c r="QZH122" s="134"/>
      <c r="QZI122" s="134"/>
      <c r="QZJ122" s="134"/>
      <c r="QZK122" s="134"/>
      <c r="QZL122" s="134"/>
      <c r="QZM122" s="134"/>
      <c r="QZN122" s="134"/>
      <c r="QZO122" s="134"/>
      <c r="QZP122" s="134"/>
      <c r="QZQ122" s="134"/>
      <c r="QZR122" s="134"/>
      <c r="QZS122" s="134"/>
      <c r="QZT122" s="134"/>
      <c r="QZU122" s="134"/>
      <c r="QZV122" s="134"/>
      <c r="QZW122" s="134"/>
      <c r="QZX122" s="134"/>
      <c r="QZY122" s="134"/>
      <c r="QZZ122" s="134"/>
      <c r="RAA122" s="134"/>
      <c r="RAB122" s="134"/>
      <c r="RAC122" s="134"/>
      <c r="RAD122" s="134"/>
      <c r="RAE122" s="134"/>
      <c r="RAF122" s="134"/>
      <c r="RAG122" s="134"/>
      <c r="RAH122" s="134"/>
      <c r="RAI122" s="134"/>
      <c r="RAJ122" s="134"/>
      <c r="RAK122" s="134"/>
      <c r="RAL122" s="134"/>
      <c r="RAM122" s="134"/>
      <c r="RAN122" s="134"/>
      <c r="RAO122" s="134"/>
      <c r="RAP122" s="134"/>
      <c r="RAQ122" s="134"/>
      <c r="RAR122" s="134"/>
      <c r="RAS122" s="134"/>
      <c r="RAT122" s="134"/>
      <c r="RAU122" s="134"/>
      <c r="RAV122" s="134"/>
      <c r="RAW122" s="134"/>
      <c r="RAX122" s="134"/>
      <c r="RAY122" s="134"/>
      <c r="RAZ122" s="134"/>
      <c r="RBA122" s="134"/>
      <c r="RBB122" s="134"/>
      <c r="RBC122" s="134"/>
      <c r="RBD122" s="134"/>
      <c r="RBE122" s="134"/>
      <c r="RBF122" s="134"/>
      <c r="RBG122" s="134"/>
      <c r="RBH122" s="134"/>
      <c r="RBI122" s="134"/>
      <c r="RBJ122" s="134"/>
      <c r="RBK122" s="134"/>
      <c r="RBL122" s="134"/>
      <c r="RBM122" s="134"/>
      <c r="RBN122" s="134"/>
      <c r="RBO122" s="134"/>
      <c r="RBP122" s="134"/>
      <c r="RBQ122" s="134"/>
      <c r="RBR122" s="134"/>
      <c r="RBS122" s="134"/>
      <c r="RBT122" s="134"/>
      <c r="RBU122" s="134"/>
      <c r="RBV122" s="134"/>
      <c r="RBW122" s="134"/>
      <c r="RBX122" s="134"/>
      <c r="RBY122" s="134"/>
      <c r="RBZ122" s="134"/>
      <c r="RCA122" s="134"/>
      <c r="RCB122" s="134"/>
      <c r="RCC122" s="134"/>
      <c r="RCD122" s="134"/>
      <c r="RCE122" s="134"/>
      <c r="RCF122" s="134"/>
      <c r="RCG122" s="134"/>
      <c r="RCH122" s="134"/>
      <c r="RCI122" s="134"/>
      <c r="RCJ122" s="134"/>
      <c r="RCK122" s="134"/>
      <c r="RCL122" s="134"/>
      <c r="RCM122" s="134"/>
      <c r="RCN122" s="134"/>
      <c r="RCO122" s="134"/>
      <c r="RCP122" s="134"/>
      <c r="RCQ122" s="134"/>
      <c r="RCR122" s="134"/>
      <c r="RCS122" s="134"/>
      <c r="RCT122" s="134"/>
      <c r="RCU122" s="134"/>
      <c r="RCV122" s="134"/>
      <c r="RCW122" s="134"/>
      <c r="RCX122" s="134"/>
      <c r="RCY122" s="134"/>
      <c r="RCZ122" s="134"/>
      <c r="RDA122" s="134"/>
      <c r="RDB122" s="134"/>
      <c r="RDC122" s="134"/>
      <c r="RDD122" s="134"/>
      <c r="RDE122" s="134"/>
      <c r="RDF122" s="134"/>
      <c r="RDG122" s="134"/>
      <c r="RDH122" s="134"/>
      <c r="RDI122" s="134"/>
      <c r="RDJ122" s="134"/>
      <c r="RDK122" s="134"/>
      <c r="RDL122" s="134"/>
      <c r="RDM122" s="134"/>
      <c r="RDN122" s="134"/>
      <c r="RDO122" s="134"/>
      <c r="RDP122" s="134"/>
      <c r="RDQ122" s="134"/>
      <c r="RDR122" s="134"/>
      <c r="RDS122" s="134"/>
      <c r="RDT122" s="134"/>
      <c r="RDU122" s="134"/>
      <c r="RDV122" s="134"/>
      <c r="RDW122" s="134"/>
      <c r="RDX122" s="134"/>
      <c r="RDY122" s="134"/>
      <c r="RDZ122" s="134"/>
      <c r="REA122" s="134"/>
      <c r="REB122" s="134"/>
      <c r="REC122" s="134"/>
      <c r="RED122" s="134"/>
      <c r="REE122" s="134"/>
      <c r="REF122" s="134"/>
      <c r="REG122" s="134"/>
      <c r="REH122" s="134"/>
      <c r="REI122" s="134"/>
      <c r="REJ122" s="134"/>
      <c r="REK122" s="134"/>
      <c r="REL122" s="134"/>
      <c r="REM122" s="134"/>
      <c r="REN122" s="134"/>
      <c r="REO122" s="134"/>
      <c r="REP122" s="134"/>
      <c r="REQ122" s="134"/>
      <c r="RER122" s="134"/>
      <c r="RES122" s="134"/>
      <c r="RET122" s="134"/>
      <c r="REU122" s="134"/>
      <c r="REV122" s="134"/>
      <c r="REW122" s="134"/>
      <c r="REX122" s="134"/>
      <c r="REY122" s="134"/>
      <c r="REZ122" s="134"/>
      <c r="RFA122" s="134"/>
      <c r="RFB122" s="134"/>
      <c r="RFC122" s="134"/>
      <c r="RFD122" s="134"/>
      <c r="RFE122" s="134"/>
      <c r="RFF122" s="134"/>
      <c r="RFG122" s="134"/>
      <c r="RFH122" s="134"/>
      <c r="RFI122" s="134"/>
      <c r="RFJ122" s="134"/>
      <c r="RFK122" s="134"/>
      <c r="RFL122" s="134"/>
      <c r="RFM122" s="134"/>
      <c r="RFN122" s="134"/>
      <c r="RFO122" s="134"/>
      <c r="RFP122" s="134"/>
      <c r="RFQ122" s="134"/>
      <c r="RFR122" s="134"/>
      <c r="RFS122" s="134"/>
      <c r="RFT122" s="134"/>
      <c r="RFU122" s="134"/>
      <c r="RFV122" s="134"/>
      <c r="RFW122" s="134"/>
      <c r="RFX122" s="134"/>
      <c r="RFY122" s="134"/>
      <c r="RFZ122" s="134"/>
      <c r="RGA122" s="134"/>
      <c r="RGB122" s="134"/>
      <c r="RGC122" s="134"/>
      <c r="RGD122" s="134"/>
      <c r="RGE122" s="134"/>
      <c r="RGF122" s="134"/>
      <c r="RGG122" s="134"/>
      <c r="RGH122" s="134"/>
      <c r="RGI122" s="134"/>
      <c r="RGJ122" s="134"/>
      <c r="RGK122" s="134"/>
      <c r="RGL122" s="134"/>
      <c r="RGM122" s="134"/>
      <c r="RGN122" s="134"/>
      <c r="RGO122" s="134"/>
      <c r="RGP122" s="134"/>
      <c r="RGQ122" s="134"/>
      <c r="RGR122" s="134"/>
      <c r="RGS122" s="134"/>
      <c r="RGT122" s="134"/>
      <c r="RGU122" s="134"/>
      <c r="RGV122" s="134"/>
      <c r="RGW122" s="134"/>
      <c r="RGX122" s="134"/>
      <c r="RGY122" s="134"/>
      <c r="RGZ122" s="134"/>
      <c r="RHA122" s="134"/>
      <c r="RHB122" s="134"/>
      <c r="RHC122" s="134"/>
      <c r="RHD122" s="134"/>
      <c r="RHE122" s="134"/>
      <c r="RHF122" s="134"/>
      <c r="RHG122" s="134"/>
      <c r="RHH122" s="134"/>
      <c r="RHI122" s="134"/>
      <c r="RHJ122" s="134"/>
      <c r="RHK122" s="134"/>
      <c r="RHL122" s="134"/>
      <c r="RHM122" s="134"/>
      <c r="RHN122" s="134"/>
      <c r="RHO122" s="134"/>
      <c r="RHP122" s="134"/>
      <c r="RHQ122" s="134"/>
      <c r="RHR122" s="134"/>
      <c r="RHS122" s="134"/>
      <c r="RHT122" s="134"/>
      <c r="RHU122" s="134"/>
      <c r="RHV122" s="134"/>
      <c r="RHW122" s="134"/>
      <c r="RHX122" s="134"/>
      <c r="RHY122" s="134"/>
      <c r="RHZ122" s="134"/>
      <c r="RIA122" s="134"/>
      <c r="RIB122" s="134"/>
      <c r="RIC122" s="134"/>
      <c r="RID122" s="134"/>
      <c r="RIE122" s="134"/>
      <c r="RIF122" s="134"/>
      <c r="RIG122" s="134"/>
      <c r="RIH122" s="134"/>
      <c r="RII122" s="134"/>
      <c r="RIJ122" s="134"/>
      <c r="RIK122" s="134"/>
      <c r="RIL122" s="134"/>
      <c r="RIM122" s="134"/>
      <c r="RIN122" s="134"/>
      <c r="RIO122" s="134"/>
      <c r="RIP122" s="134"/>
      <c r="RIQ122" s="134"/>
      <c r="RIR122" s="134"/>
      <c r="RIS122" s="134"/>
      <c r="RIT122" s="134"/>
      <c r="RIU122" s="134"/>
      <c r="RIV122" s="134"/>
      <c r="RIW122" s="134"/>
      <c r="RIX122" s="134"/>
      <c r="RIY122" s="134"/>
      <c r="RIZ122" s="134"/>
      <c r="RJA122" s="134"/>
      <c r="RJB122" s="134"/>
      <c r="RJC122" s="134"/>
      <c r="RJD122" s="134"/>
      <c r="RJE122" s="134"/>
      <c r="RJF122" s="134"/>
      <c r="RJG122" s="134"/>
      <c r="RJH122" s="134"/>
      <c r="RJI122" s="134"/>
      <c r="RJJ122" s="134"/>
      <c r="RJK122" s="134"/>
      <c r="RJL122" s="134"/>
      <c r="RJM122" s="134"/>
      <c r="RJN122" s="134"/>
      <c r="RJO122" s="134"/>
      <c r="RJP122" s="134"/>
      <c r="RJQ122" s="134"/>
      <c r="RJR122" s="134"/>
      <c r="RJS122" s="134"/>
      <c r="RJT122" s="134"/>
      <c r="RJU122" s="134"/>
      <c r="RJV122" s="134"/>
      <c r="RJW122" s="134"/>
      <c r="RJX122" s="134"/>
      <c r="RJY122" s="134"/>
      <c r="RJZ122" s="134"/>
      <c r="RKA122" s="134"/>
      <c r="RKB122" s="134"/>
      <c r="RKC122" s="134"/>
      <c r="RKD122" s="134"/>
      <c r="RKE122" s="134"/>
      <c r="RKF122" s="134"/>
      <c r="RKG122" s="134"/>
      <c r="RKH122" s="134"/>
      <c r="RKI122" s="134"/>
      <c r="RKJ122" s="134"/>
      <c r="RKK122" s="134"/>
      <c r="RKL122" s="134"/>
      <c r="RKM122" s="134"/>
      <c r="RKN122" s="134"/>
      <c r="RKO122" s="134"/>
      <c r="RKP122" s="134"/>
      <c r="RKQ122" s="134"/>
      <c r="RKR122" s="134"/>
      <c r="RKS122" s="134"/>
      <c r="RKT122" s="134"/>
      <c r="RKU122" s="134"/>
      <c r="RKV122" s="134"/>
      <c r="RKW122" s="134"/>
      <c r="RKX122" s="134"/>
      <c r="RKY122" s="134"/>
      <c r="RKZ122" s="134"/>
      <c r="RLA122" s="134"/>
      <c r="RLB122" s="134"/>
      <c r="RLC122" s="134"/>
      <c r="RLD122" s="134"/>
      <c r="RLE122" s="134"/>
      <c r="RLF122" s="134"/>
      <c r="RLG122" s="134"/>
      <c r="RLH122" s="134"/>
      <c r="RLI122" s="134"/>
      <c r="RLJ122" s="134"/>
      <c r="RLK122" s="134"/>
      <c r="RLL122" s="134"/>
      <c r="RLM122" s="134"/>
      <c r="RLN122" s="134"/>
      <c r="RLO122" s="134"/>
      <c r="RLP122" s="134"/>
      <c r="RLQ122" s="134"/>
      <c r="RLR122" s="134"/>
      <c r="RLS122" s="134"/>
      <c r="RLT122" s="134"/>
      <c r="RLU122" s="134"/>
      <c r="RLV122" s="134"/>
      <c r="RLW122" s="134"/>
      <c r="RLX122" s="134"/>
      <c r="RLY122" s="134"/>
      <c r="RLZ122" s="134"/>
      <c r="RMA122" s="134"/>
      <c r="RMB122" s="134"/>
      <c r="RMC122" s="134"/>
      <c r="RMD122" s="134"/>
      <c r="RME122" s="134"/>
      <c r="RMF122" s="134"/>
      <c r="RMG122" s="134"/>
      <c r="RMH122" s="134"/>
      <c r="RMI122" s="134"/>
      <c r="RMJ122" s="134"/>
      <c r="RMK122" s="134"/>
      <c r="RML122" s="134"/>
      <c r="RMM122" s="134"/>
      <c r="RMN122" s="134"/>
      <c r="RMO122" s="134"/>
      <c r="RMP122" s="134"/>
      <c r="RMQ122" s="134"/>
      <c r="RMR122" s="134"/>
      <c r="RMS122" s="134"/>
      <c r="RMT122" s="134"/>
      <c r="RMU122" s="134"/>
      <c r="RMV122" s="134"/>
      <c r="RMW122" s="134"/>
      <c r="RMX122" s="134"/>
      <c r="RMY122" s="134"/>
      <c r="RMZ122" s="134"/>
      <c r="RNA122" s="134"/>
      <c r="RNB122" s="134"/>
      <c r="RNC122" s="134"/>
      <c r="RND122" s="134"/>
      <c r="RNE122" s="134"/>
      <c r="RNF122" s="134"/>
      <c r="RNG122" s="134"/>
      <c r="RNH122" s="134"/>
      <c r="RNI122" s="134"/>
      <c r="RNJ122" s="134"/>
      <c r="RNK122" s="134"/>
      <c r="RNL122" s="134"/>
      <c r="RNM122" s="134"/>
      <c r="RNN122" s="134"/>
      <c r="RNO122" s="134"/>
      <c r="RNP122" s="134"/>
      <c r="RNQ122" s="134"/>
      <c r="RNR122" s="134"/>
      <c r="RNS122" s="134"/>
      <c r="RNT122" s="134"/>
      <c r="RNU122" s="134"/>
      <c r="RNV122" s="134"/>
      <c r="RNW122" s="134"/>
      <c r="RNX122" s="134"/>
      <c r="RNY122" s="134"/>
      <c r="RNZ122" s="134"/>
      <c r="ROA122" s="134"/>
      <c r="ROB122" s="134"/>
      <c r="ROC122" s="134"/>
      <c r="ROD122" s="134"/>
      <c r="ROE122" s="134"/>
      <c r="ROF122" s="134"/>
      <c r="ROG122" s="134"/>
      <c r="ROH122" s="134"/>
      <c r="ROI122" s="134"/>
      <c r="ROJ122" s="134"/>
      <c r="ROK122" s="134"/>
      <c r="ROL122" s="134"/>
      <c r="ROM122" s="134"/>
      <c r="RON122" s="134"/>
      <c r="ROO122" s="134"/>
      <c r="ROP122" s="134"/>
      <c r="ROQ122" s="134"/>
      <c r="ROR122" s="134"/>
      <c r="ROS122" s="134"/>
      <c r="ROT122" s="134"/>
      <c r="ROU122" s="134"/>
      <c r="ROV122" s="134"/>
      <c r="ROW122" s="134"/>
      <c r="ROX122" s="134"/>
      <c r="ROY122" s="134"/>
      <c r="ROZ122" s="134"/>
      <c r="RPA122" s="134"/>
      <c r="RPB122" s="134"/>
      <c r="RPC122" s="134"/>
      <c r="RPD122" s="134"/>
      <c r="RPE122" s="134"/>
      <c r="RPF122" s="134"/>
      <c r="RPG122" s="134"/>
      <c r="RPH122" s="134"/>
      <c r="RPI122" s="134"/>
      <c r="RPJ122" s="134"/>
      <c r="RPK122" s="134"/>
      <c r="RPL122" s="134"/>
      <c r="RPM122" s="134"/>
      <c r="RPN122" s="134"/>
      <c r="RPO122" s="134"/>
      <c r="RPP122" s="134"/>
      <c r="RPQ122" s="134"/>
      <c r="RPR122" s="134"/>
      <c r="RPS122" s="134"/>
      <c r="RPT122" s="134"/>
      <c r="RPU122" s="134"/>
      <c r="RPV122" s="134"/>
      <c r="RPW122" s="134"/>
      <c r="RPX122" s="134"/>
      <c r="RPY122" s="134"/>
      <c r="RPZ122" s="134"/>
      <c r="RQA122" s="134"/>
      <c r="RQB122" s="134"/>
      <c r="RQC122" s="134"/>
      <c r="RQD122" s="134"/>
      <c r="RQE122" s="134"/>
      <c r="RQF122" s="134"/>
      <c r="RQG122" s="134"/>
      <c r="RQH122" s="134"/>
      <c r="RQI122" s="134"/>
      <c r="RQJ122" s="134"/>
      <c r="RQK122" s="134"/>
      <c r="RQL122" s="134"/>
      <c r="RQM122" s="134"/>
      <c r="RQN122" s="134"/>
      <c r="RQO122" s="134"/>
      <c r="RQP122" s="134"/>
      <c r="RQQ122" s="134"/>
      <c r="RQR122" s="134"/>
      <c r="RQS122" s="134"/>
      <c r="RQT122" s="134"/>
      <c r="RQU122" s="134"/>
      <c r="RQV122" s="134"/>
      <c r="RQW122" s="134"/>
      <c r="RQX122" s="134"/>
      <c r="RQY122" s="134"/>
      <c r="RQZ122" s="134"/>
      <c r="RRA122" s="134"/>
      <c r="RRB122" s="134"/>
      <c r="RRC122" s="134"/>
      <c r="RRD122" s="134"/>
      <c r="RRE122" s="134"/>
      <c r="RRF122" s="134"/>
      <c r="RRG122" s="134"/>
      <c r="RRH122" s="134"/>
      <c r="RRI122" s="134"/>
      <c r="RRJ122" s="134"/>
      <c r="RRK122" s="134"/>
      <c r="RRL122" s="134"/>
      <c r="RRM122" s="134"/>
      <c r="RRN122" s="134"/>
      <c r="RRO122" s="134"/>
      <c r="RRP122" s="134"/>
      <c r="RRQ122" s="134"/>
      <c r="RRR122" s="134"/>
      <c r="RRS122" s="134"/>
      <c r="RRT122" s="134"/>
      <c r="RRU122" s="134"/>
      <c r="RRV122" s="134"/>
      <c r="RRW122" s="134"/>
      <c r="RRX122" s="134"/>
      <c r="RRY122" s="134"/>
      <c r="RRZ122" s="134"/>
      <c r="RSA122" s="134"/>
      <c r="RSB122" s="134"/>
      <c r="RSC122" s="134"/>
      <c r="RSD122" s="134"/>
      <c r="RSE122" s="134"/>
      <c r="RSF122" s="134"/>
      <c r="RSG122" s="134"/>
      <c r="RSH122" s="134"/>
      <c r="RSI122" s="134"/>
      <c r="RSJ122" s="134"/>
      <c r="RSK122" s="134"/>
      <c r="RSL122" s="134"/>
      <c r="RSM122" s="134"/>
      <c r="RSN122" s="134"/>
      <c r="RSO122" s="134"/>
      <c r="RSP122" s="134"/>
      <c r="RSQ122" s="134"/>
      <c r="RSR122" s="134"/>
      <c r="RSS122" s="134"/>
      <c r="RST122" s="134"/>
      <c r="RSU122" s="134"/>
      <c r="RSV122" s="134"/>
      <c r="RSW122" s="134"/>
      <c r="RSX122" s="134"/>
      <c r="RSY122" s="134"/>
      <c r="RSZ122" s="134"/>
      <c r="RTA122" s="134"/>
      <c r="RTB122" s="134"/>
      <c r="RTC122" s="134"/>
      <c r="RTD122" s="134"/>
      <c r="RTE122" s="134"/>
      <c r="RTF122" s="134"/>
      <c r="RTG122" s="134"/>
      <c r="RTH122" s="134"/>
      <c r="RTI122" s="134"/>
      <c r="RTJ122" s="134"/>
      <c r="RTK122" s="134"/>
      <c r="RTL122" s="134"/>
      <c r="RTM122" s="134"/>
      <c r="RTN122" s="134"/>
      <c r="RTO122" s="134"/>
      <c r="RTP122" s="134"/>
      <c r="RTQ122" s="134"/>
      <c r="RTR122" s="134"/>
      <c r="RTS122" s="134"/>
      <c r="RTT122" s="134"/>
      <c r="RTU122" s="134"/>
      <c r="RTV122" s="134"/>
      <c r="RTW122" s="134"/>
      <c r="RTX122" s="134"/>
      <c r="RTY122" s="134"/>
      <c r="RTZ122" s="134"/>
      <c r="RUA122" s="134"/>
      <c r="RUB122" s="134"/>
      <c r="RUC122" s="134"/>
      <c r="RUD122" s="134"/>
      <c r="RUE122" s="134"/>
      <c r="RUF122" s="134"/>
      <c r="RUG122" s="134"/>
      <c r="RUH122" s="134"/>
      <c r="RUI122" s="134"/>
      <c r="RUJ122" s="134"/>
      <c r="RUK122" s="134"/>
      <c r="RUL122" s="134"/>
      <c r="RUM122" s="134"/>
      <c r="RUN122" s="134"/>
      <c r="RUO122" s="134"/>
      <c r="RUP122" s="134"/>
      <c r="RUQ122" s="134"/>
      <c r="RUR122" s="134"/>
      <c r="RUS122" s="134"/>
      <c r="RUT122" s="134"/>
      <c r="RUU122" s="134"/>
      <c r="RUV122" s="134"/>
      <c r="RUW122" s="134"/>
      <c r="RUX122" s="134"/>
      <c r="RUY122" s="134"/>
      <c r="RUZ122" s="134"/>
      <c r="RVA122" s="134"/>
      <c r="RVB122" s="134"/>
      <c r="RVC122" s="134"/>
      <c r="RVD122" s="134"/>
      <c r="RVE122" s="134"/>
      <c r="RVF122" s="134"/>
      <c r="RVG122" s="134"/>
      <c r="RVH122" s="134"/>
      <c r="RVI122" s="134"/>
      <c r="RVJ122" s="134"/>
      <c r="RVK122" s="134"/>
      <c r="RVL122" s="134"/>
      <c r="RVM122" s="134"/>
      <c r="RVN122" s="134"/>
      <c r="RVO122" s="134"/>
      <c r="RVP122" s="134"/>
      <c r="RVQ122" s="134"/>
      <c r="RVR122" s="134"/>
      <c r="RVS122" s="134"/>
      <c r="RVT122" s="134"/>
      <c r="RVU122" s="134"/>
      <c r="RVV122" s="134"/>
      <c r="RVW122" s="134"/>
      <c r="RVX122" s="134"/>
      <c r="RVY122" s="134"/>
      <c r="RVZ122" s="134"/>
      <c r="RWA122" s="134"/>
      <c r="RWB122" s="134"/>
      <c r="RWC122" s="134"/>
      <c r="RWD122" s="134"/>
      <c r="RWE122" s="134"/>
      <c r="RWF122" s="134"/>
      <c r="RWG122" s="134"/>
      <c r="RWH122" s="134"/>
      <c r="RWI122" s="134"/>
      <c r="RWJ122" s="134"/>
      <c r="RWK122" s="134"/>
      <c r="RWL122" s="134"/>
      <c r="RWM122" s="134"/>
      <c r="RWN122" s="134"/>
      <c r="RWO122" s="134"/>
      <c r="RWP122" s="134"/>
      <c r="RWQ122" s="134"/>
      <c r="RWR122" s="134"/>
      <c r="RWS122" s="134"/>
      <c r="RWT122" s="134"/>
      <c r="RWU122" s="134"/>
      <c r="RWV122" s="134"/>
      <c r="RWW122" s="134"/>
      <c r="RWX122" s="134"/>
      <c r="RWY122" s="134"/>
      <c r="RWZ122" s="134"/>
      <c r="RXA122" s="134"/>
      <c r="RXB122" s="134"/>
      <c r="RXC122" s="134"/>
      <c r="RXD122" s="134"/>
      <c r="RXE122" s="134"/>
      <c r="RXF122" s="134"/>
      <c r="RXG122" s="134"/>
      <c r="RXH122" s="134"/>
      <c r="RXI122" s="134"/>
      <c r="RXJ122" s="134"/>
      <c r="RXK122" s="134"/>
      <c r="RXL122" s="134"/>
      <c r="RXM122" s="134"/>
      <c r="RXN122" s="134"/>
      <c r="RXO122" s="134"/>
      <c r="RXP122" s="134"/>
      <c r="RXQ122" s="134"/>
      <c r="RXR122" s="134"/>
      <c r="RXS122" s="134"/>
      <c r="RXT122" s="134"/>
      <c r="RXU122" s="134"/>
      <c r="RXV122" s="134"/>
      <c r="RXW122" s="134"/>
      <c r="RXX122" s="134"/>
      <c r="RXY122" s="134"/>
      <c r="RXZ122" s="134"/>
      <c r="RYA122" s="134"/>
      <c r="RYB122" s="134"/>
      <c r="RYC122" s="134"/>
      <c r="RYD122" s="134"/>
      <c r="RYE122" s="134"/>
      <c r="RYF122" s="134"/>
      <c r="RYG122" s="134"/>
      <c r="RYH122" s="134"/>
      <c r="RYI122" s="134"/>
      <c r="RYJ122" s="134"/>
      <c r="RYK122" s="134"/>
      <c r="RYL122" s="134"/>
      <c r="RYM122" s="134"/>
      <c r="RYN122" s="134"/>
      <c r="RYO122" s="134"/>
      <c r="RYP122" s="134"/>
      <c r="RYQ122" s="134"/>
      <c r="RYR122" s="134"/>
      <c r="RYS122" s="134"/>
      <c r="RYT122" s="134"/>
      <c r="RYU122" s="134"/>
      <c r="RYV122" s="134"/>
      <c r="RYW122" s="134"/>
      <c r="RYX122" s="134"/>
      <c r="RYY122" s="134"/>
      <c r="RYZ122" s="134"/>
      <c r="RZA122" s="134"/>
      <c r="RZB122" s="134"/>
      <c r="RZC122" s="134"/>
      <c r="RZD122" s="134"/>
      <c r="RZE122" s="134"/>
      <c r="RZF122" s="134"/>
      <c r="RZG122" s="134"/>
      <c r="RZH122" s="134"/>
      <c r="RZI122" s="134"/>
      <c r="RZJ122" s="134"/>
      <c r="RZK122" s="134"/>
      <c r="RZL122" s="134"/>
      <c r="RZM122" s="134"/>
      <c r="RZN122" s="134"/>
      <c r="RZO122" s="134"/>
      <c r="RZP122" s="134"/>
      <c r="RZQ122" s="134"/>
      <c r="RZR122" s="134"/>
      <c r="RZS122" s="134"/>
      <c r="RZT122" s="134"/>
      <c r="RZU122" s="134"/>
      <c r="RZV122" s="134"/>
      <c r="RZW122" s="134"/>
      <c r="RZX122" s="134"/>
      <c r="RZY122" s="134"/>
      <c r="RZZ122" s="134"/>
      <c r="SAA122" s="134"/>
      <c r="SAB122" s="134"/>
      <c r="SAC122" s="134"/>
      <c r="SAD122" s="134"/>
      <c r="SAE122" s="134"/>
      <c r="SAF122" s="134"/>
      <c r="SAG122" s="134"/>
      <c r="SAH122" s="134"/>
      <c r="SAI122" s="134"/>
      <c r="SAJ122" s="134"/>
      <c r="SAK122" s="134"/>
      <c r="SAL122" s="134"/>
      <c r="SAM122" s="134"/>
      <c r="SAN122" s="134"/>
      <c r="SAO122" s="134"/>
      <c r="SAP122" s="134"/>
      <c r="SAQ122" s="134"/>
      <c r="SAR122" s="134"/>
      <c r="SAS122" s="134"/>
      <c r="SAT122" s="134"/>
      <c r="SAU122" s="134"/>
      <c r="SAV122" s="134"/>
      <c r="SAW122" s="134"/>
      <c r="SAX122" s="134"/>
      <c r="SAY122" s="134"/>
      <c r="SAZ122" s="134"/>
      <c r="SBA122" s="134"/>
      <c r="SBB122" s="134"/>
      <c r="SBC122" s="134"/>
      <c r="SBD122" s="134"/>
      <c r="SBE122" s="134"/>
      <c r="SBF122" s="134"/>
      <c r="SBG122" s="134"/>
      <c r="SBH122" s="134"/>
      <c r="SBI122" s="134"/>
      <c r="SBJ122" s="134"/>
      <c r="SBK122" s="134"/>
      <c r="SBL122" s="134"/>
      <c r="SBM122" s="134"/>
      <c r="SBN122" s="134"/>
      <c r="SBO122" s="134"/>
      <c r="SBP122" s="134"/>
      <c r="SBQ122" s="134"/>
      <c r="SBR122" s="134"/>
      <c r="SBS122" s="134"/>
      <c r="SBT122" s="134"/>
      <c r="SBU122" s="134"/>
      <c r="SBV122" s="134"/>
      <c r="SBW122" s="134"/>
      <c r="SBX122" s="134"/>
      <c r="SBY122" s="134"/>
      <c r="SBZ122" s="134"/>
      <c r="SCA122" s="134"/>
      <c r="SCB122" s="134"/>
      <c r="SCC122" s="134"/>
      <c r="SCD122" s="134"/>
      <c r="SCE122" s="134"/>
      <c r="SCF122" s="134"/>
      <c r="SCG122" s="134"/>
      <c r="SCH122" s="134"/>
      <c r="SCI122" s="134"/>
      <c r="SCJ122" s="134"/>
      <c r="SCK122" s="134"/>
      <c r="SCL122" s="134"/>
      <c r="SCM122" s="134"/>
      <c r="SCN122" s="134"/>
      <c r="SCO122" s="134"/>
      <c r="SCP122" s="134"/>
      <c r="SCQ122" s="134"/>
      <c r="SCR122" s="134"/>
      <c r="SCS122" s="134"/>
      <c r="SCT122" s="134"/>
      <c r="SCU122" s="134"/>
      <c r="SCV122" s="134"/>
      <c r="SCW122" s="134"/>
      <c r="SCX122" s="134"/>
      <c r="SCY122" s="134"/>
      <c r="SCZ122" s="134"/>
      <c r="SDA122" s="134"/>
      <c r="SDB122" s="134"/>
      <c r="SDC122" s="134"/>
      <c r="SDD122" s="134"/>
      <c r="SDE122" s="134"/>
      <c r="SDF122" s="134"/>
      <c r="SDG122" s="134"/>
      <c r="SDH122" s="134"/>
      <c r="SDI122" s="134"/>
      <c r="SDJ122" s="134"/>
      <c r="SDK122" s="134"/>
      <c r="SDL122" s="134"/>
      <c r="SDM122" s="134"/>
      <c r="SDN122" s="134"/>
      <c r="SDO122" s="134"/>
      <c r="SDP122" s="134"/>
      <c r="SDQ122" s="134"/>
      <c r="SDR122" s="134"/>
      <c r="SDS122" s="134"/>
      <c r="SDT122" s="134"/>
      <c r="SDU122" s="134"/>
      <c r="SDV122" s="134"/>
      <c r="SDW122" s="134"/>
      <c r="SDX122" s="134"/>
      <c r="SDY122" s="134"/>
      <c r="SDZ122" s="134"/>
      <c r="SEA122" s="134"/>
      <c r="SEB122" s="134"/>
      <c r="SEC122" s="134"/>
      <c r="SED122" s="134"/>
      <c r="SEE122" s="134"/>
      <c r="SEF122" s="134"/>
      <c r="SEG122" s="134"/>
      <c r="SEH122" s="134"/>
      <c r="SEI122" s="134"/>
      <c r="SEJ122" s="134"/>
      <c r="SEK122" s="134"/>
      <c r="SEL122" s="134"/>
      <c r="SEM122" s="134"/>
      <c r="SEN122" s="134"/>
      <c r="SEO122" s="134"/>
      <c r="SEP122" s="134"/>
      <c r="SEQ122" s="134"/>
      <c r="SER122" s="134"/>
      <c r="SES122" s="134"/>
      <c r="SET122" s="134"/>
      <c r="SEU122" s="134"/>
      <c r="SEV122" s="134"/>
      <c r="SEW122" s="134"/>
      <c r="SEX122" s="134"/>
      <c r="SEY122" s="134"/>
      <c r="SEZ122" s="134"/>
      <c r="SFA122" s="134"/>
      <c r="SFB122" s="134"/>
      <c r="SFC122" s="134"/>
      <c r="SFD122" s="134"/>
      <c r="SFE122" s="134"/>
      <c r="SFF122" s="134"/>
      <c r="SFG122" s="134"/>
      <c r="SFH122" s="134"/>
      <c r="SFI122" s="134"/>
      <c r="SFJ122" s="134"/>
      <c r="SFK122" s="134"/>
      <c r="SFL122" s="134"/>
      <c r="SFM122" s="134"/>
      <c r="SFN122" s="134"/>
      <c r="SFO122" s="134"/>
      <c r="SFP122" s="134"/>
      <c r="SFQ122" s="134"/>
      <c r="SFR122" s="134"/>
      <c r="SFS122" s="134"/>
      <c r="SFT122" s="134"/>
      <c r="SFU122" s="134"/>
      <c r="SFV122" s="134"/>
      <c r="SFW122" s="134"/>
      <c r="SFX122" s="134"/>
      <c r="SFY122" s="134"/>
      <c r="SFZ122" s="134"/>
      <c r="SGA122" s="134"/>
      <c r="SGB122" s="134"/>
      <c r="SGC122" s="134"/>
      <c r="SGD122" s="134"/>
      <c r="SGE122" s="134"/>
      <c r="SGF122" s="134"/>
      <c r="SGG122" s="134"/>
      <c r="SGH122" s="134"/>
      <c r="SGI122" s="134"/>
      <c r="SGJ122" s="134"/>
      <c r="SGK122" s="134"/>
      <c r="SGL122" s="134"/>
      <c r="SGM122" s="134"/>
      <c r="SGN122" s="134"/>
      <c r="SGO122" s="134"/>
      <c r="SGP122" s="134"/>
      <c r="SGQ122" s="134"/>
      <c r="SGR122" s="134"/>
      <c r="SGS122" s="134"/>
      <c r="SGT122" s="134"/>
      <c r="SGU122" s="134"/>
      <c r="SGV122" s="134"/>
      <c r="SGW122" s="134"/>
      <c r="SGX122" s="134"/>
      <c r="SGY122" s="134"/>
      <c r="SGZ122" s="134"/>
      <c r="SHA122" s="134"/>
      <c r="SHB122" s="134"/>
      <c r="SHC122" s="134"/>
      <c r="SHD122" s="134"/>
      <c r="SHE122" s="134"/>
      <c r="SHF122" s="134"/>
      <c r="SHG122" s="134"/>
      <c r="SHH122" s="134"/>
      <c r="SHI122" s="134"/>
      <c r="SHJ122" s="134"/>
      <c r="SHK122" s="134"/>
      <c r="SHL122" s="134"/>
      <c r="SHM122" s="134"/>
      <c r="SHN122" s="134"/>
      <c r="SHO122" s="134"/>
      <c r="SHP122" s="134"/>
      <c r="SHQ122" s="134"/>
      <c r="SHR122" s="134"/>
      <c r="SHS122" s="134"/>
      <c r="SHT122" s="134"/>
      <c r="SHU122" s="134"/>
      <c r="SHV122" s="134"/>
      <c r="SHW122" s="134"/>
      <c r="SHX122" s="134"/>
      <c r="SHY122" s="134"/>
      <c r="SHZ122" s="134"/>
      <c r="SIA122" s="134"/>
      <c r="SIB122" s="134"/>
      <c r="SIC122" s="134"/>
      <c r="SID122" s="134"/>
      <c r="SIE122" s="134"/>
      <c r="SIF122" s="134"/>
      <c r="SIG122" s="134"/>
      <c r="SIH122" s="134"/>
      <c r="SII122" s="134"/>
      <c r="SIJ122" s="134"/>
      <c r="SIK122" s="134"/>
      <c r="SIL122" s="134"/>
      <c r="SIM122" s="134"/>
      <c r="SIN122" s="134"/>
      <c r="SIO122" s="134"/>
      <c r="SIP122" s="134"/>
      <c r="SIQ122" s="134"/>
      <c r="SIR122" s="134"/>
      <c r="SIS122" s="134"/>
      <c r="SIT122" s="134"/>
      <c r="SIU122" s="134"/>
      <c r="SIV122" s="134"/>
      <c r="SIW122" s="134"/>
      <c r="SIX122" s="134"/>
      <c r="SIY122" s="134"/>
      <c r="SIZ122" s="134"/>
      <c r="SJA122" s="134"/>
      <c r="SJB122" s="134"/>
      <c r="SJC122" s="134"/>
      <c r="SJD122" s="134"/>
      <c r="SJE122" s="134"/>
      <c r="SJF122" s="134"/>
      <c r="SJG122" s="134"/>
      <c r="SJH122" s="134"/>
      <c r="SJI122" s="134"/>
      <c r="SJJ122" s="134"/>
      <c r="SJK122" s="134"/>
      <c r="SJL122" s="134"/>
      <c r="SJM122" s="134"/>
      <c r="SJN122" s="134"/>
      <c r="SJO122" s="134"/>
      <c r="SJP122" s="134"/>
      <c r="SJQ122" s="134"/>
      <c r="SJR122" s="134"/>
      <c r="SJS122" s="134"/>
      <c r="SJT122" s="134"/>
      <c r="SJU122" s="134"/>
      <c r="SJV122" s="134"/>
      <c r="SJW122" s="134"/>
      <c r="SJX122" s="134"/>
      <c r="SJY122" s="134"/>
      <c r="SJZ122" s="134"/>
      <c r="SKA122" s="134"/>
      <c r="SKB122" s="134"/>
      <c r="SKC122" s="134"/>
      <c r="SKD122" s="134"/>
      <c r="SKE122" s="134"/>
      <c r="SKF122" s="134"/>
      <c r="SKG122" s="134"/>
      <c r="SKH122" s="134"/>
      <c r="SKI122" s="134"/>
      <c r="SKJ122" s="134"/>
      <c r="SKK122" s="134"/>
      <c r="SKL122" s="134"/>
      <c r="SKM122" s="134"/>
      <c r="SKN122" s="134"/>
      <c r="SKO122" s="134"/>
      <c r="SKP122" s="134"/>
      <c r="SKQ122" s="134"/>
      <c r="SKR122" s="134"/>
      <c r="SKS122" s="134"/>
      <c r="SKT122" s="134"/>
      <c r="SKU122" s="134"/>
      <c r="SKV122" s="134"/>
      <c r="SKW122" s="134"/>
      <c r="SKX122" s="134"/>
      <c r="SKY122" s="134"/>
      <c r="SKZ122" s="134"/>
      <c r="SLA122" s="134"/>
      <c r="SLB122" s="134"/>
      <c r="SLC122" s="134"/>
      <c r="SLD122" s="134"/>
      <c r="SLE122" s="134"/>
      <c r="SLF122" s="134"/>
      <c r="SLG122" s="134"/>
      <c r="SLH122" s="134"/>
      <c r="SLI122" s="134"/>
      <c r="SLJ122" s="134"/>
      <c r="SLK122" s="134"/>
      <c r="SLL122" s="134"/>
      <c r="SLM122" s="134"/>
      <c r="SLN122" s="134"/>
      <c r="SLO122" s="134"/>
      <c r="SLP122" s="134"/>
      <c r="SLQ122" s="134"/>
      <c r="SLR122" s="134"/>
      <c r="SLS122" s="134"/>
      <c r="SLT122" s="134"/>
      <c r="SLU122" s="134"/>
      <c r="SLV122" s="134"/>
      <c r="SLW122" s="134"/>
      <c r="SLX122" s="134"/>
      <c r="SLY122" s="134"/>
      <c r="SLZ122" s="134"/>
      <c r="SMA122" s="134"/>
      <c r="SMB122" s="134"/>
      <c r="SMC122" s="134"/>
      <c r="SMD122" s="134"/>
      <c r="SME122" s="134"/>
      <c r="SMF122" s="134"/>
      <c r="SMG122" s="134"/>
      <c r="SMH122" s="134"/>
      <c r="SMI122" s="134"/>
      <c r="SMJ122" s="134"/>
      <c r="SMK122" s="134"/>
      <c r="SML122" s="134"/>
      <c r="SMM122" s="134"/>
      <c r="SMN122" s="134"/>
      <c r="SMO122" s="134"/>
      <c r="SMP122" s="134"/>
      <c r="SMQ122" s="134"/>
      <c r="SMR122" s="134"/>
      <c r="SMS122" s="134"/>
      <c r="SMT122" s="134"/>
      <c r="SMU122" s="134"/>
      <c r="SMV122" s="134"/>
      <c r="SMW122" s="134"/>
      <c r="SMX122" s="134"/>
      <c r="SMY122" s="134"/>
      <c r="SMZ122" s="134"/>
      <c r="SNA122" s="134"/>
      <c r="SNB122" s="134"/>
      <c r="SNC122" s="134"/>
      <c r="SND122" s="134"/>
      <c r="SNE122" s="134"/>
      <c r="SNF122" s="134"/>
      <c r="SNG122" s="134"/>
      <c r="SNH122" s="134"/>
      <c r="SNI122" s="134"/>
      <c r="SNJ122" s="134"/>
      <c r="SNK122" s="134"/>
      <c r="SNL122" s="134"/>
      <c r="SNM122" s="134"/>
      <c r="SNN122" s="134"/>
      <c r="SNO122" s="134"/>
      <c r="SNP122" s="134"/>
      <c r="SNQ122" s="134"/>
      <c r="SNR122" s="134"/>
      <c r="SNS122" s="134"/>
      <c r="SNT122" s="134"/>
      <c r="SNU122" s="134"/>
      <c r="SNV122" s="134"/>
      <c r="SNW122" s="134"/>
      <c r="SNX122" s="134"/>
      <c r="SNY122" s="134"/>
      <c r="SNZ122" s="134"/>
      <c r="SOA122" s="134"/>
      <c r="SOB122" s="134"/>
      <c r="SOC122" s="134"/>
      <c r="SOD122" s="134"/>
      <c r="SOE122" s="134"/>
      <c r="SOF122" s="134"/>
      <c r="SOG122" s="134"/>
      <c r="SOH122" s="134"/>
      <c r="SOI122" s="134"/>
      <c r="SOJ122" s="134"/>
      <c r="SOK122" s="134"/>
      <c r="SOL122" s="134"/>
      <c r="SOM122" s="134"/>
      <c r="SON122" s="134"/>
      <c r="SOO122" s="134"/>
      <c r="SOP122" s="134"/>
      <c r="SOQ122" s="134"/>
      <c r="SOR122" s="134"/>
      <c r="SOS122" s="134"/>
      <c r="SOT122" s="134"/>
      <c r="SOU122" s="134"/>
      <c r="SOV122" s="134"/>
      <c r="SOW122" s="134"/>
      <c r="SOX122" s="134"/>
      <c r="SOY122" s="134"/>
      <c r="SOZ122" s="134"/>
      <c r="SPA122" s="134"/>
      <c r="SPB122" s="134"/>
      <c r="SPC122" s="134"/>
      <c r="SPD122" s="134"/>
      <c r="SPE122" s="134"/>
      <c r="SPF122" s="134"/>
      <c r="SPG122" s="134"/>
      <c r="SPH122" s="134"/>
      <c r="SPI122" s="134"/>
      <c r="SPJ122" s="134"/>
      <c r="SPK122" s="134"/>
      <c r="SPL122" s="134"/>
      <c r="SPM122" s="134"/>
      <c r="SPN122" s="134"/>
      <c r="SPO122" s="134"/>
      <c r="SPP122" s="134"/>
      <c r="SPQ122" s="134"/>
      <c r="SPR122" s="134"/>
      <c r="SPS122" s="134"/>
      <c r="SPT122" s="134"/>
      <c r="SPU122" s="134"/>
      <c r="SPV122" s="134"/>
      <c r="SPW122" s="134"/>
      <c r="SPX122" s="134"/>
      <c r="SPY122" s="134"/>
      <c r="SPZ122" s="134"/>
      <c r="SQA122" s="134"/>
      <c r="SQB122" s="134"/>
      <c r="SQC122" s="134"/>
      <c r="SQD122" s="134"/>
      <c r="SQE122" s="134"/>
      <c r="SQF122" s="134"/>
      <c r="SQG122" s="134"/>
      <c r="SQH122" s="134"/>
      <c r="SQI122" s="134"/>
      <c r="SQJ122" s="134"/>
      <c r="SQK122" s="134"/>
      <c r="SQL122" s="134"/>
      <c r="SQM122" s="134"/>
      <c r="SQN122" s="134"/>
      <c r="SQO122" s="134"/>
      <c r="SQP122" s="134"/>
      <c r="SQQ122" s="134"/>
      <c r="SQR122" s="134"/>
      <c r="SQS122" s="134"/>
      <c r="SQT122" s="134"/>
      <c r="SQU122" s="134"/>
      <c r="SQV122" s="134"/>
      <c r="SQW122" s="134"/>
      <c r="SQX122" s="134"/>
      <c r="SQY122" s="134"/>
      <c r="SQZ122" s="134"/>
      <c r="SRA122" s="134"/>
      <c r="SRB122" s="134"/>
      <c r="SRC122" s="134"/>
      <c r="SRD122" s="134"/>
      <c r="SRE122" s="134"/>
      <c r="SRF122" s="134"/>
      <c r="SRG122" s="134"/>
      <c r="SRH122" s="134"/>
      <c r="SRI122" s="134"/>
      <c r="SRJ122" s="134"/>
      <c r="SRK122" s="134"/>
      <c r="SRL122" s="134"/>
      <c r="SRM122" s="134"/>
      <c r="SRN122" s="134"/>
      <c r="SRO122" s="134"/>
      <c r="SRP122" s="134"/>
      <c r="SRQ122" s="134"/>
      <c r="SRR122" s="134"/>
      <c r="SRS122" s="134"/>
      <c r="SRT122" s="134"/>
      <c r="SRU122" s="134"/>
      <c r="SRV122" s="134"/>
      <c r="SRW122" s="134"/>
      <c r="SRX122" s="134"/>
      <c r="SRY122" s="134"/>
      <c r="SRZ122" s="134"/>
      <c r="SSA122" s="134"/>
      <c r="SSB122" s="134"/>
      <c r="SSC122" s="134"/>
      <c r="SSD122" s="134"/>
      <c r="SSE122" s="134"/>
      <c r="SSF122" s="134"/>
      <c r="SSG122" s="134"/>
      <c r="SSH122" s="134"/>
      <c r="SSI122" s="134"/>
      <c r="SSJ122" s="134"/>
      <c r="SSK122" s="134"/>
      <c r="SSL122" s="134"/>
      <c r="SSM122" s="134"/>
      <c r="SSN122" s="134"/>
      <c r="SSO122" s="134"/>
      <c r="SSP122" s="134"/>
      <c r="SSQ122" s="134"/>
      <c r="SSR122" s="134"/>
      <c r="SSS122" s="134"/>
      <c r="SST122" s="134"/>
      <c r="SSU122" s="134"/>
      <c r="SSV122" s="134"/>
      <c r="SSW122" s="134"/>
      <c r="SSX122" s="134"/>
      <c r="SSY122" s="134"/>
      <c r="SSZ122" s="134"/>
      <c r="STA122" s="134"/>
      <c r="STB122" s="134"/>
      <c r="STC122" s="134"/>
      <c r="STD122" s="134"/>
      <c r="STE122" s="134"/>
      <c r="STF122" s="134"/>
      <c r="STG122" s="134"/>
      <c r="STH122" s="134"/>
      <c r="STI122" s="134"/>
      <c r="STJ122" s="134"/>
      <c r="STK122" s="134"/>
      <c r="STL122" s="134"/>
      <c r="STM122" s="134"/>
      <c r="STN122" s="134"/>
      <c r="STO122" s="134"/>
      <c r="STP122" s="134"/>
      <c r="STQ122" s="134"/>
      <c r="STR122" s="134"/>
      <c r="STS122" s="134"/>
      <c r="STT122" s="134"/>
      <c r="STU122" s="134"/>
      <c r="STV122" s="134"/>
      <c r="STW122" s="134"/>
      <c r="STX122" s="134"/>
      <c r="STY122" s="134"/>
      <c r="STZ122" s="134"/>
      <c r="SUA122" s="134"/>
      <c r="SUB122" s="134"/>
      <c r="SUC122" s="134"/>
      <c r="SUD122" s="134"/>
      <c r="SUE122" s="134"/>
      <c r="SUF122" s="134"/>
      <c r="SUG122" s="134"/>
      <c r="SUH122" s="134"/>
      <c r="SUI122" s="134"/>
      <c r="SUJ122" s="134"/>
      <c r="SUK122" s="134"/>
      <c r="SUL122" s="134"/>
      <c r="SUM122" s="134"/>
      <c r="SUN122" s="134"/>
      <c r="SUO122" s="134"/>
      <c r="SUP122" s="134"/>
      <c r="SUQ122" s="134"/>
      <c r="SUR122" s="134"/>
      <c r="SUS122" s="134"/>
      <c r="SUT122" s="134"/>
      <c r="SUU122" s="134"/>
      <c r="SUV122" s="134"/>
      <c r="SUW122" s="134"/>
      <c r="SUX122" s="134"/>
      <c r="SUY122" s="134"/>
      <c r="SUZ122" s="134"/>
      <c r="SVA122" s="134"/>
      <c r="SVB122" s="134"/>
      <c r="SVC122" s="134"/>
      <c r="SVD122" s="134"/>
      <c r="SVE122" s="134"/>
      <c r="SVF122" s="134"/>
      <c r="SVG122" s="134"/>
      <c r="SVH122" s="134"/>
      <c r="SVI122" s="134"/>
      <c r="SVJ122" s="134"/>
      <c r="SVK122" s="134"/>
      <c r="SVL122" s="134"/>
      <c r="SVM122" s="134"/>
      <c r="SVN122" s="134"/>
      <c r="SVO122" s="134"/>
      <c r="SVP122" s="134"/>
      <c r="SVQ122" s="134"/>
      <c r="SVR122" s="134"/>
      <c r="SVS122" s="134"/>
      <c r="SVT122" s="134"/>
      <c r="SVU122" s="134"/>
      <c r="SVV122" s="134"/>
      <c r="SVW122" s="134"/>
      <c r="SVX122" s="134"/>
      <c r="SVY122" s="134"/>
      <c r="SVZ122" s="134"/>
      <c r="SWA122" s="134"/>
      <c r="SWB122" s="134"/>
      <c r="SWC122" s="134"/>
      <c r="SWD122" s="134"/>
      <c r="SWE122" s="134"/>
      <c r="SWF122" s="134"/>
      <c r="SWG122" s="134"/>
      <c r="SWH122" s="134"/>
      <c r="SWI122" s="134"/>
      <c r="SWJ122" s="134"/>
      <c r="SWK122" s="134"/>
      <c r="SWL122" s="134"/>
      <c r="SWM122" s="134"/>
      <c r="SWN122" s="134"/>
      <c r="SWO122" s="134"/>
      <c r="SWP122" s="134"/>
      <c r="SWQ122" s="134"/>
      <c r="SWR122" s="134"/>
      <c r="SWS122" s="134"/>
      <c r="SWT122" s="134"/>
      <c r="SWU122" s="134"/>
      <c r="SWV122" s="134"/>
      <c r="SWW122" s="134"/>
      <c r="SWX122" s="134"/>
      <c r="SWY122" s="134"/>
      <c r="SWZ122" s="134"/>
      <c r="SXA122" s="134"/>
      <c r="SXB122" s="134"/>
      <c r="SXC122" s="134"/>
      <c r="SXD122" s="134"/>
      <c r="SXE122" s="134"/>
      <c r="SXF122" s="134"/>
      <c r="SXG122" s="134"/>
      <c r="SXH122" s="134"/>
      <c r="SXI122" s="134"/>
      <c r="SXJ122" s="134"/>
      <c r="SXK122" s="134"/>
      <c r="SXL122" s="134"/>
      <c r="SXM122" s="134"/>
      <c r="SXN122" s="134"/>
      <c r="SXO122" s="134"/>
      <c r="SXP122" s="134"/>
      <c r="SXQ122" s="134"/>
      <c r="SXR122" s="134"/>
      <c r="SXS122" s="134"/>
      <c r="SXT122" s="134"/>
      <c r="SXU122" s="134"/>
      <c r="SXV122" s="134"/>
      <c r="SXW122" s="134"/>
      <c r="SXX122" s="134"/>
      <c r="SXY122" s="134"/>
      <c r="SXZ122" s="134"/>
      <c r="SYA122" s="134"/>
      <c r="SYB122" s="134"/>
      <c r="SYC122" s="134"/>
      <c r="SYD122" s="134"/>
      <c r="SYE122" s="134"/>
      <c r="SYF122" s="134"/>
      <c r="SYG122" s="134"/>
      <c r="SYH122" s="134"/>
      <c r="SYI122" s="134"/>
      <c r="SYJ122" s="134"/>
      <c r="SYK122" s="134"/>
      <c r="SYL122" s="134"/>
      <c r="SYM122" s="134"/>
      <c r="SYN122" s="134"/>
      <c r="SYO122" s="134"/>
      <c r="SYP122" s="134"/>
      <c r="SYQ122" s="134"/>
      <c r="SYR122" s="134"/>
      <c r="SYS122" s="134"/>
      <c r="SYT122" s="134"/>
      <c r="SYU122" s="134"/>
      <c r="SYV122" s="134"/>
      <c r="SYW122" s="134"/>
      <c r="SYX122" s="134"/>
      <c r="SYY122" s="134"/>
      <c r="SYZ122" s="134"/>
      <c r="SZA122" s="134"/>
      <c r="SZB122" s="134"/>
      <c r="SZC122" s="134"/>
      <c r="SZD122" s="134"/>
      <c r="SZE122" s="134"/>
      <c r="SZF122" s="134"/>
      <c r="SZG122" s="134"/>
      <c r="SZH122" s="134"/>
      <c r="SZI122" s="134"/>
      <c r="SZJ122" s="134"/>
      <c r="SZK122" s="134"/>
      <c r="SZL122" s="134"/>
      <c r="SZM122" s="134"/>
      <c r="SZN122" s="134"/>
      <c r="SZO122" s="134"/>
      <c r="SZP122" s="134"/>
      <c r="SZQ122" s="134"/>
      <c r="SZR122" s="134"/>
      <c r="SZS122" s="134"/>
      <c r="SZT122" s="134"/>
      <c r="SZU122" s="134"/>
      <c r="SZV122" s="134"/>
      <c r="SZW122" s="134"/>
      <c r="SZX122" s="134"/>
      <c r="SZY122" s="134"/>
      <c r="SZZ122" s="134"/>
      <c r="TAA122" s="134"/>
      <c r="TAB122" s="134"/>
      <c r="TAC122" s="134"/>
      <c r="TAD122" s="134"/>
      <c r="TAE122" s="134"/>
      <c r="TAF122" s="134"/>
      <c r="TAG122" s="134"/>
      <c r="TAH122" s="134"/>
      <c r="TAI122" s="134"/>
      <c r="TAJ122" s="134"/>
      <c r="TAK122" s="134"/>
      <c r="TAL122" s="134"/>
      <c r="TAM122" s="134"/>
      <c r="TAN122" s="134"/>
      <c r="TAO122" s="134"/>
      <c r="TAP122" s="134"/>
      <c r="TAQ122" s="134"/>
      <c r="TAR122" s="134"/>
      <c r="TAS122" s="134"/>
      <c r="TAT122" s="134"/>
      <c r="TAU122" s="134"/>
      <c r="TAV122" s="134"/>
      <c r="TAW122" s="134"/>
      <c r="TAX122" s="134"/>
      <c r="TAY122" s="134"/>
      <c r="TAZ122" s="134"/>
      <c r="TBA122" s="134"/>
      <c r="TBB122" s="134"/>
      <c r="TBC122" s="134"/>
      <c r="TBD122" s="134"/>
      <c r="TBE122" s="134"/>
      <c r="TBF122" s="134"/>
      <c r="TBG122" s="134"/>
      <c r="TBH122" s="134"/>
      <c r="TBI122" s="134"/>
      <c r="TBJ122" s="134"/>
      <c r="TBK122" s="134"/>
      <c r="TBL122" s="134"/>
      <c r="TBM122" s="134"/>
      <c r="TBN122" s="134"/>
      <c r="TBO122" s="134"/>
      <c r="TBP122" s="134"/>
      <c r="TBQ122" s="134"/>
      <c r="TBR122" s="134"/>
      <c r="TBS122" s="134"/>
      <c r="TBT122" s="134"/>
      <c r="TBU122" s="134"/>
      <c r="TBV122" s="134"/>
      <c r="TBW122" s="134"/>
      <c r="TBX122" s="134"/>
      <c r="TBY122" s="134"/>
      <c r="TBZ122" s="134"/>
      <c r="TCA122" s="134"/>
      <c r="TCB122" s="134"/>
      <c r="TCC122" s="134"/>
      <c r="TCD122" s="134"/>
      <c r="TCE122" s="134"/>
      <c r="TCF122" s="134"/>
      <c r="TCG122" s="134"/>
      <c r="TCH122" s="134"/>
      <c r="TCI122" s="134"/>
      <c r="TCJ122" s="134"/>
      <c r="TCK122" s="134"/>
      <c r="TCL122" s="134"/>
      <c r="TCM122" s="134"/>
      <c r="TCN122" s="134"/>
      <c r="TCO122" s="134"/>
      <c r="TCP122" s="134"/>
      <c r="TCQ122" s="134"/>
      <c r="TCR122" s="134"/>
      <c r="TCS122" s="134"/>
      <c r="TCT122" s="134"/>
      <c r="TCU122" s="134"/>
      <c r="TCV122" s="134"/>
      <c r="TCW122" s="134"/>
      <c r="TCX122" s="134"/>
      <c r="TCY122" s="134"/>
      <c r="TCZ122" s="134"/>
      <c r="TDA122" s="134"/>
      <c r="TDB122" s="134"/>
      <c r="TDC122" s="134"/>
      <c r="TDD122" s="134"/>
      <c r="TDE122" s="134"/>
      <c r="TDF122" s="134"/>
      <c r="TDG122" s="134"/>
      <c r="TDH122" s="134"/>
      <c r="TDI122" s="134"/>
      <c r="TDJ122" s="134"/>
      <c r="TDK122" s="134"/>
      <c r="TDL122" s="134"/>
      <c r="TDM122" s="134"/>
      <c r="TDN122" s="134"/>
      <c r="TDO122" s="134"/>
      <c r="TDP122" s="134"/>
      <c r="TDQ122" s="134"/>
      <c r="TDR122" s="134"/>
      <c r="TDS122" s="134"/>
      <c r="TDT122" s="134"/>
      <c r="TDU122" s="134"/>
      <c r="TDV122" s="134"/>
      <c r="TDW122" s="134"/>
      <c r="TDX122" s="134"/>
      <c r="TDY122" s="134"/>
      <c r="TDZ122" s="134"/>
      <c r="TEA122" s="134"/>
      <c r="TEB122" s="134"/>
      <c r="TEC122" s="134"/>
      <c r="TED122" s="134"/>
      <c r="TEE122" s="134"/>
      <c r="TEF122" s="134"/>
      <c r="TEG122" s="134"/>
      <c r="TEH122" s="134"/>
      <c r="TEI122" s="134"/>
      <c r="TEJ122" s="134"/>
      <c r="TEK122" s="134"/>
      <c r="TEL122" s="134"/>
      <c r="TEM122" s="134"/>
      <c r="TEN122" s="134"/>
      <c r="TEO122" s="134"/>
      <c r="TEP122" s="134"/>
      <c r="TEQ122" s="134"/>
      <c r="TER122" s="134"/>
      <c r="TES122" s="134"/>
      <c r="TET122" s="134"/>
      <c r="TEU122" s="134"/>
      <c r="TEV122" s="134"/>
      <c r="TEW122" s="134"/>
      <c r="TEX122" s="134"/>
      <c r="TEY122" s="134"/>
      <c r="TEZ122" s="134"/>
      <c r="TFA122" s="134"/>
      <c r="TFB122" s="134"/>
      <c r="TFC122" s="134"/>
      <c r="TFD122" s="134"/>
      <c r="TFE122" s="134"/>
      <c r="TFF122" s="134"/>
      <c r="TFG122" s="134"/>
      <c r="TFH122" s="134"/>
      <c r="TFI122" s="134"/>
      <c r="TFJ122" s="134"/>
      <c r="TFK122" s="134"/>
      <c r="TFL122" s="134"/>
      <c r="TFM122" s="134"/>
      <c r="TFN122" s="134"/>
      <c r="TFO122" s="134"/>
      <c r="TFP122" s="134"/>
      <c r="TFQ122" s="134"/>
      <c r="TFR122" s="134"/>
      <c r="TFS122" s="134"/>
      <c r="TFT122" s="134"/>
      <c r="TFU122" s="134"/>
      <c r="TFV122" s="134"/>
      <c r="TFW122" s="134"/>
      <c r="TFX122" s="134"/>
      <c r="TFY122" s="134"/>
      <c r="TFZ122" s="134"/>
      <c r="TGA122" s="134"/>
      <c r="TGB122" s="134"/>
      <c r="TGC122" s="134"/>
      <c r="TGD122" s="134"/>
      <c r="TGE122" s="134"/>
      <c r="TGF122" s="134"/>
      <c r="TGG122" s="134"/>
      <c r="TGH122" s="134"/>
      <c r="TGI122" s="134"/>
      <c r="TGJ122" s="134"/>
      <c r="TGK122" s="134"/>
      <c r="TGL122" s="134"/>
      <c r="TGM122" s="134"/>
      <c r="TGN122" s="134"/>
      <c r="TGO122" s="134"/>
      <c r="TGP122" s="134"/>
      <c r="TGQ122" s="134"/>
      <c r="TGR122" s="134"/>
      <c r="TGS122" s="134"/>
      <c r="TGT122" s="134"/>
      <c r="TGU122" s="134"/>
      <c r="TGV122" s="134"/>
      <c r="TGW122" s="134"/>
      <c r="TGX122" s="134"/>
      <c r="TGY122" s="134"/>
      <c r="TGZ122" s="134"/>
      <c r="THA122" s="134"/>
      <c r="THB122" s="134"/>
      <c r="THC122" s="134"/>
      <c r="THD122" s="134"/>
      <c r="THE122" s="134"/>
      <c r="THF122" s="134"/>
      <c r="THG122" s="134"/>
      <c r="THH122" s="134"/>
      <c r="THI122" s="134"/>
      <c r="THJ122" s="134"/>
      <c r="THK122" s="134"/>
      <c r="THL122" s="134"/>
      <c r="THM122" s="134"/>
      <c r="THN122" s="134"/>
      <c r="THO122" s="134"/>
      <c r="THP122" s="134"/>
      <c r="THQ122" s="134"/>
      <c r="THR122" s="134"/>
      <c r="THS122" s="134"/>
      <c r="THT122" s="134"/>
      <c r="THU122" s="134"/>
      <c r="THV122" s="134"/>
      <c r="THW122" s="134"/>
      <c r="THX122" s="134"/>
      <c r="THY122" s="134"/>
      <c r="THZ122" s="134"/>
      <c r="TIA122" s="134"/>
      <c r="TIB122" s="134"/>
      <c r="TIC122" s="134"/>
      <c r="TID122" s="134"/>
      <c r="TIE122" s="134"/>
      <c r="TIF122" s="134"/>
      <c r="TIG122" s="134"/>
      <c r="TIH122" s="134"/>
      <c r="TII122" s="134"/>
      <c r="TIJ122" s="134"/>
      <c r="TIK122" s="134"/>
      <c r="TIL122" s="134"/>
      <c r="TIM122" s="134"/>
      <c r="TIN122" s="134"/>
      <c r="TIO122" s="134"/>
      <c r="TIP122" s="134"/>
      <c r="TIQ122" s="134"/>
      <c r="TIR122" s="134"/>
      <c r="TIS122" s="134"/>
      <c r="TIT122" s="134"/>
      <c r="TIU122" s="134"/>
      <c r="TIV122" s="134"/>
      <c r="TIW122" s="134"/>
      <c r="TIX122" s="134"/>
      <c r="TIY122" s="134"/>
      <c r="TIZ122" s="134"/>
      <c r="TJA122" s="134"/>
      <c r="TJB122" s="134"/>
      <c r="TJC122" s="134"/>
      <c r="TJD122" s="134"/>
      <c r="TJE122" s="134"/>
      <c r="TJF122" s="134"/>
      <c r="TJG122" s="134"/>
      <c r="TJH122" s="134"/>
      <c r="TJI122" s="134"/>
      <c r="TJJ122" s="134"/>
      <c r="TJK122" s="134"/>
      <c r="TJL122" s="134"/>
      <c r="TJM122" s="134"/>
      <c r="TJN122" s="134"/>
      <c r="TJO122" s="134"/>
      <c r="TJP122" s="134"/>
      <c r="TJQ122" s="134"/>
      <c r="TJR122" s="134"/>
      <c r="TJS122" s="134"/>
      <c r="TJT122" s="134"/>
      <c r="TJU122" s="134"/>
      <c r="TJV122" s="134"/>
      <c r="TJW122" s="134"/>
      <c r="TJX122" s="134"/>
      <c r="TJY122" s="134"/>
      <c r="TJZ122" s="134"/>
      <c r="TKA122" s="134"/>
      <c r="TKB122" s="134"/>
      <c r="TKC122" s="134"/>
      <c r="TKD122" s="134"/>
      <c r="TKE122" s="134"/>
      <c r="TKF122" s="134"/>
      <c r="TKG122" s="134"/>
      <c r="TKH122" s="134"/>
      <c r="TKI122" s="134"/>
      <c r="TKJ122" s="134"/>
      <c r="TKK122" s="134"/>
      <c r="TKL122" s="134"/>
      <c r="TKM122" s="134"/>
      <c r="TKN122" s="134"/>
      <c r="TKO122" s="134"/>
      <c r="TKP122" s="134"/>
      <c r="TKQ122" s="134"/>
      <c r="TKR122" s="134"/>
      <c r="TKS122" s="134"/>
      <c r="TKT122" s="134"/>
      <c r="TKU122" s="134"/>
      <c r="TKV122" s="134"/>
      <c r="TKW122" s="134"/>
      <c r="TKX122" s="134"/>
      <c r="TKY122" s="134"/>
      <c r="TKZ122" s="134"/>
      <c r="TLA122" s="134"/>
      <c r="TLB122" s="134"/>
      <c r="TLC122" s="134"/>
      <c r="TLD122" s="134"/>
      <c r="TLE122" s="134"/>
      <c r="TLF122" s="134"/>
      <c r="TLG122" s="134"/>
      <c r="TLH122" s="134"/>
      <c r="TLI122" s="134"/>
      <c r="TLJ122" s="134"/>
      <c r="TLK122" s="134"/>
      <c r="TLL122" s="134"/>
      <c r="TLM122" s="134"/>
      <c r="TLN122" s="134"/>
      <c r="TLO122" s="134"/>
      <c r="TLP122" s="134"/>
      <c r="TLQ122" s="134"/>
      <c r="TLR122" s="134"/>
      <c r="TLS122" s="134"/>
      <c r="TLT122" s="134"/>
      <c r="TLU122" s="134"/>
      <c r="TLV122" s="134"/>
      <c r="TLW122" s="134"/>
      <c r="TLX122" s="134"/>
      <c r="TLY122" s="134"/>
      <c r="TLZ122" s="134"/>
      <c r="TMA122" s="134"/>
      <c r="TMB122" s="134"/>
      <c r="TMC122" s="134"/>
      <c r="TMD122" s="134"/>
      <c r="TME122" s="134"/>
      <c r="TMF122" s="134"/>
      <c r="TMG122" s="134"/>
      <c r="TMH122" s="134"/>
      <c r="TMI122" s="134"/>
      <c r="TMJ122" s="134"/>
      <c r="TMK122" s="134"/>
      <c r="TML122" s="134"/>
      <c r="TMM122" s="134"/>
      <c r="TMN122" s="134"/>
      <c r="TMO122" s="134"/>
      <c r="TMP122" s="134"/>
      <c r="TMQ122" s="134"/>
      <c r="TMR122" s="134"/>
      <c r="TMS122" s="134"/>
      <c r="TMT122" s="134"/>
      <c r="TMU122" s="134"/>
      <c r="TMV122" s="134"/>
      <c r="TMW122" s="134"/>
      <c r="TMX122" s="134"/>
      <c r="TMY122" s="134"/>
      <c r="TMZ122" s="134"/>
      <c r="TNA122" s="134"/>
      <c r="TNB122" s="134"/>
      <c r="TNC122" s="134"/>
      <c r="TND122" s="134"/>
      <c r="TNE122" s="134"/>
      <c r="TNF122" s="134"/>
      <c r="TNG122" s="134"/>
      <c r="TNH122" s="134"/>
      <c r="TNI122" s="134"/>
      <c r="TNJ122" s="134"/>
      <c r="TNK122" s="134"/>
      <c r="TNL122" s="134"/>
      <c r="TNM122" s="134"/>
      <c r="TNN122" s="134"/>
      <c r="TNO122" s="134"/>
      <c r="TNP122" s="134"/>
      <c r="TNQ122" s="134"/>
      <c r="TNR122" s="134"/>
      <c r="TNS122" s="134"/>
      <c r="TNT122" s="134"/>
      <c r="TNU122" s="134"/>
      <c r="TNV122" s="134"/>
      <c r="TNW122" s="134"/>
      <c r="TNX122" s="134"/>
      <c r="TNY122" s="134"/>
      <c r="TNZ122" s="134"/>
      <c r="TOA122" s="134"/>
      <c r="TOB122" s="134"/>
      <c r="TOC122" s="134"/>
      <c r="TOD122" s="134"/>
      <c r="TOE122" s="134"/>
      <c r="TOF122" s="134"/>
      <c r="TOG122" s="134"/>
      <c r="TOH122" s="134"/>
      <c r="TOI122" s="134"/>
      <c r="TOJ122" s="134"/>
      <c r="TOK122" s="134"/>
      <c r="TOL122" s="134"/>
      <c r="TOM122" s="134"/>
      <c r="TON122" s="134"/>
      <c r="TOO122" s="134"/>
      <c r="TOP122" s="134"/>
      <c r="TOQ122" s="134"/>
      <c r="TOR122" s="134"/>
      <c r="TOS122" s="134"/>
      <c r="TOT122" s="134"/>
      <c r="TOU122" s="134"/>
      <c r="TOV122" s="134"/>
      <c r="TOW122" s="134"/>
      <c r="TOX122" s="134"/>
      <c r="TOY122" s="134"/>
      <c r="TOZ122" s="134"/>
      <c r="TPA122" s="134"/>
      <c r="TPB122" s="134"/>
      <c r="TPC122" s="134"/>
      <c r="TPD122" s="134"/>
      <c r="TPE122" s="134"/>
      <c r="TPF122" s="134"/>
      <c r="TPG122" s="134"/>
      <c r="TPH122" s="134"/>
      <c r="TPI122" s="134"/>
      <c r="TPJ122" s="134"/>
      <c r="TPK122" s="134"/>
      <c r="TPL122" s="134"/>
      <c r="TPM122" s="134"/>
      <c r="TPN122" s="134"/>
      <c r="TPO122" s="134"/>
      <c r="TPP122" s="134"/>
      <c r="TPQ122" s="134"/>
      <c r="TPR122" s="134"/>
      <c r="TPS122" s="134"/>
      <c r="TPT122" s="134"/>
      <c r="TPU122" s="134"/>
      <c r="TPV122" s="134"/>
      <c r="TPW122" s="134"/>
      <c r="TPX122" s="134"/>
      <c r="TPY122" s="134"/>
      <c r="TPZ122" s="134"/>
      <c r="TQA122" s="134"/>
      <c r="TQB122" s="134"/>
      <c r="TQC122" s="134"/>
      <c r="TQD122" s="134"/>
      <c r="TQE122" s="134"/>
      <c r="TQF122" s="134"/>
      <c r="TQG122" s="134"/>
      <c r="TQH122" s="134"/>
      <c r="TQI122" s="134"/>
      <c r="TQJ122" s="134"/>
      <c r="TQK122" s="134"/>
      <c r="TQL122" s="134"/>
      <c r="TQM122" s="134"/>
      <c r="TQN122" s="134"/>
      <c r="TQO122" s="134"/>
      <c r="TQP122" s="134"/>
      <c r="TQQ122" s="134"/>
      <c r="TQR122" s="134"/>
      <c r="TQS122" s="134"/>
      <c r="TQT122" s="134"/>
      <c r="TQU122" s="134"/>
      <c r="TQV122" s="134"/>
      <c r="TQW122" s="134"/>
      <c r="TQX122" s="134"/>
      <c r="TQY122" s="134"/>
      <c r="TQZ122" s="134"/>
      <c r="TRA122" s="134"/>
      <c r="TRB122" s="134"/>
      <c r="TRC122" s="134"/>
      <c r="TRD122" s="134"/>
      <c r="TRE122" s="134"/>
      <c r="TRF122" s="134"/>
      <c r="TRG122" s="134"/>
      <c r="TRH122" s="134"/>
      <c r="TRI122" s="134"/>
      <c r="TRJ122" s="134"/>
      <c r="TRK122" s="134"/>
      <c r="TRL122" s="134"/>
      <c r="TRM122" s="134"/>
      <c r="TRN122" s="134"/>
      <c r="TRO122" s="134"/>
      <c r="TRP122" s="134"/>
      <c r="TRQ122" s="134"/>
      <c r="TRR122" s="134"/>
      <c r="TRS122" s="134"/>
      <c r="TRT122" s="134"/>
      <c r="TRU122" s="134"/>
      <c r="TRV122" s="134"/>
      <c r="TRW122" s="134"/>
      <c r="TRX122" s="134"/>
      <c r="TRY122" s="134"/>
      <c r="TRZ122" s="134"/>
      <c r="TSA122" s="134"/>
      <c r="TSB122" s="134"/>
      <c r="TSC122" s="134"/>
      <c r="TSD122" s="134"/>
      <c r="TSE122" s="134"/>
      <c r="TSF122" s="134"/>
      <c r="TSG122" s="134"/>
      <c r="TSH122" s="134"/>
      <c r="TSI122" s="134"/>
      <c r="TSJ122" s="134"/>
      <c r="TSK122" s="134"/>
      <c r="TSL122" s="134"/>
      <c r="TSM122" s="134"/>
      <c r="TSN122" s="134"/>
      <c r="TSO122" s="134"/>
      <c r="TSP122" s="134"/>
      <c r="TSQ122" s="134"/>
      <c r="TSR122" s="134"/>
      <c r="TSS122" s="134"/>
      <c r="TST122" s="134"/>
      <c r="TSU122" s="134"/>
      <c r="TSV122" s="134"/>
      <c r="TSW122" s="134"/>
      <c r="TSX122" s="134"/>
      <c r="TSY122" s="134"/>
      <c r="TSZ122" s="134"/>
      <c r="TTA122" s="134"/>
      <c r="TTB122" s="134"/>
      <c r="TTC122" s="134"/>
      <c r="TTD122" s="134"/>
      <c r="TTE122" s="134"/>
      <c r="TTF122" s="134"/>
      <c r="TTG122" s="134"/>
      <c r="TTH122" s="134"/>
      <c r="TTI122" s="134"/>
      <c r="TTJ122" s="134"/>
      <c r="TTK122" s="134"/>
      <c r="TTL122" s="134"/>
      <c r="TTM122" s="134"/>
      <c r="TTN122" s="134"/>
      <c r="TTO122" s="134"/>
      <c r="TTP122" s="134"/>
      <c r="TTQ122" s="134"/>
      <c r="TTR122" s="134"/>
      <c r="TTS122" s="134"/>
      <c r="TTT122" s="134"/>
      <c r="TTU122" s="134"/>
      <c r="TTV122" s="134"/>
      <c r="TTW122" s="134"/>
      <c r="TTX122" s="134"/>
      <c r="TTY122" s="134"/>
      <c r="TTZ122" s="134"/>
      <c r="TUA122" s="134"/>
      <c r="TUB122" s="134"/>
      <c r="TUC122" s="134"/>
      <c r="TUD122" s="134"/>
      <c r="TUE122" s="134"/>
      <c r="TUF122" s="134"/>
      <c r="TUG122" s="134"/>
      <c r="TUH122" s="134"/>
      <c r="TUI122" s="134"/>
      <c r="TUJ122" s="134"/>
      <c r="TUK122" s="134"/>
      <c r="TUL122" s="134"/>
      <c r="TUM122" s="134"/>
      <c r="TUN122" s="134"/>
      <c r="TUO122" s="134"/>
      <c r="TUP122" s="134"/>
      <c r="TUQ122" s="134"/>
      <c r="TUR122" s="134"/>
      <c r="TUS122" s="134"/>
      <c r="TUT122" s="134"/>
      <c r="TUU122" s="134"/>
      <c r="TUV122" s="134"/>
      <c r="TUW122" s="134"/>
      <c r="TUX122" s="134"/>
      <c r="TUY122" s="134"/>
      <c r="TUZ122" s="134"/>
      <c r="TVA122" s="134"/>
      <c r="TVB122" s="134"/>
      <c r="TVC122" s="134"/>
      <c r="TVD122" s="134"/>
      <c r="TVE122" s="134"/>
      <c r="TVF122" s="134"/>
      <c r="TVG122" s="134"/>
      <c r="TVH122" s="134"/>
      <c r="TVI122" s="134"/>
      <c r="TVJ122" s="134"/>
      <c r="TVK122" s="134"/>
      <c r="TVL122" s="134"/>
      <c r="TVM122" s="134"/>
      <c r="TVN122" s="134"/>
      <c r="TVO122" s="134"/>
      <c r="TVP122" s="134"/>
      <c r="TVQ122" s="134"/>
      <c r="TVR122" s="134"/>
      <c r="TVS122" s="134"/>
      <c r="TVT122" s="134"/>
      <c r="TVU122" s="134"/>
      <c r="TVV122" s="134"/>
      <c r="TVW122" s="134"/>
      <c r="TVX122" s="134"/>
      <c r="TVY122" s="134"/>
      <c r="TVZ122" s="134"/>
      <c r="TWA122" s="134"/>
      <c r="TWB122" s="134"/>
      <c r="TWC122" s="134"/>
      <c r="TWD122" s="134"/>
      <c r="TWE122" s="134"/>
      <c r="TWF122" s="134"/>
      <c r="TWG122" s="134"/>
      <c r="TWH122" s="134"/>
      <c r="TWI122" s="134"/>
      <c r="TWJ122" s="134"/>
      <c r="TWK122" s="134"/>
      <c r="TWL122" s="134"/>
      <c r="TWM122" s="134"/>
      <c r="TWN122" s="134"/>
      <c r="TWO122" s="134"/>
      <c r="TWP122" s="134"/>
      <c r="TWQ122" s="134"/>
      <c r="TWR122" s="134"/>
      <c r="TWS122" s="134"/>
      <c r="TWT122" s="134"/>
      <c r="TWU122" s="134"/>
      <c r="TWV122" s="134"/>
      <c r="TWW122" s="134"/>
      <c r="TWX122" s="134"/>
      <c r="TWY122" s="134"/>
      <c r="TWZ122" s="134"/>
      <c r="TXA122" s="134"/>
      <c r="TXB122" s="134"/>
      <c r="TXC122" s="134"/>
      <c r="TXD122" s="134"/>
      <c r="TXE122" s="134"/>
      <c r="TXF122" s="134"/>
      <c r="TXG122" s="134"/>
      <c r="TXH122" s="134"/>
      <c r="TXI122" s="134"/>
      <c r="TXJ122" s="134"/>
      <c r="TXK122" s="134"/>
      <c r="TXL122" s="134"/>
      <c r="TXM122" s="134"/>
      <c r="TXN122" s="134"/>
      <c r="TXO122" s="134"/>
      <c r="TXP122" s="134"/>
      <c r="TXQ122" s="134"/>
      <c r="TXR122" s="134"/>
      <c r="TXS122" s="134"/>
      <c r="TXT122" s="134"/>
      <c r="TXU122" s="134"/>
      <c r="TXV122" s="134"/>
      <c r="TXW122" s="134"/>
      <c r="TXX122" s="134"/>
      <c r="TXY122" s="134"/>
      <c r="TXZ122" s="134"/>
      <c r="TYA122" s="134"/>
      <c r="TYB122" s="134"/>
      <c r="TYC122" s="134"/>
      <c r="TYD122" s="134"/>
      <c r="TYE122" s="134"/>
      <c r="TYF122" s="134"/>
      <c r="TYG122" s="134"/>
      <c r="TYH122" s="134"/>
      <c r="TYI122" s="134"/>
      <c r="TYJ122" s="134"/>
      <c r="TYK122" s="134"/>
      <c r="TYL122" s="134"/>
      <c r="TYM122" s="134"/>
      <c r="TYN122" s="134"/>
      <c r="TYO122" s="134"/>
      <c r="TYP122" s="134"/>
      <c r="TYQ122" s="134"/>
      <c r="TYR122" s="134"/>
      <c r="TYS122" s="134"/>
      <c r="TYT122" s="134"/>
      <c r="TYU122" s="134"/>
      <c r="TYV122" s="134"/>
      <c r="TYW122" s="134"/>
      <c r="TYX122" s="134"/>
      <c r="TYY122" s="134"/>
      <c r="TYZ122" s="134"/>
      <c r="TZA122" s="134"/>
      <c r="TZB122" s="134"/>
      <c r="TZC122" s="134"/>
      <c r="TZD122" s="134"/>
      <c r="TZE122" s="134"/>
      <c r="TZF122" s="134"/>
      <c r="TZG122" s="134"/>
      <c r="TZH122" s="134"/>
      <c r="TZI122" s="134"/>
      <c r="TZJ122" s="134"/>
      <c r="TZK122" s="134"/>
      <c r="TZL122" s="134"/>
      <c r="TZM122" s="134"/>
      <c r="TZN122" s="134"/>
      <c r="TZO122" s="134"/>
      <c r="TZP122" s="134"/>
      <c r="TZQ122" s="134"/>
      <c r="TZR122" s="134"/>
      <c r="TZS122" s="134"/>
      <c r="TZT122" s="134"/>
      <c r="TZU122" s="134"/>
      <c r="TZV122" s="134"/>
      <c r="TZW122" s="134"/>
      <c r="TZX122" s="134"/>
      <c r="TZY122" s="134"/>
      <c r="TZZ122" s="134"/>
      <c r="UAA122" s="134"/>
      <c r="UAB122" s="134"/>
      <c r="UAC122" s="134"/>
      <c r="UAD122" s="134"/>
      <c r="UAE122" s="134"/>
      <c r="UAF122" s="134"/>
      <c r="UAG122" s="134"/>
      <c r="UAH122" s="134"/>
      <c r="UAI122" s="134"/>
      <c r="UAJ122" s="134"/>
      <c r="UAK122" s="134"/>
      <c r="UAL122" s="134"/>
      <c r="UAM122" s="134"/>
      <c r="UAN122" s="134"/>
      <c r="UAO122" s="134"/>
      <c r="UAP122" s="134"/>
      <c r="UAQ122" s="134"/>
      <c r="UAR122" s="134"/>
      <c r="UAS122" s="134"/>
      <c r="UAT122" s="134"/>
      <c r="UAU122" s="134"/>
      <c r="UAV122" s="134"/>
      <c r="UAW122" s="134"/>
      <c r="UAX122" s="134"/>
      <c r="UAY122" s="134"/>
      <c r="UAZ122" s="134"/>
      <c r="UBA122" s="134"/>
      <c r="UBB122" s="134"/>
      <c r="UBC122" s="134"/>
      <c r="UBD122" s="134"/>
      <c r="UBE122" s="134"/>
      <c r="UBF122" s="134"/>
      <c r="UBG122" s="134"/>
      <c r="UBH122" s="134"/>
      <c r="UBI122" s="134"/>
      <c r="UBJ122" s="134"/>
      <c r="UBK122" s="134"/>
      <c r="UBL122" s="134"/>
      <c r="UBM122" s="134"/>
      <c r="UBN122" s="134"/>
      <c r="UBO122" s="134"/>
      <c r="UBP122" s="134"/>
      <c r="UBQ122" s="134"/>
      <c r="UBR122" s="134"/>
      <c r="UBS122" s="134"/>
      <c r="UBT122" s="134"/>
      <c r="UBU122" s="134"/>
      <c r="UBV122" s="134"/>
      <c r="UBW122" s="134"/>
      <c r="UBX122" s="134"/>
      <c r="UBY122" s="134"/>
      <c r="UBZ122" s="134"/>
      <c r="UCA122" s="134"/>
      <c r="UCB122" s="134"/>
      <c r="UCC122" s="134"/>
      <c r="UCD122" s="134"/>
      <c r="UCE122" s="134"/>
      <c r="UCF122" s="134"/>
      <c r="UCG122" s="134"/>
      <c r="UCH122" s="134"/>
      <c r="UCI122" s="134"/>
      <c r="UCJ122" s="134"/>
      <c r="UCK122" s="134"/>
      <c r="UCL122" s="134"/>
      <c r="UCM122" s="134"/>
      <c r="UCN122" s="134"/>
      <c r="UCO122" s="134"/>
      <c r="UCP122" s="134"/>
      <c r="UCQ122" s="134"/>
      <c r="UCR122" s="134"/>
      <c r="UCS122" s="134"/>
      <c r="UCT122" s="134"/>
      <c r="UCU122" s="134"/>
      <c r="UCV122" s="134"/>
      <c r="UCW122" s="134"/>
      <c r="UCX122" s="134"/>
      <c r="UCY122" s="134"/>
      <c r="UCZ122" s="134"/>
      <c r="UDA122" s="134"/>
      <c r="UDB122" s="134"/>
      <c r="UDC122" s="134"/>
      <c r="UDD122" s="134"/>
      <c r="UDE122" s="134"/>
      <c r="UDF122" s="134"/>
      <c r="UDG122" s="134"/>
      <c r="UDH122" s="134"/>
      <c r="UDI122" s="134"/>
      <c r="UDJ122" s="134"/>
      <c r="UDK122" s="134"/>
      <c r="UDL122" s="134"/>
      <c r="UDM122" s="134"/>
      <c r="UDN122" s="134"/>
      <c r="UDO122" s="134"/>
      <c r="UDP122" s="134"/>
      <c r="UDQ122" s="134"/>
      <c r="UDR122" s="134"/>
      <c r="UDS122" s="134"/>
      <c r="UDT122" s="134"/>
      <c r="UDU122" s="134"/>
      <c r="UDV122" s="134"/>
      <c r="UDW122" s="134"/>
      <c r="UDX122" s="134"/>
      <c r="UDY122" s="134"/>
      <c r="UDZ122" s="134"/>
      <c r="UEA122" s="134"/>
      <c r="UEB122" s="134"/>
      <c r="UEC122" s="134"/>
      <c r="UED122" s="134"/>
      <c r="UEE122" s="134"/>
      <c r="UEF122" s="134"/>
      <c r="UEG122" s="134"/>
      <c r="UEH122" s="134"/>
      <c r="UEI122" s="134"/>
      <c r="UEJ122" s="134"/>
      <c r="UEK122" s="134"/>
      <c r="UEL122" s="134"/>
      <c r="UEM122" s="134"/>
      <c r="UEN122" s="134"/>
      <c r="UEO122" s="134"/>
      <c r="UEP122" s="134"/>
      <c r="UEQ122" s="134"/>
      <c r="UER122" s="134"/>
      <c r="UES122" s="134"/>
      <c r="UET122" s="134"/>
      <c r="UEU122" s="134"/>
      <c r="UEV122" s="134"/>
      <c r="UEW122" s="134"/>
      <c r="UEX122" s="134"/>
      <c r="UEY122" s="134"/>
      <c r="UEZ122" s="134"/>
      <c r="UFA122" s="134"/>
      <c r="UFB122" s="134"/>
      <c r="UFC122" s="134"/>
      <c r="UFD122" s="134"/>
      <c r="UFE122" s="134"/>
      <c r="UFF122" s="134"/>
      <c r="UFG122" s="134"/>
      <c r="UFH122" s="134"/>
      <c r="UFI122" s="134"/>
      <c r="UFJ122" s="134"/>
      <c r="UFK122" s="134"/>
      <c r="UFL122" s="134"/>
      <c r="UFM122" s="134"/>
      <c r="UFN122" s="134"/>
      <c r="UFO122" s="134"/>
      <c r="UFP122" s="134"/>
      <c r="UFQ122" s="134"/>
      <c r="UFR122" s="134"/>
      <c r="UFS122" s="134"/>
      <c r="UFT122" s="134"/>
      <c r="UFU122" s="134"/>
      <c r="UFV122" s="134"/>
      <c r="UFW122" s="134"/>
      <c r="UFX122" s="134"/>
      <c r="UFY122" s="134"/>
      <c r="UFZ122" s="134"/>
      <c r="UGA122" s="134"/>
      <c r="UGB122" s="134"/>
      <c r="UGC122" s="134"/>
      <c r="UGD122" s="134"/>
      <c r="UGE122" s="134"/>
      <c r="UGF122" s="134"/>
      <c r="UGG122" s="134"/>
      <c r="UGH122" s="134"/>
      <c r="UGI122" s="134"/>
      <c r="UGJ122" s="134"/>
      <c r="UGK122" s="134"/>
      <c r="UGL122" s="134"/>
      <c r="UGM122" s="134"/>
      <c r="UGN122" s="134"/>
      <c r="UGO122" s="134"/>
      <c r="UGP122" s="134"/>
      <c r="UGQ122" s="134"/>
      <c r="UGR122" s="134"/>
      <c r="UGS122" s="134"/>
      <c r="UGT122" s="134"/>
      <c r="UGU122" s="134"/>
      <c r="UGV122" s="134"/>
      <c r="UGW122" s="134"/>
      <c r="UGX122" s="134"/>
      <c r="UGY122" s="134"/>
      <c r="UGZ122" s="134"/>
      <c r="UHA122" s="134"/>
      <c r="UHB122" s="134"/>
      <c r="UHC122" s="134"/>
      <c r="UHD122" s="134"/>
      <c r="UHE122" s="134"/>
      <c r="UHF122" s="134"/>
      <c r="UHG122" s="134"/>
      <c r="UHH122" s="134"/>
      <c r="UHI122" s="134"/>
      <c r="UHJ122" s="134"/>
      <c r="UHK122" s="134"/>
      <c r="UHL122" s="134"/>
      <c r="UHM122" s="134"/>
      <c r="UHN122" s="134"/>
      <c r="UHO122" s="134"/>
      <c r="UHP122" s="134"/>
      <c r="UHQ122" s="134"/>
      <c r="UHR122" s="134"/>
      <c r="UHS122" s="134"/>
      <c r="UHT122" s="134"/>
      <c r="UHU122" s="134"/>
      <c r="UHV122" s="134"/>
      <c r="UHW122" s="134"/>
      <c r="UHX122" s="134"/>
      <c r="UHY122" s="134"/>
      <c r="UHZ122" s="134"/>
      <c r="UIA122" s="134"/>
      <c r="UIB122" s="134"/>
      <c r="UIC122" s="134"/>
      <c r="UID122" s="134"/>
      <c r="UIE122" s="134"/>
      <c r="UIF122" s="134"/>
      <c r="UIG122" s="134"/>
      <c r="UIH122" s="134"/>
      <c r="UII122" s="134"/>
      <c r="UIJ122" s="134"/>
      <c r="UIK122" s="134"/>
      <c r="UIL122" s="134"/>
      <c r="UIM122" s="134"/>
      <c r="UIN122" s="134"/>
      <c r="UIO122" s="134"/>
      <c r="UIP122" s="134"/>
      <c r="UIQ122" s="134"/>
      <c r="UIR122" s="134"/>
      <c r="UIS122" s="134"/>
      <c r="UIT122" s="134"/>
      <c r="UIU122" s="134"/>
      <c r="UIV122" s="134"/>
      <c r="UIW122" s="134"/>
      <c r="UIX122" s="134"/>
      <c r="UIY122" s="134"/>
      <c r="UIZ122" s="134"/>
      <c r="UJA122" s="134"/>
      <c r="UJB122" s="134"/>
      <c r="UJC122" s="134"/>
      <c r="UJD122" s="134"/>
      <c r="UJE122" s="134"/>
      <c r="UJF122" s="134"/>
      <c r="UJG122" s="134"/>
      <c r="UJH122" s="134"/>
      <c r="UJI122" s="134"/>
      <c r="UJJ122" s="134"/>
      <c r="UJK122" s="134"/>
      <c r="UJL122" s="134"/>
      <c r="UJM122" s="134"/>
      <c r="UJN122" s="134"/>
      <c r="UJO122" s="134"/>
      <c r="UJP122" s="134"/>
      <c r="UJQ122" s="134"/>
      <c r="UJR122" s="134"/>
      <c r="UJS122" s="134"/>
      <c r="UJT122" s="134"/>
      <c r="UJU122" s="134"/>
      <c r="UJV122" s="134"/>
      <c r="UJW122" s="134"/>
      <c r="UJX122" s="134"/>
      <c r="UJY122" s="134"/>
      <c r="UJZ122" s="134"/>
      <c r="UKA122" s="134"/>
      <c r="UKB122" s="134"/>
      <c r="UKC122" s="134"/>
      <c r="UKD122" s="134"/>
      <c r="UKE122" s="134"/>
      <c r="UKF122" s="134"/>
      <c r="UKG122" s="134"/>
      <c r="UKH122" s="134"/>
      <c r="UKI122" s="134"/>
      <c r="UKJ122" s="134"/>
      <c r="UKK122" s="134"/>
      <c r="UKL122" s="134"/>
      <c r="UKM122" s="134"/>
      <c r="UKN122" s="134"/>
      <c r="UKO122" s="134"/>
      <c r="UKP122" s="134"/>
      <c r="UKQ122" s="134"/>
      <c r="UKR122" s="134"/>
      <c r="UKS122" s="134"/>
      <c r="UKT122" s="134"/>
      <c r="UKU122" s="134"/>
      <c r="UKV122" s="134"/>
      <c r="UKW122" s="134"/>
      <c r="UKX122" s="134"/>
      <c r="UKY122" s="134"/>
      <c r="UKZ122" s="134"/>
      <c r="ULA122" s="134"/>
      <c r="ULB122" s="134"/>
      <c r="ULC122" s="134"/>
      <c r="ULD122" s="134"/>
      <c r="ULE122" s="134"/>
      <c r="ULF122" s="134"/>
      <c r="ULG122" s="134"/>
      <c r="ULH122" s="134"/>
      <c r="ULI122" s="134"/>
      <c r="ULJ122" s="134"/>
      <c r="ULK122" s="134"/>
      <c r="ULL122" s="134"/>
      <c r="ULM122" s="134"/>
      <c r="ULN122" s="134"/>
      <c r="ULO122" s="134"/>
      <c r="ULP122" s="134"/>
      <c r="ULQ122" s="134"/>
      <c r="ULR122" s="134"/>
      <c r="ULS122" s="134"/>
      <c r="ULT122" s="134"/>
      <c r="ULU122" s="134"/>
      <c r="ULV122" s="134"/>
      <c r="ULW122" s="134"/>
      <c r="ULX122" s="134"/>
      <c r="ULY122" s="134"/>
      <c r="ULZ122" s="134"/>
      <c r="UMA122" s="134"/>
      <c r="UMB122" s="134"/>
      <c r="UMC122" s="134"/>
      <c r="UMD122" s="134"/>
      <c r="UME122" s="134"/>
      <c r="UMF122" s="134"/>
      <c r="UMG122" s="134"/>
      <c r="UMH122" s="134"/>
      <c r="UMI122" s="134"/>
      <c r="UMJ122" s="134"/>
      <c r="UMK122" s="134"/>
      <c r="UML122" s="134"/>
      <c r="UMM122" s="134"/>
      <c r="UMN122" s="134"/>
      <c r="UMO122" s="134"/>
      <c r="UMP122" s="134"/>
      <c r="UMQ122" s="134"/>
      <c r="UMR122" s="134"/>
      <c r="UMS122" s="134"/>
      <c r="UMT122" s="134"/>
      <c r="UMU122" s="134"/>
      <c r="UMV122" s="134"/>
      <c r="UMW122" s="134"/>
      <c r="UMX122" s="134"/>
      <c r="UMY122" s="134"/>
      <c r="UMZ122" s="134"/>
      <c r="UNA122" s="134"/>
      <c r="UNB122" s="134"/>
      <c r="UNC122" s="134"/>
      <c r="UND122" s="134"/>
      <c r="UNE122" s="134"/>
      <c r="UNF122" s="134"/>
      <c r="UNG122" s="134"/>
      <c r="UNH122" s="134"/>
      <c r="UNI122" s="134"/>
      <c r="UNJ122" s="134"/>
      <c r="UNK122" s="134"/>
      <c r="UNL122" s="134"/>
      <c r="UNM122" s="134"/>
      <c r="UNN122" s="134"/>
      <c r="UNO122" s="134"/>
      <c r="UNP122" s="134"/>
      <c r="UNQ122" s="134"/>
      <c r="UNR122" s="134"/>
      <c r="UNS122" s="134"/>
      <c r="UNT122" s="134"/>
      <c r="UNU122" s="134"/>
      <c r="UNV122" s="134"/>
      <c r="UNW122" s="134"/>
      <c r="UNX122" s="134"/>
      <c r="UNY122" s="134"/>
      <c r="UNZ122" s="134"/>
      <c r="UOA122" s="134"/>
      <c r="UOB122" s="134"/>
      <c r="UOC122" s="134"/>
      <c r="UOD122" s="134"/>
      <c r="UOE122" s="134"/>
      <c r="UOF122" s="134"/>
      <c r="UOG122" s="134"/>
      <c r="UOH122" s="134"/>
      <c r="UOI122" s="134"/>
      <c r="UOJ122" s="134"/>
      <c r="UOK122" s="134"/>
      <c r="UOL122" s="134"/>
      <c r="UOM122" s="134"/>
      <c r="UON122" s="134"/>
      <c r="UOO122" s="134"/>
      <c r="UOP122" s="134"/>
      <c r="UOQ122" s="134"/>
      <c r="UOR122" s="134"/>
      <c r="UOS122" s="134"/>
      <c r="UOT122" s="134"/>
      <c r="UOU122" s="134"/>
      <c r="UOV122" s="134"/>
      <c r="UOW122" s="134"/>
      <c r="UOX122" s="134"/>
      <c r="UOY122" s="134"/>
      <c r="UOZ122" s="134"/>
      <c r="UPA122" s="134"/>
      <c r="UPB122" s="134"/>
      <c r="UPC122" s="134"/>
      <c r="UPD122" s="134"/>
      <c r="UPE122" s="134"/>
      <c r="UPF122" s="134"/>
      <c r="UPG122" s="134"/>
      <c r="UPH122" s="134"/>
      <c r="UPI122" s="134"/>
      <c r="UPJ122" s="134"/>
      <c r="UPK122" s="134"/>
      <c r="UPL122" s="134"/>
      <c r="UPM122" s="134"/>
      <c r="UPN122" s="134"/>
      <c r="UPO122" s="134"/>
      <c r="UPP122" s="134"/>
      <c r="UPQ122" s="134"/>
      <c r="UPR122" s="134"/>
      <c r="UPS122" s="134"/>
      <c r="UPT122" s="134"/>
      <c r="UPU122" s="134"/>
      <c r="UPV122" s="134"/>
      <c r="UPW122" s="134"/>
      <c r="UPX122" s="134"/>
      <c r="UPY122" s="134"/>
      <c r="UPZ122" s="134"/>
      <c r="UQA122" s="134"/>
      <c r="UQB122" s="134"/>
      <c r="UQC122" s="134"/>
      <c r="UQD122" s="134"/>
      <c r="UQE122" s="134"/>
      <c r="UQF122" s="134"/>
      <c r="UQG122" s="134"/>
      <c r="UQH122" s="134"/>
      <c r="UQI122" s="134"/>
      <c r="UQJ122" s="134"/>
      <c r="UQK122" s="134"/>
      <c r="UQL122" s="134"/>
      <c r="UQM122" s="134"/>
      <c r="UQN122" s="134"/>
      <c r="UQO122" s="134"/>
      <c r="UQP122" s="134"/>
      <c r="UQQ122" s="134"/>
      <c r="UQR122" s="134"/>
      <c r="UQS122" s="134"/>
      <c r="UQT122" s="134"/>
      <c r="UQU122" s="134"/>
      <c r="UQV122" s="134"/>
      <c r="UQW122" s="134"/>
      <c r="UQX122" s="134"/>
      <c r="UQY122" s="134"/>
      <c r="UQZ122" s="134"/>
      <c r="URA122" s="134"/>
      <c r="URB122" s="134"/>
      <c r="URC122" s="134"/>
      <c r="URD122" s="134"/>
      <c r="URE122" s="134"/>
      <c r="URF122" s="134"/>
      <c r="URG122" s="134"/>
      <c r="URH122" s="134"/>
      <c r="URI122" s="134"/>
      <c r="URJ122" s="134"/>
      <c r="URK122" s="134"/>
      <c r="URL122" s="134"/>
      <c r="URM122" s="134"/>
      <c r="URN122" s="134"/>
      <c r="URO122" s="134"/>
      <c r="URP122" s="134"/>
      <c r="URQ122" s="134"/>
      <c r="URR122" s="134"/>
      <c r="URS122" s="134"/>
      <c r="URT122" s="134"/>
      <c r="URU122" s="134"/>
      <c r="URV122" s="134"/>
      <c r="URW122" s="134"/>
      <c r="URX122" s="134"/>
      <c r="URY122" s="134"/>
      <c r="URZ122" s="134"/>
      <c r="USA122" s="134"/>
      <c r="USB122" s="134"/>
      <c r="USC122" s="134"/>
      <c r="USD122" s="134"/>
      <c r="USE122" s="134"/>
      <c r="USF122" s="134"/>
      <c r="USG122" s="134"/>
      <c r="USH122" s="134"/>
      <c r="USI122" s="134"/>
      <c r="USJ122" s="134"/>
      <c r="USK122" s="134"/>
      <c r="USL122" s="134"/>
      <c r="USM122" s="134"/>
      <c r="USN122" s="134"/>
      <c r="USO122" s="134"/>
      <c r="USP122" s="134"/>
      <c r="USQ122" s="134"/>
      <c r="USR122" s="134"/>
      <c r="USS122" s="134"/>
      <c r="UST122" s="134"/>
      <c r="USU122" s="134"/>
      <c r="USV122" s="134"/>
      <c r="USW122" s="134"/>
      <c r="USX122" s="134"/>
      <c r="USY122" s="134"/>
      <c r="USZ122" s="134"/>
      <c r="UTA122" s="134"/>
      <c r="UTB122" s="134"/>
      <c r="UTC122" s="134"/>
      <c r="UTD122" s="134"/>
      <c r="UTE122" s="134"/>
      <c r="UTF122" s="134"/>
      <c r="UTG122" s="134"/>
      <c r="UTH122" s="134"/>
      <c r="UTI122" s="134"/>
      <c r="UTJ122" s="134"/>
      <c r="UTK122" s="134"/>
      <c r="UTL122" s="134"/>
      <c r="UTM122" s="134"/>
      <c r="UTN122" s="134"/>
      <c r="UTO122" s="134"/>
      <c r="UTP122" s="134"/>
      <c r="UTQ122" s="134"/>
      <c r="UTR122" s="134"/>
      <c r="UTS122" s="134"/>
      <c r="UTT122" s="134"/>
      <c r="UTU122" s="134"/>
      <c r="UTV122" s="134"/>
      <c r="UTW122" s="134"/>
      <c r="UTX122" s="134"/>
      <c r="UTY122" s="134"/>
      <c r="UTZ122" s="134"/>
      <c r="UUA122" s="134"/>
      <c r="UUB122" s="134"/>
      <c r="UUC122" s="134"/>
      <c r="UUD122" s="134"/>
      <c r="UUE122" s="134"/>
      <c r="UUF122" s="134"/>
      <c r="UUG122" s="134"/>
      <c r="UUH122" s="134"/>
      <c r="UUI122" s="134"/>
      <c r="UUJ122" s="134"/>
      <c r="UUK122" s="134"/>
      <c r="UUL122" s="134"/>
      <c r="UUM122" s="134"/>
      <c r="UUN122" s="134"/>
      <c r="UUO122" s="134"/>
      <c r="UUP122" s="134"/>
      <c r="UUQ122" s="134"/>
      <c r="UUR122" s="134"/>
      <c r="UUS122" s="134"/>
      <c r="UUT122" s="134"/>
      <c r="UUU122" s="134"/>
      <c r="UUV122" s="134"/>
      <c r="UUW122" s="134"/>
      <c r="UUX122" s="134"/>
      <c r="UUY122" s="134"/>
      <c r="UUZ122" s="134"/>
      <c r="UVA122" s="134"/>
      <c r="UVB122" s="134"/>
      <c r="UVC122" s="134"/>
      <c r="UVD122" s="134"/>
      <c r="UVE122" s="134"/>
      <c r="UVF122" s="134"/>
      <c r="UVG122" s="134"/>
      <c r="UVH122" s="134"/>
      <c r="UVI122" s="134"/>
      <c r="UVJ122" s="134"/>
      <c r="UVK122" s="134"/>
      <c r="UVL122" s="134"/>
      <c r="UVM122" s="134"/>
      <c r="UVN122" s="134"/>
      <c r="UVO122" s="134"/>
      <c r="UVP122" s="134"/>
      <c r="UVQ122" s="134"/>
      <c r="UVR122" s="134"/>
      <c r="UVS122" s="134"/>
      <c r="UVT122" s="134"/>
      <c r="UVU122" s="134"/>
      <c r="UVV122" s="134"/>
      <c r="UVW122" s="134"/>
      <c r="UVX122" s="134"/>
      <c r="UVY122" s="134"/>
      <c r="UVZ122" s="134"/>
      <c r="UWA122" s="134"/>
      <c r="UWB122" s="134"/>
      <c r="UWC122" s="134"/>
      <c r="UWD122" s="134"/>
      <c r="UWE122" s="134"/>
      <c r="UWF122" s="134"/>
      <c r="UWG122" s="134"/>
      <c r="UWH122" s="134"/>
      <c r="UWI122" s="134"/>
      <c r="UWJ122" s="134"/>
      <c r="UWK122" s="134"/>
      <c r="UWL122" s="134"/>
      <c r="UWM122" s="134"/>
      <c r="UWN122" s="134"/>
      <c r="UWO122" s="134"/>
      <c r="UWP122" s="134"/>
      <c r="UWQ122" s="134"/>
      <c r="UWR122" s="134"/>
      <c r="UWS122" s="134"/>
      <c r="UWT122" s="134"/>
      <c r="UWU122" s="134"/>
      <c r="UWV122" s="134"/>
      <c r="UWW122" s="134"/>
      <c r="UWX122" s="134"/>
      <c r="UWY122" s="134"/>
      <c r="UWZ122" s="134"/>
      <c r="UXA122" s="134"/>
      <c r="UXB122" s="134"/>
      <c r="UXC122" s="134"/>
      <c r="UXD122" s="134"/>
      <c r="UXE122" s="134"/>
      <c r="UXF122" s="134"/>
      <c r="UXG122" s="134"/>
      <c r="UXH122" s="134"/>
      <c r="UXI122" s="134"/>
      <c r="UXJ122" s="134"/>
      <c r="UXK122" s="134"/>
      <c r="UXL122" s="134"/>
      <c r="UXM122" s="134"/>
      <c r="UXN122" s="134"/>
      <c r="UXO122" s="134"/>
      <c r="UXP122" s="134"/>
      <c r="UXQ122" s="134"/>
      <c r="UXR122" s="134"/>
      <c r="UXS122" s="134"/>
      <c r="UXT122" s="134"/>
      <c r="UXU122" s="134"/>
      <c r="UXV122" s="134"/>
      <c r="UXW122" s="134"/>
      <c r="UXX122" s="134"/>
      <c r="UXY122" s="134"/>
      <c r="UXZ122" s="134"/>
      <c r="UYA122" s="134"/>
      <c r="UYB122" s="134"/>
      <c r="UYC122" s="134"/>
      <c r="UYD122" s="134"/>
      <c r="UYE122" s="134"/>
      <c r="UYF122" s="134"/>
      <c r="UYG122" s="134"/>
      <c r="UYH122" s="134"/>
      <c r="UYI122" s="134"/>
      <c r="UYJ122" s="134"/>
      <c r="UYK122" s="134"/>
      <c r="UYL122" s="134"/>
      <c r="UYM122" s="134"/>
      <c r="UYN122" s="134"/>
      <c r="UYO122" s="134"/>
      <c r="UYP122" s="134"/>
      <c r="UYQ122" s="134"/>
      <c r="UYR122" s="134"/>
      <c r="UYS122" s="134"/>
      <c r="UYT122" s="134"/>
      <c r="UYU122" s="134"/>
      <c r="UYV122" s="134"/>
      <c r="UYW122" s="134"/>
      <c r="UYX122" s="134"/>
      <c r="UYY122" s="134"/>
      <c r="UYZ122" s="134"/>
      <c r="UZA122" s="134"/>
      <c r="UZB122" s="134"/>
      <c r="UZC122" s="134"/>
      <c r="UZD122" s="134"/>
      <c r="UZE122" s="134"/>
      <c r="UZF122" s="134"/>
      <c r="UZG122" s="134"/>
      <c r="UZH122" s="134"/>
      <c r="UZI122" s="134"/>
      <c r="UZJ122" s="134"/>
      <c r="UZK122" s="134"/>
      <c r="UZL122" s="134"/>
      <c r="UZM122" s="134"/>
      <c r="UZN122" s="134"/>
      <c r="UZO122" s="134"/>
      <c r="UZP122" s="134"/>
      <c r="UZQ122" s="134"/>
      <c r="UZR122" s="134"/>
      <c r="UZS122" s="134"/>
      <c r="UZT122" s="134"/>
      <c r="UZU122" s="134"/>
      <c r="UZV122" s="134"/>
      <c r="UZW122" s="134"/>
      <c r="UZX122" s="134"/>
      <c r="UZY122" s="134"/>
      <c r="UZZ122" s="134"/>
      <c r="VAA122" s="134"/>
      <c r="VAB122" s="134"/>
      <c r="VAC122" s="134"/>
      <c r="VAD122" s="134"/>
      <c r="VAE122" s="134"/>
      <c r="VAF122" s="134"/>
      <c r="VAG122" s="134"/>
      <c r="VAH122" s="134"/>
      <c r="VAI122" s="134"/>
      <c r="VAJ122" s="134"/>
      <c r="VAK122" s="134"/>
      <c r="VAL122" s="134"/>
      <c r="VAM122" s="134"/>
      <c r="VAN122" s="134"/>
      <c r="VAO122" s="134"/>
      <c r="VAP122" s="134"/>
      <c r="VAQ122" s="134"/>
      <c r="VAR122" s="134"/>
      <c r="VAS122" s="134"/>
      <c r="VAT122" s="134"/>
      <c r="VAU122" s="134"/>
      <c r="VAV122" s="134"/>
      <c r="VAW122" s="134"/>
      <c r="VAX122" s="134"/>
      <c r="VAY122" s="134"/>
      <c r="VAZ122" s="134"/>
      <c r="VBA122" s="134"/>
      <c r="VBB122" s="134"/>
      <c r="VBC122" s="134"/>
      <c r="VBD122" s="134"/>
      <c r="VBE122" s="134"/>
      <c r="VBF122" s="134"/>
      <c r="VBG122" s="134"/>
      <c r="VBH122" s="134"/>
      <c r="VBI122" s="134"/>
      <c r="VBJ122" s="134"/>
      <c r="VBK122" s="134"/>
      <c r="VBL122" s="134"/>
      <c r="VBM122" s="134"/>
      <c r="VBN122" s="134"/>
      <c r="VBO122" s="134"/>
      <c r="VBP122" s="134"/>
      <c r="VBQ122" s="134"/>
      <c r="VBR122" s="134"/>
      <c r="VBS122" s="134"/>
      <c r="VBT122" s="134"/>
      <c r="VBU122" s="134"/>
      <c r="VBV122" s="134"/>
      <c r="VBW122" s="134"/>
      <c r="VBX122" s="134"/>
      <c r="VBY122" s="134"/>
      <c r="VBZ122" s="134"/>
      <c r="VCA122" s="134"/>
      <c r="VCB122" s="134"/>
      <c r="VCC122" s="134"/>
      <c r="VCD122" s="134"/>
      <c r="VCE122" s="134"/>
      <c r="VCF122" s="134"/>
      <c r="VCG122" s="134"/>
      <c r="VCH122" s="134"/>
      <c r="VCI122" s="134"/>
      <c r="VCJ122" s="134"/>
      <c r="VCK122" s="134"/>
      <c r="VCL122" s="134"/>
      <c r="VCM122" s="134"/>
      <c r="VCN122" s="134"/>
      <c r="VCO122" s="134"/>
      <c r="VCP122" s="134"/>
      <c r="VCQ122" s="134"/>
      <c r="VCR122" s="134"/>
      <c r="VCS122" s="134"/>
      <c r="VCT122" s="134"/>
      <c r="VCU122" s="134"/>
      <c r="VCV122" s="134"/>
      <c r="VCW122" s="134"/>
      <c r="VCX122" s="134"/>
      <c r="VCY122" s="134"/>
      <c r="VCZ122" s="134"/>
      <c r="VDA122" s="134"/>
      <c r="VDB122" s="134"/>
      <c r="VDC122" s="134"/>
      <c r="VDD122" s="134"/>
      <c r="VDE122" s="134"/>
      <c r="VDF122" s="134"/>
      <c r="VDG122" s="134"/>
      <c r="VDH122" s="134"/>
      <c r="VDI122" s="134"/>
      <c r="VDJ122" s="134"/>
      <c r="VDK122" s="134"/>
      <c r="VDL122" s="134"/>
      <c r="VDM122" s="134"/>
      <c r="VDN122" s="134"/>
      <c r="VDO122" s="134"/>
      <c r="VDP122" s="134"/>
      <c r="VDQ122" s="134"/>
      <c r="VDR122" s="134"/>
      <c r="VDS122" s="134"/>
      <c r="VDT122" s="134"/>
      <c r="VDU122" s="134"/>
      <c r="VDV122" s="134"/>
      <c r="VDW122" s="134"/>
      <c r="VDX122" s="134"/>
      <c r="VDY122" s="134"/>
      <c r="VDZ122" s="134"/>
      <c r="VEA122" s="134"/>
      <c r="VEB122" s="134"/>
      <c r="VEC122" s="134"/>
      <c r="VED122" s="134"/>
      <c r="VEE122" s="134"/>
      <c r="VEF122" s="134"/>
      <c r="VEG122" s="134"/>
      <c r="VEH122" s="134"/>
      <c r="VEI122" s="134"/>
      <c r="VEJ122" s="134"/>
      <c r="VEK122" s="134"/>
      <c r="VEL122" s="134"/>
      <c r="VEM122" s="134"/>
      <c r="VEN122" s="134"/>
      <c r="VEO122" s="134"/>
      <c r="VEP122" s="134"/>
      <c r="VEQ122" s="134"/>
      <c r="VER122" s="134"/>
      <c r="VES122" s="134"/>
      <c r="VET122" s="134"/>
      <c r="VEU122" s="134"/>
      <c r="VEV122" s="134"/>
      <c r="VEW122" s="134"/>
      <c r="VEX122" s="134"/>
      <c r="VEY122" s="134"/>
      <c r="VEZ122" s="134"/>
      <c r="VFA122" s="134"/>
      <c r="VFB122" s="134"/>
      <c r="VFC122" s="134"/>
      <c r="VFD122" s="134"/>
      <c r="VFE122" s="134"/>
      <c r="VFF122" s="134"/>
      <c r="VFG122" s="134"/>
      <c r="VFH122" s="134"/>
      <c r="VFI122" s="134"/>
      <c r="VFJ122" s="134"/>
      <c r="VFK122" s="134"/>
      <c r="VFL122" s="134"/>
      <c r="VFM122" s="134"/>
      <c r="VFN122" s="134"/>
      <c r="VFO122" s="134"/>
      <c r="VFP122" s="134"/>
      <c r="VFQ122" s="134"/>
      <c r="VFR122" s="134"/>
      <c r="VFS122" s="134"/>
      <c r="VFT122" s="134"/>
      <c r="VFU122" s="134"/>
      <c r="VFV122" s="134"/>
      <c r="VFW122" s="134"/>
      <c r="VFX122" s="134"/>
      <c r="VFY122" s="134"/>
      <c r="VFZ122" s="134"/>
      <c r="VGA122" s="134"/>
      <c r="VGB122" s="134"/>
      <c r="VGC122" s="134"/>
      <c r="VGD122" s="134"/>
      <c r="VGE122" s="134"/>
      <c r="VGF122" s="134"/>
      <c r="VGG122" s="134"/>
      <c r="VGH122" s="134"/>
      <c r="VGI122" s="134"/>
      <c r="VGJ122" s="134"/>
      <c r="VGK122" s="134"/>
      <c r="VGL122" s="134"/>
      <c r="VGM122" s="134"/>
      <c r="VGN122" s="134"/>
      <c r="VGO122" s="134"/>
      <c r="VGP122" s="134"/>
      <c r="VGQ122" s="134"/>
      <c r="VGR122" s="134"/>
      <c r="VGS122" s="134"/>
      <c r="VGT122" s="134"/>
      <c r="VGU122" s="134"/>
      <c r="VGV122" s="134"/>
      <c r="VGW122" s="134"/>
      <c r="VGX122" s="134"/>
      <c r="VGY122" s="134"/>
      <c r="VGZ122" s="134"/>
      <c r="VHA122" s="134"/>
      <c r="VHB122" s="134"/>
      <c r="VHC122" s="134"/>
      <c r="VHD122" s="134"/>
      <c r="VHE122" s="134"/>
      <c r="VHF122" s="134"/>
      <c r="VHG122" s="134"/>
      <c r="VHH122" s="134"/>
      <c r="VHI122" s="134"/>
      <c r="VHJ122" s="134"/>
      <c r="VHK122" s="134"/>
      <c r="VHL122" s="134"/>
      <c r="VHM122" s="134"/>
      <c r="VHN122" s="134"/>
      <c r="VHO122" s="134"/>
      <c r="VHP122" s="134"/>
      <c r="VHQ122" s="134"/>
      <c r="VHR122" s="134"/>
      <c r="VHS122" s="134"/>
      <c r="VHT122" s="134"/>
      <c r="VHU122" s="134"/>
      <c r="VHV122" s="134"/>
      <c r="VHW122" s="134"/>
      <c r="VHX122" s="134"/>
      <c r="VHY122" s="134"/>
      <c r="VHZ122" s="134"/>
      <c r="VIA122" s="134"/>
      <c r="VIB122" s="134"/>
      <c r="VIC122" s="134"/>
      <c r="VID122" s="134"/>
      <c r="VIE122" s="134"/>
      <c r="VIF122" s="134"/>
      <c r="VIG122" s="134"/>
      <c r="VIH122" s="134"/>
      <c r="VII122" s="134"/>
      <c r="VIJ122" s="134"/>
      <c r="VIK122" s="134"/>
      <c r="VIL122" s="134"/>
      <c r="VIM122" s="134"/>
      <c r="VIN122" s="134"/>
      <c r="VIO122" s="134"/>
      <c r="VIP122" s="134"/>
      <c r="VIQ122" s="134"/>
      <c r="VIR122" s="134"/>
      <c r="VIS122" s="134"/>
      <c r="VIT122" s="134"/>
      <c r="VIU122" s="134"/>
      <c r="VIV122" s="134"/>
      <c r="VIW122" s="134"/>
      <c r="VIX122" s="134"/>
      <c r="VIY122" s="134"/>
      <c r="VIZ122" s="134"/>
      <c r="VJA122" s="134"/>
      <c r="VJB122" s="134"/>
      <c r="VJC122" s="134"/>
      <c r="VJD122" s="134"/>
      <c r="VJE122" s="134"/>
      <c r="VJF122" s="134"/>
      <c r="VJG122" s="134"/>
      <c r="VJH122" s="134"/>
      <c r="VJI122" s="134"/>
      <c r="VJJ122" s="134"/>
      <c r="VJK122" s="134"/>
      <c r="VJL122" s="134"/>
      <c r="VJM122" s="134"/>
      <c r="VJN122" s="134"/>
      <c r="VJO122" s="134"/>
      <c r="VJP122" s="134"/>
      <c r="VJQ122" s="134"/>
      <c r="VJR122" s="134"/>
      <c r="VJS122" s="134"/>
      <c r="VJT122" s="134"/>
      <c r="VJU122" s="134"/>
      <c r="VJV122" s="134"/>
      <c r="VJW122" s="134"/>
      <c r="VJX122" s="134"/>
      <c r="VJY122" s="134"/>
      <c r="VJZ122" s="134"/>
      <c r="VKA122" s="134"/>
      <c r="VKB122" s="134"/>
      <c r="VKC122" s="134"/>
      <c r="VKD122" s="134"/>
      <c r="VKE122" s="134"/>
      <c r="VKF122" s="134"/>
      <c r="VKG122" s="134"/>
      <c r="VKH122" s="134"/>
      <c r="VKI122" s="134"/>
      <c r="VKJ122" s="134"/>
      <c r="VKK122" s="134"/>
      <c r="VKL122" s="134"/>
      <c r="VKM122" s="134"/>
      <c r="VKN122" s="134"/>
      <c r="VKO122" s="134"/>
      <c r="VKP122" s="134"/>
      <c r="VKQ122" s="134"/>
      <c r="VKR122" s="134"/>
      <c r="VKS122" s="134"/>
      <c r="VKT122" s="134"/>
      <c r="VKU122" s="134"/>
      <c r="VKV122" s="134"/>
      <c r="VKW122" s="134"/>
      <c r="VKX122" s="134"/>
      <c r="VKY122" s="134"/>
      <c r="VKZ122" s="134"/>
      <c r="VLA122" s="134"/>
      <c r="VLB122" s="134"/>
      <c r="VLC122" s="134"/>
      <c r="VLD122" s="134"/>
      <c r="VLE122" s="134"/>
      <c r="VLF122" s="134"/>
      <c r="VLG122" s="134"/>
      <c r="VLH122" s="134"/>
      <c r="VLI122" s="134"/>
      <c r="VLJ122" s="134"/>
      <c r="VLK122" s="134"/>
      <c r="VLL122" s="134"/>
      <c r="VLM122" s="134"/>
      <c r="VLN122" s="134"/>
      <c r="VLO122" s="134"/>
      <c r="VLP122" s="134"/>
      <c r="VLQ122" s="134"/>
      <c r="VLR122" s="134"/>
      <c r="VLS122" s="134"/>
      <c r="VLT122" s="134"/>
      <c r="VLU122" s="134"/>
      <c r="VLV122" s="134"/>
      <c r="VLW122" s="134"/>
      <c r="VLX122" s="134"/>
      <c r="VLY122" s="134"/>
      <c r="VLZ122" s="134"/>
      <c r="VMA122" s="134"/>
      <c r="VMB122" s="134"/>
      <c r="VMC122" s="134"/>
      <c r="VMD122" s="134"/>
      <c r="VME122" s="134"/>
      <c r="VMF122" s="134"/>
      <c r="VMG122" s="134"/>
      <c r="VMH122" s="134"/>
      <c r="VMI122" s="134"/>
      <c r="VMJ122" s="134"/>
      <c r="VMK122" s="134"/>
      <c r="VML122" s="134"/>
      <c r="VMM122" s="134"/>
      <c r="VMN122" s="134"/>
      <c r="VMO122" s="134"/>
      <c r="VMP122" s="134"/>
      <c r="VMQ122" s="134"/>
      <c r="VMR122" s="134"/>
      <c r="VMS122" s="134"/>
      <c r="VMT122" s="134"/>
      <c r="VMU122" s="134"/>
      <c r="VMV122" s="134"/>
      <c r="VMW122" s="134"/>
      <c r="VMX122" s="134"/>
      <c r="VMY122" s="134"/>
      <c r="VMZ122" s="134"/>
      <c r="VNA122" s="134"/>
      <c r="VNB122" s="134"/>
      <c r="VNC122" s="134"/>
      <c r="VND122" s="134"/>
      <c r="VNE122" s="134"/>
      <c r="VNF122" s="134"/>
      <c r="VNG122" s="134"/>
      <c r="VNH122" s="134"/>
      <c r="VNI122" s="134"/>
      <c r="VNJ122" s="134"/>
      <c r="VNK122" s="134"/>
      <c r="VNL122" s="134"/>
      <c r="VNM122" s="134"/>
      <c r="VNN122" s="134"/>
      <c r="VNO122" s="134"/>
      <c r="VNP122" s="134"/>
      <c r="VNQ122" s="134"/>
      <c r="VNR122" s="134"/>
      <c r="VNS122" s="134"/>
      <c r="VNT122" s="134"/>
      <c r="VNU122" s="134"/>
      <c r="VNV122" s="134"/>
      <c r="VNW122" s="134"/>
      <c r="VNX122" s="134"/>
      <c r="VNY122" s="134"/>
      <c r="VNZ122" s="134"/>
      <c r="VOA122" s="134"/>
      <c r="VOB122" s="134"/>
      <c r="VOC122" s="134"/>
      <c r="VOD122" s="134"/>
      <c r="VOE122" s="134"/>
      <c r="VOF122" s="134"/>
      <c r="VOG122" s="134"/>
      <c r="VOH122" s="134"/>
      <c r="VOI122" s="134"/>
      <c r="VOJ122" s="134"/>
      <c r="VOK122" s="134"/>
      <c r="VOL122" s="134"/>
      <c r="VOM122" s="134"/>
      <c r="VON122" s="134"/>
      <c r="VOO122" s="134"/>
      <c r="VOP122" s="134"/>
      <c r="VOQ122" s="134"/>
      <c r="VOR122" s="134"/>
      <c r="VOS122" s="134"/>
      <c r="VOT122" s="134"/>
      <c r="VOU122" s="134"/>
      <c r="VOV122" s="134"/>
      <c r="VOW122" s="134"/>
      <c r="VOX122" s="134"/>
      <c r="VOY122" s="134"/>
      <c r="VOZ122" s="134"/>
      <c r="VPA122" s="134"/>
      <c r="VPB122" s="134"/>
      <c r="VPC122" s="134"/>
      <c r="VPD122" s="134"/>
      <c r="VPE122" s="134"/>
      <c r="VPF122" s="134"/>
      <c r="VPG122" s="134"/>
      <c r="VPH122" s="134"/>
      <c r="VPI122" s="134"/>
      <c r="VPJ122" s="134"/>
      <c r="VPK122" s="134"/>
      <c r="VPL122" s="134"/>
      <c r="VPM122" s="134"/>
      <c r="VPN122" s="134"/>
      <c r="VPO122" s="134"/>
      <c r="VPP122" s="134"/>
      <c r="VPQ122" s="134"/>
      <c r="VPR122" s="134"/>
      <c r="VPS122" s="134"/>
      <c r="VPT122" s="134"/>
      <c r="VPU122" s="134"/>
      <c r="VPV122" s="134"/>
      <c r="VPW122" s="134"/>
      <c r="VPX122" s="134"/>
      <c r="VPY122" s="134"/>
      <c r="VPZ122" s="134"/>
      <c r="VQA122" s="134"/>
      <c r="VQB122" s="134"/>
      <c r="VQC122" s="134"/>
      <c r="VQD122" s="134"/>
      <c r="VQE122" s="134"/>
      <c r="VQF122" s="134"/>
      <c r="VQG122" s="134"/>
      <c r="VQH122" s="134"/>
      <c r="VQI122" s="134"/>
      <c r="VQJ122" s="134"/>
      <c r="VQK122" s="134"/>
      <c r="VQL122" s="134"/>
      <c r="VQM122" s="134"/>
      <c r="VQN122" s="134"/>
      <c r="VQO122" s="134"/>
      <c r="VQP122" s="134"/>
      <c r="VQQ122" s="134"/>
      <c r="VQR122" s="134"/>
      <c r="VQS122" s="134"/>
      <c r="VQT122" s="134"/>
      <c r="VQU122" s="134"/>
      <c r="VQV122" s="134"/>
      <c r="VQW122" s="134"/>
      <c r="VQX122" s="134"/>
      <c r="VQY122" s="134"/>
      <c r="VQZ122" s="134"/>
      <c r="VRA122" s="134"/>
      <c r="VRB122" s="134"/>
      <c r="VRC122" s="134"/>
      <c r="VRD122" s="134"/>
      <c r="VRE122" s="134"/>
      <c r="VRF122" s="134"/>
      <c r="VRG122" s="134"/>
      <c r="VRH122" s="134"/>
      <c r="VRI122" s="134"/>
      <c r="VRJ122" s="134"/>
      <c r="VRK122" s="134"/>
      <c r="VRL122" s="134"/>
      <c r="VRM122" s="134"/>
      <c r="VRN122" s="134"/>
      <c r="VRO122" s="134"/>
      <c r="VRP122" s="134"/>
      <c r="VRQ122" s="134"/>
      <c r="VRR122" s="134"/>
      <c r="VRS122" s="134"/>
      <c r="VRT122" s="134"/>
      <c r="VRU122" s="134"/>
      <c r="VRV122" s="134"/>
      <c r="VRW122" s="134"/>
      <c r="VRX122" s="134"/>
      <c r="VRY122" s="134"/>
      <c r="VRZ122" s="134"/>
      <c r="VSA122" s="134"/>
      <c r="VSB122" s="134"/>
      <c r="VSC122" s="134"/>
      <c r="VSD122" s="134"/>
      <c r="VSE122" s="134"/>
      <c r="VSF122" s="134"/>
      <c r="VSG122" s="134"/>
      <c r="VSH122" s="134"/>
      <c r="VSI122" s="134"/>
      <c r="VSJ122" s="134"/>
      <c r="VSK122" s="134"/>
      <c r="VSL122" s="134"/>
      <c r="VSM122" s="134"/>
      <c r="VSN122" s="134"/>
      <c r="VSO122" s="134"/>
      <c r="VSP122" s="134"/>
      <c r="VSQ122" s="134"/>
      <c r="VSR122" s="134"/>
      <c r="VSS122" s="134"/>
      <c r="VST122" s="134"/>
      <c r="VSU122" s="134"/>
      <c r="VSV122" s="134"/>
      <c r="VSW122" s="134"/>
      <c r="VSX122" s="134"/>
      <c r="VSY122" s="134"/>
      <c r="VSZ122" s="134"/>
      <c r="VTA122" s="134"/>
      <c r="VTB122" s="134"/>
      <c r="VTC122" s="134"/>
      <c r="VTD122" s="134"/>
      <c r="VTE122" s="134"/>
      <c r="VTF122" s="134"/>
      <c r="VTG122" s="134"/>
      <c r="VTH122" s="134"/>
      <c r="VTI122" s="134"/>
      <c r="VTJ122" s="134"/>
      <c r="VTK122" s="134"/>
      <c r="VTL122" s="134"/>
      <c r="VTM122" s="134"/>
      <c r="VTN122" s="134"/>
      <c r="VTO122" s="134"/>
      <c r="VTP122" s="134"/>
      <c r="VTQ122" s="134"/>
      <c r="VTR122" s="134"/>
      <c r="VTS122" s="134"/>
      <c r="VTT122" s="134"/>
      <c r="VTU122" s="134"/>
      <c r="VTV122" s="134"/>
      <c r="VTW122" s="134"/>
      <c r="VTX122" s="134"/>
      <c r="VTY122" s="134"/>
      <c r="VTZ122" s="134"/>
      <c r="VUA122" s="134"/>
      <c r="VUB122" s="134"/>
      <c r="VUC122" s="134"/>
      <c r="VUD122" s="134"/>
      <c r="VUE122" s="134"/>
      <c r="VUF122" s="134"/>
      <c r="VUG122" s="134"/>
      <c r="VUH122" s="134"/>
      <c r="VUI122" s="134"/>
      <c r="VUJ122" s="134"/>
      <c r="VUK122" s="134"/>
      <c r="VUL122" s="134"/>
      <c r="VUM122" s="134"/>
      <c r="VUN122" s="134"/>
      <c r="VUO122" s="134"/>
      <c r="VUP122" s="134"/>
      <c r="VUQ122" s="134"/>
      <c r="VUR122" s="134"/>
      <c r="VUS122" s="134"/>
      <c r="VUT122" s="134"/>
      <c r="VUU122" s="134"/>
      <c r="VUV122" s="134"/>
      <c r="VUW122" s="134"/>
      <c r="VUX122" s="134"/>
      <c r="VUY122" s="134"/>
      <c r="VUZ122" s="134"/>
      <c r="VVA122" s="134"/>
      <c r="VVB122" s="134"/>
      <c r="VVC122" s="134"/>
      <c r="VVD122" s="134"/>
      <c r="VVE122" s="134"/>
      <c r="VVF122" s="134"/>
      <c r="VVG122" s="134"/>
      <c r="VVH122" s="134"/>
      <c r="VVI122" s="134"/>
      <c r="VVJ122" s="134"/>
      <c r="VVK122" s="134"/>
      <c r="VVL122" s="134"/>
      <c r="VVM122" s="134"/>
      <c r="VVN122" s="134"/>
      <c r="VVO122" s="134"/>
      <c r="VVP122" s="134"/>
      <c r="VVQ122" s="134"/>
      <c r="VVR122" s="134"/>
      <c r="VVS122" s="134"/>
      <c r="VVT122" s="134"/>
      <c r="VVU122" s="134"/>
      <c r="VVV122" s="134"/>
      <c r="VVW122" s="134"/>
      <c r="VVX122" s="134"/>
      <c r="VVY122" s="134"/>
      <c r="VVZ122" s="134"/>
      <c r="VWA122" s="134"/>
      <c r="VWB122" s="134"/>
      <c r="VWC122" s="134"/>
      <c r="VWD122" s="134"/>
      <c r="VWE122" s="134"/>
      <c r="VWF122" s="134"/>
      <c r="VWG122" s="134"/>
      <c r="VWH122" s="134"/>
      <c r="VWI122" s="134"/>
      <c r="VWJ122" s="134"/>
      <c r="VWK122" s="134"/>
      <c r="VWL122" s="134"/>
      <c r="VWM122" s="134"/>
      <c r="VWN122" s="134"/>
      <c r="VWO122" s="134"/>
      <c r="VWP122" s="134"/>
      <c r="VWQ122" s="134"/>
      <c r="VWR122" s="134"/>
      <c r="VWS122" s="134"/>
      <c r="VWT122" s="134"/>
      <c r="VWU122" s="134"/>
      <c r="VWV122" s="134"/>
      <c r="VWW122" s="134"/>
      <c r="VWX122" s="134"/>
      <c r="VWY122" s="134"/>
      <c r="VWZ122" s="134"/>
      <c r="VXA122" s="134"/>
      <c r="VXB122" s="134"/>
      <c r="VXC122" s="134"/>
      <c r="VXD122" s="134"/>
      <c r="VXE122" s="134"/>
      <c r="VXF122" s="134"/>
      <c r="VXG122" s="134"/>
      <c r="VXH122" s="134"/>
      <c r="VXI122" s="134"/>
      <c r="VXJ122" s="134"/>
      <c r="VXK122" s="134"/>
      <c r="VXL122" s="134"/>
      <c r="VXM122" s="134"/>
      <c r="VXN122" s="134"/>
      <c r="VXO122" s="134"/>
      <c r="VXP122" s="134"/>
      <c r="VXQ122" s="134"/>
      <c r="VXR122" s="134"/>
      <c r="VXS122" s="134"/>
      <c r="VXT122" s="134"/>
      <c r="VXU122" s="134"/>
      <c r="VXV122" s="134"/>
      <c r="VXW122" s="134"/>
      <c r="VXX122" s="134"/>
      <c r="VXY122" s="134"/>
      <c r="VXZ122" s="134"/>
      <c r="VYA122" s="134"/>
      <c r="VYB122" s="134"/>
      <c r="VYC122" s="134"/>
      <c r="VYD122" s="134"/>
      <c r="VYE122" s="134"/>
      <c r="VYF122" s="134"/>
      <c r="VYG122" s="134"/>
      <c r="VYH122" s="134"/>
      <c r="VYI122" s="134"/>
      <c r="VYJ122" s="134"/>
      <c r="VYK122" s="134"/>
      <c r="VYL122" s="134"/>
      <c r="VYM122" s="134"/>
      <c r="VYN122" s="134"/>
      <c r="VYO122" s="134"/>
      <c r="VYP122" s="134"/>
      <c r="VYQ122" s="134"/>
      <c r="VYR122" s="134"/>
      <c r="VYS122" s="134"/>
      <c r="VYT122" s="134"/>
      <c r="VYU122" s="134"/>
      <c r="VYV122" s="134"/>
      <c r="VYW122" s="134"/>
      <c r="VYX122" s="134"/>
      <c r="VYY122" s="134"/>
      <c r="VYZ122" s="134"/>
      <c r="VZA122" s="134"/>
      <c r="VZB122" s="134"/>
      <c r="VZC122" s="134"/>
      <c r="VZD122" s="134"/>
      <c r="VZE122" s="134"/>
      <c r="VZF122" s="134"/>
      <c r="VZG122" s="134"/>
      <c r="VZH122" s="134"/>
      <c r="VZI122" s="134"/>
      <c r="VZJ122" s="134"/>
      <c r="VZK122" s="134"/>
      <c r="VZL122" s="134"/>
      <c r="VZM122" s="134"/>
      <c r="VZN122" s="134"/>
      <c r="VZO122" s="134"/>
      <c r="VZP122" s="134"/>
      <c r="VZQ122" s="134"/>
      <c r="VZR122" s="134"/>
      <c r="VZS122" s="134"/>
      <c r="VZT122" s="134"/>
      <c r="VZU122" s="134"/>
      <c r="VZV122" s="134"/>
      <c r="VZW122" s="134"/>
      <c r="VZX122" s="134"/>
      <c r="VZY122" s="134"/>
      <c r="VZZ122" s="134"/>
      <c r="WAA122" s="134"/>
      <c r="WAB122" s="134"/>
      <c r="WAC122" s="134"/>
      <c r="WAD122" s="134"/>
      <c r="WAE122" s="134"/>
      <c r="WAF122" s="134"/>
      <c r="WAG122" s="134"/>
      <c r="WAH122" s="134"/>
      <c r="WAI122" s="134"/>
      <c r="WAJ122" s="134"/>
      <c r="WAK122" s="134"/>
      <c r="WAL122" s="134"/>
      <c r="WAM122" s="134"/>
      <c r="WAN122" s="134"/>
      <c r="WAO122" s="134"/>
      <c r="WAP122" s="134"/>
      <c r="WAQ122" s="134"/>
      <c r="WAR122" s="134"/>
      <c r="WAS122" s="134"/>
      <c r="WAT122" s="134"/>
      <c r="WAU122" s="134"/>
      <c r="WAV122" s="134"/>
      <c r="WAW122" s="134"/>
      <c r="WAX122" s="134"/>
      <c r="WAY122" s="134"/>
      <c r="WAZ122" s="134"/>
      <c r="WBA122" s="134"/>
      <c r="WBB122" s="134"/>
      <c r="WBC122" s="134"/>
      <c r="WBD122" s="134"/>
      <c r="WBE122" s="134"/>
      <c r="WBF122" s="134"/>
      <c r="WBG122" s="134"/>
      <c r="WBH122" s="134"/>
      <c r="WBI122" s="134"/>
      <c r="WBJ122" s="134"/>
      <c r="WBK122" s="134"/>
      <c r="WBL122" s="134"/>
      <c r="WBM122" s="134"/>
      <c r="WBN122" s="134"/>
      <c r="WBO122" s="134"/>
      <c r="WBP122" s="134"/>
      <c r="WBQ122" s="134"/>
      <c r="WBR122" s="134"/>
      <c r="WBS122" s="134"/>
      <c r="WBT122" s="134"/>
      <c r="WBU122" s="134"/>
      <c r="WBV122" s="134"/>
      <c r="WBW122" s="134"/>
      <c r="WBX122" s="134"/>
      <c r="WBY122" s="134"/>
      <c r="WBZ122" s="134"/>
      <c r="WCA122" s="134"/>
      <c r="WCB122" s="134"/>
      <c r="WCC122" s="134"/>
      <c r="WCD122" s="134"/>
      <c r="WCE122" s="134"/>
      <c r="WCF122" s="134"/>
      <c r="WCG122" s="134"/>
      <c r="WCH122" s="134"/>
      <c r="WCI122" s="134"/>
      <c r="WCJ122" s="134"/>
      <c r="WCK122" s="134"/>
      <c r="WCL122" s="134"/>
      <c r="WCM122" s="134"/>
      <c r="WCN122" s="134"/>
      <c r="WCO122" s="134"/>
      <c r="WCP122" s="134"/>
      <c r="WCQ122" s="134"/>
      <c r="WCR122" s="134"/>
      <c r="WCS122" s="134"/>
      <c r="WCT122" s="134"/>
      <c r="WCU122" s="134"/>
      <c r="WCV122" s="134"/>
      <c r="WCW122" s="134"/>
      <c r="WCX122" s="134"/>
      <c r="WCY122" s="134"/>
      <c r="WCZ122" s="134"/>
      <c r="WDA122" s="134"/>
      <c r="WDB122" s="134"/>
      <c r="WDC122" s="134"/>
      <c r="WDD122" s="134"/>
      <c r="WDE122" s="134"/>
      <c r="WDF122" s="134"/>
      <c r="WDG122" s="134"/>
      <c r="WDH122" s="134"/>
      <c r="WDI122" s="134"/>
      <c r="WDJ122" s="134"/>
      <c r="WDK122" s="134"/>
      <c r="WDL122" s="134"/>
      <c r="WDM122" s="134"/>
      <c r="WDN122" s="134"/>
      <c r="WDO122" s="134"/>
      <c r="WDP122" s="134"/>
      <c r="WDQ122" s="134"/>
      <c r="WDR122" s="134"/>
      <c r="WDS122" s="134"/>
      <c r="WDT122" s="134"/>
      <c r="WDU122" s="134"/>
      <c r="WDV122" s="134"/>
      <c r="WDW122" s="134"/>
      <c r="WDX122" s="134"/>
      <c r="WDY122" s="134"/>
      <c r="WDZ122" s="134"/>
      <c r="WEA122" s="134"/>
      <c r="WEB122" s="134"/>
      <c r="WEC122" s="134"/>
      <c r="WED122" s="134"/>
      <c r="WEE122" s="134"/>
      <c r="WEF122" s="134"/>
      <c r="WEG122" s="134"/>
      <c r="WEH122" s="134"/>
      <c r="WEI122" s="134"/>
      <c r="WEJ122" s="134"/>
      <c r="WEK122" s="134"/>
      <c r="WEL122" s="134"/>
      <c r="WEM122" s="134"/>
      <c r="WEN122" s="134"/>
      <c r="WEO122" s="134"/>
      <c r="WEP122" s="134"/>
      <c r="WEQ122" s="134"/>
      <c r="WER122" s="134"/>
      <c r="WES122" s="134"/>
      <c r="WET122" s="134"/>
      <c r="WEU122" s="134"/>
      <c r="WEV122" s="134"/>
      <c r="WEW122" s="134"/>
      <c r="WEX122" s="134"/>
      <c r="WEY122" s="134"/>
      <c r="WEZ122" s="134"/>
      <c r="WFA122" s="134"/>
      <c r="WFB122" s="134"/>
      <c r="WFC122" s="134"/>
      <c r="WFD122" s="134"/>
      <c r="WFE122" s="134"/>
      <c r="WFF122" s="134"/>
      <c r="WFG122" s="134"/>
      <c r="WFH122" s="134"/>
      <c r="WFI122" s="134"/>
      <c r="WFJ122" s="134"/>
      <c r="WFK122" s="134"/>
      <c r="WFL122" s="134"/>
      <c r="WFM122" s="134"/>
      <c r="WFN122" s="134"/>
      <c r="WFO122" s="134"/>
      <c r="WFP122" s="134"/>
      <c r="WFQ122" s="134"/>
      <c r="WFR122" s="134"/>
      <c r="WFS122" s="134"/>
      <c r="WFT122" s="134"/>
      <c r="WFU122" s="134"/>
      <c r="WFV122" s="134"/>
      <c r="WFW122" s="134"/>
      <c r="WFX122" s="134"/>
      <c r="WFY122" s="134"/>
      <c r="WFZ122" s="134"/>
      <c r="WGA122" s="134"/>
      <c r="WGB122" s="134"/>
      <c r="WGC122" s="134"/>
      <c r="WGD122" s="134"/>
      <c r="WGE122" s="134"/>
      <c r="WGF122" s="134"/>
      <c r="WGG122" s="134"/>
      <c r="WGH122" s="134"/>
      <c r="WGI122" s="134"/>
      <c r="WGJ122" s="134"/>
      <c r="WGK122" s="134"/>
      <c r="WGL122" s="134"/>
      <c r="WGM122" s="134"/>
      <c r="WGN122" s="134"/>
      <c r="WGO122" s="134"/>
      <c r="WGP122" s="134"/>
      <c r="WGQ122" s="134"/>
      <c r="WGR122" s="134"/>
      <c r="WGS122" s="134"/>
      <c r="WGT122" s="134"/>
      <c r="WGU122" s="134"/>
      <c r="WGV122" s="134"/>
      <c r="WGW122" s="134"/>
      <c r="WGX122" s="134"/>
      <c r="WGY122" s="134"/>
      <c r="WGZ122" s="134"/>
      <c r="WHA122" s="134"/>
      <c r="WHB122" s="134"/>
      <c r="WHC122" s="134"/>
      <c r="WHD122" s="134"/>
      <c r="WHE122" s="134"/>
      <c r="WHF122" s="134"/>
      <c r="WHG122" s="134"/>
      <c r="WHH122" s="134"/>
      <c r="WHI122" s="134"/>
      <c r="WHJ122" s="134"/>
      <c r="WHK122" s="134"/>
      <c r="WHL122" s="134"/>
      <c r="WHM122" s="134"/>
      <c r="WHN122" s="134"/>
      <c r="WHO122" s="134"/>
      <c r="WHP122" s="134"/>
      <c r="WHQ122" s="134"/>
      <c r="WHR122" s="134"/>
      <c r="WHS122" s="134"/>
      <c r="WHT122" s="134"/>
      <c r="WHU122" s="134"/>
      <c r="WHV122" s="134"/>
      <c r="WHW122" s="134"/>
      <c r="WHX122" s="134"/>
      <c r="WHY122" s="134"/>
      <c r="WHZ122" s="134"/>
      <c r="WIA122" s="134"/>
      <c r="WIB122" s="134"/>
      <c r="WIC122" s="134"/>
      <c r="WID122" s="134"/>
      <c r="WIE122" s="134"/>
      <c r="WIF122" s="134"/>
      <c r="WIG122" s="134"/>
      <c r="WIH122" s="134"/>
      <c r="WII122" s="134"/>
      <c r="WIJ122" s="134"/>
      <c r="WIK122" s="134"/>
      <c r="WIL122" s="134"/>
      <c r="WIM122" s="134"/>
      <c r="WIN122" s="134"/>
      <c r="WIO122" s="134"/>
      <c r="WIP122" s="134"/>
      <c r="WIQ122" s="134"/>
      <c r="WIR122" s="134"/>
      <c r="WIS122" s="134"/>
      <c r="WIT122" s="134"/>
      <c r="WIU122" s="134"/>
      <c r="WIV122" s="134"/>
      <c r="WIW122" s="134"/>
      <c r="WIX122" s="134"/>
      <c r="WIY122" s="134"/>
      <c r="WIZ122" s="134"/>
      <c r="WJA122" s="134"/>
      <c r="WJB122" s="134"/>
      <c r="WJC122" s="134"/>
      <c r="WJD122" s="134"/>
      <c r="WJE122" s="134"/>
      <c r="WJF122" s="134"/>
      <c r="WJG122" s="134"/>
      <c r="WJH122" s="134"/>
      <c r="WJI122" s="134"/>
      <c r="WJJ122" s="134"/>
      <c r="WJK122" s="134"/>
      <c r="WJL122" s="134"/>
      <c r="WJM122" s="134"/>
      <c r="WJN122" s="134"/>
      <c r="WJO122" s="134"/>
      <c r="WJP122" s="134"/>
      <c r="WJQ122" s="134"/>
      <c r="WJR122" s="134"/>
      <c r="WJS122" s="134"/>
      <c r="WJT122" s="134"/>
      <c r="WJU122" s="134"/>
      <c r="WJV122" s="134"/>
      <c r="WJW122" s="134"/>
      <c r="WJX122" s="134"/>
      <c r="WJY122" s="134"/>
      <c r="WJZ122" s="134"/>
      <c r="WKA122" s="134"/>
      <c r="WKB122" s="134"/>
      <c r="WKC122" s="134"/>
      <c r="WKD122" s="134"/>
      <c r="WKE122" s="134"/>
      <c r="WKF122" s="134"/>
      <c r="WKG122" s="134"/>
      <c r="WKH122" s="134"/>
      <c r="WKI122" s="134"/>
      <c r="WKJ122" s="134"/>
      <c r="WKK122" s="134"/>
      <c r="WKL122" s="134"/>
      <c r="WKM122" s="134"/>
      <c r="WKN122" s="134"/>
      <c r="WKO122" s="134"/>
      <c r="WKP122" s="134"/>
      <c r="WKQ122" s="134"/>
      <c r="WKR122" s="134"/>
      <c r="WKS122" s="134"/>
      <c r="WKT122" s="134"/>
      <c r="WKU122" s="134"/>
      <c r="WKV122" s="134"/>
      <c r="WKW122" s="134"/>
      <c r="WKX122" s="134"/>
      <c r="WKY122" s="134"/>
      <c r="WKZ122" s="134"/>
      <c r="WLA122" s="134"/>
      <c r="WLB122" s="134"/>
      <c r="WLC122" s="134"/>
      <c r="WLD122" s="134"/>
      <c r="WLE122" s="134"/>
      <c r="WLF122" s="134"/>
      <c r="WLG122" s="134"/>
      <c r="WLH122" s="134"/>
      <c r="WLI122" s="134"/>
      <c r="WLJ122" s="134"/>
      <c r="WLK122" s="134"/>
      <c r="WLL122" s="134"/>
      <c r="WLM122" s="134"/>
      <c r="WLN122" s="134"/>
      <c r="WLO122" s="134"/>
      <c r="WLP122" s="134"/>
      <c r="WLQ122" s="134"/>
      <c r="WLR122" s="134"/>
      <c r="WLS122" s="134"/>
      <c r="WLT122" s="134"/>
      <c r="WLU122" s="134"/>
      <c r="WLV122" s="134"/>
      <c r="WLW122" s="134"/>
      <c r="WLX122" s="134"/>
      <c r="WLY122" s="134"/>
      <c r="WLZ122" s="134"/>
      <c r="WMA122" s="134"/>
      <c r="WMB122" s="134"/>
      <c r="WMC122" s="134"/>
      <c r="WMD122" s="134"/>
      <c r="WME122" s="134"/>
      <c r="WMF122" s="134"/>
      <c r="WMG122" s="134"/>
      <c r="WMH122" s="134"/>
      <c r="WMI122" s="134"/>
      <c r="WMJ122" s="134"/>
      <c r="WMK122" s="134"/>
      <c r="WML122" s="134"/>
      <c r="WMM122" s="134"/>
      <c r="WMN122" s="134"/>
      <c r="WMO122" s="134"/>
      <c r="WMP122" s="134"/>
      <c r="WMQ122" s="134"/>
      <c r="WMR122" s="134"/>
      <c r="WMS122" s="134"/>
      <c r="WMT122" s="134"/>
      <c r="WMU122" s="134"/>
      <c r="WMV122" s="134"/>
      <c r="WMW122" s="134"/>
      <c r="WMX122" s="134"/>
      <c r="WMY122" s="134"/>
      <c r="WMZ122" s="134"/>
      <c r="WNA122" s="134"/>
      <c r="WNB122" s="134"/>
      <c r="WNC122" s="134"/>
      <c r="WND122" s="134"/>
      <c r="WNE122" s="134"/>
      <c r="WNF122" s="134"/>
      <c r="WNG122" s="134"/>
      <c r="WNH122" s="134"/>
      <c r="WNI122" s="134"/>
      <c r="WNJ122" s="134"/>
      <c r="WNK122" s="134"/>
      <c r="WNL122" s="134"/>
      <c r="WNM122" s="134"/>
      <c r="WNN122" s="134"/>
      <c r="WNO122" s="134"/>
      <c r="WNP122" s="134"/>
      <c r="WNQ122" s="134"/>
      <c r="WNR122" s="134"/>
      <c r="WNS122" s="134"/>
      <c r="WNT122" s="134"/>
      <c r="WNU122" s="134"/>
      <c r="WNV122" s="134"/>
      <c r="WNW122" s="134"/>
      <c r="WNX122" s="134"/>
      <c r="WNY122" s="134"/>
      <c r="WNZ122" s="134"/>
      <c r="WOA122" s="134"/>
      <c r="WOB122" s="134"/>
      <c r="WOC122" s="134"/>
      <c r="WOD122" s="134"/>
      <c r="WOE122" s="134"/>
      <c r="WOF122" s="134"/>
      <c r="WOG122" s="134"/>
      <c r="WOH122" s="134"/>
      <c r="WOI122" s="134"/>
      <c r="WOJ122" s="134"/>
      <c r="WOK122" s="134"/>
      <c r="WOL122" s="134"/>
      <c r="WOM122" s="134"/>
      <c r="WON122" s="134"/>
      <c r="WOO122" s="134"/>
      <c r="WOP122" s="134"/>
      <c r="WOQ122" s="134"/>
      <c r="WOR122" s="134"/>
      <c r="WOS122" s="134"/>
      <c r="WOT122" s="134"/>
      <c r="WOU122" s="134"/>
      <c r="WOV122" s="134"/>
      <c r="WOW122" s="134"/>
      <c r="WOX122" s="134"/>
      <c r="WOY122" s="134"/>
      <c r="WOZ122" s="134"/>
      <c r="WPA122" s="134"/>
      <c r="WPB122" s="134"/>
      <c r="WPC122" s="134"/>
      <c r="WPD122" s="134"/>
      <c r="WPE122" s="134"/>
      <c r="WPF122" s="134"/>
      <c r="WPG122" s="134"/>
      <c r="WPH122" s="134"/>
      <c r="WPI122" s="134"/>
      <c r="WPJ122" s="134"/>
      <c r="WPK122" s="134"/>
      <c r="WPL122" s="134"/>
      <c r="WPM122" s="134"/>
      <c r="WPN122" s="134"/>
      <c r="WPO122" s="134"/>
      <c r="WPP122" s="134"/>
      <c r="WPQ122" s="134"/>
      <c r="WPR122" s="134"/>
      <c r="WPS122" s="134"/>
      <c r="WPT122" s="134"/>
      <c r="WPU122" s="134"/>
      <c r="WPV122" s="134"/>
      <c r="WPW122" s="134"/>
      <c r="WPX122" s="134"/>
      <c r="WPY122" s="134"/>
      <c r="WPZ122" s="134"/>
      <c r="WQA122" s="134"/>
      <c r="WQB122" s="134"/>
      <c r="WQC122" s="134"/>
      <c r="WQD122" s="134"/>
      <c r="WQE122" s="134"/>
      <c r="WQF122" s="134"/>
      <c r="WQG122" s="134"/>
      <c r="WQH122" s="134"/>
      <c r="WQI122" s="134"/>
      <c r="WQJ122" s="134"/>
      <c r="WQK122" s="134"/>
      <c r="WQL122" s="134"/>
      <c r="WQM122" s="134"/>
      <c r="WQN122" s="134"/>
      <c r="WQO122" s="134"/>
      <c r="WQP122" s="134"/>
      <c r="WQQ122" s="134"/>
      <c r="WQR122" s="134"/>
      <c r="WQS122" s="134"/>
      <c r="WQT122" s="134"/>
      <c r="WQU122" s="134"/>
      <c r="WQV122" s="134"/>
      <c r="WQW122" s="134"/>
      <c r="WQX122" s="134"/>
      <c r="WQY122" s="134"/>
      <c r="WQZ122" s="134"/>
      <c r="WRA122" s="134"/>
      <c r="WRB122" s="134"/>
      <c r="WRC122" s="134"/>
      <c r="WRD122" s="134"/>
      <c r="WRE122" s="134"/>
      <c r="WRF122" s="134"/>
      <c r="WRG122" s="134"/>
      <c r="WRH122" s="134"/>
      <c r="WRI122" s="134"/>
      <c r="WRJ122" s="134"/>
      <c r="WRK122" s="134"/>
      <c r="WRL122" s="134"/>
      <c r="WRM122" s="134"/>
      <c r="WRN122" s="134"/>
      <c r="WRO122" s="134"/>
      <c r="WRP122" s="134"/>
      <c r="WRQ122" s="134"/>
      <c r="WRR122" s="134"/>
      <c r="WRS122" s="134"/>
      <c r="WRT122" s="134"/>
      <c r="WRU122" s="134"/>
      <c r="WRV122" s="134"/>
      <c r="WRW122" s="134"/>
      <c r="WRX122" s="134"/>
      <c r="WRY122" s="134"/>
      <c r="WRZ122" s="134"/>
      <c r="WSA122" s="134"/>
      <c r="WSB122" s="134"/>
      <c r="WSC122" s="134"/>
      <c r="WSD122" s="134"/>
      <c r="WSE122" s="134"/>
      <c r="WSF122" s="134"/>
      <c r="WSG122" s="134"/>
      <c r="WSH122" s="134"/>
      <c r="WSI122" s="134"/>
      <c r="WSJ122" s="134"/>
      <c r="WSK122" s="134"/>
      <c r="WSL122" s="134"/>
      <c r="WSM122" s="134"/>
      <c r="WSN122" s="134"/>
      <c r="WSO122" s="134"/>
      <c r="WSP122" s="134"/>
      <c r="WSQ122" s="134"/>
      <c r="WSR122" s="134"/>
      <c r="WSS122" s="134"/>
      <c r="WST122" s="134"/>
      <c r="WSU122" s="134"/>
      <c r="WSV122" s="134"/>
      <c r="WSW122" s="134"/>
      <c r="WSX122" s="134"/>
      <c r="WSY122" s="134"/>
      <c r="WSZ122" s="134"/>
      <c r="WTA122" s="134"/>
      <c r="WTB122" s="134"/>
      <c r="WTC122" s="134"/>
      <c r="WTD122" s="134"/>
      <c r="WTE122" s="134"/>
      <c r="WTF122" s="134"/>
      <c r="WTG122" s="134"/>
      <c r="WTH122" s="134"/>
      <c r="WTI122" s="134"/>
      <c r="WTJ122" s="134"/>
      <c r="WTK122" s="134"/>
      <c r="WTL122" s="134"/>
      <c r="WTM122" s="134"/>
      <c r="WTN122" s="134"/>
      <c r="WTO122" s="134"/>
      <c r="WTP122" s="134"/>
      <c r="WTQ122" s="134"/>
      <c r="WTR122" s="134"/>
      <c r="WTS122" s="134"/>
      <c r="WTT122" s="134"/>
      <c r="WTU122" s="134"/>
      <c r="WTV122" s="134"/>
      <c r="WTW122" s="134"/>
      <c r="WTX122" s="134"/>
      <c r="WTY122" s="134"/>
      <c r="WTZ122" s="134"/>
      <c r="WUA122" s="134"/>
      <c r="WUB122" s="134"/>
      <c r="WUC122" s="134"/>
      <c r="WUD122" s="134"/>
      <c r="WUE122" s="134"/>
      <c r="WUF122" s="134"/>
      <c r="WUG122" s="134"/>
      <c r="WUH122" s="134"/>
      <c r="WUI122" s="134"/>
      <c r="WUJ122" s="134"/>
      <c r="WUK122" s="134"/>
      <c r="WUL122" s="134"/>
      <c r="WUM122" s="134"/>
      <c r="WUN122" s="134"/>
      <c r="WUO122" s="134"/>
      <c r="WUP122" s="134"/>
      <c r="WUQ122" s="134"/>
      <c r="WUR122" s="134"/>
      <c r="WUS122" s="134"/>
      <c r="WUT122" s="134"/>
      <c r="WUU122" s="134"/>
      <c r="WUV122" s="134"/>
      <c r="WUW122" s="134"/>
      <c r="WUX122" s="134"/>
      <c r="WUY122" s="134"/>
      <c r="WUZ122" s="134"/>
      <c r="WVA122" s="134"/>
      <c r="WVB122" s="134"/>
      <c r="WVC122" s="134"/>
      <c r="WVD122" s="134"/>
      <c r="WVE122" s="134"/>
      <c r="WVF122" s="134"/>
      <c r="WVG122" s="134"/>
      <c r="WVH122" s="134"/>
      <c r="WVI122" s="134"/>
      <c r="WVJ122" s="134"/>
      <c r="WVK122" s="134"/>
      <c r="WVL122" s="134"/>
      <c r="WVM122" s="134"/>
      <c r="WVN122" s="134"/>
      <c r="WVO122" s="134"/>
      <c r="WVP122" s="134"/>
      <c r="WVQ122" s="134"/>
      <c r="WVR122" s="134"/>
      <c r="WVS122" s="134"/>
      <c r="WVT122" s="134"/>
      <c r="WVU122" s="134"/>
      <c r="WVV122" s="134"/>
      <c r="WVW122" s="134"/>
      <c r="WVX122" s="134"/>
      <c r="WVY122" s="134"/>
      <c r="WVZ122" s="134"/>
      <c r="WWA122" s="134"/>
      <c r="WWB122" s="134"/>
      <c r="WWC122" s="134"/>
      <c r="WWD122" s="134"/>
      <c r="WWE122" s="134"/>
      <c r="WWF122" s="134"/>
      <c r="WWG122" s="134"/>
      <c r="WWH122" s="134"/>
      <c r="WWI122" s="134"/>
      <c r="WWJ122" s="134"/>
      <c r="WWK122" s="134"/>
      <c r="WWL122" s="134"/>
      <c r="WWM122" s="134"/>
      <c r="WWN122" s="134"/>
      <c r="WWO122" s="134"/>
      <c r="WWP122" s="134"/>
      <c r="WWQ122" s="134"/>
      <c r="WWR122" s="134"/>
      <c r="WWS122" s="134"/>
      <c r="WWT122" s="134"/>
      <c r="WWU122" s="134"/>
      <c r="WWV122" s="134"/>
      <c r="WWW122" s="134"/>
      <c r="WWX122" s="134"/>
      <c r="WWY122" s="134"/>
      <c r="WWZ122" s="134"/>
      <c r="WXA122" s="134"/>
      <c r="WXB122" s="134"/>
      <c r="WXC122" s="134"/>
      <c r="WXD122" s="134"/>
      <c r="WXE122" s="134"/>
      <c r="WXF122" s="134"/>
      <c r="WXG122" s="134"/>
      <c r="WXH122" s="134"/>
      <c r="WXI122" s="134"/>
      <c r="WXJ122" s="134"/>
      <c r="WXK122" s="134"/>
      <c r="WXL122" s="134"/>
      <c r="WXM122" s="134"/>
      <c r="WXN122" s="134"/>
      <c r="WXO122" s="134"/>
      <c r="WXP122" s="134"/>
      <c r="WXQ122" s="134"/>
      <c r="WXR122" s="134"/>
      <c r="WXS122" s="134"/>
      <c r="WXT122" s="134"/>
      <c r="WXU122" s="134"/>
      <c r="WXV122" s="134"/>
      <c r="WXW122" s="134"/>
      <c r="WXX122" s="134"/>
      <c r="WXY122" s="134"/>
      <c r="WXZ122" s="134"/>
      <c r="WYA122" s="134"/>
      <c r="WYB122" s="134"/>
      <c r="WYC122" s="134"/>
      <c r="WYD122" s="134"/>
      <c r="WYE122" s="134"/>
      <c r="WYF122" s="134"/>
      <c r="WYG122" s="134"/>
      <c r="WYH122" s="134"/>
      <c r="WYI122" s="134"/>
      <c r="WYJ122" s="134"/>
      <c r="WYK122" s="134"/>
      <c r="WYL122" s="134"/>
      <c r="WYM122" s="134"/>
      <c r="WYN122" s="134"/>
      <c r="WYO122" s="134"/>
      <c r="WYP122" s="134"/>
      <c r="WYQ122" s="134"/>
      <c r="WYR122" s="134"/>
      <c r="WYS122" s="134"/>
      <c r="WYT122" s="134"/>
      <c r="WYU122" s="134"/>
      <c r="WYV122" s="134"/>
      <c r="WYW122" s="134"/>
      <c r="WYX122" s="134"/>
      <c r="WYY122" s="134"/>
      <c r="WYZ122" s="134"/>
      <c r="WZA122" s="134"/>
      <c r="WZB122" s="134"/>
      <c r="WZC122" s="134"/>
      <c r="WZD122" s="134"/>
      <c r="WZE122" s="134"/>
      <c r="WZF122" s="134"/>
      <c r="WZG122" s="134"/>
      <c r="WZH122" s="134"/>
      <c r="WZI122" s="134"/>
      <c r="WZJ122" s="134"/>
      <c r="WZK122" s="134"/>
      <c r="WZL122" s="134"/>
      <c r="WZM122" s="134"/>
      <c r="WZN122" s="134"/>
      <c r="WZO122" s="134"/>
      <c r="WZP122" s="134"/>
      <c r="WZQ122" s="134"/>
      <c r="WZR122" s="134"/>
      <c r="WZS122" s="134"/>
      <c r="WZT122" s="134"/>
      <c r="WZU122" s="134"/>
      <c r="WZV122" s="134"/>
      <c r="WZW122" s="134"/>
      <c r="WZX122" s="134"/>
      <c r="WZY122" s="134"/>
      <c r="WZZ122" s="134"/>
      <c r="XAA122" s="134"/>
      <c r="XAB122" s="134"/>
      <c r="XAC122" s="134"/>
      <c r="XAD122" s="134"/>
      <c r="XAE122" s="134"/>
      <c r="XAF122" s="134"/>
      <c r="XAG122" s="134"/>
      <c r="XAH122" s="134"/>
      <c r="XAI122" s="134"/>
      <c r="XAJ122" s="134"/>
      <c r="XAK122" s="134"/>
      <c r="XAL122" s="134"/>
      <c r="XAM122" s="134"/>
      <c r="XAN122" s="134"/>
      <c r="XAO122" s="134"/>
      <c r="XAP122" s="134"/>
      <c r="XAQ122" s="134"/>
      <c r="XAR122" s="134"/>
      <c r="XAS122" s="134"/>
      <c r="XAT122" s="134"/>
      <c r="XAU122" s="134"/>
      <c r="XAV122" s="134"/>
      <c r="XAW122" s="134"/>
      <c r="XAX122" s="134"/>
      <c r="XAY122" s="134"/>
      <c r="XAZ122" s="134"/>
      <c r="XBA122" s="134"/>
      <c r="XBB122" s="134"/>
      <c r="XBC122" s="134"/>
      <c r="XBD122" s="134"/>
      <c r="XBE122" s="134"/>
      <c r="XBF122" s="134"/>
      <c r="XBG122" s="134"/>
      <c r="XBH122" s="134"/>
      <c r="XBI122" s="134"/>
      <c r="XBJ122" s="134"/>
      <c r="XBK122" s="134"/>
      <c r="XBL122" s="134"/>
      <c r="XBM122" s="134"/>
      <c r="XBN122" s="134"/>
      <c r="XBO122" s="134"/>
      <c r="XBP122" s="134"/>
      <c r="XBQ122" s="134"/>
      <c r="XBR122" s="134"/>
      <c r="XBS122" s="134"/>
      <c r="XBT122" s="134"/>
      <c r="XBU122" s="134"/>
      <c r="XBV122" s="134"/>
      <c r="XBW122" s="134"/>
      <c r="XBX122" s="134"/>
      <c r="XBY122" s="134"/>
      <c r="XBZ122" s="134"/>
      <c r="XCA122" s="134"/>
      <c r="XCB122" s="134"/>
      <c r="XCC122" s="134"/>
      <c r="XCD122" s="134"/>
      <c r="XCE122" s="134"/>
      <c r="XCF122" s="134"/>
      <c r="XCG122" s="134"/>
      <c r="XCH122" s="134"/>
      <c r="XCI122" s="134"/>
      <c r="XCJ122" s="134"/>
      <c r="XCK122" s="134"/>
      <c r="XCL122" s="134"/>
      <c r="XCM122" s="134"/>
      <c r="XCN122" s="134"/>
      <c r="XCO122" s="134"/>
      <c r="XCP122" s="134"/>
      <c r="XCQ122" s="134"/>
      <c r="XCR122" s="134"/>
      <c r="XCS122" s="134"/>
      <c r="XCT122" s="134"/>
      <c r="XCU122" s="134"/>
      <c r="XCV122" s="134"/>
      <c r="XCW122" s="134"/>
      <c r="XCX122" s="134"/>
      <c r="XCY122" s="134"/>
      <c r="XCZ122" s="134"/>
      <c r="XDA122" s="134"/>
      <c r="XDB122" s="134"/>
      <c r="XDC122" s="134"/>
      <c r="XDD122" s="134"/>
      <c r="XDE122" s="134"/>
      <c r="XDF122" s="134"/>
      <c r="XDG122" s="134"/>
      <c r="XDH122" s="134"/>
      <c r="XDI122" s="134"/>
      <c r="XDJ122" s="134"/>
      <c r="XDK122" s="134"/>
      <c r="XDL122" s="134"/>
      <c r="XDM122" s="134"/>
      <c r="XDN122" s="134"/>
      <c r="XDO122" s="134"/>
      <c r="XDP122" s="134"/>
      <c r="XDQ122" s="134"/>
      <c r="XDR122" s="134"/>
      <c r="XDS122" s="134"/>
      <c r="XDT122" s="134"/>
      <c r="XDU122" s="134"/>
      <c r="XDV122" s="134"/>
      <c r="XDW122" s="134"/>
      <c r="XDX122" s="134"/>
      <c r="XDY122" s="134"/>
      <c r="XDZ122" s="134"/>
      <c r="XEA122" s="134"/>
      <c r="XEB122" s="134"/>
      <c r="XEC122" s="134"/>
      <c r="XED122" s="134"/>
    </row>
    <row r="123" spans="1:16358" s="135" customFormat="1" ht="12">
      <c r="A123" s="130">
        <v>543655</v>
      </c>
      <c r="B123" s="131" t="s">
        <v>579</v>
      </c>
      <c r="C123" s="131" t="s">
        <v>1691</v>
      </c>
      <c r="D123" s="131" t="s">
        <v>25</v>
      </c>
      <c r="E123" s="131" t="s">
        <v>2387</v>
      </c>
      <c r="F123" s="132">
        <v>22.66</v>
      </c>
      <c r="G123" s="132">
        <f t="shared" si="22"/>
        <v>45682.559999999998</v>
      </c>
      <c r="H123" s="131" t="s">
        <v>2425</v>
      </c>
      <c r="I123" s="131" t="s">
        <v>2471</v>
      </c>
      <c r="J123" s="131" t="s">
        <v>2278</v>
      </c>
      <c r="K123" s="131" t="s">
        <v>2484</v>
      </c>
      <c r="L123" s="131" t="s">
        <v>2484</v>
      </c>
      <c r="M123" s="131" t="s">
        <v>17</v>
      </c>
      <c r="N123" s="131" t="s">
        <v>2522</v>
      </c>
      <c r="O123" s="131" t="s">
        <v>2523</v>
      </c>
      <c r="P123" s="131" t="s">
        <v>2622</v>
      </c>
      <c r="Q123" s="131" t="s">
        <v>2622</v>
      </c>
      <c r="R123" s="131" t="str">
        <f>VLOOKUP($A123,Temp_sheet!$B$3:$AB$901,'Associate Base Data'!R$1312,FALSE)</f>
        <v>Application Developer - L1</v>
      </c>
      <c r="S123" s="131" t="str">
        <f>VLOOKUP($A123,Temp_sheet!$B$3:$AB$901,'Associate Base Data'!S$1312,FALSE)</f>
        <v>Offshore</v>
      </c>
      <c r="T123" s="131" t="str">
        <f>VLOOKUP($A123,Temp_sheet!$B$3:$AB$901,'Associate Base Data'!T$1312,FALSE)</f>
        <v>N</v>
      </c>
      <c r="U123" s="131" t="str">
        <f>VLOOKUP($A123,Temp_sheet!$B$3:$AB$901,'Associate Base Data'!U$1312,FALSE)</f>
        <v>N</v>
      </c>
      <c r="V123" s="131"/>
      <c r="W123" s="131" t="s">
        <v>2688</v>
      </c>
      <c r="X123" s="131" t="str">
        <f t="shared" si="23"/>
        <v>L1</v>
      </c>
      <c r="Y123" s="131" t="str">
        <f t="shared" si="24"/>
        <v>Offshore</v>
      </c>
      <c r="Z123" s="166">
        <f t="shared" si="25"/>
        <v>22.66</v>
      </c>
      <c r="AA123" s="167">
        <f t="shared" si="21"/>
        <v>45682.559999999998</v>
      </c>
      <c r="AB123" s="132">
        <f t="shared" si="20"/>
        <v>0</v>
      </c>
      <c r="AC123" s="168"/>
      <c r="AD123" s="134"/>
      <c r="AE123" s="134"/>
      <c r="AF123" s="134"/>
      <c r="AG123" s="134"/>
      <c r="AH123" s="134"/>
      <c r="AI123" s="134"/>
      <c r="AJ123" s="134"/>
      <c r="AK123" s="134"/>
      <c r="AL123" s="134"/>
      <c r="AM123" s="134"/>
      <c r="AN123" s="134"/>
      <c r="AO123" s="134"/>
      <c r="AP123" s="134"/>
      <c r="AQ123" s="134"/>
      <c r="AR123" s="134"/>
      <c r="AS123" s="134"/>
      <c r="AT123" s="134"/>
      <c r="AU123" s="134"/>
    </row>
    <row r="124" spans="1:16358" s="135" customFormat="1" ht="12">
      <c r="A124" s="130">
        <v>448573</v>
      </c>
      <c r="B124" s="131" t="s">
        <v>580</v>
      </c>
      <c r="C124" s="131" t="s">
        <v>1692</v>
      </c>
      <c r="D124" s="131" t="s">
        <v>25</v>
      </c>
      <c r="E124" s="131" t="s">
        <v>2387</v>
      </c>
      <c r="F124" s="132">
        <v>22.66</v>
      </c>
      <c r="G124" s="132">
        <f t="shared" si="22"/>
        <v>45682.559999999998</v>
      </c>
      <c r="H124" s="131" t="s">
        <v>2425</v>
      </c>
      <c r="I124" s="131" t="s">
        <v>2471</v>
      </c>
      <c r="J124" s="131" t="s">
        <v>2278</v>
      </c>
      <c r="K124" s="131" t="s">
        <v>2484</v>
      </c>
      <c r="L124" s="131" t="s">
        <v>2484</v>
      </c>
      <c r="M124" s="131" t="s">
        <v>17</v>
      </c>
      <c r="N124" s="131" t="s">
        <v>2522</v>
      </c>
      <c r="O124" s="131" t="s">
        <v>2523</v>
      </c>
      <c r="P124" s="131" t="s">
        <v>2622</v>
      </c>
      <c r="Q124" s="131" t="s">
        <v>2622</v>
      </c>
      <c r="R124" s="131" t="str">
        <f>VLOOKUP($A124,Temp_sheet!$B$3:$AB$901,'Associate Base Data'!R$1312,FALSE)</f>
        <v>Application Developer - L2</v>
      </c>
      <c r="S124" s="131" t="str">
        <f>VLOOKUP($A124,Temp_sheet!$B$3:$AB$901,'Associate Base Data'!S$1312,FALSE)</f>
        <v>Offshore</v>
      </c>
      <c r="T124" s="131" t="str">
        <f>VLOOKUP($A124,Temp_sheet!$B$3:$AB$901,'Associate Base Data'!T$1312,FALSE)</f>
        <v>N</v>
      </c>
      <c r="U124" s="131" t="str">
        <f>VLOOKUP($A124,Temp_sheet!$B$3:$AB$901,'Associate Base Data'!U$1312,FALSE)</f>
        <v>N</v>
      </c>
      <c r="V124" s="131"/>
      <c r="W124" s="131" t="s">
        <v>2688</v>
      </c>
      <c r="X124" s="131" t="str">
        <f t="shared" si="23"/>
        <v>L1</v>
      </c>
      <c r="Y124" s="131" t="str">
        <f t="shared" si="24"/>
        <v>Offshore</v>
      </c>
      <c r="Z124" s="166">
        <f t="shared" si="25"/>
        <v>22.66</v>
      </c>
      <c r="AA124" s="167">
        <f t="shared" si="21"/>
        <v>45682.559999999998</v>
      </c>
      <c r="AB124" s="132">
        <f t="shared" si="20"/>
        <v>0</v>
      </c>
      <c r="AC124" s="168"/>
      <c r="AD124" s="134"/>
      <c r="AE124" s="134"/>
      <c r="AF124" s="134"/>
      <c r="AG124" s="134"/>
      <c r="AH124" s="134"/>
      <c r="AI124" s="134"/>
      <c r="AJ124" s="134"/>
      <c r="AK124" s="134"/>
      <c r="AL124" s="134"/>
      <c r="AM124" s="134"/>
      <c r="AN124" s="134"/>
      <c r="AO124" s="134"/>
      <c r="AP124" s="134"/>
      <c r="AQ124" s="134"/>
      <c r="AR124" s="134"/>
      <c r="AS124" s="134"/>
      <c r="AT124" s="134"/>
      <c r="AU124" s="134"/>
    </row>
    <row r="125" spans="1:16358" s="135" customFormat="1" ht="12">
      <c r="A125" s="130">
        <v>543647</v>
      </c>
      <c r="B125" s="131" t="s">
        <v>581</v>
      </c>
      <c r="C125" s="131" t="s">
        <v>1693</v>
      </c>
      <c r="D125" s="131" t="s">
        <v>25</v>
      </c>
      <c r="E125" s="131" t="s">
        <v>2387</v>
      </c>
      <c r="F125" s="132">
        <v>22.66</v>
      </c>
      <c r="G125" s="132">
        <f t="shared" si="22"/>
        <v>45682.559999999998</v>
      </c>
      <c r="H125" s="131" t="s">
        <v>2425</v>
      </c>
      <c r="I125" s="131" t="s">
        <v>2471</v>
      </c>
      <c r="J125" s="131" t="s">
        <v>2278</v>
      </c>
      <c r="K125" s="131" t="s">
        <v>2484</v>
      </c>
      <c r="L125" s="131" t="s">
        <v>2484</v>
      </c>
      <c r="M125" s="131" t="s">
        <v>17</v>
      </c>
      <c r="N125" s="131" t="s">
        <v>2522</v>
      </c>
      <c r="O125" s="131" t="s">
        <v>2523</v>
      </c>
      <c r="P125" s="131" t="s">
        <v>2622</v>
      </c>
      <c r="Q125" s="131" t="s">
        <v>2622</v>
      </c>
      <c r="R125" s="131" t="str">
        <f>VLOOKUP($A125,Temp_sheet!$B$3:$AB$901,'Associate Base Data'!R$1312,FALSE)</f>
        <v>Application Developer - L1</v>
      </c>
      <c r="S125" s="131" t="str">
        <f>VLOOKUP($A125,Temp_sheet!$B$3:$AB$901,'Associate Base Data'!S$1312,FALSE)</f>
        <v>Offshore</v>
      </c>
      <c r="T125" s="131" t="str">
        <f>VLOOKUP($A125,Temp_sheet!$B$3:$AB$901,'Associate Base Data'!T$1312,FALSE)</f>
        <v>N</v>
      </c>
      <c r="U125" s="131" t="str">
        <f>VLOOKUP($A125,Temp_sheet!$B$3:$AB$901,'Associate Base Data'!U$1312,FALSE)</f>
        <v>N</v>
      </c>
      <c r="V125" s="131"/>
      <c r="W125" s="131" t="s">
        <v>2688</v>
      </c>
      <c r="X125" s="131" t="str">
        <f t="shared" si="23"/>
        <v>L1</v>
      </c>
      <c r="Y125" s="131" t="str">
        <f t="shared" si="24"/>
        <v>Offshore</v>
      </c>
      <c r="Z125" s="166">
        <f t="shared" si="25"/>
        <v>22.66</v>
      </c>
      <c r="AA125" s="167">
        <f t="shared" si="21"/>
        <v>45682.559999999998</v>
      </c>
      <c r="AB125" s="132">
        <f t="shared" si="20"/>
        <v>0</v>
      </c>
      <c r="AC125" s="168"/>
      <c r="AD125" s="134"/>
      <c r="AE125" s="134"/>
      <c r="AF125" s="134"/>
      <c r="AG125" s="134"/>
      <c r="AH125" s="134"/>
      <c r="AI125" s="134"/>
      <c r="AJ125" s="134"/>
      <c r="AK125" s="134"/>
      <c r="AL125" s="134"/>
      <c r="AM125" s="134"/>
      <c r="AN125" s="134"/>
      <c r="AO125" s="134"/>
      <c r="AP125" s="134"/>
      <c r="AQ125" s="134"/>
      <c r="AR125" s="134"/>
      <c r="AS125" s="134"/>
      <c r="AT125" s="134"/>
      <c r="AU125" s="134"/>
    </row>
    <row r="126" spans="1:16358" s="135" customFormat="1" ht="12">
      <c r="A126" s="130">
        <v>543662</v>
      </c>
      <c r="B126" s="131" t="s">
        <v>582</v>
      </c>
      <c r="C126" s="131" t="s">
        <v>1694</v>
      </c>
      <c r="D126" s="131" t="s">
        <v>25</v>
      </c>
      <c r="E126" s="131" t="s">
        <v>2387</v>
      </c>
      <c r="F126" s="132">
        <v>22.66</v>
      </c>
      <c r="G126" s="132">
        <f t="shared" si="22"/>
        <v>45682.559999999998</v>
      </c>
      <c r="H126" s="131" t="s">
        <v>2425</v>
      </c>
      <c r="I126" s="131" t="s">
        <v>2471</v>
      </c>
      <c r="J126" s="131" t="s">
        <v>2278</v>
      </c>
      <c r="K126" s="131" t="s">
        <v>2484</v>
      </c>
      <c r="L126" s="131" t="s">
        <v>2484</v>
      </c>
      <c r="M126" s="131" t="s">
        <v>17</v>
      </c>
      <c r="N126" s="131" t="s">
        <v>2522</v>
      </c>
      <c r="O126" s="131" t="s">
        <v>2523</v>
      </c>
      <c r="P126" s="131" t="s">
        <v>2622</v>
      </c>
      <c r="Q126" s="131" t="s">
        <v>2622</v>
      </c>
      <c r="R126" s="131" t="str">
        <f>VLOOKUP($A126,Temp_sheet!$B$3:$AB$901,'Associate Base Data'!R$1312,FALSE)</f>
        <v>Application Developer - L1</v>
      </c>
      <c r="S126" s="131" t="str">
        <f>VLOOKUP($A126,Temp_sheet!$B$3:$AB$901,'Associate Base Data'!S$1312,FALSE)</f>
        <v>Offshore</v>
      </c>
      <c r="T126" s="131" t="str">
        <f>VLOOKUP($A126,Temp_sheet!$B$3:$AB$901,'Associate Base Data'!T$1312,FALSE)</f>
        <v>N</v>
      </c>
      <c r="U126" s="131" t="str">
        <f>VLOOKUP($A126,Temp_sheet!$B$3:$AB$901,'Associate Base Data'!U$1312,FALSE)</f>
        <v>N</v>
      </c>
      <c r="V126" s="131"/>
      <c r="W126" s="131" t="s">
        <v>2688</v>
      </c>
      <c r="X126" s="131" t="str">
        <f t="shared" si="23"/>
        <v>L1</v>
      </c>
      <c r="Y126" s="131" t="str">
        <f t="shared" si="24"/>
        <v>Offshore</v>
      </c>
      <c r="Z126" s="166">
        <f t="shared" si="25"/>
        <v>22.66</v>
      </c>
      <c r="AA126" s="167">
        <f t="shared" si="21"/>
        <v>45682.559999999998</v>
      </c>
      <c r="AB126" s="132">
        <f t="shared" si="20"/>
        <v>0</v>
      </c>
      <c r="AC126" s="168"/>
      <c r="AD126" s="134"/>
      <c r="AE126" s="134"/>
      <c r="AF126" s="134"/>
      <c r="AG126" s="134"/>
      <c r="AH126" s="134"/>
      <c r="AI126" s="134"/>
      <c r="AJ126" s="134"/>
      <c r="AK126" s="134"/>
      <c r="AL126" s="134"/>
      <c r="AM126" s="134"/>
      <c r="AN126" s="134"/>
      <c r="AO126" s="134"/>
      <c r="AP126" s="134"/>
      <c r="AQ126" s="134"/>
      <c r="AR126" s="134"/>
      <c r="AS126" s="134"/>
      <c r="AT126" s="134"/>
      <c r="AU126" s="134"/>
    </row>
    <row r="127" spans="1:16358" s="135" customFormat="1" ht="12">
      <c r="A127" s="130">
        <v>572766</v>
      </c>
      <c r="B127" s="131" t="s">
        <v>583</v>
      </c>
      <c r="C127" s="131" t="s">
        <v>1695</v>
      </c>
      <c r="D127" s="131" t="s">
        <v>25</v>
      </c>
      <c r="E127" s="131" t="s">
        <v>2387</v>
      </c>
      <c r="F127" s="132">
        <v>22.66</v>
      </c>
      <c r="G127" s="132">
        <f t="shared" si="22"/>
        <v>45682.559999999998</v>
      </c>
      <c r="H127" s="131" t="s">
        <v>2425</v>
      </c>
      <c r="I127" s="131" t="s">
        <v>2471</v>
      </c>
      <c r="J127" s="131" t="s">
        <v>2278</v>
      </c>
      <c r="K127" s="131" t="s">
        <v>2484</v>
      </c>
      <c r="L127" s="131" t="s">
        <v>2484</v>
      </c>
      <c r="M127" s="131" t="s">
        <v>17</v>
      </c>
      <c r="N127" s="131" t="s">
        <v>2522</v>
      </c>
      <c r="O127" s="131" t="s">
        <v>2523</v>
      </c>
      <c r="P127" s="131" t="s">
        <v>2622</v>
      </c>
      <c r="Q127" s="131" t="s">
        <v>2622</v>
      </c>
      <c r="R127" s="131" t="str">
        <f>VLOOKUP($A127,Temp_sheet!$B$3:$AB$901,'Associate Base Data'!R$1312,FALSE)</f>
        <v>Application Developer - L1</v>
      </c>
      <c r="S127" s="131" t="str">
        <f>VLOOKUP($A127,Temp_sheet!$B$3:$AB$901,'Associate Base Data'!S$1312,FALSE)</f>
        <v>Offshore</v>
      </c>
      <c r="T127" s="131" t="str">
        <f>VLOOKUP($A127,Temp_sheet!$B$3:$AB$901,'Associate Base Data'!T$1312,FALSE)</f>
        <v>N</v>
      </c>
      <c r="U127" s="131" t="str">
        <f>VLOOKUP($A127,Temp_sheet!$B$3:$AB$901,'Associate Base Data'!U$1312,FALSE)</f>
        <v>N</v>
      </c>
      <c r="V127" s="131"/>
      <c r="W127" s="131" t="s">
        <v>2688</v>
      </c>
      <c r="X127" s="131" t="str">
        <f t="shared" si="23"/>
        <v>L1</v>
      </c>
      <c r="Y127" s="131" t="str">
        <f t="shared" si="24"/>
        <v>Offshore</v>
      </c>
      <c r="Z127" s="166">
        <f t="shared" si="25"/>
        <v>22.66</v>
      </c>
      <c r="AA127" s="167">
        <f t="shared" si="21"/>
        <v>45682.559999999998</v>
      </c>
      <c r="AB127" s="132">
        <f t="shared" si="20"/>
        <v>0</v>
      </c>
      <c r="AC127" s="168"/>
      <c r="AD127" s="134"/>
      <c r="AE127" s="134"/>
      <c r="AF127" s="134"/>
      <c r="AG127" s="134"/>
      <c r="AH127" s="134"/>
      <c r="AI127" s="134"/>
      <c r="AJ127" s="134"/>
      <c r="AK127" s="134"/>
      <c r="AL127" s="134"/>
      <c r="AM127" s="134"/>
      <c r="AN127" s="134"/>
      <c r="AO127" s="134"/>
      <c r="AP127" s="134"/>
      <c r="AQ127" s="134"/>
      <c r="AR127" s="134"/>
      <c r="AS127" s="134"/>
      <c r="AT127" s="134"/>
      <c r="AU127" s="134"/>
    </row>
    <row r="128" spans="1:16358" s="135" customFormat="1" ht="12">
      <c r="A128" s="130">
        <v>475923</v>
      </c>
      <c r="B128" s="131" t="s">
        <v>584</v>
      </c>
      <c r="C128" s="131" t="s">
        <v>1696</v>
      </c>
      <c r="D128" s="131" t="s">
        <v>25</v>
      </c>
      <c r="E128" s="131" t="s">
        <v>2387</v>
      </c>
      <c r="F128" s="132">
        <v>24.72</v>
      </c>
      <c r="G128" s="132">
        <f t="shared" si="22"/>
        <v>49835.519999999997</v>
      </c>
      <c r="H128" s="131" t="s">
        <v>2422</v>
      </c>
      <c r="I128" s="131" t="s">
        <v>6</v>
      </c>
      <c r="J128" s="131" t="s">
        <v>2278</v>
      </c>
      <c r="K128" s="131" t="s">
        <v>2484</v>
      </c>
      <c r="L128" s="131" t="s">
        <v>2484</v>
      </c>
      <c r="M128" s="131" t="s">
        <v>17</v>
      </c>
      <c r="N128" s="131" t="s">
        <v>2522</v>
      </c>
      <c r="O128" s="131" t="s">
        <v>2523</v>
      </c>
      <c r="P128" s="131" t="s">
        <v>2622</v>
      </c>
      <c r="Q128" s="131" t="s">
        <v>2622</v>
      </c>
      <c r="R128" s="131" t="str">
        <f>VLOOKUP($A128,Temp_sheet!$B$3:$AB$901,'Associate Base Data'!R$1312,FALSE)</f>
        <v>Application Developer - L3</v>
      </c>
      <c r="S128" s="131" t="str">
        <f>VLOOKUP($A128,Temp_sheet!$B$3:$AB$901,'Associate Base Data'!S$1312,FALSE)</f>
        <v>Offshore</v>
      </c>
      <c r="T128" s="131" t="str">
        <f>VLOOKUP($A128,Temp_sheet!$B$3:$AB$901,'Associate Base Data'!T$1312,FALSE)</f>
        <v>N</v>
      </c>
      <c r="U128" s="131" t="str">
        <f>VLOOKUP($A128,Temp_sheet!$B$3:$AB$901,'Associate Base Data'!U$1312,FALSE)</f>
        <v>N</v>
      </c>
      <c r="V128" s="131"/>
      <c r="W128" s="131" t="s">
        <v>2688</v>
      </c>
      <c r="X128" s="131" t="str">
        <f t="shared" si="23"/>
        <v>L2</v>
      </c>
      <c r="Y128" s="131" t="str">
        <f t="shared" si="24"/>
        <v>Offshore</v>
      </c>
      <c r="Z128" s="166">
        <f t="shared" si="25"/>
        <v>24.72</v>
      </c>
      <c r="AA128" s="167">
        <f t="shared" si="21"/>
        <v>49835.519999999997</v>
      </c>
      <c r="AB128" s="132">
        <f t="shared" si="20"/>
        <v>0</v>
      </c>
      <c r="AC128" s="168"/>
      <c r="AD128" s="134"/>
      <c r="AE128" s="134"/>
      <c r="AF128" s="134"/>
      <c r="AG128" s="134"/>
      <c r="AH128" s="134"/>
      <c r="AI128" s="134"/>
      <c r="AJ128" s="134"/>
      <c r="AK128" s="134"/>
      <c r="AL128" s="134"/>
      <c r="AM128" s="134"/>
      <c r="AN128" s="134"/>
      <c r="AO128" s="134"/>
      <c r="AP128" s="134"/>
      <c r="AQ128" s="134"/>
      <c r="AR128" s="134"/>
      <c r="AS128" s="134"/>
      <c r="AT128" s="134"/>
      <c r="AU128" s="134"/>
    </row>
    <row r="129" spans="1:47" s="135" customFormat="1" ht="24">
      <c r="A129" s="130">
        <v>482259</v>
      </c>
      <c r="B129" s="131" t="s">
        <v>585</v>
      </c>
      <c r="C129" s="131" t="s">
        <v>1697</v>
      </c>
      <c r="D129" s="131" t="s">
        <v>25</v>
      </c>
      <c r="E129" s="131" t="s">
        <v>2387</v>
      </c>
      <c r="F129" s="132">
        <v>22.66</v>
      </c>
      <c r="G129" s="132">
        <f t="shared" si="22"/>
        <v>45682.559999999998</v>
      </c>
      <c r="H129" s="131" t="s">
        <v>2425</v>
      </c>
      <c r="I129" s="131" t="s">
        <v>2471</v>
      </c>
      <c r="J129" s="131" t="s">
        <v>2278</v>
      </c>
      <c r="K129" s="131" t="s">
        <v>2484</v>
      </c>
      <c r="L129" s="131" t="s">
        <v>2484</v>
      </c>
      <c r="M129" s="131" t="s">
        <v>17</v>
      </c>
      <c r="N129" s="131" t="s">
        <v>2522</v>
      </c>
      <c r="O129" s="131" t="s">
        <v>2523</v>
      </c>
      <c r="P129" s="131" t="s">
        <v>2622</v>
      </c>
      <c r="Q129" s="131" t="s">
        <v>2622</v>
      </c>
      <c r="R129" s="131" t="str">
        <f>VLOOKUP($A129,Temp_sheet!$B$3:$AB$901,'Associate Base Data'!R$1312,FALSE)</f>
        <v>Application Developer - L2</v>
      </c>
      <c r="S129" s="131" t="str">
        <f>VLOOKUP($A129,Temp_sheet!$B$3:$AB$901,'Associate Base Data'!S$1312,FALSE)</f>
        <v>Offshore</v>
      </c>
      <c r="T129" s="131" t="str">
        <f>VLOOKUP($A129,Temp_sheet!$B$3:$AB$901,'Associate Base Data'!T$1312,FALSE)</f>
        <v>N</v>
      </c>
      <c r="U129" s="131" t="str">
        <f>VLOOKUP($A129,Temp_sheet!$B$3:$AB$901,'Associate Base Data'!U$1312,FALSE)</f>
        <v>N</v>
      </c>
      <c r="V129" s="131"/>
      <c r="W129" s="131" t="s">
        <v>2688</v>
      </c>
      <c r="X129" s="131" t="str">
        <f t="shared" si="23"/>
        <v>L1</v>
      </c>
      <c r="Y129" s="131" t="str">
        <f t="shared" si="24"/>
        <v>Offshore</v>
      </c>
      <c r="Z129" s="166">
        <f t="shared" si="25"/>
        <v>22.66</v>
      </c>
      <c r="AA129" s="167">
        <f t="shared" si="21"/>
        <v>45682.559999999998</v>
      </c>
      <c r="AB129" s="132">
        <f t="shared" si="20"/>
        <v>0</v>
      </c>
      <c r="AC129" s="168" t="s">
        <v>3022</v>
      </c>
      <c r="AD129" s="134"/>
      <c r="AE129" s="134"/>
      <c r="AF129" s="134"/>
      <c r="AG129" s="134"/>
      <c r="AH129" s="134"/>
      <c r="AI129" s="134"/>
      <c r="AJ129" s="134"/>
      <c r="AK129" s="134"/>
      <c r="AL129" s="134"/>
      <c r="AM129" s="134"/>
      <c r="AN129" s="134"/>
      <c r="AO129" s="134"/>
      <c r="AP129" s="134"/>
      <c r="AQ129" s="134"/>
      <c r="AR129" s="134"/>
      <c r="AS129" s="134"/>
      <c r="AT129" s="134"/>
      <c r="AU129" s="134"/>
    </row>
    <row r="130" spans="1:47" s="135" customFormat="1" ht="12">
      <c r="A130" s="130">
        <v>440805</v>
      </c>
      <c r="B130" s="131" t="s">
        <v>586</v>
      </c>
      <c r="C130" s="131" t="s">
        <v>1698</v>
      </c>
      <c r="D130" s="131" t="s">
        <v>25</v>
      </c>
      <c r="E130" s="131" t="s">
        <v>2387</v>
      </c>
      <c r="F130" s="132">
        <v>24.72</v>
      </c>
      <c r="G130" s="132">
        <f t="shared" si="22"/>
        <v>49835.519999999997</v>
      </c>
      <c r="H130" s="131" t="s">
        <v>2422</v>
      </c>
      <c r="I130" s="131" t="s">
        <v>6</v>
      </c>
      <c r="J130" s="131" t="s">
        <v>2278</v>
      </c>
      <c r="K130" s="131" t="s">
        <v>2484</v>
      </c>
      <c r="L130" s="131" t="s">
        <v>2484</v>
      </c>
      <c r="M130" s="131" t="s">
        <v>17</v>
      </c>
      <c r="N130" s="131" t="s">
        <v>2522</v>
      </c>
      <c r="O130" s="131" t="s">
        <v>2523</v>
      </c>
      <c r="P130" s="131" t="s">
        <v>2622</v>
      </c>
      <c r="Q130" s="131" t="s">
        <v>2622</v>
      </c>
      <c r="R130" s="131" t="str">
        <f>VLOOKUP($A130,Temp_sheet!$B$3:$AB$901,'Associate Base Data'!R$1312,FALSE)</f>
        <v>Application Developer - L3</v>
      </c>
      <c r="S130" s="131" t="str">
        <f>VLOOKUP($A130,Temp_sheet!$B$3:$AB$901,'Associate Base Data'!S$1312,FALSE)</f>
        <v>Offshore</v>
      </c>
      <c r="T130" s="131" t="str">
        <f>VLOOKUP($A130,Temp_sheet!$B$3:$AB$901,'Associate Base Data'!T$1312,FALSE)</f>
        <v>N</v>
      </c>
      <c r="U130" s="131" t="str">
        <f>VLOOKUP($A130,Temp_sheet!$B$3:$AB$901,'Associate Base Data'!U$1312,FALSE)</f>
        <v>N</v>
      </c>
      <c r="V130" s="131"/>
      <c r="W130" s="131" t="s">
        <v>2688</v>
      </c>
      <c r="X130" s="131" t="str">
        <f t="shared" si="23"/>
        <v>L2</v>
      </c>
      <c r="Y130" s="131" t="str">
        <f t="shared" si="24"/>
        <v>Offshore</v>
      </c>
      <c r="Z130" s="166">
        <f t="shared" si="25"/>
        <v>24.72</v>
      </c>
      <c r="AA130" s="167">
        <f t="shared" si="21"/>
        <v>49835.519999999997</v>
      </c>
      <c r="AB130" s="132">
        <f t="shared" si="20"/>
        <v>0</v>
      </c>
      <c r="AC130" s="168"/>
      <c r="AD130" s="134"/>
      <c r="AE130" s="134"/>
      <c r="AF130" s="134"/>
      <c r="AG130" s="134"/>
      <c r="AH130" s="134"/>
      <c r="AI130" s="134"/>
      <c r="AJ130" s="134"/>
      <c r="AK130" s="134"/>
      <c r="AL130" s="134"/>
      <c r="AM130" s="134"/>
      <c r="AN130" s="134"/>
      <c r="AO130" s="134"/>
      <c r="AP130" s="134"/>
      <c r="AQ130" s="134"/>
      <c r="AR130" s="134"/>
      <c r="AS130" s="134"/>
      <c r="AT130" s="134"/>
      <c r="AU130" s="134"/>
    </row>
    <row r="131" spans="1:47" s="135" customFormat="1" ht="12">
      <c r="A131" s="130">
        <v>569727</v>
      </c>
      <c r="B131" s="131" t="s">
        <v>587</v>
      </c>
      <c r="C131" s="131" t="s">
        <v>1699</v>
      </c>
      <c r="D131" s="131" t="s">
        <v>25</v>
      </c>
      <c r="E131" s="131" t="s">
        <v>2387</v>
      </c>
      <c r="F131" s="132">
        <v>24.72</v>
      </c>
      <c r="G131" s="132">
        <f t="shared" si="22"/>
        <v>49835.519999999997</v>
      </c>
      <c r="H131" s="131" t="s">
        <v>2422</v>
      </c>
      <c r="I131" s="131" t="s">
        <v>6</v>
      </c>
      <c r="J131" s="131" t="s">
        <v>2278</v>
      </c>
      <c r="K131" s="131" t="s">
        <v>2484</v>
      </c>
      <c r="L131" s="131" t="s">
        <v>2484</v>
      </c>
      <c r="M131" s="131" t="s">
        <v>17</v>
      </c>
      <c r="N131" s="131" t="s">
        <v>2522</v>
      </c>
      <c r="O131" s="131" t="s">
        <v>2523</v>
      </c>
      <c r="P131" s="131" t="s">
        <v>2622</v>
      </c>
      <c r="Q131" s="131" t="s">
        <v>2622</v>
      </c>
      <c r="R131" s="131" t="str">
        <f>VLOOKUP($A131,Temp_sheet!$B$3:$AB$901,'Associate Base Data'!R$1312,FALSE)</f>
        <v>Application Developer - L3</v>
      </c>
      <c r="S131" s="131" t="str">
        <f>VLOOKUP($A131,Temp_sheet!$B$3:$AB$901,'Associate Base Data'!S$1312,FALSE)</f>
        <v>Offshore</v>
      </c>
      <c r="T131" s="131" t="str">
        <f>VLOOKUP($A131,Temp_sheet!$B$3:$AB$901,'Associate Base Data'!T$1312,FALSE)</f>
        <v>N</v>
      </c>
      <c r="U131" s="131" t="str">
        <f>VLOOKUP($A131,Temp_sheet!$B$3:$AB$901,'Associate Base Data'!U$1312,FALSE)</f>
        <v>N</v>
      </c>
      <c r="V131" s="131"/>
      <c r="W131" s="131" t="s">
        <v>2688</v>
      </c>
      <c r="X131" s="131" t="str">
        <f t="shared" si="23"/>
        <v>L2</v>
      </c>
      <c r="Y131" s="131" t="str">
        <f t="shared" si="24"/>
        <v>Offshore</v>
      </c>
      <c r="Z131" s="166">
        <f t="shared" si="25"/>
        <v>24.72</v>
      </c>
      <c r="AA131" s="167">
        <f t="shared" si="21"/>
        <v>49835.519999999997</v>
      </c>
      <c r="AB131" s="132">
        <f t="shared" ref="AB131:AB162" si="26">G131-AA131</f>
        <v>0</v>
      </c>
      <c r="AC131" s="168"/>
      <c r="AD131" s="134"/>
      <c r="AE131" s="134"/>
      <c r="AF131" s="134"/>
      <c r="AG131" s="134"/>
      <c r="AH131" s="134"/>
      <c r="AI131" s="134"/>
      <c r="AJ131" s="134"/>
      <c r="AK131" s="134"/>
      <c r="AL131" s="134"/>
      <c r="AM131" s="134"/>
      <c r="AN131" s="134"/>
      <c r="AO131" s="134"/>
      <c r="AP131" s="134"/>
      <c r="AQ131" s="134"/>
      <c r="AR131" s="134"/>
      <c r="AS131" s="134"/>
      <c r="AT131" s="134"/>
      <c r="AU131" s="134"/>
    </row>
    <row r="132" spans="1:47" s="135" customFormat="1" ht="12">
      <c r="A132" s="130">
        <v>528150</v>
      </c>
      <c r="B132" s="131" t="s">
        <v>588</v>
      </c>
      <c r="C132" s="131" t="s">
        <v>1700</v>
      </c>
      <c r="D132" s="131" t="s">
        <v>25</v>
      </c>
      <c r="E132" s="131" t="s">
        <v>2387</v>
      </c>
      <c r="F132" s="132">
        <v>24.72</v>
      </c>
      <c r="G132" s="132">
        <f t="shared" si="22"/>
        <v>49835.519999999997</v>
      </c>
      <c r="H132" s="131" t="s">
        <v>2422</v>
      </c>
      <c r="I132" s="131" t="s">
        <v>6</v>
      </c>
      <c r="J132" s="131" t="s">
        <v>2278</v>
      </c>
      <c r="K132" s="131" t="s">
        <v>2484</v>
      </c>
      <c r="L132" s="131" t="s">
        <v>2484</v>
      </c>
      <c r="M132" s="131" t="s">
        <v>17</v>
      </c>
      <c r="N132" s="131" t="s">
        <v>2522</v>
      </c>
      <c r="O132" s="131" t="s">
        <v>2523</v>
      </c>
      <c r="P132" s="131" t="s">
        <v>2622</v>
      </c>
      <c r="Q132" s="131" t="s">
        <v>2622</v>
      </c>
      <c r="R132" s="131" t="str">
        <f>VLOOKUP($A132,Temp_sheet!$B$3:$AB$901,'Associate Base Data'!R$1312,FALSE)</f>
        <v>Application Developer - L2</v>
      </c>
      <c r="S132" s="131" t="str">
        <f>VLOOKUP($A132,Temp_sheet!$B$3:$AB$901,'Associate Base Data'!S$1312,FALSE)</f>
        <v>Offshore</v>
      </c>
      <c r="T132" s="131" t="str">
        <f>VLOOKUP($A132,Temp_sheet!$B$3:$AB$901,'Associate Base Data'!T$1312,FALSE)</f>
        <v>N</v>
      </c>
      <c r="U132" s="131" t="str">
        <f>VLOOKUP($A132,Temp_sheet!$B$3:$AB$901,'Associate Base Data'!U$1312,FALSE)</f>
        <v>N</v>
      </c>
      <c r="V132" s="131"/>
      <c r="W132" s="131" t="s">
        <v>2688</v>
      </c>
      <c r="X132" s="131" t="str">
        <f t="shared" si="23"/>
        <v>L2</v>
      </c>
      <c r="Y132" s="131" t="str">
        <f t="shared" si="24"/>
        <v>Offshore</v>
      </c>
      <c r="Z132" s="166">
        <f t="shared" si="25"/>
        <v>24.72</v>
      </c>
      <c r="AA132" s="167">
        <f t="shared" si="21"/>
        <v>49835.519999999997</v>
      </c>
      <c r="AB132" s="132">
        <f t="shared" si="26"/>
        <v>0</v>
      </c>
      <c r="AC132" s="168"/>
      <c r="AD132" s="134"/>
      <c r="AE132" s="134"/>
      <c r="AF132" s="134"/>
      <c r="AG132" s="134"/>
      <c r="AH132" s="134"/>
      <c r="AI132" s="134"/>
      <c r="AJ132" s="134"/>
      <c r="AK132" s="134"/>
      <c r="AL132" s="134"/>
      <c r="AM132" s="134"/>
      <c r="AN132" s="134"/>
      <c r="AO132" s="134"/>
      <c r="AP132" s="134"/>
      <c r="AQ132" s="134"/>
      <c r="AR132" s="134"/>
      <c r="AS132" s="134"/>
      <c r="AT132" s="134"/>
      <c r="AU132" s="134"/>
    </row>
    <row r="133" spans="1:47" s="135" customFormat="1" ht="12">
      <c r="A133" s="130">
        <v>554127</v>
      </c>
      <c r="B133" s="131" t="s">
        <v>589</v>
      </c>
      <c r="C133" s="131" t="s">
        <v>1701</v>
      </c>
      <c r="D133" s="131" t="s">
        <v>25</v>
      </c>
      <c r="E133" s="131" t="s">
        <v>2387</v>
      </c>
      <c r="F133" s="132">
        <v>24.72</v>
      </c>
      <c r="G133" s="132">
        <f t="shared" si="22"/>
        <v>49835.519999999997</v>
      </c>
      <c r="H133" s="131" t="s">
        <v>2422</v>
      </c>
      <c r="I133" s="131" t="s">
        <v>6</v>
      </c>
      <c r="J133" s="131" t="s">
        <v>2278</v>
      </c>
      <c r="K133" s="131" t="s">
        <v>2484</v>
      </c>
      <c r="L133" s="131" t="s">
        <v>2484</v>
      </c>
      <c r="M133" s="131" t="s">
        <v>17</v>
      </c>
      <c r="N133" s="131" t="s">
        <v>2522</v>
      </c>
      <c r="O133" s="131" t="s">
        <v>2523</v>
      </c>
      <c r="P133" s="131" t="s">
        <v>2622</v>
      </c>
      <c r="Q133" s="131" t="s">
        <v>2622</v>
      </c>
      <c r="R133" s="131" t="str">
        <f>VLOOKUP($A133,Temp_sheet!$B$3:$AB$901,'Associate Base Data'!R$1312,FALSE)</f>
        <v>Application Developer - L2</v>
      </c>
      <c r="S133" s="131" t="str">
        <f>VLOOKUP($A133,Temp_sheet!$B$3:$AB$901,'Associate Base Data'!S$1312,FALSE)</f>
        <v>Offshore</v>
      </c>
      <c r="T133" s="131" t="str">
        <f>VLOOKUP($A133,Temp_sheet!$B$3:$AB$901,'Associate Base Data'!T$1312,FALSE)</f>
        <v>N</v>
      </c>
      <c r="U133" s="131" t="str">
        <f>VLOOKUP($A133,Temp_sheet!$B$3:$AB$901,'Associate Base Data'!U$1312,FALSE)</f>
        <v>N</v>
      </c>
      <c r="V133" s="131"/>
      <c r="W133" s="131" t="s">
        <v>2688</v>
      </c>
      <c r="X133" s="131" t="str">
        <f t="shared" si="23"/>
        <v>L2</v>
      </c>
      <c r="Y133" s="131" t="str">
        <f t="shared" si="24"/>
        <v>Offshore</v>
      </c>
      <c r="Z133" s="166">
        <f t="shared" si="25"/>
        <v>24.72</v>
      </c>
      <c r="AA133" s="167">
        <f t="shared" si="21"/>
        <v>49835.519999999997</v>
      </c>
      <c r="AB133" s="132">
        <f t="shared" si="26"/>
        <v>0</v>
      </c>
      <c r="AC133" s="168"/>
      <c r="AD133" s="134"/>
      <c r="AE133" s="134"/>
      <c r="AF133" s="134"/>
      <c r="AG133" s="134"/>
      <c r="AH133" s="134"/>
      <c r="AI133" s="134"/>
      <c r="AJ133" s="134"/>
      <c r="AK133" s="134"/>
      <c r="AL133" s="134"/>
      <c r="AM133" s="134"/>
      <c r="AN133" s="134"/>
      <c r="AO133" s="134"/>
      <c r="AP133" s="134"/>
      <c r="AQ133" s="134"/>
      <c r="AR133" s="134"/>
      <c r="AS133" s="134"/>
      <c r="AT133" s="134"/>
      <c r="AU133" s="134"/>
    </row>
    <row r="134" spans="1:47" s="135" customFormat="1" ht="12">
      <c r="A134" s="130">
        <v>110936</v>
      </c>
      <c r="B134" s="131" t="s">
        <v>590</v>
      </c>
      <c r="C134" s="131" t="s">
        <v>1702</v>
      </c>
      <c r="D134" s="131" t="s">
        <v>25</v>
      </c>
      <c r="E134" s="131" t="s">
        <v>2387</v>
      </c>
      <c r="F134" s="132">
        <v>28.84</v>
      </c>
      <c r="G134" s="132">
        <f t="shared" si="22"/>
        <v>58141.440000000002</v>
      </c>
      <c r="H134" s="131" t="s">
        <v>2434</v>
      </c>
      <c r="I134" s="131" t="s">
        <v>7</v>
      </c>
      <c r="J134" s="131" t="s">
        <v>2278</v>
      </c>
      <c r="K134" s="131" t="s">
        <v>2484</v>
      </c>
      <c r="L134" s="131" t="s">
        <v>2484</v>
      </c>
      <c r="M134" s="131" t="s">
        <v>17</v>
      </c>
      <c r="N134" s="131" t="s">
        <v>2522</v>
      </c>
      <c r="O134" s="131" t="s">
        <v>2523</v>
      </c>
      <c r="P134" s="131" t="s">
        <v>2622</v>
      </c>
      <c r="Q134" s="131" t="s">
        <v>2622</v>
      </c>
      <c r="R134" s="131" t="str">
        <f>VLOOKUP($A134,Temp_sheet!$B$3:$AB$901,'Associate Base Data'!R$1312,FALSE)</f>
        <v>IT Architect - L2</v>
      </c>
      <c r="S134" s="131" t="str">
        <f>VLOOKUP($A134,Temp_sheet!$B$3:$AB$901,'Associate Base Data'!S$1312,FALSE)</f>
        <v>Offshore</v>
      </c>
      <c r="T134" s="131" t="str">
        <f>VLOOKUP($A134,Temp_sheet!$B$3:$AB$901,'Associate Base Data'!T$1312,FALSE)</f>
        <v>N</v>
      </c>
      <c r="U134" s="131" t="str">
        <f>VLOOKUP($A134,Temp_sheet!$B$3:$AB$901,'Associate Base Data'!U$1312,FALSE)</f>
        <v>N</v>
      </c>
      <c r="V134" s="131"/>
      <c r="W134" s="131" t="s">
        <v>2688</v>
      </c>
      <c r="X134" s="131" t="str">
        <f t="shared" si="23"/>
        <v>L3</v>
      </c>
      <c r="Y134" s="131" t="str">
        <f t="shared" si="24"/>
        <v>Offshore</v>
      </c>
      <c r="Z134" s="166">
        <f t="shared" si="25"/>
        <v>28.84</v>
      </c>
      <c r="AA134" s="167">
        <f t="shared" si="21"/>
        <v>58141.440000000002</v>
      </c>
      <c r="AB134" s="132">
        <f t="shared" si="26"/>
        <v>0</v>
      </c>
      <c r="AC134" s="168"/>
      <c r="AD134" s="134"/>
      <c r="AE134" s="134"/>
      <c r="AF134" s="134"/>
      <c r="AG134" s="134"/>
      <c r="AH134" s="134"/>
      <c r="AI134" s="134"/>
      <c r="AJ134" s="134"/>
      <c r="AK134" s="134"/>
      <c r="AL134" s="134"/>
      <c r="AM134" s="134"/>
      <c r="AN134" s="134"/>
      <c r="AO134" s="134"/>
      <c r="AP134" s="134"/>
      <c r="AQ134" s="134"/>
      <c r="AR134" s="134"/>
      <c r="AS134" s="134"/>
      <c r="AT134" s="134"/>
      <c r="AU134" s="134"/>
    </row>
    <row r="135" spans="1:47" s="135" customFormat="1" ht="12">
      <c r="A135" s="130">
        <v>343622</v>
      </c>
      <c r="B135" s="131" t="s">
        <v>591</v>
      </c>
      <c r="C135" s="131" t="s">
        <v>1703</v>
      </c>
      <c r="D135" s="131" t="s">
        <v>25</v>
      </c>
      <c r="E135" s="131" t="s">
        <v>2387</v>
      </c>
      <c r="F135" s="132">
        <v>26.78</v>
      </c>
      <c r="G135" s="132">
        <f t="shared" si="22"/>
        <v>53988.480000000003</v>
      </c>
      <c r="H135" s="131" t="s">
        <v>2421</v>
      </c>
      <c r="I135" s="131" t="s">
        <v>7</v>
      </c>
      <c r="J135" s="131" t="s">
        <v>2278</v>
      </c>
      <c r="K135" s="131" t="s">
        <v>2484</v>
      </c>
      <c r="L135" s="131" t="s">
        <v>2484</v>
      </c>
      <c r="M135" s="131" t="s">
        <v>17</v>
      </c>
      <c r="N135" s="131" t="s">
        <v>2522</v>
      </c>
      <c r="O135" s="131" t="s">
        <v>2523</v>
      </c>
      <c r="P135" s="131" t="s">
        <v>2622</v>
      </c>
      <c r="Q135" s="131" t="s">
        <v>2622</v>
      </c>
      <c r="R135" s="131" t="str">
        <f>VLOOKUP($A135,Temp_sheet!$B$3:$AB$901,'Associate Base Data'!R$1312,FALSE)</f>
        <v>Application Developer - L3</v>
      </c>
      <c r="S135" s="131" t="str">
        <f>VLOOKUP($A135,Temp_sheet!$B$3:$AB$901,'Associate Base Data'!S$1312,FALSE)</f>
        <v>Offshore</v>
      </c>
      <c r="T135" s="131" t="str">
        <f>VLOOKUP($A135,Temp_sheet!$B$3:$AB$901,'Associate Base Data'!T$1312,FALSE)</f>
        <v>N</v>
      </c>
      <c r="U135" s="131" t="str">
        <f>VLOOKUP($A135,Temp_sheet!$B$3:$AB$901,'Associate Base Data'!U$1312,FALSE)</f>
        <v>N</v>
      </c>
      <c r="V135" s="131"/>
      <c r="W135" s="131" t="s">
        <v>2688</v>
      </c>
      <c r="X135" s="131" t="str">
        <f t="shared" si="23"/>
        <v>L3</v>
      </c>
      <c r="Y135" s="131" t="str">
        <f t="shared" si="24"/>
        <v>Offshore</v>
      </c>
      <c r="Z135" s="166">
        <f t="shared" si="25"/>
        <v>26.78</v>
      </c>
      <c r="AA135" s="167">
        <f t="shared" si="21"/>
        <v>53988.480000000003</v>
      </c>
      <c r="AB135" s="132">
        <f t="shared" si="26"/>
        <v>0</v>
      </c>
      <c r="AC135" s="168"/>
      <c r="AD135" s="134"/>
      <c r="AE135" s="134"/>
      <c r="AF135" s="134"/>
      <c r="AG135" s="134"/>
      <c r="AH135" s="134"/>
      <c r="AI135" s="134"/>
      <c r="AJ135" s="134"/>
      <c r="AK135" s="134"/>
      <c r="AL135" s="134"/>
      <c r="AM135" s="134"/>
      <c r="AN135" s="134"/>
      <c r="AO135" s="134"/>
      <c r="AP135" s="134"/>
      <c r="AQ135" s="134"/>
      <c r="AR135" s="134"/>
      <c r="AS135" s="134"/>
      <c r="AT135" s="134"/>
      <c r="AU135" s="134"/>
    </row>
    <row r="136" spans="1:47" s="135" customFormat="1" ht="12">
      <c r="A136" s="130">
        <v>610261</v>
      </c>
      <c r="B136" s="131" t="s">
        <v>592</v>
      </c>
      <c r="C136" s="131" t="s">
        <v>1704</v>
      </c>
      <c r="D136" s="131" t="s">
        <v>25</v>
      </c>
      <c r="E136" s="131" t="s">
        <v>2387</v>
      </c>
      <c r="F136" s="132">
        <v>26.78</v>
      </c>
      <c r="G136" s="132">
        <f t="shared" si="22"/>
        <v>53988.480000000003</v>
      </c>
      <c r="H136" s="131" t="s">
        <v>2421</v>
      </c>
      <c r="I136" s="131" t="s">
        <v>7</v>
      </c>
      <c r="J136" s="131" t="s">
        <v>2278</v>
      </c>
      <c r="K136" s="131" t="s">
        <v>2484</v>
      </c>
      <c r="L136" s="131" t="s">
        <v>2484</v>
      </c>
      <c r="M136" s="131" t="s">
        <v>17</v>
      </c>
      <c r="N136" s="131" t="s">
        <v>2522</v>
      </c>
      <c r="O136" s="131" t="s">
        <v>2523</v>
      </c>
      <c r="P136" s="131" t="s">
        <v>2622</v>
      </c>
      <c r="Q136" s="131" t="s">
        <v>2622</v>
      </c>
      <c r="R136" s="131" t="str">
        <f>VLOOKUP($A136,Temp_sheet!$B$3:$AB$901,'Associate Base Data'!R$1312,FALSE)</f>
        <v>IT Architect - L1</v>
      </c>
      <c r="S136" s="131" t="str">
        <f>VLOOKUP($A136,Temp_sheet!$B$3:$AB$901,'Associate Base Data'!S$1312,FALSE)</f>
        <v>Offshore</v>
      </c>
      <c r="T136" s="131" t="str">
        <f>VLOOKUP($A136,Temp_sheet!$B$3:$AB$901,'Associate Base Data'!T$1312,FALSE)</f>
        <v>N</v>
      </c>
      <c r="U136" s="131" t="str">
        <f>VLOOKUP($A136,Temp_sheet!$B$3:$AB$901,'Associate Base Data'!U$1312,FALSE)</f>
        <v>N</v>
      </c>
      <c r="V136" s="131"/>
      <c r="W136" s="131" t="s">
        <v>2688</v>
      </c>
      <c r="X136" s="131" t="str">
        <f t="shared" si="23"/>
        <v>L3</v>
      </c>
      <c r="Y136" s="131" t="str">
        <f t="shared" si="24"/>
        <v>Offshore</v>
      </c>
      <c r="Z136" s="166">
        <f t="shared" si="25"/>
        <v>26.78</v>
      </c>
      <c r="AA136" s="167">
        <f t="shared" si="21"/>
        <v>53988.480000000003</v>
      </c>
      <c r="AB136" s="132">
        <f t="shared" si="26"/>
        <v>0</v>
      </c>
      <c r="AC136" s="168"/>
      <c r="AD136" s="160"/>
      <c r="AE136" s="134"/>
      <c r="AF136" s="134"/>
      <c r="AG136" s="134"/>
      <c r="AH136" s="134"/>
      <c r="AI136" s="134"/>
      <c r="AJ136" s="134"/>
      <c r="AK136" s="134"/>
      <c r="AL136" s="134"/>
      <c r="AM136" s="134"/>
      <c r="AN136" s="134"/>
      <c r="AO136" s="134"/>
      <c r="AP136" s="134"/>
      <c r="AQ136" s="134"/>
      <c r="AR136" s="134"/>
      <c r="AS136" s="134"/>
      <c r="AT136" s="134"/>
      <c r="AU136" s="134"/>
    </row>
    <row r="137" spans="1:47" s="135" customFormat="1" ht="12">
      <c r="A137" s="130">
        <v>584866</v>
      </c>
      <c r="B137" s="131" t="s">
        <v>593</v>
      </c>
      <c r="C137" s="131" t="s">
        <v>1705</v>
      </c>
      <c r="D137" s="131" t="s">
        <v>25</v>
      </c>
      <c r="E137" s="131" t="s">
        <v>2387</v>
      </c>
      <c r="F137" s="132">
        <v>22.66</v>
      </c>
      <c r="G137" s="132">
        <f t="shared" si="22"/>
        <v>45682.559999999998</v>
      </c>
      <c r="H137" s="131" t="s">
        <v>2425</v>
      </c>
      <c r="I137" s="131" t="s">
        <v>2471</v>
      </c>
      <c r="J137" s="131" t="s">
        <v>2278</v>
      </c>
      <c r="K137" s="131" t="s">
        <v>2484</v>
      </c>
      <c r="L137" s="131" t="s">
        <v>2484</v>
      </c>
      <c r="M137" s="131" t="s">
        <v>17</v>
      </c>
      <c r="N137" s="131" t="s">
        <v>2522</v>
      </c>
      <c r="O137" s="131" t="s">
        <v>2523</v>
      </c>
      <c r="P137" s="131" t="s">
        <v>2622</v>
      </c>
      <c r="Q137" s="131" t="s">
        <v>2622</v>
      </c>
      <c r="R137" s="131" t="str">
        <f>VLOOKUP($A137,Temp_sheet!$B$3:$AB$901,'Associate Base Data'!R$1312,FALSE)</f>
        <v>Application Developer - L2</v>
      </c>
      <c r="S137" s="131" t="str">
        <f>VLOOKUP($A137,Temp_sheet!$B$3:$AB$901,'Associate Base Data'!S$1312,FALSE)</f>
        <v>Offshore</v>
      </c>
      <c r="T137" s="131" t="str">
        <f>VLOOKUP($A137,Temp_sheet!$B$3:$AB$901,'Associate Base Data'!T$1312,FALSE)</f>
        <v>N</v>
      </c>
      <c r="U137" s="131" t="str">
        <f>VLOOKUP($A137,Temp_sheet!$B$3:$AB$901,'Associate Base Data'!U$1312,FALSE)</f>
        <v>N</v>
      </c>
      <c r="V137" s="131"/>
      <c r="W137" s="131" t="s">
        <v>2688</v>
      </c>
      <c r="X137" s="131" t="str">
        <f t="shared" si="23"/>
        <v>L1</v>
      </c>
      <c r="Y137" s="131" t="str">
        <f t="shared" si="24"/>
        <v>Offshore</v>
      </c>
      <c r="Z137" s="166">
        <f t="shared" si="25"/>
        <v>22.66</v>
      </c>
      <c r="AA137" s="167">
        <f t="shared" si="21"/>
        <v>45682.559999999998</v>
      </c>
      <c r="AB137" s="132">
        <f t="shared" si="26"/>
        <v>0</v>
      </c>
      <c r="AC137" s="168"/>
      <c r="AD137" s="134"/>
      <c r="AE137" s="134"/>
      <c r="AF137" s="134"/>
      <c r="AG137" s="134"/>
      <c r="AH137" s="134"/>
      <c r="AI137" s="134"/>
      <c r="AJ137" s="134"/>
      <c r="AK137" s="134"/>
      <c r="AL137" s="134"/>
      <c r="AM137" s="134"/>
      <c r="AN137" s="134"/>
      <c r="AO137" s="134"/>
      <c r="AP137" s="134"/>
      <c r="AQ137" s="134"/>
      <c r="AR137" s="134"/>
      <c r="AS137" s="134"/>
    </row>
    <row r="138" spans="1:47" s="134" customFormat="1" ht="12">
      <c r="A138" s="130">
        <v>516056</v>
      </c>
      <c r="B138" s="131" t="s">
        <v>594</v>
      </c>
      <c r="C138" s="131" t="s">
        <v>1706</v>
      </c>
      <c r="D138" s="131" t="s">
        <v>25</v>
      </c>
      <c r="E138" s="131" t="s">
        <v>2387</v>
      </c>
      <c r="F138" s="132">
        <v>24.72</v>
      </c>
      <c r="G138" s="132">
        <f t="shared" si="22"/>
        <v>49835.519999999997</v>
      </c>
      <c r="H138" s="131" t="s">
        <v>2422</v>
      </c>
      <c r="I138" s="131" t="s">
        <v>6</v>
      </c>
      <c r="J138" s="131" t="s">
        <v>2278</v>
      </c>
      <c r="K138" s="131" t="s">
        <v>2484</v>
      </c>
      <c r="L138" s="131" t="s">
        <v>2484</v>
      </c>
      <c r="M138" s="131" t="s">
        <v>17</v>
      </c>
      <c r="N138" s="131" t="s">
        <v>2522</v>
      </c>
      <c r="O138" s="131" t="s">
        <v>2523</v>
      </c>
      <c r="P138" s="131" t="s">
        <v>2622</v>
      </c>
      <c r="Q138" s="131" t="s">
        <v>2622</v>
      </c>
      <c r="R138" s="131" t="str">
        <f>VLOOKUP($A138,Temp_sheet!$B$3:$AB$901,'Associate Base Data'!R$1312,FALSE)</f>
        <v>Application Developer - L3</v>
      </c>
      <c r="S138" s="131" t="str">
        <f>VLOOKUP($A138,Temp_sheet!$B$3:$AB$901,'Associate Base Data'!S$1312,FALSE)</f>
        <v>Offshore</v>
      </c>
      <c r="T138" s="131" t="str">
        <f>VLOOKUP($A138,Temp_sheet!$B$3:$AB$901,'Associate Base Data'!T$1312,FALSE)</f>
        <v>N</v>
      </c>
      <c r="U138" s="131" t="str">
        <f>VLOOKUP($A138,Temp_sheet!$B$3:$AB$901,'Associate Base Data'!U$1312,FALSE)</f>
        <v>N</v>
      </c>
      <c r="V138" s="131"/>
      <c r="W138" s="131" t="s">
        <v>2688</v>
      </c>
      <c r="X138" s="131" t="str">
        <f t="shared" si="23"/>
        <v>L2</v>
      </c>
      <c r="Y138" s="131" t="str">
        <f t="shared" si="24"/>
        <v>Offshore</v>
      </c>
      <c r="Z138" s="166">
        <f t="shared" si="25"/>
        <v>24.72</v>
      </c>
      <c r="AA138" s="167">
        <f t="shared" si="21"/>
        <v>49835.519999999997</v>
      </c>
      <c r="AB138" s="132">
        <f t="shared" si="26"/>
        <v>0</v>
      </c>
      <c r="AC138" s="168"/>
      <c r="AT138" s="135"/>
      <c r="AU138" s="135"/>
    </row>
    <row r="139" spans="1:47" s="135" customFormat="1" ht="12">
      <c r="A139" s="130">
        <v>124541</v>
      </c>
      <c r="B139" s="131" t="s">
        <v>595</v>
      </c>
      <c r="C139" s="131" t="s">
        <v>1707</v>
      </c>
      <c r="D139" s="131" t="s">
        <v>25</v>
      </c>
      <c r="E139" s="131" t="s">
        <v>2387</v>
      </c>
      <c r="F139" s="132">
        <v>28.84</v>
      </c>
      <c r="G139" s="132">
        <f t="shared" si="22"/>
        <v>58141.440000000002</v>
      </c>
      <c r="H139" s="131" t="s">
        <v>2434</v>
      </c>
      <c r="I139" s="131" t="s">
        <v>7</v>
      </c>
      <c r="J139" s="131" t="s">
        <v>2278</v>
      </c>
      <c r="K139" s="131" t="s">
        <v>2484</v>
      </c>
      <c r="L139" s="131" t="s">
        <v>2484</v>
      </c>
      <c r="M139" s="131" t="s">
        <v>17</v>
      </c>
      <c r="N139" s="131" t="s">
        <v>2522</v>
      </c>
      <c r="O139" s="131" t="s">
        <v>2523</v>
      </c>
      <c r="P139" s="131" t="s">
        <v>2622</v>
      </c>
      <c r="Q139" s="131" t="s">
        <v>2622</v>
      </c>
      <c r="R139" s="131" t="str">
        <f>VLOOKUP($A139,Temp_sheet!$B$3:$AB$901,'Associate Base Data'!R$1312,FALSE)</f>
        <v>IT Architect - L1</v>
      </c>
      <c r="S139" s="131" t="str">
        <f>VLOOKUP($A139,Temp_sheet!$B$3:$AB$901,'Associate Base Data'!S$1312,FALSE)</f>
        <v>Offshore</v>
      </c>
      <c r="T139" s="131" t="str">
        <f>VLOOKUP($A139,Temp_sheet!$B$3:$AB$901,'Associate Base Data'!T$1312,FALSE)</f>
        <v>N</v>
      </c>
      <c r="U139" s="131" t="str">
        <f>VLOOKUP($A139,Temp_sheet!$B$3:$AB$901,'Associate Base Data'!U$1312,FALSE)</f>
        <v>N</v>
      </c>
      <c r="V139" s="131"/>
      <c r="W139" s="131" t="s">
        <v>2688</v>
      </c>
      <c r="X139" s="131" t="str">
        <f t="shared" si="23"/>
        <v>L3</v>
      </c>
      <c r="Y139" s="131" t="str">
        <f t="shared" si="24"/>
        <v>Offshore</v>
      </c>
      <c r="Z139" s="166">
        <f t="shared" si="25"/>
        <v>28.84</v>
      </c>
      <c r="AA139" s="167">
        <f t="shared" si="21"/>
        <v>58141.440000000002</v>
      </c>
      <c r="AB139" s="132">
        <f t="shared" si="26"/>
        <v>0</v>
      </c>
      <c r="AC139" s="168"/>
      <c r="AD139" s="134"/>
      <c r="AE139" s="134"/>
      <c r="AF139" s="134"/>
      <c r="AG139" s="134"/>
      <c r="AH139" s="134"/>
      <c r="AI139" s="134"/>
      <c r="AJ139" s="134"/>
      <c r="AK139" s="134"/>
      <c r="AL139" s="134"/>
      <c r="AM139" s="134"/>
      <c r="AN139" s="134"/>
      <c r="AO139" s="134"/>
      <c r="AP139" s="134"/>
      <c r="AQ139" s="134"/>
      <c r="AR139" s="134"/>
      <c r="AS139" s="134"/>
      <c r="AT139" s="134"/>
      <c r="AU139" s="134"/>
    </row>
    <row r="140" spans="1:47" s="135" customFormat="1" ht="12">
      <c r="A140" s="130">
        <v>561819</v>
      </c>
      <c r="B140" s="131" t="s">
        <v>596</v>
      </c>
      <c r="C140" s="131" t="s">
        <v>1708</v>
      </c>
      <c r="D140" s="131" t="s">
        <v>25</v>
      </c>
      <c r="E140" s="131" t="s">
        <v>2387</v>
      </c>
      <c r="F140" s="132">
        <v>22.66</v>
      </c>
      <c r="G140" s="132">
        <f t="shared" si="22"/>
        <v>45682.559999999998</v>
      </c>
      <c r="H140" s="131" t="s">
        <v>2425</v>
      </c>
      <c r="I140" s="131" t="s">
        <v>2471</v>
      </c>
      <c r="J140" s="131" t="s">
        <v>2278</v>
      </c>
      <c r="K140" s="131" t="s">
        <v>2484</v>
      </c>
      <c r="L140" s="131" t="s">
        <v>2484</v>
      </c>
      <c r="M140" s="131" t="s">
        <v>17</v>
      </c>
      <c r="N140" s="131" t="s">
        <v>2522</v>
      </c>
      <c r="O140" s="131" t="s">
        <v>2523</v>
      </c>
      <c r="P140" s="131" t="s">
        <v>2622</v>
      </c>
      <c r="Q140" s="131" t="s">
        <v>2622</v>
      </c>
      <c r="R140" s="131" t="str">
        <f>VLOOKUP($A140,Temp_sheet!$B$3:$AB$901,'Associate Base Data'!R$1312,FALSE)</f>
        <v>Application Developer - L1</v>
      </c>
      <c r="S140" s="131" t="str">
        <f>VLOOKUP($A140,Temp_sheet!$B$3:$AB$901,'Associate Base Data'!S$1312,FALSE)</f>
        <v>Offshore</v>
      </c>
      <c r="T140" s="131" t="str">
        <f>VLOOKUP($A140,Temp_sheet!$B$3:$AB$901,'Associate Base Data'!T$1312,FALSE)</f>
        <v>N</v>
      </c>
      <c r="U140" s="131" t="str">
        <f>VLOOKUP($A140,Temp_sheet!$B$3:$AB$901,'Associate Base Data'!U$1312,FALSE)</f>
        <v>N</v>
      </c>
      <c r="V140" s="131"/>
      <c r="W140" s="131" t="s">
        <v>2688</v>
      </c>
      <c r="X140" s="131" t="str">
        <f t="shared" si="23"/>
        <v>L1</v>
      </c>
      <c r="Y140" s="131" t="str">
        <f t="shared" si="24"/>
        <v>Offshore</v>
      </c>
      <c r="Z140" s="166">
        <f t="shared" si="25"/>
        <v>22.66</v>
      </c>
      <c r="AA140" s="167">
        <f t="shared" si="21"/>
        <v>45682.559999999998</v>
      </c>
      <c r="AB140" s="132">
        <f t="shared" si="26"/>
        <v>0</v>
      </c>
      <c r="AC140" s="168"/>
      <c r="AD140" s="134"/>
      <c r="AE140" s="134"/>
      <c r="AF140" s="134"/>
      <c r="AG140" s="134"/>
      <c r="AH140" s="134"/>
      <c r="AI140" s="134"/>
      <c r="AJ140" s="134"/>
      <c r="AK140" s="134"/>
      <c r="AL140" s="134"/>
      <c r="AM140" s="134"/>
      <c r="AN140" s="134"/>
      <c r="AO140" s="134"/>
      <c r="AP140" s="134"/>
      <c r="AQ140" s="134"/>
      <c r="AR140" s="134"/>
      <c r="AS140" s="134"/>
      <c r="AT140" s="134"/>
      <c r="AU140" s="134"/>
    </row>
    <row r="141" spans="1:47" s="135" customFormat="1" ht="12">
      <c r="A141" s="130">
        <v>559784</v>
      </c>
      <c r="B141" s="131" t="s">
        <v>597</v>
      </c>
      <c r="C141" s="131" t="s">
        <v>1709</v>
      </c>
      <c r="D141" s="131" t="s">
        <v>25</v>
      </c>
      <c r="E141" s="131" t="s">
        <v>2387</v>
      </c>
      <c r="F141" s="132">
        <v>24.72</v>
      </c>
      <c r="G141" s="132">
        <f t="shared" ref="G141:G165" si="27">F141*2016</f>
        <v>49835.519999999997</v>
      </c>
      <c r="H141" s="131" t="s">
        <v>2422</v>
      </c>
      <c r="I141" s="131" t="s">
        <v>6</v>
      </c>
      <c r="J141" s="131" t="s">
        <v>2278</v>
      </c>
      <c r="K141" s="131" t="s">
        <v>2484</v>
      </c>
      <c r="L141" s="131" t="s">
        <v>2484</v>
      </c>
      <c r="M141" s="131" t="s">
        <v>17</v>
      </c>
      <c r="N141" s="131" t="s">
        <v>2522</v>
      </c>
      <c r="O141" s="131" t="s">
        <v>2523</v>
      </c>
      <c r="P141" s="131" t="s">
        <v>2622</v>
      </c>
      <c r="Q141" s="131" t="s">
        <v>2622</v>
      </c>
      <c r="R141" s="131" t="str">
        <f>VLOOKUP($A141,Temp_sheet!$B$3:$AB$901,'Associate Base Data'!R$1312,FALSE)</f>
        <v>Application Developer - L3</v>
      </c>
      <c r="S141" s="131" t="str">
        <f>VLOOKUP($A141,Temp_sheet!$B$3:$AB$901,'Associate Base Data'!S$1312,FALSE)</f>
        <v>Offshore</v>
      </c>
      <c r="T141" s="131" t="str">
        <f>VLOOKUP($A141,Temp_sheet!$B$3:$AB$901,'Associate Base Data'!T$1312,FALSE)</f>
        <v>N</v>
      </c>
      <c r="U141" s="131" t="str">
        <f>VLOOKUP($A141,Temp_sheet!$B$3:$AB$901,'Associate Base Data'!U$1312,FALSE)</f>
        <v>N</v>
      </c>
      <c r="V141" s="131"/>
      <c r="W141" s="131" t="s">
        <v>2688</v>
      </c>
      <c r="X141" s="131" t="str">
        <f t="shared" si="23"/>
        <v>L2</v>
      </c>
      <c r="Y141" s="131" t="str">
        <f t="shared" si="24"/>
        <v>Offshore</v>
      </c>
      <c r="Z141" s="166">
        <f t="shared" si="25"/>
        <v>24.72</v>
      </c>
      <c r="AA141" s="167">
        <f t="shared" si="21"/>
        <v>49835.519999999997</v>
      </c>
      <c r="AB141" s="132">
        <f t="shared" si="26"/>
        <v>0</v>
      </c>
      <c r="AC141" s="168"/>
      <c r="AD141" s="134"/>
      <c r="AE141" s="134"/>
      <c r="AF141" s="134"/>
      <c r="AG141" s="134"/>
      <c r="AH141" s="134"/>
      <c r="AI141" s="134"/>
      <c r="AJ141" s="134"/>
      <c r="AK141" s="134"/>
      <c r="AL141" s="134"/>
      <c r="AM141" s="134"/>
      <c r="AN141" s="134"/>
      <c r="AO141" s="134"/>
      <c r="AP141" s="134"/>
      <c r="AQ141" s="134"/>
      <c r="AR141" s="134"/>
      <c r="AS141" s="134"/>
    </row>
    <row r="142" spans="1:47" s="135" customFormat="1" ht="12">
      <c r="A142" s="130">
        <v>404544</v>
      </c>
      <c r="B142" s="131" t="s">
        <v>598</v>
      </c>
      <c r="C142" s="131" t="s">
        <v>1710</v>
      </c>
      <c r="D142" s="131" t="s">
        <v>25</v>
      </c>
      <c r="E142" s="131" t="s">
        <v>2387</v>
      </c>
      <c r="F142" s="132">
        <v>24.72</v>
      </c>
      <c r="G142" s="132">
        <f t="shared" si="27"/>
        <v>49835.519999999997</v>
      </c>
      <c r="H142" s="131" t="s">
        <v>2422</v>
      </c>
      <c r="I142" s="131" t="s">
        <v>6</v>
      </c>
      <c r="J142" s="131" t="s">
        <v>2278</v>
      </c>
      <c r="K142" s="131" t="s">
        <v>2484</v>
      </c>
      <c r="L142" s="131" t="s">
        <v>2484</v>
      </c>
      <c r="M142" s="131" t="s">
        <v>17</v>
      </c>
      <c r="N142" s="131" t="s">
        <v>2522</v>
      </c>
      <c r="O142" s="131" t="s">
        <v>2523</v>
      </c>
      <c r="P142" s="131" t="s">
        <v>2622</v>
      </c>
      <c r="Q142" s="131" t="s">
        <v>2622</v>
      </c>
      <c r="R142" s="131" t="str">
        <f>VLOOKUP($A142,Temp_sheet!$B$3:$AB$901,'Associate Base Data'!R$1312,FALSE)</f>
        <v>Application Developer - L2</v>
      </c>
      <c r="S142" s="131" t="str">
        <f>VLOOKUP($A142,Temp_sheet!$B$3:$AB$901,'Associate Base Data'!S$1312,FALSE)</f>
        <v>Offshore</v>
      </c>
      <c r="T142" s="131" t="str">
        <f>VLOOKUP($A142,Temp_sheet!$B$3:$AB$901,'Associate Base Data'!T$1312,FALSE)</f>
        <v>N</v>
      </c>
      <c r="U142" s="131" t="str">
        <f>VLOOKUP($A142,Temp_sheet!$B$3:$AB$901,'Associate Base Data'!U$1312,FALSE)</f>
        <v>N</v>
      </c>
      <c r="V142" s="131"/>
      <c r="W142" s="131" t="s">
        <v>2688</v>
      </c>
      <c r="X142" s="131" t="str">
        <f t="shared" si="23"/>
        <v>L2</v>
      </c>
      <c r="Y142" s="131" t="str">
        <f t="shared" si="24"/>
        <v>Offshore</v>
      </c>
      <c r="Z142" s="166">
        <f t="shared" si="25"/>
        <v>24.72</v>
      </c>
      <c r="AA142" s="167">
        <f t="shared" si="21"/>
        <v>49835.519999999997</v>
      </c>
      <c r="AB142" s="132">
        <f t="shared" si="26"/>
        <v>0</v>
      </c>
      <c r="AC142" s="168"/>
      <c r="AD142" s="134"/>
      <c r="AE142" s="134"/>
      <c r="AF142" s="134"/>
      <c r="AG142" s="134"/>
      <c r="AH142" s="134"/>
      <c r="AI142" s="134"/>
      <c r="AJ142" s="134"/>
      <c r="AK142" s="134"/>
      <c r="AL142" s="134"/>
      <c r="AM142" s="134"/>
      <c r="AN142" s="134"/>
      <c r="AO142" s="134"/>
      <c r="AP142" s="134"/>
      <c r="AQ142" s="134"/>
      <c r="AR142" s="134"/>
      <c r="AS142" s="134"/>
    </row>
    <row r="143" spans="1:47" s="135" customFormat="1" ht="12">
      <c r="A143" s="130">
        <v>549973</v>
      </c>
      <c r="B143" s="131" t="s">
        <v>599</v>
      </c>
      <c r="C143" s="131" t="s">
        <v>1711</v>
      </c>
      <c r="D143" s="131" t="s">
        <v>25</v>
      </c>
      <c r="E143" s="131" t="s">
        <v>2387</v>
      </c>
      <c r="F143" s="132">
        <v>22.66</v>
      </c>
      <c r="G143" s="132">
        <f t="shared" si="27"/>
        <v>45682.559999999998</v>
      </c>
      <c r="H143" s="131" t="s">
        <v>2425</v>
      </c>
      <c r="I143" s="131" t="s">
        <v>2471</v>
      </c>
      <c r="J143" s="131" t="s">
        <v>2278</v>
      </c>
      <c r="K143" s="131" t="s">
        <v>2484</v>
      </c>
      <c r="L143" s="131" t="s">
        <v>2484</v>
      </c>
      <c r="M143" s="131" t="s">
        <v>17</v>
      </c>
      <c r="N143" s="131" t="s">
        <v>2522</v>
      </c>
      <c r="O143" s="131" t="s">
        <v>2523</v>
      </c>
      <c r="P143" s="131" t="s">
        <v>2622</v>
      </c>
      <c r="Q143" s="131" t="s">
        <v>2622</v>
      </c>
      <c r="R143" s="131" t="str">
        <f>VLOOKUP($A143,Temp_sheet!$B$3:$AB$901,'Associate Base Data'!R$1312,FALSE)</f>
        <v>Application Developer - L1</v>
      </c>
      <c r="S143" s="131" t="str">
        <f>VLOOKUP($A143,Temp_sheet!$B$3:$AB$901,'Associate Base Data'!S$1312,FALSE)</f>
        <v>Offshore</v>
      </c>
      <c r="T143" s="131" t="str">
        <f>VLOOKUP($A143,Temp_sheet!$B$3:$AB$901,'Associate Base Data'!T$1312,FALSE)</f>
        <v>N</v>
      </c>
      <c r="U143" s="131" t="str">
        <f>VLOOKUP($A143,Temp_sheet!$B$3:$AB$901,'Associate Base Data'!U$1312,FALSE)</f>
        <v>N</v>
      </c>
      <c r="V143" s="131"/>
      <c r="W143" s="131" t="s">
        <v>2688</v>
      </c>
      <c r="X143" s="131" t="str">
        <f t="shared" si="23"/>
        <v>L1</v>
      </c>
      <c r="Y143" s="131" t="str">
        <f t="shared" si="24"/>
        <v>Offshore</v>
      </c>
      <c r="Z143" s="166">
        <f t="shared" si="25"/>
        <v>22.66</v>
      </c>
      <c r="AA143" s="167">
        <f t="shared" si="21"/>
        <v>45682.559999999998</v>
      </c>
      <c r="AB143" s="132">
        <f t="shared" si="26"/>
        <v>0</v>
      </c>
      <c r="AC143" s="168"/>
      <c r="AD143" s="134"/>
      <c r="AE143" s="134"/>
      <c r="AF143" s="134"/>
      <c r="AG143" s="134"/>
      <c r="AH143" s="134"/>
      <c r="AI143" s="134"/>
      <c r="AJ143" s="134"/>
      <c r="AK143" s="134"/>
      <c r="AL143" s="134"/>
      <c r="AM143" s="134"/>
      <c r="AN143" s="134"/>
      <c r="AO143" s="134"/>
      <c r="AP143" s="134"/>
      <c r="AQ143" s="134"/>
      <c r="AR143" s="134"/>
      <c r="AS143" s="134"/>
    </row>
    <row r="144" spans="1:47" s="134" customFormat="1" ht="12">
      <c r="A144" s="130">
        <v>465297</v>
      </c>
      <c r="B144" s="131" t="s">
        <v>600</v>
      </c>
      <c r="C144" s="131" t="s">
        <v>1712</v>
      </c>
      <c r="D144" s="131" t="s">
        <v>25</v>
      </c>
      <c r="E144" s="131" t="s">
        <v>2387</v>
      </c>
      <c r="F144" s="132">
        <v>24.72</v>
      </c>
      <c r="G144" s="132">
        <f t="shared" si="27"/>
        <v>49835.519999999997</v>
      </c>
      <c r="H144" s="131" t="s">
        <v>2422</v>
      </c>
      <c r="I144" s="131" t="s">
        <v>6</v>
      </c>
      <c r="J144" s="131" t="s">
        <v>2278</v>
      </c>
      <c r="K144" s="131" t="s">
        <v>2484</v>
      </c>
      <c r="L144" s="131" t="s">
        <v>2484</v>
      </c>
      <c r="M144" s="131" t="s">
        <v>17</v>
      </c>
      <c r="N144" s="131" t="s">
        <v>2522</v>
      </c>
      <c r="O144" s="131" t="s">
        <v>2523</v>
      </c>
      <c r="P144" s="131" t="s">
        <v>2622</v>
      </c>
      <c r="Q144" s="131" t="s">
        <v>2622</v>
      </c>
      <c r="R144" s="131" t="str">
        <f>VLOOKUP($A144,Temp_sheet!$B$3:$AB$901,'Associate Base Data'!R$1312,FALSE)</f>
        <v>Application Developer - L3</v>
      </c>
      <c r="S144" s="131" t="str">
        <f>VLOOKUP($A144,Temp_sheet!$B$3:$AB$901,'Associate Base Data'!S$1312,FALSE)</f>
        <v>Offshore</v>
      </c>
      <c r="T144" s="131" t="str">
        <f>VLOOKUP($A144,Temp_sheet!$B$3:$AB$901,'Associate Base Data'!T$1312,FALSE)</f>
        <v>N</v>
      </c>
      <c r="U144" s="131" t="str">
        <f>VLOOKUP($A144,Temp_sheet!$B$3:$AB$901,'Associate Base Data'!U$1312,FALSE)</f>
        <v>N</v>
      </c>
      <c r="V144" s="131"/>
      <c r="W144" s="131" t="s">
        <v>2688</v>
      </c>
      <c r="X144" s="131" t="str">
        <f t="shared" si="23"/>
        <v>L2</v>
      </c>
      <c r="Y144" s="131" t="str">
        <f t="shared" si="24"/>
        <v>Offshore</v>
      </c>
      <c r="Z144" s="166">
        <f t="shared" si="25"/>
        <v>24.72</v>
      </c>
      <c r="AA144" s="167">
        <f t="shared" si="21"/>
        <v>49835.519999999997</v>
      </c>
      <c r="AB144" s="132">
        <f t="shared" si="26"/>
        <v>0</v>
      </c>
      <c r="AC144" s="168"/>
    </row>
    <row r="145" spans="1:47" s="135" customFormat="1" ht="12">
      <c r="A145" s="130">
        <v>572815</v>
      </c>
      <c r="B145" s="131" t="s">
        <v>601</v>
      </c>
      <c r="C145" s="131" t="s">
        <v>1713</v>
      </c>
      <c r="D145" s="131" t="s">
        <v>25</v>
      </c>
      <c r="E145" s="131" t="s">
        <v>2387</v>
      </c>
      <c r="F145" s="132">
        <v>22.66</v>
      </c>
      <c r="G145" s="132">
        <f t="shared" si="27"/>
        <v>45682.559999999998</v>
      </c>
      <c r="H145" s="131" t="s">
        <v>2425</v>
      </c>
      <c r="I145" s="131" t="s">
        <v>2471</v>
      </c>
      <c r="J145" s="131" t="s">
        <v>2278</v>
      </c>
      <c r="K145" s="131" t="s">
        <v>2484</v>
      </c>
      <c r="L145" s="131" t="s">
        <v>2484</v>
      </c>
      <c r="M145" s="131" t="s">
        <v>17</v>
      </c>
      <c r="N145" s="131" t="s">
        <v>2522</v>
      </c>
      <c r="O145" s="131" t="s">
        <v>2523</v>
      </c>
      <c r="P145" s="131" t="s">
        <v>2622</v>
      </c>
      <c r="Q145" s="131" t="s">
        <v>2622</v>
      </c>
      <c r="R145" s="131" t="str">
        <f>VLOOKUP($A145,Temp_sheet!$B$3:$AB$901,'Associate Base Data'!R$1312,FALSE)</f>
        <v>Application Developer - L1</v>
      </c>
      <c r="S145" s="131" t="str">
        <f>VLOOKUP($A145,Temp_sheet!$B$3:$AB$901,'Associate Base Data'!S$1312,FALSE)</f>
        <v>Offshore</v>
      </c>
      <c r="T145" s="131" t="str">
        <f>VLOOKUP($A145,Temp_sheet!$B$3:$AB$901,'Associate Base Data'!T$1312,FALSE)</f>
        <v>N</v>
      </c>
      <c r="U145" s="131" t="str">
        <f>VLOOKUP($A145,Temp_sheet!$B$3:$AB$901,'Associate Base Data'!U$1312,FALSE)</f>
        <v>N</v>
      </c>
      <c r="V145" s="131"/>
      <c r="W145" s="131" t="s">
        <v>2688</v>
      </c>
      <c r="X145" s="131" t="str">
        <f t="shared" si="23"/>
        <v>L1</v>
      </c>
      <c r="Y145" s="131" t="str">
        <f t="shared" si="24"/>
        <v>Offshore</v>
      </c>
      <c r="Z145" s="166">
        <f t="shared" si="25"/>
        <v>22.66</v>
      </c>
      <c r="AA145" s="167">
        <f t="shared" si="21"/>
        <v>45682.559999999998</v>
      </c>
      <c r="AB145" s="132">
        <f t="shared" si="26"/>
        <v>0</v>
      </c>
      <c r="AC145" s="168"/>
      <c r="AD145" s="134"/>
      <c r="AE145" s="134"/>
      <c r="AF145" s="134"/>
      <c r="AG145" s="134"/>
      <c r="AH145" s="134"/>
      <c r="AI145" s="134"/>
      <c r="AJ145" s="134"/>
      <c r="AK145" s="134"/>
      <c r="AL145" s="134"/>
      <c r="AM145" s="134"/>
      <c r="AN145" s="134"/>
      <c r="AO145" s="134"/>
      <c r="AP145" s="134"/>
      <c r="AQ145" s="134"/>
      <c r="AR145" s="134"/>
      <c r="AS145" s="134"/>
      <c r="AT145" s="134"/>
      <c r="AU145" s="134"/>
    </row>
    <row r="146" spans="1:47" s="148" customFormat="1" ht="12">
      <c r="A146" s="130">
        <v>411881</v>
      </c>
      <c r="B146" s="131" t="s">
        <v>602</v>
      </c>
      <c r="C146" s="131" t="s">
        <v>1714</v>
      </c>
      <c r="D146" s="131" t="s">
        <v>25</v>
      </c>
      <c r="E146" s="131" t="s">
        <v>2387</v>
      </c>
      <c r="F146" s="132">
        <v>30.9</v>
      </c>
      <c r="G146" s="132">
        <f t="shared" si="27"/>
        <v>62294.399999999994</v>
      </c>
      <c r="H146" s="131" t="s">
        <v>2429</v>
      </c>
      <c r="I146" s="131" t="s">
        <v>6</v>
      </c>
      <c r="J146" s="131" t="s">
        <v>2278</v>
      </c>
      <c r="K146" s="131" t="s">
        <v>2484</v>
      </c>
      <c r="L146" s="131" t="s">
        <v>2484</v>
      </c>
      <c r="M146" s="131" t="s">
        <v>17</v>
      </c>
      <c r="N146" s="131" t="s">
        <v>2522</v>
      </c>
      <c r="O146" s="131" t="s">
        <v>2523</v>
      </c>
      <c r="P146" s="131" t="s">
        <v>2622</v>
      </c>
      <c r="Q146" s="131" t="s">
        <v>2622</v>
      </c>
      <c r="R146" s="131" t="str">
        <f>VLOOKUP($A146,Temp_sheet!$B$3:$AB$901,'Associate Base Data'!R$1312,FALSE)</f>
        <v>Project Manager - L2</v>
      </c>
      <c r="S146" s="131" t="str">
        <f>VLOOKUP($A146,Temp_sheet!$B$3:$AB$901,'Associate Base Data'!S$1312,FALSE)</f>
        <v>Offshore</v>
      </c>
      <c r="T146" s="131" t="str">
        <f>VLOOKUP($A146,Temp_sheet!$B$3:$AB$901,'Associate Base Data'!T$1312,FALSE)</f>
        <v>N</v>
      </c>
      <c r="U146" s="131" t="str">
        <f>VLOOKUP($A146,Temp_sheet!$B$3:$AB$901,'Associate Base Data'!U$1312,FALSE)</f>
        <v>N</v>
      </c>
      <c r="V146" s="131"/>
      <c r="W146" s="131" t="s">
        <v>2688</v>
      </c>
      <c r="X146" s="131" t="str">
        <f t="shared" si="23"/>
        <v>L2</v>
      </c>
      <c r="Y146" s="131" t="str">
        <f t="shared" si="24"/>
        <v>Offshore</v>
      </c>
      <c r="Z146" s="166">
        <f t="shared" si="25"/>
        <v>30.9</v>
      </c>
      <c r="AA146" s="167">
        <f t="shared" si="21"/>
        <v>62294.399999999994</v>
      </c>
      <c r="AB146" s="132">
        <f t="shared" si="26"/>
        <v>0</v>
      </c>
      <c r="AC146" s="168"/>
      <c r="AD146" s="134"/>
      <c r="AE146" s="134"/>
      <c r="AF146" s="134"/>
      <c r="AG146" s="134"/>
      <c r="AH146" s="134"/>
      <c r="AI146" s="134"/>
      <c r="AJ146" s="134"/>
      <c r="AK146" s="134"/>
      <c r="AL146" s="134"/>
      <c r="AM146" s="134"/>
      <c r="AN146" s="134"/>
      <c r="AO146" s="134"/>
      <c r="AP146" s="134"/>
      <c r="AQ146" s="134"/>
      <c r="AR146" s="134"/>
      <c r="AS146" s="134"/>
    </row>
    <row r="147" spans="1:47" s="148" customFormat="1" ht="12">
      <c r="A147" s="130">
        <v>367867</v>
      </c>
      <c r="B147" s="131" t="s">
        <v>603</v>
      </c>
      <c r="C147" s="131" t="s">
        <v>1715</v>
      </c>
      <c r="D147" s="131" t="s">
        <v>25</v>
      </c>
      <c r="E147" s="131" t="s">
        <v>2387</v>
      </c>
      <c r="F147" s="132">
        <v>24.72</v>
      </c>
      <c r="G147" s="132">
        <f t="shared" si="27"/>
        <v>49835.519999999997</v>
      </c>
      <c r="H147" s="131" t="s">
        <v>2422</v>
      </c>
      <c r="I147" s="131" t="s">
        <v>6</v>
      </c>
      <c r="J147" s="131" t="s">
        <v>2278</v>
      </c>
      <c r="K147" s="131" t="s">
        <v>2484</v>
      </c>
      <c r="L147" s="131" t="s">
        <v>2484</v>
      </c>
      <c r="M147" s="131" t="s">
        <v>17</v>
      </c>
      <c r="N147" s="131" t="s">
        <v>2522</v>
      </c>
      <c r="O147" s="131" t="s">
        <v>2523</v>
      </c>
      <c r="P147" s="131" t="s">
        <v>2622</v>
      </c>
      <c r="Q147" s="131" t="s">
        <v>2622</v>
      </c>
      <c r="R147" s="131" t="str">
        <f>VLOOKUP($A147,Temp_sheet!$B$3:$AB$901,'Associate Base Data'!R$1312,FALSE)</f>
        <v>Application Developer - L3</v>
      </c>
      <c r="S147" s="131" t="str">
        <f>VLOOKUP($A147,Temp_sheet!$B$3:$AB$901,'Associate Base Data'!S$1312,FALSE)</f>
        <v>Offshore</v>
      </c>
      <c r="T147" s="131" t="str">
        <f>VLOOKUP($A147,Temp_sheet!$B$3:$AB$901,'Associate Base Data'!T$1312,FALSE)</f>
        <v>N</v>
      </c>
      <c r="U147" s="131" t="str">
        <f>VLOOKUP($A147,Temp_sheet!$B$3:$AB$901,'Associate Base Data'!U$1312,FALSE)</f>
        <v>N</v>
      </c>
      <c r="V147" s="131"/>
      <c r="W147" s="131" t="s">
        <v>2688</v>
      </c>
      <c r="X147" s="131" t="str">
        <f t="shared" si="23"/>
        <v>L2</v>
      </c>
      <c r="Y147" s="131" t="str">
        <f t="shared" si="24"/>
        <v>Offshore</v>
      </c>
      <c r="Z147" s="166">
        <f t="shared" si="25"/>
        <v>24.72</v>
      </c>
      <c r="AA147" s="167">
        <f t="shared" si="21"/>
        <v>49835.519999999997</v>
      </c>
      <c r="AB147" s="132">
        <f t="shared" si="26"/>
        <v>0</v>
      </c>
      <c r="AC147" s="168"/>
      <c r="AD147" s="134"/>
      <c r="AE147" s="134"/>
      <c r="AF147" s="134"/>
      <c r="AG147" s="134"/>
      <c r="AH147" s="134"/>
      <c r="AI147" s="134"/>
      <c r="AJ147" s="134"/>
      <c r="AK147" s="134"/>
      <c r="AL147" s="134"/>
      <c r="AM147" s="134"/>
      <c r="AN147" s="134"/>
      <c r="AO147" s="134"/>
      <c r="AP147" s="134"/>
      <c r="AQ147" s="134"/>
      <c r="AR147" s="134"/>
      <c r="AS147" s="134"/>
    </row>
    <row r="148" spans="1:47" s="134" customFormat="1" ht="12">
      <c r="A148" s="130">
        <v>567377</v>
      </c>
      <c r="B148" s="131" t="s">
        <v>604</v>
      </c>
      <c r="C148" s="131" t="s">
        <v>1716</v>
      </c>
      <c r="D148" s="131" t="s">
        <v>25</v>
      </c>
      <c r="E148" s="131" t="s">
        <v>2387</v>
      </c>
      <c r="F148" s="132">
        <v>26.78</v>
      </c>
      <c r="G148" s="132">
        <f t="shared" si="27"/>
        <v>53988.480000000003</v>
      </c>
      <c r="H148" s="131" t="s">
        <v>2421</v>
      </c>
      <c r="I148" s="131" t="s">
        <v>7</v>
      </c>
      <c r="J148" s="131" t="s">
        <v>2278</v>
      </c>
      <c r="K148" s="131" t="s">
        <v>2484</v>
      </c>
      <c r="L148" s="131" t="s">
        <v>2484</v>
      </c>
      <c r="M148" s="131" t="s">
        <v>17</v>
      </c>
      <c r="N148" s="131" t="s">
        <v>2522</v>
      </c>
      <c r="O148" s="131" t="s">
        <v>2523</v>
      </c>
      <c r="P148" s="131" t="s">
        <v>2622</v>
      </c>
      <c r="Q148" s="131" t="s">
        <v>2622</v>
      </c>
      <c r="R148" s="131" t="str">
        <f>VLOOKUP($A148,Temp_sheet!$B$3:$AB$901,'Associate Base Data'!R$1312,FALSE)</f>
        <v>Application Developer - L1</v>
      </c>
      <c r="S148" s="131" t="str">
        <f>VLOOKUP($A148,Temp_sheet!$B$3:$AB$901,'Associate Base Data'!S$1312,FALSE)</f>
        <v>Offshore</v>
      </c>
      <c r="T148" s="131" t="str">
        <f>VLOOKUP($A148,Temp_sheet!$B$3:$AB$901,'Associate Base Data'!T$1312,FALSE)</f>
        <v>Y</v>
      </c>
      <c r="U148" s="131" t="str">
        <f>VLOOKUP($A148,Temp_sheet!$B$3:$AB$901,'Associate Base Data'!U$1312,FALSE)</f>
        <v>N</v>
      </c>
      <c r="V148" s="131"/>
      <c r="W148" s="131" t="s">
        <v>2688</v>
      </c>
      <c r="X148" s="131" t="str">
        <f t="shared" si="23"/>
        <v>L1</v>
      </c>
      <c r="Y148" s="131" t="str">
        <f t="shared" si="24"/>
        <v>Offshore</v>
      </c>
      <c r="Z148" s="166">
        <v>22.66</v>
      </c>
      <c r="AA148" s="167">
        <f t="shared" si="21"/>
        <v>45682.559999999998</v>
      </c>
      <c r="AB148" s="132">
        <f t="shared" si="26"/>
        <v>8305.9200000000055</v>
      </c>
      <c r="AC148" s="168"/>
    </row>
    <row r="149" spans="1:47" s="148" customFormat="1" ht="12">
      <c r="A149" s="130">
        <v>241967</v>
      </c>
      <c r="B149" s="131" t="s">
        <v>605</v>
      </c>
      <c r="C149" s="131" t="s">
        <v>1717</v>
      </c>
      <c r="D149" s="131" t="s">
        <v>25</v>
      </c>
      <c r="E149" s="131" t="s">
        <v>2387</v>
      </c>
      <c r="F149" s="132">
        <v>26.78</v>
      </c>
      <c r="G149" s="132">
        <f t="shared" si="27"/>
        <v>53988.480000000003</v>
      </c>
      <c r="H149" s="131" t="s">
        <v>2421</v>
      </c>
      <c r="I149" s="131" t="s">
        <v>7</v>
      </c>
      <c r="J149" s="131" t="s">
        <v>2278</v>
      </c>
      <c r="K149" s="131" t="s">
        <v>2484</v>
      </c>
      <c r="L149" s="131" t="s">
        <v>2484</v>
      </c>
      <c r="M149" s="131" t="s">
        <v>17</v>
      </c>
      <c r="N149" s="131" t="s">
        <v>2522</v>
      </c>
      <c r="O149" s="131" t="s">
        <v>2523</v>
      </c>
      <c r="P149" s="131" t="s">
        <v>2622</v>
      </c>
      <c r="Q149" s="131" t="s">
        <v>2622</v>
      </c>
      <c r="R149" s="131" t="str">
        <f>VLOOKUP($A149,Temp_sheet!$B$3:$AB$901,'Associate Base Data'!R$1312,FALSE)</f>
        <v>Application Developer - L3</v>
      </c>
      <c r="S149" s="131" t="str">
        <f>VLOOKUP($A149,Temp_sheet!$B$3:$AB$901,'Associate Base Data'!S$1312,FALSE)</f>
        <v>Offshore</v>
      </c>
      <c r="T149" s="131" t="str">
        <f>VLOOKUP($A149,Temp_sheet!$B$3:$AB$901,'Associate Base Data'!T$1312,FALSE)</f>
        <v>N</v>
      </c>
      <c r="U149" s="131" t="str">
        <f>VLOOKUP($A149,Temp_sheet!$B$3:$AB$901,'Associate Base Data'!U$1312,FALSE)</f>
        <v>N</v>
      </c>
      <c r="V149" s="131"/>
      <c r="W149" s="131" t="s">
        <v>2688</v>
      </c>
      <c r="X149" s="131" t="str">
        <f t="shared" si="23"/>
        <v>L3</v>
      </c>
      <c r="Y149" s="131" t="str">
        <f t="shared" si="24"/>
        <v>Offshore</v>
      </c>
      <c r="Z149" s="166">
        <f>F149</f>
        <v>26.78</v>
      </c>
      <c r="AA149" s="167">
        <f t="shared" si="21"/>
        <v>53988.480000000003</v>
      </c>
      <c r="AB149" s="132">
        <f t="shared" si="26"/>
        <v>0</v>
      </c>
      <c r="AC149" s="168"/>
      <c r="AD149" s="134"/>
      <c r="AE149" s="134"/>
      <c r="AF149" s="134"/>
      <c r="AG149" s="134"/>
      <c r="AH149" s="134"/>
      <c r="AI149" s="134"/>
      <c r="AJ149" s="134"/>
      <c r="AK149" s="134"/>
      <c r="AL149" s="134"/>
      <c r="AM149" s="134"/>
      <c r="AN149" s="134"/>
      <c r="AO149" s="134"/>
      <c r="AP149" s="134"/>
      <c r="AQ149" s="134"/>
      <c r="AR149" s="134"/>
      <c r="AS149" s="134"/>
    </row>
    <row r="150" spans="1:47" s="148" customFormat="1" ht="12">
      <c r="A150" s="130">
        <v>564713</v>
      </c>
      <c r="B150" s="131" t="s">
        <v>606</v>
      </c>
      <c r="C150" s="131" t="s">
        <v>1718</v>
      </c>
      <c r="D150" s="131" t="s">
        <v>25</v>
      </c>
      <c r="E150" s="131" t="s">
        <v>2387</v>
      </c>
      <c r="F150" s="132">
        <v>24.72</v>
      </c>
      <c r="G150" s="132">
        <f t="shared" si="27"/>
        <v>49835.519999999997</v>
      </c>
      <c r="H150" s="131" t="s">
        <v>2422</v>
      </c>
      <c r="I150" s="131" t="s">
        <v>6</v>
      </c>
      <c r="J150" s="131" t="s">
        <v>2278</v>
      </c>
      <c r="K150" s="131" t="s">
        <v>2484</v>
      </c>
      <c r="L150" s="131" t="s">
        <v>2484</v>
      </c>
      <c r="M150" s="131" t="s">
        <v>17</v>
      </c>
      <c r="N150" s="131" t="s">
        <v>2522</v>
      </c>
      <c r="O150" s="131" t="s">
        <v>2523</v>
      </c>
      <c r="P150" s="131" t="s">
        <v>2622</v>
      </c>
      <c r="Q150" s="131" t="s">
        <v>2622</v>
      </c>
      <c r="R150" s="131" t="str">
        <f>VLOOKUP($A150,Temp_sheet!$B$3:$AB$901,'Associate Base Data'!R$1312,FALSE)</f>
        <v>Application Developer - L3</v>
      </c>
      <c r="S150" s="131" t="str">
        <f>VLOOKUP($A150,Temp_sheet!$B$3:$AB$901,'Associate Base Data'!S$1312,FALSE)</f>
        <v>Offshore</v>
      </c>
      <c r="T150" s="131" t="str">
        <f>VLOOKUP($A150,Temp_sheet!$B$3:$AB$901,'Associate Base Data'!T$1312,FALSE)</f>
        <v>N</v>
      </c>
      <c r="U150" s="131" t="str">
        <f>VLOOKUP($A150,Temp_sheet!$B$3:$AB$901,'Associate Base Data'!U$1312,FALSE)</f>
        <v>N</v>
      </c>
      <c r="V150" s="131"/>
      <c r="W150" s="131" t="s">
        <v>2688</v>
      </c>
      <c r="X150" s="131" t="str">
        <f t="shared" si="23"/>
        <v>L2</v>
      </c>
      <c r="Y150" s="131" t="str">
        <f t="shared" si="24"/>
        <v>Offshore</v>
      </c>
      <c r="Z150" s="166">
        <f>F150</f>
        <v>24.72</v>
      </c>
      <c r="AA150" s="167">
        <f t="shared" si="21"/>
        <v>49835.519999999997</v>
      </c>
      <c r="AB150" s="132">
        <f t="shared" si="26"/>
        <v>0</v>
      </c>
      <c r="AC150" s="168"/>
      <c r="AD150" s="134"/>
      <c r="AE150" s="134"/>
      <c r="AF150" s="134"/>
      <c r="AG150" s="134"/>
      <c r="AH150" s="134"/>
      <c r="AI150" s="134"/>
      <c r="AJ150" s="134"/>
      <c r="AK150" s="134"/>
      <c r="AL150" s="134"/>
      <c r="AM150" s="134"/>
      <c r="AN150" s="134"/>
      <c r="AO150" s="134"/>
      <c r="AP150" s="134"/>
      <c r="AQ150" s="134"/>
      <c r="AR150" s="134"/>
      <c r="AS150" s="134"/>
    </row>
    <row r="151" spans="1:47" s="148" customFormat="1" ht="12">
      <c r="A151" s="130">
        <v>126955</v>
      </c>
      <c r="B151" s="131" t="s">
        <v>568</v>
      </c>
      <c r="C151" s="131" t="s">
        <v>1681</v>
      </c>
      <c r="D151" s="131" t="s">
        <v>2381</v>
      </c>
      <c r="E151" s="131" t="s">
        <v>2398</v>
      </c>
      <c r="F151" s="132">
        <v>103</v>
      </c>
      <c r="G151" s="132">
        <f t="shared" si="27"/>
        <v>207648</v>
      </c>
      <c r="H151" s="131" t="s">
        <v>2428</v>
      </c>
      <c r="I151" s="131" t="s">
        <v>7</v>
      </c>
      <c r="J151" s="131" t="s">
        <v>2278</v>
      </c>
      <c r="K151" s="131" t="s">
        <v>2484</v>
      </c>
      <c r="L151" s="131" t="s">
        <v>2484</v>
      </c>
      <c r="M151" s="131" t="s">
        <v>17</v>
      </c>
      <c r="N151" s="131" t="s">
        <v>2522</v>
      </c>
      <c r="O151" s="131" t="s">
        <v>2523</v>
      </c>
      <c r="P151" s="131" t="s">
        <v>2622</v>
      </c>
      <c r="Q151" s="131" t="s">
        <v>2622</v>
      </c>
      <c r="R151" s="131" t="str">
        <f>VLOOKUP($A151,Temp_sheet!$B$3:$AB$901,'Associate Base Data'!R$1312,FALSE)</f>
        <v>Project Manager - L3</v>
      </c>
      <c r="S151" s="131" t="str">
        <f>VLOOKUP($A151,Temp_sheet!$B$3:$AB$901,'Associate Base Data'!S$1312,FALSE)</f>
        <v>Onsite</v>
      </c>
      <c r="T151" s="131" t="str">
        <f>VLOOKUP($A151,Temp_sheet!$B$3:$AB$901,'Associate Base Data'!T$1312,FALSE)</f>
        <v>N</v>
      </c>
      <c r="U151" s="131" t="str">
        <f>VLOOKUP($A151,Temp_sheet!$B$3:$AB$901,'Associate Base Data'!U$1312,FALSE)</f>
        <v>N</v>
      </c>
      <c r="V151" s="131"/>
      <c r="W151" s="131" t="s">
        <v>2688</v>
      </c>
      <c r="X151" s="131" t="str">
        <f t="shared" si="23"/>
        <v>L3</v>
      </c>
      <c r="Y151" s="131" t="str">
        <f t="shared" si="24"/>
        <v>Onsite</v>
      </c>
      <c r="Z151" s="166">
        <f>F151</f>
        <v>103</v>
      </c>
      <c r="AA151" s="167">
        <f t="shared" si="21"/>
        <v>207648</v>
      </c>
      <c r="AB151" s="132">
        <f t="shared" si="26"/>
        <v>0</v>
      </c>
      <c r="AC151" s="168"/>
      <c r="AD151" s="134"/>
      <c r="AE151" s="134"/>
      <c r="AF151" s="134"/>
      <c r="AG151" s="134"/>
      <c r="AH151" s="134"/>
      <c r="AI151" s="134"/>
      <c r="AJ151" s="134"/>
      <c r="AK151" s="134"/>
      <c r="AL151" s="134"/>
      <c r="AM151" s="134"/>
      <c r="AN151" s="134"/>
      <c r="AO151" s="134"/>
      <c r="AP151" s="134"/>
      <c r="AQ151" s="134"/>
      <c r="AR151" s="134"/>
      <c r="AS151" s="134"/>
    </row>
    <row r="152" spans="1:47" s="322" customFormat="1" ht="12">
      <c r="A152" s="317">
        <v>177506</v>
      </c>
      <c r="B152" s="316" t="s">
        <v>569</v>
      </c>
      <c r="C152" s="316" t="s">
        <v>1682</v>
      </c>
      <c r="D152" s="316" t="s">
        <v>2381</v>
      </c>
      <c r="E152" s="316" t="s">
        <v>2399</v>
      </c>
      <c r="F152" s="318">
        <v>66.95</v>
      </c>
      <c r="G152" s="318">
        <f t="shared" si="27"/>
        <v>134971.20000000001</v>
      </c>
      <c r="H152" s="316" t="s">
        <v>2421</v>
      </c>
      <c r="I152" s="316" t="s">
        <v>7</v>
      </c>
      <c r="J152" s="316" t="s">
        <v>2278</v>
      </c>
      <c r="K152" s="316" t="s">
        <v>2484</v>
      </c>
      <c r="L152" s="316" t="s">
        <v>2484</v>
      </c>
      <c r="M152" s="316" t="s">
        <v>17</v>
      </c>
      <c r="N152" s="316" t="s">
        <v>2522</v>
      </c>
      <c r="O152" s="316" t="s">
        <v>2523</v>
      </c>
      <c r="P152" s="316" t="s">
        <v>2622</v>
      </c>
      <c r="Q152" s="316" t="s">
        <v>2622</v>
      </c>
      <c r="R152" s="316" t="str">
        <f>VLOOKUP($A152,Temp_sheet!$B$3:$AB$901,'Associate Base Data'!R$1312,FALSE)</f>
        <v>Application Developer - L3</v>
      </c>
      <c r="S152" s="316" t="str">
        <f>VLOOKUP($A152,Temp_sheet!$B$3:$AB$901,'Associate Base Data'!S$1312,FALSE)</f>
        <v>Onsite</v>
      </c>
      <c r="T152" s="316" t="str">
        <f>VLOOKUP($A152,Temp_sheet!$B$3:$AB$901,'Associate Base Data'!T$1312,FALSE)</f>
        <v>N</v>
      </c>
      <c r="U152" s="316" t="s">
        <v>2696</v>
      </c>
      <c r="V152" s="316"/>
      <c r="W152" s="316" t="s">
        <v>2688</v>
      </c>
      <c r="X152" s="316" t="s">
        <v>7</v>
      </c>
      <c r="Y152" s="316" t="s">
        <v>25</v>
      </c>
      <c r="Z152" s="319">
        <v>26.78</v>
      </c>
      <c r="AA152" s="167">
        <f t="shared" si="21"/>
        <v>53988.480000000003</v>
      </c>
      <c r="AB152" s="318">
        <f t="shared" si="26"/>
        <v>80982.720000000001</v>
      </c>
      <c r="AC152" s="321"/>
    </row>
    <row r="153" spans="1:47" s="148" customFormat="1" ht="12">
      <c r="A153" s="130">
        <v>282119</v>
      </c>
      <c r="B153" s="131" t="s">
        <v>570</v>
      </c>
      <c r="C153" s="131" t="s">
        <v>1683</v>
      </c>
      <c r="D153" s="131" t="s">
        <v>2381</v>
      </c>
      <c r="E153" s="131" t="s">
        <v>2383</v>
      </c>
      <c r="F153" s="132">
        <v>66.95</v>
      </c>
      <c r="G153" s="132">
        <f t="shared" si="27"/>
        <v>134971.20000000001</v>
      </c>
      <c r="H153" s="131" t="s">
        <v>2422</v>
      </c>
      <c r="I153" s="131" t="s">
        <v>6</v>
      </c>
      <c r="J153" s="131" t="s">
        <v>2278</v>
      </c>
      <c r="K153" s="131" t="s">
        <v>2484</v>
      </c>
      <c r="L153" s="131" t="s">
        <v>2484</v>
      </c>
      <c r="M153" s="131" t="s">
        <v>17</v>
      </c>
      <c r="N153" s="131" t="s">
        <v>2522</v>
      </c>
      <c r="O153" s="131" t="s">
        <v>2523</v>
      </c>
      <c r="P153" s="131" t="s">
        <v>2622</v>
      </c>
      <c r="Q153" s="131" t="s">
        <v>2622</v>
      </c>
      <c r="R153" s="131" t="str">
        <f>VLOOKUP($A153,Temp_sheet!$B$3:$AB$901,'Associate Base Data'!R$1312,FALSE)</f>
        <v>Application Developer - L3</v>
      </c>
      <c r="S153" s="131" t="str">
        <f>VLOOKUP($A153,Temp_sheet!$B$3:$AB$901,'Associate Base Data'!S$1312,FALSE)</f>
        <v>Onsite</v>
      </c>
      <c r="T153" s="131" t="str">
        <f>VLOOKUP($A153,Temp_sheet!$B$3:$AB$901,'Associate Base Data'!T$1312,FALSE)</f>
        <v>Y</v>
      </c>
      <c r="U153" s="131" t="str">
        <f>VLOOKUP($A153,Temp_sheet!$B$3:$AB$901,'Associate Base Data'!U$1312,FALSE)</f>
        <v>N</v>
      </c>
      <c r="V153" s="131"/>
      <c r="W153" s="131" t="s">
        <v>2688</v>
      </c>
      <c r="X153" s="131" t="str">
        <f t="shared" ref="X153:X184" si="28">IF(T153="Y",IF(LEN(R153)&gt;1,TRIM(MID(R153,LEN(TRIM(R153))-3+2,2)),I153),I153)</f>
        <v>L3</v>
      </c>
      <c r="Y153" s="131" t="str">
        <f>IF(U153="Y",IF(LEN(S153)&gt;1,S153,D153),D153)</f>
        <v>Onsite</v>
      </c>
      <c r="Z153" s="166">
        <f>F153</f>
        <v>66.95</v>
      </c>
      <c r="AA153" s="167">
        <f t="shared" si="21"/>
        <v>134971.20000000001</v>
      </c>
      <c r="AB153" s="132">
        <f t="shared" si="26"/>
        <v>0</v>
      </c>
      <c r="AC153" s="168"/>
      <c r="AD153" s="134"/>
      <c r="AE153" s="134"/>
      <c r="AF153" s="134"/>
      <c r="AG153" s="134"/>
      <c r="AH153" s="134"/>
      <c r="AI153" s="134"/>
      <c r="AJ153" s="134"/>
      <c r="AK153" s="134"/>
      <c r="AL153" s="134"/>
      <c r="AM153" s="134"/>
      <c r="AN153" s="134"/>
      <c r="AO153" s="134"/>
      <c r="AP153" s="134"/>
      <c r="AQ153" s="134"/>
      <c r="AR153" s="134"/>
      <c r="AS153" s="134"/>
    </row>
    <row r="154" spans="1:47" s="322" customFormat="1" ht="12">
      <c r="A154" s="317">
        <v>292366</v>
      </c>
      <c r="B154" s="316" t="s">
        <v>571</v>
      </c>
      <c r="C154" s="316" t="s">
        <v>1684</v>
      </c>
      <c r="D154" s="316" t="s">
        <v>2381</v>
      </c>
      <c r="E154" s="316" t="s">
        <v>2386</v>
      </c>
      <c r="F154" s="318">
        <v>66.95</v>
      </c>
      <c r="G154" s="318">
        <f t="shared" si="27"/>
        <v>134971.20000000001</v>
      </c>
      <c r="H154" s="316" t="s">
        <v>2421</v>
      </c>
      <c r="I154" s="316" t="s">
        <v>7</v>
      </c>
      <c r="J154" s="316" t="s">
        <v>2278</v>
      </c>
      <c r="K154" s="316" t="s">
        <v>2484</v>
      </c>
      <c r="L154" s="316" t="s">
        <v>2484</v>
      </c>
      <c r="M154" s="316" t="s">
        <v>17</v>
      </c>
      <c r="N154" s="316" t="s">
        <v>2522</v>
      </c>
      <c r="O154" s="316" t="s">
        <v>2523</v>
      </c>
      <c r="P154" s="316" t="s">
        <v>2622</v>
      </c>
      <c r="Q154" s="316" t="s">
        <v>2622</v>
      </c>
      <c r="R154" s="316" t="str">
        <f>VLOOKUP($A154,Temp_sheet!$B$3:$AB$901,'Associate Base Data'!R$1312,FALSE)</f>
        <v>Application Developer - L2</v>
      </c>
      <c r="S154" s="316" t="s">
        <v>25</v>
      </c>
      <c r="T154" s="316" t="str">
        <f>VLOOKUP($A154,Temp_sheet!$B$3:$AB$901,'Associate Base Data'!T$1312,FALSE)</f>
        <v>N</v>
      </c>
      <c r="U154" s="316" t="s">
        <v>2696</v>
      </c>
      <c r="V154" s="316"/>
      <c r="W154" s="316" t="s">
        <v>2688</v>
      </c>
      <c r="X154" s="316" t="str">
        <f t="shared" si="28"/>
        <v>L3</v>
      </c>
      <c r="Y154" s="316" t="str">
        <f>IF(U154="Y",IF(LEN(S154)&gt;1,S154,D154),D154)</f>
        <v>Offshore</v>
      </c>
      <c r="Z154" s="319">
        <v>30.9</v>
      </c>
      <c r="AA154" s="167">
        <f t="shared" si="21"/>
        <v>62294.399999999994</v>
      </c>
      <c r="AB154" s="318">
        <f t="shared" si="26"/>
        <v>72676.800000000017</v>
      </c>
      <c r="AC154" s="321"/>
    </row>
    <row r="155" spans="1:47" s="134" customFormat="1" ht="12">
      <c r="A155" s="130">
        <v>151321</v>
      </c>
      <c r="B155" s="131" t="s">
        <v>572</v>
      </c>
      <c r="C155" s="131" t="s">
        <v>1685</v>
      </c>
      <c r="D155" s="131" t="s">
        <v>2381</v>
      </c>
      <c r="E155" s="131" t="s">
        <v>2386</v>
      </c>
      <c r="F155" s="132">
        <v>66.95</v>
      </c>
      <c r="G155" s="132">
        <f t="shared" si="27"/>
        <v>134971.20000000001</v>
      </c>
      <c r="H155" s="131" t="s">
        <v>2421</v>
      </c>
      <c r="I155" s="131" t="s">
        <v>7</v>
      </c>
      <c r="J155" s="131" t="s">
        <v>2278</v>
      </c>
      <c r="K155" s="131" t="s">
        <v>2484</v>
      </c>
      <c r="L155" s="131" t="s">
        <v>2484</v>
      </c>
      <c r="M155" s="131" t="s">
        <v>17</v>
      </c>
      <c r="N155" s="131" t="s">
        <v>2522</v>
      </c>
      <c r="O155" s="131" t="s">
        <v>2523</v>
      </c>
      <c r="P155" s="131" t="s">
        <v>2622</v>
      </c>
      <c r="Q155" s="131" t="s">
        <v>2622</v>
      </c>
      <c r="R155" s="131" t="str">
        <f>VLOOKUP($A155,Temp_sheet!$B$3:$AB$901,'Associate Base Data'!R$1312,FALSE)</f>
        <v>Application Developer - L3</v>
      </c>
      <c r="S155" s="131" t="str">
        <f>VLOOKUP($A155,Temp_sheet!$B$3:$AB$901,'Associate Base Data'!S$1312,FALSE)</f>
        <v>Onsite</v>
      </c>
      <c r="T155" s="131" t="str">
        <f>VLOOKUP($A155,Temp_sheet!$B$3:$AB$901,'Associate Base Data'!T$1312,FALSE)</f>
        <v>N</v>
      </c>
      <c r="U155" s="131" t="str">
        <f>VLOOKUP($A155,Temp_sheet!$B$3:$AB$901,'Associate Base Data'!U$1312,FALSE)</f>
        <v>N</v>
      </c>
      <c r="V155" s="131"/>
      <c r="W155" s="131" t="s">
        <v>2688</v>
      </c>
      <c r="X155" s="131" t="str">
        <f t="shared" si="28"/>
        <v>L3</v>
      </c>
      <c r="Y155" s="131" t="str">
        <f>IF(U155="Y",IF(LEN(S155)&gt;1,S155,D155),D155)</f>
        <v>Onsite</v>
      </c>
      <c r="Z155" s="166">
        <f>F155</f>
        <v>66.95</v>
      </c>
      <c r="AA155" s="167">
        <f t="shared" si="21"/>
        <v>134971.20000000001</v>
      </c>
      <c r="AB155" s="132">
        <f t="shared" si="26"/>
        <v>0</v>
      </c>
      <c r="AC155" s="168"/>
      <c r="AT155" s="135"/>
      <c r="AU155" s="135"/>
    </row>
    <row r="156" spans="1:47" s="322" customFormat="1" ht="12">
      <c r="A156" s="317">
        <v>488873</v>
      </c>
      <c r="B156" s="316" t="s">
        <v>573</v>
      </c>
      <c r="C156" s="316" t="s">
        <v>1686</v>
      </c>
      <c r="D156" s="316" t="s">
        <v>2381</v>
      </c>
      <c r="E156" s="316" t="s">
        <v>2386</v>
      </c>
      <c r="F156" s="318">
        <v>66.95</v>
      </c>
      <c r="G156" s="318">
        <f t="shared" si="27"/>
        <v>134971.20000000001</v>
      </c>
      <c r="H156" s="316" t="s">
        <v>2421</v>
      </c>
      <c r="I156" s="316" t="s">
        <v>7</v>
      </c>
      <c r="J156" s="316" t="s">
        <v>2278</v>
      </c>
      <c r="K156" s="316" t="s">
        <v>2484</v>
      </c>
      <c r="L156" s="316" t="s">
        <v>2484</v>
      </c>
      <c r="M156" s="316" t="s">
        <v>17</v>
      </c>
      <c r="N156" s="316" t="s">
        <v>2522</v>
      </c>
      <c r="O156" s="316" t="s">
        <v>2523</v>
      </c>
      <c r="P156" s="316" t="s">
        <v>2622</v>
      </c>
      <c r="Q156" s="316" t="s">
        <v>2622</v>
      </c>
      <c r="R156" s="316" t="str">
        <f>VLOOKUP($A156,Temp_sheet!$B$3:$AB$901,'Associate Base Data'!R$1312,FALSE)</f>
        <v>Application Developer - L3</v>
      </c>
      <c r="S156" s="316" t="s">
        <v>25</v>
      </c>
      <c r="T156" s="316" t="str">
        <f>VLOOKUP($A156,Temp_sheet!$B$3:$AB$901,'Associate Base Data'!T$1312,FALSE)</f>
        <v>N</v>
      </c>
      <c r="U156" s="316" t="s">
        <v>2696</v>
      </c>
      <c r="V156" s="316"/>
      <c r="W156" s="316" t="s">
        <v>2688</v>
      </c>
      <c r="X156" s="316" t="str">
        <f t="shared" si="28"/>
        <v>L3</v>
      </c>
      <c r="Y156" s="316" t="s">
        <v>25</v>
      </c>
      <c r="Z156" s="319">
        <v>26.78</v>
      </c>
      <c r="AA156" s="167">
        <f t="shared" si="21"/>
        <v>53988.480000000003</v>
      </c>
      <c r="AB156" s="318">
        <f t="shared" si="26"/>
        <v>80982.720000000001</v>
      </c>
      <c r="AC156" s="321"/>
    </row>
    <row r="157" spans="1:47" s="135" customFormat="1" ht="12">
      <c r="A157" s="130">
        <v>357383</v>
      </c>
      <c r="B157" s="131" t="s">
        <v>574</v>
      </c>
      <c r="C157" s="131" t="s">
        <v>1687</v>
      </c>
      <c r="D157" s="131" t="s">
        <v>2381</v>
      </c>
      <c r="E157" s="131" t="s">
        <v>2383</v>
      </c>
      <c r="F157" s="132">
        <v>66.95</v>
      </c>
      <c r="G157" s="132">
        <f t="shared" si="27"/>
        <v>134971.20000000001</v>
      </c>
      <c r="H157" s="131" t="s">
        <v>2421</v>
      </c>
      <c r="I157" s="131" t="s">
        <v>7</v>
      </c>
      <c r="J157" s="131" t="s">
        <v>2278</v>
      </c>
      <c r="K157" s="131" t="s">
        <v>2484</v>
      </c>
      <c r="L157" s="131" t="s">
        <v>2484</v>
      </c>
      <c r="M157" s="131" t="s">
        <v>17</v>
      </c>
      <c r="N157" s="131" t="s">
        <v>2522</v>
      </c>
      <c r="O157" s="131" t="s">
        <v>2523</v>
      </c>
      <c r="P157" s="131" t="s">
        <v>2622</v>
      </c>
      <c r="Q157" s="131" t="s">
        <v>2622</v>
      </c>
      <c r="R157" s="131" t="str">
        <f>VLOOKUP($A157,Temp_sheet!$B$3:$AB$901,'Associate Base Data'!R$1312,FALSE)</f>
        <v>Application Developer - L3</v>
      </c>
      <c r="S157" s="131" t="str">
        <f>VLOOKUP($A157,Temp_sheet!$B$3:$AB$901,'Associate Base Data'!S$1312,FALSE)</f>
        <v>Onsite</v>
      </c>
      <c r="T157" s="131" t="str">
        <f>VLOOKUP($A157,Temp_sheet!$B$3:$AB$901,'Associate Base Data'!T$1312,FALSE)</f>
        <v>N</v>
      </c>
      <c r="U157" s="131" t="str">
        <f>VLOOKUP($A157,Temp_sheet!$B$3:$AB$901,'Associate Base Data'!U$1312,FALSE)</f>
        <v>N</v>
      </c>
      <c r="V157" s="131"/>
      <c r="W157" s="131" t="s">
        <v>2688</v>
      </c>
      <c r="X157" s="131" t="str">
        <f t="shared" si="28"/>
        <v>L3</v>
      </c>
      <c r="Y157" s="131" t="str">
        <f t="shared" ref="Y157:Y164" si="29">IF(U157="Y",IF(LEN(S157)&gt;1,S157,D157),D157)</f>
        <v>Onsite</v>
      </c>
      <c r="Z157" s="166">
        <f t="shared" ref="Z157:Z164" si="30">F157</f>
        <v>66.95</v>
      </c>
      <c r="AA157" s="167">
        <f t="shared" si="21"/>
        <v>134971.20000000001</v>
      </c>
      <c r="AB157" s="132">
        <f t="shared" si="26"/>
        <v>0</v>
      </c>
      <c r="AC157" s="168"/>
      <c r="AD157" s="134"/>
      <c r="AE157" s="134"/>
      <c r="AF157" s="134"/>
      <c r="AG157" s="134"/>
      <c r="AH157" s="134"/>
      <c r="AI157" s="134"/>
      <c r="AJ157" s="134"/>
      <c r="AK157" s="134"/>
      <c r="AL157" s="134"/>
      <c r="AM157" s="134"/>
      <c r="AN157" s="134"/>
      <c r="AO157" s="134"/>
      <c r="AP157" s="134"/>
      <c r="AQ157" s="134"/>
      <c r="AR157" s="134"/>
      <c r="AS157" s="134"/>
    </row>
    <row r="158" spans="1:47" s="135" customFormat="1" ht="12">
      <c r="A158" s="130">
        <v>336267</v>
      </c>
      <c r="B158" s="131" t="s">
        <v>575</v>
      </c>
      <c r="C158" s="131" t="s">
        <v>1190</v>
      </c>
      <c r="D158" s="131" t="s">
        <v>2381</v>
      </c>
      <c r="E158" s="131" t="s">
        <v>2383</v>
      </c>
      <c r="F158" s="132">
        <v>77.25</v>
      </c>
      <c r="G158" s="132">
        <f t="shared" si="27"/>
        <v>155736</v>
      </c>
      <c r="H158" s="131" t="s">
        <v>2429</v>
      </c>
      <c r="I158" s="131" t="s">
        <v>6</v>
      </c>
      <c r="J158" s="131" t="s">
        <v>2278</v>
      </c>
      <c r="K158" s="131" t="s">
        <v>2484</v>
      </c>
      <c r="L158" s="131" t="s">
        <v>2484</v>
      </c>
      <c r="M158" s="131" t="s">
        <v>17</v>
      </c>
      <c r="N158" s="131" t="s">
        <v>2522</v>
      </c>
      <c r="O158" s="131" t="s">
        <v>2523</v>
      </c>
      <c r="P158" s="131" t="s">
        <v>2622</v>
      </c>
      <c r="Q158" s="131" t="s">
        <v>2622</v>
      </c>
      <c r="R158" s="131" t="str">
        <f>VLOOKUP($A158,Temp_sheet!$B$3:$AB$901,'Associate Base Data'!R$1312,FALSE)</f>
        <v>Project Manager - L2</v>
      </c>
      <c r="S158" s="131" t="str">
        <f>VLOOKUP($A158,Temp_sheet!$B$3:$AB$901,'Associate Base Data'!S$1312,FALSE)</f>
        <v>Onsite</v>
      </c>
      <c r="T158" s="131" t="str">
        <f>VLOOKUP($A158,Temp_sheet!$B$3:$AB$901,'Associate Base Data'!T$1312,FALSE)</f>
        <v>N</v>
      </c>
      <c r="U158" s="131" t="str">
        <f>VLOOKUP($A158,Temp_sheet!$B$3:$AB$901,'Associate Base Data'!U$1312,FALSE)</f>
        <v>N</v>
      </c>
      <c r="V158" s="131"/>
      <c r="W158" s="131" t="s">
        <v>2688</v>
      </c>
      <c r="X158" s="131" t="str">
        <f t="shared" si="28"/>
        <v>L2</v>
      </c>
      <c r="Y158" s="131" t="str">
        <f t="shared" si="29"/>
        <v>Onsite</v>
      </c>
      <c r="Z158" s="166">
        <f t="shared" si="30"/>
        <v>77.25</v>
      </c>
      <c r="AA158" s="167">
        <f t="shared" si="21"/>
        <v>155736</v>
      </c>
      <c r="AB158" s="132">
        <f t="shared" si="26"/>
        <v>0</v>
      </c>
      <c r="AC158" s="168"/>
      <c r="AD158" s="134"/>
      <c r="AE158" s="134"/>
      <c r="AF158" s="134"/>
      <c r="AG158" s="134"/>
      <c r="AH158" s="134"/>
      <c r="AI158" s="134"/>
      <c r="AJ158" s="134"/>
      <c r="AK158" s="134"/>
      <c r="AL158" s="134"/>
      <c r="AM158" s="134"/>
      <c r="AN158" s="134"/>
      <c r="AO158" s="134"/>
      <c r="AP158" s="134"/>
      <c r="AQ158" s="134"/>
      <c r="AR158" s="134"/>
      <c r="AS158" s="134"/>
    </row>
    <row r="159" spans="1:47" s="135" customFormat="1" ht="12">
      <c r="A159" s="130">
        <v>302017</v>
      </c>
      <c r="B159" s="131" t="s">
        <v>576</v>
      </c>
      <c r="C159" s="131" t="s">
        <v>1688</v>
      </c>
      <c r="D159" s="131" t="s">
        <v>2381</v>
      </c>
      <c r="E159" s="131" t="s">
        <v>2386</v>
      </c>
      <c r="F159" s="132">
        <v>66.95</v>
      </c>
      <c r="G159" s="132">
        <f t="shared" si="27"/>
        <v>134971.20000000001</v>
      </c>
      <c r="H159" s="131" t="s">
        <v>2421</v>
      </c>
      <c r="I159" s="131" t="s">
        <v>7</v>
      </c>
      <c r="J159" s="131" t="s">
        <v>2278</v>
      </c>
      <c r="K159" s="131" t="s">
        <v>2484</v>
      </c>
      <c r="L159" s="131" t="s">
        <v>2484</v>
      </c>
      <c r="M159" s="131" t="s">
        <v>17</v>
      </c>
      <c r="N159" s="131" t="s">
        <v>2522</v>
      </c>
      <c r="O159" s="131" t="s">
        <v>2523</v>
      </c>
      <c r="P159" s="131" t="s">
        <v>2622</v>
      </c>
      <c r="Q159" s="131" t="s">
        <v>2622</v>
      </c>
      <c r="R159" s="131"/>
      <c r="S159" s="131" t="str">
        <f>VLOOKUP($A159,Temp_sheet!$B$3:$AB$901,'Associate Base Data'!S$1312,FALSE)</f>
        <v>Onsite</v>
      </c>
      <c r="T159" s="131" t="str">
        <f>VLOOKUP($A159,Temp_sheet!$B$3:$AB$901,'Associate Base Data'!T$1312,FALSE)</f>
        <v>Y</v>
      </c>
      <c r="U159" s="131" t="str">
        <f>VLOOKUP($A159,Temp_sheet!$B$3:$AB$901,'Associate Base Data'!U$1312,FALSE)</f>
        <v>N</v>
      </c>
      <c r="V159" s="131"/>
      <c r="W159" s="131" t="s">
        <v>2688</v>
      </c>
      <c r="X159" s="131" t="str">
        <f t="shared" si="28"/>
        <v>L3</v>
      </c>
      <c r="Y159" s="131" t="str">
        <f t="shared" si="29"/>
        <v>Onsite</v>
      </c>
      <c r="Z159" s="166">
        <f t="shared" si="30"/>
        <v>66.95</v>
      </c>
      <c r="AA159" s="167">
        <f t="shared" si="21"/>
        <v>134971.20000000001</v>
      </c>
      <c r="AB159" s="132">
        <f t="shared" si="26"/>
        <v>0</v>
      </c>
      <c r="AC159" s="245" t="s">
        <v>3163</v>
      </c>
      <c r="AD159" s="134"/>
      <c r="AE159" s="134"/>
      <c r="AF159" s="134"/>
      <c r="AG159" s="134"/>
      <c r="AH159" s="134"/>
      <c r="AI159" s="134"/>
      <c r="AJ159" s="134"/>
      <c r="AK159" s="134"/>
      <c r="AL159" s="134"/>
      <c r="AM159" s="134"/>
      <c r="AN159" s="134"/>
      <c r="AO159" s="134"/>
      <c r="AP159" s="134"/>
      <c r="AQ159" s="134"/>
      <c r="AR159" s="134"/>
      <c r="AS159" s="134"/>
    </row>
    <row r="160" spans="1:47" s="135" customFormat="1" ht="12">
      <c r="A160" s="130">
        <v>349516</v>
      </c>
      <c r="B160" s="131" t="s">
        <v>578</v>
      </c>
      <c r="C160" s="131" t="s">
        <v>1690</v>
      </c>
      <c r="D160" s="131" t="s">
        <v>2381</v>
      </c>
      <c r="E160" s="131" t="s">
        <v>2386</v>
      </c>
      <c r="F160" s="132">
        <v>66.95</v>
      </c>
      <c r="G160" s="132">
        <f t="shared" si="27"/>
        <v>134971.20000000001</v>
      </c>
      <c r="H160" s="131" t="s">
        <v>2421</v>
      </c>
      <c r="I160" s="131" t="s">
        <v>7</v>
      </c>
      <c r="J160" s="131" t="s">
        <v>2278</v>
      </c>
      <c r="K160" s="131" t="s">
        <v>2484</v>
      </c>
      <c r="L160" s="131" t="s">
        <v>2484</v>
      </c>
      <c r="M160" s="131" t="s">
        <v>17</v>
      </c>
      <c r="N160" s="131" t="s">
        <v>2522</v>
      </c>
      <c r="O160" s="131" t="s">
        <v>2523</v>
      </c>
      <c r="P160" s="131" t="s">
        <v>2622</v>
      </c>
      <c r="Q160" s="131" t="s">
        <v>2622</v>
      </c>
      <c r="R160" s="131" t="str">
        <f>VLOOKUP($A160,Temp_sheet!$B$3:$AB$901,'Associate Base Data'!R$1312,FALSE)</f>
        <v>IT Architect - L1</v>
      </c>
      <c r="S160" s="131" t="str">
        <f>VLOOKUP($A160,Temp_sheet!$B$3:$AB$901,'Associate Base Data'!S$1312,FALSE)</f>
        <v>Onsite</v>
      </c>
      <c r="T160" s="131" t="str">
        <f>VLOOKUP($A160,Temp_sheet!$B$3:$AB$901,'Associate Base Data'!T$1312,FALSE)</f>
        <v>N</v>
      </c>
      <c r="U160" s="131" t="str">
        <f>VLOOKUP($A160,Temp_sheet!$B$3:$AB$901,'Associate Base Data'!U$1312,FALSE)</f>
        <v>N</v>
      </c>
      <c r="V160" s="131"/>
      <c r="W160" s="131" t="s">
        <v>2688</v>
      </c>
      <c r="X160" s="131" t="str">
        <f t="shared" si="28"/>
        <v>L3</v>
      </c>
      <c r="Y160" s="131" t="str">
        <f t="shared" si="29"/>
        <v>Onsite</v>
      </c>
      <c r="Z160" s="166">
        <f t="shared" si="30"/>
        <v>66.95</v>
      </c>
      <c r="AA160" s="167">
        <f t="shared" si="21"/>
        <v>134971.20000000001</v>
      </c>
      <c r="AB160" s="132">
        <f t="shared" si="26"/>
        <v>0</v>
      </c>
      <c r="AC160" s="168"/>
      <c r="AD160" s="134"/>
      <c r="AE160" s="134"/>
      <c r="AF160" s="134"/>
      <c r="AG160" s="134"/>
      <c r="AH160" s="134"/>
      <c r="AI160" s="134"/>
      <c r="AJ160" s="134"/>
      <c r="AK160" s="134"/>
      <c r="AL160" s="134"/>
      <c r="AM160" s="134"/>
      <c r="AN160" s="134"/>
      <c r="AO160" s="134"/>
      <c r="AP160" s="134"/>
      <c r="AQ160" s="134"/>
      <c r="AR160" s="134"/>
      <c r="AS160" s="134"/>
    </row>
    <row r="161" spans="1:47" s="135" customFormat="1" ht="12">
      <c r="A161" s="130">
        <v>414044</v>
      </c>
      <c r="B161" s="131" t="s">
        <v>256</v>
      </c>
      <c r="C161" s="131" t="s">
        <v>1384</v>
      </c>
      <c r="D161" s="131" t="s">
        <v>25</v>
      </c>
      <c r="E161" s="131" t="s">
        <v>27</v>
      </c>
      <c r="F161" s="155">
        <v>26.78</v>
      </c>
      <c r="G161" s="132">
        <f t="shared" si="27"/>
        <v>53988.480000000003</v>
      </c>
      <c r="H161" s="131" t="s">
        <v>2421</v>
      </c>
      <c r="I161" s="131" t="s">
        <v>7</v>
      </c>
      <c r="J161" s="131" t="s">
        <v>2214</v>
      </c>
      <c r="K161" s="131" t="s">
        <v>2476</v>
      </c>
      <c r="L161" s="131" t="s">
        <v>2476</v>
      </c>
      <c r="M161" s="131" t="s">
        <v>17</v>
      </c>
      <c r="N161" s="131" t="s">
        <v>2520</v>
      </c>
      <c r="O161" s="131" t="s">
        <v>2524</v>
      </c>
      <c r="P161" s="131" t="s">
        <v>2555</v>
      </c>
      <c r="Q161" s="131" t="s">
        <v>2556</v>
      </c>
      <c r="R161" s="131"/>
      <c r="S161" s="131"/>
      <c r="T161" s="131" t="s">
        <v>2688</v>
      </c>
      <c r="U161" s="131" t="s">
        <v>2688</v>
      </c>
      <c r="V161" s="131" t="s">
        <v>3030</v>
      </c>
      <c r="W161" s="131" t="s">
        <v>2688</v>
      </c>
      <c r="X161" s="131" t="str">
        <f t="shared" si="28"/>
        <v>L3</v>
      </c>
      <c r="Y161" s="131" t="str">
        <f t="shared" si="29"/>
        <v>Offshore</v>
      </c>
      <c r="Z161" s="166">
        <f t="shared" si="30"/>
        <v>26.78</v>
      </c>
      <c r="AA161" s="167">
        <f t="shared" si="21"/>
        <v>53988.480000000003</v>
      </c>
      <c r="AB161" s="132">
        <f t="shared" si="26"/>
        <v>0</v>
      </c>
      <c r="AC161" s="168"/>
      <c r="AD161" s="134"/>
      <c r="AE161" s="134"/>
      <c r="AF161" s="134"/>
      <c r="AG161" s="134"/>
      <c r="AH161" s="134"/>
      <c r="AI161" s="134"/>
      <c r="AJ161" s="134"/>
      <c r="AK161" s="134"/>
      <c r="AL161" s="134"/>
      <c r="AM161" s="134"/>
      <c r="AN161" s="134"/>
      <c r="AO161" s="134"/>
      <c r="AP161" s="134"/>
      <c r="AQ161" s="134"/>
      <c r="AR161" s="134"/>
      <c r="AS161" s="134"/>
    </row>
    <row r="162" spans="1:47" s="135" customFormat="1" ht="12">
      <c r="A162" s="130">
        <v>481901</v>
      </c>
      <c r="B162" s="131" t="s">
        <v>257</v>
      </c>
      <c r="C162" s="131" t="s">
        <v>1385</v>
      </c>
      <c r="D162" s="131" t="s">
        <v>25</v>
      </c>
      <c r="E162" s="131" t="s">
        <v>2387</v>
      </c>
      <c r="F162" s="155">
        <v>26.78</v>
      </c>
      <c r="G162" s="132">
        <f t="shared" si="27"/>
        <v>53988.480000000003</v>
      </c>
      <c r="H162" s="131" t="s">
        <v>2421</v>
      </c>
      <c r="I162" s="131" t="s">
        <v>7</v>
      </c>
      <c r="J162" s="131" t="s">
        <v>2214</v>
      </c>
      <c r="K162" s="131" t="s">
        <v>2476</v>
      </c>
      <c r="L162" s="131" t="s">
        <v>2476</v>
      </c>
      <c r="M162" s="131" t="s">
        <v>17</v>
      </c>
      <c r="N162" s="131" t="s">
        <v>2520</v>
      </c>
      <c r="O162" s="131" t="s">
        <v>2524</v>
      </c>
      <c r="P162" s="131" t="s">
        <v>2555</v>
      </c>
      <c r="Q162" s="131" t="s">
        <v>2556</v>
      </c>
      <c r="R162" s="131"/>
      <c r="S162" s="131"/>
      <c r="T162" s="131" t="s">
        <v>2688</v>
      </c>
      <c r="U162" s="131" t="s">
        <v>2688</v>
      </c>
      <c r="V162" s="131" t="s">
        <v>3030</v>
      </c>
      <c r="W162" s="131" t="s">
        <v>2688</v>
      </c>
      <c r="X162" s="131" t="str">
        <f t="shared" si="28"/>
        <v>L3</v>
      </c>
      <c r="Y162" s="131" t="str">
        <f t="shared" si="29"/>
        <v>Offshore</v>
      </c>
      <c r="Z162" s="166">
        <f t="shared" si="30"/>
        <v>26.78</v>
      </c>
      <c r="AA162" s="167">
        <f t="shared" si="21"/>
        <v>53988.480000000003</v>
      </c>
      <c r="AB162" s="132">
        <f t="shared" si="26"/>
        <v>0</v>
      </c>
      <c r="AC162" s="168"/>
      <c r="AD162" s="134"/>
      <c r="AE162" s="134"/>
      <c r="AF162" s="134"/>
      <c r="AG162" s="134"/>
      <c r="AH162" s="134"/>
      <c r="AI162" s="134"/>
      <c r="AJ162" s="134"/>
      <c r="AK162" s="134"/>
      <c r="AL162" s="134"/>
      <c r="AM162" s="134"/>
      <c r="AN162" s="134"/>
      <c r="AO162" s="134"/>
      <c r="AP162" s="134"/>
      <c r="AQ162" s="134"/>
      <c r="AR162" s="134"/>
      <c r="AS162" s="134"/>
    </row>
    <row r="163" spans="1:47" s="134" customFormat="1" ht="12">
      <c r="A163" s="130">
        <v>211863</v>
      </c>
      <c r="B163" s="131" t="s">
        <v>258</v>
      </c>
      <c r="C163" s="131" t="s">
        <v>1386</v>
      </c>
      <c r="D163" s="131" t="s">
        <v>25</v>
      </c>
      <c r="E163" s="131" t="s">
        <v>2387</v>
      </c>
      <c r="F163" s="155">
        <v>24.72</v>
      </c>
      <c r="G163" s="132">
        <f t="shared" si="27"/>
        <v>49835.519999999997</v>
      </c>
      <c r="H163" s="131" t="s">
        <v>2422</v>
      </c>
      <c r="I163" s="131" t="s">
        <v>6</v>
      </c>
      <c r="J163" s="131" t="s">
        <v>2214</v>
      </c>
      <c r="K163" s="131" t="s">
        <v>2476</v>
      </c>
      <c r="L163" s="131" t="s">
        <v>2476</v>
      </c>
      <c r="M163" s="131" t="s">
        <v>17</v>
      </c>
      <c r="N163" s="131" t="s">
        <v>2520</v>
      </c>
      <c r="O163" s="131" t="s">
        <v>2524</v>
      </c>
      <c r="P163" s="131" t="s">
        <v>2555</v>
      </c>
      <c r="Q163" s="131" t="s">
        <v>2556</v>
      </c>
      <c r="R163" s="131"/>
      <c r="S163" s="131"/>
      <c r="T163" s="131" t="s">
        <v>2688</v>
      </c>
      <c r="U163" s="131" t="s">
        <v>2688</v>
      </c>
      <c r="V163" s="131" t="s">
        <v>3030</v>
      </c>
      <c r="W163" s="131" t="s">
        <v>2688</v>
      </c>
      <c r="X163" s="131" t="str">
        <f t="shared" si="28"/>
        <v>L2</v>
      </c>
      <c r="Y163" s="131" t="str">
        <f t="shared" si="29"/>
        <v>Offshore</v>
      </c>
      <c r="Z163" s="166">
        <f t="shared" si="30"/>
        <v>24.72</v>
      </c>
      <c r="AA163" s="167">
        <f t="shared" si="21"/>
        <v>49835.519999999997</v>
      </c>
      <c r="AB163" s="132">
        <f t="shared" ref="AB163:AB164" si="31">G163-AA163</f>
        <v>0</v>
      </c>
      <c r="AC163" s="168"/>
      <c r="AT163" s="135"/>
      <c r="AU163" s="135"/>
    </row>
    <row r="164" spans="1:47" s="135" customFormat="1" ht="12">
      <c r="A164" s="130">
        <v>179587</v>
      </c>
      <c r="B164" s="131" t="s">
        <v>259</v>
      </c>
      <c r="C164" s="131" t="s">
        <v>1387</v>
      </c>
      <c r="D164" s="131" t="s">
        <v>25</v>
      </c>
      <c r="E164" s="131" t="s">
        <v>2394</v>
      </c>
      <c r="F164" s="155">
        <v>28.84</v>
      </c>
      <c r="G164" s="132">
        <f t="shared" si="27"/>
        <v>58141.440000000002</v>
      </c>
      <c r="H164" s="131" t="s">
        <v>2434</v>
      </c>
      <c r="I164" s="131" t="s">
        <v>7</v>
      </c>
      <c r="J164" s="131" t="s">
        <v>2214</v>
      </c>
      <c r="K164" s="131" t="s">
        <v>2476</v>
      </c>
      <c r="L164" s="131" t="s">
        <v>2476</v>
      </c>
      <c r="M164" s="131" t="s">
        <v>17</v>
      </c>
      <c r="N164" s="131" t="s">
        <v>2520</v>
      </c>
      <c r="O164" s="131" t="s">
        <v>2524</v>
      </c>
      <c r="P164" s="131" t="s">
        <v>2555</v>
      </c>
      <c r="Q164" s="131" t="s">
        <v>2556</v>
      </c>
      <c r="R164" s="131"/>
      <c r="S164" s="131"/>
      <c r="T164" s="131" t="s">
        <v>2688</v>
      </c>
      <c r="U164" s="131" t="s">
        <v>2688</v>
      </c>
      <c r="V164" s="131" t="s">
        <v>3030</v>
      </c>
      <c r="W164" s="131" t="s">
        <v>2688</v>
      </c>
      <c r="X164" s="131" t="str">
        <f t="shared" si="28"/>
        <v>L3</v>
      </c>
      <c r="Y164" s="131" t="str">
        <f t="shared" si="29"/>
        <v>Offshore</v>
      </c>
      <c r="Z164" s="166">
        <f t="shared" si="30"/>
        <v>28.84</v>
      </c>
      <c r="AA164" s="167">
        <f t="shared" si="21"/>
        <v>58141.440000000002</v>
      </c>
      <c r="AB164" s="132">
        <f t="shared" si="31"/>
        <v>0</v>
      </c>
      <c r="AC164" s="168"/>
      <c r="AD164" s="134"/>
      <c r="AE164" s="134"/>
      <c r="AF164" s="134"/>
      <c r="AG164" s="134"/>
      <c r="AH164" s="134"/>
      <c r="AI164" s="134"/>
      <c r="AJ164" s="134"/>
      <c r="AK164" s="134"/>
      <c r="AL164" s="134"/>
      <c r="AM164" s="134"/>
      <c r="AN164" s="134"/>
      <c r="AO164" s="134"/>
      <c r="AP164" s="134"/>
      <c r="AQ164" s="134"/>
      <c r="AR164" s="134"/>
      <c r="AS164" s="134"/>
      <c r="AT164" s="134"/>
      <c r="AU164" s="134"/>
    </row>
    <row r="165" spans="1:47" s="135" customFormat="1" ht="12">
      <c r="A165" s="200">
        <v>513768</v>
      </c>
      <c r="B165" s="199" t="s">
        <v>3171</v>
      </c>
      <c r="C165" s="199"/>
      <c r="D165" s="199" t="s">
        <v>25</v>
      </c>
      <c r="E165" s="199" t="s">
        <v>2387</v>
      </c>
      <c r="F165" s="198">
        <v>33.99</v>
      </c>
      <c r="G165" s="198">
        <f t="shared" si="27"/>
        <v>68523.840000000011</v>
      </c>
      <c r="H165" s="199" t="s">
        <v>2438</v>
      </c>
      <c r="I165" s="199" t="s">
        <v>2471</v>
      </c>
      <c r="J165" s="199" t="s">
        <v>2214</v>
      </c>
      <c r="K165" s="199" t="s">
        <v>2476</v>
      </c>
      <c r="L165" s="199" t="s">
        <v>2476</v>
      </c>
      <c r="M165" s="199" t="s">
        <v>17</v>
      </c>
      <c r="N165" s="199" t="s">
        <v>2520</v>
      </c>
      <c r="O165" s="199" t="s">
        <v>2524</v>
      </c>
      <c r="P165" s="199" t="s">
        <v>2555</v>
      </c>
      <c r="Q165" s="199" t="s">
        <v>2556</v>
      </c>
      <c r="R165" s="242"/>
      <c r="S165" s="242"/>
      <c r="T165" s="198" t="s">
        <v>2688</v>
      </c>
      <c r="U165" s="202" t="s">
        <v>2688</v>
      </c>
      <c r="V165" s="202"/>
      <c r="W165" s="135" t="s">
        <v>2688</v>
      </c>
      <c r="X165" s="131" t="str">
        <f t="shared" si="28"/>
        <v>L1</v>
      </c>
      <c r="Y165" s="242" t="s">
        <v>25</v>
      </c>
      <c r="Z165" s="242">
        <v>33.99</v>
      </c>
      <c r="AA165" s="167">
        <f t="shared" si="21"/>
        <v>68523.840000000011</v>
      </c>
      <c r="AB165" s="242">
        <v>0</v>
      </c>
      <c r="AC165" s="242"/>
      <c r="AD165" s="134"/>
      <c r="AE165" s="134"/>
      <c r="AF165" s="134"/>
      <c r="AG165" s="134"/>
      <c r="AH165" s="134"/>
      <c r="AI165" s="134"/>
      <c r="AJ165" s="134"/>
      <c r="AK165" s="134"/>
      <c r="AL165" s="134"/>
      <c r="AM165" s="134"/>
      <c r="AN165" s="134"/>
      <c r="AO165" s="134"/>
      <c r="AP165" s="134"/>
      <c r="AQ165" s="134"/>
      <c r="AR165" s="134"/>
      <c r="AS165" s="134"/>
    </row>
    <row r="166" spans="1:47" s="134" customFormat="1" ht="12">
      <c r="A166" s="130">
        <v>125565</v>
      </c>
      <c r="B166" s="131" t="s">
        <v>246</v>
      </c>
      <c r="C166" s="131" t="s">
        <v>1190</v>
      </c>
      <c r="D166" s="131" t="s">
        <v>25</v>
      </c>
      <c r="E166" s="131" t="s">
        <v>2387</v>
      </c>
      <c r="F166" s="132">
        <v>39.14</v>
      </c>
      <c r="G166" s="132">
        <f t="shared" ref="G166:G195" si="32">F166*2016</f>
        <v>78906.240000000005</v>
      </c>
      <c r="H166" s="131" t="s">
        <v>2442</v>
      </c>
      <c r="I166" s="131" t="s">
        <v>6</v>
      </c>
      <c r="J166" s="131" t="s">
        <v>2213</v>
      </c>
      <c r="K166" s="131" t="s">
        <v>2476</v>
      </c>
      <c r="L166" s="131" t="s">
        <v>2476</v>
      </c>
      <c r="M166" s="131" t="s">
        <v>17</v>
      </c>
      <c r="N166" s="131" t="s">
        <v>2520</v>
      </c>
      <c r="O166" s="131" t="s">
        <v>2524</v>
      </c>
      <c r="P166" s="131" t="s">
        <v>2553</v>
      </c>
      <c r="Q166" s="272" t="s">
        <v>2622</v>
      </c>
      <c r="R166" s="131"/>
      <c r="S166" s="131"/>
      <c r="T166" s="131" t="s">
        <v>2688</v>
      </c>
      <c r="U166" s="131" t="s">
        <v>2688</v>
      </c>
      <c r="V166" s="131" t="s">
        <v>3032</v>
      </c>
      <c r="W166" s="131" t="s">
        <v>2696</v>
      </c>
      <c r="X166" s="131" t="str">
        <f t="shared" si="28"/>
        <v>L2</v>
      </c>
      <c r="Y166" s="131" t="str">
        <f t="shared" ref="Y166:Y197" si="33">IF(U166="Y",IF(LEN(S166)&gt;1,S166,D166),D166)</f>
        <v>Offshore</v>
      </c>
      <c r="Z166" s="166">
        <f>F166</f>
        <v>39.14</v>
      </c>
      <c r="AA166" s="167">
        <f t="shared" ref="AA166:AA200" si="34">Z166*2016</f>
        <v>78906.240000000005</v>
      </c>
      <c r="AB166" s="132">
        <f t="shared" ref="AB166:AB229" si="35">G166-AA166</f>
        <v>0</v>
      </c>
      <c r="AC166" s="168"/>
      <c r="AT166" s="135"/>
      <c r="AU166" s="135"/>
    </row>
    <row r="167" spans="1:47" s="196" customFormat="1" ht="12">
      <c r="A167" s="130">
        <v>571686</v>
      </c>
      <c r="B167" s="131" t="s">
        <v>247</v>
      </c>
      <c r="C167" s="131" t="s">
        <v>1190</v>
      </c>
      <c r="D167" s="131" t="s">
        <v>25</v>
      </c>
      <c r="E167" s="131" t="s">
        <v>2387</v>
      </c>
      <c r="F167" s="132">
        <v>33.99</v>
      </c>
      <c r="G167" s="132">
        <f t="shared" si="32"/>
        <v>68523.840000000011</v>
      </c>
      <c r="H167" s="131" t="s">
        <v>2442</v>
      </c>
      <c r="I167" s="131" t="s">
        <v>6</v>
      </c>
      <c r="J167" s="131" t="s">
        <v>2213</v>
      </c>
      <c r="K167" s="131" t="s">
        <v>2476</v>
      </c>
      <c r="L167" s="131" t="s">
        <v>2476</v>
      </c>
      <c r="M167" s="131" t="s">
        <v>17</v>
      </c>
      <c r="N167" s="131" t="s">
        <v>2520</v>
      </c>
      <c r="O167" s="131" t="s">
        <v>2524</v>
      </c>
      <c r="P167" s="131" t="s">
        <v>2553</v>
      </c>
      <c r="Q167" s="272" t="s">
        <v>2622</v>
      </c>
      <c r="R167" s="131"/>
      <c r="S167" s="131"/>
      <c r="T167" s="131" t="s">
        <v>2688</v>
      </c>
      <c r="U167" s="131" t="s">
        <v>2688</v>
      </c>
      <c r="V167" s="131" t="s">
        <v>3032</v>
      </c>
      <c r="W167" s="131" t="s">
        <v>2696</v>
      </c>
      <c r="X167" s="131" t="str">
        <f t="shared" si="28"/>
        <v>L2</v>
      </c>
      <c r="Y167" s="131" t="str">
        <f t="shared" si="33"/>
        <v>Offshore</v>
      </c>
      <c r="Z167" s="166">
        <f>F167</f>
        <v>33.99</v>
      </c>
      <c r="AA167" s="167">
        <f t="shared" si="34"/>
        <v>68523.840000000011</v>
      </c>
      <c r="AB167" s="132">
        <f t="shared" si="35"/>
        <v>0</v>
      </c>
      <c r="AC167" s="168"/>
      <c r="AT167" s="197"/>
      <c r="AU167" s="197"/>
    </row>
    <row r="168" spans="1:47" s="202" customFormat="1" ht="12">
      <c r="A168" s="130">
        <v>278094</v>
      </c>
      <c r="B168" s="131" t="s">
        <v>265</v>
      </c>
      <c r="C168" s="131" t="s">
        <v>1190</v>
      </c>
      <c r="D168" s="131" t="s">
        <v>25</v>
      </c>
      <c r="E168" s="131" t="s">
        <v>2387</v>
      </c>
      <c r="F168" s="132">
        <v>30.9</v>
      </c>
      <c r="G168" s="132">
        <f t="shared" si="32"/>
        <v>62294.399999999994</v>
      </c>
      <c r="H168" s="131" t="s">
        <v>2423</v>
      </c>
      <c r="I168" s="131" t="s">
        <v>7</v>
      </c>
      <c r="J168" s="131" t="s">
        <v>2215</v>
      </c>
      <c r="K168" s="131" t="s">
        <v>2476</v>
      </c>
      <c r="L168" s="131" t="s">
        <v>2476</v>
      </c>
      <c r="M168" s="131" t="s">
        <v>17</v>
      </c>
      <c r="N168" s="131" t="s">
        <v>2520</v>
      </c>
      <c r="O168" s="131" t="s">
        <v>2524</v>
      </c>
      <c r="P168" s="131" t="s">
        <v>3088</v>
      </c>
      <c r="Q168" s="272" t="s">
        <v>2622</v>
      </c>
      <c r="R168" s="131"/>
      <c r="S168" s="131"/>
      <c r="T168" s="131" t="s">
        <v>2688</v>
      </c>
      <c r="U168" s="131" t="s">
        <v>2688</v>
      </c>
      <c r="V168" s="131" t="s">
        <v>3030</v>
      </c>
      <c r="W168" s="131" t="s">
        <v>2696</v>
      </c>
      <c r="X168" s="131" t="str">
        <f t="shared" si="28"/>
        <v>L3</v>
      </c>
      <c r="Y168" s="131" t="str">
        <f t="shared" si="33"/>
        <v>Offshore</v>
      </c>
      <c r="Z168" s="166">
        <f>F168</f>
        <v>30.9</v>
      </c>
      <c r="AA168" s="167">
        <f t="shared" si="34"/>
        <v>62294.399999999994</v>
      </c>
      <c r="AB168" s="132">
        <f t="shared" si="35"/>
        <v>0</v>
      </c>
      <c r="AC168" s="168"/>
    </row>
    <row r="169" spans="1:47" s="322" customFormat="1" ht="12">
      <c r="A169" s="317">
        <v>265035</v>
      </c>
      <c r="B169" s="316" t="s">
        <v>266</v>
      </c>
      <c r="C169" s="316" t="s">
        <v>1393</v>
      </c>
      <c r="D169" s="316" t="s">
        <v>25</v>
      </c>
      <c r="E169" s="316" t="s">
        <v>27</v>
      </c>
      <c r="F169" s="324">
        <v>30.9</v>
      </c>
      <c r="G169" s="318">
        <f t="shared" si="32"/>
        <v>62294.399999999994</v>
      </c>
      <c r="H169" s="316" t="s">
        <v>2439</v>
      </c>
      <c r="I169" s="316" t="s">
        <v>6</v>
      </c>
      <c r="J169" s="316" t="s">
        <v>2215</v>
      </c>
      <c r="K169" s="316" t="s">
        <v>2476</v>
      </c>
      <c r="L169" s="316" t="s">
        <v>2476</v>
      </c>
      <c r="M169" s="316" t="s">
        <v>17</v>
      </c>
      <c r="N169" s="316" t="s">
        <v>2520</v>
      </c>
      <c r="O169" s="316" t="s">
        <v>2524</v>
      </c>
      <c r="P169" s="316" t="s">
        <v>2558</v>
      </c>
      <c r="Q169" s="316" t="s">
        <v>2559</v>
      </c>
      <c r="R169" s="316" t="s">
        <v>2471</v>
      </c>
      <c r="S169" s="316"/>
      <c r="T169" s="316" t="s">
        <v>2696</v>
      </c>
      <c r="U169" s="316" t="s">
        <v>2688</v>
      </c>
      <c r="V169" s="316" t="s">
        <v>3030</v>
      </c>
      <c r="W169" s="316" t="s">
        <v>2688</v>
      </c>
      <c r="X169" s="316" t="str">
        <f t="shared" si="28"/>
        <v>L1</v>
      </c>
      <c r="Y169" s="316" t="str">
        <f t="shared" si="33"/>
        <v>Offshore</v>
      </c>
      <c r="Z169" s="319">
        <v>26.78</v>
      </c>
      <c r="AA169" s="167">
        <f t="shared" si="34"/>
        <v>53988.480000000003</v>
      </c>
      <c r="AB169" s="318">
        <f t="shared" si="35"/>
        <v>8305.919999999991</v>
      </c>
      <c r="AC169" s="321"/>
    </row>
    <row r="170" spans="1:47" s="135" customFormat="1" ht="12">
      <c r="A170" s="161">
        <v>604741</v>
      </c>
      <c r="B170" s="131" t="s">
        <v>3084</v>
      </c>
      <c r="C170" s="131"/>
      <c r="D170" s="131" t="s">
        <v>25</v>
      </c>
      <c r="E170" s="131" t="s">
        <v>27</v>
      </c>
      <c r="F170" s="155">
        <v>30.9</v>
      </c>
      <c r="G170" s="132">
        <f t="shared" si="32"/>
        <v>62294.399999999994</v>
      </c>
      <c r="H170" s="131" t="s">
        <v>3085</v>
      </c>
      <c r="I170" s="131" t="s">
        <v>6</v>
      </c>
      <c r="J170" s="131" t="s">
        <v>2215</v>
      </c>
      <c r="K170" s="131" t="s">
        <v>2476</v>
      </c>
      <c r="L170" s="131" t="s">
        <v>2476</v>
      </c>
      <c r="M170" s="131" t="s">
        <v>17</v>
      </c>
      <c r="N170" s="131" t="s">
        <v>2520</v>
      </c>
      <c r="O170" s="131" t="s">
        <v>2524</v>
      </c>
      <c r="P170" s="131" t="s">
        <v>2558</v>
      </c>
      <c r="Q170" s="131" t="s">
        <v>2559</v>
      </c>
      <c r="R170" s="131"/>
      <c r="S170" s="131"/>
      <c r="T170" s="131" t="s">
        <v>2688</v>
      </c>
      <c r="U170" s="131" t="s">
        <v>2688</v>
      </c>
      <c r="V170" s="131" t="s">
        <v>3030</v>
      </c>
      <c r="W170" s="131" t="s">
        <v>2688</v>
      </c>
      <c r="X170" s="131" t="str">
        <f t="shared" si="28"/>
        <v>L2</v>
      </c>
      <c r="Y170" s="131" t="str">
        <f t="shared" si="33"/>
        <v>Offshore</v>
      </c>
      <c r="Z170" s="166">
        <f t="shared" ref="Z170:Z176" si="36">F170</f>
        <v>30.9</v>
      </c>
      <c r="AA170" s="167">
        <f t="shared" si="34"/>
        <v>62294.399999999994</v>
      </c>
      <c r="AB170" s="132">
        <f t="shared" si="35"/>
        <v>0</v>
      </c>
      <c r="AC170" s="161"/>
      <c r="AD170" s="134"/>
      <c r="AE170" s="134"/>
      <c r="AF170" s="134"/>
      <c r="AG170" s="134"/>
      <c r="AH170" s="134"/>
      <c r="AI170" s="134"/>
      <c r="AJ170" s="134"/>
      <c r="AK170" s="134"/>
      <c r="AL170" s="134"/>
      <c r="AM170" s="134"/>
      <c r="AN170" s="134"/>
      <c r="AO170" s="134"/>
      <c r="AP170" s="134"/>
      <c r="AQ170" s="134"/>
      <c r="AR170" s="134"/>
      <c r="AS170" s="134"/>
    </row>
    <row r="171" spans="1:47" s="134" customFormat="1" ht="12">
      <c r="A171" s="130">
        <v>465807</v>
      </c>
      <c r="B171" s="131" t="s">
        <v>242</v>
      </c>
      <c r="C171" s="131" t="s">
        <v>1377</v>
      </c>
      <c r="D171" s="131" t="s">
        <v>25</v>
      </c>
      <c r="E171" s="131" t="s">
        <v>2387</v>
      </c>
      <c r="F171" s="132">
        <v>26.78</v>
      </c>
      <c r="G171" s="132">
        <f t="shared" si="32"/>
        <v>53988.480000000003</v>
      </c>
      <c r="H171" s="131" t="s">
        <v>2432</v>
      </c>
      <c r="I171" s="131" t="s">
        <v>2471</v>
      </c>
      <c r="J171" s="131" t="s">
        <v>2210</v>
      </c>
      <c r="K171" s="131" t="s">
        <v>2476</v>
      </c>
      <c r="L171" s="131" t="s">
        <v>2476</v>
      </c>
      <c r="M171" s="131" t="s">
        <v>17</v>
      </c>
      <c r="N171" s="131" t="s">
        <v>2520</v>
      </c>
      <c r="O171" s="131" t="s">
        <v>2524</v>
      </c>
      <c r="P171" s="131" t="s">
        <v>2622</v>
      </c>
      <c r="Q171" s="131" t="s">
        <v>2548</v>
      </c>
      <c r="R171" s="131"/>
      <c r="S171" s="131"/>
      <c r="T171" s="131" t="s">
        <v>2688</v>
      </c>
      <c r="U171" s="131" t="s">
        <v>2688</v>
      </c>
      <c r="V171" s="131" t="s">
        <v>3032</v>
      </c>
      <c r="W171" s="131" t="s">
        <v>2696</v>
      </c>
      <c r="X171" s="131" t="str">
        <f t="shared" si="28"/>
        <v>L1</v>
      </c>
      <c r="Y171" s="131" t="str">
        <f t="shared" si="33"/>
        <v>Offshore</v>
      </c>
      <c r="Z171" s="166">
        <f t="shared" si="36"/>
        <v>26.78</v>
      </c>
      <c r="AA171" s="167">
        <f t="shared" si="34"/>
        <v>53988.480000000003</v>
      </c>
      <c r="AB171" s="132">
        <f t="shared" si="35"/>
        <v>0</v>
      </c>
      <c r="AC171" s="168"/>
      <c r="AT171" s="135"/>
      <c r="AU171" s="135"/>
    </row>
    <row r="172" spans="1:47" s="135" customFormat="1" ht="12">
      <c r="A172" s="130">
        <v>140195</v>
      </c>
      <c r="B172" s="131" t="s">
        <v>248</v>
      </c>
      <c r="C172" s="131" t="s">
        <v>1379</v>
      </c>
      <c r="D172" s="131" t="s">
        <v>2381</v>
      </c>
      <c r="E172" s="131" t="s">
        <v>2382</v>
      </c>
      <c r="F172" s="132">
        <v>72.099999999999994</v>
      </c>
      <c r="G172" s="132">
        <f t="shared" si="32"/>
        <v>145353.59999999998</v>
      </c>
      <c r="H172" s="131" t="s">
        <v>2427</v>
      </c>
      <c r="I172" s="131" t="s">
        <v>2471</v>
      </c>
      <c r="J172" s="131" t="s">
        <v>2214</v>
      </c>
      <c r="K172" s="131" t="s">
        <v>2476</v>
      </c>
      <c r="L172" s="131" t="s">
        <v>2476</v>
      </c>
      <c r="M172" s="131" t="s">
        <v>17</v>
      </c>
      <c r="N172" s="131" t="s">
        <v>2520</v>
      </c>
      <c r="O172" s="131" t="s">
        <v>2524</v>
      </c>
      <c r="P172" s="131" t="s">
        <v>3088</v>
      </c>
      <c r="Q172" s="272" t="s">
        <v>2622</v>
      </c>
      <c r="R172" s="131"/>
      <c r="S172" s="131"/>
      <c r="T172" s="131" t="s">
        <v>2688</v>
      </c>
      <c r="U172" s="131" t="s">
        <v>2688</v>
      </c>
      <c r="V172" s="131" t="s">
        <v>3030</v>
      </c>
      <c r="W172" s="131" t="s">
        <v>2696</v>
      </c>
      <c r="X172" s="131" t="str">
        <f t="shared" si="28"/>
        <v>L1</v>
      </c>
      <c r="Y172" s="131" t="str">
        <f t="shared" si="33"/>
        <v>Onsite</v>
      </c>
      <c r="Z172" s="166">
        <f t="shared" si="36"/>
        <v>72.099999999999994</v>
      </c>
      <c r="AA172" s="167">
        <f t="shared" si="34"/>
        <v>145353.59999999998</v>
      </c>
      <c r="AB172" s="132">
        <f t="shared" si="35"/>
        <v>0</v>
      </c>
      <c r="AC172" s="168"/>
      <c r="AD172" s="134"/>
      <c r="AE172" s="134"/>
      <c r="AF172" s="134"/>
      <c r="AG172" s="134"/>
      <c r="AH172" s="134"/>
      <c r="AI172" s="134"/>
      <c r="AJ172" s="134"/>
      <c r="AK172" s="134"/>
      <c r="AL172" s="134"/>
      <c r="AM172" s="134"/>
      <c r="AN172" s="134"/>
      <c r="AO172" s="134"/>
      <c r="AP172" s="134"/>
      <c r="AQ172" s="134"/>
      <c r="AR172" s="134"/>
      <c r="AS172" s="134"/>
      <c r="AT172" s="134"/>
      <c r="AU172" s="134"/>
    </row>
    <row r="173" spans="1:47" s="135" customFormat="1" ht="12">
      <c r="A173" s="130">
        <v>182218</v>
      </c>
      <c r="B173" s="131" t="s">
        <v>249</v>
      </c>
      <c r="C173" s="131" t="s">
        <v>1380</v>
      </c>
      <c r="D173" s="131" t="s">
        <v>2381</v>
      </c>
      <c r="E173" s="131" t="s">
        <v>2392</v>
      </c>
      <c r="F173" s="155">
        <v>66.95</v>
      </c>
      <c r="G173" s="132">
        <f t="shared" si="32"/>
        <v>134971.20000000001</v>
      </c>
      <c r="H173" s="131" t="s">
        <v>2421</v>
      </c>
      <c r="I173" s="131" t="s">
        <v>7</v>
      </c>
      <c r="J173" s="131" t="s">
        <v>2214</v>
      </c>
      <c r="K173" s="131" t="s">
        <v>2476</v>
      </c>
      <c r="L173" s="131" t="s">
        <v>2476</v>
      </c>
      <c r="M173" s="131" t="s">
        <v>17</v>
      </c>
      <c r="N173" s="131" t="s">
        <v>2520</v>
      </c>
      <c r="O173" s="131" t="s">
        <v>2524</v>
      </c>
      <c r="P173" s="131" t="s">
        <v>2555</v>
      </c>
      <c r="Q173" s="131" t="s">
        <v>2556</v>
      </c>
      <c r="R173" s="131"/>
      <c r="S173" s="131"/>
      <c r="T173" s="131" t="s">
        <v>2688</v>
      </c>
      <c r="U173" s="131" t="s">
        <v>2688</v>
      </c>
      <c r="V173" s="131" t="s">
        <v>3030</v>
      </c>
      <c r="W173" s="131" t="s">
        <v>2688</v>
      </c>
      <c r="X173" s="131" t="str">
        <f t="shared" si="28"/>
        <v>L3</v>
      </c>
      <c r="Y173" s="131" t="str">
        <f t="shared" si="33"/>
        <v>Onsite</v>
      </c>
      <c r="Z173" s="166">
        <f t="shared" si="36"/>
        <v>66.95</v>
      </c>
      <c r="AA173" s="167">
        <f t="shared" si="34"/>
        <v>134971.20000000001</v>
      </c>
      <c r="AB173" s="132">
        <f t="shared" si="35"/>
        <v>0</v>
      </c>
      <c r="AC173" s="168"/>
      <c r="AD173" s="134"/>
      <c r="AE173" s="134"/>
      <c r="AF173" s="134"/>
      <c r="AG173" s="134"/>
      <c r="AH173" s="134"/>
      <c r="AI173" s="134"/>
      <c r="AJ173" s="134"/>
      <c r="AK173" s="134"/>
      <c r="AL173" s="134"/>
      <c r="AM173" s="134"/>
      <c r="AN173" s="134"/>
      <c r="AO173" s="134"/>
      <c r="AP173" s="134"/>
      <c r="AQ173" s="134"/>
      <c r="AR173" s="134"/>
      <c r="AS173" s="134"/>
    </row>
    <row r="174" spans="1:47" s="135" customFormat="1" ht="12">
      <c r="A174" s="130">
        <v>474748</v>
      </c>
      <c r="B174" s="131" t="s">
        <v>250</v>
      </c>
      <c r="C174" s="131" t="s">
        <v>1381</v>
      </c>
      <c r="D174" s="131" t="s">
        <v>2381</v>
      </c>
      <c r="E174" s="131" t="s">
        <v>2392</v>
      </c>
      <c r="F174" s="155">
        <v>128.75</v>
      </c>
      <c r="G174" s="132">
        <f t="shared" si="32"/>
        <v>259560</v>
      </c>
      <c r="H174" s="131" t="s">
        <v>2436</v>
      </c>
      <c r="I174" s="131" t="s">
        <v>7</v>
      </c>
      <c r="J174" s="131" t="s">
        <v>2214</v>
      </c>
      <c r="K174" s="131" t="s">
        <v>2476</v>
      </c>
      <c r="L174" s="131" t="s">
        <v>2476</v>
      </c>
      <c r="M174" s="131" t="s">
        <v>17</v>
      </c>
      <c r="N174" s="131" t="s">
        <v>2520</v>
      </c>
      <c r="O174" s="131" t="s">
        <v>2524</v>
      </c>
      <c r="P174" s="131" t="s">
        <v>2555</v>
      </c>
      <c r="Q174" s="131" t="s">
        <v>2556</v>
      </c>
      <c r="R174" s="131"/>
      <c r="S174" s="131"/>
      <c r="T174" s="131" t="s">
        <v>2688</v>
      </c>
      <c r="U174" s="131" t="s">
        <v>2688</v>
      </c>
      <c r="V174" s="131" t="s">
        <v>3030</v>
      </c>
      <c r="W174" s="131" t="s">
        <v>2688</v>
      </c>
      <c r="X174" s="131" t="str">
        <f t="shared" si="28"/>
        <v>L3</v>
      </c>
      <c r="Y174" s="131" t="str">
        <f t="shared" si="33"/>
        <v>Onsite</v>
      </c>
      <c r="Z174" s="166">
        <f t="shared" si="36"/>
        <v>128.75</v>
      </c>
      <c r="AA174" s="167">
        <f t="shared" si="34"/>
        <v>259560</v>
      </c>
      <c r="AB174" s="132">
        <f t="shared" si="35"/>
        <v>0</v>
      </c>
      <c r="AC174" s="168"/>
      <c r="AD174" s="134"/>
      <c r="AE174" s="134"/>
      <c r="AF174" s="134"/>
      <c r="AG174" s="134"/>
      <c r="AH174" s="134"/>
      <c r="AI174" s="134"/>
      <c r="AJ174" s="134"/>
      <c r="AK174" s="134"/>
      <c r="AL174" s="134"/>
      <c r="AM174" s="134"/>
      <c r="AN174" s="134"/>
      <c r="AO174" s="134"/>
      <c r="AP174" s="134"/>
      <c r="AQ174" s="134"/>
      <c r="AR174" s="134"/>
      <c r="AS174" s="134"/>
    </row>
    <row r="175" spans="1:47" s="135" customFormat="1" ht="12">
      <c r="A175" s="130">
        <v>243361</v>
      </c>
      <c r="B175" s="131" t="s">
        <v>251</v>
      </c>
      <c r="C175" s="131" t="s">
        <v>1190</v>
      </c>
      <c r="D175" s="131" t="s">
        <v>2381</v>
      </c>
      <c r="E175" s="131" t="s">
        <v>2392</v>
      </c>
      <c r="F175" s="155">
        <v>128.75</v>
      </c>
      <c r="G175" s="132">
        <f t="shared" si="32"/>
        <v>259560</v>
      </c>
      <c r="H175" s="131" t="s">
        <v>2436</v>
      </c>
      <c r="I175" s="131" t="s">
        <v>7</v>
      </c>
      <c r="J175" s="131" t="s">
        <v>2214</v>
      </c>
      <c r="K175" s="131" t="s">
        <v>2476</v>
      </c>
      <c r="L175" s="131" t="s">
        <v>2476</v>
      </c>
      <c r="M175" s="131" t="s">
        <v>17</v>
      </c>
      <c r="N175" s="131" t="s">
        <v>2520</v>
      </c>
      <c r="O175" s="131" t="s">
        <v>2524</v>
      </c>
      <c r="P175" s="131" t="s">
        <v>2555</v>
      </c>
      <c r="Q175" s="131" t="s">
        <v>2556</v>
      </c>
      <c r="R175" s="131"/>
      <c r="S175" s="131"/>
      <c r="T175" s="131" t="s">
        <v>2688</v>
      </c>
      <c r="U175" s="131" t="s">
        <v>2688</v>
      </c>
      <c r="V175" s="131" t="s">
        <v>3030</v>
      </c>
      <c r="W175" s="131" t="s">
        <v>2688</v>
      </c>
      <c r="X175" s="131" t="str">
        <f t="shared" si="28"/>
        <v>L3</v>
      </c>
      <c r="Y175" s="131" t="str">
        <f t="shared" si="33"/>
        <v>Onsite</v>
      </c>
      <c r="Z175" s="166">
        <f t="shared" si="36"/>
        <v>128.75</v>
      </c>
      <c r="AA175" s="167">
        <f t="shared" si="34"/>
        <v>259560</v>
      </c>
      <c r="AB175" s="132">
        <f t="shared" si="35"/>
        <v>0</v>
      </c>
      <c r="AC175" s="168"/>
      <c r="AD175" s="134"/>
      <c r="AE175" s="134"/>
      <c r="AF175" s="134"/>
      <c r="AG175" s="134"/>
      <c r="AH175" s="134"/>
      <c r="AI175" s="134"/>
      <c r="AJ175" s="134"/>
      <c r="AK175" s="134"/>
      <c r="AL175" s="134"/>
      <c r="AM175" s="134"/>
      <c r="AN175" s="134"/>
      <c r="AO175" s="134"/>
      <c r="AP175" s="134"/>
      <c r="AQ175" s="134"/>
      <c r="AR175" s="134"/>
      <c r="AS175" s="134"/>
    </row>
    <row r="176" spans="1:47" s="135" customFormat="1" ht="12">
      <c r="A176" s="130">
        <v>109549</v>
      </c>
      <c r="B176" s="131" t="s">
        <v>252</v>
      </c>
      <c r="C176" s="131" t="s">
        <v>1382</v>
      </c>
      <c r="D176" s="131" t="s">
        <v>2381</v>
      </c>
      <c r="E176" s="131" t="s">
        <v>2386</v>
      </c>
      <c r="F176" s="132">
        <v>72.099999999999994</v>
      </c>
      <c r="G176" s="132">
        <f t="shared" si="32"/>
        <v>145353.59999999998</v>
      </c>
      <c r="H176" s="131" t="s">
        <v>2430</v>
      </c>
      <c r="I176" s="131" t="s">
        <v>6</v>
      </c>
      <c r="J176" s="131" t="s">
        <v>2214</v>
      </c>
      <c r="K176" s="131" t="s">
        <v>2476</v>
      </c>
      <c r="L176" s="131" t="s">
        <v>2476</v>
      </c>
      <c r="M176" s="131" t="s">
        <v>17</v>
      </c>
      <c r="N176" s="131" t="s">
        <v>2520</v>
      </c>
      <c r="O176" s="131" t="s">
        <v>2524</v>
      </c>
      <c r="P176" s="131" t="s">
        <v>3088</v>
      </c>
      <c r="Q176" s="272" t="s">
        <v>2622</v>
      </c>
      <c r="R176" s="131"/>
      <c r="S176" s="131"/>
      <c r="T176" s="131" t="s">
        <v>2688</v>
      </c>
      <c r="U176" s="131" t="s">
        <v>2688</v>
      </c>
      <c r="V176" s="131" t="s">
        <v>3030</v>
      </c>
      <c r="W176" s="131" t="s">
        <v>2696</v>
      </c>
      <c r="X176" s="131" t="str">
        <f t="shared" si="28"/>
        <v>L2</v>
      </c>
      <c r="Y176" s="131" t="str">
        <f t="shared" si="33"/>
        <v>Onsite</v>
      </c>
      <c r="Z176" s="166">
        <f t="shared" si="36"/>
        <v>72.099999999999994</v>
      </c>
      <c r="AA176" s="167">
        <f t="shared" si="34"/>
        <v>145353.59999999998</v>
      </c>
      <c r="AB176" s="132">
        <f t="shared" si="35"/>
        <v>0</v>
      </c>
      <c r="AC176" s="168"/>
      <c r="AD176" s="134"/>
      <c r="AE176" s="134"/>
      <c r="AF176" s="134"/>
      <c r="AG176" s="134"/>
      <c r="AH176" s="134"/>
      <c r="AI176" s="134"/>
      <c r="AJ176" s="134"/>
      <c r="AK176" s="134"/>
      <c r="AL176" s="134"/>
      <c r="AM176" s="134"/>
      <c r="AN176" s="134"/>
      <c r="AO176" s="134"/>
      <c r="AP176" s="134"/>
      <c r="AQ176" s="134"/>
      <c r="AR176" s="134"/>
      <c r="AS176" s="134"/>
      <c r="AT176" s="134"/>
      <c r="AU176" s="134"/>
    </row>
    <row r="177" spans="1:47" s="322" customFormat="1" ht="24">
      <c r="A177" s="317">
        <v>507124</v>
      </c>
      <c r="B177" s="316" t="s">
        <v>262</v>
      </c>
      <c r="C177" s="316" t="s">
        <v>1190</v>
      </c>
      <c r="D177" s="316" t="s">
        <v>2381</v>
      </c>
      <c r="E177" s="316" t="s">
        <v>2392</v>
      </c>
      <c r="F177" s="324">
        <v>128.75</v>
      </c>
      <c r="G177" s="318">
        <f t="shared" si="32"/>
        <v>259560</v>
      </c>
      <c r="H177" s="316" t="s">
        <v>2436</v>
      </c>
      <c r="I177" s="316" t="s">
        <v>7</v>
      </c>
      <c r="J177" s="316" t="s">
        <v>2214</v>
      </c>
      <c r="K177" s="316" t="s">
        <v>2476</v>
      </c>
      <c r="L177" s="316" t="s">
        <v>2476</v>
      </c>
      <c r="M177" s="316" t="s">
        <v>17</v>
      </c>
      <c r="N177" s="316" t="s">
        <v>2520</v>
      </c>
      <c r="O177" s="316" t="s">
        <v>2524</v>
      </c>
      <c r="P177" s="316" t="s">
        <v>2555</v>
      </c>
      <c r="Q177" s="316" t="s">
        <v>2556</v>
      </c>
      <c r="R177" s="316" t="s">
        <v>6</v>
      </c>
      <c r="S177" s="316" t="s">
        <v>25</v>
      </c>
      <c r="T177" s="316" t="s">
        <v>2696</v>
      </c>
      <c r="U177" s="316" t="s">
        <v>2696</v>
      </c>
      <c r="V177" s="316" t="s">
        <v>3030</v>
      </c>
      <c r="W177" s="316" t="s">
        <v>2688</v>
      </c>
      <c r="X177" s="316" t="str">
        <f t="shared" si="28"/>
        <v>L2</v>
      </c>
      <c r="Y177" s="316" t="str">
        <f t="shared" si="33"/>
        <v>Offshore</v>
      </c>
      <c r="Z177" s="319">
        <v>33.99</v>
      </c>
      <c r="AA177" s="167">
        <f t="shared" si="34"/>
        <v>68523.840000000011</v>
      </c>
      <c r="AB177" s="318">
        <f t="shared" si="35"/>
        <v>191036.15999999997</v>
      </c>
      <c r="AC177" s="325" t="s">
        <v>3022</v>
      </c>
    </row>
    <row r="178" spans="1:47" s="135" customFormat="1" ht="24">
      <c r="A178" s="130">
        <v>315817</v>
      </c>
      <c r="B178" s="131" t="s">
        <v>254</v>
      </c>
      <c r="C178" s="131" t="s">
        <v>1190</v>
      </c>
      <c r="D178" s="131" t="s">
        <v>2381</v>
      </c>
      <c r="E178" s="131" t="s">
        <v>2383</v>
      </c>
      <c r="F178" s="155">
        <v>66.95</v>
      </c>
      <c r="G178" s="132">
        <f t="shared" si="32"/>
        <v>134971.20000000001</v>
      </c>
      <c r="H178" s="131" t="s">
        <v>2421</v>
      </c>
      <c r="I178" s="131" t="s">
        <v>7</v>
      </c>
      <c r="J178" s="131" t="s">
        <v>2214</v>
      </c>
      <c r="K178" s="131" t="s">
        <v>2476</v>
      </c>
      <c r="L178" s="131" t="s">
        <v>2476</v>
      </c>
      <c r="M178" s="131" t="s">
        <v>17</v>
      </c>
      <c r="N178" s="131" t="s">
        <v>2520</v>
      </c>
      <c r="O178" s="131" t="s">
        <v>2524</v>
      </c>
      <c r="P178" s="131" t="s">
        <v>2555</v>
      </c>
      <c r="Q178" s="131" t="s">
        <v>2556</v>
      </c>
      <c r="R178" s="131"/>
      <c r="S178" s="131" t="s">
        <v>25</v>
      </c>
      <c r="T178" s="131" t="s">
        <v>2688</v>
      </c>
      <c r="U178" s="131" t="s">
        <v>2696</v>
      </c>
      <c r="V178" s="131" t="s">
        <v>3030</v>
      </c>
      <c r="W178" s="131" t="s">
        <v>2688</v>
      </c>
      <c r="X178" s="131" t="str">
        <f t="shared" si="28"/>
        <v>L3</v>
      </c>
      <c r="Y178" s="131" t="str">
        <f t="shared" si="33"/>
        <v>Offshore</v>
      </c>
      <c r="Z178" s="166">
        <v>26.78</v>
      </c>
      <c r="AA178" s="167">
        <f t="shared" si="34"/>
        <v>53988.480000000003</v>
      </c>
      <c r="AB178" s="132">
        <f t="shared" si="35"/>
        <v>80982.720000000001</v>
      </c>
      <c r="AC178" s="161" t="s">
        <v>3022</v>
      </c>
      <c r="AD178" s="134"/>
      <c r="AE178" s="134"/>
      <c r="AF178" s="134"/>
      <c r="AG178" s="134"/>
      <c r="AH178" s="134"/>
      <c r="AI178" s="134"/>
      <c r="AJ178" s="134"/>
      <c r="AK178" s="134"/>
      <c r="AL178" s="134"/>
      <c r="AM178" s="134"/>
      <c r="AN178" s="134"/>
      <c r="AO178" s="134"/>
      <c r="AP178" s="134"/>
      <c r="AQ178" s="134"/>
      <c r="AR178" s="134"/>
      <c r="AS178" s="134"/>
    </row>
    <row r="179" spans="1:47" s="134" customFormat="1" ht="24">
      <c r="A179" s="130">
        <v>192549</v>
      </c>
      <c r="B179" s="131" t="s">
        <v>255</v>
      </c>
      <c r="C179" s="131" t="s">
        <v>1383</v>
      </c>
      <c r="D179" s="131" t="s">
        <v>2381</v>
      </c>
      <c r="E179" s="131" t="s">
        <v>2382</v>
      </c>
      <c r="F179" s="155">
        <v>72.099999999999994</v>
      </c>
      <c r="G179" s="132">
        <f t="shared" si="32"/>
        <v>145353.59999999998</v>
      </c>
      <c r="H179" s="131" t="s">
        <v>2427</v>
      </c>
      <c r="I179" s="131" t="s">
        <v>2471</v>
      </c>
      <c r="J179" s="131" t="s">
        <v>2214</v>
      </c>
      <c r="K179" s="131" t="s">
        <v>2476</v>
      </c>
      <c r="L179" s="131" t="s">
        <v>2476</v>
      </c>
      <c r="M179" s="131" t="s">
        <v>17</v>
      </c>
      <c r="N179" s="131" t="s">
        <v>2520</v>
      </c>
      <c r="O179" s="131" t="s">
        <v>2524</v>
      </c>
      <c r="P179" s="131" t="s">
        <v>2555</v>
      </c>
      <c r="Q179" s="131" t="s">
        <v>2556</v>
      </c>
      <c r="R179" s="131"/>
      <c r="S179" s="131" t="s">
        <v>25</v>
      </c>
      <c r="T179" s="131" t="s">
        <v>2688</v>
      </c>
      <c r="U179" s="131" t="s">
        <v>2696</v>
      </c>
      <c r="V179" s="131" t="s">
        <v>3030</v>
      </c>
      <c r="W179" s="131" t="s">
        <v>2688</v>
      </c>
      <c r="X179" s="131" t="str">
        <f t="shared" si="28"/>
        <v>L1</v>
      </c>
      <c r="Y179" s="131" t="str">
        <f t="shared" si="33"/>
        <v>Offshore</v>
      </c>
      <c r="Z179" s="166">
        <v>28.84</v>
      </c>
      <c r="AA179" s="167">
        <f t="shared" si="34"/>
        <v>58141.440000000002</v>
      </c>
      <c r="AB179" s="132">
        <f t="shared" si="35"/>
        <v>87212.159999999974</v>
      </c>
      <c r="AC179" s="161" t="s">
        <v>3022</v>
      </c>
      <c r="AT179" s="135"/>
      <c r="AU179" s="135"/>
    </row>
    <row r="180" spans="1:47" s="135" customFormat="1" ht="12">
      <c r="A180" s="130">
        <v>422305</v>
      </c>
      <c r="B180" s="131" t="s">
        <v>243</v>
      </c>
      <c r="C180" s="131" t="s">
        <v>1190</v>
      </c>
      <c r="D180" s="131" t="s">
        <v>2381</v>
      </c>
      <c r="E180" s="131" t="s">
        <v>2393</v>
      </c>
      <c r="F180" s="132">
        <v>87.55</v>
      </c>
      <c r="G180" s="132">
        <f t="shared" si="32"/>
        <v>176500.8</v>
      </c>
      <c r="H180" s="131" t="s">
        <v>2438</v>
      </c>
      <c r="I180" s="131" t="s">
        <v>2471</v>
      </c>
      <c r="J180" s="131" t="s">
        <v>2211</v>
      </c>
      <c r="K180" s="131" t="s">
        <v>2476</v>
      </c>
      <c r="L180" s="131" t="s">
        <v>2476</v>
      </c>
      <c r="M180" s="131" t="s">
        <v>17</v>
      </c>
      <c r="N180" s="131" t="s">
        <v>2520</v>
      </c>
      <c r="O180" s="131" t="s">
        <v>2524</v>
      </c>
      <c r="P180" s="131" t="s">
        <v>2551</v>
      </c>
      <c r="Q180" s="272" t="s">
        <v>2622</v>
      </c>
      <c r="R180" s="131"/>
      <c r="S180" s="131"/>
      <c r="T180" s="131" t="s">
        <v>2688</v>
      </c>
      <c r="U180" s="131" t="s">
        <v>2688</v>
      </c>
      <c r="V180" s="131" t="s">
        <v>3032</v>
      </c>
      <c r="W180" s="131" t="s">
        <v>2696</v>
      </c>
      <c r="X180" s="131" t="str">
        <f t="shared" si="28"/>
        <v>L1</v>
      </c>
      <c r="Y180" s="131" t="str">
        <f t="shared" si="33"/>
        <v>Onsite</v>
      </c>
      <c r="Z180" s="166">
        <f t="shared" ref="Z180:Z211" si="37">F180</f>
        <v>87.55</v>
      </c>
      <c r="AA180" s="167">
        <f t="shared" si="34"/>
        <v>176500.8</v>
      </c>
      <c r="AB180" s="132">
        <f t="shared" si="35"/>
        <v>0</v>
      </c>
      <c r="AC180" s="168"/>
      <c r="AD180" s="152"/>
      <c r="AE180" s="134"/>
      <c r="AF180" s="134"/>
      <c r="AG180" s="134"/>
      <c r="AH180" s="134"/>
      <c r="AI180" s="134"/>
      <c r="AJ180" s="134"/>
      <c r="AK180" s="134"/>
      <c r="AL180" s="134"/>
      <c r="AM180" s="134"/>
      <c r="AN180" s="134"/>
      <c r="AO180" s="134"/>
      <c r="AP180" s="134"/>
      <c r="AQ180" s="134"/>
      <c r="AR180" s="134"/>
      <c r="AS180" s="134"/>
    </row>
    <row r="181" spans="1:47" s="135" customFormat="1" ht="12">
      <c r="A181" s="130">
        <v>363346</v>
      </c>
      <c r="B181" s="131" t="s">
        <v>244</v>
      </c>
      <c r="C181" s="131" t="s">
        <v>1190</v>
      </c>
      <c r="D181" s="131" t="s">
        <v>2381</v>
      </c>
      <c r="E181" s="131" t="s">
        <v>2393</v>
      </c>
      <c r="F181" s="132">
        <v>77.25</v>
      </c>
      <c r="G181" s="132">
        <f t="shared" si="32"/>
        <v>155736</v>
      </c>
      <c r="H181" s="131" t="s">
        <v>2423</v>
      </c>
      <c r="I181" s="131" t="s">
        <v>7</v>
      </c>
      <c r="J181" s="131" t="s">
        <v>2211</v>
      </c>
      <c r="K181" s="131" t="s">
        <v>2476</v>
      </c>
      <c r="L181" s="131" t="s">
        <v>2476</v>
      </c>
      <c r="M181" s="131" t="s">
        <v>17</v>
      </c>
      <c r="N181" s="131" t="s">
        <v>2520</v>
      </c>
      <c r="O181" s="131" t="s">
        <v>2524</v>
      </c>
      <c r="P181" s="131" t="s">
        <v>2551</v>
      </c>
      <c r="Q181" s="272" t="s">
        <v>2622</v>
      </c>
      <c r="R181" s="131"/>
      <c r="S181" s="131"/>
      <c r="T181" s="131" t="s">
        <v>2688</v>
      </c>
      <c r="U181" s="131" t="s">
        <v>2688</v>
      </c>
      <c r="V181" s="131" t="s">
        <v>3032</v>
      </c>
      <c r="W181" s="131" t="s">
        <v>2696</v>
      </c>
      <c r="X181" s="131" t="str">
        <f t="shared" si="28"/>
        <v>L3</v>
      </c>
      <c r="Y181" s="131" t="str">
        <f t="shared" si="33"/>
        <v>Onsite</v>
      </c>
      <c r="Z181" s="166">
        <f t="shared" si="37"/>
        <v>77.25</v>
      </c>
      <c r="AA181" s="167">
        <f t="shared" si="34"/>
        <v>155736</v>
      </c>
      <c r="AB181" s="132">
        <f t="shared" si="35"/>
        <v>0</v>
      </c>
      <c r="AC181" s="168"/>
      <c r="AD181" s="134"/>
      <c r="AE181" s="134"/>
      <c r="AF181" s="134"/>
      <c r="AG181" s="134"/>
      <c r="AH181" s="134"/>
      <c r="AI181" s="134"/>
      <c r="AJ181" s="134"/>
      <c r="AK181" s="134"/>
      <c r="AL181" s="134"/>
      <c r="AM181" s="134"/>
      <c r="AN181" s="134"/>
      <c r="AO181" s="134"/>
      <c r="AP181" s="134"/>
      <c r="AQ181" s="134"/>
      <c r="AR181" s="134"/>
      <c r="AS181" s="134"/>
    </row>
    <row r="182" spans="1:47" s="134" customFormat="1" ht="12">
      <c r="A182" s="130">
        <v>229607</v>
      </c>
      <c r="B182" s="131" t="s">
        <v>261</v>
      </c>
      <c r="C182" s="131" t="s">
        <v>1389</v>
      </c>
      <c r="D182" s="131" t="s">
        <v>2381</v>
      </c>
      <c r="E182" s="131" t="s">
        <v>2383</v>
      </c>
      <c r="F182" s="132">
        <v>77.25</v>
      </c>
      <c r="G182" s="132">
        <f t="shared" si="32"/>
        <v>155736</v>
      </c>
      <c r="H182" s="131" t="s">
        <v>2423</v>
      </c>
      <c r="I182" s="131" t="s">
        <v>7</v>
      </c>
      <c r="J182" s="131" t="s">
        <v>2215</v>
      </c>
      <c r="K182" s="131" t="s">
        <v>2476</v>
      </c>
      <c r="L182" s="131" t="s">
        <v>2476</v>
      </c>
      <c r="M182" s="131" t="s">
        <v>17</v>
      </c>
      <c r="N182" s="131" t="s">
        <v>2520</v>
      </c>
      <c r="O182" s="131" t="s">
        <v>2524</v>
      </c>
      <c r="P182" s="131" t="s">
        <v>3088</v>
      </c>
      <c r="Q182" s="272" t="s">
        <v>2622</v>
      </c>
      <c r="R182" s="131"/>
      <c r="S182" s="131"/>
      <c r="T182" s="131" t="s">
        <v>2688</v>
      </c>
      <c r="U182" s="131" t="s">
        <v>2688</v>
      </c>
      <c r="V182" s="131" t="s">
        <v>3030</v>
      </c>
      <c r="W182" s="131" t="s">
        <v>2696</v>
      </c>
      <c r="X182" s="131" t="str">
        <f t="shared" si="28"/>
        <v>L3</v>
      </c>
      <c r="Y182" s="131" t="str">
        <f t="shared" si="33"/>
        <v>Onsite</v>
      </c>
      <c r="Z182" s="166">
        <f t="shared" si="37"/>
        <v>77.25</v>
      </c>
      <c r="AA182" s="167">
        <f t="shared" si="34"/>
        <v>155736</v>
      </c>
      <c r="AB182" s="132">
        <f t="shared" si="35"/>
        <v>0</v>
      </c>
      <c r="AC182" s="168"/>
      <c r="AT182" s="135"/>
      <c r="AU182" s="135"/>
    </row>
    <row r="183" spans="1:47" s="135" customFormat="1" ht="12">
      <c r="A183" s="130">
        <v>113832</v>
      </c>
      <c r="B183" s="131" t="s">
        <v>263</v>
      </c>
      <c r="C183" s="131" t="s">
        <v>1391</v>
      </c>
      <c r="D183" s="131" t="s">
        <v>2381</v>
      </c>
      <c r="E183" s="131" t="s">
        <v>2383</v>
      </c>
      <c r="F183" s="155">
        <v>72.099999999999994</v>
      </c>
      <c r="G183" s="132">
        <f t="shared" si="32"/>
        <v>145353.59999999998</v>
      </c>
      <c r="H183" s="131" t="s">
        <v>2429</v>
      </c>
      <c r="I183" s="131" t="s">
        <v>6</v>
      </c>
      <c r="J183" s="131" t="s">
        <v>2215</v>
      </c>
      <c r="K183" s="131" t="s">
        <v>2476</v>
      </c>
      <c r="L183" s="131" t="s">
        <v>2476</v>
      </c>
      <c r="M183" s="131" t="s">
        <v>17</v>
      </c>
      <c r="N183" s="131" t="s">
        <v>2520</v>
      </c>
      <c r="O183" s="131" t="s">
        <v>2524</v>
      </c>
      <c r="P183" s="131" t="s">
        <v>2558</v>
      </c>
      <c r="Q183" s="131" t="s">
        <v>2559</v>
      </c>
      <c r="R183" s="131"/>
      <c r="S183" s="131"/>
      <c r="T183" s="131" t="s">
        <v>2688</v>
      </c>
      <c r="U183" s="131" t="s">
        <v>2688</v>
      </c>
      <c r="V183" s="131" t="s">
        <v>3030</v>
      </c>
      <c r="W183" s="131" t="s">
        <v>2688</v>
      </c>
      <c r="X183" s="131" t="str">
        <f t="shared" si="28"/>
        <v>L2</v>
      </c>
      <c r="Y183" s="131" t="str">
        <f t="shared" si="33"/>
        <v>Onsite</v>
      </c>
      <c r="Z183" s="166">
        <f t="shared" si="37"/>
        <v>72.099999999999994</v>
      </c>
      <c r="AA183" s="167">
        <f t="shared" si="34"/>
        <v>145353.59999999998</v>
      </c>
      <c r="AB183" s="198">
        <f t="shared" si="35"/>
        <v>0</v>
      </c>
      <c r="AC183" s="168"/>
      <c r="AD183" s="134"/>
      <c r="AE183" s="134"/>
      <c r="AF183" s="134"/>
      <c r="AG183" s="134"/>
      <c r="AH183" s="134"/>
      <c r="AI183" s="134"/>
      <c r="AJ183" s="134"/>
      <c r="AK183" s="134"/>
      <c r="AL183" s="134"/>
      <c r="AM183" s="134"/>
      <c r="AN183" s="134"/>
      <c r="AO183" s="134"/>
      <c r="AP183" s="134"/>
      <c r="AQ183" s="134"/>
      <c r="AR183" s="134"/>
      <c r="AS183" s="134"/>
    </row>
    <row r="184" spans="1:47" s="135" customFormat="1" ht="12">
      <c r="A184" s="130">
        <v>272583</v>
      </c>
      <c r="B184" s="131" t="s">
        <v>264</v>
      </c>
      <c r="C184" s="131" t="s">
        <v>1392</v>
      </c>
      <c r="D184" s="131" t="s">
        <v>2381</v>
      </c>
      <c r="E184" s="131" t="s">
        <v>2383</v>
      </c>
      <c r="F184" s="155">
        <v>103</v>
      </c>
      <c r="G184" s="132">
        <f t="shared" si="32"/>
        <v>207648</v>
      </c>
      <c r="H184" s="131" t="s">
        <v>2439</v>
      </c>
      <c r="I184" s="131" t="s">
        <v>6</v>
      </c>
      <c r="J184" s="131" t="s">
        <v>2215</v>
      </c>
      <c r="K184" s="131" t="s">
        <v>2476</v>
      </c>
      <c r="L184" s="131" t="s">
        <v>2476</v>
      </c>
      <c r="M184" s="131" t="s">
        <v>17</v>
      </c>
      <c r="N184" s="131" t="s">
        <v>2520</v>
      </c>
      <c r="O184" s="131" t="s">
        <v>2524</v>
      </c>
      <c r="P184" s="131" t="s">
        <v>2558</v>
      </c>
      <c r="Q184" s="131" t="s">
        <v>2559</v>
      </c>
      <c r="R184" s="131"/>
      <c r="S184" s="131"/>
      <c r="T184" s="131" t="s">
        <v>2688</v>
      </c>
      <c r="U184" s="131" t="s">
        <v>2688</v>
      </c>
      <c r="V184" s="131" t="s">
        <v>3030</v>
      </c>
      <c r="W184" s="131" t="s">
        <v>2688</v>
      </c>
      <c r="X184" s="131" t="str">
        <f t="shared" si="28"/>
        <v>L2</v>
      </c>
      <c r="Y184" s="131" t="str">
        <f t="shared" si="33"/>
        <v>Onsite</v>
      </c>
      <c r="Z184" s="166">
        <f t="shared" si="37"/>
        <v>103</v>
      </c>
      <c r="AA184" s="167">
        <f t="shared" si="34"/>
        <v>207648</v>
      </c>
      <c r="AB184" s="132">
        <f t="shared" si="35"/>
        <v>0</v>
      </c>
      <c r="AC184" s="168"/>
      <c r="AD184" s="134"/>
      <c r="AE184" s="134"/>
      <c r="AF184" s="134"/>
      <c r="AG184" s="134"/>
      <c r="AH184" s="134"/>
      <c r="AI184" s="134"/>
      <c r="AJ184" s="134"/>
      <c r="AK184" s="134"/>
      <c r="AL184" s="134"/>
      <c r="AM184" s="134"/>
      <c r="AN184" s="134"/>
      <c r="AO184" s="134"/>
      <c r="AP184" s="134"/>
      <c r="AQ184" s="134"/>
      <c r="AR184" s="134"/>
      <c r="AS184" s="134"/>
    </row>
    <row r="185" spans="1:47" s="134" customFormat="1" ht="12">
      <c r="A185" s="130">
        <v>336365</v>
      </c>
      <c r="B185" s="131" t="s">
        <v>240</v>
      </c>
      <c r="C185" s="131" t="s">
        <v>1375</v>
      </c>
      <c r="D185" s="131" t="s">
        <v>2381</v>
      </c>
      <c r="E185" s="131" t="s">
        <v>2383</v>
      </c>
      <c r="F185" s="132">
        <v>77.25</v>
      </c>
      <c r="G185" s="132">
        <f t="shared" si="32"/>
        <v>155736</v>
      </c>
      <c r="H185" s="131" t="s">
        <v>2423</v>
      </c>
      <c r="I185" s="131" t="s">
        <v>7</v>
      </c>
      <c r="J185" s="131" t="s">
        <v>2210</v>
      </c>
      <c r="K185" s="131" t="s">
        <v>2476</v>
      </c>
      <c r="L185" s="131" t="s">
        <v>2476</v>
      </c>
      <c r="M185" s="131" t="s">
        <v>17</v>
      </c>
      <c r="N185" s="131" t="s">
        <v>2520</v>
      </c>
      <c r="O185" s="131" t="s">
        <v>2524</v>
      </c>
      <c r="P185" s="131" t="s">
        <v>2622</v>
      </c>
      <c r="Q185" s="131" t="s">
        <v>2548</v>
      </c>
      <c r="R185" s="131"/>
      <c r="S185" s="131"/>
      <c r="T185" s="131" t="s">
        <v>2688</v>
      </c>
      <c r="U185" s="131" t="s">
        <v>2688</v>
      </c>
      <c r="V185" s="131" t="s">
        <v>3032</v>
      </c>
      <c r="W185" s="131" t="s">
        <v>2696</v>
      </c>
      <c r="X185" s="131" t="str">
        <f t="shared" ref="X185:X216" si="38">IF(T185="Y",IF(LEN(R185)&gt;1,TRIM(MID(R185,LEN(TRIM(R185))-3+2,2)),I185),I185)</f>
        <v>L3</v>
      </c>
      <c r="Y185" s="131" t="str">
        <f t="shared" si="33"/>
        <v>Onsite</v>
      </c>
      <c r="Z185" s="166">
        <f t="shared" si="37"/>
        <v>77.25</v>
      </c>
      <c r="AA185" s="167">
        <f t="shared" si="34"/>
        <v>155736</v>
      </c>
      <c r="AB185" s="132">
        <f t="shared" si="35"/>
        <v>0</v>
      </c>
      <c r="AC185" s="168"/>
      <c r="AT185" s="135"/>
      <c r="AU185" s="135"/>
    </row>
    <row r="186" spans="1:47" s="134" customFormat="1" ht="12">
      <c r="A186" s="130">
        <v>553632</v>
      </c>
      <c r="B186" s="131" t="s">
        <v>241</v>
      </c>
      <c r="C186" s="131" t="s">
        <v>1376</v>
      </c>
      <c r="D186" s="131" t="s">
        <v>2381</v>
      </c>
      <c r="E186" s="131" t="s">
        <v>2392</v>
      </c>
      <c r="F186" s="132">
        <v>77.25</v>
      </c>
      <c r="G186" s="132">
        <f t="shared" si="32"/>
        <v>155736</v>
      </c>
      <c r="H186" s="131" t="s">
        <v>2420</v>
      </c>
      <c r="I186" s="131" t="s">
        <v>6</v>
      </c>
      <c r="J186" s="131" t="s">
        <v>2210</v>
      </c>
      <c r="K186" s="131" t="s">
        <v>2476</v>
      </c>
      <c r="L186" s="131" t="s">
        <v>2476</v>
      </c>
      <c r="M186" s="131" t="s">
        <v>17</v>
      </c>
      <c r="N186" s="131" t="s">
        <v>2520</v>
      </c>
      <c r="O186" s="131" t="s">
        <v>2524</v>
      </c>
      <c r="P186" s="131" t="s">
        <v>2622</v>
      </c>
      <c r="Q186" s="131" t="s">
        <v>2548</v>
      </c>
      <c r="R186" s="131"/>
      <c r="S186" s="131"/>
      <c r="T186" s="131" t="s">
        <v>2688</v>
      </c>
      <c r="U186" s="131" t="s">
        <v>2688</v>
      </c>
      <c r="V186" s="131" t="s">
        <v>3032</v>
      </c>
      <c r="W186" s="131" t="s">
        <v>2696</v>
      </c>
      <c r="X186" s="131" t="str">
        <f t="shared" si="38"/>
        <v>L2</v>
      </c>
      <c r="Y186" s="131" t="str">
        <f t="shared" si="33"/>
        <v>Onsite</v>
      </c>
      <c r="Z186" s="166">
        <f t="shared" si="37"/>
        <v>77.25</v>
      </c>
      <c r="AA186" s="167">
        <f t="shared" si="34"/>
        <v>155736</v>
      </c>
      <c r="AB186" s="132">
        <f t="shared" si="35"/>
        <v>0</v>
      </c>
      <c r="AC186" s="168"/>
      <c r="AT186" s="135"/>
      <c r="AU186" s="135"/>
    </row>
    <row r="187" spans="1:47" s="135" customFormat="1" ht="12">
      <c r="A187" s="130">
        <v>194409</v>
      </c>
      <c r="B187" s="131" t="s">
        <v>245</v>
      </c>
      <c r="C187" s="131" t="s">
        <v>1378</v>
      </c>
      <c r="D187" s="131" t="s">
        <v>2381</v>
      </c>
      <c r="E187" s="131" t="s">
        <v>2383</v>
      </c>
      <c r="F187" s="132">
        <v>77.25</v>
      </c>
      <c r="G187" s="132">
        <f t="shared" si="32"/>
        <v>155736</v>
      </c>
      <c r="H187" s="131" t="s">
        <v>2423</v>
      </c>
      <c r="I187" s="131" t="s">
        <v>7</v>
      </c>
      <c r="J187" s="131" t="s">
        <v>2212</v>
      </c>
      <c r="K187" s="131" t="s">
        <v>2476</v>
      </c>
      <c r="L187" s="131" t="s">
        <v>2476</v>
      </c>
      <c r="M187" s="131" t="s">
        <v>17</v>
      </c>
      <c r="N187" s="131" t="s">
        <v>2520</v>
      </c>
      <c r="O187" s="131" t="s">
        <v>2524</v>
      </c>
      <c r="P187" s="131" t="s">
        <v>2548</v>
      </c>
      <c r="Q187" s="272" t="s">
        <v>2622</v>
      </c>
      <c r="R187" s="131"/>
      <c r="S187" s="131"/>
      <c r="T187" s="131" t="s">
        <v>2688</v>
      </c>
      <c r="U187" s="131" t="s">
        <v>2688</v>
      </c>
      <c r="V187" s="131" t="s">
        <v>3032</v>
      </c>
      <c r="W187" s="131" t="s">
        <v>2696</v>
      </c>
      <c r="X187" s="131" t="str">
        <f t="shared" si="38"/>
        <v>L3</v>
      </c>
      <c r="Y187" s="131" t="str">
        <f t="shared" si="33"/>
        <v>Onsite</v>
      </c>
      <c r="Z187" s="166">
        <f t="shared" si="37"/>
        <v>77.25</v>
      </c>
      <c r="AA187" s="167">
        <f t="shared" si="34"/>
        <v>155736</v>
      </c>
      <c r="AB187" s="132">
        <f t="shared" si="35"/>
        <v>0</v>
      </c>
      <c r="AC187" s="168"/>
      <c r="AD187" s="134"/>
      <c r="AE187" s="134"/>
      <c r="AF187" s="134"/>
      <c r="AG187" s="134"/>
      <c r="AH187" s="134"/>
      <c r="AI187" s="134"/>
      <c r="AJ187" s="134"/>
      <c r="AK187" s="134"/>
      <c r="AL187" s="134"/>
      <c r="AM187" s="134"/>
      <c r="AN187" s="134"/>
      <c r="AO187" s="134"/>
      <c r="AP187" s="134"/>
      <c r="AQ187" s="134"/>
      <c r="AR187" s="134"/>
      <c r="AS187" s="134"/>
    </row>
    <row r="188" spans="1:47" s="135" customFormat="1" ht="12">
      <c r="A188" s="221">
        <v>423548</v>
      </c>
      <c r="B188" s="214" t="s">
        <v>1066</v>
      </c>
      <c r="C188" s="214" t="s">
        <v>2102</v>
      </c>
      <c r="D188" s="214" t="s">
        <v>2381</v>
      </c>
      <c r="E188" s="214" t="s">
        <v>2386</v>
      </c>
      <c r="F188" s="222">
        <v>82.4</v>
      </c>
      <c r="G188" s="222">
        <f t="shared" si="32"/>
        <v>166118.40000000002</v>
      </c>
      <c r="H188" s="214" t="s">
        <v>2463</v>
      </c>
      <c r="I188" s="214" t="s">
        <v>7</v>
      </c>
      <c r="J188" s="214" t="s">
        <v>2371</v>
      </c>
      <c r="K188" s="214" t="s">
        <v>2473</v>
      </c>
      <c r="L188" s="214" t="s">
        <v>2473</v>
      </c>
      <c r="M188" s="214" t="s">
        <v>17</v>
      </c>
      <c r="N188" s="214" t="s">
        <v>2520</v>
      </c>
      <c r="O188" s="214" t="s">
        <v>2605</v>
      </c>
      <c r="P188" s="214" t="s">
        <v>2622</v>
      </c>
      <c r="Q188" s="214" t="s">
        <v>2622</v>
      </c>
      <c r="R188" s="214">
        <f>VLOOKUP($A188,[2]Temp_sheet!$B$3:$AB$901,'[2]Associate Base Data'!T$1363,FALSE)</f>
        <v>0</v>
      </c>
      <c r="S188" s="214">
        <f>VLOOKUP($A188,[2]Temp_sheet!$B$3:$AB$901,'[2]Associate Base Data'!U$1363,FALSE)</f>
        <v>0</v>
      </c>
      <c r="T188" s="214" t="str">
        <f>VLOOKUP($A188,[2]Temp_sheet!$B$3:$AB$901,'[2]Associate Base Data'!V$1363,FALSE)</f>
        <v>N</v>
      </c>
      <c r="U188" s="214" t="str">
        <f>VLOOKUP($A188,[2]Temp_sheet!$B$3:$AB$901,'[2]Associate Base Data'!W$1363,FALSE)</f>
        <v>N</v>
      </c>
      <c r="V188" s="214"/>
      <c r="W188" s="214" t="s">
        <v>2688</v>
      </c>
      <c r="X188" s="131" t="str">
        <f t="shared" si="38"/>
        <v>L3</v>
      </c>
      <c r="Y188" s="131" t="str">
        <f t="shared" si="33"/>
        <v>Onsite</v>
      </c>
      <c r="Z188" s="166">
        <f t="shared" si="37"/>
        <v>82.4</v>
      </c>
      <c r="AA188" s="167">
        <f t="shared" si="34"/>
        <v>166118.40000000002</v>
      </c>
      <c r="AB188" s="222">
        <f t="shared" si="35"/>
        <v>0</v>
      </c>
      <c r="AC188" s="223"/>
      <c r="AD188" s="134"/>
      <c r="AE188" s="134"/>
      <c r="AF188" s="134"/>
      <c r="AG188" s="134"/>
      <c r="AH188" s="134"/>
      <c r="AI188" s="134"/>
      <c r="AJ188" s="134"/>
      <c r="AK188" s="134"/>
      <c r="AL188" s="134"/>
      <c r="AM188" s="134"/>
      <c r="AN188" s="134"/>
      <c r="AO188" s="134"/>
      <c r="AP188" s="134"/>
      <c r="AQ188" s="134"/>
      <c r="AR188" s="134"/>
      <c r="AS188" s="134"/>
    </row>
    <row r="189" spans="1:47" s="134" customFormat="1" ht="12">
      <c r="A189" s="221">
        <v>458217</v>
      </c>
      <c r="B189" s="214" t="s">
        <v>1067</v>
      </c>
      <c r="C189" s="214" t="s">
        <v>1190</v>
      </c>
      <c r="D189" s="214" t="s">
        <v>2381</v>
      </c>
      <c r="E189" s="214" t="s">
        <v>26</v>
      </c>
      <c r="F189" s="222">
        <v>82.4</v>
      </c>
      <c r="G189" s="222">
        <f t="shared" si="32"/>
        <v>166118.40000000002</v>
      </c>
      <c r="H189" s="214" t="s">
        <v>2464</v>
      </c>
      <c r="I189" s="214" t="s">
        <v>6</v>
      </c>
      <c r="J189" s="214" t="s">
        <v>2371</v>
      </c>
      <c r="K189" s="214" t="s">
        <v>2473</v>
      </c>
      <c r="L189" s="214" t="s">
        <v>2473</v>
      </c>
      <c r="M189" s="214" t="s">
        <v>17</v>
      </c>
      <c r="N189" s="214" t="s">
        <v>2520</v>
      </c>
      <c r="O189" s="214" t="s">
        <v>2605</v>
      </c>
      <c r="P189" s="214" t="s">
        <v>2622</v>
      </c>
      <c r="Q189" s="214" t="s">
        <v>2622</v>
      </c>
      <c r="R189" s="214">
        <f>VLOOKUP($A189,[2]Temp_sheet!$B$3:$AB$901,'[2]Associate Base Data'!T$1363,FALSE)</f>
        <v>0</v>
      </c>
      <c r="S189" s="214">
        <f>VLOOKUP($A189,[2]Temp_sheet!$B$3:$AB$901,'[2]Associate Base Data'!U$1363,FALSE)</f>
        <v>0</v>
      </c>
      <c r="T189" s="214">
        <f>VLOOKUP($A189,[2]Temp_sheet!$B$3:$AB$901,'[2]Associate Base Data'!V$1363,FALSE)</f>
        <v>0</v>
      </c>
      <c r="U189" s="214">
        <f>VLOOKUP($A189,[2]Temp_sheet!$B$3:$AB$901,'[2]Associate Base Data'!W$1363,FALSE)</f>
        <v>0</v>
      </c>
      <c r="V189" s="214"/>
      <c r="W189" s="214" t="s">
        <v>2688</v>
      </c>
      <c r="X189" s="131" t="str">
        <f t="shared" si="38"/>
        <v>L2</v>
      </c>
      <c r="Y189" s="131" t="str">
        <f t="shared" si="33"/>
        <v>Onsite</v>
      </c>
      <c r="Z189" s="166">
        <f t="shared" si="37"/>
        <v>82.4</v>
      </c>
      <c r="AA189" s="167">
        <f t="shared" si="34"/>
        <v>166118.40000000002</v>
      </c>
      <c r="AB189" s="222">
        <f t="shared" si="35"/>
        <v>0</v>
      </c>
      <c r="AC189" s="223"/>
    </row>
    <row r="190" spans="1:47" s="135" customFormat="1" ht="12">
      <c r="A190" s="221">
        <v>329524</v>
      </c>
      <c r="B190" s="214" t="s">
        <v>1087</v>
      </c>
      <c r="C190" s="214" t="s">
        <v>2119</v>
      </c>
      <c r="D190" s="214" t="s">
        <v>25</v>
      </c>
      <c r="E190" s="214" t="s">
        <v>2387</v>
      </c>
      <c r="F190" s="222">
        <v>30.9</v>
      </c>
      <c r="G190" s="222">
        <f t="shared" si="32"/>
        <v>62294.399999999994</v>
      </c>
      <c r="H190" s="214" t="s">
        <v>2468</v>
      </c>
      <c r="I190" s="214" t="s">
        <v>7</v>
      </c>
      <c r="J190" s="214" t="s">
        <v>2376</v>
      </c>
      <c r="K190" s="214" t="s">
        <v>2473</v>
      </c>
      <c r="L190" s="214" t="s">
        <v>2473</v>
      </c>
      <c r="M190" s="214" t="s">
        <v>17</v>
      </c>
      <c r="N190" s="214" t="s">
        <v>2520</v>
      </c>
      <c r="O190" s="214" t="s">
        <v>2539</v>
      </c>
      <c r="P190" s="214" t="s">
        <v>2622</v>
      </c>
      <c r="Q190" s="214" t="s">
        <v>2622</v>
      </c>
      <c r="R190" s="214">
        <f>VLOOKUP($A190,[2]Temp_sheet!$B$3:$AB$901,'[2]Associate Base Data'!T$1363,FALSE)</f>
        <v>0</v>
      </c>
      <c r="S190" s="214">
        <f>VLOOKUP($A190,[2]Temp_sheet!$B$3:$AB$901,'[2]Associate Base Data'!U$1363,FALSE)</f>
        <v>0</v>
      </c>
      <c r="T190" s="214" t="str">
        <f>VLOOKUP($A190,[2]Temp_sheet!$B$3:$AB$901,'[2]Associate Base Data'!V$1363,FALSE)</f>
        <v>N</v>
      </c>
      <c r="U190" s="214" t="str">
        <f>VLOOKUP($A190,[2]Temp_sheet!$B$3:$AB$901,'[2]Associate Base Data'!W$1363,FALSE)</f>
        <v>N</v>
      </c>
      <c r="V190" s="214"/>
      <c r="W190" s="214" t="s">
        <v>2696</v>
      </c>
      <c r="X190" s="131" t="str">
        <f t="shared" si="38"/>
        <v>L3</v>
      </c>
      <c r="Y190" s="131" t="str">
        <f t="shared" si="33"/>
        <v>Offshore</v>
      </c>
      <c r="Z190" s="166">
        <f t="shared" si="37"/>
        <v>30.9</v>
      </c>
      <c r="AA190" s="167">
        <f t="shared" si="34"/>
        <v>62294.399999999994</v>
      </c>
      <c r="AB190" s="222">
        <f t="shared" si="35"/>
        <v>0</v>
      </c>
      <c r="AC190" s="223"/>
      <c r="AD190" s="134"/>
      <c r="AE190" s="134"/>
      <c r="AF190" s="134"/>
      <c r="AG190" s="134"/>
      <c r="AH190" s="134"/>
      <c r="AI190" s="134"/>
      <c r="AJ190" s="134"/>
      <c r="AK190" s="134"/>
      <c r="AL190" s="134"/>
      <c r="AM190" s="134"/>
      <c r="AN190" s="134"/>
      <c r="AO190" s="134"/>
      <c r="AP190" s="134"/>
      <c r="AQ190" s="134"/>
      <c r="AR190" s="134"/>
      <c r="AS190" s="134"/>
      <c r="AT190" s="134"/>
      <c r="AU190" s="134"/>
    </row>
    <row r="191" spans="1:47" s="135" customFormat="1" ht="12">
      <c r="A191" s="221">
        <v>523884</v>
      </c>
      <c r="B191" s="214" t="s">
        <v>1088</v>
      </c>
      <c r="C191" s="214" t="s">
        <v>2120</v>
      </c>
      <c r="D191" s="214" t="s">
        <v>25</v>
      </c>
      <c r="E191" s="214" t="s">
        <v>2387</v>
      </c>
      <c r="F191" s="222">
        <v>30.9</v>
      </c>
      <c r="G191" s="222">
        <f t="shared" si="32"/>
        <v>62294.399999999994</v>
      </c>
      <c r="H191" s="214" t="s">
        <v>2467</v>
      </c>
      <c r="I191" s="214" t="s">
        <v>6</v>
      </c>
      <c r="J191" s="214" t="s">
        <v>2376</v>
      </c>
      <c r="K191" s="214" t="s">
        <v>2473</v>
      </c>
      <c r="L191" s="214" t="s">
        <v>2473</v>
      </c>
      <c r="M191" s="214" t="s">
        <v>17</v>
      </c>
      <c r="N191" s="214" t="s">
        <v>2520</v>
      </c>
      <c r="O191" s="214" t="s">
        <v>2539</v>
      </c>
      <c r="P191" s="214" t="s">
        <v>2622</v>
      </c>
      <c r="Q191" s="214" t="s">
        <v>2622</v>
      </c>
      <c r="R191" s="214">
        <f>VLOOKUP($A191,[2]Temp_sheet!$B$3:$AB$901,'[2]Associate Base Data'!T$1363,FALSE)</f>
        <v>0</v>
      </c>
      <c r="S191" s="214">
        <f>VLOOKUP($A191,[2]Temp_sheet!$B$3:$AB$901,'[2]Associate Base Data'!U$1363,FALSE)</f>
        <v>0</v>
      </c>
      <c r="T191" s="214" t="str">
        <f>VLOOKUP($A191,[2]Temp_sheet!$B$3:$AB$901,'[2]Associate Base Data'!V$1363,FALSE)</f>
        <v>N</v>
      </c>
      <c r="U191" s="214" t="str">
        <f>VLOOKUP($A191,[2]Temp_sheet!$B$3:$AB$901,'[2]Associate Base Data'!W$1363,FALSE)</f>
        <v>N</v>
      </c>
      <c r="V191" s="214"/>
      <c r="W191" s="214" t="s">
        <v>2696</v>
      </c>
      <c r="X191" s="131" t="str">
        <f t="shared" si="38"/>
        <v>L2</v>
      </c>
      <c r="Y191" s="131" t="str">
        <f t="shared" si="33"/>
        <v>Offshore</v>
      </c>
      <c r="Z191" s="166">
        <f t="shared" si="37"/>
        <v>30.9</v>
      </c>
      <c r="AA191" s="167">
        <f t="shared" si="34"/>
        <v>62294.399999999994</v>
      </c>
      <c r="AB191" s="222">
        <f t="shared" si="35"/>
        <v>0</v>
      </c>
      <c r="AC191" s="223"/>
      <c r="AD191" s="134"/>
      <c r="AE191" s="134"/>
      <c r="AF191" s="134"/>
      <c r="AG191" s="134"/>
      <c r="AH191" s="134"/>
      <c r="AI191" s="134"/>
      <c r="AJ191" s="134"/>
      <c r="AK191" s="134"/>
      <c r="AL191" s="134"/>
      <c r="AM191" s="134"/>
      <c r="AN191" s="134"/>
      <c r="AO191" s="134"/>
      <c r="AP191" s="134"/>
      <c r="AQ191" s="134"/>
      <c r="AR191" s="134"/>
      <c r="AS191" s="134"/>
    </row>
    <row r="192" spans="1:47" s="135" customFormat="1" ht="12">
      <c r="A192" s="221">
        <v>554277</v>
      </c>
      <c r="B192" s="214" t="s">
        <v>1089</v>
      </c>
      <c r="C192" s="214" t="s">
        <v>2121</v>
      </c>
      <c r="D192" s="214" t="s">
        <v>25</v>
      </c>
      <c r="E192" s="214" t="s">
        <v>2387</v>
      </c>
      <c r="F192" s="222">
        <v>27.81</v>
      </c>
      <c r="G192" s="222">
        <f t="shared" si="32"/>
        <v>56064.959999999999</v>
      </c>
      <c r="H192" s="214" t="s">
        <v>2467</v>
      </c>
      <c r="I192" s="214" t="s">
        <v>6</v>
      </c>
      <c r="J192" s="214" t="s">
        <v>2376</v>
      </c>
      <c r="K192" s="214" t="s">
        <v>2473</v>
      </c>
      <c r="L192" s="214" t="s">
        <v>2473</v>
      </c>
      <c r="M192" s="214" t="s">
        <v>17</v>
      </c>
      <c r="N192" s="214" t="s">
        <v>2520</v>
      </c>
      <c r="O192" s="214" t="s">
        <v>2539</v>
      </c>
      <c r="P192" s="214" t="s">
        <v>2622</v>
      </c>
      <c r="Q192" s="214" t="s">
        <v>2622</v>
      </c>
      <c r="R192" s="214">
        <f>VLOOKUP($A192,[2]Temp_sheet!$B$3:$AB$901,'[2]Associate Base Data'!T$1363,FALSE)</f>
        <v>0</v>
      </c>
      <c r="S192" s="214">
        <f>VLOOKUP($A192,[2]Temp_sheet!$B$3:$AB$901,'[2]Associate Base Data'!U$1363,FALSE)</f>
        <v>0</v>
      </c>
      <c r="T192" s="214" t="str">
        <f>VLOOKUP($A192,[2]Temp_sheet!$B$3:$AB$901,'[2]Associate Base Data'!V$1363,FALSE)</f>
        <v>N</v>
      </c>
      <c r="U192" s="214" t="str">
        <f>VLOOKUP($A192,[2]Temp_sheet!$B$3:$AB$901,'[2]Associate Base Data'!W$1363,FALSE)</f>
        <v>N</v>
      </c>
      <c r="V192" s="214"/>
      <c r="W192" s="214" t="s">
        <v>2696</v>
      </c>
      <c r="X192" s="131" t="str">
        <f t="shared" si="38"/>
        <v>L2</v>
      </c>
      <c r="Y192" s="131" t="str">
        <f t="shared" si="33"/>
        <v>Offshore</v>
      </c>
      <c r="Z192" s="166">
        <f t="shared" si="37"/>
        <v>27.81</v>
      </c>
      <c r="AA192" s="167">
        <f t="shared" si="34"/>
        <v>56064.959999999999</v>
      </c>
      <c r="AB192" s="222">
        <f t="shared" si="35"/>
        <v>0</v>
      </c>
      <c r="AC192" s="223"/>
      <c r="AD192" s="134"/>
      <c r="AE192" s="134"/>
      <c r="AF192" s="134"/>
      <c r="AG192" s="134"/>
      <c r="AH192" s="134"/>
      <c r="AI192" s="134"/>
      <c r="AJ192" s="134"/>
      <c r="AK192" s="134"/>
      <c r="AL192" s="134"/>
      <c r="AM192" s="134"/>
      <c r="AN192" s="134"/>
      <c r="AO192" s="134"/>
      <c r="AP192" s="134"/>
      <c r="AQ192" s="134"/>
      <c r="AR192" s="134"/>
      <c r="AS192" s="134"/>
    </row>
    <row r="193" spans="1:47" s="135" customFormat="1" ht="12">
      <c r="A193" s="221">
        <v>551658</v>
      </c>
      <c r="B193" s="214" t="s">
        <v>1090</v>
      </c>
      <c r="C193" s="214" t="s">
        <v>2122</v>
      </c>
      <c r="D193" s="214" t="s">
        <v>25</v>
      </c>
      <c r="E193" s="214" t="s">
        <v>2387</v>
      </c>
      <c r="F193" s="222">
        <v>27.81</v>
      </c>
      <c r="G193" s="222">
        <f t="shared" si="32"/>
        <v>56064.959999999999</v>
      </c>
      <c r="H193" s="214" t="s">
        <v>2467</v>
      </c>
      <c r="I193" s="214" t="s">
        <v>6</v>
      </c>
      <c r="J193" s="214" t="s">
        <v>2376</v>
      </c>
      <c r="K193" s="214" t="s">
        <v>2473</v>
      </c>
      <c r="L193" s="214" t="s">
        <v>2473</v>
      </c>
      <c r="M193" s="214" t="s">
        <v>17</v>
      </c>
      <c r="N193" s="214" t="s">
        <v>2520</v>
      </c>
      <c r="O193" s="214" t="s">
        <v>2539</v>
      </c>
      <c r="P193" s="214" t="s">
        <v>2622</v>
      </c>
      <c r="Q193" s="214" t="s">
        <v>2622</v>
      </c>
      <c r="R193" s="214">
        <f>VLOOKUP($A193,[2]Temp_sheet!$B$3:$AB$901,'[2]Associate Base Data'!T$1363,FALSE)</f>
        <v>0</v>
      </c>
      <c r="S193" s="214">
        <f>VLOOKUP($A193,[2]Temp_sheet!$B$3:$AB$901,'[2]Associate Base Data'!U$1363,FALSE)</f>
        <v>0</v>
      </c>
      <c r="T193" s="214" t="str">
        <f>VLOOKUP($A193,[2]Temp_sheet!$B$3:$AB$901,'[2]Associate Base Data'!V$1363,FALSE)</f>
        <v>N</v>
      </c>
      <c r="U193" s="214" t="str">
        <f>VLOOKUP($A193,[2]Temp_sheet!$B$3:$AB$901,'[2]Associate Base Data'!W$1363,FALSE)</f>
        <v>N</v>
      </c>
      <c r="V193" s="214"/>
      <c r="W193" s="214" t="s">
        <v>2696</v>
      </c>
      <c r="X193" s="131" t="str">
        <f t="shared" si="38"/>
        <v>L2</v>
      </c>
      <c r="Y193" s="131" t="str">
        <f t="shared" si="33"/>
        <v>Offshore</v>
      </c>
      <c r="Z193" s="166">
        <f t="shared" si="37"/>
        <v>27.81</v>
      </c>
      <c r="AA193" s="167">
        <f t="shared" si="34"/>
        <v>56064.959999999999</v>
      </c>
      <c r="AB193" s="222">
        <f t="shared" si="35"/>
        <v>0</v>
      </c>
      <c r="AC193" s="223"/>
      <c r="AD193" s="134"/>
      <c r="AE193" s="134"/>
      <c r="AF193" s="134"/>
      <c r="AG193" s="134"/>
      <c r="AH193" s="134"/>
      <c r="AI193" s="134"/>
      <c r="AJ193" s="134"/>
      <c r="AK193" s="134"/>
      <c r="AL193" s="134"/>
      <c r="AM193" s="134"/>
      <c r="AN193" s="134"/>
      <c r="AO193" s="134"/>
      <c r="AP193" s="134"/>
      <c r="AQ193" s="134"/>
      <c r="AR193" s="134"/>
      <c r="AS193" s="134"/>
      <c r="AT193" s="134"/>
      <c r="AU193" s="134"/>
    </row>
    <row r="194" spans="1:47" s="134" customFormat="1" ht="12">
      <c r="A194" s="221">
        <v>501170</v>
      </c>
      <c r="B194" s="214" t="s">
        <v>1093</v>
      </c>
      <c r="C194" s="214" t="s">
        <v>2124</v>
      </c>
      <c r="D194" s="214" t="s">
        <v>25</v>
      </c>
      <c r="E194" s="214" t="s">
        <v>2387</v>
      </c>
      <c r="F194" s="222">
        <v>27.81</v>
      </c>
      <c r="G194" s="222">
        <f t="shared" si="32"/>
        <v>56064.959999999999</v>
      </c>
      <c r="H194" s="214" t="s">
        <v>2467</v>
      </c>
      <c r="I194" s="214" t="s">
        <v>6</v>
      </c>
      <c r="J194" s="214" t="s">
        <v>2376</v>
      </c>
      <c r="K194" s="214" t="s">
        <v>2473</v>
      </c>
      <c r="L194" s="214" t="s">
        <v>2473</v>
      </c>
      <c r="M194" s="214" t="s">
        <v>17</v>
      </c>
      <c r="N194" s="214" t="s">
        <v>2520</v>
      </c>
      <c r="O194" s="214" t="s">
        <v>2539</v>
      </c>
      <c r="P194" s="214" t="s">
        <v>2622</v>
      </c>
      <c r="Q194" s="214" t="s">
        <v>2622</v>
      </c>
      <c r="R194" s="214">
        <f>VLOOKUP($A194,[2]Temp_sheet!$B$3:$AB$901,'[2]Associate Base Data'!T$1363,FALSE)</f>
        <v>0</v>
      </c>
      <c r="S194" s="214">
        <f>VLOOKUP($A194,[2]Temp_sheet!$B$3:$AB$901,'[2]Associate Base Data'!U$1363,FALSE)</f>
        <v>0</v>
      </c>
      <c r="T194" s="214" t="str">
        <f>VLOOKUP($A194,[2]Temp_sheet!$B$3:$AB$901,'[2]Associate Base Data'!V$1363,FALSE)</f>
        <v>N</v>
      </c>
      <c r="U194" s="214" t="str">
        <f>VLOOKUP($A194,[2]Temp_sheet!$B$3:$AB$901,'[2]Associate Base Data'!W$1363,FALSE)</f>
        <v>N</v>
      </c>
      <c r="V194" s="214"/>
      <c r="W194" s="214" t="s">
        <v>2696</v>
      </c>
      <c r="X194" s="131" t="str">
        <f t="shared" si="38"/>
        <v>L2</v>
      </c>
      <c r="Y194" s="131" t="str">
        <f t="shared" si="33"/>
        <v>Offshore</v>
      </c>
      <c r="Z194" s="166">
        <f t="shared" si="37"/>
        <v>27.81</v>
      </c>
      <c r="AA194" s="167">
        <f t="shared" si="34"/>
        <v>56064.959999999999</v>
      </c>
      <c r="AB194" s="222">
        <f t="shared" si="35"/>
        <v>0</v>
      </c>
      <c r="AC194" s="223"/>
      <c r="AT194" s="135"/>
      <c r="AU194" s="135"/>
    </row>
    <row r="195" spans="1:47" s="135" customFormat="1" ht="12">
      <c r="A195" s="221">
        <v>506879</v>
      </c>
      <c r="B195" s="214" t="s">
        <v>1095</v>
      </c>
      <c r="C195" s="214" t="s">
        <v>2126</v>
      </c>
      <c r="D195" s="214" t="s">
        <v>25</v>
      </c>
      <c r="E195" s="214" t="s">
        <v>2387</v>
      </c>
      <c r="F195" s="222">
        <v>27.81</v>
      </c>
      <c r="G195" s="222">
        <f t="shared" si="32"/>
        <v>56064.959999999999</v>
      </c>
      <c r="H195" s="214" t="s">
        <v>2469</v>
      </c>
      <c r="I195" s="214" t="s">
        <v>2471</v>
      </c>
      <c r="J195" s="214" t="s">
        <v>2376</v>
      </c>
      <c r="K195" s="214" t="s">
        <v>2473</v>
      </c>
      <c r="L195" s="214" t="s">
        <v>2473</v>
      </c>
      <c r="M195" s="214" t="s">
        <v>17</v>
      </c>
      <c r="N195" s="214" t="s">
        <v>2520</v>
      </c>
      <c r="O195" s="214" t="s">
        <v>2539</v>
      </c>
      <c r="P195" s="214" t="s">
        <v>2622</v>
      </c>
      <c r="Q195" s="214" t="s">
        <v>2622</v>
      </c>
      <c r="R195" s="214">
        <f>VLOOKUP($A195,[2]Temp_sheet!$B$3:$AB$901,'[2]Associate Base Data'!T$1363,FALSE)</f>
        <v>0</v>
      </c>
      <c r="S195" s="214">
        <f>VLOOKUP($A195,[2]Temp_sheet!$B$3:$AB$901,'[2]Associate Base Data'!U$1363,FALSE)</f>
        <v>0</v>
      </c>
      <c r="T195" s="214" t="str">
        <f>VLOOKUP($A195,[2]Temp_sheet!$B$3:$AB$901,'[2]Associate Base Data'!V$1363,FALSE)</f>
        <v>N</v>
      </c>
      <c r="U195" s="214" t="str">
        <f>VLOOKUP($A195,[2]Temp_sheet!$B$3:$AB$901,'[2]Associate Base Data'!W$1363,FALSE)</f>
        <v>N</v>
      </c>
      <c r="V195" s="214"/>
      <c r="W195" s="214" t="s">
        <v>2696</v>
      </c>
      <c r="X195" s="131" t="str">
        <f t="shared" si="38"/>
        <v>L1</v>
      </c>
      <c r="Y195" s="131" t="str">
        <f t="shared" si="33"/>
        <v>Offshore</v>
      </c>
      <c r="Z195" s="166">
        <f t="shared" si="37"/>
        <v>27.81</v>
      </c>
      <c r="AA195" s="167">
        <f t="shared" si="34"/>
        <v>56064.959999999999</v>
      </c>
      <c r="AB195" s="222">
        <f t="shared" si="35"/>
        <v>0</v>
      </c>
      <c r="AC195" s="223"/>
      <c r="AD195" s="134"/>
      <c r="AE195" s="134"/>
      <c r="AF195" s="134"/>
      <c r="AG195" s="134"/>
      <c r="AH195" s="134"/>
      <c r="AI195" s="134"/>
      <c r="AJ195" s="134"/>
      <c r="AK195" s="134"/>
      <c r="AL195" s="134"/>
      <c r="AM195" s="134"/>
      <c r="AN195" s="134"/>
      <c r="AO195" s="134"/>
      <c r="AP195" s="134"/>
      <c r="AQ195" s="134"/>
      <c r="AR195" s="134"/>
      <c r="AS195" s="134"/>
    </row>
    <row r="196" spans="1:47" s="135" customFormat="1" ht="12">
      <c r="A196" s="221">
        <v>437311</v>
      </c>
      <c r="B196" s="214" t="s">
        <v>1096</v>
      </c>
      <c r="C196" s="214" t="s">
        <v>1190</v>
      </c>
      <c r="D196" s="214" t="s">
        <v>25</v>
      </c>
      <c r="E196" s="214" t="s">
        <v>2387</v>
      </c>
      <c r="F196" s="222">
        <v>27.81</v>
      </c>
      <c r="G196" s="222">
        <f t="shared" ref="G196:G254" si="39">F196*2016</f>
        <v>56064.959999999999</v>
      </c>
      <c r="H196" s="214" t="s">
        <v>2467</v>
      </c>
      <c r="I196" s="214" t="s">
        <v>6</v>
      </c>
      <c r="J196" s="214" t="s">
        <v>2376</v>
      </c>
      <c r="K196" s="214" t="s">
        <v>2473</v>
      </c>
      <c r="L196" s="214" t="s">
        <v>2473</v>
      </c>
      <c r="M196" s="214" t="s">
        <v>17</v>
      </c>
      <c r="N196" s="214" t="s">
        <v>2520</v>
      </c>
      <c r="O196" s="214" t="s">
        <v>2539</v>
      </c>
      <c r="P196" s="214" t="s">
        <v>2622</v>
      </c>
      <c r="Q196" s="214" t="s">
        <v>2622</v>
      </c>
      <c r="R196" s="214">
        <f>VLOOKUP($A196,[2]Temp_sheet!$B$3:$AB$901,'[2]Associate Base Data'!T$1363,FALSE)</f>
        <v>0</v>
      </c>
      <c r="S196" s="214">
        <f>VLOOKUP($A196,[2]Temp_sheet!$B$3:$AB$901,'[2]Associate Base Data'!U$1363,FALSE)</f>
        <v>0</v>
      </c>
      <c r="T196" s="214" t="str">
        <f>VLOOKUP($A196,[2]Temp_sheet!$B$3:$AB$901,'[2]Associate Base Data'!V$1363,FALSE)</f>
        <v>N</v>
      </c>
      <c r="U196" s="214" t="str">
        <f>VLOOKUP($A196,[2]Temp_sheet!$B$3:$AB$901,'[2]Associate Base Data'!W$1363,FALSE)</f>
        <v>N</v>
      </c>
      <c r="V196" s="214"/>
      <c r="W196" s="214" t="s">
        <v>2696</v>
      </c>
      <c r="X196" s="131" t="str">
        <f t="shared" si="38"/>
        <v>L2</v>
      </c>
      <c r="Y196" s="131" t="str">
        <f t="shared" si="33"/>
        <v>Offshore</v>
      </c>
      <c r="Z196" s="166">
        <f t="shared" si="37"/>
        <v>27.81</v>
      </c>
      <c r="AA196" s="167">
        <f t="shared" si="34"/>
        <v>56064.959999999999</v>
      </c>
      <c r="AB196" s="222">
        <f t="shared" si="35"/>
        <v>0</v>
      </c>
      <c r="AC196" s="223"/>
      <c r="AD196" s="134"/>
      <c r="AE196" s="134"/>
      <c r="AF196" s="134"/>
      <c r="AG196" s="134"/>
      <c r="AH196" s="134"/>
      <c r="AI196" s="134"/>
      <c r="AJ196" s="134"/>
      <c r="AK196" s="134"/>
      <c r="AL196" s="134"/>
      <c r="AM196" s="134"/>
      <c r="AN196" s="134"/>
      <c r="AO196" s="134"/>
      <c r="AP196" s="134"/>
      <c r="AQ196" s="134"/>
      <c r="AR196" s="134"/>
      <c r="AS196" s="134"/>
    </row>
    <row r="197" spans="1:47" s="135" customFormat="1" ht="12">
      <c r="A197" s="221">
        <v>347530</v>
      </c>
      <c r="B197" s="214" t="s">
        <v>1097</v>
      </c>
      <c r="C197" s="214" t="s">
        <v>2127</v>
      </c>
      <c r="D197" s="214" t="s">
        <v>2381</v>
      </c>
      <c r="E197" s="214" t="s">
        <v>2418</v>
      </c>
      <c r="F197" s="222">
        <v>77.25</v>
      </c>
      <c r="G197" s="222">
        <f t="shared" si="39"/>
        <v>155736</v>
      </c>
      <c r="H197" s="214" t="s">
        <v>2468</v>
      </c>
      <c r="I197" s="214" t="s">
        <v>7</v>
      </c>
      <c r="J197" s="214" t="s">
        <v>2377</v>
      </c>
      <c r="K197" s="214" t="s">
        <v>2473</v>
      </c>
      <c r="L197" s="214" t="s">
        <v>2473</v>
      </c>
      <c r="M197" s="214" t="s">
        <v>17</v>
      </c>
      <c r="N197" s="214" t="s">
        <v>2520</v>
      </c>
      <c r="O197" s="214" t="s">
        <v>2539</v>
      </c>
      <c r="P197" s="214" t="s">
        <v>2622</v>
      </c>
      <c r="Q197" s="214" t="s">
        <v>2622</v>
      </c>
      <c r="R197" s="214">
        <f>VLOOKUP($A197,[2]Temp_sheet!$B$3:$AB$901,'[2]Associate Base Data'!T$1363,FALSE)</f>
        <v>0</v>
      </c>
      <c r="S197" s="214">
        <f>VLOOKUP($A197,[2]Temp_sheet!$B$3:$AB$901,'[2]Associate Base Data'!U$1363,FALSE)</f>
        <v>0</v>
      </c>
      <c r="T197" s="214" t="str">
        <f>VLOOKUP($A197,[2]Temp_sheet!$B$3:$AB$901,'[2]Associate Base Data'!V$1363,FALSE)</f>
        <v>N</v>
      </c>
      <c r="U197" s="214" t="str">
        <f>VLOOKUP($A197,[2]Temp_sheet!$B$3:$AB$901,'[2]Associate Base Data'!W$1363,FALSE)</f>
        <v>N</v>
      </c>
      <c r="V197" s="214"/>
      <c r="W197" s="214" t="s">
        <v>2696</v>
      </c>
      <c r="X197" s="131" t="str">
        <f t="shared" si="38"/>
        <v>L3</v>
      </c>
      <c r="Y197" s="131" t="str">
        <f t="shared" si="33"/>
        <v>Onsite</v>
      </c>
      <c r="Z197" s="166">
        <f t="shared" si="37"/>
        <v>77.25</v>
      </c>
      <c r="AA197" s="167">
        <f t="shared" si="34"/>
        <v>155736</v>
      </c>
      <c r="AB197" s="222">
        <f t="shared" si="35"/>
        <v>0</v>
      </c>
      <c r="AC197" s="223"/>
      <c r="AD197" s="134"/>
      <c r="AE197" s="134"/>
      <c r="AF197" s="134"/>
      <c r="AG197" s="134"/>
      <c r="AH197" s="134"/>
      <c r="AI197" s="134"/>
      <c r="AJ197" s="134"/>
      <c r="AK197" s="134"/>
      <c r="AL197" s="134"/>
      <c r="AM197" s="134"/>
      <c r="AN197" s="134"/>
      <c r="AO197" s="134"/>
      <c r="AP197" s="134"/>
      <c r="AQ197" s="134"/>
      <c r="AR197" s="134"/>
      <c r="AS197" s="134"/>
    </row>
    <row r="198" spans="1:47" s="135" customFormat="1" ht="12">
      <c r="A198" s="221">
        <v>199176</v>
      </c>
      <c r="B198" s="214" t="s">
        <v>1099</v>
      </c>
      <c r="C198" s="214" t="s">
        <v>2129</v>
      </c>
      <c r="D198" s="214" t="s">
        <v>2381</v>
      </c>
      <c r="E198" s="214" t="s">
        <v>2418</v>
      </c>
      <c r="F198" s="222">
        <v>77.25</v>
      </c>
      <c r="G198" s="222">
        <f t="shared" si="39"/>
        <v>155736</v>
      </c>
      <c r="H198" s="214" t="s">
        <v>2468</v>
      </c>
      <c r="I198" s="214" t="s">
        <v>7</v>
      </c>
      <c r="J198" s="214" t="s">
        <v>2377</v>
      </c>
      <c r="K198" s="214" t="s">
        <v>2473</v>
      </c>
      <c r="L198" s="214" t="s">
        <v>2473</v>
      </c>
      <c r="M198" s="214" t="s">
        <v>17</v>
      </c>
      <c r="N198" s="214" t="s">
        <v>2520</v>
      </c>
      <c r="O198" s="214" t="s">
        <v>2539</v>
      </c>
      <c r="P198" s="214" t="s">
        <v>2622</v>
      </c>
      <c r="Q198" s="214" t="s">
        <v>2622</v>
      </c>
      <c r="R198" s="214">
        <f>VLOOKUP($A198,[2]Temp_sheet!$B$3:$AB$901,'[2]Associate Base Data'!T$1363,FALSE)</f>
        <v>0</v>
      </c>
      <c r="S198" s="214">
        <f>VLOOKUP($A198,[2]Temp_sheet!$B$3:$AB$901,'[2]Associate Base Data'!U$1363,FALSE)</f>
        <v>0</v>
      </c>
      <c r="T198" s="214" t="str">
        <f>VLOOKUP($A198,[2]Temp_sheet!$B$3:$AB$901,'[2]Associate Base Data'!V$1363,FALSE)</f>
        <v>N</v>
      </c>
      <c r="U198" s="214" t="str">
        <f>VLOOKUP($A198,[2]Temp_sheet!$B$3:$AB$901,'[2]Associate Base Data'!W$1363,FALSE)</f>
        <v>N</v>
      </c>
      <c r="V198" s="214"/>
      <c r="W198" s="214" t="s">
        <v>2696</v>
      </c>
      <c r="X198" s="131" t="str">
        <f t="shared" si="38"/>
        <v>L3</v>
      </c>
      <c r="Y198" s="131" t="str">
        <f t="shared" ref="Y198:Y229" si="40">IF(U198="Y",IF(LEN(S198)&gt;1,S198,D198),D198)</f>
        <v>Onsite</v>
      </c>
      <c r="Z198" s="166">
        <f t="shared" si="37"/>
        <v>77.25</v>
      </c>
      <c r="AA198" s="167">
        <f t="shared" si="34"/>
        <v>155736</v>
      </c>
      <c r="AB198" s="222">
        <f t="shared" si="35"/>
        <v>0</v>
      </c>
      <c r="AC198" s="223"/>
      <c r="AD198" s="134"/>
      <c r="AE198" s="134"/>
      <c r="AF198" s="134"/>
      <c r="AG198" s="134"/>
      <c r="AH198" s="134"/>
      <c r="AI198" s="134"/>
      <c r="AJ198" s="134"/>
      <c r="AK198" s="134"/>
      <c r="AL198" s="134"/>
      <c r="AM198" s="134"/>
      <c r="AN198" s="134"/>
      <c r="AO198" s="134"/>
      <c r="AP198" s="134"/>
      <c r="AQ198" s="134"/>
      <c r="AR198" s="134"/>
      <c r="AS198" s="134"/>
    </row>
    <row r="199" spans="1:47" s="135" customFormat="1" ht="12">
      <c r="A199" s="221">
        <v>331367</v>
      </c>
      <c r="B199" s="214" t="s">
        <v>1100</v>
      </c>
      <c r="C199" s="214" t="s">
        <v>2130</v>
      </c>
      <c r="D199" s="214" t="s">
        <v>2381</v>
      </c>
      <c r="E199" s="214" t="s">
        <v>2418</v>
      </c>
      <c r="F199" s="222">
        <v>77.25</v>
      </c>
      <c r="G199" s="222">
        <f t="shared" si="39"/>
        <v>155736</v>
      </c>
      <c r="H199" s="214" t="s">
        <v>2468</v>
      </c>
      <c r="I199" s="214" t="s">
        <v>7</v>
      </c>
      <c r="J199" s="214" t="s">
        <v>2377</v>
      </c>
      <c r="K199" s="214" t="s">
        <v>2473</v>
      </c>
      <c r="L199" s="214" t="s">
        <v>2473</v>
      </c>
      <c r="M199" s="214" t="s">
        <v>17</v>
      </c>
      <c r="N199" s="214" t="s">
        <v>2520</v>
      </c>
      <c r="O199" s="214" t="s">
        <v>2539</v>
      </c>
      <c r="P199" s="214" t="s">
        <v>2622</v>
      </c>
      <c r="Q199" s="214" t="s">
        <v>2622</v>
      </c>
      <c r="R199" s="214">
        <f>VLOOKUP($A199,[2]Temp_sheet!$B$3:$AB$901,'[2]Associate Base Data'!T$1363,FALSE)</f>
        <v>0</v>
      </c>
      <c r="S199" s="214">
        <f>VLOOKUP($A199,[2]Temp_sheet!$B$3:$AB$901,'[2]Associate Base Data'!U$1363,FALSE)</f>
        <v>0</v>
      </c>
      <c r="T199" s="214" t="str">
        <f>VLOOKUP($A199,[2]Temp_sheet!$B$3:$AB$901,'[2]Associate Base Data'!V$1363,FALSE)</f>
        <v>N</v>
      </c>
      <c r="U199" s="214" t="str">
        <f>VLOOKUP($A199,[2]Temp_sheet!$B$3:$AB$901,'[2]Associate Base Data'!W$1363,FALSE)</f>
        <v>N</v>
      </c>
      <c r="V199" s="214"/>
      <c r="W199" s="214" t="s">
        <v>2696</v>
      </c>
      <c r="X199" s="131" t="str">
        <f t="shared" si="38"/>
        <v>L3</v>
      </c>
      <c r="Y199" s="131" t="str">
        <f t="shared" si="40"/>
        <v>Onsite</v>
      </c>
      <c r="Z199" s="166">
        <f t="shared" si="37"/>
        <v>77.25</v>
      </c>
      <c r="AA199" s="167">
        <f t="shared" si="34"/>
        <v>155736</v>
      </c>
      <c r="AB199" s="222">
        <f t="shared" si="35"/>
        <v>0</v>
      </c>
      <c r="AC199" s="223"/>
      <c r="AD199" s="134"/>
      <c r="AE199" s="134"/>
      <c r="AF199" s="134"/>
      <c r="AG199" s="134"/>
      <c r="AH199" s="134"/>
      <c r="AI199" s="134"/>
      <c r="AJ199" s="134"/>
      <c r="AK199" s="134"/>
      <c r="AL199" s="134"/>
      <c r="AM199" s="134"/>
      <c r="AN199" s="134"/>
      <c r="AO199" s="134"/>
      <c r="AP199" s="134"/>
      <c r="AQ199" s="134"/>
      <c r="AR199" s="134"/>
      <c r="AS199" s="134"/>
    </row>
    <row r="200" spans="1:47" s="135" customFormat="1" ht="12">
      <c r="A200" s="221">
        <v>402383</v>
      </c>
      <c r="B200" s="214" t="s">
        <v>1101</v>
      </c>
      <c r="C200" s="214" t="s">
        <v>2131</v>
      </c>
      <c r="D200" s="214" t="s">
        <v>2381</v>
      </c>
      <c r="E200" s="214" t="s">
        <v>2386</v>
      </c>
      <c r="F200" s="222">
        <v>77.25</v>
      </c>
      <c r="G200" s="222">
        <f t="shared" si="39"/>
        <v>155736</v>
      </c>
      <c r="H200" s="214" t="s">
        <v>2468</v>
      </c>
      <c r="I200" s="214" t="s">
        <v>7</v>
      </c>
      <c r="J200" s="214" t="s">
        <v>2377</v>
      </c>
      <c r="K200" s="214" t="s">
        <v>2473</v>
      </c>
      <c r="L200" s="214" t="s">
        <v>2473</v>
      </c>
      <c r="M200" s="214" t="s">
        <v>17</v>
      </c>
      <c r="N200" s="214" t="s">
        <v>2520</v>
      </c>
      <c r="O200" s="214" t="s">
        <v>2539</v>
      </c>
      <c r="P200" s="214" t="s">
        <v>2622</v>
      </c>
      <c r="Q200" s="214" t="s">
        <v>2622</v>
      </c>
      <c r="R200" s="214">
        <f>VLOOKUP($A200,[2]Temp_sheet!$B$3:$AB$901,'[2]Associate Base Data'!T$1363,FALSE)</f>
        <v>0</v>
      </c>
      <c r="S200" s="214">
        <f>VLOOKUP($A200,[2]Temp_sheet!$B$3:$AB$901,'[2]Associate Base Data'!U$1363,FALSE)</f>
        <v>0</v>
      </c>
      <c r="T200" s="214" t="str">
        <f>VLOOKUP($A200,[2]Temp_sheet!$B$3:$AB$901,'[2]Associate Base Data'!V$1363,FALSE)</f>
        <v>N</v>
      </c>
      <c r="U200" s="214" t="str">
        <f>VLOOKUP($A200,[2]Temp_sheet!$B$3:$AB$901,'[2]Associate Base Data'!W$1363,FALSE)</f>
        <v>N</v>
      </c>
      <c r="V200" s="214"/>
      <c r="W200" s="214" t="s">
        <v>2696</v>
      </c>
      <c r="X200" s="131" t="str">
        <f t="shared" si="38"/>
        <v>L3</v>
      </c>
      <c r="Y200" s="131" t="str">
        <f t="shared" si="40"/>
        <v>Onsite</v>
      </c>
      <c r="Z200" s="166">
        <f t="shared" si="37"/>
        <v>77.25</v>
      </c>
      <c r="AA200" s="167">
        <f t="shared" si="34"/>
        <v>155736</v>
      </c>
      <c r="AB200" s="222">
        <f t="shared" si="35"/>
        <v>0</v>
      </c>
      <c r="AC200" s="223"/>
      <c r="AD200" s="134"/>
      <c r="AE200" s="134"/>
      <c r="AF200" s="134"/>
      <c r="AG200" s="134"/>
      <c r="AH200" s="134"/>
      <c r="AI200" s="134"/>
      <c r="AJ200" s="134"/>
      <c r="AK200" s="134"/>
      <c r="AL200" s="134"/>
      <c r="AM200" s="134"/>
      <c r="AN200" s="134"/>
      <c r="AO200" s="134"/>
      <c r="AP200" s="134"/>
      <c r="AQ200" s="134"/>
      <c r="AR200" s="134"/>
      <c r="AS200" s="134"/>
      <c r="AT200" s="134"/>
      <c r="AU200" s="134"/>
    </row>
    <row r="201" spans="1:47" s="135" customFormat="1" ht="12">
      <c r="A201" s="221">
        <v>277611</v>
      </c>
      <c r="B201" s="214" t="s">
        <v>1102</v>
      </c>
      <c r="C201" s="214" t="s">
        <v>2132</v>
      </c>
      <c r="D201" s="214" t="s">
        <v>2381</v>
      </c>
      <c r="E201" s="214" t="s">
        <v>2386</v>
      </c>
      <c r="F201" s="222">
        <v>77.25</v>
      </c>
      <c r="G201" s="222">
        <f t="shared" si="39"/>
        <v>155736</v>
      </c>
      <c r="H201" s="214" t="s">
        <v>2468</v>
      </c>
      <c r="I201" s="214" t="s">
        <v>7</v>
      </c>
      <c r="J201" s="214" t="s">
        <v>2377</v>
      </c>
      <c r="K201" s="214" t="s">
        <v>2473</v>
      </c>
      <c r="L201" s="214" t="s">
        <v>2473</v>
      </c>
      <c r="M201" s="214" t="s">
        <v>17</v>
      </c>
      <c r="N201" s="214" t="s">
        <v>2520</v>
      </c>
      <c r="O201" s="214" t="s">
        <v>2539</v>
      </c>
      <c r="P201" s="214" t="s">
        <v>2622</v>
      </c>
      <c r="Q201" s="214" t="s">
        <v>2622</v>
      </c>
      <c r="R201" s="214">
        <f>VLOOKUP($A201,[2]Temp_sheet!$B$3:$AB$901,'[2]Associate Base Data'!T$1363,FALSE)</f>
        <v>0</v>
      </c>
      <c r="S201" s="214">
        <f>VLOOKUP($A201,[2]Temp_sheet!$B$3:$AB$901,'[2]Associate Base Data'!U$1363,FALSE)</f>
        <v>0</v>
      </c>
      <c r="T201" s="214" t="str">
        <f>VLOOKUP($A201,[2]Temp_sheet!$B$3:$AB$901,'[2]Associate Base Data'!V$1363,FALSE)</f>
        <v>N</v>
      </c>
      <c r="U201" s="214" t="str">
        <f>VLOOKUP($A201,[2]Temp_sheet!$B$3:$AB$901,'[2]Associate Base Data'!W$1363,FALSE)</f>
        <v>N</v>
      </c>
      <c r="V201" s="214"/>
      <c r="W201" s="214" t="s">
        <v>2696</v>
      </c>
      <c r="X201" s="131" t="str">
        <f t="shared" si="38"/>
        <v>L3</v>
      </c>
      <c r="Y201" s="131" t="str">
        <f t="shared" si="40"/>
        <v>Onsite</v>
      </c>
      <c r="Z201" s="166">
        <f t="shared" si="37"/>
        <v>77.25</v>
      </c>
      <c r="AA201" s="167">
        <f t="shared" ref="AA201:AA259" si="41">Z201*2016</f>
        <v>155736</v>
      </c>
      <c r="AB201" s="222">
        <f t="shared" si="35"/>
        <v>0</v>
      </c>
      <c r="AC201" s="223"/>
      <c r="AD201" s="134"/>
      <c r="AE201" s="134"/>
      <c r="AF201" s="134"/>
      <c r="AG201" s="134"/>
      <c r="AH201" s="134"/>
      <c r="AI201" s="134"/>
      <c r="AJ201" s="134"/>
      <c r="AK201" s="134"/>
      <c r="AL201" s="134"/>
      <c r="AM201" s="134"/>
      <c r="AN201" s="134"/>
      <c r="AO201" s="134"/>
      <c r="AP201" s="134"/>
      <c r="AQ201" s="134"/>
      <c r="AR201" s="134"/>
      <c r="AS201" s="134"/>
      <c r="AT201" s="134"/>
      <c r="AU201" s="134"/>
    </row>
    <row r="202" spans="1:47" s="197" customFormat="1" ht="12">
      <c r="A202" s="221">
        <v>189457</v>
      </c>
      <c r="B202" s="214" t="s">
        <v>1103</v>
      </c>
      <c r="C202" s="214" t="s">
        <v>2133</v>
      </c>
      <c r="D202" s="214" t="s">
        <v>2381</v>
      </c>
      <c r="E202" s="214" t="s">
        <v>26</v>
      </c>
      <c r="F202" s="222">
        <v>77.25</v>
      </c>
      <c r="G202" s="222">
        <f t="shared" si="39"/>
        <v>155736</v>
      </c>
      <c r="H202" s="214" t="s">
        <v>2468</v>
      </c>
      <c r="I202" s="214" t="s">
        <v>7</v>
      </c>
      <c r="J202" s="214" t="s">
        <v>2377</v>
      </c>
      <c r="K202" s="214" t="s">
        <v>2473</v>
      </c>
      <c r="L202" s="214" t="s">
        <v>2473</v>
      </c>
      <c r="M202" s="214" t="s">
        <v>17</v>
      </c>
      <c r="N202" s="214" t="s">
        <v>2520</v>
      </c>
      <c r="O202" s="214" t="s">
        <v>2539</v>
      </c>
      <c r="P202" s="214" t="s">
        <v>2622</v>
      </c>
      <c r="Q202" s="214" t="s">
        <v>2622</v>
      </c>
      <c r="R202" s="214">
        <f>VLOOKUP($A202,[2]Temp_sheet!$B$3:$AB$901,'[2]Associate Base Data'!T$1363,FALSE)</f>
        <v>0</v>
      </c>
      <c r="S202" s="214">
        <f>VLOOKUP($A202,[2]Temp_sheet!$B$3:$AB$901,'[2]Associate Base Data'!U$1363,FALSE)</f>
        <v>0</v>
      </c>
      <c r="T202" s="214" t="str">
        <f>VLOOKUP($A202,[2]Temp_sheet!$B$3:$AB$901,'[2]Associate Base Data'!V$1363,FALSE)</f>
        <v>N</v>
      </c>
      <c r="U202" s="214" t="str">
        <f>VLOOKUP($A202,[2]Temp_sheet!$B$3:$AB$901,'[2]Associate Base Data'!W$1363,FALSE)</f>
        <v>N</v>
      </c>
      <c r="V202" s="214"/>
      <c r="W202" s="214" t="s">
        <v>2696</v>
      </c>
      <c r="X202" s="131" t="str">
        <f t="shared" si="38"/>
        <v>L3</v>
      </c>
      <c r="Y202" s="131" t="str">
        <f t="shared" si="40"/>
        <v>Onsite</v>
      </c>
      <c r="Z202" s="166">
        <f t="shared" si="37"/>
        <v>77.25</v>
      </c>
      <c r="AA202" s="167">
        <f t="shared" si="41"/>
        <v>155736</v>
      </c>
      <c r="AB202" s="222">
        <f t="shared" si="35"/>
        <v>0</v>
      </c>
      <c r="AC202" s="223"/>
      <c r="AD202" s="196"/>
      <c r="AE202" s="196"/>
      <c r="AF202" s="196"/>
      <c r="AG202" s="196"/>
      <c r="AH202" s="196"/>
      <c r="AI202" s="196"/>
      <c r="AJ202" s="196"/>
      <c r="AK202" s="196"/>
      <c r="AL202" s="196"/>
      <c r="AM202" s="196"/>
      <c r="AN202" s="196"/>
      <c r="AO202" s="196"/>
      <c r="AP202" s="196"/>
      <c r="AQ202" s="196"/>
      <c r="AR202" s="196"/>
      <c r="AS202" s="196"/>
      <c r="AT202" s="196"/>
      <c r="AU202" s="196"/>
    </row>
    <row r="203" spans="1:47" s="135" customFormat="1" ht="12">
      <c r="A203" s="221">
        <v>402462</v>
      </c>
      <c r="B203" s="214" t="s">
        <v>1105</v>
      </c>
      <c r="C203" s="214" t="s">
        <v>2134</v>
      </c>
      <c r="D203" s="214" t="s">
        <v>2381</v>
      </c>
      <c r="E203" s="214" t="s">
        <v>2386</v>
      </c>
      <c r="F203" s="222">
        <v>77.25</v>
      </c>
      <c r="G203" s="222">
        <f t="shared" si="39"/>
        <v>155736</v>
      </c>
      <c r="H203" s="214" t="s">
        <v>2468</v>
      </c>
      <c r="I203" s="214" t="s">
        <v>7</v>
      </c>
      <c r="J203" s="214" t="s">
        <v>2377</v>
      </c>
      <c r="K203" s="214" t="s">
        <v>2473</v>
      </c>
      <c r="L203" s="214" t="s">
        <v>2473</v>
      </c>
      <c r="M203" s="214" t="s">
        <v>17</v>
      </c>
      <c r="N203" s="214" t="s">
        <v>2520</v>
      </c>
      <c r="O203" s="214" t="s">
        <v>2539</v>
      </c>
      <c r="P203" s="214" t="s">
        <v>2622</v>
      </c>
      <c r="Q203" s="214" t="s">
        <v>2622</v>
      </c>
      <c r="R203" s="214">
        <f>VLOOKUP($A203,[2]Temp_sheet!$B$3:$AB$901,'[2]Associate Base Data'!T$1363,FALSE)</f>
        <v>0</v>
      </c>
      <c r="S203" s="214">
        <f>VLOOKUP($A203,[2]Temp_sheet!$B$3:$AB$901,'[2]Associate Base Data'!U$1363,FALSE)</f>
        <v>0</v>
      </c>
      <c r="T203" s="214" t="str">
        <f>VLOOKUP($A203,[2]Temp_sheet!$B$3:$AB$901,'[2]Associate Base Data'!V$1363,FALSE)</f>
        <v>N</v>
      </c>
      <c r="U203" s="214" t="str">
        <f>VLOOKUP($A203,[2]Temp_sheet!$B$3:$AB$901,'[2]Associate Base Data'!W$1363,FALSE)</f>
        <v>N</v>
      </c>
      <c r="V203" s="214"/>
      <c r="W203" s="214" t="s">
        <v>2696</v>
      </c>
      <c r="X203" s="131" t="str">
        <f t="shared" si="38"/>
        <v>L3</v>
      </c>
      <c r="Y203" s="131" t="str">
        <f t="shared" si="40"/>
        <v>Onsite</v>
      </c>
      <c r="Z203" s="166">
        <f t="shared" si="37"/>
        <v>77.25</v>
      </c>
      <c r="AA203" s="167">
        <f t="shared" si="41"/>
        <v>155736</v>
      </c>
      <c r="AB203" s="222">
        <f t="shared" si="35"/>
        <v>0</v>
      </c>
      <c r="AC203" s="223"/>
      <c r="AD203" s="134"/>
      <c r="AE203" s="134"/>
      <c r="AF203" s="134"/>
      <c r="AG203" s="134"/>
      <c r="AH203" s="134"/>
      <c r="AI203" s="134"/>
      <c r="AJ203" s="134"/>
      <c r="AK203" s="134"/>
      <c r="AL203" s="134"/>
      <c r="AM203" s="134"/>
      <c r="AN203" s="134"/>
      <c r="AO203" s="134"/>
      <c r="AP203" s="134"/>
      <c r="AQ203" s="134"/>
      <c r="AR203" s="134"/>
      <c r="AS203" s="134"/>
    </row>
    <row r="204" spans="1:47" s="135" customFormat="1" ht="12">
      <c r="A204" s="221">
        <v>263194</v>
      </c>
      <c r="B204" s="214" t="s">
        <v>1106</v>
      </c>
      <c r="C204" s="214" t="s">
        <v>2135</v>
      </c>
      <c r="D204" s="214" t="s">
        <v>2381</v>
      </c>
      <c r="E204" s="214" t="s">
        <v>2386</v>
      </c>
      <c r="F204" s="222">
        <v>77.25</v>
      </c>
      <c r="G204" s="222">
        <f t="shared" si="39"/>
        <v>155736</v>
      </c>
      <c r="H204" s="214" t="s">
        <v>2468</v>
      </c>
      <c r="I204" s="214" t="s">
        <v>7</v>
      </c>
      <c r="J204" s="214" t="s">
        <v>2377</v>
      </c>
      <c r="K204" s="214" t="s">
        <v>2473</v>
      </c>
      <c r="L204" s="214" t="s">
        <v>2473</v>
      </c>
      <c r="M204" s="214" t="s">
        <v>17</v>
      </c>
      <c r="N204" s="214" t="s">
        <v>2520</v>
      </c>
      <c r="O204" s="214" t="s">
        <v>2539</v>
      </c>
      <c r="P204" s="214" t="s">
        <v>2622</v>
      </c>
      <c r="Q204" s="214" t="s">
        <v>2622</v>
      </c>
      <c r="R204" s="214">
        <f>VLOOKUP($A204,[2]Temp_sheet!$B$3:$AB$901,'[2]Associate Base Data'!T$1363,FALSE)</f>
        <v>0</v>
      </c>
      <c r="S204" s="214">
        <f>VLOOKUP($A204,[2]Temp_sheet!$B$3:$AB$901,'[2]Associate Base Data'!U$1363,FALSE)</f>
        <v>0</v>
      </c>
      <c r="T204" s="214" t="str">
        <f>VLOOKUP($A204,[2]Temp_sheet!$B$3:$AB$901,'[2]Associate Base Data'!V$1363,FALSE)</f>
        <v>N</v>
      </c>
      <c r="U204" s="214" t="str">
        <f>VLOOKUP($A204,[2]Temp_sheet!$B$3:$AB$901,'[2]Associate Base Data'!W$1363,FALSE)</f>
        <v>N</v>
      </c>
      <c r="V204" s="214"/>
      <c r="W204" s="214" t="s">
        <v>2696</v>
      </c>
      <c r="X204" s="131" t="str">
        <f t="shared" si="38"/>
        <v>L3</v>
      </c>
      <c r="Y204" s="131" t="str">
        <f t="shared" si="40"/>
        <v>Onsite</v>
      </c>
      <c r="Z204" s="166">
        <f t="shared" si="37"/>
        <v>77.25</v>
      </c>
      <c r="AA204" s="167">
        <f t="shared" si="41"/>
        <v>155736</v>
      </c>
      <c r="AB204" s="222">
        <f t="shared" si="35"/>
        <v>0</v>
      </c>
      <c r="AC204" s="223"/>
      <c r="AD204" s="134"/>
      <c r="AE204" s="134"/>
      <c r="AF204" s="134"/>
      <c r="AG204" s="134"/>
      <c r="AH204" s="134"/>
      <c r="AI204" s="134"/>
      <c r="AJ204" s="134"/>
      <c r="AK204" s="134"/>
      <c r="AL204" s="134"/>
      <c r="AM204" s="134"/>
      <c r="AN204" s="134"/>
      <c r="AO204" s="134"/>
      <c r="AP204" s="134"/>
      <c r="AQ204" s="134"/>
      <c r="AR204" s="134"/>
      <c r="AS204" s="134"/>
      <c r="AT204" s="134"/>
      <c r="AU204" s="134"/>
    </row>
    <row r="205" spans="1:47" s="135" customFormat="1" ht="12">
      <c r="A205" s="221">
        <v>385142</v>
      </c>
      <c r="B205" s="214" t="s">
        <v>1107</v>
      </c>
      <c r="C205" s="214" t="s">
        <v>2136</v>
      </c>
      <c r="D205" s="214" t="s">
        <v>2381</v>
      </c>
      <c r="E205" s="214" t="s">
        <v>2418</v>
      </c>
      <c r="F205" s="222">
        <v>77.25</v>
      </c>
      <c r="G205" s="222">
        <f t="shared" si="39"/>
        <v>155736</v>
      </c>
      <c r="H205" s="214" t="s">
        <v>2468</v>
      </c>
      <c r="I205" s="214" t="s">
        <v>7</v>
      </c>
      <c r="J205" s="214" t="s">
        <v>2377</v>
      </c>
      <c r="K205" s="214" t="s">
        <v>2473</v>
      </c>
      <c r="L205" s="214" t="s">
        <v>2473</v>
      </c>
      <c r="M205" s="214" t="s">
        <v>17</v>
      </c>
      <c r="N205" s="214" t="s">
        <v>2520</v>
      </c>
      <c r="O205" s="214" t="s">
        <v>2539</v>
      </c>
      <c r="P205" s="214" t="s">
        <v>2622</v>
      </c>
      <c r="Q205" s="214" t="s">
        <v>2622</v>
      </c>
      <c r="R205" s="214">
        <f>VLOOKUP($A205,[2]Temp_sheet!$B$3:$AB$901,'[2]Associate Base Data'!T$1363,FALSE)</f>
        <v>0</v>
      </c>
      <c r="S205" s="214">
        <f>VLOOKUP($A205,[2]Temp_sheet!$B$3:$AB$901,'[2]Associate Base Data'!U$1363,FALSE)</f>
        <v>0</v>
      </c>
      <c r="T205" s="214" t="str">
        <f>VLOOKUP($A205,[2]Temp_sheet!$B$3:$AB$901,'[2]Associate Base Data'!V$1363,FALSE)</f>
        <v>N</v>
      </c>
      <c r="U205" s="214" t="str">
        <f>VLOOKUP($A205,[2]Temp_sheet!$B$3:$AB$901,'[2]Associate Base Data'!W$1363,FALSE)</f>
        <v>N</v>
      </c>
      <c r="V205" s="214"/>
      <c r="W205" s="214" t="s">
        <v>2696</v>
      </c>
      <c r="X205" s="131" t="str">
        <f t="shared" si="38"/>
        <v>L3</v>
      </c>
      <c r="Y205" s="131" t="str">
        <f t="shared" si="40"/>
        <v>Onsite</v>
      </c>
      <c r="Z205" s="166">
        <f t="shared" si="37"/>
        <v>77.25</v>
      </c>
      <c r="AA205" s="167">
        <f t="shared" si="41"/>
        <v>155736</v>
      </c>
      <c r="AB205" s="222">
        <f t="shared" si="35"/>
        <v>0</v>
      </c>
      <c r="AC205" s="223"/>
      <c r="AD205" s="134"/>
      <c r="AE205" s="134"/>
      <c r="AF205" s="134"/>
      <c r="AG205" s="134"/>
      <c r="AH205" s="134"/>
      <c r="AI205" s="134"/>
      <c r="AJ205" s="134"/>
      <c r="AK205" s="134"/>
      <c r="AL205" s="134"/>
      <c r="AM205" s="134"/>
      <c r="AN205" s="134"/>
      <c r="AO205" s="134"/>
      <c r="AP205" s="134"/>
      <c r="AQ205" s="134"/>
      <c r="AR205" s="134"/>
      <c r="AS205" s="134"/>
    </row>
    <row r="206" spans="1:47" s="134" customFormat="1" ht="12">
      <c r="A206" s="221">
        <v>190654</v>
      </c>
      <c r="B206" s="214" t="s">
        <v>1108</v>
      </c>
      <c r="C206" s="214" t="s">
        <v>2137</v>
      </c>
      <c r="D206" s="214" t="s">
        <v>2381</v>
      </c>
      <c r="E206" s="214" t="s">
        <v>2418</v>
      </c>
      <c r="F206" s="222">
        <v>77.25</v>
      </c>
      <c r="G206" s="222">
        <f t="shared" si="39"/>
        <v>155736</v>
      </c>
      <c r="H206" s="214" t="s">
        <v>2468</v>
      </c>
      <c r="I206" s="214" t="s">
        <v>7</v>
      </c>
      <c r="J206" s="214" t="s">
        <v>2377</v>
      </c>
      <c r="K206" s="214" t="s">
        <v>2473</v>
      </c>
      <c r="L206" s="214" t="s">
        <v>2473</v>
      </c>
      <c r="M206" s="214" t="s">
        <v>17</v>
      </c>
      <c r="N206" s="214" t="s">
        <v>2520</v>
      </c>
      <c r="O206" s="214" t="s">
        <v>2539</v>
      </c>
      <c r="P206" s="214" t="s">
        <v>2622</v>
      </c>
      <c r="Q206" s="214" t="s">
        <v>2622</v>
      </c>
      <c r="R206" s="214">
        <f>VLOOKUP($A206,[2]Temp_sheet!$B$3:$AB$901,'[2]Associate Base Data'!T$1363,FALSE)</f>
        <v>0</v>
      </c>
      <c r="S206" s="214">
        <f>VLOOKUP($A206,[2]Temp_sheet!$B$3:$AB$901,'[2]Associate Base Data'!U$1363,FALSE)</f>
        <v>0</v>
      </c>
      <c r="T206" s="214" t="str">
        <f>VLOOKUP($A206,[2]Temp_sheet!$B$3:$AB$901,'[2]Associate Base Data'!V$1363,FALSE)</f>
        <v>N</v>
      </c>
      <c r="U206" s="214" t="str">
        <f>VLOOKUP($A206,[2]Temp_sheet!$B$3:$AB$901,'[2]Associate Base Data'!W$1363,FALSE)</f>
        <v>N</v>
      </c>
      <c r="V206" s="214"/>
      <c r="W206" s="214" t="s">
        <v>2696</v>
      </c>
      <c r="X206" s="131" t="str">
        <f t="shared" si="38"/>
        <v>L3</v>
      </c>
      <c r="Y206" s="131" t="str">
        <f t="shared" si="40"/>
        <v>Onsite</v>
      </c>
      <c r="Z206" s="166">
        <f t="shared" si="37"/>
        <v>77.25</v>
      </c>
      <c r="AA206" s="167">
        <f t="shared" si="41"/>
        <v>155736</v>
      </c>
      <c r="AB206" s="222">
        <f t="shared" si="35"/>
        <v>0</v>
      </c>
      <c r="AC206" s="223"/>
      <c r="AT206" s="135"/>
      <c r="AU206" s="135"/>
    </row>
    <row r="207" spans="1:47" s="135" customFormat="1" ht="12">
      <c r="A207" s="221">
        <v>422901</v>
      </c>
      <c r="B207" s="214" t="s">
        <v>1047</v>
      </c>
      <c r="C207" s="214" t="s">
        <v>2088</v>
      </c>
      <c r="D207" s="214" t="s">
        <v>25</v>
      </c>
      <c r="E207" s="214" t="s">
        <v>2387</v>
      </c>
      <c r="F207" s="222">
        <v>27.81</v>
      </c>
      <c r="G207" s="222">
        <f t="shared" si="39"/>
        <v>56064.959999999999</v>
      </c>
      <c r="H207" s="214" t="s">
        <v>2461</v>
      </c>
      <c r="I207" s="214" t="s">
        <v>6</v>
      </c>
      <c r="J207" s="214" t="s">
        <v>2367</v>
      </c>
      <c r="K207" s="214" t="s">
        <v>2473</v>
      </c>
      <c r="L207" s="214" t="s">
        <v>2473</v>
      </c>
      <c r="M207" s="214" t="s">
        <v>17</v>
      </c>
      <c r="N207" s="214" t="s">
        <v>2520</v>
      </c>
      <c r="O207" s="214" t="s">
        <v>2539</v>
      </c>
      <c r="P207" s="214" t="s">
        <v>2622</v>
      </c>
      <c r="Q207" s="214" t="s">
        <v>2622</v>
      </c>
      <c r="R207" s="214">
        <f>VLOOKUP($A207,[2]Temp_sheet!$B$3:$AB$901,'[2]Associate Base Data'!T$1363,FALSE)</f>
        <v>0</v>
      </c>
      <c r="S207" s="214">
        <f>VLOOKUP($A207,[2]Temp_sheet!$B$3:$AB$901,'[2]Associate Base Data'!U$1363,FALSE)</f>
        <v>0</v>
      </c>
      <c r="T207" s="214" t="str">
        <f>VLOOKUP($A207,[2]Temp_sheet!$B$3:$AB$901,'[2]Associate Base Data'!V$1363,FALSE)</f>
        <v>N</v>
      </c>
      <c r="U207" s="214" t="str">
        <f>VLOOKUP($A207,[2]Temp_sheet!$B$3:$AB$901,'[2]Associate Base Data'!W$1363,FALSE)</f>
        <v>N</v>
      </c>
      <c r="V207" s="214"/>
      <c r="W207" s="214" t="s">
        <v>2696</v>
      </c>
      <c r="X207" s="131" t="str">
        <f t="shared" si="38"/>
        <v>L2</v>
      </c>
      <c r="Y207" s="131" t="str">
        <f t="shared" si="40"/>
        <v>Offshore</v>
      </c>
      <c r="Z207" s="166">
        <f t="shared" si="37"/>
        <v>27.81</v>
      </c>
      <c r="AA207" s="167">
        <f t="shared" si="41"/>
        <v>56064.959999999999</v>
      </c>
      <c r="AB207" s="222">
        <f t="shared" si="35"/>
        <v>0</v>
      </c>
      <c r="AC207" s="223"/>
      <c r="AD207" s="134"/>
      <c r="AE207" s="134"/>
      <c r="AF207" s="134"/>
      <c r="AG207" s="134"/>
      <c r="AH207" s="134"/>
      <c r="AI207" s="134"/>
      <c r="AJ207" s="134"/>
      <c r="AK207" s="134"/>
      <c r="AL207" s="134"/>
      <c r="AM207" s="134"/>
      <c r="AN207" s="134"/>
      <c r="AO207" s="134"/>
      <c r="AP207" s="134"/>
      <c r="AQ207" s="134"/>
      <c r="AR207" s="134"/>
      <c r="AS207" s="134"/>
    </row>
    <row r="208" spans="1:47" s="135" customFormat="1" ht="12">
      <c r="A208" s="221">
        <v>405507</v>
      </c>
      <c r="B208" s="214" t="s">
        <v>1048</v>
      </c>
      <c r="C208" s="214" t="s">
        <v>2089</v>
      </c>
      <c r="D208" s="214" t="s">
        <v>25</v>
      </c>
      <c r="E208" s="214" t="s">
        <v>2387</v>
      </c>
      <c r="F208" s="222">
        <v>27.81</v>
      </c>
      <c r="G208" s="222">
        <f t="shared" si="39"/>
        <v>56064.959999999999</v>
      </c>
      <c r="H208" s="214" t="s">
        <v>2458</v>
      </c>
      <c r="I208" s="214" t="s">
        <v>7</v>
      </c>
      <c r="J208" s="214" t="s">
        <v>2367</v>
      </c>
      <c r="K208" s="214" t="s">
        <v>2473</v>
      </c>
      <c r="L208" s="214" t="s">
        <v>2473</v>
      </c>
      <c r="M208" s="214" t="s">
        <v>17</v>
      </c>
      <c r="N208" s="214" t="s">
        <v>2520</v>
      </c>
      <c r="O208" s="214" t="s">
        <v>2539</v>
      </c>
      <c r="P208" s="214" t="s">
        <v>2622</v>
      </c>
      <c r="Q208" s="214" t="s">
        <v>2622</v>
      </c>
      <c r="R208" s="214">
        <f>VLOOKUP($A208,[2]Temp_sheet!$B$3:$AB$901,'[2]Associate Base Data'!T$1363,FALSE)</f>
        <v>0</v>
      </c>
      <c r="S208" s="214">
        <f>VLOOKUP($A208,[2]Temp_sheet!$B$3:$AB$901,'[2]Associate Base Data'!U$1363,FALSE)</f>
        <v>0</v>
      </c>
      <c r="T208" s="214" t="str">
        <f>VLOOKUP($A208,[2]Temp_sheet!$B$3:$AB$901,'[2]Associate Base Data'!V$1363,FALSE)</f>
        <v>N</v>
      </c>
      <c r="U208" s="214" t="str">
        <f>VLOOKUP($A208,[2]Temp_sheet!$B$3:$AB$901,'[2]Associate Base Data'!W$1363,FALSE)</f>
        <v>N</v>
      </c>
      <c r="V208" s="214"/>
      <c r="W208" s="214" t="s">
        <v>2696</v>
      </c>
      <c r="X208" s="131" t="str">
        <f t="shared" si="38"/>
        <v>L3</v>
      </c>
      <c r="Y208" s="131" t="str">
        <f t="shared" si="40"/>
        <v>Offshore</v>
      </c>
      <c r="Z208" s="166">
        <f t="shared" si="37"/>
        <v>27.81</v>
      </c>
      <c r="AA208" s="167">
        <f t="shared" si="41"/>
        <v>56064.959999999999</v>
      </c>
      <c r="AB208" s="222">
        <f t="shared" si="35"/>
        <v>0</v>
      </c>
      <c r="AC208" s="223"/>
      <c r="AD208" s="134"/>
      <c r="AE208" s="134"/>
      <c r="AF208" s="134"/>
      <c r="AG208" s="134"/>
      <c r="AH208" s="134"/>
      <c r="AI208" s="134"/>
      <c r="AJ208" s="134"/>
      <c r="AK208" s="134"/>
      <c r="AL208" s="134"/>
      <c r="AM208" s="134"/>
      <c r="AN208" s="134"/>
      <c r="AO208" s="134"/>
      <c r="AP208" s="134"/>
      <c r="AQ208" s="134"/>
      <c r="AR208" s="134"/>
      <c r="AS208" s="134"/>
    </row>
    <row r="209" spans="1:47" s="135" customFormat="1" ht="12">
      <c r="A209" s="221">
        <v>610282</v>
      </c>
      <c r="B209" s="214" t="s">
        <v>1049</v>
      </c>
      <c r="C209" s="214" t="s">
        <v>1190</v>
      </c>
      <c r="D209" s="214" t="s">
        <v>25</v>
      </c>
      <c r="E209" s="214" t="s">
        <v>2387</v>
      </c>
      <c r="F209" s="222">
        <v>27.81</v>
      </c>
      <c r="G209" s="222">
        <f t="shared" si="39"/>
        <v>56064.959999999999</v>
      </c>
      <c r="H209" s="214" t="s">
        <v>2461</v>
      </c>
      <c r="I209" s="214" t="s">
        <v>6</v>
      </c>
      <c r="J209" s="214" t="s">
        <v>2367</v>
      </c>
      <c r="K209" s="214" t="s">
        <v>2473</v>
      </c>
      <c r="L209" s="214" t="s">
        <v>2473</v>
      </c>
      <c r="M209" s="214" t="s">
        <v>17</v>
      </c>
      <c r="N209" s="214" t="s">
        <v>2520</v>
      </c>
      <c r="O209" s="214" t="s">
        <v>2539</v>
      </c>
      <c r="P209" s="214" t="s">
        <v>2622</v>
      </c>
      <c r="Q209" s="214" t="s">
        <v>2622</v>
      </c>
      <c r="R209" s="214">
        <f>VLOOKUP($A209,[2]Temp_sheet!$B$3:$AB$901,'[2]Associate Base Data'!T$1363,FALSE)</f>
        <v>0</v>
      </c>
      <c r="S209" s="214">
        <f>VLOOKUP($A209,[2]Temp_sheet!$B$3:$AB$901,'[2]Associate Base Data'!U$1363,FALSE)</f>
        <v>0</v>
      </c>
      <c r="T209" s="214" t="str">
        <f>VLOOKUP($A209,[2]Temp_sheet!$B$3:$AB$901,'[2]Associate Base Data'!V$1363,FALSE)</f>
        <v>N</v>
      </c>
      <c r="U209" s="214" t="str">
        <f>VLOOKUP($A209,[2]Temp_sheet!$B$3:$AB$901,'[2]Associate Base Data'!W$1363,FALSE)</f>
        <v>N</v>
      </c>
      <c r="V209" s="214"/>
      <c r="W209" s="214" t="s">
        <v>2696</v>
      </c>
      <c r="X209" s="131" t="str">
        <f t="shared" si="38"/>
        <v>L2</v>
      </c>
      <c r="Y209" s="131" t="str">
        <f t="shared" si="40"/>
        <v>Offshore</v>
      </c>
      <c r="Z209" s="166">
        <f t="shared" si="37"/>
        <v>27.81</v>
      </c>
      <c r="AA209" s="167">
        <f t="shared" si="41"/>
        <v>56064.959999999999</v>
      </c>
      <c r="AB209" s="222">
        <f t="shared" si="35"/>
        <v>0</v>
      </c>
      <c r="AC209" s="223"/>
      <c r="AD209" s="134"/>
      <c r="AE209" s="134"/>
      <c r="AF209" s="134"/>
      <c r="AG209" s="134"/>
      <c r="AH209" s="134"/>
      <c r="AI209" s="134"/>
      <c r="AJ209" s="134"/>
      <c r="AK209" s="134"/>
      <c r="AL209" s="134"/>
      <c r="AM209" s="134"/>
      <c r="AN209" s="134"/>
      <c r="AO209" s="134"/>
      <c r="AP209" s="134"/>
      <c r="AQ209" s="134"/>
      <c r="AR209" s="134"/>
      <c r="AS209" s="134"/>
    </row>
    <row r="210" spans="1:47" s="135" customFormat="1" ht="12">
      <c r="A210" s="221">
        <v>600066</v>
      </c>
      <c r="B210" s="214" t="s">
        <v>1050</v>
      </c>
      <c r="C210" s="214" t="s">
        <v>2090</v>
      </c>
      <c r="D210" s="214" t="s">
        <v>25</v>
      </c>
      <c r="E210" s="214" t="s">
        <v>2387</v>
      </c>
      <c r="F210" s="222">
        <v>25.75</v>
      </c>
      <c r="G210" s="222">
        <f t="shared" si="39"/>
        <v>51912</v>
      </c>
      <c r="H210" s="214" t="s">
        <v>2445</v>
      </c>
      <c r="I210" s="214" t="s">
        <v>2471</v>
      </c>
      <c r="J210" s="214" t="s">
        <v>2367</v>
      </c>
      <c r="K210" s="214" t="s">
        <v>2473</v>
      </c>
      <c r="L210" s="214" t="s">
        <v>2473</v>
      </c>
      <c r="M210" s="214" t="s">
        <v>17</v>
      </c>
      <c r="N210" s="214" t="s">
        <v>2520</v>
      </c>
      <c r="O210" s="214" t="s">
        <v>2539</v>
      </c>
      <c r="P210" s="214" t="s">
        <v>2622</v>
      </c>
      <c r="Q210" s="214" t="s">
        <v>2622</v>
      </c>
      <c r="R210" s="214">
        <f>VLOOKUP($A210,[2]Temp_sheet!$B$3:$AB$901,'[2]Associate Base Data'!T$1363,FALSE)</f>
        <v>0</v>
      </c>
      <c r="S210" s="214">
        <f>VLOOKUP($A210,[2]Temp_sheet!$B$3:$AB$901,'[2]Associate Base Data'!U$1363,FALSE)</f>
        <v>0</v>
      </c>
      <c r="T210" s="214" t="str">
        <f>VLOOKUP($A210,[2]Temp_sheet!$B$3:$AB$901,'[2]Associate Base Data'!V$1363,FALSE)</f>
        <v>N</v>
      </c>
      <c r="U210" s="214" t="str">
        <f>VLOOKUP($A210,[2]Temp_sheet!$B$3:$AB$901,'[2]Associate Base Data'!W$1363,FALSE)</f>
        <v>N</v>
      </c>
      <c r="V210" s="214"/>
      <c r="W210" s="214" t="s">
        <v>2696</v>
      </c>
      <c r="X210" s="131" t="str">
        <f t="shared" si="38"/>
        <v>L1</v>
      </c>
      <c r="Y210" s="131" t="str">
        <f t="shared" si="40"/>
        <v>Offshore</v>
      </c>
      <c r="Z210" s="166">
        <f t="shared" si="37"/>
        <v>25.75</v>
      </c>
      <c r="AA210" s="167">
        <f t="shared" si="41"/>
        <v>51912</v>
      </c>
      <c r="AB210" s="222">
        <f t="shared" si="35"/>
        <v>0</v>
      </c>
      <c r="AC210" s="223"/>
      <c r="AD210" s="134"/>
      <c r="AE210" s="134"/>
      <c r="AF210" s="134"/>
      <c r="AG210" s="134"/>
      <c r="AH210" s="134"/>
      <c r="AI210" s="134"/>
      <c r="AJ210" s="134"/>
      <c r="AK210" s="134"/>
      <c r="AL210" s="134"/>
      <c r="AM210" s="134"/>
      <c r="AN210" s="134"/>
      <c r="AO210" s="134"/>
      <c r="AP210" s="134"/>
      <c r="AQ210" s="134"/>
      <c r="AR210" s="134"/>
      <c r="AS210" s="134"/>
      <c r="AT210" s="134"/>
      <c r="AU210" s="134"/>
    </row>
    <row r="211" spans="1:47" s="134" customFormat="1" ht="12">
      <c r="A211" s="221">
        <v>522465</v>
      </c>
      <c r="B211" s="214" t="s">
        <v>1052</v>
      </c>
      <c r="C211" s="214" t="s">
        <v>2092</v>
      </c>
      <c r="D211" s="214" t="s">
        <v>25</v>
      </c>
      <c r="E211" s="214" t="s">
        <v>2387</v>
      </c>
      <c r="F211" s="222">
        <v>30.9</v>
      </c>
      <c r="G211" s="222">
        <f t="shared" si="39"/>
        <v>62294.399999999994</v>
      </c>
      <c r="H211" s="214" t="s">
        <v>2461</v>
      </c>
      <c r="I211" s="214" t="s">
        <v>6</v>
      </c>
      <c r="J211" s="214" t="s">
        <v>2367</v>
      </c>
      <c r="K211" s="214" t="s">
        <v>2473</v>
      </c>
      <c r="L211" s="214" t="s">
        <v>2473</v>
      </c>
      <c r="M211" s="214" t="s">
        <v>17</v>
      </c>
      <c r="N211" s="214" t="s">
        <v>2520</v>
      </c>
      <c r="O211" s="214" t="s">
        <v>2539</v>
      </c>
      <c r="P211" s="214" t="s">
        <v>2622</v>
      </c>
      <c r="Q211" s="214" t="s">
        <v>2622</v>
      </c>
      <c r="R211" s="214">
        <f>VLOOKUP($A211,[2]Temp_sheet!$B$3:$AB$901,'[2]Associate Base Data'!T$1363,FALSE)</f>
        <v>0</v>
      </c>
      <c r="S211" s="214">
        <f>VLOOKUP($A211,[2]Temp_sheet!$B$3:$AB$901,'[2]Associate Base Data'!U$1363,FALSE)</f>
        <v>0</v>
      </c>
      <c r="T211" s="214" t="str">
        <f>VLOOKUP($A211,[2]Temp_sheet!$B$3:$AB$901,'[2]Associate Base Data'!V$1363,FALSE)</f>
        <v>N</v>
      </c>
      <c r="U211" s="214" t="str">
        <f>VLOOKUP($A211,[2]Temp_sheet!$B$3:$AB$901,'[2]Associate Base Data'!W$1363,FALSE)</f>
        <v>N</v>
      </c>
      <c r="V211" s="214"/>
      <c r="W211" s="214" t="s">
        <v>2696</v>
      </c>
      <c r="X211" s="131" t="str">
        <f t="shared" si="38"/>
        <v>L2</v>
      </c>
      <c r="Y211" s="131" t="str">
        <f t="shared" si="40"/>
        <v>Offshore</v>
      </c>
      <c r="Z211" s="166">
        <f t="shared" si="37"/>
        <v>30.9</v>
      </c>
      <c r="AA211" s="167">
        <f t="shared" si="41"/>
        <v>62294.399999999994</v>
      </c>
      <c r="AB211" s="222">
        <f t="shared" si="35"/>
        <v>0</v>
      </c>
      <c r="AC211" s="223"/>
    </row>
    <row r="212" spans="1:47" s="135" customFormat="1" ht="12">
      <c r="A212" s="221">
        <v>469923</v>
      </c>
      <c r="B212" s="214" t="s">
        <v>1054</v>
      </c>
      <c r="C212" s="214" t="s">
        <v>1190</v>
      </c>
      <c r="D212" s="214" t="s">
        <v>25</v>
      </c>
      <c r="E212" s="214" t="s">
        <v>2387</v>
      </c>
      <c r="F212" s="222">
        <v>25.75</v>
      </c>
      <c r="G212" s="222">
        <f t="shared" si="39"/>
        <v>51912</v>
      </c>
      <c r="H212" s="214" t="s">
        <v>2461</v>
      </c>
      <c r="I212" s="214" t="s">
        <v>6</v>
      </c>
      <c r="J212" s="214" t="s">
        <v>2367</v>
      </c>
      <c r="K212" s="214" t="s">
        <v>2473</v>
      </c>
      <c r="L212" s="214" t="s">
        <v>2473</v>
      </c>
      <c r="M212" s="214" t="s">
        <v>17</v>
      </c>
      <c r="N212" s="214" t="s">
        <v>2520</v>
      </c>
      <c r="O212" s="214" t="s">
        <v>2539</v>
      </c>
      <c r="P212" s="214" t="s">
        <v>2622</v>
      </c>
      <c r="Q212" s="214" t="s">
        <v>2622</v>
      </c>
      <c r="R212" s="214">
        <f>VLOOKUP($A212,[2]Temp_sheet!$B$3:$AB$901,'[2]Associate Base Data'!T$1363,FALSE)</f>
        <v>0</v>
      </c>
      <c r="S212" s="214">
        <f>VLOOKUP($A212,[2]Temp_sheet!$B$3:$AB$901,'[2]Associate Base Data'!U$1363,FALSE)</f>
        <v>0</v>
      </c>
      <c r="T212" s="214" t="str">
        <f>VLOOKUP($A212,[2]Temp_sheet!$B$3:$AB$901,'[2]Associate Base Data'!V$1363,FALSE)</f>
        <v>N</v>
      </c>
      <c r="U212" s="214" t="str">
        <f>VLOOKUP($A212,[2]Temp_sheet!$B$3:$AB$901,'[2]Associate Base Data'!W$1363,FALSE)</f>
        <v>N</v>
      </c>
      <c r="V212" s="214"/>
      <c r="W212" s="214" t="s">
        <v>2696</v>
      </c>
      <c r="X212" s="131" t="str">
        <f t="shared" si="38"/>
        <v>L2</v>
      </c>
      <c r="Y212" s="131" t="str">
        <f t="shared" si="40"/>
        <v>Offshore</v>
      </c>
      <c r="Z212" s="166">
        <f t="shared" ref="Z212:Z243" si="42">F212</f>
        <v>25.75</v>
      </c>
      <c r="AA212" s="167">
        <f t="shared" si="41"/>
        <v>51912</v>
      </c>
      <c r="AB212" s="222">
        <f t="shared" si="35"/>
        <v>0</v>
      </c>
      <c r="AC212" s="223"/>
      <c r="AD212" s="134"/>
      <c r="AE212" s="134"/>
      <c r="AF212" s="134"/>
      <c r="AG212" s="134"/>
      <c r="AH212" s="134"/>
      <c r="AI212" s="134"/>
      <c r="AJ212" s="134"/>
      <c r="AK212" s="134"/>
      <c r="AL212" s="134"/>
      <c r="AM212" s="134"/>
      <c r="AN212" s="134"/>
      <c r="AO212" s="134"/>
      <c r="AP212" s="134"/>
      <c r="AQ212" s="134"/>
      <c r="AR212" s="134"/>
      <c r="AS212" s="134"/>
    </row>
    <row r="213" spans="1:47" s="134" customFormat="1" ht="12">
      <c r="A213" s="221">
        <v>451970</v>
      </c>
      <c r="B213" s="214" t="s">
        <v>1055</v>
      </c>
      <c r="C213" s="214" t="s">
        <v>2094</v>
      </c>
      <c r="D213" s="214" t="s">
        <v>25</v>
      </c>
      <c r="E213" s="214" t="s">
        <v>2387</v>
      </c>
      <c r="F213" s="222">
        <v>25.75</v>
      </c>
      <c r="G213" s="222">
        <f t="shared" si="39"/>
        <v>51912</v>
      </c>
      <c r="H213" s="214" t="s">
        <v>2461</v>
      </c>
      <c r="I213" s="214" t="s">
        <v>6</v>
      </c>
      <c r="J213" s="214" t="s">
        <v>2367</v>
      </c>
      <c r="K213" s="214" t="s">
        <v>2473</v>
      </c>
      <c r="L213" s="214" t="s">
        <v>2473</v>
      </c>
      <c r="M213" s="214" t="s">
        <v>17</v>
      </c>
      <c r="N213" s="214" t="s">
        <v>2520</v>
      </c>
      <c r="O213" s="214" t="s">
        <v>2539</v>
      </c>
      <c r="P213" s="214" t="s">
        <v>2622</v>
      </c>
      <c r="Q213" s="214" t="s">
        <v>2622</v>
      </c>
      <c r="R213" s="214">
        <f>VLOOKUP($A213,[2]Temp_sheet!$B$3:$AB$901,'[2]Associate Base Data'!T$1363,FALSE)</f>
        <v>0</v>
      </c>
      <c r="S213" s="214">
        <f>VLOOKUP($A213,[2]Temp_sheet!$B$3:$AB$901,'[2]Associate Base Data'!U$1363,FALSE)</f>
        <v>0</v>
      </c>
      <c r="T213" s="214" t="str">
        <f>VLOOKUP($A213,[2]Temp_sheet!$B$3:$AB$901,'[2]Associate Base Data'!V$1363,FALSE)</f>
        <v>N</v>
      </c>
      <c r="U213" s="214" t="str">
        <f>VLOOKUP($A213,[2]Temp_sheet!$B$3:$AB$901,'[2]Associate Base Data'!W$1363,FALSE)</f>
        <v>N</v>
      </c>
      <c r="V213" s="214"/>
      <c r="W213" s="214" t="s">
        <v>2696</v>
      </c>
      <c r="X213" s="131" t="str">
        <f t="shared" si="38"/>
        <v>L2</v>
      </c>
      <c r="Y213" s="131" t="str">
        <f t="shared" si="40"/>
        <v>Offshore</v>
      </c>
      <c r="Z213" s="166">
        <f t="shared" si="42"/>
        <v>25.75</v>
      </c>
      <c r="AA213" s="167">
        <f t="shared" si="41"/>
        <v>51912</v>
      </c>
      <c r="AB213" s="222">
        <f t="shared" si="35"/>
        <v>0</v>
      </c>
      <c r="AC213" s="223"/>
      <c r="AT213" s="135"/>
      <c r="AU213" s="135"/>
    </row>
    <row r="214" spans="1:47" s="134" customFormat="1" ht="12">
      <c r="A214" s="221">
        <v>493138</v>
      </c>
      <c r="B214" s="214" t="s">
        <v>1056</v>
      </c>
      <c r="C214" s="214" t="s">
        <v>2095</v>
      </c>
      <c r="D214" s="214" t="s">
        <v>25</v>
      </c>
      <c r="E214" s="214" t="s">
        <v>2387</v>
      </c>
      <c r="F214" s="222">
        <v>30.9</v>
      </c>
      <c r="G214" s="222">
        <f t="shared" si="39"/>
        <v>62294.399999999994</v>
      </c>
      <c r="H214" s="214" t="s">
        <v>2458</v>
      </c>
      <c r="I214" s="214" t="s">
        <v>7</v>
      </c>
      <c r="J214" s="214" t="s">
        <v>2367</v>
      </c>
      <c r="K214" s="214" t="s">
        <v>2473</v>
      </c>
      <c r="L214" s="214" t="s">
        <v>2473</v>
      </c>
      <c r="M214" s="214" t="s">
        <v>17</v>
      </c>
      <c r="N214" s="214" t="s">
        <v>2520</v>
      </c>
      <c r="O214" s="214" t="s">
        <v>2539</v>
      </c>
      <c r="P214" s="214" t="s">
        <v>2622</v>
      </c>
      <c r="Q214" s="214" t="s">
        <v>2622</v>
      </c>
      <c r="R214" s="214">
        <f>VLOOKUP($A214,[2]Temp_sheet!$B$3:$AB$901,'[2]Associate Base Data'!T$1363,FALSE)</f>
        <v>0</v>
      </c>
      <c r="S214" s="214">
        <f>VLOOKUP($A214,[2]Temp_sheet!$B$3:$AB$901,'[2]Associate Base Data'!U$1363,FALSE)</f>
        <v>0</v>
      </c>
      <c r="T214" s="214" t="str">
        <f>VLOOKUP($A214,[2]Temp_sheet!$B$3:$AB$901,'[2]Associate Base Data'!V$1363,FALSE)</f>
        <v>N</v>
      </c>
      <c r="U214" s="214" t="str">
        <f>VLOOKUP($A214,[2]Temp_sheet!$B$3:$AB$901,'[2]Associate Base Data'!W$1363,FALSE)</f>
        <v>N</v>
      </c>
      <c r="V214" s="214"/>
      <c r="W214" s="214" t="s">
        <v>2696</v>
      </c>
      <c r="X214" s="131" t="str">
        <f t="shared" si="38"/>
        <v>L3</v>
      </c>
      <c r="Y214" s="131" t="str">
        <f t="shared" si="40"/>
        <v>Offshore</v>
      </c>
      <c r="Z214" s="166">
        <f t="shared" si="42"/>
        <v>30.9</v>
      </c>
      <c r="AA214" s="167">
        <f t="shared" si="41"/>
        <v>62294.399999999994</v>
      </c>
      <c r="AB214" s="222">
        <f t="shared" si="35"/>
        <v>0</v>
      </c>
      <c r="AC214" s="223"/>
    </row>
    <row r="215" spans="1:47" s="135" customFormat="1" ht="12">
      <c r="A215" s="221">
        <v>565385</v>
      </c>
      <c r="B215" s="214" t="s">
        <v>1058</v>
      </c>
      <c r="C215" s="214" t="s">
        <v>1190</v>
      </c>
      <c r="D215" s="214" t="s">
        <v>25</v>
      </c>
      <c r="E215" s="214" t="s">
        <v>2387</v>
      </c>
      <c r="F215" s="222">
        <v>25.75</v>
      </c>
      <c r="G215" s="222">
        <f t="shared" si="39"/>
        <v>51912</v>
      </c>
      <c r="H215" s="214" t="s">
        <v>2445</v>
      </c>
      <c r="I215" s="214" t="s">
        <v>2471</v>
      </c>
      <c r="J215" s="214" t="s">
        <v>2367</v>
      </c>
      <c r="K215" s="214" t="s">
        <v>2473</v>
      </c>
      <c r="L215" s="214" t="s">
        <v>2473</v>
      </c>
      <c r="M215" s="214" t="s">
        <v>17</v>
      </c>
      <c r="N215" s="214" t="s">
        <v>2520</v>
      </c>
      <c r="O215" s="214" t="s">
        <v>2539</v>
      </c>
      <c r="P215" s="214" t="s">
        <v>2622</v>
      </c>
      <c r="Q215" s="214" t="s">
        <v>2622</v>
      </c>
      <c r="R215" s="214">
        <f>VLOOKUP($A215,[2]Temp_sheet!$B$3:$AB$901,'[2]Associate Base Data'!T$1363,FALSE)</f>
        <v>0</v>
      </c>
      <c r="S215" s="214">
        <f>VLOOKUP($A215,[2]Temp_sheet!$B$3:$AB$901,'[2]Associate Base Data'!U$1363,FALSE)</f>
        <v>0</v>
      </c>
      <c r="T215" s="214" t="str">
        <f>VLOOKUP($A215,[2]Temp_sheet!$B$3:$AB$901,'[2]Associate Base Data'!V$1363,FALSE)</f>
        <v>N</v>
      </c>
      <c r="U215" s="214" t="str">
        <f>VLOOKUP($A215,[2]Temp_sheet!$B$3:$AB$901,'[2]Associate Base Data'!W$1363,FALSE)</f>
        <v>N</v>
      </c>
      <c r="V215" s="214"/>
      <c r="W215" s="214" t="s">
        <v>2696</v>
      </c>
      <c r="X215" s="131" t="str">
        <f t="shared" si="38"/>
        <v>L1</v>
      </c>
      <c r="Y215" s="131" t="str">
        <f t="shared" si="40"/>
        <v>Offshore</v>
      </c>
      <c r="Z215" s="166">
        <f t="shared" si="42"/>
        <v>25.75</v>
      </c>
      <c r="AA215" s="167">
        <f t="shared" si="41"/>
        <v>51912</v>
      </c>
      <c r="AB215" s="222">
        <f t="shared" si="35"/>
        <v>0</v>
      </c>
      <c r="AC215" s="223"/>
      <c r="AD215" s="134"/>
      <c r="AE215" s="134"/>
      <c r="AF215" s="134"/>
      <c r="AG215" s="134"/>
      <c r="AH215" s="134"/>
      <c r="AI215" s="134"/>
      <c r="AJ215" s="134"/>
      <c r="AK215" s="134"/>
      <c r="AL215" s="134"/>
      <c r="AM215" s="134"/>
      <c r="AN215" s="134"/>
      <c r="AO215" s="134"/>
      <c r="AP215" s="134"/>
      <c r="AQ215" s="134"/>
      <c r="AR215" s="134"/>
      <c r="AS215" s="134"/>
    </row>
    <row r="216" spans="1:47" s="134" customFormat="1" ht="12">
      <c r="A216" s="221">
        <v>510699</v>
      </c>
      <c r="B216" s="214" t="s">
        <v>1044</v>
      </c>
      <c r="C216" s="214" t="s">
        <v>2085</v>
      </c>
      <c r="D216" s="214" t="s">
        <v>2381</v>
      </c>
      <c r="E216" s="214" t="s">
        <v>2395</v>
      </c>
      <c r="F216" s="222">
        <v>82.4</v>
      </c>
      <c r="G216" s="222">
        <f t="shared" si="39"/>
        <v>166118.40000000002</v>
      </c>
      <c r="H216" s="214" t="s">
        <v>2461</v>
      </c>
      <c r="I216" s="214" t="s">
        <v>6</v>
      </c>
      <c r="J216" s="214" t="s">
        <v>2367</v>
      </c>
      <c r="K216" s="214" t="s">
        <v>2473</v>
      </c>
      <c r="L216" s="214" t="s">
        <v>2473</v>
      </c>
      <c r="M216" s="214" t="s">
        <v>17</v>
      </c>
      <c r="N216" s="214" t="s">
        <v>2520</v>
      </c>
      <c r="O216" s="214" t="s">
        <v>2539</v>
      </c>
      <c r="P216" s="214" t="s">
        <v>2622</v>
      </c>
      <c r="Q216" s="214" t="s">
        <v>2622</v>
      </c>
      <c r="R216" s="214">
        <f>VLOOKUP($A216,[2]Temp_sheet!$B$3:$AB$901,'[2]Associate Base Data'!T$1363,FALSE)</f>
        <v>0</v>
      </c>
      <c r="S216" s="214">
        <f>VLOOKUP($A216,[2]Temp_sheet!$B$3:$AB$901,'[2]Associate Base Data'!U$1363,FALSE)</f>
        <v>0</v>
      </c>
      <c r="T216" s="214" t="str">
        <f>VLOOKUP($A216,[2]Temp_sheet!$B$3:$AB$901,'[2]Associate Base Data'!V$1363,FALSE)</f>
        <v>N</v>
      </c>
      <c r="U216" s="214" t="str">
        <f>VLOOKUP($A216,[2]Temp_sheet!$B$3:$AB$901,'[2]Associate Base Data'!W$1363,FALSE)</f>
        <v>N</v>
      </c>
      <c r="V216" s="214"/>
      <c r="W216" s="214" t="s">
        <v>2696</v>
      </c>
      <c r="X216" s="131" t="str">
        <f t="shared" si="38"/>
        <v>L2</v>
      </c>
      <c r="Y216" s="131" t="str">
        <f t="shared" si="40"/>
        <v>Onsite</v>
      </c>
      <c r="Z216" s="166">
        <f t="shared" si="42"/>
        <v>82.4</v>
      </c>
      <c r="AA216" s="167">
        <f t="shared" si="41"/>
        <v>166118.40000000002</v>
      </c>
      <c r="AB216" s="222">
        <f t="shared" si="35"/>
        <v>0</v>
      </c>
      <c r="AC216" s="223"/>
      <c r="AT216" s="135"/>
      <c r="AU216" s="135"/>
    </row>
    <row r="217" spans="1:47" s="135" customFormat="1" ht="12">
      <c r="A217" s="221">
        <v>183212</v>
      </c>
      <c r="B217" s="214" t="s">
        <v>1045</v>
      </c>
      <c r="C217" s="214" t="s">
        <v>2086</v>
      </c>
      <c r="D217" s="214" t="s">
        <v>2381</v>
      </c>
      <c r="E217" s="214" t="s">
        <v>2417</v>
      </c>
      <c r="F217" s="222">
        <v>82.4</v>
      </c>
      <c r="G217" s="222">
        <f t="shared" si="39"/>
        <v>166118.40000000002</v>
      </c>
      <c r="H217" s="214" t="s">
        <v>2458</v>
      </c>
      <c r="I217" s="214" t="s">
        <v>7</v>
      </c>
      <c r="J217" s="214" t="s">
        <v>2367</v>
      </c>
      <c r="K217" s="214" t="s">
        <v>2473</v>
      </c>
      <c r="L217" s="214" t="s">
        <v>2473</v>
      </c>
      <c r="M217" s="214" t="s">
        <v>17</v>
      </c>
      <c r="N217" s="214" t="s">
        <v>2520</v>
      </c>
      <c r="O217" s="214" t="s">
        <v>2539</v>
      </c>
      <c r="P217" s="214" t="s">
        <v>2622</v>
      </c>
      <c r="Q217" s="214" t="s">
        <v>2622</v>
      </c>
      <c r="R217" s="214">
        <f>VLOOKUP($A217,[2]Temp_sheet!$B$3:$AB$901,'[2]Associate Base Data'!T$1363,FALSE)</f>
        <v>0</v>
      </c>
      <c r="S217" s="214">
        <f>VLOOKUP($A217,[2]Temp_sheet!$B$3:$AB$901,'[2]Associate Base Data'!U$1363,FALSE)</f>
        <v>0</v>
      </c>
      <c r="T217" s="214" t="str">
        <f>VLOOKUP($A217,[2]Temp_sheet!$B$3:$AB$901,'[2]Associate Base Data'!V$1363,FALSE)</f>
        <v>N</v>
      </c>
      <c r="U217" s="214" t="str">
        <f>VLOOKUP($A217,[2]Temp_sheet!$B$3:$AB$901,'[2]Associate Base Data'!W$1363,FALSE)</f>
        <v>N</v>
      </c>
      <c r="V217" s="214"/>
      <c r="W217" s="214" t="s">
        <v>2696</v>
      </c>
      <c r="X217" s="131" t="str">
        <f t="shared" ref="X217:X242" si="43">IF(T217="Y",IF(LEN(R217)&gt;1,TRIM(MID(R217,LEN(TRIM(R217))-3+2,2)),I217),I217)</f>
        <v>L3</v>
      </c>
      <c r="Y217" s="131" t="str">
        <f t="shared" si="40"/>
        <v>Onsite</v>
      </c>
      <c r="Z217" s="166">
        <f t="shared" si="42"/>
        <v>82.4</v>
      </c>
      <c r="AA217" s="167">
        <f t="shared" si="41"/>
        <v>166118.40000000002</v>
      </c>
      <c r="AB217" s="222">
        <f t="shared" si="35"/>
        <v>0</v>
      </c>
      <c r="AC217" s="223"/>
      <c r="AD217" s="134"/>
      <c r="AE217" s="134"/>
      <c r="AF217" s="134"/>
      <c r="AG217" s="134"/>
      <c r="AH217" s="134"/>
      <c r="AI217" s="134"/>
      <c r="AJ217" s="134"/>
      <c r="AK217" s="134"/>
      <c r="AL217" s="134"/>
      <c r="AM217" s="134"/>
      <c r="AN217" s="134"/>
      <c r="AO217" s="134"/>
      <c r="AP217" s="134"/>
      <c r="AQ217" s="134"/>
      <c r="AR217" s="134"/>
      <c r="AS217" s="134"/>
    </row>
    <row r="218" spans="1:47" s="135" customFormat="1" ht="12">
      <c r="A218" s="221">
        <v>369590</v>
      </c>
      <c r="B218" s="214" t="s">
        <v>1046</v>
      </c>
      <c r="C218" s="214" t="s">
        <v>2087</v>
      </c>
      <c r="D218" s="214" t="s">
        <v>2381</v>
      </c>
      <c r="E218" s="214" t="s">
        <v>2386</v>
      </c>
      <c r="F218" s="222">
        <v>82.4</v>
      </c>
      <c r="G218" s="222">
        <f t="shared" si="39"/>
        <v>166118.40000000002</v>
      </c>
      <c r="H218" s="214" t="s">
        <v>2461</v>
      </c>
      <c r="I218" s="214" t="s">
        <v>6</v>
      </c>
      <c r="J218" s="214" t="s">
        <v>2367</v>
      </c>
      <c r="K218" s="214" t="s">
        <v>2473</v>
      </c>
      <c r="L218" s="214" t="s">
        <v>2473</v>
      </c>
      <c r="M218" s="214" t="s">
        <v>17</v>
      </c>
      <c r="N218" s="214" t="s">
        <v>2520</v>
      </c>
      <c r="O218" s="214" t="s">
        <v>2539</v>
      </c>
      <c r="P218" s="214" t="s">
        <v>2622</v>
      </c>
      <c r="Q218" s="214" t="s">
        <v>2622</v>
      </c>
      <c r="R218" s="214">
        <f>VLOOKUP($A218,[2]Temp_sheet!$B$3:$AB$901,'[2]Associate Base Data'!T$1363,FALSE)</f>
        <v>0</v>
      </c>
      <c r="S218" s="214">
        <f>VLOOKUP($A218,[2]Temp_sheet!$B$3:$AB$901,'[2]Associate Base Data'!U$1363,FALSE)</f>
        <v>0</v>
      </c>
      <c r="T218" s="214" t="str">
        <f>VLOOKUP($A218,[2]Temp_sheet!$B$3:$AB$901,'[2]Associate Base Data'!V$1363,FALSE)</f>
        <v>N</v>
      </c>
      <c r="U218" s="214" t="str">
        <f>VLOOKUP($A218,[2]Temp_sheet!$B$3:$AB$901,'[2]Associate Base Data'!W$1363,FALSE)</f>
        <v>N</v>
      </c>
      <c r="V218" s="214"/>
      <c r="W218" s="214" t="s">
        <v>2696</v>
      </c>
      <c r="X218" s="131" t="str">
        <f t="shared" si="43"/>
        <v>L2</v>
      </c>
      <c r="Y218" s="131" t="str">
        <f t="shared" si="40"/>
        <v>Onsite</v>
      </c>
      <c r="Z218" s="166">
        <f t="shared" si="42"/>
        <v>82.4</v>
      </c>
      <c r="AA218" s="167">
        <f t="shared" si="41"/>
        <v>166118.40000000002</v>
      </c>
      <c r="AB218" s="222">
        <f t="shared" si="35"/>
        <v>0</v>
      </c>
      <c r="AC218" s="223"/>
      <c r="AD218" s="134"/>
      <c r="AE218" s="134"/>
      <c r="AF218" s="134"/>
      <c r="AG218" s="134"/>
      <c r="AH218" s="134"/>
      <c r="AI218" s="134"/>
      <c r="AJ218" s="134"/>
      <c r="AK218" s="134"/>
      <c r="AL218" s="134"/>
      <c r="AM218" s="134"/>
      <c r="AN218" s="134"/>
      <c r="AO218" s="134"/>
      <c r="AP218" s="134"/>
      <c r="AQ218" s="134"/>
      <c r="AR218" s="134"/>
      <c r="AS218" s="134"/>
    </row>
    <row r="219" spans="1:47" s="135" customFormat="1" ht="12">
      <c r="A219" s="221">
        <v>393923</v>
      </c>
      <c r="B219" s="214" t="s">
        <v>1069</v>
      </c>
      <c r="C219" s="214" t="s">
        <v>2103</v>
      </c>
      <c r="D219" s="214" t="s">
        <v>25</v>
      </c>
      <c r="E219" s="214" t="s">
        <v>2387</v>
      </c>
      <c r="F219" s="222">
        <v>25.75</v>
      </c>
      <c r="G219" s="222">
        <f t="shared" si="39"/>
        <v>51912</v>
      </c>
      <c r="H219" s="214" t="s">
        <v>2461</v>
      </c>
      <c r="I219" s="214" t="s">
        <v>6</v>
      </c>
      <c r="J219" s="214" t="s">
        <v>2372</v>
      </c>
      <c r="K219" s="214" t="s">
        <v>2473</v>
      </c>
      <c r="L219" s="214" t="s">
        <v>2473</v>
      </c>
      <c r="M219" s="214" t="s">
        <v>17</v>
      </c>
      <c r="N219" s="214" t="s">
        <v>2520</v>
      </c>
      <c r="O219" s="214" t="s">
        <v>2606</v>
      </c>
      <c r="P219" s="214" t="s">
        <v>2622</v>
      </c>
      <c r="Q219" s="214" t="s">
        <v>2622</v>
      </c>
      <c r="R219" s="214">
        <f>VLOOKUP($A219,[2]Temp_sheet!$B$3:$AB$901,'[2]Associate Base Data'!T$1363,FALSE)</f>
        <v>0</v>
      </c>
      <c r="S219" s="214">
        <f>VLOOKUP($A219,[2]Temp_sheet!$B$3:$AB$901,'[2]Associate Base Data'!U$1363,FALSE)</f>
        <v>0</v>
      </c>
      <c r="T219" s="214" t="str">
        <f>VLOOKUP($A219,[2]Temp_sheet!$B$3:$AB$901,'[2]Associate Base Data'!V$1363,FALSE)</f>
        <v>N</v>
      </c>
      <c r="U219" s="214" t="str">
        <f>VLOOKUP($A219,[2]Temp_sheet!$B$3:$AB$901,'[2]Associate Base Data'!W$1363,FALSE)</f>
        <v>N</v>
      </c>
      <c r="V219" s="214"/>
      <c r="W219" s="214" t="s">
        <v>2688</v>
      </c>
      <c r="X219" s="131" t="str">
        <f t="shared" si="43"/>
        <v>L2</v>
      </c>
      <c r="Y219" s="131" t="str">
        <f t="shared" si="40"/>
        <v>Offshore</v>
      </c>
      <c r="Z219" s="166">
        <f t="shared" si="42"/>
        <v>25.75</v>
      </c>
      <c r="AA219" s="167">
        <f t="shared" si="41"/>
        <v>51912</v>
      </c>
      <c r="AB219" s="222">
        <f t="shared" si="35"/>
        <v>0</v>
      </c>
      <c r="AC219" s="223"/>
      <c r="AD219" s="134"/>
      <c r="AE219" s="134"/>
      <c r="AF219" s="134"/>
      <c r="AG219" s="134"/>
      <c r="AH219" s="134"/>
      <c r="AI219" s="134"/>
      <c r="AJ219" s="134"/>
      <c r="AK219" s="134"/>
      <c r="AL219" s="134"/>
      <c r="AM219" s="134"/>
      <c r="AN219" s="134"/>
      <c r="AO219" s="134"/>
      <c r="AP219" s="134"/>
      <c r="AQ219" s="134"/>
      <c r="AR219" s="134"/>
      <c r="AS219" s="134"/>
      <c r="AT219" s="134"/>
      <c r="AU219" s="134"/>
    </row>
    <row r="220" spans="1:47" s="134" customFormat="1" ht="12">
      <c r="A220" s="221">
        <v>508366</v>
      </c>
      <c r="B220" s="214" t="s">
        <v>1070</v>
      </c>
      <c r="C220" s="214" t="s">
        <v>2104</v>
      </c>
      <c r="D220" s="214" t="s">
        <v>25</v>
      </c>
      <c r="E220" s="214" t="s">
        <v>2387</v>
      </c>
      <c r="F220" s="222">
        <v>25.75</v>
      </c>
      <c r="G220" s="222">
        <f t="shared" si="39"/>
        <v>51912</v>
      </c>
      <c r="H220" s="214" t="s">
        <v>2445</v>
      </c>
      <c r="I220" s="214" t="s">
        <v>2471</v>
      </c>
      <c r="J220" s="214" t="s">
        <v>2372</v>
      </c>
      <c r="K220" s="214" t="s">
        <v>2473</v>
      </c>
      <c r="L220" s="214" t="s">
        <v>2473</v>
      </c>
      <c r="M220" s="214" t="s">
        <v>17</v>
      </c>
      <c r="N220" s="214" t="s">
        <v>2520</v>
      </c>
      <c r="O220" s="214" t="s">
        <v>2606</v>
      </c>
      <c r="P220" s="214" t="s">
        <v>2622</v>
      </c>
      <c r="Q220" s="214" t="s">
        <v>2622</v>
      </c>
      <c r="R220" s="214">
        <f>VLOOKUP($A220,[2]Temp_sheet!$B$3:$AB$901,'[2]Associate Base Data'!T$1363,FALSE)</f>
        <v>0</v>
      </c>
      <c r="S220" s="214">
        <f>VLOOKUP($A220,[2]Temp_sheet!$B$3:$AB$901,'[2]Associate Base Data'!U$1363,FALSE)</f>
        <v>0</v>
      </c>
      <c r="T220" s="214">
        <f>VLOOKUP($A220,[2]Temp_sheet!$B$3:$AB$901,'[2]Associate Base Data'!V$1363,FALSE)</f>
        <v>0</v>
      </c>
      <c r="U220" s="214">
        <f>VLOOKUP($A220,[2]Temp_sheet!$B$3:$AB$901,'[2]Associate Base Data'!W$1363,FALSE)</f>
        <v>0</v>
      </c>
      <c r="V220" s="214"/>
      <c r="W220" s="214" t="s">
        <v>2688</v>
      </c>
      <c r="X220" s="131" t="str">
        <f t="shared" si="43"/>
        <v>L1</v>
      </c>
      <c r="Y220" s="131" t="str">
        <f t="shared" si="40"/>
        <v>Offshore</v>
      </c>
      <c r="Z220" s="166">
        <f t="shared" si="42"/>
        <v>25.75</v>
      </c>
      <c r="AA220" s="167">
        <f t="shared" si="41"/>
        <v>51912</v>
      </c>
      <c r="AB220" s="222">
        <f t="shared" si="35"/>
        <v>0</v>
      </c>
      <c r="AC220" s="223"/>
      <c r="AT220" s="135"/>
      <c r="AU220" s="135"/>
    </row>
    <row r="221" spans="1:47" s="134" customFormat="1" ht="12">
      <c r="A221" s="221">
        <v>325008</v>
      </c>
      <c r="B221" s="214" t="s">
        <v>1068</v>
      </c>
      <c r="C221" s="214" t="s">
        <v>2097</v>
      </c>
      <c r="D221" s="214" t="s">
        <v>2381</v>
      </c>
      <c r="E221" s="214" t="s">
        <v>2386</v>
      </c>
      <c r="F221" s="222">
        <v>82.4</v>
      </c>
      <c r="G221" s="222">
        <f t="shared" si="39"/>
        <v>166118.40000000002</v>
      </c>
      <c r="H221" s="214" t="s">
        <v>2458</v>
      </c>
      <c r="I221" s="214" t="s">
        <v>7</v>
      </c>
      <c r="J221" s="214" t="s">
        <v>2372</v>
      </c>
      <c r="K221" s="214" t="s">
        <v>2473</v>
      </c>
      <c r="L221" s="214" t="s">
        <v>2473</v>
      </c>
      <c r="M221" s="214" t="s">
        <v>17</v>
      </c>
      <c r="N221" s="214" t="s">
        <v>2520</v>
      </c>
      <c r="O221" s="214" t="s">
        <v>2606</v>
      </c>
      <c r="P221" s="214" t="s">
        <v>2622</v>
      </c>
      <c r="Q221" s="214" t="s">
        <v>2622</v>
      </c>
      <c r="R221" s="214">
        <f>VLOOKUP($A221,[2]Temp_sheet!$B$3:$AB$901,'[2]Associate Base Data'!T$1363,FALSE)</f>
        <v>0</v>
      </c>
      <c r="S221" s="214">
        <f>VLOOKUP($A221,[2]Temp_sheet!$B$3:$AB$901,'[2]Associate Base Data'!U$1363,FALSE)</f>
        <v>0</v>
      </c>
      <c r="T221" s="214" t="str">
        <f>VLOOKUP($A221,[2]Temp_sheet!$B$3:$AB$901,'[2]Associate Base Data'!V$1363,FALSE)</f>
        <v>N</v>
      </c>
      <c r="U221" s="214" t="str">
        <f>VLOOKUP($A221,[2]Temp_sheet!$B$3:$AB$901,'[2]Associate Base Data'!W$1363,FALSE)</f>
        <v>N</v>
      </c>
      <c r="V221" s="214"/>
      <c r="W221" s="214" t="s">
        <v>2688</v>
      </c>
      <c r="X221" s="131" t="str">
        <f t="shared" si="43"/>
        <v>L3</v>
      </c>
      <c r="Y221" s="131" t="str">
        <f t="shared" si="40"/>
        <v>Onsite</v>
      </c>
      <c r="Z221" s="166">
        <f t="shared" si="42"/>
        <v>82.4</v>
      </c>
      <c r="AA221" s="167">
        <f t="shared" si="41"/>
        <v>166118.40000000002</v>
      </c>
      <c r="AB221" s="222">
        <f t="shared" si="35"/>
        <v>0</v>
      </c>
      <c r="AC221" s="223"/>
      <c r="AT221" s="135"/>
      <c r="AU221" s="135"/>
    </row>
    <row r="222" spans="1:47" s="135" customFormat="1" ht="12">
      <c r="A222" s="221">
        <v>174737</v>
      </c>
      <c r="B222" s="214" t="s">
        <v>1059</v>
      </c>
      <c r="C222" s="214" t="s">
        <v>2097</v>
      </c>
      <c r="D222" s="214" t="s">
        <v>2381</v>
      </c>
      <c r="E222" s="214" t="s">
        <v>2386</v>
      </c>
      <c r="F222" s="222">
        <v>82.4</v>
      </c>
      <c r="G222" s="222">
        <f t="shared" si="39"/>
        <v>166118.40000000002</v>
      </c>
      <c r="H222" s="214" t="s">
        <v>2458</v>
      </c>
      <c r="I222" s="214" t="s">
        <v>7</v>
      </c>
      <c r="J222" s="214" t="s">
        <v>2368</v>
      </c>
      <c r="K222" s="214" t="s">
        <v>2473</v>
      </c>
      <c r="L222" s="214" t="s">
        <v>2473</v>
      </c>
      <c r="M222" s="214" t="s">
        <v>17</v>
      </c>
      <c r="N222" s="214" t="s">
        <v>2520</v>
      </c>
      <c r="O222" s="214" t="s">
        <v>2539</v>
      </c>
      <c r="P222" s="214" t="s">
        <v>2622</v>
      </c>
      <c r="Q222" s="214" t="s">
        <v>2622</v>
      </c>
      <c r="R222" s="214">
        <f>VLOOKUP($A222,[2]Temp_sheet!$B$3:$AB$901,'[2]Associate Base Data'!T$1363,FALSE)</f>
        <v>0</v>
      </c>
      <c r="S222" s="214">
        <f>VLOOKUP($A222,[2]Temp_sheet!$B$3:$AB$901,'[2]Associate Base Data'!U$1363,FALSE)</f>
        <v>0</v>
      </c>
      <c r="T222" s="214" t="str">
        <f>VLOOKUP($A222,[2]Temp_sheet!$B$3:$AB$901,'[2]Associate Base Data'!V$1363,FALSE)</f>
        <v>N</v>
      </c>
      <c r="U222" s="214" t="str">
        <f>VLOOKUP($A222,[2]Temp_sheet!$B$3:$AB$901,'[2]Associate Base Data'!W$1363,FALSE)</f>
        <v>N</v>
      </c>
      <c r="V222" s="214"/>
      <c r="W222" s="214" t="s">
        <v>2696</v>
      </c>
      <c r="X222" s="131" t="str">
        <f t="shared" si="43"/>
        <v>L3</v>
      </c>
      <c r="Y222" s="131" t="str">
        <f t="shared" si="40"/>
        <v>Onsite</v>
      </c>
      <c r="Z222" s="166">
        <f t="shared" si="42"/>
        <v>82.4</v>
      </c>
      <c r="AA222" s="167">
        <f t="shared" si="41"/>
        <v>166118.40000000002</v>
      </c>
      <c r="AB222" s="222">
        <f t="shared" si="35"/>
        <v>0</v>
      </c>
      <c r="AC222" s="223"/>
      <c r="AD222" s="134"/>
      <c r="AE222" s="134"/>
      <c r="AF222" s="134"/>
      <c r="AG222" s="134"/>
      <c r="AH222" s="134"/>
      <c r="AI222" s="134"/>
      <c r="AJ222" s="134"/>
      <c r="AK222" s="134"/>
      <c r="AL222" s="134"/>
      <c r="AM222" s="134"/>
      <c r="AN222" s="134"/>
      <c r="AO222" s="134"/>
      <c r="AP222" s="134"/>
      <c r="AQ222" s="134"/>
      <c r="AR222" s="134"/>
      <c r="AS222" s="134"/>
    </row>
    <row r="223" spans="1:47" s="134" customFormat="1" ht="12">
      <c r="A223" s="221">
        <v>541372</v>
      </c>
      <c r="B223" s="214" t="s">
        <v>1079</v>
      </c>
      <c r="C223" s="214" t="s">
        <v>2112</v>
      </c>
      <c r="D223" s="214" t="s">
        <v>25</v>
      </c>
      <c r="E223" s="214" t="s">
        <v>2387</v>
      </c>
      <c r="F223" s="222">
        <v>30.9</v>
      </c>
      <c r="G223" s="222">
        <f t="shared" si="39"/>
        <v>62294.399999999994</v>
      </c>
      <c r="H223" s="214" t="s">
        <v>2466</v>
      </c>
      <c r="I223" s="214" t="s">
        <v>7</v>
      </c>
      <c r="J223" s="214" t="s">
        <v>2373</v>
      </c>
      <c r="K223" s="214" t="s">
        <v>2473</v>
      </c>
      <c r="L223" s="214" t="s">
        <v>2473</v>
      </c>
      <c r="M223" s="214" t="s">
        <v>17</v>
      </c>
      <c r="N223" s="214" t="s">
        <v>2520</v>
      </c>
      <c r="O223" s="214" t="s">
        <v>2542</v>
      </c>
      <c r="P223" s="214" t="s">
        <v>2622</v>
      </c>
      <c r="Q223" s="214" t="s">
        <v>2622</v>
      </c>
      <c r="R223" s="214">
        <f>VLOOKUP($A223,[2]Temp_sheet!$B$3:$AB$901,'[2]Associate Base Data'!T$1363,FALSE)</f>
        <v>0</v>
      </c>
      <c r="S223" s="214">
        <f>VLOOKUP($A223,[2]Temp_sheet!$B$3:$AB$901,'[2]Associate Base Data'!U$1363,FALSE)</f>
        <v>0</v>
      </c>
      <c r="T223" s="214">
        <f>VLOOKUP($A223,[2]Temp_sheet!$B$3:$AB$901,'[2]Associate Base Data'!V$1363,FALSE)</f>
        <v>0</v>
      </c>
      <c r="U223" s="214">
        <f>VLOOKUP($A223,[2]Temp_sheet!$B$3:$AB$901,'[2]Associate Base Data'!W$1363,FALSE)</f>
        <v>0</v>
      </c>
      <c r="V223" s="214"/>
      <c r="W223" s="214" t="s">
        <v>2688</v>
      </c>
      <c r="X223" s="131" t="str">
        <f t="shared" si="43"/>
        <v>L3</v>
      </c>
      <c r="Y223" s="131" t="str">
        <f t="shared" si="40"/>
        <v>Offshore</v>
      </c>
      <c r="Z223" s="166">
        <f t="shared" si="42"/>
        <v>30.9</v>
      </c>
      <c r="AA223" s="167">
        <f t="shared" si="41"/>
        <v>62294.399999999994</v>
      </c>
      <c r="AB223" s="222">
        <f t="shared" si="35"/>
        <v>0</v>
      </c>
      <c r="AC223" s="223"/>
      <c r="AT223" s="135"/>
      <c r="AU223" s="135"/>
    </row>
    <row r="224" spans="1:47" s="134" customFormat="1" ht="12">
      <c r="A224" s="221">
        <v>431111</v>
      </c>
      <c r="B224" s="214" t="s">
        <v>1080</v>
      </c>
      <c r="C224" s="214" t="s">
        <v>2113</v>
      </c>
      <c r="D224" s="214" t="s">
        <v>25</v>
      </c>
      <c r="E224" s="214" t="s">
        <v>2387</v>
      </c>
      <c r="F224" s="222">
        <v>25.75</v>
      </c>
      <c r="G224" s="222">
        <f t="shared" si="39"/>
        <v>51912</v>
      </c>
      <c r="H224" s="214" t="s">
        <v>2465</v>
      </c>
      <c r="I224" s="214" t="s">
        <v>6</v>
      </c>
      <c r="J224" s="214" t="s">
        <v>2373</v>
      </c>
      <c r="K224" s="214" t="s">
        <v>2473</v>
      </c>
      <c r="L224" s="214" t="s">
        <v>2473</v>
      </c>
      <c r="M224" s="214" t="s">
        <v>17</v>
      </c>
      <c r="N224" s="214" t="s">
        <v>2520</v>
      </c>
      <c r="O224" s="214" t="s">
        <v>2542</v>
      </c>
      <c r="P224" s="214" t="s">
        <v>2622</v>
      </c>
      <c r="Q224" s="214" t="s">
        <v>2622</v>
      </c>
      <c r="R224" s="214">
        <f>VLOOKUP($A224,[2]Temp_sheet!$B$3:$AB$901,'[2]Associate Base Data'!T$1363,FALSE)</f>
        <v>0</v>
      </c>
      <c r="S224" s="214">
        <f>VLOOKUP($A224,[2]Temp_sheet!$B$3:$AB$901,'[2]Associate Base Data'!U$1363,FALSE)</f>
        <v>0</v>
      </c>
      <c r="T224" s="214">
        <f>VLOOKUP($A224,[2]Temp_sheet!$B$3:$AB$901,'[2]Associate Base Data'!V$1363,FALSE)</f>
        <v>0</v>
      </c>
      <c r="U224" s="214">
        <f>VLOOKUP($A224,[2]Temp_sheet!$B$3:$AB$901,'[2]Associate Base Data'!W$1363,FALSE)</f>
        <v>0</v>
      </c>
      <c r="V224" s="214"/>
      <c r="W224" s="214" t="s">
        <v>2688</v>
      </c>
      <c r="X224" s="131" t="str">
        <f t="shared" si="43"/>
        <v>L2</v>
      </c>
      <c r="Y224" s="131" t="str">
        <f t="shared" si="40"/>
        <v>Offshore</v>
      </c>
      <c r="Z224" s="166">
        <f t="shared" si="42"/>
        <v>25.75</v>
      </c>
      <c r="AA224" s="167">
        <f t="shared" si="41"/>
        <v>51912</v>
      </c>
      <c r="AB224" s="222">
        <f t="shared" si="35"/>
        <v>0</v>
      </c>
      <c r="AC224" s="223"/>
      <c r="AT224" s="135"/>
      <c r="AU224" s="135"/>
    </row>
    <row r="225" spans="1:47" s="135" customFormat="1" ht="12">
      <c r="A225" s="221">
        <v>451523</v>
      </c>
      <c r="B225" s="214" t="s">
        <v>1081</v>
      </c>
      <c r="C225" s="214" t="s">
        <v>1190</v>
      </c>
      <c r="D225" s="214" t="s">
        <v>25</v>
      </c>
      <c r="E225" s="214" t="s">
        <v>2387</v>
      </c>
      <c r="F225" s="222">
        <v>27.81</v>
      </c>
      <c r="G225" s="222">
        <f t="shared" si="39"/>
        <v>56064.959999999999</v>
      </c>
      <c r="H225" s="214" t="s">
        <v>2466</v>
      </c>
      <c r="I225" s="214" t="s">
        <v>7</v>
      </c>
      <c r="J225" s="214" t="s">
        <v>2373</v>
      </c>
      <c r="K225" s="214" t="s">
        <v>2473</v>
      </c>
      <c r="L225" s="214" t="s">
        <v>2473</v>
      </c>
      <c r="M225" s="214" t="s">
        <v>17</v>
      </c>
      <c r="N225" s="214" t="s">
        <v>2520</v>
      </c>
      <c r="O225" s="214" t="s">
        <v>2542</v>
      </c>
      <c r="P225" s="214" t="s">
        <v>2622</v>
      </c>
      <c r="Q225" s="214" t="s">
        <v>2622</v>
      </c>
      <c r="R225" s="214">
        <f>VLOOKUP($A225,[2]Temp_sheet!$B$3:$AB$901,'[2]Associate Base Data'!T$1363,FALSE)</f>
        <v>0</v>
      </c>
      <c r="S225" s="214">
        <f>VLOOKUP($A225,[2]Temp_sheet!$B$3:$AB$901,'[2]Associate Base Data'!U$1363,FALSE)</f>
        <v>0</v>
      </c>
      <c r="T225" s="214" t="str">
        <f>VLOOKUP($A225,[2]Temp_sheet!$B$3:$AB$901,'[2]Associate Base Data'!V$1363,FALSE)</f>
        <v>N</v>
      </c>
      <c r="U225" s="214" t="str">
        <f>VLOOKUP($A225,[2]Temp_sheet!$B$3:$AB$901,'[2]Associate Base Data'!W$1363,FALSE)</f>
        <v>N</v>
      </c>
      <c r="V225" s="214"/>
      <c r="W225" s="214" t="s">
        <v>2688</v>
      </c>
      <c r="X225" s="131" t="str">
        <f t="shared" si="43"/>
        <v>L3</v>
      </c>
      <c r="Y225" s="131" t="str">
        <f t="shared" si="40"/>
        <v>Offshore</v>
      </c>
      <c r="Z225" s="166">
        <f t="shared" si="42"/>
        <v>27.81</v>
      </c>
      <c r="AA225" s="167">
        <f t="shared" si="41"/>
        <v>56064.959999999999</v>
      </c>
      <c r="AB225" s="222">
        <f t="shared" si="35"/>
        <v>0</v>
      </c>
      <c r="AC225" s="223"/>
      <c r="AD225" s="134"/>
      <c r="AE225" s="134"/>
      <c r="AF225" s="134"/>
      <c r="AG225" s="134"/>
      <c r="AH225" s="134"/>
      <c r="AI225" s="134"/>
      <c r="AJ225" s="134"/>
      <c r="AK225" s="134"/>
      <c r="AL225" s="134"/>
      <c r="AM225" s="134"/>
      <c r="AN225" s="134"/>
      <c r="AO225" s="134"/>
      <c r="AP225" s="134"/>
      <c r="AQ225" s="134"/>
      <c r="AR225" s="134"/>
      <c r="AS225" s="134"/>
      <c r="AT225" s="134"/>
      <c r="AU225" s="134"/>
    </row>
    <row r="226" spans="1:47" s="135" customFormat="1" ht="12">
      <c r="A226" s="221">
        <v>562633</v>
      </c>
      <c r="B226" s="214" t="s">
        <v>1082</v>
      </c>
      <c r="C226" s="214" t="s">
        <v>2114</v>
      </c>
      <c r="D226" s="214" t="s">
        <v>25</v>
      </c>
      <c r="E226" s="214" t="s">
        <v>27</v>
      </c>
      <c r="F226" s="222">
        <v>27.81</v>
      </c>
      <c r="G226" s="222">
        <f t="shared" si="39"/>
        <v>56064.959999999999</v>
      </c>
      <c r="H226" s="214" t="s">
        <v>2465</v>
      </c>
      <c r="I226" s="214" t="s">
        <v>6</v>
      </c>
      <c r="J226" s="214" t="s">
        <v>2373</v>
      </c>
      <c r="K226" s="214" t="s">
        <v>2473</v>
      </c>
      <c r="L226" s="214" t="s">
        <v>2473</v>
      </c>
      <c r="M226" s="214" t="s">
        <v>17</v>
      </c>
      <c r="N226" s="214" t="s">
        <v>2520</v>
      </c>
      <c r="O226" s="214" t="s">
        <v>2542</v>
      </c>
      <c r="P226" s="214" t="s">
        <v>2622</v>
      </c>
      <c r="Q226" s="214" t="s">
        <v>2622</v>
      </c>
      <c r="R226" s="214">
        <f>VLOOKUP($A226,[2]Temp_sheet!$B$3:$AB$901,'[2]Associate Base Data'!T$1363,FALSE)</f>
        <v>0</v>
      </c>
      <c r="S226" s="214">
        <f>VLOOKUP($A226,[2]Temp_sheet!$B$3:$AB$901,'[2]Associate Base Data'!U$1363,FALSE)</f>
        <v>0</v>
      </c>
      <c r="T226" s="214" t="str">
        <f>VLOOKUP($A226,[2]Temp_sheet!$B$3:$AB$901,'[2]Associate Base Data'!V$1363,FALSE)</f>
        <v>N</v>
      </c>
      <c r="U226" s="214" t="str">
        <f>VLOOKUP($A226,[2]Temp_sheet!$B$3:$AB$901,'[2]Associate Base Data'!W$1363,FALSE)</f>
        <v>N</v>
      </c>
      <c r="V226" s="214"/>
      <c r="W226" s="214" t="s">
        <v>2688</v>
      </c>
      <c r="X226" s="131" t="str">
        <f t="shared" si="43"/>
        <v>L2</v>
      </c>
      <c r="Y226" s="131" t="str">
        <f t="shared" si="40"/>
        <v>Offshore</v>
      </c>
      <c r="Z226" s="166">
        <f t="shared" si="42"/>
        <v>27.81</v>
      </c>
      <c r="AA226" s="167">
        <f t="shared" si="41"/>
        <v>56064.959999999999</v>
      </c>
      <c r="AB226" s="222">
        <f t="shared" si="35"/>
        <v>0</v>
      </c>
      <c r="AC226" s="223"/>
      <c r="AD226" s="134"/>
      <c r="AE226" s="134"/>
      <c r="AF226" s="134"/>
      <c r="AG226" s="134"/>
      <c r="AH226" s="134"/>
      <c r="AI226" s="134"/>
      <c r="AJ226" s="134"/>
      <c r="AK226" s="134"/>
      <c r="AL226" s="134"/>
      <c r="AM226" s="134"/>
      <c r="AN226" s="134"/>
      <c r="AO226" s="134"/>
      <c r="AP226" s="134"/>
      <c r="AQ226" s="134"/>
      <c r="AR226" s="134"/>
      <c r="AS226" s="134"/>
    </row>
    <row r="227" spans="1:47" s="134" customFormat="1" ht="12">
      <c r="A227" s="221">
        <v>618755</v>
      </c>
      <c r="B227" s="214" t="s">
        <v>1071</v>
      </c>
      <c r="C227" s="214" t="s">
        <v>1190</v>
      </c>
      <c r="D227" s="214" t="s">
        <v>2381</v>
      </c>
      <c r="E227" s="214" t="s">
        <v>2386</v>
      </c>
      <c r="F227" s="222">
        <v>97.85</v>
      </c>
      <c r="G227" s="222">
        <f t="shared" si="39"/>
        <v>197265.59999999998</v>
      </c>
      <c r="H227" s="214" t="s">
        <v>2465</v>
      </c>
      <c r="I227" s="214" t="s">
        <v>6</v>
      </c>
      <c r="J227" s="214" t="s">
        <v>2373</v>
      </c>
      <c r="K227" s="214" t="s">
        <v>2473</v>
      </c>
      <c r="L227" s="214" t="s">
        <v>2473</v>
      </c>
      <c r="M227" s="214" t="s">
        <v>17</v>
      </c>
      <c r="N227" s="214" t="s">
        <v>2520</v>
      </c>
      <c r="O227" s="214" t="s">
        <v>2542</v>
      </c>
      <c r="P227" s="214" t="s">
        <v>2622</v>
      </c>
      <c r="Q227" s="214" t="s">
        <v>2622</v>
      </c>
      <c r="R227" s="214">
        <f>VLOOKUP($A227,[2]Temp_sheet!$B$3:$AB$901,'[2]Associate Base Data'!T$1363,FALSE)</f>
        <v>0</v>
      </c>
      <c r="S227" s="214">
        <f>VLOOKUP($A227,[2]Temp_sheet!$B$3:$AB$901,'[2]Associate Base Data'!U$1363,FALSE)</f>
        <v>0</v>
      </c>
      <c r="T227" s="214">
        <f>VLOOKUP($A227,[2]Temp_sheet!$B$3:$AB$901,'[2]Associate Base Data'!V$1363,FALSE)</f>
        <v>0</v>
      </c>
      <c r="U227" s="214">
        <f>VLOOKUP($A227,[2]Temp_sheet!$B$3:$AB$901,'[2]Associate Base Data'!W$1363,FALSE)</f>
        <v>0</v>
      </c>
      <c r="V227" s="214"/>
      <c r="W227" s="214" t="s">
        <v>2688</v>
      </c>
      <c r="X227" s="131" t="str">
        <f t="shared" si="43"/>
        <v>L2</v>
      </c>
      <c r="Y227" s="131" t="str">
        <f t="shared" si="40"/>
        <v>Onsite</v>
      </c>
      <c r="Z227" s="166">
        <f t="shared" si="42"/>
        <v>97.85</v>
      </c>
      <c r="AA227" s="167">
        <f t="shared" si="41"/>
        <v>197265.59999999998</v>
      </c>
      <c r="AB227" s="222">
        <f t="shared" si="35"/>
        <v>0</v>
      </c>
      <c r="AC227" s="223"/>
      <c r="AT227" s="135"/>
      <c r="AU227" s="135"/>
    </row>
    <row r="228" spans="1:47" s="135" customFormat="1" ht="12">
      <c r="A228" s="221">
        <v>262944</v>
      </c>
      <c r="B228" s="214" t="s">
        <v>1072</v>
      </c>
      <c r="C228" s="214" t="s">
        <v>2105</v>
      </c>
      <c r="D228" s="214" t="s">
        <v>2381</v>
      </c>
      <c r="E228" s="214" t="s">
        <v>26</v>
      </c>
      <c r="F228" s="222">
        <v>66.95</v>
      </c>
      <c r="G228" s="222">
        <f t="shared" si="39"/>
        <v>134971.20000000001</v>
      </c>
      <c r="H228" s="214" t="s">
        <v>2466</v>
      </c>
      <c r="I228" s="214" t="s">
        <v>7</v>
      </c>
      <c r="J228" s="214" t="s">
        <v>2373</v>
      </c>
      <c r="K228" s="214" t="s">
        <v>2473</v>
      </c>
      <c r="L228" s="214" t="s">
        <v>2473</v>
      </c>
      <c r="M228" s="214" t="s">
        <v>17</v>
      </c>
      <c r="N228" s="214" t="s">
        <v>2520</v>
      </c>
      <c r="O228" s="214" t="s">
        <v>2542</v>
      </c>
      <c r="P228" s="214" t="s">
        <v>2622</v>
      </c>
      <c r="Q228" s="214" t="s">
        <v>2622</v>
      </c>
      <c r="R228" s="214">
        <f>VLOOKUP($A228,[2]Temp_sheet!$B$3:$AB$901,'[2]Associate Base Data'!T$1363,FALSE)</f>
        <v>0</v>
      </c>
      <c r="S228" s="214">
        <f>VLOOKUP($A228,[2]Temp_sheet!$B$3:$AB$901,'[2]Associate Base Data'!U$1363,FALSE)</f>
        <v>0</v>
      </c>
      <c r="T228" s="214" t="str">
        <f>VLOOKUP($A228,[2]Temp_sheet!$B$3:$AB$901,'[2]Associate Base Data'!V$1363,FALSE)</f>
        <v>N</v>
      </c>
      <c r="U228" s="214" t="str">
        <f>VLOOKUP($A228,[2]Temp_sheet!$B$3:$AB$901,'[2]Associate Base Data'!W$1363,FALSE)</f>
        <v>N</v>
      </c>
      <c r="V228" s="214"/>
      <c r="W228" s="214" t="s">
        <v>2688</v>
      </c>
      <c r="X228" s="131" t="str">
        <f t="shared" si="43"/>
        <v>L3</v>
      </c>
      <c r="Y228" s="131" t="str">
        <f t="shared" si="40"/>
        <v>Onsite</v>
      </c>
      <c r="Z228" s="166">
        <f t="shared" si="42"/>
        <v>66.95</v>
      </c>
      <c r="AA228" s="167">
        <f t="shared" si="41"/>
        <v>134971.20000000001</v>
      </c>
      <c r="AB228" s="222">
        <f t="shared" si="35"/>
        <v>0</v>
      </c>
      <c r="AC228" s="223"/>
      <c r="AD228" s="134"/>
      <c r="AE228" s="134"/>
      <c r="AF228" s="134"/>
      <c r="AG228" s="134"/>
      <c r="AH228" s="134"/>
      <c r="AI228" s="134"/>
      <c r="AJ228" s="134"/>
      <c r="AK228" s="134"/>
      <c r="AL228" s="134"/>
      <c r="AM228" s="134"/>
      <c r="AN228" s="134"/>
      <c r="AO228" s="134"/>
      <c r="AP228" s="134"/>
      <c r="AQ228" s="134"/>
      <c r="AR228" s="134"/>
      <c r="AS228" s="134"/>
      <c r="AT228" s="134"/>
      <c r="AU228" s="134"/>
    </row>
    <row r="229" spans="1:47" s="134" customFormat="1" ht="12">
      <c r="A229" s="221">
        <v>588449</v>
      </c>
      <c r="B229" s="214" t="s">
        <v>1073</v>
      </c>
      <c r="C229" s="214" t="s">
        <v>2106</v>
      </c>
      <c r="D229" s="214" t="s">
        <v>2381</v>
      </c>
      <c r="E229" s="214" t="s">
        <v>2386</v>
      </c>
      <c r="F229" s="222">
        <v>97.85</v>
      </c>
      <c r="G229" s="222">
        <f t="shared" si="39"/>
        <v>197265.59999999998</v>
      </c>
      <c r="H229" s="214" t="s">
        <v>2465</v>
      </c>
      <c r="I229" s="214" t="s">
        <v>6</v>
      </c>
      <c r="J229" s="214" t="s">
        <v>2373</v>
      </c>
      <c r="K229" s="214" t="s">
        <v>2473</v>
      </c>
      <c r="L229" s="214" t="s">
        <v>2473</v>
      </c>
      <c r="M229" s="214" t="s">
        <v>17</v>
      </c>
      <c r="N229" s="214" t="s">
        <v>2520</v>
      </c>
      <c r="O229" s="214" t="s">
        <v>2542</v>
      </c>
      <c r="P229" s="214" t="s">
        <v>2622</v>
      </c>
      <c r="Q229" s="214" t="s">
        <v>2622</v>
      </c>
      <c r="R229" s="214">
        <f>VLOOKUP($A229,[2]Temp_sheet!$B$3:$AB$901,'[2]Associate Base Data'!T$1363,FALSE)</f>
        <v>0</v>
      </c>
      <c r="S229" s="214">
        <f>VLOOKUP($A229,[2]Temp_sheet!$B$3:$AB$901,'[2]Associate Base Data'!U$1363,FALSE)</f>
        <v>0</v>
      </c>
      <c r="T229" s="214">
        <f>VLOOKUP($A229,[2]Temp_sheet!$B$3:$AB$901,'[2]Associate Base Data'!V$1363,FALSE)</f>
        <v>0</v>
      </c>
      <c r="U229" s="214">
        <f>VLOOKUP($A229,[2]Temp_sheet!$B$3:$AB$901,'[2]Associate Base Data'!W$1363,FALSE)</f>
        <v>0</v>
      </c>
      <c r="V229" s="214"/>
      <c r="W229" s="214" t="s">
        <v>2688</v>
      </c>
      <c r="X229" s="131" t="str">
        <f t="shared" si="43"/>
        <v>L2</v>
      </c>
      <c r="Y229" s="131" t="str">
        <f t="shared" si="40"/>
        <v>Onsite</v>
      </c>
      <c r="Z229" s="166">
        <f t="shared" si="42"/>
        <v>97.85</v>
      </c>
      <c r="AA229" s="167">
        <f t="shared" si="41"/>
        <v>197265.59999999998</v>
      </c>
      <c r="AB229" s="222">
        <f t="shared" si="35"/>
        <v>0</v>
      </c>
      <c r="AC229" s="223"/>
    </row>
    <row r="230" spans="1:47" s="135" customFormat="1" ht="12">
      <c r="A230" s="221">
        <v>280153</v>
      </c>
      <c r="B230" s="214" t="s">
        <v>1075</v>
      </c>
      <c r="C230" s="214" t="s">
        <v>2108</v>
      </c>
      <c r="D230" s="214" t="s">
        <v>2381</v>
      </c>
      <c r="E230" s="214" t="s">
        <v>2386</v>
      </c>
      <c r="F230" s="222">
        <v>97.85</v>
      </c>
      <c r="G230" s="222">
        <f t="shared" si="39"/>
        <v>197265.59999999998</v>
      </c>
      <c r="H230" s="214" t="s">
        <v>2466</v>
      </c>
      <c r="I230" s="214" t="s">
        <v>7</v>
      </c>
      <c r="J230" s="214" t="s">
        <v>2373</v>
      </c>
      <c r="K230" s="214" t="s">
        <v>2473</v>
      </c>
      <c r="L230" s="214" t="s">
        <v>2473</v>
      </c>
      <c r="M230" s="214" t="s">
        <v>17</v>
      </c>
      <c r="N230" s="214" t="s">
        <v>2520</v>
      </c>
      <c r="O230" s="214" t="s">
        <v>2542</v>
      </c>
      <c r="P230" s="214" t="s">
        <v>2622</v>
      </c>
      <c r="Q230" s="214" t="s">
        <v>2622</v>
      </c>
      <c r="R230" s="214">
        <f>VLOOKUP($A230,[2]Temp_sheet!$B$3:$AB$901,'[2]Associate Base Data'!T$1363,FALSE)</f>
        <v>0</v>
      </c>
      <c r="S230" s="214">
        <f>VLOOKUP($A230,[2]Temp_sheet!$B$3:$AB$901,'[2]Associate Base Data'!U$1363,FALSE)</f>
        <v>0</v>
      </c>
      <c r="T230" s="214">
        <f>VLOOKUP($A230,[2]Temp_sheet!$B$3:$AB$901,'[2]Associate Base Data'!V$1363,FALSE)</f>
        <v>0</v>
      </c>
      <c r="U230" s="214">
        <f>VLOOKUP($A230,[2]Temp_sheet!$B$3:$AB$901,'[2]Associate Base Data'!W$1363,FALSE)</f>
        <v>0</v>
      </c>
      <c r="V230" s="214"/>
      <c r="W230" s="214" t="s">
        <v>2688</v>
      </c>
      <c r="X230" s="131" t="str">
        <f t="shared" si="43"/>
        <v>L3</v>
      </c>
      <c r="Y230" s="131" t="str">
        <f t="shared" ref="Y230:Y242" si="44">IF(U230="Y",IF(LEN(S230)&gt;1,S230,D230),D230)</f>
        <v>Onsite</v>
      </c>
      <c r="Z230" s="166">
        <f t="shared" si="42"/>
        <v>97.85</v>
      </c>
      <c r="AA230" s="167">
        <f t="shared" si="41"/>
        <v>197265.59999999998</v>
      </c>
      <c r="AB230" s="222">
        <f t="shared" ref="AB230:AB293" si="45">G230-AA230</f>
        <v>0</v>
      </c>
      <c r="AC230" s="223"/>
      <c r="AD230" s="134"/>
      <c r="AE230" s="134"/>
      <c r="AF230" s="134"/>
      <c r="AG230" s="134"/>
      <c r="AH230" s="134"/>
      <c r="AI230" s="134"/>
      <c r="AJ230" s="134"/>
      <c r="AK230" s="134"/>
      <c r="AL230" s="134"/>
      <c r="AM230" s="134"/>
      <c r="AN230" s="134"/>
      <c r="AO230" s="134"/>
      <c r="AP230" s="134"/>
      <c r="AQ230" s="134"/>
      <c r="AR230" s="134"/>
      <c r="AS230" s="134"/>
    </row>
    <row r="231" spans="1:47" s="135" customFormat="1" ht="12">
      <c r="A231" s="221">
        <v>233094</v>
      </c>
      <c r="B231" s="214" t="s">
        <v>1076</v>
      </c>
      <c r="C231" s="214" t="s">
        <v>2109</v>
      </c>
      <c r="D231" s="214" t="s">
        <v>2381</v>
      </c>
      <c r="E231" s="214" t="s">
        <v>2386</v>
      </c>
      <c r="F231" s="222">
        <v>97.85</v>
      </c>
      <c r="G231" s="222">
        <f t="shared" si="39"/>
        <v>197265.59999999998</v>
      </c>
      <c r="H231" s="214" t="s">
        <v>2466</v>
      </c>
      <c r="I231" s="214" t="s">
        <v>7</v>
      </c>
      <c r="J231" s="214" t="s">
        <v>2373</v>
      </c>
      <c r="K231" s="214" t="s">
        <v>2473</v>
      </c>
      <c r="L231" s="214" t="s">
        <v>2473</v>
      </c>
      <c r="M231" s="214" t="s">
        <v>17</v>
      </c>
      <c r="N231" s="214" t="s">
        <v>2520</v>
      </c>
      <c r="O231" s="214" t="s">
        <v>2542</v>
      </c>
      <c r="P231" s="214" t="s">
        <v>2622</v>
      </c>
      <c r="Q231" s="214" t="s">
        <v>2622</v>
      </c>
      <c r="R231" s="214">
        <f>VLOOKUP($A231,[2]Temp_sheet!$B$3:$AB$901,'[2]Associate Base Data'!T$1363,FALSE)</f>
        <v>0</v>
      </c>
      <c r="S231" s="214">
        <f>VLOOKUP($A231,[2]Temp_sheet!$B$3:$AB$901,'[2]Associate Base Data'!U$1363,FALSE)</f>
        <v>0</v>
      </c>
      <c r="T231" s="214">
        <f>VLOOKUP($A231,[2]Temp_sheet!$B$3:$AB$901,'[2]Associate Base Data'!V$1363,FALSE)</f>
        <v>0</v>
      </c>
      <c r="U231" s="214">
        <f>VLOOKUP($A231,[2]Temp_sheet!$B$3:$AB$901,'[2]Associate Base Data'!W$1363,FALSE)</f>
        <v>0</v>
      </c>
      <c r="V231" s="214"/>
      <c r="W231" s="214" t="s">
        <v>2688</v>
      </c>
      <c r="X231" s="131" t="str">
        <f t="shared" si="43"/>
        <v>L3</v>
      </c>
      <c r="Y231" s="131" t="str">
        <f t="shared" si="44"/>
        <v>Onsite</v>
      </c>
      <c r="Z231" s="166">
        <f t="shared" si="42"/>
        <v>97.85</v>
      </c>
      <c r="AA231" s="167">
        <f t="shared" si="41"/>
        <v>197265.59999999998</v>
      </c>
      <c r="AB231" s="222">
        <f t="shared" si="45"/>
        <v>0</v>
      </c>
      <c r="AC231" s="223"/>
      <c r="AD231" s="134"/>
      <c r="AE231" s="134"/>
      <c r="AF231" s="134"/>
      <c r="AG231" s="134"/>
      <c r="AH231" s="134"/>
      <c r="AI231" s="134"/>
      <c r="AJ231" s="134"/>
      <c r="AK231" s="134"/>
      <c r="AL231" s="134"/>
      <c r="AM231" s="134"/>
      <c r="AN231" s="134"/>
      <c r="AO231" s="134"/>
      <c r="AP231" s="134"/>
      <c r="AQ231" s="134"/>
      <c r="AR231" s="134"/>
      <c r="AS231" s="134"/>
    </row>
    <row r="232" spans="1:47" s="135" customFormat="1" ht="12">
      <c r="A232" s="221">
        <v>608836</v>
      </c>
      <c r="B232" s="214" t="s">
        <v>1077</v>
      </c>
      <c r="C232" s="214" t="s">
        <v>2110</v>
      </c>
      <c r="D232" s="214" t="s">
        <v>2381</v>
      </c>
      <c r="E232" s="214" t="s">
        <v>2386</v>
      </c>
      <c r="F232" s="222">
        <v>97.85</v>
      </c>
      <c r="G232" s="222">
        <f t="shared" si="39"/>
        <v>197265.59999999998</v>
      </c>
      <c r="H232" s="214" t="s">
        <v>2465</v>
      </c>
      <c r="I232" s="214" t="s">
        <v>6</v>
      </c>
      <c r="J232" s="214" t="s">
        <v>2373</v>
      </c>
      <c r="K232" s="214" t="s">
        <v>2473</v>
      </c>
      <c r="L232" s="214" t="s">
        <v>2473</v>
      </c>
      <c r="M232" s="214" t="s">
        <v>17</v>
      </c>
      <c r="N232" s="214" t="s">
        <v>2520</v>
      </c>
      <c r="O232" s="214" t="s">
        <v>2542</v>
      </c>
      <c r="P232" s="214" t="s">
        <v>2622</v>
      </c>
      <c r="Q232" s="214" t="s">
        <v>2622</v>
      </c>
      <c r="R232" s="214">
        <f>VLOOKUP($A232,[2]Temp_sheet!$B$3:$AB$901,'[2]Associate Base Data'!T$1363,FALSE)</f>
        <v>0</v>
      </c>
      <c r="S232" s="214">
        <f>VLOOKUP($A232,[2]Temp_sheet!$B$3:$AB$901,'[2]Associate Base Data'!U$1363,FALSE)</f>
        <v>0</v>
      </c>
      <c r="T232" s="214">
        <f>VLOOKUP($A232,[2]Temp_sheet!$B$3:$AB$901,'[2]Associate Base Data'!V$1363,FALSE)</f>
        <v>0</v>
      </c>
      <c r="U232" s="214">
        <f>VLOOKUP($A232,[2]Temp_sheet!$B$3:$AB$901,'[2]Associate Base Data'!W$1363,FALSE)</f>
        <v>0</v>
      </c>
      <c r="V232" s="214"/>
      <c r="W232" s="214" t="s">
        <v>2688</v>
      </c>
      <c r="X232" s="131" t="str">
        <f t="shared" si="43"/>
        <v>L2</v>
      </c>
      <c r="Y232" s="131" t="str">
        <f t="shared" si="44"/>
        <v>Onsite</v>
      </c>
      <c r="Z232" s="166">
        <f t="shared" si="42"/>
        <v>97.85</v>
      </c>
      <c r="AA232" s="167">
        <f t="shared" si="41"/>
        <v>197265.59999999998</v>
      </c>
      <c r="AB232" s="222">
        <f t="shared" si="45"/>
        <v>0</v>
      </c>
      <c r="AC232" s="223"/>
      <c r="AD232" s="134"/>
      <c r="AE232" s="134"/>
      <c r="AF232" s="134"/>
      <c r="AG232" s="134"/>
      <c r="AH232" s="134"/>
      <c r="AI232" s="134"/>
      <c r="AJ232" s="134"/>
      <c r="AK232" s="134"/>
      <c r="AL232" s="134"/>
      <c r="AM232" s="134"/>
      <c r="AN232" s="134"/>
      <c r="AO232" s="134"/>
      <c r="AP232" s="134"/>
      <c r="AQ232" s="134"/>
      <c r="AR232" s="134"/>
      <c r="AS232" s="134"/>
    </row>
    <row r="233" spans="1:47" s="135" customFormat="1" ht="12">
      <c r="A233" s="221">
        <v>265583</v>
      </c>
      <c r="B233" s="214" t="s">
        <v>1078</v>
      </c>
      <c r="C233" s="214" t="s">
        <v>2111</v>
      </c>
      <c r="D233" s="214" t="s">
        <v>2381</v>
      </c>
      <c r="E233" s="214" t="s">
        <v>2386</v>
      </c>
      <c r="F233" s="222">
        <v>66.95</v>
      </c>
      <c r="G233" s="222">
        <f t="shared" si="39"/>
        <v>134971.20000000001</v>
      </c>
      <c r="H233" s="214" t="s">
        <v>2466</v>
      </c>
      <c r="I233" s="214" t="s">
        <v>7</v>
      </c>
      <c r="J233" s="214" t="s">
        <v>2373</v>
      </c>
      <c r="K233" s="214" t="s">
        <v>2473</v>
      </c>
      <c r="L233" s="214" t="s">
        <v>2473</v>
      </c>
      <c r="M233" s="214" t="s">
        <v>17</v>
      </c>
      <c r="N233" s="214" t="s">
        <v>2520</v>
      </c>
      <c r="O233" s="214" t="s">
        <v>2542</v>
      </c>
      <c r="P233" s="214" t="s">
        <v>2622</v>
      </c>
      <c r="Q233" s="214" t="s">
        <v>2622</v>
      </c>
      <c r="R233" s="214">
        <f>VLOOKUP($A233,[2]Temp_sheet!$B$3:$AB$901,'[2]Associate Base Data'!T$1363,FALSE)</f>
        <v>0</v>
      </c>
      <c r="S233" s="214">
        <f>VLOOKUP($A233,[2]Temp_sheet!$B$3:$AB$901,'[2]Associate Base Data'!U$1363,FALSE)</f>
        <v>0</v>
      </c>
      <c r="T233" s="214" t="str">
        <f>VLOOKUP($A233,[2]Temp_sheet!$B$3:$AB$901,'[2]Associate Base Data'!V$1363,FALSE)</f>
        <v>N</v>
      </c>
      <c r="U233" s="214" t="str">
        <f>VLOOKUP($A233,[2]Temp_sheet!$B$3:$AB$901,'[2]Associate Base Data'!W$1363,FALSE)</f>
        <v>N</v>
      </c>
      <c r="V233" s="214"/>
      <c r="W233" s="214" t="s">
        <v>2688</v>
      </c>
      <c r="X233" s="131" t="str">
        <f t="shared" si="43"/>
        <v>L3</v>
      </c>
      <c r="Y233" s="131" t="str">
        <f t="shared" si="44"/>
        <v>Onsite</v>
      </c>
      <c r="Z233" s="166">
        <f t="shared" si="42"/>
        <v>66.95</v>
      </c>
      <c r="AA233" s="167">
        <f t="shared" si="41"/>
        <v>134971.20000000001</v>
      </c>
      <c r="AB233" s="222">
        <f t="shared" si="45"/>
        <v>0</v>
      </c>
      <c r="AC233" s="223"/>
      <c r="AD233" s="134"/>
      <c r="AE233" s="134"/>
      <c r="AF233" s="134"/>
      <c r="AG233" s="134"/>
      <c r="AH233" s="134"/>
      <c r="AI233" s="134"/>
      <c r="AJ233" s="134"/>
      <c r="AK233" s="134"/>
      <c r="AL233" s="134"/>
      <c r="AM233" s="134"/>
      <c r="AN233" s="134"/>
      <c r="AO233" s="134"/>
      <c r="AP233" s="134"/>
      <c r="AQ233" s="134"/>
      <c r="AR233" s="134"/>
      <c r="AS233" s="134"/>
    </row>
    <row r="234" spans="1:47" s="135" customFormat="1" ht="12">
      <c r="A234" s="221">
        <v>283786</v>
      </c>
      <c r="B234" s="214" t="s">
        <v>1114</v>
      </c>
      <c r="C234" s="214" t="s">
        <v>2143</v>
      </c>
      <c r="D234" s="214" t="s">
        <v>25</v>
      </c>
      <c r="E234" s="214" t="s">
        <v>2387</v>
      </c>
      <c r="F234" s="222">
        <v>23.69</v>
      </c>
      <c r="G234" s="222">
        <f t="shared" si="39"/>
        <v>47759.040000000001</v>
      </c>
      <c r="H234" s="214" t="s">
        <v>2447</v>
      </c>
      <c r="I234" s="214" t="s">
        <v>6</v>
      </c>
      <c r="J234" s="214" t="s">
        <v>2378</v>
      </c>
      <c r="K234" s="214" t="s">
        <v>2473</v>
      </c>
      <c r="L234" s="214" t="s">
        <v>2473</v>
      </c>
      <c r="M234" s="214" t="s">
        <v>17</v>
      </c>
      <c r="N234" s="214" t="s">
        <v>2520</v>
      </c>
      <c r="O234" s="214" t="s">
        <v>2543</v>
      </c>
      <c r="P234" s="214" t="s">
        <v>2622</v>
      </c>
      <c r="Q234" s="214" t="s">
        <v>2622</v>
      </c>
      <c r="R234" s="214">
        <f>VLOOKUP($A234,[2]Temp_sheet!$B$3:$AB$901,'[2]Associate Base Data'!T$1363,FALSE)</f>
        <v>0</v>
      </c>
      <c r="S234" s="214">
        <f>VLOOKUP($A234,[2]Temp_sheet!$B$3:$AB$901,'[2]Associate Base Data'!U$1363,FALSE)</f>
        <v>0</v>
      </c>
      <c r="T234" s="214">
        <f>VLOOKUP($A234,[2]Temp_sheet!$B$3:$AB$901,'[2]Associate Base Data'!V$1363,FALSE)</f>
        <v>0</v>
      </c>
      <c r="U234" s="214">
        <f>VLOOKUP($A234,[2]Temp_sheet!$B$3:$AB$901,'[2]Associate Base Data'!W$1363,FALSE)</f>
        <v>0</v>
      </c>
      <c r="V234" s="214"/>
      <c r="W234" s="214" t="s">
        <v>2688</v>
      </c>
      <c r="X234" s="131" t="str">
        <f t="shared" si="43"/>
        <v>L2</v>
      </c>
      <c r="Y234" s="131" t="str">
        <f t="shared" si="44"/>
        <v>Offshore</v>
      </c>
      <c r="Z234" s="166">
        <f t="shared" si="42"/>
        <v>23.69</v>
      </c>
      <c r="AA234" s="167">
        <f t="shared" si="41"/>
        <v>47759.040000000001</v>
      </c>
      <c r="AB234" s="222">
        <f t="shared" si="45"/>
        <v>0</v>
      </c>
      <c r="AC234" s="223"/>
      <c r="AD234" s="134"/>
      <c r="AE234" s="134"/>
      <c r="AF234" s="134"/>
      <c r="AG234" s="134"/>
      <c r="AH234" s="134"/>
      <c r="AI234" s="134"/>
      <c r="AJ234" s="134"/>
      <c r="AK234" s="134"/>
      <c r="AL234" s="134"/>
      <c r="AM234" s="134"/>
      <c r="AN234" s="134"/>
      <c r="AO234" s="134"/>
      <c r="AP234" s="134"/>
      <c r="AQ234" s="134"/>
      <c r="AR234" s="134"/>
      <c r="AS234" s="134"/>
    </row>
    <row r="235" spans="1:47" s="135" customFormat="1" ht="12">
      <c r="A235" s="221">
        <v>113752</v>
      </c>
      <c r="B235" s="214" t="s">
        <v>1115</v>
      </c>
      <c r="C235" s="214" t="s">
        <v>2144</v>
      </c>
      <c r="D235" s="214" t="s">
        <v>25</v>
      </c>
      <c r="E235" s="214" t="s">
        <v>2387</v>
      </c>
      <c r="F235" s="222">
        <v>28.84</v>
      </c>
      <c r="G235" s="222">
        <f t="shared" si="39"/>
        <v>58141.440000000002</v>
      </c>
      <c r="H235" s="214" t="s">
        <v>2447</v>
      </c>
      <c r="I235" s="214" t="s">
        <v>6</v>
      </c>
      <c r="J235" s="214" t="s">
        <v>2378</v>
      </c>
      <c r="K235" s="214" t="s">
        <v>2473</v>
      </c>
      <c r="L235" s="214" t="s">
        <v>2473</v>
      </c>
      <c r="M235" s="214" t="s">
        <v>17</v>
      </c>
      <c r="N235" s="214" t="s">
        <v>2520</v>
      </c>
      <c r="O235" s="214" t="s">
        <v>2543</v>
      </c>
      <c r="P235" s="214" t="s">
        <v>2622</v>
      </c>
      <c r="Q235" s="214" t="s">
        <v>2622</v>
      </c>
      <c r="R235" s="214">
        <f>VLOOKUP($A235,[2]Temp_sheet!$B$3:$AB$901,'[2]Associate Base Data'!T$1363,FALSE)</f>
        <v>0</v>
      </c>
      <c r="S235" s="214">
        <f>VLOOKUP($A235,[2]Temp_sheet!$B$3:$AB$901,'[2]Associate Base Data'!U$1363,FALSE)</f>
        <v>0</v>
      </c>
      <c r="T235" s="214">
        <f>VLOOKUP($A235,[2]Temp_sheet!$B$3:$AB$901,'[2]Associate Base Data'!V$1363,FALSE)</f>
        <v>0</v>
      </c>
      <c r="U235" s="214">
        <f>VLOOKUP($A235,[2]Temp_sheet!$B$3:$AB$901,'[2]Associate Base Data'!W$1363,FALSE)</f>
        <v>0</v>
      </c>
      <c r="V235" s="214"/>
      <c r="W235" s="214" t="s">
        <v>2688</v>
      </c>
      <c r="X235" s="131" t="str">
        <f t="shared" si="43"/>
        <v>L2</v>
      </c>
      <c r="Y235" s="131" t="str">
        <f t="shared" si="44"/>
        <v>Offshore</v>
      </c>
      <c r="Z235" s="166">
        <f t="shared" si="42"/>
        <v>28.84</v>
      </c>
      <c r="AA235" s="167">
        <f t="shared" si="41"/>
        <v>58141.440000000002</v>
      </c>
      <c r="AB235" s="222">
        <f t="shared" si="45"/>
        <v>0</v>
      </c>
      <c r="AC235" s="223"/>
      <c r="AD235" s="134"/>
      <c r="AE235" s="134"/>
      <c r="AF235" s="134"/>
      <c r="AG235" s="134"/>
      <c r="AH235" s="134"/>
      <c r="AI235" s="134"/>
      <c r="AJ235" s="134"/>
      <c r="AK235" s="134"/>
      <c r="AL235" s="134"/>
      <c r="AM235" s="134"/>
      <c r="AN235" s="134"/>
      <c r="AO235" s="134"/>
      <c r="AP235" s="134"/>
      <c r="AQ235" s="134"/>
      <c r="AR235" s="134"/>
      <c r="AS235" s="134"/>
      <c r="AT235" s="134"/>
      <c r="AU235" s="134"/>
    </row>
    <row r="236" spans="1:47" s="135" customFormat="1" ht="12">
      <c r="A236" s="221">
        <v>500687</v>
      </c>
      <c r="B236" s="214" t="s">
        <v>1116</v>
      </c>
      <c r="C236" s="214" t="s">
        <v>2145</v>
      </c>
      <c r="D236" s="214" t="s">
        <v>25</v>
      </c>
      <c r="E236" s="214" t="s">
        <v>2387</v>
      </c>
      <c r="F236" s="222">
        <v>25.75</v>
      </c>
      <c r="G236" s="222">
        <f t="shared" si="39"/>
        <v>51912</v>
      </c>
      <c r="H236" s="214" t="s">
        <v>2447</v>
      </c>
      <c r="I236" s="214" t="s">
        <v>6</v>
      </c>
      <c r="J236" s="214" t="s">
        <v>2378</v>
      </c>
      <c r="K236" s="214" t="s">
        <v>2473</v>
      </c>
      <c r="L236" s="214" t="s">
        <v>2473</v>
      </c>
      <c r="M236" s="214" t="s">
        <v>17</v>
      </c>
      <c r="N236" s="214" t="s">
        <v>2520</v>
      </c>
      <c r="O236" s="214" t="s">
        <v>2543</v>
      </c>
      <c r="P236" s="214" t="s">
        <v>2622</v>
      </c>
      <c r="Q236" s="214" t="s">
        <v>2622</v>
      </c>
      <c r="R236" s="214">
        <f>VLOOKUP($A236,[2]Temp_sheet!$B$3:$AB$901,'[2]Associate Base Data'!T$1363,FALSE)</f>
        <v>0</v>
      </c>
      <c r="S236" s="214">
        <f>VLOOKUP($A236,[2]Temp_sheet!$B$3:$AB$901,'[2]Associate Base Data'!U$1363,FALSE)</f>
        <v>0</v>
      </c>
      <c r="T236" s="214">
        <f>VLOOKUP($A236,[2]Temp_sheet!$B$3:$AB$901,'[2]Associate Base Data'!V$1363,FALSE)</f>
        <v>0</v>
      </c>
      <c r="U236" s="214">
        <f>VLOOKUP($A236,[2]Temp_sheet!$B$3:$AB$901,'[2]Associate Base Data'!W$1363,FALSE)</f>
        <v>0</v>
      </c>
      <c r="V236" s="214"/>
      <c r="W236" s="214" t="s">
        <v>2688</v>
      </c>
      <c r="X236" s="131" t="str">
        <f t="shared" si="43"/>
        <v>L2</v>
      </c>
      <c r="Y236" s="131" t="str">
        <f t="shared" si="44"/>
        <v>Offshore</v>
      </c>
      <c r="Z236" s="166">
        <f t="shared" si="42"/>
        <v>25.75</v>
      </c>
      <c r="AA236" s="167">
        <f t="shared" si="41"/>
        <v>51912</v>
      </c>
      <c r="AB236" s="222">
        <f t="shared" si="45"/>
        <v>0</v>
      </c>
      <c r="AC236" s="223"/>
      <c r="AD236" s="134"/>
      <c r="AE236" s="134"/>
      <c r="AF236" s="134"/>
      <c r="AG236" s="134"/>
      <c r="AH236" s="134"/>
      <c r="AI236" s="134"/>
      <c r="AJ236" s="134"/>
      <c r="AK236" s="134"/>
      <c r="AL236" s="134"/>
      <c r="AM236" s="134"/>
      <c r="AN236" s="134"/>
      <c r="AO236" s="134"/>
      <c r="AP236" s="134"/>
      <c r="AQ236" s="134"/>
      <c r="AR236" s="134"/>
      <c r="AS236" s="134"/>
    </row>
    <row r="237" spans="1:47" s="134" customFormat="1" ht="12">
      <c r="A237" s="221">
        <v>200928</v>
      </c>
      <c r="B237" s="214" t="s">
        <v>1117</v>
      </c>
      <c r="C237" s="214" t="s">
        <v>2146</v>
      </c>
      <c r="D237" s="214" t="s">
        <v>25</v>
      </c>
      <c r="E237" s="214" t="s">
        <v>2387</v>
      </c>
      <c r="F237" s="222">
        <v>25.75</v>
      </c>
      <c r="G237" s="222">
        <f t="shared" si="39"/>
        <v>51912</v>
      </c>
      <c r="H237" s="214" t="s">
        <v>2447</v>
      </c>
      <c r="I237" s="214" t="s">
        <v>6</v>
      </c>
      <c r="J237" s="214" t="s">
        <v>2378</v>
      </c>
      <c r="K237" s="214" t="s">
        <v>2473</v>
      </c>
      <c r="L237" s="214" t="s">
        <v>2473</v>
      </c>
      <c r="M237" s="214" t="s">
        <v>17</v>
      </c>
      <c r="N237" s="214" t="s">
        <v>2520</v>
      </c>
      <c r="O237" s="214" t="s">
        <v>2543</v>
      </c>
      <c r="P237" s="214" t="s">
        <v>2622</v>
      </c>
      <c r="Q237" s="214" t="s">
        <v>2622</v>
      </c>
      <c r="R237" s="214">
        <f>VLOOKUP($A237,[2]Temp_sheet!$B$3:$AB$901,'[2]Associate Base Data'!T$1363,FALSE)</f>
        <v>0</v>
      </c>
      <c r="S237" s="214">
        <f>VLOOKUP($A237,[2]Temp_sheet!$B$3:$AB$901,'[2]Associate Base Data'!U$1363,FALSE)</f>
        <v>0</v>
      </c>
      <c r="T237" s="214">
        <f>VLOOKUP($A237,[2]Temp_sheet!$B$3:$AB$901,'[2]Associate Base Data'!V$1363,FALSE)</f>
        <v>0</v>
      </c>
      <c r="U237" s="214">
        <f>VLOOKUP($A237,[2]Temp_sheet!$B$3:$AB$901,'[2]Associate Base Data'!W$1363,FALSE)</f>
        <v>0</v>
      </c>
      <c r="V237" s="214"/>
      <c r="W237" s="214" t="s">
        <v>2688</v>
      </c>
      <c r="X237" s="131" t="str">
        <f t="shared" si="43"/>
        <v>L2</v>
      </c>
      <c r="Y237" s="131" t="str">
        <f t="shared" si="44"/>
        <v>Offshore</v>
      </c>
      <c r="Z237" s="166">
        <f t="shared" si="42"/>
        <v>25.75</v>
      </c>
      <c r="AA237" s="167">
        <f t="shared" si="41"/>
        <v>51912</v>
      </c>
      <c r="AB237" s="222">
        <f t="shared" si="45"/>
        <v>0</v>
      </c>
      <c r="AC237" s="223"/>
      <c r="AT237" s="135"/>
      <c r="AU237" s="135"/>
    </row>
    <row r="238" spans="1:47" s="135" customFormat="1" ht="12">
      <c r="A238" s="221">
        <v>601997</v>
      </c>
      <c r="B238" s="214" t="s">
        <v>1118</v>
      </c>
      <c r="C238" s="214" t="s">
        <v>2147</v>
      </c>
      <c r="D238" s="214" t="s">
        <v>25</v>
      </c>
      <c r="E238" s="214" t="s">
        <v>2387</v>
      </c>
      <c r="F238" s="222">
        <v>25.75</v>
      </c>
      <c r="G238" s="222">
        <f t="shared" si="39"/>
        <v>51912</v>
      </c>
      <c r="H238" s="214" t="s">
        <v>2447</v>
      </c>
      <c r="I238" s="214" t="s">
        <v>6</v>
      </c>
      <c r="J238" s="214" t="s">
        <v>2378</v>
      </c>
      <c r="K238" s="214" t="s">
        <v>2473</v>
      </c>
      <c r="L238" s="214" t="s">
        <v>2473</v>
      </c>
      <c r="M238" s="214" t="s">
        <v>17</v>
      </c>
      <c r="N238" s="214" t="s">
        <v>2520</v>
      </c>
      <c r="O238" s="214" t="s">
        <v>2543</v>
      </c>
      <c r="P238" s="214" t="s">
        <v>2622</v>
      </c>
      <c r="Q238" s="214" t="s">
        <v>2622</v>
      </c>
      <c r="R238" s="214">
        <f>VLOOKUP($A238,[2]Temp_sheet!$B$3:$AB$901,'[2]Associate Base Data'!T$1363,FALSE)</f>
        <v>0</v>
      </c>
      <c r="S238" s="214">
        <f>VLOOKUP($A238,[2]Temp_sheet!$B$3:$AB$901,'[2]Associate Base Data'!U$1363,FALSE)</f>
        <v>0</v>
      </c>
      <c r="T238" s="214">
        <f>VLOOKUP($A238,[2]Temp_sheet!$B$3:$AB$901,'[2]Associate Base Data'!V$1363,FALSE)</f>
        <v>0</v>
      </c>
      <c r="U238" s="214">
        <f>VLOOKUP($A238,[2]Temp_sheet!$B$3:$AB$901,'[2]Associate Base Data'!W$1363,FALSE)</f>
        <v>0</v>
      </c>
      <c r="V238" s="214"/>
      <c r="W238" s="214" t="s">
        <v>2688</v>
      </c>
      <c r="X238" s="131" t="str">
        <f t="shared" si="43"/>
        <v>L2</v>
      </c>
      <c r="Y238" s="131" t="str">
        <f t="shared" si="44"/>
        <v>Offshore</v>
      </c>
      <c r="Z238" s="166">
        <f t="shared" si="42"/>
        <v>25.75</v>
      </c>
      <c r="AA238" s="167">
        <f t="shared" si="41"/>
        <v>51912</v>
      </c>
      <c r="AB238" s="222">
        <f t="shared" si="45"/>
        <v>0</v>
      </c>
      <c r="AC238" s="223"/>
      <c r="AD238" s="134"/>
      <c r="AE238" s="134"/>
      <c r="AF238" s="134"/>
      <c r="AG238" s="134"/>
      <c r="AH238" s="134"/>
      <c r="AI238" s="134"/>
      <c r="AJ238" s="134"/>
      <c r="AK238" s="134"/>
      <c r="AL238" s="134"/>
      <c r="AM238" s="134"/>
      <c r="AN238" s="134"/>
      <c r="AO238" s="134"/>
      <c r="AP238" s="134"/>
      <c r="AQ238" s="134"/>
      <c r="AR238" s="134"/>
      <c r="AS238" s="134"/>
      <c r="AT238" s="134"/>
      <c r="AU238" s="134"/>
    </row>
    <row r="239" spans="1:47" s="134" customFormat="1" ht="12">
      <c r="A239" s="221">
        <v>337073</v>
      </c>
      <c r="B239" s="214" t="s">
        <v>1119</v>
      </c>
      <c r="C239" s="214" t="s">
        <v>2148</v>
      </c>
      <c r="D239" s="214" t="s">
        <v>25</v>
      </c>
      <c r="E239" s="214" t="s">
        <v>2387</v>
      </c>
      <c r="F239" s="222">
        <v>24.72</v>
      </c>
      <c r="G239" s="222">
        <f t="shared" si="39"/>
        <v>49835.519999999997</v>
      </c>
      <c r="H239" s="214" t="s">
        <v>2470</v>
      </c>
      <c r="I239" s="214" t="s">
        <v>2471</v>
      </c>
      <c r="J239" s="214" t="s">
        <v>2378</v>
      </c>
      <c r="K239" s="214" t="s">
        <v>2473</v>
      </c>
      <c r="L239" s="214" t="s">
        <v>2473</v>
      </c>
      <c r="M239" s="214" t="s">
        <v>17</v>
      </c>
      <c r="N239" s="214" t="s">
        <v>2520</v>
      </c>
      <c r="O239" s="214" t="s">
        <v>2543</v>
      </c>
      <c r="P239" s="214" t="s">
        <v>2622</v>
      </c>
      <c r="Q239" s="214" t="s">
        <v>2622</v>
      </c>
      <c r="R239" s="214">
        <f>VLOOKUP($A239,[2]Temp_sheet!$B$3:$AB$901,'[2]Associate Base Data'!T$1363,FALSE)</f>
        <v>0</v>
      </c>
      <c r="S239" s="214">
        <f>VLOOKUP($A239,[2]Temp_sheet!$B$3:$AB$901,'[2]Associate Base Data'!U$1363,FALSE)</f>
        <v>0</v>
      </c>
      <c r="T239" s="214">
        <f>VLOOKUP($A239,[2]Temp_sheet!$B$3:$AB$901,'[2]Associate Base Data'!V$1363,FALSE)</f>
        <v>0</v>
      </c>
      <c r="U239" s="214">
        <f>VLOOKUP($A239,[2]Temp_sheet!$B$3:$AB$901,'[2]Associate Base Data'!W$1363,FALSE)</f>
        <v>0</v>
      </c>
      <c r="V239" s="214"/>
      <c r="W239" s="214" t="s">
        <v>2688</v>
      </c>
      <c r="X239" s="131" t="str">
        <f t="shared" si="43"/>
        <v>L1</v>
      </c>
      <c r="Y239" s="131" t="str">
        <f t="shared" si="44"/>
        <v>Offshore</v>
      </c>
      <c r="Z239" s="166">
        <f t="shared" si="42"/>
        <v>24.72</v>
      </c>
      <c r="AA239" s="167">
        <f t="shared" si="41"/>
        <v>49835.519999999997</v>
      </c>
      <c r="AB239" s="222">
        <f t="shared" si="45"/>
        <v>0</v>
      </c>
      <c r="AC239" s="223"/>
      <c r="AT239" s="135"/>
      <c r="AU239" s="135"/>
    </row>
    <row r="240" spans="1:47" s="134" customFormat="1" ht="12">
      <c r="A240" s="221">
        <v>576307</v>
      </c>
      <c r="B240" s="214" t="s">
        <v>1120</v>
      </c>
      <c r="C240" s="214" t="s">
        <v>2149</v>
      </c>
      <c r="D240" s="214" t="s">
        <v>25</v>
      </c>
      <c r="E240" s="214" t="s">
        <v>2387</v>
      </c>
      <c r="F240" s="222">
        <v>30.9</v>
      </c>
      <c r="G240" s="222">
        <f t="shared" si="39"/>
        <v>62294.399999999994</v>
      </c>
      <c r="H240" s="214" t="s">
        <v>2447</v>
      </c>
      <c r="I240" s="214" t="s">
        <v>6</v>
      </c>
      <c r="J240" s="214" t="s">
        <v>2378</v>
      </c>
      <c r="K240" s="214" t="s">
        <v>2473</v>
      </c>
      <c r="L240" s="214" t="s">
        <v>2473</v>
      </c>
      <c r="M240" s="214" t="s">
        <v>17</v>
      </c>
      <c r="N240" s="214" t="s">
        <v>2520</v>
      </c>
      <c r="O240" s="214" t="s">
        <v>2543</v>
      </c>
      <c r="P240" s="214" t="s">
        <v>2622</v>
      </c>
      <c r="Q240" s="214" t="s">
        <v>2622</v>
      </c>
      <c r="R240" s="214">
        <f>VLOOKUP($A240,[2]Temp_sheet!$B$3:$AB$901,'[2]Associate Base Data'!T$1363,FALSE)</f>
        <v>0</v>
      </c>
      <c r="S240" s="214">
        <f>VLOOKUP($A240,[2]Temp_sheet!$B$3:$AB$901,'[2]Associate Base Data'!U$1363,FALSE)</f>
        <v>0</v>
      </c>
      <c r="T240" s="214">
        <f>VLOOKUP($A240,[2]Temp_sheet!$B$3:$AB$901,'[2]Associate Base Data'!V$1363,FALSE)</f>
        <v>0</v>
      </c>
      <c r="U240" s="214">
        <f>VLOOKUP($A240,[2]Temp_sheet!$B$3:$AB$901,'[2]Associate Base Data'!W$1363,FALSE)</f>
        <v>0</v>
      </c>
      <c r="V240" s="214"/>
      <c r="W240" s="214" t="s">
        <v>2688</v>
      </c>
      <c r="X240" s="131" t="str">
        <f t="shared" si="43"/>
        <v>L2</v>
      </c>
      <c r="Y240" s="131" t="str">
        <f t="shared" si="44"/>
        <v>Offshore</v>
      </c>
      <c r="Z240" s="166">
        <f t="shared" si="42"/>
        <v>30.9</v>
      </c>
      <c r="AA240" s="167">
        <f t="shared" si="41"/>
        <v>62294.399999999994</v>
      </c>
      <c r="AB240" s="222">
        <f t="shared" si="45"/>
        <v>0</v>
      </c>
      <c r="AC240" s="223"/>
      <c r="AT240" s="135"/>
      <c r="AU240" s="135"/>
    </row>
    <row r="241" spans="1:47" s="135" customFormat="1" ht="12">
      <c r="A241" s="221">
        <v>582160</v>
      </c>
      <c r="B241" s="214" t="s">
        <v>1121</v>
      </c>
      <c r="C241" s="214" t="s">
        <v>2150</v>
      </c>
      <c r="D241" s="214" t="s">
        <v>25</v>
      </c>
      <c r="E241" s="214" t="s">
        <v>2387</v>
      </c>
      <c r="F241" s="222">
        <v>25.75</v>
      </c>
      <c r="G241" s="222">
        <f t="shared" si="39"/>
        <v>51912</v>
      </c>
      <c r="H241" s="214" t="s">
        <v>2447</v>
      </c>
      <c r="I241" s="214" t="s">
        <v>6</v>
      </c>
      <c r="J241" s="214" t="s">
        <v>2378</v>
      </c>
      <c r="K241" s="214" t="s">
        <v>2473</v>
      </c>
      <c r="L241" s="214" t="s">
        <v>2473</v>
      </c>
      <c r="M241" s="214" t="s">
        <v>17</v>
      </c>
      <c r="N241" s="214" t="s">
        <v>2520</v>
      </c>
      <c r="O241" s="214" t="s">
        <v>2543</v>
      </c>
      <c r="P241" s="214" t="s">
        <v>2622</v>
      </c>
      <c r="Q241" s="214" t="s">
        <v>2622</v>
      </c>
      <c r="R241" s="214">
        <f>VLOOKUP($A241,[2]Temp_sheet!$B$3:$AB$901,'[2]Associate Base Data'!T$1363,FALSE)</f>
        <v>0</v>
      </c>
      <c r="S241" s="214">
        <f>VLOOKUP($A241,[2]Temp_sheet!$B$3:$AB$901,'[2]Associate Base Data'!U$1363,FALSE)</f>
        <v>0</v>
      </c>
      <c r="T241" s="214">
        <f>VLOOKUP($A241,[2]Temp_sheet!$B$3:$AB$901,'[2]Associate Base Data'!V$1363,FALSE)</f>
        <v>0</v>
      </c>
      <c r="U241" s="214">
        <f>VLOOKUP($A241,[2]Temp_sheet!$B$3:$AB$901,'[2]Associate Base Data'!W$1363,FALSE)</f>
        <v>0</v>
      </c>
      <c r="V241" s="214"/>
      <c r="W241" s="214" t="s">
        <v>2688</v>
      </c>
      <c r="X241" s="131" t="str">
        <f t="shared" si="43"/>
        <v>L2</v>
      </c>
      <c r="Y241" s="131" t="str">
        <f t="shared" si="44"/>
        <v>Offshore</v>
      </c>
      <c r="Z241" s="166">
        <f t="shared" si="42"/>
        <v>25.75</v>
      </c>
      <c r="AA241" s="167">
        <f t="shared" si="41"/>
        <v>51912</v>
      </c>
      <c r="AB241" s="222">
        <f t="shared" si="45"/>
        <v>0</v>
      </c>
      <c r="AC241" s="223"/>
      <c r="AD241" s="134"/>
      <c r="AE241" s="134"/>
      <c r="AF241" s="134"/>
      <c r="AG241" s="134"/>
      <c r="AH241" s="134"/>
      <c r="AI241" s="134"/>
      <c r="AJ241" s="134"/>
      <c r="AK241" s="134"/>
      <c r="AL241" s="134"/>
      <c r="AM241" s="134"/>
      <c r="AN241" s="134"/>
      <c r="AO241" s="134"/>
      <c r="AP241" s="134"/>
      <c r="AQ241" s="134"/>
      <c r="AR241" s="134"/>
      <c r="AS241" s="134"/>
    </row>
    <row r="242" spans="1:47" s="134" customFormat="1" ht="12">
      <c r="A242" s="221">
        <v>504627</v>
      </c>
      <c r="B242" s="214" t="s">
        <v>1122</v>
      </c>
      <c r="C242" s="214" t="s">
        <v>2151</v>
      </c>
      <c r="D242" s="214" t="s">
        <v>25</v>
      </c>
      <c r="E242" s="214" t="s">
        <v>2387</v>
      </c>
      <c r="F242" s="222">
        <v>30.9</v>
      </c>
      <c r="G242" s="222">
        <f t="shared" si="39"/>
        <v>62294.399999999994</v>
      </c>
      <c r="H242" s="214" t="s">
        <v>2447</v>
      </c>
      <c r="I242" s="214" t="s">
        <v>6</v>
      </c>
      <c r="J242" s="214" t="s">
        <v>2378</v>
      </c>
      <c r="K242" s="214" t="s">
        <v>2473</v>
      </c>
      <c r="L242" s="214" t="s">
        <v>2473</v>
      </c>
      <c r="M242" s="214" t="s">
        <v>17</v>
      </c>
      <c r="N242" s="214" t="s">
        <v>2520</v>
      </c>
      <c r="O242" s="214" t="s">
        <v>2543</v>
      </c>
      <c r="P242" s="214" t="s">
        <v>2622</v>
      </c>
      <c r="Q242" s="214" t="s">
        <v>2622</v>
      </c>
      <c r="R242" s="214">
        <f>VLOOKUP($A242,[2]Temp_sheet!$B$3:$AB$901,'[2]Associate Base Data'!T$1363,FALSE)</f>
        <v>0</v>
      </c>
      <c r="S242" s="214">
        <f>VLOOKUP($A242,[2]Temp_sheet!$B$3:$AB$901,'[2]Associate Base Data'!U$1363,FALSE)</f>
        <v>0</v>
      </c>
      <c r="T242" s="214">
        <f>VLOOKUP($A242,[2]Temp_sheet!$B$3:$AB$901,'[2]Associate Base Data'!V$1363,FALSE)</f>
        <v>0</v>
      </c>
      <c r="U242" s="214">
        <f>VLOOKUP($A242,[2]Temp_sheet!$B$3:$AB$901,'[2]Associate Base Data'!W$1363,FALSE)</f>
        <v>0</v>
      </c>
      <c r="V242" s="214"/>
      <c r="W242" s="214" t="s">
        <v>2688</v>
      </c>
      <c r="X242" s="131" t="str">
        <f t="shared" si="43"/>
        <v>L2</v>
      </c>
      <c r="Y242" s="131" t="str">
        <f t="shared" si="44"/>
        <v>Offshore</v>
      </c>
      <c r="Z242" s="166">
        <f t="shared" si="42"/>
        <v>30.9</v>
      </c>
      <c r="AA242" s="167">
        <f t="shared" si="41"/>
        <v>62294.399999999994</v>
      </c>
      <c r="AB242" s="222">
        <f t="shared" si="45"/>
        <v>0</v>
      </c>
      <c r="AC242" s="223"/>
      <c r="AT242" s="135"/>
      <c r="AU242" s="135"/>
    </row>
    <row r="243" spans="1:47" s="135" customFormat="1" ht="12">
      <c r="A243" s="221">
        <v>452975</v>
      </c>
      <c r="B243" s="214" t="s">
        <v>3097</v>
      </c>
      <c r="C243" s="214" t="s">
        <v>3098</v>
      </c>
      <c r="D243" s="214" t="s">
        <v>25</v>
      </c>
      <c r="E243" s="214" t="s">
        <v>2387</v>
      </c>
      <c r="F243" s="222">
        <v>25.75</v>
      </c>
      <c r="G243" s="222">
        <f t="shared" si="39"/>
        <v>51912</v>
      </c>
      <c r="H243" s="214" t="s">
        <v>2470</v>
      </c>
      <c r="I243" s="214" t="s">
        <v>2471</v>
      </c>
      <c r="J243" s="214" t="s">
        <v>2378</v>
      </c>
      <c r="K243" s="214" t="s">
        <v>2473</v>
      </c>
      <c r="L243" s="214" t="s">
        <v>2473</v>
      </c>
      <c r="M243" s="214" t="s">
        <v>17</v>
      </c>
      <c r="N243" s="214" t="s">
        <v>2520</v>
      </c>
      <c r="O243" s="214" t="s">
        <v>2543</v>
      </c>
      <c r="P243" s="214" t="s">
        <v>2622</v>
      </c>
      <c r="Q243" s="214" t="s">
        <v>2622</v>
      </c>
      <c r="R243" s="214" t="e">
        <f>VLOOKUP($A243,[2]Temp_sheet!$B$3:$AB$901,'[2]Associate Base Data'!T$1363,FALSE)</f>
        <v>#N/A</v>
      </c>
      <c r="S243" s="214" t="e">
        <f>VLOOKUP($A243,[2]Temp_sheet!$B$3:$AB$901,'[2]Associate Base Data'!U$1363,FALSE)</f>
        <v>#N/A</v>
      </c>
      <c r="T243" s="214" t="e">
        <f>VLOOKUP($A243,[2]Temp_sheet!$B$3:$AB$901,'[2]Associate Base Data'!V$1363,FALSE)</f>
        <v>#N/A</v>
      </c>
      <c r="U243" s="214" t="e">
        <f>VLOOKUP($A243,[2]Temp_sheet!$B$3:$AB$901,'[2]Associate Base Data'!W$1363,FALSE)</f>
        <v>#N/A</v>
      </c>
      <c r="V243" s="214"/>
      <c r="W243" s="214" t="s">
        <v>2688</v>
      </c>
      <c r="X243" s="214" t="s">
        <v>2471</v>
      </c>
      <c r="Y243" s="214" t="s">
        <v>25</v>
      </c>
      <c r="Z243" s="166">
        <f t="shared" si="42"/>
        <v>25.75</v>
      </c>
      <c r="AA243" s="167">
        <f t="shared" si="41"/>
        <v>51912</v>
      </c>
      <c r="AB243" s="222">
        <f t="shared" si="45"/>
        <v>0</v>
      </c>
      <c r="AC243" s="223"/>
      <c r="AD243" s="134"/>
      <c r="AE243" s="134"/>
      <c r="AF243" s="134"/>
      <c r="AG243" s="134"/>
      <c r="AH243" s="134"/>
      <c r="AI243" s="134"/>
      <c r="AJ243" s="134"/>
      <c r="AK243" s="134"/>
      <c r="AL243" s="134"/>
      <c r="AM243" s="134"/>
      <c r="AN243" s="134"/>
      <c r="AO243" s="134"/>
      <c r="AP243" s="134"/>
      <c r="AQ243" s="134"/>
      <c r="AR243" s="134"/>
      <c r="AS243" s="134"/>
    </row>
    <row r="244" spans="1:47" s="135" customFormat="1" ht="12">
      <c r="A244" s="221">
        <v>577097</v>
      </c>
      <c r="B244" s="214" t="s">
        <v>3099</v>
      </c>
      <c r="C244" s="214" t="s">
        <v>3100</v>
      </c>
      <c r="D244" s="214" t="s">
        <v>25</v>
      </c>
      <c r="E244" s="214" t="s">
        <v>2387</v>
      </c>
      <c r="F244" s="222">
        <v>27.81</v>
      </c>
      <c r="G244" s="222">
        <f t="shared" si="39"/>
        <v>56064.959999999999</v>
      </c>
      <c r="H244" s="214" t="s">
        <v>2447</v>
      </c>
      <c r="I244" s="214" t="s">
        <v>6</v>
      </c>
      <c r="J244" s="214" t="s">
        <v>2378</v>
      </c>
      <c r="K244" s="214" t="s">
        <v>2473</v>
      </c>
      <c r="L244" s="214" t="s">
        <v>2473</v>
      </c>
      <c r="M244" s="214" t="s">
        <v>17</v>
      </c>
      <c r="N244" s="214" t="s">
        <v>2520</v>
      </c>
      <c r="O244" s="214" t="s">
        <v>2543</v>
      </c>
      <c r="P244" s="214" t="s">
        <v>2622</v>
      </c>
      <c r="Q244" s="214" t="s">
        <v>2622</v>
      </c>
      <c r="R244" s="214" t="e">
        <f>VLOOKUP($A244,[2]Temp_sheet!$B$3:$AB$901,'[2]Associate Base Data'!T$1363,FALSE)</f>
        <v>#N/A</v>
      </c>
      <c r="S244" s="214" t="e">
        <f>VLOOKUP($A244,[2]Temp_sheet!$B$3:$AB$901,'[2]Associate Base Data'!U$1363,FALSE)</f>
        <v>#N/A</v>
      </c>
      <c r="T244" s="214" t="e">
        <f>VLOOKUP($A244,[2]Temp_sheet!$B$3:$AB$901,'[2]Associate Base Data'!V$1363,FALSE)</f>
        <v>#N/A</v>
      </c>
      <c r="U244" s="214" t="e">
        <f>VLOOKUP($A244,[2]Temp_sheet!$B$3:$AB$901,'[2]Associate Base Data'!W$1363,FALSE)</f>
        <v>#N/A</v>
      </c>
      <c r="V244" s="214"/>
      <c r="W244" s="214" t="s">
        <v>2688</v>
      </c>
      <c r="X244" s="214" t="s">
        <v>6</v>
      </c>
      <c r="Y244" s="214" t="s">
        <v>25</v>
      </c>
      <c r="Z244" s="166">
        <f t="shared" ref="Z244:Z275" si="46">F244</f>
        <v>27.81</v>
      </c>
      <c r="AA244" s="167">
        <f t="shared" si="41"/>
        <v>56064.959999999999</v>
      </c>
      <c r="AB244" s="222">
        <f t="shared" si="45"/>
        <v>0</v>
      </c>
      <c r="AC244" s="223"/>
      <c r="AD244" s="134"/>
      <c r="AE244" s="134"/>
      <c r="AF244" s="134"/>
      <c r="AG244" s="134"/>
      <c r="AH244" s="134"/>
      <c r="AI244" s="134"/>
      <c r="AJ244" s="134"/>
      <c r="AK244" s="134"/>
      <c r="AL244" s="134"/>
      <c r="AM244" s="134"/>
      <c r="AN244" s="134"/>
      <c r="AO244" s="134"/>
      <c r="AP244" s="134"/>
      <c r="AQ244" s="134"/>
      <c r="AR244" s="134"/>
      <c r="AS244" s="134"/>
      <c r="AT244" s="134"/>
      <c r="AU244" s="134"/>
    </row>
    <row r="245" spans="1:47" s="134" customFormat="1" ht="12">
      <c r="A245" s="221">
        <v>523436</v>
      </c>
      <c r="B245" s="214" t="s">
        <v>3101</v>
      </c>
      <c r="C245" s="214" t="s">
        <v>3108</v>
      </c>
      <c r="D245" s="214" t="s">
        <v>25</v>
      </c>
      <c r="E245" s="214" t="s">
        <v>2387</v>
      </c>
      <c r="F245" s="222">
        <v>25.75</v>
      </c>
      <c r="G245" s="222">
        <f t="shared" si="39"/>
        <v>51912</v>
      </c>
      <c r="H245" s="214" t="s">
        <v>2470</v>
      </c>
      <c r="I245" s="214" t="s">
        <v>2471</v>
      </c>
      <c r="J245" s="214" t="s">
        <v>2378</v>
      </c>
      <c r="K245" s="214" t="s">
        <v>2473</v>
      </c>
      <c r="L245" s="214" t="s">
        <v>2473</v>
      </c>
      <c r="M245" s="214" t="s">
        <v>17</v>
      </c>
      <c r="N245" s="214" t="s">
        <v>2520</v>
      </c>
      <c r="O245" s="214" t="s">
        <v>2543</v>
      </c>
      <c r="P245" s="214" t="s">
        <v>2622</v>
      </c>
      <c r="Q245" s="214" t="s">
        <v>2622</v>
      </c>
      <c r="R245" s="214" t="e">
        <f>VLOOKUP($A245,[2]Temp_sheet!$B$3:$AB$901,'[2]Associate Base Data'!T$1363,FALSE)</f>
        <v>#N/A</v>
      </c>
      <c r="S245" s="214" t="e">
        <f>VLOOKUP($A245,[2]Temp_sheet!$B$3:$AB$901,'[2]Associate Base Data'!U$1363,FALSE)</f>
        <v>#N/A</v>
      </c>
      <c r="T245" s="214" t="e">
        <f>VLOOKUP($A245,[2]Temp_sheet!$B$3:$AB$901,'[2]Associate Base Data'!V$1363,FALSE)</f>
        <v>#N/A</v>
      </c>
      <c r="U245" s="214" t="e">
        <f>VLOOKUP($A245,[2]Temp_sheet!$B$3:$AB$901,'[2]Associate Base Data'!W$1363,FALSE)</f>
        <v>#N/A</v>
      </c>
      <c r="V245" s="214"/>
      <c r="W245" s="214" t="s">
        <v>2688</v>
      </c>
      <c r="X245" s="214" t="s">
        <v>2471</v>
      </c>
      <c r="Y245" s="214" t="s">
        <v>25</v>
      </c>
      <c r="Z245" s="166">
        <f t="shared" si="46"/>
        <v>25.75</v>
      </c>
      <c r="AA245" s="167">
        <f t="shared" si="41"/>
        <v>51912</v>
      </c>
      <c r="AB245" s="222">
        <f t="shared" si="45"/>
        <v>0</v>
      </c>
      <c r="AC245" s="223"/>
    </row>
    <row r="246" spans="1:47" s="135" customFormat="1" ht="12">
      <c r="A246" s="221">
        <v>220076</v>
      </c>
      <c r="B246" s="214" t="s">
        <v>3102</v>
      </c>
      <c r="C246" s="214" t="s">
        <v>3109</v>
      </c>
      <c r="D246" s="214" t="s">
        <v>25</v>
      </c>
      <c r="E246" s="214" t="s">
        <v>2387</v>
      </c>
      <c r="F246" s="222">
        <v>27.81</v>
      </c>
      <c r="G246" s="222">
        <f t="shared" si="39"/>
        <v>56064.959999999999</v>
      </c>
      <c r="H246" s="214" t="s">
        <v>2447</v>
      </c>
      <c r="I246" s="214" t="s">
        <v>6</v>
      </c>
      <c r="J246" s="214" t="s">
        <v>2378</v>
      </c>
      <c r="K246" s="214" t="s">
        <v>2473</v>
      </c>
      <c r="L246" s="214" t="s">
        <v>2473</v>
      </c>
      <c r="M246" s="214" t="s">
        <v>17</v>
      </c>
      <c r="N246" s="214" t="s">
        <v>2520</v>
      </c>
      <c r="O246" s="214" t="s">
        <v>2543</v>
      </c>
      <c r="P246" s="214" t="s">
        <v>2622</v>
      </c>
      <c r="Q246" s="214" t="s">
        <v>2622</v>
      </c>
      <c r="R246" s="214" t="e">
        <f>VLOOKUP($A246,[2]Temp_sheet!$B$3:$AB$901,'[2]Associate Base Data'!T$1363,FALSE)</f>
        <v>#N/A</v>
      </c>
      <c r="S246" s="214" t="e">
        <f>VLOOKUP($A246,[2]Temp_sheet!$B$3:$AB$901,'[2]Associate Base Data'!U$1363,FALSE)</f>
        <v>#N/A</v>
      </c>
      <c r="T246" s="214" t="e">
        <f>VLOOKUP($A246,[2]Temp_sheet!$B$3:$AB$901,'[2]Associate Base Data'!V$1363,FALSE)</f>
        <v>#N/A</v>
      </c>
      <c r="U246" s="214" t="e">
        <f>VLOOKUP($A246,[2]Temp_sheet!$B$3:$AB$901,'[2]Associate Base Data'!W$1363,FALSE)</f>
        <v>#N/A</v>
      </c>
      <c r="V246" s="214"/>
      <c r="W246" s="214" t="s">
        <v>2688</v>
      </c>
      <c r="X246" s="214" t="s">
        <v>6</v>
      </c>
      <c r="Y246" s="214" t="s">
        <v>25</v>
      </c>
      <c r="Z246" s="166">
        <f t="shared" si="46"/>
        <v>27.81</v>
      </c>
      <c r="AA246" s="167">
        <f t="shared" si="41"/>
        <v>56064.959999999999</v>
      </c>
      <c r="AB246" s="222">
        <f t="shared" si="45"/>
        <v>0</v>
      </c>
      <c r="AC246" s="223"/>
      <c r="AD246" s="134"/>
      <c r="AE246" s="134"/>
      <c r="AF246" s="134"/>
      <c r="AG246" s="134"/>
      <c r="AH246" s="134"/>
      <c r="AI246" s="134"/>
      <c r="AJ246" s="134"/>
      <c r="AK246" s="134"/>
      <c r="AL246" s="134"/>
      <c r="AM246" s="134"/>
      <c r="AN246" s="134"/>
      <c r="AO246" s="134"/>
      <c r="AP246" s="134"/>
      <c r="AQ246" s="134"/>
      <c r="AR246" s="134"/>
      <c r="AS246" s="134"/>
      <c r="AT246" s="134"/>
      <c r="AU246" s="134"/>
    </row>
    <row r="247" spans="1:47" s="135" customFormat="1" ht="12">
      <c r="A247" s="221">
        <v>609025</v>
      </c>
      <c r="B247" s="214" t="s">
        <v>3103</v>
      </c>
      <c r="C247" s="214" t="s">
        <v>3110</v>
      </c>
      <c r="D247" s="214" t="s">
        <v>25</v>
      </c>
      <c r="E247" s="214" t="s">
        <v>2387</v>
      </c>
      <c r="F247" s="222">
        <v>27.81</v>
      </c>
      <c r="G247" s="222">
        <f t="shared" si="39"/>
        <v>56064.959999999999</v>
      </c>
      <c r="H247" s="214" t="s">
        <v>2447</v>
      </c>
      <c r="I247" s="214" t="s">
        <v>6</v>
      </c>
      <c r="J247" s="214" t="s">
        <v>2378</v>
      </c>
      <c r="K247" s="214" t="s">
        <v>2473</v>
      </c>
      <c r="L247" s="214" t="s">
        <v>2473</v>
      </c>
      <c r="M247" s="214" t="s">
        <v>17</v>
      </c>
      <c r="N247" s="214" t="s">
        <v>2520</v>
      </c>
      <c r="O247" s="214" t="s">
        <v>2543</v>
      </c>
      <c r="P247" s="214" t="s">
        <v>2622</v>
      </c>
      <c r="Q247" s="214" t="s">
        <v>2622</v>
      </c>
      <c r="R247" s="214" t="e">
        <f>VLOOKUP($A247,[2]Temp_sheet!$B$3:$AB$901,'[2]Associate Base Data'!T$1363,FALSE)</f>
        <v>#N/A</v>
      </c>
      <c r="S247" s="214" t="e">
        <f>VLOOKUP($A247,[2]Temp_sheet!$B$3:$AB$901,'[2]Associate Base Data'!U$1363,FALSE)</f>
        <v>#N/A</v>
      </c>
      <c r="T247" s="214" t="e">
        <f>VLOOKUP($A247,[2]Temp_sheet!$B$3:$AB$901,'[2]Associate Base Data'!V$1363,FALSE)</f>
        <v>#N/A</v>
      </c>
      <c r="U247" s="214" t="e">
        <f>VLOOKUP($A247,[2]Temp_sheet!$B$3:$AB$901,'[2]Associate Base Data'!W$1363,FALSE)</f>
        <v>#N/A</v>
      </c>
      <c r="V247" s="214"/>
      <c r="W247" s="214" t="s">
        <v>2688</v>
      </c>
      <c r="X247" s="214" t="s">
        <v>6</v>
      </c>
      <c r="Y247" s="214" t="s">
        <v>25</v>
      </c>
      <c r="Z247" s="166">
        <f t="shared" si="46"/>
        <v>27.81</v>
      </c>
      <c r="AA247" s="167">
        <f t="shared" si="41"/>
        <v>56064.959999999999</v>
      </c>
      <c r="AB247" s="222">
        <f t="shared" si="45"/>
        <v>0</v>
      </c>
      <c r="AC247" s="223"/>
      <c r="AD247" s="134"/>
      <c r="AE247" s="134"/>
      <c r="AF247" s="134"/>
      <c r="AG247" s="134"/>
      <c r="AH247" s="134"/>
      <c r="AI247" s="134"/>
      <c r="AJ247" s="134"/>
      <c r="AK247" s="134"/>
      <c r="AL247" s="134"/>
      <c r="AM247" s="134"/>
      <c r="AN247" s="134"/>
      <c r="AO247" s="134"/>
      <c r="AP247" s="134"/>
      <c r="AQ247" s="134"/>
      <c r="AR247" s="134"/>
      <c r="AS247" s="134"/>
    </row>
    <row r="248" spans="1:47" s="135" customFormat="1" ht="12">
      <c r="A248" s="221">
        <v>180398</v>
      </c>
      <c r="B248" s="214" t="s">
        <v>3104</v>
      </c>
      <c r="C248" s="214" t="s">
        <v>1903</v>
      </c>
      <c r="D248" s="214" t="s">
        <v>25</v>
      </c>
      <c r="E248" s="214" t="s">
        <v>2387</v>
      </c>
      <c r="F248" s="222">
        <v>30.9</v>
      </c>
      <c r="G248" s="222">
        <f t="shared" si="39"/>
        <v>62294.399999999994</v>
      </c>
      <c r="H248" s="214" t="s">
        <v>2446</v>
      </c>
      <c r="I248" s="214" t="s">
        <v>7</v>
      </c>
      <c r="J248" s="214" t="s">
        <v>2378</v>
      </c>
      <c r="K248" s="214" t="s">
        <v>2473</v>
      </c>
      <c r="L248" s="214" t="s">
        <v>2473</v>
      </c>
      <c r="M248" s="214" t="s">
        <v>17</v>
      </c>
      <c r="N248" s="214" t="s">
        <v>2520</v>
      </c>
      <c r="O248" s="214" t="s">
        <v>2543</v>
      </c>
      <c r="P248" s="214" t="s">
        <v>2622</v>
      </c>
      <c r="Q248" s="214" t="s">
        <v>2622</v>
      </c>
      <c r="R248" s="214" t="e">
        <f>VLOOKUP($A248,[2]Temp_sheet!$B$3:$AB$901,'[2]Associate Base Data'!T$1363,FALSE)</f>
        <v>#N/A</v>
      </c>
      <c r="S248" s="214" t="e">
        <f>VLOOKUP($A248,[2]Temp_sheet!$B$3:$AB$901,'[2]Associate Base Data'!U$1363,FALSE)</f>
        <v>#N/A</v>
      </c>
      <c r="T248" s="214" t="e">
        <f>VLOOKUP($A248,[2]Temp_sheet!$B$3:$AB$901,'[2]Associate Base Data'!V$1363,FALSE)</f>
        <v>#N/A</v>
      </c>
      <c r="U248" s="214" t="e">
        <f>VLOOKUP($A248,[2]Temp_sheet!$B$3:$AB$901,'[2]Associate Base Data'!W$1363,FALSE)</f>
        <v>#N/A</v>
      </c>
      <c r="V248" s="214"/>
      <c r="W248" s="214" t="s">
        <v>2688</v>
      </c>
      <c r="X248" s="214" t="s">
        <v>7</v>
      </c>
      <c r="Y248" s="214" t="s">
        <v>25</v>
      </c>
      <c r="Z248" s="166">
        <f t="shared" si="46"/>
        <v>30.9</v>
      </c>
      <c r="AA248" s="167">
        <f t="shared" si="41"/>
        <v>62294.399999999994</v>
      </c>
      <c r="AB248" s="222">
        <f t="shared" si="45"/>
        <v>0</v>
      </c>
      <c r="AC248" s="223"/>
      <c r="AD248" s="134"/>
      <c r="AE248" s="134"/>
      <c r="AF248" s="134"/>
      <c r="AG248" s="134"/>
      <c r="AH248" s="134"/>
      <c r="AI248" s="134"/>
      <c r="AJ248" s="134"/>
      <c r="AK248" s="134"/>
      <c r="AL248" s="134"/>
      <c r="AM248" s="134"/>
      <c r="AN248" s="134"/>
      <c r="AO248" s="134"/>
      <c r="AP248" s="134"/>
      <c r="AQ248" s="134"/>
      <c r="AR248" s="134"/>
      <c r="AS248" s="134"/>
    </row>
    <row r="249" spans="1:47" s="135" customFormat="1" ht="12">
      <c r="A249" s="221" t="s">
        <v>3105</v>
      </c>
      <c r="B249" s="214" t="s">
        <v>3106</v>
      </c>
      <c r="C249" s="214" t="s">
        <v>3111</v>
      </c>
      <c r="D249" s="214" t="s">
        <v>25</v>
      </c>
      <c r="E249" s="214" t="s">
        <v>2387</v>
      </c>
      <c r="F249" s="222">
        <v>30.9</v>
      </c>
      <c r="G249" s="222">
        <f t="shared" si="39"/>
        <v>62294.399999999994</v>
      </c>
      <c r="H249" s="214" t="s">
        <v>2446</v>
      </c>
      <c r="I249" s="214" t="s">
        <v>7</v>
      </c>
      <c r="J249" s="214" t="s">
        <v>2378</v>
      </c>
      <c r="K249" s="214" t="s">
        <v>2473</v>
      </c>
      <c r="L249" s="214" t="s">
        <v>2473</v>
      </c>
      <c r="M249" s="214" t="s">
        <v>17</v>
      </c>
      <c r="N249" s="214" t="s">
        <v>2520</v>
      </c>
      <c r="O249" s="214" t="s">
        <v>2543</v>
      </c>
      <c r="P249" s="214" t="s">
        <v>2622</v>
      </c>
      <c r="Q249" s="214" t="s">
        <v>2622</v>
      </c>
      <c r="R249" s="214" t="e">
        <f>VLOOKUP($A249,[2]Temp_sheet!$B$3:$AB$901,'[2]Associate Base Data'!T$1363,FALSE)</f>
        <v>#N/A</v>
      </c>
      <c r="S249" s="214" t="e">
        <f>VLOOKUP($A249,[2]Temp_sheet!$B$3:$AB$901,'[2]Associate Base Data'!U$1363,FALSE)</f>
        <v>#N/A</v>
      </c>
      <c r="T249" s="214" t="e">
        <f>VLOOKUP($A249,[2]Temp_sheet!$B$3:$AB$901,'[2]Associate Base Data'!V$1363,FALSE)</f>
        <v>#N/A</v>
      </c>
      <c r="U249" s="214" t="e">
        <f>VLOOKUP($A249,[2]Temp_sheet!$B$3:$AB$901,'[2]Associate Base Data'!W$1363,FALSE)</f>
        <v>#N/A</v>
      </c>
      <c r="V249" s="214"/>
      <c r="W249" s="214" t="s">
        <v>2688</v>
      </c>
      <c r="X249" s="214" t="s">
        <v>7</v>
      </c>
      <c r="Y249" s="214" t="s">
        <v>25</v>
      </c>
      <c r="Z249" s="166">
        <f t="shared" si="46"/>
        <v>30.9</v>
      </c>
      <c r="AA249" s="167">
        <f t="shared" si="41"/>
        <v>62294.399999999994</v>
      </c>
      <c r="AB249" s="222">
        <f t="shared" si="45"/>
        <v>0</v>
      </c>
      <c r="AC249" s="223"/>
      <c r="AD249" s="134"/>
      <c r="AE249" s="134"/>
      <c r="AF249" s="134"/>
      <c r="AG249" s="134"/>
      <c r="AH249" s="134"/>
      <c r="AI249" s="134"/>
      <c r="AJ249" s="134"/>
      <c r="AK249" s="134"/>
      <c r="AL249" s="134"/>
      <c r="AM249" s="134"/>
      <c r="AN249" s="134"/>
      <c r="AO249" s="134"/>
      <c r="AP249" s="134"/>
      <c r="AQ249" s="134"/>
      <c r="AR249" s="134"/>
      <c r="AS249" s="134"/>
    </row>
    <row r="250" spans="1:47" s="135" customFormat="1" ht="12">
      <c r="A250" s="221">
        <v>500760</v>
      </c>
      <c r="B250" s="214" t="s">
        <v>3107</v>
      </c>
      <c r="C250" s="214" t="s">
        <v>3112</v>
      </c>
      <c r="D250" s="214" t="s">
        <v>25</v>
      </c>
      <c r="E250" s="214" t="s">
        <v>2387</v>
      </c>
      <c r="F250" s="222">
        <v>25.75</v>
      </c>
      <c r="G250" s="222">
        <f t="shared" si="39"/>
        <v>51912</v>
      </c>
      <c r="H250" s="214" t="s">
        <v>2470</v>
      </c>
      <c r="I250" s="214" t="s">
        <v>2471</v>
      </c>
      <c r="J250" s="214" t="s">
        <v>2378</v>
      </c>
      <c r="K250" s="214" t="s">
        <v>2473</v>
      </c>
      <c r="L250" s="214" t="s">
        <v>2473</v>
      </c>
      <c r="M250" s="214" t="s">
        <v>17</v>
      </c>
      <c r="N250" s="214" t="s">
        <v>2520</v>
      </c>
      <c r="O250" s="214" t="s">
        <v>2543</v>
      </c>
      <c r="P250" s="214" t="s">
        <v>2622</v>
      </c>
      <c r="Q250" s="214" t="s">
        <v>2622</v>
      </c>
      <c r="R250" s="214" t="e">
        <f>VLOOKUP($A250,[2]Temp_sheet!$B$3:$AB$901,'[2]Associate Base Data'!T$1363,FALSE)</f>
        <v>#N/A</v>
      </c>
      <c r="S250" s="214" t="e">
        <f>VLOOKUP($A250,[2]Temp_sheet!$B$3:$AB$901,'[2]Associate Base Data'!U$1363,FALSE)</f>
        <v>#N/A</v>
      </c>
      <c r="T250" s="214" t="e">
        <f>VLOOKUP($A250,[2]Temp_sheet!$B$3:$AB$901,'[2]Associate Base Data'!V$1363,FALSE)</f>
        <v>#N/A</v>
      </c>
      <c r="U250" s="214" t="e">
        <f>VLOOKUP($A250,[2]Temp_sheet!$B$3:$AB$901,'[2]Associate Base Data'!W$1363,FALSE)</f>
        <v>#N/A</v>
      </c>
      <c r="V250" s="214"/>
      <c r="W250" s="214" t="s">
        <v>2688</v>
      </c>
      <c r="X250" s="214" t="s">
        <v>2471</v>
      </c>
      <c r="Y250" s="214" t="s">
        <v>25</v>
      </c>
      <c r="Z250" s="166">
        <f t="shared" si="46"/>
        <v>25.75</v>
      </c>
      <c r="AA250" s="167">
        <f t="shared" si="41"/>
        <v>51912</v>
      </c>
      <c r="AB250" s="222">
        <f t="shared" si="45"/>
        <v>0</v>
      </c>
      <c r="AC250" s="223"/>
      <c r="AD250" s="134"/>
      <c r="AE250" s="134"/>
      <c r="AF250" s="134"/>
      <c r="AG250" s="134"/>
      <c r="AH250" s="134"/>
      <c r="AI250" s="134"/>
      <c r="AJ250" s="134"/>
      <c r="AK250" s="134"/>
      <c r="AL250" s="134"/>
      <c r="AM250" s="134"/>
      <c r="AN250" s="134"/>
      <c r="AO250" s="134"/>
      <c r="AP250" s="134"/>
      <c r="AQ250" s="134"/>
      <c r="AR250" s="134"/>
      <c r="AS250" s="134"/>
    </row>
    <row r="251" spans="1:47" s="135" customFormat="1" ht="12">
      <c r="A251" s="221">
        <v>415467</v>
      </c>
      <c r="B251" s="214" t="s">
        <v>1109</v>
      </c>
      <c r="C251" s="214" t="s">
        <v>2138</v>
      </c>
      <c r="D251" s="214" t="s">
        <v>2381</v>
      </c>
      <c r="E251" s="214" t="s">
        <v>2383</v>
      </c>
      <c r="F251" s="222">
        <v>66.95</v>
      </c>
      <c r="G251" s="222">
        <f t="shared" si="39"/>
        <v>134971.20000000001</v>
      </c>
      <c r="H251" s="214" t="s">
        <v>2447</v>
      </c>
      <c r="I251" s="214" t="s">
        <v>6</v>
      </c>
      <c r="J251" s="214" t="s">
        <v>2378</v>
      </c>
      <c r="K251" s="214" t="s">
        <v>2473</v>
      </c>
      <c r="L251" s="214" t="s">
        <v>2473</v>
      </c>
      <c r="M251" s="214" t="s">
        <v>17</v>
      </c>
      <c r="N251" s="214" t="s">
        <v>2520</v>
      </c>
      <c r="O251" s="214" t="s">
        <v>2543</v>
      </c>
      <c r="P251" s="214" t="s">
        <v>2622</v>
      </c>
      <c r="Q251" s="214" t="s">
        <v>2622</v>
      </c>
      <c r="R251" s="214">
        <f>VLOOKUP($A251,[2]Temp_sheet!$B$3:$AB$901,'[2]Associate Base Data'!T$1363,FALSE)</f>
        <v>0</v>
      </c>
      <c r="S251" s="214">
        <f>VLOOKUP($A251,[2]Temp_sheet!$B$3:$AB$901,'[2]Associate Base Data'!U$1363,FALSE)</f>
        <v>0</v>
      </c>
      <c r="T251" s="214">
        <f>VLOOKUP($A251,[2]Temp_sheet!$B$3:$AB$901,'[2]Associate Base Data'!V$1363,FALSE)</f>
        <v>0</v>
      </c>
      <c r="U251" s="214">
        <f>VLOOKUP($A251,[2]Temp_sheet!$B$3:$AB$901,'[2]Associate Base Data'!W$1363,FALSE)</f>
        <v>0</v>
      </c>
      <c r="V251" s="214"/>
      <c r="W251" s="214" t="s">
        <v>2688</v>
      </c>
      <c r="X251" s="131" t="str">
        <f t="shared" ref="X251:X283" si="47">IF(T251="Y",IF(LEN(R251)&gt;1,TRIM(MID(R251,LEN(TRIM(R251))-3+2,2)),I251),I251)</f>
        <v>L2</v>
      </c>
      <c r="Y251" s="131" t="str">
        <f t="shared" ref="Y251:Y283" si="48">IF(U251="Y",IF(LEN(S251)&gt;1,S251,D251),D251)</f>
        <v>Onsite</v>
      </c>
      <c r="Z251" s="166">
        <f t="shared" si="46"/>
        <v>66.95</v>
      </c>
      <c r="AA251" s="167">
        <f t="shared" si="41"/>
        <v>134971.20000000001</v>
      </c>
      <c r="AB251" s="222">
        <f t="shared" si="45"/>
        <v>0</v>
      </c>
      <c r="AC251" s="223"/>
      <c r="AD251" s="134"/>
      <c r="AE251" s="134"/>
      <c r="AF251" s="134"/>
      <c r="AG251" s="134"/>
      <c r="AH251" s="134"/>
      <c r="AI251" s="134"/>
      <c r="AJ251" s="134"/>
      <c r="AK251" s="134"/>
      <c r="AL251" s="134"/>
      <c r="AM251" s="134"/>
      <c r="AN251" s="134"/>
      <c r="AO251" s="134"/>
      <c r="AP251" s="134"/>
      <c r="AQ251" s="134"/>
      <c r="AR251" s="134"/>
      <c r="AS251" s="134"/>
    </row>
    <row r="252" spans="1:47" s="135" customFormat="1" ht="12">
      <c r="A252" s="221">
        <v>207213</v>
      </c>
      <c r="B252" s="214" t="s">
        <v>1110</v>
      </c>
      <c r="C252" s="214" t="s">
        <v>2139</v>
      </c>
      <c r="D252" s="214" t="s">
        <v>2381</v>
      </c>
      <c r="E252" s="214" t="s">
        <v>2382</v>
      </c>
      <c r="F252" s="222">
        <v>66.95</v>
      </c>
      <c r="G252" s="222">
        <f t="shared" si="39"/>
        <v>134971.20000000001</v>
      </c>
      <c r="H252" s="214" t="s">
        <v>2447</v>
      </c>
      <c r="I252" s="214" t="s">
        <v>6</v>
      </c>
      <c r="J252" s="214" t="s">
        <v>2378</v>
      </c>
      <c r="K252" s="214" t="s">
        <v>2473</v>
      </c>
      <c r="L252" s="214" t="s">
        <v>2473</v>
      </c>
      <c r="M252" s="214" t="s">
        <v>17</v>
      </c>
      <c r="N252" s="214" t="s">
        <v>2520</v>
      </c>
      <c r="O252" s="214" t="s">
        <v>2543</v>
      </c>
      <c r="P252" s="214" t="s">
        <v>2622</v>
      </c>
      <c r="Q252" s="214" t="s">
        <v>2622</v>
      </c>
      <c r="R252" s="214">
        <f>VLOOKUP($A252,[2]Temp_sheet!$B$3:$AB$901,'[2]Associate Base Data'!T$1363,FALSE)</f>
        <v>0</v>
      </c>
      <c r="S252" s="214">
        <f>VLOOKUP($A252,[2]Temp_sheet!$B$3:$AB$901,'[2]Associate Base Data'!U$1363,FALSE)</f>
        <v>0</v>
      </c>
      <c r="T252" s="214">
        <f>VLOOKUP($A252,[2]Temp_sheet!$B$3:$AB$901,'[2]Associate Base Data'!V$1363,FALSE)</f>
        <v>0</v>
      </c>
      <c r="U252" s="214">
        <f>VLOOKUP($A252,[2]Temp_sheet!$B$3:$AB$901,'[2]Associate Base Data'!W$1363,FALSE)</f>
        <v>0</v>
      </c>
      <c r="V252" s="214"/>
      <c r="W252" s="214" t="s">
        <v>2688</v>
      </c>
      <c r="X252" s="131" t="str">
        <f t="shared" si="47"/>
        <v>L2</v>
      </c>
      <c r="Y252" s="131" t="str">
        <f t="shared" si="48"/>
        <v>Onsite</v>
      </c>
      <c r="Z252" s="166">
        <f t="shared" si="46"/>
        <v>66.95</v>
      </c>
      <c r="AA252" s="167">
        <f t="shared" si="41"/>
        <v>134971.20000000001</v>
      </c>
      <c r="AB252" s="222">
        <f t="shared" si="45"/>
        <v>0</v>
      </c>
      <c r="AC252" s="223"/>
      <c r="AD252" s="134"/>
      <c r="AE252" s="134"/>
      <c r="AF252" s="134"/>
      <c r="AG252" s="134"/>
      <c r="AH252" s="134"/>
      <c r="AI252" s="134"/>
      <c r="AJ252" s="134"/>
      <c r="AK252" s="134"/>
      <c r="AL252" s="134"/>
      <c r="AM252" s="134"/>
      <c r="AN252" s="134"/>
      <c r="AO252" s="134"/>
      <c r="AP252" s="134"/>
      <c r="AQ252" s="134"/>
      <c r="AR252" s="134"/>
      <c r="AS252" s="134"/>
    </row>
    <row r="253" spans="1:47" s="135" customFormat="1" ht="12">
      <c r="A253" s="221">
        <v>253341</v>
      </c>
      <c r="B253" s="214" t="s">
        <v>1111</v>
      </c>
      <c r="C253" s="214" t="s">
        <v>2140</v>
      </c>
      <c r="D253" s="214" t="s">
        <v>2381</v>
      </c>
      <c r="E253" s="214" t="s">
        <v>2383</v>
      </c>
      <c r="F253" s="222">
        <v>82.4</v>
      </c>
      <c r="G253" s="222">
        <f t="shared" si="39"/>
        <v>166118.40000000002</v>
      </c>
      <c r="H253" s="214" t="s">
        <v>2458</v>
      </c>
      <c r="I253" s="214" t="s">
        <v>7</v>
      </c>
      <c r="J253" s="214" t="s">
        <v>2378</v>
      </c>
      <c r="K253" s="214" t="s">
        <v>2473</v>
      </c>
      <c r="L253" s="214" t="s">
        <v>2473</v>
      </c>
      <c r="M253" s="214" t="s">
        <v>17</v>
      </c>
      <c r="N253" s="214" t="s">
        <v>2520</v>
      </c>
      <c r="O253" s="214" t="s">
        <v>2543</v>
      </c>
      <c r="P253" s="214" t="s">
        <v>2622</v>
      </c>
      <c r="Q253" s="214" t="s">
        <v>2622</v>
      </c>
      <c r="R253" s="214">
        <f>VLOOKUP($A253,[2]Temp_sheet!$B$3:$AB$901,'[2]Associate Base Data'!T$1363,FALSE)</f>
        <v>0</v>
      </c>
      <c r="S253" s="214">
        <f>VLOOKUP($A253,[2]Temp_sheet!$B$3:$AB$901,'[2]Associate Base Data'!U$1363,FALSE)</f>
        <v>0</v>
      </c>
      <c r="T253" s="214" t="str">
        <f>VLOOKUP($A253,[2]Temp_sheet!$B$3:$AB$901,'[2]Associate Base Data'!V$1363,FALSE)</f>
        <v>N</v>
      </c>
      <c r="U253" s="214" t="str">
        <f>VLOOKUP($A253,[2]Temp_sheet!$B$3:$AB$901,'[2]Associate Base Data'!W$1363,FALSE)</f>
        <v>N</v>
      </c>
      <c r="V253" s="214"/>
      <c r="W253" s="214" t="s">
        <v>2688</v>
      </c>
      <c r="X253" s="131" t="str">
        <f t="shared" si="47"/>
        <v>L3</v>
      </c>
      <c r="Y253" s="131" t="str">
        <f t="shared" si="48"/>
        <v>Onsite</v>
      </c>
      <c r="Z253" s="166">
        <f t="shared" si="46"/>
        <v>82.4</v>
      </c>
      <c r="AA253" s="167">
        <f t="shared" si="41"/>
        <v>166118.40000000002</v>
      </c>
      <c r="AB253" s="222">
        <f t="shared" si="45"/>
        <v>0</v>
      </c>
      <c r="AC253" s="223"/>
      <c r="AD253" s="134"/>
      <c r="AE253" s="134"/>
      <c r="AF253" s="134"/>
      <c r="AG253" s="134"/>
      <c r="AH253" s="134"/>
      <c r="AI253" s="134"/>
      <c r="AJ253" s="134"/>
      <c r="AK253" s="134"/>
      <c r="AL253" s="134"/>
      <c r="AM253" s="134"/>
      <c r="AN253" s="134"/>
      <c r="AO253" s="134"/>
      <c r="AP253" s="134"/>
      <c r="AQ253" s="134"/>
      <c r="AR253" s="134"/>
      <c r="AS253" s="134"/>
    </row>
    <row r="254" spans="1:47" s="134" customFormat="1" ht="12">
      <c r="A254" s="221">
        <v>342622</v>
      </c>
      <c r="B254" s="214" t="s">
        <v>1112</v>
      </c>
      <c r="C254" s="214" t="s">
        <v>2141</v>
      </c>
      <c r="D254" s="214" t="s">
        <v>2381</v>
      </c>
      <c r="E254" s="214" t="s">
        <v>2386</v>
      </c>
      <c r="F254" s="222">
        <v>64.89</v>
      </c>
      <c r="G254" s="222">
        <f t="shared" si="39"/>
        <v>130818.24000000001</v>
      </c>
      <c r="H254" s="214" t="s">
        <v>2447</v>
      </c>
      <c r="I254" s="214" t="s">
        <v>6</v>
      </c>
      <c r="J254" s="214" t="s">
        <v>2378</v>
      </c>
      <c r="K254" s="214" t="s">
        <v>2473</v>
      </c>
      <c r="L254" s="214" t="s">
        <v>2473</v>
      </c>
      <c r="M254" s="214" t="s">
        <v>17</v>
      </c>
      <c r="N254" s="214" t="s">
        <v>2520</v>
      </c>
      <c r="O254" s="214" t="s">
        <v>2543</v>
      </c>
      <c r="P254" s="214" t="s">
        <v>2622</v>
      </c>
      <c r="Q254" s="214" t="s">
        <v>2622</v>
      </c>
      <c r="R254" s="214">
        <f>VLOOKUP($A254,[2]Temp_sheet!$B$3:$AB$901,'[2]Associate Base Data'!T$1363,FALSE)</f>
        <v>0</v>
      </c>
      <c r="S254" s="214">
        <f>VLOOKUP($A254,[2]Temp_sheet!$B$3:$AB$901,'[2]Associate Base Data'!U$1363,FALSE)</f>
        <v>0</v>
      </c>
      <c r="T254" s="214" t="str">
        <f>VLOOKUP($A254,[2]Temp_sheet!$B$3:$AB$901,'[2]Associate Base Data'!V$1363,FALSE)</f>
        <v>N</v>
      </c>
      <c r="U254" s="214" t="str">
        <f>VLOOKUP($A254,[2]Temp_sheet!$B$3:$AB$901,'[2]Associate Base Data'!W$1363,FALSE)</f>
        <v>N</v>
      </c>
      <c r="V254" s="214"/>
      <c r="W254" s="214" t="s">
        <v>2688</v>
      </c>
      <c r="X254" s="131" t="str">
        <f t="shared" si="47"/>
        <v>L2</v>
      </c>
      <c r="Y254" s="131" t="str">
        <f t="shared" si="48"/>
        <v>Onsite</v>
      </c>
      <c r="Z254" s="166">
        <f t="shared" si="46"/>
        <v>64.89</v>
      </c>
      <c r="AA254" s="167">
        <f t="shared" si="41"/>
        <v>130818.24000000001</v>
      </c>
      <c r="AB254" s="222">
        <f t="shared" si="45"/>
        <v>0</v>
      </c>
      <c r="AC254" s="223"/>
      <c r="AT254" s="135"/>
      <c r="AU254" s="135"/>
    </row>
    <row r="255" spans="1:47" s="134" customFormat="1" ht="12">
      <c r="A255" s="221">
        <v>154644</v>
      </c>
      <c r="B255" s="214" t="s">
        <v>1113</v>
      </c>
      <c r="C255" s="214" t="s">
        <v>2142</v>
      </c>
      <c r="D255" s="214" t="s">
        <v>2381</v>
      </c>
      <c r="E255" s="214" t="s">
        <v>2386</v>
      </c>
      <c r="F255" s="222">
        <v>64.89</v>
      </c>
      <c r="G255" s="222">
        <f t="shared" ref="G255:G311" si="49">F255*2016</f>
        <v>130818.24000000001</v>
      </c>
      <c r="H255" s="214" t="s">
        <v>2447</v>
      </c>
      <c r="I255" s="214" t="s">
        <v>6</v>
      </c>
      <c r="J255" s="214" t="s">
        <v>2378</v>
      </c>
      <c r="K255" s="214" t="s">
        <v>2473</v>
      </c>
      <c r="L255" s="214" t="s">
        <v>2473</v>
      </c>
      <c r="M255" s="214" t="s">
        <v>17</v>
      </c>
      <c r="N255" s="214" t="s">
        <v>2520</v>
      </c>
      <c r="O255" s="214" t="s">
        <v>2543</v>
      </c>
      <c r="P255" s="214" t="s">
        <v>2622</v>
      </c>
      <c r="Q255" s="214" t="s">
        <v>2622</v>
      </c>
      <c r="R255" s="214">
        <f>VLOOKUP($A255,[2]Temp_sheet!$B$3:$AB$901,'[2]Associate Base Data'!T$1363,FALSE)</f>
        <v>0</v>
      </c>
      <c r="S255" s="214">
        <f>VLOOKUP($A255,[2]Temp_sheet!$B$3:$AB$901,'[2]Associate Base Data'!U$1363,FALSE)</f>
        <v>0</v>
      </c>
      <c r="T255" s="214" t="str">
        <f>VLOOKUP($A255,[2]Temp_sheet!$B$3:$AB$901,'[2]Associate Base Data'!V$1363,FALSE)</f>
        <v>N</v>
      </c>
      <c r="U255" s="214" t="str">
        <f>VLOOKUP($A255,[2]Temp_sheet!$B$3:$AB$901,'[2]Associate Base Data'!W$1363,FALSE)</f>
        <v>N</v>
      </c>
      <c r="V255" s="214"/>
      <c r="W255" s="214" t="s">
        <v>2688</v>
      </c>
      <c r="X255" s="131" t="str">
        <f t="shared" si="47"/>
        <v>L2</v>
      </c>
      <c r="Y255" s="131" t="str">
        <f t="shared" si="48"/>
        <v>Onsite</v>
      </c>
      <c r="Z255" s="166">
        <f t="shared" si="46"/>
        <v>64.89</v>
      </c>
      <c r="AA255" s="167">
        <f t="shared" si="41"/>
        <v>130818.24000000001</v>
      </c>
      <c r="AB255" s="222">
        <f t="shared" si="45"/>
        <v>0</v>
      </c>
      <c r="AC255" s="223"/>
      <c r="AT255" s="135"/>
      <c r="AU255" s="135"/>
    </row>
    <row r="256" spans="1:47" s="135" customFormat="1" ht="12">
      <c r="A256" s="221">
        <v>354298</v>
      </c>
      <c r="B256" s="214" t="s">
        <v>1086</v>
      </c>
      <c r="C256" s="214" t="s">
        <v>2118</v>
      </c>
      <c r="D256" s="214" t="s">
        <v>2381</v>
      </c>
      <c r="E256" s="214" t="s">
        <v>2386</v>
      </c>
      <c r="F256" s="222">
        <v>66.95</v>
      </c>
      <c r="G256" s="222">
        <f t="shared" si="49"/>
        <v>134971.20000000001</v>
      </c>
      <c r="H256" s="214" t="s">
        <v>2446</v>
      </c>
      <c r="I256" s="214" t="s">
        <v>7</v>
      </c>
      <c r="J256" s="214" t="s">
        <v>2378</v>
      </c>
      <c r="K256" s="214" t="s">
        <v>2473</v>
      </c>
      <c r="L256" s="214" t="s">
        <v>2473</v>
      </c>
      <c r="M256" s="214" t="s">
        <v>17</v>
      </c>
      <c r="N256" s="214" t="s">
        <v>2520</v>
      </c>
      <c r="O256" s="214" t="s">
        <v>2543</v>
      </c>
      <c r="P256" s="214" t="s">
        <v>2622</v>
      </c>
      <c r="Q256" s="214" t="s">
        <v>2622</v>
      </c>
      <c r="R256" s="214">
        <f>VLOOKUP($A256,[2]Temp_sheet!$B$3:$AB$901,'[2]Associate Base Data'!T$1363,FALSE)</f>
        <v>0</v>
      </c>
      <c r="S256" s="214">
        <f>VLOOKUP($A256,[2]Temp_sheet!$B$3:$AB$901,'[2]Associate Base Data'!U$1363,FALSE)</f>
        <v>0</v>
      </c>
      <c r="T256" s="214" t="str">
        <f>VLOOKUP($A256,[2]Temp_sheet!$B$3:$AB$901,'[2]Associate Base Data'!V$1363,FALSE)</f>
        <v>N</v>
      </c>
      <c r="U256" s="214" t="str">
        <f>VLOOKUP($A256,[2]Temp_sheet!$B$3:$AB$901,'[2]Associate Base Data'!W$1363,FALSE)</f>
        <v>N</v>
      </c>
      <c r="V256" s="214"/>
      <c r="W256" s="214" t="s">
        <v>2688</v>
      </c>
      <c r="X256" s="131" t="str">
        <f t="shared" si="47"/>
        <v>L3</v>
      </c>
      <c r="Y256" s="131" t="str">
        <f t="shared" si="48"/>
        <v>Onsite</v>
      </c>
      <c r="Z256" s="166">
        <f t="shared" si="46"/>
        <v>66.95</v>
      </c>
      <c r="AA256" s="167">
        <f t="shared" si="41"/>
        <v>134971.20000000001</v>
      </c>
      <c r="AB256" s="222">
        <f t="shared" si="45"/>
        <v>0</v>
      </c>
      <c r="AC256" s="223"/>
      <c r="AD256" s="134"/>
      <c r="AE256" s="134"/>
      <c r="AF256" s="134"/>
      <c r="AG256" s="134"/>
      <c r="AH256" s="134"/>
      <c r="AI256" s="134"/>
      <c r="AJ256" s="134"/>
      <c r="AK256" s="134"/>
      <c r="AL256" s="134"/>
      <c r="AM256" s="134"/>
      <c r="AN256" s="134"/>
      <c r="AO256" s="134"/>
      <c r="AP256" s="134"/>
      <c r="AQ256" s="134"/>
      <c r="AR256" s="134"/>
      <c r="AS256" s="134"/>
    </row>
    <row r="257" spans="1:47" s="135" customFormat="1" ht="12">
      <c r="A257" s="221">
        <v>415290</v>
      </c>
      <c r="B257" s="214" t="s">
        <v>1063</v>
      </c>
      <c r="C257" s="214" t="s">
        <v>2100</v>
      </c>
      <c r="D257" s="214" t="s">
        <v>25</v>
      </c>
      <c r="E257" s="214" t="s">
        <v>27</v>
      </c>
      <c r="F257" s="222">
        <v>24.72</v>
      </c>
      <c r="G257" s="222">
        <f t="shared" si="49"/>
        <v>49835.519999999997</v>
      </c>
      <c r="H257" s="214" t="s">
        <v>2422</v>
      </c>
      <c r="I257" s="214" t="s">
        <v>6</v>
      </c>
      <c r="J257" s="214" t="s">
        <v>2369</v>
      </c>
      <c r="K257" s="214" t="s">
        <v>2473</v>
      </c>
      <c r="L257" s="214" t="s">
        <v>2473</v>
      </c>
      <c r="M257" s="214" t="s">
        <v>17</v>
      </c>
      <c r="N257" s="214" t="s">
        <v>2520</v>
      </c>
      <c r="O257" s="214" t="s">
        <v>2540</v>
      </c>
      <c r="P257" s="214" t="s">
        <v>2622</v>
      </c>
      <c r="Q257" s="214" t="s">
        <v>2622</v>
      </c>
      <c r="R257" s="214">
        <f>VLOOKUP($A257,[2]Temp_sheet!$B$3:$AB$901,'[2]Associate Base Data'!T$1363,FALSE)</f>
        <v>0</v>
      </c>
      <c r="S257" s="214">
        <f>VLOOKUP($A257,[2]Temp_sheet!$B$3:$AB$901,'[2]Associate Base Data'!U$1363,FALSE)</f>
        <v>0</v>
      </c>
      <c r="T257" s="214">
        <f>VLOOKUP($A257,[2]Temp_sheet!$B$3:$AB$901,'[2]Associate Base Data'!V$1363,FALSE)</f>
        <v>0</v>
      </c>
      <c r="U257" s="214">
        <f>VLOOKUP($A257,[2]Temp_sheet!$B$3:$AB$901,'[2]Associate Base Data'!W$1363,FALSE)</f>
        <v>0</v>
      </c>
      <c r="V257" s="214"/>
      <c r="W257" s="214" t="s">
        <v>2688</v>
      </c>
      <c r="X257" s="131" t="str">
        <f t="shared" si="47"/>
        <v>L2</v>
      </c>
      <c r="Y257" s="131" t="str">
        <f t="shared" si="48"/>
        <v>Offshore</v>
      </c>
      <c r="Z257" s="166">
        <f t="shared" si="46"/>
        <v>24.72</v>
      </c>
      <c r="AA257" s="167">
        <f t="shared" si="41"/>
        <v>49835.519999999997</v>
      </c>
      <c r="AB257" s="222">
        <f t="shared" si="45"/>
        <v>0</v>
      </c>
      <c r="AC257" s="223"/>
      <c r="AD257" s="134"/>
      <c r="AE257" s="134"/>
      <c r="AF257" s="134"/>
      <c r="AG257" s="134"/>
      <c r="AH257" s="134"/>
      <c r="AI257" s="134"/>
      <c r="AJ257" s="134"/>
      <c r="AK257" s="134"/>
      <c r="AL257" s="134"/>
      <c r="AM257" s="134"/>
      <c r="AN257" s="134"/>
      <c r="AO257" s="134"/>
      <c r="AP257" s="134"/>
      <c r="AQ257" s="134"/>
      <c r="AR257" s="134"/>
      <c r="AS257" s="134"/>
    </row>
    <row r="258" spans="1:47" s="135" customFormat="1" ht="12">
      <c r="A258" s="221">
        <v>415040</v>
      </c>
      <c r="B258" s="214" t="s">
        <v>1064</v>
      </c>
      <c r="C258" s="214" t="s">
        <v>2101</v>
      </c>
      <c r="D258" s="214" t="s">
        <v>25</v>
      </c>
      <c r="E258" s="214" t="s">
        <v>27</v>
      </c>
      <c r="F258" s="222">
        <v>24.72</v>
      </c>
      <c r="G258" s="222">
        <f t="shared" si="49"/>
        <v>49835.519999999997</v>
      </c>
      <c r="H258" s="214" t="s">
        <v>2422</v>
      </c>
      <c r="I258" s="214" t="s">
        <v>6</v>
      </c>
      <c r="J258" s="214" t="s">
        <v>2369</v>
      </c>
      <c r="K258" s="214" t="s">
        <v>2473</v>
      </c>
      <c r="L258" s="214" t="s">
        <v>2473</v>
      </c>
      <c r="M258" s="214" t="s">
        <v>17</v>
      </c>
      <c r="N258" s="214" t="s">
        <v>2520</v>
      </c>
      <c r="O258" s="214" t="s">
        <v>2540</v>
      </c>
      <c r="P258" s="214" t="s">
        <v>2622</v>
      </c>
      <c r="Q258" s="214" t="s">
        <v>2622</v>
      </c>
      <c r="R258" s="214">
        <f>VLOOKUP($A258,[2]Temp_sheet!$B$3:$AB$901,'[2]Associate Base Data'!T$1363,FALSE)</f>
        <v>0</v>
      </c>
      <c r="S258" s="214">
        <f>VLOOKUP($A258,[2]Temp_sheet!$B$3:$AB$901,'[2]Associate Base Data'!U$1363,FALSE)</f>
        <v>0</v>
      </c>
      <c r="T258" s="214">
        <f>VLOOKUP($A258,[2]Temp_sheet!$B$3:$AB$901,'[2]Associate Base Data'!V$1363,FALSE)</f>
        <v>0</v>
      </c>
      <c r="U258" s="214">
        <f>VLOOKUP($A258,[2]Temp_sheet!$B$3:$AB$901,'[2]Associate Base Data'!W$1363,FALSE)</f>
        <v>0</v>
      </c>
      <c r="V258" s="214"/>
      <c r="W258" s="214" t="s">
        <v>2688</v>
      </c>
      <c r="X258" s="131" t="str">
        <f t="shared" si="47"/>
        <v>L2</v>
      </c>
      <c r="Y258" s="131" t="str">
        <f t="shared" si="48"/>
        <v>Offshore</v>
      </c>
      <c r="Z258" s="166">
        <f t="shared" si="46"/>
        <v>24.72</v>
      </c>
      <c r="AA258" s="167">
        <f t="shared" si="41"/>
        <v>49835.519999999997</v>
      </c>
      <c r="AB258" s="222">
        <f t="shared" si="45"/>
        <v>0</v>
      </c>
      <c r="AC258" s="223"/>
      <c r="AD258" s="134"/>
      <c r="AE258" s="134"/>
      <c r="AF258" s="134"/>
      <c r="AG258" s="134"/>
      <c r="AH258" s="134"/>
      <c r="AI258" s="134"/>
      <c r="AJ258" s="134"/>
      <c r="AK258" s="134"/>
      <c r="AL258" s="134"/>
      <c r="AM258" s="134"/>
      <c r="AN258" s="134"/>
      <c r="AO258" s="134"/>
      <c r="AP258" s="134"/>
      <c r="AQ258" s="134"/>
      <c r="AR258" s="134"/>
      <c r="AS258" s="134"/>
    </row>
    <row r="259" spans="1:47" s="134" customFormat="1" ht="12">
      <c r="A259" s="221">
        <v>117913</v>
      </c>
      <c r="B259" s="214" t="s">
        <v>1060</v>
      </c>
      <c r="C259" s="214" t="s">
        <v>2098</v>
      </c>
      <c r="D259" s="214" t="s">
        <v>2381</v>
      </c>
      <c r="E259" s="214" t="s">
        <v>2383</v>
      </c>
      <c r="F259" s="222">
        <v>92.7</v>
      </c>
      <c r="G259" s="222">
        <f t="shared" si="49"/>
        <v>186883.20000000001</v>
      </c>
      <c r="H259" s="214" t="s">
        <v>2462</v>
      </c>
      <c r="I259" s="214" t="s">
        <v>6</v>
      </c>
      <c r="J259" s="214" t="s">
        <v>2369</v>
      </c>
      <c r="K259" s="214" t="s">
        <v>2473</v>
      </c>
      <c r="L259" s="214" t="s">
        <v>2473</v>
      </c>
      <c r="M259" s="214" t="s">
        <v>17</v>
      </c>
      <c r="N259" s="214" t="s">
        <v>2520</v>
      </c>
      <c r="O259" s="214" t="s">
        <v>2540</v>
      </c>
      <c r="P259" s="214" t="s">
        <v>2622</v>
      </c>
      <c r="Q259" s="214" t="s">
        <v>2622</v>
      </c>
      <c r="R259" s="214">
        <f>VLOOKUP($A259,[2]Temp_sheet!$B$3:$AB$901,'[2]Associate Base Data'!T$1363,FALSE)</f>
        <v>0</v>
      </c>
      <c r="S259" s="214">
        <f>VLOOKUP($A259,[2]Temp_sheet!$B$3:$AB$901,'[2]Associate Base Data'!U$1363,FALSE)</f>
        <v>0</v>
      </c>
      <c r="T259" s="214">
        <f>VLOOKUP($A259,[2]Temp_sheet!$B$3:$AB$901,'[2]Associate Base Data'!V$1363,FALSE)</f>
        <v>0</v>
      </c>
      <c r="U259" s="214">
        <f>VLOOKUP($A259,[2]Temp_sheet!$B$3:$AB$901,'[2]Associate Base Data'!W$1363,FALSE)</f>
        <v>0</v>
      </c>
      <c r="V259" s="214"/>
      <c r="W259" s="214" t="s">
        <v>2688</v>
      </c>
      <c r="X259" s="131" t="str">
        <f t="shared" si="47"/>
        <v>L2</v>
      </c>
      <c r="Y259" s="131" t="str">
        <f t="shared" si="48"/>
        <v>Onsite</v>
      </c>
      <c r="Z259" s="166">
        <f t="shared" si="46"/>
        <v>92.7</v>
      </c>
      <c r="AA259" s="167">
        <f t="shared" si="41"/>
        <v>186883.20000000001</v>
      </c>
      <c r="AB259" s="222">
        <f t="shared" si="45"/>
        <v>0</v>
      </c>
      <c r="AC259" s="223"/>
    </row>
    <row r="260" spans="1:47" s="134" customFormat="1" ht="12">
      <c r="A260" s="221">
        <v>522945</v>
      </c>
      <c r="B260" s="214" t="s">
        <v>1061</v>
      </c>
      <c r="C260" s="214" t="s">
        <v>1190</v>
      </c>
      <c r="D260" s="214" t="s">
        <v>2381</v>
      </c>
      <c r="E260" s="214" t="s">
        <v>2385</v>
      </c>
      <c r="F260" s="222">
        <v>66.95</v>
      </c>
      <c r="G260" s="222">
        <f t="shared" si="49"/>
        <v>134971.20000000001</v>
      </c>
      <c r="H260" s="214" t="s">
        <v>2421</v>
      </c>
      <c r="I260" s="214" t="s">
        <v>7</v>
      </c>
      <c r="J260" s="214" t="s">
        <v>2369</v>
      </c>
      <c r="K260" s="214" t="s">
        <v>2473</v>
      </c>
      <c r="L260" s="214" t="s">
        <v>2473</v>
      </c>
      <c r="M260" s="214" t="s">
        <v>17</v>
      </c>
      <c r="N260" s="214" t="s">
        <v>2520</v>
      </c>
      <c r="O260" s="214" t="s">
        <v>2540</v>
      </c>
      <c r="P260" s="214" t="s">
        <v>2622</v>
      </c>
      <c r="Q260" s="214" t="s">
        <v>2622</v>
      </c>
      <c r="R260" s="214">
        <f>VLOOKUP($A260,[2]Temp_sheet!$B$3:$AB$901,'[2]Associate Base Data'!T$1363,FALSE)</f>
        <v>0</v>
      </c>
      <c r="S260" s="214">
        <f>VLOOKUP($A260,[2]Temp_sheet!$B$3:$AB$901,'[2]Associate Base Data'!U$1363,FALSE)</f>
        <v>0</v>
      </c>
      <c r="T260" s="214">
        <f>VLOOKUP($A260,[2]Temp_sheet!$B$3:$AB$901,'[2]Associate Base Data'!V$1363,FALSE)</f>
        <v>0</v>
      </c>
      <c r="U260" s="214">
        <f>VLOOKUP($A260,[2]Temp_sheet!$B$3:$AB$901,'[2]Associate Base Data'!W$1363,FALSE)</f>
        <v>0</v>
      </c>
      <c r="V260" s="214"/>
      <c r="W260" s="214" t="s">
        <v>2688</v>
      </c>
      <c r="X260" s="131" t="str">
        <f t="shared" si="47"/>
        <v>L3</v>
      </c>
      <c r="Y260" s="131" t="str">
        <f t="shared" si="48"/>
        <v>Onsite</v>
      </c>
      <c r="Z260" s="166">
        <f t="shared" si="46"/>
        <v>66.95</v>
      </c>
      <c r="AA260" s="167">
        <f t="shared" ref="AA260:AA314" si="50">Z260*2016</f>
        <v>134971.20000000001</v>
      </c>
      <c r="AB260" s="222">
        <f t="shared" si="45"/>
        <v>0</v>
      </c>
      <c r="AC260" s="223"/>
      <c r="AT260" s="135"/>
      <c r="AU260" s="135"/>
    </row>
    <row r="261" spans="1:47" s="135" customFormat="1" ht="12">
      <c r="A261" s="221">
        <v>602742</v>
      </c>
      <c r="B261" s="214" t="s">
        <v>1062</v>
      </c>
      <c r="C261" s="214" t="s">
        <v>2099</v>
      </c>
      <c r="D261" s="214" t="s">
        <v>2381</v>
      </c>
      <c r="E261" s="214" t="s">
        <v>2385</v>
      </c>
      <c r="F261" s="222">
        <v>66.95</v>
      </c>
      <c r="G261" s="222">
        <f t="shared" si="49"/>
        <v>134971.20000000001</v>
      </c>
      <c r="H261" s="214" t="s">
        <v>2421</v>
      </c>
      <c r="I261" s="214" t="s">
        <v>7</v>
      </c>
      <c r="J261" s="214" t="s">
        <v>2369</v>
      </c>
      <c r="K261" s="214" t="s">
        <v>2473</v>
      </c>
      <c r="L261" s="214" t="s">
        <v>2473</v>
      </c>
      <c r="M261" s="214" t="s">
        <v>17</v>
      </c>
      <c r="N261" s="214" t="s">
        <v>2520</v>
      </c>
      <c r="O261" s="214" t="s">
        <v>2540</v>
      </c>
      <c r="P261" s="214" t="s">
        <v>2622</v>
      </c>
      <c r="Q261" s="214" t="s">
        <v>2622</v>
      </c>
      <c r="R261" s="214">
        <f>VLOOKUP($A261,[2]Temp_sheet!$B$3:$AB$901,'[2]Associate Base Data'!T$1363,FALSE)</f>
        <v>0</v>
      </c>
      <c r="S261" s="214">
        <f>VLOOKUP($A261,[2]Temp_sheet!$B$3:$AB$901,'[2]Associate Base Data'!U$1363,FALSE)</f>
        <v>0</v>
      </c>
      <c r="T261" s="214">
        <f>VLOOKUP($A261,[2]Temp_sheet!$B$3:$AB$901,'[2]Associate Base Data'!V$1363,FALSE)</f>
        <v>0</v>
      </c>
      <c r="U261" s="214">
        <f>VLOOKUP($A261,[2]Temp_sheet!$B$3:$AB$901,'[2]Associate Base Data'!W$1363,FALSE)</f>
        <v>0</v>
      </c>
      <c r="V261" s="214"/>
      <c r="W261" s="214" t="s">
        <v>2688</v>
      </c>
      <c r="X261" s="131" t="str">
        <f t="shared" si="47"/>
        <v>L3</v>
      </c>
      <c r="Y261" s="131" t="str">
        <f t="shared" si="48"/>
        <v>Onsite</v>
      </c>
      <c r="Z261" s="166">
        <f t="shared" si="46"/>
        <v>66.95</v>
      </c>
      <c r="AA261" s="167">
        <f t="shared" si="50"/>
        <v>134971.20000000001</v>
      </c>
      <c r="AB261" s="222">
        <f t="shared" si="45"/>
        <v>0</v>
      </c>
      <c r="AC261" s="223"/>
      <c r="AD261" s="134"/>
      <c r="AE261" s="134"/>
      <c r="AF261" s="134"/>
      <c r="AG261" s="134"/>
      <c r="AH261" s="134"/>
      <c r="AI261" s="134"/>
      <c r="AJ261" s="134"/>
      <c r="AK261" s="134"/>
      <c r="AL261" s="134"/>
      <c r="AM261" s="134"/>
      <c r="AN261" s="134"/>
      <c r="AO261" s="134"/>
      <c r="AP261" s="134"/>
      <c r="AQ261" s="134"/>
      <c r="AR261" s="134"/>
      <c r="AS261" s="134"/>
    </row>
    <row r="262" spans="1:47" s="135" customFormat="1" ht="12">
      <c r="A262" s="221">
        <v>189102</v>
      </c>
      <c r="B262" s="214" t="s">
        <v>1041</v>
      </c>
      <c r="C262" s="214" t="s">
        <v>1190</v>
      </c>
      <c r="D262" s="214" t="s">
        <v>2381</v>
      </c>
      <c r="E262" s="214" t="s">
        <v>2386</v>
      </c>
      <c r="F262" s="222">
        <v>72.099999999999994</v>
      </c>
      <c r="G262" s="222">
        <f t="shared" si="49"/>
        <v>145353.59999999998</v>
      </c>
      <c r="H262" s="214" t="s">
        <v>2460</v>
      </c>
      <c r="I262" s="214" t="s">
        <v>6</v>
      </c>
      <c r="J262" s="214" t="s">
        <v>2365</v>
      </c>
      <c r="K262" s="214" t="s">
        <v>2473</v>
      </c>
      <c r="L262" s="214" t="s">
        <v>2473</v>
      </c>
      <c r="M262" s="214" t="s">
        <v>17</v>
      </c>
      <c r="N262" s="214" t="s">
        <v>2520</v>
      </c>
      <c r="O262" s="214" t="s">
        <v>2544</v>
      </c>
      <c r="P262" s="214" t="s">
        <v>2622</v>
      </c>
      <c r="Q262" s="214" t="s">
        <v>2622</v>
      </c>
      <c r="R262" s="214">
        <f>VLOOKUP($A262,[2]Temp_sheet!$B$3:$AB$901,'[2]Associate Base Data'!T$1363,FALSE)</f>
        <v>0</v>
      </c>
      <c r="S262" s="214">
        <f>VLOOKUP($A262,[2]Temp_sheet!$B$3:$AB$901,'[2]Associate Base Data'!U$1363,FALSE)</f>
        <v>0</v>
      </c>
      <c r="T262" s="214" t="str">
        <f>VLOOKUP($A262,[2]Temp_sheet!$B$3:$AB$901,'[2]Associate Base Data'!V$1363,FALSE)</f>
        <v>N</v>
      </c>
      <c r="U262" s="214" t="str">
        <f>VLOOKUP($A262,[2]Temp_sheet!$B$3:$AB$901,'[2]Associate Base Data'!W$1363,FALSE)</f>
        <v>N</v>
      </c>
      <c r="V262" s="214"/>
      <c r="W262" s="214" t="s">
        <v>2688</v>
      </c>
      <c r="X262" s="131" t="str">
        <f t="shared" si="47"/>
        <v>L2</v>
      </c>
      <c r="Y262" s="131" t="str">
        <f t="shared" si="48"/>
        <v>Onsite</v>
      </c>
      <c r="Z262" s="166">
        <f t="shared" si="46"/>
        <v>72.099999999999994</v>
      </c>
      <c r="AA262" s="167">
        <f t="shared" si="50"/>
        <v>145353.59999999998</v>
      </c>
      <c r="AB262" s="222">
        <f t="shared" si="45"/>
        <v>0</v>
      </c>
      <c r="AC262" s="223"/>
      <c r="AD262" s="134"/>
      <c r="AE262" s="134"/>
      <c r="AF262" s="134"/>
      <c r="AG262" s="134"/>
      <c r="AH262" s="134"/>
      <c r="AI262" s="134"/>
      <c r="AJ262" s="134"/>
      <c r="AK262" s="134"/>
      <c r="AL262" s="134"/>
      <c r="AM262" s="134"/>
      <c r="AN262" s="134"/>
      <c r="AO262" s="134"/>
      <c r="AP262" s="134"/>
      <c r="AQ262" s="134"/>
      <c r="AR262" s="134"/>
      <c r="AS262" s="134"/>
    </row>
    <row r="263" spans="1:47" s="135" customFormat="1" ht="12">
      <c r="A263" s="221">
        <v>246206</v>
      </c>
      <c r="B263" s="214" t="s">
        <v>1042</v>
      </c>
      <c r="C263" s="214" t="s">
        <v>2083</v>
      </c>
      <c r="D263" s="214" t="s">
        <v>2381</v>
      </c>
      <c r="E263" s="214" t="s">
        <v>2386</v>
      </c>
      <c r="F263" s="222">
        <v>72.099999999999994</v>
      </c>
      <c r="G263" s="222">
        <f t="shared" si="49"/>
        <v>145353.59999999998</v>
      </c>
      <c r="H263" s="214" t="s">
        <v>2460</v>
      </c>
      <c r="I263" s="214" t="s">
        <v>6</v>
      </c>
      <c r="J263" s="214" t="s">
        <v>2365</v>
      </c>
      <c r="K263" s="214" t="s">
        <v>2473</v>
      </c>
      <c r="L263" s="214" t="s">
        <v>2473</v>
      </c>
      <c r="M263" s="214" t="s">
        <v>17</v>
      </c>
      <c r="N263" s="214" t="s">
        <v>2520</v>
      </c>
      <c r="O263" s="214" t="s">
        <v>2544</v>
      </c>
      <c r="P263" s="214" t="s">
        <v>2622</v>
      </c>
      <c r="Q263" s="214" t="s">
        <v>2622</v>
      </c>
      <c r="R263" s="214">
        <f>VLOOKUP($A263,[2]Temp_sheet!$B$3:$AB$901,'[2]Associate Base Data'!T$1363,FALSE)</f>
        <v>0</v>
      </c>
      <c r="S263" s="214">
        <f>VLOOKUP($A263,[2]Temp_sheet!$B$3:$AB$901,'[2]Associate Base Data'!U$1363,FALSE)</f>
        <v>0</v>
      </c>
      <c r="T263" s="214" t="str">
        <f>VLOOKUP($A263,[2]Temp_sheet!$B$3:$AB$901,'[2]Associate Base Data'!V$1363,FALSE)</f>
        <v>N</v>
      </c>
      <c r="U263" s="214" t="str">
        <f>VLOOKUP($A263,[2]Temp_sheet!$B$3:$AB$901,'[2]Associate Base Data'!W$1363,FALSE)</f>
        <v>N</v>
      </c>
      <c r="V263" s="214"/>
      <c r="W263" s="214" t="s">
        <v>2688</v>
      </c>
      <c r="X263" s="131" t="str">
        <f t="shared" si="47"/>
        <v>L2</v>
      </c>
      <c r="Y263" s="131" t="str">
        <f t="shared" si="48"/>
        <v>Onsite</v>
      </c>
      <c r="Z263" s="166">
        <f t="shared" si="46"/>
        <v>72.099999999999994</v>
      </c>
      <c r="AA263" s="167">
        <f t="shared" si="50"/>
        <v>145353.59999999998</v>
      </c>
      <c r="AB263" s="222">
        <f t="shared" si="45"/>
        <v>0</v>
      </c>
      <c r="AC263" s="223"/>
      <c r="AD263" s="134"/>
      <c r="AE263" s="134"/>
      <c r="AF263" s="134"/>
      <c r="AG263" s="134"/>
      <c r="AH263" s="134"/>
      <c r="AI263" s="134"/>
      <c r="AJ263" s="134"/>
      <c r="AK263" s="134"/>
      <c r="AL263" s="134"/>
      <c r="AM263" s="134"/>
      <c r="AN263" s="134"/>
      <c r="AO263" s="134"/>
      <c r="AP263" s="134"/>
      <c r="AQ263" s="134"/>
      <c r="AR263" s="134"/>
      <c r="AS263" s="134"/>
    </row>
    <row r="264" spans="1:47" s="135" customFormat="1" ht="12">
      <c r="A264" s="221">
        <v>206842</v>
      </c>
      <c r="B264" s="214" t="s">
        <v>544</v>
      </c>
      <c r="C264" s="214" t="s">
        <v>1658</v>
      </c>
      <c r="D264" s="214" t="s">
        <v>25</v>
      </c>
      <c r="E264" s="214" t="s">
        <v>27</v>
      </c>
      <c r="F264" s="222">
        <v>26.78</v>
      </c>
      <c r="G264" s="222">
        <f t="shared" si="49"/>
        <v>53988.480000000003</v>
      </c>
      <c r="H264" s="214" t="s">
        <v>2421</v>
      </c>
      <c r="I264" s="214" t="s">
        <v>7</v>
      </c>
      <c r="J264" s="214" t="s">
        <v>2269</v>
      </c>
      <c r="K264" s="214" t="s">
        <v>15</v>
      </c>
      <c r="L264" s="214" t="s">
        <v>14</v>
      </c>
      <c r="M264" s="214" t="s">
        <v>17</v>
      </c>
      <c r="N264" s="214" t="s">
        <v>2522</v>
      </c>
      <c r="O264" s="214" t="s">
        <v>19</v>
      </c>
      <c r="P264" s="214" t="s">
        <v>20</v>
      </c>
      <c r="Q264" s="206" t="s">
        <v>21</v>
      </c>
      <c r="R264" s="214" t="str">
        <f>VLOOKUP($A264,[2]Temp_sheet!$B$3:$AB$901,'[2]Associate Base Data'!T$1363,FALSE)</f>
        <v>Application Development / Application Developer - L3</v>
      </c>
      <c r="S264" s="214">
        <f>VLOOKUP($A264,[2]Temp_sheet!$B$3:$AB$901,'[2]Associate Base Data'!U$1363,FALSE)</f>
        <v>0</v>
      </c>
      <c r="T264" s="214" t="str">
        <f>VLOOKUP($A264,[2]Temp_sheet!$B$3:$AB$901,'[2]Associate Base Data'!V$1363,FALSE)</f>
        <v>N</v>
      </c>
      <c r="U264" s="214" t="str">
        <f>VLOOKUP($A264,[2]Temp_sheet!$B$3:$AB$901,'[2]Associate Base Data'!W$1363,FALSE)</f>
        <v>N</v>
      </c>
      <c r="V264" s="227" t="s">
        <v>3029</v>
      </c>
      <c r="W264" s="214" t="s">
        <v>2696</v>
      </c>
      <c r="X264" s="131" t="str">
        <f t="shared" si="47"/>
        <v>L3</v>
      </c>
      <c r="Y264" s="131" t="str">
        <f t="shared" si="48"/>
        <v>Offshore</v>
      </c>
      <c r="Z264" s="166">
        <f t="shared" si="46"/>
        <v>26.78</v>
      </c>
      <c r="AA264" s="167">
        <f t="shared" si="50"/>
        <v>53988.480000000003</v>
      </c>
      <c r="AB264" s="222">
        <f t="shared" si="45"/>
        <v>0</v>
      </c>
      <c r="AC264" s="223" t="s">
        <v>3136</v>
      </c>
      <c r="AD264" s="134"/>
      <c r="AE264" s="134"/>
      <c r="AF264" s="134"/>
      <c r="AG264" s="134"/>
      <c r="AH264" s="134"/>
      <c r="AI264" s="134"/>
      <c r="AJ264" s="134"/>
      <c r="AK264" s="134"/>
      <c r="AL264" s="134"/>
      <c r="AM264" s="134"/>
      <c r="AN264" s="134"/>
      <c r="AO264" s="134"/>
      <c r="AP264" s="134"/>
      <c r="AQ264" s="134"/>
      <c r="AR264" s="134"/>
      <c r="AS264" s="134"/>
    </row>
    <row r="265" spans="1:47" s="135" customFormat="1" ht="12">
      <c r="A265" s="221">
        <v>151008</v>
      </c>
      <c r="B265" s="214" t="s">
        <v>545</v>
      </c>
      <c r="C265" s="214" t="s">
        <v>1659</v>
      </c>
      <c r="D265" s="214" t="s">
        <v>25</v>
      </c>
      <c r="E265" s="214" t="s">
        <v>27</v>
      </c>
      <c r="F265" s="222">
        <v>28.84</v>
      </c>
      <c r="G265" s="222">
        <f t="shared" si="49"/>
        <v>58141.440000000002</v>
      </c>
      <c r="H265" s="214" t="s">
        <v>2434</v>
      </c>
      <c r="I265" s="214" t="s">
        <v>7</v>
      </c>
      <c r="J265" s="214" t="s">
        <v>2269</v>
      </c>
      <c r="K265" s="214" t="s">
        <v>15</v>
      </c>
      <c r="L265" s="214" t="s">
        <v>14</v>
      </c>
      <c r="M265" s="214" t="s">
        <v>17</v>
      </c>
      <c r="N265" s="214" t="s">
        <v>2522</v>
      </c>
      <c r="O265" s="214" t="s">
        <v>19</v>
      </c>
      <c r="P265" s="214" t="s">
        <v>20</v>
      </c>
      <c r="Q265" s="206" t="s">
        <v>21</v>
      </c>
      <c r="R265" s="214" t="str">
        <f>VLOOKUP($A265,[2]Temp_sheet!$B$3:$AB$901,'[2]Associate Base Data'!T$1363,FALSE)</f>
        <v>Application Development / Application Lead / Business Analyst</v>
      </c>
      <c r="S265" s="214">
        <f>VLOOKUP($A265,[2]Temp_sheet!$B$3:$AB$901,'[2]Associate Base Data'!U$1363,FALSE)</f>
        <v>0</v>
      </c>
      <c r="T265" s="214" t="str">
        <f>VLOOKUP($A265,[2]Temp_sheet!$B$3:$AB$901,'[2]Associate Base Data'!V$1363,FALSE)</f>
        <v>N</v>
      </c>
      <c r="U265" s="214" t="str">
        <f>VLOOKUP($A265,[2]Temp_sheet!$B$3:$AB$901,'[2]Associate Base Data'!W$1363,FALSE)</f>
        <v>N</v>
      </c>
      <c r="V265" s="218" t="s">
        <v>3029</v>
      </c>
      <c r="W265" s="206" t="s">
        <v>2696</v>
      </c>
      <c r="X265" s="131" t="str">
        <f t="shared" si="47"/>
        <v>L3</v>
      </c>
      <c r="Y265" s="131" t="str">
        <f t="shared" si="48"/>
        <v>Offshore</v>
      </c>
      <c r="Z265" s="166">
        <f t="shared" si="46"/>
        <v>28.84</v>
      </c>
      <c r="AA265" s="167">
        <f t="shared" si="50"/>
        <v>58141.440000000002</v>
      </c>
      <c r="AB265" s="222">
        <f t="shared" si="45"/>
        <v>0</v>
      </c>
      <c r="AC265" s="223" t="s">
        <v>3136</v>
      </c>
      <c r="AD265" s="134"/>
      <c r="AE265" s="134"/>
      <c r="AF265" s="134"/>
      <c r="AG265" s="134"/>
      <c r="AH265" s="134"/>
      <c r="AI265" s="134"/>
      <c r="AJ265" s="134"/>
      <c r="AK265" s="134"/>
      <c r="AL265" s="134"/>
      <c r="AM265" s="134"/>
      <c r="AN265" s="134"/>
      <c r="AO265" s="134"/>
      <c r="AP265" s="134"/>
      <c r="AQ265" s="134"/>
      <c r="AR265" s="134"/>
      <c r="AS265" s="134"/>
      <c r="AT265" s="134"/>
      <c r="AU265" s="134"/>
    </row>
    <row r="266" spans="1:47" s="197" customFormat="1" ht="12">
      <c r="A266" s="221">
        <v>578160</v>
      </c>
      <c r="B266" s="214" t="s">
        <v>546</v>
      </c>
      <c r="C266" s="214" t="s">
        <v>1660</v>
      </c>
      <c r="D266" s="214" t="s">
        <v>25</v>
      </c>
      <c r="E266" s="214" t="s">
        <v>27</v>
      </c>
      <c r="F266" s="222">
        <v>22.66</v>
      </c>
      <c r="G266" s="222">
        <f t="shared" si="49"/>
        <v>45682.559999999998</v>
      </c>
      <c r="H266" s="214" t="s">
        <v>2425</v>
      </c>
      <c r="I266" s="214" t="s">
        <v>2471</v>
      </c>
      <c r="J266" s="214" t="s">
        <v>2269</v>
      </c>
      <c r="K266" s="214" t="s">
        <v>15</v>
      </c>
      <c r="L266" s="214" t="s">
        <v>14</v>
      </c>
      <c r="M266" s="214" t="s">
        <v>17</v>
      </c>
      <c r="N266" s="214" t="s">
        <v>2522</v>
      </c>
      <c r="O266" s="214" t="s">
        <v>19</v>
      </c>
      <c r="P266" s="214" t="s">
        <v>20</v>
      </c>
      <c r="Q266" s="206" t="s">
        <v>21</v>
      </c>
      <c r="R266" s="214" t="str">
        <f>VLOOKUP($A266,[2]Temp_sheet!$B$3:$AB$901,'[2]Associate Base Data'!T$1363,FALSE)</f>
        <v>Application Development / Application Developer - L1</v>
      </c>
      <c r="S266" s="214">
        <f>VLOOKUP($A266,[2]Temp_sheet!$B$3:$AB$901,'[2]Associate Base Data'!U$1363,FALSE)</f>
        <v>0</v>
      </c>
      <c r="T266" s="214" t="str">
        <f>VLOOKUP($A266,[2]Temp_sheet!$B$3:$AB$901,'[2]Associate Base Data'!V$1363,FALSE)</f>
        <v>N</v>
      </c>
      <c r="U266" s="214" t="str">
        <f>VLOOKUP($A266,[2]Temp_sheet!$B$3:$AB$901,'[2]Associate Base Data'!W$1363,FALSE)</f>
        <v>N</v>
      </c>
      <c r="V266" s="218" t="s">
        <v>3029</v>
      </c>
      <c r="W266" s="206" t="s">
        <v>2696</v>
      </c>
      <c r="X266" s="131" t="str">
        <f t="shared" si="47"/>
        <v>L1</v>
      </c>
      <c r="Y266" s="131" t="str">
        <f t="shared" si="48"/>
        <v>Offshore</v>
      </c>
      <c r="Z266" s="166">
        <f t="shared" si="46"/>
        <v>22.66</v>
      </c>
      <c r="AA266" s="167">
        <f t="shared" si="50"/>
        <v>45682.559999999998</v>
      </c>
      <c r="AB266" s="222">
        <f t="shared" si="45"/>
        <v>0</v>
      </c>
      <c r="AC266" s="223" t="s">
        <v>3136</v>
      </c>
      <c r="AD266" s="196"/>
      <c r="AE266" s="196"/>
      <c r="AF266" s="196"/>
      <c r="AG266" s="196"/>
      <c r="AH266" s="196"/>
      <c r="AI266" s="196"/>
      <c r="AJ266" s="196"/>
      <c r="AK266" s="196"/>
      <c r="AL266" s="196"/>
      <c r="AM266" s="196"/>
      <c r="AN266" s="196"/>
      <c r="AO266" s="196"/>
      <c r="AP266" s="196"/>
      <c r="AQ266" s="196"/>
      <c r="AR266" s="196"/>
      <c r="AS266" s="196"/>
    </row>
    <row r="267" spans="1:47" s="135" customFormat="1" ht="12">
      <c r="A267" s="221">
        <v>479187</v>
      </c>
      <c r="B267" s="214" t="s">
        <v>547</v>
      </c>
      <c r="C267" s="214" t="s">
        <v>1661</v>
      </c>
      <c r="D267" s="214" t="s">
        <v>25</v>
      </c>
      <c r="E267" s="214" t="s">
        <v>27</v>
      </c>
      <c r="F267" s="208">
        <v>24.72</v>
      </c>
      <c r="G267" s="222">
        <f t="shared" si="49"/>
        <v>49835.519999999997</v>
      </c>
      <c r="H267" s="206" t="s">
        <v>2422</v>
      </c>
      <c r="I267" s="206" t="s">
        <v>6</v>
      </c>
      <c r="J267" s="214" t="s">
        <v>2269</v>
      </c>
      <c r="K267" s="214" t="s">
        <v>15</v>
      </c>
      <c r="L267" s="214" t="s">
        <v>14</v>
      </c>
      <c r="M267" s="214" t="s">
        <v>17</v>
      </c>
      <c r="N267" s="214" t="s">
        <v>2522</v>
      </c>
      <c r="O267" s="214" t="s">
        <v>19</v>
      </c>
      <c r="P267" s="214" t="s">
        <v>20</v>
      </c>
      <c r="Q267" s="206" t="s">
        <v>21</v>
      </c>
      <c r="R267" s="206" t="s">
        <v>6</v>
      </c>
      <c r="S267" s="214">
        <f>VLOOKUP($A267,[2]Temp_sheet!$B$3:$AB$901,'[2]Associate Base Data'!U$1363,FALSE)</f>
        <v>0</v>
      </c>
      <c r="T267" s="214" t="str">
        <f>VLOOKUP($A267,[2]Temp_sheet!$B$3:$AB$901,'[2]Associate Base Data'!V$1363,FALSE)</f>
        <v>N</v>
      </c>
      <c r="U267" s="214" t="str">
        <f>VLOOKUP($A267,[2]Temp_sheet!$B$3:$AB$901,'[2]Associate Base Data'!W$1363,FALSE)</f>
        <v>N</v>
      </c>
      <c r="V267" s="218" t="s">
        <v>3029</v>
      </c>
      <c r="W267" s="206" t="s">
        <v>2696</v>
      </c>
      <c r="X267" s="131" t="str">
        <f t="shared" si="47"/>
        <v>L2</v>
      </c>
      <c r="Y267" s="131" t="str">
        <f t="shared" si="48"/>
        <v>Offshore</v>
      </c>
      <c r="Z267" s="166">
        <f t="shared" si="46"/>
        <v>24.72</v>
      </c>
      <c r="AA267" s="167">
        <f t="shared" si="50"/>
        <v>49835.519999999997</v>
      </c>
      <c r="AB267" s="222">
        <f t="shared" si="45"/>
        <v>0</v>
      </c>
      <c r="AC267" s="212" t="s">
        <v>3136</v>
      </c>
      <c r="AD267" s="134"/>
      <c r="AE267" s="134"/>
      <c r="AF267" s="134"/>
      <c r="AG267" s="134"/>
      <c r="AH267" s="134"/>
      <c r="AI267" s="134"/>
      <c r="AJ267" s="134"/>
      <c r="AK267" s="134"/>
      <c r="AL267" s="134"/>
      <c r="AM267" s="134"/>
      <c r="AN267" s="134"/>
      <c r="AO267" s="134"/>
      <c r="AP267" s="134"/>
      <c r="AQ267" s="134"/>
      <c r="AR267" s="134"/>
      <c r="AS267" s="134"/>
    </row>
    <row r="268" spans="1:47" s="135" customFormat="1" ht="12">
      <c r="A268" s="221">
        <v>211589</v>
      </c>
      <c r="B268" s="214" t="s">
        <v>542</v>
      </c>
      <c r="C268" s="214" t="s">
        <v>1656</v>
      </c>
      <c r="D268" s="214" t="s">
        <v>2381</v>
      </c>
      <c r="E268" s="214" t="s">
        <v>2383</v>
      </c>
      <c r="F268" s="222">
        <v>66.95</v>
      </c>
      <c r="G268" s="222">
        <f t="shared" si="49"/>
        <v>134971.20000000001</v>
      </c>
      <c r="H268" s="214" t="s">
        <v>2434</v>
      </c>
      <c r="I268" s="214" t="s">
        <v>7</v>
      </c>
      <c r="J268" s="214" t="s">
        <v>2269</v>
      </c>
      <c r="K268" s="214" t="s">
        <v>15</v>
      </c>
      <c r="L268" s="214" t="s">
        <v>14</v>
      </c>
      <c r="M268" s="214" t="s">
        <v>17</v>
      </c>
      <c r="N268" s="214" t="s">
        <v>2522</v>
      </c>
      <c r="O268" s="214" t="s">
        <v>19</v>
      </c>
      <c r="P268" s="214" t="s">
        <v>20</v>
      </c>
      <c r="Q268" s="206" t="s">
        <v>21</v>
      </c>
      <c r="R268" s="214" t="str">
        <f>VLOOKUP($A268,[2]Temp_sheet!$B$3:$AB$901,'[2]Associate Base Data'!T$1363,FALSE)</f>
        <v>Application Development / Application Lead / Business Analyst</v>
      </c>
      <c r="S268" s="214">
        <f>VLOOKUP($A268,[2]Temp_sheet!$B$3:$AB$901,'[2]Associate Base Data'!U$1363,FALSE)</f>
        <v>0</v>
      </c>
      <c r="T268" s="214" t="str">
        <f>VLOOKUP($A268,[2]Temp_sheet!$B$3:$AB$901,'[2]Associate Base Data'!V$1363,FALSE)</f>
        <v>N</v>
      </c>
      <c r="U268" s="214" t="str">
        <f>VLOOKUP($A268,[2]Temp_sheet!$B$3:$AB$901,'[2]Associate Base Data'!W$1363,FALSE)</f>
        <v>N</v>
      </c>
      <c r="V268" s="218" t="s">
        <v>3029</v>
      </c>
      <c r="W268" s="206" t="s">
        <v>2696</v>
      </c>
      <c r="X268" s="131" t="str">
        <f t="shared" si="47"/>
        <v>L3</v>
      </c>
      <c r="Y268" s="131" t="str">
        <f t="shared" si="48"/>
        <v>Onsite</v>
      </c>
      <c r="Z268" s="166">
        <f t="shared" si="46"/>
        <v>66.95</v>
      </c>
      <c r="AA268" s="167">
        <f t="shared" si="50"/>
        <v>134971.20000000001</v>
      </c>
      <c r="AB268" s="222">
        <f t="shared" si="45"/>
        <v>0</v>
      </c>
      <c r="AC268" s="223" t="s">
        <v>3136</v>
      </c>
      <c r="AD268" s="134"/>
      <c r="AE268" s="134"/>
      <c r="AF268" s="134"/>
      <c r="AG268" s="134"/>
      <c r="AH268" s="134"/>
      <c r="AI268" s="134"/>
      <c r="AJ268" s="134"/>
      <c r="AK268" s="134"/>
      <c r="AL268" s="134"/>
      <c r="AM268" s="134"/>
      <c r="AN268" s="134"/>
      <c r="AO268" s="134"/>
      <c r="AP268" s="134"/>
      <c r="AQ268" s="134"/>
      <c r="AR268" s="134"/>
      <c r="AS268" s="134"/>
      <c r="AT268" s="134"/>
      <c r="AU268" s="134"/>
    </row>
    <row r="269" spans="1:47" s="135" customFormat="1" ht="12">
      <c r="A269" s="221">
        <v>176547</v>
      </c>
      <c r="B269" s="214" t="s">
        <v>543</v>
      </c>
      <c r="C269" s="214" t="s">
        <v>1657</v>
      </c>
      <c r="D269" s="214" t="s">
        <v>2381</v>
      </c>
      <c r="E269" s="214" t="s">
        <v>2383</v>
      </c>
      <c r="F269" s="222">
        <v>66.95</v>
      </c>
      <c r="G269" s="222">
        <f t="shared" si="49"/>
        <v>134971.20000000001</v>
      </c>
      <c r="H269" s="214" t="s">
        <v>2421</v>
      </c>
      <c r="I269" s="214" t="s">
        <v>7</v>
      </c>
      <c r="J269" s="214" t="s">
        <v>2269</v>
      </c>
      <c r="K269" s="214" t="s">
        <v>15</v>
      </c>
      <c r="L269" s="214" t="s">
        <v>14</v>
      </c>
      <c r="M269" s="214" t="s">
        <v>17</v>
      </c>
      <c r="N269" s="214" t="s">
        <v>2522</v>
      </c>
      <c r="O269" s="214" t="s">
        <v>19</v>
      </c>
      <c r="P269" s="214" t="s">
        <v>20</v>
      </c>
      <c r="Q269" s="206" t="s">
        <v>21</v>
      </c>
      <c r="R269" s="214" t="str">
        <f>VLOOKUP($A269,[2]Temp_sheet!$B$3:$AB$901,'[2]Associate Base Data'!T$1363,FALSE)</f>
        <v>Application Development / Application Developer - L2</v>
      </c>
      <c r="S269" s="214" t="s">
        <v>25</v>
      </c>
      <c r="T269" s="214" t="str">
        <f>VLOOKUP($A269,[2]Temp_sheet!$B$3:$AB$901,'[2]Associate Base Data'!V$1363,FALSE)</f>
        <v>Y</v>
      </c>
      <c r="U269" s="214" t="str">
        <f>VLOOKUP($A269,[2]Temp_sheet!$B$3:$AB$901,'[2]Associate Base Data'!W$1363,FALSE)</f>
        <v>Y</v>
      </c>
      <c r="V269" s="218" t="s">
        <v>3029</v>
      </c>
      <c r="W269" s="206" t="s">
        <v>2696</v>
      </c>
      <c r="X269" s="131" t="str">
        <f t="shared" si="47"/>
        <v>L2</v>
      </c>
      <c r="Y269" s="131" t="str">
        <f t="shared" si="48"/>
        <v>Offshore</v>
      </c>
      <c r="Z269" s="166">
        <f t="shared" si="46"/>
        <v>66.95</v>
      </c>
      <c r="AA269" s="167">
        <f t="shared" si="50"/>
        <v>134971.20000000001</v>
      </c>
      <c r="AB269" s="222">
        <f t="shared" si="45"/>
        <v>0</v>
      </c>
      <c r="AC269" s="223" t="s">
        <v>3136</v>
      </c>
      <c r="AD269" s="134"/>
      <c r="AE269" s="134"/>
      <c r="AF269" s="134"/>
      <c r="AG269" s="134"/>
      <c r="AH269" s="134"/>
      <c r="AI269" s="134"/>
      <c r="AJ269" s="134"/>
      <c r="AK269" s="134"/>
      <c r="AL269" s="134"/>
      <c r="AM269" s="134"/>
      <c r="AN269" s="134"/>
      <c r="AO269" s="134"/>
      <c r="AP269" s="134"/>
      <c r="AQ269" s="134"/>
      <c r="AR269" s="134"/>
      <c r="AS269" s="134"/>
      <c r="AT269" s="134"/>
      <c r="AU269" s="134"/>
    </row>
    <row r="270" spans="1:47" s="134" customFormat="1" ht="12">
      <c r="A270" s="221">
        <v>456707</v>
      </c>
      <c r="B270" s="214" t="s">
        <v>504</v>
      </c>
      <c r="C270" s="214" t="s">
        <v>1618</v>
      </c>
      <c r="D270" s="214" t="s">
        <v>2381</v>
      </c>
      <c r="E270" s="214" t="s">
        <v>2383</v>
      </c>
      <c r="F270" s="222">
        <v>77.25</v>
      </c>
      <c r="G270" s="222">
        <f t="shared" si="49"/>
        <v>155736</v>
      </c>
      <c r="H270" s="214" t="s">
        <v>2423</v>
      </c>
      <c r="I270" s="214" t="s">
        <v>7</v>
      </c>
      <c r="J270" s="214" t="s">
        <v>2263</v>
      </c>
      <c r="K270" s="214" t="s">
        <v>15</v>
      </c>
      <c r="L270" s="214" t="s">
        <v>14</v>
      </c>
      <c r="M270" s="214" t="s">
        <v>17</v>
      </c>
      <c r="N270" s="214" t="s">
        <v>2522</v>
      </c>
      <c r="O270" s="214" t="s">
        <v>19</v>
      </c>
      <c r="P270" s="214" t="s">
        <v>20</v>
      </c>
      <c r="Q270" s="206" t="s">
        <v>3213</v>
      </c>
      <c r="R270" s="214">
        <f>VLOOKUP($A270,[2]Temp_sheet!$B$3:$AB$901,'[2]Associate Base Data'!T$1363,FALSE)</f>
        <v>0</v>
      </c>
      <c r="S270" s="214">
        <f>VLOOKUP($A270,[2]Temp_sheet!$B$3:$AB$901,'[2]Associate Base Data'!U$1363,FALSE)</f>
        <v>0</v>
      </c>
      <c r="T270" s="214" t="str">
        <f>VLOOKUP($A270,[2]Temp_sheet!$B$3:$AB$901,'[2]Associate Base Data'!V$1363,FALSE)</f>
        <v>N</v>
      </c>
      <c r="U270" s="214" t="str">
        <f>VLOOKUP($A270,[2]Temp_sheet!$B$3:$AB$901,'[2]Associate Base Data'!W$1363,FALSE)</f>
        <v>N</v>
      </c>
      <c r="V270" s="218" t="s">
        <v>3029</v>
      </c>
      <c r="W270" s="206" t="s">
        <v>2696</v>
      </c>
      <c r="X270" s="131" t="str">
        <f t="shared" si="47"/>
        <v>L3</v>
      </c>
      <c r="Y270" s="131" t="str">
        <f t="shared" si="48"/>
        <v>Onsite</v>
      </c>
      <c r="Z270" s="166">
        <f t="shared" si="46"/>
        <v>77.25</v>
      </c>
      <c r="AA270" s="167">
        <f t="shared" si="50"/>
        <v>155736</v>
      </c>
      <c r="AB270" s="222">
        <f t="shared" si="45"/>
        <v>0</v>
      </c>
      <c r="AC270" s="223" t="s">
        <v>3136</v>
      </c>
      <c r="AT270" s="135"/>
      <c r="AU270" s="135"/>
    </row>
    <row r="271" spans="1:47" s="134" customFormat="1" ht="12">
      <c r="A271" s="221">
        <v>430441</v>
      </c>
      <c r="B271" s="214" t="s">
        <v>151</v>
      </c>
      <c r="C271" s="214" t="s">
        <v>1288</v>
      </c>
      <c r="D271" s="214" t="s">
        <v>25</v>
      </c>
      <c r="E271" s="214" t="s">
        <v>27</v>
      </c>
      <c r="F271" s="222">
        <v>22.66</v>
      </c>
      <c r="G271" s="222">
        <f t="shared" si="49"/>
        <v>45682.559999999998</v>
      </c>
      <c r="H271" s="214" t="s">
        <v>2425</v>
      </c>
      <c r="I271" s="214" t="s">
        <v>2471</v>
      </c>
      <c r="J271" s="214" t="s">
        <v>2195</v>
      </c>
      <c r="K271" s="214" t="s">
        <v>15</v>
      </c>
      <c r="L271" s="214" t="s">
        <v>14</v>
      </c>
      <c r="M271" s="214" t="s">
        <v>17</v>
      </c>
      <c r="N271" s="214" t="s">
        <v>2522</v>
      </c>
      <c r="O271" s="214" t="s">
        <v>19</v>
      </c>
      <c r="P271" s="214" t="s">
        <v>20</v>
      </c>
      <c r="Q271" s="214" t="s">
        <v>2494</v>
      </c>
      <c r="R271" s="214">
        <f>VLOOKUP($A271,[2]Temp_sheet!$B$3:$AB$901,'[2]Associate Base Data'!T$1363,FALSE)</f>
        <v>0</v>
      </c>
      <c r="S271" s="214">
        <f>VLOOKUP($A271,[2]Temp_sheet!$B$3:$AB$901,'[2]Associate Base Data'!U$1363,FALSE)</f>
        <v>0</v>
      </c>
      <c r="T271" s="214" t="str">
        <f>VLOOKUP($A271,[2]Temp_sheet!$B$3:$AB$901,'[2]Associate Base Data'!V$1363,FALSE)</f>
        <v>N</v>
      </c>
      <c r="U271" s="214" t="str">
        <f>VLOOKUP($A271,[2]Temp_sheet!$B$3:$AB$901,'[2]Associate Base Data'!W$1363,FALSE)</f>
        <v>N</v>
      </c>
      <c r="V271" s="218" t="s">
        <v>3029</v>
      </c>
      <c r="W271" s="206" t="s">
        <v>2696</v>
      </c>
      <c r="X271" s="131" t="str">
        <f t="shared" si="47"/>
        <v>L1</v>
      </c>
      <c r="Y271" s="131" t="str">
        <f t="shared" si="48"/>
        <v>Offshore</v>
      </c>
      <c r="Z271" s="166">
        <f t="shared" si="46"/>
        <v>22.66</v>
      </c>
      <c r="AA271" s="167">
        <f t="shared" si="50"/>
        <v>45682.559999999998</v>
      </c>
      <c r="AB271" s="222">
        <f t="shared" si="45"/>
        <v>0</v>
      </c>
      <c r="AC271" s="223" t="s">
        <v>3136</v>
      </c>
      <c r="AT271" s="135"/>
      <c r="AU271" s="135"/>
    </row>
    <row r="272" spans="1:47" s="135" customFormat="1" ht="12">
      <c r="A272" s="221">
        <v>122952</v>
      </c>
      <c r="B272" s="214" t="s">
        <v>150</v>
      </c>
      <c r="C272" s="214" t="s">
        <v>1287</v>
      </c>
      <c r="D272" s="214" t="s">
        <v>2381</v>
      </c>
      <c r="E272" s="214" t="s">
        <v>2384</v>
      </c>
      <c r="F272" s="222">
        <v>66.95</v>
      </c>
      <c r="G272" s="222">
        <f t="shared" si="49"/>
        <v>134971.20000000001</v>
      </c>
      <c r="H272" s="214" t="s">
        <v>2421</v>
      </c>
      <c r="I272" s="214" t="s">
        <v>7</v>
      </c>
      <c r="J272" s="214" t="s">
        <v>2195</v>
      </c>
      <c r="K272" s="214" t="s">
        <v>15</v>
      </c>
      <c r="L272" s="214" t="s">
        <v>14</v>
      </c>
      <c r="M272" s="214" t="s">
        <v>17</v>
      </c>
      <c r="N272" s="214" t="s">
        <v>2522</v>
      </c>
      <c r="O272" s="214" t="s">
        <v>19</v>
      </c>
      <c r="P272" s="214" t="s">
        <v>20</v>
      </c>
      <c r="Q272" s="214" t="s">
        <v>2494</v>
      </c>
      <c r="R272" s="214">
        <f>VLOOKUP($A272,[2]Temp_sheet!$B$3:$AB$901,'[2]Associate Base Data'!T$1363,FALSE)</f>
        <v>0</v>
      </c>
      <c r="S272" s="214">
        <f>VLOOKUP($A272,[2]Temp_sheet!$B$3:$AB$901,'[2]Associate Base Data'!U$1363,FALSE)</f>
        <v>0</v>
      </c>
      <c r="T272" s="214" t="str">
        <f>VLOOKUP($A272,[2]Temp_sheet!$B$3:$AB$901,'[2]Associate Base Data'!V$1363,FALSE)</f>
        <v>N</v>
      </c>
      <c r="U272" s="214" t="str">
        <f>VLOOKUP($A272,[2]Temp_sheet!$B$3:$AB$901,'[2]Associate Base Data'!W$1363,FALSE)</f>
        <v>N</v>
      </c>
      <c r="V272" s="218" t="s">
        <v>3029</v>
      </c>
      <c r="W272" s="206" t="s">
        <v>2696</v>
      </c>
      <c r="X272" s="131" t="str">
        <f t="shared" si="47"/>
        <v>L3</v>
      </c>
      <c r="Y272" s="131" t="str">
        <f t="shared" si="48"/>
        <v>Onsite</v>
      </c>
      <c r="Z272" s="166">
        <f t="shared" si="46"/>
        <v>66.95</v>
      </c>
      <c r="AA272" s="167">
        <f t="shared" si="50"/>
        <v>134971.20000000001</v>
      </c>
      <c r="AB272" s="222">
        <f t="shared" si="45"/>
        <v>0</v>
      </c>
      <c r="AC272" s="223" t="s">
        <v>3136</v>
      </c>
      <c r="AD272" s="134"/>
      <c r="AE272" s="134"/>
      <c r="AF272" s="134"/>
      <c r="AG272" s="134"/>
      <c r="AH272" s="134"/>
      <c r="AI272" s="134"/>
      <c r="AJ272" s="134"/>
      <c r="AK272" s="134"/>
      <c r="AL272" s="134"/>
      <c r="AM272" s="134"/>
      <c r="AN272" s="134"/>
      <c r="AO272" s="134"/>
      <c r="AP272" s="134"/>
      <c r="AQ272" s="134"/>
      <c r="AR272" s="134"/>
      <c r="AS272" s="134"/>
      <c r="AT272" s="134"/>
      <c r="AU272" s="134"/>
    </row>
    <row r="273" spans="1:47" s="135" customFormat="1" ht="12">
      <c r="A273" s="221">
        <v>206835</v>
      </c>
      <c r="B273" s="214" t="s">
        <v>508</v>
      </c>
      <c r="C273" s="214" t="s">
        <v>1622</v>
      </c>
      <c r="D273" s="214" t="s">
        <v>25</v>
      </c>
      <c r="E273" s="214" t="s">
        <v>27</v>
      </c>
      <c r="F273" s="222">
        <v>28.84</v>
      </c>
      <c r="G273" s="222">
        <f t="shared" si="49"/>
        <v>58141.440000000002</v>
      </c>
      <c r="H273" s="214" t="s">
        <v>2434</v>
      </c>
      <c r="I273" s="214" t="s">
        <v>7</v>
      </c>
      <c r="J273" s="214" t="s">
        <v>2264</v>
      </c>
      <c r="K273" s="214" t="s">
        <v>15</v>
      </c>
      <c r="L273" s="214" t="s">
        <v>14</v>
      </c>
      <c r="M273" s="214" t="s">
        <v>17</v>
      </c>
      <c r="N273" s="214" t="s">
        <v>2522</v>
      </c>
      <c r="O273" s="214" t="s">
        <v>19</v>
      </c>
      <c r="P273" s="214" t="s">
        <v>20</v>
      </c>
      <c r="Q273" s="206" t="s">
        <v>21</v>
      </c>
      <c r="R273" s="214" t="str">
        <f>VLOOKUP($A273,[2]Temp_sheet!$B$3:$AB$901,'[2]Associate Base Data'!T$1363,FALSE)</f>
        <v>Application Development / Application Lead / Business Analyst</v>
      </c>
      <c r="S273" s="214">
        <f>VLOOKUP($A273,[2]Temp_sheet!$B$3:$AB$901,'[2]Associate Base Data'!U$1363,FALSE)</f>
        <v>0</v>
      </c>
      <c r="T273" s="214" t="str">
        <f>VLOOKUP($A273,[2]Temp_sheet!$B$3:$AB$901,'[2]Associate Base Data'!V$1363,FALSE)</f>
        <v>N</v>
      </c>
      <c r="U273" s="214" t="str">
        <f>VLOOKUP($A273,[2]Temp_sheet!$B$3:$AB$901,'[2]Associate Base Data'!W$1363,FALSE)</f>
        <v>N</v>
      </c>
      <c r="V273" s="218" t="s">
        <v>3029</v>
      </c>
      <c r="W273" s="206" t="s">
        <v>2696</v>
      </c>
      <c r="X273" s="131" t="str">
        <f t="shared" si="47"/>
        <v>L3</v>
      </c>
      <c r="Y273" s="131" t="str">
        <f t="shared" si="48"/>
        <v>Offshore</v>
      </c>
      <c r="Z273" s="166">
        <f t="shared" si="46"/>
        <v>28.84</v>
      </c>
      <c r="AA273" s="167">
        <f t="shared" si="50"/>
        <v>58141.440000000002</v>
      </c>
      <c r="AB273" s="222">
        <f t="shared" si="45"/>
        <v>0</v>
      </c>
      <c r="AC273" s="223" t="s">
        <v>3136</v>
      </c>
      <c r="AD273" s="134"/>
      <c r="AE273" s="134"/>
      <c r="AF273" s="134"/>
      <c r="AG273" s="134"/>
      <c r="AH273" s="134"/>
      <c r="AI273" s="134"/>
      <c r="AJ273" s="134"/>
      <c r="AK273" s="134"/>
      <c r="AL273" s="134"/>
      <c r="AM273" s="134"/>
      <c r="AN273" s="134"/>
      <c r="AO273" s="134"/>
      <c r="AP273" s="134"/>
      <c r="AQ273" s="134"/>
      <c r="AR273" s="134"/>
      <c r="AS273" s="134"/>
    </row>
    <row r="274" spans="1:47" s="135" customFormat="1" ht="12">
      <c r="A274" s="221">
        <v>492566</v>
      </c>
      <c r="B274" s="214" t="s">
        <v>509</v>
      </c>
      <c r="C274" s="214" t="s">
        <v>1623</v>
      </c>
      <c r="D274" s="214" t="s">
        <v>25</v>
      </c>
      <c r="E274" s="214" t="s">
        <v>27</v>
      </c>
      <c r="F274" s="222">
        <v>22.66</v>
      </c>
      <c r="G274" s="222">
        <f t="shared" si="49"/>
        <v>45682.559999999998</v>
      </c>
      <c r="H274" s="214" t="s">
        <v>2425</v>
      </c>
      <c r="I274" s="214" t="s">
        <v>2471</v>
      </c>
      <c r="J274" s="214" t="s">
        <v>2264</v>
      </c>
      <c r="K274" s="214" t="s">
        <v>15</v>
      </c>
      <c r="L274" s="214" t="s">
        <v>14</v>
      </c>
      <c r="M274" s="214" t="s">
        <v>17</v>
      </c>
      <c r="N274" s="214" t="s">
        <v>2522</v>
      </c>
      <c r="O274" s="214" t="s">
        <v>19</v>
      </c>
      <c r="P274" s="214" t="s">
        <v>20</v>
      </c>
      <c r="Q274" s="206" t="s">
        <v>21</v>
      </c>
      <c r="R274" s="214" t="str">
        <f>VLOOKUP($A274,[2]Temp_sheet!$B$3:$AB$901,'[2]Associate Base Data'!T$1363,FALSE)</f>
        <v>Application Development / Application Developer - L1</v>
      </c>
      <c r="S274" s="214">
        <f>VLOOKUP($A274,[2]Temp_sheet!$B$3:$AB$901,'[2]Associate Base Data'!U$1363,FALSE)</f>
        <v>0</v>
      </c>
      <c r="T274" s="214" t="str">
        <f>VLOOKUP($A274,[2]Temp_sheet!$B$3:$AB$901,'[2]Associate Base Data'!V$1363,FALSE)</f>
        <v>N</v>
      </c>
      <c r="U274" s="214" t="str">
        <f>VLOOKUP($A274,[2]Temp_sheet!$B$3:$AB$901,'[2]Associate Base Data'!W$1363,FALSE)</f>
        <v>N</v>
      </c>
      <c r="V274" s="218" t="s">
        <v>3029</v>
      </c>
      <c r="W274" s="206" t="s">
        <v>2696</v>
      </c>
      <c r="X274" s="131" t="str">
        <f t="shared" si="47"/>
        <v>L1</v>
      </c>
      <c r="Y274" s="131" t="str">
        <f t="shared" si="48"/>
        <v>Offshore</v>
      </c>
      <c r="Z274" s="166">
        <f t="shared" si="46"/>
        <v>22.66</v>
      </c>
      <c r="AA274" s="167">
        <f t="shared" si="50"/>
        <v>45682.559999999998</v>
      </c>
      <c r="AB274" s="222">
        <f t="shared" si="45"/>
        <v>0</v>
      </c>
      <c r="AC274" s="212" t="s">
        <v>3136</v>
      </c>
      <c r="AD274" s="134"/>
      <c r="AE274" s="134"/>
      <c r="AF274" s="134"/>
      <c r="AG274" s="134"/>
      <c r="AH274" s="134"/>
      <c r="AI274" s="134"/>
      <c r="AJ274" s="134"/>
      <c r="AK274" s="134"/>
      <c r="AL274" s="134"/>
      <c r="AM274" s="134"/>
      <c r="AN274" s="134"/>
      <c r="AO274" s="134"/>
      <c r="AP274" s="134"/>
      <c r="AQ274" s="134"/>
      <c r="AR274" s="134"/>
      <c r="AS274" s="134"/>
    </row>
    <row r="275" spans="1:47" s="135" customFormat="1" ht="12">
      <c r="A275" s="214" t="s">
        <v>2736</v>
      </c>
      <c r="B275" s="214" t="s">
        <v>2727</v>
      </c>
      <c r="C275" s="214"/>
      <c r="D275" s="214" t="s">
        <v>25</v>
      </c>
      <c r="E275" s="214" t="s">
        <v>2387</v>
      </c>
      <c r="F275" s="222">
        <v>26.78</v>
      </c>
      <c r="G275" s="222">
        <f t="shared" si="49"/>
        <v>53988.480000000003</v>
      </c>
      <c r="H275" s="214" t="s">
        <v>2422</v>
      </c>
      <c r="I275" s="214" t="s">
        <v>7</v>
      </c>
      <c r="J275" s="206" t="s">
        <v>2265</v>
      </c>
      <c r="K275" s="214" t="s">
        <v>15</v>
      </c>
      <c r="L275" s="223" t="s">
        <v>14</v>
      </c>
      <c r="M275" s="214" t="s">
        <v>17</v>
      </c>
      <c r="N275" s="214" t="s">
        <v>2522</v>
      </c>
      <c r="O275" s="214" t="s">
        <v>19</v>
      </c>
      <c r="P275" s="214" t="s">
        <v>20</v>
      </c>
      <c r="Q275" s="214" t="s">
        <v>2506</v>
      </c>
      <c r="R275" s="214" t="str">
        <f>VLOOKUP($A275,[2]Temp_sheet!$B$3:$AB$901,'[2]Associate Base Data'!T$1363,FALSE)</f>
        <v>Application Development / Application Developer - L3</v>
      </c>
      <c r="S275" s="214">
        <f>VLOOKUP($A275,[2]Temp_sheet!$B$3:$AB$901,'[2]Associate Base Data'!U$1363,FALSE)</f>
        <v>0</v>
      </c>
      <c r="T275" s="214" t="str">
        <f>VLOOKUP($A275,[2]Temp_sheet!$B$3:$AB$901,'[2]Associate Base Data'!V$1363,FALSE)</f>
        <v>N</v>
      </c>
      <c r="U275" s="214" t="str">
        <f>VLOOKUP($A275,[2]Temp_sheet!$B$3:$AB$901,'[2]Associate Base Data'!W$1363,FALSE)</f>
        <v>N</v>
      </c>
      <c r="V275" s="218" t="s">
        <v>3029</v>
      </c>
      <c r="W275" s="206" t="s">
        <v>2696</v>
      </c>
      <c r="X275" s="131" t="str">
        <f t="shared" si="47"/>
        <v>L3</v>
      </c>
      <c r="Y275" s="131" t="str">
        <f t="shared" si="48"/>
        <v>Offshore</v>
      </c>
      <c r="Z275" s="166">
        <f t="shared" si="46"/>
        <v>26.78</v>
      </c>
      <c r="AA275" s="167">
        <f t="shared" si="50"/>
        <v>53988.480000000003</v>
      </c>
      <c r="AB275" s="222">
        <f t="shared" si="45"/>
        <v>0</v>
      </c>
      <c r="AC275" s="212" t="s">
        <v>3136</v>
      </c>
      <c r="AD275" s="134"/>
      <c r="AE275" s="134"/>
      <c r="AF275" s="134"/>
      <c r="AG275" s="134"/>
      <c r="AH275" s="134"/>
      <c r="AI275" s="134"/>
      <c r="AJ275" s="134"/>
      <c r="AK275" s="134"/>
      <c r="AL275" s="134"/>
      <c r="AM275" s="134"/>
      <c r="AN275" s="134"/>
      <c r="AO275" s="134"/>
      <c r="AP275" s="134"/>
      <c r="AQ275" s="134"/>
      <c r="AR275" s="134"/>
      <c r="AS275" s="134"/>
      <c r="AT275" s="134"/>
      <c r="AU275" s="134"/>
    </row>
    <row r="276" spans="1:47" s="135" customFormat="1" ht="12">
      <c r="A276" s="221">
        <v>213531</v>
      </c>
      <c r="B276" s="214" t="s">
        <v>505</v>
      </c>
      <c r="C276" s="214" t="s">
        <v>1619</v>
      </c>
      <c r="D276" s="214" t="s">
        <v>2381</v>
      </c>
      <c r="E276" s="214" t="s">
        <v>2383</v>
      </c>
      <c r="F276" s="222">
        <v>66.95</v>
      </c>
      <c r="G276" s="222">
        <f t="shared" si="49"/>
        <v>134971.20000000001</v>
      </c>
      <c r="H276" s="214" t="s">
        <v>2421</v>
      </c>
      <c r="I276" s="214" t="s">
        <v>7</v>
      </c>
      <c r="J276" s="214" t="s">
        <v>2264</v>
      </c>
      <c r="K276" s="214" t="s">
        <v>15</v>
      </c>
      <c r="L276" s="214" t="s">
        <v>14</v>
      </c>
      <c r="M276" s="214" t="s">
        <v>17</v>
      </c>
      <c r="N276" s="214" t="s">
        <v>2522</v>
      </c>
      <c r="O276" s="214" t="s">
        <v>19</v>
      </c>
      <c r="P276" s="214" t="s">
        <v>20</v>
      </c>
      <c r="Q276" s="206" t="s">
        <v>21</v>
      </c>
      <c r="R276" s="214" t="s">
        <v>2421</v>
      </c>
      <c r="S276" s="214"/>
      <c r="T276" s="214"/>
      <c r="U276" s="214" t="s">
        <v>2688</v>
      </c>
      <c r="V276" s="218" t="s">
        <v>3029</v>
      </c>
      <c r="W276" s="206" t="s">
        <v>2696</v>
      </c>
      <c r="X276" s="131" t="str">
        <f t="shared" si="47"/>
        <v>L3</v>
      </c>
      <c r="Y276" s="131" t="str">
        <f t="shared" si="48"/>
        <v>Onsite</v>
      </c>
      <c r="Z276" s="166">
        <f t="shared" ref="Z276:Z292" si="51">F276</f>
        <v>66.95</v>
      </c>
      <c r="AA276" s="167">
        <f t="shared" si="50"/>
        <v>134971.20000000001</v>
      </c>
      <c r="AB276" s="222">
        <f t="shared" si="45"/>
        <v>0</v>
      </c>
      <c r="AC276" s="223" t="s">
        <v>3136</v>
      </c>
      <c r="AD276" s="134"/>
      <c r="AE276" s="134"/>
      <c r="AF276" s="134"/>
      <c r="AG276" s="134"/>
      <c r="AH276" s="134"/>
      <c r="AI276" s="134"/>
      <c r="AJ276" s="134"/>
      <c r="AK276" s="134"/>
      <c r="AL276" s="134"/>
      <c r="AM276" s="134"/>
      <c r="AN276" s="134"/>
      <c r="AO276" s="134"/>
      <c r="AP276" s="134"/>
      <c r="AQ276" s="134"/>
      <c r="AR276" s="134"/>
      <c r="AS276" s="134"/>
      <c r="AT276" s="134"/>
      <c r="AU276" s="134"/>
    </row>
    <row r="277" spans="1:47" s="135" customFormat="1" ht="12">
      <c r="A277" s="221">
        <v>113834</v>
      </c>
      <c r="B277" s="214" t="s">
        <v>506</v>
      </c>
      <c r="C277" s="214" t="s">
        <v>1620</v>
      </c>
      <c r="D277" s="214" t="s">
        <v>2381</v>
      </c>
      <c r="E277" s="214" t="s">
        <v>2383</v>
      </c>
      <c r="F277" s="222">
        <v>66.95</v>
      </c>
      <c r="G277" s="222">
        <f t="shared" si="49"/>
        <v>134971.20000000001</v>
      </c>
      <c r="H277" s="214" t="s">
        <v>2434</v>
      </c>
      <c r="I277" s="214" t="s">
        <v>7</v>
      </c>
      <c r="J277" s="214" t="s">
        <v>2264</v>
      </c>
      <c r="K277" s="214" t="s">
        <v>15</v>
      </c>
      <c r="L277" s="214" t="s">
        <v>14</v>
      </c>
      <c r="M277" s="214" t="s">
        <v>17</v>
      </c>
      <c r="N277" s="214" t="s">
        <v>2522</v>
      </c>
      <c r="O277" s="214" t="s">
        <v>19</v>
      </c>
      <c r="P277" s="214" t="s">
        <v>20</v>
      </c>
      <c r="Q277" s="206" t="s">
        <v>21</v>
      </c>
      <c r="R277" s="214" t="str">
        <f>VLOOKUP($A277,[2]Temp_sheet!$B$3:$AB$901,'[2]Associate Base Data'!T$1363,FALSE)</f>
        <v>Application Development / Application Lead / Business Analyst</v>
      </c>
      <c r="S277" s="214">
        <f>VLOOKUP($A277,[2]Temp_sheet!$B$3:$AB$901,'[2]Associate Base Data'!U$1363,FALSE)</f>
        <v>0</v>
      </c>
      <c r="T277" s="214" t="str">
        <f>VLOOKUP($A277,[2]Temp_sheet!$B$3:$AB$901,'[2]Associate Base Data'!V$1363,FALSE)</f>
        <v>N</v>
      </c>
      <c r="U277" s="214" t="str">
        <f>VLOOKUP($A277,[2]Temp_sheet!$B$3:$AB$901,'[2]Associate Base Data'!W$1363,FALSE)</f>
        <v>N</v>
      </c>
      <c r="V277" s="218" t="s">
        <v>3029</v>
      </c>
      <c r="W277" s="206" t="s">
        <v>2696</v>
      </c>
      <c r="X277" s="131" t="str">
        <f t="shared" si="47"/>
        <v>L3</v>
      </c>
      <c r="Y277" s="131" t="str">
        <f t="shared" si="48"/>
        <v>Onsite</v>
      </c>
      <c r="Z277" s="166">
        <f t="shared" si="51"/>
        <v>66.95</v>
      </c>
      <c r="AA277" s="167">
        <f t="shared" si="50"/>
        <v>134971.20000000001</v>
      </c>
      <c r="AB277" s="222">
        <f t="shared" si="45"/>
        <v>0</v>
      </c>
      <c r="AC277" s="223" t="s">
        <v>3136</v>
      </c>
      <c r="AD277" s="134"/>
      <c r="AE277" s="134"/>
      <c r="AF277" s="134"/>
      <c r="AG277" s="134"/>
      <c r="AH277" s="134"/>
      <c r="AI277" s="134"/>
      <c r="AJ277" s="134"/>
      <c r="AK277" s="134"/>
      <c r="AL277" s="134"/>
      <c r="AM277" s="134"/>
      <c r="AN277" s="134"/>
      <c r="AO277" s="134"/>
      <c r="AP277" s="134"/>
      <c r="AQ277" s="134"/>
      <c r="AR277" s="134"/>
      <c r="AS277" s="134"/>
    </row>
    <row r="278" spans="1:47" s="135" customFormat="1" ht="12">
      <c r="A278" s="221">
        <v>531345</v>
      </c>
      <c r="B278" s="214" t="s">
        <v>503</v>
      </c>
      <c r="C278" s="214" t="s">
        <v>1617</v>
      </c>
      <c r="D278" s="214" t="s">
        <v>25</v>
      </c>
      <c r="E278" s="214" t="s">
        <v>27</v>
      </c>
      <c r="F278" s="222">
        <v>24.72</v>
      </c>
      <c r="G278" s="222">
        <f t="shared" si="49"/>
        <v>49835.519999999997</v>
      </c>
      <c r="H278" s="214" t="s">
        <v>2425</v>
      </c>
      <c r="I278" s="214" t="s">
        <v>2471</v>
      </c>
      <c r="J278" s="214" t="s">
        <v>2262</v>
      </c>
      <c r="K278" s="214" t="s">
        <v>15</v>
      </c>
      <c r="L278" s="214" t="s">
        <v>14</v>
      </c>
      <c r="M278" s="214" t="s">
        <v>17</v>
      </c>
      <c r="N278" s="214" t="s">
        <v>2522</v>
      </c>
      <c r="O278" s="214" t="s">
        <v>19</v>
      </c>
      <c r="P278" s="214" t="s">
        <v>20</v>
      </c>
      <c r="Q278" s="206" t="s">
        <v>21</v>
      </c>
      <c r="R278" s="214">
        <f>VLOOKUP($A278,[2]Temp_sheet!$B$3:$AB$901,'[2]Associate Base Data'!T$1363,FALSE)</f>
        <v>0</v>
      </c>
      <c r="S278" s="214">
        <f>VLOOKUP($A278,[2]Temp_sheet!$B$3:$AB$901,'[2]Associate Base Data'!U$1363,FALSE)</f>
        <v>0</v>
      </c>
      <c r="T278" s="214" t="str">
        <f>VLOOKUP($A278,[2]Temp_sheet!$B$3:$AB$901,'[2]Associate Base Data'!V$1363,FALSE)</f>
        <v>N</v>
      </c>
      <c r="U278" s="214" t="str">
        <f>VLOOKUP($A278,[2]Temp_sheet!$B$3:$AB$901,'[2]Associate Base Data'!W$1363,FALSE)</f>
        <v>N</v>
      </c>
      <c r="V278" s="218" t="s">
        <v>3029</v>
      </c>
      <c r="W278" s="206" t="s">
        <v>2696</v>
      </c>
      <c r="X278" s="131" t="str">
        <f t="shared" si="47"/>
        <v>L1</v>
      </c>
      <c r="Y278" s="131" t="str">
        <f t="shared" si="48"/>
        <v>Offshore</v>
      </c>
      <c r="Z278" s="166">
        <f t="shared" si="51"/>
        <v>24.72</v>
      </c>
      <c r="AA278" s="167">
        <f t="shared" si="50"/>
        <v>49835.519999999997</v>
      </c>
      <c r="AB278" s="222">
        <f t="shared" si="45"/>
        <v>0</v>
      </c>
      <c r="AC278" s="223" t="s">
        <v>3136</v>
      </c>
      <c r="AD278" s="134"/>
      <c r="AE278" s="134"/>
      <c r="AF278" s="134"/>
      <c r="AG278" s="134"/>
      <c r="AH278" s="134"/>
      <c r="AI278" s="134"/>
      <c r="AJ278" s="134"/>
      <c r="AK278" s="134"/>
      <c r="AL278" s="134"/>
      <c r="AM278" s="134"/>
      <c r="AN278" s="134"/>
      <c r="AO278" s="134"/>
      <c r="AP278" s="134"/>
      <c r="AQ278" s="134"/>
      <c r="AR278" s="134"/>
      <c r="AS278" s="134"/>
      <c r="AT278" s="134"/>
      <c r="AU278" s="134"/>
    </row>
    <row r="279" spans="1:47" s="134" customFormat="1" ht="12">
      <c r="A279" s="221">
        <v>245009</v>
      </c>
      <c r="B279" s="214" t="s">
        <v>502</v>
      </c>
      <c r="C279" s="214" t="s">
        <v>1616</v>
      </c>
      <c r="D279" s="206" t="s">
        <v>25</v>
      </c>
      <c r="E279" s="206" t="s">
        <v>27</v>
      </c>
      <c r="F279" s="208">
        <v>26.78</v>
      </c>
      <c r="G279" s="222">
        <f t="shared" si="49"/>
        <v>53988.480000000003</v>
      </c>
      <c r="H279" s="206" t="s">
        <v>2421</v>
      </c>
      <c r="I279" s="206" t="s">
        <v>7</v>
      </c>
      <c r="J279" s="214" t="s">
        <v>2262</v>
      </c>
      <c r="K279" s="214" t="s">
        <v>15</v>
      </c>
      <c r="L279" s="214" t="s">
        <v>14</v>
      </c>
      <c r="M279" s="214" t="s">
        <v>17</v>
      </c>
      <c r="N279" s="214" t="s">
        <v>2522</v>
      </c>
      <c r="O279" s="214" t="s">
        <v>19</v>
      </c>
      <c r="P279" s="214" t="s">
        <v>20</v>
      </c>
      <c r="Q279" s="206" t="s">
        <v>21</v>
      </c>
      <c r="R279" s="214">
        <f>VLOOKUP($A279,[2]Temp_sheet!$B$3:$AB$901,'[2]Associate Base Data'!T$1363,FALSE)</f>
        <v>0</v>
      </c>
      <c r="S279" s="206" t="s">
        <v>25</v>
      </c>
      <c r="T279" s="214" t="str">
        <f>VLOOKUP($A279,[2]Temp_sheet!$B$3:$AB$901,'[2]Associate Base Data'!V$1363,FALSE)</f>
        <v>N</v>
      </c>
      <c r="U279" s="206" t="s">
        <v>2696</v>
      </c>
      <c r="V279" s="218" t="s">
        <v>3029</v>
      </c>
      <c r="W279" s="206" t="s">
        <v>2696</v>
      </c>
      <c r="X279" s="131" t="str">
        <f t="shared" si="47"/>
        <v>L3</v>
      </c>
      <c r="Y279" s="131" t="str">
        <f t="shared" si="48"/>
        <v>Offshore</v>
      </c>
      <c r="Z279" s="166">
        <f t="shared" si="51"/>
        <v>26.78</v>
      </c>
      <c r="AA279" s="167">
        <f t="shared" si="50"/>
        <v>53988.480000000003</v>
      </c>
      <c r="AB279" s="222">
        <f t="shared" si="45"/>
        <v>0</v>
      </c>
      <c r="AC279" s="223" t="s">
        <v>3136</v>
      </c>
    </row>
    <row r="280" spans="1:47" s="134" customFormat="1" ht="12">
      <c r="A280" s="206">
        <v>212663</v>
      </c>
      <c r="B280" s="214" t="s">
        <v>2906</v>
      </c>
      <c r="C280" s="214" t="s">
        <v>1246</v>
      </c>
      <c r="D280" s="214" t="s">
        <v>2381</v>
      </c>
      <c r="E280" s="214" t="s">
        <v>2388</v>
      </c>
      <c r="F280" s="222">
        <v>66.95</v>
      </c>
      <c r="G280" s="222">
        <f t="shared" si="49"/>
        <v>134971.20000000001</v>
      </c>
      <c r="H280" s="206" t="s">
        <v>2421</v>
      </c>
      <c r="I280" s="214" t="s">
        <v>7</v>
      </c>
      <c r="J280" s="214" t="s">
        <v>2241</v>
      </c>
      <c r="K280" s="214" t="s">
        <v>15</v>
      </c>
      <c r="L280" s="214" t="s">
        <v>14</v>
      </c>
      <c r="M280" s="214" t="s">
        <v>17</v>
      </c>
      <c r="N280" s="214" t="s">
        <v>2522</v>
      </c>
      <c r="O280" s="214" t="s">
        <v>19</v>
      </c>
      <c r="P280" s="214" t="s">
        <v>20</v>
      </c>
      <c r="Q280" s="214" t="s">
        <v>2494</v>
      </c>
      <c r="R280" s="214">
        <f>VLOOKUP($A280,[2]Temp_sheet!$B$3:$AB$901,'[2]Associate Base Data'!T$1363,FALSE)</f>
        <v>0</v>
      </c>
      <c r="S280" s="214">
        <f>VLOOKUP($A280,[2]Temp_sheet!$B$3:$AB$901,'[2]Associate Base Data'!U$1363,FALSE)</f>
        <v>0</v>
      </c>
      <c r="T280" s="214" t="str">
        <f>VLOOKUP($A280,[2]Temp_sheet!$B$3:$AB$901,'[2]Associate Base Data'!V$1363,FALSE)</f>
        <v>N</v>
      </c>
      <c r="U280" s="214" t="str">
        <f>VLOOKUP($A280,[2]Temp_sheet!$B$3:$AB$901,'[2]Associate Base Data'!W$1363,FALSE)</f>
        <v>N</v>
      </c>
      <c r="V280" s="218" t="s">
        <v>3029</v>
      </c>
      <c r="W280" s="206" t="s">
        <v>2696</v>
      </c>
      <c r="X280" s="131" t="str">
        <f t="shared" si="47"/>
        <v>L3</v>
      </c>
      <c r="Y280" s="131" t="str">
        <f t="shared" si="48"/>
        <v>Onsite</v>
      </c>
      <c r="Z280" s="166">
        <f t="shared" si="51"/>
        <v>66.95</v>
      </c>
      <c r="AA280" s="167">
        <f t="shared" si="50"/>
        <v>134971.20000000001</v>
      </c>
      <c r="AB280" s="222">
        <f t="shared" si="45"/>
        <v>0</v>
      </c>
      <c r="AC280" s="223" t="s">
        <v>3136</v>
      </c>
      <c r="AT280" s="135"/>
      <c r="AU280" s="135"/>
    </row>
    <row r="281" spans="1:47" s="135" customFormat="1" ht="12">
      <c r="A281" s="221">
        <v>479517</v>
      </c>
      <c r="B281" s="214" t="s">
        <v>102</v>
      </c>
      <c r="C281" s="214" t="s">
        <v>1241</v>
      </c>
      <c r="D281" s="214" t="s">
        <v>25</v>
      </c>
      <c r="E281" s="214" t="s">
        <v>27</v>
      </c>
      <c r="F281" s="222">
        <v>22.66</v>
      </c>
      <c r="G281" s="222">
        <f t="shared" si="49"/>
        <v>45682.559999999998</v>
      </c>
      <c r="H281" s="214" t="s">
        <v>2425</v>
      </c>
      <c r="I281" s="214" t="s">
        <v>2471</v>
      </c>
      <c r="J281" s="214" t="s">
        <v>2190</v>
      </c>
      <c r="K281" s="214" t="s">
        <v>15</v>
      </c>
      <c r="L281" s="214" t="s">
        <v>14</v>
      </c>
      <c r="M281" s="214" t="s">
        <v>17</v>
      </c>
      <c r="N281" s="214" t="s">
        <v>2522</v>
      </c>
      <c r="O281" s="214" t="s">
        <v>19</v>
      </c>
      <c r="P281" s="214" t="s">
        <v>20</v>
      </c>
      <c r="Q281" s="214" t="s">
        <v>2494</v>
      </c>
      <c r="R281" s="214">
        <f>VLOOKUP($A281,[2]Temp_sheet!$B$3:$AB$901,'[2]Associate Base Data'!T$1363,FALSE)</f>
        <v>0</v>
      </c>
      <c r="S281" s="214">
        <f>VLOOKUP($A281,[2]Temp_sheet!$B$3:$AB$901,'[2]Associate Base Data'!U$1363,FALSE)</f>
        <v>0</v>
      </c>
      <c r="T281" s="214" t="str">
        <f>VLOOKUP($A281,[2]Temp_sheet!$B$3:$AB$901,'[2]Associate Base Data'!V$1363,FALSE)</f>
        <v>N</v>
      </c>
      <c r="U281" s="214" t="str">
        <f>VLOOKUP($A281,[2]Temp_sheet!$B$3:$AB$901,'[2]Associate Base Data'!W$1363,FALSE)</f>
        <v>N</v>
      </c>
      <c r="V281" s="218" t="s">
        <v>3029</v>
      </c>
      <c r="W281" s="206" t="s">
        <v>2696</v>
      </c>
      <c r="X281" s="131" t="str">
        <f t="shared" si="47"/>
        <v>L1</v>
      </c>
      <c r="Y281" s="131" t="str">
        <f t="shared" si="48"/>
        <v>Offshore</v>
      </c>
      <c r="Z281" s="166">
        <f t="shared" si="51"/>
        <v>22.66</v>
      </c>
      <c r="AA281" s="167">
        <f t="shared" si="50"/>
        <v>45682.559999999998</v>
      </c>
      <c r="AB281" s="222">
        <f t="shared" si="45"/>
        <v>0</v>
      </c>
      <c r="AC281" s="212" t="s">
        <v>3136</v>
      </c>
      <c r="AD281" s="134"/>
      <c r="AE281" s="134"/>
      <c r="AF281" s="134"/>
      <c r="AG281" s="134"/>
      <c r="AH281" s="134"/>
      <c r="AI281" s="134"/>
      <c r="AJ281" s="134"/>
      <c r="AK281" s="134"/>
      <c r="AL281" s="134"/>
      <c r="AM281" s="134"/>
      <c r="AN281" s="134"/>
      <c r="AO281" s="134"/>
      <c r="AP281" s="134"/>
      <c r="AQ281" s="134"/>
      <c r="AR281" s="134"/>
      <c r="AS281" s="134"/>
      <c r="AT281" s="134"/>
      <c r="AU281" s="134"/>
    </row>
    <row r="282" spans="1:47" s="135" customFormat="1" ht="12">
      <c r="A282" s="221">
        <v>430553</v>
      </c>
      <c r="B282" s="214" t="s">
        <v>129</v>
      </c>
      <c r="C282" s="214" t="s">
        <v>1268</v>
      </c>
      <c r="D282" s="214" t="s">
        <v>25</v>
      </c>
      <c r="E282" s="214" t="s">
        <v>27</v>
      </c>
      <c r="F282" s="222">
        <v>22.66</v>
      </c>
      <c r="G282" s="222">
        <f t="shared" si="49"/>
        <v>45682.559999999998</v>
      </c>
      <c r="H282" s="214" t="s">
        <v>2425</v>
      </c>
      <c r="I282" s="214" t="s">
        <v>2471</v>
      </c>
      <c r="J282" s="214" t="s">
        <v>2190</v>
      </c>
      <c r="K282" s="214" t="s">
        <v>15</v>
      </c>
      <c r="L282" s="214" t="s">
        <v>14</v>
      </c>
      <c r="M282" s="214" t="s">
        <v>17</v>
      </c>
      <c r="N282" s="214" t="s">
        <v>2522</v>
      </c>
      <c r="O282" s="214" t="s">
        <v>19</v>
      </c>
      <c r="P282" s="214" t="s">
        <v>20</v>
      </c>
      <c r="Q282" s="214" t="s">
        <v>2494</v>
      </c>
      <c r="R282" s="214">
        <f>VLOOKUP($A282,[2]Temp_sheet!$B$3:$AB$901,'[2]Associate Base Data'!T$1363,FALSE)</f>
        <v>0</v>
      </c>
      <c r="S282" s="214">
        <f>VLOOKUP($A282,[2]Temp_sheet!$B$3:$AB$901,'[2]Associate Base Data'!U$1363,FALSE)</f>
        <v>0</v>
      </c>
      <c r="T282" s="214" t="str">
        <f>VLOOKUP($A282,[2]Temp_sheet!$B$3:$AB$901,'[2]Associate Base Data'!V$1363,FALSE)</f>
        <v>N</v>
      </c>
      <c r="U282" s="214" t="str">
        <f>VLOOKUP($A282,[2]Temp_sheet!$B$3:$AB$901,'[2]Associate Base Data'!W$1363,FALSE)</f>
        <v>N</v>
      </c>
      <c r="V282" s="218" t="s">
        <v>3029</v>
      </c>
      <c r="W282" s="206" t="s">
        <v>2696</v>
      </c>
      <c r="X282" s="131" t="str">
        <f t="shared" si="47"/>
        <v>L1</v>
      </c>
      <c r="Y282" s="131" t="str">
        <f t="shared" si="48"/>
        <v>Offshore</v>
      </c>
      <c r="Z282" s="166">
        <f t="shared" si="51"/>
        <v>22.66</v>
      </c>
      <c r="AA282" s="167">
        <f t="shared" si="50"/>
        <v>45682.559999999998</v>
      </c>
      <c r="AB282" s="222">
        <f t="shared" si="45"/>
        <v>0</v>
      </c>
      <c r="AC282" s="223" t="s">
        <v>3136</v>
      </c>
      <c r="AD282" s="134"/>
      <c r="AE282" s="134"/>
      <c r="AF282" s="134"/>
      <c r="AG282" s="134"/>
      <c r="AH282" s="134"/>
      <c r="AI282" s="134"/>
      <c r="AJ282" s="134"/>
      <c r="AK282" s="134"/>
      <c r="AL282" s="134"/>
      <c r="AM282" s="134"/>
      <c r="AN282" s="134"/>
      <c r="AO282" s="134"/>
      <c r="AP282" s="134"/>
      <c r="AQ282" s="134"/>
      <c r="AR282" s="134"/>
      <c r="AS282" s="134"/>
    </row>
    <row r="283" spans="1:47" s="134" customFormat="1" ht="12">
      <c r="A283" s="221">
        <v>401370</v>
      </c>
      <c r="B283" s="214" t="s">
        <v>104</v>
      </c>
      <c r="C283" s="214" t="s">
        <v>1243</v>
      </c>
      <c r="D283" s="214" t="s">
        <v>25</v>
      </c>
      <c r="E283" s="214" t="s">
        <v>27</v>
      </c>
      <c r="F283" s="222">
        <v>22.66</v>
      </c>
      <c r="G283" s="222">
        <f t="shared" si="49"/>
        <v>45682.559999999998</v>
      </c>
      <c r="H283" s="214" t="s">
        <v>2425</v>
      </c>
      <c r="I283" s="214" t="s">
        <v>2471</v>
      </c>
      <c r="J283" s="214" t="s">
        <v>2190</v>
      </c>
      <c r="K283" s="214" t="s">
        <v>15</v>
      </c>
      <c r="L283" s="214" t="s">
        <v>14</v>
      </c>
      <c r="M283" s="214" t="s">
        <v>17</v>
      </c>
      <c r="N283" s="214" t="s">
        <v>2522</v>
      </c>
      <c r="O283" s="214" t="s">
        <v>19</v>
      </c>
      <c r="P283" s="214" t="s">
        <v>20</v>
      </c>
      <c r="Q283" s="214" t="s">
        <v>2494</v>
      </c>
      <c r="R283" s="214">
        <f>VLOOKUP($A283,[2]Temp_sheet!$B$3:$AB$901,'[2]Associate Base Data'!T$1363,FALSE)</f>
        <v>0</v>
      </c>
      <c r="S283" s="214">
        <f>VLOOKUP($A283,[2]Temp_sheet!$B$3:$AB$901,'[2]Associate Base Data'!U$1363,FALSE)</f>
        <v>0</v>
      </c>
      <c r="T283" s="214" t="str">
        <f>VLOOKUP($A283,[2]Temp_sheet!$B$3:$AB$901,'[2]Associate Base Data'!V$1363,FALSE)</f>
        <v>N</v>
      </c>
      <c r="U283" s="214" t="str">
        <f>VLOOKUP($A283,[2]Temp_sheet!$B$3:$AB$901,'[2]Associate Base Data'!W$1363,FALSE)</f>
        <v>N</v>
      </c>
      <c r="V283" s="218" t="s">
        <v>3029</v>
      </c>
      <c r="W283" s="206" t="s">
        <v>2696</v>
      </c>
      <c r="X283" s="131" t="str">
        <f t="shared" si="47"/>
        <v>L1</v>
      </c>
      <c r="Y283" s="131" t="str">
        <f t="shared" si="48"/>
        <v>Offshore</v>
      </c>
      <c r="Z283" s="166">
        <f t="shared" si="51"/>
        <v>22.66</v>
      </c>
      <c r="AA283" s="167">
        <f t="shared" si="50"/>
        <v>45682.559999999998</v>
      </c>
      <c r="AB283" s="222">
        <f t="shared" si="45"/>
        <v>0</v>
      </c>
      <c r="AC283" s="223" t="s">
        <v>3136</v>
      </c>
    </row>
    <row r="284" spans="1:47" s="134" customFormat="1" ht="12">
      <c r="A284" s="207">
        <v>412837</v>
      </c>
      <c r="B284" s="206" t="s">
        <v>3214</v>
      </c>
      <c r="C284" s="206" t="s">
        <v>3215</v>
      </c>
      <c r="D284" s="214" t="s">
        <v>25</v>
      </c>
      <c r="E284" s="214" t="s">
        <v>27</v>
      </c>
      <c r="F284" s="222">
        <v>22.66</v>
      </c>
      <c r="G284" s="222">
        <f t="shared" si="49"/>
        <v>45682.559999999998</v>
      </c>
      <c r="H284" s="214" t="s">
        <v>2425</v>
      </c>
      <c r="I284" s="214" t="s">
        <v>2471</v>
      </c>
      <c r="J284" s="214" t="s">
        <v>2190</v>
      </c>
      <c r="K284" s="214" t="s">
        <v>15</v>
      </c>
      <c r="L284" s="214" t="s">
        <v>14</v>
      </c>
      <c r="M284" s="214" t="s">
        <v>17</v>
      </c>
      <c r="N284" s="214" t="s">
        <v>2522</v>
      </c>
      <c r="O284" s="214" t="s">
        <v>19</v>
      </c>
      <c r="P284" s="214" t="s">
        <v>20</v>
      </c>
      <c r="Q284" s="214" t="s">
        <v>2494</v>
      </c>
      <c r="R284" s="214" t="e">
        <f>VLOOKUP($A284,[2]Temp_sheet!$B$3:$AB$901,'[2]Associate Base Data'!T$1363,FALSE)</f>
        <v>#N/A</v>
      </c>
      <c r="S284" s="214" t="e">
        <f>VLOOKUP($A284,[2]Temp_sheet!$B$3:$AB$901,'[2]Associate Base Data'!U$1363,FALSE)</f>
        <v>#N/A</v>
      </c>
      <c r="T284" s="214" t="e">
        <f>VLOOKUP($A284,[2]Temp_sheet!$B$3:$AB$901,'[2]Associate Base Data'!V$1363,FALSE)</f>
        <v>#N/A</v>
      </c>
      <c r="U284" s="214" t="e">
        <f>VLOOKUP($A284,[2]Temp_sheet!$B$3:$AB$901,'[2]Associate Base Data'!W$1363,FALSE)</f>
        <v>#N/A</v>
      </c>
      <c r="V284" s="218" t="s">
        <v>3029</v>
      </c>
      <c r="W284" s="206" t="s">
        <v>2696</v>
      </c>
      <c r="X284" s="214" t="s">
        <v>2471</v>
      </c>
      <c r="Y284" s="214" t="s">
        <v>25</v>
      </c>
      <c r="Z284" s="166">
        <f t="shared" si="51"/>
        <v>22.66</v>
      </c>
      <c r="AA284" s="167">
        <f t="shared" si="50"/>
        <v>45682.559999999998</v>
      </c>
      <c r="AB284" s="222">
        <f t="shared" si="45"/>
        <v>0</v>
      </c>
      <c r="AC284" s="212" t="s">
        <v>3136</v>
      </c>
    </row>
    <row r="285" spans="1:47" s="134" customFormat="1" ht="12">
      <c r="A285" s="221">
        <v>578279</v>
      </c>
      <c r="B285" s="214" t="s">
        <v>106</v>
      </c>
      <c r="C285" s="214" t="s">
        <v>1245</v>
      </c>
      <c r="D285" s="214" t="s">
        <v>25</v>
      </c>
      <c r="E285" s="214" t="s">
        <v>27</v>
      </c>
      <c r="F285" s="222">
        <v>22.66</v>
      </c>
      <c r="G285" s="222">
        <f t="shared" si="49"/>
        <v>45682.559999999998</v>
      </c>
      <c r="H285" s="214" t="s">
        <v>2425</v>
      </c>
      <c r="I285" s="214" t="s">
        <v>2471</v>
      </c>
      <c r="J285" s="214" t="s">
        <v>2190</v>
      </c>
      <c r="K285" s="214" t="s">
        <v>15</v>
      </c>
      <c r="L285" s="214" t="s">
        <v>14</v>
      </c>
      <c r="M285" s="214" t="s">
        <v>17</v>
      </c>
      <c r="N285" s="214" t="s">
        <v>2522</v>
      </c>
      <c r="O285" s="214" t="s">
        <v>19</v>
      </c>
      <c r="P285" s="214" t="s">
        <v>20</v>
      </c>
      <c r="Q285" s="214" t="s">
        <v>2494</v>
      </c>
      <c r="R285" s="214">
        <f>VLOOKUP($A285,[2]Temp_sheet!$B$3:$AB$901,'[2]Associate Base Data'!T$1363,FALSE)</f>
        <v>0</v>
      </c>
      <c r="S285" s="214">
        <f>VLOOKUP($A285,[2]Temp_sheet!$B$3:$AB$901,'[2]Associate Base Data'!U$1363,FALSE)</f>
        <v>0</v>
      </c>
      <c r="T285" s="214" t="str">
        <f>VLOOKUP($A285,[2]Temp_sheet!$B$3:$AB$901,'[2]Associate Base Data'!V$1363,FALSE)</f>
        <v>N</v>
      </c>
      <c r="U285" s="214" t="str">
        <f>VLOOKUP($A285,[2]Temp_sheet!$B$3:$AB$901,'[2]Associate Base Data'!W$1363,FALSE)</f>
        <v>N</v>
      </c>
      <c r="V285" s="218" t="s">
        <v>3029</v>
      </c>
      <c r="W285" s="206" t="s">
        <v>2696</v>
      </c>
      <c r="X285" s="131" t="str">
        <f t="shared" ref="X285:X316" si="52">IF(T285="Y",IF(LEN(R285)&gt;1,TRIM(MID(R285,LEN(TRIM(R285))-3+2,2)),I285),I285)</f>
        <v>L1</v>
      </c>
      <c r="Y285" s="131" t="str">
        <f t="shared" ref="Y285:Y316" si="53">IF(U285="Y",IF(LEN(S285)&gt;1,S285,D285),D285)</f>
        <v>Offshore</v>
      </c>
      <c r="Z285" s="166">
        <f t="shared" si="51"/>
        <v>22.66</v>
      </c>
      <c r="AA285" s="167">
        <f t="shared" si="50"/>
        <v>45682.559999999998</v>
      </c>
      <c r="AB285" s="222">
        <f t="shared" si="45"/>
        <v>0</v>
      </c>
      <c r="AC285" s="212" t="s">
        <v>3136</v>
      </c>
      <c r="AT285" s="135"/>
      <c r="AU285" s="135"/>
    </row>
    <row r="286" spans="1:47" s="134" customFormat="1" ht="12">
      <c r="A286" s="221">
        <v>176386</v>
      </c>
      <c r="B286" s="214" t="s">
        <v>100</v>
      </c>
      <c r="C286" s="214" t="s">
        <v>1239</v>
      </c>
      <c r="D286" s="214" t="s">
        <v>2381</v>
      </c>
      <c r="E286" s="214" t="s">
        <v>2384</v>
      </c>
      <c r="F286" s="222">
        <v>66.95</v>
      </c>
      <c r="G286" s="222">
        <f t="shared" si="49"/>
        <v>134971.20000000001</v>
      </c>
      <c r="H286" s="214" t="s">
        <v>2421</v>
      </c>
      <c r="I286" s="214" t="s">
        <v>7</v>
      </c>
      <c r="J286" s="214" t="s">
        <v>2190</v>
      </c>
      <c r="K286" s="214" t="s">
        <v>15</v>
      </c>
      <c r="L286" s="214" t="s">
        <v>14</v>
      </c>
      <c r="M286" s="214" t="s">
        <v>17</v>
      </c>
      <c r="N286" s="214" t="s">
        <v>2522</v>
      </c>
      <c r="O286" s="214" t="s">
        <v>19</v>
      </c>
      <c r="P286" s="214" t="s">
        <v>20</v>
      </c>
      <c r="Q286" s="214" t="s">
        <v>2494</v>
      </c>
      <c r="R286" s="214" t="str">
        <f>VLOOKUP($A286,[2]Temp_sheet!$B$3:$AB$901,'[2]Associate Base Data'!T$1363,FALSE)</f>
        <v>L3</v>
      </c>
      <c r="S286" s="214">
        <f>VLOOKUP($A286,[2]Temp_sheet!$B$3:$AB$901,'[2]Associate Base Data'!U$1363,FALSE)</f>
        <v>0</v>
      </c>
      <c r="T286" s="214" t="str">
        <f>VLOOKUP($A286,[2]Temp_sheet!$B$3:$AB$901,'[2]Associate Base Data'!V$1363,FALSE)</f>
        <v>N</v>
      </c>
      <c r="U286" s="214" t="str">
        <f>VLOOKUP($A286,[2]Temp_sheet!$B$3:$AB$901,'[2]Associate Base Data'!W$1363,FALSE)</f>
        <v>N</v>
      </c>
      <c r="V286" s="218" t="s">
        <v>3029</v>
      </c>
      <c r="W286" s="206" t="s">
        <v>2696</v>
      </c>
      <c r="X286" s="131" t="str">
        <f t="shared" si="52"/>
        <v>L3</v>
      </c>
      <c r="Y286" s="131" t="str">
        <f t="shared" si="53"/>
        <v>Onsite</v>
      </c>
      <c r="Z286" s="166">
        <f t="shared" si="51"/>
        <v>66.95</v>
      </c>
      <c r="AA286" s="167">
        <f t="shared" si="50"/>
        <v>134971.20000000001</v>
      </c>
      <c r="AB286" s="222">
        <f t="shared" si="45"/>
        <v>0</v>
      </c>
      <c r="AC286" s="223" t="s">
        <v>3136</v>
      </c>
      <c r="AT286" s="135"/>
      <c r="AU286" s="135"/>
    </row>
    <row r="287" spans="1:47" s="134" customFormat="1" ht="12">
      <c r="A287" s="221">
        <v>213528</v>
      </c>
      <c r="B287" s="214" t="s">
        <v>101</v>
      </c>
      <c r="C287" s="214" t="s">
        <v>1240</v>
      </c>
      <c r="D287" s="214" t="s">
        <v>2381</v>
      </c>
      <c r="E287" s="214" t="s">
        <v>2384</v>
      </c>
      <c r="F287" s="222">
        <v>64.89</v>
      </c>
      <c r="G287" s="222">
        <f t="shared" si="49"/>
        <v>130818.24000000001</v>
      </c>
      <c r="H287" s="214" t="s">
        <v>2422</v>
      </c>
      <c r="I287" s="214" t="s">
        <v>6</v>
      </c>
      <c r="J287" s="214" t="s">
        <v>2190</v>
      </c>
      <c r="K287" s="214" t="s">
        <v>15</v>
      </c>
      <c r="L287" s="214" t="s">
        <v>14</v>
      </c>
      <c r="M287" s="214" t="s">
        <v>17</v>
      </c>
      <c r="N287" s="214" t="s">
        <v>2522</v>
      </c>
      <c r="O287" s="214" t="s">
        <v>19</v>
      </c>
      <c r="P287" s="214" t="s">
        <v>20</v>
      </c>
      <c r="Q287" s="214" t="s">
        <v>2494</v>
      </c>
      <c r="R287" s="214">
        <f>VLOOKUP($A287,[2]Temp_sheet!$B$3:$AB$901,'[2]Associate Base Data'!T$1363,FALSE)</f>
        <v>0</v>
      </c>
      <c r="S287" s="214">
        <f>VLOOKUP($A287,[2]Temp_sheet!$B$3:$AB$901,'[2]Associate Base Data'!U$1363,FALSE)</f>
        <v>0</v>
      </c>
      <c r="T287" s="214" t="str">
        <f>VLOOKUP($A287,[2]Temp_sheet!$B$3:$AB$901,'[2]Associate Base Data'!V$1363,FALSE)</f>
        <v>N</v>
      </c>
      <c r="U287" s="214" t="str">
        <f>VLOOKUP($A287,[2]Temp_sheet!$B$3:$AB$901,'[2]Associate Base Data'!W$1363,FALSE)</f>
        <v>N</v>
      </c>
      <c r="V287" s="218" t="s">
        <v>3029</v>
      </c>
      <c r="W287" s="206" t="s">
        <v>2696</v>
      </c>
      <c r="X287" s="131" t="str">
        <f t="shared" si="52"/>
        <v>L2</v>
      </c>
      <c r="Y287" s="131" t="str">
        <f t="shared" si="53"/>
        <v>Onsite</v>
      </c>
      <c r="Z287" s="166">
        <f t="shared" si="51"/>
        <v>64.89</v>
      </c>
      <c r="AA287" s="167">
        <f t="shared" si="50"/>
        <v>130818.24000000001</v>
      </c>
      <c r="AB287" s="222">
        <f t="shared" si="45"/>
        <v>0</v>
      </c>
      <c r="AC287" s="223" t="s">
        <v>3136</v>
      </c>
      <c r="AT287" s="135"/>
      <c r="AU287" s="135"/>
    </row>
    <row r="288" spans="1:47" s="134" customFormat="1" ht="12">
      <c r="A288" s="223">
        <v>227267</v>
      </c>
      <c r="B288" s="223" t="s">
        <v>148</v>
      </c>
      <c r="C288" s="223" t="s">
        <v>3054</v>
      </c>
      <c r="D288" s="223" t="s">
        <v>2381</v>
      </c>
      <c r="E288" s="223" t="s">
        <v>2385</v>
      </c>
      <c r="F288" s="228">
        <v>66.95</v>
      </c>
      <c r="G288" s="222">
        <f t="shared" si="49"/>
        <v>134971.20000000001</v>
      </c>
      <c r="H288" s="223" t="s">
        <v>2421</v>
      </c>
      <c r="I288" s="223" t="s">
        <v>7</v>
      </c>
      <c r="J288" s="223" t="s">
        <v>3033</v>
      </c>
      <c r="K288" s="223" t="s">
        <v>15</v>
      </c>
      <c r="L288" s="223" t="s">
        <v>14</v>
      </c>
      <c r="M288" s="223" t="s">
        <v>17</v>
      </c>
      <c r="N288" s="223" t="s">
        <v>2522</v>
      </c>
      <c r="O288" s="223" t="s">
        <v>19</v>
      </c>
      <c r="P288" s="223" t="s">
        <v>20</v>
      </c>
      <c r="Q288" s="223" t="s">
        <v>2494</v>
      </c>
      <c r="R288" s="223"/>
      <c r="S288" s="223"/>
      <c r="T288" s="223" t="s">
        <v>2688</v>
      </c>
      <c r="U288" s="229" t="s">
        <v>2688</v>
      </c>
      <c r="V288" s="218" t="s">
        <v>3029</v>
      </c>
      <c r="W288" s="206" t="s">
        <v>2696</v>
      </c>
      <c r="X288" s="131" t="str">
        <f t="shared" si="52"/>
        <v>L3</v>
      </c>
      <c r="Y288" s="131" t="str">
        <f t="shared" si="53"/>
        <v>Onsite</v>
      </c>
      <c r="Z288" s="166">
        <f t="shared" si="51"/>
        <v>66.95</v>
      </c>
      <c r="AA288" s="167">
        <f t="shared" si="50"/>
        <v>134971.20000000001</v>
      </c>
      <c r="AB288" s="222">
        <f t="shared" si="45"/>
        <v>0</v>
      </c>
      <c r="AC288" s="223" t="s">
        <v>3136</v>
      </c>
      <c r="AT288" s="135"/>
      <c r="AU288" s="135"/>
    </row>
    <row r="289" spans="1:47" s="134" customFormat="1" ht="12">
      <c r="A289" s="223">
        <v>245657</v>
      </c>
      <c r="B289" s="223" t="s">
        <v>149</v>
      </c>
      <c r="C289" s="223" t="s">
        <v>1286</v>
      </c>
      <c r="D289" s="223" t="s">
        <v>2381</v>
      </c>
      <c r="E289" s="223" t="s">
        <v>2385</v>
      </c>
      <c r="F289" s="228">
        <v>77.25</v>
      </c>
      <c r="G289" s="222">
        <f t="shared" si="49"/>
        <v>155736</v>
      </c>
      <c r="H289" s="223" t="s">
        <v>2423</v>
      </c>
      <c r="I289" s="223" t="s">
        <v>7</v>
      </c>
      <c r="J289" s="223" t="s">
        <v>3033</v>
      </c>
      <c r="K289" s="223" t="s">
        <v>15</v>
      </c>
      <c r="L289" s="223" t="s">
        <v>14</v>
      </c>
      <c r="M289" s="223" t="s">
        <v>17</v>
      </c>
      <c r="N289" s="223" t="s">
        <v>2522</v>
      </c>
      <c r="O289" s="223" t="s">
        <v>19</v>
      </c>
      <c r="P289" s="223" t="s">
        <v>20</v>
      </c>
      <c r="Q289" s="223" t="s">
        <v>2494</v>
      </c>
      <c r="R289" s="223"/>
      <c r="S289" s="223"/>
      <c r="T289" s="223" t="s">
        <v>2688</v>
      </c>
      <c r="U289" s="229" t="s">
        <v>2688</v>
      </c>
      <c r="V289" s="218" t="s">
        <v>3029</v>
      </c>
      <c r="W289" s="206" t="s">
        <v>2696</v>
      </c>
      <c r="X289" s="131" t="str">
        <f t="shared" si="52"/>
        <v>L3</v>
      </c>
      <c r="Y289" s="131" t="str">
        <f t="shared" si="53"/>
        <v>Onsite</v>
      </c>
      <c r="Z289" s="166">
        <f t="shared" si="51"/>
        <v>77.25</v>
      </c>
      <c r="AA289" s="167">
        <f t="shared" si="50"/>
        <v>155736</v>
      </c>
      <c r="AB289" s="222">
        <f t="shared" si="45"/>
        <v>0</v>
      </c>
      <c r="AC289" s="223" t="s">
        <v>3136</v>
      </c>
      <c r="AT289" s="135"/>
      <c r="AU289" s="135"/>
    </row>
    <row r="290" spans="1:47" s="134" customFormat="1" ht="12">
      <c r="A290" s="221">
        <v>266306</v>
      </c>
      <c r="B290" s="214" t="s">
        <v>359</v>
      </c>
      <c r="C290" s="214" t="s">
        <v>1483</v>
      </c>
      <c r="D290" s="214" t="s">
        <v>25</v>
      </c>
      <c r="E290" s="214" t="s">
        <v>27</v>
      </c>
      <c r="F290" s="222">
        <v>26.78</v>
      </c>
      <c r="G290" s="222">
        <f t="shared" si="49"/>
        <v>53988.480000000003</v>
      </c>
      <c r="H290" s="214" t="s">
        <v>2421</v>
      </c>
      <c r="I290" s="214" t="s">
        <v>7</v>
      </c>
      <c r="J290" s="214" t="s">
        <v>2230</v>
      </c>
      <c r="K290" s="214" t="s">
        <v>15</v>
      </c>
      <c r="L290" s="214" t="s">
        <v>14</v>
      </c>
      <c r="M290" s="214" t="s">
        <v>17</v>
      </c>
      <c r="N290" s="214" t="s">
        <v>2522</v>
      </c>
      <c r="O290" s="214" t="s">
        <v>19</v>
      </c>
      <c r="P290" s="214" t="s">
        <v>20</v>
      </c>
      <c r="Q290" s="214" t="s">
        <v>21</v>
      </c>
      <c r="R290" s="214" t="str">
        <f>VLOOKUP($A290,[2]Temp_sheet!$B$3:$AB$901,'[2]Associate Base Data'!T$1363,FALSE)</f>
        <v>Application Lead / Business Analyst</v>
      </c>
      <c r="S290" s="214" t="str">
        <f>VLOOKUP($A290,[2]Temp_sheet!$B$3:$AB$901,'[2]Associate Base Data'!U$1363,FALSE)</f>
        <v>Offshore</v>
      </c>
      <c r="T290" s="214" t="str">
        <f>VLOOKUP($A290,[2]Temp_sheet!$B$3:$AB$901,'[2]Associate Base Data'!V$1363,FALSE)</f>
        <v>N</v>
      </c>
      <c r="U290" s="214" t="str">
        <f>VLOOKUP($A290,[2]Temp_sheet!$B$3:$AB$901,'[2]Associate Base Data'!W$1363,FALSE)</f>
        <v>N</v>
      </c>
      <c r="V290" s="218" t="s">
        <v>3029</v>
      </c>
      <c r="W290" s="206" t="s">
        <v>2696</v>
      </c>
      <c r="X290" s="131" t="str">
        <f t="shared" si="52"/>
        <v>L3</v>
      </c>
      <c r="Y290" s="131" t="str">
        <f t="shared" si="53"/>
        <v>Offshore</v>
      </c>
      <c r="Z290" s="166">
        <f t="shared" si="51"/>
        <v>26.78</v>
      </c>
      <c r="AA290" s="167">
        <f t="shared" si="50"/>
        <v>53988.480000000003</v>
      </c>
      <c r="AB290" s="222">
        <f t="shared" si="45"/>
        <v>0</v>
      </c>
      <c r="AC290" s="223" t="s">
        <v>3136</v>
      </c>
    </row>
    <row r="291" spans="1:47" s="134" customFormat="1" ht="12">
      <c r="A291" s="221">
        <v>504021</v>
      </c>
      <c r="B291" s="214" t="s">
        <v>361</v>
      </c>
      <c r="C291" s="214" t="s">
        <v>1485</v>
      </c>
      <c r="D291" s="214" t="s">
        <v>25</v>
      </c>
      <c r="E291" s="214" t="s">
        <v>27</v>
      </c>
      <c r="F291" s="222">
        <v>22.66</v>
      </c>
      <c r="G291" s="222">
        <f t="shared" si="49"/>
        <v>45682.559999999998</v>
      </c>
      <c r="H291" s="214" t="s">
        <v>2425</v>
      </c>
      <c r="I291" s="214" t="s">
        <v>2471</v>
      </c>
      <c r="J291" s="214" t="s">
        <v>2230</v>
      </c>
      <c r="K291" s="214" t="s">
        <v>15</v>
      </c>
      <c r="L291" s="214" t="s">
        <v>14</v>
      </c>
      <c r="M291" s="214" t="s">
        <v>17</v>
      </c>
      <c r="N291" s="214" t="s">
        <v>2522</v>
      </c>
      <c r="O291" s="214" t="s">
        <v>19</v>
      </c>
      <c r="P291" s="214" t="s">
        <v>20</v>
      </c>
      <c r="Q291" s="214" t="s">
        <v>21</v>
      </c>
      <c r="R291" s="214" t="str">
        <f>VLOOKUP($A291,[2]Temp_sheet!$B$3:$AB$901,'[2]Associate Base Data'!T$1363,FALSE)</f>
        <v>L2</v>
      </c>
      <c r="S291" s="214" t="str">
        <f>VLOOKUP($A291,[2]Temp_sheet!$B$3:$AB$901,'[2]Associate Base Data'!U$1363,FALSE)</f>
        <v>Offshore</v>
      </c>
      <c r="T291" s="214" t="str">
        <f>VLOOKUP($A291,[2]Temp_sheet!$B$3:$AB$901,'[2]Associate Base Data'!V$1363,FALSE)</f>
        <v>N</v>
      </c>
      <c r="U291" s="214" t="str">
        <f>VLOOKUP($A291,[2]Temp_sheet!$B$3:$AB$901,'[2]Associate Base Data'!W$1363,FALSE)</f>
        <v>N</v>
      </c>
      <c r="V291" s="218" t="s">
        <v>3029</v>
      </c>
      <c r="W291" s="206" t="s">
        <v>2696</v>
      </c>
      <c r="X291" s="131" t="str">
        <f t="shared" si="52"/>
        <v>L1</v>
      </c>
      <c r="Y291" s="131" t="str">
        <f t="shared" si="53"/>
        <v>Offshore</v>
      </c>
      <c r="Z291" s="166">
        <f t="shared" si="51"/>
        <v>22.66</v>
      </c>
      <c r="AA291" s="167">
        <f t="shared" si="50"/>
        <v>45682.559999999998</v>
      </c>
      <c r="AB291" s="222">
        <f t="shared" si="45"/>
        <v>0</v>
      </c>
      <c r="AC291" s="212" t="s">
        <v>3136</v>
      </c>
    </row>
    <row r="292" spans="1:47" s="134" customFormat="1" ht="12">
      <c r="A292" s="221">
        <v>606147</v>
      </c>
      <c r="B292" s="214" t="s">
        <v>363</v>
      </c>
      <c r="C292" s="214" t="s">
        <v>1487</v>
      </c>
      <c r="D292" s="214" t="s">
        <v>25</v>
      </c>
      <c r="E292" s="214" t="s">
        <v>27</v>
      </c>
      <c r="F292" s="222">
        <v>22.66</v>
      </c>
      <c r="G292" s="222">
        <f t="shared" si="49"/>
        <v>45682.559999999998</v>
      </c>
      <c r="H292" s="214" t="s">
        <v>2425</v>
      </c>
      <c r="I292" s="214" t="s">
        <v>2471</v>
      </c>
      <c r="J292" s="214" t="s">
        <v>2230</v>
      </c>
      <c r="K292" s="214" t="s">
        <v>15</v>
      </c>
      <c r="L292" s="214" t="s">
        <v>14</v>
      </c>
      <c r="M292" s="214" t="s">
        <v>17</v>
      </c>
      <c r="N292" s="214" t="s">
        <v>2522</v>
      </c>
      <c r="O292" s="214" t="s">
        <v>19</v>
      </c>
      <c r="P292" s="214" t="s">
        <v>20</v>
      </c>
      <c r="Q292" s="214" t="s">
        <v>21</v>
      </c>
      <c r="R292" s="214" t="str">
        <f>VLOOKUP($A292,[2]Temp_sheet!$B$3:$AB$901,'[2]Associate Base Data'!T$1363,FALSE)</f>
        <v>L1</v>
      </c>
      <c r="S292" s="214" t="str">
        <f>VLOOKUP($A292,[2]Temp_sheet!$B$3:$AB$901,'[2]Associate Base Data'!U$1363,FALSE)</f>
        <v>Offshore</v>
      </c>
      <c r="T292" s="214" t="str">
        <f>VLOOKUP($A292,[2]Temp_sheet!$B$3:$AB$901,'[2]Associate Base Data'!V$1363,FALSE)</f>
        <v>N</v>
      </c>
      <c r="U292" s="214" t="str">
        <f>VLOOKUP($A292,[2]Temp_sheet!$B$3:$AB$901,'[2]Associate Base Data'!W$1363,FALSE)</f>
        <v>N</v>
      </c>
      <c r="V292" s="218" t="s">
        <v>3029</v>
      </c>
      <c r="W292" s="206" t="s">
        <v>2696</v>
      </c>
      <c r="X292" s="131" t="str">
        <f t="shared" si="52"/>
        <v>L1</v>
      </c>
      <c r="Y292" s="131" t="str">
        <f t="shared" si="53"/>
        <v>Offshore</v>
      </c>
      <c r="Z292" s="166">
        <f t="shared" si="51"/>
        <v>22.66</v>
      </c>
      <c r="AA292" s="167">
        <f t="shared" si="50"/>
        <v>45682.559999999998</v>
      </c>
      <c r="AB292" s="222">
        <f t="shared" si="45"/>
        <v>0</v>
      </c>
      <c r="AC292" s="212" t="s">
        <v>3136</v>
      </c>
      <c r="AT292" s="135"/>
      <c r="AU292" s="135"/>
    </row>
    <row r="293" spans="1:47" s="134" customFormat="1" ht="12">
      <c r="A293" s="221">
        <v>622336</v>
      </c>
      <c r="B293" s="214" t="s">
        <v>364</v>
      </c>
      <c r="C293" s="214" t="s">
        <v>2859</v>
      </c>
      <c r="D293" s="214" t="s">
        <v>25</v>
      </c>
      <c r="E293" s="214" t="s">
        <v>2387</v>
      </c>
      <c r="F293" s="222">
        <v>26.78</v>
      </c>
      <c r="G293" s="222">
        <f t="shared" si="49"/>
        <v>53988.480000000003</v>
      </c>
      <c r="H293" s="214" t="s">
        <v>2421</v>
      </c>
      <c r="I293" s="214" t="s">
        <v>7</v>
      </c>
      <c r="J293" s="214" t="s">
        <v>2230</v>
      </c>
      <c r="K293" s="214" t="s">
        <v>15</v>
      </c>
      <c r="L293" s="214" t="s">
        <v>14</v>
      </c>
      <c r="M293" s="214" t="s">
        <v>17</v>
      </c>
      <c r="N293" s="214" t="s">
        <v>2522</v>
      </c>
      <c r="O293" s="214" t="s">
        <v>19</v>
      </c>
      <c r="P293" s="214" t="s">
        <v>20</v>
      </c>
      <c r="Q293" s="214" t="s">
        <v>21</v>
      </c>
      <c r="R293" s="214" t="str">
        <f>VLOOKUP($A293,[2]Temp_sheet!$B$3:$AB$901,'[2]Associate Base Data'!T$1363,FALSE)</f>
        <v>L2</v>
      </c>
      <c r="S293" s="214" t="str">
        <f>VLOOKUP($A293,[2]Temp_sheet!$B$3:$AB$901,'[2]Associate Base Data'!U$1363,FALSE)</f>
        <v>Offshore</v>
      </c>
      <c r="T293" s="214" t="str">
        <f>VLOOKUP($A293,[2]Temp_sheet!$B$3:$AB$901,'[2]Associate Base Data'!V$1363,FALSE)</f>
        <v>Y</v>
      </c>
      <c r="U293" s="214" t="str">
        <f>VLOOKUP($A293,[2]Temp_sheet!$B$3:$AB$901,'[2]Associate Base Data'!W$1363,FALSE)</f>
        <v>N</v>
      </c>
      <c r="V293" s="227" t="s">
        <v>3029</v>
      </c>
      <c r="W293" s="214" t="s">
        <v>2696</v>
      </c>
      <c r="X293" s="131" t="str">
        <f t="shared" si="52"/>
        <v>L2</v>
      </c>
      <c r="Y293" s="131" t="str">
        <f t="shared" si="53"/>
        <v>Offshore</v>
      </c>
      <c r="Z293" s="166">
        <v>24.72</v>
      </c>
      <c r="AA293" s="167">
        <f t="shared" si="50"/>
        <v>49835.519999999997</v>
      </c>
      <c r="AB293" s="222">
        <f t="shared" si="45"/>
        <v>4152.9600000000064</v>
      </c>
      <c r="AC293" s="223" t="s">
        <v>3136</v>
      </c>
    </row>
    <row r="294" spans="1:47" s="134" customFormat="1" ht="12">
      <c r="A294" s="221">
        <v>268888</v>
      </c>
      <c r="B294" s="214" t="s">
        <v>357</v>
      </c>
      <c r="C294" s="214" t="s">
        <v>1481</v>
      </c>
      <c r="D294" s="214" t="s">
        <v>2381</v>
      </c>
      <c r="E294" s="214" t="s">
        <v>2382</v>
      </c>
      <c r="F294" s="222">
        <v>66.95</v>
      </c>
      <c r="G294" s="222">
        <f t="shared" si="49"/>
        <v>134971.20000000001</v>
      </c>
      <c r="H294" s="214" t="s">
        <v>2434</v>
      </c>
      <c r="I294" s="214" t="s">
        <v>7</v>
      </c>
      <c r="J294" s="214" t="s">
        <v>2230</v>
      </c>
      <c r="K294" s="214" t="s">
        <v>15</v>
      </c>
      <c r="L294" s="214" t="s">
        <v>14</v>
      </c>
      <c r="M294" s="214" t="s">
        <v>17</v>
      </c>
      <c r="N294" s="214" t="s">
        <v>2522</v>
      </c>
      <c r="O294" s="214" t="s">
        <v>19</v>
      </c>
      <c r="P294" s="214" t="s">
        <v>20</v>
      </c>
      <c r="Q294" s="214" t="s">
        <v>21</v>
      </c>
      <c r="R294" s="214" t="str">
        <f>VLOOKUP($A294,[2]Temp_sheet!$B$3:$AB$901,'[2]Associate Base Data'!T$1363,FALSE)</f>
        <v>Application Lead / Business Analyst</v>
      </c>
      <c r="S294" s="214" t="s">
        <v>2381</v>
      </c>
      <c r="T294" s="214" t="str">
        <f>VLOOKUP($A294,[2]Temp_sheet!$B$3:$AB$901,'[2]Associate Base Data'!V$1363,FALSE)</f>
        <v>N</v>
      </c>
      <c r="U294" s="214" t="str">
        <f>VLOOKUP($A294,[2]Temp_sheet!$B$3:$AB$901,'[2]Associate Base Data'!W$1363,FALSE)</f>
        <v>N</v>
      </c>
      <c r="V294" s="218" t="s">
        <v>3029</v>
      </c>
      <c r="W294" s="206" t="s">
        <v>2696</v>
      </c>
      <c r="X294" s="131" t="str">
        <f t="shared" si="52"/>
        <v>L3</v>
      </c>
      <c r="Y294" s="131" t="str">
        <f t="shared" si="53"/>
        <v>Onsite</v>
      </c>
      <c r="Z294" s="166">
        <f t="shared" ref="Z294:Z306" si="54">F294</f>
        <v>66.95</v>
      </c>
      <c r="AA294" s="167">
        <f t="shared" si="50"/>
        <v>134971.20000000001</v>
      </c>
      <c r="AB294" s="222">
        <f t="shared" ref="AB294:AB357" si="55">G294-AA294</f>
        <v>0</v>
      </c>
      <c r="AC294" s="223" t="s">
        <v>3136</v>
      </c>
      <c r="AT294" s="135"/>
      <c r="AU294" s="135"/>
    </row>
    <row r="295" spans="1:47" s="134" customFormat="1" ht="12">
      <c r="A295" s="221">
        <v>479389</v>
      </c>
      <c r="B295" s="214" t="s">
        <v>513</v>
      </c>
      <c r="C295" s="214" t="s">
        <v>1627</v>
      </c>
      <c r="D295" s="214" t="s">
        <v>25</v>
      </c>
      <c r="E295" s="214" t="s">
        <v>27</v>
      </c>
      <c r="F295" s="208">
        <v>24.72</v>
      </c>
      <c r="G295" s="222">
        <f t="shared" si="49"/>
        <v>49835.519999999997</v>
      </c>
      <c r="H295" s="206" t="s">
        <v>2422</v>
      </c>
      <c r="I295" s="206" t="s">
        <v>6</v>
      </c>
      <c r="J295" s="214" t="s">
        <v>2265</v>
      </c>
      <c r="K295" s="214" t="s">
        <v>15</v>
      </c>
      <c r="L295" s="214" t="s">
        <v>14</v>
      </c>
      <c r="M295" s="214" t="s">
        <v>17</v>
      </c>
      <c r="N295" s="214" t="s">
        <v>2522</v>
      </c>
      <c r="O295" s="214" t="s">
        <v>19</v>
      </c>
      <c r="P295" s="214" t="s">
        <v>20</v>
      </c>
      <c r="Q295" s="214" t="s">
        <v>2506</v>
      </c>
      <c r="R295" s="214" t="str">
        <f>VLOOKUP($A295,[2]Temp_sheet!$B$3:$AB$901,'[2]Associate Base Data'!T$1363,FALSE)</f>
        <v>Application Development / Application Developer - L1</v>
      </c>
      <c r="S295" s="214">
        <f>VLOOKUP($A295,[2]Temp_sheet!$B$3:$AB$901,'[2]Associate Base Data'!U$1363,FALSE)</f>
        <v>0</v>
      </c>
      <c r="T295" s="214" t="str">
        <f>VLOOKUP($A295,[2]Temp_sheet!$B$3:$AB$901,'[2]Associate Base Data'!V$1363,FALSE)</f>
        <v>N</v>
      </c>
      <c r="U295" s="214" t="str">
        <f>VLOOKUP($A295,[2]Temp_sheet!$B$3:$AB$901,'[2]Associate Base Data'!W$1363,FALSE)</f>
        <v>N</v>
      </c>
      <c r="V295" s="218" t="s">
        <v>3029</v>
      </c>
      <c r="W295" s="206" t="s">
        <v>2696</v>
      </c>
      <c r="X295" s="131" t="str">
        <f t="shared" si="52"/>
        <v>L2</v>
      </c>
      <c r="Y295" s="131" t="str">
        <f t="shared" si="53"/>
        <v>Offshore</v>
      </c>
      <c r="Z295" s="166">
        <f t="shared" si="54"/>
        <v>24.72</v>
      </c>
      <c r="AA295" s="167">
        <f t="shared" si="50"/>
        <v>49835.519999999997</v>
      </c>
      <c r="AB295" s="222">
        <f t="shared" si="55"/>
        <v>0</v>
      </c>
      <c r="AC295" s="212" t="s">
        <v>3136</v>
      </c>
    </row>
    <row r="296" spans="1:47" s="134" customFormat="1" ht="12">
      <c r="A296" s="221">
        <v>111035</v>
      </c>
      <c r="B296" s="214" t="s">
        <v>514</v>
      </c>
      <c r="C296" s="214" t="s">
        <v>1628</v>
      </c>
      <c r="D296" s="214" t="s">
        <v>25</v>
      </c>
      <c r="E296" s="214" t="s">
        <v>27</v>
      </c>
      <c r="F296" s="222">
        <v>28.84</v>
      </c>
      <c r="G296" s="222">
        <f t="shared" si="49"/>
        <v>58141.440000000002</v>
      </c>
      <c r="H296" s="214" t="s">
        <v>2421</v>
      </c>
      <c r="I296" s="214" t="s">
        <v>7</v>
      </c>
      <c r="J296" s="214" t="s">
        <v>2265</v>
      </c>
      <c r="K296" s="214" t="s">
        <v>15</v>
      </c>
      <c r="L296" s="214" t="s">
        <v>14</v>
      </c>
      <c r="M296" s="214" t="s">
        <v>17</v>
      </c>
      <c r="N296" s="214" t="s">
        <v>2522</v>
      </c>
      <c r="O296" s="214" t="s">
        <v>19</v>
      </c>
      <c r="P296" s="214" t="s">
        <v>20</v>
      </c>
      <c r="Q296" s="214" t="s">
        <v>2506</v>
      </c>
      <c r="R296" s="214">
        <f>VLOOKUP($A296,[2]Temp_sheet!$B$3:$AB$901,'[2]Associate Base Data'!T$1363,FALSE)</f>
        <v>0</v>
      </c>
      <c r="S296" s="214">
        <f>VLOOKUP($A296,[2]Temp_sheet!$B$3:$AB$901,'[2]Associate Base Data'!U$1363,FALSE)</f>
        <v>0</v>
      </c>
      <c r="T296" s="214" t="str">
        <f>VLOOKUP($A296,[2]Temp_sheet!$B$3:$AB$901,'[2]Associate Base Data'!V$1363,FALSE)</f>
        <v>N</v>
      </c>
      <c r="U296" s="214" t="str">
        <f>VLOOKUP($A296,[2]Temp_sheet!$B$3:$AB$901,'[2]Associate Base Data'!W$1363,FALSE)</f>
        <v>N</v>
      </c>
      <c r="V296" s="218" t="s">
        <v>3029</v>
      </c>
      <c r="W296" s="206" t="s">
        <v>2696</v>
      </c>
      <c r="X296" s="131" t="str">
        <f t="shared" si="52"/>
        <v>L3</v>
      </c>
      <c r="Y296" s="131" t="str">
        <f t="shared" si="53"/>
        <v>Offshore</v>
      </c>
      <c r="Z296" s="166">
        <f t="shared" si="54"/>
        <v>28.84</v>
      </c>
      <c r="AA296" s="167">
        <f t="shared" si="50"/>
        <v>58141.440000000002</v>
      </c>
      <c r="AB296" s="222">
        <f t="shared" si="55"/>
        <v>0</v>
      </c>
      <c r="AC296" s="212" t="s">
        <v>3136</v>
      </c>
      <c r="AT296" s="135"/>
      <c r="AU296" s="135"/>
    </row>
    <row r="297" spans="1:47" s="134" customFormat="1" ht="12">
      <c r="A297" s="221">
        <v>430550</v>
      </c>
      <c r="B297" s="214" t="s">
        <v>515</v>
      </c>
      <c r="C297" s="214" t="s">
        <v>1629</v>
      </c>
      <c r="D297" s="214" t="s">
        <v>25</v>
      </c>
      <c r="E297" s="214" t="s">
        <v>27</v>
      </c>
      <c r="F297" s="222">
        <v>24.72</v>
      </c>
      <c r="G297" s="222">
        <f t="shared" si="49"/>
        <v>49835.519999999997</v>
      </c>
      <c r="H297" s="214" t="s">
        <v>2422</v>
      </c>
      <c r="I297" s="214" t="s">
        <v>6</v>
      </c>
      <c r="J297" s="214" t="s">
        <v>2265</v>
      </c>
      <c r="K297" s="214" t="s">
        <v>15</v>
      </c>
      <c r="L297" s="214" t="s">
        <v>14</v>
      </c>
      <c r="M297" s="214" t="s">
        <v>17</v>
      </c>
      <c r="N297" s="214" t="s">
        <v>2522</v>
      </c>
      <c r="O297" s="214" t="s">
        <v>19</v>
      </c>
      <c r="P297" s="214" t="s">
        <v>20</v>
      </c>
      <c r="Q297" s="214" t="s">
        <v>2506</v>
      </c>
      <c r="R297" s="214" t="str">
        <f>VLOOKUP($A297,[2]Temp_sheet!$B$3:$AB$901,'[2]Associate Base Data'!T$1363,FALSE)</f>
        <v>Application Development / Application Developer - L2</v>
      </c>
      <c r="S297" s="214">
        <f>VLOOKUP($A297,[2]Temp_sheet!$B$3:$AB$901,'[2]Associate Base Data'!U$1363,FALSE)</f>
        <v>0</v>
      </c>
      <c r="T297" s="214" t="str">
        <f>VLOOKUP($A297,[2]Temp_sheet!$B$3:$AB$901,'[2]Associate Base Data'!V$1363,FALSE)</f>
        <v>N</v>
      </c>
      <c r="U297" s="214" t="str">
        <f>VLOOKUP($A297,[2]Temp_sheet!$B$3:$AB$901,'[2]Associate Base Data'!W$1363,FALSE)</f>
        <v>N</v>
      </c>
      <c r="V297" s="218" t="s">
        <v>3029</v>
      </c>
      <c r="W297" s="206" t="s">
        <v>2696</v>
      </c>
      <c r="X297" s="131" t="str">
        <f t="shared" si="52"/>
        <v>L2</v>
      </c>
      <c r="Y297" s="131" t="str">
        <f t="shared" si="53"/>
        <v>Offshore</v>
      </c>
      <c r="Z297" s="166">
        <f t="shared" si="54"/>
        <v>24.72</v>
      </c>
      <c r="AA297" s="167">
        <f t="shared" si="50"/>
        <v>49835.519999999997</v>
      </c>
      <c r="AB297" s="222">
        <f t="shared" si="55"/>
        <v>0</v>
      </c>
      <c r="AC297" s="223" t="s">
        <v>3136</v>
      </c>
      <c r="AT297" s="135"/>
      <c r="AU297" s="135"/>
    </row>
    <row r="298" spans="1:47" s="134" customFormat="1" ht="12">
      <c r="A298" s="221">
        <v>547664</v>
      </c>
      <c r="B298" s="214" t="s">
        <v>516</v>
      </c>
      <c r="C298" s="214" t="s">
        <v>1630</v>
      </c>
      <c r="D298" s="214" t="s">
        <v>25</v>
      </c>
      <c r="E298" s="214" t="s">
        <v>27</v>
      </c>
      <c r="F298" s="222">
        <v>22.66</v>
      </c>
      <c r="G298" s="222">
        <f t="shared" si="49"/>
        <v>45682.559999999998</v>
      </c>
      <c r="H298" s="214" t="s">
        <v>2425</v>
      </c>
      <c r="I298" s="214" t="s">
        <v>2471</v>
      </c>
      <c r="J298" s="214" t="s">
        <v>2265</v>
      </c>
      <c r="K298" s="214" t="s">
        <v>15</v>
      </c>
      <c r="L298" s="214" t="s">
        <v>14</v>
      </c>
      <c r="M298" s="214" t="s">
        <v>17</v>
      </c>
      <c r="N298" s="214" t="s">
        <v>2522</v>
      </c>
      <c r="O298" s="214" t="s">
        <v>19</v>
      </c>
      <c r="P298" s="214" t="s">
        <v>20</v>
      </c>
      <c r="Q298" s="214" t="s">
        <v>2506</v>
      </c>
      <c r="R298" s="214" t="str">
        <f>VLOOKUP($A298,[2]Temp_sheet!$B$3:$AB$901,'[2]Associate Base Data'!T$1363,FALSE)</f>
        <v>Application Development / Application Developer - L1</v>
      </c>
      <c r="S298" s="214">
        <f>VLOOKUP($A298,[2]Temp_sheet!$B$3:$AB$901,'[2]Associate Base Data'!U$1363,FALSE)</f>
        <v>0</v>
      </c>
      <c r="T298" s="214" t="str">
        <f>VLOOKUP($A298,[2]Temp_sheet!$B$3:$AB$901,'[2]Associate Base Data'!V$1363,FALSE)</f>
        <v>N</v>
      </c>
      <c r="U298" s="214" t="str">
        <f>VLOOKUP($A298,[2]Temp_sheet!$B$3:$AB$901,'[2]Associate Base Data'!W$1363,FALSE)</f>
        <v>N</v>
      </c>
      <c r="V298" s="218" t="s">
        <v>3029</v>
      </c>
      <c r="W298" s="206" t="s">
        <v>2696</v>
      </c>
      <c r="X298" s="131" t="str">
        <f t="shared" si="52"/>
        <v>L1</v>
      </c>
      <c r="Y298" s="131" t="str">
        <f t="shared" si="53"/>
        <v>Offshore</v>
      </c>
      <c r="Z298" s="166">
        <f t="shared" si="54"/>
        <v>22.66</v>
      </c>
      <c r="AA298" s="167">
        <f t="shared" si="50"/>
        <v>45682.559999999998</v>
      </c>
      <c r="AB298" s="222">
        <f t="shared" si="55"/>
        <v>0</v>
      </c>
      <c r="AC298" s="212" t="s">
        <v>3136</v>
      </c>
      <c r="AT298" s="135"/>
      <c r="AU298" s="135"/>
    </row>
    <row r="299" spans="1:47" s="134" customFormat="1" ht="12">
      <c r="A299" s="221">
        <v>433496</v>
      </c>
      <c r="B299" s="214" t="s">
        <v>517</v>
      </c>
      <c r="C299" s="214" t="s">
        <v>1631</v>
      </c>
      <c r="D299" s="214" t="s">
        <v>25</v>
      </c>
      <c r="E299" s="214" t="s">
        <v>27</v>
      </c>
      <c r="F299" s="208">
        <v>24.72</v>
      </c>
      <c r="G299" s="222">
        <f t="shared" si="49"/>
        <v>49835.519999999997</v>
      </c>
      <c r="H299" s="206" t="s">
        <v>2422</v>
      </c>
      <c r="I299" s="206" t="s">
        <v>6</v>
      </c>
      <c r="J299" s="214" t="s">
        <v>2265</v>
      </c>
      <c r="K299" s="214" t="s">
        <v>15</v>
      </c>
      <c r="L299" s="214" t="s">
        <v>14</v>
      </c>
      <c r="M299" s="214" t="s">
        <v>17</v>
      </c>
      <c r="N299" s="214" t="s">
        <v>2522</v>
      </c>
      <c r="O299" s="214" t="s">
        <v>19</v>
      </c>
      <c r="P299" s="214" t="s">
        <v>20</v>
      </c>
      <c r="Q299" s="214" t="s">
        <v>2506</v>
      </c>
      <c r="R299" s="206" t="s">
        <v>6</v>
      </c>
      <c r="S299" s="214">
        <f>VLOOKUP($A299,[2]Temp_sheet!$B$3:$AB$901,'[2]Associate Base Data'!U$1363,FALSE)</f>
        <v>0</v>
      </c>
      <c r="T299" s="214" t="str">
        <f>VLOOKUP($A299,[2]Temp_sheet!$B$3:$AB$901,'[2]Associate Base Data'!V$1363,FALSE)</f>
        <v>N</v>
      </c>
      <c r="U299" s="214" t="str">
        <f>VLOOKUP($A299,[2]Temp_sheet!$B$3:$AB$901,'[2]Associate Base Data'!W$1363,FALSE)</f>
        <v>N</v>
      </c>
      <c r="V299" s="218" t="s">
        <v>3029</v>
      </c>
      <c r="W299" s="206" t="s">
        <v>2696</v>
      </c>
      <c r="X299" s="131" t="str">
        <f t="shared" si="52"/>
        <v>L2</v>
      </c>
      <c r="Y299" s="131" t="str">
        <f t="shared" si="53"/>
        <v>Offshore</v>
      </c>
      <c r="Z299" s="166">
        <f t="shared" si="54"/>
        <v>24.72</v>
      </c>
      <c r="AA299" s="167">
        <f t="shared" si="50"/>
        <v>49835.519999999997</v>
      </c>
      <c r="AB299" s="222">
        <f t="shared" si="55"/>
        <v>0</v>
      </c>
      <c r="AC299" s="212" t="s">
        <v>3136</v>
      </c>
      <c r="AT299" s="135"/>
      <c r="AU299" s="135"/>
    </row>
    <row r="300" spans="1:47" s="134" customFormat="1" ht="12">
      <c r="A300" s="221">
        <v>430390</v>
      </c>
      <c r="B300" s="214" t="s">
        <v>518</v>
      </c>
      <c r="C300" s="214" t="s">
        <v>1632</v>
      </c>
      <c r="D300" s="214" t="s">
        <v>25</v>
      </c>
      <c r="E300" s="214" t="s">
        <v>27</v>
      </c>
      <c r="F300" s="208">
        <v>24.72</v>
      </c>
      <c r="G300" s="222">
        <f t="shared" si="49"/>
        <v>49835.519999999997</v>
      </c>
      <c r="H300" s="206" t="s">
        <v>2422</v>
      </c>
      <c r="I300" s="206" t="s">
        <v>6</v>
      </c>
      <c r="J300" s="214" t="s">
        <v>2265</v>
      </c>
      <c r="K300" s="214" t="s">
        <v>15</v>
      </c>
      <c r="L300" s="214" t="s">
        <v>14</v>
      </c>
      <c r="M300" s="214" t="s">
        <v>17</v>
      </c>
      <c r="N300" s="214" t="s">
        <v>2522</v>
      </c>
      <c r="O300" s="214" t="s">
        <v>19</v>
      </c>
      <c r="P300" s="214" t="s">
        <v>20</v>
      </c>
      <c r="Q300" s="214" t="s">
        <v>2506</v>
      </c>
      <c r="R300" s="206" t="s">
        <v>6</v>
      </c>
      <c r="S300" s="214">
        <f>VLOOKUP($A300,[2]Temp_sheet!$B$3:$AB$901,'[2]Associate Base Data'!U$1363,FALSE)</f>
        <v>0</v>
      </c>
      <c r="T300" s="214" t="str">
        <f>VLOOKUP($A300,[2]Temp_sheet!$B$3:$AB$901,'[2]Associate Base Data'!V$1363,FALSE)</f>
        <v>N</v>
      </c>
      <c r="U300" s="214" t="str">
        <f>VLOOKUP($A300,[2]Temp_sheet!$B$3:$AB$901,'[2]Associate Base Data'!W$1363,FALSE)</f>
        <v>N</v>
      </c>
      <c r="V300" s="218" t="s">
        <v>3029</v>
      </c>
      <c r="W300" s="206" t="s">
        <v>2696</v>
      </c>
      <c r="X300" s="131" t="str">
        <f t="shared" si="52"/>
        <v>L2</v>
      </c>
      <c r="Y300" s="131" t="str">
        <f t="shared" si="53"/>
        <v>Offshore</v>
      </c>
      <c r="Z300" s="166">
        <f t="shared" si="54"/>
        <v>24.72</v>
      </c>
      <c r="AA300" s="167">
        <f t="shared" si="50"/>
        <v>49835.519999999997</v>
      </c>
      <c r="AB300" s="222">
        <f t="shared" si="55"/>
        <v>0</v>
      </c>
      <c r="AC300" s="223" t="s">
        <v>3136</v>
      </c>
      <c r="AT300" s="135"/>
      <c r="AU300" s="135"/>
    </row>
    <row r="301" spans="1:47" s="134" customFormat="1" ht="12">
      <c r="A301" s="221">
        <v>483575</v>
      </c>
      <c r="B301" s="214" t="s">
        <v>519</v>
      </c>
      <c r="C301" s="214" t="s">
        <v>1633</v>
      </c>
      <c r="D301" s="214" t="s">
        <v>25</v>
      </c>
      <c r="E301" s="214" t="s">
        <v>27</v>
      </c>
      <c r="F301" s="222">
        <v>26.78</v>
      </c>
      <c r="G301" s="222">
        <f t="shared" si="49"/>
        <v>53988.480000000003</v>
      </c>
      <c r="H301" s="214" t="s">
        <v>2421</v>
      </c>
      <c r="I301" s="214" t="s">
        <v>7</v>
      </c>
      <c r="J301" s="214" t="s">
        <v>2265</v>
      </c>
      <c r="K301" s="214" t="s">
        <v>15</v>
      </c>
      <c r="L301" s="214" t="s">
        <v>14</v>
      </c>
      <c r="M301" s="214" t="s">
        <v>17</v>
      </c>
      <c r="N301" s="214" t="s">
        <v>2522</v>
      </c>
      <c r="O301" s="214" t="s">
        <v>19</v>
      </c>
      <c r="P301" s="214" t="s">
        <v>20</v>
      </c>
      <c r="Q301" s="206" t="s">
        <v>3139</v>
      </c>
      <c r="R301" s="214" t="str">
        <f>VLOOKUP($A301,[2]Temp_sheet!$B$3:$AB$901,'[2]Associate Base Data'!T$1363,FALSE)</f>
        <v>Application Development / Application Developer - L3</v>
      </c>
      <c r="S301" s="214">
        <f>VLOOKUP($A301,[2]Temp_sheet!$B$3:$AB$901,'[2]Associate Base Data'!U$1363,FALSE)</f>
        <v>0</v>
      </c>
      <c r="T301" s="214" t="str">
        <f>VLOOKUP($A301,[2]Temp_sheet!$B$3:$AB$901,'[2]Associate Base Data'!V$1363,FALSE)</f>
        <v>N</v>
      </c>
      <c r="U301" s="214" t="str">
        <f>VLOOKUP($A301,[2]Temp_sheet!$B$3:$AB$901,'[2]Associate Base Data'!W$1363,FALSE)</f>
        <v>N</v>
      </c>
      <c r="V301" s="218" t="s">
        <v>3029</v>
      </c>
      <c r="W301" s="206" t="s">
        <v>2696</v>
      </c>
      <c r="X301" s="131" t="str">
        <f t="shared" si="52"/>
        <v>L3</v>
      </c>
      <c r="Y301" s="131" t="str">
        <f t="shared" si="53"/>
        <v>Offshore</v>
      </c>
      <c r="Z301" s="166">
        <f t="shared" si="54"/>
        <v>26.78</v>
      </c>
      <c r="AA301" s="167">
        <f t="shared" si="50"/>
        <v>53988.480000000003</v>
      </c>
      <c r="AB301" s="222">
        <f t="shared" si="55"/>
        <v>0</v>
      </c>
      <c r="AC301" s="223" t="s">
        <v>3136</v>
      </c>
      <c r="AT301" s="135"/>
      <c r="AU301" s="135"/>
    </row>
    <row r="302" spans="1:47" s="134" customFormat="1" ht="12">
      <c r="A302" s="221">
        <v>435660</v>
      </c>
      <c r="B302" s="214" t="s">
        <v>520</v>
      </c>
      <c r="C302" s="214" t="s">
        <v>1634</v>
      </c>
      <c r="D302" s="214" t="s">
        <v>25</v>
      </c>
      <c r="E302" s="214" t="s">
        <v>27</v>
      </c>
      <c r="F302" s="208">
        <v>28.84</v>
      </c>
      <c r="G302" s="222">
        <f t="shared" si="49"/>
        <v>58141.440000000002</v>
      </c>
      <c r="H302" s="230" t="s">
        <v>2434</v>
      </c>
      <c r="I302" s="206" t="s">
        <v>7</v>
      </c>
      <c r="J302" s="214" t="s">
        <v>2265</v>
      </c>
      <c r="K302" s="214" t="s">
        <v>15</v>
      </c>
      <c r="L302" s="214" t="s">
        <v>14</v>
      </c>
      <c r="M302" s="214" t="s">
        <v>17</v>
      </c>
      <c r="N302" s="214" t="s">
        <v>2522</v>
      </c>
      <c r="O302" s="214" t="s">
        <v>19</v>
      </c>
      <c r="P302" s="214" t="s">
        <v>20</v>
      </c>
      <c r="Q302" s="206" t="s">
        <v>3139</v>
      </c>
      <c r="R302" s="206" t="s">
        <v>7</v>
      </c>
      <c r="S302" s="214">
        <f>VLOOKUP($A302,[2]Temp_sheet!$B$3:$AB$901,'[2]Associate Base Data'!U$1363,FALSE)</f>
        <v>0</v>
      </c>
      <c r="T302" s="214" t="str">
        <f>VLOOKUP($A302,[2]Temp_sheet!$B$3:$AB$901,'[2]Associate Base Data'!V$1363,FALSE)</f>
        <v>N</v>
      </c>
      <c r="U302" s="214" t="str">
        <f>VLOOKUP($A302,[2]Temp_sheet!$B$3:$AB$901,'[2]Associate Base Data'!W$1363,FALSE)</f>
        <v>N</v>
      </c>
      <c r="V302" s="218" t="s">
        <v>3029</v>
      </c>
      <c r="W302" s="206" t="s">
        <v>2696</v>
      </c>
      <c r="X302" s="131" t="str">
        <f t="shared" si="52"/>
        <v>L3</v>
      </c>
      <c r="Y302" s="131" t="str">
        <f t="shared" si="53"/>
        <v>Offshore</v>
      </c>
      <c r="Z302" s="166">
        <f t="shared" si="54"/>
        <v>28.84</v>
      </c>
      <c r="AA302" s="167">
        <f t="shared" si="50"/>
        <v>58141.440000000002</v>
      </c>
      <c r="AB302" s="222">
        <f t="shared" si="55"/>
        <v>0</v>
      </c>
      <c r="AC302" s="212" t="s">
        <v>3136</v>
      </c>
      <c r="AT302" s="135"/>
      <c r="AU302" s="135"/>
    </row>
    <row r="303" spans="1:47" s="134" customFormat="1" ht="12">
      <c r="A303" s="221">
        <v>239123</v>
      </c>
      <c r="B303" s="214" t="s">
        <v>521</v>
      </c>
      <c r="C303" s="214" t="s">
        <v>1635</v>
      </c>
      <c r="D303" s="214" t="s">
        <v>25</v>
      </c>
      <c r="E303" s="214" t="s">
        <v>27</v>
      </c>
      <c r="F303" s="208">
        <v>26.78</v>
      </c>
      <c r="G303" s="222">
        <f t="shared" si="49"/>
        <v>53988.480000000003</v>
      </c>
      <c r="H303" s="206" t="s">
        <v>2421</v>
      </c>
      <c r="I303" s="206" t="s">
        <v>7</v>
      </c>
      <c r="J303" s="214" t="s">
        <v>2265</v>
      </c>
      <c r="K303" s="214" t="s">
        <v>15</v>
      </c>
      <c r="L303" s="214" t="s">
        <v>14</v>
      </c>
      <c r="M303" s="214" t="s">
        <v>17</v>
      </c>
      <c r="N303" s="214" t="s">
        <v>2522</v>
      </c>
      <c r="O303" s="214" t="s">
        <v>19</v>
      </c>
      <c r="P303" s="214" t="s">
        <v>20</v>
      </c>
      <c r="Q303" s="206" t="s">
        <v>3139</v>
      </c>
      <c r="R303" s="206" t="s">
        <v>7</v>
      </c>
      <c r="S303" s="214">
        <f>VLOOKUP($A303,[2]Temp_sheet!$B$3:$AB$901,'[2]Associate Base Data'!U$1363,FALSE)</f>
        <v>0</v>
      </c>
      <c r="T303" s="214" t="str">
        <f>VLOOKUP($A303,[2]Temp_sheet!$B$3:$AB$901,'[2]Associate Base Data'!V$1363,FALSE)</f>
        <v>N</v>
      </c>
      <c r="U303" s="214" t="str">
        <f>VLOOKUP($A303,[2]Temp_sheet!$B$3:$AB$901,'[2]Associate Base Data'!W$1363,FALSE)</f>
        <v>N</v>
      </c>
      <c r="V303" s="218" t="s">
        <v>3029</v>
      </c>
      <c r="W303" s="206" t="s">
        <v>2696</v>
      </c>
      <c r="X303" s="131" t="str">
        <f t="shared" si="52"/>
        <v>L3</v>
      </c>
      <c r="Y303" s="131" t="str">
        <f t="shared" si="53"/>
        <v>Offshore</v>
      </c>
      <c r="Z303" s="166">
        <f t="shared" si="54"/>
        <v>26.78</v>
      </c>
      <c r="AA303" s="167">
        <f t="shared" si="50"/>
        <v>53988.480000000003</v>
      </c>
      <c r="AB303" s="222">
        <f t="shared" si="55"/>
        <v>0</v>
      </c>
      <c r="AC303" s="223" t="s">
        <v>3136</v>
      </c>
      <c r="AT303" s="135"/>
      <c r="AU303" s="135"/>
    </row>
    <row r="304" spans="1:47" s="134" customFormat="1" ht="12">
      <c r="A304" s="221">
        <v>423754</v>
      </c>
      <c r="B304" s="214" t="s">
        <v>522</v>
      </c>
      <c r="C304" s="214" t="s">
        <v>1636</v>
      </c>
      <c r="D304" s="214" t="s">
        <v>25</v>
      </c>
      <c r="E304" s="214" t="s">
        <v>27</v>
      </c>
      <c r="F304" s="208">
        <v>24.72</v>
      </c>
      <c r="G304" s="222">
        <f t="shared" si="49"/>
        <v>49835.519999999997</v>
      </c>
      <c r="H304" s="206" t="s">
        <v>2422</v>
      </c>
      <c r="I304" s="206" t="s">
        <v>6</v>
      </c>
      <c r="J304" s="214" t="s">
        <v>2265</v>
      </c>
      <c r="K304" s="214" t="s">
        <v>15</v>
      </c>
      <c r="L304" s="214" t="s">
        <v>14</v>
      </c>
      <c r="M304" s="214" t="s">
        <v>17</v>
      </c>
      <c r="N304" s="214" t="s">
        <v>2522</v>
      </c>
      <c r="O304" s="214" t="s">
        <v>19</v>
      </c>
      <c r="P304" s="214" t="s">
        <v>20</v>
      </c>
      <c r="Q304" s="206" t="s">
        <v>3139</v>
      </c>
      <c r="R304" s="206" t="s">
        <v>6</v>
      </c>
      <c r="S304" s="214">
        <f>VLOOKUP($A304,[2]Temp_sheet!$B$3:$AB$901,'[2]Associate Base Data'!U$1363,FALSE)</f>
        <v>0</v>
      </c>
      <c r="T304" s="214" t="str">
        <f>VLOOKUP($A304,[2]Temp_sheet!$B$3:$AB$901,'[2]Associate Base Data'!V$1363,FALSE)</f>
        <v>N</v>
      </c>
      <c r="U304" s="214" t="str">
        <f>VLOOKUP($A304,[2]Temp_sheet!$B$3:$AB$901,'[2]Associate Base Data'!W$1363,FALSE)</f>
        <v>N</v>
      </c>
      <c r="V304" s="218" t="s">
        <v>3029</v>
      </c>
      <c r="W304" s="206" t="s">
        <v>2696</v>
      </c>
      <c r="X304" s="131" t="str">
        <f t="shared" si="52"/>
        <v>L2</v>
      </c>
      <c r="Y304" s="131" t="str">
        <f t="shared" si="53"/>
        <v>Offshore</v>
      </c>
      <c r="Z304" s="166">
        <f t="shared" si="54"/>
        <v>24.72</v>
      </c>
      <c r="AA304" s="167">
        <f t="shared" si="50"/>
        <v>49835.519999999997</v>
      </c>
      <c r="AB304" s="222">
        <f t="shared" si="55"/>
        <v>0</v>
      </c>
      <c r="AC304" s="223" t="s">
        <v>3136</v>
      </c>
    </row>
    <row r="305" spans="1:47" s="134" customFormat="1" ht="12">
      <c r="A305" s="221">
        <v>148104</v>
      </c>
      <c r="B305" s="214" t="s">
        <v>510</v>
      </c>
      <c r="C305" s="214" t="s">
        <v>1624</v>
      </c>
      <c r="D305" s="214" t="s">
        <v>2381</v>
      </c>
      <c r="E305" s="214" t="s">
        <v>2383</v>
      </c>
      <c r="F305" s="222">
        <v>66.95</v>
      </c>
      <c r="G305" s="222">
        <f t="shared" si="49"/>
        <v>134971.20000000001</v>
      </c>
      <c r="H305" s="214" t="s">
        <v>2421</v>
      </c>
      <c r="I305" s="214" t="s">
        <v>7</v>
      </c>
      <c r="J305" s="214" t="s">
        <v>2265</v>
      </c>
      <c r="K305" s="214" t="s">
        <v>15</v>
      </c>
      <c r="L305" s="214" t="s">
        <v>14</v>
      </c>
      <c r="M305" s="214" t="s">
        <v>17</v>
      </c>
      <c r="N305" s="214" t="s">
        <v>2522</v>
      </c>
      <c r="O305" s="214" t="s">
        <v>19</v>
      </c>
      <c r="P305" s="214" t="s">
        <v>20</v>
      </c>
      <c r="Q305" s="206" t="s">
        <v>3139</v>
      </c>
      <c r="R305" s="214" t="str">
        <f>VLOOKUP($A305,[2]Temp_sheet!$B$3:$AB$901,'[2]Associate Base Data'!T$1363,FALSE)</f>
        <v>Application Development / Application Lead / Business Analyst</v>
      </c>
      <c r="S305" s="214">
        <f>VLOOKUP($A305,[2]Temp_sheet!$B$3:$AB$901,'[2]Associate Base Data'!U$1363,FALSE)</f>
        <v>0</v>
      </c>
      <c r="T305" s="214" t="str">
        <f>VLOOKUP($A305,[2]Temp_sheet!$B$3:$AB$901,'[2]Associate Base Data'!V$1363,FALSE)</f>
        <v>N</v>
      </c>
      <c r="U305" s="214" t="str">
        <f>VLOOKUP($A305,[2]Temp_sheet!$B$3:$AB$901,'[2]Associate Base Data'!W$1363,FALSE)</f>
        <v>N</v>
      </c>
      <c r="V305" s="218" t="s">
        <v>3029</v>
      </c>
      <c r="W305" s="206" t="s">
        <v>2696</v>
      </c>
      <c r="X305" s="131" t="str">
        <f t="shared" si="52"/>
        <v>L3</v>
      </c>
      <c r="Y305" s="131" t="str">
        <f t="shared" si="53"/>
        <v>Onsite</v>
      </c>
      <c r="Z305" s="166">
        <f t="shared" si="54"/>
        <v>66.95</v>
      </c>
      <c r="AA305" s="167">
        <f t="shared" si="50"/>
        <v>134971.20000000001</v>
      </c>
      <c r="AB305" s="222">
        <f t="shared" si="55"/>
        <v>0</v>
      </c>
      <c r="AC305" s="223" t="s">
        <v>3136</v>
      </c>
    </row>
    <row r="306" spans="1:47" s="134" customFormat="1" ht="12">
      <c r="A306" s="221">
        <v>140257</v>
      </c>
      <c r="B306" s="214" t="s">
        <v>511</v>
      </c>
      <c r="C306" s="214" t="s">
        <v>1625</v>
      </c>
      <c r="D306" s="214" t="s">
        <v>2381</v>
      </c>
      <c r="E306" s="214" t="s">
        <v>2383</v>
      </c>
      <c r="F306" s="222">
        <v>66.95</v>
      </c>
      <c r="G306" s="222">
        <f t="shared" si="49"/>
        <v>134971.20000000001</v>
      </c>
      <c r="H306" s="214" t="s">
        <v>2434</v>
      </c>
      <c r="I306" s="214" t="s">
        <v>7</v>
      </c>
      <c r="J306" s="214" t="s">
        <v>2265</v>
      </c>
      <c r="K306" s="214" t="s">
        <v>15</v>
      </c>
      <c r="L306" s="214" t="s">
        <v>14</v>
      </c>
      <c r="M306" s="214" t="s">
        <v>17</v>
      </c>
      <c r="N306" s="214" t="s">
        <v>2522</v>
      </c>
      <c r="O306" s="214" t="s">
        <v>19</v>
      </c>
      <c r="P306" s="214" t="s">
        <v>20</v>
      </c>
      <c r="Q306" s="206" t="s">
        <v>3139</v>
      </c>
      <c r="R306" s="214" t="str">
        <f>VLOOKUP($A306,[2]Temp_sheet!$B$3:$AB$901,'[2]Associate Base Data'!T$1363,FALSE)</f>
        <v>Application Development / Application Lead / Business Analyst</v>
      </c>
      <c r="S306" s="214">
        <f>VLOOKUP($A306,[2]Temp_sheet!$B$3:$AB$901,'[2]Associate Base Data'!U$1363,FALSE)</f>
        <v>0</v>
      </c>
      <c r="T306" s="214" t="str">
        <f>VLOOKUP($A306,[2]Temp_sheet!$B$3:$AB$901,'[2]Associate Base Data'!V$1363,FALSE)</f>
        <v>N</v>
      </c>
      <c r="U306" s="214" t="str">
        <f>VLOOKUP($A306,[2]Temp_sheet!$B$3:$AB$901,'[2]Associate Base Data'!W$1363,FALSE)</f>
        <v>N</v>
      </c>
      <c r="V306" s="218" t="s">
        <v>3029</v>
      </c>
      <c r="W306" s="206" t="s">
        <v>2696</v>
      </c>
      <c r="X306" s="131" t="str">
        <f t="shared" si="52"/>
        <v>L3</v>
      </c>
      <c r="Y306" s="131" t="str">
        <f t="shared" si="53"/>
        <v>Onsite</v>
      </c>
      <c r="Z306" s="166">
        <f t="shared" si="54"/>
        <v>66.95</v>
      </c>
      <c r="AA306" s="167">
        <f t="shared" si="50"/>
        <v>134971.20000000001</v>
      </c>
      <c r="AB306" s="222">
        <f t="shared" si="55"/>
        <v>0</v>
      </c>
      <c r="AC306" s="223" t="s">
        <v>3136</v>
      </c>
      <c r="AT306" s="135"/>
      <c r="AU306" s="135"/>
    </row>
    <row r="307" spans="1:47" s="134" customFormat="1" ht="12">
      <c r="A307" s="221">
        <v>308812</v>
      </c>
      <c r="B307" s="214" t="s">
        <v>512</v>
      </c>
      <c r="C307" s="214" t="s">
        <v>1626</v>
      </c>
      <c r="D307" s="214" t="s">
        <v>2381</v>
      </c>
      <c r="E307" s="214" t="s">
        <v>2388</v>
      </c>
      <c r="F307" s="222">
        <v>66.95</v>
      </c>
      <c r="G307" s="222">
        <f t="shared" si="49"/>
        <v>134971.20000000001</v>
      </c>
      <c r="H307" s="214" t="s">
        <v>2421</v>
      </c>
      <c r="I307" s="214" t="s">
        <v>7</v>
      </c>
      <c r="J307" s="214" t="s">
        <v>2265</v>
      </c>
      <c r="K307" s="214" t="s">
        <v>15</v>
      </c>
      <c r="L307" s="214" t="s">
        <v>14</v>
      </c>
      <c r="M307" s="214" t="s">
        <v>17</v>
      </c>
      <c r="N307" s="214" t="s">
        <v>2522</v>
      </c>
      <c r="O307" s="214" t="s">
        <v>19</v>
      </c>
      <c r="P307" s="214" t="s">
        <v>20</v>
      </c>
      <c r="Q307" s="206" t="s">
        <v>3139</v>
      </c>
      <c r="R307" s="214" t="str">
        <f>VLOOKUP($A307,[2]Temp_sheet!$B$3:$AB$901,'[2]Associate Base Data'!T$1363,FALSE)</f>
        <v>Application Development / Application Developer - L1</v>
      </c>
      <c r="S307" s="214" t="s">
        <v>25</v>
      </c>
      <c r="T307" s="214" t="str">
        <f>VLOOKUP($A307,[2]Temp_sheet!$B$3:$AB$901,'[2]Associate Base Data'!V$1363,FALSE)</f>
        <v>Y</v>
      </c>
      <c r="U307" s="214" t="str">
        <f>VLOOKUP($A307,[2]Temp_sheet!$B$3:$AB$901,'[2]Associate Base Data'!W$1363,FALSE)</f>
        <v>Y</v>
      </c>
      <c r="V307" s="218" t="s">
        <v>3029</v>
      </c>
      <c r="W307" s="206" t="s">
        <v>2696</v>
      </c>
      <c r="X307" s="131" t="str">
        <f t="shared" si="52"/>
        <v>L1</v>
      </c>
      <c r="Y307" s="131" t="str">
        <f t="shared" si="53"/>
        <v>Offshore</v>
      </c>
      <c r="Z307" s="166">
        <v>22.66</v>
      </c>
      <c r="AA307" s="167">
        <f t="shared" si="50"/>
        <v>45682.559999999998</v>
      </c>
      <c r="AB307" s="222">
        <f t="shared" si="55"/>
        <v>89288.640000000014</v>
      </c>
      <c r="AC307" s="212" t="s">
        <v>3136</v>
      </c>
      <c r="AT307" s="135"/>
      <c r="AU307" s="135"/>
    </row>
    <row r="308" spans="1:47" s="134" customFormat="1" ht="12">
      <c r="A308" s="221">
        <v>209191</v>
      </c>
      <c r="B308" s="214" t="s">
        <v>449</v>
      </c>
      <c r="C308" s="214" t="s">
        <v>1666</v>
      </c>
      <c r="D308" s="214" t="s">
        <v>25</v>
      </c>
      <c r="E308" s="214" t="s">
        <v>27</v>
      </c>
      <c r="F308" s="208">
        <v>26.78</v>
      </c>
      <c r="G308" s="222">
        <f t="shared" si="49"/>
        <v>53988.480000000003</v>
      </c>
      <c r="H308" s="214" t="s">
        <v>2421</v>
      </c>
      <c r="I308" s="214" t="s">
        <v>7</v>
      </c>
      <c r="J308" s="214" t="s">
        <v>2272</v>
      </c>
      <c r="K308" s="214" t="s">
        <v>15</v>
      </c>
      <c r="L308" s="214" t="s">
        <v>14</v>
      </c>
      <c r="M308" s="214" t="s">
        <v>17</v>
      </c>
      <c r="N308" s="214" t="s">
        <v>2522</v>
      </c>
      <c r="O308" s="214" t="s">
        <v>19</v>
      </c>
      <c r="P308" s="214" t="s">
        <v>20</v>
      </c>
      <c r="Q308" s="206" t="s">
        <v>2507</v>
      </c>
      <c r="R308" s="214">
        <f>VLOOKUP($A308,[2]Temp_sheet!$B$3:$AB$901,'[2]Associate Base Data'!T$1363,FALSE)</f>
        <v>0</v>
      </c>
      <c r="S308" s="214">
        <f>VLOOKUP($A308,[2]Temp_sheet!$B$3:$AB$901,'[2]Associate Base Data'!U$1363,FALSE)</f>
        <v>0</v>
      </c>
      <c r="T308" s="214" t="str">
        <f>VLOOKUP($A308,[2]Temp_sheet!$B$3:$AB$901,'[2]Associate Base Data'!V$1363,FALSE)</f>
        <v>N</v>
      </c>
      <c r="U308" s="214" t="str">
        <f>VLOOKUP($A308,[2]Temp_sheet!$B$3:$AB$901,'[2]Associate Base Data'!W$1363,FALSE)</f>
        <v>N</v>
      </c>
      <c r="V308" s="218" t="s">
        <v>3029</v>
      </c>
      <c r="W308" s="206" t="s">
        <v>2696</v>
      </c>
      <c r="X308" s="131" t="str">
        <f t="shared" si="52"/>
        <v>L3</v>
      </c>
      <c r="Y308" s="131" t="str">
        <f t="shared" si="53"/>
        <v>Offshore</v>
      </c>
      <c r="Z308" s="166">
        <f t="shared" ref="Z308:Z371" si="56">F308</f>
        <v>26.78</v>
      </c>
      <c r="AA308" s="167">
        <f t="shared" si="50"/>
        <v>53988.480000000003</v>
      </c>
      <c r="AB308" s="222">
        <f t="shared" si="55"/>
        <v>0</v>
      </c>
      <c r="AC308" s="223" t="s">
        <v>3136</v>
      </c>
      <c r="AT308" s="135"/>
      <c r="AU308" s="135"/>
    </row>
    <row r="309" spans="1:47" s="134" customFormat="1" ht="12">
      <c r="A309" s="221">
        <v>159763</v>
      </c>
      <c r="B309" s="214" t="s">
        <v>552</v>
      </c>
      <c r="C309" s="214" t="s">
        <v>1667</v>
      </c>
      <c r="D309" s="214" t="s">
        <v>25</v>
      </c>
      <c r="E309" s="214" t="s">
        <v>27</v>
      </c>
      <c r="F309" s="222">
        <v>28.84</v>
      </c>
      <c r="G309" s="222">
        <f t="shared" si="49"/>
        <v>58141.440000000002</v>
      </c>
      <c r="H309" s="214" t="s">
        <v>2434</v>
      </c>
      <c r="I309" s="214" t="s">
        <v>7</v>
      </c>
      <c r="J309" s="214" t="s">
        <v>2272</v>
      </c>
      <c r="K309" s="214" t="s">
        <v>15</v>
      </c>
      <c r="L309" s="214" t="s">
        <v>14</v>
      </c>
      <c r="M309" s="214" t="s">
        <v>17</v>
      </c>
      <c r="N309" s="214" t="s">
        <v>2522</v>
      </c>
      <c r="O309" s="214" t="s">
        <v>19</v>
      </c>
      <c r="P309" s="214" t="s">
        <v>20</v>
      </c>
      <c r="Q309" s="206" t="s">
        <v>2507</v>
      </c>
      <c r="R309" s="214" t="str">
        <f>VLOOKUP($A309,[2]Temp_sheet!$B$3:$AB$901,'[2]Associate Base Data'!T$1363,FALSE)</f>
        <v>Application Development / Application Lead / Business Analyst</v>
      </c>
      <c r="S309" s="214">
        <f>VLOOKUP($A309,[2]Temp_sheet!$B$3:$AB$901,'[2]Associate Base Data'!U$1363,FALSE)</f>
        <v>0</v>
      </c>
      <c r="T309" s="214" t="str">
        <f>VLOOKUP($A309,[2]Temp_sheet!$B$3:$AB$901,'[2]Associate Base Data'!V$1363,FALSE)</f>
        <v>N</v>
      </c>
      <c r="U309" s="214" t="str">
        <f>VLOOKUP($A309,[2]Temp_sheet!$B$3:$AB$901,'[2]Associate Base Data'!W$1363,FALSE)</f>
        <v>N</v>
      </c>
      <c r="V309" s="218" t="s">
        <v>3029</v>
      </c>
      <c r="W309" s="206" t="s">
        <v>2696</v>
      </c>
      <c r="X309" s="131" t="str">
        <f t="shared" si="52"/>
        <v>L3</v>
      </c>
      <c r="Y309" s="131" t="str">
        <f t="shared" si="53"/>
        <v>Offshore</v>
      </c>
      <c r="Z309" s="166">
        <f t="shared" si="56"/>
        <v>28.84</v>
      </c>
      <c r="AA309" s="167">
        <f t="shared" si="50"/>
        <v>58141.440000000002</v>
      </c>
      <c r="AB309" s="222">
        <f t="shared" si="55"/>
        <v>0</v>
      </c>
      <c r="AC309" s="223" t="s">
        <v>3136</v>
      </c>
    </row>
    <row r="310" spans="1:47" s="134" customFormat="1" ht="12">
      <c r="A310" s="221">
        <v>139729</v>
      </c>
      <c r="B310" s="214" t="s">
        <v>553</v>
      </c>
      <c r="C310" s="214" t="s">
        <v>1668</v>
      </c>
      <c r="D310" s="214" t="s">
        <v>25</v>
      </c>
      <c r="E310" s="214" t="s">
        <v>27</v>
      </c>
      <c r="F310" s="208">
        <v>28.84</v>
      </c>
      <c r="G310" s="222">
        <f t="shared" si="49"/>
        <v>58141.440000000002</v>
      </c>
      <c r="H310" s="206" t="s">
        <v>2434</v>
      </c>
      <c r="I310" s="214" t="s">
        <v>7</v>
      </c>
      <c r="J310" s="214" t="s">
        <v>2272</v>
      </c>
      <c r="K310" s="214" t="s">
        <v>15</v>
      </c>
      <c r="L310" s="214" t="s">
        <v>14</v>
      </c>
      <c r="M310" s="214" t="s">
        <v>17</v>
      </c>
      <c r="N310" s="214" t="s">
        <v>2522</v>
      </c>
      <c r="O310" s="214" t="s">
        <v>19</v>
      </c>
      <c r="P310" s="214" t="s">
        <v>20</v>
      </c>
      <c r="Q310" s="206" t="s">
        <v>2507</v>
      </c>
      <c r="R310" s="214">
        <f>VLOOKUP($A310,[2]Temp_sheet!$B$3:$AB$901,'[2]Associate Base Data'!T$1363,FALSE)</f>
        <v>0</v>
      </c>
      <c r="S310" s="214">
        <f>VLOOKUP($A310,[2]Temp_sheet!$B$3:$AB$901,'[2]Associate Base Data'!U$1363,FALSE)</f>
        <v>0</v>
      </c>
      <c r="T310" s="214" t="str">
        <f>VLOOKUP($A310,[2]Temp_sheet!$B$3:$AB$901,'[2]Associate Base Data'!V$1363,FALSE)</f>
        <v>N</v>
      </c>
      <c r="U310" s="214" t="str">
        <f>VLOOKUP($A310,[2]Temp_sheet!$B$3:$AB$901,'[2]Associate Base Data'!W$1363,FALSE)</f>
        <v>N</v>
      </c>
      <c r="V310" s="218" t="s">
        <v>3029</v>
      </c>
      <c r="W310" s="206" t="s">
        <v>2696</v>
      </c>
      <c r="X310" s="131" t="str">
        <f t="shared" si="52"/>
        <v>L3</v>
      </c>
      <c r="Y310" s="131" t="str">
        <f t="shared" si="53"/>
        <v>Offshore</v>
      </c>
      <c r="Z310" s="166">
        <f t="shared" si="56"/>
        <v>28.84</v>
      </c>
      <c r="AA310" s="167">
        <f t="shared" si="50"/>
        <v>58141.440000000002</v>
      </c>
      <c r="AB310" s="222">
        <f t="shared" si="55"/>
        <v>0</v>
      </c>
      <c r="AC310" s="223" t="s">
        <v>3136</v>
      </c>
    </row>
    <row r="311" spans="1:47" s="134" customFormat="1" ht="12">
      <c r="A311" s="221">
        <v>401611</v>
      </c>
      <c r="B311" s="214" t="s">
        <v>554</v>
      </c>
      <c r="C311" s="214" t="s">
        <v>1669</v>
      </c>
      <c r="D311" s="214" t="s">
        <v>25</v>
      </c>
      <c r="E311" s="214" t="s">
        <v>27</v>
      </c>
      <c r="F311" s="222">
        <v>24.72</v>
      </c>
      <c r="G311" s="222">
        <f t="shared" si="49"/>
        <v>49835.519999999997</v>
      </c>
      <c r="H311" s="206" t="s">
        <v>2422</v>
      </c>
      <c r="I311" s="206" t="s">
        <v>6</v>
      </c>
      <c r="J311" s="214" t="s">
        <v>2272</v>
      </c>
      <c r="K311" s="214" t="s">
        <v>15</v>
      </c>
      <c r="L311" s="214" t="s">
        <v>14</v>
      </c>
      <c r="M311" s="214" t="s">
        <v>17</v>
      </c>
      <c r="N311" s="214" t="s">
        <v>2522</v>
      </c>
      <c r="O311" s="214" t="s">
        <v>19</v>
      </c>
      <c r="P311" s="214" t="s">
        <v>20</v>
      </c>
      <c r="Q311" s="206" t="s">
        <v>2507</v>
      </c>
      <c r="R311" s="214">
        <f>VLOOKUP($A311,[2]Temp_sheet!$B$3:$AB$901,'[2]Associate Base Data'!T$1363,FALSE)</f>
        <v>0</v>
      </c>
      <c r="S311" s="214">
        <f>VLOOKUP($A311,[2]Temp_sheet!$B$3:$AB$901,'[2]Associate Base Data'!U$1363,FALSE)</f>
        <v>0</v>
      </c>
      <c r="T311" s="214" t="str">
        <f>VLOOKUP($A311,[2]Temp_sheet!$B$3:$AB$901,'[2]Associate Base Data'!V$1363,FALSE)</f>
        <v>N</v>
      </c>
      <c r="U311" s="214" t="str">
        <f>VLOOKUP($A311,[2]Temp_sheet!$B$3:$AB$901,'[2]Associate Base Data'!W$1363,FALSE)</f>
        <v>N</v>
      </c>
      <c r="V311" s="218" t="s">
        <v>3029</v>
      </c>
      <c r="W311" s="206" t="s">
        <v>2696</v>
      </c>
      <c r="X311" s="131" t="str">
        <f t="shared" si="52"/>
        <v>L2</v>
      </c>
      <c r="Y311" s="131" t="str">
        <f t="shared" si="53"/>
        <v>Offshore</v>
      </c>
      <c r="Z311" s="166">
        <f t="shared" si="56"/>
        <v>24.72</v>
      </c>
      <c r="AA311" s="167">
        <f t="shared" si="50"/>
        <v>49835.519999999997</v>
      </c>
      <c r="AB311" s="222">
        <f t="shared" si="55"/>
        <v>0</v>
      </c>
      <c r="AC311" s="223" t="s">
        <v>3136</v>
      </c>
      <c r="AT311" s="135"/>
      <c r="AU311" s="135"/>
    </row>
    <row r="312" spans="1:47" s="134" customFormat="1" ht="12">
      <c r="A312" s="221">
        <v>479316</v>
      </c>
      <c r="B312" s="214" t="s">
        <v>555</v>
      </c>
      <c r="C312" s="214" t="s">
        <v>1670</v>
      </c>
      <c r="D312" s="214" t="s">
        <v>25</v>
      </c>
      <c r="E312" s="214" t="s">
        <v>27</v>
      </c>
      <c r="F312" s="222">
        <v>24.72</v>
      </c>
      <c r="G312" s="222">
        <f t="shared" ref="G312:G370" si="57">F312*2016</f>
        <v>49835.519999999997</v>
      </c>
      <c r="H312" s="206" t="s">
        <v>2422</v>
      </c>
      <c r="I312" s="206" t="s">
        <v>6</v>
      </c>
      <c r="J312" s="214" t="s">
        <v>2272</v>
      </c>
      <c r="K312" s="214" t="s">
        <v>15</v>
      </c>
      <c r="L312" s="214" t="s">
        <v>14</v>
      </c>
      <c r="M312" s="214" t="s">
        <v>17</v>
      </c>
      <c r="N312" s="214" t="s">
        <v>2522</v>
      </c>
      <c r="O312" s="214" t="s">
        <v>19</v>
      </c>
      <c r="P312" s="214" t="s">
        <v>20</v>
      </c>
      <c r="Q312" s="206" t="s">
        <v>2507</v>
      </c>
      <c r="R312" s="214">
        <f>VLOOKUP($A312,[2]Temp_sheet!$B$3:$AB$901,'[2]Associate Base Data'!T$1363,FALSE)</f>
        <v>0</v>
      </c>
      <c r="S312" s="214">
        <f>VLOOKUP($A312,[2]Temp_sheet!$B$3:$AB$901,'[2]Associate Base Data'!U$1363,FALSE)</f>
        <v>0</v>
      </c>
      <c r="T312" s="214" t="str">
        <f>VLOOKUP($A312,[2]Temp_sheet!$B$3:$AB$901,'[2]Associate Base Data'!V$1363,FALSE)</f>
        <v>N</v>
      </c>
      <c r="U312" s="214" t="str">
        <f>VLOOKUP($A312,[2]Temp_sheet!$B$3:$AB$901,'[2]Associate Base Data'!W$1363,FALSE)</f>
        <v>N</v>
      </c>
      <c r="V312" s="218" t="s">
        <v>3029</v>
      </c>
      <c r="W312" s="206" t="s">
        <v>2696</v>
      </c>
      <c r="X312" s="131" t="str">
        <f t="shared" si="52"/>
        <v>L2</v>
      </c>
      <c r="Y312" s="131" t="str">
        <f t="shared" si="53"/>
        <v>Offshore</v>
      </c>
      <c r="Z312" s="166">
        <f t="shared" si="56"/>
        <v>24.72</v>
      </c>
      <c r="AA312" s="167">
        <f t="shared" si="50"/>
        <v>49835.519999999997</v>
      </c>
      <c r="AB312" s="222">
        <f t="shared" si="55"/>
        <v>0</v>
      </c>
      <c r="AC312" s="223" t="s">
        <v>3136</v>
      </c>
      <c r="AT312" s="135"/>
      <c r="AU312" s="135"/>
    </row>
    <row r="313" spans="1:47" s="134" customFormat="1" ht="12">
      <c r="A313" s="221">
        <v>389840</v>
      </c>
      <c r="B313" s="214" t="s">
        <v>556</v>
      </c>
      <c r="C313" s="214" t="s">
        <v>1671</v>
      </c>
      <c r="D313" s="214" t="s">
        <v>25</v>
      </c>
      <c r="E313" s="214" t="s">
        <v>27</v>
      </c>
      <c r="F313" s="222">
        <v>24.72</v>
      </c>
      <c r="G313" s="222">
        <f t="shared" si="57"/>
        <v>49835.519999999997</v>
      </c>
      <c r="H313" s="206" t="s">
        <v>2422</v>
      </c>
      <c r="I313" s="206" t="s">
        <v>6</v>
      </c>
      <c r="J313" s="214" t="s">
        <v>2272</v>
      </c>
      <c r="K313" s="214" t="s">
        <v>15</v>
      </c>
      <c r="L313" s="214" t="s">
        <v>14</v>
      </c>
      <c r="M313" s="214" t="s">
        <v>17</v>
      </c>
      <c r="N313" s="214" t="s">
        <v>2522</v>
      </c>
      <c r="O313" s="214" t="s">
        <v>19</v>
      </c>
      <c r="P313" s="214" t="s">
        <v>20</v>
      </c>
      <c r="Q313" s="206" t="s">
        <v>2507</v>
      </c>
      <c r="R313" s="214">
        <f>VLOOKUP($A313,[2]Temp_sheet!$B$3:$AB$901,'[2]Associate Base Data'!T$1363,FALSE)</f>
        <v>0</v>
      </c>
      <c r="S313" s="214">
        <f>VLOOKUP($A313,[2]Temp_sheet!$B$3:$AB$901,'[2]Associate Base Data'!U$1363,FALSE)</f>
        <v>0</v>
      </c>
      <c r="T313" s="214" t="str">
        <f>VLOOKUP($A313,[2]Temp_sheet!$B$3:$AB$901,'[2]Associate Base Data'!V$1363,FALSE)</f>
        <v>N</v>
      </c>
      <c r="U313" s="214" t="str">
        <f>VLOOKUP($A313,[2]Temp_sheet!$B$3:$AB$901,'[2]Associate Base Data'!W$1363,FALSE)</f>
        <v>N</v>
      </c>
      <c r="V313" s="218" t="s">
        <v>3029</v>
      </c>
      <c r="W313" s="206" t="s">
        <v>2696</v>
      </c>
      <c r="X313" s="131" t="str">
        <f t="shared" si="52"/>
        <v>L2</v>
      </c>
      <c r="Y313" s="131" t="str">
        <f t="shared" si="53"/>
        <v>Offshore</v>
      </c>
      <c r="Z313" s="166">
        <f t="shared" si="56"/>
        <v>24.72</v>
      </c>
      <c r="AA313" s="167">
        <f t="shared" si="50"/>
        <v>49835.519999999997</v>
      </c>
      <c r="AB313" s="222">
        <f t="shared" si="55"/>
        <v>0</v>
      </c>
      <c r="AC313" s="223" t="s">
        <v>3136</v>
      </c>
      <c r="AT313" s="135"/>
      <c r="AU313" s="135"/>
    </row>
    <row r="314" spans="1:47" s="134" customFormat="1" ht="12">
      <c r="A314" s="221">
        <v>114082</v>
      </c>
      <c r="B314" s="214" t="s">
        <v>551</v>
      </c>
      <c r="C314" s="214" t="s">
        <v>1665</v>
      </c>
      <c r="D314" s="214" t="s">
        <v>2381</v>
      </c>
      <c r="E314" s="214" t="s">
        <v>2383</v>
      </c>
      <c r="F314" s="222">
        <v>66.95</v>
      </c>
      <c r="G314" s="222">
        <f t="shared" si="57"/>
        <v>134971.20000000001</v>
      </c>
      <c r="H314" s="214" t="s">
        <v>2434</v>
      </c>
      <c r="I314" s="214" t="s">
        <v>7</v>
      </c>
      <c r="J314" s="214" t="s">
        <v>2272</v>
      </c>
      <c r="K314" s="214" t="s">
        <v>15</v>
      </c>
      <c r="L314" s="214" t="s">
        <v>14</v>
      </c>
      <c r="M314" s="214" t="s">
        <v>17</v>
      </c>
      <c r="N314" s="214" t="s">
        <v>2522</v>
      </c>
      <c r="O314" s="214" t="s">
        <v>19</v>
      </c>
      <c r="P314" s="214" t="s">
        <v>20</v>
      </c>
      <c r="Q314" s="206" t="s">
        <v>2507</v>
      </c>
      <c r="R314" s="214" t="str">
        <f>VLOOKUP($A314,[2]Temp_sheet!$B$3:$AB$901,'[2]Associate Base Data'!T$1363,FALSE)</f>
        <v>Application Development / Application Lead / Business Analyst</v>
      </c>
      <c r="S314" s="214">
        <f>VLOOKUP($A314,[2]Temp_sheet!$B$3:$AB$901,'[2]Associate Base Data'!U$1363,FALSE)</f>
        <v>0</v>
      </c>
      <c r="T314" s="214" t="str">
        <f>VLOOKUP($A314,[2]Temp_sheet!$B$3:$AB$901,'[2]Associate Base Data'!V$1363,FALSE)</f>
        <v>N</v>
      </c>
      <c r="U314" s="214" t="str">
        <f>VLOOKUP($A314,[2]Temp_sheet!$B$3:$AB$901,'[2]Associate Base Data'!W$1363,FALSE)</f>
        <v>N</v>
      </c>
      <c r="V314" s="218" t="s">
        <v>3029</v>
      </c>
      <c r="W314" s="206" t="s">
        <v>2696</v>
      </c>
      <c r="X314" s="131" t="str">
        <f t="shared" si="52"/>
        <v>L3</v>
      </c>
      <c r="Y314" s="131" t="str">
        <f t="shared" si="53"/>
        <v>Onsite</v>
      </c>
      <c r="Z314" s="166">
        <f t="shared" si="56"/>
        <v>66.95</v>
      </c>
      <c r="AA314" s="167">
        <f t="shared" si="50"/>
        <v>134971.20000000001</v>
      </c>
      <c r="AB314" s="222">
        <f t="shared" si="55"/>
        <v>0</v>
      </c>
      <c r="AC314" s="223" t="s">
        <v>3136</v>
      </c>
      <c r="AT314" s="135"/>
      <c r="AU314" s="135"/>
    </row>
    <row r="315" spans="1:47" s="134" customFormat="1" ht="12">
      <c r="A315" s="221">
        <v>401308</v>
      </c>
      <c r="B315" s="214" t="s">
        <v>526</v>
      </c>
      <c r="C315" s="214" t="s">
        <v>1640</v>
      </c>
      <c r="D315" s="214" t="s">
        <v>25</v>
      </c>
      <c r="E315" s="214" t="s">
        <v>27</v>
      </c>
      <c r="F315" s="222">
        <v>24.72</v>
      </c>
      <c r="G315" s="222">
        <f t="shared" si="57"/>
        <v>49835.519999999997</v>
      </c>
      <c r="H315" s="214" t="s">
        <v>2422</v>
      </c>
      <c r="I315" s="214" t="s">
        <v>6</v>
      </c>
      <c r="J315" s="206" t="s">
        <v>3216</v>
      </c>
      <c r="K315" s="214" t="s">
        <v>15</v>
      </c>
      <c r="L315" s="214" t="s">
        <v>14</v>
      </c>
      <c r="M315" s="214" t="s">
        <v>17</v>
      </c>
      <c r="N315" s="214" t="s">
        <v>2522</v>
      </c>
      <c r="O315" s="214" t="s">
        <v>19</v>
      </c>
      <c r="P315" s="214" t="s">
        <v>20</v>
      </c>
      <c r="Q315" s="214" t="s">
        <v>2506</v>
      </c>
      <c r="R315" s="214">
        <f>VLOOKUP($A315,[2]Temp_sheet!$B$3:$AB$901,'[2]Associate Base Data'!T$1363,FALSE)</f>
        <v>0</v>
      </c>
      <c r="S315" s="214">
        <f>VLOOKUP($A315,[2]Temp_sheet!$B$3:$AB$901,'[2]Associate Base Data'!U$1363,FALSE)</f>
        <v>0</v>
      </c>
      <c r="T315" s="214" t="str">
        <f>VLOOKUP($A315,[2]Temp_sheet!$B$3:$AB$901,'[2]Associate Base Data'!V$1363,FALSE)</f>
        <v>N</v>
      </c>
      <c r="U315" s="214" t="str">
        <f>VLOOKUP($A315,[2]Temp_sheet!$B$3:$AB$901,'[2]Associate Base Data'!W$1363,FALSE)</f>
        <v>N</v>
      </c>
      <c r="V315" s="218" t="s">
        <v>3029</v>
      </c>
      <c r="W315" s="206" t="s">
        <v>2696</v>
      </c>
      <c r="X315" s="131" t="str">
        <f t="shared" si="52"/>
        <v>L2</v>
      </c>
      <c r="Y315" s="131" t="str">
        <f t="shared" si="53"/>
        <v>Offshore</v>
      </c>
      <c r="Z315" s="166">
        <f t="shared" si="56"/>
        <v>24.72</v>
      </c>
      <c r="AA315" s="167">
        <f t="shared" ref="AA315:AA374" si="58">Z315*2016</f>
        <v>49835.519999999997</v>
      </c>
      <c r="AB315" s="222">
        <f t="shared" si="55"/>
        <v>0</v>
      </c>
      <c r="AC315" s="223" t="s">
        <v>3136</v>
      </c>
      <c r="AT315" s="135"/>
      <c r="AU315" s="135"/>
    </row>
    <row r="316" spans="1:47" s="134" customFormat="1" ht="12">
      <c r="A316" s="221">
        <v>422444</v>
      </c>
      <c r="B316" s="214" t="s">
        <v>527</v>
      </c>
      <c r="C316" s="214" t="s">
        <v>1641</v>
      </c>
      <c r="D316" s="214" t="s">
        <v>25</v>
      </c>
      <c r="E316" s="214" t="s">
        <v>27</v>
      </c>
      <c r="F316" s="208">
        <v>24.72</v>
      </c>
      <c r="G316" s="222">
        <f t="shared" si="57"/>
        <v>49835.519999999997</v>
      </c>
      <c r="H316" s="206" t="s">
        <v>2422</v>
      </c>
      <c r="I316" s="206" t="s">
        <v>6</v>
      </c>
      <c r="J316" s="214" t="s">
        <v>2266</v>
      </c>
      <c r="K316" s="214" t="s">
        <v>15</v>
      </c>
      <c r="L316" s="214" t="s">
        <v>14</v>
      </c>
      <c r="M316" s="214" t="s">
        <v>17</v>
      </c>
      <c r="N316" s="214" t="s">
        <v>2522</v>
      </c>
      <c r="O316" s="214" t="s">
        <v>19</v>
      </c>
      <c r="P316" s="214" t="s">
        <v>20</v>
      </c>
      <c r="Q316" s="206" t="s">
        <v>3139</v>
      </c>
      <c r="R316" s="214">
        <f>VLOOKUP($A316,[2]Temp_sheet!$B$3:$AB$901,'[2]Associate Base Data'!T$1363,FALSE)</f>
        <v>0</v>
      </c>
      <c r="S316" s="214">
        <f>VLOOKUP($A316,[2]Temp_sheet!$B$3:$AB$901,'[2]Associate Base Data'!U$1363,FALSE)</f>
        <v>0</v>
      </c>
      <c r="T316" s="214" t="str">
        <f>VLOOKUP($A316,[2]Temp_sheet!$B$3:$AB$901,'[2]Associate Base Data'!V$1363,FALSE)</f>
        <v>N</v>
      </c>
      <c r="U316" s="214" t="str">
        <f>VLOOKUP($A316,[2]Temp_sheet!$B$3:$AB$901,'[2]Associate Base Data'!W$1363,FALSE)</f>
        <v>N</v>
      </c>
      <c r="V316" s="218" t="s">
        <v>3029</v>
      </c>
      <c r="W316" s="206" t="s">
        <v>2696</v>
      </c>
      <c r="X316" s="131" t="str">
        <f t="shared" si="52"/>
        <v>L2</v>
      </c>
      <c r="Y316" s="131" t="str">
        <f t="shared" si="53"/>
        <v>Offshore</v>
      </c>
      <c r="Z316" s="166">
        <f t="shared" si="56"/>
        <v>24.72</v>
      </c>
      <c r="AA316" s="167">
        <f t="shared" si="58"/>
        <v>49835.519999999997</v>
      </c>
      <c r="AB316" s="222">
        <f t="shared" si="55"/>
        <v>0</v>
      </c>
      <c r="AC316" s="223" t="s">
        <v>3136</v>
      </c>
      <c r="AT316" s="135"/>
      <c r="AU316" s="135"/>
    </row>
    <row r="317" spans="1:47" s="134" customFormat="1" ht="12">
      <c r="A317" s="221">
        <v>140249</v>
      </c>
      <c r="B317" s="214" t="s">
        <v>523</v>
      </c>
      <c r="C317" s="214" t="s">
        <v>1637</v>
      </c>
      <c r="D317" s="214" t="s">
        <v>2381</v>
      </c>
      <c r="E317" s="214" t="s">
        <v>2383</v>
      </c>
      <c r="F317" s="222">
        <v>66.95</v>
      </c>
      <c r="G317" s="222">
        <f t="shared" si="57"/>
        <v>134971.20000000001</v>
      </c>
      <c r="H317" s="214" t="s">
        <v>2434</v>
      </c>
      <c r="I317" s="214" t="s">
        <v>7</v>
      </c>
      <c r="J317" s="214" t="s">
        <v>2266</v>
      </c>
      <c r="K317" s="214" t="s">
        <v>15</v>
      </c>
      <c r="L317" s="214" t="s">
        <v>14</v>
      </c>
      <c r="M317" s="214" t="s">
        <v>17</v>
      </c>
      <c r="N317" s="214" t="s">
        <v>2522</v>
      </c>
      <c r="O317" s="214" t="s">
        <v>19</v>
      </c>
      <c r="P317" s="214" t="s">
        <v>20</v>
      </c>
      <c r="Q317" s="206" t="s">
        <v>3139</v>
      </c>
      <c r="R317" s="214">
        <f>VLOOKUP($A317,[2]Temp_sheet!$B$3:$AB$901,'[2]Associate Base Data'!T$1363,FALSE)</f>
        <v>0</v>
      </c>
      <c r="S317" s="214">
        <f>VLOOKUP($A317,[2]Temp_sheet!$B$3:$AB$901,'[2]Associate Base Data'!U$1363,FALSE)</f>
        <v>0</v>
      </c>
      <c r="T317" s="214" t="str">
        <f>VLOOKUP($A317,[2]Temp_sheet!$B$3:$AB$901,'[2]Associate Base Data'!V$1363,FALSE)</f>
        <v>N</v>
      </c>
      <c r="U317" s="214" t="str">
        <f>VLOOKUP($A317,[2]Temp_sheet!$B$3:$AB$901,'[2]Associate Base Data'!W$1363,FALSE)</f>
        <v>N</v>
      </c>
      <c r="V317" s="218" t="s">
        <v>3029</v>
      </c>
      <c r="W317" s="206" t="s">
        <v>2696</v>
      </c>
      <c r="X317" s="131" t="str">
        <f t="shared" ref="X317:X348" si="59">IF(T317="Y",IF(LEN(R317)&gt;1,TRIM(MID(R317,LEN(TRIM(R317))-3+2,2)),I317),I317)</f>
        <v>L3</v>
      </c>
      <c r="Y317" s="131" t="str">
        <f t="shared" ref="Y317:Y348" si="60">IF(U317="Y",IF(LEN(S317)&gt;1,S317,D317),D317)</f>
        <v>Onsite</v>
      </c>
      <c r="Z317" s="166">
        <f t="shared" si="56"/>
        <v>66.95</v>
      </c>
      <c r="AA317" s="167">
        <f t="shared" si="58"/>
        <v>134971.20000000001</v>
      </c>
      <c r="AB317" s="222">
        <f t="shared" si="55"/>
        <v>0</v>
      </c>
      <c r="AC317" s="223" t="s">
        <v>3136</v>
      </c>
      <c r="AT317" s="135"/>
      <c r="AU317" s="135"/>
    </row>
    <row r="318" spans="1:47" s="134" customFormat="1" ht="12">
      <c r="A318" s="221">
        <v>299443</v>
      </c>
      <c r="B318" s="214" t="s">
        <v>524</v>
      </c>
      <c r="C318" s="214" t="s">
        <v>1638</v>
      </c>
      <c r="D318" s="214" t="s">
        <v>2381</v>
      </c>
      <c r="E318" s="214" t="s">
        <v>2383</v>
      </c>
      <c r="F318" s="222">
        <v>66.95</v>
      </c>
      <c r="G318" s="222">
        <f t="shared" si="57"/>
        <v>134971.20000000001</v>
      </c>
      <c r="H318" s="214" t="s">
        <v>2421</v>
      </c>
      <c r="I318" s="214" t="s">
        <v>7</v>
      </c>
      <c r="J318" s="214" t="s">
        <v>2266</v>
      </c>
      <c r="K318" s="214" t="s">
        <v>15</v>
      </c>
      <c r="L318" s="214" t="s">
        <v>14</v>
      </c>
      <c r="M318" s="214" t="s">
        <v>17</v>
      </c>
      <c r="N318" s="214" t="s">
        <v>2522</v>
      </c>
      <c r="O318" s="214" t="s">
        <v>19</v>
      </c>
      <c r="P318" s="214" t="s">
        <v>20</v>
      </c>
      <c r="Q318" s="206" t="s">
        <v>3139</v>
      </c>
      <c r="R318" s="214">
        <f>VLOOKUP($A318,[2]Temp_sheet!$B$3:$AB$901,'[2]Associate Base Data'!T$1363,FALSE)</f>
        <v>0</v>
      </c>
      <c r="S318" s="214">
        <f>VLOOKUP($A318,[2]Temp_sheet!$B$3:$AB$901,'[2]Associate Base Data'!U$1363,FALSE)</f>
        <v>0</v>
      </c>
      <c r="T318" s="214" t="str">
        <f>VLOOKUP($A318,[2]Temp_sheet!$B$3:$AB$901,'[2]Associate Base Data'!V$1363,FALSE)</f>
        <v>N</v>
      </c>
      <c r="U318" s="214" t="str">
        <f>VLOOKUP($A318,[2]Temp_sheet!$B$3:$AB$901,'[2]Associate Base Data'!W$1363,FALSE)</f>
        <v>N</v>
      </c>
      <c r="V318" s="218" t="s">
        <v>3029</v>
      </c>
      <c r="W318" s="206" t="s">
        <v>2696</v>
      </c>
      <c r="X318" s="131" t="str">
        <f t="shared" si="59"/>
        <v>L3</v>
      </c>
      <c r="Y318" s="131" t="str">
        <f t="shared" si="60"/>
        <v>Onsite</v>
      </c>
      <c r="Z318" s="166">
        <f t="shared" si="56"/>
        <v>66.95</v>
      </c>
      <c r="AA318" s="167">
        <f t="shared" si="58"/>
        <v>134971.20000000001</v>
      </c>
      <c r="AB318" s="222">
        <f t="shared" si="55"/>
        <v>0</v>
      </c>
      <c r="AC318" s="223" t="s">
        <v>3136</v>
      </c>
    </row>
    <row r="319" spans="1:47" s="134" customFormat="1" ht="12">
      <c r="A319" s="221">
        <v>356397</v>
      </c>
      <c r="B319" s="214" t="s">
        <v>347</v>
      </c>
      <c r="C319" s="214" t="s">
        <v>1471</v>
      </c>
      <c r="D319" s="214" t="s">
        <v>25</v>
      </c>
      <c r="E319" s="214" t="s">
        <v>27</v>
      </c>
      <c r="F319" s="222">
        <v>24.72</v>
      </c>
      <c r="G319" s="222">
        <f t="shared" si="57"/>
        <v>49835.519999999997</v>
      </c>
      <c r="H319" s="214" t="s">
        <v>2422</v>
      </c>
      <c r="I319" s="214" t="s">
        <v>6</v>
      </c>
      <c r="J319" s="214" t="s">
        <v>2228</v>
      </c>
      <c r="K319" s="214" t="s">
        <v>15</v>
      </c>
      <c r="L319" s="214" t="s">
        <v>14</v>
      </c>
      <c r="M319" s="214" t="s">
        <v>17</v>
      </c>
      <c r="N319" s="214" t="s">
        <v>2522</v>
      </c>
      <c r="O319" s="214" t="s">
        <v>19</v>
      </c>
      <c r="P319" s="214" t="s">
        <v>20</v>
      </c>
      <c r="Q319" s="214" t="s">
        <v>2499</v>
      </c>
      <c r="R319" s="214">
        <f>VLOOKUP($A319,[2]Temp_sheet!$B$3:$AB$901,'[2]Associate Base Data'!T$1363,FALSE)</f>
        <v>0</v>
      </c>
      <c r="S319" s="214">
        <f>VLOOKUP($A319,[2]Temp_sheet!$B$3:$AB$901,'[2]Associate Base Data'!U$1363,FALSE)</f>
        <v>0</v>
      </c>
      <c r="T319" s="214" t="str">
        <f>VLOOKUP($A319,[2]Temp_sheet!$B$3:$AB$901,'[2]Associate Base Data'!V$1363,FALSE)</f>
        <v>N</v>
      </c>
      <c r="U319" s="214" t="str">
        <f>VLOOKUP($A319,[2]Temp_sheet!$B$3:$AB$901,'[2]Associate Base Data'!W$1363,FALSE)</f>
        <v>N</v>
      </c>
      <c r="V319" s="218" t="s">
        <v>3029</v>
      </c>
      <c r="W319" s="206" t="s">
        <v>2696</v>
      </c>
      <c r="X319" s="131" t="str">
        <f t="shared" si="59"/>
        <v>L2</v>
      </c>
      <c r="Y319" s="131" t="str">
        <f t="shared" si="60"/>
        <v>Offshore</v>
      </c>
      <c r="Z319" s="166">
        <f t="shared" si="56"/>
        <v>24.72</v>
      </c>
      <c r="AA319" s="167">
        <f t="shared" si="58"/>
        <v>49835.519999999997</v>
      </c>
      <c r="AB319" s="222">
        <f t="shared" si="55"/>
        <v>0</v>
      </c>
      <c r="AC319" s="223" t="s">
        <v>3136</v>
      </c>
    </row>
    <row r="320" spans="1:47" s="134" customFormat="1" ht="12">
      <c r="A320" s="221">
        <v>413101</v>
      </c>
      <c r="B320" s="214" t="s">
        <v>348</v>
      </c>
      <c r="C320" s="214" t="s">
        <v>1472</v>
      </c>
      <c r="D320" s="214" t="s">
        <v>25</v>
      </c>
      <c r="E320" s="214" t="s">
        <v>27</v>
      </c>
      <c r="F320" s="222">
        <v>26.78</v>
      </c>
      <c r="G320" s="222">
        <f t="shared" si="57"/>
        <v>53988.480000000003</v>
      </c>
      <c r="H320" s="214" t="s">
        <v>2421</v>
      </c>
      <c r="I320" s="214" t="s">
        <v>7</v>
      </c>
      <c r="J320" s="214" t="s">
        <v>2228</v>
      </c>
      <c r="K320" s="214" t="s">
        <v>15</v>
      </c>
      <c r="L320" s="214" t="s">
        <v>14</v>
      </c>
      <c r="M320" s="214" t="s">
        <v>17</v>
      </c>
      <c r="N320" s="214" t="s">
        <v>2522</v>
      </c>
      <c r="O320" s="214" t="s">
        <v>19</v>
      </c>
      <c r="P320" s="214" t="s">
        <v>20</v>
      </c>
      <c r="Q320" s="214" t="s">
        <v>2499</v>
      </c>
      <c r="R320" s="214">
        <f>VLOOKUP($A320,[2]Temp_sheet!$B$3:$AB$901,'[2]Associate Base Data'!T$1363,FALSE)</f>
        <v>0</v>
      </c>
      <c r="S320" s="214">
        <f>VLOOKUP($A320,[2]Temp_sheet!$B$3:$AB$901,'[2]Associate Base Data'!U$1363,FALSE)</f>
        <v>0</v>
      </c>
      <c r="T320" s="214" t="str">
        <f>VLOOKUP($A320,[2]Temp_sheet!$B$3:$AB$901,'[2]Associate Base Data'!V$1363,FALSE)</f>
        <v>N</v>
      </c>
      <c r="U320" s="214" t="str">
        <f>VLOOKUP($A320,[2]Temp_sheet!$B$3:$AB$901,'[2]Associate Base Data'!W$1363,FALSE)</f>
        <v>N</v>
      </c>
      <c r="V320" s="218" t="s">
        <v>3029</v>
      </c>
      <c r="W320" s="206" t="s">
        <v>2696</v>
      </c>
      <c r="X320" s="131" t="str">
        <f t="shared" si="59"/>
        <v>L3</v>
      </c>
      <c r="Y320" s="131" t="str">
        <f t="shared" si="60"/>
        <v>Offshore</v>
      </c>
      <c r="Z320" s="166">
        <f t="shared" si="56"/>
        <v>26.78</v>
      </c>
      <c r="AA320" s="167">
        <f t="shared" si="58"/>
        <v>53988.480000000003</v>
      </c>
      <c r="AB320" s="222">
        <f t="shared" si="55"/>
        <v>0</v>
      </c>
      <c r="AC320" s="223" t="s">
        <v>3136</v>
      </c>
      <c r="AT320" s="135"/>
      <c r="AU320" s="135"/>
    </row>
    <row r="321" spans="1:47" s="134" customFormat="1" ht="12">
      <c r="A321" s="221">
        <v>372681</v>
      </c>
      <c r="B321" s="214" t="s">
        <v>349</v>
      </c>
      <c r="C321" s="214" t="s">
        <v>1473</v>
      </c>
      <c r="D321" s="214" t="s">
        <v>25</v>
      </c>
      <c r="E321" s="214" t="s">
        <v>27</v>
      </c>
      <c r="F321" s="222">
        <v>24.72</v>
      </c>
      <c r="G321" s="222">
        <f t="shared" si="57"/>
        <v>49835.519999999997</v>
      </c>
      <c r="H321" s="214" t="s">
        <v>2422</v>
      </c>
      <c r="I321" s="214" t="s">
        <v>6</v>
      </c>
      <c r="J321" s="214" t="s">
        <v>2228</v>
      </c>
      <c r="K321" s="214" t="s">
        <v>15</v>
      </c>
      <c r="L321" s="214" t="s">
        <v>14</v>
      </c>
      <c r="M321" s="214" t="s">
        <v>17</v>
      </c>
      <c r="N321" s="214" t="s">
        <v>2522</v>
      </c>
      <c r="O321" s="214" t="s">
        <v>19</v>
      </c>
      <c r="P321" s="214" t="s">
        <v>20</v>
      </c>
      <c r="Q321" s="214" t="s">
        <v>2499</v>
      </c>
      <c r="R321" s="214">
        <f>VLOOKUP($A321,[2]Temp_sheet!$B$3:$AB$901,'[2]Associate Base Data'!T$1363,FALSE)</f>
        <v>0</v>
      </c>
      <c r="S321" s="214">
        <f>VLOOKUP($A321,[2]Temp_sheet!$B$3:$AB$901,'[2]Associate Base Data'!U$1363,FALSE)</f>
        <v>0</v>
      </c>
      <c r="T321" s="214" t="str">
        <f>VLOOKUP($A321,[2]Temp_sheet!$B$3:$AB$901,'[2]Associate Base Data'!V$1363,FALSE)</f>
        <v>N</v>
      </c>
      <c r="U321" s="214" t="str">
        <f>VLOOKUP($A321,[2]Temp_sheet!$B$3:$AB$901,'[2]Associate Base Data'!W$1363,FALSE)</f>
        <v>N</v>
      </c>
      <c r="V321" s="218" t="s">
        <v>3029</v>
      </c>
      <c r="W321" s="206" t="s">
        <v>2696</v>
      </c>
      <c r="X321" s="131" t="str">
        <f t="shared" si="59"/>
        <v>L2</v>
      </c>
      <c r="Y321" s="131" t="str">
        <f t="shared" si="60"/>
        <v>Offshore</v>
      </c>
      <c r="Z321" s="166">
        <f t="shared" si="56"/>
        <v>24.72</v>
      </c>
      <c r="AA321" s="167">
        <f t="shared" si="58"/>
        <v>49835.519999999997</v>
      </c>
      <c r="AB321" s="222">
        <f t="shared" si="55"/>
        <v>0</v>
      </c>
      <c r="AC321" s="223" t="s">
        <v>3136</v>
      </c>
      <c r="AT321" s="135"/>
      <c r="AU321" s="135"/>
    </row>
    <row r="322" spans="1:47" s="134" customFormat="1" ht="12">
      <c r="A322" s="221">
        <v>145160</v>
      </c>
      <c r="B322" s="214" t="s">
        <v>346</v>
      </c>
      <c r="C322" s="214" t="s">
        <v>1470</v>
      </c>
      <c r="D322" s="214" t="s">
        <v>2381</v>
      </c>
      <c r="E322" s="214" t="s">
        <v>2382</v>
      </c>
      <c r="F322" s="222">
        <v>66.95</v>
      </c>
      <c r="G322" s="222">
        <f t="shared" si="57"/>
        <v>134971.20000000001</v>
      </c>
      <c r="H322" s="214" t="s">
        <v>2434</v>
      </c>
      <c r="I322" s="214" t="s">
        <v>7</v>
      </c>
      <c r="J322" s="214" t="s">
        <v>2228</v>
      </c>
      <c r="K322" s="214" t="s">
        <v>15</v>
      </c>
      <c r="L322" s="214" t="s">
        <v>14</v>
      </c>
      <c r="M322" s="214" t="s">
        <v>17</v>
      </c>
      <c r="N322" s="214" t="s">
        <v>2522</v>
      </c>
      <c r="O322" s="214" t="s">
        <v>19</v>
      </c>
      <c r="P322" s="214" t="s">
        <v>20</v>
      </c>
      <c r="Q322" s="214" t="s">
        <v>2499</v>
      </c>
      <c r="R322" s="214">
        <f>VLOOKUP($A322,[2]Temp_sheet!$B$3:$AB$901,'[2]Associate Base Data'!T$1363,FALSE)</f>
        <v>0</v>
      </c>
      <c r="S322" s="214">
        <f>VLOOKUP($A322,[2]Temp_sheet!$B$3:$AB$901,'[2]Associate Base Data'!U$1363,FALSE)</f>
        <v>0</v>
      </c>
      <c r="T322" s="214" t="str">
        <f>VLOOKUP($A322,[2]Temp_sheet!$B$3:$AB$901,'[2]Associate Base Data'!V$1363,FALSE)</f>
        <v>N</v>
      </c>
      <c r="U322" s="214" t="str">
        <f>VLOOKUP($A322,[2]Temp_sheet!$B$3:$AB$901,'[2]Associate Base Data'!W$1363,FALSE)</f>
        <v>N</v>
      </c>
      <c r="V322" s="218" t="s">
        <v>3029</v>
      </c>
      <c r="W322" s="206" t="s">
        <v>2696</v>
      </c>
      <c r="X322" s="131" t="str">
        <f t="shared" si="59"/>
        <v>L3</v>
      </c>
      <c r="Y322" s="131" t="str">
        <f t="shared" si="60"/>
        <v>Onsite</v>
      </c>
      <c r="Z322" s="166">
        <f t="shared" si="56"/>
        <v>66.95</v>
      </c>
      <c r="AA322" s="167">
        <f t="shared" si="58"/>
        <v>134971.20000000001</v>
      </c>
      <c r="AB322" s="222">
        <f t="shared" si="55"/>
        <v>0</v>
      </c>
      <c r="AC322" s="223" t="s">
        <v>3136</v>
      </c>
      <c r="AT322" s="135"/>
      <c r="AU322" s="135"/>
    </row>
    <row r="323" spans="1:47" s="134" customFormat="1" ht="12">
      <c r="A323" s="221">
        <v>430349</v>
      </c>
      <c r="B323" s="214" t="s">
        <v>272</v>
      </c>
      <c r="C323" s="214" t="s">
        <v>1399</v>
      </c>
      <c r="D323" s="214" t="s">
        <v>25</v>
      </c>
      <c r="E323" s="214" t="s">
        <v>27</v>
      </c>
      <c r="F323" s="208">
        <v>24.72</v>
      </c>
      <c r="G323" s="222">
        <f t="shared" si="57"/>
        <v>49835.519999999997</v>
      </c>
      <c r="H323" s="206" t="s">
        <v>2422</v>
      </c>
      <c r="I323" s="206" t="s">
        <v>6</v>
      </c>
      <c r="J323" s="214" t="s">
        <v>2218</v>
      </c>
      <c r="K323" s="214" t="s">
        <v>15</v>
      </c>
      <c r="L323" s="214" t="s">
        <v>14</v>
      </c>
      <c r="M323" s="214" t="s">
        <v>17</v>
      </c>
      <c r="N323" s="214" t="s">
        <v>2522</v>
      </c>
      <c r="O323" s="214" t="s">
        <v>19</v>
      </c>
      <c r="P323" s="214" t="s">
        <v>20</v>
      </c>
      <c r="Q323" s="214" t="s">
        <v>21</v>
      </c>
      <c r="R323" s="206" t="s">
        <v>6</v>
      </c>
      <c r="S323" s="214" t="str">
        <f>VLOOKUP($A323,[2]Temp_sheet!$B$3:$AB$901,'[2]Associate Base Data'!U$1363,FALSE)</f>
        <v>Offshore</v>
      </c>
      <c r="T323" s="214" t="str">
        <f>VLOOKUP($A323,[2]Temp_sheet!$B$3:$AB$901,'[2]Associate Base Data'!V$1363,FALSE)</f>
        <v>N</v>
      </c>
      <c r="U323" s="214" t="str">
        <f>VLOOKUP($A323,[2]Temp_sheet!$B$3:$AB$901,'[2]Associate Base Data'!W$1363,FALSE)</f>
        <v>N</v>
      </c>
      <c r="V323" s="218" t="s">
        <v>3029</v>
      </c>
      <c r="W323" s="206" t="s">
        <v>2696</v>
      </c>
      <c r="X323" s="131" t="str">
        <f t="shared" si="59"/>
        <v>L2</v>
      </c>
      <c r="Y323" s="131" t="str">
        <f t="shared" si="60"/>
        <v>Offshore</v>
      </c>
      <c r="Z323" s="166">
        <f t="shared" si="56"/>
        <v>24.72</v>
      </c>
      <c r="AA323" s="167">
        <f t="shared" si="58"/>
        <v>49835.519999999997</v>
      </c>
      <c r="AB323" s="222">
        <f t="shared" si="55"/>
        <v>0</v>
      </c>
      <c r="AC323" s="212" t="s">
        <v>3136</v>
      </c>
      <c r="AT323" s="135"/>
      <c r="AU323" s="135"/>
    </row>
    <row r="324" spans="1:47" s="134" customFormat="1" ht="12">
      <c r="A324" s="221">
        <v>599410</v>
      </c>
      <c r="B324" s="214" t="s">
        <v>273</v>
      </c>
      <c r="C324" s="214" t="s">
        <v>1400</v>
      </c>
      <c r="D324" s="214" t="s">
        <v>25</v>
      </c>
      <c r="E324" s="214" t="s">
        <v>27</v>
      </c>
      <c r="F324" s="222">
        <v>22.66</v>
      </c>
      <c r="G324" s="222">
        <f t="shared" si="57"/>
        <v>45682.559999999998</v>
      </c>
      <c r="H324" s="214" t="s">
        <v>2425</v>
      </c>
      <c r="I324" s="214" t="s">
        <v>2471</v>
      </c>
      <c r="J324" s="214" t="s">
        <v>2218</v>
      </c>
      <c r="K324" s="214" t="s">
        <v>15</v>
      </c>
      <c r="L324" s="214" t="s">
        <v>14</v>
      </c>
      <c r="M324" s="214" t="s">
        <v>17</v>
      </c>
      <c r="N324" s="214" t="s">
        <v>2522</v>
      </c>
      <c r="O324" s="214" t="s">
        <v>19</v>
      </c>
      <c r="P324" s="214" t="s">
        <v>20</v>
      </c>
      <c r="Q324" s="214" t="s">
        <v>21</v>
      </c>
      <c r="R324" s="214" t="str">
        <f>VLOOKUP($A324,[2]Temp_sheet!$B$3:$AB$901,'[2]Associate Base Data'!T$1363,FALSE)</f>
        <v>L1</v>
      </c>
      <c r="S324" s="214" t="str">
        <f>VLOOKUP($A324,[2]Temp_sheet!$B$3:$AB$901,'[2]Associate Base Data'!U$1363,FALSE)</f>
        <v>Offshore</v>
      </c>
      <c r="T324" s="214" t="str">
        <f>VLOOKUP($A324,[2]Temp_sheet!$B$3:$AB$901,'[2]Associate Base Data'!V$1363,FALSE)</f>
        <v>N</v>
      </c>
      <c r="U324" s="214" t="str">
        <f>VLOOKUP($A324,[2]Temp_sheet!$B$3:$AB$901,'[2]Associate Base Data'!W$1363,FALSE)</f>
        <v>N</v>
      </c>
      <c r="V324" s="218" t="s">
        <v>3029</v>
      </c>
      <c r="W324" s="206" t="s">
        <v>2696</v>
      </c>
      <c r="X324" s="131" t="str">
        <f t="shared" si="59"/>
        <v>L1</v>
      </c>
      <c r="Y324" s="131" t="str">
        <f t="shared" si="60"/>
        <v>Offshore</v>
      </c>
      <c r="Z324" s="166">
        <f t="shared" si="56"/>
        <v>22.66</v>
      </c>
      <c r="AA324" s="167">
        <f t="shared" si="58"/>
        <v>45682.559999999998</v>
      </c>
      <c r="AB324" s="222">
        <f t="shared" si="55"/>
        <v>0</v>
      </c>
      <c r="AC324" s="212" t="s">
        <v>3136</v>
      </c>
      <c r="AT324" s="135"/>
      <c r="AU324" s="135"/>
    </row>
    <row r="325" spans="1:47" s="134" customFormat="1" ht="12">
      <c r="A325" s="221">
        <v>547665</v>
      </c>
      <c r="B325" s="214" t="s">
        <v>274</v>
      </c>
      <c r="C325" s="214" t="s">
        <v>1401</v>
      </c>
      <c r="D325" s="214" t="s">
        <v>25</v>
      </c>
      <c r="E325" s="214" t="s">
        <v>27</v>
      </c>
      <c r="F325" s="222">
        <v>22.66</v>
      </c>
      <c r="G325" s="222">
        <f t="shared" si="57"/>
        <v>45682.559999999998</v>
      </c>
      <c r="H325" s="214" t="s">
        <v>2425</v>
      </c>
      <c r="I325" s="214" t="s">
        <v>2471</v>
      </c>
      <c r="J325" s="214" t="s">
        <v>2218</v>
      </c>
      <c r="K325" s="214" t="s">
        <v>15</v>
      </c>
      <c r="L325" s="214" t="s">
        <v>14</v>
      </c>
      <c r="M325" s="214" t="s">
        <v>17</v>
      </c>
      <c r="N325" s="214" t="s">
        <v>2522</v>
      </c>
      <c r="O325" s="214" t="s">
        <v>19</v>
      </c>
      <c r="P325" s="214" t="s">
        <v>20</v>
      </c>
      <c r="Q325" s="214" t="s">
        <v>21</v>
      </c>
      <c r="R325" s="214" t="str">
        <f>VLOOKUP($A325,[2]Temp_sheet!$B$3:$AB$901,'[2]Associate Base Data'!T$1363,FALSE)</f>
        <v>L1</v>
      </c>
      <c r="S325" s="214" t="str">
        <f>VLOOKUP($A325,[2]Temp_sheet!$B$3:$AB$901,'[2]Associate Base Data'!U$1363,FALSE)</f>
        <v>Offshore</v>
      </c>
      <c r="T325" s="214" t="str">
        <f>VLOOKUP($A325,[2]Temp_sheet!$B$3:$AB$901,'[2]Associate Base Data'!V$1363,FALSE)</f>
        <v>N</v>
      </c>
      <c r="U325" s="214" t="str">
        <f>VLOOKUP($A325,[2]Temp_sheet!$B$3:$AB$901,'[2]Associate Base Data'!W$1363,FALSE)</f>
        <v>N</v>
      </c>
      <c r="V325" s="218" t="s">
        <v>3029</v>
      </c>
      <c r="W325" s="206" t="s">
        <v>2696</v>
      </c>
      <c r="X325" s="131" t="str">
        <f t="shared" si="59"/>
        <v>L1</v>
      </c>
      <c r="Y325" s="131" t="str">
        <f t="shared" si="60"/>
        <v>Offshore</v>
      </c>
      <c r="Z325" s="166">
        <f t="shared" si="56"/>
        <v>22.66</v>
      </c>
      <c r="AA325" s="167">
        <f t="shared" si="58"/>
        <v>45682.559999999998</v>
      </c>
      <c r="AB325" s="222">
        <f t="shared" si="55"/>
        <v>0</v>
      </c>
      <c r="AC325" s="212" t="s">
        <v>3136</v>
      </c>
      <c r="AT325" s="135"/>
      <c r="AU325" s="135"/>
    </row>
    <row r="326" spans="1:47" s="134" customFormat="1" ht="12">
      <c r="A326" s="221">
        <v>599687</v>
      </c>
      <c r="B326" s="214" t="s">
        <v>275</v>
      </c>
      <c r="C326" s="214" t="s">
        <v>1402</v>
      </c>
      <c r="D326" s="214" t="s">
        <v>25</v>
      </c>
      <c r="E326" s="214" t="s">
        <v>27</v>
      </c>
      <c r="F326" s="222">
        <v>22.66</v>
      </c>
      <c r="G326" s="222">
        <f t="shared" si="57"/>
        <v>45682.559999999998</v>
      </c>
      <c r="H326" s="214" t="s">
        <v>2425</v>
      </c>
      <c r="I326" s="214" t="s">
        <v>2471</v>
      </c>
      <c r="J326" s="214" t="s">
        <v>2218</v>
      </c>
      <c r="K326" s="214" t="s">
        <v>15</v>
      </c>
      <c r="L326" s="214" t="s">
        <v>14</v>
      </c>
      <c r="M326" s="214" t="s">
        <v>17</v>
      </c>
      <c r="N326" s="214" t="s">
        <v>2522</v>
      </c>
      <c r="O326" s="214" t="s">
        <v>19</v>
      </c>
      <c r="P326" s="214" t="s">
        <v>20</v>
      </c>
      <c r="Q326" s="214" t="s">
        <v>21</v>
      </c>
      <c r="R326" s="214" t="str">
        <f>VLOOKUP($A326,[2]Temp_sheet!$B$3:$AB$901,'[2]Associate Base Data'!T$1363,FALSE)</f>
        <v>L1</v>
      </c>
      <c r="S326" s="214" t="str">
        <f>VLOOKUP($A326,[2]Temp_sheet!$B$3:$AB$901,'[2]Associate Base Data'!U$1363,FALSE)</f>
        <v>Offshore</v>
      </c>
      <c r="T326" s="214" t="str">
        <f>VLOOKUP($A326,[2]Temp_sheet!$B$3:$AB$901,'[2]Associate Base Data'!V$1363,FALSE)</f>
        <v>N</v>
      </c>
      <c r="U326" s="214" t="str">
        <f>VLOOKUP($A326,[2]Temp_sheet!$B$3:$AB$901,'[2]Associate Base Data'!W$1363,FALSE)</f>
        <v>N</v>
      </c>
      <c r="V326" s="218" t="s">
        <v>3029</v>
      </c>
      <c r="W326" s="206" t="s">
        <v>2696</v>
      </c>
      <c r="X326" s="131" t="str">
        <f t="shared" si="59"/>
        <v>L1</v>
      </c>
      <c r="Y326" s="131" t="str">
        <f t="shared" si="60"/>
        <v>Offshore</v>
      </c>
      <c r="Z326" s="166">
        <f t="shared" si="56"/>
        <v>22.66</v>
      </c>
      <c r="AA326" s="167">
        <f t="shared" si="58"/>
        <v>45682.559999999998</v>
      </c>
      <c r="AB326" s="222">
        <f t="shared" si="55"/>
        <v>0</v>
      </c>
      <c r="AC326" s="223" t="s">
        <v>3136</v>
      </c>
      <c r="AT326" s="135"/>
      <c r="AU326" s="135"/>
    </row>
    <row r="327" spans="1:47" s="136" customFormat="1" ht="12">
      <c r="A327" s="221">
        <v>581783</v>
      </c>
      <c r="B327" s="214" t="s">
        <v>276</v>
      </c>
      <c r="C327" s="214" t="s">
        <v>1403</v>
      </c>
      <c r="D327" s="214" t="s">
        <v>25</v>
      </c>
      <c r="E327" s="214" t="s">
        <v>27</v>
      </c>
      <c r="F327" s="208">
        <v>26.78</v>
      </c>
      <c r="G327" s="222">
        <f t="shared" si="57"/>
        <v>53988.480000000003</v>
      </c>
      <c r="H327" s="206" t="s">
        <v>2421</v>
      </c>
      <c r="I327" s="206" t="s">
        <v>7</v>
      </c>
      <c r="J327" s="214" t="s">
        <v>2218</v>
      </c>
      <c r="K327" s="214" t="s">
        <v>15</v>
      </c>
      <c r="L327" s="214" t="s">
        <v>14</v>
      </c>
      <c r="M327" s="214" t="s">
        <v>17</v>
      </c>
      <c r="N327" s="214" t="s">
        <v>2522</v>
      </c>
      <c r="O327" s="214" t="s">
        <v>19</v>
      </c>
      <c r="P327" s="214" t="s">
        <v>20</v>
      </c>
      <c r="Q327" s="214" t="s">
        <v>21</v>
      </c>
      <c r="R327" s="206" t="s">
        <v>7</v>
      </c>
      <c r="S327" s="214" t="str">
        <f>VLOOKUP($A327,[2]Temp_sheet!$B$3:$AB$901,'[2]Associate Base Data'!U$1363,FALSE)</f>
        <v>Offshore</v>
      </c>
      <c r="T327" s="214" t="str">
        <f>VLOOKUP($A327,[2]Temp_sheet!$B$3:$AB$901,'[2]Associate Base Data'!V$1363,FALSE)</f>
        <v>N</v>
      </c>
      <c r="U327" s="214" t="str">
        <f>VLOOKUP($A327,[2]Temp_sheet!$B$3:$AB$901,'[2]Associate Base Data'!W$1363,FALSE)</f>
        <v>N</v>
      </c>
      <c r="V327" s="218" t="s">
        <v>3029</v>
      </c>
      <c r="W327" s="206" t="s">
        <v>2696</v>
      </c>
      <c r="X327" s="131" t="str">
        <f t="shared" si="59"/>
        <v>L3</v>
      </c>
      <c r="Y327" s="131" t="str">
        <f t="shared" si="60"/>
        <v>Offshore</v>
      </c>
      <c r="Z327" s="166">
        <f t="shared" si="56"/>
        <v>26.78</v>
      </c>
      <c r="AA327" s="167">
        <f t="shared" si="58"/>
        <v>53988.480000000003</v>
      </c>
      <c r="AB327" s="222">
        <f t="shared" si="55"/>
        <v>0</v>
      </c>
      <c r="AC327" s="223" t="s">
        <v>3136</v>
      </c>
      <c r="AD327" s="134"/>
      <c r="AE327" s="134"/>
      <c r="AF327" s="134"/>
      <c r="AG327" s="134"/>
      <c r="AH327" s="134"/>
      <c r="AI327" s="134"/>
      <c r="AJ327" s="134"/>
      <c r="AK327" s="134"/>
      <c r="AL327" s="134"/>
      <c r="AM327" s="134"/>
      <c r="AN327" s="134"/>
      <c r="AO327" s="134"/>
      <c r="AP327" s="134"/>
      <c r="AQ327" s="134"/>
      <c r="AR327" s="134"/>
      <c r="AS327" s="134"/>
      <c r="AT327" s="135"/>
      <c r="AU327" s="135"/>
    </row>
    <row r="328" spans="1:47" s="134" customFormat="1" ht="12">
      <c r="A328" s="221">
        <v>389849</v>
      </c>
      <c r="B328" s="214" t="s">
        <v>277</v>
      </c>
      <c r="C328" s="214" t="s">
        <v>1404</v>
      </c>
      <c r="D328" s="214" t="s">
        <v>25</v>
      </c>
      <c r="E328" s="214" t="s">
        <v>27</v>
      </c>
      <c r="F328" s="208">
        <v>26.78</v>
      </c>
      <c r="G328" s="222">
        <f t="shared" si="57"/>
        <v>53988.480000000003</v>
      </c>
      <c r="H328" s="206" t="s">
        <v>2421</v>
      </c>
      <c r="I328" s="206" t="s">
        <v>7</v>
      </c>
      <c r="J328" s="214" t="s">
        <v>2218</v>
      </c>
      <c r="K328" s="214" t="s">
        <v>15</v>
      </c>
      <c r="L328" s="214" t="s">
        <v>14</v>
      </c>
      <c r="M328" s="214" t="s">
        <v>17</v>
      </c>
      <c r="N328" s="214" t="s">
        <v>2522</v>
      </c>
      <c r="O328" s="214" t="s">
        <v>19</v>
      </c>
      <c r="P328" s="214" t="s">
        <v>20</v>
      </c>
      <c r="Q328" s="214" t="s">
        <v>21</v>
      </c>
      <c r="R328" s="206" t="s">
        <v>7</v>
      </c>
      <c r="S328" s="214" t="str">
        <f>VLOOKUP($A328,[2]Temp_sheet!$B$3:$AB$901,'[2]Associate Base Data'!U$1363,FALSE)</f>
        <v>Offshore</v>
      </c>
      <c r="T328" s="214" t="str">
        <f>VLOOKUP($A328,[2]Temp_sheet!$B$3:$AB$901,'[2]Associate Base Data'!V$1363,FALSE)</f>
        <v>N</v>
      </c>
      <c r="U328" s="214" t="str">
        <f>VLOOKUP($A328,[2]Temp_sheet!$B$3:$AB$901,'[2]Associate Base Data'!W$1363,FALSE)</f>
        <v>N</v>
      </c>
      <c r="V328" s="218" t="s">
        <v>3029</v>
      </c>
      <c r="W328" s="206" t="s">
        <v>2696</v>
      </c>
      <c r="X328" s="131" t="str">
        <f t="shared" si="59"/>
        <v>L3</v>
      </c>
      <c r="Y328" s="131" t="str">
        <f t="shared" si="60"/>
        <v>Offshore</v>
      </c>
      <c r="Z328" s="166">
        <f t="shared" si="56"/>
        <v>26.78</v>
      </c>
      <c r="AA328" s="167">
        <f t="shared" si="58"/>
        <v>53988.480000000003</v>
      </c>
      <c r="AB328" s="222">
        <f t="shared" si="55"/>
        <v>0</v>
      </c>
      <c r="AC328" s="212" t="s">
        <v>3136</v>
      </c>
    </row>
    <row r="329" spans="1:47" s="134" customFormat="1" ht="12">
      <c r="A329" s="221">
        <v>599543</v>
      </c>
      <c r="B329" s="214" t="s">
        <v>278</v>
      </c>
      <c r="C329" s="214" t="s">
        <v>1405</v>
      </c>
      <c r="D329" s="214" t="s">
        <v>25</v>
      </c>
      <c r="E329" s="214" t="s">
        <v>27</v>
      </c>
      <c r="F329" s="222">
        <v>22.66</v>
      </c>
      <c r="G329" s="222">
        <f t="shared" si="57"/>
        <v>45682.559999999998</v>
      </c>
      <c r="H329" s="214" t="s">
        <v>2425</v>
      </c>
      <c r="I329" s="214" t="s">
        <v>2471</v>
      </c>
      <c r="J329" s="214" t="s">
        <v>2218</v>
      </c>
      <c r="K329" s="214" t="s">
        <v>15</v>
      </c>
      <c r="L329" s="214" t="s">
        <v>14</v>
      </c>
      <c r="M329" s="214" t="s">
        <v>17</v>
      </c>
      <c r="N329" s="214" t="s">
        <v>2522</v>
      </c>
      <c r="O329" s="214" t="s">
        <v>19</v>
      </c>
      <c r="P329" s="214" t="s">
        <v>20</v>
      </c>
      <c r="Q329" s="214" t="s">
        <v>21</v>
      </c>
      <c r="R329" s="214" t="s">
        <v>2471</v>
      </c>
      <c r="S329" s="214" t="str">
        <f>VLOOKUP($A329,[2]Temp_sheet!$B$3:$AB$901,'[2]Associate Base Data'!U$1363,FALSE)</f>
        <v>Offshore</v>
      </c>
      <c r="T329" s="214" t="str">
        <f>VLOOKUP($A329,[2]Temp_sheet!$B$3:$AB$901,'[2]Associate Base Data'!V$1363,FALSE)</f>
        <v>N</v>
      </c>
      <c r="U329" s="214" t="str">
        <f>VLOOKUP($A329,[2]Temp_sheet!$B$3:$AB$901,'[2]Associate Base Data'!W$1363,FALSE)</f>
        <v>N</v>
      </c>
      <c r="V329" s="218" t="s">
        <v>3029</v>
      </c>
      <c r="W329" s="206" t="s">
        <v>2696</v>
      </c>
      <c r="X329" s="131" t="str">
        <f t="shared" si="59"/>
        <v>L1</v>
      </c>
      <c r="Y329" s="131" t="str">
        <f t="shared" si="60"/>
        <v>Offshore</v>
      </c>
      <c r="Z329" s="166">
        <f t="shared" si="56"/>
        <v>22.66</v>
      </c>
      <c r="AA329" s="167">
        <f t="shared" si="58"/>
        <v>45682.559999999998</v>
      </c>
      <c r="AB329" s="222">
        <f t="shared" si="55"/>
        <v>0</v>
      </c>
      <c r="AC329" s="212" t="s">
        <v>3136</v>
      </c>
    </row>
    <row r="330" spans="1:47" s="134" customFormat="1" ht="12">
      <c r="A330" s="221">
        <v>144028</v>
      </c>
      <c r="B330" s="214" t="s">
        <v>279</v>
      </c>
      <c r="C330" s="214" t="s">
        <v>1406</v>
      </c>
      <c r="D330" s="214" t="s">
        <v>25</v>
      </c>
      <c r="E330" s="214" t="s">
        <v>27</v>
      </c>
      <c r="F330" s="222">
        <v>28.84</v>
      </c>
      <c r="G330" s="222">
        <f t="shared" si="57"/>
        <v>58141.440000000002</v>
      </c>
      <c r="H330" s="214" t="s">
        <v>2434</v>
      </c>
      <c r="I330" s="214" t="s">
        <v>7</v>
      </c>
      <c r="J330" s="214" t="s">
        <v>2218</v>
      </c>
      <c r="K330" s="214" t="s">
        <v>15</v>
      </c>
      <c r="L330" s="214" t="s">
        <v>14</v>
      </c>
      <c r="M330" s="214" t="s">
        <v>17</v>
      </c>
      <c r="N330" s="214" t="s">
        <v>2522</v>
      </c>
      <c r="O330" s="214" t="s">
        <v>19</v>
      </c>
      <c r="P330" s="214" t="s">
        <v>20</v>
      </c>
      <c r="Q330" s="214" t="s">
        <v>21</v>
      </c>
      <c r="R330" s="214" t="str">
        <f>VLOOKUP($A330,[2]Temp_sheet!$B$3:$AB$901,'[2]Associate Base Data'!T$1363,FALSE)</f>
        <v>L3</v>
      </c>
      <c r="S330" s="214" t="str">
        <f>VLOOKUP($A330,[2]Temp_sheet!$B$3:$AB$901,'[2]Associate Base Data'!U$1363,FALSE)</f>
        <v>Offshore</v>
      </c>
      <c r="T330" s="214" t="str">
        <f>VLOOKUP($A330,[2]Temp_sheet!$B$3:$AB$901,'[2]Associate Base Data'!V$1363,FALSE)</f>
        <v>N</v>
      </c>
      <c r="U330" s="214" t="str">
        <f>VLOOKUP($A330,[2]Temp_sheet!$B$3:$AB$901,'[2]Associate Base Data'!W$1363,FALSE)</f>
        <v>N</v>
      </c>
      <c r="V330" s="218" t="s">
        <v>3029</v>
      </c>
      <c r="W330" s="206" t="s">
        <v>2696</v>
      </c>
      <c r="X330" s="131" t="str">
        <f t="shared" si="59"/>
        <v>L3</v>
      </c>
      <c r="Y330" s="131" t="str">
        <f t="shared" si="60"/>
        <v>Offshore</v>
      </c>
      <c r="Z330" s="166">
        <f t="shared" si="56"/>
        <v>28.84</v>
      </c>
      <c r="AA330" s="167">
        <f t="shared" si="58"/>
        <v>58141.440000000002</v>
      </c>
      <c r="AB330" s="222">
        <f t="shared" si="55"/>
        <v>0</v>
      </c>
      <c r="AC330" s="223" t="s">
        <v>3136</v>
      </c>
    </row>
    <row r="331" spans="1:47" s="134" customFormat="1" ht="12">
      <c r="A331" s="221">
        <v>196821</v>
      </c>
      <c r="B331" s="214" t="s">
        <v>280</v>
      </c>
      <c r="C331" s="214" t="s">
        <v>1407</v>
      </c>
      <c r="D331" s="214" t="s">
        <v>25</v>
      </c>
      <c r="E331" s="214" t="s">
        <v>27</v>
      </c>
      <c r="F331" s="222">
        <v>28.84</v>
      </c>
      <c r="G331" s="222">
        <f t="shared" si="57"/>
        <v>58141.440000000002</v>
      </c>
      <c r="H331" s="214" t="s">
        <v>2434</v>
      </c>
      <c r="I331" s="214" t="s">
        <v>7</v>
      </c>
      <c r="J331" s="214" t="s">
        <v>2218</v>
      </c>
      <c r="K331" s="214" t="s">
        <v>15</v>
      </c>
      <c r="L331" s="214" t="s">
        <v>14</v>
      </c>
      <c r="M331" s="214" t="s">
        <v>17</v>
      </c>
      <c r="N331" s="214" t="s">
        <v>2522</v>
      </c>
      <c r="O331" s="214" t="s">
        <v>19</v>
      </c>
      <c r="P331" s="214" t="s">
        <v>20</v>
      </c>
      <c r="Q331" s="214" t="s">
        <v>21</v>
      </c>
      <c r="R331" s="214" t="str">
        <f>VLOOKUP($A331,[2]Temp_sheet!$B$3:$AB$901,'[2]Associate Base Data'!T$1363,FALSE)</f>
        <v>L3</v>
      </c>
      <c r="S331" s="214" t="str">
        <f>VLOOKUP($A331,[2]Temp_sheet!$B$3:$AB$901,'[2]Associate Base Data'!U$1363,FALSE)</f>
        <v>Offshore</v>
      </c>
      <c r="T331" s="214" t="str">
        <f>VLOOKUP($A331,[2]Temp_sheet!$B$3:$AB$901,'[2]Associate Base Data'!V$1363,FALSE)</f>
        <v>N</v>
      </c>
      <c r="U331" s="214" t="str">
        <f>VLOOKUP($A331,[2]Temp_sheet!$B$3:$AB$901,'[2]Associate Base Data'!W$1363,FALSE)</f>
        <v>N</v>
      </c>
      <c r="V331" s="218" t="s">
        <v>3029</v>
      </c>
      <c r="W331" s="206" t="s">
        <v>2696</v>
      </c>
      <c r="X331" s="131" t="str">
        <f t="shared" si="59"/>
        <v>L3</v>
      </c>
      <c r="Y331" s="131" t="str">
        <f t="shared" si="60"/>
        <v>Offshore</v>
      </c>
      <c r="Z331" s="166">
        <f t="shared" si="56"/>
        <v>28.84</v>
      </c>
      <c r="AA331" s="167">
        <f t="shared" si="58"/>
        <v>58141.440000000002</v>
      </c>
      <c r="AB331" s="222">
        <f t="shared" si="55"/>
        <v>0</v>
      </c>
      <c r="AC331" s="223" t="s">
        <v>3136</v>
      </c>
      <c r="AT331" s="135"/>
      <c r="AU331" s="135"/>
    </row>
    <row r="332" spans="1:47" s="137" customFormat="1" ht="12">
      <c r="A332" s="221">
        <v>144038</v>
      </c>
      <c r="B332" s="214" t="s">
        <v>270</v>
      </c>
      <c r="C332" s="214" t="s">
        <v>1397</v>
      </c>
      <c r="D332" s="214" t="s">
        <v>2381</v>
      </c>
      <c r="E332" s="214" t="s">
        <v>26</v>
      </c>
      <c r="F332" s="222">
        <v>66.95</v>
      </c>
      <c r="G332" s="222">
        <f t="shared" si="57"/>
        <v>134971.20000000001</v>
      </c>
      <c r="H332" s="214" t="s">
        <v>2421</v>
      </c>
      <c r="I332" s="214" t="s">
        <v>7</v>
      </c>
      <c r="J332" s="214" t="s">
        <v>2218</v>
      </c>
      <c r="K332" s="214" t="s">
        <v>15</v>
      </c>
      <c r="L332" s="214" t="s">
        <v>14</v>
      </c>
      <c r="M332" s="214" t="s">
        <v>17</v>
      </c>
      <c r="N332" s="214" t="s">
        <v>2522</v>
      </c>
      <c r="O332" s="214" t="s">
        <v>19</v>
      </c>
      <c r="P332" s="214" t="s">
        <v>20</v>
      </c>
      <c r="Q332" s="214" t="s">
        <v>21</v>
      </c>
      <c r="R332" s="214" t="str">
        <f>VLOOKUP($A332,[2]Temp_sheet!$B$3:$AB$901,'[2]Associate Base Data'!T$1363,FALSE)</f>
        <v>L3</v>
      </c>
      <c r="S332" s="214" t="str">
        <f>VLOOKUP($A332,[2]Temp_sheet!$B$3:$AB$901,'[2]Associate Base Data'!U$1363,FALSE)</f>
        <v>Onsite</v>
      </c>
      <c r="T332" s="214" t="str">
        <f>VLOOKUP($A332,[2]Temp_sheet!$B$3:$AB$901,'[2]Associate Base Data'!V$1363,FALSE)</f>
        <v>N</v>
      </c>
      <c r="U332" s="214" t="str">
        <f>VLOOKUP($A332,[2]Temp_sheet!$B$3:$AB$901,'[2]Associate Base Data'!W$1363,FALSE)</f>
        <v>N</v>
      </c>
      <c r="V332" s="218" t="s">
        <v>3029</v>
      </c>
      <c r="W332" s="206" t="s">
        <v>2696</v>
      </c>
      <c r="X332" s="131" t="str">
        <f t="shared" si="59"/>
        <v>L3</v>
      </c>
      <c r="Y332" s="131" t="str">
        <f t="shared" si="60"/>
        <v>Onsite</v>
      </c>
      <c r="Z332" s="166">
        <f t="shared" si="56"/>
        <v>66.95</v>
      </c>
      <c r="AA332" s="167">
        <f t="shared" si="58"/>
        <v>134971.20000000001</v>
      </c>
      <c r="AB332" s="222">
        <f t="shared" si="55"/>
        <v>0</v>
      </c>
      <c r="AC332" s="223" t="s">
        <v>3136</v>
      </c>
      <c r="AD332" s="134"/>
      <c r="AE332" s="134"/>
      <c r="AF332" s="134"/>
      <c r="AG332" s="134"/>
      <c r="AH332" s="134"/>
      <c r="AI332" s="134"/>
      <c r="AJ332" s="134"/>
      <c r="AK332" s="134"/>
      <c r="AL332" s="134"/>
      <c r="AM332" s="134"/>
      <c r="AN332" s="134"/>
      <c r="AO332" s="134"/>
      <c r="AP332" s="134"/>
      <c r="AQ332" s="134"/>
      <c r="AR332" s="134"/>
      <c r="AS332" s="134"/>
      <c r="AT332" s="135"/>
      <c r="AU332" s="135"/>
    </row>
    <row r="333" spans="1:47" s="137" customFormat="1" ht="12">
      <c r="A333" s="221">
        <v>329097</v>
      </c>
      <c r="B333" s="214" t="s">
        <v>271</v>
      </c>
      <c r="C333" s="214" t="s">
        <v>1398</v>
      </c>
      <c r="D333" s="214" t="s">
        <v>2381</v>
      </c>
      <c r="E333" s="214" t="s">
        <v>26</v>
      </c>
      <c r="F333" s="222">
        <v>66.95</v>
      </c>
      <c r="G333" s="222">
        <f t="shared" si="57"/>
        <v>134971.20000000001</v>
      </c>
      <c r="H333" s="214" t="s">
        <v>2421</v>
      </c>
      <c r="I333" s="214" t="s">
        <v>7</v>
      </c>
      <c r="J333" s="214" t="s">
        <v>2218</v>
      </c>
      <c r="K333" s="214" t="s">
        <v>15</v>
      </c>
      <c r="L333" s="214" t="s">
        <v>14</v>
      </c>
      <c r="M333" s="214" t="s">
        <v>17</v>
      </c>
      <c r="N333" s="214" t="s">
        <v>2522</v>
      </c>
      <c r="O333" s="214" t="s">
        <v>19</v>
      </c>
      <c r="P333" s="214" t="s">
        <v>20</v>
      </c>
      <c r="Q333" s="214" t="s">
        <v>21</v>
      </c>
      <c r="R333" s="214" t="str">
        <f>VLOOKUP($A333,[2]Temp_sheet!$B$3:$AB$901,'[2]Associate Base Data'!T$1363,FALSE)</f>
        <v>L3</v>
      </c>
      <c r="S333" s="214" t="str">
        <f>VLOOKUP($A333,[2]Temp_sheet!$B$3:$AB$901,'[2]Associate Base Data'!U$1363,FALSE)</f>
        <v>Onsite</v>
      </c>
      <c r="T333" s="214" t="str">
        <f>VLOOKUP($A333,[2]Temp_sheet!$B$3:$AB$901,'[2]Associate Base Data'!V$1363,FALSE)</f>
        <v>N</v>
      </c>
      <c r="U333" s="214" t="str">
        <f>VLOOKUP($A333,[2]Temp_sheet!$B$3:$AB$901,'[2]Associate Base Data'!W$1363,FALSE)</f>
        <v>N</v>
      </c>
      <c r="V333" s="218" t="s">
        <v>3029</v>
      </c>
      <c r="W333" s="206" t="s">
        <v>2696</v>
      </c>
      <c r="X333" s="131" t="str">
        <f t="shared" si="59"/>
        <v>L3</v>
      </c>
      <c r="Y333" s="131" t="str">
        <f t="shared" si="60"/>
        <v>Onsite</v>
      </c>
      <c r="Z333" s="166">
        <f t="shared" si="56"/>
        <v>66.95</v>
      </c>
      <c r="AA333" s="167">
        <f t="shared" si="58"/>
        <v>134971.20000000001</v>
      </c>
      <c r="AB333" s="222">
        <f t="shared" si="55"/>
        <v>0</v>
      </c>
      <c r="AC333" s="223" t="s">
        <v>3136</v>
      </c>
      <c r="AD333" s="134"/>
      <c r="AE333" s="134"/>
      <c r="AF333" s="134"/>
      <c r="AG333" s="134"/>
      <c r="AH333" s="134"/>
      <c r="AI333" s="134"/>
      <c r="AJ333" s="134"/>
      <c r="AK333" s="134"/>
      <c r="AL333" s="134"/>
      <c r="AM333" s="134"/>
      <c r="AN333" s="134"/>
      <c r="AO333" s="134"/>
      <c r="AP333" s="134"/>
      <c r="AQ333" s="134"/>
      <c r="AR333" s="134"/>
      <c r="AS333" s="134"/>
      <c r="AT333" s="134"/>
      <c r="AU333" s="134"/>
    </row>
    <row r="334" spans="1:47" s="134" customFormat="1" ht="12">
      <c r="A334" s="221">
        <v>460092</v>
      </c>
      <c r="B334" s="214" t="s">
        <v>284</v>
      </c>
      <c r="C334" s="214" t="s">
        <v>24</v>
      </c>
      <c r="D334" s="214" t="s">
        <v>25</v>
      </c>
      <c r="E334" s="214" t="s">
        <v>27</v>
      </c>
      <c r="F334" s="222">
        <v>28.84</v>
      </c>
      <c r="G334" s="222">
        <f t="shared" si="57"/>
        <v>58141.440000000002</v>
      </c>
      <c r="H334" s="214" t="s">
        <v>2430</v>
      </c>
      <c r="I334" s="214" t="s">
        <v>6</v>
      </c>
      <c r="J334" s="214" t="s">
        <v>16</v>
      </c>
      <c r="K334" s="214" t="s">
        <v>15</v>
      </c>
      <c r="L334" s="214" t="s">
        <v>14</v>
      </c>
      <c r="M334" s="214" t="s">
        <v>17</v>
      </c>
      <c r="N334" s="214" t="s">
        <v>2522</v>
      </c>
      <c r="O334" s="214" t="s">
        <v>19</v>
      </c>
      <c r="P334" s="214" t="s">
        <v>20</v>
      </c>
      <c r="Q334" s="214" t="s">
        <v>21</v>
      </c>
      <c r="R334" s="214" t="str">
        <f>VLOOKUP($A334,[2]Temp_sheet!$B$3:$AB$901,'[2]Associate Base Data'!T$1363,FALSE)</f>
        <v>L2</v>
      </c>
      <c r="S334" s="214" t="str">
        <f>VLOOKUP($A334,[2]Temp_sheet!$B$3:$AB$901,'[2]Associate Base Data'!U$1363,FALSE)</f>
        <v>Offshore</v>
      </c>
      <c r="T334" s="214" t="str">
        <f>VLOOKUP($A334,[2]Temp_sheet!$B$3:$AB$901,'[2]Associate Base Data'!V$1363,FALSE)</f>
        <v>N</v>
      </c>
      <c r="U334" s="214" t="str">
        <f>VLOOKUP($A334,[2]Temp_sheet!$B$3:$AB$901,'[2]Associate Base Data'!W$1363,FALSE)</f>
        <v>N</v>
      </c>
      <c r="V334" s="218" t="s">
        <v>3029</v>
      </c>
      <c r="W334" s="206" t="s">
        <v>2696</v>
      </c>
      <c r="X334" s="131" t="str">
        <f t="shared" si="59"/>
        <v>L2</v>
      </c>
      <c r="Y334" s="131" t="str">
        <f t="shared" si="60"/>
        <v>Offshore</v>
      </c>
      <c r="Z334" s="166">
        <f t="shared" si="56"/>
        <v>28.84</v>
      </c>
      <c r="AA334" s="167">
        <f t="shared" si="58"/>
        <v>58141.440000000002</v>
      </c>
      <c r="AB334" s="222">
        <f t="shared" si="55"/>
        <v>0</v>
      </c>
      <c r="AC334" s="223" t="s">
        <v>3136</v>
      </c>
    </row>
    <row r="335" spans="1:47" s="134" customFormat="1" ht="12">
      <c r="A335" s="221">
        <v>583342</v>
      </c>
      <c r="B335" s="214" t="s">
        <v>285</v>
      </c>
      <c r="C335" s="214" t="s">
        <v>1410</v>
      </c>
      <c r="D335" s="214" t="s">
        <v>25</v>
      </c>
      <c r="E335" s="214" t="s">
        <v>27</v>
      </c>
      <c r="F335" s="222">
        <v>26.78</v>
      </c>
      <c r="G335" s="222">
        <f t="shared" si="57"/>
        <v>53988.480000000003</v>
      </c>
      <c r="H335" s="214" t="s">
        <v>2421</v>
      </c>
      <c r="I335" s="214" t="s">
        <v>7</v>
      </c>
      <c r="J335" s="214" t="s">
        <v>16</v>
      </c>
      <c r="K335" s="214" t="s">
        <v>15</v>
      </c>
      <c r="L335" s="214" t="s">
        <v>14</v>
      </c>
      <c r="M335" s="214" t="s">
        <v>17</v>
      </c>
      <c r="N335" s="214" t="s">
        <v>2522</v>
      </c>
      <c r="O335" s="214" t="s">
        <v>19</v>
      </c>
      <c r="P335" s="214" t="s">
        <v>20</v>
      </c>
      <c r="Q335" s="214" t="s">
        <v>21</v>
      </c>
      <c r="R335" s="214" t="str">
        <f>VLOOKUP($A335,[2]Temp_sheet!$B$3:$AB$901,'[2]Associate Base Data'!T$1363,FALSE)</f>
        <v>L3</v>
      </c>
      <c r="S335" s="214" t="str">
        <f>VLOOKUP($A335,[2]Temp_sheet!$B$3:$AB$901,'[2]Associate Base Data'!U$1363,FALSE)</f>
        <v>Offshore</v>
      </c>
      <c r="T335" s="214" t="str">
        <f>VLOOKUP($A335,[2]Temp_sheet!$B$3:$AB$901,'[2]Associate Base Data'!V$1363,FALSE)</f>
        <v>N</v>
      </c>
      <c r="U335" s="214" t="str">
        <f>VLOOKUP($A335,[2]Temp_sheet!$B$3:$AB$901,'[2]Associate Base Data'!W$1363,FALSE)</f>
        <v>N</v>
      </c>
      <c r="V335" s="218" t="s">
        <v>3029</v>
      </c>
      <c r="W335" s="206" t="s">
        <v>2696</v>
      </c>
      <c r="X335" s="131" t="str">
        <f t="shared" si="59"/>
        <v>L3</v>
      </c>
      <c r="Y335" s="131" t="str">
        <f t="shared" si="60"/>
        <v>Offshore</v>
      </c>
      <c r="Z335" s="166">
        <f t="shared" si="56"/>
        <v>26.78</v>
      </c>
      <c r="AA335" s="167">
        <f t="shared" si="58"/>
        <v>53988.480000000003</v>
      </c>
      <c r="AB335" s="222">
        <f t="shared" si="55"/>
        <v>0</v>
      </c>
      <c r="AC335" s="223" t="s">
        <v>3136</v>
      </c>
    </row>
    <row r="336" spans="1:47" s="134" customFormat="1" ht="12">
      <c r="A336" s="221">
        <v>245111</v>
      </c>
      <c r="B336" s="214" t="s">
        <v>286</v>
      </c>
      <c r="C336" s="214" t="s">
        <v>1411</v>
      </c>
      <c r="D336" s="214" t="s">
        <v>25</v>
      </c>
      <c r="E336" s="214" t="s">
        <v>27</v>
      </c>
      <c r="F336" s="222">
        <v>26.78</v>
      </c>
      <c r="G336" s="222">
        <f t="shared" si="57"/>
        <v>53988.480000000003</v>
      </c>
      <c r="H336" s="214" t="s">
        <v>2421</v>
      </c>
      <c r="I336" s="214" t="s">
        <v>7</v>
      </c>
      <c r="J336" s="214" t="s">
        <v>16</v>
      </c>
      <c r="K336" s="214" t="s">
        <v>15</v>
      </c>
      <c r="L336" s="214" t="s">
        <v>14</v>
      </c>
      <c r="M336" s="214" t="s">
        <v>17</v>
      </c>
      <c r="N336" s="214" t="s">
        <v>2522</v>
      </c>
      <c r="O336" s="214" t="s">
        <v>19</v>
      </c>
      <c r="P336" s="214" t="s">
        <v>20</v>
      </c>
      <c r="Q336" s="214" t="s">
        <v>21</v>
      </c>
      <c r="R336" s="214" t="str">
        <f>VLOOKUP($A336,[2]Temp_sheet!$B$3:$AB$901,'[2]Associate Base Data'!T$1363,FALSE)</f>
        <v>L3</v>
      </c>
      <c r="S336" s="214" t="str">
        <f>VLOOKUP($A336,[2]Temp_sheet!$B$3:$AB$901,'[2]Associate Base Data'!U$1363,FALSE)</f>
        <v>Offshore</v>
      </c>
      <c r="T336" s="214" t="str">
        <f>VLOOKUP($A336,[2]Temp_sheet!$B$3:$AB$901,'[2]Associate Base Data'!V$1363,FALSE)</f>
        <v>N</v>
      </c>
      <c r="U336" s="214" t="str">
        <f>VLOOKUP($A336,[2]Temp_sheet!$B$3:$AB$901,'[2]Associate Base Data'!W$1363,FALSE)</f>
        <v>N</v>
      </c>
      <c r="V336" s="218" t="s">
        <v>3029</v>
      </c>
      <c r="W336" s="206" t="s">
        <v>2696</v>
      </c>
      <c r="X336" s="131" t="str">
        <f t="shared" si="59"/>
        <v>L3</v>
      </c>
      <c r="Y336" s="131" t="str">
        <f t="shared" si="60"/>
        <v>Offshore</v>
      </c>
      <c r="Z336" s="166">
        <f t="shared" si="56"/>
        <v>26.78</v>
      </c>
      <c r="AA336" s="167">
        <f t="shared" si="58"/>
        <v>53988.480000000003</v>
      </c>
      <c r="AB336" s="222">
        <f t="shared" si="55"/>
        <v>0</v>
      </c>
      <c r="AC336" s="223" t="s">
        <v>3136</v>
      </c>
    </row>
    <row r="337" spans="1:47" s="134" customFormat="1" ht="12">
      <c r="A337" s="221">
        <v>605385</v>
      </c>
      <c r="B337" s="214" t="s">
        <v>416</v>
      </c>
      <c r="C337" s="214" t="s">
        <v>1190</v>
      </c>
      <c r="D337" s="214" t="s">
        <v>25</v>
      </c>
      <c r="E337" s="214" t="s">
        <v>2387</v>
      </c>
      <c r="F337" s="222">
        <v>22.66</v>
      </c>
      <c r="G337" s="222">
        <f t="shared" si="57"/>
        <v>45682.559999999998</v>
      </c>
      <c r="H337" s="214" t="s">
        <v>2425</v>
      </c>
      <c r="I337" s="214" t="s">
        <v>2471</v>
      </c>
      <c r="J337" s="214" t="s">
        <v>16</v>
      </c>
      <c r="K337" s="214" t="s">
        <v>15</v>
      </c>
      <c r="L337" s="214" t="s">
        <v>14</v>
      </c>
      <c r="M337" s="214" t="s">
        <v>17</v>
      </c>
      <c r="N337" s="214" t="s">
        <v>2522</v>
      </c>
      <c r="O337" s="214" t="s">
        <v>19</v>
      </c>
      <c r="P337" s="214" t="s">
        <v>20</v>
      </c>
      <c r="Q337" s="214" t="s">
        <v>21</v>
      </c>
      <c r="R337" s="214" t="str">
        <f>VLOOKUP($A337,[2]Temp_sheet!$B$3:$AB$901,'[2]Associate Base Data'!T$1363,FALSE)</f>
        <v>L1</v>
      </c>
      <c r="S337" s="214" t="s">
        <v>25</v>
      </c>
      <c r="T337" s="214" t="str">
        <f>VLOOKUP($A337,[2]Temp_sheet!$B$3:$AB$901,'[2]Associate Base Data'!V$1363,FALSE)</f>
        <v>N</v>
      </c>
      <c r="U337" s="214" t="str">
        <f>VLOOKUP($A337,[2]Temp_sheet!$B$3:$AB$901,'[2]Associate Base Data'!W$1363,FALSE)</f>
        <v>N</v>
      </c>
      <c r="V337" s="218" t="s">
        <v>3029</v>
      </c>
      <c r="W337" s="206" t="s">
        <v>2696</v>
      </c>
      <c r="X337" s="131" t="str">
        <f t="shared" si="59"/>
        <v>L1</v>
      </c>
      <c r="Y337" s="131" t="str">
        <f t="shared" si="60"/>
        <v>Offshore</v>
      </c>
      <c r="Z337" s="166">
        <f t="shared" si="56"/>
        <v>22.66</v>
      </c>
      <c r="AA337" s="167">
        <f t="shared" si="58"/>
        <v>45682.559999999998</v>
      </c>
      <c r="AB337" s="222">
        <f t="shared" si="55"/>
        <v>0</v>
      </c>
      <c r="AC337" s="212" t="s">
        <v>3136</v>
      </c>
    </row>
    <row r="338" spans="1:47" s="134" customFormat="1" ht="12">
      <c r="A338" s="221">
        <v>568167</v>
      </c>
      <c r="B338" s="214" t="s">
        <v>287</v>
      </c>
      <c r="C338" s="214" t="s">
        <v>1412</v>
      </c>
      <c r="D338" s="214" t="s">
        <v>25</v>
      </c>
      <c r="E338" s="214" t="s">
        <v>27</v>
      </c>
      <c r="F338" s="222">
        <v>24.72</v>
      </c>
      <c r="G338" s="222">
        <f t="shared" si="57"/>
        <v>49835.519999999997</v>
      </c>
      <c r="H338" s="214" t="s">
        <v>2422</v>
      </c>
      <c r="I338" s="214" t="s">
        <v>6</v>
      </c>
      <c r="J338" s="214" t="s">
        <v>16</v>
      </c>
      <c r="K338" s="214" t="s">
        <v>15</v>
      </c>
      <c r="L338" s="214" t="s">
        <v>14</v>
      </c>
      <c r="M338" s="214" t="s">
        <v>17</v>
      </c>
      <c r="N338" s="214" t="s">
        <v>2522</v>
      </c>
      <c r="O338" s="214" t="s">
        <v>19</v>
      </c>
      <c r="P338" s="214" t="s">
        <v>20</v>
      </c>
      <c r="Q338" s="214" t="s">
        <v>21</v>
      </c>
      <c r="R338" s="214" t="str">
        <f>VLOOKUP($A338,[2]Temp_sheet!$B$3:$AB$901,'[2]Associate Base Data'!T$1363,FALSE)</f>
        <v>L2</v>
      </c>
      <c r="S338" s="214" t="str">
        <f>VLOOKUP($A338,[2]Temp_sheet!$B$3:$AB$901,'[2]Associate Base Data'!U$1363,FALSE)</f>
        <v>Offshore</v>
      </c>
      <c r="T338" s="214" t="str">
        <f>VLOOKUP($A338,[2]Temp_sheet!$B$3:$AB$901,'[2]Associate Base Data'!V$1363,FALSE)</f>
        <v>N</v>
      </c>
      <c r="U338" s="214" t="str">
        <f>VLOOKUP($A338,[2]Temp_sheet!$B$3:$AB$901,'[2]Associate Base Data'!W$1363,FALSE)</f>
        <v>N</v>
      </c>
      <c r="V338" s="218" t="s">
        <v>3029</v>
      </c>
      <c r="W338" s="206" t="s">
        <v>2696</v>
      </c>
      <c r="X338" s="131" t="str">
        <f t="shared" si="59"/>
        <v>L2</v>
      </c>
      <c r="Y338" s="131" t="str">
        <f t="shared" si="60"/>
        <v>Offshore</v>
      </c>
      <c r="Z338" s="166">
        <f t="shared" si="56"/>
        <v>24.72</v>
      </c>
      <c r="AA338" s="167">
        <f t="shared" si="58"/>
        <v>49835.519999999997</v>
      </c>
      <c r="AB338" s="222">
        <f t="shared" si="55"/>
        <v>0</v>
      </c>
      <c r="AC338" s="223" t="s">
        <v>3136</v>
      </c>
    </row>
    <row r="339" spans="1:47" s="134" customFormat="1" ht="12">
      <c r="A339" s="221">
        <v>439751</v>
      </c>
      <c r="B339" s="214" t="s">
        <v>290</v>
      </c>
      <c r="C339" s="214" t="s">
        <v>1415</v>
      </c>
      <c r="D339" s="214" t="s">
        <v>25</v>
      </c>
      <c r="E339" s="214" t="s">
        <v>27</v>
      </c>
      <c r="F339" s="222">
        <v>26.78</v>
      </c>
      <c r="G339" s="222">
        <f t="shared" si="57"/>
        <v>53988.480000000003</v>
      </c>
      <c r="H339" s="214" t="s">
        <v>2421</v>
      </c>
      <c r="I339" s="214" t="s">
        <v>7</v>
      </c>
      <c r="J339" s="214" t="s">
        <v>16</v>
      </c>
      <c r="K339" s="214" t="s">
        <v>15</v>
      </c>
      <c r="L339" s="214" t="s">
        <v>14</v>
      </c>
      <c r="M339" s="214" t="s">
        <v>17</v>
      </c>
      <c r="N339" s="214" t="s">
        <v>2522</v>
      </c>
      <c r="O339" s="214" t="s">
        <v>19</v>
      </c>
      <c r="P339" s="214" t="s">
        <v>20</v>
      </c>
      <c r="Q339" s="214" t="s">
        <v>21</v>
      </c>
      <c r="R339" s="214" t="str">
        <f>VLOOKUP($A339,[2]Temp_sheet!$B$3:$AB$901,'[2]Associate Base Data'!T$1363,FALSE)</f>
        <v>L3</v>
      </c>
      <c r="S339" s="214" t="str">
        <f>VLOOKUP($A339,[2]Temp_sheet!$B$3:$AB$901,'[2]Associate Base Data'!U$1363,FALSE)</f>
        <v>Offshore</v>
      </c>
      <c r="T339" s="214" t="str">
        <f>VLOOKUP($A339,[2]Temp_sheet!$B$3:$AB$901,'[2]Associate Base Data'!V$1363,FALSE)</f>
        <v>N</v>
      </c>
      <c r="U339" s="214" t="str">
        <f>VLOOKUP($A339,[2]Temp_sheet!$B$3:$AB$901,'[2]Associate Base Data'!W$1363,FALSE)</f>
        <v>N</v>
      </c>
      <c r="V339" s="218" t="s">
        <v>3029</v>
      </c>
      <c r="W339" s="206" t="s">
        <v>2696</v>
      </c>
      <c r="X339" s="131" t="str">
        <f t="shared" si="59"/>
        <v>L3</v>
      </c>
      <c r="Y339" s="131" t="str">
        <f t="shared" si="60"/>
        <v>Offshore</v>
      </c>
      <c r="Z339" s="166">
        <f t="shared" si="56"/>
        <v>26.78</v>
      </c>
      <c r="AA339" s="167">
        <f t="shared" si="58"/>
        <v>53988.480000000003</v>
      </c>
      <c r="AB339" s="222">
        <f t="shared" si="55"/>
        <v>0</v>
      </c>
      <c r="AC339" s="212" t="s">
        <v>3136</v>
      </c>
    </row>
    <row r="340" spans="1:47" s="134" customFormat="1" ht="12">
      <c r="A340" s="221">
        <v>196803</v>
      </c>
      <c r="B340" s="214" t="s">
        <v>291</v>
      </c>
      <c r="C340" s="214" t="s">
        <v>1416</v>
      </c>
      <c r="D340" s="214" t="s">
        <v>25</v>
      </c>
      <c r="E340" s="214" t="s">
        <v>27</v>
      </c>
      <c r="F340" s="222">
        <v>26.78</v>
      </c>
      <c r="G340" s="222">
        <f t="shared" si="57"/>
        <v>53988.480000000003</v>
      </c>
      <c r="H340" s="214" t="s">
        <v>2421</v>
      </c>
      <c r="I340" s="214" t="s">
        <v>7</v>
      </c>
      <c r="J340" s="214" t="s">
        <v>16</v>
      </c>
      <c r="K340" s="214" t="s">
        <v>15</v>
      </c>
      <c r="L340" s="214" t="s">
        <v>14</v>
      </c>
      <c r="M340" s="214" t="s">
        <v>17</v>
      </c>
      <c r="N340" s="214" t="s">
        <v>2522</v>
      </c>
      <c r="O340" s="214" t="s">
        <v>19</v>
      </c>
      <c r="P340" s="214" t="s">
        <v>20</v>
      </c>
      <c r="Q340" s="214" t="s">
        <v>21</v>
      </c>
      <c r="R340" s="214" t="str">
        <f>VLOOKUP($A340,[2]Temp_sheet!$B$3:$AB$901,'[2]Associate Base Data'!T$1363,FALSE)</f>
        <v>L3</v>
      </c>
      <c r="S340" s="214" t="str">
        <f>VLOOKUP($A340,[2]Temp_sheet!$B$3:$AB$901,'[2]Associate Base Data'!U$1363,FALSE)</f>
        <v>Offshore</v>
      </c>
      <c r="T340" s="214" t="str">
        <f>VLOOKUP($A340,[2]Temp_sheet!$B$3:$AB$901,'[2]Associate Base Data'!V$1363,FALSE)</f>
        <v>N</v>
      </c>
      <c r="U340" s="214" t="str">
        <f>VLOOKUP($A340,[2]Temp_sheet!$B$3:$AB$901,'[2]Associate Base Data'!W$1363,FALSE)</f>
        <v>N</v>
      </c>
      <c r="V340" s="218" t="s">
        <v>3029</v>
      </c>
      <c r="W340" s="206" t="s">
        <v>2696</v>
      </c>
      <c r="X340" s="131" t="str">
        <f t="shared" si="59"/>
        <v>L3</v>
      </c>
      <c r="Y340" s="131" t="str">
        <f t="shared" si="60"/>
        <v>Offshore</v>
      </c>
      <c r="Z340" s="166">
        <f t="shared" si="56"/>
        <v>26.78</v>
      </c>
      <c r="AA340" s="167">
        <f t="shared" si="58"/>
        <v>53988.480000000003</v>
      </c>
      <c r="AB340" s="222">
        <f t="shared" si="55"/>
        <v>0</v>
      </c>
      <c r="AC340" s="223" t="s">
        <v>3136</v>
      </c>
    </row>
    <row r="341" spans="1:47" s="134" customFormat="1" ht="12">
      <c r="A341" s="221">
        <v>445152</v>
      </c>
      <c r="B341" s="214" t="s">
        <v>292</v>
      </c>
      <c r="C341" s="214" t="s">
        <v>1417</v>
      </c>
      <c r="D341" s="214" t="s">
        <v>25</v>
      </c>
      <c r="E341" s="214" t="s">
        <v>27</v>
      </c>
      <c r="F341" s="222">
        <v>26.78</v>
      </c>
      <c r="G341" s="222">
        <f t="shared" si="57"/>
        <v>53988.480000000003</v>
      </c>
      <c r="H341" s="214" t="s">
        <v>2421</v>
      </c>
      <c r="I341" s="214" t="s">
        <v>7</v>
      </c>
      <c r="J341" s="214" t="s">
        <v>16</v>
      </c>
      <c r="K341" s="214" t="s">
        <v>15</v>
      </c>
      <c r="L341" s="214" t="s">
        <v>14</v>
      </c>
      <c r="M341" s="214" t="s">
        <v>17</v>
      </c>
      <c r="N341" s="214" t="s">
        <v>2522</v>
      </c>
      <c r="O341" s="214" t="s">
        <v>19</v>
      </c>
      <c r="P341" s="214" t="s">
        <v>20</v>
      </c>
      <c r="Q341" s="214" t="s">
        <v>21</v>
      </c>
      <c r="R341" s="214" t="str">
        <f>VLOOKUP($A341,[2]Temp_sheet!$B$3:$AB$901,'[2]Associate Base Data'!T$1363,FALSE)</f>
        <v>L3</v>
      </c>
      <c r="S341" s="214" t="str">
        <f>VLOOKUP($A341,[2]Temp_sheet!$B$3:$AB$901,'[2]Associate Base Data'!U$1363,FALSE)</f>
        <v>Offshore</v>
      </c>
      <c r="T341" s="214" t="str">
        <f>VLOOKUP($A341,[2]Temp_sheet!$B$3:$AB$901,'[2]Associate Base Data'!V$1363,FALSE)</f>
        <v>N</v>
      </c>
      <c r="U341" s="214" t="str">
        <f>VLOOKUP($A341,[2]Temp_sheet!$B$3:$AB$901,'[2]Associate Base Data'!W$1363,FALSE)</f>
        <v>N</v>
      </c>
      <c r="V341" s="218" t="s">
        <v>3029</v>
      </c>
      <c r="W341" s="206" t="s">
        <v>2696</v>
      </c>
      <c r="X341" s="131" t="str">
        <f t="shared" si="59"/>
        <v>L3</v>
      </c>
      <c r="Y341" s="131" t="str">
        <f t="shared" si="60"/>
        <v>Offshore</v>
      </c>
      <c r="Z341" s="166">
        <f t="shared" si="56"/>
        <v>26.78</v>
      </c>
      <c r="AA341" s="167">
        <f t="shared" si="58"/>
        <v>53988.480000000003</v>
      </c>
      <c r="AB341" s="222">
        <f t="shared" si="55"/>
        <v>0</v>
      </c>
      <c r="AC341" s="212" t="s">
        <v>3136</v>
      </c>
    </row>
    <row r="342" spans="1:47" s="134" customFormat="1" ht="12">
      <c r="A342" s="221">
        <v>575477</v>
      </c>
      <c r="B342" s="214" t="s">
        <v>293</v>
      </c>
      <c r="C342" s="214" t="s">
        <v>1418</v>
      </c>
      <c r="D342" s="214" t="s">
        <v>25</v>
      </c>
      <c r="E342" s="214" t="s">
        <v>27</v>
      </c>
      <c r="F342" s="222">
        <v>22.66</v>
      </c>
      <c r="G342" s="222">
        <f t="shared" si="57"/>
        <v>45682.559999999998</v>
      </c>
      <c r="H342" s="214" t="s">
        <v>2425</v>
      </c>
      <c r="I342" s="214" t="s">
        <v>2471</v>
      </c>
      <c r="J342" s="214" t="s">
        <v>16</v>
      </c>
      <c r="K342" s="214" t="s">
        <v>15</v>
      </c>
      <c r="L342" s="214" t="s">
        <v>14</v>
      </c>
      <c r="M342" s="214" t="s">
        <v>17</v>
      </c>
      <c r="N342" s="214" t="s">
        <v>2522</v>
      </c>
      <c r="O342" s="214" t="s">
        <v>19</v>
      </c>
      <c r="P342" s="214" t="s">
        <v>20</v>
      </c>
      <c r="Q342" s="214" t="s">
        <v>21</v>
      </c>
      <c r="R342" s="214" t="str">
        <f>VLOOKUP($A342,[2]Temp_sheet!$B$3:$AB$901,'[2]Associate Base Data'!T$1363,FALSE)</f>
        <v>L1</v>
      </c>
      <c r="S342" s="214" t="str">
        <f>VLOOKUP($A342,[2]Temp_sheet!$B$3:$AB$901,'[2]Associate Base Data'!U$1363,FALSE)</f>
        <v>Offshore</v>
      </c>
      <c r="T342" s="214" t="str">
        <f>VLOOKUP($A342,[2]Temp_sheet!$B$3:$AB$901,'[2]Associate Base Data'!V$1363,FALSE)</f>
        <v>N</v>
      </c>
      <c r="U342" s="214" t="str">
        <f>VLOOKUP($A342,[2]Temp_sheet!$B$3:$AB$901,'[2]Associate Base Data'!W$1363,FALSE)</f>
        <v>N</v>
      </c>
      <c r="V342" s="218" t="s">
        <v>3029</v>
      </c>
      <c r="W342" s="206" t="s">
        <v>2696</v>
      </c>
      <c r="X342" s="131" t="str">
        <f t="shared" si="59"/>
        <v>L1</v>
      </c>
      <c r="Y342" s="131" t="str">
        <f t="shared" si="60"/>
        <v>Offshore</v>
      </c>
      <c r="Z342" s="166">
        <f t="shared" si="56"/>
        <v>22.66</v>
      </c>
      <c r="AA342" s="167">
        <f t="shared" si="58"/>
        <v>45682.559999999998</v>
      </c>
      <c r="AB342" s="222">
        <f t="shared" si="55"/>
        <v>0</v>
      </c>
      <c r="AC342" s="212" t="s">
        <v>3136</v>
      </c>
    </row>
    <row r="343" spans="1:47" s="134" customFormat="1" ht="12">
      <c r="A343" s="221">
        <v>465958</v>
      </c>
      <c r="B343" s="214" t="s">
        <v>294</v>
      </c>
      <c r="C343" s="214" t="s">
        <v>1419</v>
      </c>
      <c r="D343" s="214" t="s">
        <v>25</v>
      </c>
      <c r="E343" s="214" t="s">
        <v>27</v>
      </c>
      <c r="F343" s="208">
        <v>24.72</v>
      </c>
      <c r="G343" s="222">
        <f t="shared" si="57"/>
        <v>49835.519999999997</v>
      </c>
      <c r="H343" s="206" t="s">
        <v>2422</v>
      </c>
      <c r="I343" s="206" t="s">
        <v>6</v>
      </c>
      <c r="J343" s="214" t="s">
        <v>16</v>
      </c>
      <c r="K343" s="214" t="s">
        <v>15</v>
      </c>
      <c r="L343" s="214" t="s">
        <v>14</v>
      </c>
      <c r="M343" s="214" t="s">
        <v>17</v>
      </c>
      <c r="N343" s="214" t="s">
        <v>2522</v>
      </c>
      <c r="O343" s="214" t="s">
        <v>19</v>
      </c>
      <c r="P343" s="214" t="s">
        <v>20</v>
      </c>
      <c r="Q343" s="214" t="s">
        <v>21</v>
      </c>
      <c r="R343" s="206" t="s">
        <v>6</v>
      </c>
      <c r="S343" s="214" t="str">
        <f>VLOOKUP($A343,[2]Temp_sheet!$B$3:$AB$901,'[2]Associate Base Data'!U$1363,FALSE)</f>
        <v>Offshore</v>
      </c>
      <c r="T343" s="214" t="str">
        <f>VLOOKUP($A343,[2]Temp_sheet!$B$3:$AB$901,'[2]Associate Base Data'!V$1363,FALSE)</f>
        <v>N</v>
      </c>
      <c r="U343" s="214" t="str">
        <f>VLOOKUP($A343,[2]Temp_sheet!$B$3:$AB$901,'[2]Associate Base Data'!W$1363,FALSE)</f>
        <v>N</v>
      </c>
      <c r="V343" s="218" t="s">
        <v>3029</v>
      </c>
      <c r="W343" s="206" t="s">
        <v>2696</v>
      </c>
      <c r="X343" s="131" t="str">
        <f t="shared" si="59"/>
        <v>L2</v>
      </c>
      <c r="Y343" s="131" t="str">
        <f t="shared" si="60"/>
        <v>Offshore</v>
      </c>
      <c r="Z343" s="166">
        <f t="shared" si="56"/>
        <v>24.72</v>
      </c>
      <c r="AA343" s="167">
        <f t="shared" si="58"/>
        <v>49835.519999999997</v>
      </c>
      <c r="AB343" s="222">
        <f t="shared" si="55"/>
        <v>0</v>
      </c>
      <c r="AC343" s="212" t="s">
        <v>3136</v>
      </c>
    </row>
    <row r="344" spans="1:47" s="134" customFormat="1" ht="12">
      <c r="A344" s="221">
        <v>497143</v>
      </c>
      <c r="B344" s="214" t="s">
        <v>295</v>
      </c>
      <c r="C344" s="214" t="s">
        <v>1420</v>
      </c>
      <c r="D344" s="214" t="s">
        <v>25</v>
      </c>
      <c r="E344" s="214" t="s">
        <v>27</v>
      </c>
      <c r="F344" s="208">
        <v>24.72</v>
      </c>
      <c r="G344" s="222">
        <f t="shared" si="57"/>
        <v>49835.519999999997</v>
      </c>
      <c r="H344" s="206" t="s">
        <v>2422</v>
      </c>
      <c r="I344" s="206" t="s">
        <v>6</v>
      </c>
      <c r="J344" s="214" t="s">
        <v>16</v>
      </c>
      <c r="K344" s="214" t="s">
        <v>15</v>
      </c>
      <c r="L344" s="214" t="s">
        <v>14</v>
      </c>
      <c r="M344" s="214" t="s">
        <v>17</v>
      </c>
      <c r="N344" s="214" t="s">
        <v>2522</v>
      </c>
      <c r="O344" s="214" t="s">
        <v>19</v>
      </c>
      <c r="P344" s="214" t="s">
        <v>20</v>
      </c>
      <c r="Q344" s="214" t="s">
        <v>21</v>
      </c>
      <c r="R344" s="206" t="s">
        <v>6</v>
      </c>
      <c r="S344" s="214" t="str">
        <f>VLOOKUP($A344,[2]Temp_sheet!$B$3:$AB$901,'[2]Associate Base Data'!U$1363,FALSE)</f>
        <v>Offshore</v>
      </c>
      <c r="T344" s="214" t="str">
        <f>VLOOKUP($A344,[2]Temp_sheet!$B$3:$AB$901,'[2]Associate Base Data'!V$1363,FALSE)</f>
        <v>N</v>
      </c>
      <c r="U344" s="214" t="str">
        <f>VLOOKUP($A344,[2]Temp_sheet!$B$3:$AB$901,'[2]Associate Base Data'!W$1363,FALSE)</f>
        <v>N</v>
      </c>
      <c r="V344" s="218" t="s">
        <v>3029</v>
      </c>
      <c r="W344" s="206" t="s">
        <v>2696</v>
      </c>
      <c r="X344" s="131" t="str">
        <f t="shared" si="59"/>
        <v>L2</v>
      </c>
      <c r="Y344" s="131" t="str">
        <f t="shared" si="60"/>
        <v>Offshore</v>
      </c>
      <c r="Z344" s="166">
        <f t="shared" si="56"/>
        <v>24.72</v>
      </c>
      <c r="AA344" s="167">
        <f t="shared" si="58"/>
        <v>49835.519999999997</v>
      </c>
      <c r="AB344" s="222">
        <f t="shared" si="55"/>
        <v>0</v>
      </c>
      <c r="AC344" s="212" t="s">
        <v>3136</v>
      </c>
    </row>
    <row r="345" spans="1:47" s="134" customFormat="1" ht="12">
      <c r="A345" s="221">
        <v>524014</v>
      </c>
      <c r="B345" s="214" t="s">
        <v>341</v>
      </c>
      <c r="C345" s="214" t="s">
        <v>1465</v>
      </c>
      <c r="D345" s="214" t="s">
        <v>25</v>
      </c>
      <c r="E345" s="214" t="s">
        <v>27</v>
      </c>
      <c r="F345" s="222">
        <v>26.78</v>
      </c>
      <c r="G345" s="222">
        <f t="shared" si="57"/>
        <v>53988.480000000003</v>
      </c>
      <c r="H345" s="214" t="s">
        <v>2421</v>
      </c>
      <c r="I345" s="214" t="s">
        <v>7</v>
      </c>
      <c r="J345" s="214" t="s">
        <v>16</v>
      </c>
      <c r="K345" s="214" t="s">
        <v>15</v>
      </c>
      <c r="L345" s="214" t="s">
        <v>14</v>
      </c>
      <c r="M345" s="214" t="s">
        <v>17</v>
      </c>
      <c r="N345" s="214" t="s">
        <v>2522</v>
      </c>
      <c r="O345" s="214" t="s">
        <v>19</v>
      </c>
      <c r="P345" s="214" t="s">
        <v>20</v>
      </c>
      <c r="Q345" s="214" t="s">
        <v>2499</v>
      </c>
      <c r="R345" s="214" t="str">
        <f>VLOOKUP($A345,[2]Temp_sheet!$B$3:$AB$901,'[2]Associate Base Data'!T$1363,FALSE)</f>
        <v>L3</v>
      </c>
      <c r="S345" s="214" t="str">
        <f>VLOOKUP($A345,[2]Temp_sheet!$B$3:$AB$901,'[2]Associate Base Data'!U$1363,FALSE)</f>
        <v>Offshore</v>
      </c>
      <c r="T345" s="214" t="str">
        <f>VLOOKUP($A345,[2]Temp_sheet!$B$3:$AB$901,'[2]Associate Base Data'!V$1363,FALSE)</f>
        <v>N</v>
      </c>
      <c r="U345" s="214" t="str">
        <f>VLOOKUP($A345,[2]Temp_sheet!$B$3:$AB$901,'[2]Associate Base Data'!W$1363,FALSE)</f>
        <v>N</v>
      </c>
      <c r="V345" s="218" t="s">
        <v>3029</v>
      </c>
      <c r="W345" s="206" t="s">
        <v>2696</v>
      </c>
      <c r="X345" s="131" t="str">
        <f t="shared" si="59"/>
        <v>L3</v>
      </c>
      <c r="Y345" s="131" t="str">
        <f t="shared" si="60"/>
        <v>Offshore</v>
      </c>
      <c r="Z345" s="166">
        <f t="shared" si="56"/>
        <v>26.78</v>
      </c>
      <c r="AA345" s="167">
        <f t="shared" si="58"/>
        <v>53988.480000000003</v>
      </c>
      <c r="AB345" s="222">
        <f t="shared" si="55"/>
        <v>0</v>
      </c>
      <c r="AC345" s="212" t="s">
        <v>3136</v>
      </c>
    </row>
    <row r="346" spans="1:47" s="134" customFormat="1" ht="12">
      <c r="A346" s="221">
        <v>575498</v>
      </c>
      <c r="B346" s="214" t="s">
        <v>296</v>
      </c>
      <c r="C346" s="214" t="s">
        <v>1421</v>
      </c>
      <c r="D346" s="214" t="s">
        <v>25</v>
      </c>
      <c r="E346" s="214" t="s">
        <v>27</v>
      </c>
      <c r="F346" s="222">
        <v>22.66</v>
      </c>
      <c r="G346" s="222">
        <f t="shared" si="57"/>
        <v>45682.559999999998</v>
      </c>
      <c r="H346" s="214" t="s">
        <v>2425</v>
      </c>
      <c r="I346" s="214" t="s">
        <v>2471</v>
      </c>
      <c r="J346" s="214" t="s">
        <v>16</v>
      </c>
      <c r="K346" s="214" t="s">
        <v>15</v>
      </c>
      <c r="L346" s="214" t="s">
        <v>14</v>
      </c>
      <c r="M346" s="214" t="s">
        <v>17</v>
      </c>
      <c r="N346" s="214" t="s">
        <v>2522</v>
      </c>
      <c r="O346" s="214" t="s">
        <v>19</v>
      </c>
      <c r="P346" s="214" t="s">
        <v>20</v>
      </c>
      <c r="Q346" s="214" t="s">
        <v>21</v>
      </c>
      <c r="R346" s="214" t="str">
        <f>VLOOKUP($A346,[2]Temp_sheet!$B$3:$AB$901,'[2]Associate Base Data'!T$1363,FALSE)</f>
        <v>L1</v>
      </c>
      <c r="S346" s="214" t="str">
        <f>VLOOKUP($A346,[2]Temp_sheet!$B$3:$AB$901,'[2]Associate Base Data'!U$1363,FALSE)</f>
        <v>Offshore</v>
      </c>
      <c r="T346" s="214" t="str">
        <f>VLOOKUP($A346,[2]Temp_sheet!$B$3:$AB$901,'[2]Associate Base Data'!V$1363,FALSE)</f>
        <v>N</v>
      </c>
      <c r="U346" s="214" t="str">
        <f>VLOOKUP($A346,[2]Temp_sheet!$B$3:$AB$901,'[2]Associate Base Data'!W$1363,FALSE)</f>
        <v>N</v>
      </c>
      <c r="V346" s="218" t="s">
        <v>3029</v>
      </c>
      <c r="W346" s="206" t="s">
        <v>2696</v>
      </c>
      <c r="X346" s="131" t="str">
        <f t="shared" si="59"/>
        <v>L1</v>
      </c>
      <c r="Y346" s="131" t="str">
        <f t="shared" si="60"/>
        <v>Offshore</v>
      </c>
      <c r="Z346" s="166">
        <f t="shared" si="56"/>
        <v>22.66</v>
      </c>
      <c r="AA346" s="167">
        <f t="shared" si="58"/>
        <v>45682.559999999998</v>
      </c>
      <c r="AB346" s="222">
        <f t="shared" si="55"/>
        <v>0</v>
      </c>
      <c r="AC346" s="212" t="s">
        <v>3136</v>
      </c>
    </row>
    <row r="347" spans="1:47" s="134" customFormat="1" ht="12">
      <c r="A347" s="221">
        <v>317097</v>
      </c>
      <c r="B347" s="214" t="s">
        <v>297</v>
      </c>
      <c r="C347" s="214" t="s">
        <v>1422</v>
      </c>
      <c r="D347" s="214" t="s">
        <v>25</v>
      </c>
      <c r="E347" s="214" t="s">
        <v>27</v>
      </c>
      <c r="F347" s="208">
        <v>26.78</v>
      </c>
      <c r="G347" s="222">
        <f t="shared" si="57"/>
        <v>53988.480000000003</v>
      </c>
      <c r="H347" s="206" t="s">
        <v>2421</v>
      </c>
      <c r="I347" s="206" t="s">
        <v>7</v>
      </c>
      <c r="J347" s="214" t="s">
        <v>16</v>
      </c>
      <c r="K347" s="214" t="s">
        <v>15</v>
      </c>
      <c r="L347" s="214" t="s">
        <v>14</v>
      </c>
      <c r="M347" s="214" t="s">
        <v>17</v>
      </c>
      <c r="N347" s="214" t="s">
        <v>2522</v>
      </c>
      <c r="O347" s="214" t="s">
        <v>19</v>
      </c>
      <c r="P347" s="214" t="s">
        <v>20</v>
      </c>
      <c r="Q347" s="214" t="s">
        <v>21</v>
      </c>
      <c r="R347" s="206" t="s">
        <v>7</v>
      </c>
      <c r="S347" s="214" t="str">
        <f>VLOOKUP($A347,[2]Temp_sheet!$B$3:$AB$901,'[2]Associate Base Data'!U$1363,FALSE)</f>
        <v>Offshore</v>
      </c>
      <c r="T347" s="214" t="str">
        <f>VLOOKUP($A347,[2]Temp_sheet!$B$3:$AB$901,'[2]Associate Base Data'!V$1363,FALSE)</f>
        <v>N</v>
      </c>
      <c r="U347" s="214" t="str">
        <f>VLOOKUP($A347,[2]Temp_sheet!$B$3:$AB$901,'[2]Associate Base Data'!W$1363,FALSE)</f>
        <v>N</v>
      </c>
      <c r="V347" s="218" t="s">
        <v>3029</v>
      </c>
      <c r="W347" s="206" t="s">
        <v>2696</v>
      </c>
      <c r="X347" s="131" t="str">
        <f t="shared" si="59"/>
        <v>L3</v>
      </c>
      <c r="Y347" s="131" t="str">
        <f t="shared" si="60"/>
        <v>Offshore</v>
      </c>
      <c r="Z347" s="166">
        <f t="shared" si="56"/>
        <v>26.78</v>
      </c>
      <c r="AA347" s="167">
        <f t="shared" si="58"/>
        <v>53988.480000000003</v>
      </c>
      <c r="AB347" s="222">
        <f t="shared" si="55"/>
        <v>0</v>
      </c>
      <c r="AC347" s="223" t="s">
        <v>3136</v>
      </c>
    </row>
    <row r="348" spans="1:47" s="134" customFormat="1" ht="12">
      <c r="A348" s="221">
        <v>420083</v>
      </c>
      <c r="B348" s="214" t="s">
        <v>298</v>
      </c>
      <c r="C348" s="214" t="s">
        <v>1423</v>
      </c>
      <c r="D348" s="214" t="s">
        <v>25</v>
      </c>
      <c r="E348" s="214" t="s">
        <v>27</v>
      </c>
      <c r="F348" s="208">
        <v>24.72</v>
      </c>
      <c r="G348" s="222">
        <f t="shared" si="57"/>
        <v>49835.519999999997</v>
      </c>
      <c r="H348" s="206" t="s">
        <v>2422</v>
      </c>
      <c r="I348" s="206" t="s">
        <v>6</v>
      </c>
      <c r="J348" s="214" t="s">
        <v>16</v>
      </c>
      <c r="K348" s="214" t="s">
        <v>15</v>
      </c>
      <c r="L348" s="214" t="s">
        <v>14</v>
      </c>
      <c r="M348" s="214" t="s">
        <v>17</v>
      </c>
      <c r="N348" s="214" t="s">
        <v>2522</v>
      </c>
      <c r="O348" s="214" t="s">
        <v>19</v>
      </c>
      <c r="P348" s="214" t="s">
        <v>20</v>
      </c>
      <c r="Q348" s="214" t="s">
        <v>21</v>
      </c>
      <c r="R348" s="206" t="s">
        <v>6</v>
      </c>
      <c r="S348" s="214" t="str">
        <f>VLOOKUP($A348,[2]Temp_sheet!$B$3:$AB$901,'[2]Associate Base Data'!U$1363,FALSE)</f>
        <v>Offshore</v>
      </c>
      <c r="T348" s="214" t="str">
        <f>VLOOKUP($A348,[2]Temp_sheet!$B$3:$AB$901,'[2]Associate Base Data'!V$1363,FALSE)</f>
        <v>N</v>
      </c>
      <c r="U348" s="214" t="str">
        <f>VLOOKUP($A348,[2]Temp_sheet!$B$3:$AB$901,'[2]Associate Base Data'!W$1363,FALSE)</f>
        <v>N</v>
      </c>
      <c r="V348" s="218" t="s">
        <v>3029</v>
      </c>
      <c r="W348" s="206" t="s">
        <v>2696</v>
      </c>
      <c r="X348" s="131" t="str">
        <f t="shared" si="59"/>
        <v>L2</v>
      </c>
      <c r="Y348" s="131" t="str">
        <f t="shared" si="60"/>
        <v>Offshore</v>
      </c>
      <c r="Z348" s="166">
        <f t="shared" si="56"/>
        <v>24.72</v>
      </c>
      <c r="AA348" s="167">
        <f t="shared" si="58"/>
        <v>49835.519999999997</v>
      </c>
      <c r="AB348" s="222">
        <f t="shared" si="55"/>
        <v>0</v>
      </c>
      <c r="AC348" s="212" t="s">
        <v>3136</v>
      </c>
    </row>
    <row r="349" spans="1:47" s="134" customFormat="1" ht="12">
      <c r="A349" s="221">
        <v>432559</v>
      </c>
      <c r="B349" s="214" t="s">
        <v>299</v>
      </c>
      <c r="C349" s="214" t="s">
        <v>1424</v>
      </c>
      <c r="D349" s="214" t="s">
        <v>25</v>
      </c>
      <c r="E349" s="214" t="s">
        <v>27</v>
      </c>
      <c r="F349" s="222">
        <v>24.72</v>
      </c>
      <c r="G349" s="222">
        <f t="shared" si="57"/>
        <v>49835.519999999997</v>
      </c>
      <c r="H349" s="214" t="s">
        <v>2422</v>
      </c>
      <c r="I349" s="214" t="s">
        <v>6</v>
      </c>
      <c r="J349" s="214" t="s">
        <v>16</v>
      </c>
      <c r="K349" s="214" t="s">
        <v>15</v>
      </c>
      <c r="L349" s="214" t="s">
        <v>14</v>
      </c>
      <c r="M349" s="214" t="s">
        <v>17</v>
      </c>
      <c r="N349" s="214" t="s">
        <v>2522</v>
      </c>
      <c r="O349" s="214" t="s">
        <v>19</v>
      </c>
      <c r="P349" s="214" t="s">
        <v>20</v>
      </c>
      <c r="Q349" s="214" t="s">
        <v>21</v>
      </c>
      <c r="R349" s="214" t="str">
        <f>VLOOKUP($A349,[2]Temp_sheet!$B$3:$AB$901,'[2]Associate Base Data'!T$1363,FALSE)</f>
        <v>L2</v>
      </c>
      <c r="S349" s="214" t="str">
        <f>VLOOKUP($A349,[2]Temp_sheet!$B$3:$AB$901,'[2]Associate Base Data'!U$1363,FALSE)</f>
        <v>Offshore</v>
      </c>
      <c r="T349" s="214" t="str">
        <f>VLOOKUP($A349,[2]Temp_sheet!$B$3:$AB$901,'[2]Associate Base Data'!V$1363,FALSE)</f>
        <v>N</v>
      </c>
      <c r="U349" s="214" t="str">
        <f>VLOOKUP($A349,[2]Temp_sheet!$B$3:$AB$901,'[2]Associate Base Data'!W$1363,FALSE)</f>
        <v>N</v>
      </c>
      <c r="V349" s="218" t="s">
        <v>3029</v>
      </c>
      <c r="W349" s="206" t="s">
        <v>2696</v>
      </c>
      <c r="X349" s="131" t="str">
        <f t="shared" ref="X349:X374" si="61">IF(T349="Y",IF(LEN(R349)&gt;1,TRIM(MID(R349,LEN(TRIM(R349))-3+2,2)),I349),I349)</f>
        <v>L2</v>
      </c>
      <c r="Y349" s="131" t="str">
        <f t="shared" ref="Y349:Y374" si="62">IF(U349="Y",IF(LEN(S349)&gt;1,S349,D349),D349)</f>
        <v>Offshore</v>
      </c>
      <c r="Z349" s="166">
        <f t="shared" si="56"/>
        <v>24.72</v>
      </c>
      <c r="AA349" s="167">
        <f t="shared" si="58"/>
        <v>49835.519999999997</v>
      </c>
      <c r="AB349" s="222">
        <f t="shared" si="55"/>
        <v>0</v>
      </c>
      <c r="AC349" s="212" t="s">
        <v>3136</v>
      </c>
    </row>
    <row r="350" spans="1:47" s="137" customFormat="1" ht="12">
      <c r="A350" s="223" t="s">
        <v>3087</v>
      </c>
      <c r="B350" s="223" t="s">
        <v>3063</v>
      </c>
      <c r="C350" s="223" t="s">
        <v>3065</v>
      </c>
      <c r="D350" s="214" t="s">
        <v>25</v>
      </c>
      <c r="E350" s="214" t="s">
        <v>27</v>
      </c>
      <c r="F350" s="222">
        <v>26.78</v>
      </c>
      <c r="G350" s="222">
        <f t="shared" si="57"/>
        <v>53988.480000000003</v>
      </c>
      <c r="H350" s="214" t="s">
        <v>2421</v>
      </c>
      <c r="I350" s="214" t="s">
        <v>7</v>
      </c>
      <c r="J350" s="214" t="s">
        <v>16</v>
      </c>
      <c r="K350" s="214" t="s">
        <v>15</v>
      </c>
      <c r="L350" s="214" t="s">
        <v>14</v>
      </c>
      <c r="M350" s="214" t="s">
        <v>17</v>
      </c>
      <c r="N350" s="214" t="s">
        <v>2522</v>
      </c>
      <c r="O350" s="214" t="s">
        <v>19</v>
      </c>
      <c r="P350" s="214" t="s">
        <v>20</v>
      </c>
      <c r="Q350" s="214" t="s">
        <v>21</v>
      </c>
      <c r="R350" s="214" t="s">
        <v>6</v>
      </c>
      <c r="S350" s="214"/>
      <c r="T350" s="214" t="s">
        <v>2688</v>
      </c>
      <c r="U350" s="214" t="s">
        <v>2688</v>
      </c>
      <c r="V350" s="218" t="s">
        <v>3029</v>
      </c>
      <c r="W350" s="206" t="s">
        <v>2696</v>
      </c>
      <c r="X350" s="131" t="str">
        <f t="shared" si="61"/>
        <v>L3</v>
      </c>
      <c r="Y350" s="131" t="str">
        <f t="shared" si="62"/>
        <v>Offshore</v>
      </c>
      <c r="Z350" s="166">
        <f t="shared" si="56"/>
        <v>26.78</v>
      </c>
      <c r="AA350" s="167">
        <f t="shared" si="58"/>
        <v>53988.480000000003</v>
      </c>
      <c r="AB350" s="222">
        <f t="shared" si="55"/>
        <v>0</v>
      </c>
      <c r="AC350" s="212" t="s">
        <v>3136</v>
      </c>
      <c r="AD350" s="134"/>
      <c r="AE350" s="134"/>
      <c r="AF350" s="134"/>
      <c r="AG350" s="134"/>
      <c r="AH350" s="134"/>
      <c r="AI350" s="134"/>
      <c r="AJ350" s="134"/>
      <c r="AK350" s="134"/>
      <c r="AL350" s="134"/>
      <c r="AM350" s="134"/>
      <c r="AN350" s="134"/>
      <c r="AO350" s="134"/>
      <c r="AP350" s="134"/>
      <c r="AQ350" s="134"/>
      <c r="AR350" s="134"/>
      <c r="AS350" s="134"/>
      <c r="AT350" s="134"/>
      <c r="AU350" s="134"/>
    </row>
    <row r="351" spans="1:47" s="134" customFormat="1" ht="12">
      <c r="A351" s="223" t="s">
        <v>3087</v>
      </c>
      <c r="B351" s="223" t="s">
        <v>3064</v>
      </c>
      <c r="C351" s="223" t="s">
        <v>3066</v>
      </c>
      <c r="D351" s="214" t="s">
        <v>25</v>
      </c>
      <c r="E351" s="214" t="s">
        <v>27</v>
      </c>
      <c r="F351" s="208">
        <v>22.66</v>
      </c>
      <c r="G351" s="222">
        <f t="shared" si="57"/>
        <v>45682.559999999998</v>
      </c>
      <c r="H351" s="206" t="s">
        <v>2425</v>
      </c>
      <c r="I351" s="206" t="s">
        <v>2471</v>
      </c>
      <c r="J351" s="214" t="s">
        <v>16</v>
      </c>
      <c r="K351" s="214" t="s">
        <v>15</v>
      </c>
      <c r="L351" s="214" t="s">
        <v>14</v>
      </c>
      <c r="M351" s="214" t="s">
        <v>17</v>
      </c>
      <c r="N351" s="214" t="s">
        <v>2522</v>
      </c>
      <c r="O351" s="214" t="s">
        <v>19</v>
      </c>
      <c r="P351" s="214" t="s">
        <v>20</v>
      </c>
      <c r="Q351" s="214" t="s">
        <v>21</v>
      </c>
      <c r="R351" s="206" t="s">
        <v>2471</v>
      </c>
      <c r="S351" s="214"/>
      <c r="T351" s="214" t="s">
        <v>2688</v>
      </c>
      <c r="U351" s="214" t="s">
        <v>2688</v>
      </c>
      <c r="V351" s="218" t="s">
        <v>3029</v>
      </c>
      <c r="W351" s="206" t="s">
        <v>2696</v>
      </c>
      <c r="X351" s="131" t="str">
        <f t="shared" si="61"/>
        <v>L1</v>
      </c>
      <c r="Y351" s="131" t="str">
        <f t="shared" si="62"/>
        <v>Offshore</v>
      </c>
      <c r="Z351" s="166">
        <f t="shared" si="56"/>
        <v>22.66</v>
      </c>
      <c r="AA351" s="167">
        <f t="shared" si="58"/>
        <v>45682.559999999998</v>
      </c>
      <c r="AB351" s="222">
        <f t="shared" si="55"/>
        <v>0</v>
      </c>
      <c r="AC351" s="212" t="s">
        <v>3136</v>
      </c>
    </row>
    <row r="352" spans="1:47" s="134" customFormat="1" ht="12">
      <c r="A352" s="221">
        <v>495099</v>
      </c>
      <c r="B352" s="214" t="s">
        <v>281</v>
      </c>
      <c r="C352" s="214" t="s">
        <v>1408</v>
      </c>
      <c r="D352" s="214" t="s">
        <v>2381</v>
      </c>
      <c r="E352" s="214" t="s">
        <v>26</v>
      </c>
      <c r="F352" s="222">
        <v>77.25</v>
      </c>
      <c r="G352" s="222">
        <f t="shared" si="57"/>
        <v>155736</v>
      </c>
      <c r="H352" s="214" t="s">
        <v>2423</v>
      </c>
      <c r="I352" s="214" t="s">
        <v>7</v>
      </c>
      <c r="J352" s="214" t="s">
        <v>16</v>
      </c>
      <c r="K352" s="214" t="s">
        <v>15</v>
      </c>
      <c r="L352" s="214" t="s">
        <v>14</v>
      </c>
      <c r="M352" s="214" t="s">
        <v>17</v>
      </c>
      <c r="N352" s="214" t="s">
        <v>2522</v>
      </c>
      <c r="O352" s="214" t="s">
        <v>19</v>
      </c>
      <c r="P352" s="214" t="s">
        <v>20</v>
      </c>
      <c r="Q352" s="214" t="s">
        <v>21</v>
      </c>
      <c r="R352" s="214" t="str">
        <f>VLOOKUP($A352,[2]Temp_sheet!$B$3:$AB$901,'[2]Associate Base Data'!T$1363,FALSE)</f>
        <v>L3</v>
      </c>
      <c r="S352" s="214" t="str">
        <f>VLOOKUP($A352,[2]Temp_sheet!$B$3:$AB$901,'[2]Associate Base Data'!U$1363,FALSE)</f>
        <v>Onsite</v>
      </c>
      <c r="T352" s="214" t="str">
        <f>VLOOKUP($A352,[2]Temp_sheet!$B$3:$AB$901,'[2]Associate Base Data'!V$1363,FALSE)</f>
        <v>N</v>
      </c>
      <c r="U352" s="214" t="str">
        <f>VLOOKUP($A352,[2]Temp_sheet!$B$3:$AB$901,'[2]Associate Base Data'!W$1363,FALSE)</f>
        <v>N</v>
      </c>
      <c r="V352" s="218" t="s">
        <v>3029</v>
      </c>
      <c r="W352" s="206" t="s">
        <v>2696</v>
      </c>
      <c r="X352" s="131" t="str">
        <f t="shared" si="61"/>
        <v>L3</v>
      </c>
      <c r="Y352" s="131" t="str">
        <f t="shared" si="62"/>
        <v>Onsite</v>
      </c>
      <c r="Z352" s="166">
        <f t="shared" si="56"/>
        <v>77.25</v>
      </c>
      <c r="AA352" s="167">
        <f t="shared" si="58"/>
        <v>155736</v>
      </c>
      <c r="AB352" s="222">
        <f t="shared" si="55"/>
        <v>0</v>
      </c>
      <c r="AC352" s="212" t="s">
        <v>3136</v>
      </c>
    </row>
    <row r="353" spans="1:47" s="134" customFormat="1" ht="12">
      <c r="A353" s="221">
        <v>118614</v>
      </c>
      <c r="B353" s="214" t="s">
        <v>282</v>
      </c>
      <c r="C353" s="214" t="s">
        <v>1409</v>
      </c>
      <c r="D353" s="214" t="s">
        <v>2381</v>
      </c>
      <c r="E353" s="214" t="s">
        <v>2389</v>
      </c>
      <c r="F353" s="222">
        <v>66.95</v>
      </c>
      <c r="G353" s="222">
        <f t="shared" si="57"/>
        <v>134971.20000000001</v>
      </c>
      <c r="H353" s="214" t="s">
        <v>2434</v>
      </c>
      <c r="I353" s="214" t="s">
        <v>7</v>
      </c>
      <c r="J353" s="214" t="s">
        <v>16</v>
      </c>
      <c r="K353" s="214" t="s">
        <v>15</v>
      </c>
      <c r="L353" s="214" t="s">
        <v>14</v>
      </c>
      <c r="M353" s="214" t="s">
        <v>17</v>
      </c>
      <c r="N353" s="214" t="s">
        <v>2522</v>
      </c>
      <c r="O353" s="214" t="s">
        <v>19</v>
      </c>
      <c r="P353" s="214" t="s">
        <v>20</v>
      </c>
      <c r="Q353" s="214" t="s">
        <v>21</v>
      </c>
      <c r="R353" s="214" t="str">
        <f>VLOOKUP($A353,[2]Temp_sheet!$B$3:$AB$901,'[2]Associate Base Data'!T$1363,FALSE)</f>
        <v>L3</v>
      </c>
      <c r="S353" s="214" t="str">
        <f>VLOOKUP($A353,[2]Temp_sheet!$B$3:$AB$901,'[2]Associate Base Data'!U$1363,FALSE)</f>
        <v>Onsite</v>
      </c>
      <c r="T353" s="214" t="str">
        <f>VLOOKUP($A353,[2]Temp_sheet!$B$3:$AB$901,'[2]Associate Base Data'!V$1363,FALSE)</f>
        <v>N</v>
      </c>
      <c r="U353" s="214" t="str">
        <f>VLOOKUP($A353,[2]Temp_sheet!$B$3:$AB$901,'[2]Associate Base Data'!W$1363,FALSE)</f>
        <v>N</v>
      </c>
      <c r="V353" s="218" t="s">
        <v>3029</v>
      </c>
      <c r="W353" s="206" t="s">
        <v>2696</v>
      </c>
      <c r="X353" s="131" t="str">
        <f t="shared" si="61"/>
        <v>L3</v>
      </c>
      <c r="Y353" s="131" t="str">
        <f t="shared" si="62"/>
        <v>Onsite</v>
      </c>
      <c r="Z353" s="166">
        <f t="shared" si="56"/>
        <v>66.95</v>
      </c>
      <c r="AA353" s="167">
        <f t="shared" si="58"/>
        <v>134971.20000000001</v>
      </c>
      <c r="AB353" s="222">
        <f t="shared" si="55"/>
        <v>0</v>
      </c>
      <c r="AC353" s="223" t="s">
        <v>3136</v>
      </c>
    </row>
    <row r="354" spans="1:47" s="134" customFormat="1" ht="12">
      <c r="A354" s="221">
        <v>419584</v>
      </c>
      <c r="B354" s="214" t="s">
        <v>283</v>
      </c>
      <c r="C354" s="214" t="s">
        <v>1190</v>
      </c>
      <c r="D354" s="214" t="s">
        <v>2381</v>
      </c>
      <c r="E354" s="214" t="s">
        <v>26</v>
      </c>
      <c r="F354" s="222">
        <v>66.95</v>
      </c>
      <c r="G354" s="222">
        <f t="shared" si="57"/>
        <v>134971.20000000001</v>
      </c>
      <c r="H354" s="214" t="s">
        <v>2421</v>
      </c>
      <c r="I354" s="214" t="s">
        <v>7</v>
      </c>
      <c r="J354" s="214" t="s">
        <v>16</v>
      </c>
      <c r="K354" s="214" t="s">
        <v>15</v>
      </c>
      <c r="L354" s="214" t="s">
        <v>14</v>
      </c>
      <c r="M354" s="214" t="s">
        <v>17</v>
      </c>
      <c r="N354" s="214" t="s">
        <v>2522</v>
      </c>
      <c r="O354" s="214" t="s">
        <v>19</v>
      </c>
      <c r="P354" s="214" t="s">
        <v>20</v>
      </c>
      <c r="Q354" s="214" t="s">
        <v>21</v>
      </c>
      <c r="R354" s="214" t="str">
        <f>VLOOKUP($A354,[2]Temp_sheet!$B$3:$AB$901,'[2]Associate Base Data'!T$1363,FALSE)</f>
        <v>L3</v>
      </c>
      <c r="S354" s="214" t="str">
        <f>VLOOKUP($A354,[2]Temp_sheet!$B$3:$AB$901,'[2]Associate Base Data'!U$1363,FALSE)</f>
        <v>Onsite</v>
      </c>
      <c r="T354" s="214" t="str">
        <f>VLOOKUP($A354,[2]Temp_sheet!$B$3:$AB$901,'[2]Associate Base Data'!V$1363,FALSE)</f>
        <v>N</v>
      </c>
      <c r="U354" s="214" t="str">
        <f>VLOOKUP($A354,[2]Temp_sheet!$B$3:$AB$901,'[2]Associate Base Data'!W$1363,FALSE)</f>
        <v>N</v>
      </c>
      <c r="V354" s="218" t="s">
        <v>3029</v>
      </c>
      <c r="W354" s="206" t="s">
        <v>2696</v>
      </c>
      <c r="X354" s="131" t="str">
        <f t="shared" si="61"/>
        <v>L3</v>
      </c>
      <c r="Y354" s="131" t="str">
        <f t="shared" si="62"/>
        <v>Onsite</v>
      </c>
      <c r="Z354" s="166">
        <f t="shared" si="56"/>
        <v>66.95</v>
      </c>
      <c r="AA354" s="167">
        <f t="shared" si="58"/>
        <v>134971.20000000001</v>
      </c>
      <c r="AB354" s="222">
        <f t="shared" si="55"/>
        <v>0</v>
      </c>
      <c r="AC354" s="223" t="s">
        <v>3136</v>
      </c>
    </row>
    <row r="355" spans="1:47" s="134" customFormat="1" ht="12">
      <c r="A355" s="221">
        <v>299376</v>
      </c>
      <c r="B355" s="214" t="s">
        <v>322</v>
      </c>
      <c r="C355" s="214" t="s">
        <v>1446</v>
      </c>
      <c r="D355" s="214" t="s">
        <v>25</v>
      </c>
      <c r="E355" s="214" t="s">
        <v>27</v>
      </c>
      <c r="F355" s="222">
        <v>26.78</v>
      </c>
      <c r="G355" s="222">
        <f t="shared" si="57"/>
        <v>53988.480000000003</v>
      </c>
      <c r="H355" s="214" t="s">
        <v>2421</v>
      </c>
      <c r="I355" s="214" t="s">
        <v>7</v>
      </c>
      <c r="J355" s="214" t="s">
        <v>2224</v>
      </c>
      <c r="K355" s="214" t="s">
        <v>15</v>
      </c>
      <c r="L355" s="214" t="s">
        <v>14</v>
      </c>
      <c r="M355" s="214" t="s">
        <v>17</v>
      </c>
      <c r="N355" s="214" t="s">
        <v>2522</v>
      </c>
      <c r="O355" s="214" t="s">
        <v>19</v>
      </c>
      <c r="P355" s="214" t="s">
        <v>20</v>
      </c>
      <c r="Q355" s="214" t="s">
        <v>2499</v>
      </c>
      <c r="R355" s="214">
        <f>VLOOKUP($A355,[2]Temp_sheet!$B$3:$AB$901,'[2]Associate Base Data'!T$1363,FALSE)</f>
        <v>0</v>
      </c>
      <c r="S355" s="214">
        <f>VLOOKUP($A355,[2]Temp_sheet!$B$3:$AB$901,'[2]Associate Base Data'!U$1363,FALSE)</f>
        <v>0</v>
      </c>
      <c r="T355" s="214" t="str">
        <f>VLOOKUP($A355,[2]Temp_sheet!$B$3:$AB$901,'[2]Associate Base Data'!V$1363,FALSE)</f>
        <v>N</v>
      </c>
      <c r="U355" s="214" t="str">
        <f>VLOOKUP($A355,[2]Temp_sheet!$B$3:$AB$901,'[2]Associate Base Data'!W$1363,FALSE)</f>
        <v>N</v>
      </c>
      <c r="V355" s="218" t="s">
        <v>3029</v>
      </c>
      <c r="W355" s="206" t="s">
        <v>2696</v>
      </c>
      <c r="X355" s="131" t="str">
        <f t="shared" si="61"/>
        <v>L3</v>
      </c>
      <c r="Y355" s="131" t="str">
        <f t="shared" si="62"/>
        <v>Offshore</v>
      </c>
      <c r="Z355" s="166">
        <f t="shared" si="56"/>
        <v>26.78</v>
      </c>
      <c r="AA355" s="167">
        <f t="shared" si="58"/>
        <v>53988.480000000003</v>
      </c>
      <c r="AB355" s="222">
        <f t="shared" si="55"/>
        <v>0</v>
      </c>
      <c r="AC355" s="223" t="s">
        <v>3136</v>
      </c>
    </row>
    <row r="356" spans="1:47" s="136" customFormat="1" ht="12">
      <c r="A356" s="221">
        <v>152132</v>
      </c>
      <c r="B356" s="214" t="s">
        <v>321</v>
      </c>
      <c r="C356" s="214" t="s">
        <v>1445</v>
      </c>
      <c r="D356" s="214" t="s">
        <v>2381</v>
      </c>
      <c r="E356" s="214" t="s">
        <v>2382</v>
      </c>
      <c r="F356" s="222">
        <v>66.95</v>
      </c>
      <c r="G356" s="222">
        <f t="shared" si="57"/>
        <v>134971.20000000001</v>
      </c>
      <c r="H356" s="214" t="s">
        <v>2434</v>
      </c>
      <c r="I356" s="214" t="s">
        <v>7</v>
      </c>
      <c r="J356" s="214" t="s">
        <v>2224</v>
      </c>
      <c r="K356" s="214" t="s">
        <v>15</v>
      </c>
      <c r="L356" s="214" t="s">
        <v>14</v>
      </c>
      <c r="M356" s="214" t="s">
        <v>17</v>
      </c>
      <c r="N356" s="214" t="s">
        <v>2522</v>
      </c>
      <c r="O356" s="214" t="s">
        <v>19</v>
      </c>
      <c r="P356" s="214" t="s">
        <v>20</v>
      </c>
      <c r="Q356" s="214" t="s">
        <v>2499</v>
      </c>
      <c r="R356" s="214">
        <f>VLOOKUP($A356,[2]Temp_sheet!$B$3:$AB$901,'[2]Associate Base Data'!T$1363,FALSE)</f>
        <v>0</v>
      </c>
      <c r="S356" s="214">
        <f>VLOOKUP($A356,[2]Temp_sheet!$B$3:$AB$901,'[2]Associate Base Data'!U$1363,FALSE)</f>
        <v>0</v>
      </c>
      <c r="T356" s="214" t="str">
        <f>VLOOKUP($A356,[2]Temp_sheet!$B$3:$AB$901,'[2]Associate Base Data'!V$1363,FALSE)</f>
        <v>N</v>
      </c>
      <c r="U356" s="214" t="str">
        <f>VLOOKUP($A356,[2]Temp_sheet!$B$3:$AB$901,'[2]Associate Base Data'!W$1363,FALSE)</f>
        <v>N</v>
      </c>
      <c r="V356" s="218" t="s">
        <v>3029</v>
      </c>
      <c r="W356" s="206" t="s">
        <v>2696</v>
      </c>
      <c r="X356" s="131" t="str">
        <f t="shared" si="61"/>
        <v>L3</v>
      </c>
      <c r="Y356" s="131" t="str">
        <f t="shared" si="62"/>
        <v>Onsite</v>
      </c>
      <c r="Z356" s="166">
        <f t="shared" si="56"/>
        <v>66.95</v>
      </c>
      <c r="AA356" s="167">
        <f t="shared" si="58"/>
        <v>134971.20000000001</v>
      </c>
      <c r="AB356" s="222">
        <f t="shared" si="55"/>
        <v>0</v>
      </c>
      <c r="AC356" s="223" t="s">
        <v>3136</v>
      </c>
      <c r="AD356" s="134"/>
      <c r="AE356" s="134"/>
      <c r="AF356" s="134"/>
      <c r="AG356" s="134"/>
      <c r="AH356" s="134"/>
      <c r="AI356" s="134"/>
      <c r="AJ356" s="134"/>
      <c r="AK356" s="134"/>
      <c r="AL356" s="134"/>
      <c r="AM356" s="134"/>
      <c r="AN356" s="134"/>
      <c r="AO356" s="134"/>
      <c r="AP356" s="134"/>
      <c r="AQ356" s="134"/>
      <c r="AR356" s="134"/>
      <c r="AS356" s="134"/>
      <c r="AT356" s="134"/>
      <c r="AU356" s="134"/>
    </row>
    <row r="357" spans="1:47" s="134" customFormat="1" ht="12">
      <c r="A357" s="221">
        <v>554582</v>
      </c>
      <c r="B357" s="214" t="s">
        <v>115</v>
      </c>
      <c r="C357" s="214" t="s">
        <v>1254</v>
      </c>
      <c r="D357" s="214" t="s">
        <v>25</v>
      </c>
      <c r="E357" s="214" t="s">
        <v>27</v>
      </c>
      <c r="F357" s="222">
        <v>22.66</v>
      </c>
      <c r="G357" s="222">
        <f t="shared" si="57"/>
        <v>45682.559999999998</v>
      </c>
      <c r="H357" s="214" t="s">
        <v>2425</v>
      </c>
      <c r="I357" s="214" t="s">
        <v>2471</v>
      </c>
      <c r="J357" s="214" t="s">
        <v>2191</v>
      </c>
      <c r="K357" s="214" t="s">
        <v>15</v>
      </c>
      <c r="L357" s="214" t="s">
        <v>14</v>
      </c>
      <c r="M357" s="214" t="s">
        <v>17</v>
      </c>
      <c r="N357" s="214" t="s">
        <v>2522</v>
      </c>
      <c r="O357" s="214" t="s">
        <v>19</v>
      </c>
      <c r="P357" s="214" t="s">
        <v>20</v>
      </c>
      <c r="Q357" s="214" t="s">
        <v>2494</v>
      </c>
      <c r="R357" s="214" t="str">
        <f>VLOOKUP($A357,[2]Temp_sheet!$B$3:$AB$901,'[2]Associate Base Data'!T$1363,FALSE)</f>
        <v>L1</v>
      </c>
      <c r="S357" s="214">
        <f>VLOOKUP($A357,[2]Temp_sheet!$B$3:$AB$901,'[2]Associate Base Data'!U$1363,FALSE)</f>
        <v>0</v>
      </c>
      <c r="T357" s="214" t="str">
        <f>VLOOKUP($A357,[2]Temp_sheet!$B$3:$AB$901,'[2]Associate Base Data'!V$1363,FALSE)</f>
        <v>N</v>
      </c>
      <c r="U357" s="214" t="str">
        <f>VLOOKUP($A357,[2]Temp_sheet!$B$3:$AB$901,'[2]Associate Base Data'!W$1363,FALSE)</f>
        <v>N</v>
      </c>
      <c r="V357" s="218" t="s">
        <v>3029</v>
      </c>
      <c r="W357" s="206" t="s">
        <v>2696</v>
      </c>
      <c r="X357" s="131" t="str">
        <f t="shared" si="61"/>
        <v>L1</v>
      </c>
      <c r="Y357" s="131" t="str">
        <f t="shared" si="62"/>
        <v>Offshore</v>
      </c>
      <c r="Z357" s="166">
        <f t="shared" si="56"/>
        <v>22.66</v>
      </c>
      <c r="AA357" s="167">
        <f t="shared" si="58"/>
        <v>45682.559999999998</v>
      </c>
      <c r="AB357" s="222">
        <f t="shared" si="55"/>
        <v>0</v>
      </c>
      <c r="AC357" s="212" t="s">
        <v>3136</v>
      </c>
    </row>
    <row r="358" spans="1:47" s="134" customFormat="1" ht="12">
      <c r="A358" s="221">
        <v>554585</v>
      </c>
      <c r="B358" s="214" t="s">
        <v>116</v>
      </c>
      <c r="C358" s="214" t="s">
        <v>1255</v>
      </c>
      <c r="D358" s="214" t="s">
        <v>25</v>
      </c>
      <c r="E358" s="214" t="s">
        <v>27</v>
      </c>
      <c r="F358" s="222">
        <v>22.66</v>
      </c>
      <c r="G358" s="222">
        <f t="shared" si="57"/>
        <v>45682.559999999998</v>
      </c>
      <c r="H358" s="214" t="s">
        <v>2425</v>
      </c>
      <c r="I358" s="214" t="s">
        <v>2471</v>
      </c>
      <c r="J358" s="214" t="s">
        <v>2191</v>
      </c>
      <c r="K358" s="214" t="s">
        <v>15</v>
      </c>
      <c r="L358" s="214" t="s">
        <v>14</v>
      </c>
      <c r="M358" s="214" t="s">
        <v>17</v>
      </c>
      <c r="N358" s="214" t="s">
        <v>2522</v>
      </c>
      <c r="O358" s="214" t="s">
        <v>19</v>
      </c>
      <c r="P358" s="214" t="s">
        <v>20</v>
      </c>
      <c r="Q358" s="214" t="s">
        <v>2494</v>
      </c>
      <c r="R358" s="214">
        <f>VLOOKUP($A358,[2]Temp_sheet!$B$3:$AB$901,'[2]Associate Base Data'!T$1363,FALSE)</f>
        <v>0</v>
      </c>
      <c r="S358" s="214">
        <f>VLOOKUP($A358,[2]Temp_sheet!$B$3:$AB$901,'[2]Associate Base Data'!U$1363,FALSE)</f>
        <v>0</v>
      </c>
      <c r="T358" s="214" t="str">
        <f>VLOOKUP($A358,[2]Temp_sheet!$B$3:$AB$901,'[2]Associate Base Data'!V$1363,FALSE)</f>
        <v>N</v>
      </c>
      <c r="U358" s="214" t="str">
        <f>VLOOKUP($A358,[2]Temp_sheet!$B$3:$AB$901,'[2]Associate Base Data'!W$1363,FALSE)</f>
        <v>N</v>
      </c>
      <c r="V358" s="218" t="s">
        <v>3029</v>
      </c>
      <c r="W358" s="206" t="s">
        <v>2696</v>
      </c>
      <c r="X358" s="131" t="str">
        <f t="shared" si="61"/>
        <v>L1</v>
      </c>
      <c r="Y358" s="131" t="str">
        <f t="shared" si="62"/>
        <v>Offshore</v>
      </c>
      <c r="Z358" s="166">
        <f t="shared" si="56"/>
        <v>22.66</v>
      </c>
      <c r="AA358" s="167">
        <f t="shared" si="58"/>
        <v>45682.559999999998</v>
      </c>
      <c r="AB358" s="222">
        <f t="shared" ref="AB358:AB421" si="63">G358-AA358</f>
        <v>0</v>
      </c>
      <c r="AC358" s="223" t="s">
        <v>3136</v>
      </c>
    </row>
    <row r="359" spans="1:47" s="134" customFormat="1" ht="12">
      <c r="A359" s="221">
        <v>554577</v>
      </c>
      <c r="B359" s="214" t="s">
        <v>117</v>
      </c>
      <c r="C359" s="214" t="s">
        <v>1256</v>
      </c>
      <c r="D359" s="214" t="s">
        <v>25</v>
      </c>
      <c r="E359" s="214" t="s">
        <v>27</v>
      </c>
      <c r="F359" s="222">
        <v>22.66</v>
      </c>
      <c r="G359" s="222">
        <f t="shared" si="57"/>
        <v>45682.559999999998</v>
      </c>
      <c r="H359" s="214" t="s">
        <v>2425</v>
      </c>
      <c r="I359" s="214" t="s">
        <v>2471</v>
      </c>
      <c r="J359" s="214" t="s">
        <v>2191</v>
      </c>
      <c r="K359" s="214" t="s">
        <v>15</v>
      </c>
      <c r="L359" s="214" t="s">
        <v>14</v>
      </c>
      <c r="M359" s="214" t="s">
        <v>17</v>
      </c>
      <c r="N359" s="214" t="s">
        <v>2522</v>
      </c>
      <c r="O359" s="214" t="s">
        <v>19</v>
      </c>
      <c r="P359" s="214" t="s">
        <v>20</v>
      </c>
      <c r="Q359" s="214" t="s">
        <v>2494</v>
      </c>
      <c r="R359" s="214">
        <f>VLOOKUP($A359,[2]Temp_sheet!$B$3:$AB$901,'[2]Associate Base Data'!T$1363,FALSE)</f>
        <v>0</v>
      </c>
      <c r="S359" s="214">
        <f>VLOOKUP($A359,[2]Temp_sheet!$B$3:$AB$901,'[2]Associate Base Data'!U$1363,FALSE)</f>
        <v>0</v>
      </c>
      <c r="T359" s="214" t="str">
        <f>VLOOKUP($A359,[2]Temp_sheet!$B$3:$AB$901,'[2]Associate Base Data'!V$1363,FALSE)</f>
        <v>N</v>
      </c>
      <c r="U359" s="214" t="str">
        <f>VLOOKUP($A359,[2]Temp_sheet!$B$3:$AB$901,'[2]Associate Base Data'!W$1363,FALSE)</f>
        <v>N</v>
      </c>
      <c r="V359" s="218" t="s">
        <v>3029</v>
      </c>
      <c r="W359" s="206" t="s">
        <v>2696</v>
      </c>
      <c r="X359" s="131" t="str">
        <f t="shared" si="61"/>
        <v>L1</v>
      </c>
      <c r="Y359" s="131" t="str">
        <f t="shared" si="62"/>
        <v>Offshore</v>
      </c>
      <c r="Z359" s="166">
        <f t="shared" si="56"/>
        <v>22.66</v>
      </c>
      <c r="AA359" s="167">
        <f t="shared" si="58"/>
        <v>45682.559999999998</v>
      </c>
      <c r="AB359" s="222">
        <f t="shared" si="63"/>
        <v>0</v>
      </c>
      <c r="AC359" s="212" t="s">
        <v>3136</v>
      </c>
    </row>
    <row r="360" spans="1:47" s="134" customFormat="1" ht="12">
      <c r="A360" s="221">
        <v>574240</v>
      </c>
      <c r="B360" s="214" t="s">
        <v>118</v>
      </c>
      <c r="C360" s="214" t="s">
        <v>1257</v>
      </c>
      <c r="D360" s="214" t="s">
        <v>25</v>
      </c>
      <c r="E360" s="214" t="s">
        <v>27</v>
      </c>
      <c r="F360" s="222">
        <v>24.72</v>
      </c>
      <c r="G360" s="222">
        <f t="shared" si="57"/>
        <v>49835.519999999997</v>
      </c>
      <c r="H360" s="214" t="s">
        <v>2425</v>
      </c>
      <c r="I360" s="214" t="s">
        <v>2471</v>
      </c>
      <c r="J360" s="214" t="s">
        <v>2191</v>
      </c>
      <c r="K360" s="214" t="s">
        <v>15</v>
      </c>
      <c r="L360" s="214" t="s">
        <v>14</v>
      </c>
      <c r="M360" s="214" t="s">
        <v>17</v>
      </c>
      <c r="N360" s="214" t="s">
        <v>2522</v>
      </c>
      <c r="O360" s="214" t="s">
        <v>19</v>
      </c>
      <c r="P360" s="214" t="s">
        <v>20</v>
      </c>
      <c r="Q360" s="214" t="s">
        <v>2494</v>
      </c>
      <c r="R360" s="214">
        <f>VLOOKUP($A360,[2]Temp_sheet!$B$3:$AB$901,'[2]Associate Base Data'!T$1363,FALSE)</f>
        <v>0</v>
      </c>
      <c r="S360" s="214">
        <f>VLOOKUP($A360,[2]Temp_sheet!$B$3:$AB$901,'[2]Associate Base Data'!U$1363,FALSE)</f>
        <v>0</v>
      </c>
      <c r="T360" s="214" t="str">
        <f>VLOOKUP($A360,[2]Temp_sheet!$B$3:$AB$901,'[2]Associate Base Data'!V$1363,FALSE)</f>
        <v>N</v>
      </c>
      <c r="U360" s="214" t="str">
        <f>VLOOKUP($A360,[2]Temp_sheet!$B$3:$AB$901,'[2]Associate Base Data'!W$1363,FALSE)</f>
        <v>N</v>
      </c>
      <c r="V360" s="218" t="s">
        <v>3029</v>
      </c>
      <c r="W360" s="206" t="s">
        <v>2696</v>
      </c>
      <c r="X360" s="131" t="str">
        <f t="shared" si="61"/>
        <v>L1</v>
      </c>
      <c r="Y360" s="131" t="str">
        <f t="shared" si="62"/>
        <v>Offshore</v>
      </c>
      <c r="Z360" s="166">
        <f t="shared" si="56"/>
        <v>24.72</v>
      </c>
      <c r="AA360" s="167">
        <f t="shared" si="58"/>
        <v>49835.519999999997</v>
      </c>
      <c r="AB360" s="222">
        <f t="shared" si="63"/>
        <v>0</v>
      </c>
      <c r="AC360" s="223" t="s">
        <v>3136</v>
      </c>
    </row>
    <row r="361" spans="1:47" s="134" customFormat="1" ht="12">
      <c r="A361" s="221">
        <v>554589</v>
      </c>
      <c r="B361" s="214" t="s">
        <v>119</v>
      </c>
      <c r="C361" s="214" t="s">
        <v>1258</v>
      </c>
      <c r="D361" s="214" t="s">
        <v>25</v>
      </c>
      <c r="E361" s="214" t="s">
        <v>27</v>
      </c>
      <c r="F361" s="222">
        <v>22.66</v>
      </c>
      <c r="G361" s="222">
        <f t="shared" si="57"/>
        <v>45682.559999999998</v>
      </c>
      <c r="H361" s="214" t="s">
        <v>2425</v>
      </c>
      <c r="I361" s="214" t="s">
        <v>2471</v>
      </c>
      <c r="J361" s="214" t="s">
        <v>2191</v>
      </c>
      <c r="K361" s="214" t="s">
        <v>15</v>
      </c>
      <c r="L361" s="214" t="s">
        <v>14</v>
      </c>
      <c r="M361" s="214" t="s">
        <v>17</v>
      </c>
      <c r="N361" s="214" t="s">
        <v>2522</v>
      </c>
      <c r="O361" s="214" t="s">
        <v>19</v>
      </c>
      <c r="P361" s="214" t="s">
        <v>20</v>
      </c>
      <c r="Q361" s="214" t="s">
        <v>2494</v>
      </c>
      <c r="R361" s="214">
        <f>VLOOKUP($A361,[2]Temp_sheet!$B$3:$AB$901,'[2]Associate Base Data'!T$1363,FALSE)</f>
        <v>0</v>
      </c>
      <c r="S361" s="214">
        <f>VLOOKUP($A361,[2]Temp_sheet!$B$3:$AB$901,'[2]Associate Base Data'!U$1363,FALSE)</f>
        <v>0</v>
      </c>
      <c r="T361" s="214" t="str">
        <f>VLOOKUP($A361,[2]Temp_sheet!$B$3:$AB$901,'[2]Associate Base Data'!V$1363,FALSE)</f>
        <v>N</v>
      </c>
      <c r="U361" s="214" t="str">
        <f>VLOOKUP($A361,[2]Temp_sheet!$B$3:$AB$901,'[2]Associate Base Data'!W$1363,FALSE)</f>
        <v>N</v>
      </c>
      <c r="V361" s="218" t="s">
        <v>3029</v>
      </c>
      <c r="W361" s="206" t="s">
        <v>2696</v>
      </c>
      <c r="X361" s="131" t="str">
        <f t="shared" si="61"/>
        <v>L1</v>
      </c>
      <c r="Y361" s="131" t="str">
        <f t="shared" si="62"/>
        <v>Offshore</v>
      </c>
      <c r="Z361" s="166">
        <f t="shared" si="56"/>
        <v>22.66</v>
      </c>
      <c r="AA361" s="167">
        <f t="shared" si="58"/>
        <v>45682.559999999998</v>
      </c>
      <c r="AB361" s="222">
        <f t="shared" si="63"/>
        <v>0</v>
      </c>
      <c r="AC361" s="223" t="s">
        <v>3136</v>
      </c>
    </row>
    <row r="362" spans="1:47" s="134" customFormat="1" ht="12">
      <c r="A362" s="221">
        <v>599378</v>
      </c>
      <c r="B362" s="206" t="s">
        <v>3217</v>
      </c>
      <c r="C362" s="214" t="s">
        <v>1259</v>
      </c>
      <c r="D362" s="214" t="s">
        <v>25</v>
      </c>
      <c r="E362" s="214" t="s">
        <v>27</v>
      </c>
      <c r="F362" s="222">
        <v>22.66</v>
      </c>
      <c r="G362" s="222">
        <f t="shared" si="57"/>
        <v>45682.559999999998</v>
      </c>
      <c r="H362" s="214" t="s">
        <v>2425</v>
      </c>
      <c r="I362" s="214" t="s">
        <v>2471</v>
      </c>
      <c r="J362" s="214" t="s">
        <v>2191</v>
      </c>
      <c r="K362" s="214" t="s">
        <v>15</v>
      </c>
      <c r="L362" s="214" t="s">
        <v>14</v>
      </c>
      <c r="M362" s="214" t="s">
        <v>17</v>
      </c>
      <c r="N362" s="214" t="s">
        <v>2522</v>
      </c>
      <c r="O362" s="214" t="s">
        <v>19</v>
      </c>
      <c r="P362" s="214" t="s">
        <v>20</v>
      </c>
      <c r="Q362" s="214" t="s">
        <v>2494</v>
      </c>
      <c r="R362" s="214">
        <f>VLOOKUP($A362,[2]Temp_sheet!$B$3:$AB$901,'[2]Associate Base Data'!T$1363,FALSE)</f>
        <v>0</v>
      </c>
      <c r="S362" s="214">
        <f>VLOOKUP($A362,[2]Temp_sheet!$B$3:$AB$901,'[2]Associate Base Data'!U$1363,FALSE)</f>
        <v>0</v>
      </c>
      <c r="T362" s="214" t="str">
        <f>VLOOKUP($A362,[2]Temp_sheet!$B$3:$AB$901,'[2]Associate Base Data'!V$1363,FALSE)</f>
        <v>N</v>
      </c>
      <c r="U362" s="214" t="str">
        <f>VLOOKUP($A362,[2]Temp_sheet!$B$3:$AB$901,'[2]Associate Base Data'!W$1363,FALSE)</f>
        <v>N</v>
      </c>
      <c r="V362" s="218" t="s">
        <v>3029</v>
      </c>
      <c r="W362" s="206" t="s">
        <v>2696</v>
      </c>
      <c r="X362" s="131" t="str">
        <f t="shared" si="61"/>
        <v>L1</v>
      </c>
      <c r="Y362" s="131" t="str">
        <f t="shared" si="62"/>
        <v>Offshore</v>
      </c>
      <c r="Z362" s="166">
        <f t="shared" si="56"/>
        <v>22.66</v>
      </c>
      <c r="AA362" s="167">
        <f t="shared" si="58"/>
        <v>45682.559999999998</v>
      </c>
      <c r="AB362" s="222">
        <f t="shared" si="63"/>
        <v>0</v>
      </c>
      <c r="AC362" s="212" t="s">
        <v>3136</v>
      </c>
    </row>
    <row r="363" spans="1:47" s="134" customFormat="1" ht="12">
      <c r="A363" s="221">
        <v>368951</v>
      </c>
      <c r="B363" s="214" t="s">
        <v>121</v>
      </c>
      <c r="C363" s="214" t="s">
        <v>1260</v>
      </c>
      <c r="D363" s="214" t="s">
        <v>25</v>
      </c>
      <c r="E363" s="214" t="s">
        <v>27</v>
      </c>
      <c r="F363" s="222">
        <v>22.66</v>
      </c>
      <c r="G363" s="222">
        <f t="shared" si="57"/>
        <v>45682.559999999998</v>
      </c>
      <c r="H363" s="214" t="s">
        <v>2425</v>
      </c>
      <c r="I363" s="214" t="s">
        <v>2471</v>
      </c>
      <c r="J363" s="214" t="s">
        <v>2191</v>
      </c>
      <c r="K363" s="214" t="s">
        <v>15</v>
      </c>
      <c r="L363" s="214" t="s">
        <v>14</v>
      </c>
      <c r="M363" s="214" t="s">
        <v>17</v>
      </c>
      <c r="N363" s="214" t="s">
        <v>2522</v>
      </c>
      <c r="O363" s="214" t="s">
        <v>19</v>
      </c>
      <c r="P363" s="214" t="s">
        <v>20</v>
      </c>
      <c r="Q363" s="214" t="s">
        <v>2494</v>
      </c>
      <c r="R363" s="214">
        <f>VLOOKUP($A363,[2]Temp_sheet!$B$3:$AB$901,'[2]Associate Base Data'!T$1363,FALSE)</f>
        <v>0</v>
      </c>
      <c r="S363" s="214">
        <f>VLOOKUP($A363,[2]Temp_sheet!$B$3:$AB$901,'[2]Associate Base Data'!U$1363,FALSE)</f>
        <v>0</v>
      </c>
      <c r="T363" s="214" t="str">
        <f>VLOOKUP($A363,[2]Temp_sheet!$B$3:$AB$901,'[2]Associate Base Data'!V$1363,FALSE)</f>
        <v>N</v>
      </c>
      <c r="U363" s="214" t="str">
        <f>VLOOKUP($A363,[2]Temp_sheet!$B$3:$AB$901,'[2]Associate Base Data'!W$1363,FALSE)</f>
        <v>N</v>
      </c>
      <c r="V363" s="218" t="s">
        <v>3029</v>
      </c>
      <c r="W363" s="206" t="s">
        <v>2696</v>
      </c>
      <c r="X363" s="131" t="str">
        <f t="shared" si="61"/>
        <v>L1</v>
      </c>
      <c r="Y363" s="131" t="str">
        <f t="shared" si="62"/>
        <v>Offshore</v>
      </c>
      <c r="Z363" s="166">
        <f t="shared" si="56"/>
        <v>22.66</v>
      </c>
      <c r="AA363" s="167">
        <f t="shared" si="58"/>
        <v>45682.559999999998</v>
      </c>
      <c r="AB363" s="222">
        <f t="shared" si="63"/>
        <v>0</v>
      </c>
      <c r="AC363" s="223" t="s">
        <v>3136</v>
      </c>
    </row>
    <row r="364" spans="1:47" s="134" customFormat="1" ht="12">
      <c r="A364" s="221">
        <v>601178</v>
      </c>
      <c r="B364" s="214" t="s">
        <v>122</v>
      </c>
      <c r="C364" s="214" t="s">
        <v>1261</v>
      </c>
      <c r="D364" s="214" t="s">
        <v>25</v>
      </c>
      <c r="E364" s="214" t="s">
        <v>27</v>
      </c>
      <c r="F364" s="222">
        <v>26.78</v>
      </c>
      <c r="G364" s="222">
        <f t="shared" si="57"/>
        <v>53988.480000000003</v>
      </c>
      <c r="H364" s="214" t="s">
        <v>2422</v>
      </c>
      <c r="I364" s="214" t="s">
        <v>6</v>
      </c>
      <c r="J364" s="214" t="s">
        <v>2191</v>
      </c>
      <c r="K364" s="214" t="s">
        <v>15</v>
      </c>
      <c r="L364" s="214" t="s">
        <v>14</v>
      </c>
      <c r="M364" s="214" t="s">
        <v>17</v>
      </c>
      <c r="N364" s="214" t="s">
        <v>2522</v>
      </c>
      <c r="O364" s="214" t="s">
        <v>19</v>
      </c>
      <c r="P364" s="214" t="s">
        <v>20</v>
      </c>
      <c r="Q364" s="214" t="s">
        <v>2494</v>
      </c>
      <c r="R364" s="214">
        <f>VLOOKUP($A364,[2]Temp_sheet!$B$3:$AB$901,'[2]Associate Base Data'!T$1363,FALSE)</f>
        <v>0</v>
      </c>
      <c r="S364" s="214">
        <f>VLOOKUP($A364,[2]Temp_sheet!$B$3:$AB$901,'[2]Associate Base Data'!U$1363,FALSE)</f>
        <v>0</v>
      </c>
      <c r="T364" s="214" t="str">
        <f>VLOOKUP($A364,[2]Temp_sheet!$B$3:$AB$901,'[2]Associate Base Data'!V$1363,FALSE)</f>
        <v>N</v>
      </c>
      <c r="U364" s="214" t="str">
        <f>VLOOKUP($A364,[2]Temp_sheet!$B$3:$AB$901,'[2]Associate Base Data'!W$1363,FALSE)</f>
        <v>N</v>
      </c>
      <c r="V364" s="218" t="s">
        <v>3029</v>
      </c>
      <c r="W364" s="206" t="s">
        <v>2696</v>
      </c>
      <c r="X364" s="131" t="str">
        <f t="shared" si="61"/>
        <v>L2</v>
      </c>
      <c r="Y364" s="131" t="str">
        <f t="shared" si="62"/>
        <v>Offshore</v>
      </c>
      <c r="Z364" s="166">
        <f t="shared" si="56"/>
        <v>26.78</v>
      </c>
      <c r="AA364" s="167">
        <f t="shared" si="58"/>
        <v>53988.480000000003</v>
      </c>
      <c r="AB364" s="222">
        <f t="shared" si="63"/>
        <v>0</v>
      </c>
      <c r="AC364" s="223" t="s">
        <v>3136</v>
      </c>
    </row>
    <row r="365" spans="1:47" s="134" customFormat="1" ht="12">
      <c r="A365" s="221">
        <v>441979</v>
      </c>
      <c r="B365" s="214" t="s">
        <v>123</v>
      </c>
      <c r="C365" s="214" t="s">
        <v>1262</v>
      </c>
      <c r="D365" s="214" t="s">
        <v>25</v>
      </c>
      <c r="E365" s="214" t="s">
        <v>27</v>
      </c>
      <c r="F365" s="222">
        <v>22.66</v>
      </c>
      <c r="G365" s="222">
        <f t="shared" si="57"/>
        <v>45682.559999999998</v>
      </c>
      <c r="H365" s="214" t="s">
        <v>2425</v>
      </c>
      <c r="I365" s="214" t="s">
        <v>2471</v>
      </c>
      <c r="J365" s="214" t="s">
        <v>2191</v>
      </c>
      <c r="K365" s="214" t="s">
        <v>15</v>
      </c>
      <c r="L365" s="214" t="s">
        <v>14</v>
      </c>
      <c r="M365" s="214" t="s">
        <v>17</v>
      </c>
      <c r="N365" s="214" t="s">
        <v>2522</v>
      </c>
      <c r="O365" s="214" t="s">
        <v>19</v>
      </c>
      <c r="P365" s="214" t="s">
        <v>20</v>
      </c>
      <c r="Q365" s="214" t="s">
        <v>2494</v>
      </c>
      <c r="R365" s="214">
        <f>VLOOKUP($A365,[2]Temp_sheet!$B$3:$AB$901,'[2]Associate Base Data'!T$1363,FALSE)</f>
        <v>0</v>
      </c>
      <c r="S365" s="214">
        <f>VLOOKUP($A365,[2]Temp_sheet!$B$3:$AB$901,'[2]Associate Base Data'!U$1363,FALSE)</f>
        <v>0</v>
      </c>
      <c r="T365" s="214" t="str">
        <f>VLOOKUP($A365,[2]Temp_sheet!$B$3:$AB$901,'[2]Associate Base Data'!V$1363,FALSE)</f>
        <v>N</v>
      </c>
      <c r="U365" s="214" t="str">
        <f>VLOOKUP($A365,[2]Temp_sheet!$B$3:$AB$901,'[2]Associate Base Data'!W$1363,FALSE)</f>
        <v>N</v>
      </c>
      <c r="V365" s="218" t="s">
        <v>3029</v>
      </c>
      <c r="W365" s="206" t="s">
        <v>2696</v>
      </c>
      <c r="X365" s="131" t="str">
        <f t="shared" si="61"/>
        <v>L1</v>
      </c>
      <c r="Y365" s="131" t="str">
        <f t="shared" si="62"/>
        <v>Offshore</v>
      </c>
      <c r="Z365" s="166">
        <f t="shared" si="56"/>
        <v>22.66</v>
      </c>
      <c r="AA365" s="167">
        <f t="shared" si="58"/>
        <v>45682.559999999998</v>
      </c>
      <c r="AB365" s="222">
        <f t="shared" si="63"/>
        <v>0</v>
      </c>
      <c r="AC365" s="223" t="s">
        <v>3136</v>
      </c>
    </row>
    <row r="366" spans="1:47" s="202" customFormat="1" ht="12">
      <c r="A366" s="221">
        <v>211788</v>
      </c>
      <c r="B366" s="214" t="s">
        <v>124</v>
      </c>
      <c r="C366" s="214" t="s">
        <v>1263</v>
      </c>
      <c r="D366" s="214" t="s">
        <v>25</v>
      </c>
      <c r="E366" s="214" t="s">
        <v>27</v>
      </c>
      <c r="F366" s="222">
        <v>26.78</v>
      </c>
      <c r="G366" s="222">
        <f t="shared" si="57"/>
        <v>53988.480000000003</v>
      </c>
      <c r="H366" s="214" t="s">
        <v>2422</v>
      </c>
      <c r="I366" s="214" t="s">
        <v>6</v>
      </c>
      <c r="J366" s="214" t="s">
        <v>2191</v>
      </c>
      <c r="K366" s="214" t="s">
        <v>15</v>
      </c>
      <c r="L366" s="214" t="s">
        <v>14</v>
      </c>
      <c r="M366" s="214" t="s">
        <v>17</v>
      </c>
      <c r="N366" s="214" t="s">
        <v>2522</v>
      </c>
      <c r="O366" s="214" t="s">
        <v>19</v>
      </c>
      <c r="P366" s="214" t="s">
        <v>20</v>
      </c>
      <c r="Q366" s="214" t="s">
        <v>2494</v>
      </c>
      <c r="R366" s="214">
        <f>VLOOKUP($A366,[2]Temp_sheet!$B$3:$AB$901,'[2]Associate Base Data'!T$1363,FALSE)</f>
        <v>0</v>
      </c>
      <c r="S366" s="214">
        <f>VLOOKUP($A366,[2]Temp_sheet!$B$3:$AB$901,'[2]Associate Base Data'!U$1363,FALSE)</f>
        <v>0</v>
      </c>
      <c r="T366" s="214" t="str">
        <f>VLOOKUP($A366,[2]Temp_sheet!$B$3:$AB$901,'[2]Associate Base Data'!V$1363,FALSE)</f>
        <v>N</v>
      </c>
      <c r="U366" s="214" t="str">
        <f>VLOOKUP($A366,[2]Temp_sheet!$B$3:$AB$901,'[2]Associate Base Data'!W$1363,FALSE)</f>
        <v>N</v>
      </c>
      <c r="V366" s="218" t="s">
        <v>3029</v>
      </c>
      <c r="W366" s="206" t="s">
        <v>2696</v>
      </c>
      <c r="X366" s="131" t="str">
        <f t="shared" si="61"/>
        <v>L2</v>
      </c>
      <c r="Y366" s="131" t="str">
        <f t="shared" si="62"/>
        <v>Offshore</v>
      </c>
      <c r="Z366" s="166">
        <f t="shared" si="56"/>
        <v>26.78</v>
      </c>
      <c r="AA366" s="167">
        <f t="shared" si="58"/>
        <v>53988.480000000003</v>
      </c>
      <c r="AB366" s="222">
        <f t="shared" si="63"/>
        <v>0</v>
      </c>
      <c r="AC366" s="212" t="s">
        <v>3136</v>
      </c>
    </row>
    <row r="367" spans="1:47" s="134" customFormat="1" ht="12">
      <c r="A367" s="221">
        <v>524929</v>
      </c>
      <c r="B367" s="214" t="s">
        <v>125</v>
      </c>
      <c r="C367" s="214" t="s">
        <v>1264</v>
      </c>
      <c r="D367" s="214" t="s">
        <v>25</v>
      </c>
      <c r="E367" s="214" t="s">
        <v>27</v>
      </c>
      <c r="F367" s="222">
        <v>26.78</v>
      </c>
      <c r="G367" s="222">
        <f t="shared" si="57"/>
        <v>53988.480000000003</v>
      </c>
      <c r="H367" s="214" t="s">
        <v>2422</v>
      </c>
      <c r="I367" s="214" t="s">
        <v>6</v>
      </c>
      <c r="J367" s="214" t="s">
        <v>2191</v>
      </c>
      <c r="K367" s="214" t="s">
        <v>15</v>
      </c>
      <c r="L367" s="214" t="s">
        <v>14</v>
      </c>
      <c r="M367" s="214" t="s">
        <v>17</v>
      </c>
      <c r="N367" s="214" t="s">
        <v>2522</v>
      </c>
      <c r="O367" s="214" t="s">
        <v>19</v>
      </c>
      <c r="P367" s="214" t="s">
        <v>20</v>
      </c>
      <c r="Q367" s="214" t="s">
        <v>2494</v>
      </c>
      <c r="R367" s="214">
        <f>VLOOKUP($A367,[2]Temp_sheet!$B$3:$AB$901,'[2]Associate Base Data'!T$1363,FALSE)</f>
        <v>0</v>
      </c>
      <c r="S367" s="214">
        <f>VLOOKUP($A367,[2]Temp_sheet!$B$3:$AB$901,'[2]Associate Base Data'!U$1363,FALSE)</f>
        <v>0</v>
      </c>
      <c r="T367" s="214" t="str">
        <f>VLOOKUP($A367,[2]Temp_sheet!$B$3:$AB$901,'[2]Associate Base Data'!V$1363,FALSE)</f>
        <v>N</v>
      </c>
      <c r="U367" s="214" t="str">
        <f>VLOOKUP($A367,[2]Temp_sheet!$B$3:$AB$901,'[2]Associate Base Data'!W$1363,FALSE)</f>
        <v>N</v>
      </c>
      <c r="V367" s="218" t="s">
        <v>3029</v>
      </c>
      <c r="W367" s="206" t="s">
        <v>2696</v>
      </c>
      <c r="X367" s="131" t="str">
        <f t="shared" si="61"/>
        <v>L2</v>
      </c>
      <c r="Y367" s="131" t="str">
        <f t="shared" si="62"/>
        <v>Offshore</v>
      </c>
      <c r="Z367" s="166">
        <f t="shared" si="56"/>
        <v>26.78</v>
      </c>
      <c r="AA367" s="167">
        <f t="shared" si="58"/>
        <v>53988.480000000003</v>
      </c>
      <c r="AB367" s="222">
        <f t="shared" si="63"/>
        <v>0</v>
      </c>
      <c r="AC367" s="223" t="s">
        <v>3136</v>
      </c>
    </row>
    <row r="368" spans="1:47" s="134" customFormat="1" ht="12">
      <c r="A368" s="221">
        <v>479388</v>
      </c>
      <c r="B368" s="214" t="s">
        <v>126</v>
      </c>
      <c r="C368" s="214" t="s">
        <v>1265</v>
      </c>
      <c r="D368" s="214" t="s">
        <v>25</v>
      </c>
      <c r="E368" s="214" t="s">
        <v>27</v>
      </c>
      <c r="F368" s="222">
        <v>22.66</v>
      </c>
      <c r="G368" s="222">
        <f t="shared" si="57"/>
        <v>45682.559999999998</v>
      </c>
      <c r="H368" s="214" t="s">
        <v>2425</v>
      </c>
      <c r="I368" s="214" t="s">
        <v>2471</v>
      </c>
      <c r="J368" s="214" t="s">
        <v>2191</v>
      </c>
      <c r="K368" s="214" t="s">
        <v>15</v>
      </c>
      <c r="L368" s="214" t="s">
        <v>14</v>
      </c>
      <c r="M368" s="214" t="s">
        <v>17</v>
      </c>
      <c r="N368" s="214" t="s">
        <v>2522</v>
      </c>
      <c r="O368" s="214" t="s">
        <v>19</v>
      </c>
      <c r="P368" s="214" t="s">
        <v>20</v>
      </c>
      <c r="Q368" s="214" t="s">
        <v>2494</v>
      </c>
      <c r="R368" s="214">
        <f>VLOOKUP($A368,[2]Temp_sheet!$B$3:$AB$901,'[2]Associate Base Data'!T$1363,FALSE)</f>
        <v>0</v>
      </c>
      <c r="S368" s="214">
        <f>VLOOKUP($A368,[2]Temp_sheet!$B$3:$AB$901,'[2]Associate Base Data'!U$1363,FALSE)</f>
        <v>0</v>
      </c>
      <c r="T368" s="214" t="str">
        <f>VLOOKUP($A368,[2]Temp_sheet!$B$3:$AB$901,'[2]Associate Base Data'!V$1363,FALSE)</f>
        <v>N</v>
      </c>
      <c r="U368" s="214" t="str">
        <f>VLOOKUP($A368,[2]Temp_sheet!$B$3:$AB$901,'[2]Associate Base Data'!W$1363,FALSE)</f>
        <v>N</v>
      </c>
      <c r="V368" s="218" t="s">
        <v>3029</v>
      </c>
      <c r="W368" s="206" t="s">
        <v>2696</v>
      </c>
      <c r="X368" s="131" t="str">
        <f t="shared" si="61"/>
        <v>L1</v>
      </c>
      <c r="Y368" s="131" t="str">
        <f t="shared" si="62"/>
        <v>Offshore</v>
      </c>
      <c r="Z368" s="166">
        <f t="shared" si="56"/>
        <v>22.66</v>
      </c>
      <c r="AA368" s="167">
        <f t="shared" si="58"/>
        <v>45682.559999999998</v>
      </c>
      <c r="AB368" s="222">
        <f t="shared" si="63"/>
        <v>0</v>
      </c>
      <c r="AC368" s="212" t="s">
        <v>3136</v>
      </c>
    </row>
    <row r="369" spans="1:47" s="134" customFormat="1" ht="12">
      <c r="A369" s="221">
        <v>203742</v>
      </c>
      <c r="B369" s="214" t="s">
        <v>127</v>
      </c>
      <c r="C369" s="214" t="s">
        <v>1266</v>
      </c>
      <c r="D369" s="214" t="s">
        <v>25</v>
      </c>
      <c r="E369" s="214" t="s">
        <v>27</v>
      </c>
      <c r="F369" s="222">
        <v>26.78</v>
      </c>
      <c r="G369" s="222">
        <f t="shared" si="57"/>
        <v>53988.480000000003</v>
      </c>
      <c r="H369" s="214" t="s">
        <v>2425</v>
      </c>
      <c r="I369" s="214" t="s">
        <v>2471</v>
      </c>
      <c r="J369" s="214" t="s">
        <v>2191</v>
      </c>
      <c r="K369" s="214" t="s">
        <v>15</v>
      </c>
      <c r="L369" s="214" t="s">
        <v>14</v>
      </c>
      <c r="M369" s="214" t="s">
        <v>17</v>
      </c>
      <c r="N369" s="214" t="s">
        <v>2522</v>
      </c>
      <c r="O369" s="214" t="s">
        <v>19</v>
      </c>
      <c r="P369" s="214" t="s">
        <v>20</v>
      </c>
      <c r="Q369" s="214" t="s">
        <v>2494</v>
      </c>
      <c r="R369" s="214">
        <f>VLOOKUP($A369,[2]Temp_sheet!$B$3:$AB$901,'[2]Associate Base Data'!T$1363,FALSE)</f>
        <v>0</v>
      </c>
      <c r="S369" s="214">
        <f>VLOOKUP($A369,[2]Temp_sheet!$B$3:$AB$901,'[2]Associate Base Data'!U$1363,FALSE)</f>
        <v>0</v>
      </c>
      <c r="T369" s="214" t="str">
        <f>VLOOKUP($A369,[2]Temp_sheet!$B$3:$AB$901,'[2]Associate Base Data'!V$1363,FALSE)</f>
        <v>N</v>
      </c>
      <c r="U369" s="214" t="str">
        <f>VLOOKUP($A369,[2]Temp_sheet!$B$3:$AB$901,'[2]Associate Base Data'!W$1363,FALSE)</f>
        <v>N</v>
      </c>
      <c r="V369" s="218" t="s">
        <v>3029</v>
      </c>
      <c r="W369" s="206" t="s">
        <v>2696</v>
      </c>
      <c r="X369" s="131" t="str">
        <f t="shared" si="61"/>
        <v>L1</v>
      </c>
      <c r="Y369" s="131" t="str">
        <f t="shared" si="62"/>
        <v>Offshore</v>
      </c>
      <c r="Z369" s="166">
        <f t="shared" si="56"/>
        <v>26.78</v>
      </c>
      <c r="AA369" s="167">
        <f t="shared" si="58"/>
        <v>53988.480000000003</v>
      </c>
      <c r="AB369" s="222">
        <f t="shared" si="63"/>
        <v>0</v>
      </c>
      <c r="AC369" s="212" t="s">
        <v>3136</v>
      </c>
    </row>
    <row r="370" spans="1:47" s="134" customFormat="1" ht="12">
      <c r="A370" s="221">
        <v>416178</v>
      </c>
      <c r="B370" s="214" t="s">
        <v>128</v>
      </c>
      <c r="C370" s="214" t="s">
        <v>1267</v>
      </c>
      <c r="D370" s="214" t="s">
        <v>25</v>
      </c>
      <c r="E370" s="214" t="s">
        <v>27</v>
      </c>
      <c r="F370" s="222">
        <v>22.66</v>
      </c>
      <c r="G370" s="222">
        <f t="shared" si="57"/>
        <v>45682.559999999998</v>
      </c>
      <c r="H370" s="214" t="s">
        <v>2425</v>
      </c>
      <c r="I370" s="214" t="s">
        <v>2471</v>
      </c>
      <c r="J370" s="214" t="s">
        <v>2191</v>
      </c>
      <c r="K370" s="214" t="s">
        <v>15</v>
      </c>
      <c r="L370" s="214" t="s">
        <v>14</v>
      </c>
      <c r="M370" s="214" t="s">
        <v>17</v>
      </c>
      <c r="N370" s="214" t="s">
        <v>2522</v>
      </c>
      <c r="O370" s="214" t="s">
        <v>19</v>
      </c>
      <c r="P370" s="214" t="s">
        <v>20</v>
      </c>
      <c r="Q370" s="214" t="s">
        <v>2494</v>
      </c>
      <c r="R370" s="214">
        <f>VLOOKUP($A370,[2]Temp_sheet!$B$3:$AB$901,'[2]Associate Base Data'!T$1363,FALSE)</f>
        <v>0</v>
      </c>
      <c r="S370" s="214">
        <f>VLOOKUP($A370,[2]Temp_sheet!$B$3:$AB$901,'[2]Associate Base Data'!U$1363,FALSE)</f>
        <v>0</v>
      </c>
      <c r="T370" s="214" t="str">
        <f>VLOOKUP($A370,[2]Temp_sheet!$B$3:$AB$901,'[2]Associate Base Data'!V$1363,FALSE)</f>
        <v>N</v>
      </c>
      <c r="U370" s="214" t="str">
        <f>VLOOKUP($A370,[2]Temp_sheet!$B$3:$AB$901,'[2]Associate Base Data'!W$1363,FALSE)</f>
        <v>N</v>
      </c>
      <c r="V370" s="218" t="s">
        <v>3029</v>
      </c>
      <c r="W370" s="206" t="s">
        <v>2696</v>
      </c>
      <c r="X370" s="131" t="str">
        <f t="shared" si="61"/>
        <v>L1</v>
      </c>
      <c r="Y370" s="131" t="str">
        <f t="shared" si="62"/>
        <v>Offshore</v>
      </c>
      <c r="Z370" s="166">
        <f t="shared" si="56"/>
        <v>22.66</v>
      </c>
      <c r="AA370" s="167">
        <f t="shared" si="58"/>
        <v>45682.559999999998</v>
      </c>
      <c r="AB370" s="222">
        <f t="shared" si="63"/>
        <v>0</v>
      </c>
      <c r="AC370" s="212" t="s">
        <v>3136</v>
      </c>
    </row>
    <row r="371" spans="1:47" s="136" customFormat="1" ht="12">
      <c r="A371" s="221">
        <v>578073</v>
      </c>
      <c r="B371" s="214" t="s">
        <v>103</v>
      </c>
      <c r="C371" s="214" t="s">
        <v>1242</v>
      </c>
      <c r="D371" s="214" t="s">
        <v>25</v>
      </c>
      <c r="E371" s="214" t="s">
        <v>27</v>
      </c>
      <c r="F371" s="222">
        <v>22.66</v>
      </c>
      <c r="G371" s="222">
        <f t="shared" ref="G371:G428" si="64">F371*2016</f>
        <v>45682.559999999998</v>
      </c>
      <c r="H371" s="214" t="s">
        <v>2425</v>
      </c>
      <c r="I371" s="214" t="s">
        <v>2471</v>
      </c>
      <c r="J371" s="214" t="s">
        <v>2191</v>
      </c>
      <c r="K371" s="214" t="s">
        <v>15</v>
      </c>
      <c r="L371" s="214" t="s">
        <v>14</v>
      </c>
      <c r="M371" s="214" t="s">
        <v>17</v>
      </c>
      <c r="N371" s="214" t="s">
        <v>2522</v>
      </c>
      <c r="O371" s="214" t="s">
        <v>19</v>
      </c>
      <c r="P371" s="214" t="s">
        <v>20</v>
      </c>
      <c r="Q371" s="214" t="s">
        <v>2494</v>
      </c>
      <c r="R371" s="214">
        <f>VLOOKUP($A371,[2]Temp_sheet!$B$3:$AB$901,'[2]Associate Base Data'!T$1363,FALSE)</f>
        <v>0</v>
      </c>
      <c r="S371" s="214">
        <f>VLOOKUP($A371,[2]Temp_sheet!$B$3:$AB$901,'[2]Associate Base Data'!U$1363,FALSE)</f>
        <v>0</v>
      </c>
      <c r="T371" s="214" t="str">
        <f>VLOOKUP($A371,[2]Temp_sheet!$B$3:$AB$901,'[2]Associate Base Data'!V$1363,FALSE)</f>
        <v>N</v>
      </c>
      <c r="U371" s="214" t="str">
        <f>VLOOKUP($A371,[2]Temp_sheet!$B$3:$AB$901,'[2]Associate Base Data'!W$1363,FALSE)</f>
        <v>N</v>
      </c>
      <c r="V371" s="218" t="s">
        <v>3029</v>
      </c>
      <c r="W371" s="206" t="s">
        <v>2696</v>
      </c>
      <c r="X371" s="131" t="str">
        <f t="shared" si="61"/>
        <v>L1</v>
      </c>
      <c r="Y371" s="131" t="str">
        <f t="shared" si="62"/>
        <v>Offshore</v>
      </c>
      <c r="Z371" s="166">
        <f t="shared" si="56"/>
        <v>22.66</v>
      </c>
      <c r="AA371" s="167">
        <f t="shared" si="58"/>
        <v>45682.559999999998</v>
      </c>
      <c r="AB371" s="222">
        <f t="shared" si="63"/>
        <v>0</v>
      </c>
      <c r="AC371" s="223" t="s">
        <v>3136</v>
      </c>
      <c r="AD371" s="134"/>
      <c r="AE371" s="134"/>
      <c r="AF371" s="134"/>
      <c r="AG371" s="134"/>
      <c r="AH371" s="134"/>
      <c r="AI371" s="134"/>
      <c r="AJ371" s="134"/>
      <c r="AK371" s="134"/>
      <c r="AL371" s="134"/>
      <c r="AM371" s="134"/>
      <c r="AN371" s="134"/>
      <c r="AO371" s="134"/>
      <c r="AP371" s="134"/>
      <c r="AQ371" s="134"/>
      <c r="AR371" s="134"/>
      <c r="AS371" s="134"/>
      <c r="AT371" s="134"/>
      <c r="AU371" s="134"/>
    </row>
    <row r="372" spans="1:47" s="134" customFormat="1" ht="12">
      <c r="A372" s="221">
        <v>461102</v>
      </c>
      <c r="B372" s="214" t="s">
        <v>131</v>
      </c>
      <c r="C372" s="214" t="s">
        <v>1270</v>
      </c>
      <c r="D372" s="214" t="s">
        <v>25</v>
      </c>
      <c r="E372" s="214" t="s">
        <v>27</v>
      </c>
      <c r="F372" s="222">
        <v>22.66</v>
      </c>
      <c r="G372" s="222">
        <f t="shared" si="64"/>
        <v>45682.559999999998</v>
      </c>
      <c r="H372" s="214" t="s">
        <v>2425</v>
      </c>
      <c r="I372" s="214" t="s">
        <v>2471</v>
      </c>
      <c r="J372" s="214" t="s">
        <v>2191</v>
      </c>
      <c r="K372" s="214" t="s">
        <v>15</v>
      </c>
      <c r="L372" s="214" t="s">
        <v>14</v>
      </c>
      <c r="M372" s="214" t="s">
        <v>17</v>
      </c>
      <c r="N372" s="214" t="s">
        <v>2522</v>
      </c>
      <c r="O372" s="214" t="s">
        <v>19</v>
      </c>
      <c r="P372" s="214" t="s">
        <v>20</v>
      </c>
      <c r="Q372" s="214" t="s">
        <v>2494</v>
      </c>
      <c r="R372" s="214">
        <f>VLOOKUP($A372,[2]Temp_sheet!$B$3:$AB$901,'[2]Associate Base Data'!T$1363,FALSE)</f>
        <v>0</v>
      </c>
      <c r="S372" s="214">
        <f>VLOOKUP($A372,[2]Temp_sheet!$B$3:$AB$901,'[2]Associate Base Data'!U$1363,FALSE)</f>
        <v>0</v>
      </c>
      <c r="T372" s="214" t="str">
        <f>VLOOKUP($A372,[2]Temp_sheet!$B$3:$AB$901,'[2]Associate Base Data'!V$1363,FALSE)</f>
        <v>N</v>
      </c>
      <c r="U372" s="214" t="str">
        <f>VLOOKUP($A372,[2]Temp_sheet!$B$3:$AB$901,'[2]Associate Base Data'!W$1363,FALSE)</f>
        <v>N</v>
      </c>
      <c r="V372" s="218" t="s">
        <v>3029</v>
      </c>
      <c r="W372" s="206" t="s">
        <v>2696</v>
      </c>
      <c r="X372" s="131" t="str">
        <f t="shared" si="61"/>
        <v>L1</v>
      </c>
      <c r="Y372" s="131" t="str">
        <f t="shared" si="62"/>
        <v>Offshore</v>
      </c>
      <c r="Z372" s="166">
        <f t="shared" ref="Z372:Z435" si="65">F372</f>
        <v>22.66</v>
      </c>
      <c r="AA372" s="167">
        <f t="shared" si="58"/>
        <v>45682.559999999998</v>
      </c>
      <c r="AB372" s="222">
        <f t="shared" si="63"/>
        <v>0</v>
      </c>
      <c r="AC372" s="212" t="s">
        <v>3136</v>
      </c>
    </row>
    <row r="373" spans="1:47" s="134" customFormat="1" ht="12">
      <c r="A373" s="221">
        <v>503816</v>
      </c>
      <c r="B373" s="214" t="s">
        <v>132</v>
      </c>
      <c r="C373" s="214" t="s">
        <v>1271</v>
      </c>
      <c r="D373" s="214" t="s">
        <v>25</v>
      </c>
      <c r="E373" s="214" t="s">
        <v>27</v>
      </c>
      <c r="F373" s="222">
        <v>22.66</v>
      </c>
      <c r="G373" s="222">
        <f t="shared" si="64"/>
        <v>45682.559999999998</v>
      </c>
      <c r="H373" s="214" t="s">
        <v>2425</v>
      </c>
      <c r="I373" s="214" t="s">
        <v>2471</v>
      </c>
      <c r="J373" s="214" t="s">
        <v>2191</v>
      </c>
      <c r="K373" s="214" t="s">
        <v>15</v>
      </c>
      <c r="L373" s="214" t="s">
        <v>14</v>
      </c>
      <c r="M373" s="214" t="s">
        <v>17</v>
      </c>
      <c r="N373" s="214" t="s">
        <v>2522</v>
      </c>
      <c r="O373" s="214" t="s">
        <v>19</v>
      </c>
      <c r="P373" s="214" t="s">
        <v>20</v>
      </c>
      <c r="Q373" s="214" t="s">
        <v>2494</v>
      </c>
      <c r="R373" s="214">
        <f>VLOOKUP($A373,[2]Temp_sheet!$B$3:$AB$901,'[2]Associate Base Data'!T$1363,FALSE)</f>
        <v>0</v>
      </c>
      <c r="S373" s="214">
        <f>VLOOKUP($A373,[2]Temp_sheet!$B$3:$AB$901,'[2]Associate Base Data'!U$1363,FALSE)</f>
        <v>0</v>
      </c>
      <c r="T373" s="214" t="str">
        <f>VLOOKUP($A373,[2]Temp_sheet!$B$3:$AB$901,'[2]Associate Base Data'!V$1363,FALSE)</f>
        <v>N</v>
      </c>
      <c r="U373" s="214" t="str">
        <f>VLOOKUP($A373,[2]Temp_sheet!$B$3:$AB$901,'[2]Associate Base Data'!W$1363,FALSE)</f>
        <v>N</v>
      </c>
      <c r="V373" s="218" t="s">
        <v>3029</v>
      </c>
      <c r="W373" s="206" t="s">
        <v>2696</v>
      </c>
      <c r="X373" s="131" t="str">
        <f t="shared" si="61"/>
        <v>L1</v>
      </c>
      <c r="Y373" s="131" t="str">
        <f t="shared" si="62"/>
        <v>Offshore</v>
      </c>
      <c r="Z373" s="166">
        <f t="shared" si="65"/>
        <v>22.66</v>
      </c>
      <c r="AA373" s="167">
        <f t="shared" si="58"/>
        <v>45682.559999999998</v>
      </c>
      <c r="AB373" s="222">
        <f t="shared" si="63"/>
        <v>0</v>
      </c>
      <c r="AC373" s="212" t="s">
        <v>3136</v>
      </c>
    </row>
    <row r="374" spans="1:47" s="134" customFormat="1" ht="12">
      <c r="A374" s="221">
        <v>497195</v>
      </c>
      <c r="B374" s="214" t="s">
        <v>133</v>
      </c>
      <c r="C374" s="214" t="s">
        <v>1272</v>
      </c>
      <c r="D374" s="214" t="s">
        <v>25</v>
      </c>
      <c r="E374" s="214" t="s">
        <v>27</v>
      </c>
      <c r="F374" s="222">
        <v>22.66</v>
      </c>
      <c r="G374" s="222">
        <f t="shared" si="64"/>
        <v>45682.559999999998</v>
      </c>
      <c r="H374" s="214" t="s">
        <v>2425</v>
      </c>
      <c r="I374" s="214" t="s">
        <v>2471</v>
      </c>
      <c r="J374" s="214" t="s">
        <v>2191</v>
      </c>
      <c r="K374" s="214" t="s">
        <v>15</v>
      </c>
      <c r="L374" s="214" t="s">
        <v>14</v>
      </c>
      <c r="M374" s="214" t="s">
        <v>17</v>
      </c>
      <c r="N374" s="214" t="s">
        <v>2522</v>
      </c>
      <c r="O374" s="214" t="s">
        <v>19</v>
      </c>
      <c r="P374" s="214" t="s">
        <v>20</v>
      </c>
      <c r="Q374" s="214" t="s">
        <v>2494</v>
      </c>
      <c r="R374" s="214">
        <f>VLOOKUP($A374,[2]Temp_sheet!$B$3:$AB$901,'[2]Associate Base Data'!T$1363,FALSE)</f>
        <v>0</v>
      </c>
      <c r="S374" s="214">
        <f>VLOOKUP($A374,[2]Temp_sheet!$B$3:$AB$901,'[2]Associate Base Data'!U$1363,FALSE)</f>
        <v>0</v>
      </c>
      <c r="T374" s="214" t="str">
        <f>VLOOKUP($A374,[2]Temp_sheet!$B$3:$AB$901,'[2]Associate Base Data'!V$1363,FALSE)</f>
        <v>N</v>
      </c>
      <c r="U374" s="214" t="str">
        <f>VLOOKUP($A374,[2]Temp_sheet!$B$3:$AB$901,'[2]Associate Base Data'!W$1363,FALSE)</f>
        <v>N</v>
      </c>
      <c r="V374" s="218" t="s">
        <v>3029</v>
      </c>
      <c r="W374" s="206" t="s">
        <v>2696</v>
      </c>
      <c r="X374" s="131" t="str">
        <f t="shared" si="61"/>
        <v>L1</v>
      </c>
      <c r="Y374" s="131" t="str">
        <f t="shared" si="62"/>
        <v>Offshore</v>
      </c>
      <c r="Z374" s="166">
        <f t="shared" si="65"/>
        <v>22.66</v>
      </c>
      <c r="AA374" s="167">
        <f t="shared" si="58"/>
        <v>45682.559999999998</v>
      </c>
      <c r="AB374" s="222">
        <f t="shared" si="63"/>
        <v>0</v>
      </c>
      <c r="AC374" s="212" t="s">
        <v>3136</v>
      </c>
    </row>
    <row r="375" spans="1:47" s="134" customFormat="1" ht="12">
      <c r="A375" s="206">
        <v>546114</v>
      </c>
      <c r="B375" s="214" t="s">
        <v>2908</v>
      </c>
      <c r="C375" s="214" t="s">
        <v>2909</v>
      </c>
      <c r="D375" s="214" t="s">
        <v>25</v>
      </c>
      <c r="E375" s="214" t="s">
        <v>27</v>
      </c>
      <c r="F375" s="222">
        <v>22.66</v>
      </c>
      <c r="G375" s="222">
        <f t="shared" si="64"/>
        <v>45682.559999999998</v>
      </c>
      <c r="H375" s="214" t="s">
        <v>2471</v>
      </c>
      <c r="I375" s="214" t="s">
        <v>2471</v>
      </c>
      <c r="J375" s="214" t="s">
        <v>2191</v>
      </c>
      <c r="K375" s="214" t="s">
        <v>15</v>
      </c>
      <c r="L375" s="214" t="s">
        <v>14</v>
      </c>
      <c r="M375" s="214" t="s">
        <v>17</v>
      </c>
      <c r="N375" s="214" t="s">
        <v>2522</v>
      </c>
      <c r="O375" s="214" t="s">
        <v>19</v>
      </c>
      <c r="P375" s="214" t="s">
        <v>20</v>
      </c>
      <c r="Q375" s="214" t="s">
        <v>2494</v>
      </c>
      <c r="R375" s="214" t="e">
        <f>VLOOKUP($A375,[2]Temp_sheet!$B$3:$AB$901,'[2]Associate Base Data'!T$1363,FALSE)</f>
        <v>#N/A</v>
      </c>
      <c r="S375" s="214" t="e">
        <f>VLOOKUP($A375,[2]Temp_sheet!$B$3:$AB$901,'[2]Associate Base Data'!U$1363,FALSE)</f>
        <v>#N/A</v>
      </c>
      <c r="T375" s="214" t="e">
        <f>VLOOKUP($A375,[2]Temp_sheet!$B$3:$AB$901,'[2]Associate Base Data'!V$1363,FALSE)</f>
        <v>#N/A</v>
      </c>
      <c r="U375" s="214" t="e">
        <f>VLOOKUP($A375,[2]Temp_sheet!$B$3:$AB$901,'[2]Associate Base Data'!W$1363,FALSE)</f>
        <v>#N/A</v>
      </c>
      <c r="V375" s="218" t="s">
        <v>3029</v>
      </c>
      <c r="W375" s="206" t="s">
        <v>2696</v>
      </c>
      <c r="X375" s="214" t="s">
        <v>2471</v>
      </c>
      <c r="Y375" s="214" t="s">
        <v>25</v>
      </c>
      <c r="Z375" s="166">
        <f t="shared" si="65"/>
        <v>22.66</v>
      </c>
      <c r="AA375" s="167">
        <f t="shared" ref="AA375:AA433" si="66">Z375*2016</f>
        <v>45682.559999999998</v>
      </c>
      <c r="AB375" s="222">
        <f t="shared" si="63"/>
        <v>0</v>
      </c>
      <c r="AC375" s="212" t="s">
        <v>3136</v>
      </c>
    </row>
    <row r="376" spans="1:47" s="134" customFormat="1" ht="12">
      <c r="A376" s="223">
        <v>580169</v>
      </c>
      <c r="B376" s="223" t="s">
        <v>2912</v>
      </c>
      <c r="C376" s="223" t="s">
        <v>2913</v>
      </c>
      <c r="D376" s="223" t="s">
        <v>25</v>
      </c>
      <c r="E376" s="223" t="s">
        <v>27</v>
      </c>
      <c r="F376" s="228">
        <v>22.66</v>
      </c>
      <c r="G376" s="222">
        <f t="shared" si="64"/>
        <v>45682.559999999998</v>
      </c>
      <c r="H376" s="223" t="s">
        <v>2425</v>
      </c>
      <c r="I376" s="223" t="s">
        <v>2471</v>
      </c>
      <c r="J376" s="223" t="s">
        <v>2191</v>
      </c>
      <c r="K376" s="223" t="s">
        <v>15</v>
      </c>
      <c r="L376" s="223" t="s">
        <v>14</v>
      </c>
      <c r="M376" s="223" t="s">
        <v>17</v>
      </c>
      <c r="N376" s="223" t="s">
        <v>2522</v>
      </c>
      <c r="O376" s="223" t="s">
        <v>19</v>
      </c>
      <c r="P376" s="223" t="s">
        <v>20</v>
      </c>
      <c r="Q376" s="223" t="s">
        <v>2494</v>
      </c>
      <c r="R376" s="223"/>
      <c r="S376" s="223"/>
      <c r="T376" s="223" t="s">
        <v>2688</v>
      </c>
      <c r="U376" s="229" t="s">
        <v>2688</v>
      </c>
      <c r="V376" s="218" t="s">
        <v>3029</v>
      </c>
      <c r="W376" s="206" t="s">
        <v>2696</v>
      </c>
      <c r="X376" s="131" t="str">
        <f t="shared" ref="X376:X398" si="67">IF(T376="Y",IF(LEN(R376)&gt;1,TRIM(MID(R376,LEN(TRIM(R376))-3+2,2)),I376),I376)</f>
        <v>L1</v>
      </c>
      <c r="Y376" s="131" t="str">
        <f t="shared" ref="Y376:Y398" si="68">IF(U376="Y",IF(LEN(S376)&gt;1,S376,D376),D376)</f>
        <v>Offshore</v>
      </c>
      <c r="Z376" s="166">
        <f t="shared" si="65"/>
        <v>22.66</v>
      </c>
      <c r="AA376" s="167">
        <f t="shared" si="66"/>
        <v>45682.559999999998</v>
      </c>
      <c r="AB376" s="222">
        <f t="shared" si="63"/>
        <v>0</v>
      </c>
      <c r="AC376" s="212" t="s">
        <v>3136</v>
      </c>
    </row>
    <row r="377" spans="1:47" s="134" customFormat="1" ht="12">
      <c r="A377" s="223">
        <v>658680</v>
      </c>
      <c r="B377" s="223" t="s">
        <v>3055</v>
      </c>
      <c r="C377" s="223" t="s">
        <v>3056</v>
      </c>
      <c r="D377" s="223" t="s">
        <v>25</v>
      </c>
      <c r="E377" s="223" t="s">
        <v>27</v>
      </c>
      <c r="F377" s="228">
        <v>22.66</v>
      </c>
      <c r="G377" s="222">
        <f t="shared" si="64"/>
        <v>45682.559999999998</v>
      </c>
      <c r="H377" s="223" t="s">
        <v>2425</v>
      </c>
      <c r="I377" s="223" t="s">
        <v>2471</v>
      </c>
      <c r="J377" s="223" t="s">
        <v>2191</v>
      </c>
      <c r="K377" s="223" t="s">
        <v>15</v>
      </c>
      <c r="L377" s="223" t="s">
        <v>14</v>
      </c>
      <c r="M377" s="223" t="s">
        <v>17</v>
      </c>
      <c r="N377" s="223" t="s">
        <v>2522</v>
      </c>
      <c r="O377" s="223" t="s">
        <v>19</v>
      </c>
      <c r="P377" s="223" t="s">
        <v>20</v>
      </c>
      <c r="Q377" s="223" t="s">
        <v>2494</v>
      </c>
      <c r="R377" s="223"/>
      <c r="S377" s="223"/>
      <c r="T377" s="223" t="s">
        <v>2688</v>
      </c>
      <c r="U377" s="229" t="s">
        <v>2688</v>
      </c>
      <c r="V377" s="218" t="s">
        <v>3029</v>
      </c>
      <c r="W377" s="206" t="s">
        <v>2696</v>
      </c>
      <c r="X377" s="131" t="str">
        <f t="shared" si="67"/>
        <v>L1</v>
      </c>
      <c r="Y377" s="131" t="str">
        <f t="shared" si="68"/>
        <v>Offshore</v>
      </c>
      <c r="Z377" s="166">
        <f t="shared" si="65"/>
        <v>22.66</v>
      </c>
      <c r="AA377" s="167">
        <f t="shared" si="66"/>
        <v>45682.559999999998</v>
      </c>
      <c r="AB377" s="222">
        <f t="shared" si="63"/>
        <v>0</v>
      </c>
      <c r="AC377" s="212" t="s">
        <v>3136</v>
      </c>
    </row>
    <row r="378" spans="1:47" s="134" customFormat="1" ht="12">
      <c r="A378" s="223">
        <v>578240</v>
      </c>
      <c r="B378" s="223" t="s">
        <v>3057</v>
      </c>
      <c r="C378" s="223" t="s">
        <v>2911</v>
      </c>
      <c r="D378" s="223" t="s">
        <v>25</v>
      </c>
      <c r="E378" s="223" t="s">
        <v>27</v>
      </c>
      <c r="F378" s="228">
        <v>22.66</v>
      </c>
      <c r="G378" s="222">
        <f t="shared" si="64"/>
        <v>45682.559999999998</v>
      </c>
      <c r="H378" s="223" t="s">
        <v>2425</v>
      </c>
      <c r="I378" s="223" t="s">
        <v>2471</v>
      </c>
      <c r="J378" s="223" t="s">
        <v>2191</v>
      </c>
      <c r="K378" s="223" t="s">
        <v>15</v>
      </c>
      <c r="L378" s="223" t="s">
        <v>14</v>
      </c>
      <c r="M378" s="223" t="s">
        <v>17</v>
      </c>
      <c r="N378" s="223" t="s">
        <v>2522</v>
      </c>
      <c r="O378" s="223" t="s">
        <v>19</v>
      </c>
      <c r="P378" s="223" t="s">
        <v>20</v>
      </c>
      <c r="Q378" s="223" t="s">
        <v>2494</v>
      </c>
      <c r="R378" s="223"/>
      <c r="S378" s="223"/>
      <c r="T378" s="223" t="s">
        <v>2688</v>
      </c>
      <c r="U378" s="229" t="s">
        <v>2688</v>
      </c>
      <c r="V378" s="218" t="s">
        <v>3029</v>
      </c>
      <c r="W378" s="206" t="s">
        <v>2696</v>
      </c>
      <c r="X378" s="131" t="str">
        <f t="shared" si="67"/>
        <v>L1</v>
      </c>
      <c r="Y378" s="131" t="str">
        <f t="shared" si="68"/>
        <v>Offshore</v>
      </c>
      <c r="Z378" s="166">
        <f t="shared" si="65"/>
        <v>22.66</v>
      </c>
      <c r="AA378" s="167">
        <f t="shared" si="66"/>
        <v>45682.559999999998</v>
      </c>
      <c r="AB378" s="222">
        <f t="shared" si="63"/>
        <v>0</v>
      </c>
      <c r="AC378" s="212" t="s">
        <v>3136</v>
      </c>
    </row>
    <row r="379" spans="1:47" s="134" customFormat="1" ht="12">
      <c r="A379" s="223">
        <v>591620</v>
      </c>
      <c r="B379" s="223" t="s">
        <v>3058</v>
      </c>
      <c r="C379" s="223" t="s">
        <v>3059</v>
      </c>
      <c r="D379" s="223" t="s">
        <v>25</v>
      </c>
      <c r="E379" s="223" t="s">
        <v>27</v>
      </c>
      <c r="F379" s="228">
        <v>22.66</v>
      </c>
      <c r="G379" s="222">
        <f t="shared" si="64"/>
        <v>45682.559999999998</v>
      </c>
      <c r="H379" s="223" t="s">
        <v>2425</v>
      </c>
      <c r="I379" s="223" t="s">
        <v>2471</v>
      </c>
      <c r="J379" s="223" t="s">
        <v>2191</v>
      </c>
      <c r="K379" s="223" t="s">
        <v>15</v>
      </c>
      <c r="L379" s="223" t="s">
        <v>14</v>
      </c>
      <c r="M379" s="223" t="s">
        <v>17</v>
      </c>
      <c r="N379" s="223" t="s">
        <v>2522</v>
      </c>
      <c r="O379" s="223" t="s">
        <v>19</v>
      </c>
      <c r="P379" s="223" t="s">
        <v>20</v>
      </c>
      <c r="Q379" s="223" t="s">
        <v>2494</v>
      </c>
      <c r="R379" s="223"/>
      <c r="S379" s="223"/>
      <c r="T379" s="223" t="s">
        <v>2688</v>
      </c>
      <c r="U379" s="229" t="s">
        <v>2688</v>
      </c>
      <c r="V379" s="218" t="s">
        <v>3029</v>
      </c>
      <c r="W379" s="206" t="s">
        <v>2696</v>
      </c>
      <c r="X379" s="131" t="str">
        <f t="shared" si="67"/>
        <v>L1</v>
      </c>
      <c r="Y379" s="131" t="str">
        <f t="shared" si="68"/>
        <v>Offshore</v>
      </c>
      <c r="Z379" s="166">
        <f t="shared" si="65"/>
        <v>22.66</v>
      </c>
      <c r="AA379" s="167">
        <f t="shared" si="66"/>
        <v>45682.559999999998</v>
      </c>
      <c r="AB379" s="222">
        <f t="shared" si="63"/>
        <v>0</v>
      </c>
      <c r="AC379" s="212" t="s">
        <v>3136</v>
      </c>
    </row>
    <row r="380" spans="1:47" s="134" customFormat="1" ht="12">
      <c r="A380" s="221">
        <v>156532</v>
      </c>
      <c r="B380" s="214" t="s">
        <v>108</v>
      </c>
      <c r="C380" s="214" t="s">
        <v>1247</v>
      </c>
      <c r="D380" s="214" t="s">
        <v>2381</v>
      </c>
      <c r="E380" s="214" t="s">
        <v>2384</v>
      </c>
      <c r="F380" s="222">
        <v>66.95</v>
      </c>
      <c r="G380" s="222">
        <f t="shared" si="64"/>
        <v>134971.20000000001</v>
      </c>
      <c r="H380" s="214" t="s">
        <v>2421</v>
      </c>
      <c r="I380" s="214" t="s">
        <v>7</v>
      </c>
      <c r="J380" s="214" t="s">
        <v>2191</v>
      </c>
      <c r="K380" s="214" t="s">
        <v>15</v>
      </c>
      <c r="L380" s="214" t="s">
        <v>14</v>
      </c>
      <c r="M380" s="214" t="s">
        <v>17</v>
      </c>
      <c r="N380" s="214" t="s">
        <v>2522</v>
      </c>
      <c r="O380" s="214" t="s">
        <v>19</v>
      </c>
      <c r="P380" s="214" t="s">
        <v>20</v>
      </c>
      <c r="Q380" s="214" t="s">
        <v>2494</v>
      </c>
      <c r="R380" s="214">
        <f>VLOOKUP($A380,[2]Temp_sheet!$B$3:$AB$901,'[2]Associate Base Data'!T$1363,FALSE)</f>
        <v>0</v>
      </c>
      <c r="S380" s="214">
        <f>VLOOKUP($A380,[2]Temp_sheet!$B$3:$AB$901,'[2]Associate Base Data'!U$1363,FALSE)</f>
        <v>0</v>
      </c>
      <c r="T380" s="214" t="str">
        <f>VLOOKUP($A380,[2]Temp_sheet!$B$3:$AB$901,'[2]Associate Base Data'!V$1363,FALSE)</f>
        <v>N</v>
      </c>
      <c r="U380" s="214" t="str">
        <f>VLOOKUP($A380,[2]Temp_sheet!$B$3:$AB$901,'[2]Associate Base Data'!W$1363,FALSE)</f>
        <v>N</v>
      </c>
      <c r="V380" s="218" t="s">
        <v>3029</v>
      </c>
      <c r="W380" s="206" t="s">
        <v>2696</v>
      </c>
      <c r="X380" s="131" t="str">
        <f t="shared" si="67"/>
        <v>L3</v>
      </c>
      <c r="Y380" s="131" t="str">
        <f t="shared" si="68"/>
        <v>Onsite</v>
      </c>
      <c r="Z380" s="166">
        <f t="shared" si="65"/>
        <v>66.95</v>
      </c>
      <c r="AA380" s="167">
        <f t="shared" si="66"/>
        <v>134971.20000000001</v>
      </c>
      <c r="AB380" s="222">
        <f t="shared" si="63"/>
        <v>0</v>
      </c>
      <c r="AC380" s="223" t="s">
        <v>3136</v>
      </c>
    </row>
    <row r="381" spans="1:47" s="134" customFormat="1" ht="12">
      <c r="A381" s="221">
        <v>459390</v>
      </c>
      <c r="B381" s="214" t="s">
        <v>109</v>
      </c>
      <c r="C381" s="214" t="s">
        <v>1248</v>
      </c>
      <c r="D381" s="214" t="s">
        <v>2381</v>
      </c>
      <c r="E381" s="214" t="s">
        <v>2384</v>
      </c>
      <c r="F381" s="222">
        <v>66.95</v>
      </c>
      <c r="G381" s="222">
        <f t="shared" si="64"/>
        <v>134971.20000000001</v>
      </c>
      <c r="H381" s="214" t="s">
        <v>2421</v>
      </c>
      <c r="I381" s="214" t="s">
        <v>7</v>
      </c>
      <c r="J381" s="214" t="s">
        <v>2191</v>
      </c>
      <c r="K381" s="214" t="s">
        <v>15</v>
      </c>
      <c r="L381" s="214" t="s">
        <v>14</v>
      </c>
      <c r="M381" s="214" t="s">
        <v>17</v>
      </c>
      <c r="N381" s="214" t="s">
        <v>2522</v>
      </c>
      <c r="O381" s="214" t="s">
        <v>19</v>
      </c>
      <c r="P381" s="214" t="s">
        <v>20</v>
      </c>
      <c r="Q381" s="214" t="s">
        <v>2494</v>
      </c>
      <c r="R381" s="214">
        <f>VLOOKUP($A381,[2]Temp_sheet!$B$3:$AB$901,'[2]Associate Base Data'!T$1363,FALSE)</f>
        <v>0</v>
      </c>
      <c r="S381" s="214">
        <f>VLOOKUP($A381,[2]Temp_sheet!$B$3:$AB$901,'[2]Associate Base Data'!U$1363,FALSE)</f>
        <v>0</v>
      </c>
      <c r="T381" s="214" t="str">
        <f>VLOOKUP($A381,[2]Temp_sheet!$B$3:$AB$901,'[2]Associate Base Data'!V$1363,FALSE)</f>
        <v>N</v>
      </c>
      <c r="U381" s="214" t="str">
        <f>VLOOKUP($A381,[2]Temp_sheet!$B$3:$AB$901,'[2]Associate Base Data'!W$1363,FALSE)</f>
        <v>N</v>
      </c>
      <c r="V381" s="218" t="s">
        <v>3029</v>
      </c>
      <c r="W381" s="206" t="s">
        <v>2696</v>
      </c>
      <c r="X381" s="131" t="str">
        <f t="shared" si="67"/>
        <v>L3</v>
      </c>
      <c r="Y381" s="131" t="str">
        <f t="shared" si="68"/>
        <v>Onsite</v>
      </c>
      <c r="Z381" s="166">
        <f t="shared" si="65"/>
        <v>66.95</v>
      </c>
      <c r="AA381" s="167">
        <f t="shared" si="66"/>
        <v>134971.20000000001</v>
      </c>
      <c r="AB381" s="222">
        <f t="shared" si="63"/>
        <v>0</v>
      </c>
      <c r="AC381" s="212" t="s">
        <v>3136</v>
      </c>
      <c r="AD381" s="163"/>
      <c r="AE381" s="163"/>
      <c r="AF381" s="163"/>
      <c r="AG381" s="163"/>
      <c r="AH381" s="163"/>
      <c r="AI381" s="163"/>
      <c r="AJ381" s="163"/>
      <c r="AK381" s="163"/>
      <c r="AL381" s="163"/>
      <c r="AM381" s="163"/>
      <c r="AN381" s="163"/>
      <c r="AO381" s="163"/>
      <c r="AP381" s="163"/>
      <c r="AQ381" s="163"/>
      <c r="AR381" s="163"/>
      <c r="AS381" s="163"/>
      <c r="AT381" s="136"/>
      <c r="AU381" s="136"/>
    </row>
    <row r="382" spans="1:47" s="134" customFormat="1" ht="12">
      <c r="A382" s="221">
        <v>299225</v>
      </c>
      <c r="B382" s="214" t="s">
        <v>110</v>
      </c>
      <c r="C382" s="214" t="s">
        <v>1249</v>
      </c>
      <c r="D382" s="214" t="s">
        <v>2381</v>
      </c>
      <c r="E382" s="214" t="s">
        <v>2389</v>
      </c>
      <c r="F382" s="222">
        <v>64.89</v>
      </c>
      <c r="G382" s="222">
        <f t="shared" si="64"/>
        <v>130818.24000000001</v>
      </c>
      <c r="H382" s="214" t="s">
        <v>2422</v>
      </c>
      <c r="I382" s="214" t="s">
        <v>6</v>
      </c>
      <c r="J382" s="214" t="s">
        <v>2191</v>
      </c>
      <c r="K382" s="214" t="s">
        <v>15</v>
      </c>
      <c r="L382" s="214" t="s">
        <v>14</v>
      </c>
      <c r="M382" s="214" t="s">
        <v>17</v>
      </c>
      <c r="N382" s="214" t="s">
        <v>2522</v>
      </c>
      <c r="O382" s="214" t="s">
        <v>19</v>
      </c>
      <c r="P382" s="214" t="s">
        <v>20</v>
      </c>
      <c r="Q382" s="214" t="s">
        <v>2494</v>
      </c>
      <c r="R382" s="214">
        <f>VLOOKUP($A382,[2]Temp_sheet!$B$3:$AB$901,'[2]Associate Base Data'!T$1363,FALSE)</f>
        <v>0</v>
      </c>
      <c r="S382" s="214">
        <f>VLOOKUP($A382,[2]Temp_sheet!$B$3:$AB$901,'[2]Associate Base Data'!U$1363,FALSE)</f>
        <v>0</v>
      </c>
      <c r="T382" s="214" t="str">
        <f>VLOOKUP($A382,[2]Temp_sheet!$B$3:$AB$901,'[2]Associate Base Data'!V$1363,FALSE)</f>
        <v>N</v>
      </c>
      <c r="U382" s="214" t="str">
        <f>VLOOKUP($A382,[2]Temp_sheet!$B$3:$AB$901,'[2]Associate Base Data'!W$1363,FALSE)</f>
        <v>N</v>
      </c>
      <c r="V382" s="218" t="s">
        <v>3029</v>
      </c>
      <c r="W382" s="206" t="s">
        <v>2696</v>
      </c>
      <c r="X382" s="131" t="str">
        <f t="shared" si="67"/>
        <v>L2</v>
      </c>
      <c r="Y382" s="131" t="str">
        <f t="shared" si="68"/>
        <v>Onsite</v>
      </c>
      <c r="Z382" s="166">
        <f t="shared" si="65"/>
        <v>64.89</v>
      </c>
      <c r="AA382" s="167">
        <f t="shared" si="66"/>
        <v>130818.24000000001</v>
      </c>
      <c r="AB382" s="222">
        <f t="shared" si="63"/>
        <v>0</v>
      </c>
      <c r="AC382" s="223" t="s">
        <v>3136</v>
      </c>
    </row>
    <row r="383" spans="1:47" s="134" customFormat="1" ht="12">
      <c r="A383" s="221">
        <v>172247</v>
      </c>
      <c r="B383" s="214" t="s">
        <v>111</v>
      </c>
      <c r="C383" s="214" t="s">
        <v>1250</v>
      </c>
      <c r="D383" s="214" t="s">
        <v>2381</v>
      </c>
      <c r="E383" s="214" t="s">
        <v>2384</v>
      </c>
      <c r="F383" s="222">
        <v>66.95</v>
      </c>
      <c r="G383" s="222">
        <f t="shared" si="64"/>
        <v>134971.20000000001</v>
      </c>
      <c r="H383" s="214" t="s">
        <v>2421</v>
      </c>
      <c r="I383" s="214" t="s">
        <v>7</v>
      </c>
      <c r="J383" s="214" t="s">
        <v>2191</v>
      </c>
      <c r="K383" s="214" t="s">
        <v>15</v>
      </c>
      <c r="L383" s="214" t="s">
        <v>14</v>
      </c>
      <c r="M383" s="214" t="s">
        <v>17</v>
      </c>
      <c r="N383" s="214" t="s">
        <v>2522</v>
      </c>
      <c r="O383" s="214" t="s">
        <v>19</v>
      </c>
      <c r="P383" s="214" t="s">
        <v>20</v>
      </c>
      <c r="Q383" s="214" t="s">
        <v>2494</v>
      </c>
      <c r="R383" s="214">
        <f>VLOOKUP($A383,[2]Temp_sheet!$B$3:$AB$901,'[2]Associate Base Data'!T$1363,FALSE)</f>
        <v>0</v>
      </c>
      <c r="S383" s="214">
        <f>VLOOKUP($A383,[2]Temp_sheet!$B$3:$AB$901,'[2]Associate Base Data'!U$1363,FALSE)</f>
        <v>0</v>
      </c>
      <c r="T383" s="214" t="str">
        <f>VLOOKUP($A383,[2]Temp_sheet!$B$3:$AB$901,'[2]Associate Base Data'!V$1363,FALSE)</f>
        <v>N</v>
      </c>
      <c r="U383" s="214" t="str">
        <f>VLOOKUP($A383,[2]Temp_sheet!$B$3:$AB$901,'[2]Associate Base Data'!W$1363,FALSE)</f>
        <v>N</v>
      </c>
      <c r="V383" s="218" t="s">
        <v>3029</v>
      </c>
      <c r="W383" s="206" t="s">
        <v>2696</v>
      </c>
      <c r="X383" s="131" t="str">
        <f t="shared" si="67"/>
        <v>L3</v>
      </c>
      <c r="Y383" s="131" t="str">
        <f t="shared" si="68"/>
        <v>Onsite</v>
      </c>
      <c r="Z383" s="166">
        <f t="shared" si="65"/>
        <v>66.95</v>
      </c>
      <c r="AA383" s="167">
        <f t="shared" si="66"/>
        <v>134971.20000000001</v>
      </c>
      <c r="AB383" s="222">
        <f t="shared" si="63"/>
        <v>0</v>
      </c>
      <c r="AC383" s="223" t="s">
        <v>3136</v>
      </c>
    </row>
    <row r="384" spans="1:47" s="134" customFormat="1" ht="12">
      <c r="A384" s="221">
        <v>151993</v>
      </c>
      <c r="B384" s="214" t="s">
        <v>113</v>
      </c>
      <c r="C384" s="214" t="s">
        <v>1252</v>
      </c>
      <c r="D384" s="214" t="s">
        <v>2381</v>
      </c>
      <c r="E384" s="214" t="s">
        <v>26</v>
      </c>
      <c r="F384" s="222">
        <v>66.95</v>
      </c>
      <c r="G384" s="222">
        <f t="shared" si="64"/>
        <v>134971.20000000001</v>
      </c>
      <c r="H384" s="214" t="s">
        <v>2421</v>
      </c>
      <c r="I384" s="214" t="s">
        <v>7</v>
      </c>
      <c r="J384" s="214" t="s">
        <v>2191</v>
      </c>
      <c r="K384" s="214" t="s">
        <v>15</v>
      </c>
      <c r="L384" s="214" t="s">
        <v>14</v>
      </c>
      <c r="M384" s="214" t="s">
        <v>17</v>
      </c>
      <c r="N384" s="214" t="s">
        <v>2522</v>
      </c>
      <c r="O384" s="214" t="s">
        <v>19</v>
      </c>
      <c r="P384" s="214" t="s">
        <v>20</v>
      </c>
      <c r="Q384" s="214" t="s">
        <v>2494</v>
      </c>
      <c r="R384" s="214">
        <f>VLOOKUP($A384,[2]Temp_sheet!$B$3:$AB$901,'[2]Associate Base Data'!T$1363,FALSE)</f>
        <v>0</v>
      </c>
      <c r="S384" s="214">
        <f>VLOOKUP($A384,[2]Temp_sheet!$B$3:$AB$901,'[2]Associate Base Data'!U$1363,FALSE)</f>
        <v>0</v>
      </c>
      <c r="T384" s="214" t="str">
        <f>VLOOKUP($A384,[2]Temp_sheet!$B$3:$AB$901,'[2]Associate Base Data'!V$1363,FALSE)</f>
        <v>N</v>
      </c>
      <c r="U384" s="214" t="str">
        <f>VLOOKUP($A384,[2]Temp_sheet!$B$3:$AB$901,'[2]Associate Base Data'!W$1363,FALSE)</f>
        <v>N</v>
      </c>
      <c r="V384" s="218" t="s">
        <v>3029</v>
      </c>
      <c r="W384" s="206" t="s">
        <v>2696</v>
      </c>
      <c r="X384" s="131" t="str">
        <f t="shared" si="67"/>
        <v>L3</v>
      </c>
      <c r="Y384" s="131" t="str">
        <f t="shared" si="68"/>
        <v>Onsite</v>
      </c>
      <c r="Z384" s="166">
        <f t="shared" si="65"/>
        <v>66.95</v>
      </c>
      <c r="AA384" s="167">
        <f t="shared" si="66"/>
        <v>134971.20000000001</v>
      </c>
      <c r="AB384" s="222">
        <f t="shared" si="63"/>
        <v>0</v>
      </c>
      <c r="AC384" s="223" t="s">
        <v>3136</v>
      </c>
    </row>
    <row r="385" spans="1:47" s="134" customFormat="1" ht="12">
      <c r="A385" s="221">
        <v>190304</v>
      </c>
      <c r="B385" s="214" t="s">
        <v>114</v>
      </c>
      <c r="C385" s="214" t="s">
        <v>1253</v>
      </c>
      <c r="D385" s="214" t="s">
        <v>2381</v>
      </c>
      <c r="E385" s="214" t="s">
        <v>2384</v>
      </c>
      <c r="F385" s="222">
        <v>64.89</v>
      </c>
      <c r="G385" s="222">
        <f t="shared" si="64"/>
        <v>130818.24000000001</v>
      </c>
      <c r="H385" s="214" t="s">
        <v>2422</v>
      </c>
      <c r="I385" s="214" t="s">
        <v>6</v>
      </c>
      <c r="J385" s="214" t="s">
        <v>2191</v>
      </c>
      <c r="K385" s="214" t="s">
        <v>15</v>
      </c>
      <c r="L385" s="214" t="s">
        <v>14</v>
      </c>
      <c r="M385" s="214" t="s">
        <v>17</v>
      </c>
      <c r="N385" s="214" t="s">
        <v>2522</v>
      </c>
      <c r="O385" s="214" t="s">
        <v>19</v>
      </c>
      <c r="P385" s="214" t="s">
        <v>20</v>
      </c>
      <c r="Q385" s="214" t="s">
        <v>2494</v>
      </c>
      <c r="R385" s="214">
        <f>VLOOKUP($A385,[2]Temp_sheet!$B$3:$AB$901,'[2]Associate Base Data'!T$1363,FALSE)</f>
        <v>0</v>
      </c>
      <c r="S385" s="214">
        <f>VLOOKUP($A385,[2]Temp_sheet!$B$3:$AB$901,'[2]Associate Base Data'!U$1363,FALSE)</f>
        <v>0</v>
      </c>
      <c r="T385" s="214" t="str">
        <f>VLOOKUP($A385,[2]Temp_sheet!$B$3:$AB$901,'[2]Associate Base Data'!V$1363,FALSE)</f>
        <v>N</v>
      </c>
      <c r="U385" s="214" t="str">
        <f>VLOOKUP($A385,[2]Temp_sheet!$B$3:$AB$901,'[2]Associate Base Data'!W$1363,FALSE)</f>
        <v>N</v>
      </c>
      <c r="V385" s="218" t="s">
        <v>3029</v>
      </c>
      <c r="W385" s="206" t="s">
        <v>2696</v>
      </c>
      <c r="X385" s="131" t="str">
        <f t="shared" si="67"/>
        <v>L2</v>
      </c>
      <c r="Y385" s="131" t="str">
        <f t="shared" si="68"/>
        <v>Onsite</v>
      </c>
      <c r="Z385" s="166">
        <f t="shared" si="65"/>
        <v>64.89</v>
      </c>
      <c r="AA385" s="167">
        <f t="shared" si="66"/>
        <v>130818.24000000001</v>
      </c>
      <c r="AB385" s="222">
        <f t="shared" si="63"/>
        <v>0</v>
      </c>
      <c r="AC385" s="223" t="s">
        <v>3136</v>
      </c>
      <c r="AD385" s="164"/>
      <c r="AE385" s="164"/>
      <c r="AF385" s="164"/>
      <c r="AG385" s="164"/>
      <c r="AH385" s="164"/>
      <c r="AI385" s="164"/>
      <c r="AJ385" s="164"/>
      <c r="AK385" s="164"/>
      <c r="AL385" s="164"/>
      <c r="AM385" s="164"/>
      <c r="AN385" s="164"/>
      <c r="AO385" s="164"/>
      <c r="AP385" s="164"/>
      <c r="AQ385" s="164"/>
      <c r="AR385" s="164"/>
      <c r="AS385" s="164"/>
      <c r="AT385" s="137"/>
      <c r="AU385" s="137"/>
    </row>
    <row r="386" spans="1:47" s="134" customFormat="1" ht="12">
      <c r="A386" s="223">
        <v>662427</v>
      </c>
      <c r="B386" s="223" t="s">
        <v>3060</v>
      </c>
      <c r="C386" s="223" t="s">
        <v>3061</v>
      </c>
      <c r="D386" s="223" t="s">
        <v>2381</v>
      </c>
      <c r="E386" s="223" t="s">
        <v>2384</v>
      </c>
      <c r="F386" s="228">
        <v>66.95</v>
      </c>
      <c r="G386" s="222">
        <f t="shared" si="64"/>
        <v>134971.20000000001</v>
      </c>
      <c r="H386" s="223" t="s">
        <v>3062</v>
      </c>
      <c r="I386" s="223" t="s">
        <v>7</v>
      </c>
      <c r="J386" s="223" t="s">
        <v>2191</v>
      </c>
      <c r="K386" s="223" t="s">
        <v>15</v>
      </c>
      <c r="L386" s="223" t="s">
        <v>14</v>
      </c>
      <c r="M386" s="223" t="s">
        <v>17</v>
      </c>
      <c r="N386" s="223" t="s">
        <v>2522</v>
      </c>
      <c r="O386" s="223" t="s">
        <v>19</v>
      </c>
      <c r="P386" s="223" t="s">
        <v>20</v>
      </c>
      <c r="Q386" s="223" t="s">
        <v>2494</v>
      </c>
      <c r="R386" s="223"/>
      <c r="S386" s="223"/>
      <c r="T386" s="223" t="s">
        <v>2688</v>
      </c>
      <c r="U386" s="229" t="s">
        <v>2688</v>
      </c>
      <c r="V386" s="218" t="s">
        <v>3029</v>
      </c>
      <c r="W386" s="206" t="s">
        <v>2696</v>
      </c>
      <c r="X386" s="131" t="str">
        <f t="shared" si="67"/>
        <v>L3</v>
      </c>
      <c r="Y386" s="131" t="str">
        <f t="shared" si="68"/>
        <v>Onsite</v>
      </c>
      <c r="Z386" s="166">
        <f t="shared" si="65"/>
        <v>66.95</v>
      </c>
      <c r="AA386" s="167">
        <f t="shared" si="66"/>
        <v>134971.20000000001</v>
      </c>
      <c r="AB386" s="222">
        <f t="shared" si="63"/>
        <v>0</v>
      </c>
      <c r="AC386" s="212" t="s">
        <v>3136</v>
      </c>
      <c r="AD386" s="164"/>
      <c r="AE386" s="164"/>
      <c r="AF386" s="164"/>
      <c r="AG386" s="164"/>
      <c r="AH386" s="164"/>
      <c r="AI386" s="164"/>
      <c r="AJ386" s="164"/>
      <c r="AK386" s="164"/>
      <c r="AL386" s="164"/>
      <c r="AM386" s="164"/>
      <c r="AN386" s="164"/>
      <c r="AO386" s="164"/>
      <c r="AP386" s="164"/>
      <c r="AQ386" s="164"/>
      <c r="AR386" s="164"/>
      <c r="AS386" s="164"/>
      <c r="AT386" s="137"/>
      <c r="AU386" s="137"/>
    </row>
    <row r="387" spans="1:47" s="134" customFormat="1" ht="12">
      <c r="A387" s="221">
        <v>149129</v>
      </c>
      <c r="B387" s="214" t="s">
        <v>134</v>
      </c>
      <c r="C387" s="214" t="s">
        <v>1273</v>
      </c>
      <c r="D387" s="214" t="s">
        <v>2381</v>
      </c>
      <c r="E387" s="214" t="s">
        <v>2384</v>
      </c>
      <c r="F387" s="222">
        <v>77.25</v>
      </c>
      <c r="G387" s="222">
        <f t="shared" si="64"/>
        <v>155736</v>
      </c>
      <c r="H387" s="214" t="s">
        <v>2423</v>
      </c>
      <c r="I387" s="214" t="s">
        <v>7</v>
      </c>
      <c r="J387" s="214" t="s">
        <v>2192</v>
      </c>
      <c r="K387" s="214" t="s">
        <v>15</v>
      </c>
      <c r="L387" s="214" t="s">
        <v>14</v>
      </c>
      <c r="M387" s="214" t="s">
        <v>17</v>
      </c>
      <c r="N387" s="214" t="s">
        <v>2522</v>
      </c>
      <c r="O387" s="214" t="s">
        <v>19</v>
      </c>
      <c r="P387" s="214" t="s">
        <v>20</v>
      </c>
      <c r="Q387" s="214" t="s">
        <v>2494</v>
      </c>
      <c r="R387" s="214" t="str">
        <f>VLOOKUP($A387,[2]Temp_sheet!$B$3:$AB$901,'[2]Associate Base Data'!T$1363,FALSE)</f>
        <v>L2</v>
      </c>
      <c r="S387" s="214" t="str">
        <f>VLOOKUP($A387,[2]Temp_sheet!$B$3:$AB$901,'[2]Associate Base Data'!U$1363,FALSE)</f>
        <v>Onsite</v>
      </c>
      <c r="T387" s="214" t="str">
        <f>VLOOKUP($A387,[2]Temp_sheet!$B$3:$AB$901,'[2]Associate Base Data'!V$1363,FALSE)</f>
        <v>Y</v>
      </c>
      <c r="U387" s="214" t="str">
        <f>VLOOKUP($A387,[2]Temp_sheet!$B$3:$AB$901,'[2]Associate Base Data'!W$1363,FALSE)</f>
        <v>N</v>
      </c>
      <c r="V387" s="218" t="s">
        <v>3029</v>
      </c>
      <c r="W387" s="206" t="s">
        <v>2696</v>
      </c>
      <c r="X387" s="131" t="str">
        <f t="shared" si="67"/>
        <v>L2</v>
      </c>
      <c r="Y387" s="131" t="str">
        <f t="shared" si="68"/>
        <v>Onsite</v>
      </c>
      <c r="Z387" s="166">
        <f t="shared" si="65"/>
        <v>77.25</v>
      </c>
      <c r="AA387" s="167">
        <f t="shared" si="66"/>
        <v>155736</v>
      </c>
      <c r="AB387" s="222">
        <f t="shared" si="63"/>
        <v>0</v>
      </c>
      <c r="AC387" s="223" t="s">
        <v>3136</v>
      </c>
    </row>
    <row r="388" spans="1:47" s="134" customFormat="1" ht="12">
      <c r="A388" s="221">
        <v>251690</v>
      </c>
      <c r="B388" s="214" t="s">
        <v>135</v>
      </c>
      <c r="C388" s="206" t="s">
        <v>2905</v>
      </c>
      <c r="D388" s="214" t="s">
        <v>2381</v>
      </c>
      <c r="E388" s="214" t="s">
        <v>2384</v>
      </c>
      <c r="F388" s="222">
        <v>72.099999999999994</v>
      </c>
      <c r="G388" s="222">
        <f t="shared" si="64"/>
        <v>145353.59999999998</v>
      </c>
      <c r="H388" s="214" t="s">
        <v>2430</v>
      </c>
      <c r="I388" s="214" t="s">
        <v>6</v>
      </c>
      <c r="J388" s="214" t="s">
        <v>2192</v>
      </c>
      <c r="K388" s="214" t="s">
        <v>15</v>
      </c>
      <c r="L388" s="214" t="s">
        <v>14</v>
      </c>
      <c r="M388" s="214" t="s">
        <v>17</v>
      </c>
      <c r="N388" s="214" t="s">
        <v>2522</v>
      </c>
      <c r="O388" s="214" t="s">
        <v>19</v>
      </c>
      <c r="P388" s="214" t="s">
        <v>20</v>
      </c>
      <c r="Q388" s="214" t="s">
        <v>2494</v>
      </c>
      <c r="R388" s="214" t="str">
        <f>VLOOKUP($A388,[2]Temp_sheet!$B$3:$AB$901,'[2]Associate Base Data'!T$1363,FALSE)</f>
        <v>L1</v>
      </c>
      <c r="S388" s="214" t="str">
        <f>VLOOKUP($A388,[2]Temp_sheet!$B$3:$AB$901,'[2]Associate Base Data'!U$1363,FALSE)</f>
        <v>Offshore</v>
      </c>
      <c r="T388" s="214" t="str">
        <f>VLOOKUP($A388,[2]Temp_sheet!$B$3:$AB$901,'[2]Associate Base Data'!V$1363,FALSE)</f>
        <v>Y</v>
      </c>
      <c r="U388" s="214" t="str">
        <f>VLOOKUP($A388,[2]Temp_sheet!$B$3:$AB$901,'[2]Associate Base Data'!W$1363,FALSE)</f>
        <v>Y</v>
      </c>
      <c r="V388" s="218" t="s">
        <v>3029</v>
      </c>
      <c r="W388" s="206" t="s">
        <v>2696</v>
      </c>
      <c r="X388" s="131" t="str">
        <f t="shared" si="67"/>
        <v>L1</v>
      </c>
      <c r="Y388" s="131" t="str">
        <f t="shared" si="68"/>
        <v>Offshore</v>
      </c>
      <c r="Z388" s="166">
        <f t="shared" si="65"/>
        <v>72.099999999999994</v>
      </c>
      <c r="AA388" s="167">
        <f t="shared" si="66"/>
        <v>145353.59999999998</v>
      </c>
      <c r="AB388" s="222">
        <f t="shared" si="63"/>
        <v>0</v>
      </c>
      <c r="AC388" s="223" t="s">
        <v>3136</v>
      </c>
    </row>
    <row r="389" spans="1:47" s="134" customFormat="1" ht="12">
      <c r="A389" s="221">
        <v>196161</v>
      </c>
      <c r="B389" s="214" t="s">
        <v>558</v>
      </c>
      <c r="C389" s="214" t="s">
        <v>1673</v>
      </c>
      <c r="D389" s="214" t="s">
        <v>2381</v>
      </c>
      <c r="E389" s="214" t="s">
        <v>2383</v>
      </c>
      <c r="F389" s="222">
        <v>66.95</v>
      </c>
      <c r="G389" s="222">
        <f t="shared" si="64"/>
        <v>134971.20000000001</v>
      </c>
      <c r="H389" s="214" t="s">
        <v>2421</v>
      </c>
      <c r="I389" s="214" t="s">
        <v>7</v>
      </c>
      <c r="J389" s="214" t="s">
        <v>2274</v>
      </c>
      <c r="K389" s="214" t="s">
        <v>15</v>
      </c>
      <c r="L389" s="214" t="s">
        <v>14</v>
      </c>
      <c r="M389" s="214" t="s">
        <v>17</v>
      </c>
      <c r="N389" s="214" t="s">
        <v>2522</v>
      </c>
      <c r="O389" s="214" t="s">
        <v>19</v>
      </c>
      <c r="P389" s="214" t="s">
        <v>20</v>
      </c>
      <c r="Q389" s="206" t="s">
        <v>2507</v>
      </c>
      <c r="R389" s="214">
        <f>VLOOKUP($A389,[2]Temp_sheet!$B$3:$AB$901,'[2]Associate Base Data'!T$1363,FALSE)</f>
        <v>0</v>
      </c>
      <c r="S389" s="214">
        <f>VLOOKUP($A389,[2]Temp_sheet!$B$3:$AB$901,'[2]Associate Base Data'!U$1363,FALSE)</f>
        <v>0</v>
      </c>
      <c r="T389" s="214" t="str">
        <f>VLOOKUP($A389,[2]Temp_sheet!$B$3:$AB$901,'[2]Associate Base Data'!V$1363,FALSE)</f>
        <v>N</v>
      </c>
      <c r="U389" s="214" t="str">
        <f>VLOOKUP($A389,[2]Temp_sheet!$B$3:$AB$901,'[2]Associate Base Data'!W$1363,FALSE)</f>
        <v>N</v>
      </c>
      <c r="V389" s="218" t="s">
        <v>3029</v>
      </c>
      <c r="W389" s="206" t="s">
        <v>2696</v>
      </c>
      <c r="X389" s="131" t="str">
        <f t="shared" si="67"/>
        <v>L3</v>
      </c>
      <c r="Y389" s="131" t="str">
        <f t="shared" si="68"/>
        <v>Onsite</v>
      </c>
      <c r="Z389" s="166">
        <f t="shared" si="65"/>
        <v>66.95</v>
      </c>
      <c r="AA389" s="167">
        <f t="shared" si="66"/>
        <v>134971.20000000001</v>
      </c>
      <c r="AB389" s="222">
        <f t="shared" si="63"/>
        <v>0</v>
      </c>
      <c r="AC389" s="223" t="s">
        <v>3136</v>
      </c>
    </row>
    <row r="390" spans="1:47" s="134" customFormat="1" ht="12">
      <c r="A390" s="221">
        <v>196739</v>
      </c>
      <c r="B390" s="214" t="s">
        <v>139</v>
      </c>
      <c r="C390" s="214" t="s">
        <v>1277</v>
      </c>
      <c r="D390" s="214" t="s">
        <v>25</v>
      </c>
      <c r="E390" s="214" t="s">
        <v>27</v>
      </c>
      <c r="F390" s="222">
        <v>28.84</v>
      </c>
      <c r="G390" s="222">
        <f t="shared" si="64"/>
        <v>58141.440000000002</v>
      </c>
      <c r="H390" s="214" t="s">
        <v>2421</v>
      </c>
      <c r="I390" s="214" t="s">
        <v>7</v>
      </c>
      <c r="J390" s="214" t="s">
        <v>2193</v>
      </c>
      <c r="K390" s="214" t="s">
        <v>15</v>
      </c>
      <c r="L390" s="214" t="s">
        <v>14</v>
      </c>
      <c r="M390" s="214" t="s">
        <v>17</v>
      </c>
      <c r="N390" s="214" t="s">
        <v>2522</v>
      </c>
      <c r="O390" s="214" t="s">
        <v>19</v>
      </c>
      <c r="P390" s="214" t="s">
        <v>20</v>
      </c>
      <c r="Q390" s="214" t="s">
        <v>2494</v>
      </c>
      <c r="R390" s="214" t="str">
        <f>VLOOKUP($A390,[2]Temp_sheet!$B$3:$AB$901,'[2]Associate Base Data'!T$1363,FALSE)</f>
        <v>L3</v>
      </c>
      <c r="S390" s="214">
        <f>VLOOKUP($A390,[2]Temp_sheet!$B$3:$AB$901,'[2]Associate Base Data'!U$1363,FALSE)</f>
        <v>0</v>
      </c>
      <c r="T390" s="214" t="str">
        <f>VLOOKUP($A390,[2]Temp_sheet!$B$3:$AB$901,'[2]Associate Base Data'!V$1363,FALSE)</f>
        <v>N</v>
      </c>
      <c r="U390" s="214" t="str">
        <f>VLOOKUP($A390,[2]Temp_sheet!$B$3:$AB$901,'[2]Associate Base Data'!W$1363,FALSE)</f>
        <v>N</v>
      </c>
      <c r="V390" s="218" t="s">
        <v>3029</v>
      </c>
      <c r="W390" s="206" t="s">
        <v>2696</v>
      </c>
      <c r="X390" s="131" t="str">
        <f t="shared" si="67"/>
        <v>L3</v>
      </c>
      <c r="Y390" s="131" t="str">
        <f t="shared" si="68"/>
        <v>Offshore</v>
      </c>
      <c r="Z390" s="166">
        <f t="shared" si="65"/>
        <v>28.84</v>
      </c>
      <c r="AA390" s="167">
        <f t="shared" si="66"/>
        <v>58141.440000000002</v>
      </c>
      <c r="AB390" s="222">
        <f t="shared" si="63"/>
        <v>0</v>
      </c>
      <c r="AC390" s="223" t="s">
        <v>3136</v>
      </c>
    </row>
    <row r="391" spans="1:47" s="134" customFormat="1" ht="12">
      <c r="A391" s="221">
        <v>326774</v>
      </c>
      <c r="B391" s="214" t="s">
        <v>140</v>
      </c>
      <c r="C391" s="214" t="s">
        <v>1278</v>
      </c>
      <c r="D391" s="214" t="s">
        <v>25</v>
      </c>
      <c r="E391" s="214" t="s">
        <v>27</v>
      </c>
      <c r="F391" s="222">
        <v>26.78</v>
      </c>
      <c r="G391" s="222">
        <f t="shared" si="64"/>
        <v>53988.480000000003</v>
      </c>
      <c r="H391" s="214" t="s">
        <v>2421</v>
      </c>
      <c r="I391" s="214" t="s">
        <v>7</v>
      </c>
      <c r="J391" s="214" t="s">
        <v>2193</v>
      </c>
      <c r="K391" s="214" t="s">
        <v>15</v>
      </c>
      <c r="L391" s="214" t="s">
        <v>14</v>
      </c>
      <c r="M391" s="214" t="s">
        <v>17</v>
      </c>
      <c r="N391" s="214" t="s">
        <v>2522</v>
      </c>
      <c r="O391" s="214" t="s">
        <v>19</v>
      </c>
      <c r="P391" s="214" t="s">
        <v>20</v>
      </c>
      <c r="Q391" s="214" t="s">
        <v>2494</v>
      </c>
      <c r="R391" s="214" t="str">
        <f>VLOOKUP($A391,[2]Temp_sheet!$B$3:$AB$901,'[2]Associate Base Data'!T$1363,FALSE)</f>
        <v>L3</v>
      </c>
      <c r="S391" s="214">
        <f>VLOOKUP($A391,[2]Temp_sheet!$B$3:$AB$901,'[2]Associate Base Data'!U$1363,FALSE)</f>
        <v>0</v>
      </c>
      <c r="T391" s="214" t="str">
        <f>VLOOKUP($A391,[2]Temp_sheet!$B$3:$AB$901,'[2]Associate Base Data'!V$1363,FALSE)</f>
        <v>N</v>
      </c>
      <c r="U391" s="214" t="str">
        <f>VLOOKUP($A391,[2]Temp_sheet!$B$3:$AB$901,'[2]Associate Base Data'!W$1363,FALSE)</f>
        <v>N</v>
      </c>
      <c r="V391" s="218" t="s">
        <v>3029</v>
      </c>
      <c r="W391" s="206" t="s">
        <v>2696</v>
      </c>
      <c r="X391" s="131" t="str">
        <f t="shared" si="67"/>
        <v>L3</v>
      </c>
      <c r="Y391" s="131" t="str">
        <f t="shared" si="68"/>
        <v>Offshore</v>
      </c>
      <c r="Z391" s="166">
        <f t="shared" si="65"/>
        <v>26.78</v>
      </c>
      <c r="AA391" s="167">
        <f t="shared" si="66"/>
        <v>53988.480000000003</v>
      </c>
      <c r="AB391" s="222">
        <f t="shared" si="63"/>
        <v>0</v>
      </c>
      <c r="AC391" s="223" t="s">
        <v>3136</v>
      </c>
    </row>
    <row r="392" spans="1:47" s="134" customFormat="1" ht="12">
      <c r="A392" s="221">
        <v>455248</v>
      </c>
      <c r="B392" s="214" t="s">
        <v>141</v>
      </c>
      <c r="C392" s="214" t="s">
        <v>1279</v>
      </c>
      <c r="D392" s="214" t="s">
        <v>25</v>
      </c>
      <c r="E392" s="214" t="s">
        <v>27</v>
      </c>
      <c r="F392" s="222">
        <v>22.66</v>
      </c>
      <c r="G392" s="222">
        <f t="shared" si="64"/>
        <v>45682.559999999998</v>
      </c>
      <c r="H392" s="214" t="s">
        <v>2425</v>
      </c>
      <c r="I392" s="214" t="s">
        <v>2471</v>
      </c>
      <c r="J392" s="214" t="s">
        <v>2193</v>
      </c>
      <c r="K392" s="214" t="s">
        <v>15</v>
      </c>
      <c r="L392" s="214" t="s">
        <v>14</v>
      </c>
      <c r="M392" s="214" t="s">
        <v>17</v>
      </c>
      <c r="N392" s="214" t="s">
        <v>2522</v>
      </c>
      <c r="O392" s="214" t="s">
        <v>19</v>
      </c>
      <c r="P392" s="214" t="s">
        <v>20</v>
      </c>
      <c r="Q392" s="214" t="s">
        <v>2494</v>
      </c>
      <c r="R392" s="214" t="str">
        <f>VLOOKUP($A392,[2]Temp_sheet!$B$3:$AB$901,'[2]Associate Base Data'!T$1363,FALSE)</f>
        <v>L1</v>
      </c>
      <c r="S392" s="214">
        <f>VLOOKUP($A392,[2]Temp_sheet!$B$3:$AB$901,'[2]Associate Base Data'!U$1363,FALSE)</f>
        <v>0</v>
      </c>
      <c r="T392" s="214" t="str">
        <f>VLOOKUP($A392,[2]Temp_sheet!$B$3:$AB$901,'[2]Associate Base Data'!V$1363,FALSE)</f>
        <v>N</v>
      </c>
      <c r="U392" s="214" t="str">
        <f>VLOOKUP($A392,[2]Temp_sheet!$B$3:$AB$901,'[2]Associate Base Data'!W$1363,FALSE)</f>
        <v>N</v>
      </c>
      <c r="V392" s="218" t="s">
        <v>3029</v>
      </c>
      <c r="W392" s="206" t="s">
        <v>2696</v>
      </c>
      <c r="X392" s="131" t="str">
        <f t="shared" si="67"/>
        <v>L1</v>
      </c>
      <c r="Y392" s="131" t="str">
        <f t="shared" si="68"/>
        <v>Offshore</v>
      </c>
      <c r="Z392" s="166">
        <f t="shared" si="65"/>
        <v>22.66</v>
      </c>
      <c r="AA392" s="167">
        <f t="shared" si="66"/>
        <v>45682.559999999998</v>
      </c>
      <c r="AB392" s="222">
        <f t="shared" si="63"/>
        <v>0</v>
      </c>
      <c r="AC392" s="223" t="s">
        <v>3136</v>
      </c>
    </row>
    <row r="393" spans="1:47" s="134" customFormat="1" ht="12">
      <c r="A393" s="221">
        <v>299440</v>
      </c>
      <c r="B393" s="214" t="s">
        <v>142</v>
      </c>
      <c r="C393" s="214" t="s">
        <v>1280</v>
      </c>
      <c r="D393" s="214" t="s">
        <v>25</v>
      </c>
      <c r="E393" s="214" t="s">
        <v>27</v>
      </c>
      <c r="F393" s="222">
        <v>24.72</v>
      </c>
      <c r="G393" s="222">
        <f t="shared" si="64"/>
        <v>49835.519999999997</v>
      </c>
      <c r="H393" s="214" t="s">
        <v>2422</v>
      </c>
      <c r="I393" s="214" t="s">
        <v>6</v>
      </c>
      <c r="J393" s="214" t="s">
        <v>2193</v>
      </c>
      <c r="K393" s="214" t="s">
        <v>15</v>
      </c>
      <c r="L393" s="214" t="s">
        <v>14</v>
      </c>
      <c r="M393" s="214" t="s">
        <v>17</v>
      </c>
      <c r="N393" s="214" t="s">
        <v>2522</v>
      </c>
      <c r="O393" s="214" t="s">
        <v>19</v>
      </c>
      <c r="P393" s="214" t="s">
        <v>20</v>
      </c>
      <c r="Q393" s="214" t="s">
        <v>2494</v>
      </c>
      <c r="R393" s="214" t="str">
        <f>VLOOKUP($A393,[2]Temp_sheet!$B$3:$AB$901,'[2]Associate Base Data'!T$1363,FALSE)</f>
        <v>L2</v>
      </c>
      <c r="S393" s="214">
        <f>VLOOKUP($A393,[2]Temp_sheet!$B$3:$AB$901,'[2]Associate Base Data'!U$1363,FALSE)</f>
        <v>0</v>
      </c>
      <c r="T393" s="214" t="str">
        <f>VLOOKUP($A393,[2]Temp_sheet!$B$3:$AB$901,'[2]Associate Base Data'!V$1363,FALSE)</f>
        <v>N</v>
      </c>
      <c r="U393" s="214" t="str">
        <f>VLOOKUP($A393,[2]Temp_sheet!$B$3:$AB$901,'[2]Associate Base Data'!W$1363,FALSE)</f>
        <v>N</v>
      </c>
      <c r="V393" s="218" t="s">
        <v>3029</v>
      </c>
      <c r="W393" s="206" t="s">
        <v>2696</v>
      </c>
      <c r="X393" s="131" t="str">
        <f t="shared" si="67"/>
        <v>L2</v>
      </c>
      <c r="Y393" s="131" t="str">
        <f t="shared" si="68"/>
        <v>Offshore</v>
      </c>
      <c r="Z393" s="166">
        <f t="shared" si="65"/>
        <v>24.72</v>
      </c>
      <c r="AA393" s="167">
        <f t="shared" si="66"/>
        <v>49835.519999999997</v>
      </c>
      <c r="AB393" s="222">
        <f t="shared" si="63"/>
        <v>0</v>
      </c>
      <c r="AC393" s="223" t="s">
        <v>3136</v>
      </c>
    </row>
    <row r="394" spans="1:47" s="134" customFormat="1" ht="12">
      <c r="A394" s="221">
        <v>430546</v>
      </c>
      <c r="B394" s="214" t="s">
        <v>143</v>
      </c>
      <c r="C394" s="214" t="s">
        <v>1281</v>
      </c>
      <c r="D394" s="214" t="s">
        <v>25</v>
      </c>
      <c r="E394" s="214" t="s">
        <v>27</v>
      </c>
      <c r="F394" s="222">
        <v>22.66</v>
      </c>
      <c r="G394" s="222">
        <f t="shared" si="64"/>
        <v>45682.559999999998</v>
      </c>
      <c r="H394" s="214" t="s">
        <v>2425</v>
      </c>
      <c r="I394" s="214" t="s">
        <v>2471</v>
      </c>
      <c r="J394" s="214" t="s">
        <v>2193</v>
      </c>
      <c r="K394" s="214" t="s">
        <v>15</v>
      </c>
      <c r="L394" s="214" t="s">
        <v>14</v>
      </c>
      <c r="M394" s="214" t="s">
        <v>17</v>
      </c>
      <c r="N394" s="214" t="s">
        <v>2522</v>
      </c>
      <c r="O394" s="214" t="s">
        <v>19</v>
      </c>
      <c r="P394" s="214" t="s">
        <v>20</v>
      </c>
      <c r="Q394" s="214" t="s">
        <v>2494</v>
      </c>
      <c r="R394" s="214" t="str">
        <f>VLOOKUP($A394,[2]Temp_sheet!$B$3:$AB$901,'[2]Associate Base Data'!T$1363,FALSE)</f>
        <v>L1</v>
      </c>
      <c r="S394" s="214">
        <f>VLOOKUP($A394,[2]Temp_sheet!$B$3:$AB$901,'[2]Associate Base Data'!U$1363,FALSE)</f>
        <v>0</v>
      </c>
      <c r="T394" s="214" t="str">
        <f>VLOOKUP($A394,[2]Temp_sheet!$B$3:$AB$901,'[2]Associate Base Data'!V$1363,FALSE)</f>
        <v>N</v>
      </c>
      <c r="U394" s="214" t="str">
        <f>VLOOKUP($A394,[2]Temp_sheet!$B$3:$AB$901,'[2]Associate Base Data'!W$1363,FALSE)</f>
        <v>N</v>
      </c>
      <c r="V394" s="218" t="s">
        <v>3029</v>
      </c>
      <c r="W394" s="206" t="s">
        <v>2696</v>
      </c>
      <c r="X394" s="131" t="str">
        <f t="shared" si="67"/>
        <v>L1</v>
      </c>
      <c r="Y394" s="131" t="str">
        <f t="shared" si="68"/>
        <v>Offshore</v>
      </c>
      <c r="Z394" s="166">
        <f t="shared" si="65"/>
        <v>22.66</v>
      </c>
      <c r="AA394" s="167">
        <f t="shared" si="66"/>
        <v>45682.559999999998</v>
      </c>
      <c r="AB394" s="222">
        <f t="shared" si="63"/>
        <v>0</v>
      </c>
      <c r="AC394" s="223" t="s">
        <v>3136</v>
      </c>
    </row>
    <row r="395" spans="1:47" s="134" customFormat="1" ht="12">
      <c r="A395" s="221">
        <v>140160</v>
      </c>
      <c r="B395" s="214" t="s">
        <v>144</v>
      </c>
      <c r="C395" s="214" t="s">
        <v>1282</v>
      </c>
      <c r="D395" s="214" t="s">
        <v>25</v>
      </c>
      <c r="E395" s="214" t="s">
        <v>27</v>
      </c>
      <c r="F395" s="222">
        <v>28.84</v>
      </c>
      <c r="G395" s="222">
        <f t="shared" si="64"/>
        <v>58141.440000000002</v>
      </c>
      <c r="H395" s="214" t="s">
        <v>2421</v>
      </c>
      <c r="I395" s="214" t="s">
        <v>7</v>
      </c>
      <c r="J395" s="214" t="s">
        <v>2193</v>
      </c>
      <c r="K395" s="214" t="s">
        <v>15</v>
      </c>
      <c r="L395" s="214" t="s">
        <v>14</v>
      </c>
      <c r="M395" s="214" t="s">
        <v>17</v>
      </c>
      <c r="N395" s="214" t="s">
        <v>2522</v>
      </c>
      <c r="O395" s="214" t="s">
        <v>19</v>
      </c>
      <c r="P395" s="214" t="s">
        <v>20</v>
      </c>
      <c r="Q395" s="214" t="s">
        <v>2494</v>
      </c>
      <c r="R395" s="214" t="str">
        <f>VLOOKUP($A395,[2]Temp_sheet!$B$3:$AB$901,'[2]Associate Base Data'!T$1363,FALSE)</f>
        <v>L3</v>
      </c>
      <c r="S395" s="214">
        <f>VLOOKUP($A395,[2]Temp_sheet!$B$3:$AB$901,'[2]Associate Base Data'!U$1363,FALSE)</f>
        <v>0</v>
      </c>
      <c r="T395" s="214" t="str">
        <f>VLOOKUP($A395,[2]Temp_sheet!$B$3:$AB$901,'[2]Associate Base Data'!V$1363,FALSE)</f>
        <v>N</v>
      </c>
      <c r="U395" s="214" t="str">
        <f>VLOOKUP($A395,[2]Temp_sheet!$B$3:$AB$901,'[2]Associate Base Data'!W$1363,FALSE)</f>
        <v>N</v>
      </c>
      <c r="V395" s="218" t="s">
        <v>3029</v>
      </c>
      <c r="W395" s="206" t="s">
        <v>2696</v>
      </c>
      <c r="X395" s="131" t="str">
        <f t="shared" si="67"/>
        <v>L3</v>
      </c>
      <c r="Y395" s="131" t="str">
        <f t="shared" si="68"/>
        <v>Offshore</v>
      </c>
      <c r="Z395" s="166">
        <f t="shared" si="65"/>
        <v>28.84</v>
      </c>
      <c r="AA395" s="167">
        <f t="shared" si="66"/>
        <v>58141.440000000002</v>
      </c>
      <c r="AB395" s="222">
        <f t="shared" si="63"/>
        <v>0</v>
      </c>
      <c r="AC395" s="223" t="s">
        <v>3136</v>
      </c>
    </row>
    <row r="396" spans="1:47" s="134" customFormat="1" ht="12">
      <c r="A396" s="221">
        <v>401316</v>
      </c>
      <c r="B396" s="214" t="s">
        <v>145</v>
      </c>
      <c r="C396" s="214" t="s">
        <v>1283</v>
      </c>
      <c r="D396" s="214" t="s">
        <v>25</v>
      </c>
      <c r="E396" s="214" t="s">
        <v>27</v>
      </c>
      <c r="F396" s="222">
        <v>22.66</v>
      </c>
      <c r="G396" s="222">
        <f t="shared" si="64"/>
        <v>45682.559999999998</v>
      </c>
      <c r="H396" s="214" t="s">
        <v>2425</v>
      </c>
      <c r="I396" s="214" t="s">
        <v>2471</v>
      </c>
      <c r="J396" s="214" t="s">
        <v>2193</v>
      </c>
      <c r="K396" s="214" t="s">
        <v>15</v>
      </c>
      <c r="L396" s="214" t="s">
        <v>14</v>
      </c>
      <c r="M396" s="214" t="s">
        <v>17</v>
      </c>
      <c r="N396" s="214" t="s">
        <v>2522</v>
      </c>
      <c r="O396" s="214" t="s">
        <v>19</v>
      </c>
      <c r="P396" s="214" t="s">
        <v>20</v>
      </c>
      <c r="Q396" s="214" t="s">
        <v>2494</v>
      </c>
      <c r="R396" s="214" t="str">
        <f>VLOOKUP($A396,[2]Temp_sheet!$B$3:$AB$901,'[2]Associate Base Data'!T$1363,FALSE)</f>
        <v>L1</v>
      </c>
      <c r="S396" s="214">
        <f>VLOOKUP($A396,[2]Temp_sheet!$B$3:$AB$901,'[2]Associate Base Data'!U$1363,FALSE)</f>
        <v>0</v>
      </c>
      <c r="T396" s="214" t="str">
        <f>VLOOKUP($A396,[2]Temp_sheet!$B$3:$AB$901,'[2]Associate Base Data'!V$1363,FALSE)</f>
        <v>N</v>
      </c>
      <c r="U396" s="214" t="str">
        <f>VLOOKUP($A396,[2]Temp_sheet!$B$3:$AB$901,'[2]Associate Base Data'!W$1363,FALSE)</f>
        <v>N</v>
      </c>
      <c r="V396" s="218" t="s">
        <v>3029</v>
      </c>
      <c r="W396" s="206" t="s">
        <v>2696</v>
      </c>
      <c r="X396" s="131" t="str">
        <f t="shared" si="67"/>
        <v>L1</v>
      </c>
      <c r="Y396" s="131" t="str">
        <f t="shared" si="68"/>
        <v>Offshore</v>
      </c>
      <c r="Z396" s="166">
        <f t="shared" si="65"/>
        <v>22.66</v>
      </c>
      <c r="AA396" s="167">
        <f t="shared" si="66"/>
        <v>45682.559999999998</v>
      </c>
      <c r="AB396" s="222">
        <f t="shared" si="63"/>
        <v>0</v>
      </c>
      <c r="AC396" s="223" t="s">
        <v>3136</v>
      </c>
    </row>
    <row r="397" spans="1:47" s="136" customFormat="1" ht="12">
      <c r="A397" s="221">
        <v>448457</v>
      </c>
      <c r="B397" s="214" t="s">
        <v>146</v>
      </c>
      <c r="C397" s="214" t="s">
        <v>1284</v>
      </c>
      <c r="D397" s="214" t="s">
        <v>25</v>
      </c>
      <c r="E397" s="214" t="s">
        <v>27</v>
      </c>
      <c r="F397" s="222">
        <v>22.66</v>
      </c>
      <c r="G397" s="222">
        <f t="shared" si="64"/>
        <v>45682.559999999998</v>
      </c>
      <c r="H397" s="214" t="s">
        <v>2425</v>
      </c>
      <c r="I397" s="214" t="s">
        <v>2471</v>
      </c>
      <c r="J397" s="214" t="s">
        <v>2193</v>
      </c>
      <c r="K397" s="214" t="s">
        <v>15</v>
      </c>
      <c r="L397" s="214" t="s">
        <v>14</v>
      </c>
      <c r="M397" s="214" t="s">
        <v>17</v>
      </c>
      <c r="N397" s="214" t="s">
        <v>2522</v>
      </c>
      <c r="O397" s="214" t="s">
        <v>19</v>
      </c>
      <c r="P397" s="214" t="s">
        <v>20</v>
      </c>
      <c r="Q397" s="214" t="s">
        <v>2494</v>
      </c>
      <c r="R397" s="214" t="str">
        <f>VLOOKUP($A397,[2]Temp_sheet!$B$3:$AB$901,'[2]Associate Base Data'!T$1363,FALSE)</f>
        <v>L1</v>
      </c>
      <c r="S397" s="214">
        <f>VLOOKUP($A397,[2]Temp_sheet!$B$3:$AB$901,'[2]Associate Base Data'!U$1363,FALSE)</f>
        <v>0</v>
      </c>
      <c r="T397" s="214" t="str">
        <f>VLOOKUP($A397,[2]Temp_sheet!$B$3:$AB$901,'[2]Associate Base Data'!V$1363,FALSE)</f>
        <v>N</v>
      </c>
      <c r="U397" s="214" t="str">
        <f>VLOOKUP($A397,[2]Temp_sheet!$B$3:$AB$901,'[2]Associate Base Data'!W$1363,FALSE)</f>
        <v>N</v>
      </c>
      <c r="V397" s="218" t="s">
        <v>3029</v>
      </c>
      <c r="W397" s="206" t="s">
        <v>2696</v>
      </c>
      <c r="X397" s="131" t="str">
        <f t="shared" si="67"/>
        <v>L1</v>
      </c>
      <c r="Y397" s="131" t="str">
        <f t="shared" si="68"/>
        <v>Offshore</v>
      </c>
      <c r="Z397" s="166">
        <f t="shared" si="65"/>
        <v>22.66</v>
      </c>
      <c r="AA397" s="167">
        <f t="shared" si="66"/>
        <v>45682.559999999998</v>
      </c>
      <c r="AB397" s="222">
        <f t="shared" si="63"/>
        <v>0</v>
      </c>
      <c r="AC397" s="212" t="s">
        <v>3136</v>
      </c>
      <c r="AD397" s="134"/>
      <c r="AE397" s="134"/>
      <c r="AF397" s="134"/>
      <c r="AG397" s="134"/>
      <c r="AH397" s="134"/>
      <c r="AI397" s="134"/>
      <c r="AJ397" s="134"/>
      <c r="AK397" s="134"/>
      <c r="AL397" s="134"/>
      <c r="AM397" s="134"/>
      <c r="AN397" s="134"/>
      <c r="AO397" s="134"/>
      <c r="AP397" s="134"/>
      <c r="AQ397" s="134"/>
      <c r="AR397" s="134"/>
      <c r="AS397" s="134"/>
      <c r="AT397" s="134"/>
      <c r="AU397" s="134"/>
    </row>
    <row r="398" spans="1:47" s="134" customFormat="1" ht="12">
      <c r="A398" s="221">
        <v>299263</v>
      </c>
      <c r="B398" s="214" t="s">
        <v>147</v>
      </c>
      <c r="C398" s="214" t="s">
        <v>1285</v>
      </c>
      <c r="D398" s="214" t="s">
        <v>25</v>
      </c>
      <c r="E398" s="214" t="s">
        <v>27</v>
      </c>
      <c r="F398" s="222">
        <v>24.72</v>
      </c>
      <c r="G398" s="222">
        <f t="shared" si="64"/>
        <v>49835.519999999997</v>
      </c>
      <c r="H398" s="214" t="s">
        <v>2422</v>
      </c>
      <c r="I398" s="214" t="s">
        <v>6</v>
      </c>
      <c r="J398" s="214" t="s">
        <v>2193</v>
      </c>
      <c r="K398" s="214" t="s">
        <v>15</v>
      </c>
      <c r="L398" s="214" t="s">
        <v>14</v>
      </c>
      <c r="M398" s="214" t="s">
        <v>17</v>
      </c>
      <c r="N398" s="214" t="s">
        <v>2522</v>
      </c>
      <c r="O398" s="214" t="s">
        <v>19</v>
      </c>
      <c r="P398" s="214" t="s">
        <v>20</v>
      </c>
      <c r="Q398" s="214" t="s">
        <v>2494</v>
      </c>
      <c r="R398" s="214" t="str">
        <f>VLOOKUP($A398,[2]Temp_sheet!$B$3:$AB$901,'[2]Associate Base Data'!T$1363,FALSE)</f>
        <v>L2</v>
      </c>
      <c r="S398" s="214">
        <f>VLOOKUP($A398,[2]Temp_sheet!$B$3:$AB$901,'[2]Associate Base Data'!U$1363,FALSE)</f>
        <v>0</v>
      </c>
      <c r="T398" s="214" t="str">
        <f>VLOOKUP($A398,[2]Temp_sheet!$B$3:$AB$901,'[2]Associate Base Data'!V$1363,FALSE)</f>
        <v>N</v>
      </c>
      <c r="U398" s="214" t="str">
        <f>VLOOKUP($A398,[2]Temp_sheet!$B$3:$AB$901,'[2]Associate Base Data'!W$1363,FALSE)</f>
        <v>N</v>
      </c>
      <c r="V398" s="218" t="s">
        <v>3029</v>
      </c>
      <c r="W398" s="206" t="s">
        <v>2696</v>
      </c>
      <c r="X398" s="131" t="str">
        <f t="shared" si="67"/>
        <v>L2</v>
      </c>
      <c r="Y398" s="131" t="str">
        <f t="shared" si="68"/>
        <v>Offshore</v>
      </c>
      <c r="Z398" s="166">
        <f t="shared" si="65"/>
        <v>24.72</v>
      </c>
      <c r="AA398" s="167">
        <f t="shared" si="66"/>
        <v>49835.519999999997</v>
      </c>
      <c r="AB398" s="222">
        <f t="shared" si="63"/>
        <v>0</v>
      </c>
      <c r="AC398" s="223" t="s">
        <v>3136</v>
      </c>
    </row>
    <row r="399" spans="1:47" s="134" customFormat="1" ht="12">
      <c r="A399" s="206">
        <v>430385</v>
      </c>
      <c r="B399" s="214" t="s">
        <v>2914</v>
      </c>
      <c r="C399" s="214" t="s">
        <v>2915</v>
      </c>
      <c r="D399" s="214" t="s">
        <v>25</v>
      </c>
      <c r="E399" s="214" t="s">
        <v>27</v>
      </c>
      <c r="F399" s="222">
        <v>22.66</v>
      </c>
      <c r="G399" s="222">
        <f t="shared" si="64"/>
        <v>45682.559999999998</v>
      </c>
      <c r="H399" s="206" t="s">
        <v>2425</v>
      </c>
      <c r="I399" s="214" t="s">
        <v>2471</v>
      </c>
      <c r="J399" s="214" t="s">
        <v>2193</v>
      </c>
      <c r="K399" s="214" t="s">
        <v>15</v>
      </c>
      <c r="L399" s="214" t="s">
        <v>14</v>
      </c>
      <c r="M399" s="214" t="s">
        <v>17</v>
      </c>
      <c r="N399" s="214" t="s">
        <v>2522</v>
      </c>
      <c r="O399" s="214" t="s">
        <v>19</v>
      </c>
      <c r="P399" s="214" t="s">
        <v>20</v>
      </c>
      <c r="Q399" s="214" t="s">
        <v>2494</v>
      </c>
      <c r="R399" s="214" t="e">
        <f>VLOOKUP($A399,[2]Temp_sheet!$B$3:$AB$901,'[2]Associate Base Data'!T$1363,FALSE)</f>
        <v>#N/A</v>
      </c>
      <c r="S399" s="214" t="e">
        <f>VLOOKUP($A399,[2]Temp_sheet!$B$3:$AB$901,'[2]Associate Base Data'!U$1363,FALSE)</f>
        <v>#N/A</v>
      </c>
      <c r="T399" s="214" t="e">
        <f>VLOOKUP($A399,[2]Temp_sheet!$B$3:$AB$901,'[2]Associate Base Data'!V$1363,FALSE)</f>
        <v>#N/A</v>
      </c>
      <c r="U399" s="214" t="e">
        <f>VLOOKUP($A399,[2]Temp_sheet!$B$3:$AB$901,'[2]Associate Base Data'!W$1363,FALSE)</f>
        <v>#N/A</v>
      </c>
      <c r="V399" s="218" t="s">
        <v>3029</v>
      </c>
      <c r="W399" s="206" t="s">
        <v>2696</v>
      </c>
      <c r="X399" s="214" t="s">
        <v>2471</v>
      </c>
      <c r="Y399" s="214" t="s">
        <v>25</v>
      </c>
      <c r="Z399" s="166">
        <f t="shared" si="65"/>
        <v>22.66</v>
      </c>
      <c r="AA399" s="167">
        <f t="shared" si="66"/>
        <v>45682.559999999998</v>
      </c>
      <c r="AB399" s="222">
        <f t="shared" si="63"/>
        <v>0</v>
      </c>
      <c r="AC399" s="212" t="s">
        <v>3136</v>
      </c>
    </row>
    <row r="400" spans="1:47" s="134" customFormat="1" ht="12">
      <c r="A400" s="221">
        <v>118811</v>
      </c>
      <c r="B400" s="214" t="s">
        <v>136</v>
      </c>
      <c r="C400" s="214" t="s">
        <v>1274</v>
      </c>
      <c r="D400" s="214" t="s">
        <v>2381</v>
      </c>
      <c r="E400" s="214" t="s">
        <v>2384</v>
      </c>
      <c r="F400" s="222">
        <v>66.95</v>
      </c>
      <c r="G400" s="222">
        <f t="shared" si="64"/>
        <v>134971.20000000001</v>
      </c>
      <c r="H400" s="214" t="s">
        <v>2421</v>
      </c>
      <c r="I400" s="214" t="s">
        <v>7</v>
      </c>
      <c r="J400" s="214" t="s">
        <v>2193</v>
      </c>
      <c r="K400" s="214" t="s">
        <v>15</v>
      </c>
      <c r="L400" s="214" t="s">
        <v>14</v>
      </c>
      <c r="M400" s="214" t="s">
        <v>17</v>
      </c>
      <c r="N400" s="214" t="s">
        <v>2522</v>
      </c>
      <c r="O400" s="214" t="s">
        <v>19</v>
      </c>
      <c r="P400" s="214" t="s">
        <v>20</v>
      </c>
      <c r="Q400" s="214" t="s">
        <v>2494</v>
      </c>
      <c r="R400" s="214" t="str">
        <f>VLOOKUP($A400,[2]Temp_sheet!$B$3:$AB$901,'[2]Associate Base Data'!T$1363,FALSE)</f>
        <v>L2</v>
      </c>
      <c r="S400" s="214">
        <f>VLOOKUP($A400,[2]Temp_sheet!$B$3:$AB$901,'[2]Associate Base Data'!U$1363,FALSE)</f>
        <v>0</v>
      </c>
      <c r="T400" s="214" t="str">
        <f>VLOOKUP($A400,[2]Temp_sheet!$B$3:$AB$901,'[2]Associate Base Data'!V$1363,FALSE)</f>
        <v>N</v>
      </c>
      <c r="U400" s="214" t="str">
        <f>VLOOKUP($A400,[2]Temp_sheet!$B$3:$AB$901,'[2]Associate Base Data'!W$1363,FALSE)</f>
        <v>N</v>
      </c>
      <c r="V400" s="218" t="s">
        <v>3029</v>
      </c>
      <c r="W400" s="206" t="s">
        <v>2696</v>
      </c>
      <c r="X400" s="131" t="str">
        <f t="shared" ref="X400:X431" si="69">IF(T400="Y",IF(LEN(R400)&gt;1,TRIM(MID(R400,LEN(TRIM(R400))-3+2,2)),I400),I400)</f>
        <v>L3</v>
      </c>
      <c r="Y400" s="131" t="str">
        <f t="shared" ref="Y400:Y431" si="70">IF(U400="Y",IF(LEN(S400)&gt;1,S400,D400),D400)</f>
        <v>Onsite</v>
      </c>
      <c r="Z400" s="166">
        <f t="shared" si="65"/>
        <v>66.95</v>
      </c>
      <c r="AA400" s="167">
        <f t="shared" si="66"/>
        <v>134971.20000000001</v>
      </c>
      <c r="AB400" s="222">
        <f t="shared" si="63"/>
        <v>0</v>
      </c>
      <c r="AC400" s="223" t="s">
        <v>3136</v>
      </c>
    </row>
    <row r="401" spans="1:47" s="134" customFormat="1" ht="12">
      <c r="A401" s="221">
        <v>145137</v>
      </c>
      <c r="B401" s="214" t="s">
        <v>137</v>
      </c>
      <c r="C401" s="214" t="s">
        <v>1275</v>
      </c>
      <c r="D401" s="214" t="s">
        <v>2381</v>
      </c>
      <c r="E401" s="214" t="s">
        <v>2384</v>
      </c>
      <c r="F401" s="222">
        <v>66.95</v>
      </c>
      <c r="G401" s="222">
        <f t="shared" si="64"/>
        <v>134971.20000000001</v>
      </c>
      <c r="H401" s="214" t="s">
        <v>2421</v>
      </c>
      <c r="I401" s="214" t="s">
        <v>7</v>
      </c>
      <c r="J401" s="214" t="s">
        <v>2193</v>
      </c>
      <c r="K401" s="214" t="s">
        <v>15</v>
      </c>
      <c r="L401" s="214" t="s">
        <v>14</v>
      </c>
      <c r="M401" s="214" t="s">
        <v>17</v>
      </c>
      <c r="N401" s="214" t="s">
        <v>2522</v>
      </c>
      <c r="O401" s="214" t="s">
        <v>19</v>
      </c>
      <c r="P401" s="214" t="s">
        <v>20</v>
      </c>
      <c r="Q401" s="214" t="s">
        <v>2494</v>
      </c>
      <c r="R401" s="214" t="str">
        <f>VLOOKUP($A401,[2]Temp_sheet!$B$3:$AB$901,'[2]Associate Base Data'!T$1363,FALSE)</f>
        <v>L3</v>
      </c>
      <c r="S401" s="214">
        <f>VLOOKUP($A401,[2]Temp_sheet!$B$3:$AB$901,'[2]Associate Base Data'!U$1363,FALSE)</f>
        <v>0</v>
      </c>
      <c r="T401" s="214" t="str">
        <f>VLOOKUP($A401,[2]Temp_sheet!$B$3:$AB$901,'[2]Associate Base Data'!V$1363,FALSE)</f>
        <v>N</v>
      </c>
      <c r="U401" s="214" t="str">
        <f>VLOOKUP($A401,[2]Temp_sheet!$B$3:$AB$901,'[2]Associate Base Data'!W$1363,FALSE)</f>
        <v>N</v>
      </c>
      <c r="V401" s="218" t="s">
        <v>3029</v>
      </c>
      <c r="W401" s="206" t="s">
        <v>2696</v>
      </c>
      <c r="X401" s="131" t="str">
        <f t="shared" si="69"/>
        <v>L3</v>
      </c>
      <c r="Y401" s="131" t="str">
        <f t="shared" si="70"/>
        <v>Onsite</v>
      </c>
      <c r="Z401" s="166">
        <f t="shared" si="65"/>
        <v>66.95</v>
      </c>
      <c r="AA401" s="167">
        <f t="shared" si="66"/>
        <v>134971.20000000001</v>
      </c>
      <c r="AB401" s="222">
        <f t="shared" si="63"/>
        <v>0</v>
      </c>
      <c r="AC401" s="223" t="s">
        <v>3136</v>
      </c>
    </row>
    <row r="402" spans="1:47" s="134" customFormat="1" ht="12">
      <c r="A402" s="221">
        <v>209584</v>
      </c>
      <c r="B402" s="214" t="s">
        <v>138</v>
      </c>
      <c r="C402" s="214" t="s">
        <v>1276</v>
      </c>
      <c r="D402" s="214" t="s">
        <v>2381</v>
      </c>
      <c r="E402" s="214" t="s">
        <v>2384</v>
      </c>
      <c r="F402" s="222">
        <v>64.89</v>
      </c>
      <c r="G402" s="222">
        <f t="shared" si="64"/>
        <v>130818.24000000001</v>
      </c>
      <c r="H402" s="214" t="s">
        <v>2422</v>
      </c>
      <c r="I402" s="214" t="s">
        <v>6</v>
      </c>
      <c r="J402" s="214" t="s">
        <v>2193</v>
      </c>
      <c r="K402" s="214" t="s">
        <v>15</v>
      </c>
      <c r="L402" s="214" t="s">
        <v>14</v>
      </c>
      <c r="M402" s="214" t="s">
        <v>17</v>
      </c>
      <c r="N402" s="214" t="s">
        <v>2522</v>
      </c>
      <c r="O402" s="214" t="s">
        <v>19</v>
      </c>
      <c r="P402" s="214" t="s">
        <v>20</v>
      </c>
      <c r="Q402" s="214" t="s">
        <v>2494</v>
      </c>
      <c r="R402" s="214" t="str">
        <f>VLOOKUP($A402,[2]Temp_sheet!$B$3:$AB$901,'[2]Associate Base Data'!T$1363,FALSE)</f>
        <v>L2</v>
      </c>
      <c r="S402" s="214">
        <f>VLOOKUP($A402,[2]Temp_sheet!$B$3:$AB$901,'[2]Associate Base Data'!U$1363,FALSE)</f>
        <v>0</v>
      </c>
      <c r="T402" s="214" t="str">
        <f>VLOOKUP($A402,[2]Temp_sheet!$B$3:$AB$901,'[2]Associate Base Data'!V$1363,FALSE)</f>
        <v>N</v>
      </c>
      <c r="U402" s="214" t="str">
        <f>VLOOKUP($A402,[2]Temp_sheet!$B$3:$AB$901,'[2]Associate Base Data'!W$1363,FALSE)</f>
        <v>N</v>
      </c>
      <c r="V402" s="218" t="s">
        <v>3029</v>
      </c>
      <c r="W402" s="206" t="s">
        <v>2696</v>
      </c>
      <c r="X402" s="131" t="str">
        <f t="shared" si="69"/>
        <v>L2</v>
      </c>
      <c r="Y402" s="131" t="str">
        <f t="shared" si="70"/>
        <v>Onsite</v>
      </c>
      <c r="Z402" s="166">
        <f t="shared" si="65"/>
        <v>64.89</v>
      </c>
      <c r="AA402" s="167">
        <f t="shared" si="66"/>
        <v>130818.24000000001</v>
      </c>
      <c r="AB402" s="222">
        <f t="shared" si="63"/>
        <v>0</v>
      </c>
      <c r="AC402" s="223" t="s">
        <v>3136</v>
      </c>
    </row>
    <row r="403" spans="1:47" s="134" customFormat="1" ht="12">
      <c r="A403" s="221">
        <v>256183</v>
      </c>
      <c r="B403" s="214" t="s">
        <v>353</v>
      </c>
      <c r="C403" s="214" t="s">
        <v>1477</v>
      </c>
      <c r="D403" s="214" t="s">
        <v>25</v>
      </c>
      <c r="E403" s="214" t="s">
        <v>27</v>
      </c>
      <c r="F403" s="222">
        <v>26.78</v>
      </c>
      <c r="G403" s="222">
        <f t="shared" si="64"/>
        <v>53988.480000000003</v>
      </c>
      <c r="H403" s="214" t="s">
        <v>2421</v>
      </c>
      <c r="I403" s="214" t="s">
        <v>7</v>
      </c>
      <c r="J403" s="214" t="s">
        <v>2229</v>
      </c>
      <c r="K403" s="214" t="s">
        <v>15</v>
      </c>
      <c r="L403" s="214" t="s">
        <v>14</v>
      </c>
      <c r="M403" s="214" t="s">
        <v>17</v>
      </c>
      <c r="N403" s="214" t="s">
        <v>2522</v>
      </c>
      <c r="O403" s="214" t="s">
        <v>19</v>
      </c>
      <c r="P403" s="214" t="s">
        <v>20</v>
      </c>
      <c r="Q403" s="214" t="s">
        <v>2499</v>
      </c>
      <c r="R403" s="214">
        <f>VLOOKUP($A403,[2]Temp_sheet!$B$3:$AB$901,'[2]Associate Base Data'!T$1363,FALSE)</f>
        <v>0</v>
      </c>
      <c r="S403" s="214">
        <f>VLOOKUP($A403,[2]Temp_sheet!$B$3:$AB$901,'[2]Associate Base Data'!U$1363,FALSE)</f>
        <v>0</v>
      </c>
      <c r="T403" s="214" t="str">
        <f>VLOOKUP($A403,[2]Temp_sheet!$B$3:$AB$901,'[2]Associate Base Data'!V$1363,FALSE)</f>
        <v>N</v>
      </c>
      <c r="U403" s="214" t="str">
        <f>VLOOKUP($A403,[2]Temp_sheet!$B$3:$AB$901,'[2]Associate Base Data'!W$1363,FALSE)</f>
        <v>N</v>
      </c>
      <c r="V403" s="218" t="s">
        <v>3029</v>
      </c>
      <c r="W403" s="206" t="s">
        <v>2696</v>
      </c>
      <c r="X403" s="131" t="str">
        <f t="shared" si="69"/>
        <v>L3</v>
      </c>
      <c r="Y403" s="131" t="str">
        <f t="shared" si="70"/>
        <v>Offshore</v>
      </c>
      <c r="Z403" s="166">
        <f t="shared" si="65"/>
        <v>26.78</v>
      </c>
      <c r="AA403" s="167">
        <f t="shared" si="66"/>
        <v>53988.480000000003</v>
      </c>
      <c r="AB403" s="222">
        <f t="shared" si="63"/>
        <v>0</v>
      </c>
      <c r="AC403" s="223" t="s">
        <v>3136</v>
      </c>
    </row>
    <row r="404" spans="1:47" s="134" customFormat="1" ht="12">
      <c r="A404" s="221">
        <v>581721</v>
      </c>
      <c r="B404" s="214" t="s">
        <v>354</v>
      </c>
      <c r="C404" s="214" t="s">
        <v>1478</v>
      </c>
      <c r="D404" s="214" t="s">
        <v>25</v>
      </c>
      <c r="E404" s="214" t="s">
        <v>27</v>
      </c>
      <c r="F404" s="222">
        <v>22.66</v>
      </c>
      <c r="G404" s="222">
        <f t="shared" si="64"/>
        <v>45682.559999999998</v>
      </c>
      <c r="H404" s="214" t="s">
        <v>2425</v>
      </c>
      <c r="I404" s="214" t="s">
        <v>2471</v>
      </c>
      <c r="J404" s="214" t="s">
        <v>2229</v>
      </c>
      <c r="K404" s="214" t="s">
        <v>15</v>
      </c>
      <c r="L404" s="214" t="s">
        <v>14</v>
      </c>
      <c r="M404" s="214" t="s">
        <v>17</v>
      </c>
      <c r="N404" s="214" t="s">
        <v>2522</v>
      </c>
      <c r="O404" s="214" t="s">
        <v>19</v>
      </c>
      <c r="P404" s="214" t="s">
        <v>20</v>
      </c>
      <c r="Q404" s="214" t="s">
        <v>2499</v>
      </c>
      <c r="R404" s="214">
        <f>VLOOKUP($A404,[2]Temp_sheet!$B$3:$AB$901,'[2]Associate Base Data'!T$1363,FALSE)</f>
        <v>0</v>
      </c>
      <c r="S404" s="214">
        <f>VLOOKUP($A404,[2]Temp_sheet!$B$3:$AB$901,'[2]Associate Base Data'!U$1363,FALSE)</f>
        <v>0</v>
      </c>
      <c r="T404" s="214" t="str">
        <f>VLOOKUP($A404,[2]Temp_sheet!$B$3:$AB$901,'[2]Associate Base Data'!V$1363,FALSE)</f>
        <v>N</v>
      </c>
      <c r="U404" s="214" t="str">
        <f>VLOOKUP($A404,[2]Temp_sheet!$B$3:$AB$901,'[2]Associate Base Data'!W$1363,FALSE)</f>
        <v>N</v>
      </c>
      <c r="V404" s="218" t="s">
        <v>3029</v>
      </c>
      <c r="W404" s="206" t="s">
        <v>2696</v>
      </c>
      <c r="X404" s="131" t="str">
        <f t="shared" si="69"/>
        <v>L1</v>
      </c>
      <c r="Y404" s="131" t="str">
        <f t="shared" si="70"/>
        <v>Offshore</v>
      </c>
      <c r="Z404" s="166">
        <f t="shared" si="65"/>
        <v>22.66</v>
      </c>
      <c r="AA404" s="167">
        <f t="shared" si="66"/>
        <v>45682.559999999998</v>
      </c>
      <c r="AB404" s="222">
        <f t="shared" si="63"/>
        <v>0</v>
      </c>
      <c r="AC404" s="212" t="s">
        <v>3136</v>
      </c>
      <c r="AD404" s="164"/>
      <c r="AE404" s="164"/>
      <c r="AF404" s="164"/>
      <c r="AG404" s="164"/>
      <c r="AH404" s="164"/>
      <c r="AI404" s="164"/>
      <c r="AJ404" s="164"/>
      <c r="AK404" s="164"/>
      <c r="AL404" s="164"/>
      <c r="AM404" s="164"/>
      <c r="AN404" s="164"/>
      <c r="AO404" s="164"/>
      <c r="AP404" s="164"/>
      <c r="AQ404" s="164"/>
      <c r="AR404" s="164"/>
      <c r="AS404" s="164"/>
      <c r="AT404" s="137"/>
      <c r="AU404" s="137"/>
    </row>
    <row r="405" spans="1:47" s="134" customFormat="1" ht="12">
      <c r="A405" s="221">
        <v>346795</v>
      </c>
      <c r="B405" s="214" t="s">
        <v>355</v>
      </c>
      <c r="C405" s="214" t="s">
        <v>1479</v>
      </c>
      <c r="D405" s="206" t="s">
        <v>2381</v>
      </c>
      <c r="E405" s="206" t="s">
        <v>2389</v>
      </c>
      <c r="F405" s="208">
        <v>64.89</v>
      </c>
      <c r="G405" s="222">
        <f t="shared" si="64"/>
        <v>130818.24000000001</v>
      </c>
      <c r="H405" s="206" t="s">
        <v>2422</v>
      </c>
      <c r="I405" s="206" t="s">
        <v>6</v>
      </c>
      <c r="J405" s="214" t="s">
        <v>2229</v>
      </c>
      <c r="K405" s="214" t="s">
        <v>15</v>
      </c>
      <c r="L405" s="214" t="s">
        <v>14</v>
      </c>
      <c r="M405" s="214" t="s">
        <v>17</v>
      </c>
      <c r="N405" s="214" t="s">
        <v>2522</v>
      </c>
      <c r="O405" s="214" t="s">
        <v>19</v>
      </c>
      <c r="P405" s="214" t="s">
        <v>20</v>
      </c>
      <c r="Q405" s="214" t="s">
        <v>2499</v>
      </c>
      <c r="R405" s="214">
        <f>VLOOKUP($A405,[2]Temp_sheet!$B$3:$AB$901,'[2]Associate Base Data'!T$1363,FALSE)</f>
        <v>0</v>
      </c>
      <c r="S405" s="214">
        <f>VLOOKUP($A405,[2]Temp_sheet!$B$3:$AB$901,'[2]Associate Base Data'!U$1363,FALSE)</f>
        <v>0</v>
      </c>
      <c r="T405" s="214" t="str">
        <f>VLOOKUP($A405,[2]Temp_sheet!$B$3:$AB$901,'[2]Associate Base Data'!V$1363,FALSE)</f>
        <v>N</v>
      </c>
      <c r="U405" s="214" t="str">
        <f>VLOOKUP($A405,[2]Temp_sheet!$B$3:$AB$901,'[2]Associate Base Data'!W$1363,FALSE)</f>
        <v>N</v>
      </c>
      <c r="V405" s="218" t="s">
        <v>3029</v>
      </c>
      <c r="W405" s="206" t="s">
        <v>2696</v>
      </c>
      <c r="X405" s="131" t="str">
        <f t="shared" si="69"/>
        <v>L2</v>
      </c>
      <c r="Y405" s="131" t="str">
        <f t="shared" si="70"/>
        <v>Onsite</v>
      </c>
      <c r="Z405" s="166">
        <f t="shared" si="65"/>
        <v>64.89</v>
      </c>
      <c r="AA405" s="167">
        <f t="shared" si="66"/>
        <v>130818.24000000001</v>
      </c>
      <c r="AB405" s="222">
        <f t="shared" si="63"/>
        <v>0</v>
      </c>
      <c r="AC405" s="223" t="s">
        <v>3136</v>
      </c>
    </row>
    <row r="406" spans="1:47" s="134" customFormat="1" ht="12">
      <c r="A406" s="221">
        <v>140218</v>
      </c>
      <c r="B406" s="214" t="s">
        <v>356</v>
      </c>
      <c r="C406" s="214" t="s">
        <v>1480</v>
      </c>
      <c r="D406" s="214" t="s">
        <v>25</v>
      </c>
      <c r="E406" s="214" t="s">
        <v>27</v>
      </c>
      <c r="F406" s="222">
        <v>28.84</v>
      </c>
      <c r="G406" s="222">
        <f t="shared" si="64"/>
        <v>58141.440000000002</v>
      </c>
      <c r="H406" s="214" t="s">
        <v>2421</v>
      </c>
      <c r="I406" s="214" t="s">
        <v>7</v>
      </c>
      <c r="J406" s="214" t="s">
        <v>2229</v>
      </c>
      <c r="K406" s="214" t="s">
        <v>15</v>
      </c>
      <c r="L406" s="214" t="s">
        <v>14</v>
      </c>
      <c r="M406" s="214" t="s">
        <v>17</v>
      </c>
      <c r="N406" s="214" t="s">
        <v>2522</v>
      </c>
      <c r="O406" s="214" t="s">
        <v>19</v>
      </c>
      <c r="P406" s="214" t="s">
        <v>20</v>
      </c>
      <c r="Q406" s="214" t="s">
        <v>2499</v>
      </c>
      <c r="R406" s="214">
        <f>VLOOKUP($A406,[2]Temp_sheet!$B$3:$AB$901,'[2]Associate Base Data'!T$1363,FALSE)</f>
        <v>0</v>
      </c>
      <c r="S406" s="214">
        <f>VLOOKUP($A406,[2]Temp_sheet!$B$3:$AB$901,'[2]Associate Base Data'!U$1363,FALSE)</f>
        <v>0</v>
      </c>
      <c r="T406" s="214" t="str">
        <f>VLOOKUP($A406,[2]Temp_sheet!$B$3:$AB$901,'[2]Associate Base Data'!V$1363,FALSE)</f>
        <v>N</v>
      </c>
      <c r="U406" s="214" t="str">
        <f>VLOOKUP($A406,[2]Temp_sheet!$B$3:$AB$901,'[2]Associate Base Data'!W$1363,FALSE)</f>
        <v>N</v>
      </c>
      <c r="V406" s="218" t="s">
        <v>3029</v>
      </c>
      <c r="W406" s="206" t="s">
        <v>2696</v>
      </c>
      <c r="X406" s="131" t="str">
        <f t="shared" si="69"/>
        <v>L3</v>
      </c>
      <c r="Y406" s="131" t="str">
        <f t="shared" si="70"/>
        <v>Offshore</v>
      </c>
      <c r="Z406" s="166">
        <f t="shared" si="65"/>
        <v>28.84</v>
      </c>
      <c r="AA406" s="167">
        <f t="shared" si="66"/>
        <v>58141.440000000002</v>
      </c>
      <c r="AB406" s="222">
        <f t="shared" si="63"/>
        <v>0</v>
      </c>
      <c r="AC406" s="223" t="s">
        <v>3136</v>
      </c>
    </row>
    <row r="407" spans="1:47" s="134" customFormat="1" ht="12">
      <c r="A407" s="221">
        <v>213068</v>
      </c>
      <c r="B407" s="214" t="s">
        <v>350</v>
      </c>
      <c r="C407" s="214" t="s">
        <v>1474</v>
      </c>
      <c r="D407" s="206" t="s">
        <v>25</v>
      </c>
      <c r="E407" s="206" t="s">
        <v>27</v>
      </c>
      <c r="F407" s="208">
        <v>26.78</v>
      </c>
      <c r="G407" s="222">
        <f t="shared" si="64"/>
        <v>53988.480000000003</v>
      </c>
      <c r="H407" s="206" t="s">
        <v>2421</v>
      </c>
      <c r="I407" s="206" t="s">
        <v>7</v>
      </c>
      <c r="J407" s="214" t="s">
        <v>2229</v>
      </c>
      <c r="K407" s="214" t="s">
        <v>15</v>
      </c>
      <c r="L407" s="214" t="s">
        <v>14</v>
      </c>
      <c r="M407" s="214" t="s">
        <v>17</v>
      </c>
      <c r="N407" s="214" t="s">
        <v>2522</v>
      </c>
      <c r="O407" s="214" t="s">
        <v>19</v>
      </c>
      <c r="P407" s="214" t="s">
        <v>20</v>
      </c>
      <c r="Q407" s="214" t="s">
        <v>2499</v>
      </c>
      <c r="R407" s="214">
        <f>VLOOKUP($A407,[2]Temp_sheet!$B$3:$AB$901,'[2]Associate Base Data'!T$1363,FALSE)</f>
        <v>0</v>
      </c>
      <c r="S407" s="214">
        <f>VLOOKUP($A407,[2]Temp_sheet!$B$3:$AB$901,'[2]Associate Base Data'!U$1363,FALSE)</f>
        <v>0</v>
      </c>
      <c r="T407" s="214" t="str">
        <f>VLOOKUP($A407,[2]Temp_sheet!$B$3:$AB$901,'[2]Associate Base Data'!V$1363,FALSE)</f>
        <v>N</v>
      </c>
      <c r="U407" s="214" t="str">
        <f>VLOOKUP($A407,[2]Temp_sheet!$B$3:$AB$901,'[2]Associate Base Data'!W$1363,FALSE)</f>
        <v>N</v>
      </c>
      <c r="V407" s="218" t="s">
        <v>3029</v>
      </c>
      <c r="W407" s="206" t="s">
        <v>2696</v>
      </c>
      <c r="X407" s="131" t="str">
        <f t="shared" si="69"/>
        <v>L3</v>
      </c>
      <c r="Y407" s="131" t="str">
        <f t="shared" si="70"/>
        <v>Offshore</v>
      </c>
      <c r="Z407" s="166">
        <f t="shared" si="65"/>
        <v>26.78</v>
      </c>
      <c r="AA407" s="167">
        <f t="shared" si="66"/>
        <v>53988.480000000003</v>
      </c>
      <c r="AB407" s="222">
        <f t="shared" si="63"/>
        <v>0</v>
      </c>
      <c r="AC407" s="223" t="s">
        <v>3136</v>
      </c>
    </row>
    <row r="408" spans="1:47" s="134" customFormat="1" ht="12">
      <c r="A408" s="221">
        <v>149823</v>
      </c>
      <c r="B408" s="214" t="s">
        <v>351</v>
      </c>
      <c r="C408" s="214" t="s">
        <v>1475</v>
      </c>
      <c r="D408" s="214" t="s">
        <v>2381</v>
      </c>
      <c r="E408" s="214" t="s">
        <v>2382</v>
      </c>
      <c r="F408" s="222">
        <v>66.95</v>
      </c>
      <c r="G408" s="222">
        <f t="shared" si="64"/>
        <v>134971.20000000001</v>
      </c>
      <c r="H408" s="214" t="s">
        <v>2421</v>
      </c>
      <c r="I408" s="214" t="s">
        <v>7</v>
      </c>
      <c r="J408" s="214" t="s">
        <v>2229</v>
      </c>
      <c r="K408" s="214" t="s">
        <v>15</v>
      </c>
      <c r="L408" s="214" t="s">
        <v>14</v>
      </c>
      <c r="M408" s="214" t="s">
        <v>17</v>
      </c>
      <c r="N408" s="214" t="s">
        <v>2522</v>
      </c>
      <c r="O408" s="214" t="s">
        <v>19</v>
      </c>
      <c r="P408" s="214" t="s">
        <v>20</v>
      </c>
      <c r="Q408" s="214" t="s">
        <v>2499</v>
      </c>
      <c r="R408" s="214">
        <f>VLOOKUP($A408,[2]Temp_sheet!$B$3:$AB$901,'[2]Associate Base Data'!T$1363,FALSE)</f>
        <v>0</v>
      </c>
      <c r="S408" s="214">
        <f>VLOOKUP($A408,[2]Temp_sheet!$B$3:$AB$901,'[2]Associate Base Data'!U$1363,FALSE)</f>
        <v>0</v>
      </c>
      <c r="T408" s="214" t="str">
        <f>VLOOKUP($A408,[2]Temp_sheet!$B$3:$AB$901,'[2]Associate Base Data'!V$1363,FALSE)</f>
        <v>N</v>
      </c>
      <c r="U408" s="214" t="str">
        <f>VLOOKUP($A408,[2]Temp_sheet!$B$3:$AB$901,'[2]Associate Base Data'!W$1363,FALSE)</f>
        <v>N</v>
      </c>
      <c r="V408" s="218" t="s">
        <v>3029</v>
      </c>
      <c r="W408" s="206" t="s">
        <v>2696</v>
      </c>
      <c r="X408" s="131" t="str">
        <f t="shared" si="69"/>
        <v>L3</v>
      </c>
      <c r="Y408" s="131" t="str">
        <f t="shared" si="70"/>
        <v>Onsite</v>
      </c>
      <c r="Z408" s="166">
        <f t="shared" si="65"/>
        <v>66.95</v>
      </c>
      <c r="AA408" s="167">
        <f t="shared" si="66"/>
        <v>134971.20000000001</v>
      </c>
      <c r="AB408" s="222">
        <f t="shared" si="63"/>
        <v>0</v>
      </c>
      <c r="AC408" s="223" t="s">
        <v>3136</v>
      </c>
    </row>
    <row r="409" spans="1:47" s="134" customFormat="1" ht="12">
      <c r="A409" s="221">
        <v>161257</v>
      </c>
      <c r="B409" s="214" t="s">
        <v>352</v>
      </c>
      <c r="C409" s="214" t="s">
        <v>1476</v>
      </c>
      <c r="D409" s="214" t="s">
        <v>2381</v>
      </c>
      <c r="E409" s="214" t="s">
        <v>2382</v>
      </c>
      <c r="F409" s="222">
        <v>66.95</v>
      </c>
      <c r="G409" s="222">
        <f t="shared" si="64"/>
        <v>134971.20000000001</v>
      </c>
      <c r="H409" s="214" t="s">
        <v>2421</v>
      </c>
      <c r="I409" s="214" t="s">
        <v>7</v>
      </c>
      <c r="J409" s="214" t="s">
        <v>2229</v>
      </c>
      <c r="K409" s="214" t="s">
        <v>15</v>
      </c>
      <c r="L409" s="214" t="s">
        <v>14</v>
      </c>
      <c r="M409" s="214" t="s">
        <v>17</v>
      </c>
      <c r="N409" s="214" t="s">
        <v>2522</v>
      </c>
      <c r="O409" s="214" t="s">
        <v>19</v>
      </c>
      <c r="P409" s="214" t="s">
        <v>20</v>
      </c>
      <c r="Q409" s="214" t="s">
        <v>2499</v>
      </c>
      <c r="R409" s="214">
        <f>VLOOKUP($A409,[2]Temp_sheet!$B$3:$AB$901,'[2]Associate Base Data'!T$1363,FALSE)</f>
        <v>0</v>
      </c>
      <c r="S409" s="214">
        <f>VLOOKUP($A409,[2]Temp_sheet!$B$3:$AB$901,'[2]Associate Base Data'!U$1363,FALSE)</f>
        <v>0</v>
      </c>
      <c r="T409" s="214" t="str">
        <f>VLOOKUP($A409,[2]Temp_sheet!$B$3:$AB$901,'[2]Associate Base Data'!V$1363,FALSE)</f>
        <v>Y</v>
      </c>
      <c r="U409" s="214" t="str">
        <f>VLOOKUP($A409,[2]Temp_sheet!$B$3:$AB$901,'[2]Associate Base Data'!W$1363,FALSE)</f>
        <v>N</v>
      </c>
      <c r="V409" s="218" t="s">
        <v>3029</v>
      </c>
      <c r="W409" s="206" t="s">
        <v>2696</v>
      </c>
      <c r="X409" s="131" t="str">
        <f t="shared" si="69"/>
        <v>L3</v>
      </c>
      <c r="Y409" s="131" t="str">
        <f t="shared" si="70"/>
        <v>Onsite</v>
      </c>
      <c r="Z409" s="166">
        <f t="shared" si="65"/>
        <v>66.95</v>
      </c>
      <c r="AA409" s="167">
        <f t="shared" si="66"/>
        <v>134971.20000000001</v>
      </c>
      <c r="AB409" s="222">
        <f t="shared" si="63"/>
        <v>0</v>
      </c>
      <c r="AC409" s="223" t="s">
        <v>3136</v>
      </c>
    </row>
    <row r="410" spans="1:47" s="134" customFormat="1" ht="12">
      <c r="A410" s="221">
        <v>157341</v>
      </c>
      <c r="B410" s="214" t="s">
        <v>3037</v>
      </c>
      <c r="C410" s="214" t="s">
        <v>3038</v>
      </c>
      <c r="D410" s="214" t="s">
        <v>2381</v>
      </c>
      <c r="E410" s="214" t="s">
        <v>3039</v>
      </c>
      <c r="F410" s="222">
        <v>64.89</v>
      </c>
      <c r="G410" s="222">
        <f t="shared" si="64"/>
        <v>130818.24000000001</v>
      </c>
      <c r="H410" s="214" t="s">
        <v>2422</v>
      </c>
      <c r="I410" s="214" t="s">
        <v>6</v>
      </c>
      <c r="J410" s="214" t="s">
        <v>2223</v>
      </c>
      <c r="K410" s="214" t="s">
        <v>15</v>
      </c>
      <c r="L410" s="214" t="s">
        <v>14</v>
      </c>
      <c r="M410" s="214" t="s">
        <v>17</v>
      </c>
      <c r="N410" s="214" t="s">
        <v>2522</v>
      </c>
      <c r="O410" s="214" t="s">
        <v>19</v>
      </c>
      <c r="P410" s="214" t="s">
        <v>20</v>
      </c>
      <c r="Q410" s="272" t="s">
        <v>2622</v>
      </c>
      <c r="R410" s="214"/>
      <c r="S410" s="214"/>
      <c r="T410" s="214"/>
      <c r="U410" s="214"/>
      <c r="V410" s="218" t="s">
        <v>3029</v>
      </c>
      <c r="W410" s="206" t="s">
        <v>2696</v>
      </c>
      <c r="X410" s="131" t="str">
        <f t="shared" si="69"/>
        <v>L2</v>
      </c>
      <c r="Y410" s="131" t="str">
        <f t="shared" si="70"/>
        <v>Onsite</v>
      </c>
      <c r="Z410" s="166">
        <f t="shared" si="65"/>
        <v>64.89</v>
      </c>
      <c r="AA410" s="167">
        <f t="shared" si="66"/>
        <v>130818.24000000001</v>
      </c>
      <c r="AB410" s="222">
        <f t="shared" si="63"/>
        <v>0</v>
      </c>
      <c r="AC410" s="223" t="s">
        <v>3136</v>
      </c>
      <c r="AD410" s="163"/>
      <c r="AE410" s="163"/>
      <c r="AF410" s="163"/>
      <c r="AG410" s="163"/>
      <c r="AH410" s="163"/>
      <c r="AI410" s="163"/>
      <c r="AJ410" s="163"/>
      <c r="AK410" s="163"/>
      <c r="AL410" s="163"/>
      <c r="AM410" s="163"/>
      <c r="AN410" s="163"/>
      <c r="AO410" s="163"/>
      <c r="AP410" s="163"/>
      <c r="AQ410" s="163"/>
      <c r="AR410" s="163"/>
      <c r="AS410" s="163"/>
      <c r="AT410" s="136"/>
      <c r="AU410" s="136"/>
    </row>
    <row r="411" spans="1:47" s="204" customFormat="1" ht="12">
      <c r="A411" s="221">
        <v>368089</v>
      </c>
      <c r="B411" s="214" t="s">
        <v>500</v>
      </c>
      <c r="C411" s="214" t="s">
        <v>1614</v>
      </c>
      <c r="D411" s="214" t="s">
        <v>25</v>
      </c>
      <c r="E411" s="214" t="s">
        <v>27</v>
      </c>
      <c r="F411" s="222">
        <v>24.72</v>
      </c>
      <c r="G411" s="222">
        <f t="shared" si="64"/>
        <v>49835.519999999997</v>
      </c>
      <c r="H411" s="214" t="s">
        <v>2422</v>
      </c>
      <c r="I411" s="214" t="s">
        <v>6</v>
      </c>
      <c r="J411" s="214" t="s">
        <v>2261</v>
      </c>
      <c r="K411" s="214" t="s">
        <v>15</v>
      </c>
      <c r="L411" s="214" t="s">
        <v>14</v>
      </c>
      <c r="M411" s="214" t="s">
        <v>17</v>
      </c>
      <c r="N411" s="214" t="s">
        <v>2522</v>
      </c>
      <c r="O411" s="214" t="s">
        <v>19</v>
      </c>
      <c r="P411" s="214" t="s">
        <v>20</v>
      </c>
      <c r="Q411" s="206" t="s">
        <v>21</v>
      </c>
      <c r="R411" s="214">
        <f>VLOOKUP($A411,[2]Temp_sheet!$B$3:$AB$901,'[2]Associate Base Data'!T$1363,FALSE)</f>
        <v>0</v>
      </c>
      <c r="S411" s="214">
        <f>VLOOKUP($A411,[2]Temp_sheet!$B$3:$AB$901,'[2]Associate Base Data'!U$1363,FALSE)</f>
        <v>0</v>
      </c>
      <c r="T411" s="214" t="str">
        <f>VLOOKUP($A411,[2]Temp_sheet!$B$3:$AB$901,'[2]Associate Base Data'!V$1363,FALSE)</f>
        <v>N</v>
      </c>
      <c r="U411" s="214" t="str">
        <f>VLOOKUP($A411,[2]Temp_sheet!$B$3:$AB$901,'[2]Associate Base Data'!W$1363,FALSE)</f>
        <v>N</v>
      </c>
      <c r="V411" s="218" t="s">
        <v>3029</v>
      </c>
      <c r="W411" s="206" t="s">
        <v>2696</v>
      </c>
      <c r="X411" s="131" t="str">
        <f t="shared" si="69"/>
        <v>L2</v>
      </c>
      <c r="Y411" s="131" t="str">
        <f t="shared" si="70"/>
        <v>Offshore</v>
      </c>
      <c r="Z411" s="166">
        <f t="shared" si="65"/>
        <v>24.72</v>
      </c>
      <c r="AA411" s="167">
        <f t="shared" si="66"/>
        <v>49835.519999999997</v>
      </c>
      <c r="AB411" s="222">
        <f t="shared" si="63"/>
        <v>0</v>
      </c>
      <c r="AC411" s="223" t="s">
        <v>3136</v>
      </c>
      <c r="AD411" s="196"/>
      <c r="AE411" s="196"/>
      <c r="AF411" s="196"/>
      <c r="AG411" s="196"/>
      <c r="AH411" s="196"/>
      <c r="AI411" s="196"/>
      <c r="AJ411" s="196"/>
      <c r="AK411" s="196"/>
      <c r="AL411" s="196"/>
      <c r="AM411" s="196"/>
      <c r="AN411" s="196"/>
      <c r="AO411" s="196"/>
      <c r="AP411" s="196"/>
      <c r="AQ411" s="196"/>
      <c r="AR411" s="196"/>
      <c r="AS411" s="196"/>
      <c r="AT411" s="196"/>
      <c r="AU411" s="196"/>
    </row>
    <row r="412" spans="1:47" s="196" customFormat="1" ht="12">
      <c r="A412" s="221">
        <v>503641</v>
      </c>
      <c r="B412" s="214" t="s">
        <v>501</v>
      </c>
      <c r="C412" s="214" t="s">
        <v>1615</v>
      </c>
      <c r="D412" s="214" t="s">
        <v>25</v>
      </c>
      <c r="E412" s="214" t="s">
        <v>27</v>
      </c>
      <c r="F412" s="222">
        <v>22.66</v>
      </c>
      <c r="G412" s="222">
        <f t="shared" si="64"/>
        <v>45682.559999999998</v>
      </c>
      <c r="H412" s="214" t="s">
        <v>2425</v>
      </c>
      <c r="I412" s="214" t="s">
        <v>2471</v>
      </c>
      <c r="J412" s="214" t="s">
        <v>2261</v>
      </c>
      <c r="K412" s="214" t="s">
        <v>15</v>
      </c>
      <c r="L412" s="214" t="s">
        <v>14</v>
      </c>
      <c r="M412" s="214" t="s">
        <v>17</v>
      </c>
      <c r="N412" s="214" t="s">
        <v>2522</v>
      </c>
      <c r="O412" s="214" t="s">
        <v>19</v>
      </c>
      <c r="P412" s="214" t="s">
        <v>20</v>
      </c>
      <c r="Q412" s="206" t="s">
        <v>21</v>
      </c>
      <c r="R412" s="214">
        <f>VLOOKUP($A412,[2]Temp_sheet!$B$3:$AB$901,'[2]Associate Base Data'!T$1363,FALSE)</f>
        <v>0</v>
      </c>
      <c r="S412" s="214">
        <f>VLOOKUP($A412,[2]Temp_sheet!$B$3:$AB$901,'[2]Associate Base Data'!U$1363,FALSE)</f>
        <v>0</v>
      </c>
      <c r="T412" s="214" t="str">
        <f>VLOOKUP($A412,[2]Temp_sheet!$B$3:$AB$901,'[2]Associate Base Data'!V$1363,FALSE)</f>
        <v>N</v>
      </c>
      <c r="U412" s="214" t="str">
        <f>VLOOKUP($A412,[2]Temp_sheet!$B$3:$AB$901,'[2]Associate Base Data'!W$1363,FALSE)</f>
        <v>N</v>
      </c>
      <c r="V412" s="218" t="s">
        <v>3029</v>
      </c>
      <c r="W412" s="206" t="s">
        <v>2696</v>
      </c>
      <c r="X412" s="131" t="str">
        <f t="shared" si="69"/>
        <v>L1</v>
      </c>
      <c r="Y412" s="131" t="str">
        <f t="shared" si="70"/>
        <v>Offshore</v>
      </c>
      <c r="Z412" s="166">
        <f t="shared" si="65"/>
        <v>22.66</v>
      </c>
      <c r="AA412" s="167">
        <f t="shared" si="66"/>
        <v>45682.559999999998</v>
      </c>
      <c r="AB412" s="222">
        <f t="shared" si="63"/>
        <v>0</v>
      </c>
      <c r="AC412" s="212" t="s">
        <v>3136</v>
      </c>
    </row>
    <row r="413" spans="1:47" s="196" customFormat="1" ht="12">
      <c r="A413" s="231">
        <v>503641</v>
      </c>
      <c r="B413" s="231" t="s">
        <v>3067</v>
      </c>
      <c r="C413" s="231" t="s">
        <v>3068</v>
      </c>
      <c r="D413" s="214" t="s">
        <v>25</v>
      </c>
      <c r="E413" s="214" t="s">
        <v>27</v>
      </c>
      <c r="F413" s="222">
        <v>26.78</v>
      </c>
      <c r="G413" s="222">
        <f t="shared" si="64"/>
        <v>53988.480000000003</v>
      </c>
      <c r="H413" s="214" t="s">
        <v>2421</v>
      </c>
      <c r="I413" s="214" t="s">
        <v>7</v>
      </c>
      <c r="J413" s="214" t="s">
        <v>2261</v>
      </c>
      <c r="K413" s="214" t="s">
        <v>15</v>
      </c>
      <c r="L413" s="214" t="s">
        <v>14</v>
      </c>
      <c r="M413" s="214" t="s">
        <v>17</v>
      </c>
      <c r="N413" s="214" t="s">
        <v>2522</v>
      </c>
      <c r="O413" s="214" t="s">
        <v>19</v>
      </c>
      <c r="P413" s="214" t="s">
        <v>20</v>
      </c>
      <c r="Q413" s="206" t="s">
        <v>21</v>
      </c>
      <c r="R413" s="214"/>
      <c r="S413" s="214"/>
      <c r="T413" s="214" t="s">
        <v>2688</v>
      </c>
      <c r="U413" s="214" t="s">
        <v>2688</v>
      </c>
      <c r="V413" s="218" t="s">
        <v>3029</v>
      </c>
      <c r="W413" s="206" t="s">
        <v>2696</v>
      </c>
      <c r="X413" s="131" t="str">
        <f t="shared" si="69"/>
        <v>L3</v>
      </c>
      <c r="Y413" s="131" t="str">
        <f t="shared" si="70"/>
        <v>Offshore</v>
      </c>
      <c r="Z413" s="166">
        <f t="shared" si="65"/>
        <v>26.78</v>
      </c>
      <c r="AA413" s="167">
        <f t="shared" si="66"/>
        <v>53988.480000000003</v>
      </c>
      <c r="AB413" s="222">
        <f t="shared" si="63"/>
        <v>0</v>
      </c>
      <c r="AC413" s="223" t="s">
        <v>3136</v>
      </c>
    </row>
    <row r="414" spans="1:47" s="196" customFormat="1" ht="12">
      <c r="A414" s="221">
        <v>255788</v>
      </c>
      <c r="B414" s="214" t="s">
        <v>499</v>
      </c>
      <c r="C414" s="214" t="s">
        <v>1613</v>
      </c>
      <c r="D414" s="214" t="s">
        <v>2381</v>
      </c>
      <c r="E414" s="214" t="s">
        <v>2383</v>
      </c>
      <c r="F414" s="222">
        <v>66.95</v>
      </c>
      <c r="G414" s="222">
        <f t="shared" si="64"/>
        <v>134971.20000000001</v>
      </c>
      <c r="H414" s="214" t="s">
        <v>2421</v>
      </c>
      <c r="I414" s="214" t="s">
        <v>7</v>
      </c>
      <c r="J414" s="214" t="s">
        <v>2261</v>
      </c>
      <c r="K414" s="214" t="s">
        <v>15</v>
      </c>
      <c r="L414" s="214" t="s">
        <v>14</v>
      </c>
      <c r="M414" s="214" t="s">
        <v>17</v>
      </c>
      <c r="N414" s="214" t="s">
        <v>2522</v>
      </c>
      <c r="O414" s="214" t="s">
        <v>19</v>
      </c>
      <c r="P414" s="214" t="s">
        <v>20</v>
      </c>
      <c r="Q414" s="206" t="s">
        <v>21</v>
      </c>
      <c r="R414" s="214">
        <f>VLOOKUP($A414,[2]Temp_sheet!$B$3:$AB$901,'[2]Associate Base Data'!T$1363,FALSE)</f>
        <v>0</v>
      </c>
      <c r="S414" s="214">
        <f>VLOOKUP($A414,[2]Temp_sheet!$B$3:$AB$901,'[2]Associate Base Data'!U$1363,FALSE)</f>
        <v>0</v>
      </c>
      <c r="T414" s="214" t="str">
        <f>VLOOKUP($A414,[2]Temp_sheet!$B$3:$AB$901,'[2]Associate Base Data'!V$1363,FALSE)</f>
        <v>N</v>
      </c>
      <c r="U414" s="214" t="str">
        <f>VLOOKUP($A414,[2]Temp_sheet!$B$3:$AB$901,'[2]Associate Base Data'!W$1363,FALSE)</f>
        <v>N</v>
      </c>
      <c r="V414" s="218" t="s">
        <v>3029</v>
      </c>
      <c r="W414" s="206" t="s">
        <v>2696</v>
      </c>
      <c r="X414" s="131" t="str">
        <f t="shared" si="69"/>
        <v>L3</v>
      </c>
      <c r="Y414" s="131" t="str">
        <f t="shared" si="70"/>
        <v>Onsite</v>
      </c>
      <c r="Z414" s="166">
        <f t="shared" si="65"/>
        <v>66.95</v>
      </c>
      <c r="AA414" s="167">
        <f t="shared" si="66"/>
        <v>134971.20000000001</v>
      </c>
      <c r="AB414" s="222">
        <f t="shared" si="63"/>
        <v>0</v>
      </c>
      <c r="AC414" s="223" t="s">
        <v>3136</v>
      </c>
    </row>
    <row r="415" spans="1:47" s="196" customFormat="1" ht="12">
      <c r="A415" s="221">
        <v>547675</v>
      </c>
      <c r="B415" s="214" t="s">
        <v>493</v>
      </c>
      <c r="C415" s="214" t="s">
        <v>1607</v>
      </c>
      <c r="D415" s="214" t="s">
        <v>25</v>
      </c>
      <c r="E415" s="214" t="s">
        <v>27</v>
      </c>
      <c r="F415" s="222">
        <v>22.66</v>
      </c>
      <c r="G415" s="222">
        <f t="shared" si="64"/>
        <v>45682.559999999998</v>
      </c>
      <c r="H415" s="214" t="s">
        <v>2425</v>
      </c>
      <c r="I415" s="214" t="s">
        <v>2471</v>
      </c>
      <c r="J415" s="214" t="s">
        <v>2259</v>
      </c>
      <c r="K415" s="214" t="s">
        <v>15</v>
      </c>
      <c r="L415" s="214" t="s">
        <v>14</v>
      </c>
      <c r="M415" s="214" t="s">
        <v>17</v>
      </c>
      <c r="N415" s="214" t="s">
        <v>2522</v>
      </c>
      <c r="O415" s="214" t="s">
        <v>19</v>
      </c>
      <c r="P415" s="214" t="s">
        <v>20</v>
      </c>
      <c r="Q415" s="206" t="s">
        <v>21</v>
      </c>
      <c r="R415" s="214">
        <f>VLOOKUP($A415,[2]Temp_sheet!$B$3:$AB$901,'[2]Associate Base Data'!T$1363,FALSE)</f>
        <v>0</v>
      </c>
      <c r="S415" s="214">
        <f>VLOOKUP($A415,[2]Temp_sheet!$B$3:$AB$901,'[2]Associate Base Data'!U$1363,FALSE)</f>
        <v>0</v>
      </c>
      <c r="T415" s="214" t="str">
        <f>VLOOKUP($A415,[2]Temp_sheet!$B$3:$AB$901,'[2]Associate Base Data'!V$1363,FALSE)</f>
        <v>N</v>
      </c>
      <c r="U415" s="214" t="str">
        <f>VLOOKUP($A415,[2]Temp_sheet!$B$3:$AB$901,'[2]Associate Base Data'!W$1363,FALSE)</f>
        <v>N</v>
      </c>
      <c r="V415" s="218" t="s">
        <v>3029</v>
      </c>
      <c r="W415" s="206" t="s">
        <v>2696</v>
      </c>
      <c r="X415" s="131" t="str">
        <f t="shared" si="69"/>
        <v>L1</v>
      </c>
      <c r="Y415" s="131" t="str">
        <f t="shared" si="70"/>
        <v>Offshore</v>
      </c>
      <c r="Z415" s="166">
        <f t="shared" si="65"/>
        <v>22.66</v>
      </c>
      <c r="AA415" s="167">
        <f t="shared" si="66"/>
        <v>45682.559999999998</v>
      </c>
      <c r="AB415" s="222">
        <f t="shared" si="63"/>
        <v>0</v>
      </c>
      <c r="AC415" s="223" t="s">
        <v>3136</v>
      </c>
    </row>
    <row r="416" spans="1:47" s="196" customFormat="1" ht="12">
      <c r="A416" s="221">
        <v>205116</v>
      </c>
      <c r="B416" s="214" t="s">
        <v>492</v>
      </c>
      <c r="C416" s="214" t="s">
        <v>1606</v>
      </c>
      <c r="D416" s="214" t="s">
        <v>2381</v>
      </c>
      <c r="E416" s="214" t="s">
        <v>2383</v>
      </c>
      <c r="F416" s="222">
        <v>66.95</v>
      </c>
      <c r="G416" s="222">
        <f t="shared" si="64"/>
        <v>134971.20000000001</v>
      </c>
      <c r="H416" s="214" t="s">
        <v>2434</v>
      </c>
      <c r="I416" s="214" t="s">
        <v>7</v>
      </c>
      <c r="J416" s="214" t="s">
        <v>2259</v>
      </c>
      <c r="K416" s="214" t="s">
        <v>15</v>
      </c>
      <c r="L416" s="214" t="s">
        <v>14</v>
      </c>
      <c r="M416" s="214" t="s">
        <v>17</v>
      </c>
      <c r="N416" s="214" t="s">
        <v>2522</v>
      </c>
      <c r="O416" s="214" t="s">
        <v>19</v>
      </c>
      <c r="P416" s="214" t="s">
        <v>20</v>
      </c>
      <c r="Q416" s="206" t="s">
        <v>21</v>
      </c>
      <c r="R416" s="214">
        <f>VLOOKUP($A416,[2]Temp_sheet!$B$3:$AB$901,'[2]Associate Base Data'!T$1363,FALSE)</f>
        <v>0</v>
      </c>
      <c r="S416" s="214">
        <f>VLOOKUP($A416,[2]Temp_sheet!$B$3:$AB$901,'[2]Associate Base Data'!U$1363,FALSE)</f>
        <v>0</v>
      </c>
      <c r="T416" s="214" t="str">
        <f>VLOOKUP($A416,[2]Temp_sheet!$B$3:$AB$901,'[2]Associate Base Data'!V$1363,FALSE)</f>
        <v>N</v>
      </c>
      <c r="U416" s="214" t="str">
        <f>VLOOKUP($A416,[2]Temp_sheet!$B$3:$AB$901,'[2]Associate Base Data'!W$1363,FALSE)</f>
        <v>N</v>
      </c>
      <c r="V416" s="218" t="s">
        <v>3029</v>
      </c>
      <c r="W416" s="206" t="s">
        <v>2696</v>
      </c>
      <c r="X416" s="131" t="str">
        <f t="shared" si="69"/>
        <v>L3</v>
      </c>
      <c r="Y416" s="131" t="str">
        <f t="shared" si="70"/>
        <v>Onsite</v>
      </c>
      <c r="Z416" s="166">
        <f t="shared" si="65"/>
        <v>66.95</v>
      </c>
      <c r="AA416" s="167">
        <f t="shared" si="66"/>
        <v>134971.20000000001</v>
      </c>
      <c r="AB416" s="222">
        <f t="shared" si="63"/>
        <v>0</v>
      </c>
      <c r="AC416" s="223" t="s">
        <v>3136</v>
      </c>
    </row>
    <row r="417" spans="1:47" s="196" customFormat="1" ht="12">
      <c r="A417" s="221">
        <v>374000</v>
      </c>
      <c r="B417" s="214" t="s">
        <v>541</v>
      </c>
      <c r="C417" s="214" t="s">
        <v>1655</v>
      </c>
      <c r="D417" s="214" t="s">
        <v>25</v>
      </c>
      <c r="E417" s="214" t="s">
        <v>27</v>
      </c>
      <c r="F417" s="222">
        <v>26.78</v>
      </c>
      <c r="G417" s="222">
        <f t="shared" si="64"/>
        <v>53988.480000000003</v>
      </c>
      <c r="H417" s="214" t="s">
        <v>2421</v>
      </c>
      <c r="I417" s="214" t="s">
        <v>7</v>
      </c>
      <c r="J417" s="214" t="s">
        <v>2268</v>
      </c>
      <c r="K417" s="214" t="s">
        <v>15</v>
      </c>
      <c r="L417" s="214" t="s">
        <v>14</v>
      </c>
      <c r="M417" s="214" t="s">
        <v>17</v>
      </c>
      <c r="N417" s="214" t="s">
        <v>2522</v>
      </c>
      <c r="O417" s="214" t="s">
        <v>19</v>
      </c>
      <c r="P417" s="214" t="s">
        <v>20</v>
      </c>
      <c r="Q417" s="272" t="s">
        <v>2622</v>
      </c>
      <c r="R417" s="214">
        <f>VLOOKUP($A417,[2]Temp_sheet!$B$3:$AB$901,'[2]Associate Base Data'!T$1363,FALSE)</f>
        <v>0</v>
      </c>
      <c r="S417" s="214">
        <f>VLOOKUP($A417,[2]Temp_sheet!$B$3:$AB$901,'[2]Associate Base Data'!U$1363,FALSE)</f>
        <v>0</v>
      </c>
      <c r="T417" s="214" t="str">
        <f>VLOOKUP($A417,[2]Temp_sheet!$B$3:$AB$901,'[2]Associate Base Data'!V$1363,FALSE)</f>
        <v>N</v>
      </c>
      <c r="U417" s="214" t="str">
        <f>VLOOKUP($A417,[2]Temp_sheet!$B$3:$AB$901,'[2]Associate Base Data'!W$1363,FALSE)</f>
        <v>N</v>
      </c>
      <c r="V417" s="218" t="s">
        <v>3029</v>
      </c>
      <c r="W417" s="206" t="s">
        <v>2696</v>
      </c>
      <c r="X417" s="131" t="str">
        <f t="shared" si="69"/>
        <v>L3</v>
      </c>
      <c r="Y417" s="131" t="str">
        <f t="shared" si="70"/>
        <v>Offshore</v>
      </c>
      <c r="Z417" s="166">
        <f t="shared" si="65"/>
        <v>26.78</v>
      </c>
      <c r="AA417" s="167">
        <f t="shared" si="66"/>
        <v>53988.480000000003</v>
      </c>
      <c r="AB417" s="222">
        <f t="shared" si="63"/>
        <v>0</v>
      </c>
      <c r="AC417" s="212" t="s">
        <v>3136</v>
      </c>
    </row>
    <row r="418" spans="1:47" s="196" customFormat="1" ht="12">
      <c r="A418" s="221">
        <v>214011</v>
      </c>
      <c r="B418" s="214" t="s">
        <v>539</v>
      </c>
      <c r="C418" s="214" t="s">
        <v>1653</v>
      </c>
      <c r="D418" s="214" t="s">
        <v>2381</v>
      </c>
      <c r="E418" s="214" t="s">
        <v>2382</v>
      </c>
      <c r="F418" s="222">
        <v>64.89</v>
      </c>
      <c r="G418" s="222">
        <f t="shared" si="64"/>
        <v>130818.24000000001</v>
      </c>
      <c r="H418" s="214" t="s">
        <v>2422</v>
      </c>
      <c r="I418" s="214" t="s">
        <v>6</v>
      </c>
      <c r="J418" s="214" t="s">
        <v>2268</v>
      </c>
      <c r="K418" s="214" t="s">
        <v>15</v>
      </c>
      <c r="L418" s="214" t="s">
        <v>14</v>
      </c>
      <c r="M418" s="214" t="s">
        <v>17</v>
      </c>
      <c r="N418" s="214" t="s">
        <v>2522</v>
      </c>
      <c r="O418" s="214" t="s">
        <v>19</v>
      </c>
      <c r="P418" s="214" t="s">
        <v>20</v>
      </c>
      <c r="Q418" s="272" t="s">
        <v>2622</v>
      </c>
      <c r="R418" s="214" t="str">
        <f>VLOOKUP($A418,[2]Temp_sheet!$B$3:$AB$901,'[2]Associate Base Data'!T$1363,FALSE)</f>
        <v>L1</v>
      </c>
      <c r="S418" s="214" t="s">
        <v>25</v>
      </c>
      <c r="T418" s="214" t="str">
        <f>VLOOKUP($A418,[2]Temp_sheet!$B$3:$AB$901,'[2]Associate Base Data'!V$1363,FALSE)</f>
        <v>Y</v>
      </c>
      <c r="U418" s="214" t="str">
        <f>VLOOKUP($A418,[2]Temp_sheet!$B$3:$AB$901,'[2]Associate Base Data'!W$1363,FALSE)</f>
        <v>Y</v>
      </c>
      <c r="V418" s="218" t="s">
        <v>3029</v>
      </c>
      <c r="W418" s="206" t="s">
        <v>2696</v>
      </c>
      <c r="X418" s="131" t="str">
        <f t="shared" si="69"/>
        <v>L1</v>
      </c>
      <c r="Y418" s="131" t="str">
        <f t="shared" si="70"/>
        <v>Offshore</v>
      </c>
      <c r="Z418" s="166">
        <f t="shared" si="65"/>
        <v>64.89</v>
      </c>
      <c r="AA418" s="167">
        <f t="shared" si="66"/>
        <v>130818.24000000001</v>
      </c>
      <c r="AB418" s="222">
        <f t="shared" si="63"/>
        <v>0</v>
      </c>
      <c r="AC418" s="212" t="s">
        <v>3136</v>
      </c>
    </row>
    <row r="419" spans="1:47" s="196" customFormat="1" ht="12">
      <c r="A419" s="221">
        <v>130318</v>
      </c>
      <c r="B419" s="214" t="s">
        <v>540</v>
      </c>
      <c r="C419" s="214" t="s">
        <v>1654</v>
      </c>
      <c r="D419" s="214" t="s">
        <v>2381</v>
      </c>
      <c r="E419" s="214" t="s">
        <v>2382</v>
      </c>
      <c r="F419" s="222">
        <v>64.89</v>
      </c>
      <c r="G419" s="222">
        <f t="shared" si="64"/>
        <v>130818.24000000001</v>
      </c>
      <c r="H419" s="214" t="s">
        <v>2422</v>
      </c>
      <c r="I419" s="214" t="s">
        <v>6</v>
      </c>
      <c r="J419" s="214" t="s">
        <v>2268</v>
      </c>
      <c r="K419" s="214" t="s">
        <v>15</v>
      </c>
      <c r="L419" s="214" t="s">
        <v>14</v>
      </c>
      <c r="M419" s="214" t="s">
        <v>17</v>
      </c>
      <c r="N419" s="214" t="s">
        <v>2522</v>
      </c>
      <c r="O419" s="214" t="s">
        <v>19</v>
      </c>
      <c r="P419" s="214" t="s">
        <v>20</v>
      </c>
      <c r="Q419" s="272" t="s">
        <v>2622</v>
      </c>
      <c r="R419" s="214">
        <f>VLOOKUP($A419,[2]Temp_sheet!$B$3:$AB$901,'[2]Associate Base Data'!T$1363,FALSE)</f>
        <v>0</v>
      </c>
      <c r="S419" s="214">
        <f>VLOOKUP($A419,[2]Temp_sheet!$B$3:$AB$901,'[2]Associate Base Data'!U$1363,FALSE)</f>
        <v>0</v>
      </c>
      <c r="T419" s="214" t="str">
        <f>VLOOKUP($A419,[2]Temp_sheet!$B$3:$AB$901,'[2]Associate Base Data'!V$1363,FALSE)</f>
        <v>N</v>
      </c>
      <c r="U419" s="214" t="str">
        <f>VLOOKUP($A419,[2]Temp_sheet!$B$3:$AB$901,'[2]Associate Base Data'!W$1363,FALSE)</f>
        <v>N</v>
      </c>
      <c r="V419" s="218" t="s">
        <v>3029</v>
      </c>
      <c r="W419" s="206" t="s">
        <v>2696</v>
      </c>
      <c r="X419" s="131" t="str">
        <f t="shared" si="69"/>
        <v>L2</v>
      </c>
      <c r="Y419" s="131" t="str">
        <f t="shared" si="70"/>
        <v>Onsite</v>
      </c>
      <c r="Z419" s="166">
        <f t="shared" si="65"/>
        <v>64.89</v>
      </c>
      <c r="AA419" s="167">
        <f t="shared" si="66"/>
        <v>130818.24000000001</v>
      </c>
      <c r="AB419" s="222">
        <f t="shared" si="63"/>
        <v>0</v>
      </c>
      <c r="AC419" s="212" t="s">
        <v>3136</v>
      </c>
    </row>
    <row r="420" spans="1:47" s="196" customFormat="1" ht="12">
      <c r="A420" s="231" t="s">
        <v>3089</v>
      </c>
      <c r="B420" s="231" t="s">
        <v>3071</v>
      </c>
      <c r="C420" s="231" t="s">
        <v>3072</v>
      </c>
      <c r="D420" s="214" t="s">
        <v>2381</v>
      </c>
      <c r="E420" s="214" t="s">
        <v>2382</v>
      </c>
      <c r="F420" s="222">
        <v>64.89</v>
      </c>
      <c r="G420" s="222">
        <f t="shared" si="64"/>
        <v>130818.24000000001</v>
      </c>
      <c r="H420" s="214" t="s">
        <v>2421</v>
      </c>
      <c r="I420" s="214" t="s">
        <v>7</v>
      </c>
      <c r="J420" s="214" t="s">
        <v>2268</v>
      </c>
      <c r="K420" s="214" t="s">
        <v>15</v>
      </c>
      <c r="L420" s="214" t="s">
        <v>14</v>
      </c>
      <c r="M420" s="214" t="s">
        <v>17</v>
      </c>
      <c r="N420" s="214" t="s">
        <v>2522</v>
      </c>
      <c r="O420" s="214" t="s">
        <v>19</v>
      </c>
      <c r="P420" s="214" t="s">
        <v>20</v>
      </c>
      <c r="Q420" s="272" t="s">
        <v>2622</v>
      </c>
      <c r="R420" s="214"/>
      <c r="S420" s="214"/>
      <c r="T420" s="214" t="s">
        <v>2688</v>
      </c>
      <c r="U420" s="214" t="s">
        <v>2688</v>
      </c>
      <c r="V420" s="218" t="s">
        <v>3029</v>
      </c>
      <c r="W420" s="206" t="s">
        <v>2696</v>
      </c>
      <c r="X420" s="131" t="str">
        <f t="shared" si="69"/>
        <v>L3</v>
      </c>
      <c r="Y420" s="131" t="str">
        <f t="shared" si="70"/>
        <v>Onsite</v>
      </c>
      <c r="Z420" s="166">
        <f t="shared" si="65"/>
        <v>64.89</v>
      </c>
      <c r="AA420" s="167">
        <f t="shared" si="66"/>
        <v>130818.24000000001</v>
      </c>
      <c r="AB420" s="222">
        <f t="shared" si="63"/>
        <v>0</v>
      </c>
      <c r="AC420" s="212" t="s">
        <v>3136</v>
      </c>
    </row>
    <row r="421" spans="1:47" s="196" customFormat="1" ht="12">
      <c r="A421" s="221">
        <v>397473</v>
      </c>
      <c r="B421" s="214" t="s">
        <v>496</v>
      </c>
      <c r="C421" s="214" t="s">
        <v>1610</v>
      </c>
      <c r="D421" s="214" t="s">
        <v>25</v>
      </c>
      <c r="E421" s="214" t="s">
        <v>27</v>
      </c>
      <c r="F421" s="222">
        <v>24.72</v>
      </c>
      <c r="G421" s="222">
        <f t="shared" si="64"/>
        <v>49835.519999999997</v>
      </c>
      <c r="H421" s="214" t="s">
        <v>2422</v>
      </c>
      <c r="I421" s="214" t="s">
        <v>6</v>
      </c>
      <c r="J421" s="214" t="s">
        <v>2260</v>
      </c>
      <c r="K421" s="214" t="s">
        <v>15</v>
      </c>
      <c r="L421" s="214" t="s">
        <v>14</v>
      </c>
      <c r="M421" s="214" t="s">
        <v>17</v>
      </c>
      <c r="N421" s="214" t="s">
        <v>2522</v>
      </c>
      <c r="O421" s="214" t="s">
        <v>19</v>
      </c>
      <c r="P421" s="214" t="s">
        <v>20</v>
      </c>
      <c r="Q421" s="206" t="s">
        <v>3139</v>
      </c>
      <c r="R421" s="214">
        <f>VLOOKUP($A421,[2]Temp_sheet!$B$3:$AB$901,'[2]Associate Base Data'!T$1363,FALSE)</f>
        <v>0</v>
      </c>
      <c r="S421" s="214">
        <f>VLOOKUP($A421,[2]Temp_sheet!$B$3:$AB$901,'[2]Associate Base Data'!U$1363,FALSE)</f>
        <v>0</v>
      </c>
      <c r="T421" s="214" t="str">
        <f>VLOOKUP($A421,[2]Temp_sheet!$B$3:$AB$901,'[2]Associate Base Data'!V$1363,FALSE)</f>
        <v>N</v>
      </c>
      <c r="U421" s="214" t="str">
        <f>VLOOKUP($A421,[2]Temp_sheet!$B$3:$AB$901,'[2]Associate Base Data'!W$1363,FALSE)</f>
        <v>N</v>
      </c>
      <c r="V421" s="218" t="s">
        <v>3029</v>
      </c>
      <c r="W421" s="206" t="s">
        <v>2696</v>
      </c>
      <c r="X421" s="131" t="str">
        <f t="shared" si="69"/>
        <v>L2</v>
      </c>
      <c r="Y421" s="131" t="str">
        <f t="shared" si="70"/>
        <v>Offshore</v>
      </c>
      <c r="Z421" s="166">
        <f t="shared" si="65"/>
        <v>24.72</v>
      </c>
      <c r="AA421" s="167">
        <f t="shared" si="66"/>
        <v>49835.519999999997</v>
      </c>
      <c r="AB421" s="222">
        <f t="shared" si="63"/>
        <v>0</v>
      </c>
      <c r="AC421" s="223" t="s">
        <v>3136</v>
      </c>
    </row>
    <row r="422" spans="1:47" s="196" customFormat="1" ht="12">
      <c r="A422" s="221">
        <v>235742</v>
      </c>
      <c r="B422" s="214" t="s">
        <v>498</v>
      </c>
      <c r="C422" s="214" t="s">
        <v>1612</v>
      </c>
      <c r="D422" s="214" t="s">
        <v>25</v>
      </c>
      <c r="E422" s="214" t="s">
        <v>27</v>
      </c>
      <c r="F422" s="222">
        <v>26.78</v>
      </c>
      <c r="G422" s="222">
        <f t="shared" si="64"/>
        <v>53988.480000000003</v>
      </c>
      <c r="H422" s="214" t="s">
        <v>2421</v>
      </c>
      <c r="I422" s="214" t="s">
        <v>7</v>
      </c>
      <c r="J422" s="214" t="s">
        <v>2260</v>
      </c>
      <c r="K422" s="214" t="s">
        <v>15</v>
      </c>
      <c r="L422" s="214" t="s">
        <v>14</v>
      </c>
      <c r="M422" s="214" t="s">
        <v>17</v>
      </c>
      <c r="N422" s="214" t="s">
        <v>2522</v>
      </c>
      <c r="O422" s="214" t="s">
        <v>19</v>
      </c>
      <c r="P422" s="214" t="s">
        <v>20</v>
      </c>
      <c r="Q422" s="206" t="s">
        <v>3139</v>
      </c>
      <c r="R422" s="214">
        <f>VLOOKUP($A422,[2]Temp_sheet!$B$3:$AB$901,'[2]Associate Base Data'!T$1363,FALSE)</f>
        <v>0</v>
      </c>
      <c r="S422" s="214">
        <f>VLOOKUP($A422,[2]Temp_sheet!$B$3:$AB$901,'[2]Associate Base Data'!U$1363,FALSE)</f>
        <v>0</v>
      </c>
      <c r="T422" s="214" t="str">
        <f>VLOOKUP($A422,[2]Temp_sheet!$B$3:$AB$901,'[2]Associate Base Data'!V$1363,FALSE)</f>
        <v>N</v>
      </c>
      <c r="U422" s="214" t="str">
        <f>VLOOKUP($A422,[2]Temp_sheet!$B$3:$AB$901,'[2]Associate Base Data'!W$1363,FALSE)</f>
        <v>N</v>
      </c>
      <c r="V422" s="218" t="s">
        <v>3029</v>
      </c>
      <c r="W422" s="206" t="s">
        <v>2696</v>
      </c>
      <c r="X422" s="131" t="str">
        <f t="shared" si="69"/>
        <v>L3</v>
      </c>
      <c r="Y422" s="131" t="str">
        <f t="shared" si="70"/>
        <v>Offshore</v>
      </c>
      <c r="Z422" s="166">
        <f t="shared" si="65"/>
        <v>26.78</v>
      </c>
      <c r="AA422" s="167">
        <f t="shared" si="66"/>
        <v>53988.480000000003</v>
      </c>
      <c r="AB422" s="222">
        <f t="shared" ref="AB422:AB485" si="71">G422-AA422</f>
        <v>0</v>
      </c>
      <c r="AC422" s="223" t="s">
        <v>3136</v>
      </c>
    </row>
    <row r="423" spans="1:47" s="196" customFormat="1" ht="12">
      <c r="A423" s="232">
        <v>423372</v>
      </c>
      <c r="B423" s="227" t="s">
        <v>3069</v>
      </c>
      <c r="C423" s="223" t="s">
        <v>3070</v>
      </c>
      <c r="D423" s="223" t="s">
        <v>25</v>
      </c>
      <c r="E423" s="223" t="s">
        <v>2387</v>
      </c>
      <c r="F423" s="228">
        <v>24.72</v>
      </c>
      <c r="G423" s="222">
        <f t="shared" si="64"/>
        <v>49835.519999999997</v>
      </c>
      <c r="H423" s="214" t="s">
        <v>2422</v>
      </c>
      <c r="I423" s="214" t="s">
        <v>6</v>
      </c>
      <c r="J423" s="214" t="s">
        <v>2260</v>
      </c>
      <c r="K423" s="214" t="s">
        <v>15</v>
      </c>
      <c r="L423" s="214" t="s">
        <v>14</v>
      </c>
      <c r="M423" s="214" t="s">
        <v>17</v>
      </c>
      <c r="N423" s="214" t="s">
        <v>2522</v>
      </c>
      <c r="O423" s="214" t="s">
        <v>19</v>
      </c>
      <c r="P423" s="214" t="s">
        <v>20</v>
      </c>
      <c r="Q423" s="206" t="s">
        <v>3139</v>
      </c>
      <c r="R423" s="223"/>
      <c r="S423" s="223"/>
      <c r="T423" s="214" t="s">
        <v>2688</v>
      </c>
      <c r="U423" s="214" t="s">
        <v>2688</v>
      </c>
      <c r="V423" s="218" t="s">
        <v>3029</v>
      </c>
      <c r="W423" s="206" t="s">
        <v>2696</v>
      </c>
      <c r="X423" s="131" t="str">
        <f t="shared" si="69"/>
        <v>L2</v>
      </c>
      <c r="Y423" s="131" t="str">
        <f t="shared" si="70"/>
        <v>Offshore</v>
      </c>
      <c r="Z423" s="166">
        <f t="shared" si="65"/>
        <v>24.72</v>
      </c>
      <c r="AA423" s="167">
        <f t="shared" si="66"/>
        <v>49835.519999999997</v>
      </c>
      <c r="AB423" s="222">
        <f t="shared" si="71"/>
        <v>0</v>
      </c>
      <c r="AC423" s="212" t="s">
        <v>3136</v>
      </c>
      <c r="AD423" s="205"/>
      <c r="AE423" s="205"/>
      <c r="AF423" s="205"/>
      <c r="AG423" s="205"/>
      <c r="AH423" s="205"/>
      <c r="AI423" s="205"/>
      <c r="AJ423" s="205"/>
      <c r="AK423" s="205"/>
      <c r="AL423" s="205"/>
      <c r="AM423" s="205"/>
      <c r="AN423" s="205"/>
      <c r="AO423" s="205"/>
      <c r="AP423" s="205"/>
      <c r="AQ423" s="205"/>
      <c r="AR423" s="205"/>
      <c r="AS423" s="205"/>
      <c r="AT423" s="204"/>
      <c r="AU423" s="204"/>
    </row>
    <row r="424" spans="1:47" s="134" customFormat="1" ht="12">
      <c r="A424" s="221">
        <v>146070</v>
      </c>
      <c r="B424" s="214" t="s">
        <v>494</v>
      </c>
      <c r="C424" s="214" t="s">
        <v>1608</v>
      </c>
      <c r="D424" s="214" t="s">
        <v>2381</v>
      </c>
      <c r="E424" s="214" t="s">
        <v>2383</v>
      </c>
      <c r="F424" s="222">
        <v>66.95</v>
      </c>
      <c r="G424" s="222">
        <f t="shared" si="64"/>
        <v>134971.20000000001</v>
      </c>
      <c r="H424" s="214" t="s">
        <v>2434</v>
      </c>
      <c r="I424" s="214" t="s">
        <v>7</v>
      </c>
      <c r="J424" s="214" t="s">
        <v>2260</v>
      </c>
      <c r="K424" s="214" t="s">
        <v>15</v>
      </c>
      <c r="L424" s="214" t="s">
        <v>14</v>
      </c>
      <c r="M424" s="214" t="s">
        <v>17</v>
      </c>
      <c r="N424" s="214" t="s">
        <v>2522</v>
      </c>
      <c r="O424" s="214" t="s">
        <v>19</v>
      </c>
      <c r="P424" s="214" t="s">
        <v>20</v>
      </c>
      <c r="Q424" s="206" t="s">
        <v>3139</v>
      </c>
      <c r="R424" s="214">
        <f>VLOOKUP($A424,[2]Temp_sheet!$B$3:$AB$901,'[2]Associate Base Data'!T$1363,FALSE)</f>
        <v>0</v>
      </c>
      <c r="S424" s="214">
        <f>VLOOKUP($A424,[2]Temp_sheet!$B$3:$AB$901,'[2]Associate Base Data'!U$1363,FALSE)</f>
        <v>0</v>
      </c>
      <c r="T424" s="214" t="str">
        <f>VLOOKUP($A424,[2]Temp_sheet!$B$3:$AB$901,'[2]Associate Base Data'!V$1363,FALSE)</f>
        <v>N</v>
      </c>
      <c r="U424" s="214" t="str">
        <f>VLOOKUP($A424,[2]Temp_sheet!$B$3:$AB$901,'[2]Associate Base Data'!W$1363,FALSE)</f>
        <v>N</v>
      </c>
      <c r="V424" s="218" t="s">
        <v>3029</v>
      </c>
      <c r="W424" s="206" t="s">
        <v>2696</v>
      </c>
      <c r="X424" s="131" t="str">
        <f t="shared" si="69"/>
        <v>L3</v>
      </c>
      <c r="Y424" s="131" t="str">
        <f t="shared" si="70"/>
        <v>Onsite</v>
      </c>
      <c r="Z424" s="166">
        <f t="shared" si="65"/>
        <v>66.95</v>
      </c>
      <c r="AA424" s="167">
        <f t="shared" si="66"/>
        <v>134971.20000000001</v>
      </c>
      <c r="AB424" s="222">
        <f t="shared" si="71"/>
        <v>0</v>
      </c>
      <c r="AC424" s="223" t="s">
        <v>3136</v>
      </c>
      <c r="AD424" s="163"/>
      <c r="AE424" s="163"/>
      <c r="AF424" s="163"/>
      <c r="AG424" s="163"/>
      <c r="AH424" s="163"/>
      <c r="AI424" s="163"/>
      <c r="AJ424" s="163"/>
      <c r="AK424" s="163"/>
      <c r="AL424" s="163"/>
      <c r="AM424" s="163"/>
      <c r="AN424" s="163"/>
      <c r="AO424" s="163"/>
      <c r="AP424" s="163"/>
      <c r="AQ424" s="163"/>
      <c r="AR424" s="163"/>
      <c r="AS424" s="163"/>
      <c r="AT424" s="136"/>
      <c r="AU424" s="136"/>
    </row>
    <row r="425" spans="1:47" s="134" customFormat="1" ht="12">
      <c r="A425" s="221">
        <v>330309</v>
      </c>
      <c r="B425" s="214" t="s">
        <v>495</v>
      </c>
      <c r="C425" s="214" t="s">
        <v>1609</v>
      </c>
      <c r="D425" s="214" t="s">
        <v>2381</v>
      </c>
      <c r="E425" s="214" t="s">
        <v>2383</v>
      </c>
      <c r="F425" s="222">
        <v>66.95</v>
      </c>
      <c r="G425" s="222">
        <f t="shared" si="64"/>
        <v>134971.20000000001</v>
      </c>
      <c r="H425" s="214" t="s">
        <v>2421</v>
      </c>
      <c r="I425" s="214" t="s">
        <v>7</v>
      </c>
      <c r="J425" s="214" t="s">
        <v>2260</v>
      </c>
      <c r="K425" s="214" t="s">
        <v>15</v>
      </c>
      <c r="L425" s="214" t="s">
        <v>14</v>
      </c>
      <c r="M425" s="214" t="s">
        <v>17</v>
      </c>
      <c r="N425" s="214" t="s">
        <v>2522</v>
      </c>
      <c r="O425" s="214" t="s">
        <v>19</v>
      </c>
      <c r="P425" s="214" t="s">
        <v>20</v>
      </c>
      <c r="Q425" s="206" t="s">
        <v>3139</v>
      </c>
      <c r="R425" s="214" t="str">
        <f>VLOOKUP($A425,[2]Temp_sheet!$B$3:$AB$901,'[2]Associate Base Data'!T$1363,FALSE)</f>
        <v>Application Development / Application Developer - L1</v>
      </c>
      <c r="S425" s="214">
        <f>VLOOKUP($A425,[2]Temp_sheet!$B$3:$AB$901,'[2]Associate Base Data'!U$1363,FALSE)</f>
        <v>0</v>
      </c>
      <c r="T425" s="214" t="str">
        <f>VLOOKUP($A425,[2]Temp_sheet!$B$3:$AB$901,'[2]Associate Base Data'!V$1363,FALSE)</f>
        <v>N</v>
      </c>
      <c r="U425" s="214" t="str">
        <f>VLOOKUP($A425,[2]Temp_sheet!$B$3:$AB$901,'[2]Associate Base Data'!W$1363,FALSE)</f>
        <v>N</v>
      </c>
      <c r="V425" s="218" t="s">
        <v>3029</v>
      </c>
      <c r="W425" s="206" t="s">
        <v>2696</v>
      </c>
      <c r="X425" s="131" t="str">
        <f t="shared" si="69"/>
        <v>L3</v>
      </c>
      <c r="Y425" s="131" t="str">
        <f t="shared" si="70"/>
        <v>Onsite</v>
      </c>
      <c r="Z425" s="166">
        <f t="shared" si="65"/>
        <v>66.95</v>
      </c>
      <c r="AA425" s="167">
        <f t="shared" si="66"/>
        <v>134971.20000000001</v>
      </c>
      <c r="AB425" s="222">
        <f t="shared" si="71"/>
        <v>0</v>
      </c>
      <c r="AC425" s="223" t="s">
        <v>3136</v>
      </c>
    </row>
    <row r="426" spans="1:47" s="134" customFormat="1" ht="12">
      <c r="A426" s="221">
        <v>479392</v>
      </c>
      <c r="B426" s="214" t="s">
        <v>479</v>
      </c>
      <c r="C426" s="214" t="s">
        <v>1593</v>
      </c>
      <c r="D426" s="214" t="s">
        <v>25</v>
      </c>
      <c r="E426" s="214" t="s">
        <v>27</v>
      </c>
      <c r="F426" s="222">
        <v>22.66</v>
      </c>
      <c r="G426" s="222">
        <f t="shared" si="64"/>
        <v>45682.559999999998</v>
      </c>
      <c r="H426" s="214" t="s">
        <v>2425</v>
      </c>
      <c r="I426" s="214" t="s">
        <v>2471</v>
      </c>
      <c r="J426" s="214" t="s">
        <v>2257</v>
      </c>
      <c r="K426" s="214" t="s">
        <v>15</v>
      </c>
      <c r="L426" s="214" t="s">
        <v>14</v>
      </c>
      <c r="M426" s="214" t="s">
        <v>17</v>
      </c>
      <c r="N426" s="214" t="s">
        <v>2522</v>
      </c>
      <c r="O426" s="214" t="s">
        <v>19</v>
      </c>
      <c r="P426" s="214" t="s">
        <v>20</v>
      </c>
      <c r="Q426" s="206" t="s">
        <v>3139</v>
      </c>
      <c r="R426" s="214">
        <f>VLOOKUP($A426,[2]Temp_sheet!$B$3:$AB$901,'[2]Associate Base Data'!T$1363,FALSE)</f>
        <v>0</v>
      </c>
      <c r="S426" s="214">
        <f>VLOOKUP($A426,[2]Temp_sheet!$B$3:$AB$901,'[2]Associate Base Data'!U$1363,FALSE)</f>
        <v>0</v>
      </c>
      <c r="T426" s="214" t="str">
        <f>VLOOKUP($A426,[2]Temp_sheet!$B$3:$AB$901,'[2]Associate Base Data'!V$1363,FALSE)</f>
        <v>N</v>
      </c>
      <c r="U426" s="214" t="str">
        <f>VLOOKUP($A426,[2]Temp_sheet!$B$3:$AB$901,'[2]Associate Base Data'!W$1363,FALSE)</f>
        <v>N</v>
      </c>
      <c r="V426" s="218" t="s">
        <v>3029</v>
      </c>
      <c r="W426" s="206" t="s">
        <v>2696</v>
      </c>
      <c r="X426" s="131" t="str">
        <f t="shared" si="69"/>
        <v>L1</v>
      </c>
      <c r="Y426" s="131" t="str">
        <f t="shared" si="70"/>
        <v>Offshore</v>
      </c>
      <c r="Z426" s="166">
        <f t="shared" si="65"/>
        <v>22.66</v>
      </c>
      <c r="AA426" s="167">
        <f t="shared" si="66"/>
        <v>45682.559999999998</v>
      </c>
      <c r="AB426" s="222">
        <f t="shared" si="71"/>
        <v>0</v>
      </c>
      <c r="AC426" s="223" t="s">
        <v>3136</v>
      </c>
    </row>
    <row r="427" spans="1:47" s="134" customFormat="1" ht="12">
      <c r="A427" s="221">
        <v>145153</v>
      </c>
      <c r="B427" s="214" t="s">
        <v>480</v>
      </c>
      <c r="C427" s="214" t="s">
        <v>1594</v>
      </c>
      <c r="D427" s="214" t="s">
        <v>25</v>
      </c>
      <c r="E427" s="214" t="s">
        <v>27</v>
      </c>
      <c r="F427" s="222">
        <v>28.84</v>
      </c>
      <c r="G427" s="222">
        <f t="shared" si="64"/>
        <v>58141.440000000002</v>
      </c>
      <c r="H427" s="214" t="s">
        <v>2434</v>
      </c>
      <c r="I427" s="214" t="s">
        <v>7</v>
      </c>
      <c r="J427" s="214" t="s">
        <v>2257</v>
      </c>
      <c r="K427" s="214" t="s">
        <v>15</v>
      </c>
      <c r="L427" s="214" t="s">
        <v>14</v>
      </c>
      <c r="M427" s="214" t="s">
        <v>17</v>
      </c>
      <c r="N427" s="214" t="s">
        <v>2522</v>
      </c>
      <c r="O427" s="214" t="s">
        <v>19</v>
      </c>
      <c r="P427" s="214" t="s">
        <v>20</v>
      </c>
      <c r="Q427" s="206" t="s">
        <v>3139</v>
      </c>
      <c r="R427" s="214">
        <f>VLOOKUP($A427,[2]Temp_sheet!$B$3:$AB$901,'[2]Associate Base Data'!T$1363,FALSE)</f>
        <v>0</v>
      </c>
      <c r="S427" s="214">
        <f>VLOOKUP($A427,[2]Temp_sheet!$B$3:$AB$901,'[2]Associate Base Data'!U$1363,FALSE)</f>
        <v>0</v>
      </c>
      <c r="T427" s="214" t="str">
        <f>VLOOKUP($A427,[2]Temp_sheet!$B$3:$AB$901,'[2]Associate Base Data'!V$1363,FALSE)</f>
        <v>N</v>
      </c>
      <c r="U427" s="214" t="str">
        <f>VLOOKUP($A427,[2]Temp_sheet!$B$3:$AB$901,'[2]Associate Base Data'!W$1363,FALSE)</f>
        <v>N</v>
      </c>
      <c r="V427" s="218" t="s">
        <v>3029</v>
      </c>
      <c r="W427" s="206" t="s">
        <v>2696</v>
      </c>
      <c r="X427" s="131" t="str">
        <f t="shared" si="69"/>
        <v>L3</v>
      </c>
      <c r="Y427" s="131" t="str">
        <f t="shared" si="70"/>
        <v>Offshore</v>
      </c>
      <c r="Z427" s="166">
        <f t="shared" si="65"/>
        <v>28.84</v>
      </c>
      <c r="AA427" s="167">
        <f t="shared" si="66"/>
        <v>58141.440000000002</v>
      </c>
      <c r="AB427" s="222">
        <f t="shared" si="71"/>
        <v>0</v>
      </c>
      <c r="AC427" s="223" t="s">
        <v>3136</v>
      </c>
    </row>
    <row r="428" spans="1:47" s="134" customFormat="1" ht="12">
      <c r="A428" s="221">
        <v>213526</v>
      </c>
      <c r="B428" s="214" t="s">
        <v>481</v>
      </c>
      <c r="C428" s="214" t="s">
        <v>1595</v>
      </c>
      <c r="D428" s="214" t="s">
        <v>25</v>
      </c>
      <c r="E428" s="214" t="s">
        <v>27</v>
      </c>
      <c r="F428" s="222">
        <v>26.78</v>
      </c>
      <c r="G428" s="222">
        <f t="shared" si="64"/>
        <v>53988.480000000003</v>
      </c>
      <c r="H428" s="214" t="s">
        <v>2421</v>
      </c>
      <c r="I428" s="214" t="s">
        <v>7</v>
      </c>
      <c r="J428" s="214" t="s">
        <v>2257</v>
      </c>
      <c r="K428" s="214" t="s">
        <v>15</v>
      </c>
      <c r="L428" s="214" t="s">
        <v>14</v>
      </c>
      <c r="M428" s="214" t="s">
        <v>17</v>
      </c>
      <c r="N428" s="214" t="s">
        <v>2522</v>
      </c>
      <c r="O428" s="214" t="s">
        <v>19</v>
      </c>
      <c r="P428" s="214" t="s">
        <v>20</v>
      </c>
      <c r="Q428" s="206" t="s">
        <v>3139</v>
      </c>
      <c r="R428" s="214">
        <f>VLOOKUP($A428,[2]Temp_sheet!$B$3:$AB$901,'[2]Associate Base Data'!T$1363,FALSE)</f>
        <v>0</v>
      </c>
      <c r="S428" s="214">
        <f>VLOOKUP($A428,[2]Temp_sheet!$B$3:$AB$901,'[2]Associate Base Data'!U$1363,FALSE)</f>
        <v>0</v>
      </c>
      <c r="T428" s="214" t="str">
        <f>VLOOKUP($A428,[2]Temp_sheet!$B$3:$AB$901,'[2]Associate Base Data'!V$1363,FALSE)</f>
        <v>N</v>
      </c>
      <c r="U428" s="214" t="str">
        <f>VLOOKUP($A428,[2]Temp_sheet!$B$3:$AB$901,'[2]Associate Base Data'!W$1363,FALSE)</f>
        <v>N</v>
      </c>
      <c r="V428" s="218" t="s">
        <v>3029</v>
      </c>
      <c r="W428" s="206" t="s">
        <v>2696</v>
      </c>
      <c r="X428" s="131" t="str">
        <f t="shared" si="69"/>
        <v>L3</v>
      </c>
      <c r="Y428" s="131" t="str">
        <f t="shared" si="70"/>
        <v>Offshore</v>
      </c>
      <c r="Z428" s="166">
        <f t="shared" si="65"/>
        <v>26.78</v>
      </c>
      <c r="AA428" s="167">
        <f t="shared" si="66"/>
        <v>53988.480000000003</v>
      </c>
      <c r="AB428" s="222">
        <f t="shared" si="71"/>
        <v>0</v>
      </c>
      <c r="AC428" s="223" t="s">
        <v>3136</v>
      </c>
    </row>
    <row r="429" spans="1:47" s="134" customFormat="1" ht="12">
      <c r="A429" s="221">
        <v>578311</v>
      </c>
      <c r="B429" s="214" t="s">
        <v>482</v>
      </c>
      <c r="C429" s="214" t="s">
        <v>1596</v>
      </c>
      <c r="D429" s="214" t="s">
        <v>25</v>
      </c>
      <c r="E429" s="214" t="s">
        <v>27</v>
      </c>
      <c r="F429" s="222">
        <v>22.66</v>
      </c>
      <c r="G429" s="222">
        <f t="shared" ref="G429:G485" si="72">F429*2016</f>
        <v>45682.559999999998</v>
      </c>
      <c r="H429" s="214" t="s">
        <v>2425</v>
      </c>
      <c r="I429" s="214" t="s">
        <v>2471</v>
      </c>
      <c r="J429" s="214" t="s">
        <v>2257</v>
      </c>
      <c r="K429" s="214" t="s">
        <v>15</v>
      </c>
      <c r="L429" s="214" t="s">
        <v>14</v>
      </c>
      <c r="M429" s="214" t="s">
        <v>17</v>
      </c>
      <c r="N429" s="214" t="s">
        <v>2522</v>
      </c>
      <c r="O429" s="214" t="s">
        <v>19</v>
      </c>
      <c r="P429" s="214" t="s">
        <v>20</v>
      </c>
      <c r="Q429" s="206" t="s">
        <v>3139</v>
      </c>
      <c r="R429" s="214">
        <f>VLOOKUP($A429,[2]Temp_sheet!$B$3:$AB$901,'[2]Associate Base Data'!T$1363,FALSE)</f>
        <v>0</v>
      </c>
      <c r="S429" s="214">
        <f>VLOOKUP($A429,[2]Temp_sheet!$B$3:$AB$901,'[2]Associate Base Data'!U$1363,FALSE)</f>
        <v>0</v>
      </c>
      <c r="T429" s="214" t="str">
        <f>VLOOKUP($A429,[2]Temp_sheet!$B$3:$AB$901,'[2]Associate Base Data'!V$1363,FALSE)</f>
        <v>N</v>
      </c>
      <c r="U429" s="214" t="str">
        <f>VLOOKUP($A429,[2]Temp_sheet!$B$3:$AB$901,'[2]Associate Base Data'!W$1363,FALSE)</f>
        <v>N</v>
      </c>
      <c r="V429" s="218" t="s">
        <v>3029</v>
      </c>
      <c r="W429" s="206" t="s">
        <v>2696</v>
      </c>
      <c r="X429" s="131" t="str">
        <f t="shared" si="69"/>
        <v>L1</v>
      </c>
      <c r="Y429" s="131" t="str">
        <f t="shared" si="70"/>
        <v>Offshore</v>
      </c>
      <c r="Z429" s="166">
        <f t="shared" si="65"/>
        <v>22.66</v>
      </c>
      <c r="AA429" s="167">
        <f t="shared" si="66"/>
        <v>45682.559999999998</v>
      </c>
      <c r="AB429" s="222">
        <f t="shared" si="71"/>
        <v>0</v>
      </c>
      <c r="AC429" s="212" t="s">
        <v>3136</v>
      </c>
    </row>
    <row r="430" spans="1:47" s="134" customFormat="1" ht="12">
      <c r="A430" s="221">
        <v>299323</v>
      </c>
      <c r="B430" s="214" t="s">
        <v>483</v>
      </c>
      <c r="C430" s="214" t="s">
        <v>1597</v>
      </c>
      <c r="D430" s="214" t="s">
        <v>25</v>
      </c>
      <c r="E430" s="214" t="s">
        <v>27</v>
      </c>
      <c r="F430" s="222">
        <v>26.78</v>
      </c>
      <c r="G430" s="222">
        <f t="shared" si="72"/>
        <v>53988.480000000003</v>
      </c>
      <c r="H430" s="214" t="s">
        <v>2421</v>
      </c>
      <c r="I430" s="214" t="s">
        <v>7</v>
      </c>
      <c r="J430" s="214" t="s">
        <v>2257</v>
      </c>
      <c r="K430" s="214" t="s">
        <v>15</v>
      </c>
      <c r="L430" s="214" t="s">
        <v>14</v>
      </c>
      <c r="M430" s="214" t="s">
        <v>17</v>
      </c>
      <c r="N430" s="214" t="s">
        <v>2522</v>
      </c>
      <c r="O430" s="214" t="s">
        <v>19</v>
      </c>
      <c r="P430" s="214" t="s">
        <v>20</v>
      </c>
      <c r="Q430" s="206" t="s">
        <v>3139</v>
      </c>
      <c r="R430" s="214">
        <f>VLOOKUP($A430,[2]Temp_sheet!$B$3:$AB$901,'[2]Associate Base Data'!T$1363,FALSE)</f>
        <v>0</v>
      </c>
      <c r="S430" s="214">
        <f>VLOOKUP($A430,[2]Temp_sheet!$B$3:$AB$901,'[2]Associate Base Data'!U$1363,FALSE)</f>
        <v>0</v>
      </c>
      <c r="T430" s="214" t="str">
        <f>VLOOKUP($A430,[2]Temp_sheet!$B$3:$AB$901,'[2]Associate Base Data'!V$1363,FALSE)</f>
        <v>N</v>
      </c>
      <c r="U430" s="214" t="str">
        <f>VLOOKUP($A430,[2]Temp_sheet!$B$3:$AB$901,'[2]Associate Base Data'!W$1363,FALSE)</f>
        <v>N</v>
      </c>
      <c r="V430" s="218" t="s">
        <v>3029</v>
      </c>
      <c r="W430" s="206" t="s">
        <v>2696</v>
      </c>
      <c r="X430" s="131" t="str">
        <f t="shared" si="69"/>
        <v>L3</v>
      </c>
      <c r="Y430" s="131" t="str">
        <f t="shared" si="70"/>
        <v>Offshore</v>
      </c>
      <c r="Z430" s="166">
        <f t="shared" si="65"/>
        <v>26.78</v>
      </c>
      <c r="AA430" s="167">
        <f t="shared" si="66"/>
        <v>53988.480000000003</v>
      </c>
      <c r="AB430" s="222">
        <f t="shared" si="71"/>
        <v>0</v>
      </c>
      <c r="AC430" s="223" t="s">
        <v>3136</v>
      </c>
    </row>
    <row r="431" spans="1:47" s="134" customFormat="1" ht="12">
      <c r="A431" s="221">
        <v>129591</v>
      </c>
      <c r="B431" s="214" t="s">
        <v>484</v>
      </c>
      <c r="C431" s="214" t="s">
        <v>1598</v>
      </c>
      <c r="D431" s="214" t="s">
        <v>25</v>
      </c>
      <c r="E431" s="214" t="s">
        <v>27</v>
      </c>
      <c r="F431" s="222">
        <v>28.84</v>
      </c>
      <c r="G431" s="222">
        <f t="shared" si="72"/>
        <v>58141.440000000002</v>
      </c>
      <c r="H431" s="214" t="s">
        <v>2421</v>
      </c>
      <c r="I431" s="214" t="s">
        <v>7</v>
      </c>
      <c r="J431" s="206" t="s">
        <v>3218</v>
      </c>
      <c r="K431" s="214" t="s">
        <v>15</v>
      </c>
      <c r="L431" s="214" t="s">
        <v>14</v>
      </c>
      <c r="M431" s="214" t="s">
        <v>17</v>
      </c>
      <c r="N431" s="214" t="s">
        <v>2522</v>
      </c>
      <c r="O431" s="214" t="s">
        <v>19</v>
      </c>
      <c r="P431" s="214" t="s">
        <v>20</v>
      </c>
      <c r="Q431" s="206" t="s">
        <v>3139</v>
      </c>
      <c r="R431" s="214">
        <f>VLOOKUP($A431,[2]Temp_sheet!$B$3:$AB$901,'[2]Associate Base Data'!T$1363,FALSE)</f>
        <v>0</v>
      </c>
      <c r="S431" s="214">
        <f>VLOOKUP($A431,[2]Temp_sheet!$B$3:$AB$901,'[2]Associate Base Data'!U$1363,FALSE)</f>
        <v>0</v>
      </c>
      <c r="T431" s="214" t="str">
        <f>VLOOKUP($A431,[2]Temp_sheet!$B$3:$AB$901,'[2]Associate Base Data'!V$1363,FALSE)</f>
        <v>N</v>
      </c>
      <c r="U431" s="214" t="str">
        <f>VLOOKUP($A431,[2]Temp_sheet!$B$3:$AB$901,'[2]Associate Base Data'!W$1363,FALSE)</f>
        <v>N</v>
      </c>
      <c r="V431" s="218" t="s">
        <v>3029</v>
      </c>
      <c r="W431" s="206" t="s">
        <v>2696</v>
      </c>
      <c r="X431" s="131" t="str">
        <f t="shared" si="69"/>
        <v>L3</v>
      </c>
      <c r="Y431" s="131" t="str">
        <f t="shared" si="70"/>
        <v>Offshore</v>
      </c>
      <c r="Z431" s="166">
        <f t="shared" si="65"/>
        <v>28.84</v>
      </c>
      <c r="AA431" s="167">
        <f t="shared" si="66"/>
        <v>58141.440000000002</v>
      </c>
      <c r="AB431" s="222">
        <f t="shared" si="71"/>
        <v>0</v>
      </c>
      <c r="AC431" s="212" t="s">
        <v>3136</v>
      </c>
    </row>
    <row r="432" spans="1:47" s="134" customFormat="1" ht="12">
      <c r="A432" s="221">
        <v>271968</v>
      </c>
      <c r="B432" s="214" t="s">
        <v>485</v>
      </c>
      <c r="C432" s="214" t="s">
        <v>1599</v>
      </c>
      <c r="D432" s="214" t="s">
        <v>25</v>
      </c>
      <c r="E432" s="214" t="s">
        <v>27</v>
      </c>
      <c r="F432" s="222">
        <v>26.78</v>
      </c>
      <c r="G432" s="222">
        <f t="shared" si="72"/>
        <v>53988.480000000003</v>
      </c>
      <c r="H432" s="214" t="s">
        <v>2421</v>
      </c>
      <c r="I432" s="214" t="s">
        <v>7</v>
      </c>
      <c r="J432" s="214" t="s">
        <v>2257</v>
      </c>
      <c r="K432" s="214" t="s">
        <v>15</v>
      </c>
      <c r="L432" s="214" t="s">
        <v>14</v>
      </c>
      <c r="M432" s="214" t="s">
        <v>17</v>
      </c>
      <c r="N432" s="214" t="s">
        <v>2522</v>
      </c>
      <c r="O432" s="214" t="s">
        <v>19</v>
      </c>
      <c r="P432" s="214" t="s">
        <v>20</v>
      </c>
      <c r="Q432" s="206" t="s">
        <v>3139</v>
      </c>
      <c r="R432" s="214">
        <f>VLOOKUP($A432,[2]Temp_sheet!$B$3:$AB$901,'[2]Associate Base Data'!T$1363,FALSE)</f>
        <v>0</v>
      </c>
      <c r="S432" s="214">
        <f>VLOOKUP($A432,[2]Temp_sheet!$B$3:$AB$901,'[2]Associate Base Data'!U$1363,FALSE)</f>
        <v>0</v>
      </c>
      <c r="T432" s="214" t="str">
        <f>VLOOKUP($A432,[2]Temp_sheet!$B$3:$AB$901,'[2]Associate Base Data'!V$1363,FALSE)</f>
        <v>N</v>
      </c>
      <c r="U432" s="214" t="str">
        <f>VLOOKUP($A432,[2]Temp_sheet!$B$3:$AB$901,'[2]Associate Base Data'!W$1363,FALSE)</f>
        <v>N</v>
      </c>
      <c r="V432" s="218" t="s">
        <v>3029</v>
      </c>
      <c r="W432" s="206" t="s">
        <v>2696</v>
      </c>
      <c r="X432" s="131" t="str">
        <f t="shared" ref="X432:X463" si="73">IF(T432="Y",IF(LEN(R432)&gt;1,TRIM(MID(R432,LEN(TRIM(R432))-3+2,2)),I432),I432)</f>
        <v>L3</v>
      </c>
      <c r="Y432" s="131" t="str">
        <f t="shared" ref="Y432:Y463" si="74">IF(U432="Y",IF(LEN(S432)&gt;1,S432,D432),D432)</f>
        <v>Offshore</v>
      </c>
      <c r="Z432" s="166">
        <f t="shared" si="65"/>
        <v>26.78</v>
      </c>
      <c r="AA432" s="167">
        <f t="shared" si="66"/>
        <v>53988.480000000003</v>
      </c>
      <c r="AB432" s="222">
        <f t="shared" si="71"/>
        <v>0</v>
      </c>
      <c r="AC432" s="212" t="s">
        <v>3136</v>
      </c>
    </row>
    <row r="433" spans="1:47" s="134" customFormat="1" ht="12">
      <c r="A433" s="221">
        <v>256056</v>
      </c>
      <c r="B433" s="214" t="s">
        <v>486</v>
      </c>
      <c r="C433" s="214" t="s">
        <v>1600</v>
      </c>
      <c r="D433" s="214" t="s">
        <v>25</v>
      </c>
      <c r="E433" s="214" t="s">
        <v>27</v>
      </c>
      <c r="F433" s="222">
        <v>26.78</v>
      </c>
      <c r="G433" s="222">
        <f t="shared" si="72"/>
        <v>53988.480000000003</v>
      </c>
      <c r="H433" s="214" t="s">
        <v>2421</v>
      </c>
      <c r="I433" s="214" t="s">
        <v>7</v>
      </c>
      <c r="J433" s="214" t="s">
        <v>2257</v>
      </c>
      <c r="K433" s="214" t="s">
        <v>15</v>
      </c>
      <c r="L433" s="214" t="s">
        <v>14</v>
      </c>
      <c r="M433" s="214" t="s">
        <v>17</v>
      </c>
      <c r="N433" s="214" t="s">
        <v>2522</v>
      </c>
      <c r="O433" s="214" t="s">
        <v>19</v>
      </c>
      <c r="P433" s="214" t="s">
        <v>20</v>
      </c>
      <c r="Q433" s="206" t="s">
        <v>3139</v>
      </c>
      <c r="R433" s="214">
        <f>VLOOKUP($A433,[2]Temp_sheet!$B$3:$AB$901,'[2]Associate Base Data'!T$1363,FALSE)</f>
        <v>0</v>
      </c>
      <c r="S433" s="214">
        <f>VLOOKUP($A433,[2]Temp_sheet!$B$3:$AB$901,'[2]Associate Base Data'!U$1363,FALSE)</f>
        <v>0</v>
      </c>
      <c r="T433" s="214" t="str">
        <f>VLOOKUP($A433,[2]Temp_sheet!$B$3:$AB$901,'[2]Associate Base Data'!V$1363,FALSE)</f>
        <v>N</v>
      </c>
      <c r="U433" s="214" t="str">
        <f>VLOOKUP($A433,[2]Temp_sheet!$B$3:$AB$901,'[2]Associate Base Data'!W$1363,FALSE)</f>
        <v>N</v>
      </c>
      <c r="V433" s="218" t="s">
        <v>3029</v>
      </c>
      <c r="W433" s="206" t="s">
        <v>2696</v>
      </c>
      <c r="X433" s="131" t="str">
        <f t="shared" si="73"/>
        <v>L3</v>
      </c>
      <c r="Y433" s="131" t="str">
        <f t="shared" si="74"/>
        <v>Offshore</v>
      </c>
      <c r="Z433" s="166">
        <f t="shared" si="65"/>
        <v>26.78</v>
      </c>
      <c r="AA433" s="167">
        <f t="shared" si="66"/>
        <v>53988.480000000003</v>
      </c>
      <c r="AB433" s="222">
        <f t="shared" si="71"/>
        <v>0</v>
      </c>
      <c r="AC433" s="212" t="s">
        <v>3136</v>
      </c>
    </row>
    <row r="434" spans="1:47" s="134" customFormat="1" ht="12">
      <c r="A434" s="221">
        <v>176465</v>
      </c>
      <c r="B434" s="214" t="s">
        <v>487</v>
      </c>
      <c r="C434" s="214" t="s">
        <v>1601</v>
      </c>
      <c r="D434" s="214" t="s">
        <v>25</v>
      </c>
      <c r="E434" s="214" t="s">
        <v>27</v>
      </c>
      <c r="F434" s="222">
        <v>26.78</v>
      </c>
      <c r="G434" s="222">
        <f t="shared" si="72"/>
        <v>53988.480000000003</v>
      </c>
      <c r="H434" s="214" t="s">
        <v>2421</v>
      </c>
      <c r="I434" s="214" t="s">
        <v>7</v>
      </c>
      <c r="J434" s="214" t="s">
        <v>2257</v>
      </c>
      <c r="K434" s="214" t="s">
        <v>15</v>
      </c>
      <c r="L434" s="214" t="s">
        <v>14</v>
      </c>
      <c r="M434" s="214" t="s">
        <v>17</v>
      </c>
      <c r="N434" s="214" t="s">
        <v>2522</v>
      </c>
      <c r="O434" s="214" t="s">
        <v>19</v>
      </c>
      <c r="P434" s="214" t="s">
        <v>20</v>
      </c>
      <c r="Q434" s="206" t="s">
        <v>3139</v>
      </c>
      <c r="R434" s="214">
        <f>VLOOKUP($A434,[2]Temp_sheet!$B$3:$AB$901,'[2]Associate Base Data'!T$1363,FALSE)</f>
        <v>0</v>
      </c>
      <c r="S434" s="214">
        <f>VLOOKUP($A434,[2]Temp_sheet!$B$3:$AB$901,'[2]Associate Base Data'!U$1363,FALSE)</f>
        <v>0</v>
      </c>
      <c r="T434" s="214" t="str">
        <f>VLOOKUP($A434,[2]Temp_sheet!$B$3:$AB$901,'[2]Associate Base Data'!V$1363,FALSE)</f>
        <v>N</v>
      </c>
      <c r="U434" s="214" t="str">
        <f>VLOOKUP($A434,[2]Temp_sheet!$B$3:$AB$901,'[2]Associate Base Data'!W$1363,FALSE)</f>
        <v>N</v>
      </c>
      <c r="V434" s="218" t="s">
        <v>3029</v>
      </c>
      <c r="W434" s="206" t="s">
        <v>2696</v>
      </c>
      <c r="X434" s="131" t="str">
        <f t="shared" si="73"/>
        <v>L3</v>
      </c>
      <c r="Y434" s="131" t="str">
        <f t="shared" si="74"/>
        <v>Offshore</v>
      </c>
      <c r="Z434" s="166">
        <f t="shared" si="65"/>
        <v>26.78</v>
      </c>
      <c r="AA434" s="167">
        <f t="shared" ref="AA434:AA490" si="75">Z434*2016</f>
        <v>53988.480000000003</v>
      </c>
      <c r="AB434" s="222">
        <f t="shared" si="71"/>
        <v>0</v>
      </c>
      <c r="AC434" s="223" t="s">
        <v>3136</v>
      </c>
    </row>
    <row r="435" spans="1:47" s="134" customFormat="1" ht="12">
      <c r="A435" s="221">
        <v>541146</v>
      </c>
      <c r="B435" s="214" t="s">
        <v>474</v>
      </c>
      <c r="C435" s="214" t="s">
        <v>1588</v>
      </c>
      <c r="D435" s="214" t="s">
        <v>2381</v>
      </c>
      <c r="E435" s="214" t="s">
        <v>2383</v>
      </c>
      <c r="F435" s="222">
        <v>66.95</v>
      </c>
      <c r="G435" s="222">
        <f t="shared" si="72"/>
        <v>134971.20000000001</v>
      </c>
      <c r="H435" s="214" t="s">
        <v>2421</v>
      </c>
      <c r="I435" s="214" t="s">
        <v>7</v>
      </c>
      <c r="J435" s="214" t="s">
        <v>2257</v>
      </c>
      <c r="K435" s="214" t="s">
        <v>15</v>
      </c>
      <c r="L435" s="214" t="s">
        <v>14</v>
      </c>
      <c r="M435" s="214" t="s">
        <v>17</v>
      </c>
      <c r="N435" s="214" t="s">
        <v>2522</v>
      </c>
      <c r="O435" s="214" t="s">
        <v>19</v>
      </c>
      <c r="P435" s="214" t="s">
        <v>20</v>
      </c>
      <c r="Q435" s="206" t="s">
        <v>3139</v>
      </c>
      <c r="R435" s="214">
        <f>VLOOKUP($A435,[2]Temp_sheet!$B$3:$AB$901,'[2]Associate Base Data'!T$1363,FALSE)</f>
        <v>0</v>
      </c>
      <c r="S435" s="214">
        <f>VLOOKUP($A435,[2]Temp_sheet!$B$3:$AB$901,'[2]Associate Base Data'!U$1363,FALSE)</f>
        <v>0</v>
      </c>
      <c r="T435" s="214" t="str">
        <f>VLOOKUP($A435,[2]Temp_sheet!$B$3:$AB$901,'[2]Associate Base Data'!V$1363,FALSE)</f>
        <v>N</v>
      </c>
      <c r="U435" s="214" t="str">
        <f>VLOOKUP($A435,[2]Temp_sheet!$B$3:$AB$901,'[2]Associate Base Data'!W$1363,FALSE)</f>
        <v>N</v>
      </c>
      <c r="V435" s="218" t="s">
        <v>3029</v>
      </c>
      <c r="W435" s="206" t="s">
        <v>2696</v>
      </c>
      <c r="X435" s="131" t="str">
        <f t="shared" si="73"/>
        <v>L3</v>
      </c>
      <c r="Y435" s="131" t="str">
        <f t="shared" si="74"/>
        <v>Onsite</v>
      </c>
      <c r="Z435" s="166">
        <f t="shared" si="65"/>
        <v>66.95</v>
      </c>
      <c r="AA435" s="167">
        <f t="shared" si="75"/>
        <v>134971.20000000001</v>
      </c>
      <c r="AB435" s="222">
        <f t="shared" si="71"/>
        <v>0</v>
      </c>
      <c r="AC435" s="223" t="s">
        <v>3136</v>
      </c>
    </row>
    <row r="436" spans="1:47" s="134" customFormat="1" ht="12">
      <c r="A436" s="221">
        <v>196764</v>
      </c>
      <c r="B436" s="214" t="s">
        <v>475</v>
      </c>
      <c r="C436" s="214" t="s">
        <v>1589</v>
      </c>
      <c r="D436" s="214" t="s">
        <v>2381</v>
      </c>
      <c r="E436" s="214" t="s">
        <v>2383</v>
      </c>
      <c r="F436" s="222">
        <v>66.95</v>
      </c>
      <c r="G436" s="222">
        <f t="shared" si="72"/>
        <v>134971.20000000001</v>
      </c>
      <c r="H436" s="214" t="s">
        <v>2421</v>
      </c>
      <c r="I436" s="214" t="s">
        <v>7</v>
      </c>
      <c r="J436" s="214" t="s">
        <v>2257</v>
      </c>
      <c r="K436" s="214" t="s">
        <v>15</v>
      </c>
      <c r="L436" s="214" t="s">
        <v>14</v>
      </c>
      <c r="M436" s="214" t="s">
        <v>17</v>
      </c>
      <c r="N436" s="214" t="s">
        <v>2522</v>
      </c>
      <c r="O436" s="214" t="s">
        <v>19</v>
      </c>
      <c r="P436" s="214" t="s">
        <v>20</v>
      </c>
      <c r="Q436" s="206" t="s">
        <v>3139</v>
      </c>
      <c r="R436" s="214">
        <f>VLOOKUP($A436,[2]Temp_sheet!$B$3:$AB$901,'[2]Associate Base Data'!T$1363,FALSE)</f>
        <v>0</v>
      </c>
      <c r="S436" s="214">
        <f>VLOOKUP($A436,[2]Temp_sheet!$B$3:$AB$901,'[2]Associate Base Data'!U$1363,FALSE)</f>
        <v>0</v>
      </c>
      <c r="T436" s="214" t="str">
        <f>VLOOKUP($A436,[2]Temp_sheet!$B$3:$AB$901,'[2]Associate Base Data'!V$1363,FALSE)</f>
        <v>N</v>
      </c>
      <c r="U436" s="214" t="str">
        <f>VLOOKUP($A436,[2]Temp_sheet!$B$3:$AB$901,'[2]Associate Base Data'!W$1363,FALSE)</f>
        <v>N</v>
      </c>
      <c r="V436" s="218" t="s">
        <v>3029</v>
      </c>
      <c r="W436" s="206" t="s">
        <v>2696</v>
      </c>
      <c r="X436" s="131" t="str">
        <f t="shared" si="73"/>
        <v>L3</v>
      </c>
      <c r="Y436" s="131" t="str">
        <f t="shared" si="74"/>
        <v>Onsite</v>
      </c>
      <c r="Z436" s="166">
        <f t="shared" ref="Z436:Z499" si="76">F436</f>
        <v>66.95</v>
      </c>
      <c r="AA436" s="167">
        <f t="shared" si="75"/>
        <v>134971.20000000001</v>
      </c>
      <c r="AB436" s="222">
        <f t="shared" si="71"/>
        <v>0</v>
      </c>
      <c r="AC436" s="223" t="s">
        <v>3136</v>
      </c>
    </row>
    <row r="437" spans="1:47" s="196" customFormat="1" ht="12">
      <c r="A437" s="221">
        <v>399022</v>
      </c>
      <c r="B437" s="214" t="s">
        <v>476</v>
      </c>
      <c r="C437" s="214" t="s">
        <v>1590</v>
      </c>
      <c r="D437" s="214" t="s">
        <v>2381</v>
      </c>
      <c r="E437" s="214" t="s">
        <v>2383</v>
      </c>
      <c r="F437" s="222">
        <v>66.95</v>
      </c>
      <c r="G437" s="222">
        <f t="shared" si="72"/>
        <v>134971.20000000001</v>
      </c>
      <c r="H437" s="214" t="s">
        <v>2421</v>
      </c>
      <c r="I437" s="214" t="s">
        <v>7</v>
      </c>
      <c r="J437" s="214" t="s">
        <v>2257</v>
      </c>
      <c r="K437" s="214" t="s">
        <v>15</v>
      </c>
      <c r="L437" s="214" t="s">
        <v>14</v>
      </c>
      <c r="M437" s="214" t="s">
        <v>17</v>
      </c>
      <c r="N437" s="214" t="s">
        <v>2522</v>
      </c>
      <c r="O437" s="214" t="s">
        <v>19</v>
      </c>
      <c r="P437" s="214" t="s">
        <v>20</v>
      </c>
      <c r="Q437" s="206" t="s">
        <v>3139</v>
      </c>
      <c r="R437" s="214" t="str">
        <f>VLOOKUP($A437,[2]Temp_sheet!$B$3:$AB$901,'[2]Associate Base Data'!T$1363,FALSE)</f>
        <v>L2</v>
      </c>
      <c r="S437" s="214" t="s">
        <v>25</v>
      </c>
      <c r="T437" s="214" t="str">
        <f>VLOOKUP($A437,[2]Temp_sheet!$B$3:$AB$901,'[2]Associate Base Data'!V$1363,FALSE)</f>
        <v>Y</v>
      </c>
      <c r="U437" s="214" t="str">
        <f>VLOOKUP($A437,[2]Temp_sheet!$B$3:$AB$901,'[2]Associate Base Data'!W$1363,FALSE)</f>
        <v>Y</v>
      </c>
      <c r="V437" s="218" t="s">
        <v>3029</v>
      </c>
      <c r="W437" s="206" t="s">
        <v>2696</v>
      </c>
      <c r="X437" s="131" t="str">
        <f t="shared" si="73"/>
        <v>L2</v>
      </c>
      <c r="Y437" s="131" t="str">
        <f t="shared" si="74"/>
        <v>Offshore</v>
      </c>
      <c r="Z437" s="166">
        <f t="shared" si="76"/>
        <v>66.95</v>
      </c>
      <c r="AA437" s="167">
        <f t="shared" si="75"/>
        <v>134971.20000000001</v>
      </c>
      <c r="AB437" s="222">
        <f t="shared" si="71"/>
        <v>0</v>
      </c>
      <c r="AC437" s="223" t="s">
        <v>3136</v>
      </c>
    </row>
    <row r="438" spans="1:47" s="134" customFormat="1" ht="12">
      <c r="A438" s="221">
        <v>119624</v>
      </c>
      <c r="B438" s="214" t="s">
        <v>477</v>
      </c>
      <c r="C438" s="214" t="s">
        <v>1591</v>
      </c>
      <c r="D438" s="206" t="s">
        <v>25</v>
      </c>
      <c r="E438" s="206" t="s">
        <v>27</v>
      </c>
      <c r="F438" s="208">
        <v>28.84</v>
      </c>
      <c r="G438" s="222">
        <f t="shared" si="72"/>
        <v>58141.440000000002</v>
      </c>
      <c r="H438" s="214" t="s">
        <v>2421</v>
      </c>
      <c r="I438" s="214" t="s">
        <v>7</v>
      </c>
      <c r="J438" s="214" t="s">
        <v>2257</v>
      </c>
      <c r="K438" s="214" t="s">
        <v>15</v>
      </c>
      <c r="L438" s="214" t="s">
        <v>14</v>
      </c>
      <c r="M438" s="214" t="s">
        <v>17</v>
      </c>
      <c r="N438" s="214" t="s">
        <v>2522</v>
      </c>
      <c r="O438" s="214" t="s">
        <v>19</v>
      </c>
      <c r="P438" s="214" t="s">
        <v>20</v>
      </c>
      <c r="Q438" s="206" t="s">
        <v>3139</v>
      </c>
      <c r="R438" s="214">
        <f>VLOOKUP($A438,[2]Temp_sheet!$B$3:$AB$901,'[2]Associate Base Data'!T$1363,FALSE)</f>
        <v>0</v>
      </c>
      <c r="S438" s="206" t="s">
        <v>25</v>
      </c>
      <c r="T438" s="214" t="str">
        <f>VLOOKUP($A438,[2]Temp_sheet!$B$3:$AB$901,'[2]Associate Base Data'!V$1363,FALSE)</f>
        <v>N</v>
      </c>
      <c r="U438" s="206" t="s">
        <v>2696</v>
      </c>
      <c r="V438" s="218" t="s">
        <v>3029</v>
      </c>
      <c r="W438" s="206" t="s">
        <v>2696</v>
      </c>
      <c r="X438" s="131" t="str">
        <f t="shared" si="73"/>
        <v>L3</v>
      </c>
      <c r="Y438" s="131" t="str">
        <f t="shared" si="74"/>
        <v>Offshore</v>
      </c>
      <c r="Z438" s="166">
        <f t="shared" si="76"/>
        <v>28.84</v>
      </c>
      <c r="AA438" s="167">
        <f t="shared" si="75"/>
        <v>58141.440000000002</v>
      </c>
      <c r="AB438" s="222">
        <f t="shared" si="71"/>
        <v>0</v>
      </c>
      <c r="AC438" s="223" t="s">
        <v>3136</v>
      </c>
    </row>
    <row r="439" spans="1:47" s="134" customFormat="1" ht="12">
      <c r="A439" s="221">
        <v>430460</v>
      </c>
      <c r="B439" s="214" t="s">
        <v>324</v>
      </c>
      <c r="C439" s="214" t="s">
        <v>1448</v>
      </c>
      <c r="D439" s="214" t="s">
        <v>25</v>
      </c>
      <c r="E439" s="214" t="s">
        <v>27</v>
      </c>
      <c r="F439" s="222">
        <v>22.66</v>
      </c>
      <c r="G439" s="222">
        <f t="shared" si="72"/>
        <v>45682.559999999998</v>
      </c>
      <c r="H439" s="214" t="s">
        <v>2425</v>
      </c>
      <c r="I439" s="214" t="s">
        <v>2471</v>
      </c>
      <c r="J439" s="214" t="s">
        <v>2225</v>
      </c>
      <c r="K439" s="214" t="s">
        <v>15</v>
      </c>
      <c r="L439" s="214" t="s">
        <v>14</v>
      </c>
      <c r="M439" s="214" t="s">
        <v>17</v>
      </c>
      <c r="N439" s="214" t="s">
        <v>2522</v>
      </c>
      <c r="O439" s="214" t="s">
        <v>19</v>
      </c>
      <c r="P439" s="214" t="s">
        <v>20</v>
      </c>
      <c r="Q439" s="214" t="s">
        <v>2499</v>
      </c>
      <c r="R439" s="214">
        <f>VLOOKUP($A439,[2]Temp_sheet!$B$3:$AB$901,'[2]Associate Base Data'!T$1363,FALSE)</f>
        <v>0</v>
      </c>
      <c r="S439" s="214">
        <f>VLOOKUP($A439,[2]Temp_sheet!$B$3:$AB$901,'[2]Associate Base Data'!U$1363,FALSE)</f>
        <v>0</v>
      </c>
      <c r="T439" s="214" t="str">
        <f>VLOOKUP($A439,[2]Temp_sheet!$B$3:$AB$901,'[2]Associate Base Data'!V$1363,FALSE)</f>
        <v>N</v>
      </c>
      <c r="U439" s="214" t="str">
        <f>VLOOKUP($A439,[2]Temp_sheet!$B$3:$AB$901,'[2]Associate Base Data'!W$1363,FALSE)</f>
        <v>N</v>
      </c>
      <c r="V439" s="218" t="s">
        <v>3029</v>
      </c>
      <c r="W439" s="206" t="s">
        <v>2696</v>
      </c>
      <c r="X439" s="131" t="str">
        <f t="shared" si="73"/>
        <v>L1</v>
      </c>
      <c r="Y439" s="131" t="str">
        <f t="shared" si="74"/>
        <v>Offshore</v>
      </c>
      <c r="Z439" s="166">
        <f t="shared" si="76"/>
        <v>22.66</v>
      </c>
      <c r="AA439" s="167">
        <f t="shared" si="75"/>
        <v>45682.559999999998</v>
      </c>
      <c r="AB439" s="222">
        <f t="shared" si="71"/>
        <v>0</v>
      </c>
      <c r="AC439" s="223" t="s">
        <v>3136</v>
      </c>
    </row>
    <row r="440" spans="1:47" s="137" customFormat="1" ht="12">
      <c r="A440" s="221">
        <v>578091</v>
      </c>
      <c r="B440" s="214" t="s">
        <v>325</v>
      </c>
      <c r="C440" s="214" t="s">
        <v>1449</v>
      </c>
      <c r="D440" s="214" t="s">
        <v>25</v>
      </c>
      <c r="E440" s="214" t="s">
        <v>27</v>
      </c>
      <c r="F440" s="222">
        <v>22.66</v>
      </c>
      <c r="G440" s="222">
        <f t="shared" si="72"/>
        <v>45682.559999999998</v>
      </c>
      <c r="H440" s="214" t="s">
        <v>2425</v>
      </c>
      <c r="I440" s="214" t="s">
        <v>2471</v>
      </c>
      <c r="J440" s="206" t="s">
        <v>2224</v>
      </c>
      <c r="K440" s="214" t="s">
        <v>15</v>
      </c>
      <c r="L440" s="214" t="s">
        <v>14</v>
      </c>
      <c r="M440" s="214" t="s">
        <v>17</v>
      </c>
      <c r="N440" s="214" t="s">
        <v>2522</v>
      </c>
      <c r="O440" s="214" t="s">
        <v>19</v>
      </c>
      <c r="P440" s="214" t="s">
        <v>20</v>
      </c>
      <c r="Q440" s="214" t="s">
        <v>2499</v>
      </c>
      <c r="R440" s="214">
        <f>VLOOKUP($A440,[2]Temp_sheet!$B$3:$AB$901,'[2]Associate Base Data'!T$1363,FALSE)</f>
        <v>0</v>
      </c>
      <c r="S440" s="214">
        <f>VLOOKUP($A440,[2]Temp_sheet!$B$3:$AB$901,'[2]Associate Base Data'!U$1363,FALSE)</f>
        <v>0</v>
      </c>
      <c r="T440" s="214" t="str">
        <f>VLOOKUP($A440,[2]Temp_sheet!$B$3:$AB$901,'[2]Associate Base Data'!V$1363,FALSE)</f>
        <v>N</v>
      </c>
      <c r="U440" s="214" t="str">
        <f>VLOOKUP($A440,[2]Temp_sheet!$B$3:$AB$901,'[2]Associate Base Data'!W$1363,FALSE)</f>
        <v>N</v>
      </c>
      <c r="V440" s="218" t="s">
        <v>3029</v>
      </c>
      <c r="W440" s="206" t="s">
        <v>2696</v>
      </c>
      <c r="X440" s="131" t="str">
        <f t="shared" si="73"/>
        <v>L1</v>
      </c>
      <c r="Y440" s="131" t="str">
        <f t="shared" si="74"/>
        <v>Offshore</v>
      </c>
      <c r="Z440" s="166">
        <f t="shared" si="76"/>
        <v>22.66</v>
      </c>
      <c r="AA440" s="167">
        <f t="shared" si="75"/>
        <v>45682.559999999998</v>
      </c>
      <c r="AB440" s="222">
        <f t="shared" si="71"/>
        <v>0</v>
      </c>
      <c r="AC440" s="212" t="s">
        <v>3136</v>
      </c>
      <c r="AD440" s="134"/>
      <c r="AE440" s="134"/>
      <c r="AF440" s="134"/>
      <c r="AG440" s="134"/>
      <c r="AH440" s="134"/>
      <c r="AI440" s="134"/>
      <c r="AJ440" s="134"/>
      <c r="AK440" s="134"/>
      <c r="AL440" s="134"/>
      <c r="AM440" s="134"/>
      <c r="AN440" s="134"/>
      <c r="AO440" s="134"/>
      <c r="AP440" s="134"/>
      <c r="AQ440" s="134"/>
      <c r="AR440" s="134"/>
      <c r="AS440" s="134"/>
      <c r="AT440" s="134"/>
      <c r="AU440" s="134"/>
    </row>
    <row r="441" spans="1:47" s="134" customFormat="1" ht="12">
      <c r="A441" s="221">
        <v>298965</v>
      </c>
      <c r="B441" s="214" t="s">
        <v>326</v>
      </c>
      <c r="C441" s="214" t="s">
        <v>1450</v>
      </c>
      <c r="D441" s="214" t="s">
        <v>25</v>
      </c>
      <c r="E441" s="214" t="s">
        <v>27</v>
      </c>
      <c r="F441" s="222">
        <v>24.72</v>
      </c>
      <c r="G441" s="222">
        <f t="shared" si="72"/>
        <v>49835.519999999997</v>
      </c>
      <c r="H441" s="214" t="s">
        <v>2422</v>
      </c>
      <c r="I441" s="214" t="s">
        <v>6</v>
      </c>
      <c r="J441" s="214" t="s">
        <v>2225</v>
      </c>
      <c r="K441" s="214" t="s">
        <v>15</v>
      </c>
      <c r="L441" s="214" t="s">
        <v>14</v>
      </c>
      <c r="M441" s="214" t="s">
        <v>17</v>
      </c>
      <c r="N441" s="214" t="s">
        <v>2522</v>
      </c>
      <c r="O441" s="214" t="s">
        <v>19</v>
      </c>
      <c r="P441" s="214" t="s">
        <v>20</v>
      </c>
      <c r="Q441" s="214" t="s">
        <v>2499</v>
      </c>
      <c r="R441" s="214">
        <f>VLOOKUP($A441,[2]Temp_sheet!$B$3:$AB$901,'[2]Associate Base Data'!T$1363,FALSE)</f>
        <v>0</v>
      </c>
      <c r="S441" s="214">
        <f>VLOOKUP($A441,[2]Temp_sheet!$B$3:$AB$901,'[2]Associate Base Data'!U$1363,FALSE)</f>
        <v>0</v>
      </c>
      <c r="T441" s="214" t="str">
        <f>VLOOKUP($A441,[2]Temp_sheet!$B$3:$AB$901,'[2]Associate Base Data'!V$1363,FALSE)</f>
        <v>N</v>
      </c>
      <c r="U441" s="214" t="str">
        <f>VLOOKUP($A441,[2]Temp_sheet!$B$3:$AB$901,'[2]Associate Base Data'!W$1363,FALSE)</f>
        <v>N</v>
      </c>
      <c r="V441" s="218" t="s">
        <v>3029</v>
      </c>
      <c r="W441" s="206" t="s">
        <v>2696</v>
      </c>
      <c r="X441" s="131" t="str">
        <f t="shared" si="73"/>
        <v>L2</v>
      </c>
      <c r="Y441" s="131" t="str">
        <f t="shared" si="74"/>
        <v>Offshore</v>
      </c>
      <c r="Z441" s="166">
        <f t="shared" si="76"/>
        <v>24.72</v>
      </c>
      <c r="AA441" s="167">
        <f t="shared" si="75"/>
        <v>49835.519999999997</v>
      </c>
      <c r="AB441" s="222">
        <f t="shared" si="71"/>
        <v>0</v>
      </c>
      <c r="AC441" s="223" t="s">
        <v>3136</v>
      </c>
    </row>
    <row r="442" spans="1:47" s="136" customFormat="1" ht="12">
      <c r="A442" s="221">
        <v>389853</v>
      </c>
      <c r="B442" s="214" t="s">
        <v>327</v>
      </c>
      <c r="C442" s="214" t="s">
        <v>1451</v>
      </c>
      <c r="D442" s="214" t="s">
        <v>25</v>
      </c>
      <c r="E442" s="214" t="s">
        <v>27</v>
      </c>
      <c r="F442" s="222">
        <v>26.78</v>
      </c>
      <c r="G442" s="222">
        <f t="shared" si="72"/>
        <v>53988.480000000003</v>
      </c>
      <c r="H442" s="214" t="s">
        <v>2425</v>
      </c>
      <c r="I442" s="214" t="s">
        <v>2471</v>
      </c>
      <c r="J442" s="206" t="s">
        <v>2229</v>
      </c>
      <c r="K442" s="214" t="s">
        <v>15</v>
      </c>
      <c r="L442" s="214" t="s">
        <v>14</v>
      </c>
      <c r="M442" s="214" t="s">
        <v>17</v>
      </c>
      <c r="N442" s="214" t="s">
        <v>2522</v>
      </c>
      <c r="O442" s="214" t="s">
        <v>19</v>
      </c>
      <c r="P442" s="214" t="s">
        <v>20</v>
      </c>
      <c r="Q442" s="214" t="s">
        <v>2499</v>
      </c>
      <c r="R442" s="214">
        <f>VLOOKUP($A442,[2]Temp_sheet!$B$3:$AB$901,'[2]Associate Base Data'!T$1363,FALSE)</f>
        <v>0</v>
      </c>
      <c r="S442" s="214">
        <f>VLOOKUP($A442,[2]Temp_sheet!$B$3:$AB$901,'[2]Associate Base Data'!U$1363,FALSE)</f>
        <v>0</v>
      </c>
      <c r="T442" s="214" t="str">
        <f>VLOOKUP($A442,[2]Temp_sheet!$B$3:$AB$901,'[2]Associate Base Data'!V$1363,FALSE)</f>
        <v>N</v>
      </c>
      <c r="U442" s="214" t="str">
        <f>VLOOKUP($A442,[2]Temp_sheet!$B$3:$AB$901,'[2]Associate Base Data'!W$1363,FALSE)</f>
        <v>N</v>
      </c>
      <c r="V442" s="218" t="s">
        <v>3029</v>
      </c>
      <c r="W442" s="206" t="s">
        <v>2696</v>
      </c>
      <c r="X442" s="131" t="str">
        <f t="shared" si="73"/>
        <v>L1</v>
      </c>
      <c r="Y442" s="131" t="str">
        <f t="shared" si="74"/>
        <v>Offshore</v>
      </c>
      <c r="Z442" s="166">
        <f t="shared" si="76"/>
        <v>26.78</v>
      </c>
      <c r="AA442" s="167">
        <f t="shared" si="75"/>
        <v>53988.480000000003</v>
      </c>
      <c r="AB442" s="222">
        <f t="shared" si="71"/>
        <v>0</v>
      </c>
      <c r="AC442" s="212" t="s">
        <v>3136</v>
      </c>
      <c r="AD442" s="134"/>
      <c r="AE442" s="134"/>
      <c r="AF442" s="134"/>
      <c r="AG442" s="134"/>
      <c r="AH442" s="134"/>
      <c r="AI442" s="134"/>
      <c r="AJ442" s="134"/>
      <c r="AK442" s="134"/>
      <c r="AL442" s="134"/>
      <c r="AM442" s="134"/>
      <c r="AN442" s="134"/>
      <c r="AO442" s="134"/>
      <c r="AP442" s="134"/>
      <c r="AQ442" s="134"/>
      <c r="AR442" s="134"/>
      <c r="AS442" s="134"/>
      <c r="AT442" s="134"/>
      <c r="AU442" s="134"/>
    </row>
    <row r="443" spans="1:47" s="134" customFormat="1" ht="12">
      <c r="A443" s="221">
        <v>578129</v>
      </c>
      <c r="B443" s="214" t="s">
        <v>328</v>
      </c>
      <c r="C443" s="214" t="s">
        <v>1452</v>
      </c>
      <c r="D443" s="214" t="s">
        <v>25</v>
      </c>
      <c r="E443" s="214" t="s">
        <v>27</v>
      </c>
      <c r="F443" s="222">
        <v>22.66</v>
      </c>
      <c r="G443" s="222">
        <f t="shared" si="72"/>
        <v>45682.559999999998</v>
      </c>
      <c r="H443" s="214" t="s">
        <v>2425</v>
      </c>
      <c r="I443" s="214" t="s">
        <v>2471</v>
      </c>
      <c r="J443" s="214" t="s">
        <v>2225</v>
      </c>
      <c r="K443" s="214" t="s">
        <v>15</v>
      </c>
      <c r="L443" s="214" t="s">
        <v>14</v>
      </c>
      <c r="M443" s="214" t="s">
        <v>17</v>
      </c>
      <c r="N443" s="214" t="s">
        <v>2522</v>
      </c>
      <c r="O443" s="214" t="s">
        <v>19</v>
      </c>
      <c r="P443" s="214" t="s">
        <v>20</v>
      </c>
      <c r="Q443" s="214" t="s">
        <v>2499</v>
      </c>
      <c r="R443" s="214">
        <f>VLOOKUP($A443,[2]Temp_sheet!$B$3:$AB$901,'[2]Associate Base Data'!T$1363,FALSE)</f>
        <v>0</v>
      </c>
      <c r="S443" s="214">
        <f>VLOOKUP($A443,[2]Temp_sheet!$B$3:$AB$901,'[2]Associate Base Data'!U$1363,FALSE)</f>
        <v>0</v>
      </c>
      <c r="T443" s="214" t="str">
        <f>VLOOKUP($A443,[2]Temp_sheet!$B$3:$AB$901,'[2]Associate Base Data'!V$1363,FALSE)</f>
        <v>N</v>
      </c>
      <c r="U443" s="214" t="str">
        <f>VLOOKUP($A443,[2]Temp_sheet!$B$3:$AB$901,'[2]Associate Base Data'!W$1363,FALSE)</f>
        <v>N</v>
      </c>
      <c r="V443" s="218" t="s">
        <v>3029</v>
      </c>
      <c r="W443" s="206" t="s">
        <v>2696</v>
      </c>
      <c r="X443" s="131" t="str">
        <f t="shared" si="73"/>
        <v>L1</v>
      </c>
      <c r="Y443" s="131" t="str">
        <f t="shared" si="74"/>
        <v>Offshore</v>
      </c>
      <c r="Z443" s="166">
        <f t="shared" si="76"/>
        <v>22.66</v>
      </c>
      <c r="AA443" s="167">
        <f t="shared" si="75"/>
        <v>45682.559999999998</v>
      </c>
      <c r="AB443" s="222">
        <f t="shared" si="71"/>
        <v>0</v>
      </c>
      <c r="AC443" s="212" t="s">
        <v>3136</v>
      </c>
    </row>
    <row r="444" spans="1:47" s="134" customFormat="1" ht="12">
      <c r="A444" s="221">
        <v>213347</v>
      </c>
      <c r="B444" s="214" t="s">
        <v>323</v>
      </c>
      <c r="C444" s="214" t="s">
        <v>1447</v>
      </c>
      <c r="D444" s="214" t="s">
        <v>2381</v>
      </c>
      <c r="E444" s="214" t="s">
        <v>2382</v>
      </c>
      <c r="F444" s="222">
        <v>66.95</v>
      </c>
      <c r="G444" s="222">
        <f t="shared" si="72"/>
        <v>134971.20000000001</v>
      </c>
      <c r="H444" s="214" t="s">
        <v>2434</v>
      </c>
      <c r="I444" s="214" t="s">
        <v>7</v>
      </c>
      <c r="J444" s="214" t="s">
        <v>2225</v>
      </c>
      <c r="K444" s="214" t="s">
        <v>15</v>
      </c>
      <c r="L444" s="214" t="s">
        <v>14</v>
      </c>
      <c r="M444" s="214" t="s">
        <v>17</v>
      </c>
      <c r="N444" s="214" t="s">
        <v>2522</v>
      </c>
      <c r="O444" s="214" t="s">
        <v>19</v>
      </c>
      <c r="P444" s="214" t="s">
        <v>20</v>
      </c>
      <c r="Q444" s="214" t="s">
        <v>2499</v>
      </c>
      <c r="R444" s="214">
        <f>VLOOKUP($A444,[2]Temp_sheet!$B$3:$AB$901,'[2]Associate Base Data'!T$1363,FALSE)</f>
        <v>0</v>
      </c>
      <c r="S444" s="214">
        <f>VLOOKUP($A444,[2]Temp_sheet!$B$3:$AB$901,'[2]Associate Base Data'!U$1363,FALSE)</f>
        <v>0</v>
      </c>
      <c r="T444" s="214" t="str">
        <f>VLOOKUP($A444,[2]Temp_sheet!$B$3:$AB$901,'[2]Associate Base Data'!V$1363,FALSE)</f>
        <v>N</v>
      </c>
      <c r="U444" s="214" t="str">
        <f>VLOOKUP($A444,[2]Temp_sheet!$B$3:$AB$901,'[2]Associate Base Data'!W$1363,FALSE)</f>
        <v>N</v>
      </c>
      <c r="V444" s="218" t="s">
        <v>3029</v>
      </c>
      <c r="W444" s="206" t="s">
        <v>2696</v>
      </c>
      <c r="X444" s="131" t="str">
        <f t="shared" si="73"/>
        <v>L3</v>
      </c>
      <c r="Y444" s="131" t="str">
        <f t="shared" si="74"/>
        <v>Onsite</v>
      </c>
      <c r="Z444" s="166">
        <f t="shared" si="76"/>
        <v>66.95</v>
      </c>
      <c r="AA444" s="167">
        <f t="shared" si="75"/>
        <v>134971.20000000001</v>
      </c>
      <c r="AB444" s="222">
        <f t="shared" si="71"/>
        <v>0</v>
      </c>
      <c r="AC444" s="223" t="s">
        <v>3136</v>
      </c>
    </row>
    <row r="445" spans="1:47" s="134" customFormat="1" ht="12">
      <c r="A445" s="221">
        <v>591775</v>
      </c>
      <c r="B445" s="214" t="s">
        <v>411</v>
      </c>
      <c r="C445" s="214" t="s">
        <v>1190</v>
      </c>
      <c r="D445" s="214" t="s">
        <v>25</v>
      </c>
      <c r="E445" s="214" t="s">
        <v>2387</v>
      </c>
      <c r="F445" s="222">
        <v>22.66</v>
      </c>
      <c r="G445" s="222">
        <f t="shared" si="72"/>
        <v>45682.559999999998</v>
      </c>
      <c r="H445" s="214" t="s">
        <v>2425</v>
      </c>
      <c r="I445" s="214" t="s">
        <v>2471</v>
      </c>
      <c r="J445" s="214" t="s">
        <v>2242</v>
      </c>
      <c r="K445" s="214" t="s">
        <v>15</v>
      </c>
      <c r="L445" s="214" t="s">
        <v>14</v>
      </c>
      <c r="M445" s="214" t="s">
        <v>17</v>
      </c>
      <c r="N445" s="214" t="s">
        <v>2522</v>
      </c>
      <c r="O445" s="214" t="s">
        <v>19</v>
      </c>
      <c r="P445" s="214" t="s">
        <v>20</v>
      </c>
      <c r="Q445" s="214" t="s">
        <v>3139</v>
      </c>
      <c r="R445" s="214" t="str">
        <f>VLOOKUP($A445,[2]Temp_sheet!$B$3:$AB$901,'[2]Associate Base Data'!T$1363,FALSE)</f>
        <v>L1</v>
      </c>
      <c r="S445" s="214" t="s">
        <v>25</v>
      </c>
      <c r="T445" s="214" t="str">
        <f>VLOOKUP($A445,[2]Temp_sheet!$B$3:$AB$901,'[2]Associate Base Data'!V$1363,FALSE)</f>
        <v>N</v>
      </c>
      <c r="U445" s="214" t="str">
        <f>VLOOKUP($A445,[2]Temp_sheet!$B$3:$AB$901,'[2]Associate Base Data'!W$1363,FALSE)</f>
        <v>N</v>
      </c>
      <c r="V445" s="218" t="s">
        <v>3029</v>
      </c>
      <c r="W445" s="206" t="s">
        <v>2696</v>
      </c>
      <c r="X445" s="131" t="str">
        <f t="shared" si="73"/>
        <v>L1</v>
      </c>
      <c r="Y445" s="131" t="str">
        <f t="shared" si="74"/>
        <v>Offshore</v>
      </c>
      <c r="Z445" s="166">
        <f t="shared" si="76"/>
        <v>22.66</v>
      </c>
      <c r="AA445" s="167">
        <f t="shared" si="75"/>
        <v>45682.559999999998</v>
      </c>
      <c r="AB445" s="222">
        <f t="shared" si="71"/>
        <v>0</v>
      </c>
      <c r="AC445" s="223" t="s">
        <v>3136</v>
      </c>
    </row>
    <row r="446" spans="1:47" s="134" customFormat="1" ht="12">
      <c r="A446" s="221">
        <v>214337</v>
      </c>
      <c r="B446" s="214" t="s">
        <v>412</v>
      </c>
      <c r="C446" s="214" t="s">
        <v>1534</v>
      </c>
      <c r="D446" s="214" t="s">
        <v>25</v>
      </c>
      <c r="E446" s="214" t="s">
        <v>2387</v>
      </c>
      <c r="F446" s="222">
        <v>26.78</v>
      </c>
      <c r="G446" s="222">
        <f t="shared" si="72"/>
        <v>53988.480000000003</v>
      </c>
      <c r="H446" s="214" t="s">
        <v>2421</v>
      </c>
      <c r="I446" s="214" t="s">
        <v>7</v>
      </c>
      <c r="J446" s="214" t="s">
        <v>2242</v>
      </c>
      <c r="K446" s="214" t="s">
        <v>15</v>
      </c>
      <c r="L446" s="214" t="s">
        <v>14</v>
      </c>
      <c r="M446" s="214" t="s">
        <v>17</v>
      </c>
      <c r="N446" s="214" t="s">
        <v>2522</v>
      </c>
      <c r="O446" s="214" t="s">
        <v>19</v>
      </c>
      <c r="P446" s="214" t="s">
        <v>20</v>
      </c>
      <c r="Q446" s="214" t="s">
        <v>3139</v>
      </c>
      <c r="R446" s="214" t="str">
        <f>VLOOKUP($A446,[2]Temp_sheet!$B$3:$AB$901,'[2]Associate Base Data'!T$1363,FALSE)</f>
        <v>L3</v>
      </c>
      <c r="S446" s="214" t="s">
        <v>25</v>
      </c>
      <c r="T446" s="214" t="str">
        <f>VLOOKUP($A446,[2]Temp_sheet!$B$3:$AB$901,'[2]Associate Base Data'!V$1363,FALSE)</f>
        <v>N</v>
      </c>
      <c r="U446" s="214" t="str">
        <f>VLOOKUP($A446,[2]Temp_sheet!$B$3:$AB$901,'[2]Associate Base Data'!W$1363,FALSE)</f>
        <v>N</v>
      </c>
      <c r="V446" s="218" t="s">
        <v>3029</v>
      </c>
      <c r="W446" s="206" t="s">
        <v>2696</v>
      </c>
      <c r="X446" s="131" t="str">
        <f t="shared" si="73"/>
        <v>L3</v>
      </c>
      <c r="Y446" s="131" t="str">
        <f t="shared" si="74"/>
        <v>Offshore</v>
      </c>
      <c r="Z446" s="166">
        <f t="shared" si="76"/>
        <v>26.78</v>
      </c>
      <c r="AA446" s="167">
        <f t="shared" si="75"/>
        <v>53988.480000000003</v>
      </c>
      <c r="AB446" s="222">
        <f t="shared" si="71"/>
        <v>0</v>
      </c>
      <c r="AC446" s="223" t="s">
        <v>3136</v>
      </c>
    </row>
    <row r="447" spans="1:47" s="136" customFormat="1" ht="12">
      <c r="A447" s="221">
        <v>161291</v>
      </c>
      <c r="B447" s="214" t="s">
        <v>398</v>
      </c>
      <c r="C447" s="214" t="s">
        <v>1521</v>
      </c>
      <c r="D447" s="214" t="s">
        <v>2381</v>
      </c>
      <c r="E447" s="214" t="s">
        <v>2388</v>
      </c>
      <c r="F447" s="222">
        <v>66.95</v>
      </c>
      <c r="G447" s="222">
        <f t="shared" si="72"/>
        <v>134971.20000000001</v>
      </c>
      <c r="H447" s="214" t="s">
        <v>2421</v>
      </c>
      <c r="I447" s="214" t="s">
        <v>7</v>
      </c>
      <c r="J447" s="214" t="s">
        <v>2242</v>
      </c>
      <c r="K447" s="214" t="s">
        <v>15</v>
      </c>
      <c r="L447" s="214" t="s">
        <v>14</v>
      </c>
      <c r="M447" s="214" t="s">
        <v>17</v>
      </c>
      <c r="N447" s="214" t="s">
        <v>2522</v>
      </c>
      <c r="O447" s="214" t="s">
        <v>19</v>
      </c>
      <c r="P447" s="214" t="s">
        <v>20</v>
      </c>
      <c r="Q447" s="214" t="s">
        <v>3139</v>
      </c>
      <c r="R447" s="214" t="str">
        <f>VLOOKUP($A447,[2]Temp_sheet!$B$3:$AB$901,'[2]Associate Base Data'!T$1363,FALSE)</f>
        <v>L3</v>
      </c>
      <c r="S447" s="214" t="s">
        <v>2381</v>
      </c>
      <c r="T447" s="214" t="str">
        <f>VLOOKUP($A447,[2]Temp_sheet!$B$3:$AB$901,'[2]Associate Base Data'!V$1363,FALSE)</f>
        <v>N</v>
      </c>
      <c r="U447" s="214" t="str">
        <f>VLOOKUP($A447,[2]Temp_sheet!$B$3:$AB$901,'[2]Associate Base Data'!W$1363,FALSE)</f>
        <v>N</v>
      </c>
      <c r="V447" s="218" t="s">
        <v>3029</v>
      </c>
      <c r="W447" s="206" t="s">
        <v>2696</v>
      </c>
      <c r="X447" s="131" t="str">
        <f t="shared" si="73"/>
        <v>L3</v>
      </c>
      <c r="Y447" s="131" t="str">
        <f t="shared" si="74"/>
        <v>Onsite</v>
      </c>
      <c r="Z447" s="166">
        <f t="shared" si="76"/>
        <v>66.95</v>
      </c>
      <c r="AA447" s="167">
        <f t="shared" si="75"/>
        <v>134971.20000000001</v>
      </c>
      <c r="AB447" s="222">
        <f t="shared" si="71"/>
        <v>0</v>
      </c>
      <c r="AC447" s="223" t="s">
        <v>3136</v>
      </c>
      <c r="AD447" s="134"/>
      <c r="AE447" s="134"/>
      <c r="AF447" s="134"/>
      <c r="AG447" s="134"/>
      <c r="AH447" s="134"/>
      <c r="AI447" s="134"/>
      <c r="AJ447" s="134"/>
      <c r="AK447" s="134"/>
      <c r="AL447" s="134"/>
      <c r="AM447" s="134"/>
      <c r="AN447" s="134"/>
      <c r="AO447" s="134"/>
      <c r="AP447" s="134"/>
      <c r="AQ447" s="134"/>
      <c r="AR447" s="134"/>
      <c r="AS447" s="134"/>
      <c r="AT447" s="134"/>
      <c r="AU447" s="134"/>
    </row>
    <row r="448" spans="1:47" s="134" customFormat="1" ht="12">
      <c r="A448" s="221">
        <v>578264</v>
      </c>
      <c r="B448" s="214" t="s">
        <v>331</v>
      </c>
      <c r="C448" s="214" t="s">
        <v>1455</v>
      </c>
      <c r="D448" s="214" t="s">
        <v>25</v>
      </c>
      <c r="E448" s="214" t="s">
        <v>27</v>
      </c>
      <c r="F448" s="222">
        <v>22.66</v>
      </c>
      <c r="G448" s="222">
        <f t="shared" si="72"/>
        <v>45682.559999999998</v>
      </c>
      <c r="H448" s="214" t="s">
        <v>2425</v>
      </c>
      <c r="I448" s="214" t="s">
        <v>2471</v>
      </c>
      <c r="J448" s="214" t="s">
        <v>2226</v>
      </c>
      <c r="K448" s="214" t="s">
        <v>15</v>
      </c>
      <c r="L448" s="214" t="s">
        <v>14</v>
      </c>
      <c r="M448" s="214" t="s">
        <v>17</v>
      </c>
      <c r="N448" s="214" t="s">
        <v>2522</v>
      </c>
      <c r="O448" s="214" t="s">
        <v>19</v>
      </c>
      <c r="P448" s="214" t="s">
        <v>20</v>
      </c>
      <c r="Q448" s="214" t="s">
        <v>2499</v>
      </c>
      <c r="R448" s="214">
        <f>VLOOKUP($A448,[2]Temp_sheet!$B$3:$AB$901,'[2]Associate Base Data'!T$1363,FALSE)</f>
        <v>0</v>
      </c>
      <c r="S448" s="214">
        <f>VLOOKUP($A448,[2]Temp_sheet!$B$3:$AB$901,'[2]Associate Base Data'!U$1363,FALSE)</f>
        <v>0</v>
      </c>
      <c r="T448" s="214" t="str">
        <f>VLOOKUP($A448,[2]Temp_sheet!$B$3:$AB$901,'[2]Associate Base Data'!V$1363,FALSE)</f>
        <v>N</v>
      </c>
      <c r="U448" s="214" t="str">
        <f>VLOOKUP($A448,[2]Temp_sheet!$B$3:$AB$901,'[2]Associate Base Data'!W$1363,FALSE)</f>
        <v>N</v>
      </c>
      <c r="V448" s="218" t="s">
        <v>3029</v>
      </c>
      <c r="W448" s="206" t="s">
        <v>2696</v>
      </c>
      <c r="X448" s="131" t="str">
        <f t="shared" si="73"/>
        <v>L1</v>
      </c>
      <c r="Y448" s="131" t="str">
        <f t="shared" si="74"/>
        <v>Offshore</v>
      </c>
      <c r="Z448" s="166">
        <f t="shared" si="76"/>
        <v>22.66</v>
      </c>
      <c r="AA448" s="167">
        <f t="shared" si="75"/>
        <v>45682.559999999998</v>
      </c>
      <c r="AB448" s="222">
        <f t="shared" si="71"/>
        <v>0</v>
      </c>
      <c r="AC448" s="223" t="s">
        <v>3136</v>
      </c>
    </row>
    <row r="449" spans="1:47" s="134" customFormat="1" ht="12">
      <c r="A449" s="221">
        <v>430359</v>
      </c>
      <c r="B449" s="214" t="s">
        <v>332</v>
      </c>
      <c r="C449" s="214" t="s">
        <v>1456</v>
      </c>
      <c r="D449" s="214" t="s">
        <v>25</v>
      </c>
      <c r="E449" s="214" t="s">
        <v>27</v>
      </c>
      <c r="F449" s="222">
        <v>22.66</v>
      </c>
      <c r="G449" s="222">
        <f t="shared" si="72"/>
        <v>45682.559999999998</v>
      </c>
      <c r="H449" s="214" t="s">
        <v>2425</v>
      </c>
      <c r="I449" s="214" t="s">
        <v>2471</v>
      </c>
      <c r="J449" s="214" t="s">
        <v>2226</v>
      </c>
      <c r="K449" s="214" t="s">
        <v>15</v>
      </c>
      <c r="L449" s="214" t="s">
        <v>14</v>
      </c>
      <c r="M449" s="214" t="s">
        <v>17</v>
      </c>
      <c r="N449" s="214" t="s">
        <v>2522</v>
      </c>
      <c r="O449" s="214" t="s">
        <v>19</v>
      </c>
      <c r="P449" s="214" t="s">
        <v>20</v>
      </c>
      <c r="Q449" s="214" t="s">
        <v>2499</v>
      </c>
      <c r="R449" s="214">
        <f>VLOOKUP($A449,[2]Temp_sheet!$B$3:$AB$901,'[2]Associate Base Data'!T$1363,FALSE)</f>
        <v>0</v>
      </c>
      <c r="S449" s="214">
        <f>VLOOKUP($A449,[2]Temp_sheet!$B$3:$AB$901,'[2]Associate Base Data'!U$1363,FALSE)</f>
        <v>0</v>
      </c>
      <c r="T449" s="214" t="str">
        <f>VLOOKUP($A449,[2]Temp_sheet!$B$3:$AB$901,'[2]Associate Base Data'!V$1363,FALSE)</f>
        <v>N</v>
      </c>
      <c r="U449" s="214" t="str">
        <f>VLOOKUP($A449,[2]Temp_sheet!$B$3:$AB$901,'[2]Associate Base Data'!W$1363,FALSE)</f>
        <v>N</v>
      </c>
      <c r="V449" s="218" t="s">
        <v>3029</v>
      </c>
      <c r="W449" s="206" t="s">
        <v>2696</v>
      </c>
      <c r="X449" s="131" t="str">
        <f t="shared" si="73"/>
        <v>L1</v>
      </c>
      <c r="Y449" s="131" t="str">
        <f t="shared" si="74"/>
        <v>Offshore</v>
      </c>
      <c r="Z449" s="166">
        <f t="shared" si="76"/>
        <v>22.66</v>
      </c>
      <c r="AA449" s="167">
        <f t="shared" si="75"/>
        <v>45682.559999999998</v>
      </c>
      <c r="AB449" s="222">
        <f t="shared" si="71"/>
        <v>0</v>
      </c>
      <c r="AC449" s="212" t="s">
        <v>3136</v>
      </c>
    </row>
    <row r="450" spans="1:47" s="134" customFormat="1" ht="12">
      <c r="A450" s="221">
        <v>370221</v>
      </c>
      <c r="B450" s="214" t="s">
        <v>333</v>
      </c>
      <c r="C450" s="214" t="s">
        <v>1457</v>
      </c>
      <c r="D450" s="214" t="s">
        <v>25</v>
      </c>
      <c r="E450" s="214" t="s">
        <v>27</v>
      </c>
      <c r="F450" s="222">
        <v>24.72</v>
      </c>
      <c r="G450" s="222">
        <f t="shared" si="72"/>
        <v>49835.519999999997</v>
      </c>
      <c r="H450" s="214" t="s">
        <v>2422</v>
      </c>
      <c r="I450" s="214" t="s">
        <v>6</v>
      </c>
      <c r="J450" s="214" t="s">
        <v>2226</v>
      </c>
      <c r="K450" s="214" t="s">
        <v>15</v>
      </c>
      <c r="L450" s="214" t="s">
        <v>14</v>
      </c>
      <c r="M450" s="214" t="s">
        <v>17</v>
      </c>
      <c r="N450" s="214" t="s">
        <v>2522</v>
      </c>
      <c r="O450" s="214" t="s">
        <v>19</v>
      </c>
      <c r="P450" s="214" t="s">
        <v>20</v>
      </c>
      <c r="Q450" s="214" t="s">
        <v>2499</v>
      </c>
      <c r="R450" s="214">
        <f>VLOOKUP($A450,[2]Temp_sheet!$B$3:$AB$901,'[2]Associate Base Data'!T$1363,FALSE)</f>
        <v>0</v>
      </c>
      <c r="S450" s="214">
        <f>VLOOKUP($A450,[2]Temp_sheet!$B$3:$AB$901,'[2]Associate Base Data'!U$1363,FALSE)</f>
        <v>0</v>
      </c>
      <c r="T450" s="214" t="str">
        <f>VLOOKUP($A450,[2]Temp_sheet!$B$3:$AB$901,'[2]Associate Base Data'!V$1363,FALSE)</f>
        <v>N</v>
      </c>
      <c r="U450" s="214" t="str">
        <f>VLOOKUP($A450,[2]Temp_sheet!$B$3:$AB$901,'[2]Associate Base Data'!W$1363,FALSE)</f>
        <v>N</v>
      </c>
      <c r="V450" s="218" t="s">
        <v>3029</v>
      </c>
      <c r="W450" s="206" t="s">
        <v>2696</v>
      </c>
      <c r="X450" s="131" t="str">
        <f t="shared" si="73"/>
        <v>L2</v>
      </c>
      <c r="Y450" s="131" t="str">
        <f t="shared" si="74"/>
        <v>Offshore</v>
      </c>
      <c r="Z450" s="166">
        <f t="shared" si="76"/>
        <v>24.72</v>
      </c>
      <c r="AA450" s="167">
        <f t="shared" si="75"/>
        <v>49835.519999999997</v>
      </c>
      <c r="AB450" s="222">
        <f t="shared" si="71"/>
        <v>0</v>
      </c>
      <c r="AC450" s="223" t="s">
        <v>3136</v>
      </c>
    </row>
    <row r="451" spans="1:47" s="134" customFormat="1" ht="12">
      <c r="A451" s="221">
        <v>447897</v>
      </c>
      <c r="B451" s="214" t="s">
        <v>334</v>
      </c>
      <c r="C451" s="214" t="s">
        <v>1458</v>
      </c>
      <c r="D451" s="206" t="s">
        <v>2381</v>
      </c>
      <c r="E451" s="214" t="s">
        <v>2382</v>
      </c>
      <c r="F451" s="208">
        <v>66.95</v>
      </c>
      <c r="G451" s="222">
        <f t="shared" si="72"/>
        <v>134971.20000000001</v>
      </c>
      <c r="H451" s="214" t="s">
        <v>2421</v>
      </c>
      <c r="I451" s="214" t="s">
        <v>7</v>
      </c>
      <c r="J451" s="214" t="s">
        <v>2226</v>
      </c>
      <c r="K451" s="214" t="s">
        <v>15</v>
      </c>
      <c r="L451" s="214" t="s">
        <v>14</v>
      </c>
      <c r="M451" s="214" t="s">
        <v>17</v>
      </c>
      <c r="N451" s="214" t="s">
        <v>2522</v>
      </c>
      <c r="O451" s="214" t="s">
        <v>19</v>
      </c>
      <c r="P451" s="214" t="s">
        <v>20</v>
      </c>
      <c r="Q451" s="214" t="s">
        <v>2499</v>
      </c>
      <c r="R451" s="214">
        <f>VLOOKUP($A451,[2]Temp_sheet!$B$3:$AB$901,'[2]Associate Base Data'!T$1363,FALSE)</f>
        <v>0</v>
      </c>
      <c r="S451" s="214">
        <f>VLOOKUP($A451,[2]Temp_sheet!$B$3:$AB$901,'[2]Associate Base Data'!U$1363,FALSE)</f>
        <v>0</v>
      </c>
      <c r="T451" s="214" t="str">
        <f>VLOOKUP($A451,[2]Temp_sheet!$B$3:$AB$901,'[2]Associate Base Data'!V$1363,FALSE)</f>
        <v>N</v>
      </c>
      <c r="U451" s="214" t="str">
        <f>VLOOKUP($A451,[2]Temp_sheet!$B$3:$AB$901,'[2]Associate Base Data'!W$1363,FALSE)</f>
        <v>N</v>
      </c>
      <c r="V451" s="218" t="s">
        <v>3029</v>
      </c>
      <c r="W451" s="206" t="s">
        <v>2696</v>
      </c>
      <c r="X451" s="131" t="str">
        <f t="shared" si="73"/>
        <v>L3</v>
      </c>
      <c r="Y451" s="131" t="str">
        <f t="shared" si="74"/>
        <v>Onsite</v>
      </c>
      <c r="Z451" s="166">
        <f t="shared" si="76"/>
        <v>66.95</v>
      </c>
      <c r="AA451" s="167">
        <f t="shared" si="75"/>
        <v>134971.20000000001</v>
      </c>
      <c r="AB451" s="222">
        <f t="shared" si="71"/>
        <v>0</v>
      </c>
      <c r="AC451" s="223" t="s">
        <v>3136</v>
      </c>
    </row>
    <row r="452" spans="1:47" s="134" customFormat="1" ht="12">
      <c r="A452" s="221">
        <v>413087</v>
      </c>
      <c r="B452" s="214" t="s">
        <v>335</v>
      </c>
      <c r="C452" s="214" t="s">
        <v>1459</v>
      </c>
      <c r="D452" s="214" t="s">
        <v>25</v>
      </c>
      <c r="E452" s="214" t="s">
        <v>27</v>
      </c>
      <c r="F452" s="222">
        <v>26.78</v>
      </c>
      <c r="G452" s="222">
        <f t="shared" si="72"/>
        <v>53988.480000000003</v>
      </c>
      <c r="H452" s="206" t="s">
        <v>2421</v>
      </c>
      <c r="I452" s="206" t="s">
        <v>7</v>
      </c>
      <c r="J452" s="214" t="s">
        <v>2226</v>
      </c>
      <c r="K452" s="214" t="s">
        <v>15</v>
      </c>
      <c r="L452" s="214" t="s">
        <v>14</v>
      </c>
      <c r="M452" s="214" t="s">
        <v>17</v>
      </c>
      <c r="N452" s="214" t="s">
        <v>2522</v>
      </c>
      <c r="O452" s="214" t="s">
        <v>19</v>
      </c>
      <c r="P452" s="214" t="s">
        <v>20</v>
      </c>
      <c r="Q452" s="214" t="s">
        <v>2499</v>
      </c>
      <c r="R452" s="214">
        <f>VLOOKUP($A452,[2]Temp_sheet!$B$3:$AB$901,'[2]Associate Base Data'!T$1363,FALSE)</f>
        <v>0</v>
      </c>
      <c r="S452" s="214">
        <f>VLOOKUP($A452,[2]Temp_sheet!$B$3:$AB$901,'[2]Associate Base Data'!U$1363,FALSE)</f>
        <v>0</v>
      </c>
      <c r="T452" s="214" t="str">
        <f>VLOOKUP($A452,[2]Temp_sheet!$B$3:$AB$901,'[2]Associate Base Data'!V$1363,FALSE)</f>
        <v>N</v>
      </c>
      <c r="U452" s="214" t="str">
        <f>VLOOKUP($A452,[2]Temp_sheet!$B$3:$AB$901,'[2]Associate Base Data'!W$1363,FALSE)</f>
        <v>N</v>
      </c>
      <c r="V452" s="218" t="s">
        <v>3029</v>
      </c>
      <c r="W452" s="206" t="s">
        <v>2696</v>
      </c>
      <c r="X452" s="131" t="str">
        <f t="shared" si="73"/>
        <v>L3</v>
      </c>
      <c r="Y452" s="131" t="str">
        <f t="shared" si="74"/>
        <v>Offshore</v>
      </c>
      <c r="Z452" s="166">
        <f t="shared" si="76"/>
        <v>26.78</v>
      </c>
      <c r="AA452" s="167">
        <f t="shared" si="75"/>
        <v>53988.480000000003</v>
      </c>
      <c r="AB452" s="222">
        <f t="shared" si="71"/>
        <v>0</v>
      </c>
      <c r="AC452" s="223" t="s">
        <v>3136</v>
      </c>
    </row>
    <row r="453" spans="1:47" s="196" customFormat="1" ht="12">
      <c r="A453" s="221">
        <v>430484</v>
      </c>
      <c r="B453" s="214" t="s">
        <v>336</v>
      </c>
      <c r="C453" s="214" t="s">
        <v>1460</v>
      </c>
      <c r="D453" s="214" t="s">
        <v>25</v>
      </c>
      <c r="E453" s="214" t="s">
        <v>27</v>
      </c>
      <c r="F453" s="222">
        <v>22.66</v>
      </c>
      <c r="G453" s="222">
        <f t="shared" si="72"/>
        <v>45682.559999999998</v>
      </c>
      <c r="H453" s="214" t="s">
        <v>2425</v>
      </c>
      <c r="I453" s="214" t="s">
        <v>2471</v>
      </c>
      <c r="J453" s="214" t="s">
        <v>2226</v>
      </c>
      <c r="K453" s="214" t="s">
        <v>15</v>
      </c>
      <c r="L453" s="214" t="s">
        <v>14</v>
      </c>
      <c r="M453" s="214" t="s">
        <v>17</v>
      </c>
      <c r="N453" s="214" t="s">
        <v>2522</v>
      </c>
      <c r="O453" s="214" t="s">
        <v>19</v>
      </c>
      <c r="P453" s="214" t="s">
        <v>20</v>
      </c>
      <c r="Q453" s="214" t="s">
        <v>2499</v>
      </c>
      <c r="R453" s="214">
        <f>VLOOKUP($A453,[2]Temp_sheet!$B$3:$AB$901,'[2]Associate Base Data'!T$1363,FALSE)</f>
        <v>0</v>
      </c>
      <c r="S453" s="214">
        <f>VLOOKUP($A453,[2]Temp_sheet!$B$3:$AB$901,'[2]Associate Base Data'!U$1363,FALSE)</f>
        <v>0</v>
      </c>
      <c r="T453" s="214" t="str">
        <f>VLOOKUP($A453,[2]Temp_sheet!$B$3:$AB$901,'[2]Associate Base Data'!V$1363,FALSE)</f>
        <v>N</v>
      </c>
      <c r="U453" s="214" t="str">
        <f>VLOOKUP($A453,[2]Temp_sheet!$B$3:$AB$901,'[2]Associate Base Data'!W$1363,FALSE)</f>
        <v>N</v>
      </c>
      <c r="V453" s="218" t="s">
        <v>3029</v>
      </c>
      <c r="W453" s="206" t="s">
        <v>2696</v>
      </c>
      <c r="X453" s="131" t="str">
        <f t="shared" si="73"/>
        <v>L1</v>
      </c>
      <c r="Y453" s="131" t="str">
        <f t="shared" si="74"/>
        <v>Offshore</v>
      </c>
      <c r="Z453" s="166">
        <f t="shared" si="76"/>
        <v>22.66</v>
      </c>
      <c r="AA453" s="167">
        <f t="shared" si="75"/>
        <v>45682.559999999998</v>
      </c>
      <c r="AB453" s="222">
        <f t="shared" si="71"/>
        <v>0</v>
      </c>
      <c r="AC453" s="223" t="s">
        <v>3136</v>
      </c>
    </row>
    <row r="454" spans="1:47" s="196" customFormat="1" ht="12">
      <c r="A454" s="221">
        <v>140170</v>
      </c>
      <c r="B454" s="214" t="s">
        <v>337</v>
      </c>
      <c r="C454" s="214" t="s">
        <v>1461</v>
      </c>
      <c r="D454" s="214" t="s">
        <v>25</v>
      </c>
      <c r="E454" s="214" t="s">
        <v>27</v>
      </c>
      <c r="F454" s="222">
        <v>28.84</v>
      </c>
      <c r="G454" s="222">
        <f t="shared" si="72"/>
        <v>58141.440000000002</v>
      </c>
      <c r="H454" s="214" t="s">
        <v>2434</v>
      </c>
      <c r="I454" s="214" t="s">
        <v>7</v>
      </c>
      <c r="J454" s="214" t="s">
        <v>2226</v>
      </c>
      <c r="K454" s="214" t="s">
        <v>15</v>
      </c>
      <c r="L454" s="214" t="s">
        <v>14</v>
      </c>
      <c r="M454" s="214" t="s">
        <v>17</v>
      </c>
      <c r="N454" s="214" t="s">
        <v>2522</v>
      </c>
      <c r="O454" s="214" t="s">
        <v>19</v>
      </c>
      <c r="P454" s="214" t="s">
        <v>20</v>
      </c>
      <c r="Q454" s="214" t="s">
        <v>2499</v>
      </c>
      <c r="R454" s="214">
        <f>VLOOKUP($A454,[2]Temp_sheet!$B$3:$AB$901,'[2]Associate Base Data'!T$1363,FALSE)</f>
        <v>0</v>
      </c>
      <c r="S454" s="214">
        <f>VLOOKUP($A454,[2]Temp_sheet!$B$3:$AB$901,'[2]Associate Base Data'!U$1363,FALSE)</f>
        <v>0</v>
      </c>
      <c r="T454" s="214" t="str">
        <f>VLOOKUP($A454,[2]Temp_sheet!$B$3:$AB$901,'[2]Associate Base Data'!V$1363,FALSE)</f>
        <v>N</v>
      </c>
      <c r="U454" s="214" t="str">
        <f>VLOOKUP($A454,[2]Temp_sheet!$B$3:$AB$901,'[2]Associate Base Data'!W$1363,FALSE)</f>
        <v>N</v>
      </c>
      <c r="V454" s="218" t="s">
        <v>3029</v>
      </c>
      <c r="W454" s="206" t="s">
        <v>2696</v>
      </c>
      <c r="X454" s="131" t="str">
        <f t="shared" si="73"/>
        <v>L3</v>
      </c>
      <c r="Y454" s="131" t="str">
        <f t="shared" si="74"/>
        <v>Offshore</v>
      </c>
      <c r="Z454" s="166">
        <f t="shared" si="76"/>
        <v>28.84</v>
      </c>
      <c r="AA454" s="167">
        <f t="shared" si="75"/>
        <v>58141.440000000002</v>
      </c>
      <c r="AB454" s="222">
        <f t="shared" si="71"/>
        <v>0</v>
      </c>
      <c r="AC454" s="223" t="s">
        <v>3136</v>
      </c>
    </row>
    <row r="455" spans="1:47" s="196" customFormat="1" ht="12">
      <c r="A455" s="221">
        <v>412324</v>
      </c>
      <c r="B455" s="214" t="s">
        <v>338</v>
      </c>
      <c r="C455" s="214" t="s">
        <v>1462</v>
      </c>
      <c r="D455" s="214" t="s">
        <v>25</v>
      </c>
      <c r="E455" s="214" t="s">
        <v>27</v>
      </c>
      <c r="F455" s="222">
        <v>22.66</v>
      </c>
      <c r="G455" s="222">
        <f t="shared" si="72"/>
        <v>45682.559999999998</v>
      </c>
      <c r="H455" s="214" t="s">
        <v>2425</v>
      </c>
      <c r="I455" s="214" t="s">
        <v>2471</v>
      </c>
      <c r="J455" s="214" t="s">
        <v>2226</v>
      </c>
      <c r="K455" s="214" t="s">
        <v>15</v>
      </c>
      <c r="L455" s="214" t="s">
        <v>14</v>
      </c>
      <c r="M455" s="214" t="s">
        <v>17</v>
      </c>
      <c r="N455" s="214" t="s">
        <v>2522</v>
      </c>
      <c r="O455" s="214" t="s">
        <v>19</v>
      </c>
      <c r="P455" s="214" t="s">
        <v>20</v>
      </c>
      <c r="Q455" s="214" t="s">
        <v>2499</v>
      </c>
      <c r="R455" s="214">
        <f>VLOOKUP($A455,[2]Temp_sheet!$B$3:$AB$901,'[2]Associate Base Data'!T$1363,FALSE)</f>
        <v>0</v>
      </c>
      <c r="S455" s="214">
        <f>VLOOKUP($A455,[2]Temp_sheet!$B$3:$AB$901,'[2]Associate Base Data'!U$1363,FALSE)</f>
        <v>0</v>
      </c>
      <c r="T455" s="214" t="str">
        <f>VLOOKUP($A455,[2]Temp_sheet!$B$3:$AB$901,'[2]Associate Base Data'!V$1363,FALSE)</f>
        <v>N</v>
      </c>
      <c r="U455" s="214" t="str">
        <f>VLOOKUP($A455,[2]Temp_sheet!$B$3:$AB$901,'[2]Associate Base Data'!W$1363,FALSE)</f>
        <v>N</v>
      </c>
      <c r="V455" s="218" t="s">
        <v>3029</v>
      </c>
      <c r="W455" s="206" t="s">
        <v>2696</v>
      </c>
      <c r="X455" s="131" t="str">
        <f t="shared" si="73"/>
        <v>L1</v>
      </c>
      <c r="Y455" s="131" t="str">
        <f t="shared" si="74"/>
        <v>Offshore</v>
      </c>
      <c r="Z455" s="166">
        <f t="shared" si="76"/>
        <v>22.66</v>
      </c>
      <c r="AA455" s="167">
        <f t="shared" si="75"/>
        <v>45682.559999999998</v>
      </c>
      <c r="AB455" s="222">
        <f t="shared" si="71"/>
        <v>0</v>
      </c>
      <c r="AC455" s="223" t="s">
        <v>3136</v>
      </c>
    </row>
    <row r="456" spans="1:47" s="196" customFormat="1" ht="12">
      <c r="A456" s="221">
        <v>389850</v>
      </c>
      <c r="B456" s="214" t="s">
        <v>339</v>
      </c>
      <c r="C456" s="214" t="s">
        <v>1463</v>
      </c>
      <c r="D456" s="214" t="s">
        <v>25</v>
      </c>
      <c r="E456" s="214" t="s">
        <v>27</v>
      </c>
      <c r="F456" s="222">
        <v>24.72</v>
      </c>
      <c r="G456" s="222">
        <f t="shared" si="72"/>
        <v>49835.519999999997</v>
      </c>
      <c r="H456" s="214" t="s">
        <v>2422</v>
      </c>
      <c r="I456" s="214" t="s">
        <v>6</v>
      </c>
      <c r="J456" s="214" t="s">
        <v>2226</v>
      </c>
      <c r="K456" s="214" t="s">
        <v>15</v>
      </c>
      <c r="L456" s="214" t="s">
        <v>14</v>
      </c>
      <c r="M456" s="214" t="s">
        <v>17</v>
      </c>
      <c r="N456" s="214" t="s">
        <v>2522</v>
      </c>
      <c r="O456" s="214" t="s">
        <v>19</v>
      </c>
      <c r="P456" s="214" t="s">
        <v>20</v>
      </c>
      <c r="Q456" s="214" t="s">
        <v>2499</v>
      </c>
      <c r="R456" s="214">
        <f>VLOOKUP($A456,[2]Temp_sheet!$B$3:$AB$901,'[2]Associate Base Data'!T$1363,FALSE)</f>
        <v>0</v>
      </c>
      <c r="S456" s="214">
        <f>VLOOKUP($A456,[2]Temp_sheet!$B$3:$AB$901,'[2]Associate Base Data'!U$1363,FALSE)</f>
        <v>0</v>
      </c>
      <c r="T456" s="214" t="str">
        <f>VLOOKUP($A456,[2]Temp_sheet!$B$3:$AB$901,'[2]Associate Base Data'!V$1363,FALSE)</f>
        <v>N</v>
      </c>
      <c r="U456" s="214" t="str">
        <f>VLOOKUP($A456,[2]Temp_sheet!$B$3:$AB$901,'[2]Associate Base Data'!W$1363,FALSE)</f>
        <v>N</v>
      </c>
      <c r="V456" s="218" t="s">
        <v>3029</v>
      </c>
      <c r="W456" s="206" t="s">
        <v>2696</v>
      </c>
      <c r="X456" s="131" t="str">
        <f t="shared" si="73"/>
        <v>L2</v>
      </c>
      <c r="Y456" s="131" t="str">
        <f t="shared" si="74"/>
        <v>Offshore</v>
      </c>
      <c r="Z456" s="166">
        <f t="shared" si="76"/>
        <v>24.72</v>
      </c>
      <c r="AA456" s="167">
        <f t="shared" si="75"/>
        <v>49835.519999999997</v>
      </c>
      <c r="AB456" s="222">
        <f t="shared" si="71"/>
        <v>0</v>
      </c>
      <c r="AC456" s="212" t="s">
        <v>3136</v>
      </c>
    </row>
    <row r="457" spans="1:47" s="196" customFormat="1" ht="12">
      <c r="A457" s="221">
        <v>389851</v>
      </c>
      <c r="B457" s="214" t="s">
        <v>340</v>
      </c>
      <c r="C457" s="214" t="s">
        <v>1464</v>
      </c>
      <c r="D457" s="214" t="s">
        <v>25</v>
      </c>
      <c r="E457" s="214" t="s">
        <v>27</v>
      </c>
      <c r="F457" s="222">
        <v>22.66</v>
      </c>
      <c r="G457" s="222">
        <f t="shared" si="72"/>
        <v>45682.559999999998</v>
      </c>
      <c r="H457" s="214" t="s">
        <v>2425</v>
      </c>
      <c r="I457" s="214" t="s">
        <v>2471</v>
      </c>
      <c r="J457" s="214" t="s">
        <v>2226</v>
      </c>
      <c r="K457" s="214" t="s">
        <v>15</v>
      </c>
      <c r="L457" s="214" t="s">
        <v>14</v>
      </c>
      <c r="M457" s="214" t="s">
        <v>17</v>
      </c>
      <c r="N457" s="214" t="s">
        <v>2522</v>
      </c>
      <c r="O457" s="214" t="s">
        <v>19</v>
      </c>
      <c r="P457" s="214" t="s">
        <v>20</v>
      </c>
      <c r="Q457" s="214" t="s">
        <v>2499</v>
      </c>
      <c r="R457" s="214">
        <f>VLOOKUP($A457,[2]Temp_sheet!$B$3:$AB$901,'[2]Associate Base Data'!T$1363,FALSE)</f>
        <v>0</v>
      </c>
      <c r="S457" s="214">
        <f>VLOOKUP($A457,[2]Temp_sheet!$B$3:$AB$901,'[2]Associate Base Data'!U$1363,FALSE)</f>
        <v>0</v>
      </c>
      <c r="T457" s="214" t="str">
        <f>VLOOKUP($A457,[2]Temp_sheet!$B$3:$AB$901,'[2]Associate Base Data'!V$1363,FALSE)</f>
        <v>N</v>
      </c>
      <c r="U457" s="214" t="str">
        <f>VLOOKUP($A457,[2]Temp_sheet!$B$3:$AB$901,'[2]Associate Base Data'!W$1363,FALSE)</f>
        <v>N</v>
      </c>
      <c r="V457" s="218" t="s">
        <v>3029</v>
      </c>
      <c r="W457" s="206" t="s">
        <v>2696</v>
      </c>
      <c r="X457" s="131" t="str">
        <f t="shared" si="73"/>
        <v>L1</v>
      </c>
      <c r="Y457" s="131" t="str">
        <f t="shared" si="74"/>
        <v>Offshore</v>
      </c>
      <c r="Z457" s="166">
        <f t="shared" si="76"/>
        <v>22.66</v>
      </c>
      <c r="AA457" s="167">
        <f t="shared" si="75"/>
        <v>45682.559999999998</v>
      </c>
      <c r="AB457" s="222">
        <f t="shared" si="71"/>
        <v>0</v>
      </c>
      <c r="AC457" s="223" t="s">
        <v>3136</v>
      </c>
    </row>
    <row r="458" spans="1:47" s="196" customFormat="1" ht="12">
      <c r="A458" s="221">
        <v>176440</v>
      </c>
      <c r="B458" s="214" t="s">
        <v>329</v>
      </c>
      <c r="C458" s="214" t="s">
        <v>1453</v>
      </c>
      <c r="D458" s="214" t="s">
        <v>2381</v>
      </c>
      <c r="E458" s="214" t="s">
        <v>2382</v>
      </c>
      <c r="F458" s="222">
        <v>66.95</v>
      </c>
      <c r="G458" s="222">
        <f t="shared" si="72"/>
        <v>134971.20000000001</v>
      </c>
      <c r="H458" s="214" t="s">
        <v>2434</v>
      </c>
      <c r="I458" s="214" t="s">
        <v>7</v>
      </c>
      <c r="J458" s="214" t="s">
        <v>2226</v>
      </c>
      <c r="K458" s="214" t="s">
        <v>15</v>
      </c>
      <c r="L458" s="214" t="s">
        <v>14</v>
      </c>
      <c r="M458" s="214" t="s">
        <v>17</v>
      </c>
      <c r="N458" s="214" t="s">
        <v>2522</v>
      </c>
      <c r="O458" s="214" t="s">
        <v>19</v>
      </c>
      <c r="P458" s="214" t="s">
        <v>20</v>
      </c>
      <c r="Q458" s="214" t="s">
        <v>2499</v>
      </c>
      <c r="R458" s="214">
        <f>VLOOKUP($A458,[2]Temp_sheet!$B$3:$AB$901,'[2]Associate Base Data'!T$1363,FALSE)</f>
        <v>0</v>
      </c>
      <c r="S458" s="214">
        <f>VLOOKUP($A458,[2]Temp_sheet!$B$3:$AB$901,'[2]Associate Base Data'!U$1363,FALSE)</f>
        <v>0</v>
      </c>
      <c r="T458" s="214" t="str">
        <f>VLOOKUP($A458,[2]Temp_sheet!$B$3:$AB$901,'[2]Associate Base Data'!V$1363,FALSE)</f>
        <v>N</v>
      </c>
      <c r="U458" s="214" t="str">
        <f>VLOOKUP($A458,[2]Temp_sheet!$B$3:$AB$901,'[2]Associate Base Data'!W$1363,FALSE)</f>
        <v>Y</v>
      </c>
      <c r="V458" s="218" t="s">
        <v>3029</v>
      </c>
      <c r="W458" s="206" t="s">
        <v>2696</v>
      </c>
      <c r="X458" s="131" t="str">
        <f t="shared" si="73"/>
        <v>L3</v>
      </c>
      <c r="Y458" s="131" t="str">
        <f t="shared" si="74"/>
        <v>Onsite</v>
      </c>
      <c r="Z458" s="166">
        <f t="shared" si="76"/>
        <v>66.95</v>
      </c>
      <c r="AA458" s="167">
        <f t="shared" si="75"/>
        <v>134971.20000000001</v>
      </c>
      <c r="AB458" s="222">
        <f t="shared" si="71"/>
        <v>0</v>
      </c>
      <c r="AC458" s="223" t="s">
        <v>3136</v>
      </c>
    </row>
    <row r="459" spans="1:47" s="196" customFormat="1" ht="12">
      <c r="A459" s="221">
        <v>157694</v>
      </c>
      <c r="B459" s="214" t="s">
        <v>330</v>
      </c>
      <c r="C459" s="214" t="s">
        <v>1454</v>
      </c>
      <c r="D459" s="214" t="s">
        <v>2381</v>
      </c>
      <c r="E459" s="214" t="s">
        <v>2382</v>
      </c>
      <c r="F459" s="222">
        <v>66.95</v>
      </c>
      <c r="G459" s="222">
        <f t="shared" si="72"/>
        <v>134971.20000000001</v>
      </c>
      <c r="H459" s="214" t="s">
        <v>2421</v>
      </c>
      <c r="I459" s="214" t="s">
        <v>7</v>
      </c>
      <c r="J459" s="214" t="s">
        <v>2226</v>
      </c>
      <c r="K459" s="214" t="s">
        <v>15</v>
      </c>
      <c r="L459" s="214" t="s">
        <v>14</v>
      </c>
      <c r="M459" s="214" t="s">
        <v>17</v>
      </c>
      <c r="N459" s="214" t="s">
        <v>2522</v>
      </c>
      <c r="O459" s="214" t="s">
        <v>19</v>
      </c>
      <c r="P459" s="214" t="s">
        <v>20</v>
      </c>
      <c r="Q459" s="214" t="s">
        <v>2499</v>
      </c>
      <c r="R459" s="214">
        <f>VLOOKUP($A459,[2]Temp_sheet!$B$3:$AB$901,'[2]Associate Base Data'!T$1363,FALSE)</f>
        <v>0</v>
      </c>
      <c r="S459" s="214">
        <f>VLOOKUP($A459,[2]Temp_sheet!$B$3:$AB$901,'[2]Associate Base Data'!U$1363,FALSE)</f>
        <v>0</v>
      </c>
      <c r="T459" s="214" t="str">
        <f>VLOOKUP($A459,[2]Temp_sheet!$B$3:$AB$901,'[2]Associate Base Data'!V$1363,FALSE)</f>
        <v>N</v>
      </c>
      <c r="U459" s="214" t="str">
        <f>VLOOKUP($A459,[2]Temp_sheet!$B$3:$AB$901,'[2]Associate Base Data'!W$1363,FALSE)</f>
        <v>N</v>
      </c>
      <c r="V459" s="218" t="s">
        <v>3029</v>
      </c>
      <c r="W459" s="206" t="s">
        <v>2696</v>
      </c>
      <c r="X459" s="131" t="str">
        <f t="shared" si="73"/>
        <v>L3</v>
      </c>
      <c r="Y459" s="131" t="str">
        <f t="shared" si="74"/>
        <v>Onsite</v>
      </c>
      <c r="Z459" s="166">
        <f t="shared" si="76"/>
        <v>66.95</v>
      </c>
      <c r="AA459" s="167">
        <f t="shared" si="75"/>
        <v>134971.20000000001</v>
      </c>
      <c r="AB459" s="222">
        <f t="shared" si="71"/>
        <v>0</v>
      </c>
      <c r="AC459" s="223" t="s">
        <v>3136</v>
      </c>
    </row>
    <row r="460" spans="1:47" s="196" customFormat="1" ht="12">
      <c r="A460" s="221">
        <v>433499</v>
      </c>
      <c r="B460" s="214" t="s">
        <v>366</v>
      </c>
      <c r="C460" s="214" t="s">
        <v>1489</v>
      </c>
      <c r="D460" s="214" t="s">
        <v>25</v>
      </c>
      <c r="E460" s="214" t="s">
        <v>27</v>
      </c>
      <c r="F460" s="222">
        <v>22.66</v>
      </c>
      <c r="G460" s="222">
        <f t="shared" si="72"/>
        <v>45682.559999999998</v>
      </c>
      <c r="H460" s="214" t="s">
        <v>2425</v>
      </c>
      <c r="I460" s="214" t="s">
        <v>2471</v>
      </c>
      <c r="J460" s="214" t="s">
        <v>2231</v>
      </c>
      <c r="K460" s="214" t="s">
        <v>15</v>
      </c>
      <c r="L460" s="214" t="s">
        <v>14</v>
      </c>
      <c r="M460" s="214" t="s">
        <v>17</v>
      </c>
      <c r="N460" s="214" t="s">
        <v>2522</v>
      </c>
      <c r="O460" s="214" t="s">
        <v>19</v>
      </c>
      <c r="P460" s="214" t="s">
        <v>20</v>
      </c>
      <c r="Q460" s="214" t="s">
        <v>21</v>
      </c>
      <c r="R460" s="214">
        <f>VLOOKUP($A460,[2]Temp_sheet!$B$3:$AB$901,'[2]Associate Base Data'!T$1363,FALSE)</f>
        <v>0</v>
      </c>
      <c r="S460" s="214">
        <f>VLOOKUP($A460,[2]Temp_sheet!$B$3:$AB$901,'[2]Associate Base Data'!U$1363,FALSE)</f>
        <v>0</v>
      </c>
      <c r="T460" s="214">
        <f>VLOOKUP($A460,[2]Temp_sheet!$B$3:$AB$901,'[2]Associate Base Data'!V$1363,FALSE)</f>
        <v>0</v>
      </c>
      <c r="U460" s="214">
        <f>VLOOKUP($A460,[2]Temp_sheet!$B$3:$AB$901,'[2]Associate Base Data'!W$1363,FALSE)</f>
        <v>0</v>
      </c>
      <c r="V460" s="218" t="s">
        <v>3029</v>
      </c>
      <c r="W460" s="206" t="s">
        <v>2696</v>
      </c>
      <c r="X460" s="131" t="str">
        <f t="shared" si="73"/>
        <v>L1</v>
      </c>
      <c r="Y460" s="131" t="str">
        <f t="shared" si="74"/>
        <v>Offshore</v>
      </c>
      <c r="Z460" s="166">
        <f t="shared" si="76"/>
        <v>22.66</v>
      </c>
      <c r="AA460" s="167">
        <f t="shared" si="75"/>
        <v>45682.559999999998</v>
      </c>
      <c r="AB460" s="222">
        <f t="shared" si="71"/>
        <v>0</v>
      </c>
      <c r="AC460" s="223" t="s">
        <v>3136</v>
      </c>
    </row>
    <row r="461" spans="1:47" s="134" customFormat="1" ht="12">
      <c r="A461" s="221">
        <v>261037</v>
      </c>
      <c r="B461" s="214" t="s">
        <v>367</v>
      </c>
      <c r="C461" s="214" t="s">
        <v>1490</v>
      </c>
      <c r="D461" s="214" t="s">
        <v>25</v>
      </c>
      <c r="E461" s="214" t="s">
        <v>27</v>
      </c>
      <c r="F461" s="222">
        <v>26.78</v>
      </c>
      <c r="G461" s="222">
        <f t="shared" si="72"/>
        <v>53988.480000000003</v>
      </c>
      <c r="H461" s="214" t="s">
        <v>2421</v>
      </c>
      <c r="I461" s="214" t="s">
        <v>7</v>
      </c>
      <c r="J461" s="214" t="s">
        <v>2231</v>
      </c>
      <c r="K461" s="214" t="s">
        <v>15</v>
      </c>
      <c r="L461" s="214" t="s">
        <v>14</v>
      </c>
      <c r="M461" s="214" t="s">
        <v>17</v>
      </c>
      <c r="N461" s="214" t="s">
        <v>2522</v>
      </c>
      <c r="O461" s="214" t="s">
        <v>19</v>
      </c>
      <c r="P461" s="214" t="s">
        <v>20</v>
      </c>
      <c r="Q461" s="214" t="s">
        <v>21</v>
      </c>
      <c r="R461" s="214">
        <f>VLOOKUP($A461,[2]Temp_sheet!$B$3:$AB$901,'[2]Associate Base Data'!T$1363,FALSE)</f>
        <v>0</v>
      </c>
      <c r="S461" s="214">
        <f>VLOOKUP($A461,[2]Temp_sheet!$B$3:$AB$901,'[2]Associate Base Data'!U$1363,FALSE)</f>
        <v>0</v>
      </c>
      <c r="T461" s="214">
        <f>VLOOKUP($A461,[2]Temp_sheet!$B$3:$AB$901,'[2]Associate Base Data'!V$1363,FALSE)</f>
        <v>0</v>
      </c>
      <c r="U461" s="214">
        <f>VLOOKUP($A461,[2]Temp_sheet!$B$3:$AB$901,'[2]Associate Base Data'!W$1363,FALSE)</f>
        <v>0</v>
      </c>
      <c r="V461" s="218" t="s">
        <v>3029</v>
      </c>
      <c r="W461" s="206" t="s">
        <v>2696</v>
      </c>
      <c r="X461" s="131" t="str">
        <f t="shared" si="73"/>
        <v>L3</v>
      </c>
      <c r="Y461" s="131" t="str">
        <f t="shared" si="74"/>
        <v>Offshore</v>
      </c>
      <c r="Z461" s="166">
        <f t="shared" si="76"/>
        <v>26.78</v>
      </c>
      <c r="AA461" s="167">
        <f t="shared" si="75"/>
        <v>53988.480000000003</v>
      </c>
      <c r="AB461" s="222">
        <f t="shared" si="71"/>
        <v>0</v>
      </c>
      <c r="AC461" s="223" t="s">
        <v>3136</v>
      </c>
    </row>
    <row r="462" spans="1:47" s="134" customFormat="1" ht="12">
      <c r="A462" s="221">
        <v>582802</v>
      </c>
      <c r="B462" s="214" t="s">
        <v>368</v>
      </c>
      <c r="C462" s="214" t="s">
        <v>1491</v>
      </c>
      <c r="D462" s="214" t="s">
        <v>25</v>
      </c>
      <c r="E462" s="214" t="s">
        <v>27</v>
      </c>
      <c r="F462" s="222">
        <v>24.72</v>
      </c>
      <c r="G462" s="222">
        <f t="shared" si="72"/>
        <v>49835.519999999997</v>
      </c>
      <c r="H462" s="214" t="s">
        <v>2422</v>
      </c>
      <c r="I462" s="214" t="s">
        <v>6</v>
      </c>
      <c r="J462" s="214" t="s">
        <v>2231</v>
      </c>
      <c r="K462" s="214" t="s">
        <v>15</v>
      </c>
      <c r="L462" s="214" t="s">
        <v>14</v>
      </c>
      <c r="M462" s="214" t="s">
        <v>17</v>
      </c>
      <c r="N462" s="214" t="s">
        <v>2522</v>
      </c>
      <c r="O462" s="214" t="s">
        <v>19</v>
      </c>
      <c r="P462" s="214" t="s">
        <v>20</v>
      </c>
      <c r="Q462" s="214" t="s">
        <v>21</v>
      </c>
      <c r="R462" s="214">
        <f>VLOOKUP($A462,[2]Temp_sheet!$B$3:$AB$901,'[2]Associate Base Data'!T$1363,FALSE)</f>
        <v>0</v>
      </c>
      <c r="S462" s="214">
        <f>VLOOKUP($A462,[2]Temp_sheet!$B$3:$AB$901,'[2]Associate Base Data'!U$1363,FALSE)</f>
        <v>0</v>
      </c>
      <c r="T462" s="214">
        <f>VLOOKUP($A462,[2]Temp_sheet!$B$3:$AB$901,'[2]Associate Base Data'!V$1363,FALSE)</f>
        <v>0</v>
      </c>
      <c r="U462" s="214">
        <f>VLOOKUP($A462,[2]Temp_sheet!$B$3:$AB$901,'[2]Associate Base Data'!W$1363,FALSE)</f>
        <v>0</v>
      </c>
      <c r="V462" s="218" t="s">
        <v>3029</v>
      </c>
      <c r="W462" s="206" t="s">
        <v>2696</v>
      </c>
      <c r="X462" s="131" t="str">
        <f t="shared" si="73"/>
        <v>L2</v>
      </c>
      <c r="Y462" s="131" t="str">
        <f t="shared" si="74"/>
        <v>Offshore</v>
      </c>
      <c r="Z462" s="166">
        <f t="shared" si="76"/>
        <v>24.72</v>
      </c>
      <c r="AA462" s="167">
        <f t="shared" si="75"/>
        <v>49835.519999999997</v>
      </c>
      <c r="AB462" s="222">
        <f t="shared" si="71"/>
        <v>0</v>
      </c>
      <c r="AC462" s="223" t="s">
        <v>3136</v>
      </c>
      <c r="AD462" s="163"/>
      <c r="AE462" s="163"/>
      <c r="AF462" s="163"/>
      <c r="AG462" s="163"/>
      <c r="AH462" s="163"/>
      <c r="AI462" s="163"/>
      <c r="AJ462" s="163"/>
      <c r="AK462" s="163"/>
      <c r="AL462" s="163"/>
      <c r="AM462" s="163"/>
      <c r="AN462" s="163"/>
      <c r="AO462" s="163"/>
      <c r="AP462" s="163"/>
      <c r="AQ462" s="163"/>
      <c r="AR462" s="163"/>
      <c r="AS462" s="163"/>
      <c r="AT462" s="136"/>
      <c r="AU462" s="136"/>
    </row>
    <row r="463" spans="1:47" s="134" customFormat="1" ht="12">
      <c r="A463" s="221">
        <v>240458</v>
      </c>
      <c r="B463" s="214" t="s">
        <v>365</v>
      </c>
      <c r="C463" s="214" t="s">
        <v>1488</v>
      </c>
      <c r="D463" s="214" t="s">
        <v>2381</v>
      </c>
      <c r="E463" s="214" t="s">
        <v>2382</v>
      </c>
      <c r="F463" s="222">
        <v>66.95</v>
      </c>
      <c r="G463" s="222">
        <f t="shared" si="72"/>
        <v>134971.20000000001</v>
      </c>
      <c r="H463" s="214" t="s">
        <v>2421</v>
      </c>
      <c r="I463" s="214" t="s">
        <v>7</v>
      </c>
      <c r="J463" s="214" t="s">
        <v>2231</v>
      </c>
      <c r="K463" s="214" t="s">
        <v>15</v>
      </c>
      <c r="L463" s="214" t="s">
        <v>14</v>
      </c>
      <c r="M463" s="214" t="s">
        <v>17</v>
      </c>
      <c r="N463" s="214" t="s">
        <v>2522</v>
      </c>
      <c r="O463" s="214" t="s">
        <v>19</v>
      </c>
      <c r="P463" s="214" t="s">
        <v>20</v>
      </c>
      <c r="Q463" s="214" t="s">
        <v>21</v>
      </c>
      <c r="R463" s="214">
        <f>VLOOKUP($A463,[2]Temp_sheet!$B$3:$AB$901,'[2]Associate Base Data'!T$1363,FALSE)</f>
        <v>0</v>
      </c>
      <c r="S463" s="214">
        <f>VLOOKUP($A463,[2]Temp_sheet!$B$3:$AB$901,'[2]Associate Base Data'!U$1363,FALSE)</f>
        <v>0</v>
      </c>
      <c r="T463" s="214">
        <f>VLOOKUP($A463,[2]Temp_sheet!$B$3:$AB$901,'[2]Associate Base Data'!V$1363,FALSE)</f>
        <v>0</v>
      </c>
      <c r="U463" s="214">
        <f>VLOOKUP($A463,[2]Temp_sheet!$B$3:$AB$901,'[2]Associate Base Data'!W$1363,FALSE)</f>
        <v>0</v>
      </c>
      <c r="V463" s="218" t="s">
        <v>3029</v>
      </c>
      <c r="W463" s="206" t="s">
        <v>2696</v>
      </c>
      <c r="X463" s="131" t="str">
        <f t="shared" si="73"/>
        <v>L3</v>
      </c>
      <c r="Y463" s="131" t="str">
        <f t="shared" si="74"/>
        <v>Onsite</v>
      </c>
      <c r="Z463" s="166">
        <f t="shared" si="76"/>
        <v>66.95</v>
      </c>
      <c r="AA463" s="167">
        <f t="shared" si="75"/>
        <v>134971.20000000001</v>
      </c>
      <c r="AB463" s="222">
        <f t="shared" si="71"/>
        <v>0</v>
      </c>
      <c r="AC463" s="223" t="s">
        <v>3136</v>
      </c>
    </row>
    <row r="464" spans="1:47" s="134" customFormat="1" ht="12">
      <c r="A464" s="221">
        <v>257291</v>
      </c>
      <c r="B464" s="214" t="s">
        <v>417</v>
      </c>
      <c r="C464" s="214" t="s">
        <v>1537</v>
      </c>
      <c r="D464" s="214" t="s">
        <v>25</v>
      </c>
      <c r="E464" s="214" t="s">
        <v>2387</v>
      </c>
      <c r="F464" s="208">
        <v>26.78</v>
      </c>
      <c r="G464" s="222">
        <f t="shared" si="72"/>
        <v>53988.480000000003</v>
      </c>
      <c r="H464" s="206" t="s">
        <v>2421</v>
      </c>
      <c r="I464" s="206" t="s">
        <v>7</v>
      </c>
      <c r="J464" s="214" t="s">
        <v>2246</v>
      </c>
      <c r="K464" s="214" t="s">
        <v>15</v>
      </c>
      <c r="L464" s="214" t="s">
        <v>14</v>
      </c>
      <c r="M464" s="214" t="s">
        <v>17</v>
      </c>
      <c r="N464" s="214" t="s">
        <v>2522</v>
      </c>
      <c r="O464" s="214" t="s">
        <v>19</v>
      </c>
      <c r="P464" s="214" t="s">
        <v>20</v>
      </c>
      <c r="Q464" s="214" t="s">
        <v>3139</v>
      </c>
      <c r="R464" s="214" t="str">
        <f>VLOOKUP($A464,[2]Temp_sheet!$B$3:$AB$901,'[2]Associate Base Data'!T$1363,FALSE)</f>
        <v>L3</v>
      </c>
      <c r="S464" s="214" t="s">
        <v>25</v>
      </c>
      <c r="T464" s="214" t="str">
        <f>VLOOKUP($A464,[2]Temp_sheet!$B$3:$AB$901,'[2]Associate Base Data'!V$1363,FALSE)</f>
        <v>Y</v>
      </c>
      <c r="U464" s="214" t="str">
        <f>VLOOKUP($A464,[2]Temp_sheet!$B$3:$AB$901,'[2]Associate Base Data'!W$1363,FALSE)</f>
        <v>N</v>
      </c>
      <c r="V464" s="218" t="s">
        <v>3029</v>
      </c>
      <c r="W464" s="206" t="s">
        <v>2696</v>
      </c>
      <c r="X464" s="131" t="str">
        <f t="shared" ref="X464:X495" si="77">IF(T464="Y",IF(LEN(R464)&gt;1,TRIM(MID(R464,LEN(TRIM(R464))-3+2,2)),I464),I464)</f>
        <v>L3</v>
      </c>
      <c r="Y464" s="131" t="str">
        <f t="shared" ref="Y464:Y495" si="78">IF(U464="Y",IF(LEN(S464)&gt;1,S464,D464),D464)</f>
        <v>Offshore</v>
      </c>
      <c r="Z464" s="166">
        <f t="shared" si="76"/>
        <v>26.78</v>
      </c>
      <c r="AA464" s="167">
        <f t="shared" si="75"/>
        <v>53988.480000000003</v>
      </c>
      <c r="AB464" s="222">
        <f t="shared" si="71"/>
        <v>0</v>
      </c>
      <c r="AC464" s="223" t="s">
        <v>3136</v>
      </c>
    </row>
    <row r="465" spans="1:47" s="134" customFormat="1" ht="12">
      <c r="A465" s="221">
        <v>256739</v>
      </c>
      <c r="B465" s="214" t="s">
        <v>418</v>
      </c>
      <c r="C465" s="214" t="s">
        <v>1538</v>
      </c>
      <c r="D465" s="214" t="s">
        <v>25</v>
      </c>
      <c r="E465" s="214" t="s">
        <v>2387</v>
      </c>
      <c r="F465" s="208">
        <v>28.84</v>
      </c>
      <c r="G465" s="222">
        <f t="shared" si="72"/>
        <v>58141.440000000002</v>
      </c>
      <c r="H465" s="206" t="s">
        <v>2434</v>
      </c>
      <c r="I465" s="206" t="s">
        <v>7</v>
      </c>
      <c r="J465" s="214" t="s">
        <v>2246</v>
      </c>
      <c r="K465" s="214" t="s">
        <v>15</v>
      </c>
      <c r="L465" s="214" t="s">
        <v>14</v>
      </c>
      <c r="M465" s="214" t="s">
        <v>17</v>
      </c>
      <c r="N465" s="214" t="s">
        <v>2522</v>
      </c>
      <c r="O465" s="214" t="s">
        <v>19</v>
      </c>
      <c r="P465" s="214" t="s">
        <v>20</v>
      </c>
      <c r="Q465" s="214" t="s">
        <v>3139</v>
      </c>
      <c r="R465" s="206" t="s">
        <v>7</v>
      </c>
      <c r="S465" s="214" t="s">
        <v>25</v>
      </c>
      <c r="T465" s="214" t="str">
        <f>VLOOKUP($A465,[2]Temp_sheet!$B$3:$AB$901,'[2]Associate Base Data'!V$1363,FALSE)</f>
        <v>Y</v>
      </c>
      <c r="U465" s="214" t="str">
        <f>VLOOKUP($A465,[2]Temp_sheet!$B$3:$AB$901,'[2]Associate Base Data'!W$1363,FALSE)</f>
        <v>N</v>
      </c>
      <c r="V465" s="218" t="s">
        <v>3029</v>
      </c>
      <c r="W465" s="206" t="s">
        <v>2696</v>
      </c>
      <c r="X465" s="131" t="str">
        <f t="shared" si="77"/>
        <v>L3</v>
      </c>
      <c r="Y465" s="131" t="str">
        <f t="shared" si="78"/>
        <v>Offshore</v>
      </c>
      <c r="Z465" s="166">
        <f t="shared" si="76"/>
        <v>28.84</v>
      </c>
      <c r="AA465" s="167">
        <f t="shared" si="75"/>
        <v>58141.440000000002</v>
      </c>
      <c r="AB465" s="222">
        <f t="shared" si="71"/>
        <v>0</v>
      </c>
      <c r="AC465" s="223" t="s">
        <v>3136</v>
      </c>
    </row>
    <row r="466" spans="1:47" s="134" customFormat="1" ht="12">
      <c r="A466" s="221">
        <v>480362</v>
      </c>
      <c r="B466" s="214" t="s">
        <v>419</v>
      </c>
      <c r="C466" s="214" t="s">
        <v>1190</v>
      </c>
      <c r="D466" s="214" t="s">
        <v>25</v>
      </c>
      <c r="E466" s="214" t="s">
        <v>2387</v>
      </c>
      <c r="F466" s="222">
        <v>24.72</v>
      </c>
      <c r="G466" s="222">
        <f t="shared" si="72"/>
        <v>49835.519999999997</v>
      </c>
      <c r="H466" s="214" t="s">
        <v>2422</v>
      </c>
      <c r="I466" s="214" t="s">
        <v>6</v>
      </c>
      <c r="J466" s="214" t="s">
        <v>2246</v>
      </c>
      <c r="K466" s="214" t="s">
        <v>15</v>
      </c>
      <c r="L466" s="214" t="s">
        <v>14</v>
      </c>
      <c r="M466" s="214" t="s">
        <v>17</v>
      </c>
      <c r="N466" s="214" t="s">
        <v>2522</v>
      </c>
      <c r="O466" s="214" t="s">
        <v>19</v>
      </c>
      <c r="P466" s="214" t="s">
        <v>20</v>
      </c>
      <c r="Q466" s="214" t="s">
        <v>3139</v>
      </c>
      <c r="R466" s="214" t="str">
        <f>VLOOKUP($A466,[2]Temp_sheet!$B$3:$AB$901,'[2]Associate Base Data'!T$1363,FALSE)</f>
        <v>L2</v>
      </c>
      <c r="S466" s="214" t="s">
        <v>25</v>
      </c>
      <c r="T466" s="214" t="str">
        <f>VLOOKUP($A466,[2]Temp_sheet!$B$3:$AB$901,'[2]Associate Base Data'!V$1363,FALSE)</f>
        <v>N</v>
      </c>
      <c r="U466" s="214" t="str">
        <f>VLOOKUP($A466,[2]Temp_sheet!$B$3:$AB$901,'[2]Associate Base Data'!W$1363,FALSE)</f>
        <v>N</v>
      </c>
      <c r="V466" s="218" t="s">
        <v>3029</v>
      </c>
      <c r="W466" s="206" t="s">
        <v>2696</v>
      </c>
      <c r="X466" s="131" t="str">
        <f t="shared" si="77"/>
        <v>L2</v>
      </c>
      <c r="Y466" s="131" t="str">
        <f t="shared" si="78"/>
        <v>Offshore</v>
      </c>
      <c r="Z466" s="166">
        <f t="shared" si="76"/>
        <v>24.72</v>
      </c>
      <c r="AA466" s="167">
        <f t="shared" si="75"/>
        <v>49835.519999999997</v>
      </c>
      <c r="AB466" s="222">
        <f t="shared" si="71"/>
        <v>0</v>
      </c>
      <c r="AC466" s="223" t="s">
        <v>3136</v>
      </c>
    </row>
    <row r="467" spans="1:47" s="134" customFormat="1" ht="24">
      <c r="A467" s="207">
        <v>390058</v>
      </c>
      <c r="B467" s="206" t="s">
        <v>3219</v>
      </c>
      <c r="C467" s="206" t="s">
        <v>3220</v>
      </c>
      <c r="D467" s="214" t="s">
        <v>25</v>
      </c>
      <c r="E467" s="214" t="s">
        <v>2387</v>
      </c>
      <c r="F467" s="222">
        <v>24.72</v>
      </c>
      <c r="G467" s="222">
        <f t="shared" si="72"/>
        <v>49835.519999999997</v>
      </c>
      <c r="H467" s="214" t="s">
        <v>2422</v>
      </c>
      <c r="I467" s="214" t="s">
        <v>6</v>
      </c>
      <c r="J467" s="214" t="s">
        <v>2246</v>
      </c>
      <c r="K467" s="214" t="s">
        <v>15</v>
      </c>
      <c r="L467" s="214" t="s">
        <v>14</v>
      </c>
      <c r="M467" s="214" t="s">
        <v>17</v>
      </c>
      <c r="N467" s="214" t="s">
        <v>2522</v>
      </c>
      <c r="O467" s="214" t="s">
        <v>19</v>
      </c>
      <c r="P467" s="214" t="s">
        <v>20</v>
      </c>
      <c r="Q467" s="214" t="s">
        <v>3139</v>
      </c>
      <c r="R467" s="214" t="e">
        <f>VLOOKUP($A467,[2]Temp_sheet!$B$3:$AB$901,'[2]Associate Base Data'!T$1363,FALSE)</f>
        <v>#N/A</v>
      </c>
      <c r="S467" s="214" t="s">
        <v>25</v>
      </c>
      <c r="T467" s="206" t="s">
        <v>2688</v>
      </c>
      <c r="U467" s="206" t="s">
        <v>2688</v>
      </c>
      <c r="V467" s="218" t="s">
        <v>3029</v>
      </c>
      <c r="W467" s="206" t="s">
        <v>2696</v>
      </c>
      <c r="X467" s="131" t="str">
        <f t="shared" si="77"/>
        <v>L2</v>
      </c>
      <c r="Y467" s="131" t="str">
        <f t="shared" si="78"/>
        <v>Offshore</v>
      </c>
      <c r="Z467" s="166">
        <f t="shared" si="76"/>
        <v>24.72</v>
      </c>
      <c r="AA467" s="167">
        <f t="shared" si="75"/>
        <v>49835.519999999997</v>
      </c>
      <c r="AB467" s="222">
        <f t="shared" si="71"/>
        <v>0</v>
      </c>
      <c r="AC467" s="223" t="s">
        <v>3136</v>
      </c>
    </row>
    <row r="468" spans="1:47" s="134" customFormat="1" ht="12">
      <c r="A468" s="207" t="s">
        <v>2622</v>
      </c>
      <c r="B468" s="206" t="s">
        <v>3221</v>
      </c>
      <c r="C468" s="206" t="s">
        <v>2622</v>
      </c>
      <c r="D468" s="214" t="s">
        <v>25</v>
      </c>
      <c r="E468" s="206" t="s">
        <v>2387</v>
      </c>
      <c r="F468" s="222">
        <v>26.78</v>
      </c>
      <c r="G468" s="222">
        <f t="shared" si="72"/>
        <v>53988.480000000003</v>
      </c>
      <c r="H468" s="206" t="s">
        <v>2421</v>
      </c>
      <c r="I468" s="206" t="s">
        <v>7</v>
      </c>
      <c r="J468" s="214" t="s">
        <v>2246</v>
      </c>
      <c r="K468" s="214" t="s">
        <v>15</v>
      </c>
      <c r="L468" s="214" t="s">
        <v>14</v>
      </c>
      <c r="M468" s="214" t="s">
        <v>17</v>
      </c>
      <c r="N468" s="214" t="s">
        <v>2522</v>
      </c>
      <c r="O468" s="214" t="s">
        <v>19</v>
      </c>
      <c r="P468" s="214" t="s">
        <v>20</v>
      </c>
      <c r="Q468" s="214" t="s">
        <v>3139</v>
      </c>
      <c r="R468" s="206" t="s">
        <v>7</v>
      </c>
      <c r="S468" s="214" t="s">
        <v>25</v>
      </c>
      <c r="T468" s="206" t="s">
        <v>2688</v>
      </c>
      <c r="U468" s="206" t="s">
        <v>2688</v>
      </c>
      <c r="V468" s="218" t="s">
        <v>3029</v>
      </c>
      <c r="W468" s="206" t="s">
        <v>2696</v>
      </c>
      <c r="X468" s="131" t="str">
        <f t="shared" si="77"/>
        <v>L3</v>
      </c>
      <c r="Y468" s="131" t="str">
        <f t="shared" si="78"/>
        <v>Offshore</v>
      </c>
      <c r="Z468" s="166">
        <f t="shared" si="76"/>
        <v>26.78</v>
      </c>
      <c r="AA468" s="167">
        <f t="shared" si="75"/>
        <v>53988.480000000003</v>
      </c>
      <c r="AB468" s="222">
        <f t="shared" si="71"/>
        <v>0</v>
      </c>
      <c r="AC468" s="223" t="s">
        <v>3136</v>
      </c>
    </row>
    <row r="469" spans="1:47" s="134" customFormat="1" ht="12">
      <c r="A469" s="221">
        <v>327546</v>
      </c>
      <c r="B469" s="214" t="s">
        <v>414</v>
      </c>
      <c r="C469" s="214" t="s">
        <v>1190</v>
      </c>
      <c r="D469" s="214" t="s">
        <v>2381</v>
      </c>
      <c r="E469" s="214" t="s">
        <v>2388</v>
      </c>
      <c r="F469" s="208">
        <v>66.95</v>
      </c>
      <c r="G469" s="222">
        <f t="shared" si="72"/>
        <v>134971.20000000001</v>
      </c>
      <c r="H469" s="206" t="s">
        <v>2421</v>
      </c>
      <c r="I469" s="206" t="s">
        <v>7</v>
      </c>
      <c r="J469" s="214" t="s">
        <v>2246</v>
      </c>
      <c r="K469" s="214" t="s">
        <v>15</v>
      </c>
      <c r="L469" s="214" t="s">
        <v>14</v>
      </c>
      <c r="M469" s="214" t="s">
        <v>17</v>
      </c>
      <c r="N469" s="214" t="s">
        <v>2522</v>
      </c>
      <c r="O469" s="214" t="s">
        <v>19</v>
      </c>
      <c r="P469" s="214" t="s">
        <v>20</v>
      </c>
      <c r="Q469" s="214" t="s">
        <v>3139</v>
      </c>
      <c r="R469" s="214" t="str">
        <f>VLOOKUP($A469,[2]Temp_sheet!$B$3:$AB$901,'[2]Associate Base Data'!T$1363,FALSE)</f>
        <v>L3</v>
      </c>
      <c r="S469" s="214" t="s">
        <v>2381</v>
      </c>
      <c r="T469" s="214" t="str">
        <f>VLOOKUP($A469,[2]Temp_sheet!$B$3:$AB$901,'[2]Associate Base Data'!V$1363,FALSE)</f>
        <v>Y</v>
      </c>
      <c r="U469" s="214" t="str">
        <f>VLOOKUP($A469,[2]Temp_sheet!$B$3:$AB$901,'[2]Associate Base Data'!W$1363,FALSE)</f>
        <v>N</v>
      </c>
      <c r="V469" s="218" t="s">
        <v>3029</v>
      </c>
      <c r="W469" s="206" t="s">
        <v>2696</v>
      </c>
      <c r="X469" s="131" t="str">
        <f t="shared" si="77"/>
        <v>L3</v>
      </c>
      <c r="Y469" s="131" t="str">
        <f t="shared" si="78"/>
        <v>Onsite</v>
      </c>
      <c r="Z469" s="166">
        <f t="shared" si="76"/>
        <v>66.95</v>
      </c>
      <c r="AA469" s="167">
        <f t="shared" si="75"/>
        <v>134971.20000000001</v>
      </c>
      <c r="AB469" s="222">
        <f t="shared" si="71"/>
        <v>0</v>
      </c>
      <c r="AC469" s="223" t="s">
        <v>3136</v>
      </c>
    </row>
    <row r="470" spans="1:47" s="134" customFormat="1" ht="12">
      <c r="A470" s="221">
        <v>188390</v>
      </c>
      <c r="B470" s="214" t="s">
        <v>408</v>
      </c>
      <c r="C470" s="214" t="s">
        <v>1531</v>
      </c>
      <c r="D470" s="214" t="s">
        <v>2381</v>
      </c>
      <c r="E470" s="214" t="s">
        <v>2388</v>
      </c>
      <c r="F470" s="222">
        <v>66.95</v>
      </c>
      <c r="G470" s="222">
        <f t="shared" si="72"/>
        <v>134971.20000000001</v>
      </c>
      <c r="H470" s="206" t="s">
        <v>2421</v>
      </c>
      <c r="I470" s="206" t="s">
        <v>7</v>
      </c>
      <c r="J470" s="214" t="s">
        <v>2246</v>
      </c>
      <c r="K470" s="214" t="s">
        <v>15</v>
      </c>
      <c r="L470" s="214" t="s">
        <v>14</v>
      </c>
      <c r="M470" s="214" t="s">
        <v>17</v>
      </c>
      <c r="N470" s="214" t="s">
        <v>2522</v>
      </c>
      <c r="O470" s="214" t="s">
        <v>19</v>
      </c>
      <c r="P470" s="214" t="s">
        <v>20</v>
      </c>
      <c r="Q470" s="214" t="s">
        <v>3139</v>
      </c>
      <c r="R470" s="214">
        <f>VLOOKUP($A470,[2]Temp_sheet!$B$3:$AB$901,'[2]Associate Base Data'!T$1363,FALSE)</f>
        <v>0</v>
      </c>
      <c r="S470" s="214">
        <f>VLOOKUP($A470,[2]Temp_sheet!$B$3:$AB$901,'[2]Associate Base Data'!U$1363,FALSE)</f>
        <v>0</v>
      </c>
      <c r="T470" s="214">
        <f>VLOOKUP($A470,[2]Temp_sheet!$B$3:$AB$901,'[2]Associate Base Data'!V$1363,FALSE)</f>
        <v>0</v>
      </c>
      <c r="U470" s="214">
        <f>VLOOKUP($A470,[2]Temp_sheet!$B$3:$AB$901,'[2]Associate Base Data'!W$1363,FALSE)</f>
        <v>0</v>
      </c>
      <c r="V470" s="218" t="s">
        <v>3029</v>
      </c>
      <c r="W470" s="206" t="s">
        <v>2696</v>
      </c>
      <c r="X470" s="131" t="str">
        <f t="shared" si="77"/>
        <v>L3</v>
      </c>
      <c r="Y470" s="131" t="str">
        <f t="shared" si="78"/>
        <v>Onsite</v>
      </c>
      <c r="Z470" s="166">
        <f t="shared" si="76"/>
        <v>66.95</v>
      </c>
      <c r="AA470" s="167">
        <f t="shared" si="75"/>
        <v>134971.20000000001</v>
      </c>
      <c r="AB470" s="222">
        <f t="shared" si="71"/>
        <v>0</v>
      </c>
      <c r="AC470" s="223" t="s">
        <v>3136</v>
      </c>
    </row>
    <row r="471" spans="1:47" s="134" customFormat="1" ht="12">
      <c r="A471" s="221">
        <v>193714</v>
      </c>
      <c r="B471" s="214" t="s">
        <v>415</v>
      </c>
      <c r="C471" s="214" t="s">
        <v>1536</v>
      </c>
      <c r="D471" s="214" t="s">
        <v>2381</v>
      </c>
      <c r="E471" s="214" t="s">
        <v>2388</v>
      </c>
      <c r="F471" s="222">
        <v>66.95</v>
      </c>
      <c r="G471" s="222">
        <f t="shared" si="72"/>
        <v>134971.20000000001</v>
      </c>
      <c r="H471" s="206" t="s">
        <v>2421</v>
      </c>
      <c r="I471" s="206" t="s">
        <v>7</v>
      </c>
      <c r="J471" s="214" t="s">
        <v>2246</v>
      </c>
      <c r="K471" s="214" t="s">
        <v>15</v>
      </c>
      <c r="L471" s="214" t="s">
        <v>14</v>
      </c>
      <c r="M471" s="214" t="s">
        <v>17</v>
      </c>
      <c r="N471" s="214" t="s">
        <v>2522</v>
      </c>
      <c r="O471" s="214" t="s">
        <v>19</v>
      </c>
      <c r="P471" s="214" t="s">
        <v>20</v>
      </c>
      <c r="Q471" s="214" t="s">
        <v>3139</v>
      </c>
      <c r="R471" s="214" t="str">
        <f>VLOOKUP($A471,[2]Temp_sheet!$B$3:$AB$901,'[2]Associate Base Data'!T$1363,FALSE)</f>
        <v>L3</v>
      </c>
      <c r="S471" s="214" t="s">
        <v>2381</v>
      </c>
      <c r="T471" s="214" t="str">
        <f>VLOOKUP($A471,[2]Temp_sheet!$B$3:$AB$901,'[2]Associate Base Data'!V$1363,FALSE)</f>
        <v>N</v>
      </c>
      <c r="U471" s="214" t="str">
        <f>VLOOKUP($A471,[2]Temp_sheet!$B$3:$AB$901,'[2]Associate Base Data'!W$1363,FALSE)</f>
        <v>N</v>
      </c>
      <c r="V471" s="218" t="s">
        <v>3029</v>
      </c>
      <c r="W471" s="206" t="s">
        <v>2696</v>
      </c>
      <c r="X471" s="131" t="str">
        <f t="shared" si="77"/>
        <v>L3</v>
      </c>
      <c r="Y471" s="131" t="str">
        <f t="shared" si="78"/>
        <v>Onsite</v>
      </c>
      <c r="Z471" s="166">
        <f t="shared" si="76"/>
        <v>66.95</v>
      </c>
      <c r="AA471" s="167">
        <f t="shared" si="75"/>
        <v>134971.20000000001</v>
      </c>
      <c r="AB471" s="222">
        <f t="shared" si="71"/>
        <v>0</v>
      </c>
      <c r="AC471" s="223" t="s">
        <v>3136</v>
      </c>
    </row>
    <row r="472" spans="1:47" s="134" customFormat="1" ht="12">
      <c r="A472" s="221">
        <v>228129</v>
      </c>
      <c r="B472" s="214" t="s">
        <v>550</v>
      </c>
      <c r="C472" s="214" t="s">
        <v>1664</v>
      </c>
      <c r="D472" s="214" t="s">
        <v>25</v>
      </c>
      <c r="E472" s="214" t="s">
        <v>27</v>
      </c>
      <c r="F472" s="222">
        <v>28.84</v>
      </c>
      <c r="G472" s="222">
        <f t="shared" si="72"/>
        <v>58141.440000000002</v>
      </c>
      <c r="H472" s="214" t="s">
        <v>2434</v>
      </c>
      <c r="I472" s="214" t="s">
        <v>7</v>
      </c>
      <c r="J472" s="214" t="s">
        <v>2271</v>
      </c>
      <c r="K472" s="214" t="s">
        <v>15</v>
      </c>
      <c r="L472" s="214" t="s">
        <v>14</v>
      </c>
      <c r="M472" s="214" t="s">
        <v>17</v>
      </c>
      <c r="N472" s="214" t="s">
        <v>2522</v>
      </c>
      <c r="O472" s="214" t="s">
        <v>19</v>
      </c>
      <c r="P472" s="214" t="s">
        <v>20</v>
      </c>
      <c r="Q472" s="206" t="s">
        <v>3139</v>
      </c>
      <c r="R472" s="214">
        <f>VLOOKUP($A472,[2]Temp_sheet!$B$3:$AB$901,'[2]Associate Base Data'!T$1363,FALSE)</f>
        <v>0</v>
      </c>
      <c r="S472" s="214">
        <f>VLOOKUP($A472,[2]Temp_sheet!$B$3:$AB$901,'[2]Associate Base Data'!U$1363,FALSE)</f>
        <v>0</v>
      </c>
      <c r="T472" s="214" t="str">
        <f>VLOOKUP($A472,[2]Temp_sheet!$B$3:$AB$901,'[2]Associate Base Data'!V$1363,FALSE)</f>
        <v>N</v>
      </c>
      <c r="U472" s="214" t="str">
        <f>VLOOKUP($A472,[2]Temp_sheet!$B$3:$AB$901,'[2]Associate Base Data'!W$1363,FALSE)</f>
        <v>N</v>
      </c>
      <c r="V472" s="218" t="s">
        <v>3029</v>
      </c>
      <c r="W472" s="206" t="s">
        <v>2696</v>
      </c>
      <c r="X472" s="131" t="str">
        <f t="shared" si="77"/>
        <v>L3</v>
      </c>
      <c r="Y472" s="131" t="str">
        <f t="shared" si="78"/>
        <v>Offshore</v>
      </c>
      <c r="Z472" s="166">
        <f t="shared" si="76"/>
        <v>28.84</v>
      </c>
      <c r="AA472" s="167">
        <f t="shared" si="75"/>
        <v>58141.440000000002</v>
      </c>
      <c r="AB472" s="222">
        <f t="shared" si="71"/>
        <v>0</v>
      </c>
      <c r="AC472" s="223" t="s">
        <v>3136</v>
      </c>
    </row>
    <row r="473" spans="1:47" s="134" customFormat="1" ht="12">
      <c r="A473" s="221">
        <v>203549</v>
      </c>
      <c r="B473" s="214" t="s">
        <v>549</v>
      </c>
      <c r="C473" s="214" t="s">
        <v>1663</v>
      </c>
      <c r="D473" s="214" t="s">
        <v>2381</v>
      </c>
      <c r="E473" s="214" t="s">
        <v>2383</v>
      </c>
      <c r="F473" s="222">
        <v>66.95</v>
      </c>
      <c r="G473" s="222">
        <f t="shared" si="72"/>
        <v>134971.20000000001</v>
      </c>
      <c r="H473" s="214" t="s">
        <v>2434</v>
      </c>
      <c r="I473" s="214" t="s">
        <v>7</v>
      </c>
      <c r="J473" s="214" t="s">
        <v>2271</v>
      </c>
      <c r="K473" s="214" t="s">
        <v>15</v>
      </c>
      <c r="L473" s="214" t="s">
        <v>14</v>
      </c>
      <c r="M473" s="214" t="s">
        <v>17</v>
      </c>
      <c r="N473" s="214" t="s">
        <v>2522</v>
      </c>
      <c r="O473" s="214" t="s">
        <v>19</v>
      </c>
      <c r="P473" s="214" t="s">
        <v>20</v>
      </c>
      <c r="Q473" s="206" t="s">
        <v>3139</v>
      </c>
      <c r="R473" s="214">
        <f>VLOOKUP($A473,[2]Temp_sheet!$B$3:$AB$901,'[2]Associate Base Data'!T$1363,FALSE)</f>
        <v>0</v>
      </c>
      <c r="S473" s="214">
        <f>VLOOKUP($A473,[2]Temp_sheet!$B$3:$AB$901,'[2]Associate Base Data'!U$1363,FALSE)</f>
        <v>0</v>
      </c>
      <c r="T473" s="214" t="str">
        <f>VLOOKUP($A473,[2]Temp_sheet!$B$3:$AB$901,'[2]Associate Base Data'!V$1363,FALSE)</f>
        <v>N</v>
      </c>
      <c r="U473" s="214" t="str">
        <f>VLOOKUP($A473,[2]Temp_sheet!$B$3:$AB$901,'[2]Associate Base Data'!W$1363,FALSE)</f>
        <v>N</v>
      </c>
      <c r="V473" s="218" t="s">
        <v>3029</v>
      </c>
      <c r="W473" s="206" t="s">
        <v>2696</v>
      </c>
      <c r="X473" s="131" t="str">
        <f t="shared" si="77"/>
        <v>L3</v>
      </c>
      <c r="Y473" s="131" t="str">
        <f t="shared" si="78"/>
        <v>Onsite</v>
      </c>
      <c r="Z473" s="166">
        <f t="shared" si="76"/>
        <v>66.95</v>
      </c>
      <c r="AA473" s="167">
        <f t="shared" si="75"/>
        <v>134971.20000000001</v>
      </c>
      <c r="AB473" s="222">
        <f t="shared" si="71"/>
        <v>0</v>
      </c>
      <c r="AC473" s="223" t="s">
        <v>3136</v>
      </c>
      <c r="AD473" s="163"/>
      <c r="AE473" s="163"/>
      <c r="AF473" s="163"/>
      <c r="AG473" s="163"/>
      <c r="AH473" s="163"/>
      <c r="AI473" s="163"/>
      <c r="AJ473" s="163"/>
      <c r="AK473" s="163"/>
      <c r="AL473" s="163"/>
      <c r="AM473" s="163"/>
      <c r="AN473" s="163"/>
      <c r="AO473" s="163"/>
      <c r="AP473" s="163"/>
      <c r="AQ473" s="163"/>
      <c r="AR473" s="163"/>
      <c r="AS473" s="163"/>
      <c r="AT473" s="136"/>
      <c r="AU473" s="136"/>
    </row>
    <row r="474" spans="1:47" s="134" customFormat="1" ht="12">
      <c r="A474" s="221">
        <v>447697</v>
      </c>
      <c r="B474" s="214" t="s">
        <v>532</v>
      </c>
      <c r="C474" s="214" t="s">
        <v>1646</v>
      </c>
      <c r="D474" s="214" t="s">
        <v>25</v>
      </c>
      <c r="E474" s="214" t="s">
        <v>27</v>
      </c>
      <c r="F474" s="222">
        <v>26.78</v>
      </c>
      <c r="G474" s="222">
        <f t="shared" si="72"/>
        <v>53988.480000000003</v>
      </c>
      <c r="H474" s="214" t="s">
        <v>2421</v>
      </c>
      <c r="I474" s="214" t="s">
        <v>7</v>
      </c>
      <c r="J474" s="214" t="s">
        <v>2267</v>
      </c>
      <c r="K474" s="214" t="s">
        <v>15</v>
      </c>
      <c r="L474" s="214" t="s">
        <v>14</v>
      </c>
      <c r="M474" s="214" t="s">
        <v>17</v>
      </c>
      <c r="N474" s="214" t="s">
        <v>2522</v>
      </c>
      <c r="O474" s="214" t="s">
        <v>19</v>
      </c>
      <c r="P474" s="214" t="s">
        <v>20</v>
      </c>
      <c r="Q474" s="214" t="s">
        <v>2507</v>
      </c>
      <c r="R474" s="214">
        <f>VLOOKUP($A474,[2]Temp_sheet!$B$3:$AB$901,'[2]Associate Base Data'!T$1363,FALSE)</f>
        <v>0</v>
      </c>
      <c r="S474" s="214">
        <f>VLOOKUP($A474,[2]Temp_sheet!$B$3:$AB$901,'[2]Associate Base Data'!U$1363,FALSE)</f>
        <v>0</v>
      </c>
      <c r="T474" s="214" t="str">
        <f>VLOOKUP($A474,[2]Temp_sheet!$B$3:$AB$901,'[2]Associate Base Data'!V$1363,FALSE)</f>
        <v>N</v>
      </c>
      <c r="U474" s="214" t="str">
        <f>VLOOKUP($A474,[2]Temp_sheet!$B$3:$AB$901,'[2]Associate Base Data'!W$1363,FALSE)</f>
        <v>N</v>
      </c>
      <c r="V474" s="218" t="s">
        <v>3029</v>
      </c>
      <c r="W474" s="206" t="s">
        <v>2696</v>
      </c>
      <c r="X474" s="131" t="str">
        <f t="shared" si="77"/>
        <v>L3</v>
      </c>
      <c r="Y474" s="131" t="str">
        <f t="shared" si="78"/>
        <v>Offshore</v>
      </c>
      <c r="Z474" s="166">
        <f t="shared" si="76"/>
        <v>26.78</v>
      </c>
      <c r="AA474" s="167">
        <f t="shared" si="75"/>
        <v>53988.480000000003</v>
      </c>
      <c r="AB474" s="222">
        <f t="shared" si="71"/>
        <v>0</v>
      </c>
      <c r="AC474" s="223" t="s">
        <v>3136</v>
      </c>
    </row>
    <row r="475" spans="1:47" s="134" customFormat="1" ht="12">
      <c r="A475" s="221">
        <v>479283</v>
      </c>
      <c r="B475" s="214" t="s">
        <v>533</v>
      </c>
      <c r="C475" s="214" t="s">
        <v>1647</v>
      </c>
      <c r="D475" s="214" t="s">
        <v>25</v>
      </c>
      <c r="E475" s="214" t="s">
        <v>27</v>
      </c>
      <c r="F475" s="208">
        <v>24.72</v>
      </c>
      <c r="G475" s="222">
        <f t="shared" si="72"/>
        <v>49835.519999999997</v>
      </c>
      <c r="H475" s="206" t="s">
        <v>2422</v>
      </c>
      <c r="I475" s="206" t="s">
        <v>6</v>
      </c>
      <c r="J475" s="214" t="s">
        <v>2267</v>
      </c>
      <c r="K475" s="214" t="s">
        <v>15</v>
      </c>
      <c r="L475" s="214" t="s">
        <v>14</v>
      </c>
      <c r="M475" s="214" t="s">
        <v>17</v>
      </c>
      <c r="N475" s="214" t="s">
        <v>2522</v>
      </c>
      <c r="O475" s="214" t="s">
        <v>19</v>
      </c>
      <c r="P475" s="214" t="s">
        <v>20</v>
      </c>
      <c r="Q475" s="214" t="s">
        <v>2507</v>
      </c>
      <c r="R475" s="206" t="s">
        <v>6</v>
      </c>
      <c r="S475" s="214">
        <f>VLOOKUP($A475,[2]Temp_sheet!$B$3:$AB$901,'[2]Associate Base Data'!U$1363,FALSE)</f>
        <v>0</v>
      </c>
      <c r="T475" s="214" t="str">
        <f>VLOOKUP($A475,[2]Temp_sheet!$B$3:$AB$901,'[2]Associate Base Data'!V$1363,FALSE)</f>
        <v>N</v>
      </c>
      <c r="U475" s="214" t="str">
        <f>VLOOKUP($A475,[2]Temp_sheet!$B$3:$AB$901,'[2]Associate Base Data'!W$1363,FALSE)</f>
        <v>N</v>
      </c>
      <c r="V475" s="218" t="s">
        <v>3029</v>
      </c>
      <c r="W475" s="206" t="s">
        <v>2696</v>
      </c>
      <c r="X475" s="131" t="str">
        <f t="shared" si="77"/>
        <v>L2</v>
      </c>
      <c r="Y475" s="131" t="str">
        <f t="shared" si="78"/>
        <v>Offshore</v>
      </c>
      <c r="Z475" s="166">
        <f t="shared" si="76"/>
        <v>24.72</v>
      </c>
      <c r="AA475" s="167">
        <f t="shared" si="75"/>
        <v>49835.519999999997</v>
      </c>
      <c r="AB475" s="222">
        <f t="shared" si="71"/>
        <v>0</v>
      </c>
      <c r="AC475" s="223" t="s">
        <v>3136</v>
      </c>
    </row>
    <row r="476" spans="1:47" s="134" customFormat="1" ht="12">
      <c r="A476" s="221">
        <v>274759</v>
      </c>
      <c r="B476" s="214" t="s">
        <v>534</v>
      </c>
      <c r="C476" s="214" t="s">
        <v>1648</v>
      </c>
      <c r="D476" s="214" t="s">
        <v>25</v>
      </c>
      <c r="E476" s="214" t="s">
        <v>27</v>
      </c>
      <c r="F476" s="222">
        <v>28.84</v>
      </c>
      <c r="G476" s="222">
        <f t="shared" si="72"/>
        <v>58141.440000000002</v>
      </c>
      <c r="H476" s="214" t="s">
        <v>2434</v>
      </c>
      <c r="I476" s="214" t="s">
        <v>7</v>
      </c>
      <c r="J476" s="214" t="s">
        <v>2267</v>
      </c>
      <c r="K476" s="214" t="s">
        <v>15</v>
      </c>
      <c r="L476" s="214" t="s">
        <v>14</v>
      </c>
      <c r="M476" s="214" t="s">
        <v>17</v>
      </c>
      <c r="N476" s="214" t="s">
        <v>2522</v>
      </c>
      <c r="O476" s="214" t="s">
        <v>19</v>
      </c>
      <c r="P476" s="214" t="s">
        <v>20</v>
      </c>
      <c r="Q476" s="214" t="s">
        <v>2507</v>
      </c>
      <c r="R476" s="214" t="str">
        <f>VLOOKUP($A476,[2]Temp_sheet!$B$3:$AB$901,'[2]Associate Base Data'!T$1363,FALSE)</f>
        <v>L3</v>
      </c>
      <c r="S476" s="214">
        <f>VLOOKUP($A476,[2]Temp_sheet!$B$3:$AB$901,'[2]Associate Base Data'!U$1363,FALSE)</f>
        <v>0</v>
      </c>
      <c r="T476" s="214" t="str">
        <f>VLOOKUP($A476,[2]Temp_sheet!$B$3:$AB$901,'[2]Associate Base Data'!V$1363,FALSE)</f>
        <v>N</v>
      </c>
      <c r="U476" s="214" t="str">
        <f>VLOOKUP($A476,[2]Temp_sheet!$B$3:$AB$901,'[2]Associate Base Data'!W$1363,FALSE)</f>
        <v>N</v>
      </c>
      <c r="V476" s="218" t="s">
        <v>3029</v>
      </c>
      <c r="W476" s="206" t="s">
        <v>2696</v>
      </c>
      <c r="X476" s="131" t="str">
        <f t="shared" si="77"/>
        <v>L3</v>
      </c>
      <c r="Y476" s="131" t="str">
        <f t="shared" si="78"/>
        <v>Offshore</v>
      </c>
      <c r="Z476" s="166">
        <f t="shared" si="76"/>
        <v>28.84</v>
      </c>
      <c r="AA476" s="167">
        <f t="shared" si="75"/>
        <v>58141.440000000002</v>
      </c>
      <c r="AB476" s="222">
        <f t="shared" si="71"/>
        <v>0</v>
      </c>
      <c r="AC476" s="223" t="s">
        <v>3136</v>
      </c>
    </row>
    <row r="477" spans="1:47" s="134" customFormat="1" ht="12">
      <c r="A477" s="221">
        <v>112415</v>
      </c>
      <c r="B477" s="214" t="s">
        <v>535</v>
      </c>
      <c r="C477" s="214" t="s">
        <v>1649</v>
      </c>
      <c r="D477" s="214" t="s">
        <v>25</v>
      </c>
      <c r="E477" s="214" t="s">
        <v>27</v>
      </c>
      <c r="F477" s="222">
        <v>28.84</v>
      </c>
      <c r="G477" s="222">
        <f t="shared" si="72"/>
        <v>58141.440000000002</v>
      </c>
      <c r="H477" s="214" t="s">
        <v>2434</v>
      </c>
      <c r="I477" s="214" t="s">
        <v>7</v>
      </c>
      <c r="J477" s="214" t="s">
        <v>2267</v>
      </c>
      <c r="K477" s="214" t="s">
        <v>15</v>
      </c>
      <c r="L477" s="214" t="s">
        <v>14</v>
      </c>
      <c r="M477" s="214" t="s">
        <v>17</v>
      </c>
      <c r="N477" s="214" t="s">
        <v>2522</v>
      </c>
      <c r="O477" s="214" t="s">
        <v>19</v>
      </c>
      <c r="P477" s="214" t="s">
        <v>20</v>
      </c>
      <c r="Q477" s="214" t="s">
        <v>2507</v>
      </c>
      <c r="R477" s="214" t="str">
        <f>VLOOKUP($A477,[2]Temp_sheet!$B$3:$AB$901,'[2]Associate Base Data'!T$1363,FALSE)</f>
        <v>L3</v>
      </c>
      <c r="S477" s="214">
        <f>VLOOKUP($A477,[2]Temp_sheet!$B$3:$AB$901,'[2]Associate Base Data'!U$1363,FALSE)</f>
        <v>0</v>
      </c>
      <c r="T477" s="214" t="str">
        <f>VLOOKUP($A477,[2]Temp_sheet!$B$3:$AB$901,'[2]Associate Base Data'!V$1363,FALSE)</f>
        <v>N</v>
      </c>
      <c r="U477" s="214" t="str">
        <f>VLOOKUP($A477,[2]Temp_sheet!$B$3:$AB$901,'[2]Associate Base Data'!W$1363,FALSE)</f>
        <v>N</v>
      </c>
      <c r="V477" s="218" t="s">
        <v>3029</v>
      </c>
      <c r="W477" s="206" t="s">
        <v>2696</v>
      </c>
      <c r="X477" s="131" t="str">
        <f t="shared" si="77"/>
        <v>L3</v>
      </c>
      <c r="Y477" s="131" t="str">
        <f t="shared" si="78"/>
        <v>Offshore</v>
      </c>
      <c r="Z477" s="166">
        <f t="shared" si="76"/>
        <v>28.84</v>
      </c>
      <c r="AA477" s="167">
        <f t="shared" si="75"/>
        <v>58141.440000000002</v>
      </c>
      <c r="AB477" s="222">
        <f t="shared" si="71"/>
        <v>0</v>
      </c>
      <c r="AC477" s="223" t="s">
        <v>3136</v>
      </c>
    </row>
    <row r="478" spans="1:47" s="134" customFormat="1" ht="12">
      <c r="A478" s="221">
        <v>599717</v>
      </c>
      <c r="B478" s="214" t="s">
        <v>536</v>
      </c>
      <c r="C478" s="214" t="s">
        <v>1650</v>
      </c>
      <c r="D478" s="214" t="s">
        <v>25</v>
      </c>
      <c r="E478" s="214" t="s">
        <v>27</v>
      </c>
      <c r="F478" s="222">
        <v>22.66</v>
      </c>
      <c r="G478" s="222">
        <f t="shared" si="72"/>
        <v>45682.559999999998</v>
      </c>
      <c r="H478" s="214" t="s">
        <v>2425</v>
      </c>
      <c r="I478" s="214" t="s">
        <v>2471</v>
      </c>
      <c r="J478" s="214" t="s">
        <v>2267</v>
      </c>
      <c r="K478" s="214" t="s">
        <v>15</v>
      </c>
      <c r="L478" s="214" t="s">
        <v>14</v>
      </c>
      <c r="M478" s="214" t="s">
        <v>17</v>
      </c>
      <c r="N478" s="214" t="s">
        <v>2522</v>
      </c>
      <c r="O478" s="214" t="s">
        <v>19</v>
      </c>
      <c r="P478" s="214" t="s">
        <v>20</v>
      </c>
      <c r="Q478" s="214" t="s">
        <v>2507</v>
      </c>
      <c r="R478" s="214" t="str">
        <f>VLOOKUP($A478,[2]Temp_sheet!$B$3:$AB$901,'[2]Associate Base Data'!T$1363,FALSE)</f>
        <v>L1</v>
      </c>
      <c r="S478" s="214">
        <f>VLOOKUP($A478,[2]Temp_sheet!$B$3:$AB$901,'[2]Associate Base Data'!U$1363,FALSE)</f>
        <v>0</v>
      </c>
      <c r="T478" s="214" t="str">
        <f>VLOOKUP($A478,[2]Temp_sheet!$B$3:$AB$901,'[2]Associate Base Data'!V$1363,FALSE)</f>
        <v>N</v>
      </c>
      <c r="U478" s="214" t="str">
        <f>VLOOKUP($A478,[2]Temp_sheet!$B$3:$AB$901,'[2]Associate Base Data'!W$1363,FALSE)</f>
        <v>N</v>
      </c>
      <c r="V478" s="218" t="s">
        <v>3029</v>
      </c>
      <c r="W478" s="206" t="s">
        <v>2696</v>
      </c>
      <c r="X478" s="131" t="str">
        <f t="shared" si="77"/>
        <v>L1</v>
      </c>
      <c r="Y478" s="131" t="str">
        <f t="shared" si="78"/>
        <v>Offshore</v>
      </c>
      <c r="Z478" s="166">
        <f t="shared" si="76"/>
        <v>22.66</v>
      </c>
      <c r="AA478" s="167">
        <f t="shared" si="75"/>
        <v>45682.559999999998</v>
      </c>
      <c r="AB478" s="222">
        <f t="shared" si="71"/>
        <v>0</v>
      </c>
      <c r="AC478" s="212" t="s">
        <v>3136</v>
      </c>
    </row>
    <row r="479" spans="1:47" s="134" customFormat="1" ht="12">
      <c r="A479" s="221">
        <v>479325</v>
      </c>
      <c r="B479" s="214" t="s">
        <v>538</v>
      </c>
      <c r="C479" s="214" t="s">
        <v>1652</v>
      </c>
      <c r="D479" s="214" t="s">
        <v>25</v>
      </c>
      <c r="E479" s="214" t="s">
        <v>27</v>
      </c>
      <c r="F479" s="208">
        <v>24.72</v>
      </c>
      <c r="G479" s="222">
        <f t="shared" si="72"/>
        <v>49835.519999999997</v>
      </c>
      <c r="H479" s="206" t="s">
        <v>2422</v>
      </c>
      <c r="I479" s="206" t="s">
        <v>6</v>
      </c>
      <c r="J479" s="214" t="s">
        <v>2267</v>
      </c>
      <c r="K479" s="214" t="s">
        <v>15</v>
      </c>
      <c r="L479" s="214" t="s">
        <v>14</v>
      </c>
      <c r="M479" s="214" t="s">
        <v>17</v>
      </c>
      <c r="N479" s="214" t="s">
        <v>2522</v>
      </c>
      <c r="O479" s="214" t="s">
        <v>19</v>
      </c>
      <c r="P479" s="214" t="s">
        <v>20</v>
      </c>
      <c r="Q479" s="214" t="s">
        <v>2507</v>
      </c>
      <c r="R479" s="206" t="s">
        <v>6</v>
      </c>
      <c r="S479" s="214">
        <f>VLOOKUP($A479,[2]Temp_sheet!$B$3:$AB$901,'[2]Associate Base Data'!U$1363,FALSE)</f>
        <v>0</v>
      </c>
      <c r="T479" s="214" t="str">
        <f>VLOOKUP($A479,[2]Temp_sheet!$B$3:$AB$901,'[2]Associate Base Data'!V$1363,FALSE)</f>
        <v>N</v>
      </c>
      <c r="U479" s="214" t="str">
        <f>VLOOKUP($A479,[2]Temp_sheet!$B$3:$AB$901,'[2]Associate Base Data'!W$1363,FALSE)</f>
        <v>N</v>
      </c>
      <c r="V479" s="218" t="s">
        <v>3029</v>
      </c>
      <c r="W479" s="206" t="s">
        <v>2696</v>
      </c>
      <c r="X479" s="131" t="str">
        <f t="shared" si="77"/>
        <v>L2</v>
      </c>
      <c r="Y479" s="131" t="str">
        <f t="shared" si="78"/>
        <v>Offshore</v>
      </c>
      <c r="Z479" s="166">
        <f t="shared" si="76"/>
        <v>24.72</v>
      </c>
      <c r="AA479" s="167">
        <f t="shared" si="75"/>
        <v>49835.519999999997</v>
      </c>
      <c r="AB479" s="222">
        <f t="shared" si="71"/>
        <v>0</v>
      </c>
      <c r="AC479" s="212" t="s">
        <v>3136</v>
      </c>
    </row>
    <row r="480" spans="1:47" s="134" customFormat="1" ht="12">
      <c r="A480" s="221">
        <v>140237</v>
      </c>
      <c r="B480" s="214" t="s">
        <v>529</v>
      </c>
      <c r="C480" s="214" t="s">
        <v>1643</v>
      </c>
      <c r="D480" s="214" t="s">
        <v>2381</v>
      </c>
      <c r="E480" s="214" t="s">
        <v>2383</v>
      </c>
      <c r="F480" s="222">
        <v>66.95</v>
      </c>
      <c r="G480" s="222">
        <f t="shared" si="72"/>
        <v>134971.20000000001</v>
      </c>
      <c r="H480" s="214" t="s">
        <v>2421</v>
      </c>
      <c r="I480" s="214" t="s">
        <v>7</v>
      </c>
      <c r="J480" s="214" t="s">
        <v>2267</v>
      </c>
      <c r="K480" s="214" t="s">
        <v>15</v>
      </c>
      <c r="L480" s="214" t="s">
        <v>14</v>
      </c>
      <c r="M480" s="214" t="s">
        <v>17</v>
      </c>
      <c r="N480" s="214" t="s">
        <v>2522</v>
      </c>
      <c r="O480" s="214" t="s">
        <v>19</v>
      </c>
      <c r="P480" s="214" t="s">
        <v>20</v>
      </c>
      <c r="Q480" s="214" t="s">
        <v>2507</v>
      </c>
      <c r="R480" s="214">
        <f>VLOOKUP($A480,[2]Temp_sheet!$B$3:$AB$901,'[2]Associate Base Data'!T$1363,FALSE)</f>
        <v>0</v>
      </c>
      <c r="S480" s="214">
        <f>VLOOKUP($A480,[2]Temp_sheet!$B$3:$AB$901,'[2]Associate Base Data'!U$1363,FALSE)</f>
        <v>0</v>
      </c>
      <c r="T480" s="214" t="str">
        <f>VLOOKUP($A480,[2]Temp_sheet!$B$3:$AB$901,'[2]Associate Base Data'!V$1363,FALSE)</f>
        <v>N</v>
      </c>
      <c r="U480" s="214" t="str">
        <f>VLOOKUP($A480,[2]Temp_sheet!$B$3:$AB$901,'[2]Associate Base Data'!W$1363,FALSE)</f>
        <v>N</v>
      </c>
      <c r="V480" s="218" t="s">
        <v>3029</v>
      </c>
      <c r="W480" s="206" t="s">
        <v>2696</v>
      </c>
      <c r="X480" s="131" t="str">
        <f t="shared" si="77"/>
        <v>L3</v>
      </c>
      <c r="Y480" s="131" t="str">
        <f t="shared" si="78"/>
        <v>Onsite</v>
      </c>
      <c r="Z480" s="166">
        <f t="shared" si="76"/>
        <v>66.95</v>
      </c>
      <c r="AA480" s="167">
        <f t="shared" si="75"/>
        <v>134971.20000000001</v>
      </c>
      <c r="AB480" s="222">
        <f t="shared" si="71"/>
        <v>0</v>
      </c>
      <c r="AC480" s="223" t="s">
        <v>3136</v>
      </c>
    </row>
    <row r="481" spans="1:47" s="134" customFormat="1" ht="12">
      <c r="A481" s="221">
        <v>286718</v>
      </c>
      <c r="B481" s="214" t="s">
        <v>530</v>
      </c>
      <c r="C481" s="214" t="s">
        <v>1644</v>
      </c>
      <c r="D481" s="214" t="s">
        <v>2381</v>
      </c>
      <c r="E481" s="214" t="s">
        <v>2383</v>
      </c>
      <c r="F481" s="222">
        <v>66.95</v>
      </c>
      <c r="G481" s="222">
        <f t="shared" si="72"/>
        <v>134971.20000000001</v>
      </c>
      <c r="H481" s="214" t="s">
        <v>2421</v>
      </c>
      <c r="I481" s="214" t="s">
        <v>7</v>
      </c>
      <c r="J481" s="214" t="s">
        <v>2267</v>
      </c>
      <c r="K481" s="214" t="s">
        <v>15</v>
      </c>
      <c r="L481" s="214" t="s">
        <v>14</v>
      </c>
      <c r="M481" s="214" t="s">
        <v>17</v>
      </c>
      <c r="N481" s="214" t="s">
        <v>2522</v>
      </c>
      <c r="O481" s="214" t="s">
        <v>19</v>
      </c>
      <c r="P481" s="214" t="s">
        <v>20</v>
      </c>
      <c r="Q481" s="214" t="s">
        <v>2507</v>
      </c>
      <c r="R481" s="214" t="str">
        <f>VLOOKUP($A481,[2]Temp_sheet!$B$3:$AB$901,'[2]Associate Base Data'!T$1363,FALSE)</f>
        <v>L3</v>
      </c>
      <c r="S481" s="214">
        <f>VLOOKUP($A481,[2]Temp_sheet!$B$3:$AB$901,'[2]Associate Base Data'!U$1363,FALSE)</f>
        <v>0</v>
      </c>
      <c r="T481" s="214" t="str">
        <f>VLOOKUP($A481,[2]Temp_sheet!$B$3:$AB$901,'[2]Associate Base Data'!V$1363,FALSE)</f>
        <v>N</v>
      </c>
      <c r="U481" s="214" t="str">
        <f>VLOOKUP($A481,[2]Temp_sheet!$B$3:$AB$901,'[2]Associate Base Data'!W$1363,FALSE)</f>
        <v>N</v>
      </c>
      <c r="V481" s="218" t="s">
        <v>3029</v>
      </c>
      <c r="W481" s="206" t="s">
        <v>2696</v>
      </c>
      <c r="X481" s="131" t="str">
        <f t="shared" si="77"/>
        <v>L3</v>
      </c>
      <c r="Y481" s="131" t="str">
        <f t="shared" si="78"/>
        <v>Onsite</v>
      </c>
      <c r="Z481" s="166">
        <f t="shared" si="76"/>
        <v>66.95</v>
      </c>
      <c r="AA481" s="167">
        <f t="shared" si="75"/>
        <v>134971.20000000001</v>
      </c>
      <c r="AB481" s="222">
        <f t="shared" si="71"/>
        <v>0</v>
      </c>
      <c r="AC481" s="223" t="s">
        <v>3136</v>
      </c>
    </row>
    <row r="482" spans="1:47" s="134" customFormat="1" ht="12">
      <c r="A482" s="221">
        <v>299328</v>
      </c>
      <c r="B482" s="214" t="s">
        <v>531</v>
      </c>
      <c r="C482" s="214" t="s">
        <v>1645</v>
      </c>
      <c r="D482" s="214" t="s">
        <v>2381</v>
      </c>
      <c r="E482" s="214" t="s">
        <v>2389</v>
      </c>
      <c r="F482" s="222">
        <v>66.95</v>
      </c>
      <c r="G482" s="222">
        <f t="shared" si="72"/>
        <v>134971.20000000001</v>
      </c>
      <c r="H482" s="214" t="s">
        <v>2421</v>
      </c>
      <c r="I482" s="214" t="s">
        <v>7</v>
      </c>
      <c r="J482" s="214" t="s">
        <v>2267</v>
      </c>
      <c r="K482" s="214" t="s">
        <v>15</v>
      </c>
      <c r="L482" s="214" t="s">
        <v>14</v>
      </c>
      <c r="M482" s="214" t="s">
        <v>17</v>
      </c>
      <c r="N482" s="214" t="s">
        <v>2522</v>
      </c>
      <c r="O482" s="214" t="s">
        <v>19</v>
      </c>
      <c r="P482" s="214" t="s">
        <v>20</v>
      </c>
      <c r="Q482" s="214" t="s">
        <v>2507</v>
      </c>
      <c r="R482" s="214" t="str">
        <f>VLOOKUP($A482,[2]Temp_sheet!$B$3:$AB$901,'[2]Associate Base Data'!T$1363,FALSE)</f>
        <v>L3</v>
      </c>
      <c r="S482" s="214">
        <f>VLOOKUP($A482,[2]Temp_sheet!$B$3:$AB$901,'[2]Associate Base Data'!U$1363,FALSE)</f>
        <v>0</v>
      </c>
      <c r="T482" s="214" t="str">
        <f>VLOOKUP($A482,[2]Temp_sheet!$B$3:$AB$901,'[2]Associate Base Data'!V$1363,FALSE)</f>
        <v>N</v>
      </c>
      <c r="U482" s="214" t="str">
        <f>VLOOKUP($A482,[2]Temp_sheet!$B$3:$AB$901,'[2]Associate Base Data'!W$1363,FALSE)</f>
        <v>N</v>
      </c>
      <c r="V482" s="218" t="s">
        <v>3029</v>
      </c>
      <c r="W482" s="206" t="s">
        <v>2696</v>
      </c>
      <c r="X482" s="131" t="str">
        <f t="shared" si="77"/>
        <v>L3</v>
      </c>
      <c r="Y482" s="131" t="str">
        <f t="shared" si="78"/>
        <v>Onsite</v>
      </c>
      <c r="Z482" s="166">
        <f t="shared" si="76"/>
        <v>66.95</v>
      </c>
      <c r="AA482" s="167">
        <f t="shared" si="75"/>
        <v>134971.20000000001</v>
      </c>
      <c r="AB482" s="222">
        <f t="shared" si="71"/>
        <v>0</v>
      </c>
      <c r="AC482" s="223" t="s">
        <v>3136</v>
      </c>
    </row>
    <row r="483" spans="1:47" s="134" customFormat="1" ht="12">
      <c r="A483" s="214" t="s">
        <v>2739</v>
      </c>
      <c r="B483" s="233" t="s">
        <v>2731</v>
      </c>
      <c r="C483" s="214"/>
      <c r="D483" s="214" t="s">
        <v>2381</v>
      </c>
      <c r="E483" s="214" t="s">
        <v>2383</v>
      </c>
      <c r="F483" s="222">
        <v>66.95</v>
      </c>
      <c r="G483" s="222">
        <f t="shared" si="72"/>
        <v>134971.20000000001</v>
      </c>
      <c r="H483" s="214" t="s">
        <v>2421</v>
      </c>
      <c r="I483" s="214" t="s">
        <v>7</v>
      </c>
      <c r="J483" s="214" t="s">
        <v>2267</v>
      </c>
      <c r="K483" s="214" t="s">
        <v>15</v>
      </c>
      <c r="L483" s="223" t="s">
        <v>14</v>
      </c>
      <c r="M483" s="214" t="s">
        <v>17</v>
      </c>
      <c r="N483" s="214" t="s">
        <v>2522</v>
      </c>
      <c r="O483" s="214" t="s">
        <v>19</v>
      </c>
      <c r="P483" s="214" t="s">
        <v>20</v>
      </c>
      <c r="Q483" s="214" t="s">
        <v>2507</v>
      </c>
      <c r="R483" s="214" t="str">
        <f>VLOOKUP($A483,[2]Temp_sheet!$B$3:$AB$901,'[2]Associate Base Data'!T$1363,FALSE)</f>
        <v>L1</v>
      </c>
      <c r="S483" s="214" t="s">
        <v>25</v>
      </c>
      <c r="T483" s="214" t="str">
        <f>VLOOKUP($A483,[2]Temp_sheet!$B$3:$AB$901,'[2]Associate Base Data'!V$1363,FALSE)</f>
        <v>Y</v>
      </c>
      <c r="U483" s="214" t="str">
        <f>VLOOKUP($A483,[2]Temp_sheet!$B$3:$AB$901,'[2]Associate Base Data'!W$1363,FALSE)</f>
        <v>Y</v>
      </c>
      <c r="V483" s="218" t="s">
        <v>3029</v>
      </c>
      <c r="W483" s="206" t="s">
        <v>2696</v>
      </c>
      <c r="X483" s="131" t="str">
        <f t="shared" si="77"/>
        <v>L1</v>
      </c>
      <c r="Y483" s="131" t="str">
        <f t="shared" si="78"/>
        <v>Offshore</v>
      </c>
      <c r="Z483" s="166">
        <f t="shared" si="76"/>
        <v>66.95</v>
      </c>
      <c r="AA483" s="167">
        <f t="shared" si="75"/>
        <v>134971.20000000001</v>
      </c>
      <c r="AB483" s="222">
        <f t="shared" si="71"/>
        <v>0</v>
      </c>
      <c r="AC483" s="223" t="s">
        <v>3136</v>
      </c>
    </row>
    <row r="484" spans="1:47" s="134" customFormat="1" ht="24">
      <c r="A484" s="221">
        <v>430556</v>
      </c>
      <c r="B484" s="214" t="s">
        <v>548</v>
      </c>
      <c r="C484" s="214" t="s">
        <v>1662</v>
      </c>
      <c r="D484" s="214" t="s">
        <v>25</v>
      </c>
      <c r="E484" s="214" t="s">
        <v>27</v>
      </c>
      <c r="F484" s="208">
        <v>24.72</v>
      </c>
      <c r="G484" s="222">
        <f t="shared" si="72"/>
        <v>49835.519999999997</v>
      </c>
      <c r="H484" s="206" t="s">
        <v>2422</v>
      </c>
      <c r="I484" s="206" t="s">
        <v>6</v>
      </c>
      <c r="J484" s="214" t="s">
        <v>2270</v>
      </c>
      <c r="K484" s="214" t="s">
        <v>15</v>
      </c>
      <c r="L484" s="214" t="s">
        <v>14</v>
      </c>
      <c r="M484" s="214" t="s">
        <v>17</v>
      </c>
      <c r="N484" s="214" t="s">
        <v>2522</v>
      </c>
      <c r="O484" s="214" t="s">
        <v>19</v>
      </c>
      <c r="P484" s="214" t="s">
        <v>20</v>
      </c>
      <c r="Q484" s="206" t="s">
        <v>3222</v>
      </c>
      <c r="R484" s="206" t="s">
        <v>6</v>
      </c>
      <c r="S484" s="214" t="s">
        <v>25</v>
      </c>
      <c r="T484" s="214" t="str">
        <f>VLOOKUP($A484,[2]Temp_sheet!$B$3:$AB$901,'[2]Associate Base Data'!V$1363,FALSE)</f>
        <v>N</v>
      </c>
      <c r="U484" s="214" t="str">
        <f>VLOOKUP($A484,[2]Temp_sheet!$B$3:$AB$901,'[2]Associate Base Data'!W$1363,FALSE)</f>
        <v>N</v>
      </c>
      <c r="V484" s="218" t="s">
        <v>3029</v>
      </c>
      <c r="W484" s="206" t="s">
        <v>2696</v>
      </c>
      <c r="X484" s="131" t="str">
        <f t="shared" si="77"/>
        <v>L2</v>
      </c>
      <c r="Y484" s="131" t="str">
        <f t="shared" si="78"/>
        <v>Offshore</v>
      </c>
      <c r="Z484" s="166">
        <f t="shared" si="76"/>
        <v>24.72</v>
      </c>
      <c r="AA484" s="167">
        <f t="shared" si="75"/>
        <v>49835.519999999997</v>
      </c>
      <c r="AB484" s="222">
        <f t="shared" si="71"/>
        <v>0</v>
      </c>
      <c r="AC484" s="223" t="s">
        <v>3136</v>
      </c>
    </row>
    <row r="485" spans="1:47" s="134" customFormat="1" ht="12">
      <c r="A485" s="221">
        <v>334426</v>
      </c>
      <c r="B485" s="214" t="s">
        <v>489</v>
      </c>
      <c r="C485" s="214" t="s">
        <v>1603</v>
      </c>
      <c r="D485" s="214" t="s">
        <v>25</v>
      </c>
      <c r="E485" s="214" t="s">
        <v>27</v>
      </c>
      <c r="F485" s="222">
        <v>24.72</v>
      </c>
      <c r="G485" s="222">
        <f t="shared" si="72"/>
        <v>49835.519999999997</v>
      </c>
      <c r="H485" s="214" t="s">
        <v>2422</v>
      </c>
      <c r="I485" s="214" t="s">
        <v>6</v>
      </c>
      <c r="J485" s="214" t="s">
        <v>2258</v>
      </c>
      <c r="K485" s="214" t="s">
        <v>15</v>
      </c>
      <c r="L485" s="214" t="s">
        <v>14</v>
      </c>
      <c r="M485" s="214" t="s">
        <v>17</v>
      </c>
      <c r="N485" s="214" t="s">
        <v>2522</v>
      </c>
      <c r="O485" s="214" t="s">
        <v>19</v>
      </c>
      <c r="P485" s="214" t="s">
        <v>20</v>
      </c>
      <c r="Q485" s="206" t="s">
        <v>21</v>
      </c>
      <c r="R485" s="214">
        <f>VLOOKUP($A485,[2]Temp_sheet!$B$3:$AB$901,'[2]Associate Base Data'!T$1363,FALSE)</f>
        <v>0</v>
      </c>
      <c r="S485" s="214">
        <f>VLOOKUP($A485,[2]Temp_sheet!$B$3:$AB$901,'[2]Associate Base Data'!U$1363,FALSE)</f>
        <v>0</v>
      </c>
      <c r="T485" s="214" t="str">
        <f>VLOOKUP($A485,[2]Temp_sheet!$B$3:$AB$901,'[2]Associate Base Data'!V$1363,FALSE)</f>
        <v>N</v>
      </c>
      <c r="U485" s="214" t="str">
        <f>VLOOKUP($A485,[2]Temp_sheet!$B$3:$AB$901,'[2]Associate Base Data'!W$1363,FALSE)</f>
        <v>N</v>
      </c>
      <c r="V485" s="218" t="s">
        <v>3029</v>
      </c>
      <c r="W485" s="206" t="s">
        <v>2696</v>
      </c>
      <c r="X485" s="131" t="str">
        <f t="shared" si="77"/>
        <v>L2</v>
      </c>
      <c r="Y485" s="131" t="str">
        <f t="shared" si="78"/>
        <v>Offshore</v>
      </c>
      <c r="Z485" s="166">
        <f t="shared" si="76"/>
        <v>24.72</v>
      </c>
      <c r="AA485" s="167">
        <f t="shared" si="75"/>
        <v>49835.519999999997</v>
      </c>
      <c r="AB485" s="222">
        <f t="shared" si="71"/>
        <v>0</v>
      </c>
      <c r="AC485" s="223" t="s">
        <v>3136</v>
      </c>
    </row>
    <row r="486" spans="1:47" s="134" customFormat="1" ht="12">
      <c r="A486" s="221">
        <v>424619</v>
      </c>
      <c r="B486" s="214" t="s">
        <v>490</v>
      </c>
      <c r="C486" s="214" t="s">
        <v>1604</v>
      </c>
      <c r="D486" s="214" t="s">
        <v>25</v>
      </c>
      <c r="E486" s="214" t="s">
        <v>27</v>
      </c>
      <c r="F486" s="222">
        <v>24.72</v>
      </c>
      <c r="G486" s="222">
        <f t="shared" ref="G486:G529" si="79">F486*2016</f>
        <v>49835.519999999997</v>
      </c>
      <c r="H486" s="214" t="s">
        <v>2422</v>
      </c>
      <c r="I486" s="214" t="s">
        <v>6</v>
      </c>
      <c r="J486" s="214" t="s">
        <v>2258</v>
      </c>
      <c r="K486" s="214" t="s">
        <v>15</v>
      </c>
      <c r="L486" s="214" t="s">
        <v>14</v>
      </c>
      <c r="M486" s="214" t="s">
        <v>17</v>
      </c>
      <c r="N486" s="214" t="s">
        <v>2522</v>
      </c>
      <c r="O486" s="214" t="s">
        <v>19</v>
      </c>
      <c r="P486" s="214" t="s">
        <v>20</v>
      </c>
      <c r="Q486" s="206" t="s">
        <v>21</v>
      </c>
      <c r="R486" s="214">
        <f>VLOOKUP($A486,[2]Temp_sheet!$B$3:$AB$901,'[2]Associate Base Data'!T$1363,FALSE)</f>
        <v>0</v>
      </c>
      <c r="S486" s="214">
        <f>VLOOKUP($A486,[2]Temp_sheet!$B$3:$AB$901,'[2]Associate Base Data'!U$1363,FALSE)</f>
        <v>0</v>
      </c>
      <c r="T486" s="214" t="str">
        <f>VLOOKUP($A486,[2]Temp_sheet!$B$3:$AB$901,'[2]Associate Base Data'!V$1363,FALSE)</f>
        <v>N</v>
      </c>
      <c r="U486" s="214" t="str">
        <f>VLOOKUP($A486,[2]Temp_sheet!$B$3:$AB$901,'[2]Associate Base Data'!W$1363,FALSE)</f>
        <v>N</v>
      </c>
      <c r="V486" s="218" t="s">
        <v>3029</v>
      </c>
      <c r="W486" s="206" t="s">
        <v>2696</v>
      </c>
      <c r="X486" s="131" t="str">
        <f t="shared" si="77"/>
        <v>L2</v>
      </c>
      <c r="Y486" s="131" t="str">
        <f t="shared" si="78"/>
        <v>Offshore</v>
      </c>
      <c r="Z486" s="166">
        <f t="shared" si="76"/>
        <v>24.72</v>
      </c>
      <c r="AA486" s="167">
        <f t="shared" si="75"/>
        <v>49835.519999999997</v>
      </c>
      <c r="AB486" s="222">
        <f t="shared" ref="AB486:AB549" si="80">G486-AA486</f>
        <v>0</v>
      </c>
      <c r="AC486" s="223" t="s">
        <v>3136</v>
      </c>
    </row>
    <row r="487" spans="1:47" s="134" customFormat="1" ht="12">
      <c r="A487" s="221">
        <v>278751</v>
      </c>
      <c r="B487" s="214" t="s">
        <v>491</v>
      </c>
      <c r="C487" s="214" t="s">
        <v>1605</v>
      </c>
      <c r="D487" s="214" t="s">
        <v>25</v>
      </c>
      <c r="E487" s="214" t="s">
        <v>27</v>
      </c>
      <c r="F487" s="222">
        <v>26.78</v>
      </c>
      <c r="G487" s="222">
        <f t="shared" si="79"/>
        <v>53988.480000000003</v>
      </c>
      <c r="H487" s="214" t="s">
        <v>2432</v>
      </c>
      <c r="I487" s="214" t="s">
        <v>2471</v>
      </c>
      <c r="J487" s="214" t="s">
        <v>2258</v>
      </c>
      <c r="K487" s="214" t="s">
        <v>15</v>
      </c>
      <c r="L487" s="214" t="s">
        <v>14</v>
      </c>
      <c r="M487" s="214" t="s">
        <v>17</v>
      </c>
      <c r="N487" s="214" t="s">
        <v>2522</v>
      </c>
      <c r="O487" s="214" t="s">
        <v>19</v>
      </c>
      <c r="P487" s="214" t="s">
        <v>20</v>
      </c>
      <c r="Q487" s="206" t="s">
        <v>21</v>
      </c>
      <c r="R487" s="214">
        <f>VLOOKUP($A487,[2]Temp_sheet!$B$3:$AB$901,'[2]Associate Base Data'!T$1363,FALSE)</f>
        <v>0</v>
      </c>
      <c r="S487" s="214">
        <f>VLOOKUP($A487,[2]Temp_sheet!$B$3:$AB$901,'[2]Associate Base Data'!U$1363,FALSE)</f>
        <v>0</v>
      </c>
      <c r="T487" s="214" t="str">
        <f>VLOOKUP($A487,[2]Temp_sheet!$B$3:$AB$901,'[2]Associate Base Data'!V$1363,FALSE)</f>
        <v>N</v>
      </c>
      <c r="U487" s="214" t="str">
        <f>VLOOKUP($A487,[2]Temp_sheet!$B$3:$AB$901,'[2]Associate Base Data'!W$1363,FALSE)</f>
        <v>N</v>
      </c>
      <c r="V487" s="218" t="s">
        <v>3029</v>
      </c>
      <c r="W487" s="206" t="s">
        <v>2696</v>
      </c>
      <c r="X487" s="131" t="str">
        <f t="shared" si="77"/>
        <v>L1</v>
      </c>
      <c r="Y487" s="131" t="str">
        <f t="shared" si="78"/>
        <v>Offshore</v>
      </c>
      <c r="Z487" s="166">
        <f t="shared" si="76"/>
        <v>26.78</v>
      </c>
      <c r="AA487" s="167">
        <f t="shared" si="75"/>
        <v>53988.480000000003</v>
      </c>
      <c r="AB487" s="222">
        <f t="shared" si="80"/>
        <v>0</v>
      </c>
      <c r="AC487" s="223" t="s">
        <v>3136</v>
      </c>
    </row>
    <row r="488" spans="1:47" s="134" customFormat="1" ht="12">
      <c r="A488" s="221">
        <v>153732</v>
      </c>
      <c r="B488" s="214" t="s">
        <v>488</v>
      </c>
      <c r="C488" s="214" t="s">
        <v>1602</v>
      </c>
      <c r="D488" s="214" t="s">
        <v>2381</v>
      </c>
      <c r="E488" s="214" t="s">
        <v>2383</v>
      </c>
      <c r="F488" s="222">
        <v>66.95</v>
      </c>
      <c r="G488" s="222">
        <f t="shared" si="79"/>
        <v>134971.20000000001</v>
      </c>
      <c r="H488" s="214" t="s">
        <v>2434</v>
      </c>
      <c r="I488" s="214" t="s">
        <v>7</v>
      </c>
      <c r="J488" s="214" t="s">
        <v>2258</v>
      </c>
      <c r="K488" s="214" t="s">
        <v>15</v>
      </c>
      <c r="L488" s="214" t="s">
        <v>14</v>
      </c>
      <c r="M488" s="214" t="s">
        <v>17</v>
      </c>
      <c r="N488" s="214" t="s">
        <v>2522</v>
      </c>
      <c r="O488" s="214" t="s">
        <v>19</v>
      </c>
      <c r="P488" s="214" t="s">
        <v>20</v>
      </c>
      <c r="Q488" s="206" t="s">
        <v>21</v>
      </c>
      <c r="R488" s="214">
        <f>VLOOKUP($A488,[2]Temp_sheet!$B$3:$AB$901,'[2]Associate Base Data'!T$1363,FALSE)</f>
        <v>0</v>
      </c>
      <c r="S488" s="214">
        <f>VLOOKUP($A488,[2]Temp_sheet!$B$3:$AB$901,'[2]Associate Base Data'!U$1363,FALSE)</f>
        <v>0</v>
      </c>
      <c r="T488" s="214" t="str">
        <f>VLOOKUP($A488,[2]Temp_sheet!$B$3:$AB$901,'[2]Associate Base Data'!V$1363,FALSE)</f>
        <v>N</v>
      </c>
      <c r="U488" s="214" t="str">
        <f>VLOOKUP($A488,[2]Temp_sheet!$B$3:$AB$901,'[2]Associate Base Data'!W$1363,FALSE)</f>
        <v>N</v>
      </c>
      <c r="V488" s="218" t="s">
        <v>3029</v>
      </c>
      <c r="W488" s="206" t="s">
        <v>2696</v>
      </c>
      <c r="X488" s="131" t="str">
        <f t="shared" si="77"/>
        <v>L3</v>
      </c>
      <c r="Y488" s="131" t="str">
        <f t="shared" si="78"/>
        <v>Onsite</v>
      </c>
      <c r="Z488" s="166">
        <f t="shared" si="76"/>
        <v>66.95</v>
      </c>
      <c r="AA488" s="167">
        <f t="shared" si="75"/>
        <v>134971.20000000001</v>
      </c>
      <c r="AB488" s="222">
        <f t="shared" si="80"/>
        <v>0</v>
      </c>
      <c r="AC488" s="223" t="s">
        <v>3136</v>
      </c>
    </row>
    <row r="489" spans="1:47" s="134" customFormat="1" ht="12">
      <c r="A489" s="221">
        <v>228113</v>
      </c>
      <c r="B489" s="214" t="s">
        <v>343</v>
      </c>
      <c r="C489" s="214" t="s">
        <v>1467</v>
      </c>
      <c r="D489" s="214" t="s">
        <v>25</v>
      </c>
      <c r="E489" s="214" t="s">
        <v>27</v>
      </c>
      <c r="F489" s="222">
        <v>26.78</v>
      </c>
      <c r="G489" s="222">
        <f t="shared" si="79"/>
        <v>53988.480000000003</v>
      </c>
      <c r="H489" s="206" t="s">
        <v>2421</v>
      </c>
      <c r="I489" s="206" t="s">
        <v>7</v>
      </c>
      <c r="J489" s="214" t="s">
        <v>2227</v>
      </c>
      <c r="K489" s="214" t="s">
        <v>15</v>
      </c>
      <c r="L489" s="214" t="s">
        <v>14</v>
      </c>
      <c r="M489" s="214" t="s">
        <v>17</v>
      </c>
      <c r="N489" s="214" t="s">
        <v>2522</v>
      </c>
      <c r="O489" s="214" t="s">
        <v>19</v>
      </c>
      <c r="P489" s="214" t="s">
        <v>20</v>
      </c>
      <c r="Q489" s="214" t="s">
        <v>2499</v>
      </c>
      <c r="R489" s="214">
        <f>VLOOKUP($A489,[2]Temp_sheet!$B$3:$AB$901,'[2]Associate Base Data'!T$1363,FALSE)</f>
        <v>0</v>
      </c>
      <c r="S489" s="214">
        <f>VLOOKUP($A489,[2]Temp_sheet!$B$3:$AB$901,'[2]Associate Base Data'!U$1363,FALSE)</f>
        <v>0</v>
      </c>
      <c r="T489" s="214" t="str">
        <f>VLOOKUP($A489,[2]Temp_sheet!$B$3:$AB$901,'[2]Associate Base Data'!V$1363,FALSE)</f>
        <v>N</v>
      </c>
      <c r="U489" s="214" t="str">
        <f>VLOOKUP($A489,[2]Temp_sheet!$B$3:$AB$901,'[2]Associate Base Data'!W$1363,FALSE)</f>
        <v>N</v>
      </c>
      <c r="V489" s="218" t="s">
        <v>3029</v>
      </c>
      <c r="W489" s="206" t="s">
        <v>2696</v>
      </c>
      <c r="X489" s="131" t="str">
        <f t="shared" si="77"/>
        <v>L3</v>
      </c>
      <c r="Y489" s="131" t="str">
        <f t="shared" si="78"/>
        <v>Offshore</v>
      </c>
      <c r="Z489" s="166">
        <f t="shared" si="76"/>
        <v>26.78</v>
      </c>
      <c r="AA489" s="167">
        <f t="shared" si="75"/>
        <v>53988.480000000003</v>
      </c>
      <c r="AB489" s="222">
        <f t="shared" si="80"/>
        <v>0</v>
      </c>
      <c r="AC489" s="223" t="s">
        <v>3136</v>
      </c>
    </row>
    <row r="490" spans="1:47" s="134" customFormat="1" ht="12">
      <c r="A490" s="221">
        <v>479189</v>
      </c>
      <c r="B490" s="214" t="s">
        <v>344</v>
      </c>
      <c r="C490" s="214" t="s">
        <v>1468</v>
      </c>
      <c r="D490" s="214" t="s">
        <v>25</v>
      </c>
      <c r="E490" s="214" t="s">
        <v>27</v>
      </c>
      <c r="F490" s="222">
        <v>22.66</v>
      </c>
      <c r="G490" s="222">
        <f t="shared" si="79"/>
        <v>45682.559999999998</v>
      </c>
      <c r="H490" s="214" t="s">
        <v>2425</v>
      </c>
      <c r="I490" s="214" t="s">
        <v>2471</v>
      </c>
      <c r="J490" s="214" t="s">
        <v>2227</v>
      </c>
      <c r="K490" s="214" t="s">
        <v>15</v>
      </c>
      <c r="L490" s="214" t="s">
        <v>14</v>
      </c>
      <c r="M490" s="214" t="s">
        <v>17</v>
      </c>
      <c r="N490" s="214" t="s">
        <v>2522</v>
      </c>
      <c r="O490" s="214" t="s">
        <v>19</v>
      </c>
      <c r="P490" s="214" t="s">
        <v>20</v>
      </c>
      <c r="Q490" s="214" t="s">
        <v>2499</v>
      </c>
      <c r="R490" s="214">
        <f>VLOOKUP($A490,[2]Temp_sheet!$B$3:$AB$901,'[2]Associate Base Data'!T$1363,FALSE)</f>
        <v>0</v>
      </c>
      <c r="S490" s="214">
        <f>VLOOKUP($A490,[2]Temp_sheet!$B$3:$AB$901,'[2]Associate Base Data'!U$1363,FALSE)</f>
        <v>0</v>
      </c>
      <c r="T490" s="214" t="str">
        <f>VLOOKUP($A490,[2]Temp_sheet!$B$3:$AB$901,'[2]Associate Base Data'!V$1363,FALSE)</f>
        <v>N</v>
      </c>
      <c r="U490" s="214" t="str">
        <f>VLOOKUP($A490,[2]Temp_sheet!$B$3:$AB$901,'[2]Associate Base Data'!W$1363,FALSE)</f>
        <v>N</v>
      </c>
      <c r="V490" s="218" t="s">
        <v>3029</v>
      </c>
      <c r="W490" s="206" t="s">
        <v>2696</v>
      </c>
      <c r="X490" s="131" t="str">
        <f t="shared" si="77"/>
        <v>L1</v>
      </c>
      <c r="Y490" s="131" t="str">
        <f t="shared" si="78"/>
        <v>Offshore</v>
      </c>
      <c r="Z490" s="166">
        <f t="shared" si="76"/>
        <v>22.66</v>
      </c>
      <c r="AA490" s="167">
        <f t="shared" si="75"/>
        <v>45682.559999999998</v>
      </c>
      <c r="AB490" s="222">
        <f t="shared" si="80"/>
        <v>0</v>
      </c>
      <c r="AC490" s="223" t="s">
        <v>3136</v>
      </c>
    </row>
    <row r="491" spans="1:47" s="196" customFormat="1" ht="12">
      <c r="A491" s="221">
        <v>380105</v>
      </c>
      <c r="B491" s="214" t="s">
        <v>345</v>
      </c>
      <c r="C491" s="214" t="s">
        <v>1469</v>
      </c>
      <c r="D491" s="214" t="s">
        <v>25</v>
      </c>
      <c r="E491" s="214" t="s">
        <v>27</v>
      </c>
      <c r="F491" s="208">
        <v>24.72</v>
      </c>
      <c r="G491" s="222">
        <f t="shared" si="79"/>
        <v>49835.519999999997</v>
      </c>
      <c r="H491" s="206" t="s">
        <v>2422</v>
      </c>
      <c r="I491" s="206" t="s">
        <v>6</v>
      </c>
      <c r="J491" s="214" t="s">
        <v>2227</v>
      </c>
      <c r="K491" s="214" t="s">
        <v>15</v>
      </c>
      <c r="L491" s="214" t="s">
        <v>14</v>
      </c>
      <c r="M491" s="214" t="s">
        <v>17</v>
      </c>
      <c r="N491" s="214" t="s">
        <v>2522</v>
      </c>
      <c r="O491" s="214" t="s">
        <v>19</v>
      </c>
      <c r="P491" s="214" t="s">
        <v>20</v>
      </c>
      <c r="Q491" s="214" t="s">
        <v>2499</v>
      </c>
      <c r="R491" s="214">
        <f>VLOOKUP($A491,[2]Temp_sheet!$B$3:$AB$901,'[2]Associate Base Data'!T$1363,FALSE)</f>
        <v>0</v>
      </c>
      <c r="S491" s="214">
        <f>VLOOKUP($A491,[2]Temp_sheet!$B$3:$AB$901,'[2]Associate Base Data'!U$1363,FALSE)</f>
        <v>0</v>
      </c>
      <c r="T491" s="214" t="str">
        <f>VLOOKUP($A491,[2]Temp_sheet!$B$3:$AB$901,'[2]Associate Base Data'!V$1363,FALSE)</f>
        <v>N</v>
      </c>
      <c r="U491" s="214" t="str">
        <f>VLOOKUP($A491,[2]Temp_sheet!$B$3:$AB$901,'[2]Associate Base Data'!W$1363,FALSE)</f>
        <v>N</v>
      </c>
      <c r="V491" s="218" t="s">
        <v>3029</v>
      </c>
      <c r="W491" s="206" t="s">
        <v>2696</v>
      </c>
      <c r="X491" s="131" t="str">
        <f t="shared" si="77"/>
        <v>L2</v>
      </c>
      <c r="Y491" s="131" t="str">
        <f t="shared" si="78"/>
        <v>Offshore</v>
      </c>
      <c r="Z491" s="166">
        <f t="shared" si="76"/>
        <v>24.72</v>
      </c>
      <c r="AA491" s="167">
        <f t="shared" ref="AA491:AA550" si="81">Z491*2016</f>
        <v>49835.519999999997</v>
      </c>
      <c r="AB491" s="222">
        <f t="shared" si="80"/>
        <v>0</v>
      </c>
      <c r="AC491" s="223" t="s">
        <v>3136</v>
      </c>
      <c r="AD491" s="219"/>
      <c r="AE491" s="219"/>
      <c r="AF491" s="219"/>
      <c r="AG491" s="219"/>
      <c r="AH491" s="219"/>
      <c r="AI491" s="219"/>
      <c r="AJ491" s="219"/>
      <c r="AK491" s="219"/>
      <c r="AL491" s="219"/>
      <c r="AM491" s="219"/>
      <c r="AN491" s="219"/>
      <c r="AO491" s="219"/>
      <c r="AP491" s="219"/>
      <c r="AQ491" s="219"/>
      <c r="AR491" s="219"/>
      <c r="AS491" s="219"/>
      <c r="AT491" s="220"/>
      <c r="AU491" s="220"/>
    </row>
    <row r="492" spans="1:47" s="134" customFormat="1" ht="12">
      <c r="A492" s="221">
        <v>223120</v>
      </c>
      <c r="B492" s="214" t="s">
        <v>342</v>
      </c>
      <c r="C492" s="214" t="s">
        <v>1466</v>
      </c>
      <c r="D492" s="214" t="s">
        <v>2381</v>
      </c>
      <c r="E492" s="214" t="s">
        <v>2382</v>
      </c>
      <c r="F492" s="222">
        <v>66.95</v>
      </c>
      <c r="G492" s="222">
        <f t="shared" si="79"/>
        <v>134971.20000000001</v>
      </c>
      <c r="H492" s="214" t="s">
        <v>2434</v>
      </c>
      <c r="I492" s="214" t="s">
        <v>7</v>
      </c>
      <c r="J492" s="214" t="s">
        <v>2227</v>
      </c>
      <c r="K492" s="214" t="s">
        <v>15</v>
      </c>
      <c r="L492" s="214" t="s">
        <v>14</v>
      </c>
      <c r="M492" s="214" t="s">
        <v>17</v>
      </c>
      <c r="N492" s="214" t="s">
        <v>2522</v>
      </c>
      <c r="O492" s="214" t="s">
        <v>19</v>
      </c>
      <c r="P492" s="214" t="s">
        <v>20</v>
      </c>
      <c r="Q492" s="214" t="s">
        <v>2499</v>
      </c>
      <c r="R492" s="214">
        <f>VLOOKUP($A492,[2]Temp_sheet!$B$3:$AB$901,'[2]Associate Base Data'!T$1363,FALSE)</f>
        <v>0</v>
      </c>
      <c r="S492" s="214">
        <f>VLOOKUP($A492,[2]Temp_sheet!$B$3:$AB$901,'[2]Associate Base Data'!U$1363,FALSE)</f>
        <v>0</v>
      </c>
      <c r="T492" s="214" t="str">
        <f>VLOOKUP($A492,[2]Temp_sheet!$B$3:$AB$901,'[2]Associate Base Data'!V$1363,FALSE)</f>
        <v>N</v>
      </c>
      <c r="U492" s="214" t="str">
        <f>VLOOKUP($A492,[2]Temp_sheet!$B$3:$AB$901,'[2]Associate Base Data'!W$1363,FALSE)</f>
        <v>N</v>
      </c>
      <c r="V492" s="218" t="s">
        <v>3029</v>
      </c>
      <c r="W492" s="206" t="s">
        <v>2696</v>
      </c>
      <c r="X492" s="131" t="str">
        <f t="shared" si="77"/>
        <v>L3</v>
      </c>
      <c r="Y492" s="131" t="str">
        <f t="shared" si="78"/>
        <v>Onsite</v>
      </c>
      <c r="Z492" s="166">
        <f t="shared" si="76"/>
        <v>66.95</v>
      </c>
      <c r="AA492" s="167">
        <f t="shared" si="81"/>
        <v>134971.20000000001</v>
      </c>
      <c r="AB492" s="222">
        <f t="shared" si="80"/>
        <v>0</v>
      </c>
      <c r="AC492" s="223" t="s">
        <v>3136</v>
      </c>
    </row>
    <row r="493" spans="1:47" s="134" customFormat="1" ht="12">
      <c r="A493" s="221">
        <v>479197</v>
      </c>
      <c r="B493" s="214" t="s">
        <v>405</v>
      </c>
      <c r="C493" s="214" t="s">
        <v>1528</v>
      </c>
      <c r="D493" s="214" t="s">
        <v>25</v>
      </c>
      <c r="E493" s="214" t="s">
        <v>27</v>
      </c>
      <c r="F493" s="222">
        <v>22.66</v>
      </c>
      <c r="G493" s="222">
        <f t="shared" si="79"/>
        <v>45682.559999999998</v>
      </c>
      <c r="H493" s="214" t="s">
        <v>2425</v>
      </c>
      <c r="I493" s="214" t="s">
        <v>2471</v>
      </c>
      <c r="J493" s="214" t="s">
        <v>2243</v>
      </c>
      <c r="K493" s="214" t="s">
        <v>15</v>
      </c>
      <c r="L493" s="214" t="s">
        <v>14</v>
      </c>
      <c r="M493" s="214" t="s">
        <v>17</v>
      </c>
      <c r="N493" s="214" t="s">
        <v>2522</v>
      </c>
      <c r="O493" s="214" t="s">
        <v>19</v>
      </c>
      <c r="P493" s="214" t="s">
        <v>20</v>
      </c>
      <c r="Q493" s="214" t="s">
        <v>3139</v>
      </c>
      <c r="R493" s="214" t="str">
        <f>VLOOKUP($A493,[2]Temp_sheet!$B$3:$AB$901,'[2]Associate Base Data'!T$1363,FALSE)</f>
        <v>L1</v>
      </c>
      <c r="S493" s="214" t="s">
        <v>25</v>
      </c>
      <c r="T493" s="214" t="str">
        <f>VLOOKUP($A493,[2]Temp_sheet!$B$3:$AB$901,'[2]Associate Base Data'!V$1363,FALSE)</f>
        <v>N</v>
      </c>
      <c r="U493" s="214" t="str">
        <f>VLOOKUP($A493,[2]Temp_sheet!$B$3:$AB$901,'[2]Associate Base Data'!W$1363,FALSE)</f>
        <v>N</v>
      </c>
      <c r="V493" s="218" t="s">
        <v>3029</v>
      </c>
      <c r="W493" s="206" t="s">
        <v>2696</v>
      </c>
      <c r="X493" s="131" t="str">
        <f t="shared" si="77"/>
        <v>L1</v>
      </c>
      <c r="Y493" s="131" t="str">
        <f t="shared" si="78"/>
        <v>Offshore</v>
      </c>
      <c r="Z493" s="166">
        <f t="shared" si="76"/>
        <v>22.66</v>
      </c>
      <c r="AA493" s="167">
        <f t="shared" si="81"/>
        <v>45682.559999999998</v>
      </c>
      <c r="AB493" s="222">
        <f t="shared" si="80"/>
        <v>0</v>
      </c>
      <c r="AC493" s="223" t="s">
        <v>3136</v>
      </c>
    </row>
    <row r="494" spans="1:47" s="134" customFormat="1" ht="12">
      <c r="A494" s="221">
        <v>211854</v>
      </c>
      <c r="B494" s="214" t="s">
        <v>413</v>
      </c>
      <c r="C494" s="214" t="s">
        <v>1535</v>
      </c>
      <c r="D494" s="214" t="s">
        <v>25</v>
      </c>
      <c r="E494" s="214" t="s">
        <v>2387</v>
      </c>
      <c r="F494" s="222">
        <v>26.78</v>
      </c>
      <c r="G494" s="222">
        <f t="shared" si="79"/>
        <v>53988.480000000003</v>
      </c>
      <c r="H494" s="214" t="s">
        <v>2421</v>
      </c>
      <c r="I494" s="214" t="s">
        <v>7</v>
      </c>
      <c r="J494" s="214" t="s">
        <v>2243</v>
      </c>
      <c r="K494" s="214" t="s">
        <v>15</v>
      </c>
      <c r="L494" s="214" t="s">
        <v>14</v>
      </c>
      <c r="M494" s="214" t="s">
        <v>17</v>
      </c>
      <c r="N494" s="214" t="s">
        <v>2522</v>
      </c>
      <c r="O494" s="214" t="s">
        <v>19</v>
      </c>
      <c r="P494" s="214" t="s">
        <v>20</v>
      </c>
      <c r="Q494" s="214" t="s">
        <v>3139</v>
      </c>
      <c r="R494" s="214" t="str">
        <f>VLOOKUP($A494,[2]Temp_sheet!$B$3:$AB$901,'[2]Associate Base Data'!T$1363,FALSE)</f>
        <v>L3</v>
      </c>
      <c r="S494" s="214" t="s">
        <v>25</v>
      </c>
      <c r="T494" s="214" t="str">
        <f>VLOOKUP($A494,[2]Temp_sheet!$B$3:$AB$901,'[2]Associate Base Data'!V$1363,FALSE)</f>
        <v>N</v>
      </c>
      <c r="U494" s="214" t="str">
        <f>VLOOKUP($A494,[2]Temp_sheet!$B$3:$AB$901,'[2]Associate Base Data'!W$1363,FALSE)</f>
        <v>N</v>
      </c>
      <c r="V494" s="218" t="s">
        <v>3029</v>
      </c>
      <c r="W494" s="206" t="s">
        <v>2696</v>
      </c>
      <c r="X494" s="131" t="str">
        <f t="shared" si="77"/>
        <v>L3</v>
      </c>
      <c r="Y494" s="131" t="str">
        <f t="shared" si="78"/>
        <v>Offshore</v>
      </c>
      <c r="Z494" s="166">
        <f t="shared" si="76"/>
        <v>26.78</v>
      </c>
      <c r="AA494" s="167">
        <f t="shared" si="81"/>
        <v>53988.480000000003</v>
      </c>
      <c r="AB494" s="222">
        <f t="shared" si="80"/>
        <v>0</v>
      </c>
      <c r="AC494" s="223" t="s">
        <v>3136</v>
      </c>
    </row>
    <row r="495" spans="1:47" s="134" customFormat="1" ht="12">
      <c r="A495" s="221">
        <v>228678</v>
      </c>
      <c r="B495" s="214" t="s">
        <v>401</v>
      </c>
      <c r="C495" s="214" t="s">
        <v>1524</v>
      </c>
      <c r="D495" s="214" t="s">
        <v>2381</v>
      </c>
      <c r="E495" s="214" t="s">
        <v>2388</v>
      </c>
      <c r="F495" s="222">
        <v>66.95</v>
      </c>
      <c r="G495" s="222">
        <f t="shared" si="79"/>
        <v>134971.20000000001</v>
      </c>
      <c r="H495" s="214" t="s">
        <v>2421</v>
      </c>
      <c r="I495" s="214" t="s">
        <v>7</v>
      </c>
      <c r="J495" s="206" t="s">
        <v>2272</v>
      </c>
      <c r="K495" s="214" t="s">
        <v>15</v>
      </c>
      <c r="L495" s="214" t="s">
        <v>14</v>
      </c>
      <c r="M495" s="214" t="s">
        <v>17</v>
      </c>
      <c r="N495" s="214" t="s">
        <v>2522</v>
      </c>
      <c r="O495" s="214" t="s">
        <v>19</v>
      </c>
      <c r="P495" s="214" t="s">
        <v>20</v>
      </c>
      <c r="Q495" s="206" t="s">
        <v>2507</v>
      </c>
      <c r="R495" s="214" t="str">
        <f>VLOOKUP($A495,[2]Temp_sheet!$B$3:$AB$901,'[2]Associate Base Data'!T$1363,FALSE)</f>
        <v>L2</v>
      </c>
      <c r="S495" s="214" t="s">
        <v>25</v>
      </c>
      <c r="T495" s="214" t="str">
        <f>VLOOKUP($A495,[2]Temp_sheet!$B$3:$AB$901,'[2]Associate Base Data'!V$1363,FALSE)</f>
        <v>N</v>
      </c>
      <c r="U495" s="214" t="str">
        <f>VLOOKUP($A495,[2]Temp_sheet!$B$3:$AB$901,'[2]Associate Base Data'!W$1363,FALSE)</f>
        <v>Y</v>
      </c>
      <c r="V495" s="218" t="s">
        <v>3029</v>
      </c>
      <c r="W495" s="206" t="s">
        <v>2696</v>
      </c>
      <c r="X495" s="131" t="str">
        <f t="shared" si="77"/>
        <v>L3</v>
      </c>
      <c r="Y495" s="131" t="str">
        <f t="shared" si="78"/>
        <v>Offshore</v>
      </c>
      <c r="Z495" s="166">
        <f t="shared" si="76"/>
        <v>66.95</v>
      </c>
      <c r="AA495" s="167">
        <f t="shared" si="81"/>
        <v>134971.20000000001</v>
      </c>
      <c r="AB495" s="222">
        <f t="shared" si="80"/>
        <v>0</v>
      </c>
      <c r="AC495" s="223" t="s">
        <v>3136</v>
      </c>
    </row>
    <row r="496" spans="1:47" s="134" customFormat="1" ht="12">
      <c r="A496" s="221">
        <v>457706</v>
      </c>
      <c r="B496" s="214" t="s">
        <v>409</v>
      </c>
      <c r="C496" s="214" t="s">
        <v>1532</v>
      </c>
      <c r="D496" s="214" t="s">
        <v>2381</v>
      </c>
      <c r="E496" s="214" t="s">
        <v>2388</v>
      </c>
      <c r="F496" s="222">
        <v>66.95</v>
      </c>
      <c r="G496" s="222">
        <f t="shared" si="79"/>
        <v>134971.20000000001</v>
      </c>
      <c r="H496" s="214" t="s">
        <v>2421</v>
      </c>
      <c r="I496" s="214" t="s">
        <v>7</v>
      </c>
      <c r="J496" s="214" t="s">
        <v>2243</v>
      </c>
      <c r="K496" s="214" t="s">
        <v>15</v>
      </c>
      <c r="L496" s="214" t="s">
        <v>14</v>
      </c>
      <c r="M496" s="214" t="s">
        <v>17</v>
      </c>
      <c r="N496" s="214" t="s">
        <v>2522</v>
      </c>
      <c r="O496" s="214" t="s">
        <v>19</v>
      </c>
      <c r="P496" s="214" t="s">
        <v>20</v>
      </c>
      <c r="Q496" s="214" t="s">
        <v>3139</v>
      </c>
      <c r="R496" s="214" t="str">
        <f>VLOOKUP($A496,[2]Temp_sheet!$B$3:$AB$901,'[2]Associate Base Data'!T$1363,FALSE)</f>
        <v>L3</v>
      </c>
      <c r="S496" s="214" t="s">
        <v>2381</v>
      </c>
      <c r="T496" s="214" t="str">
        <f>VLOOKUP($A496,[2]Temp_sheet!$B$3:$AB$901,'[2]Associate Base Data'!V$1363,FALSE)</f>
        <v>N</v>
      </c>
      <c r="U496" s="214" t="str">
        <f>VLOOKUP($A496,[2]Temp_sheet!$B$3:$AB$901,'[2]Associate Base Data'!W$1363,FALSE)</f>
        <v>N</v>
      </c>
      <c r="V496" s="218" t="s">
        <v>3029</v>
      </c>
      <c r="W496" s="206" t="s">
        <v>2696</v>
      </c>
      <c r="X496" s="131" t="str">
        <f t="shared" ref="X496:X525" si="82">IF(T496="Y",IF(LEN(R496)&gt;1,TRIM(MID(R496,LEN(TRIM(R496))-3+2,2)),I496),I496)</f>
        <v>L3</v>
      </c>
      <c r="Y496" s="131" t="str">
        <f t="shared" ref="Y496:Y525" si="83">IF(U496="Y",IF(LEN(S496)&gt;1,S496,D496),D496)</f>
        <v>Onsite</v>
      </c>
      <c r="Z496" s="166">
        <f t="shared" si="76"/>
        <v>66.95</v>
      </c>
      <c r="AA496" s="167">
        <f t="shared" si="81"/>
        <v>134971.20000000001</v>
      </c>
      <c r="AB496" s="222">
        <f t="shared" si="80"/>
        <v>0</v>
      </c>
      <c r="AC496" s="223" t="s">
        <v>3136</v>
      </c>
    </row>
    <row r="497" spans="1:47" s="134" customFormat="1" ht="12">
      <c r="A497" s="221">
        <v>394731</v>
      </c>
      <c r="B497" s="214" t="s">
        <v>402</v>
      </c>
      <c r="C497" s="214" t="s">
        <v>1525</v>
      </c>
      <c r="D497" s="214" t="s">
        <v>2381</v>
      </c>
      <c r="E497" s="214" t="s">
        <v>2388</v>
      </c>
      <c r="F497" s="222">
        <v>66.95</v>
      </c>
      <c r="G497" s="222">
        <f t="shared" si="79"/>
        <v>134971.20000000001</v>
      </c>
      <c r="H497" s="214" t="s">
        <v>2421</v>
      </c>
      <c r="I497" s="214" t="s">
        <v>7</v>
      </c>
      <c r="J497" s="214" t="s">
        <v>2243</v>
      </c>
      <c r="K497" s="214" t="s">
        <v>15</v>
      </c>
      <c r="L497" s="214" t="s">
        <v>14</v>
      </c>
      <c r="M497" s="214" t="s">
        <v>17</v>
      </c>
      <c r="N497" s="214" t="s">
        <v>2522</v>
      </c>
      <c r="O497" s="214" t="s">
        <v>19</v>
      </c>
      <c r="P497" s="214" t="s">
        <v>20</v>
      </c>
      <c r="Q497" s="214" t="s">
        <v>3139</v>
      </c>
      <c r="R497" s="214" t="str">
        <f>VLOOKUP($A497,[2]Temp_sheet!$B$3:$AB$901,'[2]Associate Base Data'!T$1363,FALSE)</f>
        <v>L3</v>
      </c>
      <c r="S497" s="214" t="s">
        <v>2381</v>
      </c>
      <c r="T497" s="214" t="str">
        <f>VLOOKUP($A497,[2]Temp_sheet!$B$3:$AB$901,'[2]Associate Base Data'!V$1363,FALSE)</f>
        <v>N</v>
      </c>
      <c r="U497" s="214" t="str">
        <f>VLOOKUP($A497,[2]Temp_sheet!$B$3:$AB$901,'[2]Associate Base Data'!W$1363,FALSE)</f>
        <v>N</v>
      </c>
      <c r="V497" s="218" t="s">
        <v>3029</v>
      </c>
      <c r="W497" s="206" t="s">
        <v>2696</v>
      </c>
      <c r="X497" s="131" t="str">
        <f t="shared" si="82"/>
        <v>L3</v>
      </c>
      <c r="Y497" s="131" t="str">
        <f t="shared" si="83"/>
        <v>Onsite</v>
      </c>
      <c r="Z497" s="166">
        <f t="shared" si="76"/>
        <v>66.95</v>
      </c>
      <c r="AA497" s="167">
        <f t="shared" si="81"/>
        <v>134971.20000000001</v>
      </c>
      <c r="AB497" s="222">
        <f t="shared" si="80"/>
        <v>0</v>
      </c>
      <c r="AC497" s="223" t="s">
        <v>3136</v>
      </c>
      <c r="AD497" s="163"/>
      <c r="AE497" s="163"/>
      <c r="AF497" s="163"/>
      <c r="AG497" s="163"/>
      <c r="AH497" s="163"/>
      <c r="AI497" s="163"/>
      <c r="AJ497" s="163"/>
      <c r="AK497" s="163"/>
      <c r="AL497" s="163"/>
      <c r="AM497" s="163"/>
      <c r="AN497" s="163"/>
      <c r="AO497" s="163"/>
      <c r="AP497" s="163"/>
      <c r="AQ497" s="163"/>
      <c r="AR497" s="163"/>
      <c r="AS497" s="163"/>
      <c r="AT497" s="136"/>
      <c r="AU497" s="136"/>
    </row>
    <row r="498" spans="1:47" s="134" customFormat="1" ht="12">
      <c r="A498" s="221">
        <v>291044</v>
      </c>
      <c r="B498" s="214" t="s">
        <v>403</v>
      </c>
      <c r="C498" s="214" t="s">
        <v>1526</v>
      </c>
      <c r="D498" s="214" t="s">
        <v>2381</v>
      </c>
      <c r="E498" s="214" t="s">
        <v>2388</v>
      </c>
      <c r="F498" s="222">
        <v>66.95</v>
      </c>
      <c r="G498" s="222">
        <f t="shared" si="79"/>
        <v>134971.20000000001</v>
      </c>
      <c r="H498" s="214" t="s">
        <v>2421</v>
      </c>
      <c r="I498" s="214" t="s">
        <v>7</v>
      </c>
      <c r="J498" s="214" t="s">
        <v>2243</v>
      </c>
      <c r="K498" s="214" t="s">
        <v>15</v>
      </c>
      <c r="L498" s="214" t="s">
        <v>14</v>
      </c>
      <c r="M498" s="214" t="s">
        <v>17</v>
      </c>
      <c r="N498" s="214" t="s">
        <v>2522</v>
      </c>
      <c r="O498" s="214" t="s">
        <v>19</v>
      </c>
      <c r="P498" s="214" t="s">
        <v>20</v>
      </c>
      <c r="Q498" s="214" t="s">
        <v>3139</v>
      </c>
      <c r="R498" s="214" t="str">
        <f>VLOOKUP($A498,[2]Temp_sheet!$B$3:$AB$901,'[2]Associate Base Data'!T$1363,FALSE)</f>
        <v>L3</v>
      </c>
      <c r="S498" s="214" t="s">
        <v>2381</v>
      </c>
      <c r="T498" s="214" t="str">
        <f>VLOOKUP($A498,[2]Temp_sheet!$B$3:$AB$901,'[2]Associate Base Data'!V$1363,FALSE)</f>
        <v>N</v>
      </c>
      <c r="U498" s="214" t="str">
        <f>VLOOKUP($A498,[2]Temp_sheet!$B$3:$AB$901,'[2]Associate Base Data'!W$1363,FALSE)</f>
        <v>N</v>
      </c>
      <c r="V498" s="218" t="s">
        <v>3029</v>
      </c>
      <c r="W498" s="206" t="s">
        <v>2696</v>
      </c>
      <c r="X498" s="131" t="str">
        <f t="shared" si="82"/>
        <v>L3</v>
      </c>
      <c r="Y498" s="131" t="str">
        <f t="shared" si="83"/>
        <v>Onsite</v>
      </c>
      <c r="Z498" s="166">
        <f t="shared" si="76"/>
        <v>66.95</v>
      </c>
      <c r="AA498" s="167">
        <f t="shared" si="81"/>
        <v>134971.20000000001</v>
      </c>
      <c r="AB498" s="222">
        <f t="shared" si="80"/>
        <v>0</v>
      </c>
      <c r="AC498" s="223" t="s">
        <v>3136</v>
      </c>
    </row>
    <row r="499" spans="1:47" s="134" customFormat="1" ht="12">
      <c r="A499" s="221">
        <v>251035</v>
      </c>
      <c r="B499" s="214" t="s">
        <v>557</v>
      </c>
      <c r="C499" s="214" t="s">
        <v>1672</v>
      </c>
      <c r="D499" s="214" t="s">
        <v>2381</v>
      </c>
      <c r="E499" s="214" t="s">
        <v>2384</v>
      </c>
      <c r="F499" s="222">
        <v>66.95</v>
      </c>
      <c r="G499" s="222">
        <f t="shared" si="79"/>
        <v>134971.20000000001</v>
      </c>
      <c r="H499" s="214" t="s">
        <v>2422</v>
      </c>
      <c r="I499" s="214" t="s">
        <v>6</v>
      </c>
      <c r="J499" s="214" t="s">
        <v>2273</v>
      </c>
      <c r="K499" s="214" t="s">
        <v>15</v>
      </c>
      <c r="L499" s="214" t="s">
        <v>14</v>
      </c>
      <c r="M499" s="214" t="s">
        <v>17</v>
      </c>
      <c r="N499" s="214" t="s">
        <v>2522</v>
      </c>
      <c r="O499" s="214" t="s">
        <v>19</v>
      </c>
      <c r="P499" s="214" t="s">
        <v>20</v>
      </c>
      <c r="Q499" s="206" t="s">
        <v>3213</v>
      </c>
      <c r="R499" s="214" t="str">
        <f>VLOOKUP($A499,[2]Temp_sheet!$B$3:$AB$901,'[2]Associate Base Data'!T$1363,FALSE)</f>
        <v>L2</v>
      </c>
      <c r="S499" s="214" t="s">
        <v>25</v>
      </c>
      <c r="T499" s="214" t="str">
        <f>VLOOKUP($A499,[2]Temp_sheet!$B$3:$AB$901,'[2]Associate Base Data'!V$1363,FALSE)</f>
        <v>Y</v>
      </c>
      <c r="U499" s="214" t="str">
        <f>VLOOKUP($A499,[2]Temp_sheet!$B$3:$AB$901,'[2]Associate Base Data'!W$1363,FALSE)</f>
        <v>Y</v>
      </c>
      <c r="V499" s="218" t="s">
        <v>3029</v>
      </c>
      <c r="W499" s="206" t="s">
        <v>2696</v>
      </c>
      <c r="X499" s="131" t="str">
        <f t="shared" si="82"/>
        <v>L2</v>
      </c>
      <c r="Y499" s="131" t="str">
        <f t="shared" si="83"/>
        <v>Offshore</v>
      </c>
      <c r="Z499" s="166">
        <f t="shared" si="76"/>
        <v>66.95</v>
      </c>
      <c r="AA499" s="167">
        <f t="shared" si="81"/>
        <v>134971.20000000001</v>
      </c>
      <c r="AB499" s="222">
        <f t="shared" si="80"/>
        <v>0</v>
      </c>
      <c r="AC499" s="223" t="s">
        <v>3136</v>
      </c>
    </row>
    <row r="500" spans="1:47" s="134" customFormat="1" ht="12">
      <c r="A500" s="207">
        <v>671713</v>
      </c>
      <c r="B500" s="206" t="s">
        <v>3223</v>
      </c>
      <c r="C500" s="206"/>
      <c r="D500" s="206" t="s">
        <v>25</v>
      </c>
      <c r="E500" s="206" t="s">
        <v>2387</v>
      </c>
      <c r="F500" s="208">
        <v>26.78</v>
      </c>
      <c r="G500" s="208">
        <f t="shared" si="79"/>
        <v>53988.480000000003</v>
      </c>
      <c r="H500" s="206" t="s">
        <v>3224</v>
      </c>
      <c r="I500" s="206" t="s">
        <v>7</v>
      </c>
      <c r="J500" s="206" t="s">
        <v>16</v>
      </c>
      <c r="K500" s="206" t="s">
        <v>15</v>
      </c>
      <c r="L500" s="206" t="s">
        <v>14</v>
      </c>
      <c r="M500" s="206" t="s">
        <v>17</v>
      </c>
      <c r="N500" s="206" t="s">
        <v>2522</v>
      </c>
      <c r="O500" s="206" t="s">
        <v>19</v>
      </c>
      <c r="P500" s="206" t="s">
        <v>20</v>
      </c>
      <c r="Q500" s="206" t="s">
        <v>21</v>
      </c>
      <c r="R500" s="206" t="s">
        <v>7</v>
      </c>
      <c r="S500" s="206" t="s">
        <v>25</v>
      </c>
      <c r="T500" s="206" t="s">
        <v>2688</v>
      </c>
      <c r="U500" s="206" t="s">
        <v>2688</v>
      </c>
      <c r="V500" s="218" t="s">
        <v>3029</v>
      </c>
      <c r="W500" s="206" t="s">
        <v>2696</v>
      </c>
      <c r="X500" s="131" t="str">
        <f t="shared" si="82"/>
        <v>L3</v>
      </c>
      <c r="Y500" s="131" t="str">
        <f t="shared" si="83"/>
        <v>Offshore</v>
      </c>
      <c r="Z500" s="166">
        <f t="shared" ref="Z500:Z536" si="84">F500</f>
        <v>26.78</v>
      </c>
      <c r="AA500" s="167">
        <f t="shared" si="81"/>
        <v>53988.480000000003</v>
      </c>
      <c r="AB500" s="208">
        <f t="shared" si="80"/>
        <v>0</v>
      </c>
      <c r="AC500" s="212" t="s">
        <v>3136</v>
      </c>
    </row>
    <row r="501" spans="1:47" s="134" customFormat="1" ht="12">
      <c r="A501" s="207">
        <v>676362</v>
      </c>
      <c r="B501" s="209" t="s">
        <v>3225</v>
      </c>
      <c r="C501" s="209"/>
      <c r="D501" s="206" t="s">
        <v>25</v>
      </c>
      <c r="E501" s="206" t="s">
        <v>2387</v>
      </c>
      <c r="F501" s="208">
        <v>22.66</v>
      </c>
      <c r="G501" s="208">
        <f t="shared" si="79"/>
        <v>45682.559999999998</v>
      </c>
      <c r="H501" s="206" t="s">
        <v>3226</v>
      </c>
      <c r="I501" s="206" t="s">
        <v>2471</v>
      </c>
      <c r="J501" s="206" t="s">
        <v>16</v>
      </c>
      <c r="K501" s="206" t="s">
        <v>15</v>
      </c>
      <c r="L501" s="206" t="s">
        <v>14</v>
      </c>
      <c r="M501" s="206" t="s">
        <v>17</v>
      </c>
      <c r="N501" s="206" t="s">
        <v>2522</v>
      </c>
      <c r="O501" s="206" t="s">
        <v>19</v>
      </c>
      <c r="P501" s="206" t="s">
        <v>20</v>
      </c>
      <c r="Q501" s="206" t="s">
        <v>21</v>
      </c>
      <c r="R501" s="206" t="s">
        <v>2471</v>
      </c>
      <c r="S501" s="206" t="s">
        <v>25</v>
      </c>
      <c r="T501" s="206" t="s">
        <v>2688</v>
      </c>
      <c r="U501" s="206" t="s">
        <v>2688</v>
      </c>
      <c r="V501" s="218" t="s">
        <v>3029</v>
      </c>
      <c r="W501" s="206" t="s">
        <v>2696</v>
      </c>
      <c r="X501" s="131" t="str">
        <f t="shared" si="82"/>
        <v>L1</v>
      </c>
      <c r="Y501" s="131" t="str">
        <f t="shared" si="83"/>
        <v>Offshore</v>
      </c>
      <c r="Z501" s="166">
        <f t="shared" si="84"/>
        <v>22.66</v>
      </c>
      <c r="AA501" s="167">
        <f t="shared" si="81"/>
        <v>45682.559999999998</v>
      </c>
      <c r="AB501" s="208">
        <f t="shared" si="80"/>
        <v>0</v>
      </c>
      <c r="AC501" s="212" t="s">
        <v>3136</v>
      </c>
    </row>
    <row r="502" spans="1:47" s="134" customFormat="1" ht="12">
      <c r="A502" s="207">
        <v>685923</v>
      </c>
      <c r="B502" s="209" t="s">
        <v>3227</v>
      </c>
      <c r="C502" s="209"/>
      <c r="D502" s="206" t="s">
        <v>25</v>
      </c>
      <c r="E502" s="206" t="s">
        <v>27</v>
      </c>
      <c r="F502" s="208">
        <v>26.78</v>
      </c>
      <c r="G502" s="208">
        <f t="shared" si="79"/>
        <v>53988.480000000003</v>
      </c>
      <c r="H502" s="206" t="s">
        <v>3224</v>
      </c>
      <c r="I502" s="206" t="s">
        <v>7</v>
      </c>
      <c r="J502" s="206" t="s">
        <v>16</v>
      </c>
      <c r="K502" s="206" t="s">
        <v>15</v>
      </c>
      <c r="L502" s="206" t="s">
        <v>14</v>
      </c>
      <c r="M502" s="206" t="s">
        <v>17</v>
      </c>
      <c r="N502" s="206" t="s">
        <v>2522</v>
      </c>
      <c r="O502" s="206" t="s">
        <v>19</v>
      </c>
      <c r="P502" s="206" t="s">
        <v>20</v>
      </c>
      <c r="Q502" s="206" t="s">
        <v>21</v>
      </c>
      <c r="R502" s="206" t="s">
        <v>7</v>
      </c>
      <c r="S502" s="206" t="s">
        <v>25</v>
      </c>
      <c r="T502" s="206" t="s">
        <v>2688</v>
      </c>
      <c r="U502" s="206" t="s">
        <v>2688</v>
      </c>
      <c r="V502" s="218" t="s">
        <v>3029</v>
      </c>
      <c r="W502" s="206" t="s">
        <v>2696</v>
      </c>
      <c r="X502" s="131" t="str">
        <f t="shared" si="82"/>
        <v>L3</v>
      </c>
      <c r="Y502" s="131" t="str">
        <f t="shared" si="83"/>
        <v>Offshore</v>
      </c>
      <c r="Z502" s="166">
        <f t="shared" si="84"/>
        <v>26.78</v>
      </c>
      <c r="AA502" s="167">
        <f t="shared" si="81"/>
        <v>53988.480000000003</v>
      </c>
      <c r="AB502" s="208">
        <f t="shared" si="80"/>
        <v>0</v>
      </c>
      <c r="AC502" s="212" t="s">
        <v>3136</v>
      </c>
    </row>
    <row r="503" spans="1:47" s="134" customFormat="1" ht="12">
      <c r="A503" s="207">
        <v>224351</v>
      </c>
      <c r="B503" s="209" t="s">
        <v>3228</v>
      </c>
      <c r="C503" s="209"/>
      <c r="D503" s="206" t="s">
        <v>2381</v>
      </c>
      <c r="E503" s="206" t="s">
        <v>26</v>
      </c>
      <c r="F503" s="208">
        <v>66.95</v>
      </c>
      <c r="G503" s="208">
        <f t="shared" si="79"/>
        <v>134971.20000000001</v>
      </c>
      <c r="H503" s="206" t="s">
        <v>3224</v>
      </c>
      <c r="I503" s="206" t="s">
        <v>7</v>
      </c>
      <c r="J503" s="206" t="s">
        <v>16</v>
      </c>
      <c r="K503" s="206" t="s">
        <v>15</v>
      </c>
      <c r="L503" s="206" t="s">
        <v>14</v>
      </c>
      <c r="M503" s="206" t="s">
        <v>17</v>
      </c>
      <c r="N503" s="206" t="s">
        <v>2522</v>
      </c>
      <c r="O503" s="206" t="s">
        <v>19</v>
      </c>
      <c r="P503" s="206" t="s">
        <v>20</v>
      </c>
      <c r="Q503" s="206" t="s">
        <v>21</v>
      </c>
      <c r="R503" s="206" t="s">
        <v>7</v>
      </c>
      <c r="S503" s="206" t="s">
        <v>25</v>
      </c>
      <c r="T503" s="206" t="s">
        <v>2688</v>
      </c>
      <c r="U503" s="206" t="s">
        <v>2688</v>
      </c>
      <c r="V503" s="218" t="s">
        <v>3029</v>
      </c>
      <c r="W503" s="206" t="s">
        <v>2696</v>
      </c>
      <c r="X503" s="131" t="str">
        <f t="shared" si="82"/>
        <v>L3</v>
      </c>
      <c r="Y503" s="131" t="str">
        <f t="shared" si="83"/>
        <v>Onsite</v>
      </c>
      <c r="Z503" s="166">
        <f t="shared" si="84"/>
        <v>66.95</v>
      </c>
      <c r="AA503" s="167">
        <f t="shared" si="81"/>
        <v>134971.20000000001</v>
      </c>
      <c r="AB503" s="208">
        <f t="shared" si="80"/>
        <v>0</v>
      </c>
      <c r="AC503" s="212" t="s">
        <v>3136</v>
      </c>
    </row>
    <row r="504" spans="1:47" s="134" customFormat="1" ht="12">
      <c r="A504" s="207">
        <v>411409</v>
      </c>
      <c r="B504" s="209" t="s">
        <v>3229</v>
      </c>
      <c r="C504" s="209"/>
      <c r="D504" s="206" t="s">
        <v>25</v>
      </c>
      <c r="E504" s="206" t="s">
        <v>27</v>
      </c>
      <c r="F504" s="208">
        <v>24.72</v>
      </c>
      <c r="G504" s="208">
        <f t="shared" si="79"/>
        <v>49835.519999999997</v>
      </c>
      <c r="H504" s="206" t="s">
        <v>2422</v>
      </c>
      <c r="I504" s="206" t="s">
        <v>6</v>
      </c>
      <c r="J504" s="206" t="s">
        <v>16</v>
      </c>
      <c r="K504" s="206" t="s">
        <v>15</v>
      </c>
      <c r="L504" s="206" t="s">
        <v>14</v>
      </c>
      <c r="M504" s="206" t="s">
        <v>17</v>
      </c>
      <c r="N504" s="206" t="s">
        <v>2522</v>
      </c>
      <c r="O504" s="206" t="s">
        <v>19</v>
      </c>
      <c r="P504" s="206" t="s">
        <v>20</v>
      </c>
      <c r="Q504" s="206" t="s">
        <v>21</v>
      </c>
      <c r="R504" s="206" t="s">
        <v>6</v>
      </c>
      <c r="S504" s="206" t="s">
        <v>25</v>
      </c>
      <c r="T504" s="206" t="s">
        <v>2688</v>
      </c>
      <c r="U504" s="206" t="s">
        <v>2688</v>
      </c>
      <c r="V504" s="218" t="s">
        <v>3029</v>
      </c>
      <c r="W504" s="206" t="s">
        <v>2696</v>
      </c>
      <c r="X504" s="131" t="str">
        <f t="shared" si="82"/>
        <v>L2</v>
      </c>
      <c r="Y504" s="131" t="str">
        <f t="shared" si="83"/>
        <v>Offshore</v>
      </c>
      <c r="Z504" s="166">
        <f t="shared" si="84"/>
        <v>24.72</v>
      </c>
      <c r="AA504" s="167">
        <f t="shared" si="81"/>
        <v>49835.519999999997</v>
      </c>
      <c r="AB504" s="208">
        <f t="shared" si="80"/>
        <v>0</v>
      </c>
      <c r="AC504" s="212" t="s">
        <v>3136</v>
      </c>
    </row>
    <row r="505" spans="1:47" s="134" customFormat="1" ht="12">
      <c r="A505" s="207">
        <v>575132</v>
      </c>
      <c r="B505" s="209" t="s">
        <v>3230</v>
      </c>
      <c r="C505" s="209"/>
      <c r="D505" s="206" t="s">
        <v>25</v>
      </c>
      <c r="E505" s="206" t="s">
        <v>27</v>
      </c>
      <c r="F505" s="208">
        <v>22.66</v>
      </c>
      <c r="G505" s="208">
        <f t="shared" si="79"/>
        <v>45682.559999999998</v>
      </c>
      <c r="H505" s="206" t="s">
        <v>2425</v>
      </c>
      <c r="I505" s="206" t="s">
        <v>2471</v>
      </c>
      <c r="J505" s="206" t="s">
        <v>16</v>
      </c>
      <c r="K505" s="206" t="s">
        <v>15</v>
      </c>
      <c r="L505" s="206" t="s">
        <v>14</v>
      </c>
      <c r="M505" s="206" t="s">
        <v>17</v>
      </c>
      <c r="N505" s="206" t="s">
        <v>2522</v>
      </c>
      <c r="O505" s="206" t="s">
        <v>19</v>
      </c>
      <c r="P505" s="206" t="s">
        <v>20</v>
      </c>
      <c r="Q505" s="206" t="s">
        <v>21</v>
      </c>
      <c r="R505" s="206" t="s">
        <v>2471</v>
      </c>
      <c r="S505" s="206" t="s">
        <v>25</v>
      </c>
      <c r="T505" s="206" t="s">
        <v>2688</v>
      </c>
      <c r="U505" s="206" t="s">
        <v>2688</v>
      </c>
      <c r="V505" s="218" t="s">
        <v>3029</v>
      </c>
      <c r="W505" s="206" t="s">
        <v>2696</v>
      </c>
      <c r="X505" s="131" t="str">
        <f t="shared" si="82"/>
        <v>L1</v>
      </c>
      <c r="Y505" s="131" t="str">
        <f t="shared" si="83"/>
        <v>Offshore</v>
      </c>
      <c r="Z505" s="166">
        <f t="shared" si="84"/>
        <v>22.66</v>
      </c>
      <c r="AA505" s="167">
        <f t="shared" si="81"/>
        <v>45682.559999999998</v>
      </c>
      <c r="AB505" s="208">
        <f t="shared" si="80"/>
        <v>0</v>
      </c>
      <c r="AC505" s="212" t="s">
        <v>3136</v>
      </c>
    </row>
    <row r="506" spans="1:47" s="134" customFormat="1" ht="12">
      <c r="A506" s="207">
        <v>493645</v>
      </c>
      <c r="B506" s="209" t="s">
        <v>3231</v>
      </c>
      <c r="C506" s="209"/>
      <c r="D506" s="206" t="s">
        <v>25</v>
      </c>
      <c r="E506" s="206" t="s">
        <v>27</v>
      </c>
      <c r="F506" s="208">
        <v>24.72</v>
      </c>
      <c r="G506" s="208">
        <f t="shared" si="79"/>
        <v>49835.519999999997</v>
      </c>
      <c r="H506" s="206" t="s">
        <v>2422</v>
      </c>
      <c r="I506" s="206" t="s">
        <v>6</v>
      </c>
      <c r="J506" s="206" t="s">
        <v>16</v>
      </c>
      <c r="K506" s="206" t="s">
        <v>15</v>
      </c>
      <c r="L506" s="206" t="s">
        <v>14</v>
      </c>
      <c r="M506" s="206" t="s">
        <v>17</v>
      </c>
      <c r="N506" s="206" t="s">
        <v>2522</v>
      </c>
      <c r="O506" s="206" t="s">
        <v>19</v>
      </c>
      <c r="P506" s="206" t="s">
        <v>20</v>
      </c>
      <c r="Q506" s="206" t="s">
        <v>21</v>
      </c>
      <c r="R506" s="206" t="s">
        <v>6</v>
      </c>
      <c r="S506" s="206" t="s">
        <v>25</v>
      </c>
      <c r="T506" s="206" t="s">
        <v>2688</v>
      </c>
      <c r="U506" s="206" t="s">
        <v>2688</v>
      </c>
      <c r="V506" s="218" t="s">
        <v>3029</v>
      </c>
      <c r="W506" s="206" t="s">
        <v>2696</v>
      </c>
      <c r="X506" s="131" t="str">
        <f t="shared" si="82"/>
        <v>L2</v>
      </c>
      <c r="Y506" s="131" t="str">
        <f t="shared" si="83"/>
        <v>Offshore</v>
      </c>
      <c r="Z506" s="166">
        <f t="shared" si="84"/>
        <v>24.72</v>
      </c>
      <c r="AA506" s="167">
        <f t="shared" si="81"/>
        <v>49835.519999999997</v>
      </c>
      <c r="AB506" s="208">
        <f t="shared" si="80"/>
        <v>0</v>
      </c>
      <c r="AC506" s="212" t="s">
        <v>3136</v>
      </c>
    </row>
    <row r="507" spans="1:47" s="134" customFormat="1" ht="36">
      <c r="A507" s="207">
        <v>193100</v>
      </c>
      <c r="B507" s="206" t="s">
        <v>3232</v>
      </c>
      <c r="C507" s="206" t="s">
        <v>3233</v>
      </c>
      <c r="D507" s="206" t="s">
        <v>2381</v>
      </c>
      <c r="E507" s="206" t="s">
        <v>2383</v>
      </c>
      <c r="F507" s="208">
        <v>72.099999999999994</v>
      </c>
      <c r="G507" s="208">
        <f t="shared" si="79"/>
        <v>145353.59999999998</v>
      </c>
      <c r="H507" s="206" t="s">
        <v>2430</v>
      </c>
      <c r="I507" s="206" t="s">
        <v>6</v>
      </c>
      <c r="J507" s="206" t="s">
        <v>2262</v>
      </c>
      <c r="K507" s="206" t="s">
        <v>15</v>
      </c>
      <c r="L507" s="206" t="s">
        <v>14</v>
      </c>
      <c r="M507" s="206" t="s">
        <v>17</v>
      </c>
      <c r="N507" s="206" t="s">
        <v>2522</v>
      </c>
      <c r="O507" s="206" t="s">
        <v>19</v>
      </c>
      <c r="P507" s="206" t="s">
        <v>20</v>
      </c>
      <c r="Q507" s="206" t="s">
        <v>21</v>
      </c>
      <c r="R507" s="206" t="s">
        <v>6</v>
      </c>
      <c r="S507" s="206" t="s">
        <v>25</v>
      </c>
      <c r="T507" s="206" t="s">
        <v>2688</v>
      </c>
      <c r="U507" s="206" t="s">
        <v>2688</v>
      </c>
      <c r="V507" s="218" t="s">
        <v>3029</v>
      </c>
      <c r="W507" s="206" t="s">
        <v>2696</v>
      </c>
      <c r="X507" s="131" t="str">
        <f t="shared" si="82"/>
        <v>L2</v>
      </c>
      <c r="Y507" s="131" t="str">
        <f t="shared" si="83"/>
        <v>Onsite</v>
      </c>
      <c r="Z507" s="166">
        <f t="shared" si="84"/>
        <v>72.099999999999994</v>
      </c>
      <c r="AA507" s="167">
        <f t="shared" si="81"/>
        <v>145353.59999999998</v>
      </c>
      <c r="AB507" s="208">
        <f t="shared" si="80"/>
        <v>0</v>
      </c>
      <c r="AC507" s="212" t="s">
        <v>3136</v>
      </c>
    </row>
    <row r="508" spans="1:47" s="134" customFormat="1" ht="12">
      <c r="A508" s="207" t="s">
        <v>3234</v>
      </c>
      <c r="B508" s="206" t="s">
        <v>3235</v>
      </c>
      <c r="C508" s="206" t="s">
        <v>3236</v>
      </c>
      <c r="D508" s="206" t="s">
        <v>25</v>
      </c>
      <c r="E508" s="206" t="s">
        <v>2387</v>
      </c>
      <c r="F508" s="208">
        <v>24.72</v>
      </c>
      <c r="G508" s="208">
        <f t="shared" si="79"/>
        <v>49835.519999999997</v>
      </c>
      <c r="H508" s="206" t="s">
        <v>2422</v>
      </c>
      <c r="I508" s="206" t="s">
        <v>6</v>
      </c>
      <c r="J508" s="206" t="s">
        <v>2242</v>
      </c>
      <c r="K508" s="206" t="s">
        <v>15</v>
      </c>
      <c r="L508" s="206" t="s">
        <v>14</v>
      </c>
      <c r="M508" s="206" t="s">
        <v>17</v>
      </c>
      <c r="N508" s="206" t="s">
        <v>2522</v>
      </c>
      <c r="O508" s="206" t="s">
        <v>19</v>
      </c>
      <c r="P508" s="206" t="s">
        <v>20</v>
      </c>
      <c r="Q508" s="206" t="s">
        <v>3139</v>
      </c>
      <c r="R508" s="210" t="s">
        <v>6</v>
      </c>
      <c r="S508" s="211" t="s">
        <v>25</v>
      </c>
      <c r="T508" s="208" t="s">
        <v>2688</v>
      </c>
      <c r="U508" s="208" t="s">
        <v>2688</v>
      </c>
      <c r="V508" s="218" t="s">
        <v>3029</v>
      </c>
      <c r="W508" s="206" t="s">
        <v>2696</v>
      </c>
      <c r="X508" s="131" t="str">
        <f t="shared" si="82"/>
        <v>L2</v>
      </c>
      <c r="Y508" s="131" t="str">
        <f t="shared" si="83"/>
        <v>Offshore</v>
      </c>
      <c r="Z508" s="166">
        <f t="shared" si="84"/>
        <v>24.72</v>
      </c>
      <c r="AA508" s="167">
        <f t="shared" si="81"/>
        <v>49835.519999999997</v>
      </c>
      <c r="AB508" s="208">
        <f t="shared" si="80"/>
        <v>0</v>
      </c>
      <c r="AC508" s="212" t="s">
        <v>3136</v>
      </c>
    </row>
    <row r="509" spans="1:47" s="134" customFormat="1" ht="12">
      <c r="A509" s="207">
        <v>448975</v>
      </c>
      <c r="B509" s="206" t="s">
        <v>3237</v>
      </c>
      <c r="C509" s="206" t="s">
        <v>1269</v>
      </c>
      <c r="D509" s="206" t="s">
        <v>25</v>
      </c>
      <c r="E509" s="206" t="s">
        <v>27</v>
      </c>
      <c r="F509" s="208">
        <v>28.84</v>
      </c>
      <c r="G509" s="208">
        <f t="shared" si="79"/>
        <v>58141.440000000002</v>
      </c>
      <c r="H509" s="206" t="s">
        <v>2434</v>
      </c>
      <c r="I509" s="206" t="s">
        <v>7</v>
      </c>
      <c r="J509" s="206" t="s">
        <v>2242</v>
      </c>
      <c r="K509" s="206" t="s">
        <v>15</v>
      </c>
      <c r="L509" s="206" t="s">
        <v>14</v>
      </c>
      <c r="M509" s="206" t="s">
        <v>17</v>
      </c>
      <c r="N509" s="206" t="s">
        <v>2522</v>
      </c>
      <c r="O509" s="206" t="s">
        <v>19</v>
      </c>
      <c r="P509" s="206" t="s">
        <v>20</v>
      </c>
      <c r="Q509" s="206" t="s">
        <v>3139</v>
      </c>
      <c r="R509" s="210" t="s">
        <v>7</v>
      </c>
      <c r="S509" s="211" t="s">
        <v>25</v>
      </c>
      <c r="T509" s="208" t="s">
        <v>2688</v>
      </c>
      <c r="U509" s="208" t="s">
        <v>2688</v>
      </c>
      <c r="V509" s="218" t="s">
        <v>3029</v>
      </c>
      <c r="W509" s="206" t="s">
        <v>2696</v>
      </c>
      <c r="X509" s="131" t="str">
        <f t="shared" si="82"/>
        <v>L3</v>
      </c>
      <c r="Y509" s="131" t="str">
        <f t="shared" si="83"/>
        <v>Offshore</v>
      </c>
      <c r="Z509" s="166">
        <f t="shared" si="84"/>
        <v>28.84</v>
      </c>
      <c r="AA509" s="167">
        <f t="shared" si="81"/>
        <v>58141.440000000002</v>
      </c>
      <c r="AB509" s="208">
        <f t="shared" si="80"/>
        <v>0</v>
      </c>
      <c r="AC509" s="212" t="s">
        <v>3136</v>
      </c>
    </row>
    <row r="510" spans="1:47" s="134" customFormat="1" ht="12">
      <c r="A510" s="207">
        <v>472427</v>
      </c>
      <c r="B510" s="206" t="s">
        <v>3238</v>
      </c>
      <c r="C510" s="206" t="s">
        <v>3239</v>
      </c>
      <c r="D510" s="206" t="s">
        <v>25</v>
      </c>
      <c r="E510" s="206" t="s">
        <v>27</v>
      </c>
      <c r="F510" s="208">
        <v>22.66</v>
      </c>
      <c r="G510" s="208">
        <f t="shared" si="79"/>
        <v>45682.559999999998</v>
      </c>
      <c r="H510" s="206" t="s">
        <v>2425</v>
      </c>
      <c r="I510" s="206" t="s">
        <v>2471</v>
      </c>
      <c r="J510" s="206" t="s">
        <v>2272</v>
      </c>
      <c r="K510" s="206" t="s">
        <v>15</v>
      </c>
      <c r="L510" s="206" t="s">
        <v>14</v>
      </c>
      <c r="M510" s="206" t="s">
        <v>17</v>
      </c>
      <c r="N510" s="206" t="s">
        <v>2522</v>
      </c>
      <c r="O510" s="206" t="s">
        <v>19</v>
      </c>
      <c r="P510" s="206" t="s">
        <v>20</v>
      </c>
      <c r="Q510" s="206" t="s">
        <v>2507</v>
      </c>
      <c r="R510" s="206">
        <v>0</v>
      </c>
      <c r="S510" s="206">
        <v>0</v>
      </c>
      <c r="T510" s="206" t="s">
        <v>2688</v>
      </c>
      <c r="U510" s="208" t="s">
        <v>2688</v>
      </c>
      <c r="V510" s="218" t="s">
        <v>3029</v>
      </c>
      <c r="W510" s="206" t="s">
        <v>2696</v>
      </c>
      <c r="X510" s="131" t="str">
        <f t="shared" si="82"/>
        <v>L1</v>
      </c>
      <c r="Y510" s="131" t="str">
        <f t="shared" si="83"/>
        <v>Offshore</v>
      </c>
      <c r="Z510" s="166">
        <f t="shared" si="84"/>
        <v>22.66</v>
      </c>
      <c r="AA510" s="167">
        <f t="shared" si="81"/>
        <v>45682.559999999998</v>
      </c>
      <c r="AB510" s="208">
        <f t="shared" si="80"/>
        <v>0</v>
      </c>
      <c r="AC510" s="212" t="s">
        <v>3136</v>
      </c>
    </row>
    <row r="511" spans="1:47" s="134" customFormat="1" ht="12">
      <c r="A511" s="207">
        <v>190692</v>
      </c>
      <c r="B511" s="206" t="s">
        <v>3240</v>
      </c>
      <c r="C511" s="206" t="s">
        <v>3241</v>
      </c>
      <c r="D511" s="206" t="s">
        <v>25</v>
      </c>
      <c r="E511" s="206" t="s">
        <v>2387</v>
      </c>
      <c r="F511" s="208">
        <v>26.78</v>
      </c>
      <c r="G511" s="208">
        <f t="shared" si="79"/>
        <v>53988.480000000003</v>
      </c>
      <c r="H511" s="206" t="s">
        <v>2421</v>
      </c>
      <c r="I511" s="206" t="s">
        <v>7</v>
      </c>
      <c r="J511" s="206" t="s">
        <v>2272</v>
      </c>
      <c r="K511" s="206" t="s">
        <v>15</v>
      </c>
      <c r="L511" s="206" t="s">
        <v>14</v>
      </c>
      <c r="M511" s="206" t="s">
        <v>17</v>
      </c>
      <c r="N511" s="206" t="s">
        <v>2522</v>
      </c>
      <c r="O511" s="206" t="s">
        <v>19</v>
      </c>
      <c r="P511" s="206" t="s">
        <v>20</v>
      </c>
      <c r="Q511" s="206" t="s">
        <v>2507</v>
      </c>
      <c r="R511" s="206">
        <v>0</v>
      </c>
      <c r="S511" s="206">
        <v>0</v>
      </c>
      <c r="T511" s="206" t="s">
        <v>2688</v>
      </c>
      <c r="U511" s="208" t="s">
        <v>2688</v>
      </c>
      <c r="V511" s="218" t="s">
        <v>3029</v>
      </c>
      <c r="W511" s="206" t="s">
        <v>2696</v>
      </c>
      <c r="X511" s="131" t="str">
        <f t="shared" si="82"/>
        <v>L3</v>
      </c>
      <c r="Y511" s="131" t="str">
        <f t="shared" si="83"/>
        <v>Offshore</v>
      </c>
      <c r="Z511" s="166">
        <f t="shared" si="84"/>
        <v>26.78</v>
      </c>
      <c r="AA511" s="167">
        <f t="shared" si="81"/>
        <v>53988.480000000003</v>
      </c>
      <c r="AB511" s="208">
        <f t="shared" si="80"/>
        <v>0</v>
      </c>
      <c r="AC511" s="212" t="s">
        <v>3136</v>
      </c>
    </row>
    <row r="512" spans="1:47" s="134" customFormat="1" ht="12">
      <c r="A512" s="247">
        <v>531075</v>
      </c>
      <c r="B512" s="209" t="s">
        <v>3242</v>
      </c>
      <c r="C512" s="230" t="s">
        <v>3243</v>
      </c>
      <c r="D512" s="209" t="s">
        <v>25</v>
      </c>
      <c r="E512" s="209" t="s">
        <v>27</v>
      </c>
      <c r="F512" s="248">
        <v>22.66</v>
      </c>
      <c r="G512" s="208">
        <f t="shared" si="79"/>
        <v>45682.559999999998</v>
      </c>
      <c r="H512" s="209" t="s">
        <v>2425</v>
      </c>
      <c r="I512" s="206" t="s">
        <v>2471</v>
      </c>
      <c r="J512" s="206" t="s">
        <v>2230</v>
      </c>
      <c r="K512" s="206" t="s">
        <v>15</v>
      </c>
      <c r="L512" s="206" t="s">
        <v>14</v>
      </c>
      <c r="M512" s="206" t="s">
        <v>17</v>
      </c>
      <c r="N512" s="206" t="s">
        <v>2522</v>
      </c>
      <c r="O512" s="206" t="s">
        <v>19</v>
      </c>
      <c r="P512" s="206" t="s">
        <v>20</v>
      </c>
      <c r="Q512" s="206" t="s">
        <v>21</v>
      </c>
      <c r="R512" s="206" t="s">
        <v>2471</v>
      </c>
      <c r="S512" s="209" t="s">
        <v>25</v>
      </c>
      <c r="T512" s="206" t="s">
        <v>2688</v>
      </c>
      <c r="U512" s="208" t="s">
        <v>2688</v>
      </c>
      <c r="V512" s="218" t="s">
        <v>3029</v>
      </c>
      <c r="W512" s="206" t="s">
        <v>2696</v>
      </c>
      <c r="X512" s="131" t="str">
        <f t="shared" si="82"/>
        <v>L1</v>
      </c>
      <c r="Y512" s="131" t="str">
        <f t="shared" si="83"/>
        <v>Offshore</v>
      </c>
      <c r="Z512" s="166">
        <f t="shared" si="84"/>
        <v>22.66</v>
      </c>
      <c r="AA512" s="167">
        <f t="shared" si="81"/>
        <v>45682.559999999998</v>
      </c>
      <c r="AB512" s="208">
        <f t="shared" si="80"/>
        <v>0</v>
      </c>
      <c r="AC512" s="212" t="s">
        <v>3136</v>
      </c>
    </row>
    <row r="513" spans="1:29" s="134" customFormat="1" ht="12">
      <c r="A513" s="247">
        <v>368958</v>
      </c>
      <c r="B513" s="209" t="s">
        <v>3244</v>
      </c>
      <c r="C513" s="230" t="s">
        <v>2861</v>
      </c>
      <c r="D513" s="209" t="s">
        <v>25</v>
      </c>
      <c r="E513" s="209" t="s">
        <v>27</v>
      </c>
      <c r="F513" s="248">
        <v>26.78</v>
      </c>
      <c r="G513" s="208">
        <f t="shared" si="79"/>
        <v>53988.480000000003</v>
      </c>
      <c r="H513" s="209" t="s">
        <v>2421</v>
      </c>
      <c r="I513" s="206" t="s">
        <v>7</v>
      </c>
      <c r="J513" s="206" t="s">
        <v>2230</v>
      </c>
      <c r="K513" s="206" t="s">
        <v>15</v>
      </c>
      <c r="L513" s="206" t="s">
        <v>14</v>
      </c>
      <c r="M513" s="206" t="s">
        <v>17</v>
      </c>
      <c r="N513" s="206" t="s">
        <v>2522</v>
      </c>
      <c r="O513" s="206" t="s">
        <v>19</v>
      </c>
      <c r="P513" s="206" t="s">
        <v>20</v>
      </c>
      <c r="Q513" s="206" t="s">
        <v>21</v>
      </c>
      <c r="R513" s="206" t="s">
        <v>7</v>
      </c>
      <c r="S513" s="209" t="s">
        <v>25</v>
      </c>
      <c r="T513" s="206" t="s">
        <v>2688</v>
      </c>
      <c r="U513" s="208" t="s">
        <v>2688</v>
      </c>
      <c r="V513" s="218" t="s">
        <v>3029</v>
      </c>
      <c r="W513" s="206" t="s">
        <v>2696</v>
      </c>
      <c r="X513" s="131" t="str">
        <f t="shared" si="82"/>
        <v>L3</v>
      </c>
      <c r="Y513" s="131" t="str">
        <f t="shared" si="83"/>
        <v>Offshore</v>
      </c>
      <c r="Z513" s="166">
        <f t="shared" si="84"/>
        <v>26.78</v>
      </c>
      <c r="AA513" s="167">
        <f t="shared" si="81"/>
        <v>53988.480000000003</v>
      </c>
      <c r="AB513" s="208">
        <f t="shared" si="80"/>
        <v>0</v>
      </c>
      <c r="AC513" s="212" t="s">
        <v>3136</v>
      </c>
    </row>
    <row r="514" spans="1:29" s="134" customFormat="1" ht="12">
      <c r="A514" s="247">
        <v>215067</v>
      </c>
      <c r="B514" s="209" t="s">
        <v>3245</v>
      </c>
      <c r="C514" s="209" t="s">
        <v>3246</v>
      </c>
      <c r="D514" s="209" t="s">
        <v>25</v>
      </c>
      <c r="E514" s="209" t="s">
        <v>27</v>
      </c>
      <c r="F514" s="248">
        <v>28.84</v>
      </c>
      <c r="G514" s="208">
        <f t="shared" si="79"/>
        <v>58141.440000000002</v>
      </c>
      <c r="H514" s="209" t="s">
        <v>2434</v>
      </c>
      <c r="I514" s="209" t="s">
        <v>7</v>
      </c>
      <c r="J514" s="209" t="s">
        <v>2225</v>
      </c>
      <c r="K514" s="206" t="s">
        <v>15</v>
      </c>
      <c r="L514" s="209" t="s">
        <v>14</v>
      </c>
      <c r="M514" s="209" t="s">
        <v>17</v>
      </c>
      <c r="N514" s="209" t="s">
        <v>2522</v>
      </c>
      <c r="O514" s="209" t="s">
        <v>19</v>
      </c>
      <c r="P514" s="209" t="s">
        <v>20</v>
      </c>
      <c r="Q514" s="209" t="s">
        <v>2499</v>
      </c>
      <c r="R514" s="209" t="s">
        <v>7</v>
      </c>
      <c r="S514" s="209" t="s">
        <v>25</v>
      </c>
      <c r="T514" s="206" t="s">
        <v>2688</v>
      </c>
      <c r="U514" s="208" t="s">
        <v>2688</v>
      </c>
      <c r="V514" s="218" t="s">
        <v>3029</v>
      </c>
      <c r="W514" s="206" t="s">
        <v>2696</v>
      </c>
      <c r="X514" s="131" t="str">
        <f t="shared" si="82"/>
        <v>L3</v>
      </c>
      <c r="Y514" s="131" t="str">
        <f t="shared" si="83"/>
        <v>Offshore</v>
      </c>
      <c r="Z514" s="166">
        <f t="shared" si="84"/>
        <v>28.84</v>
      </c>
      <c r="AA514" s="167">
        <f t="shared" si="81"/>
        <v>58141.440000000002</v>
      </c>
      <c r="AB514" s="208">
        <f t="shared" si="80"/>
        <v>0</v>
      </c>
      <c r="AC514" s="212" t="s">
        <v>3136</v>
      </c>
    </row>
    <row r="515" spans="1:29" s="134" customFormat="1" ht="12">
      <c r="A515" s="247">
        <v>483107</v>
      </c>
      <c r="B515" s="209" t="s">
        <v>3247</v>
      </c>
      <c r="C515" s="209" t="s">
        <v>3248</v>
      </c>
      <c r="D515" s="209" t="s">
        <v>25</v>
      </c>
      <c r="E515" s="209" t="s">
        <v>27</v>
      </c>
      <c r="F515" s="248">
        <v>26.78</v>
      </c>
      <c r="G515" s="208">
        <f t="shared" si="79"/>
        <v>53988.480000000003</v>
      </c>
      <c r="H515" s="209" t="s">
        <v>2421</v>
      </c>
      <c r="I515" s="209" t="s">
        <v>7</v>
      </c>
      <c r="J515" s="209" t="s">
        <v>2226</v>
      </c>
      <c r="K515" s="206" t="s">
        <v>15</v>
      </c>
      <c r="L515" s="206" t="s">
        <v>14</v>
      </c>
      <c r="M515" s="206" t="s">
        <v>17</v>
      </c>
      <c r="N515" s="206" t="s">
        <v>2522</v>
      </c>
      <c r="O515" s="206" t="s">
        <v>19</v>
      </c>
      <c r="P515" s="206" t="s">
        <v>20</v>
      </c>
      <c r="Q515" s="206" t="s">
        <v>2499</v>
      </c>
      <c r="R515" s="209" t="s">
        <v>7</v>
      </c>
      <c r="S515" s="209" t="s">
        <v>25</v>
      </c>
      <c r="T515" s="206" t="s">
        <v>2688</v>
      </c>
      <c r="U515" s="208" t="s">
        <v>2688</v>
      </c>
      <c r="V515" s="218" t="s">
        <v>3029</v>
      </c>
      <c r="W515" s="206" t="s">
        <v>2696</v>
      </c>
      <c r="X515" s="131" t="str">
        <f t="shared" si="82"/>
        <v>L3</v>
      </c>
      <c r="Y515" s="131" t="str">
        <f t="shared" si="83"/>
        <v>Offshore</v>
      </c>
      <c r="Z515" s="166">
        <f t="shared" si="84"/>
        <v>26.78</v>
      </c>
      <c r="AA515" s="167">
        <f t="shared" si="81"/>
        <v>53988.480000000003</v>
      </c>
      <c r="AB515" s="208">
        <f t="shared" si="80"/>
        <v>0</v>
      </c>
      <c r="AC515" s="212" t="s">
        <v>3136</v>
      </c>
    </row>
    <row r="516" spans="1:29" s="134" customFormat="1" ht="12">
      <c r="A516" s="247">
        <v>178289</v>
      </c>
      <c r="B516" s="209" t="s">
        <v>3249</v>
      </c>
      <c r="C516" s="209" t="s">
        <v>3250</v>
      </c>
      <c r="D516" s="209" t="s">
        <v>25</v>
      </c>
      <c r="E516" s="209" t="s">
        <v>27</v>
      </c>
      <c r="F516" s="248">
        <v>26.78</v>
      </c>
      <c r="G516" s="208">
        <f t="shared" si="79"/>
        <v>53988.480000000003</v>
      </c>
      <c r="H516" s="209" t="s">
        <v>2421</v>
      </c>
      <c r="I516" s="209" t="s">
        <v>7</v>
      </c>
      <c r="J516" s="209" t="s">
        <v>2226</v>
      </c>
      <c r="K516" s="206" t="s">
        <v>15</v>
      </c>
      <c r="L516" s="206" t="s">
        <v>14</v>
      </c>
      <c r="M516" s="206" t="s">
        <v>17</v>
      </c>
      <c r="N516" s="206" t="s">
        <v>2522</v>
      </c>
      <c r="O516" s="206" t="s">
        <v>19</v>
      </c>
      <c r="P516" s="206" t="s">
        <v>20</v>
      </c>
      <c r="Q516" s="206" t="s">
        <v>2499</v>
      </c>
      <c r="R516" s="209" t="s">
        <v>7</v>
      </c>
      <c r="S516" s="209" t="s">
        <v>25</v>
      </c>
      <c r="T516" s="206" t="s">
        <v>2688</v>
      </c>
      <c r="U516" s="208" t="s">
        <v>2688</v>
      </c>
      <c r="V516" s="218" t="s">
        <v>3029</v>
      </c>
      <c r="W516" s="206" t="s">
        <v>2696</v>
      </c>
      <c r="X516" s="131" t="str">
        <f t="shared" si="82"/>
        <v>L3</v>
      </c>
      <c r="Y516" s="131" t="str">
        <f t="shared" si="83"/>
        <v>Offshore</v>
      </c>
      <c r="Z516" s="166">
        <f t="shared" si="84"/>
        <v>26.78</v>
      </c>
      <c r="AA516" s="167">
        <f t="shared" si="81"/>
        <v>53988.480000000003</v>
      </c>
      <c r="AB516" s="208">
        <f t="shared" si="80"/>
        <v>0</v>
      </c>
      <c r="AC516" s="212" t="s">
        <v>3136</v>
      </c>
    </row>
    <row r="517" spans="1:29" s="134" customFormat="1" ht="12">
      <c r="A517" s="230" t="s">
        <v>3251</v>
      </c>
      <c r="B517" s="230" t="s">
        <v>3252</v>
      </c>
      <c r="C517" s="230" t="s">
        <v>3253</v>
      </c>
      <c r="D517" s="230" t="s">
        <v>25</v>
      </c>
      <c r="E517" s="230" t="s">
        <v>27</v>
      </c>
      <c r="F517" s="249">
        <v>26.78</v>
      </c>
      <c r="G517" s="208">
        <f t="shared" si="79"/>
        <v>53988.480000000003</v>
      </c>
      <c r="H517" s="230" t="s">
        <v>2421</v>
      </c>
      <c r="I517" s="209" t="s">
        <v>7</v>
      </c>
      <c r="J517" s="206" t="s">
        <v>2231</v>
      </c>
      <c r="K517" s="206" t="s">
        <v>15</v>
      </c>
      <c r="L517" s="206" t="s">
        <v>14</v>
      </c>
      <c r="M517" s="206" t="s">
        <v>17</v>
      </c>
      <c r="N517" s="206" t="s">
        <v>2522</v>
      </c>
      <c r="O517" s="206" t="s">
        <v>19</v>
      </c>
      <c r="P517" s="206" t="s">
        <v>20</v>
      </c>
      <c r="Q517" s="206" t="s">
        <v>21</v>
      </c>
      <c r="R517" s="209" t="s">
        <v>7</v>
      </c>
      <c r="S517" s="230" t="s">
        <v>25</v>
      </c>
      <c r="T517" s="206" t="s">
        <v>2688</v>
      </c>
      <c r="U517" s="208" t="s">
        <v>2688</v>
      </c>
      <c r="V517" s="218" t="s">
        <v>3029</v>
      </c>
      <c r="W517" s="206" t="s">
        <v>2696</v>
      </c>
      <c r="X517" s="131" t="str">
        <f t="shared" si="82"/>
        <v>L3</v>
      </c>
      <c r="Y517" s="131" t="str">
        <f t="shared" si="83"/>
        <v>Offshore</v>
      </c>
      <c r="Z517" s="166">
        <f t="shared" si="84"/>
        <v>26.78</v>
      </c>
      <c r="AA517" s="167">
        <f t="shared" si="81"/>
        <v>53988.480000000003</v>
      </c>
      <c r="AB517" s="208">
        <f t="shared" si="80"/>
        <v>0</v>
      </c>
      <c r="AC517" s="212" t="s">
        <v>3136</v>
      </c>
    </row>
    <row r="518" spans="1:29" s="134" customFormat="1" ht="12">
      <c r="A518" s="207">
        <v>208108</v>
      </c>
      <c r="B518" s="206" t="s">
        <v>3254</v>
      </c>
      <c r="C518" s="206" t="s">
        <v>3255</v>
      </c>
      <c r="D518" s="206" t="s">
        <v>2381</v>
      </c>
      <c r="E518" s="206" t="s">
        <v>2382</v>
      </c>
      <c r="F518" s="208">
        <v>66.95</v>
      </c>
      <c r="G518" s="208">
        <f t="shared" si="79"/>
        <v>134971.20000000001</v>
      </c>
      <c r="H518" s="206" t="s">
        <v>2421</v>
      </c>
      <c r="I518" s="206" t="s">
        <v>7</v>
      </c>
      <c r="J518" s="206" t="s">
        <v>2230</v>
      </c>
      <c r="K518" s="206" t="s">
        <v>15</v>
      </c>
      <c r="L518" s="206" t="s">
        <v>14</v>
      </c>
      <c r="M518" s="206" t="s">
        <v>17</v>
      </c>
      <c r="N518" s="206" t="s">
        <v>2522</v>
      </c>
      <c r="O518" s="206" t="s">
        <v>19</v>
      </c>
      <c r="P518" s="206" t="s">
        <v>20</v>
      </c>
      <c r="Q518" s="206" t="s">
        <v>21</v>
      </c>
      <c r="R518" s="206" t="s">
        <v>7</v>
      </c>
      <c r="S518" s="206" t="s">
        <v>2381</v>
      </c>
      <c r="T518" s="206" t="s">
        <v>2688</v>
      </c>
      <c r="U518" s="208" t="s">
        <v>2688</v>
      </c>
      <c r="V518" s="218" t="s">
        <v>3029</v>
      </c>
      <c r="W518" s="206" t="s">
        <v>2696</v>
      </c>
      <c r="X518" s="131" t="str">
        <f t="shared" si="82"/>
        <v>L3</v>
      </c>
      <c r="Y518" s="131" t="str">
        <f t="shared" si="83"/>
        <v>Onsite</v>
      </c>
      <c r="Z518" s="166">
        <f t="shared" si="84"/>
        <v>66.95</v>
      </c>
      <c r="AA518" s="167">
        <f t="shared" si="81"/>
        <v>134971.20000000001</v>
      </c>
      <c r="AB518" s="208">
        <f t="shared" si="80"/>
        <v>0</v>
      </c>
      <c r="AC518" s="212" t="s">
        <v>3136</v>
      </c>
    </row>
    <row r="519" spans="1:29" s="134" customFormat="1" ht="12">
      <c r="A519" s="247">
        <v>565124</v>
      </c>
      <c r="B519" s="209" t="s">
        <v>3256</v>
      </c>
      <c r="C519" s="209" t="s">
        <v>3257</v>
      </c>
      <c r="D519" s="209" t="s">
        <v>25</v>
      </c>
      <c r="E519" s="209" t="s">
        <v>27</v>
      </c>
      <c r="F519" s="248">
        <v>22.66</v>
      </c>
      <c r="G519" s="208">
        <f t="shared" si="79"/>
        <v>45682.559999999998</v>
      </c>
      <c r="H519" s="209" t="s">
        <v>2425</v>
      </c>
      <c r="I519" s="209" t="s">
        <v>2471</v>
      </c>
      <c r="J519" s="209" t="s">
        <v>2224</v>
      </c>
      <c r="K519" s="206" t="s">
        <v>15</v>
      </c>
      <c r="L519" s="206" t="s">
        <v>14</v>
      </c>
      <c r="M519" s="206" t="s">
        <v>17</v>
      </c>
      <c r="N519" s="206" t="s">
        <v>2522</v>
      </c>
      <c r="O519" s="206" t="s">
        <v>19</v>
      </c>
      <c r="P519" s="206" t="s">
        <v>20</v>
      </c>
      <c r="Q519" s="206" t="s">
        <v>2499</v>
      </c>
      <c r="R519" s="209" t="s">
        <v>2471</v>
      </c>
      <c r="S519" s="209" t="s">
        <v>25</v>
      </c>
      <c r="T519" s="206" t="s">
        <v>2688</v>
      </c>
      <c r="U519" s="208" t="s">
        <v>2688</v>
      </c>
      <c r="V519" s="218" t="s">
        <v>3029</v>
      </c>
      <c r="W519" s="206" t="s">
        <v>2696</v>
      </c>
      <c r="X519" s="131" t="str">
        <f t="shared" si="82"/>
        <v>L1</v>
      </c>
      <c r="Y519" s="131" t="str">
        <f t="shared" si="83"/>
        <v>Offshore</v>
      </c>
      <c r="Z519" s="166">
        <f t="shared" si="84"/>
        <v>22.66</v>
      </c>
      <c r="AA519" s="167">
        <f t="shared" si="81"/>
        <v>45682.559999999998</v>
      </c>
      <c r="AB519" s="208">
        <f t="shared" si="80"/>
        <v>0</v>
      </c>
      <c r="AC519" s="212" t="s">
        <v>3136</v>
      </c>
    </row>
    <row r="520" spans="1:29" s="134" customFormat="1" ht="12">
      <c r="A520" s="247">
        <v>326742</v>
      </c>
      <c r="B520" s="209" t="s">
        <v>3258</v>
      </c>
      <c r="C520" s="209" t="s">
        <v>3259</v>
      </c>
      <c r="D520" s="209" t="s">
        <v>25</v>
      </c>
      <c r="E520" s="209" t="s">
        <v>27</v>
      </c>
      <c r="F520" s="248">
        <v>26.78</v>
      </c>
      <c r="G520" s="208">
        <f t="shared" si="79"/>
        <v>53988.480000000003</v>
      </c>
      <c r="H520" s="209" t="s">
        <v>2421</v>
      </c>
      <c r="I520" s="209" t="s">
        <v>7</v>
      </c>
      <c r="J520" s="209" t="s">
        <v>2229</v>
      </c>
      <c r="K520" s="206" t="s">
        <v>15</v>
      </c>
      <c r="L520" s="206" t="s">
        <v>14</v>
      </c>
      <c r="M520" s="206" t="s">
        <v>17</v>
      </c>
      <c r="N520" s="206" t="s">
        <v>2522</v>
      </c>
      <c r="O520" s="206" t="s">
        <v>19</v>
      </c>
      <c r="P520" s="206" t="s">
        <v>20</v>
      </c>
      <c r="Q520" s="206" t="s">
        <v>2499</v>
      </c>
      <c r="R520" s="209" t="s">
        <v>7</v>
      </c>
      <c r="S520" s="209" t="s">
        <v>25</v>
      </c>
      <c r="T520" s="206" t="s">
        <v>2688</v>
      </c>
      <c r="U520" s="208" t="s">
        <v>2688</v>
      </c>
      <c r="V520" s="218" t="s">
        <v>3029</v>
      </c>
      <c r="W520" s="206" t="s">
        <v>2696</v>
      </c>
      <c r="X520" s="131" t="str">
        <f t="shared" si="82"/>
        <v>L3</v>
      </c>
      <c r="Y520" s="131" t="str">
        <f t="shared" si="83"/>
        <v>Offshore</v>
      </c>
      <c r="Z520" s="166">
        <f t="shared" si="84"/>
        <v>26.78</v>
      </c>
      <c r="AA520" s="167">
        <f t="shared" si="81"/>
        <v>53988.480000000003</v>
      </c>
      <c r="AB520" s="208">
        <f t="shared" si="80"/>
        <v>0</v>
      </c>
      <c r="AC520" s="212" t="s">
        <v>3136</v>
      </c>
    </row>
    <row r="521" spans="1:29" s="134" customFormat="1" ht="12">
      <c r="A521" s="207">
        <v>200177</v>
      </c>
      <c r="B521" s="206" t="s">
        <v>3260</v>
      </c>
      <c r="C521" s="206" t="s">
        <v>3261</v>
      </c>
      <c r="D521" s="206" t="s">
        <v>25</v>
      </c>
      <c r="E521" s="206" t="s">
        <v>2387</v>
      </c>
      <c r="F521" s="208">
        <v>26.78</v>
      </c>
      <c r="G521" s="208">
        <f t="shared" si="79"/>
        <v>53988.480000000003</v>
      </c>
      <c r="H521" s="206" t="s">
        <v>2421</v>
      </c>
      <c r="I521" s="209" t="s">
        <v>7</v>
      </c>
      <c r="J521" s="206" t="s">
        <v>2226</v>
      </c>
      <c r="K521" s="206" t="s">
        <v>15</v>
      </c>
      <c r="L521" s="206" t="s">
        <v>14</v>
      </c>
      <c r="M521" s="206" t="s">
        <v>17</v>
      </c>
      <c r="N521" s="206" t="s">
        <v>2522</v>
      </c>
      <c r="O521" s="206" t="s">
        <v>19</v>
      </c>
      <c r="P521" s="206" t="s">
        <v>20</v>
      </c>
      <c r="Q521" s="206" t="s">
        <v>2499</v>
      </c>
      <c r="R521" s="209" t="s">
        <v>7</v>
      </c>
      <c r="S521" s="206" t="s">
        <v>25</v>
      </c>
      <c r="T521" s="206" t="s">
        <v>2688</v>
      </c>
      <c r="U521" s="208" t="s">
        <v>2688</v>
      </c>
      <c r="V521" s="218" t="s">
        <v>3029</v>
      </c>
      <c r="W521" s="206" t="s">
        <v>2696</v>
      </c>
      <c r="X521" s="131" t="str">
        <f t="shared" si="82"/>
        <v>L3</v>
      </c>
      <c r="Y521" s="131" t="str">
        <f t="shared" si="83"/>
        <v>Offshore</v>
      </c>
      <c r="Z521" s="166">
        <f t="shared" si="84"/>
        <v>26.78</v>
      </c>
      <c r="AA521" s="167">
        <f t="shared" si="81"/>
        <v>53988.480000000003</v>
      </c>
      <c r="AB521" s="208">
        <f t="shared" si="80"/>
        <v>0</v>
      </c>
      <c r="AC521" s="212" t="s">
        <v>3136</v>
      </c>
    </row>
    <row r="522" spans="1:29" s="134" customFormat="1" ht="12">
      <c r="A522" s="247">
        <v>463475</v>
      </c>
      <c r="B522" s="209" t="s">
        <v>3262</v>
      </c>
      <c r="C522" s="209" t="s">
        <v>3263</v>
      </c>
      <c r="D522" s="209" t="s">
        <v>25</v>
      </c>
      <c r="E522" s="209" t="s">
        <v>2387</v>
      </c>
      <c r="F522" s="248">
        <v>28.84</v>
      </c>
      <c r="G522" s="208">
        <f t="shared" si="79"/>
        <v>58141.440000000002</v>
      </c>
      <c r="H522" s="209" t="s">
        <v>2434</v>
      </c>
      <c r="I522" s="209" t="s">
        <v>7</v>
      </c>
      <c r="J522" s="209" t="s">
        <v>2226</v>
      </c>
      <c r="K522" s="206" t="s">
        <v>15</v>
      </c>
      <c r="L522" s="206" t="s">
        <v>14</v>
      </c>
      <c r="M522" s="206" t="s">
        <v>17</v>
      </c>
      <c r="N522" s="206" t="s">
        <v>2522</v>
      </c>
      <c r="O522" s="206" t="s">
        <v>19</v>
      </c>
      <c r="P522" s="206" t="s">
        <v>20</v>
      </c>
      <c r="Q522" s="206" t="s">
        <v>2499</v>
      </c>
      <c r="R522" s="209" t="s">
        <v>7</v>
      </c>
      <c r="S522" s="209" t="s">
        <v>25</v>
      </c>
      <c r="T522" s="206" t="s">
        <v>2688</v>
      </c>
      <c r="U522" s="208" t="s">
        <v>2688</v>
      </c>
      <c r="V522" s="218" t="s">
        <v>3029</v>
      </c>
      <c r="W522" s="206" t="s">
        <v>2696</v>
      </c>
      <c r="X522" s="131" t="str">
        <f t="shared" si="82"/>
        <v>L3</v>
      </c>
      <c r="Y522" s="131" t="str">
        <f t="shared" si="83"/>
        <v>Offshore</v>
      </c>
      <c r="Z522" s="166">
        <f t="shared" si="84"/>
        <v>28.84</v>
      </c>
      <c r="AA522" s="167">
        <f t="shared" si="81"/>
        <v>58141.440000000002</v>
      </c>
      <c r="AB522" s="208">
        <f t="shared" si="80"/>
        <v>0</v>
      </c>
      <c r="AC522" s="212" t="s">
        <v>3136</v>
      </c>
    </row>
    <row r="523" spans="1:29" s="134" customFormat="1" ht="12">
      <c r="A523" s="247">
        <v>172647</v>
      </c>
      <c r="B523" s="209" t="s">
        <v>3264</v>
      </c>
      <c r="C523" s="209" t="s">
        <v>3265</v>
      </c>
      <c r="D523" s="209" t="s">
        <v>25</v>
      </c>
      <c r="E523" s="209" t="s">
        <v>27</v>
      </c>
      <c r="F523" s="248">
        <v>26.78</v>
      </c>
      <c r="G523" s="208">
        <f t="shared" si="79"/>
        <v>53988.480000000003</v>
      </c>
      <c r="H523" s="206" t="s">
        <v>2421</v>
      </c>
      <c r="I523" s="209" t="s">
        <v>7</v>
      </c>
      <c r="J523" s="209" t="s">
        <v>2226</v>
      </c>
      <c r="K523" s="206" t="s">
        <v>15</v>
      </c>
      <c r="L523" s="206" t="s">
        <v>14</v>
      </c>
      <c r="M523" s="206" t="s">
        <v>17</v>
      </c>
      <c r="N523" s="206" t="s">
        <v>2522</v>
      </c>
      <c r="O523" s="206" t="s">
        <v>19</v>
      </c>
      <c r="P523" s="206" t="s">
        <v>20</v>
      </c>
      <c r="Q523" s="206" t="s">
        <v>2499</v>
      </c>
      <c r="R523" s="209" t="s">
        <v>7</v>
      </c>
      <c r="S523" s="209" t="s">
        <v>25</v>
      </c>
      <c r="T523" s="206" t="s">
        <v>2688</v>
      </c>
      <c r="U523" s="208" t="s">
        <v>2688</v>
      </c>
      <c r="V523" s="218" t="s">
        <v>3029</v>
      </c>
      <c r="W523" s="206" t="s">
        <v>2696</v>
      </c>
      <c r="X523" s="131" t="str">
        <f t="shared" si="82"/>
        <v>L3</v>
      </c>
      <c r="Y523" s="131" t="str">
        <f t="shared" si="83"/>
        <v>Offshore</v>
      </c>
      <c r="Z523" s="166">
        <f t="shared" si="84"/>
        <v>26.78</v>
      </c>
      <c r="AA523" s="167">
        <f t="shared" si="81"/>
        <v>53988.480000000003</v>
      </c>
      <c r="AB523" s="208">
        <f t="shared" si="80"/>
        <v>0</v>
      </c>
      <c r="AC523" s="212" t="s">
        <v>3136</v>
      </c>
    </row>
    <row r="524" spans="1:29" s="134" customFormat="1" ht="12">
      <c r="A524" s="206">
        <v>606228</v>
      </c>
      <c r="B524" s="206" t="s">
        <v>3266</v>
      </c>
      <c r="C524" s="206" t="s">
        <v>3267</v>
      </c>
      <c r="D524" s="206" t="s">
        <v>25</v>
      </c>
      <c r="E524" s="206" t="s">
        <v>27</v>
      </c>
      <c r="F524" s="208">
        <v>22.66</v>
      </c>
      <c r="G524" s="208">
        <f t="shared" si="79"/>
        <v>45682.559999999998</v>
      </c>
      <c r="H524" s="206" t="s">
        <v>2425</v>
      </c>
      <c r="I524" s="206" t="s">
        <v>2471</v>
      </c>
      <c r="J524" s="206" t="s">
        <v>2191</v>
      </c>
      <c r="K524" s="206" t="s">
        <v>15</v>
      </c>
      <c r="L524" s="206" t="s">
        <v>14</v>
      </c>
      <c r="M524" s="206" t="s">
        <v>17</v>
      </c>
      <c r="N524" s="206" t="s">
        <v>2522</v>
      </c>
      <c r="O524" s="206" t="s">
        <v>19</v>
      </c>
      <c r="P524" s="206" t="s">
        <v>20</v>
      </c>
      <c r="Q524" s="206" t="s">
        <v>2494</v>
      </c>
      <c r="R524" s="206" t="s">
        <v>2471</v>
      </c>
      <c r="S524" s="206" t="s">
        <v>25</v>
      </c>
      <c r="T524" s="206" t="s">
        <v>2688</v>
      </c>
      <c r="U524" s="206" t="s">
        <v>2688</v>
      </c>
      <c r="V524" s="218" t="s">
        <v>3029</v>
      </c>
      <c r="W524" s="206" t="s">
        <v>2696</v>
      </c>
      <c r="X524" s="131" t="str">
        <f t="shared" si="82"/>
        <v>L1</v>
      </c>
      <c r="Y524" s="131" t="str">
        <f t="shared" si="83"/>
        <v>Offshore</v>
      </c>
      <c r="Z524" s="166">
        <f t="shared" si="84"/>
        <v>22.66</v>
      </c>
      <c r="AA524" s="167">
        <f t="shared" si="81"/>
        <v>45682.559999999998</v>
      </c>
      <c r="AB524" s="208">
        <f t="shared" si="80"/>
        <v>0</v>
      </c>
      <c r="AC524" s="212" t="s">
        <v>3136</v>
      </c>
    </row>
    <row r="525" spans="1:29" s="134" customFormat="1" ht="12">
      <c r="A525" s="206">
        <v>666828</v>
      </c>
      <c r="B525" s="206" t="s">
        <v>3268</v>
      </c>
      <c r="C525" s="206" t="s">
        <v>3269</v>
      </c>
      <c r="D525" s="206" t="s">
        <v>25</v>
      </c>
      <c r="E525" s="206" t="s">
        <v>27</v>
      </c>
      <c r="F525" s="208">
        <v>22.66</v>
      </c>
      <c r="G525" s="208">
        <f t="shared" si="79"/>
        <v>45682.559999999998</v>
      </c>
      <c r="H525" s="206" t="s">
        <v>2425</v>
      </c>
      <c r="I525" s="206" t="s">
        <v>2471</v>
      </c>
      <c r="J525" s="206" t="s">
        <v>2193</v>
      </c>
      <c r="K525" s="206" t="s">
        <v>15</v>
      </c>
      <c r="L525" s="206" t="s">
        <v>14</v>
      </c>
      <c r="M525" s="206" t="s">
        <v>17</v>
      </c>
      <c r="N525" s="206" t="s">
        <v>2522</v>
      </c>
      <c r="O525" s="206" t="s">
        <v>19</v>
      </c>
      <c r="P525" s="206" t="s">
        <v>20</v>
      </c>
      <c r="Q525" s="206" t="s">
        <v>2494</v>
      </c>
      <c r="R525" s="206" t="s">
        <v>2471</v>
      </c>
      <c r="S525" s="206" t="s">
        <v>25</v>
      </c>
      <c r="T525" s="206" t="s">
        <v>2688</v>
      </c>
      <c r="U525" s="206" t="s">
        <v>2688</v>
      </c>
      <c r="V525" s="218" t="s">
        <v>3029</v>
      </c>
      <c r="W525" s="206" t="s">
        <v>2696</v>
      </c>
      <c r="X525" s="131" t="str">
        <f t="shared" si="82"/>
        <v>L1</v>
      </c>
      <c r="Y525" s="131" t="str">
        <f t="shared" si="83"/>
        <v>Offshore</v>
      </c>
      <c r="Z525" s="166">
        <f t="shared" si="84"/>
        <v>22.66</v>
      </c>
      <c r="AA525" s="167">
        <f t="shared" si="81"/>
        <v>45682.559999999998</v>
      </c>
      <c r="AB525" s="208">
        <f t="shared" si="80"/>
        <v>0</v>
      </c>
      <c r="AC525" s="212" t="s">
        <v>3136</v>
      </c>
    </row>
    <row r="526" spans="1:29" s="134" customFormat="1" ht="12">
      <c r="A526" s="250" t="s">
        <v>3270</v>
      </c>
      <c r="B526" s="251" t="s">
        <v>2729</v>
      </c>
      <c r="C526" s="251" t="s">
        <v>1598</v>
      </c>
      <c r="D526" s="251" t="s">
        <v>25</v>
      </c>
      <c r="E526" s="251" t="s">
        <v>27</v>
      </c>
      <c r="F526" s="252">
        <v>26.78</v>
      </c>
      <c r="G526" s="208">
        <f t="shared" si="79"/>
        <v>53988.480000000003</v>
      </c>
      <c r="H526" s="251" t="s">
        <v>2421</v>
      </c>
      <c r="I526" s="251" t="s">
        <v>7</v>
      </c>
      <c r="J526" s="251" t="s">
        <v>3216</v>
      </c>
      <c r="K526" s="251" t="s">
        <v>15</v>
      </c>
      <c r="L526" s="251" t="s">
        <v>14</v>
      </c>
      <c r="M526" s="251" t="s">
        <v>17</v>
      </c>
      <c r="N526" s="251" t="s">
        <v>2522</v>
      </c>
      <c r="O526" s="251" t="s">
        <v>19</v>
      </c>
      <c r="P526" s="251" t="s">
        <v>20</v>
      </c>
      <c r="Q526" s="251" t="s">
        <v>2507</v>
      </c>
      <c r="R526" s="251" t="e">
        <v>#N/A</v>
      </c>
      <c r="S526" s="251" t="e">
        <v>#N/A</v>
      </c>
      <c r="T526" s="251" t="e">
        <v>#N/A</v>
      </c>
      <c r="U526" s="251" t="e">
        <v>#N/A</v>
      </c>
      <c r="V526" s="218" t="s">
        <v>3029</v>
      </c>
      <c r="W526" s="206" t="s">
        <v>2696</v>
      </c>
      <c r="X526" s="131" t="s">
        <v>7</v>
      </c>
      <c r="Y526" s="214" t="s">
        <v>25</v>
      </c>
      <c r="Z526" s="166">
        <f t="shared" si="84"/>
        <v>26.78</v>
      </c>
      <c r="AA526" s="167">
        <f t="shared" si="81"/>
        <v>53988.480000000003</v>
      </c>
      <c r="AB526" s="208">
        <f t="shared" si="80"/>
        <v>0</v>
      </c>
      <c r="AC526" s="253" t="s">
        <v>3136</v>
      </c>
    </row>
    <row r="527" spans="1:29" s="134" customFormat="1" ht="12">
      <c r="A527" s="250" t="s">
        <v>3270</v>
      </c>
      <c r="B527" s="251" t="s">
        <v>3271</v>
      </c>
      <c r="C527" s="251" t="s">
        <v>1642</v>
      </c>
      <c r="D527" s="251" t="s">
        <v>25</v>
      </c>
      <c r="E527" s="251" t="s">
        <v>27</v>
      </c>
      <c r="F527" s="252">
        <v>26.78</v>
      </c>
      <c r="G527" s="208">
        <f t="shared" si="79"/>
        <v>53988.480000000003</v>
      </c>
      <c r="H527" s="251" t="s">
        <v>2421</v>
      </c>
      <c r="I527" s="251" t="s">
        <v>7</v>
      </c>
      <c r="J527" s="251" t="s">
        <v>3216</v>
      </c>
      <c r="K527" s="251" t="s">
        <v>15</v>
      </c>
      <c r="L527" s="251" t="s">
        <v>14</v>
      </c>
      <c r="M527" s="251" t="s">
        <v>17</v>
      </c>
      <c r="N527" s="251" t="s">
        <v>2522</v>
      </c>
      <c r="O527" s="251" t="s">
        <v>19</v>
      </c>
      <c r="P527" s="251" t="s">
        <v>20</v>
      </c>
      <c r="Q527" s="251" t="s">
        <v>2507</v>
      </c>
      <c r="R527" s="251">
        <v>0</v>
      </c>
      <c r="S527" s="251">
        <v>0</v>
      </c>
      <c r="T527" s="251" t="s">
        <v>2688</v>
      </c>
      <c r="U527" s="251" t="s">
        <v>2688</v>
      </c>
      <c r="V527" s="218" t="s">
        <v>3029</v>
      </c>
      <c r="W527" s="206" t="s">
        <v>2696</v>
      </c>
      <c r="X527" s="131" t="str">
        <f t="shared" ref="X527:X536" si="85">IF(T527="Y",IF(LEN(R527)&gt;1,TRIM(MID(R527,LEN(TRIM(R527))-3+2,2)),I527),I527)</f>
        <v>L3</v>
      </c>
      <c r="Y527" s="131" t="str">
        <f t="shared" ref="Y527:Y556" si="86">IF(U527="Y",IF(LEN(S527)&gt;1,S527,D527),D527)</f>
        <v>Offshore</v>
      </c>
      <c r="Z527" s="166">
        <f t="shared" si="84"/>
        <v>26.78</v>
      </c>
      <c r="AA527" s="167">
        <f t="shared" si="81"/>
        <v>53988.480000000003</v>
      </c>
      <c r="AB527" s="208">
        <f t="shared" si="80"/>
        <v>0</v>
      </c>
      <c r="AC527" s="253" t="s">
        <v>3136</v>
      </c>
    </row>
    <row r="528" spans="1:29" s="134" customFormat="1" ht="12">
      <c r="A528" s="250">
        <v>161250</v>
      </c>
      <c r="B528" s="251" t="s">
        <v>3272</v>
      </c>
      <c r="C528" s="251" t="s">
        <v>1523</v>
      </c>
      <c r="D528" s="251" t="s">
        <v>2381</v>
      </c>
      <c r="E528" s="251" t="s">
        <v>2383</v>
      </c>
      <c r="F528" s="252">
        <v>66.95</v>
      </c>
      <c r="G528" s="208">
        <f t="shared" si="79"/>
        <v>134971.20000000001</v>
      </c>
      <c r="H528" s="251" t="s">
        <v>2421</v>
      </c>
      <c r="I528" s="251" t="s">
        <v>7</v>
      </c>
      <c r="J528" s="251" t="s">
        <v>3218</v>
      </c>
      <c r="K528" s="251" t="s">
        <v>15</v>
      </c>
      <c r="L528" s="251" t="s">
        <v>14</v>
      </c>
      <c r="M528" s="251" t="s">
        <v>17</v>
      </c>
      <c r="N528" s="251" t="s">
        <v>2522</v>
      </c>
      <c r="O528" s="251" t="s">
        <v>19</v>
      </c>
      <c r="P528" s="251" t="s">
        <v>20</v>
      </c>
      <c r="Q528" s="251" t="s">
        <v>3273</v>
      </c>
      <c r="R528" s="251">
        <v>0</v>
      </c>
      <c r="S528" s="251">
        <v>0</v>
      </c>
      <c r="T528" s="251" t="s">
        <v>2688</v>
      </c>
      <c r="U528" s="251" t="s">
        <v>2688</v>
      </c>
      <c r="V528" s="218" t="s">
        <v>3029</v>
      </c>
      <c r="W528" s="206" t="s">
        <v>2696</v>
      </c>
      <c r="X528" s="131" t="str">
        <f t="shared" si="85"/>
        <v>L3</v>
      </c>
      <c r="Y528" s="131" t="str">
        <f t="shared" si="86"/>
        <v>Onsite</v>
      </c>
      <c r="Z528" s="166">
        <f t="shared" si="84"/>
        <v>66.95</v>
      </c>
      <c r="AA528" s="167">
        <f t="shared" si="81"/>
        <v>134971.20000000001</v>
      </c>
      <c r="AB528" s="208">
        <f t="shared" si="80"/>
        <v>0</v>
      </c>
      <c r="AC528" s="253" t="s">
        <v>3136</v>
      </c>
    </row>
    <row r="529" spans="1:29" s="134" customFormat="1" ht="12">
      <c r="A529" s="250" t="s">
        <v>3270</v>
      </c>
      <c r="B529" s="251" t="s">
        <v>3274</v>
      </c>
      <c r="C529" s="251"/>
      <c r="D529" s="251" t="s">
        <v>25</v>
      </c>
      <c r="E529" s="251" t="s">
        <v>2387</v>
      </c>
      <c r="F529" s="252">
        <v>26.78</v>
      </c>
      <c r="G529" s="208">
        <f t="shared" si="79"/>
        <v>53988.480000000003</v>
      </c>
      <c r="H529" s="251" t="s">
        <v>2421</v>
      </c>
      <c r="I529" s="251" t="s">
        <v>7</v>
      </c>
      <c r="J529" s="251" t="s">
        <v>2267</v>
      </c>
      <c r="K529" s="251" t="s">
        <v>15</v>
      </c>
      <c r="L529" s="251" t="s">
        <v>14</v>
      </c>
      <c r="M529" s="251" t="s">
        <v>17</v>
      </c>
      <c r="N529" s="251" t="s">
        <v>2522</v>
      </c>
      <c r="O529" s="251" t="s">
        <v>19</v>
      </c>
      <c r="P529" s="251" t="s">
        <v>20</v>
      </c>
      <c r="Q529" s="251" t="s">
        <v>2507</v>
      </c>
      <c r="R529" s="251" t="s">
        <v>7</v>
      </c>
      <c r="S529" s="251">
        <v>0</v>
      </c>
      <c r="T529" s="251" t="s">
        <v>2688</v>
      </c>
      <c r="U529" s="251" t="s">
        <v>2688</v>
      </c>
      <c r="V529" s="218" t="s">
        <v>3029</v>
      </c>
      <c r="W529" s="206" t="s">
        <v>2696</v>
      </c>
      <c r="X529" s="131" t="str">
        <f t="shared" si="85"/>
        <v>L3</v>
      </c>
      <c r="Y529" s="131" t="str">
        <f t="shared" si="86"/>
        <v>Offshore</v>
      </c>
      <c r="Z529" s="166">
        <f t="shared" si="84"/>
        <v>26.78</v>
      </c>
      <c r="AA529" s="167">
        <f t="shared" si="81"/>
        <v>53988.480000000003</v>
      </c>
      <c r="AB529" s="208">
        <f t="shared" si="80"/>
        <v>0</v>
      </c>
      <c r="AC529" s="253" t="s">
        <v>3136</v>
      </c>
    </row>
    <row r="530" spans="1:29" s="196" customFormat="1" ht="12">
      <c r="A530" s="130">
        <v>127967</v>
      </c>
      <c r="B530" s="131" t="s">
        <v>452</v>
      </c>
      <c r="C530" s="131" t="s">
        <v>1570</v>
      </c>
      <c r="D530" s="131" t="s">
        <v>25</v>
      </c>
      <c r="E530" s="131" t="s">
        <v>27</v>
      </c>
      <c r="F530" s="198">
        <v>28.84</v>
      </c>
      <c r="G530" s="132">
        <f t="shared" ref="G530:G560" si="87">F530*2016</f>
        <v>58141.440000000002</v>
      </c>
      <c r="H530" s="131" t="s">
        <v>2421</v>
      </c>
      <c r="I530" s="131" t="s">
        <v>7</v>
      </c>
      <c r="J530" s="131" t="s">
        <v>2252</v>
      </c>
      <c r="K530" s="131" t="s">
        <v>15</v>
      </c>
      <c r="L530" s="131" t="s">
        <v>2478</v>
      </c>
      <c r="M530" s="131" t="s">
        <v>17</v>
      </c>
      <c r="N530" s="131" t="s">
        <v>2522</v>
      </c>
      <c r="O530" s="131" t="s">
        <v>19</v>
      </c>
      <c r="P530" s="131" t="s">
        <v>2588</v>
      </c>
      <c r="Q530" s="131" t="s">
        <v>2582</v>
      </c>
      <c r="R530" s="131" t="str">
        <f>VLOOKUP($A530,Temp_sheet!$B$3:$AB$901,'Associate Base Data'!R$1312,FALSE)</f>
        <v>L2</v>
      </c>
      <c r="S530" s="131" t="s">
        <v>25</v>
      </c>
      <c r="T530" s="131" t="str">
        <f>VLOOKUP($A530,Temp_sheet!$B$3:$AB$901,'Associate Base Data'!T$1312,FALSE)</f>
        <v>Y</v>
      </c>
      <c r="U530" s="131" t="str">
        <f>VLOOKUP($A530,Temp_sheet!$B$3:$AB$901,'Associate Base Data'!U$1312,FALSE)</f>
        <v>N</v>
      </c>
      <c r="V530" s="131" t="s">
        <v>3029</v>
      </c>
      <c r="W530" s="131" t="s">
        <v>2696</v>
      </c>
      <c r="X530" s="131" t="str">
        <f t="shared" si="85"/>
        <v>L2</v>
      </c>
      <c r="Y530" s="131" t="str">
        <f t="shared" si="86"/>
        <v>Offshore</v>
      </c>
      <c r="Z530" s="166">
        <f t="shared" si="84"/>
        <v>28.84</v>
      </c>
      <c r="AA530" s="167">
        <f t="shared" si="81"/>
        <v>58141.440000000002</v>
      </c>
      <c r="AB530" s="132">
        <f t="shared" si="80"/>
        <v>0</v>
      </c>
      <c r="AC530" s="168" t="s">
        <v>3041</v>
      </c>
    </row>
    <row r="531" spans="1:29" s="134" customFormat="1" ht="12">
      <c r="A531" s="130">
        <v>179773</v>
      </c>
      <c r="B531" s="131" t="s">
        <v>451</v>
      </c>
      <c r="C531" s="131" t="s">
        <v>1569</v>
      </c>
      <c r="D531" s="131" t="s">
        <v>2381</v>
      </c>
      <c r="E531" s="131" t="s">
        <v>2383</v>
      </c>
      <c r="F531" s="132">
        <v>66.95</v>
      </c>
      <c r="G531" s="132">
        <f t="shared" si="87"/>
        <v>134971.20000000001</v>
      </c>
      <c r="H531" s="131" t="s">
        <v>2421</v>
      </c>
      <c r="I531" s="131" t="s">
        <v>7</v>
      </c>
      <c r="J531" s="131" t="s">
        <v>2252</v>
      </c>
      <c r="K531" s="131" t="s">
        <v>15</v>
      </c>
      <c r="L531" s="131" t="s">
        <v>2478</v>
      </c>
      <c r="M531" s="131" t="s">
        <v>17</v>
      </c>
      <c r="N531" s="131" t="s">
        <v>2522</v>
      </c>
      <c r="O531" s="131" t="s">
        <v>19</v>
      </c>
      <c r="P531" s="131" t="s">
        <v>2588</v>
      </c>
      <c r="Q531" s="131" t="s">
        <v>2582</v>
      </c>
      <c r="R531" s="131">
        <f>VLOOKUP($A531,Temp_sheet!$B$3:$AB$901,'Associate Base Data'!R$1312,FALSE)</f>
        <v>0</v>
      </c>
      <c r="S531" s="131">
        <f>VLOOKUP($A531,Temp_sheet!$B$3:$AB$901,'Associate Base Data'!S$1312,FALSE)</f>
        <v>0</v>
      </c>
      <c r="T531" s="131">
        <f>VLOOKUP($A531,Temp_sheet!$B$3:$AB$901,'Associate Base Data'!T$1312,FALSE)</f>
        <v>0</v>
      </c>
      <c r="U531" s="131">
        <f>VLOOKUP($A531,Temp_sheet!$B$3:$AB$901,'Associate Base Data'!U$1312,FALSE)</f>
        <v>0</v>
      </c>
      <c r="V531" s="131" t="s">
        <v>3029</v>
      </c>
      <c r="W531" s="131" t="s">
        <v>2696</v>
      </c>
      <c r="X531" s="131" t="str">
        <f t="shared" si="85"/>
        <v>L3</v>
      </c>
      <c r="Y531" s="131" t="str">
        <f t="shared" si="86"/>
        <v>Onsite</v>
      </c>
      <c r="Z531" s="166">
        <f t="shared" si="84"/>
        <v>66.95</v>
      </c>
      <c r="AA531" s="167">
        <f t="shared" si="81"/>
        <v>134971.20000000001</v>
      </c>
      <c r="AB531" s="132">
        <f t="shared" si="80"/>
        <v>0</v>
      </c>
      <c r="AC531" s="168"/>
    </row>
    <row r="532" spans="1:29" s="134" customFormat="1" ht="12">
      <c r="A532" s="130">
        <v>198356</v>
      </c>
      <c r="B532" s="131" t="s">
        <v>427</v>
      </c>
      <c r="C532" s="131" t="s">
        <v>1545</v>
      </c>
      <c r="D532" s="131" t="s">
        <v>2381</v>
      </c>
      <c r="E532" s="131" t="s">
        <v>2383</v>
      </c>
      <c r="F532" s="132">
        <v>66.95</v>
      </c>
      <c r="G532" s="132">
        <f t="shared" si="87"/>
        <v>134971.20000000001</v>
      </c>
      <c r="H532" s="131" t="s">
        <v>2421</v>
      </c>
      <c r="I532" s="131" t="s">
        <v>7</v>
      </c>
      <c r="J532" s="131" t="s">
        <v>2248</v>
      </c>
      <c r="K532" s="131" t="s">
        <v>15</v>
      </c>
      <c r="L532" s="131" t="s">
        <v>2478</v>
      </c>
      <c r="M532" s="131" t="s">
        <v>17</v>
      </c>
      <c r="N532" s="131" t="s">
        <v>2522</v>
      </c>
      <c r="O532" s="131" t="s">
        <v>2581</v>
      </c>
      <c r="P532" s="131" t="s">
        <v>2587</v>
      </c>
      <c r="Q532" s="131" t="s">
        <v>2622</v>
      </c>
      <c r="R532" s="131" t="str">
        <f>VLOOKUP($A532,Temp_sheet!$B$3:$AB$901,'Associate Base Data'!R$1312,FALSE)</f>
        <v>N1-Architect - L2</v>
      </c>
      <c r="S532" s="131" t="str">
        <f>VLOOKUP($A532,Temp_sheet!$B$3:$AB$901,'Associate Base Data'!S$1312,FALSE)</f>
        <v>Onsite</v>
      </c>
      <c r="T532" s="131" t="str">
        <f>VLOOKUP($A532,Temp_sheet!$B$3:$AB$901,'Associate Base Data'!T$1312,FALSE)</f>
        <v>Y</v>
      </c>
      <c r="U532" s="131" t="str">
        <f>VLOOKUP($A532,Temp_sheet!$B$3:$AB$901,'Associate Base Data'!U$1312,FALSE)</f>
        <v>N</v>
      </c>
      <c r="V532" s="131"/>
      <c r="W532" s="131" t="s">
        <v>2688</v>
      </c>
      <c r="X532" s="131" t="str">
        <f t="shared" si="85"/>
        <v>L2</v>
      </c>
      <c r="Y532" s="131" t="str">
        <f t="shared" si="86"/>
        <v>Onsite</v>
      </c>
      <c r="Z532" s="166">
        <f t="shared" si="84"/>
        <v>66.95</v>
      </c>
      <c r="AA532" s="167">
        <f t="shared" si="81"/>
        <v>134971.20000000001</v>
      </c>
      <c r="AB532" s="132">
        <f t="shared" si="80"/>
        <v>0</v>
      </c>
      <c r="AC532" s="201"/>
    </row>
    <row r="533" spans="1:29" s="134" customFormat="1" ht="12">
      <c r="A533" s="130">
        <v>426295</v>
      </c>
      <c r="B533" s="131" t="s">
        <v>424</v>
      </c>
      <c r="C533" s="131" t="s">
        <v>1542</v>
      </c>
      <c r="D533" s="131" t="s">
        <v>25</v>
      </c>
      <c r="E533" s="131" t="s">
        <v>27</v>
      </c>
      <c r="F533" s="132">
        <v>22.66</v>
      </c>
      <c r="G533" s="132">
        <f t="shared" si="87"/>
        <v>45682.559999999998</v>
      </c>
      <c r="H533" s="131" t="s">
        <v>2425</v>
      </c>
      <c r="I533" s="131" t="s">
        <v>2471</v>
      </c>
      <c r="J533" s="131" t="s">
        <v>2247</v>
      </c>
      <c r="K533" s="131" t="s">
        <v>15</v>
      </c>
      <c r="L533" s="131" t="s">
        <v>2478</v>
      </c>
      <c r="M533" s="131" t="s">
        <v>17</v>
      </c>
      <c r="N533" s="131" t="s">
        <v>2522</v>
      </c>
      <c r="O533" s="131" t="s">
        <v>2581</v>
      </c>
      <c r="P533" s="131" t="s">
        <v>2587</v>
      </c>
      <c r="Q533" s="131" t="s">
        <v>2622</v>
      </c>
      <c r="R533" s="131" t="str">
        <f>VLOOKUP($A533,Temp_sheet!$B$3:$AB$901,'Associate Base Data'!R$1312,FALSE)</f>
        <v>Application Developer - L1</v>
      </c>
      <c r="S533" s="131" t="str">
        <f>VLOOKUP($A533,Temp_sheet!$B$3:$AB$901,'Associate Base Data'!S$1312,FALSE)</f>
        <v>Offshore</v>
      </c>
      <c r="T533" s="131" t="str">
        <f>VLOOKUP($A533,Temp_sheet!$B$3:$AB$901,'Associate Base Data'!T$1312,FALSE)</f>
        <v>N</v>
      </c>
      <c r="U533" s="131" t="str">
        <f>VLOOKUP($A533,Temp_sheet!$B$3:$AB$901,'Associate Base Data'!U$1312,FALSE)</f>
        <v>N</v>
      </c>
      <c r="V533" s="131"/>
      <c r="W533" s="131" t="s">
        <v>2688</v>
      </c>
      <c r="X533" s="131" t="str">
        <f t="shared" si="85"/>
        <v>L1</v>
      </c>
      <c r="Y533" s="131" t="str">
        <f t="shared" si="86"/>
        <v>Offshore</v>
      </c>
      <c r="Z533" s="166">
        <f t="shared" si="84"/>
        <v>22.66</v>
      </c>
      <c r="AA533" s="167">
        <f t="shared" si="81"/>
        <v>45682.559999999998</v>
      </c>
      <c r="AB533" s="132">
        <f t="shared" si="80"/>
        <v>0</v>
      </c>
      <c r="AC533" s="201"/>
    </row>
    <row r="534" spans="1:29" s="134" customFormat="1" ht="24">
      <c r="A534" s="130">
        <v>235884</v>
      </c>
      <c r="B534" s="131" t="s">
        <v>425</v>
      </c>
      <c r="C534" s="131" t="s">
        <v>1543</v>
      </c>
      <c r="D534" s="131" t="s">
        <v>25</v>
      </c>
      <c r="E534" s="131" t="s">
        <v>27</v>
      </c>
      <c r="F534" s="198">
        <v>28.84</v>
      </c>
      <c r="G534" s="132">
        <f t="shared" si="87"/>
        <v>58141.440000000002</v>
      </c>
      <c r="H534" s="199" t="s">
        <v>2434</v>
      </c>
      <c r="I534" s="131" t="s">
        <v>7</v>
      </c>
      <c r="J534" s="131" t="s">
        <v>2247</v>
      </c>
      <c r="K534" s="131" t="s">
        <v>15</v>
      </c>
      <c r="L534" s="131" t="s">
        <v>2478</v>
      </c>
      <c r="M534" s="131" t="s">
        <v>17</v>
      </c>
      <c r="N534" s="131" t="s">
        <v>2522</v>
      </c>
      <c r="O534" s="131" t="s">
        <v>2581</v>
      </c>
      <c r="P534" s="131" t="s">
        <v>2587</v>
      </c>
      <c r="Q534" s="131" t="s">
        <v>2622</v>
      </c>
      <c r="R534" s="131" t="str">
        <f>VLOOKUP($A534,Temp_sheet!$B$3:$AB$901,'Associate Base Data'!R$1312,FALSE)</f>
        <v>Application Lead</v>
      </c>
      <c r="S534" s="131" t="str">
        <f>VLOOKUP($A534,Temp_sheet!$B$3:$AB$901,'Associate Base Data'!S$1312,FALSE)</f>
        <v>Offshore</v>
      </c>
      <c r="T534" s="131" t="str">
        <f>VLOOKUP($A534,Temp_sheet!$B$3:$AB$901,'Associate Base Data'!T$1312,FALSE)</f>
        <v>N</v>
      </c>
      <c r="U534" s="131" t="str">
        <f>VLOOKUP($A534,Temp_sheet!$B$3:$AB$901,'Associate Base Data'!U$1312,FALSE)</f>
        <v>N</v>
      </c>
      <c r="V534" s="131"/>
      <c r="W534" s="131" t="s">
        <v>2688</v>
      </c>
      <c r="X534" s="131" t="str">
        <f t="shared" si="85"/>
        <v>L3</v>
      </c>
      <c r="Y534" s="131" t="str">
        <f t="shared" si="86"/>
        <v>Offshore</v>
      </c>
      <c r="Z534" s="166">
        <f t="shared" si="84"/>
        <v>28.84</v>
      </c>
      <c r="AA534" s="167">
        <f t="shared" si="81"/>
        <v>58141.440000000002</v>
      </c>
      <c r="AB534" s="132">
        <f t="shared" si="80"/>
        <v>0</v>
      </c>
      <c r="AC534" s="201" t="s">
        <v>3164</v>
      </c>
    </row>
    <row r="535" spans="1:29" s="134" customFormat="1" ht="12">
      <c r="A535" s="130">
        <v>375630</v>
      </c>
      <c r="B535" s="131" t="s">
        <v>426</v>
      </c>
      <c r="C535" s="131" t="s">
        <v>1544</v>
      </c>
      <c r="D535" s="131" t="s">
        <v>25</v>
      </c>
      <c r="E535" s="131" t="s">
        <v>27</v>
      </c>
      <c r="F535" s="198">
        <v>26.78</v>
      </c>
      <c r="G535" s="132">
        <f t="shared" si="87"/>
        <v>53988.480000000003</v>
      </c>
      <c r="H535" s="199" t="s">
        <v>2421</v>
      </c>
      <c r="I535" s="199" t="s">
        <v>7</v>
      </c>
      <c r="J535" s="131" t="s">
        <v>2247</v>
      </c>
      <c r="K535" s="131" t="s">
        <v>15</v>
      </c>
      <c r="L535" s="131" t="s">
        <v>2478</v>
      </c>
      <c r="M535" s="131" t="s">
        <v>17</v>
      </c>
      <c r="N535" s="131" t="s">
        <v>2522</v>
      </c>
      <c r="O535" s="131" t="s">
        <v>2581</v>
      </c>
      <c r="P535" s="131" t="s">
        <v>2587</v>
      </c>
      <c r="Q535" s="131" t="s">
        <v>2622</v>
      </c>
      <c r="R535" s="131" t="str">
        <f>VLOOKUP($A535,Temp_sheet!$B$3:$AB$901,'Associate Base Data'!R$1312,FALSE)</f>
        <v>Application Developer - L2</v>
      </c>
      <c r="S535" s="131" t="str">
        <f>VLOOKUP($A535,Temp_sheet!$B$3:$AB$901,'Associate Base Data'!S$1312,FALSE)</f>
        <v>Offshore</v>
      </c>
      <c r="T535" s="131" t="str">
        <f>VLOOKUP($A535,Temp_sheet!$B$3:$AB$901,'Associate Base Data'!T$1312,FALSE)</f>
        <v>Y</v>
      </c>
      <c r="U535" s="131" t="str">
        <f>VLOOKUP($A535,Temp_sheet!$B$3:$AB$901,'Associate Base Data'!U$1312,FALSE)</f>
        <v>N</v>
      </c>
      <c r="V535" s="131"/>
      <c r="W535" s="131" t="s">
        <v>2688</v>
      </c>
      <c r="X535" s="131" t="str">
        <f t="shared" si="85"/>
        <v>L2</v>
      </c>
      <c r="Y535" s="131" t="str">
        <f t="shared" si="86"/>
        <v>Offshore</v>
      </c>
      <c r="Z535" s="166">
        <f t="shared" si="84"/>
        <v>26.78</v>
      </c>
      <c r="AA535" s="167">
        <f t="shared" si="81"/>
        <v>53988.480000000003</v>
      </c>
      <c r="AB535" s="132">
        <f t="shared" si="80"/>
        <v>0</v>
      </c>
      <c r="AC535" s="168"/>
    </row>
    <row r="536" spans="1:29" s="134" customFormat="1" ht="12">
      <c r="A536" s="236" t="s">
        <v>3144</v>
      </c>
      <c r="B536" s="236" t="s">
        <v>3145</v>
      </c>
      <c r="C536" s="199"/>
      <c r="D536" s="199" t="s">
        <v>2381</v>
      </c>
      <c r="E536" s="199" t="s">
        <v>2383</v>
      </c>
      <c r="F536" s="198">
        <v>66.95</v>
      </c>
      <c r="G536" s="198">
        <f t="shared" si="87"/>
        <v>134971.20000000001</v>
      </c>
      <c r="H536" s="199" t="s">
        <v>2421</v>
      </c>
      <c r="I536" s="199" t="s">
        <v>7</v>
      </c>
      <c r="J536" s="199" t="s">
        <v>2247</v>
      </c>
      <c r="K536" s="199" t="s">
        <v>15</v>
      </c>
      <c r="L536" s="199" t="s">
        <v>2478</v>
      </c>
      <c r="M536" s="199" t="s">
        <v>17</v>
      </c>
      <c r="N536" s="199" t="s">
        <v>2522</v>
      </c>
      <c r="O536" s="199" t="s">
        <v>2581</v>
      </c>
      <c r="P536" s="199" t="s">
        <v>3146</v>
      </c>
      <c r="Q536" s="199" t="s">
        <v>2622</v>
      </c>
      <c r="R536" s="131"/>
      <c r="S536" s="131"/>
      <c r="T536" s="131"/>
      <c r="U536" s="131"/>
      <c r="V536" s="199"/>
      <c r="W536" s="199" t="s">
        <v>2688</v>
      </c>
      <c r="X536" s="131" t="str">
        <f t="shared" si="85"/>
        <v>L3</v>
      </c>
      <c r="Y536" s="131" t="str">
        <f t="shared" si="86"/>
        <v>Onsite</v>
      </c>
      <c r="Z536" s="166">
        <f t="shared" si="84"/>
        <v>66.95</v>
      </c>
      <c r="AA536" s="167">
        <f t="shared" si="81"/>
        <v>134971.20000000001</v>
      </c>
      <c r="AB536" s="198">
        <f t="shared" si="80"/>
        <v>0</v>
      </c>
      <c r="AC536" s="201"/>
    </row>
    <row r="537" spans="1:29" s="134" customFormat="1" ht="12">
      <c r="A537" s="317">
        <v>240820</v>
      </c>
      <c r="B537" s="316" t="s">
        <v>422</v>
      </c>
      <c r="C537" s="316" t="s">
        <v>1540</v>
      </c>
      <c r="D537" s="316" t="s">
        <v>2381</v>
      </c>
      <c r="E537" s="316" t="s">
        <v>2383</v>
      </c>
      <c r="F537" s="318">
        <v>64.89</v>
      </c>
      <c r="G537" s="318">
        <f t="shared" si="87"/>
        <v>130818.24000000001</v>
      </c>
      <c r="H537" s="316" t="s">
        <v>2421</v>
      </c>
      <c r="I537" s="316" t="s">
        <v>7</v>
      </c>
      <c r="J537" s="316" t="s">
        <v>2247</v>
      </c>
      <c r="K537" s="316" t="s">
        <v>15</v>
      </c>
      <c r="L537" s="316" t="s">
        <v>2478</v>
      </c>
      <c r="M537" s="316" t="s">
        <v>17</v>
      </c>
      <c r="N537" s="316" t="s">
        <v>2522</v>
      </c>
      <c r="O537" s="316" t="s">
        <v>2581</v>
      </c>
      <c r="P537" s="316" t="s">
        <v>2587</v>
      </c>
      <c r="Q537" s="316" t="s">
        <v>2622</v>
      </c>
      <c r="R537" s="316" t="str">
        <f>VLOOKUP($A537,Temp_sheet!$B$3:$AB$901,'Associate Base Data'!R$1312,FALSE)</f>
        <v>Application Developer - L2</v>
      </c>
      <c r="S537" s="316" t="str">
        <f>VLOOKUP($A537,Temp_sheet!$B$3:$AB$901,'Associate Base Data'!S$1312,FALSE)</f>
        <v>Offshore</v>
      </c>
      <c r="T537" s="316" t="str">
        <f>VLOOKUP($A537,Temp_sheet!$B$3:$AB$901,'Associate Base Data'!T$1312,FALSE)</f>
        <v>N</v>
      </c>
      <c r="U537" s="316" t="str">
        <f>VLOOKUP($A537,Temp_sheet!$B$3:$AB$901,'Associate Base Data'!U$1312,FALSE)</f>
        <v>Y</v>
      </c>
      <c r="V537" s="316"/>
      <c r="W537" s="316" t="s">
        <v>2688</v>
      </c>
      <c r="X537" s="316" t="s">
        <v>6</v>
      </c>
      <c r="Y537" s="316" t="str">
        <f t="shared" si="86"/>
        <v>Offshore</v>
      </c>
      <c r="Z537" s="319">
        <v>24.72</v>
      </c>
      <c r="AA537" s="167">
        <f t="shared" si="81"/>
        <v>49835.519999999997</v>
      </c>
      <c r="AB537" s="318">
        <f t="shared" si="80"/>
        <v>80982.720000000001</v>
      </c>
      <c r="AC537" s="321"/>
    </row>
    <row r="538" spans="1:29" s="134" customFormat="1" ht="12">
      <c r="A538" s="130">
        <v>169263</v>
      </c>
      <c r="B538" s="131" t="s">
        <v>423</v>
      </c>
      <c r="C538" s="131" t="s">
        <v>1541</v>
      </c>
      <c r="D538" s="131" t="s">
        <v>2381</v>
      </c>
      <c r="E538" s="131" t="s">
        <v>2383</v>
      </c>
      <c r="F538" s="132">
        <v>66.95</v>
      </c>
      <c r="G538" s="132">
        <f t="shared" si="87"/>
        <v>134971.20000000001</v>
      </c>
      <c r="H538" s="131" t="s">
        <v>2421</v>
      </c>
      <c r="I538" s="131" t="s">
        <v>7</v>
      </c>
      <c r="J538" s="131" t="s">
        <v>2247</v>
      </c>
      <c r="K538" s="131" t="s">
        <v>15</v>
      </c>
      <c r="L538" s="131" t="s">
        <v>2478</v>
      </c>
      <c r="M538" s="131" t="s">
        <v>17</v>
      </c>
      <c r="N538" s="131" t="s">
        <v>2522</v>
      </c>
      <c r="O538" s="131" t="s">
        <v>2581</v>
      </c>
      <c r="P538" s="131" t="s">
        <v>2587</v>
      </c>
      <c r="Q538" s="131" t="s">
        <v>2622</v>
      </c>
      <c r="R538" s="131" t="str">
        <f>VLOOKUP($A538,Temp_sheet!$B$3:$AB$901,'Associate Base Data'!R$1312,FALSE)</f>
        <v>Application Developer - L3</v>
      </c>
      <c r="S538" s="131" t="str">
        <f>VLOOKUP($A538,Temp_sheet!$B$3:$AB$901,'Associate Base Data'!S$1312,FALSE)</f>
        <v>Onsite</v>
      </c>
      <c r="T538" s="131" t="str">
        <f>VLOOKUP($A538,Temp_sheet!$B$3:$AB$901,'Associate Base Data'!T$1312,FALSE)</f>
        <v>N</v>
      </c>
      <c r="U538" s="131" t="str">
        <f>VLOOKUP($A538,Temp_sheet!$B$3:$AB$901,'Associate Base Data'!U$1312,FALSE)</f>
        <v>N</v>
      </c>
      <c r="V538" s="131"/>
      <c r="W538" s="131" t="s">
        <v>2688</v>
      </c>
      <c r="X538" s="131" t="str">
        <f t="shared" ref="X538:X560" si="88">IF(T538="Y",IF(LEN(R538)&gt;1,TRIM(MID(R538,LEN(TRIM(R538))-3+2,2)),I538),I538)</f>
        <v>L3</v>
      </c>
      <c r="Y538" s="131" t="str">
        <f t="shared" si="86"/>
        <v>Onsite</v>
      </c>
      <c r="Z538" s="166">
        <f t="shared" ref="Z538:Z553" si="89">F538</f>
        <v>66.95</v>
      </c>
      <c r="AA538" s="167">
        <f t="shared" si="81"/>
        <v>134971.20000000001</v>
      </c>
      <c r="AB538" s="132">
        <f t="shared" si="80"/>
        <v>0</v>
      </c>
      <c r="AC538" s="168"/>
    </row>
    <row r="539" spans="1:29" s="134" customFormat="1" ht="12">
      <c r="A539" s="130">
        <v>408266</v>
      </c>
      <c r="B539" s="131" t="s">
        <v>431</v>
      </c>
      <c r="C539" s="131" t="s">
        <v>1549</v>
      </c>
      <c r="D539" s="131" t="s">
        <v>25</v>
      </c>
      <c r="E539" s="131" t="s">
        <v>27</v>
      </c>
      <c r="F539" s="198">
        <v>24.72</v>
      </c>
      <c r="G539" s="132">
        <f t="shared" si="87"/>
        <v>49835.519999999997</v>
      </c>
      <c r="H539" s="199" t="s">
        <v>2422</v>
      </c>
      <c r="I539" s="199" t="s">
        <v>6</v>
      </c>
      <c r="J539" s="131" t="s">
        <v>2249</v>
      </c>
      <c r="K539" s="131" t="s">
        <v>15</v>
      </c>
      <c r="L539" s="131" t="s">
        <v>2478</v>
      </c>
      <c r="M539" s="131" t="s">
        <v>17</v>
      </c>
      <c r="N539" s="131" t="s">
        <v>2522</v>
      </c>
      <c r="O539" s="131" t="s">
        <v>2581</v>
      </c>
      <c r="P539" s="131" t="s">
        <v>2587</v>
      </c>
      <c r="Q539" s="131" t="s">
        <v>2622</v>
      </c>
      <c r="R539" s="131" t="str">
        <f>VLOOKUP($A539,Temp_sheet!$B$3:$AB$901,'Associate Base Data'!R$1312,FALSE)</f>
        <v>Application Developer - L1</v>
      </c>
      <c r="S539" s="131" t="str">
        <f>VLOOKUP($A539,Temp_sheet!$B$3:$AB$901,'Associate Base Data'!S$1312,FALSE)</f>
        <v>Offshore</v>
      </c>
      <c r="T539" s="131" t="str">
        <f>VLOOKUP($A539,Temp_sheet!$B$3:$AB$901,'Associate Base Data'!T$1312,FALSE)</f>
        <v>Y</v>
      </c>
      <c r="U539" s="131" t="str">
        <f>VLOOKUP($A539,Temp_sheet!$B$3:$AB$901,'Associate Base Data'!U$1312,FALSE)</f>
        <v>N</v>
      </c>
      <c r="V539" s="131"/>
      <c r="W539" s="131" t="s">
        <v>2688</v>
      </c>
      <c r="X539" s="131" t="str">
        <f t="shared" si="88"/>
        <v>L1</v>
      </c>
      <c r="Y539" s="131" t="str">
        <f t="shared" si="86"/>
        <v>Offshore</v>
      </c>
      <c r="Z539" s="166">
        <f t="shared" si="89"/>
        <v>24.72</v>
      </c>
      <c r="AA539" s="167">
        <f t="shared" si="81"/>
        <v>49835.519999999997</v>
      </c>
      <c r="AB539" s="132">
        <f t="shared" si="80"/>
        <v>0</v>
      </c>
      <c r="AC539" s="201"/>
    </row>
    <row r="540" spans="1:29" s="134" customFormat="1" ht="12">
      <c r="A540" s="130">
        <v>493059</v>
      </c>
      <c r="B540" s="131" t="s">
        <v>430</v>
      </c>
      <c r="C540" s="131" t="s">
        <v>1548</v>
      </c>
      <c r="D540" s="131" t="s">
        <v>2381</v>
      </c>
      <c r="E540" s="131" t="s">
        <v>2383</v>
      </c>
      <c r="F540" s="132">
        <v>66.95</v>
      </c>
      <c r="G540" s="132">
        <f t="shared" si="87"/>
        <v>134971.20000000001</v>
      </c>
      <c r="H540" s="131" t="s">
        <v>2422</v>
      </c>
      <c r="I540" s="131" t="s">
        <v>6</v>
      </c>
      <c r="J540" s="131" t="s">
        <v>2249</v>
      </c>
      <c r="K540" s="131" t="s">
        <v>15</v>
      </c>
      <c r="L540" s="131" t="s">
        <v>2478</v>
      </c>
      <c r="M540" s="131" t="s">
        <v>17</v>
      </c>
      <c r="N540" s="131" t="s">
        <v>2522</v>
      </c>
      <c r="O540" s="131" t="s">
        <v>2581</v>
      </c>
      <c r="P540" s="131" t="s">
        <v>2587</v>
      </c>
      <c r="Q540" s="131" t="s">
        <v>2622</v>
      </c>
      <c r="R540" s="131" t="str">
        <f>VLOOKUP($A540,Temp_sheet!$B$3:$AB$901,'Associate Base Data'!R$1312,FALSE)</f>
        <v>Application Developer - L3</v>
      </c>
      <c r="S540" s="131" t="str">
        <f>VLOOKUP($A540,Temp_sheet!$B$3:$AB$901,'Associate Base Data'!S$1312,FALSE)</f>
        <v>Onsite</v>
      </c>
      <c r="T540" s="131" t="str">
        <f>VLOOKUP($A540,Temp_sheet!$B$3:$AB$901,'Associate Base Data'!T$1312,FALSE)</f>
        <v>N</v>
      </c>
      <c r="U540" s="131" t="str">
        <f>VLOOKUP($A540,Temp_sheet!$B$3:$AB$901,'Associate Base Data'!U$1312,FALSE)</f>
        <v>N</v>
      </c>
      <c r="V540" s="131"/>
      <c r="W540" s="131" t="s">
        <v>2688</v>
      </c>
      <c r="X540" s="131" t="str">
        <f t="shared" si="88"/>
        <v>L2</v>
      </c>
      <c r="Y540" s="131" t="str">
        <f t="shared" si="86"/>
        <v>Onsite</v>
      </c>
      <c r="Z540" s="166">
        <f t="shared" si="89"/>
        <v>66.95</v>
      </c>
      <c r="AA540" s="167">
        <f t="shared" si="81"/>
        <v>134971.20000000001</v>
      </c>
      <c r="AB540" s="132">
        <f t="shared" si="80"/>
        <v>0</v>
      </c>
      <c r="AC540" s="168"/>
    </row>
    <row r="541" spans="1:29" s="134" customFormat="1" ht="12">
      <c r="A541" s="130">
        <v>417524</v>
      </c>
      <c r="B541" s="131" t="s">
        <v>435</v>
      </c>
      <c r="C541" s="131" t="s">
        <v>1553</v>
      </c>
      <c r="D541" s="131" t="s">
        <v>25</v>
      </c>
      <c r="E541" s="131" t="s">
        <v>27</v>
      </c>
      <c r="F541" s="198">
        <v>24.72</v>
      </c>
      <c r="G541" s="132">
        <f t="shared" si="87"/>
        <v>49835.519999999997</v>
      </c>
      <c r="H541" s="199" t="s">
        <v>2422</v>
      </c>
      <c r="I541" s="199" t="s">
        <v>6</v>
      </c>
      <c r="J541" s="131" t="s">
        <v>2250</v>
      </c>
      <c r="K541" s="131" t="s">
        <v>15</v>
      </c>
      <c r="L541" s="131" t="s">
        <v>2485</v>
      </c>
      <c r="M541" s="131" t="s">
        <v>17</v>
      </c>
      <c r="N541" s="131" t="s">
        <v>2522</v>
      </c>
      <c r="O541" s="131" t="s">
        <v>19</v>
      </c>
      <c r="P541" s="131" t="s">
        <v>2510</v>
      </c>
      <c r="Q541" s="131" t="s">
        <v>2622</v>
      </c>
      <c r="R541" s="131">
        <f>VLOOKUP($A541,Temp_sheet!$B$3:$AB$901,'Associate Base Data'!R$1312,FALSE)</f>
        <v>0</v>
      </c>
      <c r="S541" s="131">
        <f>VLOOKUP($A541,Temp_sheet!$B$3:$AB$901,'Associate Base Data'!S$1312,FALSE)</f>
        <v>0</v>
      </c>
      <c r="T541" s="131" t="str">
        <f>VLOOKUP($A541,Temp_sheet!$B$3:$AB$901,'Associate Base Data'!T$1312,FALSE)</f>
        <v>N</v>
      </c>
      <c r="U541" s="131" t="str">
        <f>VLOOKUP($A541,Temp_sheet!$B$3:$AB$901,'Associate Base Data'!U$1312,FALSE)</f>
        <v>N</v>
      </c>
      <c r="V541" s="131" t="s">
        <v>3029</v>
      </c>
      <c r="W541" s="131" t="s">
        <v>2696</v>
      </c>
      <c r="X541" s="131" t="str">
        <f t="shared" si="88"/>
        <v>L2</v>
      </c>
      <c r="Y541" s="131" t="str">
        <f t="shared" si="86"/>
        <v>Offshore</v>
      </c>
      <c r="Z541" s="166">
        <f t="shared" si="89"/>
        <v>24.72</v>
      </c>
      <c r="AA541" s="167">
        <f t="shared" si="81"/>
        <v>49835.519999999997</v>
      </c>
      <c r="AB541" s="132">
        <f t="shared" si="80"/>
        <v>0</v>
      </c>
      <c r="AC541" s="168"/>
    </row>
    <row r="542" spans="1:29" s="134" customFormat="1" ht="12">
      <c r="A542" s="130">
        <v>375632</v>
      </c>
      <c r="B542" s="131" t="s">
        <v>436</v>
      </c>
      <c r="C542" s="131" t="s">
        <v>1554</v>
      </c>
      <c r="D542" s="131" t="s">
        <v>25</v>
      </c>
      <c r="E542" s="131" t="s">
        <v>27</v>
      </c>
      <c r="F542" s="198">
        <v>26.78</v>
      </c>
      <c r="G542" s="132">
        <f t="shared" si="87"/>
        <v>53988.480000000003</v>
      </c>
      <c r="H542" s="199" t="s">
        <v>2421</v>
      </c>
      <c r="I542" s="199" t="s">
        <v>7</v>
      </c>
      <c r="J542" s="131" t="s">
        <v>2250</v>
      </c>
      <c r="K542" s="131" t="s">
        <v>15</v>
      </c>
      <c r="L542" s="131" t="s">
        <v>2485</v>
      </c>
      <c r="M542" s="131" t="s">
        <v>17</v>
      </c>
      <c r="N542" s="131" t="s">
        <v>2522</v>
      </c>
      <c r="O542" s="131" t="s">
        <v>19</v>
      </c>
      <c r="P542" s="131" t="s">
        <v>2510</v>
      </c>
      <c r="Q542" s="131" t="s">
        <v>2622</v>
      </c>
      <c r="R542" s="131">
        <f>VLOOKUP($A542,Temp_sheet!$B$3:$AB$901,'Associate Base Data'!R$1312,FALSE)</f>
        <v>0</v>
      </c>
      <c r="S542" s="131">
        <f>VLOOKUP($A542,Temp_sheet!$B$3:$AB$901,'Associate Base Data'!S$1312,FALSE)</f>
        <v>0</v>
      </c>
      <c r="T542" s="131" t="str">
        <f>VLOOKUP($A542,Temp_sheet!$B$3:$AB$901,'Associate Base Data'!T$1312,FALSE)</f>
        <v>N</v>
      </c>
      <c r="U542" s="131" t="str">
        <f>VLOOKUP($A542,Temp_sheet!$B$3:$AB$901,'Associate Base Data'!U$1312,FALSE)</f>
        <v>N</v>
      </c>
      <c r="V542" s="131" t="s">
        <v>3029</v>
      </c>
      <c r="W542" s="131" t="s">
        <v>2696</v>
      </c>
      <c r="X542" s="131" t="str">
        <f t="shared" si="88"/>
        <v>L3</v>
      </c>
      <c r="Y542" s="131" t="str">
        <f t="shared" si="86"/>
        <v>Offshore</v>
      </c>
      <c r="Z542" s="166">
        <f t="shared" si="89"/>
        <v>26.78</v>
      </c>
      <c r="AA542" s="167">
        <f t="shared" si="81"/>
        <v>53988.480000000003</v>
      </c>
      <c r="AB542" s="132">
        <f t="shared" si="80"/>
        <v>0</v>
      </c>
      <c r="AC542" s="168"/>
    </row>
    <row r="543" spans="1:29" s="134" customFormat="1" ht="12">
      <c r="A543" s="130">
        <v>323194</v>
      </c>
      <c r="B543" s="131" t="s">
        <v>437</v>
      </c>
      <c r="C543" s="131" t="s">
        <v>1555</v>
      </c>
      <c r="D543" s="131" t="s">
        <v>25</v>
      </c>
      <c r="E543" s="131" t="s">
        <v>27</v>
      </c>
      <c r="F543" s="132">
        <v>28.84</v>
      </c>
      <c r="G543" s="132">
        <f t="shared" si="87"/>
        <v>58141.440000000002</v>
      </c>
      <c r="H543" s="131" t="s">
        <v>2444</v>
      </c>
      <c r="I543" s="131" t="s">
        <v>2471</v>
      </c>
      <c r="J543" s="131" t="s">
        <v>2250</v>
      </c>
      <c r="K543" s="131" t="s">
        <v>15</v>
      </c>
      <c r="L543" s="131" t="s">
        <v>2485</v>
      </c>
      <c r="M543" s="131" t="s">
        <v>17</v>
      </c>
      <c r="N543" s="131" t="s">
        <v>2522</v>
      </c>
      <c r="O543" s="131" t="s">
        <v>19</v>
      </c>
      <c r="P543" s="131" t="s">
        <v>2510</v>
      </c>
      <c r="Q543" s="131" t="s">
        <v>2622</v>
      </c>
      <c r="R543" s="131">
        <f>VLOOKUP($A543,Temp_sheet!$B$3:$AB$901,'Associate Base Data'!R$1312,FALSE)</f>
        <v>0</v>
      </c>
      <c r="S543" s="131">
        <f>VLOOKUP($A543,Temp_sheet!$B$3:$AB$901,'Associate Base Data'!S$1312,FALSE)</f>
        <v>0</v>
      </c>
      <c r="T543" s="131" t="str">
        <f>VLOOKUP($A543,Temp_sheet!$B$3:$AB$901,'Associate Base Data'!T$1312,FALSE)</f>
        <v>N</v>
      </c>
      <c r="U543" s="131" t="str">
        <f>VLOOKUP($A543,Temp_sheet!$B$3:$AB$901,'Associate Base Data'!U$1312,FALSE)</f>
        <v>N</v>
      </c>
      <c r="V543" s="131" t="s">
        <v>3029</v>
      </c>
      <c r="W543" s="131" t="s">
        <v>2696</v>
      </c>
      <c r="X543" s="131" t="str">
        <f t="shared" si="88"/>
        <v>L1</v>
      </c>
      <c r="Y543" s="131" t="str">
        <f t="shared" si="86"/>
        <v>Offshore</v>
      </c>
      <c r="Z543" s="166">
        <f t="shared" si="89"/>
        <v>28.84</v>
      </c>
      <c r="AA543" s="167">
        <f t="shared" si="81"/>
        <v>58141.440000000002</v>
      </c>
      <c r="AB543" s="132">
        <f t="shared" si="80"/>
        <v>0</v>
      </c>
      <c r="AC543" s="168"/>
    </row>
    <row r="544" spans="1:29" s="134" customFormat="1" ht="12">
      <c r="A544" s="130">
        <v>471527</v>
      </c>
      <c r="B544" s="131" t="s">
        <v>438</v>
      </c>
      <c r="C544" s="131" t="s">
        <v>1556</v>
      </c>
      <c r="D544" s="131" t="s">
        <v>25</v>
      </c>
      <c r="E544" s="131" t="s">
        <v>27</v>
      </c>
      <c r="F544" s="132">
        <v>22.66</v>
      </c>
      <c r="G544" s="132">
        <f t="shared" si="87"/>
        <v>45682.559999999998</v>
      </c>
      <c r="H544" s="131" t="s">
        <v>2425</v>
      </c>
      <c r="I544" s="131" t="s">
        <v>2471</v>
      </c>
      <c r="J544" s="199" t="s">
        <v>3155</v>
      </c>
      <c r="K544" s="131" t="s">
        <v>15</v>
      </c>
      <c r="L544" s="131" t="s">
        <v>2485</v>
      </c>
      <c r="M544" s="131" t="s">
        <v>17</v>
      </c>
      <c r="N544" s="199" t="s">
        <v>2520</v>
      </c>
      <c r="O544" s="199" t="s">
        <v>3153</v>
      </c>
      <c r="P544" s="199" t="s">
        <v>3154</v>
      </c>
      <c r="Q544" s="199" t="s">
        <v>3154</v>
      </c>
      <c r="R544" s="131">
        <f>VLOOKUP($A544,Temp_sheet!$B$3:$AB$901,'Associate Base Data'!R$1312,FALSE)</f>
        <v>0</v>
      </c>
      <c r="S544" s="131">
        <f>VLOOKUP($A544,Temp_sheet!$B$3:$AB$901,'Associate Base Data'!S$1312,FALSE)</f>
        <v>0</v>
      </c>
      <c r="T544" s="131" t="str">
        <f>VLOOKUP($A544,Temp_sheet!$B$3:$AB$901,'Associate Base Data'!T$1312,FALSE)</f>
        <v>N</v>
      </c>
      <c r="U544" s="131" t="str">
        <f>VLOOKUP($A544,Temp_sheet!$B$3:$AB$901,'Associate Base Data'!U$1312,FALSE)</f>
        <v>N</v>
      </c>
      <c r="V544" s="131"/>
      <c r="W544" s="131" t="s">
        <v>2696</v>
      </c>
      <c r="X544" s="131" t="str">
        <f t="shared" si="88"/>
        <v>L1</v>
      </c>
      <c r="Y544" s="131" t="str">
        <f t="shared" si="86"/>
        <v>Offshore</v>
      </c>
      <c r="Z544" s="166">
        <f t="shared" si="89"/>
        <v>22.66</v>
      </c>
      <c r="AA544" s="167">
        <f t="shared" si="81"/>
        <v>45682.559999999998</v>
      </c>
      <c r="AB544" s="132">
        <f t="shared" si="80"/>
        <v>0</v>
      </c>
      <c r="AC544" s="168"/>
    </row>
    <row r="545" spans="1:29" s="134" customFormat="1" ht="12">
      <c r="A545" s="130">
        <v>403357</v>
      </c>
      <c r="B545" s="131" t="s">
        <v>439</v>
      </c>
      <c r="C545" s="131" t="s">
        <v>1557</v>
      </c>
      <c r="D545" s="131" t="s">
        <v>25</v>
      </c>
      <c r="E545" s="131" t="s">
        <v>27</v>
      </c>
      <c r="F545" s="132">
        <v>26.78</v>
      </c>
      <c r="G545" s="132">
        <f t="shared" si="87"/>
        <v>53988.480000000003</v>
      </c>
      <c r="H545" s="131" t="s">
        <v>2421</v>
      </c>
      <c r="I545" s="131" t="s">
        <v>7</v>
      </c>
      <c r="J545" s="131" t="s">
        <v>2250</v>
      </c>
      <c r="K545" s="131" t="s">
        <v>15</v>
      </c>
      <c r="L545" s="131" t="s">
        <v>2485</v>
      </c>
      <c r="M545" s="131" t="s">
        <v>17</v>
      </c>
      <c r="N545" s="131" t="s">
        <v>2522</v>
      </c>
      <c r="O545" s="131" t="s">
        <v>19</v>
      </c>
      <c r="P545" s="131" t="s">
        <v>2510</v>
      </c>
      <c r="Q545" s="131" t="s">
        <v>2622</v>
      </c>
      <c r="R545" s="131">
        <f>VLOOKUP($A545,Temp_sheet!$B$3:$AB$901,'Associate Base Data'!R$1312,FALSE)</f>
        <v>0</v>
      </c>
      <c r="S545" s="131">
        <f>VLOOKUP($A545,Temp_sheet!$B$3:$AB$901,'Associate Base Data'!S$1312,FALSE)</f>
        <v>0</v>
      </c>
      <c r="T545" s="131" t="str">
        <f>VLOOKUP($A545,Temp_sheet!$B$3:$AB$901,'Associate Base Data'!T$1312,FALSE)</f>
        <v>N</v>
      </c>
      <c r="U545" s="131" t="str">
        <f>VLOOKUP($A545,Temp_sheet!$B$3:$AB$901,'Associate Base Data'!U$1312,FALSE)</f>
        <v>N</v>
      </c>
      <c r="V545" s="131" t="s">
        <v>3029</v>
      </c>
      <c r="W545" s="131" t="s">
        <v>2696</v>
      </c>
      <c r="X545" s="131" t="str">
        <f t="shared" si="88"/>
        <v>L3</v>
      </c>
      <c r="Y545" s="131" t="str">
        <f t="shared" si="86"/>
        <v>Offshore</v>
      </c>
      <c r="Z545" s="166">
        <f t="shared" si="89"/>
        <v>26.78</v>
      </c>
      <c r="AA545" s="167">
        <f t="shared" si="81"/>
        <v>53988.480000000003</v>
      </c>
      <c r="AB545" s="132">
        <f t="shared" si="80"/>
        <v>0</v>
      </c>
      <c r="AC545" s="168"/>
    </row>
    <row r="546" spans="1:29" s="134" customFormat="1" ht="12">
      <c r="A546" s="193">
        <v>111443</v>
      </c>
      <c r="B546" s="192" t="s">
        <v>440</v>
      </c>
      <c r="C546" s="192" t="s">
        <v>1558</v>
      </c>
      <c r="D546" s="192" t="s">
        <v>25</v>
      </c>
      <c r="E546" s="192" t="s">
        <v>27</v>
      </c>
      <c r="F546" s="194">
        <v>28.84</v>
      </c>
      <c r="G546" s="194">
        <f t="shared" si="87"/>
        <v>58141.440000000002</v>
      </c>
      <c r="H546" s="192" t="s">
        <v>2421</v>
      </c>
      <c r="I546" s="192" t="s">
        <v>7</v>
      </c>
      <c r="J546" s="192" t="s">
        <v>2250</v>
      </c>
      <c r="K546" s="192" t="s">
        <v>15</v>
      </c>
      <c r="L546" s="192" t="s">
        <v>2485</v>
      </c>
      <c r="M546" s="192" t="s">
        <v>17</v>
      </c>
      <c r="N546" s="192" t="s">
        <v>2522</v>
      </c>
      <c r="O546" s="192" t="s">
        <v>19</v>
      </c>
      <c r="P546" s="192" t="s">
        <v>2510</v>
      </c>
      <c r="Q546" s="192" t="s">
        <v>2622</v>
      </c>
      <c r="R546" s="192">
        <f>VLOOKUP($A546,Temp_sheet!$B$3:$AB$901,'Associate Base Data'!R$1312,FALSE)</f>
        <v>0</v>
      </c>
      <c r="S546" s="192">
        <f>VLOOKUP($A546,Temp_sheet!$B$3:$AB$901,'Associate Base Data'!S$1312,FALSE)</f>
        <v>0</v>
      </c>
      <c r="T546" s="192" t="str">
        <f>VLOOKUP($A546,Temp_sheet!$B$3:$AB$901,'Associate Base Data'!T$1312,FALSE)</f>
        <v>N</v>
      </c>
      <c r="U546" s="192" t="str">
        <f>VLOOKUP($A546,Temp_sheet!$B$3:$AB$901,'Associate Base Data'!U$1312,FALSE)</f>
        <v>N</v>
      </c>
      <c r="V546" s="192" t="s">
        <v>3029</v>
      </c>
      <c r="W546" s="192" t="s">
        <v>2696</v>
      </c>
      <c r="X546" s="131" t="str">
        <f t="shared" si="88"/>
        <v>L3</v>
      </c>
      <c r="Y546" s="131" t="str">
        <f t="shared" si="86"/>
        <v>Offshore</v>
      </c>
      <c r="Z546" s="166">
        <f t="shared" si="89"/>
        <v>28.84</v>
      </c>
      <c r="AA546" s="167">
        <f t="shared" si="81"/>
        <v>58141.440000000002</v>
      </c>
      <c r="AB546" s="194">
        <f t="shared" si="80"/>
        <v>0</v>
      </c>
      <c r="AC546" s="195"/>
    </row>
    <row r="547" spans="1:29" s="134" customFormat="1" ht="12">
      <c r="A547" s="130">
        <v>179310</v>
      </c>
      <c r="B547" s="131" t="s">
        <v>441</v>
      </c>
      <c r="C547" s="131" t="s">
        <v>1559</v>
      </c>
      <c r="D547" s="131" t="s">
        <v>25</v>
      </c>
      <c r="E547" s="131" t="s">
        <v>27</v>
      </c>
      <c r="F547" s="132">
        <v>28.84</v>
      </c>
      <c r="G547" s="132">
        <f t="shared" si="87"/>
        <v>58141.440000000002</v>
      </c>
      <c r="H547" s="131" t="s">
        <v>2421</v>
      </c>
      <c r="I547" s="131" t="s">
        <v>7</v>
      </c>
      <c r="J547" s="131" t="s">
        <v>2250</v>
      </c>
      <c r="K547" s="131" t="s">
        <v>15</v>
      </c>
      <c r="L547" s="131" t="s">
        <v>2485</v>
      </c>
      <c r="M547" s="131" t="s">
        <v>17</v>
      </c>
      <c r="N547" s="131" t="s">
        <v>2522</v>
      </c>
      <c r="O547" s="131" t="s">
        <v>19</v>
      </c>
      <c r="P547" s="131" t="s">
        <v>2510</v>
      </c>
      <c r="Q547" s="131" t="s">
        <v>2622</v>
      </c>
      <c r="R547" s="131">
        <f>VLOOKUP($A547,Temp_sheet!$B$3:$AB$901,'Associate Base Data'!R$1312,FALSE)</f>
        <v>0</v>
      </c>
      <c r="S547" s="131">
        <f>VLOOKUP($A547,Temp_sheet!$B$3:$AB$901,'Associate Base Data'!S$1312,FALSE)</f>
        <v>0</v>
      </c>
      <c r="T547" s="131" t="str">
        <f>VLOOKUP($A547,Temp_sheet!$B$3:$AB$901,'Associate Base Data'!T$1312,FALSE)</f>
        <v>N</v>
      </c>
      <c r="U547" s="131" t="str">
        <f>VLOOKUP($A547,Temp_sheet!$B$3:$AB$901,'Associate Base Data'!U$1312,FALSE)</f>
        <v>N</v>
      </c>
      <c r="V547" s="131" t="s">
        <v>3029</v>
      </c>
      <c r="W547" s="131" t="s">
        <v>2696</v>
      </c>
      <c r="X547" s="131" t="str">
        <f t="shared" si="88"/>
        <v>L3</v>
      </c>
      <c r="Y547" s="131" t="str">
        <f t="shared" si="86"/>
        <v>Offshore</v>
      </c>
      <c r="Z547" s="166">
        <f t="shared" si="89"/>
        <v>28.84</v>
      </c>
      <c r="AA547" s="167">
        <f t="shared" si="81"/>
        <v>58141.440000000002</v>
      </c>
      <c r="AB547" s="132">
        <f t="shared" si="80"/>
        <v>0</v>
      </c>
      <c r="AC547" s="168"/>
    </row>
    <row r="548" spans="1:29" s="134" customFormat="1" ht="12">
      <c r="A548" s="193">
        <v>481786</v>
      </c>
      <c r="B548" s="192" t="s">
        <v>442</v>
      </c>
      <c r="C548" s="192" t="s">
        <v>1560</v>
      </c>
      <c r="D548" s="192" t="s">
        <v>25</v>
      </c>
      <c r="E548" s="192" t="s">
        <v>27</v>
      </c>
      <c r="F548" s="194">
        <v>26.78</v>
      </c>
      <c r="G548" s="194">
        <f t="shared" si="87"/>
        <v>53988.480000000003</v>
      </c>
      <c r="H548" s="192" t="s">
        <v>2432</v>
      </c>
      <c r="I548" s="192" t="s">
        <v>2471</v>
      </c>
      <c r="J548" s="192" t="s">
        <v>2250</v>
      </c>
      <c r="K548" s="192" t="s">
        <v>15</v>
      </c>
      <c r="L548" s="192" t="s">
        <v>2485</v>
      </c>
      <c r="M548" s="192" t="s">
        <v>17</v>
      </c>
      <c r="N548" s="192" t="s">
        <v>2522</v>
      </c>
      <c r="O548" s="192" t="s">
        <v>19</v>
      </c>
      <c r="P548" s="192" t="s">
        <v>2510</v>
      </c>
      <c r="Q548" s="192" t="s">
        <v>2622</v>
      </c>
      <c r="R548" s="192">
        <f>VLOOKUP($A548,Temp_sheet!$B$3:$AB$901,'Associate Base Data'!R$1312,FALSE)</f>
        <v>0</v>
      </c>
      <c r="S548" s="192">
        <f>VLOOKUP($A548,Temp_sheet!$B$3:$AB$901,'Associate Base Data'!S$1312,FALSE)</f>
        <v>0</v>
      </c>
      <c r="T548" s="192" t="str">
        <f>VLOOKUP($A548,Temp_sheet!$B$3:$AB$901,'Associate Base Data'!T$1312,FALSE)</f>
        <v>N</v>
      </c>
      <c r="U548" s="192" t="str">
        <f>VLOOKUP($A548,Temp_sheet!$B$3:$AB$901,'Associate Base Data'!U$1312,FALSE)</f>
        <v>N</v>
      </c>
      <c r="V548" s="192" t="s">
        <v>3029</v>
      </c>
      <c r="W548" s="192" t="s">
        <v>2696</v>
      </c>
      <c r="X548" s="131" t="str">
        <f t="shared" si="88"/>
        <v>L1</v>
      </c>
      <c r="Y548" s="131" t="str">
        <f t="shared" si="86"/>
        <v>Offshore</v>
      </c>
      <c r="Z548" s="166">
        <f t="shared" si="89"/>
        <v>26.78</v>
      </c>
      <c r="AA548" s="167">
        <f t="shared" si="81"/>
        <v>53988.480000000003</v>
      </c>
      <c r="AB548" s="194">
        <f t="shared" si="80"/>
        <v>0</v>
      </c>
      <c r="AC548" s="195"/>
    </row>
    <row r="549" spans="1:29" s="134" customFormat="1" ht="12">
      <c r="A549" s="200">
        <v>319372</v>
      </c>
      <c r="B549" s="199" t="s">
        <v>369</v>
      </c>
      <c r="C549" s="199" t="s">
        <v>1492</v>
      </c>
      <c r="D549" s="199" t="s">
        <v>2381</v>
      </c>
      <c r="E549" s="199" t="s">
        <v>2383</v>
      </c>
      <c r="F549" s="198">
        <v>77.25</v>
      </c>
      <c r="G549" s="198">
        <f t="shared" si="87"/>
        <v>155736</v>
      </c>
      <c r="H549" s="199" t="s">
        <v>2444</v>
      </c>
      <c r="I549" s="199" t="s">
        <v>2471</v>
      </c>
      <c r="J549" s="199" t="s">
        <v>2250</v>
      </c>
      <c r="K549" s="199" t="s">
        <v>15</v>
      </c>
      <c r="L549" s="199" t="s">
        <v>2485</v>
      </c>
      <c r="M549" s="199" t="s">
        <v>17</v>
      </c>
      <c r="N549" s="199" t="s">
        <v>2522</v>
      </c>
      <c r="O549" s="199" t="s">
        <v>19</v>
      </c>
      <c r="P549" s="199" t="s">
        <v>2510</v>
      </c>
      <c r="Q549" s="199" t="s">
        <v>2622</v>
      </c>
      <c r="R549" s="199" t="str">
        <f>VLOOKUP($A549,Temp_sheet!$B$3:$AB$901,'Associate Base Data'!R$1312,FALSE)</f>
        <v>L1</v>
      </c>
      <c r="S549" s="199" t="str">
        <f>VLOOKUP($A549,Temp_sheet!$B$3:$AB$901,'Associate Base Data'!S$1312,FALSE)</f>
        <v>Onsite</v>
      </c>
      <c r="T549" s="199" t="str">
        <f>VLOOKUP($A549,Temp_sheet!$B$3:$AB$901,'Associate Base Data'!T$1312,FALSE)</f>
        <v>N</v>
      </c>
      <c r="U549" s="199" t="str">
        <f>VLOOKUP($A549,Temp_sheet!$B$3:$AB$901,'Associate Base Data'!U$1312,FALSE)</f>
        <v>N</v>
      </c>
      <c r="V549" s="199" t="s">
        <v>3029</v>
      </c>
      <c r="W549" s="199" t="s">
        <v>2696</v>
      </c>
      <c r="X549" s="131" t="str">
        <f t="shared" si="88"/>
        <v>L1</v>
      </c>
      <c r="Y549" s="131" t="str">
        <f t="shared" si="86"/>
        <v>Onsite</v>
      </c>
      <c r="Z549" s="166">
        <f t="shared" si="89"/>
        <v>77.25</v>
      </c>
      <c r="AA549" s="167">
        <f t="shared" si="81"/>
        <v>155736</v>
      </c>
      <c r="AB549" s="198">
        <f t="shared" si="80"/>
        <v>0</v>
      </c>
      <c r="AC549" s="201"/>
    </row>
    <row r="550" spans="1:29" s="196" customFormat="1" ht="12">
      <c r="A550" s="130">
        <v>269374</v>
      </c>
      <c r="B550" s="131" t="s">
        <v>443</v>
      </c>
      <c r="C550" s="131" t="s">
        <v>1561</v>
      </c>
      <c r="D550" s="199" t="s">
        <v>2381</v>
      </c>
      <c r="E550" s="199" t="s">
        <v>2383</v>
      </c>
      <c r="F550" s="198">
        <v>66.95</v>
      </c>
      <c r="G550" s="132">
        <f t="shared" si="87"/>
        <v>134971.20000000001</v>
      </c>
      <c r="H550" s="131" t="s">
        <v>2421</v>
      </c>
      <c r="I550" s="131" t="s">
        <v>7</v>
      </c>
      <c r="J550" s="131" t="s">
        <v>2250</v>
      </c>
      <c r="K550" s="131" t="s">
        <v>15</v>
      </c>
      <c r="L550" s="131" t="s">
        <v>2485</v>
      </c>
      <c r="M550" s="131" t="s">
        <v>17</v>
      </c>
      <c r="N550" s="131" t="s">
        <v>2522</v>
      </c>
      <c r="O550" s="131" t="s">
        <v>19</v>
      </c>
      <c r="P550" s="131" t="s">
        <v>2510</v>
      </c>
      <c r="Q550" s="131" t="s">
        <v>2622</v>
      </c>
      <c r="R550" s="131">
        <f>VLOOKUP($A550,Temp_sheet!$B$3:$AB$901,'Associate Base Data'!R$1312,FALSE)</f>
        <v>0</v>
      </c>
      <c r="S550" s="131">
        <f>VLOOKUP($A550,Temp_sheet!$B$3:$AB$901,'Associate Base Data'!S$1312,FALSE)</f>
        <v>0</v>
      </c>
      <c r="T550" s="131" t="str">
        <f>VLOOKUP($A550,Temp_sheet!$B$3:$AB$901,'Associate Base Data'!T$1312,FALSE)</f>
        <v>N</v>
      </c>
      <c r="U550" s="131" t="str">
        <f>VLOOKUP($A550,Temp_sheet!$B$3:$AB$901,'Associate Base Data'!U$1312,FALSE)</f>
        <v>N</v>
      </c>
      <c r="V550" s="131" t="s">
        <v>3029</v>
      </c>
      <c r="W550" s="131" t="s">
        <v>2696</v>
      </c>
      <c r="X550" s="131" t="str">
        <f t="shared" si="88"/>
        <v>L3</v>
      </c>
      <c r="Y550" s="131" t="str">
        <f t="shared" si="86"/>
        <v>Onsite</v>
      </c>
      <c r="Z550" s="166">
        <f t="shared" si="89"/>
        <v>66.95</v>
      </c>
      <c r="AA550" s="167">
        <f t="shared" si="81"/>
        <v>134971.20000000001</v>
      </c>
      <c r="AB550" s="132">
        <f t="shared" ref="AB550:AB609" si="90">G550-AA550</f>
        <v>0</v>
      </c>
      <c r="AC550" s="168"/>
    </row>
    <row r="551" spans="1:29" s="134" customFormat="1" ht="12">
      <c r="A551" s="130">
        <v>326320</v>
      </c>
      <c r="B551" s="131" t="s">
        <v>432</v>
      </c>
      <c r="C551" s="131" t="s">
        <v>1550</v>
      </c>
      <c r="D551" s="131" t="s">
        <v>2381</v>
      </c>
      <c r="E551" s="131" t="s">
        <v>2383</v>
      </c>
      <c r="F551" s="132">
        <v>92.7</v>
      </c>
      <c r="G551" s="132">
        <f t="shared" si="87"/>
        <v>186883.20000000001</v>
      </c>
      <c r="H551" s="131" t="s">
        <v>2443</v>
      </c>
      <c r="I551" s="131" t="s">
        <v>6</v>
      </c>
      <c r="J551" s="131" t="s">
        <v>2250</v>
      </c>
      <c r="K551" s="131" t="s">
        <v>15</v>
      </c>
      <c r="L551" s="131" t="s">
        <v>2485</v>
      </c>
      <c r="M551" s="131" t="s">
        <v>17</v>
      </c>
      <c r="N551" s="131" t="s">
        <v>2522</v>
      </c>
      <c r="O551" s="131" t="s">
        <v>19</v>
      </c>
      <c r="P551" s="131" t="s">
        <v>2510</v>
      </c>
      <c r="Q551" s="131" t="s">
        <v>2622</v>
      </c>
      <c r="R551" s="131">
        <f>VLOOKUP($A551,Temp_sheet!$B$3:$AB$901,'Associate Base Data'!R$1312,FALSE)</f>
        <v>0</v>
      </c>
      <c r="S551" s="131">
        <f>VLOOKUP($A551,Temp_sheet!$B$3:$AB$901,'Associate Base Data'!S$1312,FALSE)</f>
        <v>0</v>
      </c>
      <c r="T551" s="131" t="str">
        <f>VLOOKUP($A551,Temp_sheet!$B$3:$AB$901,'Associate Base Data'!T$1312,FALSE)</f>
        <v>N</v>
      </c>
      <c r="U551" s="131" t="str">
        <f>VLOOKUP($A551,Temp_sheet!$B$3:$AB$901,'Associate Base Data'!U$1312,FALSE)</f>
        <v>N</v>
      </c>
      <c r="V551" s="131" t="s">
        <v>3029</v>
      </c>
      <c r="W551" s="131" t="s">
        <v>2696</v>
      </c>
      <c r="X551" s="131" t="str">
        <f t="shared" si="88"/>
        <v>L2</v>
      </c>
      <c r="Y551" s="131" t="str">
        <f t="shared" si="86"/>
        <v>Onsite</v>
      </c>
      <c r="Z551" s="166">
        <f t="shared" si="89"/>
        <v>92.7</v>
      </c>
      <c r="AA551" s="167">
        <f t="shared" ref="AA551:AA596" si="91">Z551*2016</f>
        <v>186883.20000000001</v>
      </c>
      <c r="AB551" s="132">
        <f t="shared" si="90"/>
        <v>0</v>
      </c>
      <c r="AC551" s="168"/>
    </row>
    <row r="552" spans="1:29" s="134" customFormat="1" ht="12">
      <c r="A552" s="130">
        <v>197883</v>
      </c>
      <c r="B552" s="131" t="s">
        <v>433</v>
      </c>
      <c r="C552" s="131" t="s">
        <v>1551</v>
      </c>
      <c r="D552" s="131" t="s">
        <v>2381</v>
      </c>
      <c r="E552" s="131" t="s">
        <v>2383</v>
      </c>
      <c r="F552" s="132">
        <v>66.95</v>
      </c>
      <c r="G552" s="132">
        <f t="shared" si="87"/>
        <v>134971.20000000001</v>
      </c>
      <c r="H552" s="131" t="s">
        <v>2421</v>
      </c>
      <c r="I552" s="131" t="s">
        <v>7</v>
      </c>
      <c r="J552" s="131" t="s">
        <v>2250</v>
      </c>
      <c r="K552" s="131" t="s">
        <v>15</v>
      </c>
      <c r="L552" s="131" t="s">
        <v>2485</v>
      </c>
      <c r="M552" s="131" t="s">
        <v>17</v>
      </c>
      <c r="N552" s="131" t="s">
        <v>2522</v>
      </c>
      <c r="O552" s="131" t="s">
        <v>19</v>
      </c>
      <c r="P552" s="131" t="s">
        <v>2510</v>
      </c>
      <c r="Q552" s="131" t="s">
        <v>2622</v>
      </c>
      <c r="R552" s="131">
        <f>VLOOKUP($A552,Temp_sheet!$B$3:$AB$901,'Associate Base Data'!R$1312,FALSE)</f>
        <v>0</v>
      </c>
      <c r="S552" s="131">
        <f>VLOOKUP($A552,Temp_sheet!$B$3:$AB$901,'Associate Base Data'!S$1312,FALSE)</f>
        <v>0</v>
      </c>
      <c r="T552" s="131" t="str">
        <f>VLOOKUP($A552,Temp_sheet!$B$3:$AB$901,'Associate Base Data'!T$1312,FALSE)</f>
        <v>N</v>
      </c>
      <c r="U552" s="131" t="str">
        <f>VLOOKUP($A552,Temp_sheet!$B$3:$AB$901,'Associate Base Data'!U$1312,FALSE)</f>
        <v>N</v>
      </c>
      <c r="V552" s="131" t="s">
        <v>3029</v>
      </c>
      <c r="W552" s="131" t="s">
        <v>2696</v>
      </c>
      <c r="X552" s="131" t="str">
        <f t="shared" si="88"/>
        <v>L3</v>
      </c>
      <c r="Y552" s="131" t="str">
        <f t="shared" si="86"/>
        <v>Onsite</v>
      </c>
      <c r="Z552" s="166">
        <f t="shared" si="89"/>
        <v>66.95</v>
      </c>
      <c r="AA552" s="167">
        <f t="shared" si="91"/>
        <v>134971.20000000001</v>
      </c>
      <c r="AB552" s="132">
        <f t="shared" si="90"/>
        <v>0</v>
      </c>
      <c r="AC552" s="168"/>
    </row>
    <row r="553" spans="1:29" s="134" customFormat="1" ht="12">
      <c r="A553" s="130">
        <v>404273</v>
      </c>
      <c r="B553" s="131" t="s">
        <v>434</v>
      </c>
      <c r="C553" s="131" t="s">
        <v>1552</v>
      </c>
      <c r="D553" s="131" t="s">
        <v>2381</v>
      </c>
      <c r="E553" s="131" t="s">
        <v>2383</v>
      </c>
      <c r="F553" s="132">
        <v>64.89</v>
      </c>
      <c r="G553" s="132">
        <f t="shared" si="87"/>
        <v>130818.24000000001</v>
      </c>
      <c r="H553" s="131" t="s">
        <v>2422</v>
      </c>
      <c r="I553" s="131" t="s">
        <v>6</v>
      </c>
      <c r="J553" s="199" t="s">
        <v>3155</v>
      </c>
      <c r="K553" s="131" t="s">
        <v>15</v>
      </c>
      <c r="L553" s="131" t="s">
        <v>2485</v>
      </c>
      <c r="M553" s="131" t="s">
        <v>17</v>
      </c>
      <c r="N553" s="199" t="s">
        <v>2520</v>
      </c>
      <c r="O553" s="199" t="s">
        <v>3153</v>
      </c>
      <c r="P553" s="199" t="s">
        <v>3154</v>
      </c>
      <c r="Q553" s="199" t="s">
        <v>3154</v>
      </c>
      <c r="R553" s="131">
        <f>VLOOKUP($A553,Temp_sheet!$B$3:$AB$901,'Associate Base Data'!R$1312,FALSE)</f>
        <v>0</v>
      </c>
      <c r="S553" s="131">
        <f>VLOOKUP($A553,Temp_sheet!$B$3:$AB$901,'Associate Base Data'!S$1312,FALSE)</f>
        <v>0</v>
      </c>
      <c r="T553" s="131" t="str">
        <f>VLOOKUP($A553,Temp_sheet!$B$3:$AB$901,'Associate Base Data'!T$1312,FALSE)</f>
        <v>N</v>
      </c>
      <c r="U553" s="131" t="str">
        <f>VLOOKUP($A553,Temp_sheet!$B$3:$AB$901,'Associate Base Data'!U$1312,FALSE)</f>
        <v>N</v>
      </c>
      <c r="V553" s="131"/>
      <c r="W553" s="131" t="s">
        <v>2696</v>
      </c>
      <c r="X553" s="131" t="str">
        <f t="shared" si="88"/>
        <v>L2</v>
      </c>
      <c r="Y553" s="131" t="str">
        <f t="shared" si="86"/>
        <v>Onsite</v>
      </c>
      <c r="Z553" s="166">
        <f t="shared" si="89"/>
        <v>64.89</v>
      </c>
      <c r="AA553" s="167">
        <f t="shared" si="91"/>
        <v>130818.24000000001</v>
      </c>
      <c r="AB553" s="132">
        <f t="shared" si="90"/>
        <v>0</v>
      </c>
      <c r="AC553" s="168"/>
    </row>
    <row r="554" spans="1:29" s="322" customFormat="1" ht="12">
      <c r="A554" s="317">
        <v>298874</v>
      </c>
      <c r="B554" s="316" t="s">
        <v>456</v>
      </c>
      <c r="C554" s="316" t="s">
        <v>1574</v>
      </c>
      <c r="D554" s="316" t="s">
        <v>25</v>
      </c>
      <c r="E554" s="316" t="s">
        <v>27</v>
      </c>
      <c r="F554" s="318">
        <v>24.72</v>
      </c>
      <c r="G554" s="318">
        <f t="shared" si="87"/>
        <v>49835.519999999997</v>
      </c>
      <c r="H554" s="316" t="s">
        <v>2425</v>
      </c>
      <c r="I554" s="316" t="s">
        <v>2471</v>
      </c>
      <c r="J554" s="316" t="s">
        <v>2254</v>
      </c>
      <c r="K554" s="316" t="s">
        <v>15</v>
      </c>
      <c r="L554" s="316" t="s">
        <v>2485</v>
      </c>
      <c r="M554" s="316" t="s">
        <v>17</v>
      </c>
      <c r="N554" s="316" t="s">
        <v>2522</v>
      </c>
      <c r="O554" s="316" t="s">
        <v>2581</v>
      </c>
      <c r="P554" s="316" t="s">
        <v>2589</v>
      </c>
      <c r="Q554" s="316" t="s">
        <v>2622</v>
      </c>
      <c r="R554" s="316" t="str">
        <f>VLOOKUP($A554,Temp_sheet!$B$3:$AB$901,'Associate Base Data'!R$1312,FALSE)</f>
        <v>Application Developer - L1</v>
      </c>
      <c r="S554" s="316" t="str">
        <f>VLOOKUP($A554,Temp_sheet!$B$3:$AB$901,'Associate Base Data'!S$1312,FALSE)</f>
        <v>Offshore</v>
      </c>
      <c r="T554" s="316" t="str">
        <f>VLOOKUP($A554,Temp_sheet!$B$3:$AB$901,'Associate Base Data'!T$1312,FALSE)</f>
        <v>Y</v>
      </c>
      <c r="U554" s="316" t="str">
        <f>VLOOKUP($A554,Temp_sheet!$B$3:$AB$901,'Associate Base Data'!U$1312,FALSE)</f>
        <v>N</v>
      </c>
      <c r="V554" s="316"/>
      <c r="W554" s="316" t="s">
        <v>2688</v>
      </c>
      <c r="X554" s="316" t="str">
        <f t="shared" si="88"/>
        <v>L1</v>
      </c>
      <c r="Y554" s="316" t="str">
        <f t="shared" si="86"/>
        <v>Offshore</v>
      </c>
      <c r="Z554" s="319">
        <v>22.66</v>
      </c>
      <c r="AA554" s="167">
        <f t="shared" si="91"/>
        <v>45682.559999999998</v>
      </c>
      <c r="AB554" s="318">
        <f t="shared" si="90"/>
        <v>4152.9599999999991</v>
      </c>
      <c r="AC554" s="321"/>
    </row>
    <row r="555" spans="1:29" s="134" customFormat="1" ht="12">
      <c r="A555" s="130">
        <v>204048</v>
      </c>
      <c r="B555" s="131" t="s">
        <v>457</v>
      </c>
      <c r="C555" s="131" t="s">
        <v>1575</v>
      </c>
      <c r="D555" s="131" t="s">
        <v>25</v>
      </c>
      <c r="E555" s="131" t="s">
        <v>27</v>
      </c>
      <c r="F555" s="132">
        <v>26.78</v>
      </c>
      <c r="G555" s="132">
        <f t="shared" si="87"/>
        <v>53988.480000000003</v>
      </c>
      <c r="H555" s="131" t="s">
        <v>2421</v>
      </c>
      <c r="I555" s="131" t="s">
        <v>7</v>
      </c>
      <c r="J555" s="131" t="s">
        <v>2254</v>
      </c>
      <c r="K555" s="131" t="s">
        <v>15</v>
      </c>
      <c r="L555" s="131" t="s">
        <v>2485</v>
      </c>
      <c r="M555" s="131" t="s">
        <v>17</v>
      </c>
      <c r="N555" s="131" t="s">
        <v>2522</v>
      </c>
      <c r="O555" s="131" t="s">
        <v>2581</v>
      </c>
      <c r="P555" s="131" t="s">
        <v>2589</v>
      </c>
      <c r="Q555" s="131" t="s">
        <v>2622</v>
      </c>
      <c r="R555" s="131" t="str">
        <f>VLOOKUP($A555,Temp_sheet!$B$3:$AB$901,'Associate Base Data'!R$1312,FALSE)</f>
        <v>Application Developer - L3</v>
      </c>
      <c r="S555" s="131" t="str">
        <f>VLOOKUP($A555,Temp_sheet!$B$3:$AB$901,'Associate Base Data'!S$1312,FALSE)</f>
        <v>Offshore</v>
      </c>
      <c r="T555" s="131" t="str">
        <f>VLOOKUP($A555,Temp_sheet!$B$3:$AB$901,'Associate Base Data'!T$1312,FALSE)</f>
        <v>N</v>
      </c>
      <c r="U555" s="131" t="str">
        <f>VLOOKUP($A555,Temp_sheet!$B$3:$AB$901,'Associate Base Data'!U$1312,FALSE)</f>
        <v>N</v>
      </c>
      <c r="V555" s="131"/>
      <c r="W555" s="131" t="s">
        <v>2688</v>
      </c>
      <c r="X555" s="131" t="str">
        <f t="shared" si="88"/>
        <v>L3</v>
      </c>
      <c r="Y555" s="131" t="str">
        <f t="shared" si="86"/>
        <v>Offshore</v>
      </c>
      <c r="Z555" s="166">
        <f>F555</f>
        <v>26.78</v>
      </c>
      <c r="AA555" s="167">
        <f t="shared" si="91"/>
        <v>53988.480000000003</v>
      </c>
      <c r="AB555" s="132">
        <f t="shared" si="90"/>
        <v>0</v>
      </c>
      <c r="AC555" s="168"/>
    </row>
    <row r="556" spans="1:29" s="134" customFormat="1" ht="12">
      <c r="A556" s="130">
        <v>493920</v>
      </c>
      <c r="B556" s="131" t="s">
        <v>393</v>
      </c>
      <c r="C556" s="131" t="s">
        <v>1516</v>
      </c>
      <c r="D556" s="131" t="s">
        <v>2381</v>
      </c>
      <c r="E556" s="131" t="s">
        <v>2384</v>
      </c>
      <c r="F556" s="132">
        <v>66.95</v>
      </c>
      <c r="G556" s="132">
        <f t="shared" si="87"/>
        <v>134971.20000000001</v>
      </c>
      <c r="H556" s="131" t="s">
        <v>2434</v>
      </c>
      <c r="I556" s="131" t="s">
        <v>7</v>
      </c>
      <c r="J556" s="131" t="s">
        <v>2238</v>
      </c>
      <c r="K556" s="131" t="s">
        <v>15</v>
      </c>
      <c r="L556" s="131" t="s">
        <v>2485</v>
      </c>
      <c r="M556" s="131" t="s">
        <v>17</v>
      </c>
      <c r="N556" s="131" t="s">
        <v>2522</v>
      </c>
      <c r="O556" s="131" t="s">
        <v>19</v>
      </c>
      <c r="P556" s="131" t="s">
        <v>2509</v>
      </c>
      <c r="Q556" s="131" t="s">
        <v>2622</v>
      </c>
      <c r="R556" s="131">
        <f>VLOOKUP($A556,Temp_sheet!$B$3:$AB$901,'Associate Base Data'!R$1312,FALSE)</f>
        <v>0</v>
      </c>
      <c r="S556" s="131">
        <f>VLOOKUP($A556,Temp_sheet!$B$3:$AB$901,'Associate Base Data'!S$1312,FALSE)</f>
        <v>0</v>
      </c>
      <c r="T556" s="131" t="str">
        <f>VLOOKUP($A556,Temp_sheet!$B$3:$AB$901,'Associate Base Data'!T$1312,FALSE)</f>
        <v>N</v>
      </c>
      <c r="U556" s="131" t="str">
        <f>VLOOKUP($A556,Temp_sheet!$B$3:$AB$901,'Associate Base Data'!U$1312,FALSE)</f>
        <v>N</v>
      </c>
      <c r="V556" s="131"/>
      <c r="W556" s="131" t="s">
        <v>2688</v>
      </c>
      <c r="X556" s="131" t="str">
        <f t="shared" si="88"/>
        <v>L3</v>
      </c>
      <c r="Y556" s="131" t="str">
        <f t="shared" si="86"/>
        <v>Onsite</v>
      </c>
      <c r="Z556" s="166">
        <f>F556</f>
        <v>66.95</v>
      </c>
      <c r="AA556" s="167">
        <f t="shared" si="91"/>
        <v>134971.20000000001</v>
      </c>
      <c r="AB556" s="132">
        <f t="shared" si="90"/>
        <v>0</v>
      </c>
      <c r="AC556" s="168"/>
    </row>
    <row r="557" spans="1:29" s="134" customFormat="1" ht="12">
      <c r="A557" s="200">
        <v>327870</v>
      </c>
      <c r="B557" s="199" t="s">
        <v>3147</v>
      </c>
      <c r="C557" s="199" t="s">
        <v>3149</v>
      </c>
      <c r="D557" s="131" t="s">
        <v>2381</v>
      </c>
      <c r="E557" s="131" t="s">
        <v>2382</v>
      </c>
      <c r="F557" s="132">
        <v>64.89</v>
      </c>
      <c r="G557" s="132">
        <f t="shared" si="87"/>
        <v>130818.24000000001</v>
      </c>
      <c r="H557" s="131" t="s">
        <v>2422</v>
      </c>
      <c r="I557" s="131" t="s">
        <v>6</v>
      </c>
      <c r="J557" s="131" t="s">
        <v>2234</v>
      </c>
      <c r="K557" s="131" t="s">
        <v>15</v>
      </c>
      <c r="L557" s="131" t="s">
        <v>2485</v>
      </c>
      <c r="M557" s="131" t="s">
        <v>17</v>
      </c>
      <c r="N557" s="131" t="s">
        <v>2522</v>
      </c>
      <c r="O557" s="131" t="s">
        <v>19</v>
      </c>
      <c r="P557" s="131" t="s">
        <v>2509</v>
      </c>
      <c r="Q557" s="131" t="s">
        <v>2622</v>
      </c>
      <c r="R557" s="316" t="s">
        <v>6</v>
      </c>
      <c r="S557" s="316" t="s">
        <v>25</v>
      </c>
      <c r="T557" s="131" t="s">
        <v>2688</v>
      </c>
      <c r="U557" s="316" t="s">
        <v>2696</v>
      </c>
      <c r="V557" s="131"/>
      <c r="W557" s="131" t="s">
        <v>2688</v>
      </c>
      <c r="X557" s="131" t="str">
        <f t="shared" si="88"/>
        <v>L2</v>
      </c>
      <c r="Y557" s="131" t="s">
        <v>25</v>
      </c>
      <c r="Z557" s="166">
        <v>24.72</v>
      </c>
      <c r="AA557" s="167">
        <f t="shared" si="91"/>
        <v>49835.519999999997</v>
      </c>
      <c r="AB557" s="132">
        <f t="shared" si="90"/>
        <v>80982.720000000001</v>
      </c>
      <c r="AC557" s="168" t="s">
        <v>3090</v>
      </c>
    </row>
    <row r="558" spans="1:29" s="134" customFormat="1" ht="12">
      <c r="A558" s="130">
        <v>236706</v>
      </c>
      <c r="B558" s="131" t="s">
        <v>380</v>
      </c>
      <c r="C558" s="131" t="s">
        <v>1503</v>
      </c>
      <c r="D558" s="131" t="s">
        <v>2381</v>
      </c>
      <c r="E558" s="131" t="s">
        <v>2384</v>
      </c>
      <c r="F558" s="132">
        <v>66.95</v>
      </c>
      <c r="G558" s="132">
        <f t="shared" si="87"/>
        <v>134971.20000000001</v>
      </c>
      <c r="H558" s="131" t="s">
        <v>2421</v>
      </c>
      <c r="I558" s="131" t="s">
        <v>7</v>
      </c>
      <c r="J558" s="131" t="s">
        <v>2234</v>
      </c>
      <c r="K558" s="131" t="s">
        <v>15</v>
      </c>
      <c r="L558" s="131" t="s">
        <v>2485</v>
      </c>
      <c r="M558" s="131" t="s">
        <v>17</v>
      </c>
      <c r="N558" s="131" t="s">
        <v>2522</v>
      </c>
      <c r="O558" s="131" t="s">
        <v>19</v>
      </c>
      <c r="P558" s="131" t="s">
        <v>2509</v>
      </c>
      <c r="Q558" s="131" t="s">
        <v>2622</v>
      </c>
      <c r="R558" s="131">
        <f>VLOOKUP($A558,Temp_sheet!$B$3:$AB$901,'Associate Base Data'!R$1312,FALSE)</f>
        <v>0</v>
      </c>
      <c r="S558" s="131">
        <f>VLOOKUP($A558,Temp_sheet!$B$3:$AB$901,'Associate Base Data'!S$1312,FALSE)</f>
        <v>0</v>
      </c>
      <c r="T558" s="131" t="str">
        <f>VLOOKUP($A558,Temp_sheet!$B$3:$AB$901,'Associate Base Data'!T$1312,FALSE)</f>
        <v>N</v>
      </c>
      <c r="U558" s="131" t="str">
        <f>VLOOKUP($A558,Temp_sheet!$B$3:$AB$901,'Associate Base Data'!U$1312,FALSE)</f>
        <v>N</v>
      </c>
      <c r="V558" s="131"/>
      <c r="W558" s="131" t="s">
        <v>2688</v>
      </c>
      <c r="X558" s="131" t="str">
        <f t="shared" si="88"/>
        <v>L3</v>
      </c>
      <c r="Y558" s="131" t="str">
        <f>IF(U558="Y",IF(LEN(S558)&gt;1,S558,D558),D558)</f>
        <v>Onsite</v>
      </c>
      <c r="Z558" s="166">
        <f>F558</f>
        <v>66.95</v>
      </c>
      <c r="AA558" s="167">
        <f t="shared" si="91"/>
        <v>134971.20000000001</v>
      </c>
      <c r="AB558" s="132">
        <f t="shared" si="90"/>
        <v>0</v>
      </c>
      <c r="AC558" s="168"/>
    </row>
    <row r="559" spans="1:29" s="322" customFormat="1" ht="10.5" customHeight="1">
      <c r="A559" s="317">
        <v>456417</v>
      </c>
      <c r="B559" s="316" t="s">
        <v>381</v>
      </c>
      <c r="C559" s="316" t="s">
        <v>1504</v>
      </c>
      <c r="D559" s="316" t="s">
        <v>2381</v>
      </c>
      <c r="E559" s="316" t="s">
        <v>2382</v>
      </c>
      <c r="F559" s="318">
        <v>64.89</v>
      </c>
      <c r="G559" s="318">
        <f t="shared" si="87"/>
        <v>130818.24000000001</v>
      </c>
      <c r="H559" s="316" t="s">
        <v>2422</v>
      </c>
      <c r="I559" s="316" t="s">
        <v>6</v>
      </c>
      <c r="J559" s="316" t="s">
        <v>2234</v>
      </c>
      <c r="K559" s="316" t="s">
        <v>15</v>
      </c>
      <c r="L559" s="316" t="s">
        <v>2485</v>
      </c>
      <c r="M559" s="316" t="s">
        <v>17</v>
      </c>
      <c r="N559" s="316" t="s">
        <v>2522</v>
      </c>
      <c r="O559" s="316" t="s">
        <v>19</v>
      </c>
      <c r="P559" s="316" t="s">
        <v>2509</v>
      </c>
      <c r="Q559" s="316" t="s">
        <v>2622</v>
      </c>
      <c r="R559" s="316">
        <f>VLOOKUP($A559,Temp_sheet!$B$3:$AB$901,'Associate Base Data'!R$1312,FALSE)</f>
        <v>0</v>
      </c>
      <c r="S559" s="316">
        <f>VLOOKUP($A559,Temp_sheet!$B$3:$AB$901,'Associate Base Data'!S$1312,FALSE)</f>
        <v>0</v>
      </c>
      <c r="T559" s="316" t="str">
        <f>VLOOKUP($A559,Temp_sheet!$B$3:$AB$901,'Associate Base Data'!T$1312,FALSE)</f>
        <v>N</v>
      </c>
      <c r="U559" s="316" t="s">
        <v>2696</v>
      </c>
      <c r="V559" s="316"/>
      <c r="W559" s="316" t="s">
        <v>2688</v>
      </c>
      <c r="X559" s="316" t="str">
        <f t="shared" si="88"/>
        <v>L2</v>
      </c>
      <c r="Y559" s="316" t="s">
        <v>25</v>
      </c>
      <c r="Z559" s="319">
        <v>24.72</v>
      </c>
      <c r="AA559" s="167">
        <f t="shared" si="91"/>
        <v>49835.519999999997</v>
      </c>
      <c r="AB559" s="318">
        <f t="shared" si="90"/>
        <v>80982.720000000001</v>
      </c>
      <c r="AC559" s="321" t="s">
        <v>3090</v>
      </c>
    </row>
    <row r="560" spans="1:29" s="134" customFormat="1" ht="12">
      <c r="A560" s="130">
        <v>125373</v>
      </c>
      <c r="B560" s="131" t="s">
        <v>382</v>
      </c>
      <c r="C560" s="131" t="s">
        <v>1505</v>
      </c>
      <c r="D560" s="131" t="s">
        <v>2381</v>
      </c>
      <c r="E560" s="131" t="s">
        <v>2382</v>
      </c>
      <c r="F560" s="132">
        <v>77.25</v>
      </c>
      <c r="G560" s="132">
        <f t="shared" si="87"/>
        <v>155736</v>
      </c>
      <c r="H560" s="131" t="s">
        <v>2429</v>
      </c>
      <c r="I560" s="131" t="s">
        <v>6</v>
      </c>
      <c r="J560" s="131" t="s">
        <v>2234</v>
      </c>
      <c r="K560" s="131" t="s">
        <v>15</v>
      </c>
      <c r="L560" s="131" t="s">
        <v>2485</v>
      </c>
      <c r="M560" s="131" t="s">
        <v>17</v>
      </c>
      <c r="N560" s="131" t="s">
        <v>2522</v>
      </c>
      <c r="O560" s="131" t="s">
        <v>19</v>
      </c>
      <c r="P560" s="131" t="s">
        <v>2509</v>
      </c>
      <c r="Q560" s="131" t="s">
        <v>2622</v>
      </c>
      <c r="R560" s="131">
        <f>VLOOKUP($A560,Temp_sheet!$B$3:$AB$901,'Associate Base Data'!R$1312,FALSE)</f>
        <v>0</v>
      </c>
      <c r="S560" s="131">
        <f>VLOOKUP($A560,Temp_sheet!$B$3:$AB$901,'Associate Base Data'!S$1312,FALSE)</f>
        <v>0</v>
      </c>
      <c r="T560" s="131" t="str">
        <f>VLOOKUP($A560,Temp_sheet!$B$3:$AB$901,'Associate Base Data'!T$1312,FALSE)</f>
        <v>N</v>
      </c>
      <c r="U560" s="131" t="str">
        <f>VLOOKUP($A560,Temp_sheet!$B$3:$AB$901,'Associate Base Data'!U$1312,FALSE)</f>
        <v>N</v>
      </c>
      <c r="V560" s="131"/>
      <c r="W560" s="131" t="s">
        <v>2688</v>
      </c>
      <c r="X560" s="131" t="str">
        <f t="shared" si="88"/>
        <v>L2</v>
      </c>
      <c r="Y560" s="131" t="str">
        <f t="shared" ref="Y560:Y578" si="92">IF(U560="Y",IF(LEN(S560)&gt;1,S560,D560),D560)</f>
        <v>Onsite</v>
      </c>
      <c r="Z560" s="166">
        <f>F560</f>
        <v>77.25</v>
      </c>
      <c r="AA560" s="167">
        <f t="shared" si="91"/>
        <v>155736</v>
      </c>
      <c r="AB560" s="132">
        <f t="shared" si="90"/>
        <v>0</v>
      </c>
      <c r="AC560" s="168"/>
    </row>
    <row r="561" spans="1:29" s="134" customFormat="1" ht="12">
      <c r="A561" s="200">
        <v>503246</v>
      </c>
      <c r="B561" s="237" t="s">
        <v>3165</v>
      </c>
      <c r="C561" s="237" t="s">
        <v>3166</v>
      </c>
      <c r="D561" s="237" t="s">
        <v>25</v>
      </c>
      <c r="E561" s="237" t="s">
        <v>2387</v>
      </c>
      <c r="F561" s="198">
        <v>24.72</v>
      </c>
      <c r="G561" s="132">
        <f t="shared" ref="G561:G580" si="93">F561*2016</f>
        <v>49835.519999999997</v>
      </c>
      <c r="H561" s="131" t="s">
        <v>2422</v>
      </c>
      <c r="I561" s="131" t="s">
        <v>6</v>
      </c>
      <c r="J561" s="131" t="s">
        <v>2251</v>
      </c>
      <c r="K561" s="316" t="s">
        <v>15</v>
      </c>
      <c r="L561" s="316" t="s">
        <v>2485</v>
      </c>
      <c r="M561" s="316" t="s">
        <v>17</v>
      </c>
      <c r="N561" s="316" t="s">
        <v>2522</v>
      </c>
      <c r="O561" s="316" t="s">
        <v>19</v>
      </c>
      <c r="P561" s="316" t="s">
        <v>2510</v>
      </c>
      <c r="Q561" s="316" t="s">
        <v>2622</v>
      </c>
      <c r="R561" s="316">
        <v>0</v>
      </c>
      <c r="S561" s="316" t="s">
        <v>25</v>
      </c>
      <c r="T561" s="316" t="s">
        <v>2696</v>
      </c>
      <c r="U561" s="316" t="s">
        <v>2688</v>
      </c>
      <c r="V561" s="316"/>
      <c r="W561" s="316" t="s">
        <v>2688</v>
      </c>
      <c r="X561" s="316" t="s">
        <v>2471</v>
      </c>
      <c r="Y561" s="316" t="str">
        <f t="shared" si="92"/>
        <v>Offshore</v>
      </c>
      <c r="Z561" s="319">
        <v>22.66</v>
      </c>
      <c r="AA561" s="167">
        <f t="shared" si="91"/>
        <v>45682.559999999998</v>
      </c>
      <c r="AB561" s="318">
        <f t="shared" si="90"/>
        <v>4152.9599999999991</v>
      </c>
      <c r="AC561" s="168"/>
    </row>
    <row r="562" spans="1:29" s="134" customFormat="1" ht="12">
      <c r="A562" s="200">
        <v>504178</v>
      </c>
      <c r="B562" s="237" t="s">
        <v>3167</v>
      </c>
      <c r="C562" s="237" t="s">
        <v>3168</v>
      </c>
      <c r="D562" s="237" t="s">
        <v>25</v>
      </c>
      <c r="E562" s="237" t="s">
        <v>2387</v>
      </c>
      <c r="F562" s="198">
        <v>24.72</v>
      </c>
      <c r="G562" s="132">
        <f t="shared" si="93"/>
        <v>49835.519999999997</v>
      </c>
      <c r="H562" s="131" t="s">
        <v>2422</v>
      </c>
      <c r="I562" s="131" t="s">
        <v>6</v>
      </c>
      <c r="J562" s="131" t="s">
        <v>2251</v>
      </c>
      <c r="K562" s="131" t="s">
        <v>15</v>
      </c>
      <c r="L562" s="131" t="s">
        <v>2485</v>
      </c>
      <c r="M562" s="131" t="s">
        <v>17</v>
      </c>
      <c r="N562" s="131" t="s">
        <v>2522</v>
      </c>
      <c r="O562" s="131" t="s">
        <v>19</v>
      </c>
      <c r="P562" s="131" t="s">
        <v>2510</v>
      </c>
      <c r="Q562" s="131" t="s">
        <v>2622</v>
      </c>
      <c r="R562" s="131">
        <v>0</v>
      </c>
      <c r="S562" s="131" t="s">
        <v>25</v>
      </c>
      <c r="T562" s="131" t="s">
        <v>2688</v>
      </c>
      <c r="U562" s="131" t="s">
        <v>2688</v>
      </c>
      <c r="V562" s="131"/>
      <c r="W562" s="131" t="s">
        <v>2688</v>
      </c>
      <c r="X562" s="131" t="str">
        <f t="shared" ref="X562:X593" si="94">IF(T562="Y",IF(LEN(R562)&gt;1,TRIM(MID(R562,LEN(TRIM(R562))-3+2,2)),I562),I562)</f>
        <v>L2</v>
      </c>
      <c r="Y562" s="131" t="str">
        <f t="shared" si="92"/>
        <v>Offshore</v>
      </c>
      <c r="Z562" s="166">
        <f t="shared" ref="Z562:Z572" si="95">F562</f>
        <v>24.72</v>
      </c>
      <c r="AA562" s="167">
        <f t="shared" si="91"/>
        <v>49835.519999999997</v>
      </c>
      <c r="AB562" s="132">
        <f t="shared" si="90"/>
        <v>0</v>
      </c>
      <c r="AC562" s="168"/>
    </row>
    <row r="563" spans="1:29" s="134" customFormat="1" ht="12">
      <c r="A563" s="200">
        <v>464598</v>
      </c>
      <c r="B563" s="237" t="s">
        <v>3169</v>
      </c>
      <c r="C563" s="237" t="s">
        <v>3170</v>
      </c>
      <c r="D563" s="237" t="s">
        <v>25</v>
      </c>
      <c r="E563" s="237" t="s">
        <v>2387</v>
      </c>
      <c r="F563" s="198">
        <v>28.84</v>
      </c>
      <c r="G563" s="132">
        <f t="shared" si="93"/>
        <v>58141.440000000002</v>
      </c>
      <c r="H563" s="131" t="s">
        <v>2434</v>
      </c>
      <c r="I563" s="131" t="s">
        <v>7</v>
      </c>
      <c r="J563" s="131" t="s">
        <v>2251</v>
      </c>
      <c r="K563" s="131" t="s">
        <v>15</v>
      </c>
      <c r="L563" s="131" t="s">
        <v>2485</v>
      </c>
      <c r="M563" s="131" t="s">
        <v>17</v>
      </c>
      <c r="N563" s="131" t="s">
        <v>2522</v>
      </c>
      <c r="O563" s="131" t="s">
        <v>19</v>
      </c>
      <c r="P563" s="131" t="s">
        <v>2510</v>
      </c>
      <c r="Q563" s="131" t="s">
        <v>2622</v>
      </c>
      <c r="R563" s="131">
        <v>0</v>
      </c>
      <c r="S563" s="131" t="s">
        <v>25</v>
      </c>
      <c r="T563" s="131" t="s">
        <v>2688</v>
      </c>
      <c r="U563" s="131" t="s">
        <v>2688</v>
      </c>
      <c r="V563" s="131"/>
      <c r="W563" s="131" t="s">
        <v>2688</v>
      </c>
      <c r="X563" s="131" t="str">
        <f t="shared" si="94"/>
        <v>L3</v>
      </c>
      <c r="Y563" s="131" t="str">
        <f t="shared" si="92"/>
        <v>Offshore</v>
      </c>
      <c r="Z563" s="166">
        <f t="shared" si="95"/>
        <v>28.84</v>
      </c>
      <c r="AA563" s="167">
        <f t="shared" si="91"/>
        <v>58141.440000000002</v>
      </c>
      <c r="AB563" s="132">
        <f t="shared" si="90"/>
        <v>0</v>
      </c>
      <c r="AC563" s="168"/>
    </row>
    <row r="564" spans="1:29" s="134" customFormat="1" ht="12">
      <c r="A564" s="130">
        <v>166732</v>
      </c>
      <c r="B564" s="131" t="s">
        <v>450</v>
      </c>
      <c r="C564" s="131" t="s">
        <v>1568</v>
      </c>
      <c r="D564" s="199" t="s">
        <v>2381</v>
      </c>
      <c r="E564" s="199" t="s">
        <v>2383</v>
      </c>
      <c r="F564" s="198">
        <v>66.95</v>
      </c>
      <c r="G564" s="132">
        <f t="shared" si="93"/>
        <v>134971.20000000001</v>
      </c>
      <c r="H564" s="131" t="s">
        <v>2422</v>
      </c>
      <c r="I564" s="131" t="s">
        <v>6</v>
      </c>
      <c r="J564" s="131" t="s">
        <v>2251</v>
      </c>
      <c r="K564" s="131" t="s">
        <v>15</v>
      </c>
      <c r="L564" s="131" t="s">
        <v>2485</v>
      </c>
      <c r="M564" s="131" t="s">
        <v>17</v>
      </c>
      <c r="N564" s="131" t="s">
        <v>2522</v>
      </c>
      <c r="O564" s="131" t="s">
        <v>19</v>
      </c>
      <c r="P564" s="131" t="s">
        <v>2510</v>
      </c>
      <c r="Q564" s="131" t="s">
        <v>2622</v>
      </c>
      <c r="R564" s="131">
        <f>VLOOKUP($A564,Temp_sheet!$B$3:$AB$901,'Associate Base Data'!R$1312,FALSE)</f>
        <v>0</v>
      </c>
      <c r="S564" s="131">
        <f>VLOOKUP($A564,Temp_sheet!$B$3:$AB$901,'Associate Base Data'!S$1312,FALSE)</f>
        <v>0</v>
      </c>
      <c r="T564" s="131">
        <f>VLOOKUP($A564,Temp_sheet!$B$3:$AB$901,'Associate Base Data'!T$1312,FALSE)</f>
        <v>0</v>
      </c>
      <c r="U564" s="131">
        <f>VLOOKUP($A564,Temp_sheet!$B$3:$AB$901,'Associate Base Data'!U$1312,FALSE)</f>
        <v>0</v>
      </c>
      <c r="V564" s="131"/>
      <c r="W564" s="131" t="s">
        <v>2688</v>
      </c>
      <c r="X564" s="131" t="str">
        <f t="shared" si="94"/>
        <v>L2</v>
      </c>
      <c r="Y564" s="131" t="str">
        <f t="shared" si="92"/>
        <v>Onsite</v>
      </c>
      <c r="Z564" s="166">
        <f t="shared" si="95"/>
        <v>66.95</v>
      </c>
      <c r="AA564" s="167">
        <f t="shared" si="91"/>
        <v>134971.20000000001</v>
      </c>
      <c r="AB564" s="132">
        <f t="shared" si="90"/>
        <v>0</v>
      </c>
      <c r="AC564" s="168"/>
    </row>
    <row r="565" spans="1:29" s="134" customFormat="1" ht="12">
      <c r="A565" s="130">
        <v>204213</v>
      </c>
      <c r="B565" s="131" t="s">
        <v>444</v>
      </c>
      <c r="C565" s="131" t="s">
        <v>1562</v>
      </c>
      <c r="D565" s="131" t="s">
        <v>2381</v>
      </c>
      <c r="E565" s="131" t="s">
        <v>2383</v>
      </c>
      <c r="F565" s="132">
        <v>66.95</v>
      </c>
      <c r="G565" s="132">
        <f t="shared" si="93"/>
        <v>134971.20000000001</v>
      </c>
      <c r="H565" s="131" t="s">
        <v>2421</v>
      </c>
      <c r="I565" s="131" t="s">
        <v>7</v>
      </c>
      <c r="J565" s="131" t="s">
        <v>2251</v>
      </c>
      <c r="K565" s="131" t="s">
        <v>15</v>
      </c>
      <c r="L565" s="131" t="s">
        <v>2485</v>
      </c>
      <c r="M565" s="131" t="s">
        <v>17</v>
      </c>
      <c r="N565" s="131" t="s">
        <v>2522</v>
      </c>
      <c r="O565" s="131" t="s">
        <v>19</v>
      </c>
      <c r="P565" s="131" t="s">
        <v>2510</v>
      </c>
      <c r="Q565" s="131" t="s">
        <v>2622</v>
      </c>
      <c r="R565" s="131">
        <f>VLOOKUP($A565,Temp_sheet!$B$3:$AB$901,'Associate Base Data'!R$1312,FALSE)</f>
        <v>0</v>
      </c>
      <c r="S565" s="131">
        <f>VLOOKUP($A565,Temp_sheet!$B$3:$AB$901,'Associate Base Data'!S$1312,FALSE)</f>
        <v>0</v>
      </c>
      <c r="T565" s="131">
        <f>VLOOKUP($A565,Temp_sheet!$B$3:$AB$901,'Associate Base Data'!T$1312,FALSE)</f>
        <v>0</v>
      </c>
      <c r="U565" s="131">
        <f>VLOOKUP($A565,Temp_sheet!$B$3:$AB$901,'Associate Base Data'!U$1312,FALSE)</f>
        <v>0</v>
      </c>
      <c r="V565" s="131"/>
      <c r="W565" s="131" t="s">
        <v>2688</v>
      </c>
      <c r="X565" s="131" t="str">
        <f t="shared" si="94"/>
        <v>L3</v>
      </c>
      <c r="Y565" s="131" t="str">
        <f t="shared" si="92"/>
        <v>Onsite</v>
      </c>
      <c r="Z565" s="166">
        <f t="shared" si="95"/>
        <v>66.95</v>
      </c>
      <c r="AA565" s="167">
        <f t="shared" si="91"/>
        <v>134971.20000000001</v>
      </c>
      <c r="AB565" s="132">
        <f t="shared" si="90"/>
        <v>0</v>
      </c>
      <c r="AC565" s="168"/>
    </row>
    <row r="566" spans="1:29" s="134" customFormat="1" ht="12">
      <c r="A566" s="130">
        <v>152009</v>
      </c>
      <c r="B566" s="131" t="s">
        <v>445</v>
      </c>
      <c r="C566" s="131" t="s">
        <v>1563</v>
      </c>
      <c r="D566" s="131" t="s">
        <v>2381</v>
      </c>
      <c r="E566" s="131" t="s">
        <v>2383</v>
      </c>
      <c r="F566" s="132">
        <v>64.89</v>
      </c>
      <c r="G566" s="132">
        <f t="shared" si="93"/>
        <v>130818.24000000001</v>
      </c>
      <c r="H566" s="131" t="s">
        <v>2422</v>
      </c>
      <c r="I566" s="131" t="s">
        <v>6</v>
      </c>
      <c r="J566" s="131" t="s">
        <v>2251</v>
      </c>
      <c r="K566" s="131" t="s">
        <v>15</v>
      </c>
      <c r="L566" s="131" t="s">
        <v>2485</v>
      </c>
      <c r="M566" s="131" t="s">
        <v>17</v>
      </c>
      <c r="N566" s="131" t="s">
        <v>2522</v>
      </c>
      <c r="O566" s="131" t="s">
        <v>19</v>
      </c>
      <c r="P566" s="131" t="s">
        <v>2510</v>
      </c>
      <c r="Q566" s="131" t="s">
        <v>2622</v>
      </c>
      <c r="R566" s="131">
        <f>VLOOKUP($A566,Temp_sheet!$B$3:$AB$901,'Associate Base Data'!R$1312,FALSE)</f>
        <v>0</v>
      </c>
      <c r="S566" s="131">
        <f>VLOOKUP($A566,Temp_sheet!$B$3:$AB$901,'Associate Base Data'!S$1312,FALSE)</f>
        <v>0</v>
      </c>
      <c r="T566" s="131">
        <f>VLOOKUP($A566,Temp_sheet!$B$3:$AB$901,'Associate Base Data'!T$1312,FALSE)</f>
        <v>0</v>
      </c>
      <c r="U566" s="131">
        <f>VLOOKUP($A566,Temp_sheet!$B$3:$AB$901,'Associate Base Data'!U$1312,FALSE)</f>
        <v>0</v>
      </c>
      <c r="V566" s="131"/>
      <c r="W566" s="131" t="s">
        <v>2688</v>
      </c>
      <c r="X566" s="131" t="str">
        <f t="shared" si="94"/>
        <v>L2</v>
      </c>
      <c r="Y566" s="131" t="str">
        <f t="shared" si="92"/>
        <v>Onsite</v>
      </c>
      <c r="Z566" s="166">
        <f t="shared" si="95"/>
        <v>64.89</v>
      </c>
      <c r="AA566" s="167">
        <f t="shared" si="91"/>
        <v>130818.24000000001</v>
      </c>
      <c r="AB566" s="132">
        <f t="shared" si="90"/>
        <v>0</v>
      </c>
      <c r="AC566" s="168"/>
    </row>
    <row r="567" spans="1:29" s="134" customFormat="1" ht="12">
      <c r="A567" s="130">
        <v>185886</v>
      </c>
      <c r="B567" s="131" t="s">
        <v>446</v>
      </c>
      <c r="C567" s="131" t="s">
        <v>1564</v>
      </c>
      <c r="D567" s="131" t="s">
        <v>2381</v>
      </c>
      <c r="E567" s="131" t="s">
        <v>2383</v>
      </c>
      <c r="F567" s="132">
        <v>72.099999999999994</v>
      </c>
      <c r="G567" s="132">
        <f t="shared" si="93"/>
        <v>145353.59999999998</v>
      </c>
      <c r="H567" s="131" t="s">
        <v>2444</v>
      </c>
      <c r="I567" s="131" t="s">
        <v>2471</v>
      </c>
      <c r="J567" s="131" t="s">
        <v>2251</v>
      </c>
      <c r="K567" s="131" t="s">
        <v>15</v>
      </c>
      <c r="L567" s="131" t="s">
        <v>2485</v>
      </c>
      <c r="M567" s="131" t="s">
        <v>17</v>
      </c>
      <c r="N567" s="131" t="s">
        <v>2522</v>
      </c>
      <c r="O567" s="131" t="s">
        <v>19</v>
      </c>
      <c r="P567" s="131" t="s">
        <v>2510</v>
      </c>
      <c r="Q567" s="131" t="s">
        <v>2622</v>
      </c>
      <c r="R567" s="131">
        <f>VLOOKUP($A567,Temp_sheet!$B$3:$AB$901,'Associate Base Data'!R$1312,FALSE)</f>
        <v>0</v>
      </c>
      <c r="S567" s="131">
        <f>VLOOKUP($A567,Temp_sheet!$B$3:$AB$901,'Associate Base Data'!S$1312,FALSE)</f>
        <v>0</v>
      </c>
      <c r="T567" s="131">
        <f>VLOOKUP($A567,Temp_sheet!$B$3:$AB$901,'Associate Base Data'!T$1312,FALSE)</f>
        <v>0</v>
      </c>
      <c r="U567" s="131">
        <f>VLOOKUP($A567,Temp_sheet!$B$3:$AB$901,'Associate Base Data'!U$1312,FALSE)</f>
        <v>0</v>
      </c>
      <c r="V567" s="131"/>
      <c r="W567" s="131" t="s">
        <v>2688</v>
      </c>
      <c r="X567" s="131" t="str">
        <f t="shared" si="94"/>
        <v>L1</v>
      </c>
      <c r="Y567" s="131" t="str">
        <f t="shared" si="92"/>
        <v>Onsite</v>
      </c>
      <c r="Z567" s="166">
        <f t="shared" si="95"/>
        <v>72.099999999999994</v>
      </c>
      <c r="AA567" s="167">
        <f t="shared" si="91"/>
        <v>145353.59999999998</v>
      </c>
      <c r="AB567" s="132">
        <f t="shared" si="90"/>
        <v>0</v>
      </c>
      <c r="AC567" s="168"/>
    </row>
    <row r="568" spans="1:29" s="134" customFormat="1" ht="12">
      <c r="A568" s="130">
        <v>225239</v>
      </c>
      <c r="B568" s="131" t="s">
        <v>391</v>
      </c>
      <c r="C568" s="131" t="s">
        <v>1514</v>
      </c>
      <c r="D568" s="131" t="s">
        <v>25</v>
      </c>
      <c r="E568" s="131" t="s">
        <v>2387</v>
      </c>
      <c r="F568" s="132">
        <v>25.75</v>
      </c>
      <c r="G568" s="132">
        <f t="shared" si="93"/>
        <v>51912</v>
      </c>
      <c r="H568" s="131" t="s">
        <v>2446</v>
      </c>
      <c r="I568" s="131" t="s">
        <v>7</v>
      </c>
      <c r="J568" s="131" t="s">
        <v>2237</v>
      </c>
      <c r="K568" s="131" t="s">
        <v>15</v>
      </c>
      <c r="L568" s="131" t="s">
        <v>2485</v>
      </c>
      <c r="M568" s="131" t="s">
        <v>17</v>
      </c>
      <c r="N568" s="131" t="s">
        <v>2522</v>
      </c>
      <c r="O568" s="131" t="s">
        <v>19</v>
      </c>
      <c r="P568" s="131" t="s">
        <v>2509</v>
      </c>
      <c r="Q568" s="131" t="s">
        <v>2622</v>
      </c>
      <c r="R568" s="131">
        <f>VLOOKUP($A568,Temp_sheet!$B$3:$AB$901,'Associate Base Data'!R$1312,FALSE)</f>
        <v>0</v>
      </c>
      <c r="S568" s="131">
        <f>VLOOKUP($A568,Temp_sheet!$B$3:$AB$901,'Associate Base Data'!S$1312,FALSE)</f>
        <v>0</v>
      </c>
      <c r="T568" s="131" t="str">
        <f>VLOOKUP($A568,Temp_sheet!$B$3:$AB$901,'Associate Base Data'!T$1312,FALSE)</f>
        <v>N</v>
      </c>
      <c r="U568" s="131" t="str">
        <f>VLOOKUP($A568,Temp_sheet!$B$3:$AB$901,'Associate Base Data'!U$1312,FALSE)</f>
        <v>N</v>
      </c>
      <c r="V568" s="131"/>
      <c r="W568" s="131" t="s">
        <v>2688</v>
      </c>
      <c r="X568" s="131" t="str">
        <f t="shared" si="94"/>
        <v>L3</v>
      </c>
      <c r="Y568" s="131" t="str">
        <f t="shared" si="92"/>
        <v>Offshore</v>
      </c>
      <c r="Z568" s="166">
        <f t="shared" si="95"/>
        <v>25.75</v>
      </c>
      <c r="AA568" s="167">
        <f t="shared" si="91"/>
        <v>51912</v>
      </c>
      <c r="AB568" s="132">
        <f t="shared" si="90"/>
        <v>0</v>
      </c>
      <c r="AC568" s="168"/>
    </row>
    <row r="569" spans="1:29" s="134" customFormat="1" ht="12">
      <c r="A569" s="130">
        <v>450548</v>
      </c>
      <c r="B569" s="131" t="s">
        <v>392</v>
      </c>
      <c r="C569" s="131" t="s">
        <v>1515</v>
      </c>
      <c r="D569" s="131" t="s">
        <v>25</v>
      </c>
      <c r="E569" s="131" t="s">
        <v>2387</v>
      </c>
      <c r="F569" s="132">
        <v>23.69</v>
      </c>
      <c r="G569" s="132">
        <f t="shared" si="93"/>
        <v>47759.040000000001</v>
      </c>
      <c r="H569" s="131" t="s">
        <v>2447</v>
      </c>
      <c r="I569" s="131" t="s">
        <v>6</v>
      </c>
      <c r="J569" s="131" t="s">
        <v>2237</v>
      </c>
      <c r="K569" s="131" t="s">
        <v>15</v>
      </c>
      <c r="L569" s="131" t="s">
        <v>2485</v>
      </c>
      <c r="M569" s="131" t="s">
        <v>17</v>
      </c>
      <c r="N569" s="131" t="s">
        <v>2522</v>
      </c>
      <c r="O569" s="131" t="s">
        <v>19</v>
      </c>
      <c r="P569" s="131" t="s">
        <v>2509</v>
      </c>
      <c r="Q569" s="131" t="s">
        <v>2622</v>
      </c>
      <c r="R569" s="131">
        <f>VLOOKUP($A569,Temp_sheet!$B$3:$AB$901,'Associate Base Data'!R$1312,FALSE)</f>
        <v>0</v>
      </c>
      <c r="S569" s="131">
        <f>VLOOKUP($A569,Temp_sheet!$B$3:$AB$901,'Associate Base Data'!S$1312,FALSE)</f>
        <v>0</v>
      </c>
      <c r="T569" s="131" t="str">
        <f>VLOOKUP($A569,Temp_sheet!$B$3:$AB$901,'Associate Base Data'!T$1312,FALSE)</f>
        <v>N</v>
      </c>
      <c r="U569" s="131" t="str">
        <f>VLOOKUP($A569,Temp_sheet!$B$3:$AB$901,'Associate Base Data'!U$1312,FALSE)</f>
        <v>N</v>
      </c>
      <c r="V569" s="131"/>
      <c r="W569" s="131" t="s">
        <v>2688</v>
      </c>
      <c r="X569" s="131" t="str">
        <f t="shared" si="94"/>
        <v>L2</v>
      </c>
      <c r="Y569" s="131" t="str">
        <f t="shared" si="92"/>
        <v>Offshore</v>
      </c>
      <c r="Z569" s="166">
        <f t="shared" si="95"/>
        <v>23.69</v>
      </c>
      <c r="AA569" s="167">
        <f t="shared" si="91"/>
        <v>47759.040000000001</v>
      </c>
      <c r="AB569" s="132">
        <f t="shared" si="90"/>
        <v>0</v>
      </c>
      <c r="AC569" s="168"/>
    </row>
    <row r="570" spans="1:29" s="134" customFormat="1" ht="12">
      <c r="A570" s="130">
        <v>452033</v>
      </c>
      <c r="B570" s="131" t="s">
        <v>386</v>
      </c>
      <c r="C570" s="131" t="s">
        <v>1509</v>
      </c>
      <c r="D570" s="131" t="s">
        <v>25</v>
      </c>
      <c r="E570" s="131" t="s">
        <v>2387</v>
      </c>
      <c r="F570" s="132">
        <v>23.69</v>
      </c>
      <c r="G570" s="132">
        <f t="shared" si="93"/>
        <v>47759.040000000001</v>
      </c>
      <c r="H570" s="131" t="s">
        <v>2447</v>
      </c>
      <c r="I570" s="131" t="s">
        <v>6</v>
      </c>
      <c r="J570" s="131" t="s">
        <v>2236</v>
      </c>
      <c r="K570" s="131" t="s">
        <v>15</v>
      </c>
      <c r="L570" s="131" t="s">
        <v>2485</v>
      </c>
      <c r="M570" s="131" t="s">
        <v>17</v>
      </c>
      <c r="N570" s="131" t="s">
        <v>2522</v>
      </c>
      <c r="O570" s="131" t="s">
        <v>19</v>
      </c>
      <c r="P570" s="131" t="s">
        <v>2509</v>
      </c>
      <c r="Q570" s="199" t="s">
        <v>2594</v>
      </c>
      <c r="R570" s="131">
        <f>VLOOKUP($A570,Temp_sheet!$B$3:$AB$901,'Associate Base Data'!R$1312,FALSE)</f>
        <v>0</v>
      </c>
      <c r="S570" s="131">
        <f>VLOOKUP($A570,Temp_sheet!$B$3:$AB$901,'Associate Base Data'!S$1312,FALSE)</f>
        <v>0</v>
      </c>
      <c r="T570" s="131" t="str">
        <f>VLOOKUP($A570,Temp_sheet!$B$3:$AB$901,'Associate Base Data'!T$1312,FALSE)</f>
        <v>N</v>
      </c>
      <c r="U570" s="131" t="str">
        <f>VLOOKUP($A570,Temp_sheet!$B$3:$AB$901,'Associate Base Data'!U$1312,FALSE)</f>
        <v>N</v>
      </c>
      <c r="V570" s="131"/>
      <c r="W570" s="131" t="s">
        <v>2688</v>
      </c>
      <c r="X570" s="131" t="str">
        <f t="shared" si="94"/>
        <v>L2</v>
      </c>
      <c r="Y570" s="131" t="str">
        <f t="shared" si="92"/>
        <v>Offshore</v>
      </c>
      <c r="Z570" s="166">
        <f t="shared" si="95"/>
        <v>23.69</v>
      </c>
      <c r="AA570" s="167">
        <f t="shared" si="91"/>
        <v>47759.040000000001</v>
      </c>
      <c r="AB570" s="132">
        <f t="shared" si="90"/>
        <v>0</v>
      </c>
      <c r="AC570" s="168"/>
    </row>
    <row r="571" spans="1:29" s="134" customFormat="1" ht="12">
      <c r="A571" s="200">
        <v>285883</v>
      </c>
      <c r="B571" s="199" t="s">
        <v>3148</v>
      </c>
      <c r="C571" s="199" t="s">
        <v>3150</v>
      </c>
      <c r="D571" s="131" t="s">
        <v>25</v>
      </c>
      <c r="E571" s="131" t="s">
        <v>2387</v>
      </c>
      <c r="F571" s="132">
        <v>23.69</v>
      </c>
      <c r="G571" s="132">
        <f t="shared" si="93"/>
        <v>47759.040000000001</v>
      </c>
      <c r="H571" s="131" t="s">
        <v>2447</v>
      </c>
      <c r="I571" s="131" t="s">
        <v>6</v>
      </c>
      <c r="J571" s="131" t="s">
        <v>2236</v>
      </c>
      <c r="K571" s="131" t="s">
        <v>15</v>
      </c>
      <c r="L571" s="131" t="s">
        <v>2485</v>
      </c>
      <c r="M571" s="131" t="s">
        <v>17</v>
      </c>
      <c r="N571" s="131" t="s">
        <v>2522</v>
      </c>
      <c r="O571" s="131" t="s">
        <v>19</v>
      </c>
      <c r="P571" s="131" t="s">
        <v>2509</v>
      </c>
      <c r="Q571" s="199" t="s">
        <v>2594</v>
      </c>
      <c r="R571" s="131">
        <v>0</v>
      </c>
      <c r="S571" s="131">
        <v>0</v>
      </c>
      <c r="T571" s="131" t="s">
        <v>2688</v>
      </c>
      <c r="U571" s="131" t="s">
        <v>2688</v>
      </c>
      <c r="V571" s="131"/>
      <c r="W571" s="131" t="s">
        <v>2688</v>
      </c>
      <c r="X571" s="131" t="str">
        <f t="shared" si="94"/>
        <v>L2</v>
      </c>
      <c r="Y571" s="131" t="str">
        <f t="shared" si="92"/>
        <v>Offshore</v>
      </c>
      <c r="Z571" s="166">
        <f t="shared" si="95"/>
        <v>23.69</v>
      </c>
      <c r="AA571" s="167">
        <f t="shared" si="91"/>
        <v>47759.040000000001</v>
      </c>
      <c r="AB571" s="132">
        <f t="shared" si="90"/>
        <v>0</v>
      </c>
      <c r="AC571" s="168"/>
    </row>
    <row r="572" spans="1:29" s="134" customFormat="1" ht="12">
      <c r="A572" s="236">
        <v>498894</v>
      </c>
      <c r="B572" s="236" t="s">
        <v>3151</v>
      </c>
      <c r="C572" s="199" t="s">
        <v>3152</v>
      </c>
      <c r="D572" s="199" t="s">
        <v>25</v>
      </c>
      <c r="E572" s="199" t="s">
        <v>2387</v>
      </c>
      <c r="F572" s="198">
        <v>23.69</v>
      </c>
      <c r="G572" s="198">
        <f t="shared" si="93"/>
        <v>47759.040000000001</v>
      </c>
      <c r="H572" s="199" t="s">
        <v>2447</v>
      </c>
      <c r="I572" s="199" t="s">
        <v>6</v>
      </c>
      <c r="J572" s="199" t="s">
        <v>2236</v>
      </c>
      <c r="K572" s="199" t="s">
        <v>15</v>
      </c>
      <c r="L572" s="199" t="s">
        <v>2485</v>
      </c>
      <c r="M572" s="199" t="s">
        <v>17</v>
      </c>
      <c r="N572" s="199" t="s">
        <v>2522</v>
      </c>
      <c r="O572" s="199" t="s">
        <v>19</v>
      </c>
      <c r="P572" s="199" t="s">
        <v>2509</v>
      </c>
      <c r="Q572" s="199" t="s">
        <v>2594</v>
      </c>
      <c r="R572" s="199">
        <v>0</v>
      </c>
      <c r="S572" s="199">
        <v>0</v>
      </c>
      <c r="T572" s="199" t="s">
        <v>2688</v>
      </c>
      <c r="U572" s="199" t="s">
        <v>2688</v>
      </c>
      <c r="V572" s="199"/>
      <c r="W572" s="199" t="s">
        <v>2688</v>
      </c>
      <c r="X572" s="131" t="str">
        <f t="shared" si="94"/>
        <v>L2</v>
      </c>
      <c r="Y572" s="131" t="str">
        <f t="shared" si="92"/>
        <v>Offshore</v>
      </c>
      <c r="Z572" s="166">
        <f t="shared" si="95"/>
        <v>23.69</v>
      </c>
      <c r="AA572" s="167">
        <f t="shared" si="91"/>
        <v>47759.040000000001</v>
      </c>
      <c r="AB572" s="198">
        <f t="shared" si="90"/>
        <v>0</v>
      </c>
      <c r="AC572" s="201"/>
    </row>
    <row r="573" spans="1:29" s="134" customFormat="1" ht="12">
      <c r="A573" s="130">
        <v>189507</v>
      </c>
      <c r="B573" s="131" t="s">
        <v>388</v>
      </c>
      <c r="C573" s="131" t="s">
        <v>1511</v>
      </c>
      <c r="D573" s="131" t="s">
        <v>25</v>
      </c>
      <c r="E573" s="131" t="s">
        <v>2387</v>
      </c>
      <c r="F573" s="132">
        <v>25.75</v>
      </c>
      <c r="G573" s="132">
        <f t="shared" si="93"/>
        <v>51912</v>
      </c>
      <c r="H573" s="131" t="s">
        <v>2446</v>
      </c>
      <c r="I573" s="131" t="s">
        <v>7</v>
      </c>
      <c r="J573" s="131" t="s">
        <v>2236</v>
      </c>
      <c r="K573" s="131" t="s">
        <v>15</v>
      </c>
      <c r="L573" s="131" t="s">
        <v>2485</v>
      </c>
      <c r="M573" s="131" t="s">
        <v>17</v>
      </c>
      <c r="N573" s="131" t="s">
        <v>2522</v>
      </c>
      <c r="O573" s="131" t="s">
        <v>19</v>
      </c>
      <c r="P573" s="131" t="s">
        <v>2509</v>
      </c>
      <c r="Q573" s="199" t="s">
        <v>2594</v>
      </c>
      <c r="R573" s="131" t="str">
        <f>VLOOKUP($A573,Temp_sheet!$B$3:$AB$901,'Associate Base Data'!R$1312,FALSE)</f>
        <v>L2</v>
      </c>
      <c r="S573" s="131">
        <f>VLOOKUP($A573,Temp_sheet!$B$3:$AB$901,'Associate Base Data'!S$1312,FALSE)</f>
        <v>0</v>
      </c>
      <c r="T573" s="131" t="str">
        <f>VLOOKUP($A573,Temp_sheet!$B$3:$AB$901,'Associate Base Data'!T$1312,FALSE)</f>
        <v>Y</v>
      </c>
      <c r="U573" s="131" t="str">
        <f>VLOOKUP($A573,Temp_sheet!$B$3:$AB$901,'Associate Base Data'!U$1312,FALSE)</f>
        <v>N</v>
      </c>
      <c r="V573" s="131"/>
      <c r="W573" s="131" t="s">
        <v>2688</v>
      </c>
      <c r="X573" s="131" t="str">
        <f t="shared" si="94"/>
        <v>L2</v>
      </c>
      <c r="Y573" s="131" t="str">
        <f t="shared" si="92"/>
        <v>Offshore</v>
      </c>
      <c r="Z573" s="166">
        <v>23.69</v>
      </c>
      <c r="AA573" s="167">
        <f t="shared" si="91"/>
        <v>47759.040000000001</v>
      </c>
      <c r="AB573" s="132">
        <f t="shared" si="90"/>
        <v>4152.9599999999991</v>
      </c>
      <c r="AC573" s="168"/>
    </row>
    <row r="574" spans="1:29" s="134" customFormat="1" ht="12">
      <c r="A574" s="130">
        <v>292147</v>
      </c>
      <c r="B574" s="131" t="s">
        <v>389</v>
      </c>
      <c r="C574" s="131" t="s">
        <v>1512</v>
      </c>
      <c r="D574" s="131" t="s">
        <v>25</v>
      </c>
      <c r="E574" s="131" t="s">
        <v>2387</v>
      </c>
      <c r="F574" s="132">
        <v>23.69</v>
      </c>
      <c r="G574" s="132">
        <f t="shared" si="93"/>
        <v>47759.040000000001</v>
      </c>
      <c r="H574" s="131" t="s">
        <v>2447</v>
      </c>
      <c r="I574" s="131" t="s">
        <v>6</v>
      </c>
      <c r="J574" s="131" t="s">
        <v>2236</v>
      </c>
      <c r="K574" s="131" t="s">
        <v>15</v>
      </c>
      <c r="L574" s="131" t="s">
        <v>2485</v>
      </c>
      <c r="M574" s="131" t="s">
        <v>17</v>
      </c>
      <c r="N574" s="131" t="s">
        <v>2522</v>
      </c>
      <c r="O574" s="131" t="s">
        <v>19</v>
      </c>
      <c r="P574" s="131" t="s">
        <v>2509</v>
      </c>
      <c r="Q574" s="199" t="s">
        <v>2594</v>
      </c>
      <c r="R574" s="131">
        <f>VLOOKUP($A574,Temp_sheet!$B$3:$AB$901,'Associate Base Data'!R$1312,FALSE)</f>
        <v>0</v>
      </c>
      <c r="S574" s="131">
        <f>VLOOKUP($A574,Temp_sheet!$B$3:$AB$901,'Associate Base Data'!S$1312,FALSE)</f>
        <v>0</v>
      </c>
      <c r="T574" s="131" t="str">
        <f>VLOOKUP($A574,Temp_sheet!$B$3:$AB$901,'Associate Base Data'!T$1312,FALSE)</f>
        <v>N</v>
      </c>
      <c r="U574" s="131" t="str">
        <f>VLOOKUP($A574,Temp_sheet!$B$3:$AB$901,'Associate Base Data'!U$1312,FALSE)</f>
        <v>N</v>
      </c>
      <c r="V574" s="131"/>
      <c r="W574" s="131" t="s">
        <v>2688</v>
      </c>
      <c r="X574" s="131" t="str">
        <f t="shared" si="94"/>
        <v>L2</v>
      </c>
      <c r="Y574" s="131" t="str">
        <f t="shared" si="92"/>
        <v>Offshore</v>
      </c>
      <c r="Z574" s="166">
        <f>F574</f>
        <v>23.69</v>
      </c>
      <c r="AA574" s="167">
        <f t="shared" si="91"/>
        <v>47759.040000000001</v>
      </c>
      <c r="AB574" s="132">
        <f t="shared" si="90"/>
        <v>0</v>
      </c>
      <c r="AC574" s="168"/>
    </row>
    <row r="575" spans="1:29" s="134" customFormat="1" ht="12">
      <c r="A575" s="130">
        <v>559154</v>
      </c>
      <c r="B575" s="131" t="s">
        <v>390</v>
      </c>
      <c r="C575" s="131" t="s">
        <v>1513</v>
      </c>
      <c r="D575" s="131" t="s">
        <v>25</v>
      </c>
      <c r="E575" s="131" t="s">
        <v>2387</v>
      </c>
      <c r="F575" s="132">
        <v>25.75</v>
      </c>
      <c r="G575" s="132">
        <f t="shared" si="93"/>
        <v>51912</v>
      </c>
      <c r="H575" s="131" t="s">
        <v>2446</v>
      </c>
      <c r="I575" s="131" t="s">
        <v>7</v>
      </c>
      <c r="J575" s="131" t="s">
        <v>2236</v>
      </c>
      <c r="K575" s="131" t="s">
        <v>15</v>
      </c>
      <c r="L575" s="131" t="s">
        <v>2485</v>
      </c>
      <c r="M575" s="131" t="s">
        <v>17</v>
      </c>
      <c r="N575" s="131" t="s">
        <v>2522</v>
      </c>
      <c r="O575" s="131" t="s">
        <v>19</v>
      </c>
      <c r="P575" s="131" t="s">
        <v>2509</v>
      </c>
      <c r="Q575" s="199" t="s">
        <v>2594</v>
      </c>
      <c r="R575" s="131">
        <f>VLOOKUP($A575,Temp_sheet!$B$3:$AB$901,'Associate Base Data'!R$1312,FALSE)</f>
        <v>0</v>
      </c>
      <c r="S575" s="131">
        <f>VLOOKUP($A575,Temp_sheet!$B$3:$AB$901,'Associate Base Data'!S$1312,FALSE)</f>
        <v>0</v>
      </c>
      <c r="T575" s="131" t="str">
        <f>VLOOKUP($A575,Temp_sheet!$B$3:$AB$901,'Associate Base Data'!T$1312,FALSE)</f>
        <v>N</v>
      </c>
      <c r="U575" s="131" t="str">
        <f>VLOOKUP($A575,Temp_sheet!$B$3:$AB$901,'Associate Base Data'!U$1312,FALSE)</f>
        <v>N</v>
      </c>
      <c r="V575" s="131"/>
      <c r="W575" s="131" t="s">
        <v>2688</v>
      </c>
      <c r="X575" s="131" t="str">
        <f t="shared" si="94"/>
        <v>L3</v>
      </c>
      <c r="Y575" s="131" t="str">
        <f t="shared" si="92"/>
        <v>Offshore</v>
      </c>
      <c r="Z575" s="166">
        <f>F575</f>
        <v>25.75</v>
      </c>
      <c r="AA575" s="167">
        <f t="shared" si="91"/>
        <v>51912</v>
      </c>
      <c r="AB575" s="132">
        <f t="shared" si="90"/>
        <v>0</v>
      </c>
      <c r="AC575" s="168"/>
    </row>
    <row r="576" spans="1:29" s="134" customFormat="1" ht="12">
      <c r="A576" s="130">
        <v>525193</v>
      </c>
      <c r="B576" s="131" t="s">
        <v>384</v>
      </c>
      <c r="C576" s="131" t="s">
        <v>1507</v>
      </c>
      <c r="D576" s="131" t="s">
        <v>2381</v>
      </c>
      <c r="E576" s="131" t="s">
        <v>2382</v>
      </c>
      <c r="F576" s="132">
        <v>64.89</v>
      </c>
      <c r="G576" s="132">
        <f t="shared" si="93"/>
        <v>130818.24000000001</v>
      </c>
      <c r="H576" s="131" t="s">
        <v>2446</v>
      </c>
      <c r="I576" s="131" t="s">
        <v>7</v>
      </c>
      <c r="J576" s="131" t="s">
        <v>2236</v>
      </c>
      <c r="K576" s="131" t="s">
        <v>15</v>
      </c>
      <c r="L576" s="131" t="s">
        <v>2485</v>
      </c>
      <c r="M576" s="131" t="s">
        <v>17</v>
      </c>
      <c r="N576" s="131" t="s">
        <v>2522</v>
      </c>
      <c r="O576" s="131" t="s">
        <v>19</v>
      </c>
      <c r="P576" s="131" t="s">
        <v>2509</v>
      </c>
      <c r="Q576" s="199" t="s">
        <v>2594</v>
      </c>
      <c r="R576" s="131">
        <f>VLOOKUP($A576,Temp_sheet!$B$3:$AB$901,'Associate Base Data'!R$1312,FALSE)</f>
        <v>0</v>
      </c>
      <c r="S576" s="131">
        <f>VLOOKUP($A576,Temp_sheet!$B$3:$AB$901,'Associate Base Data'!S$1312,FALSE)</f>
        <v>0</v>
      </c>
      <c r="T576" s="131" t="str">
        <f>VLOOKUP($A576,Temp_sheet!$B$3:$AB$901,'Associate Base Data'!T$1312,FALSE)</f>
        <v>N</v>
      </c>
      <c r="U576" s="131" t="str">
        <f>VLOOKUP($A576,Temp_sheet!$B$3:$AB$901,'Associate Base Data'!U$1312,FALSE)</f>
        <v>N</v>
      </c>
      <c r="V576" s="131"/>
      <c r="W576" s="131" t="s">
        <v>2688</v>
      </c>
      <c r="X576" s="131" t="str">
        <f t="shared" si="94"/>
        <v>L3</v>
      </c>
      <c r="Y576" s="131" t="str">
        <f t="shared" si="92"/>
        <v>Onsite</v>
      </c>
      <c r="Z576" s="166">
        <f>F576</f>
        <v>64.89</v>
      </c>
      <c r="AA576" s="167">
        <f t="shared" si="91"/>
        <v>130818.24000000001</v>
      </c>
      <c r="AB576" s="132">
        <f t="shared" si="90"/>
        <v>0</v>
      </c>
      <c r="AC576" s="168"/>
    </row>
    <row r="577" spans="1:29" s="134" customFormat="1" ht="12">
      <c r="A577" s="130">
        <v>135090</v>
      </c>
      <c r="B577" s="131" t="s">
        <v>385</v>
      </c>
      <c r="C577" s="131" t="s">
        <v>1508</v>
      </c>
      <c r="D577" s="131" t="s">
        <v>2381</v>
      </c>
      <c r="E577" s="131" t="s">
        <v>2382</v>
      </c>
      <c r="F577" s="132">
        <v>66.95</v>
      </c>
      <c r="G577" s="132">
        <f t="shared" si="93"/>
        <v>134971.20000000001</v>
      </c>
      <c r="H577" s="131" t="s">
        <v>2434</v>
      </c>
      <c r="I577" s="131" t="s">
        <v>7</v>
      </c>
      <c r="J577" s="131" t="s">
        <v>2236</v>
      </c>
      <c r="K577" s="131" t="s">
        <v>15</v>
      </c>
      <c r="L577" s="131" t="s">
        <v>2485</v>
      </c>
      <c r="M577" s="131" t="s">
        <v>17</v>
      </c>
      <c r="N577" s="131" t="s">
        <v>2522</v>
      </c>
      <c r="O577" s="131" t="s">
        <v>19</v>
      </c>
      <c r="P577" s="131" t="s">
        <v>2509</v>
      </c>
      <c r="Q577" s="199" t="s">
        <v>2594</v>
      </c>
      <c r="R577" s="131">
        <f>VLOOKUP($A577,Temp_sheet!$B$3:$AB$901,'Associate Base Data'!R$1312,FALSE)</f>
        <v>0</v>
      </c>
      <c r="S577" s="131">
        <f>VLOOKUP($A577,Temp_sheet!$B$3:$AB$901,'Associate Base Data'!S$1312,FALSE)</f>
        <v>0</v>
      </c>
      <c r="T577" s="131" t="str">
        <f>VLOOKUP($A577,Temp_sheet!$B$3:$AB$901,'Associate Base Data'!T$1312,FALSE)</f>
        <v>N</v>
      </c>
      <c r="U577" s="131" t="str">
        <f>VLOOKUP($A577,Temp_sheet!$B$3:$AB$901,'Associate Base Data'!U$1312,FALSE)</f>
        <v>N</v>
      </c>
      <c r="V577" s="131"/>
      <c r="W577" s="131" t="s">
        <v>2688</v>
      </c>
      <c r="X577" s="131" t="str">
        <f t="shared" si="94"/>
        <v>L3</v>
      </c>
      <c r="Y577" s="131" t="str">
        <f t="shared" si="92"/>
        <v>Onsite</v>
      </c>
      <c r="Z577" s="166">
        <f>F577</f>
        <v>66.95</v>
      </c>
      <c r="AA577" s="167">
        <f t="shared" si="91"/>
        <v>134971.20000000001</v>
      </c>
      <c r="AB577" s="132">
        <f t="shared" si="90"/>
        <v>0</v>
      </c>
      <c r="AC577" s="168"/>
    </row>
    <row r="578" spans="1:29" s="196" customFormat="1" ht="12">
      <c r="A578" s="130">
        <v>536792</v>
      </c>
      <c r="B578" s="131" t="s">
        <v>394</v>
      </c>
      <c r="C578" s="131" t="s">
        <v>1517</v>
      </c>
      <c r="D578" s="131" t="s">
        <v>2381</v>
      </c>
      <c r="E578" s="131" t="s">
        <v>2382</v>
      </c>
      <c r="F578" s="132">
        <v>66.95</v>
      </c>
      <c r="G578" s="132">
        <f t="shared" si="93"/>
        <v>134971.20000000001</v>
      </c>
      <c r="H578" s="131" t="s">
        <v>2434</v>
      </c>
      <c r="I578" s="131" t="s">
        <v>7</v>
      </c>
      <c r="J578" s="131" t="s">
        <v>2239</v>
      </c>
      <c r="K578" s="131" t="s">
        <v>15</v>
      </c>
      <c r="L578" s="131" t="s">
        <v>2485</v>
      </c>
      <c r="M578" s="131" t="s">
        <v>17</v>
      </c>
      <c r="N578" s="131" t="s">
        <v>2522</v>
      </c>
      <c r="O578" s="131" t="s">
        <v>19</v>
      </c>
      <c r="P578" s="131" t="s">
        <v>2509</v>
      </c>
      <c r="Q578" s="131" t="s">
        <v>2622</v>
      </c>
      <c r="R578" s="131">
        <f>VLOOKUP($A578,Temp_sheet!$B$3:$AB$901,'Associate Base Data'!R$1312,FALSE)</f>
        <v>0</v>
      </c>
      <c r="S578" s="131">
        <f>VLOOKUP($A578,Temp_sheet!$B$3:$AB$901,'Associate Base Data'!S$1312,FALSE)</f>
        <v>0</v>
      </c>
      <c r="T578" s="131" t="str">
        <f>VLOOKUP($A578,Temp_sheet!$B$3:$AB$901,'Associate Base Data'!T$1312,FALSE)</f>
        <v>N</v>
      </c>
      <c r="U578" s="131" t="str">
        <f>VLOOKUP($A578,Temp_sheet!$B$3:$AB$901,'Associate Base Data'!U$1312,FALSE)</f>
        <v>N</v>
      </c>
      <c r="V578" s="131"/>
      <c r="W578" s="131" t="s">
        <v>2688</v>
      </c>
      <c r="X578" s="131" t="str">
        <f t="shared" si="94"/>
        <v>L3</v>
      </c>
      <c r="Y578" s="131" t="str">
        <f t="shared" si="92"/>
        <v>Onsite</v>
      </c>
      <c r="Z578" s="166">
        <f>F578</f>
        <v>66.95</v>
      </c>
      <c r="AA578" s="167">
        <f t="shared" si="91"/>
        <v>134971.20000000001</v>
      </c>
      <c r="AB578" s="132">
        <f t="shared" si="90"/>
        <v>0</v>
      </c>
      <c r="AC578" s="168"/>
    </row>
    <row r="579" spans="1:29" s="196" customFormat="1" ht="12">
      <c r="A579" s="317">
        <v>262970</v>
      </c>
      <c r="B579" s="316" t="s">
        <v>395</v>
      </c>
      <c r="C579" s="316" t="s">
        <v>1518</v>
      </c>
      <c r="D579" s="316" t="s">
        <v>2381</v>
      </c>
      <c r="E579" s="316" t="s">
        <v>2382</v>
      </c>
      <c r="F579" s="318">
        <v>66.95</v>
      </c>
      <c r="G579" s="318">
        <f t="shared" si="93"/>
        <v>134971.20000000001</v>
      </c>
      <c r="H579" s="316" t="s">
        <v>2421</v>
      </c>
      <c r="I579" s="316" t="s">
        <v>7</v>
      </c>
      <c r="J579" s="316" t="s">
        <v>2239</v>
      </c>
      <c r="K579" s="316" t="s">
        <v>15</v>
      </c>
      <c r="L579" s="316" t="s">
        <v>2485</v>
      </c>
      <c r="M579" s="316" t="s">
        <v>17</v>
      </c>
      <c r="N579" s="316" t="s">
        <v>2522</v>
      </c>
      <c r="O579" s="316" t="s">
        <v>19</v>
      </c>
      <c r="P579" s="316" t="s">
        <v>2509</v>
      </c>
      <c r="Q579" s="316" t="s">
        <v>2622</v>
      </c>
      <c r="R579" s="316" t="s">
        <v>7</v>
      </c>
      <c r="S579" s="316" t="s">
        <v>25</v>
      </c>
      <c r="T579" s="316" t="str">
        <f>VLOOKUP($A579,Temp_sheet!$B$3:$AB$901,'Associate Base Data'!T$1312,FALSE)</f>
        <v>N</v>
      </c>
      <c r="U579" s="316" t="s">
        <v>2696</v>
      </c>
      <c r="V579" s="316"/>
      <c r="W579" s="316" t="s">
        <v>2688</v>
      </c>
      <c r="X579" s="316" t="str">
        <f t="shared" si="94"/>
        <v>L3</v>
      </c>
      <c r="Y579" s="316" t="s">
        <v>25</v>
      </c>
      <c r="Z579" s="319">
        <v>28.84</v>
      </c>
      <c r="AA579" s="167">
        <f t="shared" si="91"/>
        <v>58141.440000000002</v>
      </c>
      <c r="AB579" s="132">
        <f t="shared" si="90"/>
        <v>76829.760000000009</v>
      </c>
      <c r="AC579" s="168"/>
    </row>
    <row r="580" spans="1:29" s="322" customFormat="1" ht="12">
      <c r="A580" s="317">
        <v>304334</v>
      </c>
      <c r="B580" s="316" t="s">
        <v>396</v>
      </c>
      <c r="C580" s="316" t="s">
        <v>1519</v>
      </c>
      <c r="D580" s="316" t="s">
        <v>2381</v>
      </c>
      <c r="E580" s="316" t="s">
        <v>2382</v>
      </c>
      <c r="F580" s="318">
        <v>64.89</v>
      </c>
      <c r="G580" s="318">
        <f t="shared" si="93"/>
        <v>130818.24000000001</v>
      </c>
      <c r="H580" s="316" t="s">
        <v>2448</v>
      </c>
      <c r="I580" s="316" t="s">
        <v>6</v>
      </c>
      <c r="J580" s="316" t="s">
        <v>2240</v>
      </c>
      <c r="K580" s="316" t="s">
        <v>15</v>
      </c>
      <c r="L580" s="316" t="s">
        <v>2485</v>
      </c>
      <c r="M580" s="316" t="s">
        <v>17</v>
      </c>
      <c r="N580" s="316" t="s">
        <v>2522</v>
      </c>
      <c r="O580" s="316" t="s">
        <v>2622</v>
      </c>
      <c r="P580" s="316" t="s">
        <v>2593</v>
      </c>
      <c r="Q580" s="316" t="s">
        <v>2594</v>
      </c>
      <c r="R580" s="316" t="s">
        <v>6</v>
      </c>
      <c r="S580" s="316" t="s">
        <v>25</v>
      </c>
      <c r="T580" s="316" t="str">
        <f>VLOOKUP($A580,Temp_sheet!$B$3:$AB$901,'Associate Base Data'!T$1312,FALSE)</f>
        <v>N</v>
      </c>
      <c r="U580" s="316" t="s">
        <v>2696</v>
      </c>
      <c r="V580" s="316"/>
      <c r="W580" s="316" t="s">
        <v>2688</v>
      </c>
      <c r="X580" s="316" t="str">
        <f t="shared" si="94"/>
        <v>L2</v>
      </c>
      <c r="Y580" s="316" t="s">
        <v>25</v>
      </c>
      <c r="Z580" s="319">
        <v>24.72</v>
      </c>
      <c r="AA580" s="167">
        <f t="shared" si="91"/>
        <v>49835.519999999997</v>
      </c>
      <c r="AB580" s="318">
        <f t="shared" si="90"/>
        <v>80982.720000000001</v>
      </c>
      <c r="AC580" s="321"/>
    </row>
    <row r="581" spans="1:29" s="134" customFormat="1" ht="12">
      <c r="A581" s="130">
        <v>350585</v>
      </c>
      <c r="B581" s="131" t="s">
        <v>377</v>
      </c>
      <c r="C581" s="131" t="s">
        <v>1500</v>
      </c>
      <c r="D581" s="131" t="s">
        <v>2381</v>
      </c>
      <c r="E581" s="131" t="s">
        <v>2382</v>
      </c>
      <c r="F581" s="132">
        <v>66.95</v>
      </c>
      <c r="G581" s="132">
        <f t="shared" ref="G581:G602" si="96">F581*2016</f>
        <v>134971.20000000001</v>
      </c>
      <c r="H581" s="131" t="s">
        <v>2421</v>
      </c>
      <c r="I581" s="131" t="s">
        <v>7</v>
      </c>
      <c r="J581" s="131" t="s">
        <v>2233</v>
      </c>
      <c r="K581" s="131" t="s">
        <v>15</v>
      </c>
      <c r="L581" s="131" t="s">
        <v>2485</v>
      </c>
      <c r="M581" s="131" t="s">
        <v>17</v>
      </c>
      <c r="N581" s="131" t="s">
        <v>2522</v>
      </c>
      <c r="O581" s="131" t="s">
        <v>19</v>
      </c>
      <c r="P581" s="131" t="s">
        <v>2509</v>
      </c>
      <c r="Q581" s="199" t="s">
        <v>2594</v>
      </c>
      <c r="R581" s="131">
        <f>VLOOKUP($A581,Temp_sheet!$B$3:$AB$901,'Associate Base Data'!R$1312,FALSE)</f>
        <v>0</v>
      </c>
      <c r="S581" s="131">
        <f>VLOOKUP($A581,Temp_sheet!$B$3:$AB$901,'Associate Base Data'!S$1312,FALSE)</f>
        <v>0</v>
      </c>
      <c r="T581" s="131" t="str">
        <f>VLOOKUP($A581,Temp_sheet!$B$3:$AB$901,'Associate Base Data'!T$1312,FALSE)</f>
        <v>N</v>
      </c>
      <c r="U581" s="131" t="str">
        <f>VLOOKUP($A581,Temp_sheet!$B$3:$AB$901,'Associate Base Data'!U$1312,FALSE)</f>
        <v>N</v>
      </c>
      <c r="V581" s="131"/>
      <c r="W581" s="131" t="s">
        <v>2688</v>
      </c>
      <c r="X581" s="131" t="str">
        <f t="shared" si="94"/>
        <v>L3</v>
      </c>
      <c r="Y581" s="131" t="str">
        <f t="shared" ref="Y581:Y644" si="97">IF(U581="Y",IF(LEN(S581)&gt;1,S581,D581),D581)</f>
        <v>Onsite</v>
      </c>
      <c r="Z581" s="166">
        <f t="shared" ref="Z581:Z627" si="98">F581</f>
        <v>66.95</v>
      </c>
      <c r="AA581" s="167">
        <f t="shared" si="91"/>
        <v>134971.20000000001</v>
      </c>
      <c r="AB581" s="132">
        <f t="shared" si="90"/>
        <v>0</v>
      </c>
      <c r="AC581" s="168"/>
    </row>
    <row r="582" spans="1:29" s="134" customFormat="1" ht="12">
      <c r="A582" s="130">
        <v>140264</v>
      </c>
      <c r="B582" s="131" t="s">
        <v>378</v>
      </c>
      <c r="C582" s="131" t="s">
        <v>1501</v>
      </c>
      <c r="D582" s="131" t="s">
        <v>2381</v>
      </c>
      <c r="E582" s="131" t="s">
        <v>2382</v>
      </c>
      <c r="F582" s="132">
        <v>66.95</v>
      </c>
      <c r="G582" s="132">
        <f t="shared" si="96"/>
        <v>134971.20000000001</v>
      </c>
      <c r="H582" s="131" t="s">
        <v>2421</v>
      </c>
      <c r="I582" s="131" t="s">
        <v>7</v>
      </c>
      <c r="J582" s="131" t="s">
        <v>2233</v>
      </c>
      <c r="K582" s="131" t="s">
        <v>15</v>
      </c>
      <c r="L582" s="131" t="s">
        <v>2485</v>
      </c>
      <c r="M582" s="131" t="s">
        <v>17</v>
      </c>
      <c r="N582" s="131" t="s">
        <v>2522</v>
      </c>
      <c r="O582" s="131" t="s">
        <v>19</v>
      </c>
      <c r="P582" s="131" t="s">
        <v>2509</v>
      </c>
      <c r="Q582" s="199" t="s">
        <v>2594</v>
      </c>
      <c r="R582" s="131">
        <f>VLOOKUP($A582,Temp_sheet!$B$3:$AB$901,'Associate Base Data'!R$1312,FALSE)</f>
        <v>0</v>
      </c>
      <c r="S582" s="131">
        <f>VLOOKUP($A582,Temp_sheet!$B$3:$AB$901,'Associate Base Data'!S$1312,FALSE)</f>
        <v>0</v>
      </c>
      <c r="T582" s="131" t="str">
        <f>VLOOKUP($A582,Temp_sheet!$B$3:$AB$901,'Associate Base Data'!T$1312,FALSE)</f>
        <v>N</v>
      </c>
      <c r="U582" s="131" t="str">
        <f>VLOOKUP($A582,Temp_sheet!$B$3:$AB$901,'Associate Base Data'!U$1312,FALSE)</f>
        <v>N</v>
      </c>
      <c r="V582" s="131"/>
      <c r="W582" s="131" t="s">
        <v>2688</v>
      </c>
      <c r="X582" s="131" t="str">
        <f t="shared" si="94"/>
        <v>L3</v>
      </c>
      <c r="Y582" s="131" t="str">
        <f t="shared" si="97"/>
        <v>Onsite</v>
      </c>
      <c r="Z582" s="166">
        <f t="shared" si="98"/>
        <v>66.95</v>
      </c>
      <c r="AA582" s="167">
        <f t="shared" si="91"/>
        <v>134971.20000000001</v>
      </c>
      <c r="AB582" s="132">
        <f t="shared" si="90"/>
        <v>0</v>
      </c>
      <c r="AC582" s="168"/>
    </row>
    <row r="583" spans="1:29" s="196" customFormat="1" ht="12">
      <c r="A583" s="130">
        <v>215126</v>
      </c>
      <c r="B583" s="131" t="s">
        <v>462</v>
      </c>
      <c r="C583" s="131" t="s">
        <v>1579</v>
      </c>
      <c r="D583" s="199" t="s">
        <v>2381</v>
      </c>
      <c r="E583" s="199" t="s">
        <v>2383</v>
      </c>
      <c r="F583" s="198">
        <v>66.95</v>
      </c>
      <c r="G583" s="132">
        <f t="shared" si="96"/>
        <v>134971.20000000001</v>
      </c>
      <c r="H583" s="131" t="s">
        <v>2425</v>
      </c>
      <c r="I583" s="131" t="s">
        <v>2471</v>
      </c>
      <c r="J583" s="131" t="s">
        <v>2255</v>
      </c>
      <c r="K583" s="131" t="s">
        <v>15</v>
      </c>
      <c r="L583" s="131" t="s">
        <v>2485</v>
      </c>
      <c r="M583" s="131" t="s">
        <v>17</v>
      </c>
      <c r="N583" s="131" t="s">
        <v>2522</v>
      </c>
      <c r="O583" s="131" t="s">
        <v>19</v>
      </c>
      <c r="P583" s="131" t="s">
        <v>2510</v>
      </c>
      <c r="Q583" s="131" t="s">
        <v>2622</v>
      </c>
      <c r="R583" s="131" t="str">
        <f>VLOOKUP($A583,Temp_sheet!$B$3:$AB$901,'Associate Base Data'!R$1312,FALSE)</f>
        <v>L1</v>
      </c>
      <c r="S583" s="199" t="s">
        <v>2381</v>
      </c>
      <c r="T583" s="131" t="str">
        <f>VLOOKUP($A583,Temp_sheet!$B$3:$AB$901,'Associate Base Data'!T$1312,FALSE)</f>
        <v>Y</v>
      </c>
      <c r="U583" s="131" t="str">
        <f>VLOOKUP($A583,Temp_sheet!$B$3:$AB$901,'Associate Base Data'!U$1312,FALSE)</f>
        <v>N</v>
      </c>
      <c r="V583" s="131" t="s">
        <v>3029</v>
      </c>
      <c r="W583" s="131" t="s">
        <v>2696</v>
      </c>
      <c r="X583" s="131" t="str">
        <f t="shared" si="94"/>
        <v>L1</v>
      </c>
      <c r="Y583" s="131" t="str">
        <f t="shared" si="97"/>
        <v>Onsite</v>
      </c>
      <c r="Z583" s="166">
        <f t="shared" si="98"/>
        <v>66.95</v>
      </c>
      <c r="AA583" s="167">
        <f t="shared" si="91"/>
        <v>134971.20000000001</v>
      </c>
      <c r="AB583" s="132">
        <f t="shared" si="90"/>
        <v>0</v>
      </c>
      <c r="AC583" s="168" t="s">
        <v>3086</v>
      </c>
    </row>
    <row r="584" spans="1:29" s="134" customFormat="1" ht="12">
      <c r="A584" s="130">
        <v>503330</v>
      </c>
      <c r="B584" s="131" t="s">
        <v>463</v>
      </c>
      <c r="C584" s="131" t="s">
        <v>1580</v>
      </c>
      <c r="D584" s="131" t="s">
        <v>25</v>
      </c>
      <c r="E584" s="131" t="s">
        <v>2387</v>
      </c>
      <c r="F584" s="132">
        <v>25.75</v>
      </c>
      <c r="G584" s="132">
        <f t="shared" si="96"/>
        <v>51912</v>
      </c>
      <c r="H584" s="131" t="s">
        <v>2450</v>
      </c>
      <c r="I584" s="131" t="s">
        <v>2471</v>
      </c>
      <c r="J584" s="131" t="s">
        <v>2255</v>
      </c>
      <c r="K584" s="131" t="s">
        <v>15</v>
      </c>
      <c r="L584" s="131" t="s">
        <v>2485</v>
      </c>
      <c r="M584" s="131" t="s">
        <v>17</v>
      </c>
      <c r="N584" s="131" t="s">
        <v>2522</v>
      </c>
      <c r="O584" s="131" t="s">
        <v>19</v>
      </c>
      <c r="P584" s="131" t="s">
        <v>2510</v>
      </c>
      <c r="Q584" s="131" t="s">
        <v>2622</v>
      </c>
      <c r="R584" s="131">
        <f>VLOOKUP($A584,Temp_sheet!$B$3:$AB$901,'Associate Base Data'!R$1312,FALSE)</f>
        <v>0</v>
      </c>
      <c r="S584" s="131">
        <f>VLOOKUP($A584,Temp_sheet!$B$3:$AB$901,'Associate Base Data'!S$1312,FALSE)</f>
        <v>0</v>
      </c>
      <c r="T584" s="131">
        <f>VLOOKUP($A584,Temp_sheet!$B$3:$AB$901,'Associate Base Data'!T$1312,FALSE)</f>
        <v>0</v>
      </c>
      <c r="U584" s="131">
        <f>VLOOKUP($A584,Temp_sheet!$B$3:$AB$901,'Associate Base Data'!U$1312,FALSE)</f>
        <v>0</v>
      </c>
      <c r="V584" s="131" t="s">
        <v>3029</v>
      </c>
      <c r="W584" s="131" t="s">
        <v>2696</v>
      </c>
      <c r="X584" s="131" t="str">
        <f t="shared" si="94"/>
        <v>L1</v>
      </c>
      <c r="Y584" s="131" t="str">
        <f t="shared" si="97"/>
        <v>Offshore</v>
      </c>
      <c r="Z584" s="166">
        <f t="shared" si="98"/>
        <v>25.75</v>
      </c>
      <c r="AA584" s="167">
        <f t="shared" si="91"/>
        <v>51912</v>
      </c>
      <c r="AB584" s="132">
        <f t="shared" si="90"/>
        <v>0</v>
      </c>
      <c r="AC584" s="168" t="s">
        <v>3086</v>
      </c>
    </row>
    <row r="585" spans="1:29" s="134" customFormat="1" ht="12">
      <c r="A585" s="130">
        <v>502130</v>
      </c>
      <c r="B585" s="131" t="s">
        <v>464</v>
      </c>
      <c r="C585" s="131" t="s">
        <v>1581</v>
      </c>
      <c r="D585" s="131" t="s">
        <v>25</v>
      </c>
      <c r="E585" s="131" t="s">
        <v>2387</v>
      </c>
      <c r="F585" s="132">
        <v>25.75</v>
      </c>
      <c r="G585" s="132">
        <f t="shared" si="96"/>
        <v>51912</v>
      </c>
      <c r="H585" s="131" t="s">
        <v>2450</v>
      </c>
      <c r="I585" s="131" t="s">
        <v>2471</v>
      </c>
      <c r="J585" s="131" t="s">
        <v>2255</v>
      </c>
      <c r="K585" s="131" t="s">
        <v>15</v>
      </c>
      <c r="L585" s="131" t="s">
        <v>2485</v>
      </c>
      <c r="M585" s="131" t="s">
        <v>17</v>
      </c>
      <c r="N585" s="131" t="s">
        <v>2522</v>
      </c>
      <c r="O585" s="131" t="s">
        <v>19</v>
      </c>
      <c r="P585" s="131" t="s">
        <v>2510</v>
      </c>
      <c r="Q585" s="131" t="s">
        <v>2622</v>
      </c>
      <c r="R585" s="131">
        <f>VLOOKUP($A585,Temp_sheet!$B$3:$AB$901,'Associate Base Data'!R$1312,FALSE)</f>
        <v>0</v>
      </c>
      <c r="S585" s="131">
        <f>VLOOKUP($A585,Temp_sheet!$B$3:$AB$901,'Associate Base Data'!S$1312,FALSE)</f>
        <v>0</v>
      </c>
      <c r="T585" s="131">
        <f>VLOOKUP($A585,Temp_sheet!$B$3:$AB$901,'Associate Base Data'!T$1312,FALSE)</f>
        <v>0</v>
      </c>
      <c r="U585" s="131">
        <f>VLOOKUP($A585,Temp_sheet!$B$3:$AB$901,'Associate Base Data'!U$1312,FALSE)</f>
        <v>0</v>
      </c>
      <c r="V585" s="131" t="s">
        <v>3029</v>
      </c>
      <c r="W585" s="131" t="s">
        <v>2696</v>
      </c>
      <c r="X585" s="131" t="str">
        <f t="shared" si="94"/>
        <v>L1</v>
      </c>
      <c r="Y585" s="131" t="str">
        <f t="shared" si="97"/>
        <v>Offshore</v>
      </c>
      <c r="Z585" s="166">
        <f t="shared" si="98"/>
        <v>25.75</v>
      </c>
      <c r="AA585" s="167">
        <f t="shared" si="91"/>
        <v>51912</v>
      </c>
      <c r="AB585" s="132">
        <f t="shared" si="90"/>
        <v>0</v>
      </c>
      <c r="AC585" s="168" t="s">
        <v>3086</v>
      </c>
    </row>
    <row r="586" spans="1:29" s="134" customFormat="1" ht="12">
      <c r="A586" s="200">
        <v>522824</v>
      </c>
      <c r="B586" s="199" t="s">
        <v>3160</v>
      </c>
      <c r="C586" s="199" t="s">
        <v>3161</v>
      </c>
      <c r="D586" s="131" t="s">
        <v>25</v>
      </c>
      <c r="E586" s="131" t="s">
        <v>2387</v>
      </c>
      <c r="F586" s="132">
        <v>26.78</v>
      </c>
      <c r="G586" s="132">
        <f t="shared" si="96"/>
        <v>53988.480000000003</v>
      </c>
      <c r="H586" s="131" t="s">
        <v>2425</v>
      </c>
      <c r="I586" s="131" t="s">
        <v>2471</v>
      </c>
      <c r="J586" s="131" t="s">
        <v>2255</v>
      </c>
      <c r="K586" s="131" t="s">
        <v>15</v>
      </c>
      <c r="L586" s="131" t="s">
        <v>2485</v>
      </c>
      <c r="M586" s="131" t="s">
        <v>17</v>
      </c>
      <c r="N586" s="131" t="s">
        <v>2522</v>
      </c>
      <c r="O586" s="131" t="s">
        <v>19</v>
      </c>
      <c r="P586" s="131" t="s">
        <v>2510</v>
      </c>
      <c r="Q586" s="131" t="s">
        <v>2622</v>
      </c>
      <c r="R586" s="131">
        <v>0</v>
      </c>
      <c r="S586" s="131">
        <v>0</v>
      </c>
      <c r="T586" s="131">
        <v>0</v>
      </c>
      <c r="U586" s="131">
        <v>0</v>
      </c>
      <c r="V586" s="131" t="s">
        <v>3029</v>
      </c>
      <c r="W586" s="131" t="s">
        <v>2696</v>
      </c>
      <c r="X586" s="131" t="str">
        <f t="shared" si="94"/>
        <v>L1</v>
      </c>
      <c r="Y586" s="131" t="str">
        <f t="shared" si="97"/>
        <v>Offshore</v>
      </c>
      <c r="Z586" s="166">
        <f t="shared" si="98"/>
        <v>26.78</v>
      </c>
      <c r="AA586" s="167">
        <f t="shared" si="91"/>
        <v>53988.480000000003</v>
      </c>
      <c r="AB586" s="132">
        <f t="shared" si="90"/>
        <v>0</v>
      </c>
      <c r="AC586" s="168" t="s">
        <v>3086</v>
      </c>
    </row>
    <row r="587" spans="1:29" s="134" customFormat="1" ht="12">
      <c r="A587" s="130">
        <v>470473</v>
      </c>
      <c r="B587" s="131" t="s">
        <v>466</v>
      </c>
      <c r="C587" s="131" t="s">
        <v>1583</v>
      </c>
      <c r="D587" s="199" t="s">
        <v>2381</v>
      </c>
      <c r="E587" s="199" t="s">
        <v>2383</v>
      </c>
      <c r="F587" s="198">
        <v>66.95</v>
      </c>
      <c r="G587" s="132">
        <f t="shared" si="96"/>
        <v>134971.20000000001</v>
      </c>
      <c r="H587" s="131" t="s">
        <v>2439</v>
      </c>
      <c r="I587" s="131" t="s">
        <v>6</v>
      </c>
      <c r="J587" s="131" t="s">
        <v>2255</v>
      </c>
      <c r="K587" s="131" t="s">
        <v>15</v>
      </c>
      <c r="L587" s="131" t="s">
        <v>2485</v>
      </c>
      <c r="M587" s="131" t="s">
        <v>17</v>
      </c>
      <c r="N587" s="131" t="s">
        <v>2522</v>
      </c>
      <c r="O587" s="131" t="s">
        <v>19</v>
      </c>
      <c r="P587" s="131" t="s">
        <v>2510</v>
      </c>
      <c r="Q587" s="131" t="s">
        <v>2622</v>
      </c>
      <c r="R587" s="131">
        <f>VLOOKUP($A587,Temp_sheet!$B$3:$AB$901,'Associate Base Data'!R$1312,FALSE)</f>
        <v>0</v>
      </c>
      <c r="S587" s="131">
        <f>VLOOKUP($A587,Temp_sheet!$B$3:$AB$901,'Associate Base Data'!S$1312,FALSE)</f>
        <v>0</v>
      </c>
      <c r="T587" s="131">
        <f>VLOOKUP($A587,Temp_sheet!$B$3:$AB$901,'Associate Base Data'!T$1312,FALSE)</f>
        <v>0</v>
      </c>
      <c r="U587" s="131">
        <f>VLOOKUP($A587,Temp_sheet!$B$3:$AB$901,'Associate Base Data'!U$1312,FALSE)</f>
        <v>0</v>
      </c>
      <c r="V587" s="131" t="s">
        <v>3029</v>
      </c>
      <c r="W587" s="131" t="s">
        <v>2696</v>
      </c>
      <c r="X587" s="131" t="str">
        <f t="shared" si="94"/>
        <v>L2</v>
      </c>
      <c r="Y587" s="131" t="str">
        <f t="shared" si="97"/>
        <v>Onsite</v>
      </c>
      <c r="Z587" s="166">
        <f t="shared" si="98"/>
        <v>66.95</v>
      </c>
      <c r="AA587" s="167">
        <f t="shared" si="91"/>
        <v>134971.20000000001</v>
      </c>
      <c r="AB587" s="132">
        <f t="shared" si="90"/>
        <v>0</v>
      </c>
      <c r="AC587" s="168" t="s">
        <v>3086</v>
      </c>
    </row>
    <row r="588" spans="1:29" s="134" customFormat="1" ht="12">
      <c r="A588" s="193">
        <v>447458</v>
      </c>
      <c r="B588" s="192" t="s">
        <v>467</v>
      </c>
      <c r="C588" s="192" t="s">
        <v>1190</v>
      </c>
      <c r="D588" s="192" t="s">
        <v>25</v>
      </c>
      <c r="E588" s="192" t="s">
        <v>2387</v>
      </c>
      <c r="F588" s="194">
        <v>25.75</v>
      </c>
      <c r="G588" s="194">
        <f t="shared" si="96"/>
        <v>51912</v>
      </c>
      <c r="H588" s="192" t="s">
        <v>2450</v>
      </c>
      <c r="I588" s="192" t="s">
        <v>2471</v>
      </c>
      <c r="J588" s="192" t="s">
        <v>2255</v>
      </c>
      <c r="K588" s="192" t="s">
        <v>15</v>
      </c>
      <c r="L588" s="192" t="s">
        <v>2485</v>
      </c>
      <c r="M588" s="192" t="s">
        <v>17</v>
      </c>
      <c r="N588" s="192" t="s">
        <v>2522</v>
      </c>
      <c r="O588" s="192" t="s">
        <v>19</v>
      </c>
      <c r="P588" s="192" t="s">
        <v>2510</v>
      </c>
      <c r="Q588" s="192" t="s">
        <v>2622</v>
      </c>
      <c r="R588" s="192">
        <f>VLOOKUP($A588,Temp_sheet!$B$3:$AB$901,'Associate Base Data'!R$1312,FALSE)</f>
        <v>0</v>
      </c>
      <c r="S588" s="192">
        <f>VLOOKUP($A588,Temp_sheet!$B$3:$AB$901,'Associate Base Data'!S$1312,FALSE)</f>
        <v>0</v>
      </c>
      <c r="T588" s="192">
        <f>VLOOKUP($A588,Temp_sheet!$B$3:$AB$901,'Associate Base Data'!T$1312,FALSE)</f>
        <v>0</v>
      </c>
      <c r="U588" s="192">
        <f>VLOOKUP($A588,Temp_sheet!$B$3:$AB$901,'Associate Base Data'!U$1312,FALSE)</f>
        <v>0</v>
      </c>
      <c r="V588" s="192" t="s">
        <v>3029</v>
      </c>
      <c r="W588" s="192" t="s">
        <v>2696</v>
      </c>
      <c r="X588" s="131" t="str">
        <f t="shared" si="94"/>
        <v>L1</v>
      </c>
      <c r="Y588" s="131" t="str">
        <f t="shared" si="97"/>
        <v>Offshore</v>
      </c>
      <c r="Z588" s="166">
        <f t="shared" si="98"/>
        <v>25.75</v>
      </c>
      <c r="AA588" s="167">
        <f t="shared" si="91"/>
        <v>51912</v>
      </c>
      <c r="AB588" s="194">
        <f t="shared" si="90"/>
        <v>0</v>
      </c>
      <c r="AC588" s="195" t="s">
        <v>3086</v>
      </c>
    </row>
    <row r="589" spans="1:29" s="134" customFormat="1" ht="12">
      <c r="A589" s="130">
        <v>439064</v>
      </c>
      <c r="B589" s="131" t="s">
        <v>468</v>
      </c>
      <c r="C589" s="131" t="s">
        <v>1584</v>
      </c>
      <c r="D589" s="131" t="s">
        <v>25</v>
      </c>
      <c r="E589" s="131" t="s">
        <v>2387</v>
      </c>
      <c r="F589" s="132">
        <v>25.75</v>
      </c>
      <c r="G589" s="132">
        <f t="shared" si="96"/>
        <v>51912</v>
      </c>
      <c r="H589" s="131" t="s">
        <v>2450</v>
      </c>
      <c r="I589" s="131" t="s">
        <v>2471</v>
      </c>
      <c r="J589" s="131" t="s">
        <v>2255</v>
      </c>
      <c r="K589" s="131" t="s">
        <v>15</v>
      </c>
      <c r="L589" s="131" t="s">
        <v>2485</v>
      </c>
      <c r="M589" s="131" t="s">
        <v>17</v>
      </c>
      <c r="N589" s="131" t="s">
        <v>2522</v>
      </c>
      <c r="O589" s="131" t="s">
        <v>19</v>
      </c>
      <c r="P589" s="131" t="s">
        <v>2510</v>
      </c>
      <c r="Q589" s="131" t="s">
        <v>2622</v>
      </c>
      <c r="R589" s="131">
        <f>VLOOKUP($A589,Temp_sheet!$B$3:$AB$901,'Associate Base Data'!R$1312,FALSE)</f>
        <v>0</v>
      </c>
      <c r="S589" s="131">
        <f>VLOOKUP($A589,Temp_sheet!$B$3:$AB$901,'Associate Base Data'!S$1312,FALSE)</f>
        <v>0</v>
      </c>
      <c r="T589" s="131">
        <f>VLOOKUP($A589,Temp_sheet!$B$3:$AB$901,'Associate Base Data'!T$1312,FALSE)</f>
        <v>0</v>
      </c>
      <c r="U589" s="131">
        <f>VLOOKUP($A589,Temp_sheet!$B$3:$AB$901,'Associate Base Data'!U$1312,FALSE)</f>
        <v>0</v>
      </c>
      <c r="V589" s="131" t="s">
        <v>3029</v>
      </c>
      <c r="W589" s="131" t="s">
        <v>2696</v>
      </c>
      <c r="X589" s="131" t="str">
        <f t="shared" si="94"/>
        <v>L1</v>
      </c>
      <c r="Y589" s="131" t="str">
        <f t="shared" si="97"/>
        <v>Offshore</v>
      </c>
      <c r="Z589" s="166">
        <f t="shared" si="98"/>
        <v>25.75</v>
      </c>
      <c r="AA589" s="167">
        <f t="shared" si="91"/>
        <v>51912</v>
      </c>
      <c r="AB589" s="132">
        <f t="shared" si="90"/>
        <v>0</v>
      </c>
      <c r="AC589" s="168" t="s">
        <v>3086</v>
      </c>
    </row>
    <row r="590" spans="1:29" s="134" customFormat="1" ht="12">
      <c r="A590" s="130">
        <v>161051</v>
      </c>
      <c r="B590" s="131" t="s">
        <v>469</v>
      </c>
      <c r="C590" s="131" t="s">
        <v>1585</v>
      </c>
      <c r="D590" s="131" t="s">
        <v>25</v>
      </c>
      <c r="E590" s="131" t="s">
        <v>2387</v>
      </c>
      <c r="F590" s="132">
        <v>30.9</v>
      </c>
      <c r="G590" s="132">
        <f t="shared" si="96"/>
        <v>62294.399999999994</v>
      </c>
      <c r="H590" s="131" t="s">
        <v>2439</v>
      </c>
      <c r="I590" s="131" t="s">
        <v>6</v>
      </c>
      <c r="J590" s="131" t="s">
        <v>2255</v>
      </c>
      <c r="K590" s="131" t="s">
        <v>15</v>
      </c>
      <c r="L590" s="131" t="s">
        <v>2485</v>
      </c>
      <c r="M590" s="131" t="s">
        <v>17</v>
      </c>
      <c r="N590" s="131" t="s">
        <v>2522</v>
      </c>
      <c r="O590" s="131" t="s">
        <v>19</v>
      </c>
      <c r="P590" s="131" t="s">
        <v>2510</v>
      </c>
      <c r="Q590" s="131" t="s">
        <v>2622</v>
      </c>
      <c r="R590" s="131">
        <f>VLOOKUP($A590,Temp_sheet!$B$3:$AB$901,'Associate Base Data'!R$1312,FALSE)</f>
        <v>0</v>
      </c>
      <c r="S590" s="131">
        <f>VLOOKUP($A590,Temp_sheet!$B$3:$AB$901,'Associate Base Data'!S$1312,FALSE)</f>
        <v>0</v>
      </c>
      <c r="T590" s="131">
        <f>VLOOKUP($A590,Temp_sheet!$B$3:$AB$901,'Associate Base Data'!T$1312,FALSE)</f>
        <v>0</v>
      </c>
      <c r="U590" s="131">
        <f>VLOOKUP($A590,Temp_sheet!$B$3:$AB$901,'Associate Base Data'!U$1312,FALSE)</f>
        <v>0</v>
      </c>
      <c r="V590" s="131" t="s">
        <v>3029</v>
      </c>
      <c r="W590" s="131" t="s">
        <v>2696</v>
      </c>
      <c r="X590" s="131" t="str">
        <f t="shared" si="94"/>
        <v>L2</v>
      </c>
      <c r="Y590" s="131" t="str">
        <f t="shared" si="97"/>
        <v>Offshore</v>
      </c>
      <c r="Z590" s="166">
        <f t="shared" si="98"/>
        <v>30.9</v>
      </c>
      <c r="AA590" s="167">
        <f t="shared" si="91"/>
        <v>62294.399999999994</v>
      </c>
      <c r="AB590" s="132">
        <f t="shared" si="90"/>
        <v>0</v>
      </c>
      <c r="AC590" s="168" t="s">
        <v>3086</v>
      </c>
    </row>
    <row r="591" spans="1:29" s="134" customFormat="1" ht="12">
      <c r="A591" s="130">
        <v>431637</v>
      </c>
      <c r="B591" s="131" t="s">
        <v>470</v>
      </c>
      <c r="C591" s="131" t="s">
        <v>1586</v>
      </c>
      <c r="D591" s="131" t="s">
        <v>25</v>
      </c>
      <c r="E591" s="131" t="s">
        <v>2387</v>
      </c>
      <c r="F591" s="132">
        <v>26.78</v>
      </c>
      <c r="G591" s="132">
        <f t="shared" si="96"/>
        <v>53988.480000000003</v>
      </c>
      <c r="H591" s="131" t="s">
        <v>2425</v>
      </c>
      <c r="I591" s="131" t="s">
        <v>2471</v>
      </c>
      <c r="J591" s="131" t="s">
        <v>2255</v>
      </c>
      <c r="K591" s="131" t="s">
        <v>15</v>
      </c>
      <c r="L591" s="131" t="s">
        <v>2485</v>
      </c>
      <c r="M591" s="131" t="s">
        <v>17</v>
      </c>
      <c r="N591" s="131" t="s">
        <v>2522</v>
      </c>
      <c r="O591" s="131" t="s">
        <v>19</v>
      </c>
      <c r="P591" s="131" t="s">
        <v>2510</v>
      </c>
      <c r="Q591" s="131" t="s">
        <v>2622</v>
      </c>
      <c r="R591" s="131">
        <f>VLOOKUP($A591,Temp_sheet!$B$3:$AB$901,'Associate Base Data'!R$1312,FALSE)</f>
        <v>0</v>
      </c>
      <c r="S591" s="131">
        <f>VLOOKUP($A591,Temp_sheet!$B$3:$AB$901,'Associate Base Data'!S$1312,FALSE)</f>
        <v>0</v>
      </c>
      <c r="T591" s="131">
        <f>VLOOKUP($A591,Temp_sheet!$B$3:$AB$901,'Associate Base Data'!T$1312,FALSE)</f>
        <v>0</v>
      </c>
      <c r="U591" s="131">
        <f>VLOOKUP($A591,Temp_sheet!$B$3:$AB$901,'Associate Base Data'!U$1312,FALSE)</f>
        <v>0</v>
      </c>
      <c r="V591" s="131" t="s">
        <v>3029</v>
      </c>
      <c r="W591" s="131" t="s">
        <v>2696</v>
      </c>
      <c r="X591" s="131" t="str">
        <f t="shared" si="94"/>
        <v>L1</v>
      </c>
      <c r="Y591" s="131" t="str">
        <f t="shared" si="97"/>
        <v>Offshore</v>
      </c>
      <c r="Z591" s="166">
        <f t="shared" si="98"/>
        <v>26.78</v>
      </c>
      <c r="AA591" s="167">
        <f t="shared" si="91"/>
        <v>53988.480000000003</v>
      </c>
      <c r="AB591" s="132">
        <f t="shared" si="90"/>
        <v>0</v>
      </c>
      <c r="AC591" s="168" t="s">
        <v>3086</v>
      </c>
    </row>
    <row r="592" spans="1:29" s="134" customFormat="1" ht="12">
      <c r="A592" s="130">
        <v>181239</v>
      </c>
      <c r="B592" s="131" t="s">
        <v>471</v>
      </c>
      <c r="C592" s="131" t="s">
        <v>1190</v>
      </c>
      <c r="D592" s="131" t="s">
        <v>25</v>
      </c>
      <c r="E592" s="131" t="s">
        <v>2387</v>
      </c>
      <c r="F592" s="132">
        <v>30.9</v>
      </c>
      <c r="G592" s="132">
        <f t="shared" si="96"/>
        <v>62294.399999999994</v>
      </c>
      <c r="H592" s="131" t="s">
        <v>2439</v>
      </c>
      <c r="I592" s="131" t="s">
        <v>6</v>
      </c>
      <c r="J592" s="131" t="s">
        <v>2255</v>
      </c>
      <c r="K592" s="131" t="s">
        <v>15</v>
      </c>
      <c r="L592" s="131" t="s">
        <v>2485</v>
      </c>
      <c r="M592" s="131" t="s">
        <v>17</v>
      </c>
      <c r="N592" s="131" t="s">
        <v>2522</v>
      </c>
      <c r="O592" s="131" t="s">
        <v>19</v>
      </c>
      <c r="P592" s="131" t="s">
        <v>2510</v>
      </c>
      <c r="Q592" s="131" t="s">
        <v>2622</v>
      </c>
      <c r="R592" s="131">
        <f>VLOOKUP($A592,Temp_sheet!$B$3:$AB$901,'Associate Base Data'!R$1312,FALSE)</f>
        <v>0</v>
      </c>
      <c r="S592" s="131">
        <f>VLOOKUP($A592,Temp_sheet!$B$3:$AB$901,'Associate Base Data'!S$1312,FALSE)</f>
        <v>0</v>
      </c>
      <c r="T592" s="131">
        <f>VLOOKUP($A592,Temp_sheet!$B$3:$AB$901,'Associate Base Data'!T$1312,FALSE)</f>
        <v>0</v>
      </c>
      <c r="U592" s="131">
        <f>VLOOKUP($A592,Temp_sheet!$B$3:$AB$901,'Associate Base Data'!U$1312,FALSE)</f>
        <v>0</v>
      </c>
      <c r="V592" s="131" t="s">
        <v>3029</v>
      </c>
      <c r="W592" s="131" t="s">
        <v>2696</v>
      </c>
      <c r="X592" s="131" t="str">
        <f t="shared" si="94"/>
        <v>L2</v>
      </c>
      <c r="Y592" s="131" t="str">
        <f t="shared" si="97"/>
        <v>Offshore</v>
      </c>
      <c r="Z592" s="166">
        <f t="shared" si="98"/>
        <v>30.9</v>
      </c>
      <c r="AA592" s="167">
        <f t="shared" si="91"/>
        <v>62294.399999999994</v>
      </c>
      <c r="AB592" s="132">
        <f t="shared" si="90"/>
        <v>0</v>
      </c>
      <c r="AC592" s="168" t="s">
        <v>3086</v>
      </c>
    </row>
    <row r="593" spans="1:16382" s="134" customFormat="1" ht="12">
      <c r="A593" s="130">
        <v>181242</v>
      </c>
      <c r="B593" s="131" t="s">
        <v>458</v>
      </c>
      <c r="C593" s="131" t="s">
        <v>1576</v>
      </c>
      <c r="D593" s="131" t="s">
        <v>2381</v>
      </c>
      <c r="E593" s="131" t="s">
        <v>2383</v>
      </c>
      <c r="F593" s="132">
        <v>66.95</v>
      </c>
      <c r="G593" s="132">
        <f t="shared" si="96"/>
        <v>134971.20000000001</v>
      </c>
      <c r="H593" s="131" t="s">
        <v>2421</v>
      </c>
      <c r="I593" s="131" t="s">
        <v>7</v>
      </c>
      <c r="J593" s="131" t="s">
        <v>2255</v>
      </c>
      <c r="K593" s="131" t="s">
        <v>15</v>
      </c>
      <c r="L593" s="131" t="s">
        <v>2485</v>
      </c>
      <c r="M593" s="131" t="s">
        <v>17</v>
      </c>
      <c r="N593" s="131" t="s">
        <v>2522</v>
      </c>
      <c r="O593" s="131" t="s">
        <v>19</v>
      </c>
      <c r="P593" s="131" t="s">
        <v>2510</v>
      </c>
      <c r="Q593" s="131" t="s">
        <v>2622</v>
      </c>
      <c r="R593" s="131">
        <f>VLOOKUP($A593,Temp_sheet!$B$3:$AB$901,'Associate Base Data'!R$1312,FALSE)</f>
        <v>0</v>
      </c>
      <c r="S593" s="131">
        <f>VLOOKUP($A593,Temp_sheet!$B$3:$AB$901,'Associate Base Data'!S$1312,FALSE)</f>
        <v>0</v>
      </c>
      <c r="T593" s="131">
        <f>VLOOKUP($A593,Temp_sheet!$B$3:$AB$901,'Associate Base Data'!T$1312,FALSE)</f>
        <v>0</v>
      </c>
      <c r="U593" s="131">
        <f>VLOOKUP($A593,Temp_sheet!$B$3:$AB$901,'Associate Base Data'!U$1312,FALSE)</f>
        <v>0</v>
      </c>
      <c r="V593" s="131" t="s">
        <v>3029</v>
      </c>
      <c r="W593" s="131" t="s">
        <v>2696</v>
      </c>
      <c r="X593" s="131" t="str">
        <f t="shared" si="94"/>
        <v>L3</v>
      </c>
      <c r="Y593" s="131" t="str">
        <f t="shared" si="97"/>
        <v>Onsite</v>
      </c>
      <c r="Z593" s="166">
        <f t="shared" si="98"/>
        <v>66.95</v>
      </c>
      <c r="AA593" s="167">
        <f t="shared" si="91"/>
        <v>134971.20000000001</v>
      </c>
      <c r="AB593" s="132">
        <f t="shared" si="90"/>
        <v>0</v>
      </c>
      <c r="AC593" s="168" t="s">
        <v>3086</v>
      </c>
    </row>
    <row r="594" spans="1:16382" s="134" customFormat="1" ht="12">
      <c r="A594" s="130">
        <v>150487</v>
      </c>
      <c r="B594" s="131" t="s">
        <v>459</v>
      </c>
      <c r="C594" s="131" t="s">
        <v>1577</v>
      </c>
      <c r="D594" s="131" t="s">
        <v>2381</v>
      </c>
      <c r="E594" s="131" t="s">
        <v>2383</v>
      </c>
      <c r="F594" s="132">
        <v>92.7</v>
      </c>
      <c r="G594" s="132">
        <f t="shared" si="96"/>
        <v>186883.20000000001</v>
      </c>
      <c r="H594" s="131" t="s">
        <v>2443</v>
      </c>
      <c r="I594" s="131" t="s">
        <v>6</v>
      </c>
      <c r="J594" s="131" t="s">
        <v>2255</v>
      </c>
      <c r="K594" s="131" t="s">
        <v>15</v>
      </c>
      <c r="L594" s="131" t="s">
        <v>2485</v>
      </c>
      <c r="M594" s="131" t="s">
        <v>17</v>
      </c>
      <c r="N594" s="131" t="s">
        <v>2522</v>
      </c>
      <c r="O594" s="131" t="s">
        <v>19</v>
      </c>
      <c r="P594" s="131" t="s">
        <v>2510</v>
      </c>
      <c r="Q594" s="131" t="s">
        <v>2622</v>
      </c>
      <c r="R594" s="131">
        <f>VLOOKUP($A594,Temp_sheet!$B$3:$AB$901,'Associate Base Data'!R$1312,FALSE)</f>
        <v>0</v>
      </c>
      <c r="S594" s="131">
        <f>VLOOKUP($A594,Temp_sheet!$B$3:$AB$901,'Associate Base Data'!S$1312,FALSE)</f>
        <v>0</v>
      </c>
      <c r="T594" s="131">
        <f>VLOOKUP($A594,Temp_sheet!$B$3:$AB$901,'Associate Base Data'!T$1312,FALSE)</f>
        <v>0</v>
      </c>
      <c r="U594" s="131">
        <f>VLOOKUP($A594,Temp_sheet!$B$3:$AB$901,'Associate Base Data'!U$1312,FALSE)</f>
        <v>0</v>
      </c>
      <c r="V594" s="131" t="s">
        <v>3029</v>
      </c>
      <c r="W594" s="131" t="s">
        <v>2696</v>
      </c>
      <c r="X594" s="131" t="str">
        <f t="shared" ref="X594:X627" si="99">IF(T594="Y",IF(LEN(R594)&gt;1,TRIM(MID(R594,LEN(TRIM(R594))-3+2,2)),I594),I594)</f>
        <v>L2</v>
      </c>
      <c r="Y594" s="131" t="str">
        <f t="shared" si="97"/>
        <v>Onsite</v>
      </c>
      <c r="Z594" s="166">
        <f t="shared" si="98"/>
        <v>92.7</v>
      </c>
      <c r="AA594" s="167">
        <f t="shared" si="91"/>
        <v>186883.20000000001</v>
      </c>
      <c r="AB594" s="132">
        <f t="shared" si="90"/>
        <v>0</v>
      </c>
      <c r="AC594" s="168" t="s">
        <v>3086</v>
      </c>
    </row>
    <row r="595" spans="1:16382" s="134" customFormat="1" ht="12">
      <c r="A595" s="130">
        <v>448328</v>
      </c>
      <c r="B595" s="131" t="s">
        <v>460</v>
      </c>
      <c r="C595" s="131" t="s">
        <v>1578</v>
      </c>
      <c r="D595" s="131" t="s">
        <v>2381</v>
      </c>
      <c r="E595" s="131" t="s">
        <v>2383</v>
      </c>
      <c r="F595" s="132">
        <v>92.7</v>
      </c>
      <c r="G595" s="132">
        <f t="shared" si="96"/>
        <v>186883.20000000001</v>
      </c>
      <c r="H595" s="131" t="s">
        <v>2443</v>
      </c>
      <c r="I595" s="131" t="s">
        <v>6</v>
      </c>
      <c r="J595" s="131" t="s">
        <v>2255</v>
      </c>
      <c r="K595" s="131" t="s">
        <v>15</v>
      </c>
      <c r="L595" s="131" t="s">
        <v>2485</v>
      </c>
      <c r="M595" s="131" t="s">
        <v>17</v>
      </c>
      <c r="N595" s="131" t="s">
        <v>2522</v>
      </c>
      <c r="O595" s="131" t="s">
        <v>19</v>
      </c>
      <c r="P595" s="131" t="s">
        <v>2510</v>
      </c>
      <c r="Q595" s="131" t="s">
        <v>2622</v>
      </c>
      <c r="R595" s="131">
        <f>VLOOKUP($A595,Temp_sheet!$B$3:$AB$901,'Associate Base Data'!R$1312,FALSE)</f>
        <v>0</v>
      </c>
      <c r="S595" s="131">
        <f>VLOOKUP($A595,Temp_sheet!$B$3:$AB$901,'Associate Base Data'!S$1312,FALSE)</f>
        <v>0</v>
      </c>
      <c r="T595" s="131">
        <f>VLOOKUP($A595,Temp_sheet!$B$3:$AB$901,'Associate Base Data'!T$1312,FALSE)</f>
        <v>0</v>
      </c>
      <c r="U595" s="131">
        <f>VLOOKUP($A595,Temp_sheet!$B$3:$AB$901,'Associate Base Data'!U$1312,FALSE)</f>
        <v>0</v>
      </c>
      <c r="V595" s="131" t="s">
        <v>3029</v>
      </c>
      <c r="W595" s="131" t="s">
        <v>2696</v>
      </c>
      <c r="X595" s="131" t="str">
        <f t="shared" si="99"/>
        <v>L2</v>
      </c>
      <c r="Y595" s="131" t="str">
        <f t="shared" si="97"/>
        <v>Onsite</v>
      </c>
      <c r="Z595" s="166">
        <f t="shared" si="98"/>
        <v>92.7</v>
      </c>
      <c r="AA595" s="167">
        <f t="shared" si="91"/>
        <v>186883.20000000001</v>
      </c>
      <c r="AB595" s="132">
        <f t="shared" si="90"/>
        <v>0</v>
      </c>
      <c r="AC595" s="168" t="s">
        <v>3086</v>
      </c>
    </row>
    <row r="596" spans="1:16382" s="196" customFormat="1" ht="12">
      <c r="A596" s="193">
        <v>488997</v>
      </c>
      <c r="B596" s="192" t="s">
        <v>461</v>
      </c>
      <c r="C596" s="192" t="s">
        <v>1190</v>
      </c>
      <c r="D596" s="192" t="s">
        <v>2381</v>
      </c>
      <c r="E596" s="192" t="s">
        <v>2383</v>
      </c>
      <c r="F596" s="194">
        <v>92.7</v>
      </c>
      <c r="G596" s="194">
        <f t="shared" si="96"/>
        <v>186883.20000000001</v>
      </c>
      <c r="H596" s="192" t="s">
        <v>2443</v>
      </c>
      <c r="I596" s="192" t="s">
        <v>7</v>
      </c>
      <c r="J596" s="192" t="s">
        <v>2255</v>
      </c>
      <c r="K596" s="192" t="s">
        <v>15</v>
      </c>
      <c r="L596" s="192" t="s">
        <v>2485</v>
      </c>
      <c r="M596" s="192" t="s">
        <v>17</v>
      </c>
      <c r="N596" s="192" t="s">
        <v>2522</v>
      </c>
      <c r="O596" s="192" t="s">
        <v>19</v>
      </c>
      <c r="P596" s="192" t="s">
        <v>2510</v>
      </c>
      <c r="Q596" s="192" t="s">
        <v>2622</v>
      </c>
      <c r="R596" s="192">
        <f>VLOOKUP($A596,Temp_sheet!$B$3:$AB$901,'Associate Base Data'!R$1312,FALSE)</f>
        <v>0</v>
      </c>
      <c r="S596" s="192">
        <f>VLOOKUP($A596,Temp_sheet!$B$3:$AB$901,'Associate Base Data'!S$1312,FALSE)</f>
        <v>0</v>
      </c>
      <c r="T596" s="192">
        <f>VLOOKUP($A596,Temp_sheet!$B$3:$AB$901,'Associate Base Data'!T$1312,FALSE)</f>
        <v>0</v>
      </c>
      <c r="U596" s="192">
        <f>VLOOKUP($A596,Temp_sheet!$B$3:$AB$901,'Associate Base Data'!U$1312,FALSE)</f>
        <v>0</v>
      </c>
      <c r="V596" s="192" t="s">
        <v>3029</v>
      </c>
      <c r="W596" s="192" t="s">
        <v>2696</v>
      </c>
      <c r="X596" s="131" t="str">
        <f t="shared" si="99"/>
        <v>L3</v>
      </c>
      <c r="Y596" s="131" t="str">
        <f t="shared" si="97"/>
        <v>Onsite</v>
      </c>
      <c r="Z596" s="166">
        <f t="shared" si="98"/>
        <v>92.7</v>
      </c>
      <c r="AA596" s="167">
        <f t="shared" si="91"/>
        <v>186883.20000000001</v>
      </c>
      <c r="AB596" s="194">
        <f t="shared" si="90"/>
        <v>0</v>
      </c>
      <c r="AC596" s="195" t="s">
        <v>3086</v>
      </c>
    </row>
    <row r="597" spans="1:16382" s="134" customFormat="1" ht="12">
      <c r="A597" s="130">
        <v>285260</v>
      </c>
      <c r="B597" s="131" t="s">
        <v>75</v>
      </c>
      <c r="C597" s="131" t="s">
        <v>1215</v>
      </c>
      <c r="D597" s="131" t="s">
        <v>2381</v>
      </c>
      <c r="E597" s="131" t="s">
        <v>2383</v>
      </c>
      <c r="F597" s="132">
        <v>66.95</v>
      </c>
      <c r="G597" s="132">
        <f t="shared" si="96"/>
        <v>134971.20000000001</v>
      </c>
      <c r="H597" s="131" t="s">
        <v>2427</v>
      </c>
      <c r="I597" s="131" t="s">
        <v>2471</v>
      </c>
      <c r="J597" s="131" t="s">
        <v>2187</v>
      </c>
      <c r="K597" s="131" t="s">
        <v>15</v>
      </c>
      <c r="L597" s="131" t="s">
        <v>2508</v>
      </c>
      <c r="M597" s="131" t="s">
        <v>17</v>
      </c>
      <c r="N597" s="131" t="s">
        <v>2522</v>
      </c>
      <c r="O597" s="199" t="s">
        <v>3158</v>
      </c>
      <c r="P597" s="199" t="s">
        <v>3159</v>
      </c>
      <c r="Q597" s="131" t="s">
        <v>2622</v>
      </c>
      <c r="R597" s="131">
        <f>VLOOKUP($A597,Temp_sheet!$B$3:$AB$901,'Associate Base Data'!R$1312,FALSE)</f>
        <v>0</v>
      </c>
      <c r="S597" s="131">
        <f>VLOOKUP($A597,Temp_sheet!$B$3:$AB$901,'Associate Base Data'!S$1312,FALSE)</f>
        <v>0</v>
      </c>
      <c r="T597" s="131" t="str">
        <f>VLOOKUP($A597,Temp_sheet!$B$3:$AB$901,'Associate Base Data'!T$1312,FALSE)</f>
        <v>N</v>
      </c>
      <c r="U597" s="131" t="str">
        <f>VLOOKUP($A597,Temp_sheet!$B$3:$AB$901,'Associate Base Data'!U$1312,FALSE)</f>
        <v>N</v>
      </c>
      <c r="V597" s="131" t="s">
        <v>3032</v>
      </c>
      <c r="W597" s="131" t="s">
        <v>2696</v>
      </c>
      <c r="X597" s="131" t="str">
        <f t="shared" si="99"/>
        <v>L1</v>
      </c>
      <c r="Y597" s="131" t="str">
        <f t="shared" si="97"/>
        <v>Onsite</v>
      </c>
      <c r="Z597" s="166">
        <f t="shared" si="98"/>
        <v>66.95</v>
      </c>
      <c r="AA597" s="167">
        <f t="shared" ref="AA597:AA652" si="100">Z597*2016</f>
        <v>134971.20000000001</v>
      </c>
      <c r="AB597" s="132">
        <f t="shared" si="90"/>
        <v>0</v>
      </c>
      <c r="AC597" s="168"/>
    </row>
    <row r="598" spans="1:16382" s="134" customFormat="1" ht="12">
      <c r="A598" s="130">
        <v>117510</v>
      </c>
      <c r="B598" s="131" t="s">
        <v>76</v>
      </c>
      <c r="C598" s="131" t="s">
        <v>1190</v>
      </c>
      <c r="D598" s="131" t="s">
        <v>2381</v>
      </c>
      <c r="E598" s="131" t="s">
        <v>2383</v>
      </c>
      <c r="F598" s="132">
        <v>103</v>
      </c>
      <c r="G598" s="132">
        <f t="shared" si="96"/>
        <v>207648</v>
      </c>
      <c r="H598" s="131" t="s">
        <v>2428</v>
      </c>
      <c r="I598" s="131" t="s">
        <v>7</v>
      </c>
      <c r="J598" s="131" t="s">
        <v>2187</v>
      </c>
      <c r="K598" s="131" t="s">
        <v>15</v>
      </c>
      <c r="L598" s="131" t="s">
        <v>2508</v>
      </c>
      <c r="M598" s="131" t="s">
        <v>17</v>
      </c>
      <c r="N598" s="131" t="s">
        <v>2522</v>
      </c>
      <c r="O598" s="131" t="s">
        <v>2493</v>
      </c>
      <c r="P598" s="131" t="s">
        <v>2580</v>
      </c>
      <c r="Q598" s="131" t="s">
        <v>2622</v>
      </c>
      <c r="R598" s="131">
        <f>VLOOKUP($A598,Temp_sheet!$B$3:$AB$901,'Associate Base Data'!R$1312,FALSE)</f>
        <v>0</v>
      </c>
      <c r="S598" s="131">
        <f>VLOOKUP($A598,Temp_sheet!$B$3:$AB$901,'Associate Base Data'!S$1312,FALSE)</f>
        <v>0</v>
      </c>
      <c r="T598" s="131" t="str">
        <f>VLOOKUP($A598,Temp_sheet!$B$3:$AB$901,'Associate Base Data'!T$1312,FALSE)</f>
        <v>N</v>
      </c>
      <c r="U598" s="131" t="str">
        <f>VLOOKUP($A598,Temp_sheet!$B$3:$AB$901,'Associate Base Data'!U$1312,FALSE)</f>
        <v>N</v>
      </c>
      <c r="V598" s="131" t="s">
        <v>3032</v>
      </c>
      <c r="W598" s="131" t="s">
        <v>2696</v>
      </c>
      <c r="X598" s="131" t="str">
        <f t="shared" si="99"/>
        <v>L3</v>
      </c>
      <c r="Y598" s="131" t="str">
        <f t="shared" si="97"/>
        <v>Onsite</v>
      </c>
      <c r="Z598" s="166">
        <f t="shared" si="98"/>
        <v>103</v>
      </c>
      <c r="AA598" s="167">
        <f t="shared" si="100"/>
        <v>207648</v>
      </c>
      <c r="AB598" s="132">
        <f t="shared" si="90"/>
        <v>0</v>
      </c>
      <c r="AC598" s="168"/>
    </row>
    <row r="599" spans="1:16382" s="134" customFormat="1" ht="12">
      <c r="A599" s="130">
        <v>338378</v>
      </c>
      <c r="B599" s="131" t="s">
        <v>77</v>
      </c>
      <c r="C599" s="131" t="s">
        <v>1216</v>
      </c>
      <c r="D599" s="131" t="s">
        <v>2381</v>
      </c>
      <c r="E599" s="131" t="s">
        <v>2382</v>
      </c>
      <c r="F599" s="132">
        <v>103</v>
      </c>
      <c r="G599" s="132">
        <f t="shared" si="96"/>
        <v>207648</v>
      </c>
      <c r="H599" s="131" t="s">
        <v>2428</v>
      </c>
      <c r="I599" s="131" t="s">
        <v>7</v>
      </c>
      <c r="J599" s="131" t="s">
        <v>2187</v>
      </c>
      <c r="K599" s="131" t="s">
        <v>15</v>
      </c>
      <c r="L599" s="131" t="s">
        <v>2508</v>
      </c>
      <c r="M599" s="131" t="s">
        <v>17</v>
      </c>
      <c r="N599" s="131" t="s">
        <v>2522</v>
      </c>
      <c r="O599" s="131" t="s">
        <v>2493</v>
      </c>
      <c r="P599" s="131" t="s">
        <v>2580</v>
      </c>
      <c r="Q599" s="131" t="s">
        <v>2622</v>
      </c>
      <c r="R599" s="131">
        <f>VLOOKUP($A599,Temp_sheet!$B$3:$AB$901,'Associate Base Data'!R$1312,FALSE)</f>
        <v>0</v>
      </c>
      <c r="S599" s="131">
        <f>VLOOKUP($A599,Temp_sheet!$B$3:$AB$901,'Associate Base Data'!S$1312,FALSE)</f>
        <v>0</v>
      </c>
      <c r="T599" s="131" t="str">
        <f>VLOOKUP($A599,Temp_sheet!$B$3:$AB$901,'Associate Base Data'!T$1312,FALSE)</f>
        <v>N</v>
      </c>
      <c r="U599" s="131" t="str">
        <f>VLOOKUP($A599,Temp_sheet!$B$3:$AB$901,'Associate Base Data'!U$1312,FALSE)</f>
        <v>N</v>
      </c>
      <c r="V599" s="131" t="s">
        <v>3032</v>
      </c>
      <c r="W599" s="131" t="s">
        <v>2696</v>
      </c>
      <c r="X599" s="131" t="str">
        <f t="shared" si="99"/>
        <v>L3</v>
      </c>
      <c r="Y599" s="131" t="str">
        <f t="shared" si="97"/>
        <v>Onsite</v>
      </c>
      <c r="Z599" s="166">
        <f t="shared" si="98"/>
        <v>103</v>
      </c>
      <c r="AA599" s="167">
        <f t="shared" si="100"/>
        <v>207648</v>
      </c>
      <c r="AB599" s="132">
        <f t="shared" si="90"/>
        <v>0</v>
      </c>
      <c r="AC599" s="168"/>
    </row>
    <row r="600" spans="1:16382" s="134" customFormat="1" ht="12">
      <c r="A600" s="130">
        <v>113269</v>
      </c>
      <c r="B600" s="131" t="s">
        <v>78</v>
      </c>
      <c r="C600" s="131" t="s">
        <v>1217</v>
      </c>
      <c r="D600" s="131" t="s">
        <v>2381</v>
      </c>
      <c r="E600" s="131" t="s">
        <v>2388</v>
      </c>
      <c r="F600" s="132">
        <v>66.95</v>
      </c>
      <c r="G600" s="132">
        <f t="shared" si="96"/>
        <v>134971.20000000001</v>
      </c>
      <c r="H600" s="131" t="s">
        <v>2427</v>
      </c>
      <c r="I600" s="131" t="s">
        <v>2471</v>
      </c>
      <c r="J600" s="131" t="s">
        <v>2187</v>
      </c>
      <c r="K600" s="131" t="s">
        <v>15</v>
      </c>
      <c r="L600" s="131" t="s">
        <v>2508</v>
      </c>
      <c r="M600" s="131" t="s">
        <v>17</v>
      </c>
      <c r="N600" s="131" t="s">
        <v>2522</v>
      </c>
      <c r="O600" s="199" t="s">
        <v>3158</v>
      </c>
      <c r="P600" s="199" t="s">
        <v>3159</v>
      </c>
      <c r="Q600" s="131" t="s">
        <v>2622</v>
      </c>
      <c r="R600" s="131">
        <f>VLOOKUP($A600,Temp_sheet!$B$3:$AB$901,'Associate Base Data'!R$1312,FALSE)</f>
        <v>0</v>
      </c>
      <c r="S600" s="131">
        <f>VLOOKUP($A600,Temp_sheet!$B$3:$AB$901,'Associate Base Data'!S$1312,FALSE)</f>
        <v>0</v>
      </c>
      <c r="T600" s="131" t="str">
        <f>VLOOKUP($A600,Temp_sheet!$B$3:$AB$901,'Associate Base Data'!T$1312,FALSE)</f>
        <v>N</v>
      </c>
      <c r="U600" s="131" t="str">
        <f>VLOOKUP($A600,Temp_sheet!$B$3:$AB$901,'Associate Base Data'!U$1312,FALSE)</f>
        <v>N</v>
      </c>
      <c r="V600" s="131" t="s">
        <v>3032</v>
      </c>
      <c r="W600" s="131" t="s">
        <v>2696</v>
      </c>
      <c r="X600" s="131" t="str">
        <f t="shared" si="99"/>
        <v>L1</v>
      </c>
      <c r="Y600" s="131" t="str">
        <f t="shared" si="97"/>
        <v>Onsite</v>
      </c>
      <c r="Z600" s="166">
        <f t="shared" si="98"/>
        <v>66.95</v>
      </c>
      <c r="AA600" s="167">
        <f t="shared" si="100"/>
        <v>134971.20000000001</v>
      </c>
      <c r="AB600" s="132">
        <f t="shared" si="90"/>
        <v>0</v>
      </c>
      <c r="AC600" s="168"/>
    </row>
    <row r="601" spans="1:16382" s="225" customFormat="1" ht="11.25" customHeight="1">
      <c r="A601" s="221">
        <v>118874</v>
      </c>
      <c r="B601" s="214" t="s">
        <v>79</v>
      </c>
      <c r="C601" s="214" t="s">
        <v>1218</v>
      </c>
      <c r="D601" s="214" t="s">
        <v>2381</v>
      </c>
      <c r="E601" s="214" t="s">
        <v>2382</v>
      </c>
      <c r="F601" s="222">
        <v>66.95</v>
      </c>
      <c r="G601" s="222">
        <f t="shared" si="96"/>
        <v>134971.20000000001</v>
      </c>
      <c r="H601" s="214" t="s">
        <v>2427</v>
      </c>
      <c r="I601" s="214" t="s">
        <v>2471</v>
      </c>
      <c r="J601" s="214" t="s">
        <v>2187</v>
      </c>
      <c r="K601" s="214" t="s">
        <v>15</v>
      </c>
      <c r="L601" s="214" t="s">
        <v>2508</v>
      </c>
      <c r="M601" s="214" t="s">
        <v>17</v>
      </c>
      <c r="N601" s="214" t="s">
        <v>2522</v>
      </c>
      <c r="O601" s="206" t="s">
        <v>3158</v>
      </c>
      <c r="P601" s="206" t="s">
        <v>3159</v>
      </c>
      <c r="Q601" s="214" t="s">
        <v>2622</v>
      </c>
      <c r="R601" s="214">
        <f>VLOOKUP($A601,Temp_sheet!$B$3:$AB$901,'Associate Base Data'!R$1312,FALSE)</f>
        <v>0</v>
      </c>
      <c r="S601" s="214">
        <f>VLOOKUP($A601,Temp_sheet!$B$3:$AB$901,'Associate Base Data'!S$1312,FALSE)</f>
        <v>0</v>
      </c>
      <c r="T601" s="214" t="str">
        <f>VLOOKUP($A601,Temp_sheet!$B$3:$AB$901,'Associate Base Data'!T$1312,FALSE)</f>
        <v>N</v>
      </c>
      <c r="U601" s="214" t="str">
        <f>VLOOKUP($A601,Temp_sheet!$B$3:$AB$901,'Associate Base Data'!U$1312,FALSE)</f>
        <v>N</v>
      </c>
      <c r="V601" s="214" t="s">
        <v>3032</v>
      </c>
      <c r="W601" s="214" t="s">
        <v>2696</v>
      </c>
      <c r="X601" s="131" t="str">
        <f t="shared" si="99"/>
        <v>L1</v>
      </c>
      <c r="Y601" s="131" t="str">
        <f t="shared" si="97"/>
        <v>Onsite</v>
      </c>
      <c r="Z601" s="166">
        <f t="shared" si="98"/>
        <v>66.95</v>
      </c>
      <c r="AA601" s="167">
        <f t="shared" si="100"/>
        <v>134971.20000000001</v>
      </c>
      <c r="AB601" s="222">
        <f t="shared" si="90"/>
        <v>0</v>
      </c>
      <c r="AC601" s="246"/>
    </row>
    <row r="602" spans="1:16382" s="224" customFormat="1" ht="11.25" customHeight="1">
      <c r="A602" s="221">
        <v>308758</v>
      </c>
      <c r="B602" s="214" t="s">
        <v>80</v>
      </c>
      <c r="C602" s="214" t="s">
        <v>1219</v>
      </c>
      <c r="D602" s="214" t="s">
        <v>2381</v>
      </c>
      <c r="E602" s="214" t="s">
        <v>2383</v>
      </c>
      <c r="F602" s="222">
        <v>77.25</v>
      </c>
      <c r="G602" s="222">
        <f t="shared" si="96"/>
        <v>155736</v>
      </c>
      <c r="H602" s="214" t="s">
        <v>2429</v>
      </c>
      <c r="I602" s="214" t="s">
        <v>6</v>
      </c>
      <c r="J602" s="214" t="s">
        <v>2187</v>
      </c>
      <c r="K602" s="214" t="s">
        <v>15</v>
      </c>
      <c r="L602" s="214" t="s">
        <v>2508</v>
      </c>
      <c r="M602" s="214" t="s">
        <v>17</v>
      </c>
      <c r="N602" s="214" t="s">
        <v>2522</v>
      </c>
      <c r="O602" s="214" t="s">
        <v>2493</v>
      </c>
      <c r="P602" s="214" t="s">
        <v>2580</v>
      </c>
      <c r="Q602" s="214" t="s">
        <v>2622</v>
      </c>
      <c r="R602" s="214">
        <f>VLOOKUP($A602,Temp_sheet!$B$3:$AB$901,'Associate Base Data'!R$1312,FALSE)</f>
        <v>0</v>
      </c>
      <c r="S602" s="214">
        <f>VLOOKUP($A602,Temp_sheet!$B$3:$AB$901,'Associate Base Data'!S$1312,FALSE)</f>
        <v>0</v>
      </c>
      <c r="T602" s="214" t="str">
        <f>VLOOKUP($A602,Temp_sheet!$B$3:$AB$901,'Associate Base Data'!T$1312,FALSE)</f>
        <v>N</v>
      </c>
      <c r="U602" s="214" t="str">
        <f>VLOOKUP($A602,Temp_sheet!$B$3:$AB$901,'Associate Base Data'!U$1312,FALSE)</f>
        <v>N</v>
      </c>
      <c r="V602" s="214" t="s">
        <v>3032</v>
      </c>
      <c r="W602" s="214" t="s">
        <v>2696</v>
      </c>
      <c r="X602" s="131" t="str">
        <f t="shared" si="99"/>
        <v>L2</v>
      </c>
      <c r="Y602" s="131" t="str">
        <f t="shared" si="97"/>
        <v>Onsite</v>
      </c>
      <c r="Z602" s="166">
        <f t="shared" si="98"/>
        <v>77.25</v>
      </c>
      <c r="AA602" s="167">
        <f t="shared" si="100"/>
        <v>155736</v>
      </c>
      <c r="AB602" s="222">
        <f t="shared" si="90"/>
        <v>0</v>
      </c>
      <c r="AC602" s="223"/>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c r="AX602" s="225"/>
      <c r="AY602" s="225"/>
      <c r="AZ602" s="225"/>
      <c r="BA602" s="225"/>
      <c r="BB602" s="225"/>
      <c r="BC602" s="225"/>
      <c r="BD602" s="225"/>
      <c r="BE602" s="225"/>
      <c r="BF602" s="225"/>
      <c r="BG602" s="225"/>
      <c r="BH602" s="225"/>
      <c r="BI602" s="225"/>
      <c r="BJ602" s="225"/>
      <c r="BK602" s="225"/>
      <c r="BL602" s="225"/>
      <c r="BM602" s="225"/>
      <c r="BN602" s="225"/>
      <c r="BO602" s="225"/>
      <c r="BP602" s="225"/>
      <c r="BQ602" s="225"/>
      <c r="BR602" s="225"/>
      <c r="BS602" s="225"/>
      <c r="BT602" s="225"/>
      <c r="BU602" s="225"/>
      <c r="BV602" s="225"/>
      <c r="BW602" s="225"/>
      <c r="BX602" s="225"/>
      <c r="BY602" s="225"/>
      <c r="BZ602" s="225"/>
      <c r="CA602" s="225"/>
      <c r="CB602" s="225"/>
      <c r="CC602" s="225"/>
      <c r="CD602" s="225"/>
      <c r="CE602" s="225"/>
      <c r="CF602" s="225"/>
      <c r="CG602" s="225"/>
      <c r="CH602" s="225"/>
      <c r="CI602" s="225"/>
      <c r="CJ602" s="225"/>
      <c r="CK602" s="225"/>
      <c r="CL602" s="225"/>
      <c r="CM602" s="225"/>
      <c r="CN602" s="225"/>
      <c r="CO602" s="225"/>
      <c r="CP602" s="225"/>
      <c r="CQ602" s="225"/>
      <c r="CR602" s="225"/>
      <c r="CS602" s="225"/>
      <c r="CT602" s="225"/>
      <c r="CU602" s="225"/>
      <c r="CV602" s="225"/>
      <c r="CW602" s="226"/>
      <c r="CX602" s="226"/>
      <c r="CY602" s="226"/>
      <c r="CZ602" s="226"/>
      <c r="DA602" s="226"/>
      <c r="DB602" s="226"/>
      <c r="DC602" s="226"/>
      <c r="DD602" s="226"/>
      <c r="DE602" s="226"/>
      <c r="DF602" s="226"/>
      <c r="DG602" s="226"/>
      <c r="DH602" s="226"/>
      <c r="DI602" s="226"/>
      <c r="DJ602" s="226"/>
      <c r="DK602" s="226"/>
      <c r="DL602" s="226"/>
      <c r="DM602" s="226"/>
      <c r="DN602" s="226"/>
      <c r="DO602" s="226"/>
      <c r="DP602" s="226"/>
      <c r="DQ602" s="226"/>
      <c r="DR602" s="226"/>
      <c r="DS602" s="226"/>
      <c r="DT602" s="226"/>
      <c r="DU602" s="226"/>
      <c r="DV602" s="226"/>
      <c r="DW602" s="226"/>
      <c r="DX602" s="226"/>
      <c r="DY602" s="226"/>
      <c r="DZ602" s="226"/>
      <c r="EA602" s="226"/>
      <c r="EB602" s="226"/>
      <c r="EC602" s="226"/>
      <c r="ED602" s="226"/>
      <c r="EE602" s="226"/>
      <c r="EF602" s="226"/>
      <c r="EG602" s="226"/>
      <c r="EH602" s="226"/>
      <c r="EI602" s="226"/>
      <c r="EJ602" s="226"/>
      <c r="EK602" s="226"/>
      <c r="EL602" s="226"/>
      <c r="EM602" s="226"/>
      <c r="EN602" s="226"/>
      <c r="EO602" s="226"/>
      <c r="EP602" s="226"/>
      <c r="EQ602" s="226"/>
      <c r="ER602" s="226"/>
      <c r="ES602" s="226"/>
      <c r="ET602" s="226"/>
      <c r="EU602" s="226"/>
      <c r="EV602" s="226"/>
      <c r="EW602" s="226"/>
      <c r="EX602" s="226"/>
      <c r="EY602" s="226"/>
      <c r="EZ602" s="226"/>
      <c r="FA602" s="226"/>
      <c r="FB602" s="226"/>
      <c r="FC602" s="226"/>
      <c r="FD602" s="226"/>
      <c r="FE602" s="226"/>
      <c r="FF602" s="226"/>
      <c r="FG602" s="226"/>
      <c r="FH602" s="226"/>
      <c r="FI602" s="226"/>
      <c r="FJ602" s="226"/>
      <c r="FK602" s="226"/>
      <c r="FL602" s="226"/>
      <c r="FM602" s="226"/>
      <c r="FN602" s="226"/>
      <c r="FO602" s="226"/>
      <c r="FP602" s="226"/>
      <c r="FQ602" s="226"/>
      <c r="FR602" s="226"/>
      <c r="FS602" s="226"/>
      <c r="FT602" s="226"/>
      <c r="FU602" s="226"/>
      <c r="FV602" s="226"/>
      <c r="FW602" s="226"/>
      <c r="FX602" s="226"/>
      <c r="FY602" s="226"/>
      <c r="FZ602" s="226"/>
      <c r="GA602" s="226"/>
      <c r="GB602" s="226"/>
      <c r="GC602" s="226"/>
      <c r="GD602" s="226"/>
      <c r="GE602" s="226"/>
      <c r="GF602" s="226"/>
      <c r="GG602" s="226"/>
      <c r="GH602" s="226"/>
      <c r="GI602" s="226"/>
      <c r="GJ602" s="226"/>
      <c r="GK602" s="226"/>
      <c r="GL602" s="226"/>
      <c r="GM602" s="226"/>
      <c r="GN602" s="226"/>
      <c r="GO602" s="226"/>
      <c r="GP602" s="226"/>
      <c r="GQ602" s="226"/>
      <c r="GR602" s="226"/>
      <c r="GS602" s="226"/>
      <c r="GT602" s="226"/>
      <c r="GU602" s="226"/>
      <c r="GV602" s="226"/>
      <c r="GW602" s="226"/>
      <c r="GX602" s="226"/>
      <c r="GY602" s="226"/>
      <c r="GZ602" s="226"/>
      <c r="HA602" s="226"/>
      <c r="HB602" s="226"/>
      <c r="HC602" s="226"/>
      <c r="HD602" s="226"/>
      <c r="HE602" s="226"/>
      <c r="HF602" s="226"/>
      <c r="HG602" s="226"/>
      <c r="HH602" s="226"/>
      <c r="HI602" s="226"/>
      <c r="HJ602" s="226"/>
      <c r="HK602" s="226"/>
      <c r="HL602" s="226"/>
      <c r="HM602" s="226"/>
      <c r="HN602" s="226"/>
      <c r="HO602" s="226"/>
      <c r="HP602" s="226"/>
      <c r="HQ602" s="226"/>
      <c r="HR602" s="226"/>
      <c r="HS602" s="226"/>
      <c r="HT602" s="226"/>
      <c r="HU602" s="226"/>
      <c r="HV602" s="226"/>
      <c r="HW602" s="226"/>
      <c r="HX602" s="226"/>
      <c r="HY602" s="226"/>
      <c r="HZ602" s="226"/>
      <c r="IA602" s="226"/>
      <c r="IB602" s="226"/>
      <c r="IC602" s="226"/>
      <c r="ID602" s="226"/>
      <c r="IE602" s="226"/>
      <c r="IF602" s="226"/>
      <c r="IG602" s="226"/>
      <c r="IH602" s="226"/>
      <c r="II602" s="226"/>
      <c r="IJ602" s="226"/>
      <c r="IK602" s="226"/>
      <c r="IL602" s="226"/>
      <c r="IM602" s="226"/>
      <c r="IN602" s="226"/>
      <c r="IO602" s="226"/>
      <c r="IP602" s="226"/>
      <c r="IQ602" s="226"/>
      <c r="IR602" s="226"/>
      <c r="IS602" s="226"/>
      <c r="IT602" s="226"/>
      <c r="IU602" s="226"/>
      <c r="IV602" s="226"/>
      <c r="IW602" s="226"/>
      <c r="IX602" s="226"/>
      <c r="IY602" s="226"/>
      <c r="IZ602" s="226"/>
      <c r="JA602" s="226"/>
      <c r="JB602" s="226"/>
      <c r="JC602" s="226"/>
      <c r="JD602" s="226"/>
      <c r="JE602" s="226"/>
      <c r="JF602" s="226"/>
      <c r="JG602" s="226"/>
      <c r="JH602" s="226"/>
      <c r="JI602" s="226"/>
      <c r="JJ602" s="226"/>
      <c r="JK602" s="226"/>
      <c r="JL602" s="226"/>
      <c r="JM602" s="226"/>
      <c r="JN602" s="226"/>
      <c r="JO602" s="226"/>
      <c r="JP602" s="226"/>
      <c r="JQ602" s="226"/>
      <c r="JR602" s="226"/>
      <c r="JS602" s="226"/>
      <c r="JT602" s="226"/>
      <c r="JU602" s="226"/>
      <c r="JV602" s="226"/>
      <c r="JW602" s="226"/>
      <c r="JX602" s="226"/>
      <c r="JY602" s="226"/>
      <c r="JZ602" s="226"/>
      <c r="KA602" s="226"/>
      <c r="KB602" s="226"/>
      <c r="KC602" s="226"/>
      <c r="KD602" s="226"/>
      <c r="KE602" s="226"/>
      <c r="KF602" s="226"/>
      <c r="KG602" s="226"/>
      <c r="KH602" s="226"/>
      <c r="KI602" s="226"/>
      <c r="KJ602" s="226"/>
      <c r="KK602" s="226"/>
      <c r="KL602" s="226"/>
      <c r="KM602" s="226"/>
      <c r="KN602" s="226"/>
      <c r="KO602" s="226"/>
      <c r="KP602" s="226"/>
      <c r="KQ602" s="226"/>
      <c r="KR602" s="226"/>
      <c r="KS602" s="226"/>
      <c r="KT602" s="226"/>
      <c r="KU602" s="226"/>
      <c r="KV602" s="226"/>
      <c r="KW602" s="226"/>
      <c r="KX602" s="226"/>
      <c r="KY602" s="226"/>
      <c r="KZ602" s="226"/>
      <c r="LA602" s="226"/>
      <c r="LB602" s="226"/>
      <c r="LC602" s="226"/>
      <c r="LD602" s="226"/>
      <c r="LE602" s="226"/>
      <c r="LF602" s="226"/>
      <c r="LG602" s="226"/>
      <c r="LH602" s="226"/>
      <c r="LI602" s="226"/>
      <c r="LJ602" s="226"/>
      <c r="LK602" s="226"/>
      <c r="LL602" s="226"/>
      <c r="LM602" s="226"/>
      <c r="LN602" s="226"/>
      <c r="LO602" s="226"/>
      <c r="LP602" s="226"/>
      <c r="LQ602" s="226"/>
      <c r="LR602" s="226"/>
      <c r="LS602" s="226"/>
      <c r="LT602" s="226"/>
      <c r="LU602" s="226"/>
      <c r="LV602" s="226"/>
      <c r="LW602" s="226"/>
      <c r="LX602" s="226"/>
      <c r="LY602" s="226"/>
      <c r="LZ602" s="226"/>
      <c r="MA602" s="226"/>
      <c r="MB602" s="226"/>
      <c r="MC602" s="226"/>
      <c r="MD602" s="226"/>
      <c r="ME602" s="226"/>
      <c r="MF602" s="226"/>
      <c r="MG602" s="226"/>
      <c r="MH602" s="226"/>
      <c r="MI602" s="226"/>
      <c r="MJ602" s="226"/>
      <c r="MK602" s="226"/>
      <c r="ML602" s="226"/>
      <c r="MM602" s="226"/>
      <c r="MN602" s="226"/>
      <c r="MO602" s="226"/>
      <c r="MP602" s="226"/>
      <c r="MQ602" s="226"/>
      <c r="MR602" s="226"/>
      <c r="MS602" s="226"/>
      <c r="MT602" s="226"/>
      <c r="MU602" s="226"/>
      <c r="MV602" s="226"/>
      <c r="MW602" s="226"/>
      <c r="MX602" s="226"/>
      <c r="MY602" s="226"/>
      <c r="MZ602" s="226"/>
      <c r="NA602" s="226"/>
      <c r="NB602" s="226"/>
      <c r="NC602" s="226"/>
      <c r="ND602" s="226"/>
      <c r="NE602" s="226"/>
      <c r="NF602" s="226"/>
      <c r="NG602" s="226"/>
      <c r="NH602" s="226"/>
      <c r="NI602" s="226"/>
      <c r="NJ602" s="226"/>
      <c r="NK602" s="226"/>
      <c r="NL602" s="226"/>
      <c r="NM602" s="226"/>
      <c r="NN602" s="226"/>
      <c r="NO602" s="226"/>
      <c r="NP602" s="226"/>
      <c r="NQ602" s="226"/>
      <c r="NR602" s="226"/>
      <c r="NS602" s="226"/>
      <c r="NT602" s="226"/>
      <c r="NU602" s="226"/>
      <c r="NV602" s="226"/>
      <c r="NW602" s="226"/>
      <c r="NX602" s="226"/>
      <c r="NY602" s="226"/>
      <c r="NZ602" s="226"/>
      <c r="OA602" s="226"/>
      <c r="OB602" s="226"/>
      <c r="OC602" s="226"/>
      <c r="OD602" s="226"/>
      <c r="OE602" s="226"/>
      <c r="OF602" s="226"/>
      <c r="OG602" s="226"/>
      <c r="OH602" s="226"/>
      <c r="OI602" s="226"/>
      <c r="OJ602" s="226"/>
      <c r="OK602" s="226"/>
      <c r="OL602" s="226"/>
      <c r="OM602" s="226"/>
      <c r="ON602" s="226"/>
      <c r="OO602" s="226"/>
      <c r="OP602" s="226"/>
      <c r="OQ602" s="226"/>
      <c r="OR602" s="226"/>
      <c r="OS602" s="226"/>
      <c r="OT602" s="226"/>
      <c r="OU602" s="226"/>
      <c r="OV602" s="226"/>
      <c r="OW602" s="226"/>
      <c r="OX602" s="226"/>
      <c r="OY602" s="226"/>
      <c r="OZ602" s="226"/>
      <c r="PA602" s="226"/>
      <c r="PB602" s="226"/>
      <c r="PC602" s="226"/>
      <c r="PD602" s="226"/>
      <c r="PE602" s="226"/>
      <c r="PF602" s="226"/>
      <c r="PG602" s="226"/>
      <c r="PH602" s="226"/>
      <c r="PI602" s="226"/>
      <c r="PJ602" s="226"/>
      <c r="PK602" s="226"/>
      <c r="PL602" s="226"/>
      <c r="PM602" s="226"/>
      <c r="PN602" s="226"/>
      <c r="PO602" s="226"/>
      <c r="PP602" s="226"/>
      <c r="PQ602" s="226"/>
      <c r="PR602" s="226"/>
      <c r="PS602" s="226"/>
      <c r="PT602" s="226"/>
      <c r="PU602" s="226"/>
      <c r="PV602" s="226"/>
      <c r="PW602" s="226"/>
      <c r="PX602" s="226"/>
      <c r="PY602" s="226"/>
      <c r="PZ602" s="226"/>
      <c r="QA602" s="226"/>
      <c r="QB602" s="226"/>
      <c r="QC602" s="226"/>
      <c r="QD602" s="226"/>
      <c r="QE602" s="226"/>
      <c r="QF602" s="226"/>
      <c r="QG602" s="226"/>
      <c r="QH602" s="226"/>
      <c r="QI602" s="226"/>
      <c r="QJ602" s="226"/>
      <c r="QK602" s="226"/>
      <c r="QL602" s="226"/>
      <c r="QM602" s="226"/>
      <c r="QN602" s="226"/>
      <c r="QO602" s="226"/>
      <c r="QP602" s="226"/>
      <c r="QQ602" s="226"/>
      <c r="QR602" s="226"/>
      <c r="QS602" s="226"/>
      <c r="QT602" s="226"/>
      <c r="QU602" s="226"/>
      <c r="QV602" s="226"/>
      <c r="QW602" s="226"/>
      <c r="QX602" s="226"/>
      <c r="QY602" s="226"/>
      <c r="QZ602" s="226"/>
      <c r="RA602" s="226"/>
      <c r="RB602" s="226"/>
      <c r="RC602" s="226"/>
      <c r="RD602" s="226"/>
      <c r="RE602" s="226"/>
      <c r="RF602" s="226"/>
      <c r="RG602" s="226"/>
      <c r="RH602" s="226"/>
      <c r="RI602" s="226"/>
      <c r="RJ602" s="226"/>
      <c r="RK602" s="226"/>
      <c r="RL602" s="226"/>
      <c r="RM602" s="226"/>
      <c r="RN602" s="226"/>
      <c r="RO602" s="226"/>
      <c r="RP602" s="226"/>
      <c r="RQ602" s="226"/>
      <c r="RR602" s="226"/>
      <c r="RS602" s="226"/>
      <c r="RT602" s="226"/>
      <c r="RU602" s="226"/>
      <c r="RV602" s="226"/>
      <c r="RW602" s="226"/>
      <c r="RX602" s="226"/>
      <c r="RY602" s="226"/>
      <c r="RZ602" s="226"/>
      <c r="SA602" s="226"/>
      <c r="SB602" s="226"/>
      <c r="SC602" s="226"/>
      <c r="SD602" s="226"/>
      <c r="SE602" s="226"/>
      <c r="SF602" s="226"/>
      <c r="SG602" s="226"/>
      <c r="SH602" s="226"/>
      <c r="SI602" s="226"/>
      <c r="SJ602" s="226"/>
      <c r="SK602" s="226"/>
      <c r="SL602" s="226"/>
      <c r="SM602" s="226"/>
      <c r="SN602" s="226"/>
      <c r="SO602" s="226"/>
      <c r="SP602" s="226"/>
      <c r="SQ602" s="226"/>
      <c r="SR602" s="226"/>
      <c r="SS602" s="226"/>
      <c r="ST602" s="226"/>
      <c r="SU602" s="226"/>
      <c r="SV602" s="226"/>
      <c r="SW602" s="226"/>
      <c r="SX602" s="226"/>
      <c r="SY602" s="226"/>
      <c r="SZ602" s="226"/>
      <c r="TA602" s="226"/>
      <c r="TB602" s="226"/>
      <c r="TC602" s="226"/>
      <c r="TD602" s="226"/>
      <c r="TE602" s="226"/>
      <c r="TF602" s="226"/>
      <c r="TG602" s="226"/>
      <c r="TH602" s="226"/>
      <c r="TI602" s="226"/>
      <c r="TJ602" s="226"/>
      <c r="TK602" s="226"/>
      <c r="TL602" s="226"/>
      <c r="TM602" s="226"/>
      <c r="TN602" s="226"/>
      <c r="TO602" s="226"/>
      <c r="TP602" s="226"/>
      <c r="TQ602" s="226"/>
      <c r="TR602" s="226"/>
      <c r="TS602" s="226"/>
      <c r="TT602" s="226"/>
      <c r="TU602" s="226"/>
      <c r="TV602" s="226"/>
      <c r="TW602" s="226"/>
      <c r="TX602" s="226"/>
      <c r="TY602" s="226"/>
      <c r="TZ602" s="226"/>
      <c r="UA602" s="226"/>
      <c r="UB602" s="226"/>
      <c r="UC602" s="226"/>
      <c r="UD602" s="226"/>
      <c r="UE602" s="226"/>
      <c r="UF602" s="226"/>
      <c r="UG602" s="226"/>
      <c r="UH602" s="226"/>
      <c r="UI602" s="226"/>
      <c r="UJ602" s="226"/>
      <c r="UK602" s="226"/>
      <c r="UL602" s="226"/>
      <c r="UM602" s="226"/>
      <c r="UN602" s="226"/>
      <c r="UO602" s="226"/>
      <c r="UP602" s="226"/>
      <c r="UQ602" s="226"/>
      <c r="UR602" s="226"/>
      <c r="US602" s="226"/>
      <c r="UT602" s="226"/>
      <c r="UU602" s="226"/>
      <c r="UV602" s="226"/>
      <c r="UW602" s="226"/>
      <c r="UX602" s="226"/>
      <c r="UY602" s="226"/>
      <c r="UZ602" s="226"/>
      <c r="VA602" s="226"/>
      <c r="VB602" s="226"/>
      <c r="VC602" s="226"/>
      <c r="VD602" s="226"/>
      <c r="VE602" s="226"/>
      <c r="VF602" s="226"/>
      <c r="VG602" s="226"/>
      <c r="VH602" s="226"/>
      <c r="VI602" s="226"/>
      <c r="VJ602" s="226"/>
      <c r="VK602" s="226"/>
      <c r="VL602" s="226"/>
      <c r="VM602" s="226"/>
      <c r="VN602" s="226"/>
      <c r="VO602" s="226"/>
      <c r="VP602" s="226"/>
      <c r="VQ602" s="226"/>
      <c r="VR602" s="226"/>
      <c r="VS602" s="226"/>
      <c r="VT602" s="226"/>
      <c r="VU602" s="226"/>
      <c r="VV602" s="226"/>
      <c r="VW602" s="226"/>
      <c r="VX602" s="226"/>
      <c r="VY602" s="226"/>
      <c r="VZ602" s="226"/>
      <c r="WA602" s="226"/>
      <c r="WB602" s="226"/>
      <c r="WC602" s="226"/>
      <c r="WD602" s="226"/>
      <c r="WE602" s="226"/>
      <c r="WF602" s="226"/>
      <c r="WG602" s="226"/>
      <c r="WH602" s="226"/>
      <c r="WI602" s="226"/>
      <c r="WJ602" s="226"/>
      <c r="WK602" s="226"/>
      <c r="WL602" s="226"/>
      <c r="WM602" s="226"/>
      <c r="WN602" s="226"/>
      <c r="WO602" s="226"/>
      <c r="WP602" s="226"/>
      <c r="WQ602" s="226"/>
      <c r="WR602" s="226"/>
      <c r="WS602" s="226"/>
      <c r="WT602" s="226"/>
      <c r="WU602" s="226"/>
      <c r="WV602" s="226"/>
      <c r="WW602" s="226"/>
      <c r="WX602" s="226"/>
      <c r="WY602" s="226"/>
      <c r="WZ602" s="226"/>
      <c r="XA602" s="226"/>
      <c r="XB602" s="226"/>
      <c r="XC602" s="226"/>
      <c r="XD602" s="226"/>
      <c r="XE602" s="226"/>
      <c r="XF602" s="226"/>
      <c r="XG602" s="226"/>
      <c r="XH602" s="226"/>
      <c r="XI602" s="226"/>
      <c r="XJ602" s="226"/>
      <c r="XK602" s="226"/>
      <c r="XL602" s="226"/>
      <c r="XM602" s="226"/>
      <c r="XN602" s="226"/>
      <c r="XO602" s="226"/>
      <c r="XP602" s="226"/>
      <c r="XQ602" s="226"/>
      <c r="XR602" s="226"/>
      <c r="XS602" s="226"/>
      <c r="XT602" s="226"/>
      <c r="XU602" s="226"/>
      <c r="XV602" s="226"/>
      <c r="XW602" s="226"/>
      <c r="XX602" s="226"/>
      <c r="XY602" s="226"/>
      <c r="XZ602" s="226"/>
      <c r="YA602" s="226"/>
      <c r="YB602" s="226"/>
      <c r="YC602" s="226"/>
      <c r="YD602" s="226"/>
      <c r="YE602" s="226"/>
      <c r="YF602" s="226"/>
      <c r="YG602" s="226"/>
      <c r="YH602" s="226"/>
      <c r="YI602" s="226"/>
      <c r="YJ602" s="226"/>
      <c r="YK602" s="226"/>
      <c r="YL602" s="226"/>
      <c r="YM602" s="226"/>
      <c r="YN602" s="226"/>
      <c r="YO602" s="226"/>
      <c r="YP602" s="226"/>
      <c r="YQ602" s="226"/>
      <c r="YR602" s="226"/>
      <c r="YS602" s="226"/>
      <c r="YT602" s="226"/>
      <c r="YU602" s="226"/>
      <c r="YV602" s="226"/>
      <c r="YW602" s="226"/>
      <c r="YX602" s="226"/>
      <c r="YY602" s="226"/>
      <c r="YZ602" s="226"/>
      <c r="ZA602" s="226"/>
      <c r="ZB602" s="226"/>
      <c r="ZC602" s="226"/>
      <c r="ZD602" s="226"/>
      <c r="ZE602" s="226"/>
      <c r="ZF602" s="226"/>
      <c r="ZG602" s="226"/>
      <c r="ZH602" s="226"/>
      <c r="ZI602" s="226"/>
      <c r="ZJ602" s="226"/>
      <c r="ZK602" s="226"/>
      <c r="ZL602" s="226"/>
      <c r="ZM602" s="226"/>
      <c r="ZN602" s="226"/>
      <c r="ZO602" s="226"/>
      <c r="ZP602" s="226"/>
      <c r="ZQ602" s="226"/>
      <c r="ZR602" s="226"/>
      <c r="ZS602" s="226"/>
      <c r="ZT602" s="226"/>
      <c r="ZU602" s="226"/>
      <c r="ZV602" s="226"/>
      <c r="ZW602" s="226"/>
      <c r="ZX602" s="226"/>
      <c r="ZY602" s="226"/>
      <c r="ZZ602" s="226"/>
      <c r="AAA602" s="226"/>
      <c r="AAB602" s="226"/>
      <c r="AAC602" s="226"/>
      <c r="AAD602" s="226"/>
      <c r="AAE602" s="226"/>
      <c r="AAF602" s="226"/>
      <c r="AAG602" s="226"/>
      <c r="AAH602" s="226"/>
      <c r="AAI602" s="226"/>
      <c r="AAJ602" s="226"/>
      <c r="AAK602" s="226"/>
      <c r="AAL602" s="226"/>
      <c r="AAM602" s="226"/>
      <c r="AAN602" s="226"/>
      <c r="AAO602" s="226"/>
      <c r="AAP602" s="226"/>
      <c r="AAQ602" s="226"/>
      <c r="AAR602" s="226"/>
      <c r="AAS602" s="226"/>
      <c r="AAT602" s="226"/>
      <c r="AAU602" s="226"/>
      <c r="AAV602" s="226"/>
      <c r="AAW602" s="226"/>
      <c r="AAX602" s="226"/>
      <c r="AAY602" s="226"/>
      <c r="AAZ602" s="226"/>
      <c r="ABA602" s="226"/>
      <c r="ABB602" s="226"/>
      <c r="ABC602" s="226"/>
      <c r="ABD602" s="226"/>
      <c r="ABE602" s="226"/>
      <c r="ABF602" s="226"/>
      <c r="ABG602" s="226"/>
      <c r="ABH602" s="226"/>
      <c r="ABI602" s="226"/>
      <c r="ABJ602" s="226"/>
      <c r="ABK602" s="226"/>
      <c r="ABL602" s="226"/>
      <c r="ABM602" s="226"/>
      <c r="ABN602" s="226"/>
      <c r="ABO602" s="226"/>
      <c r="ABP602" s="226"/>
      <c r="ABQ602" s="226"/>
      <c r="ABR602" s="226"/>
      <c r="ABS602" s="226"/>
      <c r="ABT602" s="226"/>
      <c r="ABU602" s="226"/>
      <c r="ABV602" s="226"/>
      <c r="ABW602" s="226"/>
      <c r="ABX602" s="226"/>
      <c r="ABY602" s="226"/>
      <c r="ABZ602" s="226"/>
      <c r="ACA602" s="226"/>
      <c r="ACB602" s="226"/>
      <c r="ACC602" s="226"/>
      <c r="ACD602" s="226"/>
      <c r="ACE602" s="226"/>
      <c r="ACF602" s="226"/>
      <c r="ACG602" s="226"/>
      <c r="ACH602" s="226"/>
      <c r="ACI602" s="226"/>
      <c r="ACJ602" s="226"/>
      <c r="ACK602" s="226"/>
      <c r="ACL602" s="226"/>
      <c r="ACM602" s="226"/>
      <c r="ACN602" s="226"/>
      <c r="ACO602" s="226"/>
      <c r="ACP602" s="226"/>
      <c r="ACQ602" s="226"/>
      <c r="ACR602" s="226"/>
      <c r="ACS602" s="226"/>
      <c r="ACT602" s="226"/>
      <c r="ACU602" s="226"/>
      <c r="ACV602" s="226"/>
      <c r="ACW602" s="226"/>
      <c r="ACX602" s="226"/>
      <c r="ACY602" s="226"/>
      <c r="ACZ602" s="226"/>
      <c r="ADA602" s="226"/>
      <c r="ADB602" s="226"/>
      <c r="ADC602" s="226"/>
      <c r="ADD602" s="226"/>
      <c r="ADE602" s="226"/>
      <c r="ADF602" s="226"/>
      <c r="ADG602" s="226"/>
      <c r="ADH602" s="226"/>
      <c r="ADI602" s="226"/>
      <c r="ADJ602" s="226"/>
      <c r="ADK602" s="226"/>
      <c r="ADL602" s="226"/>
      <c r="ADM602" s="226"/>
      <c r="ADN602" s="226"/>
      <c r="ADO602" s="226"/>
      <c r="ADP602" s="226"/>
      <c r="ADQ602" s="226"/>
      <c r="ADR602" s="226"/>
      <c r="ADS602" s="226"/>
      <c r="ADT602" s="226"/>
      <c r="ADU602" s="226"/>
      <c r="ADV602" s="226"/>
      <c r="ADW602" s="226"/>
      <c r="ADX602" s="226"/>
      <c r="ADY602" s="226"/>
      <c r="ADZ602" s="226"/>
      <c r="AEA602" s="226"/>
      <c r="AEB602" s="226"/>
      <c r="AEC602" s="226"/>
      <c r="AED602" s="226"/>
      <c r="AEE602" s="226"/>
      <c r="AEF602" s="226"/>
      <c r="AEG602" s="226"/>
      <c r="AEH602" s="226"/>
      <c r="AEI602" s="226"/>
      <c r="AEJ602" s="226"/>
      <c r="AEK602" s="226"/>
      <c r="AEL602" s="226"/>
      <c r="AEM602" s="226"/>
      <c r="AEN602" s="226"/>
      <c r="AEO602" s="226"/>
      <c r="AEP602" s="226"/>
      <c r="AEQ602" s="226"/>
      <c r="AER602" s="226"/>
      <c r="AES602" s="226"/>
      <c r="AET602" s="226"/>
      <c r="AEU602" s="226"/>
      <c r="AEV602" s="226"/>
      <c r="AEW602" s="226"/>
      <c r="AEX602" s="226"/>
      <c r="AEY602" s="226"/>
      <c r="AEZ602" s="226"/>
      <c r="AFA602" s="226"/>
      <c r="AFB602" s="226"/>
      <c r="AFC602" s="226"/>
      <c r="AFD602" s="226"/>
      <c r="AFE602" s="226"/>
      <c r="AFF602" s="226"/>
      <c r="AFG602" s="226"/>
      <c r="AFH602" s="226"/>
      <c r="AFI602" s="226"/>
      <c r="AFJ602" s="226"/>
      <c r="AFK602" s="226"/>
      <c r="AFL602" s="226"/>
      <c r="AFM602" s="226"/>
      <c r="AFN602" s="226"/>
      <c r="AFO602" s="226"/>
      <c r="AFP602" s="226"/>
      <c r="AFQ602" s="226"/>
      <c r="AFR602" s="226"/>
      <c r="AFS602" s="226"/>
      <c r="AFT602" s="226"/>
      <c r="AFU602" s="226"/>
      <c r="AFV602" s="226"/>
      <c r="AFW602" s="226"/>
      <c r="AFX602" s="226"/>
      <c r="AFY602" s="226"/>
      <c r="AFZ602" s="226"/>
      <c r="AGA602" s="226"/>
      <c r="AGB602" s="226"/>
      <c r="AGC602" s="226"/>
      <c r="AGD602" s="226"/>
      <c r="AGE602" s="226"/>
      <c r="AGF602" s="226"/>
      <c r="AGG602" s="226"/>
      <c r="AGH602" s="226"/>
      <c r="AGI602" s="226"/>
      <c r="AGJ602" s="226"/>
      <c r="AGK602" s="226"/>
      <c r="AGL602" s="226"/>
      <c r="AGM602" s="226"/>
      <c r="AGN602" s="226"/>
      <c r="AGO602" s="226"/>
      <c r="AGP602" s="226"/>
      <c r="AGQ602" s="226"/>
      <c r="AGR602" s="226"/>
      <c r="AGS602" s="226"/>
      <c r="AGT602" s="226"/>
      <c r="AGU602" s="226"/>
      <c r="AGV602" s="226"/>
      <c r="AGW602" s="226"/>
      <c r="AGX602" s="226"/>
      <c r="AGY602" s="226"/>
      <c r="AGZ602" s="226"/>
      <c r="AHA602" s="226"/>
      <c r="AHB602" s="226"/>
      <c r="AHC602" s="226"/>
      <c r="AHD602" s="226"/>
      <c r="AHE602" s="226"/>
      <c r="AHF602" s="226"/>
      <c r="AHG602" s="226"/>
      <c r="AHH602" s="226"/>
      <c r="AHI602" s="226"/>
      <c r="AHJ602" s="226"/>
      <c r="AHK602" s="226"/>
      <c r="AHL602" s="226"/>
      <c r="AHM602" s="226"/>
      <c r="AHN602" s="226"/>
      <c r="AHO602" s="226"/>
      <c r="AHP602" s="226"/>
      <c r="AHQ602" s="226"/>
      <c r="AHR602" s="226"/>
      <c r="AHS602" s="226"/>
      <c r="AHT602" s="226"/>
      <c r="AHU602" s="226"/>
      <c r="AHV602" s="226"/>
      <c r="AHW602" s="226"/>
      <c r="AHX602" s="226"/>
      <c r="AHY602" s="226"/>
      <c r="AHZ602" s="226"/>
      <c r="AIA602" s="226"/>
      <c r="AIB602" s="226"/>
      <c r="AIC602" s="226"/>
      <c r="AID602" s="226"/>
      <c r="AIE602" s="226"/>
      <c r="AIF602" s="226"/>
      <c r="AIG602" s="226"/>
      <c r="AIH602" s="226"/>
      <c r="AII602" s="226"/>
      <c r="AIJ602" s="226"/>
      <c r="AIK602" s="226"/>
      <c r="AIL602" s="226"/>
      <c r="AIM602" s="226"/>
      <c r="AIN602" s="226"/>
      <c r="AIO602" s="226"/>
      <c r="AIP602" s="226"/>
      <c r="AIQ602" s="226"/>
      <c r="AIR602" s="226"/>
      <c r="AIS602" s="226"/>
      <c r="AIT602" s="226"/>
      <c r="AIU602" s="226"/>
      <c r="AIV602" s="226"/>
      <c r="AIW602" s="226"/>
      <c r="AIX602" s="226"/>
      <c r="AIY602" s="226"/>
      <c r="AIZ602" s="226"/>
      <c r="AJA602" s="226"/>
      <c r="AJB602" s="226"/>
      <c r="AJC602" s="226"/>
      <c r="AJD602" s="226"/>
      <c r="AJE602" s="226"/>
      <c r="AJF602" s="226"/>
      <c r="AJG602" s="226"/>
      <c r="AJH602" s="226"/>
      <c r="AJI602" s="226"/>
      <c r="AJJ602" s="226"/>
      <c r="AJK602" s="226"/>
      <c r="AJL602" s="226"/>
      <c r="AJM602" s="226"/>
      <c r="AJN602" s="226"/>
      <c r="AJO602" s="226"/>
      <c r="AJP602" s="226"/>
      <c r="AJQ602" s="226"/>
      <c r="AJR602" s="226"/>
      <c r="AJS602" s="226"/>
      <c r="AJT602" s="226"/>
      <c r="AJU602" s="226"/>
      <c r="AJV602" s="226"/>
      <c r="AJW602" s="226"/>
      <c r="AJX602" s="226"/>
      <c r="AJY602" s="226"/>
      <c r="AJZ602" s="226"/>
      <c r="AKA602" s="226"/>
      <c r="AKB602" s="226"/>
      <c r="AKC602" s="226"/>
      <c r="AKD602" s="226"/>
      <c r="AKE602" s="226"/>
      <c r="AKF602" s="226"/>
      <c r="AKG602" s="226"/>
      <c r="AKH602" s="226"/>
      <c r="AKI602" s="226"/>
      <c r="AKJ602" s="226"/>
      <c r="AKK602" s="226"/>
      <c r="AKL602" s="226"/>
      <c r="AKM602" s="226"/>
      <c r="AKN602" s="226"/>
      <c r="AKO602" s="226"/>
      <c r="AKP602" s="226"/>
      <c r="AKQ602" s="226"/>
      <c r="AKR602" s="226"/>
      <c r="AKS602" s="226"/>
      <c r="AKT602" s="226"/>
      <c r="AKU602" s="226"/>
      <c r="AKV602" s="226"/>
      <c r="AKW602" s="226"/>
      <c r="AKX602" s="226"/>
      <c r="AKY602" s="226"/>
      <c r="AKZ602" s="226"/>
      <c r="ALA602" s="226"/>
      <c r="ALB602" s="226"/>
      <c r="ALC602" s="226"/>
      <c r="ALD602" s="226"/>
      <c r="ALE602" s="226"/>
      <c r="ALF602" s="226"/>
      <c r="ALG602" s="226"/>
      <c r="ALH602" s="226"/>
      <c r="ALI602" s="226"/>
      <c r="ALJ602" s="226"/>
      <c r="ALK602" s="226"/>
      <c r="ALL602" s="226"/>
      <c r="ALM602" s="226"/>
      <c r="ALN602" s="226"/>
      <c r="ALO602" s="226"/>
      <c r="ALP602" s="226"/>
      <c r="ALQ602" s="226"/>
      <c r="ALR602" s="226"/>
      <c r="ALS602" s="226"/>
      <c r="ALT602" s="226"/>
      <c r="ALU602" s="226"/>
      <c r="ALV602" s="226"/>
      <c r="ALW602" s="226"/>
      <c r="ALX602" s="226"/>
      <c r="ALY602" s="226"/>
      <c r="ALZ602" s="226"/>
      <c r="AMA602" s="226"/>
      <c r="AMB602" s="226"/>
      <c r="AMC602" s="226"/>
      <c r="AMD602" s="226"/>
      <c r="AME602" s="226"/>
      <c r="AMF602" s="226"/>
      <c r="AMG602" s="226"/>
      <c r="AMH602" s="226"/>
      <c r="AMI602" s="226"/>
      <c r="AMJ602" s="226"/>
      <c r="AMK602" s="226"/>
      <c r="AML602" s="226"/>
      <c r="AMM602" s="226"/>
      <c r="AMN602" s="226"/>
      <c r="AMO602" s="226"/>
      <c r="AMP602" s="226"/>
      <c r="AMQ602" s="226"/>
      <c r="AMR602" s="226"/>
      <c r="AMS602" s="226"/>
      <c r="AMT602" s="226"/>
      <c r="AMU602" s="226"/>
      <c r="AMV602" s="226"/>
      <c r="AMW602" s="226"/>
      <c r="AMX602" s="226"/>
      <c r="AMY602" s="226"/>
      <c r="AMZ602" s="226"/>
      <c r="ANA602" s="226"/>
      <c r="ANB602" s="226"/>
      <c r="ANC602" s="226"/>
      <c r="AND602" s="226"/>
      <c r="ANE602" s="226"/>
      <c r="ANF602" s="226"/>
      <c r="ANG602" s="226"/>
      <c r="ANH602" s="226"/>
      <c r="ANI602" s="226"/>
      <c r="ANJ602" s="226"/>
      <c r="ANK602" s="226"/>
      <c r="ANL602" s="226"/>
      <c r="ANM602" s="226"/>
      <c r="ANN602" s="226"/>
      <c r="ANO602" s="226"/>
      <c r="ANP602" s="226"/>
      <c r="ANQ602" s="226"/>
      <c r="ANR602" s="226"/>
      <c r="ANS602" s="226"/>
      <c r="ANT602" s="226"/>
      <c r="ANU602" s="226"/>
      <c r="ANV602" s="226"/>
      <c r="ANW602" s="226"/>
      <c r="ANX602" s="226"/>
      <c r="ANY602" s="226"/>
      <c r="ANZ602" s="226"/>
      <c r="AOA602" s="226"/>
      <c r="AOB602" s="226"/>
      <c r="AOC602" s="226"/>
      <c r="AOD602" s="226"/>
      <c r="AOE602" s="226"/>
      <c r="AOF602" s="226"/>
      <c r="AOG602" s="226"/>
      <c r="AOH602" s="226"/>
      <c r="AOI602" s="226"/>
      <c r="AOJ602" s="226"/>
      <c r="AOK602" s="226"/>
      <c r="AOL602" s="226"/>
      <c r="AOM602" s="226"/>
      <c r="AON602" s="226"/>
      <c r="AOO602" s="226"/>
      <c r="AOP602" s="226"/>
      <c r="AOQ602" s="226"/>
      <c r="AOR602" s="226"/>
      <c r="AOS602" s="226"/>
      <c r="AOT602" s="226"/>
      <c r="AOU602" s="226"/>
      <c r="AOV602" s="226"/>
      <c r="AOW602" s="226"/>
      <c r="AOX602" s="226"/>
      <c r="AOY602" s="226"/>
      <c r="AOZ602" s="226"/>
      <c r="APA602" s="226"/>
      <c r="APB602" s="226"/>
      <c r="APC602" s="226"/>
      <c r="APD602" s="226"/>
      <c r="APE602" s="226"/>
      <c r="APF602" s="226"/>
      <c r="APG602" s="226"/>
      <c r="APH602" s="226"/>
      <c r="API602" s="226"/>
      <c r="APJ602" s="226"/>
      <c r="APK602" s="226"/>
      <c r="APL602" s="226"/>
      <c r="APM602" s="226"/>
      <c r="APN602" s="226"/>
      <c r="APO602" s="226"/>
      <c r="APP602" s="226"/>
      <c r="APQ602" s="226"/>
      <c r="APR602" s="226"/>
      <c r="APS602" s="226"/>
      <c r="APT602" s="226"/>
      <c r="APU602" s="226"/>
      <c r="APV602" s="226"/>
      <c r="APW602" s="226"/>
      <c r="APX602" s="226"/>
      <c r="APY602" s="226"/>
      <c r="APZ602" s="226"/>
      <c r="AQA602" s="226"/>
      <c r="AQB602" s="226"/>
      <c r="AQC602" s="226"/>
      <c r="AQD602" s="226"/>
      <c r="AQE602" s="226"/>
      <c r="AQF602" s="226"/>
      <c r="AQG602" s="226"/>
      <c r="AQH602" s="226"/>
      <c r="AQI602" s="226"/>
      <c r="AQJ602" s="226"/>
      <c r="AQK602" s="226"/>
      <c r="AQL602" s="226"/>
      <c r="AQM602" s="226"/>
      <c r="AQN602" s="226"/>
      <c r="AQO602" s="226"/>
      <c r="AQP602" s="226"/>
      <c r="AQQ602" s="226"/>
      <c r="AQR602" s="226"/>
      <c r="AQS602" s="226"/>
      <c r="AQT602" s="226"/>
      <c r="AQU602" s="226"/>
      <c r="AQV602" s="226"/>
      <c r="AQW602" s="226"/>
      <c r="AQX602" s="226"/>
      <c r="AQY602" s="226"/>
      <c r="AQZ602" s="226"/>
      <c r="ARA602" s="226"/>
      <c r="ARB602" s="226"/>
      <c r="ARC602" s="226"/>
      <c r="ARD602" s="226"/>
      <c r="ARE602" s="226"/>
      <c r="ARF602" s="226"/>
      <c r="ARG602" s="226"/>
      <c r="ARH602" s="226"/>
      <c r="ARI602" s="226"/>
      <c r="ARJ602" s="226"/>
      <c r="ARK602" s="226"/>
      <c r="ARL602" s="226"/>
      <c r="ARM602" s="226"/>
      <c r="ARN602" s="226"/>
      <c r="ARO602" s="226"/>
      <c r="ARP602" s="226"/>
      <c r="ARQ602" s="226"/>
      <c r="ARR602" s="226"/>
      <c r="ARS602" s="226"/>
      <c r="ART602" s="226"/>
      <c r="ARU602" s="226"/>
      <c r="ARV602" s="226"/>
      <c r="ARW602" s="226"/>
      <c r="ARX602" s="226"/>
      <c r="ARY602" s="226"/>
      <c r="ARZ602" s="226"/>
      <c r="ASA602" s="226"/>
      <c r="ASB602" s="226"/>
      <c r="ASC602" s="226"/>
      <c r="ASD602" s="226"/>
      <c r="ASE602" s="226"/>
      <c r="ASF602" s="226"/>
      <c r="ASG602" s="226"/>
      <c r="ASH602" s="226"/>
      <c r="ASI602" s="226"/>
      <c r="ASJ602" s="226"/>
      <c r="ASK602" s="226"/>
      <c r="ASL602" s="226"/>
      <c r="ASM602" s="226"/>
      <c r="ASN602" s="226"/>
      <c r="ASO602" s="226"/>
      <c r="ASP602" s="226"/>
      <c r="ASQ602" s="226"/>
      <c r="ASR602" s="226"/>
      <c r="ASS602" s="226"/>
      <c r="AST602" s="226"/>
      <c r="ASU602" s="226"/>
      <c r="ASV602" s="226"/>
      <c r="ASW602" s="226"/>
      <c r="ASX602" s="226"/>
      <c r="ASY602" s="226"/>
      <c r="ASZ602" s="226"/>
      <c r="ATA602" s="226"/>
      <c r="ATB602" s="226"/>
      <c r="ATC602" s="226"/>
      <c r="ATD602" s="226"/>
      <c r="ATE602" s="226"/>
      <c r="ATF602" s="226"/>
      <c r="ATG602" s="226"/>
      <c r="ATH602" s="226"/>
      <c r="ATI602" s="226"/>
      <c r="ATJ602" s="226"/>
      <c r="ATK602" s="226"/>
      <c r="ATL602" s="226"/>
      <c r="ATM602" s="226"/>
      <c r="ATN602" s="226"/>
      <c r="ATO602" s="226"/>
      <c r="ATP602" s="226"/>
      <c r="ATQ602" s="226"/>
      <c r="ATR602" s="226"/>
      <c r="ATS602" s="226"/>
      <c r="ATT602" s="226"/>
      <c r="ATU602" s="226"/>
      <c r="ATV602" s="226"/>
      <c r="ATW602" s="226"/>
      <c r="ATX602" s="226"/>
      <c r="ATY602" s="226"/>
      <c r="ATZ602" s="226"/>
      <c r="AUA602" s="226"/>
      <c r="AUB602" s="226"/>
      <c r="AUC602" s="226"/>
      <c r="AUD602" s="226"/>
      <c r="AUE602" s="226"/>
      <c r="AUF602" s="226"/>
      <c r="AUG602" s="226"/>
      <c r="AUH602" s="226"/>
      <c r="AUI602" s="226"/>
      <c r="AUJ602" s="226"/>
      <c r="AUK602" s="226"/>
      <c r="AUL602" s="226"/>
      <c r="AUM602" s="226"/>
      <c r="AUN602" s="226"/>
      <c r="AUO602" s="226"/>
      <c r="AUP602" s="226"/>
      <c r="AUQ602" s="226"/>
      <c r="AUR602" s="226"/>
      <c r="AUS602" s="226"/>
      <c r="AUT602" s="226"/>
      <c r="AUU602" s="226"/>
      <c r="AUV602" s="226"/>
      <c r="AUW602" s="226"/>
      <c r="AUX602" s="226"/>
      <c r="AUY602" s="226"/>
      <c r="AUZ602" s="226"/>
      <c r="AVA602" s="226"/>
      <c r="AVB602" s="226"/>
      <c r="AVC602" s="226"/>
      <c r="AVD602" s="226"/>
      <c r="AVE602" s="226"/>
      <c r="AVF602" s="226"/>
      <c r="AVG602" s="226"/>
      <c r="AVH602" s="226"/>
      <c r="AVI602" s="226"/>
      <c r="AVJ602" s="226"/>
      <c r="AVK602" s="226"/>
      <c r="AVL602" s="226"/>
      <c r="AVM602" s="226"/>
      <c r="AVN602" s="226"/>
      <c r="AVO602" s="226"/>
      <c r="AVP602" s="226"/>
      <c r="AVQ602" s="226"/>
      <c r="AVR602" s="226"/>
      <c r="AVS602" s="226"/>
      <c r="AVT602" s="226"/>
      <c r="AVU602" s="226"/>
      <c r="AVV602" s="226"/>
      <c r="AVW602" s="226"/>
      <c r="AVX602" s="226"/>
      <c r="AVY602" s="226"/>
      <c r="AVZ602" s="226"/>
      <c r="AWA602" s="226"/>
      <c r="AWB602" s="226"/>
      <c r="AWC602" s="226"/>
      <c r="AWD602" s="226"/>
      <c r="AWE602" s="226"/>
      <c r="AWF602" s="226"/>
      <c r="AWG602" s="226"/>
      <c r="AWH602" s="226"/>
      <c r="AWI602" s="226"/>
      <c r="AWJ602" s="226"/>
      <c r="AWK602" s="226"/>
      <c r="AWL602" s="226"/>
      <c r="AWM602" s="226"/>
      <c r="AWN602" s="226"/>
      <c r="AWO602" s="226"/>
      <c r="AWP602" s="226"/>
      <c r="AWQ602" s="226"/>
      <c r="AWR602" s="226"/>
      <c r="AWS602" s="226"/>
      <c r="AWT602" s="226"/>
      <c r="AWU602" s="226"/>
      <c r="AWV602" s="226"/>
      <c r="AWW602" s="226"/>
      <c r="AWX602" s="226"/>
      <c r="AWY602" s="226"/>
      <c r="AWZ602" s="226"/>
      <c r="AXA602" s="226"/>
      <c r="AXB602" s="226"/>
      <c r="AXC602" s="226"/>
      <c r="AXD602" s="226"/>
      <c r="AXE602" s="226"/>
      <c r="AXF602" s="226"/>
      <c r="AXG602" s="226"/>
      <c r="AXH602" s="226"/>
      <c r="AXI602" s="226"/>
      <c r="AXJ602" s="226"/>
      <c r="AXK602" s="226"/>
      <c r="AXL602" s="226"/>
      <c r="AXM602" s="226"/>
      <c r="AXN602" s="226"/>
      <c r="AXO602" s="226"/>
      <c r="AXP602" s="226"/>
      <c r="AXQ602" s="226"/>
      <c r="AXR602" s="226"/>
      <c r="AXS602" s="226"/>
      <c r="AXT602" s="226"/>
      <c r="AXU602" s="226"/>
      <c r="AXV602" s="226"/>
      <c r="AXW602" s="226"/>
      <c r="AXX602" s="226"/>
      <c r="AXY602" s="226"/>
      <c r="AXZ602" s="226"/>
      <c r="AYA602" s="226"/>
      <c r="AYB602" s="226"/>
      <c r="AYC602" s="226"/>
      <c r="AYD602" s="226"/>
      <c r="AYE602" s="226"/>
      <c r="AYF602" s="226"/>
      <c r="AYG602" s="226"/>
      <c r="AYH602" s="226"/>
      <c r="AYI602" s="226"/>
      <c r="AYJ602" s="226"/>
      <c r="AYK602" s="226"/>
      <c r="AYL602" s="226"/>
      <c r="AYM602" s="226"/>
      <c r="AYN602" s="226"/>
      <c r="AYO602" s="226"/>
      <c r="AYP602" s="226"/>
      <c r="AYQ602" s="226"/>
      <c r="AYR602" s="226"/>
      <c r="AYS602" s="226"/>
      <c r="AYT602" s="226"/>
      <c r="AYU602" s="226"/>
      <c r="AYV602" s="226"/>
      <c r="AYW602" s="226"/>
      <c r="AYX602" s="226"/>
      <c r="AYY602" s="226"/>
      <c r="AYZ602" s="226"/>
      <c r="AZA602" s="226"/>
      <c r="AZB602" s="226"/>
      <c r="AZC602" s="226"/>
      <c r="AZD602" s="226"/>
      <c r="AZE602" s="226"/>
      <c r="AZF602" s="226"/>
      <c r="AZG602" s="226"/>
      <c r="AZH602" s="226"/>
      <c r="AZI602" s="226"/>
      <c r="AZJ602" s="226"/>
      <c r="AZK602" s="226"/>
      <c r="AZL602" s="226"/>
      <c r="AZM602" s="226"/>
      <c r="AZN602" s="226"/>
      <c r="AZO602" s="226"/>
      <c r="AZP602" s="226"/>
      <c r="AZQ602" s="226"/>
      <c r="AZR602" s="226"/>
      <c r="AZS602" s="226"/>
      <c r="AZT602" s="226"/>
      <c r="AZU602" s="226"/>
      <c r="AZV602" s="226"/>
      <c r="AZW602" s="226"/>
      <c r="AZX602" s="226"/>
      <c r="AZY602" s="226"/>
      <c r="AZZ602" s="226"/>
      <c r="BAA602" s="226"/>
      <c r="BAB602" s="226"/>
      <c r="BAC602" s="226"/>
      <c r="BAD602" s="226"/>
      <c r="BAE602" s="226"/>
      <c r="BAF602" s="226"/>
      <c r="BAG602" s="226"/>
      <c r="BAH602" s="226"/>
      <c r="BAI602" s="226"/>
      <c r="BAJ602" s="226"/>
      <c r="BAK602" s="226"/>
      <c r="BAL602" s="226"/>
      <c r="BAM602" s="226"/>
      <c r="BAN602" s="226"/>
      <c r="BAO602" s="226"/>
      <c r="BAP602" s="226"/>
      <c r="BAQ602" s="226"/>
      <c r="BAR602" s="226"/>
      <c r="BAS602" s="226"/>
      <c r="BAT602" s="226"/>
      <c r="BAU602" s="226"/>
      <c r="BAV602" s="226"/>
      <c r="BAW602" s="226"/>
      <c r="BAX602" s="226"/>
      <c r="BAY602" s="226"/>
      <c r="BAZ602" s="226"/>
      <c r="BBA602" s="226"/>
      <c r="BBB602" s="226"/>
      <c r="BBC602" s="226"/>
      <c r="BBD602" s="226"/>
      <c r="BBE602" s="226"/>
      <c r="BBF602" s="226"/>
      <c r="BBG602" s="226"/>
      <c r="BBH602" s="226"/>
      <c r="BBI602" s="226"/>
      <c r="BBJ602" s="226"/>
      <c r="BBK602" s="226"/>
      <c r="BBL602" s="226"/>
      <c r="BBM602" s="226"/>
      <c r="BBN602" s="226"/>
      <c r="BBO602" s="226"/>
      <c r="BBP602" s="226"/>
      <c r="BBQ602" s="226"/>
      <c r="BBR602" s="226"/>
      <c r="BBS602" s="226"/>
      <c r="BBT602" s="226"/>
      <c r="BBU602" s="226"/>
      <c r="BBV602" s="226"/>
      <c r="BBW602" s="226"/>
      <c r="BBX602" s="226"/>
      <c r="BBY602" s="226"/>
      <c r="BBZ602" s="226"/>
      <c r="BCA602" s="226"/>
      <c r="BCB602" s="226"/>
      <c r="BCC602" s="226"/>
      <c r="BCD602" s="226"/>
      <c r="BCE602" s="226"/>
      <c r="BCF602" s="226"/>
      <c r="BCG602" s="226"/>
      <c r="BCH602" s="226"/>
      <c r="BCI602" s="226"/>
      <c r="BCJ602" s="226"/>
      <c r="BCK602" s="226"/>
      <c r="BCL602" s="226"/>
      <c r="BCM602" s="226"/>
      <c r="BCN602" s="226"/>
      <c r="BCO602" s="226"/>
      <c r="BCP602" s="226"/>
      <c r="BCQ602" s="226"/>
      <c r="BCR602" s="226"/>
      <c r="BCS602" s="226"/>
      <c r="BCT602" s="226"/>
      <c r="BCU602" s="226"/>
      <c r="BCV602" s="226"/>
      <c r="BCW602" s="226"/>
      <c r="BCX602" s="226"/>
      <c r="BCY602" s="226"/>
      <c r="BCZ602" s="226"/>
      <c r="BDA602" s="226"/>
      <c r="BDB602" s="226"/>
      <c r="BDC602" s="226"/>
      <c r="BDD602" s="226"/>
      <c r="BDE602" s="226"/>
      <c r="BDF602" s="226"/>
      <c r="BDG602" s="226"/>
      <c r="BDH602" s="226"/>
      <c r="BDI602" s="226"/>
      <c r="BDJ602" s="226"/>
      <c r="BDK602" s="226"/>
      <c r="BDL602" s="226"/>
      <c r="BDM602" s="226"/>
      <c r="BDN602" s="226"/>
      <c r="BDO602" s="226"/>
      <c r="BDP602" s="226"/>
      <c r="BDQ602" s="226"/>
      <c r="BDR602" s="226"/>
      <c r="BDS602" s="226"/>
      <c r="BDT602" s="226"/>
      <c r="BDU602" s="226"/>
      <c r="BDV602" s="226"/>
      <c r="BDW602" s="226"/>
      <c r="BDX602" s="226"/>
      <c r="BDY602" s="226"/>
      <c r="BDZ602" s="226"/>
      <c r="BEA602" s="226"/>
      <c r="BEB602" s="226"/>
      <c r="BEC602" s="226"/>
      <c r="BED602" s="226"/>
      <c r="BEE602" s="226"/>
      <c r="BEF602" s="226"/>
      <c r="BEG602" s="226"/>
      <c r="BEH602" s="226"/>
      <c r="BEI602" s="226"/>
      <c r="BEJ602" s="226"/>
      <c r="BEK602" s="226"/>
      <c r="BEL602" s="226"/>
      <c r="BEM602" s="226"/>
      <c r="BEN602" s="226"/>
      <c r="BEO602" s="226"/>
      <c r="BEP602" s="226"/>
      <c r="BEQ602" s="226"/>
      <c r="BER602" s="226"/>
      <c r="BES602" s="226"/>
      <c r="BET602" s="226"/>
      <c r="BEU602" s="226"/>
      <c r="BEV602" s="226"/>
      <c r="BEW602" s="226"/>
      <c r="BEX602" s="226"/>
      <c r="BEY602" s="226"/>
      <c r="BEZ602" s="226"/>
      <c r="BFA602" s="226"/>
      <c r="BFB602" s="226"/>
      <c r="BFC602" s="226"/>
      <c r="BFD602" s="226"/>
      <c r="BFE602" s="226"/>
      <c r="BFF602" s="226"/>
      <c r="BFG602" s="226"/>
      <c r="BFH602" s="226"/>
      <c r="BFI602" s="226"/>
      <c r="BFJ602" s="226"/>
      <c r="BFK602" s="226"/>
      <c r="BFL602" s="226"/>
      <c r="BFM602" s="226"/>
      <c r="BFN602" s="226"/>
      <c r="BFO602" s="226"/>
      <c r="BFP602" s="226"/>
      <c r="BFQ602" s="226"/>
      <c r="BFR602" s="226"/>
      <c r="BFS602" s="226"/>
      <c r="BFT602" s="226"/>
      <c r="BFU602" s="226"/>
      <c r="BFV602" s="226"/>
      <c r="BFW602" s="226"/>
      <c r="BFX602" s="226"/>
      <c r="BFY602" s="226"/>
      <c r="BFZ602" s="226"/>
      <c r="BGA602" s="226"/>
      <c r="BGB602" s="226"/>
      <c r="BGC602" s="226"/>
      <c r="BGD602" s="226"/>
      <c r="BGE602" s="226"/>
      <c r="BGF602" s="226"/>
      <c r="BGG602" s="226"/>
      <c r="BGH602" s="226"/>
      <c r="BGI602" s="226"/>
      <c r="BGJ602" s="226"/>
      <c r="BGK602" s="226"/>
      <c r="BGL602" s="226"/>
      <c r="BGM602" s="226"/>
      <c r="BGN602" s="226"/>
      <c r="BGO602" s="226"/>
      <c r="BGP602" s="226"/>
      <c r="BGQ602" s="226"/>
      <c r="BGR602" s="226"/>
      <c r="BGS602" s="226"/>
      <c r="BGT602" s="226"/>
      <c r="BGU602" s="226"/>
      <c r="BGV602" s="226"/>
      <c r="BGW602" s="226"/>
      <c r="BGX602" s="226"/>
      <c r="BGY602" s="226"/>
      <c r="BGZ602" s="226"/>
      <c r="BHA602" s="226"/>
      <c r="BHB602" s="226"/>
      <c r="BHC602" s="226"/>
      <c r="BHD602" s="226"/>
      <c r="BHE602" s="226"/>
      <c r="BHF602" s="226"/>
      <c r="BHG602" s="226"/>
      <c r="BHH602" s="226"/>
      <c r="BHI602" s="226"/>
      <c r="BHJ602" s="226"/>
      <c r="BHK602" s="226"/>
      <c r="BHL602" s="226"/>
      <c r="BHM602" s="226"/>
      <c r="BHN602" s="226"/>
      <c r="BHO602" s="226"/>
      <c r="BHP602" s="226"/>
      <c r="BHQ602" s="226"/>
      <c r="BHR602" s="226"/>
      <c r="BHS602" s="226"/>
      <c r="BHT602" s="226"/>
      <c r="BHU602" s="226"/>
      <c r="BHV602" s="226"/>
      <c r="BHW602" s="226"/>
      <c r="BHX602" s="226"/>
      <c r="BHY602" s="226"/>
      <c r="BHZ602" s="226"/>
      <c r="BIA602" s="226"/>
      <c r="BIB602" s="226"/>
      <c r="BIC602" s="226"/>
      <c r="BID602" s="226"/>
      <c r="BIE602" s="226"/>
      <c r="BIF602" s="226"/>
      <c r="BIG602" s="226"/>
      <c r="BIH602" s="226"/>
      <c r="BII602" s="226"/>
      <c r="BIJ602" s="226"/>
      <c r="BIK602" s="226"/>
      <c r="BIL602" s="226"/>
      <c r="BIM602" s="226"/>
      <c r="BIN602" s="226"/>
      <c r="BIO602" s="226"/>
      <c r="BIP602" s="226"/>
      <c r="BIQ602" s="226"/>
      <c r="BIR602" s="226"/>
      <c r="BIS602" s="226"/>
      <c r="BIT602" s="226"/>
      <c r="BIU602" s="226"/>
      <c r="BIV602" s="226"/>
      <c r="BIW602" s="226"/>
      <c r="BIX602" s="226"/>
      <c r="BIY602" s="226"/>
      <c r="BIZ602" s="226"/>
      <c r="BJA602" s="226"/>
      <c r="BJB602" s="226"/>
      <c r="BJC602" s="226"/>
      <c r="BJD602" s="226"/>
      <c r="BJE602" s="226"/>
      <c r="BJF602" s="226"/>
      <c r="BJG602" s="226"/>
      <c r="BJH602" s="226"/>
      <c r="BJI602" s="226"/>
      <c r="BJJ602" s="226"/>
      <c r="BJK602" s="226"/>
      <c r="BJL602" s="226"/>
      <c r="BJM602" s="226"/>
      <c r="BJN602" s="226"/>
      <c r="BJO602" s="226"/>
      <c r="BJP602" s="226"/>
      <c r="BJQ602" s="226"/>
      <c r="BJR602" s="226"/>
      <c r="BJS602" s="226"/>
      <c r="BJT602" s="226"/>
      <c r="BJU602" s="226"/>
      <c r="BJV602" s="226"/>
      <c r="BJW602" s="226"/>
      <c r="BJX602" s="226"/>
      <c r="BJY602" s="226"/>
      <c r="BJZ602" s="226"/>
      <c r="BKA602" s="226"/>
      <c r="BKB602" s="226"/>
      <c r="BKC602" s="226"/>
      <c r="BKD602" s="226"/>
      <c r="BKE602" s="226"/>
      <c r="BKF602" s="226"/>
      <c r="BKG602" s="226"/>
      <c r="BKH602" s="226"/>
      <c r="BKI602" s="226"/>
      <c r="BKJ602" s="226"/>
      <c r="BKK602" s="226"/>
      <c r="BKL602" s="226"/>
      <c r="BKM602" s="226"/>
      <c r="BKN602" s="226"/>
      <c r="BKO602" s="226"/>
      <c r="BKP602" s="226"/>
      <c r="BKQ602" s="226"/>
      <c r="BKR602" s="226"/>
      <c r="BKS602" s="226"/>
      <c r="BKT602" s="226"/>
      <c r="BKU602" s="226"/>
      <c r="BKV602" s="226"/>
      <c r="BKW602" s="226"/>
      <c r="BKX602" s="226"/>
      <c r="BKY602" s="226"/>
      <c r="BKZ602" s="226"/>
      <c r="BLA602" s="226"/>
      <c r="BLB602" s="226"/>
      <c r="BLC602" s="226"/>
      <c r="BLD602" s="226"/>
      <c r="BLE602" s="226"/>
      <c r="BLF602" s="226"/>
      <c r="BLG602" s="226"/>
      <c r="BLH602" s="226"/>
      <c r="BLI602" s="226"/>
      <c r="BLJ602" s="226"/>
      <c r="BLK602" s="226"/>
      <c r="BLL602" s="226"/>
      <c r="BLM602" s="226"/>
      <c r="BLN602" s="226"/>
      <c r="BLO602" s="226"/>
      <c r="BLP602" s="226"/>
      <c r="BLQ602" s="226"/>
      <c r="BLR602" s="226"/>
      <c r="BLS602" s="226"/>
      <c r="BLT602" s="226"/>
      <c r="BLU602" s="226"/>
      <c r="BLV602" s="226"/>
      <c r="BLW602" s="226"/>
      <c r="BLX602" s="226"/>
      <c r="BLY602" s="226"/>
      <c r="BLZ602" s="226"/>
      <c r="BMA602" s="226"/>
      <c r="BMB602" s="226"/>
      <c r="BMC602" s="226"/>
      <c r="BMD602" s="226"/>
      <c r="BME602" s="226"/>
      <c r="BMF602" s="226"/>
      <c r="BMG602" s="226"/>
      <c r="BMH602" s="226"/>
      <c r="BMI602" s="226"/>
      <c r="BMJ602" s="226"/>
      <c r="BMK602" s="226"/>
      <c r="BML602" s="226"/>
      <c r="BMM602" s="226"/>
      <c r="BMN602" s="226"/>
      <c r="BMO602" s="226"/>
      <c r="BMP602" s="226"/>
      <c r="BMQ602" s="226"/>
      <c r="BMR602" s="226"/>
      <c r="BMS602" s="226"/>
      <c r="BMT602" s="226"/>
      <c r="BMU602" s="226"/>
      <c r="BMV602" s="226"/>
      <c r="BMW602" s="226"/>
      <c r="BMX602" s="226"/>
      <c r="BMY602" s="226"/>
      <c r="BMZ602" s="226"/>
      <c r="BNA602" s="226"/>
      <c r="BNB602" s="226"/>
      <c r="BNC602" s="226"/>
      <c r="BND602" s="226"/>
      <c r="BNE602" s="226"/>
      <c r="BNF602" s="226"/>
      <c r="BNG602" s="226"/>
      <c r="BNH602" s="226"/>
      <c r="BNI602" s="226"/>
      <c r="BNJ602" s="226"/>
      <c r="BNK602" s="226"/>
      <c r="BNL602" s="226"/>
      <c r="BNM602" s="226"/>
      <c r="BNN602" s="226"/>
      <c r="BNO602" s="226"/>
      <c r="BNP602" s="226"/>
      <c r="BNQ602" s="226"/>
      <c r="BNR602" s="226"/>
      <c r="BNS602" s="226"/>
      <c r="BNT602" s="226"/>
      <c r="BNU602" s="226"/>
      <c r="BNV602" s="226"/>
      <c r="BNW602" s="226"/>
      <c r="BNX602" s="226"/>
      <c r="BNY602" s="226"/>
      <c r="BNZ602" s="226"/>
      <c r="BOA602" s="226"/>
      <c r="BOB602" s="226"/>
      <c r="BOC602" s="226"/>
      <c r="BOD602" s="226"/>
      <c r="BOE602" s="226"/>
      <c r="BOF602" s="226"/>
      <c r="BOG602" s="226"/>
      <c r="BOH602" s="226"/>
      <c r="BOI602" s="226"/>
      <c r="BOJ602" s="226"/>
      <c r="BOK602" s="226"/>
      <c r="BOL602" s="226"/>
      <c r="BOM602" s="226"/>
      <c r="BON602" s="226"/>
      <c r="BOO602" s="226"/>
      <c r="BOP602" s="226"/>
      <c r="BOQ602" s="226"/>
      <c r="BOR602" s="226"/>
      <c r="BOS602" s="226"/>
      <c r="BOT602" s="226"/>
      <c r="BOU602" s="226"/>
      <c r="BOV602" s="226"/>
      <c r="BOW602" s="226"/>
      <c r="BOX602" s="226"/>
      <c r="BOY602" s="226"/>
      <c r="BOZ602" s="226"/>
      <c r="BPA602" s="226"/>
      <c r="BPB602" s="226"/>
      <c r="BPC602" s="226"/>
      <c r="BPD602" s="226"/>
      <c r="BPE602" s="226"/>
      <c r="BPF602" s="226"/>
      <c r="BPG602" s="226"/>
      <c r="BPH602" s="226"/>
      <c r="BPI602" s="226"/>
      <c r="BPJ602" s="226"/>
      <c r="BPK602" s="226"/>
      <c r="BPL602" s="226"/>
      <c r="BPM602" s="226"/>
      <c r="BPN602" s="226"/>
      <c r="BPO602" s="226"/>
      <c r="BPP602" s="226"/>
      <c r="BPQ602" s="226"/>
      <c r="BPR602" s="226"/>
      <c r="BPS602" s="226"/>
      <c r="BPT602" s="226"/>
      <c r="BPU602" s="226"/>
      <c r="BPV602" s="226"/>
      <c r="BPW602" s="226"/>
      <c r="BPX602" s="226"/>
      <c r="BPY602" s="226"/>
      <c r="BPZ602" s="226"/>
      <c r="BQA602" s="226"/>
      <c r="BQB602" s="226"/>
      <c r="BQC602" s="226"/>
      <c r="BQD602" s="226"/>
      <c r="BQE602" s="226"/>
      <c r="BQF602" s="226"/>
      <c r="BQG602" s="226"/>
      <c r="BQH602" s="226"/>
      <c r="BQI602" s="226"/>
      <c r="BQJ602" s="226"/>
      <c r="BQK602" s="226"/>
      <c r="BQL602" s="226"/>
      <c r="BQM602" s="226"/>
      <c r="BQN602" s="226"/>
      <c r="BQO602" s="226"/>
      <c r="BQP602" s="226"/>
      <c r="BQQ602" s="226"/>
      <c r="BQR602" s="226"/>
      <c r="BQS602" s="226"/>
      <c r="BQT602" s="226"/>
      <c r="BQU602" s="226"/>
      <c r="BQV602" s="226"/>
      <c r="BQW602" s="226"/>
      <c r="BQX602" s="226"/>
      <c r="BQY602" s="226"/>
      <c r="BQZ602" s="226"/>
      <c r="BRA602" s="226"/>
      <c r="BRB602" s="226"/>
      <c r="BRC602" s="226"/>
      <c r="BRD602" s="226"/>
      <c r="BRE602" s="226"/>
      <c r="BRF602" s="226"/>
      <c r="BRG602" s="226"/>
      <c r="BRH602" s="226"/>
      <c r="BRI602" s="226"/>
      <c r="BRJ602" s="226"/>
      <c r="BRK602" s="226"/>
      <c r="BRL602" s="226"/>
      <c r="BRM602" s="226"/>
      <c r="BRN602" s="226"/>
      <c r="BRO602" s="226"/>
      <c r="BRP602" s="226"/>
      <c r="BRQ602" s="226"/>
      <c r="BRR602" s="226"/>
      <c r="BRS602" s="226"/>
      <c r="BRT602" s="226"/>
      <c r="BRU602" s="226"/>
      <c r="BRV602" s="226"/>
      <c r="BRW602" s="226"/>
      <c r="BRX602" s="226"/>
      <c r="BRY602" s="226"/>
      <c r="BRZ602" s="226"/>
      <c r="BSA602" s="226"/>
      <c r="BSB602" s="226"/>
      <c r="BSC602" s="226"/>
      <c r="BSD602" s="226"/>
      <c r="BSE602" s="226"/>
      <c r="BSF602" s="226"/>
      <c r="BSG602" s="226"/>
      <c r="BSH602" s="226"/>
      <c r="BSI602" s="226"/>
      <c r="BSJ602" s="226"/>
      <c r="BSK602" s="226"/>
      <c r="BSL602" s="226"/>
      <c r="BSM602" s="226"/>
      <c r="BSN602" s="226"/>
      <c r="BSO602" s="226"/>
      <c r="BSP602" s="226"/>
      <c r="BSQ602" s="226"/>
      <c r="BSR602" s="226"/>
      <c r="BSS602" s="226"/>
      <c r="BST602" s="226"/>
      <c r="BSU602" s="226"/>
      <c r="BSV602" s="226"/>
      <c r="BSW602" s="226"/>
      <c r="BSX602" s="226"/>
      <c r="BSY602" s="226"/>
      <c r="BSZ602" s="226"/>
      <c r="BTA602" s="226"/>
      <c r="BTB602" s="226"/>
      <c r="BTC602" s="226"/>
      <c r="BTD602" s="226"/>
      <c r="BTE602" s="226"/>
      <c r="BTF602" s="226"/>
      <c r="BTG602" s="226"/>
      <c r="BTH602" s="226"/>
      <c r="BTI602" s="226"/>
      <c r="BTJ602" s="226"/>
      <c r="BTK602" s="226"/>
      <c r="BTL602" s="226"/>
      <c r="BTM602" s="226"/>
      <c r="BTN602" s="226"/>
      <c r="BTO602" s="226"/>
      <c r="BTP602" s="226"/>
      <c r="BTQ602" s="226"/>
      <c r="BTR602" s="226"/>
      <c r="BTS602" s="226"/>
      <c r="BTT602" s="226"/>
      <c r="BTU602" s="226"/>
      <c r="BTV602" s="226"/>
      <c r="BTW602" s="226"/>
      <c r="BTX602" s="226"/>
      <c r="BTY602" s="226"/>
      <c r="BTZ602" s="226"/>
      <c r="BUA602" s="226"/>
      <c r="BUB602" s="226"/>
      <c r="BUC602" s="226"/>
      <c r="BUD602" s="226"/>
      <c r="BUE602" s="226"/>
      <c r="BUF602" s="226"/>
      <c r="BUG602" s="226"/>
      <c r="BUH602" s="226"/>
      <c r="BUI602" s="226"/>
      <c r="BUJ602" s="226"/>
      <c r="BUK602" s="226"/>
      <c r="BUL602" s="226"/>
      <c r="BUM602" s="226"/>
      <c r="BUN602" s="226"/>
      <c r="BUO602" s="226"/>
      <c r="BUP602" s="226"/>
      <c r="BUQ602" s="226"/>
      <c r="BUR602" s="226"/>
      <c r="BUS602" s="226"/>
      <c r="BUT602" s="226"/>
      <c r="BUU602" s="226"/>
      <c r="BUV602" s="226"/>
      <c r="BUW602" s="226"/>
      <c r="BUX602" s="226"/>
      <c r="BUY602" s="226"/>
      <c r="BUZ602" s="226"/>
      <c r="BVA602" s="226"/>
      <c r="BVB602" s="226"/>
      <c r="BVC602" s="226"/>
      <c r="BVD602" s="226"/>
      <c r="BVE602" s="226"/>
      <c r="BVF602" s="226"/>
      <c r="BVG602" s="226"/>
      <c r="BVH602" s="226"/>
      <c r="BVI602" s="226"/>
      <c r="BVJ602" s="226"/>
      <c r="BVK602" s="226"/>
      <c r="BVL602" s="226"/>
      <c r="BVM602" s="226"/>
      <c r="BVN602" s="226"/>
      <c r="BVO602" s="226"/>
      <c r="BVP602" s="226"/>
      <c r="BVQ602" s="226"/>
      <c r="BVR602" s="226"/>
      <c r="BVS602" s="226"/>
      <c r="BVT602" s="226"/>
      <c r="BVU602" s="226"/>
      <c r="BVV602" s="226"/>
      <c r="BVW602" s="226"/>
      <c r="BVX602" s="226"/>
      <c r="BVY602" s="226"/>
      <c r="BVZ602" s="226"/>
      <c r="BWA602" s="226"/>
      <c r="BWB602" s="226"/>
      <c r="BWC602" s="226"/>
      <c r="BWD602" s="226"/>
      <c r="BWE602" s="226"/>
      <c r="BWF602" s="226"/>
      <c r="BWG602" s="226"/>
      <c r="BWH602" s="226"/>
      <c r="BWI602" s="226"/>
      <c r="BWJ602" s="226"/>
      <c r="BWK602" s="226"/>
      <c r="BWL602" s="226"/>
      <c r="BWM602" s="226"/>
      <c r="BWN602" s="226"/>
      <c r="BWO602" s="226"/>
      <c r="BWP602" s="226"/>
      <c r="BWQ602" s="226"/>
      <c r="BWR602" s="226"/>
      <c r="BWS602" s="226"/>
      <c r="BWT602" s="226"/>
      <c r="BWU602" s="226"/>
      <c r="BWV602" s="226"/>
      <c r="BWW602" s="226"/>
      <c r="BWX602" s="226"/>
      <c r="BWY602" s="226"/>
      <c r="BWZ602" s="226"/>
      <c r="BXA602" s="226"/>
      <c r="BXB602" s="226"/>
      <c r="BXC602" s="226"/>
      <c r="BXD602" s="226"/>
      <c r="BXE602" s="226"/>
      <c r="BXF602" s="226"/>
      <c r="BXG602" s="226"/>
      <c r="BXH602" s="226"/>
      <c r="BXI602" s="226"/>
      <c r="BXJ602" s="226"/>
      <c r="BXK602" s="226"/>
      <c r="BXL602" s="226"/>
      <c r="BXM602" s="226"/>
      <c r="BXN602" s="226"/>
      <c r="BXO602" s="226"/>
      <c r="BXP602" s="226"/>
      <c r="BXQ602" s="226"/>
      <c r="BXR602" s="226"/>
      <c r="BXS602" s="226"/>
      <c r="BXT602" s="226"/>
      <c r="BXU602" s="226"/>
      <c r="BXV602" s="226"/>
      <c r="BXW602" s="226"/>
      <c r="BXX602" s="226"/>
      <c r="BXY602" s="226"/>
      <c r="BXZ602" s="226"/>
      <c r="BYA602" s="226"/>
      <c r="BYB602" s="226"/>
      <c r="BYC602" s="226"/>
      <c r="BYD602" s="226"/>
      <c r="BYE602" s="226"/>
      <c r="BYF602" s="226"/>
      <c r="BYG602" s="226"/>
      <c r="BYH602" s="226"/>
      <c r="BYI602" s="226"/>
      <c r="BYJ602" s="226"/>
      <c r="BYK602" s="226"/>
      <c r="BYL602" s="226"/>
      <c r="BYM602" s="226"/>
      <c r="BYN602" s="226"/>
      <c r="BYO602" s="226"/>
      <c r="BYP602" s="226"/>
      <c r="BYQ602" s="226"/>
      <c r="BYR602" s="226"/>
      <c r="BYS602" s="226"/>
      <c r="BYT602" s="226"/>
      <c r="BYU602" s="226"/>
      <c r="BYV602" s="226"/>
      <c r="BYW602" s="226"/>
      <c r="BYX602" s="226"/>
      <c r="BYY602" s="226"/>
      <c r="BYZ602" s="226"/>
      <c r="BZA602" s="226"/>
      <c r="BZB602" s="226"/>
      <c r="BZC602" s="226"/>
      <c r="BZD602" s="226"/>
      <c r="BZE602" s="226"/>
      <c r="BZF602" s="226"/>
      <c r="BZG602" s="226"/>
      <c r="BZH602" s="226"/>
      <c r="BZI602" s="226"/>
      <c r="BZJ602" s="226"/>
      <c r="BZK602" s="226"/>
      <c r="BZL602" s="226"/>
      <c r="BZM602" s="226"/>
      <c r="BZN602" s="226"/>
      <c r="BZO602" s="226"/>
      <c r="BZP602" s="226"/>
      <c r="BZQ602" s="226"/>
      <c r="BZR602" s="226"/>
      <c r="BZS602" s="226"/>
      <c r="BZT602" s="226"/>
      <c r="BZU602" s="226"/>
      <c r="BZV602" s="226"/>
      <c r="BZW602" s="226"/>
      <c r="BZX602" s="226"/>
      <c r="BZY602" s="226"/>
      <c r="BZZ602" s="226"/>
      <c r="CAA602" s="226"/>
      <c r="CAB602" s="226"/>
      <c r="CAC602" s="226"/>
      <c r="CAD602" s="226"/>
      <c r="CAE602" s="226"/>
      <c r="CAF602" s="226"/>
      <c r="CAG602" s="226"/>
      <c r="CAH602" s="226"/>
      <c r="CAI602" s="226"/>
      <c r="CAJ602" s="226"/>
      <c r="CAK602" s="226"/>
      <c r="CAL602" s="226"/>
      <c r="CAM602" s="226"/>
      <c r="CAN602" s="226"/>
      <c r="CAO602" s="226"/>
      <c r="CAP602" s="226"/>
      <c r="CAQ602" s="226"/>
      <c r="CAR602" s="226"/>
      <c r="CAS602" s="226"/>
      <c r="CAT602" s="226"/>
      <c r="CAU602" s="226"/>
      <c r="CAV602" s="226"/>
      <c r="CAW602" s="226"/>
      <c r="CAX602" s="226"/>
      <c r="CAY602" s="226"/>
      <c r="CAZ602" s="226"/>
      <c r="CBA602" s="226"/>
      <c r="CBB602" s="226"/>
      <c r="CBC602" s="226"/>
      <c r="CBD602" s="226"/>
      <c r="CBE602" s="226"/>
      <c r="CBF602" s="226"/>
      <c r="CBG602" s="226"/>
      <c r="CBH602" s="226"/>
      <c r="CBI602" s="226"/>
      <c r="CBJ602" s="226"/>
      <c r="CBK602" s="226"/>
      <c r="CBL602" s="226"/>
      <c r="CBM602" s="226"/>
      <c r="CBN602" s="226"/>
      <c r="CBO602" s="226"/>
      <c r="CBP602" s="226"/>
      <c r="CBQ602" s="226"/>
      <c r="CBR602" s="226"/>
      <c r="CBS602" s="226"/>
      <c r="CBT602" s="226"/>
      <c r="CBU602" s="226"/>
      <c r="CBV602" s="226"/>
      <c r="CBW602" s="226"/>
      <c r="CBX602" s="226"/>
      <c r="CBY602" s="226"/>
      <c r="CBZ602" s="226"/>
      <c r="CCA602" s="226"/>
      <c r="CCB602" s="226"/>
      <c r="CCC602" s="226"/>
      <c r="CCD602" s="226"/>
      <c r="CCE602" s="226"/>
      <c r="CCF602" s="226"/>
      <c r="CCG602" s="226"/>
      <c r="CCH602" s="226"/>
      <c r="CCI602" s="226"/>
      <c r="CCJ602" s="226"/>
      <c r="CCK602" s="226"/>
      <c r="CCL602" s="226"/>
      <c r="CCM602" s="226"/>
      <c r="CCN602" s="226"/>
      <c r="CCO602" s="226"/>
      <c r="CCP602" s="226"/>
      <c r="CCQ602" s="226"/>
      <c r="CCR602" s="226"/>
      <c r="CCS602" s="226"/>
      <c r="CCT602" s="226"/>
      <c r="CCU602" s="226"/>
      <c r="CCV602" s="226"/>
      <c r="CCW602" s="226"/>
      <c r="CCX602" s="226"/>
      <c r="CCY602" s="226"/>
      <c r="CCZ602" s="226"/>
      <c r="CDA602" s="226"/>
      <c r="CDB602" s="226"/>
      <c r="CDC602" s="226"/>
      <c r="CDD602" s="226"/>
      <c r="CDE602" s="226"/>
      <c r="CDF602" s="226"/>
      <c r="CDG602" s="226"/>
      <c r="CDH602" s="226"/>
      <c r="CDI602" s="226"/>
      <c r="CDJ602" s="226"/>
      <c r="CDK602" s="226"/>
      <c r="CDL602" s="226"/>
      <c r="CDM602" s="226"/>
      <c r="CDN602" s="226"/>
      <c r="CDO602" s="226"/>
      <c r="CDP602" s="226"/>
      <c r="CDQ602" s="226"/>
      <c r="CDR602" s="226"/>
      <c r="CDS602" s="226"/>
      <c r="CDT602" s="226"/>
      <c r="CDU602" s="226"/>
      <c r="CDV602" s="226"/>
      <c r="CDW602" s="226"/>
      <c r="CDX602" s="226"/>
      <c r="CDY602" s="226"/>
      <c r="CDZ602" s="226"/>
      <c r="CEA602" s="226"/>
      <c r="CEB602" s="226"/>
      <c r="CEC602" s="226"/>
      <c r="CED602" s="226"/>
      <c r="CEE602" s="226"/>
      <c r="CEF602" s="226"/>
      <c r="CEG602" s="226"/>
      <c r="CEH602" s="226"/>
      <c r="CEI602" s="226"/>
      <c r="CEJ602" s="226"/>
      <c r="CEK602" s="226"/>
      <c r="CEL602" s="226"/>
      <c r="CEM602" s="226"/>
      <c r="CEN602" s="226"/>
      <c r="CEO602" s="226"/>
      <c r="CEP602" s="226"/>
      <c r="CEQ602" s="226"/>
      <c r="CER602" s="226"/>
      <c r="CES602" s="226"/>
      <c r="CET602" s="226"/>
      <c r="CEU602" s="226"/>
      <c r="CEV602" s="226"/>
      <c r="CEW602" s="226"/>
      <c r="CEX602" s="226"/>
      <c r="CEY602" s="226"/>
      <c r="CEZ602" s="226"/>
      <c r="CFA602" s="226"/>
      <c r="CFB602" s="226"/>
      <c r="CFC602" s="226"/>
      <c r="CFD602" s="226"/>
      <c r="CFE602" s="226"/>
      <c r="CFF602" s="226"/>
      <c r="CFG602" s="226"/>
      <c r="CFH602" s="226"/>
      <c r="CFI602" s="226"/>
      <c r="CFJ602" s="226"/>
      <c r="CFK602" s="226"/>
      <c r="CFL602" s="226"/>
      <c r="CFM602" s="226"/>
      <c r="CFN602" s="226"/>
      <c r="CFO602" s="226"/>
      <c r="CFP602" s="226"/>
      <c r="CFQ602" s="226"/>
      <c r="CFR602" s="226"/>
      <c r="CFS602" s="226"/>
      <c r="CFT602" s="226"/>
      <c r="CFU602" s="226"/>
      <c r="CFV602" s="226"/>
      <c r="CFW602" s="226"/>
      <c r="CFX602" s="226"/>
      <c r="CFY602" s="226"/>
      <c r="CFZ602" s="226"/>
      <c r="CGA602" s="226"/>
      <c r="CGB602" s="226"/>
      <c r="CGC602" s="226"/>
      <c r="CGD602" s="226"/>
      <c r="CGE602" s="226"/>
      <c r="CGF602" s="226"/>
      <c r="CGG602" s="226"/>
      <c r="CGH602" s="226"/>
      <c r="CGI602" s="226"/>
      <c r="CGJ602" s="226"/>
      <c r="CGK602" s="226"/>
      <c r="CGL602" s="226"/>
      <c r="CGM602" s="226"/>
      <c r="CGN602" s="226"/>
      <c r="CGO602" s="226"/>
      <c r="CGP602" s="226"/>
      <c r="CGQ602" s="226"/>
      <c r="CGR602" s="226"/>
      <c r="CGS602" s="226"/>
      <c r="CGT602" s="226"/>
      <c r="CGU602" s="226"/>
      <c r="CGV602" s="226"/>
      <c r="CGW602" s="226"/>
      <c r="CGX602" s="226"/>
      <c r="CGY602" s="226"/>
      <c r="CGZ602" s="226"/>
      <c r="CHA602" s="226"/>
      <c r="CHB602" s="226"/>
      <c r="CHC602" s="226"/>
      <c r="CHD602" s="226"/>
      <c r="CHE602" s="226"/>
      <c r="CHF602" s="226"/>
      <c r="CHG602" s="226"/>
      <c r="CHH602" s="226"/>
      <c r="CHI602" s="226"/>
      <c r="CHJ602" s="226"/>
      <c r="CHK602" s="226"/>
      <c r="CHL602" s="226"/>
      <c r="CHM602" s="226"/>
      <c r="CHN602" s="226"/>
      <c r="CHO602" s="226"/>
      <c r="CHP602" s="226"/>
      <c r="CHQ602" s="226"/>
      <c r="CHR602" s="226"/>
      <c r="CHS602" s="226"/>
      <c r="CHT602" s="226"/>
      <c r="CHU602" s="226"/>
      <c r="CHV602" s="226"/>
      <c r="CHW602" s="226"/>
      <c r="CHX602" s="226"/>
      <c r="CHY602" s="226"/>
      <c r="CHZ602" s="226"/>
      <c r="CIA602" s="226"/>
      <c r="CIB602" s="226"/>
      <c r="CIC602" s="226"/>
      <c r="CID602" s="226"/>
      <c r="CIE602" s="226"/>
      <c r="CIF602" s="226"/>
      <c r="CIG602" s="226"/>
      <c r="CIH602" s="226"/>
      <c r="CII602" s="226"/>
      <c r="CIJ602" s="226"/>
      <c r="CIK602" s="226"/>
      <c r="CIL602" s="226"/>
      <c r="CIM602" s="226"/>
      <c r="CIN602" s="226"/>
      <c r="CIO602" s="226"/>
      <c r="CIP602" s="226"/>
      <c r="CIQ602" s="226"/>
      <c r="CIR602" s="226"/>
      <c r="CIS602" s="226"/>
      <c r="CIT602" s="226"/>
      <c r="CIU602" s="226"/>
      <c r="CIV602" s="226"/>
      <c r="CIW602" s="226"/>
      <c r="CIX602" s="226"/>
      <c r="CIY602" s="226"/>
      <c r="CIZ602" s="226"/>
      <c r="CJA602" s="226"/>
      <c r="CJB602" s="226"/>
      <c r="CJC602" s="226"/>
      <c r="CJD602" s="226"/>
      <c r="CJE602" s="226"/>
      <c r="CJF602" s="226"/>
      <c r="CJG602" s="226"/>
      <c r="CJH602" s="226"/>
      <c r="CJI602" s="226"/>
      <c r="CJJ602" s="226"/>
      <c r="CJK602" s="226"/>
      <c r="CJL602" s="226"/>
      <c r="CJM602" s="226"/>
      <c r="CJN602" s="226"/>
      <c r="CJO602" s="226"/>
      <c r="CJP602" s="226"/>
      <c r="CJQ602" s="226"/>
      <c r="CJR602" s="226"/>
      <c r="CJS602" s="226"/>
      <c r="CJT602" s="226"/>
      <c r="CJU602" s="226"/>
      <c r="CJV602" s="226"/>
      <c r="CJW602" s="226"/>
      <c r="CJX602" s="226"/>
      <c r="CJY602" s="226"/>
      <c r="CJZ602" s="226"/>
      <c r="CKA602" s="226"/>
      <c r="CKB602" s="226"/>
      <c r="CKC602" s="226"/>
      <c r="CKD602" s="226"/>
      <c r="CKE602" s="226"/>
      <c r="CKF602" s="226"/>
      <c r="CKG602" s="226"/>
      <c r="CKH602" s="226"/>
      <c r="CKI602" s="226"/>
      <c r="CKJ602" s="226"/>
      <c r="CKK602" s="226"/>
      <c r="CKL602" s="226"/>
      <c r="CKM602" s="226"/>
      <c r="CKN602" s="226"/>
      <c r="CKO602" s="226"/>
      <c r="CKP602" s="226"/>
      <c r="CKQ602" s="226"/>
      <c r="CKR602" s="226"/>
      <c r="CKS602" s="226"/>
      <c r="CKT602" s="226"/>
      <c r="CKU602" s="226"/>
      <c r="CKV602" s="226"/>
      <c r="CKW602" s="226"/>
      <c r="CKX602" s="226"/>
      <c r="CKY602" s="226"/>
      <c r="CKZ602" s="226"/>
      <c r="CLA602" s="226"/>
      <c r="CLB602" s="226"/>
      <c r="CLC602" s="226"/>
      <c r="CLD602" s="226"/>
      <c r="CLE602" s="226"/>
      <c r="CLF602" s="226"/>
      <c r="CLG602" s="226"/>
      <c r="CLH602" s="226"/>
      <c r="CLI602" s="226"/>
      <c r="CLJ602" s="226"/>
      <c r="CLK602" s="226"/>
      <c r="CLL602" s="226"/>
      <c r="CLM602" s="226"/>
      <c r="CLN602" s="226"/>
      <c r="CLO602" s="226"/>
      <c r="CLP602" s="226"/>
      <c r="CLQ602" s="226"/>
      <c r="CLR602" s="226"/>
      <c r="CLS602" s="226"/>
      <c r="CLT602" s="226"/>
      <c r="CLU602" s="226"/>
      <c r="CLV602" s="226"/>
      <c r="CLW602" s="226"/>
      <c r="CLX602" s="226"/>
      <c r="CLY602" s="226"/>
      <c r="CLZ602" s="226"/>
      <c r="CMA602" s="226"/>
      <c r="CMB602" s="226"/>
      <c r="CMC602" s="226"/>
      <c r="CMD602" s="226"/>
      <c r="CME602" s="226"/>
      <c r="CMF602" s="226"/>
      <c r="CMG602" s="226"/>
      <c r="CMH602" s="226"/>
      <c r="CMI602" s="226"/>
      <c r="CMJ602" s="226"/>
      <c r="CMK602" s="226"/>
      <c r="CML602" s="226"/>
      <c r="CMM602" s="226"/>
      <c r="CMN602" s="226"/>
      <c r="CMO602" s="226"/>
      <c r="CMP602" s="226"/>
      <c r="CMQ602" s="226"/>
      <c r="CMR602" s="226"/>
      <c r="CMS602" s="226"/>
      <c r="CMT602" s="226"/>
      <c r="CMU602" s="226"/>
      <c r="CMV602" s="226"/>
      <c r="CMW602" s="226"/>
      <c r="CMX602" s="226"/>
      <c r="CMY602" s="226"/>
      <c r="CMZ602" s="226"/>
      <c r="CNA602" s="226"/>
      <c r="CNB602" s="226"/>
      <c r="CNC602" s="226"/>
      <c r="CND602" s="226"/>
      <c r="CNE602" s="226"/>
      <c r="CNF602" s="226"/>
      <c r="CNG602" s="226"/>
      <c r="CNH602" s="226"/>
      <c r="CNI602" s="226"/>
      <c r="CNJ602" s="226"/>
      <c r="CNK602" s="226"/>
      <c r="CNL602" s="226"/>
      <c r="CNM602" s="226"/>
      <c r="CNN602" s="226"/>
      <c r="CNO602" s="226"/>
      <c r="CNP602" s="226"/>
      <c r="CNQ602" s="226"/>
      <c r="CNR602" s="226"/>
      <c r="CNS602" s="226"/>
      <c r="CNT602" s="226"/>
      <c r="CNU602" s="226"/>
      <c r="CNV602" s="226"/>
      <c r="CNW602" s="226"/>
      <c r="CNX602" s="226"/>
      <c r="CNY602" s="226"/>
      <c r="CNZ602" s="226"/>
      <c r="COA602" s="226"/>
      <c r="COB602" s="226"/>
      <c r="COC602" s="226"/>
      <c r="COD602" s="226"/>
      <c r="COE602" s="226"/>
      <c r="COF602" s="226"/>
      <c r="COG602" s="226"/>
      <c r="COH602" s="226"/>
      <c r="COI602" s="226"/>
      <c r="COJ602" s="226"/>
      <c r="COK602" s="226"/>
      <c r="COL602" s="226"/>
      <c r="COM602" s="226"/>
      <c r="CON602" s="226"/>
      <c r="COO602" s="226"/>
      <c r="COP602" s="226"/>
      <c r="COQ602" s="226"/>
      <c r="COR602" s="226"/>
      <c r="COS602" s="226"/>
      <c r="COT602" s="226"/>
      <c r="COU602" s="226"/>
      <c r="COV602" s="226"/>
      <c r="COW602" s="226"/>
      <c r="COX602" s="226"/>
      <c r="COY602" s="226"/>
      <c r="COZ602" s="226"/>
      <c r="CPA602" s="226"/>
      <c r="CPB602" s="226"/>
      <c r="CPC602" s="226"/>
      <c r="CPD602" s="226"/>
      <c r="CPE602" s="226"/>
      <c r="CPF602" s="226"/>
      <c r="CPG602" s="226"/>
      <c r="CPH602" s="226"/>
      <c r="CPI602" s="226"/>
      <c r="CPJ602" s="226"/>
      <c r="CPK602" s="226"/>
      <c r="CPL602" s="226"/>
      <c r="CPM602" s="226"/>
      <c r="CPN602" s="226"/>
      <c r="CPO602" s="226"/>
      <c r="CPP602" s="226"/>
      <c r="CPQ602" s="226"/>
      <c r="CPR602" s="226"/>
      <c r="CPS602" s="226"/>
      <c r="CPT602" s="226"/>
      <c r="CPU602" s="226"/>
      <c r="CPV602" s="226"/>
      <c r="CPW602" s="226"/>
      <c r="CPX602" s="226"/>
      <c r="CPY602" s="226"/>
      <c r="CPZ602" s="226"/>
      <c r="CQA602" s="226"/>
      <c r="CQB602" s="226"/>
      <c r="CQC602" s="226"/>
      <c r="CQD602" s="226"/>
      <c r="CQE602" s="226"/>
      <c r="CQF602" s="226"/>
      <c r="CQG602" s="226"/>
      <c r="CQH602" s="226"/>
      <c r="CQI602" s="226"/>
      <c r="CQJ602" s="226"/>
      <c r="CQK602" s="226"/>
      <c r="CQL602" s="226"/>
      <c r="CQM602" s="226"/>
      <c r="CQN602" s="226"/>
      <c r="CQO602" s="226"/>
      <c r="CQP602" s="226"/>
      <c r="CQQ602" s="226"/>
      <c r="CQR602" s="226"/>
      <c r="CQS602" s="226"/>
      <c r="CQT602" s="226"/>
      <c r="CQU602" s="226"/>
      <c r="CQV602" s="226"/>
      <c r="CQW602" s="226"/>
      <c r="CQX602" s="226"/>
      <c r="CQY602" s="226"/>
      <c r="CQZ602" s="226"/>
      <c r="CRA602" s="226"/>
      <c r="CRB602" s="226"/>
      <c r="CRC602" s="226"/>
      <c r="CRD602" s="226"/>
      <c r="CRE602" s="226"/>
      <c r="CRF602" s="226"/>
      <c r="CRG602" s="226"/>
      <c r="CRH602" s="226"/>
      <c r="CRI602" s="226"/>
      <c r="CRJ602" s="226"/>
      <c r="CRK602" s="226"/>
      <c r="CRL602" s="226"/>
      <c r="CRM602" s="226"/>
      <c r="CRN602" s="226"/>
      <c r="CRO602" s="226"/>
      <c r="CRP602" s="226"/>
      <c r="CRQ602" s="226"/>
      <c r="CRR602" s="226"/>
      <c r="CRS602" s="226"/>
      <c r="CRT602" s="226"/>
      <c r="CRU602" s="226"/>
      <c r="CRV602" s="226"/>
      <c r="CRW602" s="226"/>
      <c r="CRX602" s="226"/>
      <c r="CRY602" s="226"/>
      <c r="CRZ602" s="226"/>
      <c r="CSA602" s="226"/>
      <c r="CSB602" s="226"/>
      <c r="CSC602" s="226"/>
      <c r="CSD602" s="226"/>
      <c r="CSE602" s="226"/>
      <c r="CSF602" s="226"/>
      <c r="CSG602" s="226"/>
      <c r="CSH602" s="226"/>
      <c r="CSI602" s="226"/>
      <c r="CSJ602" s="226"/>
      <c r="CSK602" s="226"/>
      <c r="CSL602" s="226"/>
      <c r="CSM602" s="226"/>
      <c r="CSN602" s="226"/>
      <c r="CSO602" s="226"/>
      <c r="CSP602" s="226"/>
      <c r="CSQ602" s="226"/>
      <c r="CSR602" s="226"/>
      <c r="CSS602" s="226"/>
      <c r="CST602" s="226"/>
      <c r="CSU602" s="226"/>
      <c r="CSV602" s="226"/>
      <c r="CSW602" s="226"/>
      <c r="CSX602" s="226"/>
      <c r="CSY602" s="226"/>
      <c r="CSZ602" s="226"/>
      <c r="CTA602" s="226"/>
      <c r="CTB602" s="226"/>
      <c r="CTC602" s="226"/>
      <c r="CTD602" s="226"/>
      <c r="CTE602" s="226"/>
      <c r="CTF602" s="226"/>
      <c r="CTG602" s="226"/>
      <c r="CTH602" s="226"/>
      <c r="CTI602" s="226"/>
      <c r="CTJ602" s="226"/>
      <c r="CTK602" s="226"/>
      <c r="CTL602" s="226"/>
      <c r="CTM602" s="226"/>
      <c r="CTN602" s="226"/>
      <c r="CTO602" s="226"/>
      <c r="CTP602" s="226"/>
      <c r="CTQ602" s="226"/>
      <c r="CTR602" s="226"/>
      <c r="CTS602" s="226"/>
      <c r="CTT602" s="226"/>
      <c r="CTU602" s="226"/>
      <c r="CTV602" s="226"/>
      <c r="CTW602" s="226"/>
      <c r="CTX602" s="226"/>
      <c r="CTY602" s="226"/>
      <c r="CTZ602" s="226"/>
      <c r="CUA602" s="226"/>
      <c r="CUB602" s="226"/>
      <c r="CUC602" s="226"/>
      <c r="CUD602" s="226"/>
      <c r="CUE602" s="226"/>
      <c r="CUF602" s="226"/>
      <c r="CUG602" s="226"/>
      <c r="CUH602" s="226"/>
      <c r="CUI602" s="226"/>
      <c r="CUJ602" s="226"/>
      <c r="CUK602" s="226"/>
      <c r="CUL602" s="226"/>
      <c r="CUM602" s="226"/>
      <c r="CUN602" s="226"/>
      <c r="CUO602" s="226"/>
      <c r="CUP602" s="226"/>
      <c r="CUQ602" s="226"/>
      <c r="CUR602" s="226"/>
      <c r="CUS602" s="226"/>
      <c r="CUT602" s="226"/>
      <c r="CUU602" s="226"/>
      <c r="CUV602" s="226"/>
      <c r="CUW602" s="226"/>
      <c r="CUX602" s="226"/>
      <c r="CUY602" s="226"/>
      <c r="CUZ602" s="226"/>
      <c r="CVA602" s="226"/>
      <c r="CVB602" s="226"/>
      <c r="CVC602" s="226"/>
      <c r="CVD602" s="226"/>
      <c r="CVE602" s="226"/>
      <c r="CVF602" s="226"/>
      <c r="CVG602" s="226"/>
      <c r="CVH602" s="226"/>
      <c r="CVI602" s="226"/>
      <c r="CVJ602" s="226"/>
      <c r="CVK602" s="226"/>
      <c r="CVL602" s="226"/>
      <c r="CVM602" s="226"/>
      <c r="CVN602" s="226"/>
      <c r="CVO602" s="226"/>
      <c r="CVP602" s="226"/>
      <c r="CVQ602" s="226"/>
      <c r="CVR602" s="226"/>
      <c r="CVS602" s="226"/>
      <c r="CVT602" s="226"/>
      <c r="CVU602" s="226"/>
      <c r="CVV602" s="226"/>
      <c r="CVW602" s="226"/>
      <c r="CVX602" s="226"/>
      <c r="CVY602" s="226"/>
      <c r="CVZ602" s="226"/>
      <c r="CWA602" s="226"/>
      <c r="CWB602" s="226"/>
      <c r="CWC602" s="226"/>
      <c r="CWD602" s="226"/>
      <c r="CWE602" s="226"/>
      <c r="CWF602" s="226"/>
      <c r="CWG602" s="226"/>
      <c r="CWH602" s="226"/>
      <c r="CWI602" s="226"/>
      <c r="CWJ602" s="226"/>
      <c r="CWK602" s="226"/>
      <c r="CWL602" s="226"/>
      <c r="CWM602" s="226"/>
      <c r="CWN602" s="226"/>
      <c r="CWO602" s="226"/>
      <c r="CWP602" s="226"/>
      <c r="CWQ602" s="226"/>
      <c r="CWR602" s="226"/>
      <c r="CWS602" s="226"/>
      <c r="CWT602" s="226"/>
      <c r="CWU602" s="226"/>
      <c r="CWV602" s="226"/>
      <c r="CWW602" s="226"/>
      <c r="CWX602" s="226"/>
      <c r="CWY602" s="226"/>
      <c r="CWZ602" s="226"/>
      <c r="CXA602" s="226"/>
      <c r="CXB602" s="226"/>
      <c r="CXC602" s="226"/>
      <c r="CXD602" s="226"/>
      <c r="CXE602" s="226"/>
      <c r="CXF602" s="226"/>
      <c r="CXG602" s="226"/>
      <c r="CXH602" s="226"/>
      <c r="CXI602" s="226"/>
      <c r="CXJ602" s="226"/>
      <c r="CXK602" s="226"/>
      <c r="CXL602" s="226"/>
      <c r="CXM602" s="226"/>
      <c r="CXN602" s="226"/>
      <c r="CXO602" s="226"/>
      <c r="CXP602" s="226"/>
      <c r="CXQ602" s="226"/>
      <c r="CXR602" s="226"/>
      <c r="CXS602" s="226"/>
      <c r="CXT602" s="226"/>
      <c r="CXU602" s="226"/>
      <c r="CXV602" s="226"/>
      <c r="CXW602" s="226"/>
      <c r="CXX602" s="226"/>
      <c r="CXY602" s="226"/>
      <c r="CXZ602" s="226"/>
      <c r="CYA602" s="226"/>
      <c r="CYB602" s="226"/>
      <c r="CYC602" s="226"/>
      <c r="CYD602" s="226"/>
      <c r="CYE602" s="226"/>
      <c r="CYF602" s="226"/>
      <c r="CYG602" s="226"/>
      <c r="CYH602" s="226"/>
      <c r="CYI602" s="226"/>
      <c r="CYJ602" s="226"/>
      <c r="CYK602" s="226"/>
      <c r="CYL602" s="226"/>
      <c r="CYM602" s="226"/>
      <c r="CYN602" s="226"/>
      <c r="CYO602" s="226"/>
      <c r="CYP602" s="226"/>
      <c r="CYQ602" s="226"/>
      <c r="CYR602" s="226"/>
      <c r="CYS602" s="226"/>
      <c r="CYT602" s="226"/>
      <c r="CYU602" s="226"/>
      <c r="CYV602" s="226"/>
      <c r="CYW602" s="226"/>
      <c r="CYX602" s="226"/>
      <c r="CYY602" s="226"/>
      <c r="CYZ602" s="226"/>
      <c r="CZA602" s="226"/>
      <c r="CZB602" s="226"/>
      <c r="CZC602" s="226"/>
      <c r="CZD602" s="226"/>
      <c r="CZE602" s="226"/>
      <c r="CZF602" s="226"/>
      <c r="CZG602" s="226"/>
      <c r="CZH602" s="226"/>
      <c r="CZI602" s="226"/>
      <c r="CZJ602" s="226"/>
      <c r="CZK602" s="226"/>
      <c r="CZL602" s="226"/>
      <c r="CZM602" s="226"/>
      <c r="CZN602" s="226"/>
      <c r="CZO602" s="226"/>
      <c r="CZP602" s="226"/>
      <c r="CZQ602" s="226"/>
      <c r="CZR602" s="226"/>
      <c r="CZS602" s="226"/>
      <c r="CZT602" s="226"/>
      <c r="CZU602" s="226"/>
      <c r="CZV602" s="226"/>
      <c r="CZW602" s="226"/>
      <c r="CZX602" s="226"/>
      <c r="CZY602" s="226"/>
      <c r="CZZ602" s="226"/>
      <c r="DAA602" s="226"/>
      <c r="DAB602" s="226"/>
      <c r="DAC602" s="226"/>
      <c r="DAD602" s="226"/>
      <c r="DAE602" s="226"/>
      <c r="DAF602" s="226"/>
      <c r="DAG602" s="226"/>
      <c r="DAH602" s="226"/>
      <c r="DAI602" s="226"/>
      <c r="DAJ602" s="226"/>
      <c r="DAK602" s="226"/>
      <c r="DAL602" s="226"/>
      <c r="DAM602" s="226"/>
      <c r="DAN602" s="226"/>
      <c r="DAO602" s="226"/>
      <c r="DAP602" s="226"/>
      <c r="DAQ602" s="226"/>
      <c r="DAR602" s="226"/>
      <c r="DAS602" s="226"/>
      <c r="DAT602" s="226"/>
      <c r="DAU602" s="226"/>
      <c r="DAV602" s="226"/>
      <c r="DAW602" s="226"/>
      <c r="DAX602" s="226"/>
      <c r="DAY602" s="226"/>
      <c r="DAZ602" s="226"/>
      <c r="DBA602" s="226"/>
      <c r="DBB602" s="226"/>
      <c r="DBC602" s="226"/>
      <c r="DBD602" s="226"/>
      <c r="DBE602" s="226"/>
      <c r="DBF602" s="226"/>
      <c r="DBG602" s="226"/>
      <c r="DBH602" s="226"/>
      <c r="DBI602" s="226"/>
      <c r="DBJ602" s="226"/>
      <c r="DBK602" s="226"/>
      <c r="DBL602" s="226"/>
      <c r="DBM602" s="226"/>
      <c r="DBN602" s="226"/>
      <c r="DBO602" s="226"/>
      <c r="DBP602" s="226"/>
      <c r="DBQ602" s="226"/>
      <c r="DBR602" s="226"/>
      <c r="DBS602" s="226"/>
      <c r="DBT602" s="226"/>
      <c r="DBU602" s="226"/>
      <c r="DBV602" s="226"/>
      <c r="DBW602" s="226"/>
      <c r="DBX602" s="226"/>
      <c r="DBY602" s="226"/>
      <c r="DBZ602" s="226"/>
      <c r="DCA602" s="226"/>
      <c r="DCB602" s="226"/>
      <c r="DCC602" s="226"/>
      <c r="DCD602" s="226"/>
      <c r="DCE602" s="226"/>
      <c r="DCF602" s="226"/>
      <c r="DCG602" s="226"/>
      <c r="DCH602" s="226"/>
      <c r="DCI602" s="226"/>
      <c r="DCJ602" s="226"/>
      <c r="DCK602" s="226"/>
      <c r="DCL602" s="226"/>
      <c r="DCM602" s="226"/>
      <c r="DCN602" s="226"/>
      <c r="DCO602" s="226"/>
      <c r="DCP602" s="226"/>
      <c r="DCQ602" s="226"/>
      <c r="DCR602" s="226"/>
      <c r="DCS602" s="226"/>
      <c r="DCT602" s="226"/>
      <c r="DCU602" s="226"/>
      <c r="DCV602" s="226"/>
      <c r="DCW602" s="226"/>
      <c r="DCX602" s="226"/>
      <c r="DCY602" s="226"/>
      <c r="DCZ602" s="226"/>
      <c r="DDA602" s="226"/>
      <c r="DDB602" s="226"/>
      <c r="DDC602" s="226"/>
      <c r="DDD602" s="226"/>
      <c r="DDE602" s="226"/>
      <c r="DDF602" s="226"/>
      <c r="DDG602" s="226"/>
      <c r="DDH602" s="226"/>
      <c r="DDI602" s="226"/>
      <c r="DDJ602" s="226"/>
      <c r="DDK602" s="226"/>
      <c r="DDL602" s="226"/>
      <c r="DDM602" s="226"/>
      <c r="DDN602" s="226"/>
      <c r="DDO602" s="226"/>
      <c r="DDP602" s="226"/>
      <c r="DDQ602" s="226"/>
      <c r="DDR602" s="226"/>
      <c r="DDS602" s="226"/>
      <c r="DDT602" s="226"/>
      <c r="DDU602" s="226"/>
      <c r="DDV602" s="226"/>
      <c r="DDW602" s="226"/>
      <c r="DDX602" s="226"/>
      <c r="DDY602" s="226"/>
      <c r="DDZ602" s="226"/>
      <c r="DEA602" s="226"/>
      <c r="DEB602" s="226"/>
      <c r="DEC602" s="226"/>
      <c r="DED602" s="226"/>
      <c r="DEE602" s="226"/>
      <c r="DEF602" s="226"/>
      <c r="DEG602" s="226"/>
      <c r="DEH602" s="226"/>
      <c r="DEI602" s="226"/>
      <c r="DEJ602" s="226"/>
      <c r="DEK602" s="226"/>
      <c r="DEL602" s="226"/>
      <c r="DEM602" s="226"/>
      <c r="DEN602" s="226"/>
      <c r="DEO602" s="226"/>
      <c r="DEP602" s="226"/>
      <c r="DEQ602" s="226"/>
      <c r="DER602" s="226"/>
      <c r="DES602" s="226"/>
      <c r="DET602" s="226"/>
      <c r="DEU602" s="226"/>
      <c r="DEV602" s="226"/>
      <c r="DEW602" s="226"/>
      <c r="DEX602" s="226"/>
      <c r="DEY602" s="226"/>
      <c r="DEZ602" s="226"/>
      <c r="DFA602" s="226"/>
      <c r="DFB602" s="226"/>
      <c r="DFC602" s="226"/>
      <c r="DFD602" s="226"/>
      <c r="DFE602" s="226"/>
      <c r="DFF602" s="226"/>
      <c r="DFG602" s="226"/>
      <c r="DFH602" s="226"/>
      <c r="DFI602" s="226"/>
      <c r="DFJ602" s="226"/>
      <c r="DFK602" s="226"/>
      <c r="DFL602" s="226"/>
      <c r="DFM602" s="226"/>
      <c r="DFN602" s="226"/>
      <c r="DFO602" s="226"/>
      <c r="DFP602" s="226"/>
      <c r="DFQ602" s="226"/>
      <c r="DFR602" s="226"/>
      <c r="DFS602" s="226"/>
      <c r="DFT602" s="226"/>
      <c r="DFU602" s="226"/>
      <c r="DFV602" s="226"/>
      <c r="DFW602" s="226"/>
      <c r="DFX602" s="226"/>
      <c r="DFY602" s="226"/>
      <c r="DFZ602" s="226"/>
      <c r="DGA602" s="226"/>
      <c r="DGB602" s="226"/>
      <c r="DGC602" s="226"/>
      <c r="DGD602" s="226"/>
      <c r="DGE602" s="226"/>
      <c r="DGF602" s="226"/>
      <c r="DGG602" s="226"/>
      <c r="DGH602" s="226"/>
      <c r="DGI602" s="226"/>
      <c r="DGJ602" s="226"/>
      <c r="DGK602" s="226"/>
      <c r="DGL602" s="226"/>
      <c r="DGM602" s="226"/>
      <c r="DGN602" s="226"/>
      <c r="DGO602" s="226"/>
      <c r="DGP602" s="226"/>
      <c r="DGQ602" s="226"/>
      <c r="DGR602" s="226"/>
      <c r="DGS602" s="226"/>
      <c r="DGT602" s="226"/>
      <c r="DGU602" s="226"/>
      <c r="DGV602" s="226"/>
      <c r="DGW602" s="226"/>
      <c r="DGX602" s="226"/>
      <c r="DGY602" s="226"/>
      <c r="DGZ602" s="226"/>
      <c r="DHA602" s="226"/>
      <c r="DHB602" s="226"/>
      <c r="DHC602" s="226"/>
      <c r="DHD602" s="226"/>
      <c r="DHE602" s="226"/>
      <c r="DHF602" s="226"/>
      <c r="DHG602" s="226"/>
      <c r="DHH602" s="226"/>
      <c r="DHI602" s="226"/>
      <c r="DHJ602" s="226"/>
      <c r="DHK602" s="226"/>
      <c r="DHL602" s="226"/>
      <c r="DHM602" s="226"/>
      <c r="DHN602" s="226"/>
      <c r="DHO602" s="226"/>
      <c r="DHP602" s="226"/>
      <c r="DHQ602" s="226"/>
      <c r="DHR602" s="226"/>
      <c r="DHS602" s="226"/>
      <c r="DHT602" s="226"/>
      <c r="DHU602" s="226"/>
      <c r="DHV602" s="226"/>
      <c r="DHW602" s="226"/>
      <c r="DHX602" s="226"/>
      <c r="DHY602" s="226"/>
      <c r="DHZ602" s="226"/>
      <c r="DIA602" s="226"/>
      <c r="DIB602" s="226"/>
      <c r="DIC602" s="226"/>
      <c r="DID602" s="226"/>
      <c r="DIE602" s="226"/>
      <c r="DIF602" s="226"/>
      <c r="DIG602" s="226"/>
      <c r="DIH602" s="226"/>
      <c r="DII602" s="226"/>
      <c r="DIJ602" s="226"/>
      <c r="DIK602" s="226"/>
      <c r="DIL602" s="226"/>
      <c r="DIM602" s="226"/>
      <c r="DIN602" s="226"/>
      <c r="DIO602" s="226"/>
      <c r="DIP602" s="226"/>
      <c r="DIQ602" s="226"/>
      <c r="DIR602" s="226"/>
      <c r="DIS602" s="226"/>
      <c r="DIT602" s="226"/>
      <c r="DIU602" s="226"/>
      <c r="DIV602" s="226"/>
      <c r="DIW602" s="226"/>
      <c r="DIX602" s="226"/>
      <c r="DIY602" s="226"/>
      <c r="DIZ602" s="226"/>
      <c r="DJA602" s="226"/>
      <c r="DJB602" s="226"/>
      <c r="DJC602" s="226"/>
      <c r="DJD602" s="226"/>
      <c r="DJE602" s="226"/>
      <c r="DJF602" s="226"/>
      <c r="DJG602" s="226"/>
      <c r="DJH602" s="226"/>
      <c r="DJI602" s="226"/>
      <c r="DJJ602" s="226"/>
      <c r="DJK602" s="226"/>
      <c r="DJL602" s="226"/>
      <c r="DJM602" s="226"/>
      <c r="DJN602" s="226"/>
      <c r="DJO602" s="226"/>
      <c r="DJP602" s="226"/>
      <c r="DJQ602" s="226"/>
      <c r="DJR602" s="226"/>
      <c r="DJS602" s="226"/>
      <c r="DJT602" s="226"/>
      <c r="DJU602" s="226"/>
      <c r="DJV602" s="226"/>
      <c r="DJW602" s="226"/>
      <c r="DJX602" s="226"/>
      <c r="DJY602" s="226"/>
      <c r="DJZ602" s="226"/>
      <c r="DKA602" s="226"/>
      <c r="DKB602" s="226"/>
      <c r="DKC602" s="226"/>
      <c r="DKD602" s="226"/>
      <c r="DKE602" s="226"/>
      <c r="DKF602" s="226"/>
      <c r="DKG602" s="226"/>
      <c r="DKH602" s="226"/>
      <c r="DKI602" s="226"/>
      <c r="DKJ602" s="226"/>
      <c r="DKK602" s="226"/>
      <c r="DKL602" s="226"/>
      <c r="DKM602" s="226"/>
      <c r="DKN602" s="226"/>
      <c r="DKO602" s="226"/>
      <c r="DKP602" s="226"/>
      <c r="DKQ602" s="226"/>
      <c r="DKR602" s="226"/>
      <c r="DKS602" s="226"/>
      <c r="DKT602" s="226"/>
      <c r="DKU602" s="226"/>
      <c r="DKV602" s="226"/>
      <c r="DKW602" s="226"/>
      <c r="DKX602" s="226"/>
      <c r="DKY602" s="226"/>
      <c r="DKZ602" s="226"/>
      <c r="DLA602" s="226"/>
      <c r="DLB602" s="226"/>
      <c r="DLC602" s="226"/>
      <c r="DLD602" s="226"/>
      <c r="DLE602" s="226"/>
      <c r="DLF602" s="226"/>
      <c r="DLG602" s="226"/>
      <c r="DLH602" s="226"/>
      <c r="DLI602" s="226"/>
      <c r="DLJ602" s="226"/>
      <c r="DLK602" s="226"/>
      <c r="DLL602" s="226"/>
      <c r="DLM602" s="226"/>
      <c r="DLN602" s="226"/>
      <c r="DLO602" s="226"/>
      <c r="DLP602" s="226"/>
      <c r="DLQ602" s="226"/>
      <c r="DLR602" s="226"/>
      <c r="DLS602" s="226"/>
      <c r="DLT602" s="226"/>
      <c r="DLU602" s="226"/>
      <c r="DLV602" s="226"/>
      <c r="DLW602" s="226"/>
      <c r="DLX602" s="226"/>
      <c r="DLY602" s="226"/>
      <c r="DLZ602" s="226"/>
      <c r="DMA602" s="226"/>
      <c r="DMB602" s="226"/>
      <c r="DMC602" s="226"/>
      <c r="DMD602" s="226"/>
      <c r="DME602" s="226"/>
      <c r="DMF602" s="226"/>
      <c r="DMG602" s="226"/>
      <c r="DMH602" s="226"/>
      <c r="DMI602" s="226"/>
      <c r="DMJ602" s="226"/>
      <c r="DMK602" s="226"/>
      <c r="DML602" s="226"/>
      <c r="DMM602" s="226"/>
      <c r="DMN602" s="226"/>
      <c r="DMO602" s="226"/>
      <c r="DMP602" s="226"/>
      <c r="DMQ602" s="226"/>
      <c r="DMR602" s="226"/>
      <c r="DMS602" s="226"/>
      <c r="DMT602" s="226"/>
      <c r="DMU602" s="226"/>
      <c r="DMV602" s="226"/>
      <c r="DMW602" s="226"/>
      <c r="DMX602" s="226"/>
      <c r="DMY602" s="226"/>
      <c r="DMZ602" s="226"/>
      <c r="DNA602" s="226"/>
      <c r="DNB602" s="226"/>
      <c r="DNC602" s="226"/>
      <c r="DND602" s="226"/>
      <c r="DNE602" s="226"/>
      <c r="DNF602" s="226"/>
      <c r="DNG602" s="226"/>
      <c r="DNH602" s="226"/>
      <c r="DNI602" s="226"/>
      <c r="DNJ602" s="226"/>
      <c r="DNK602" s="226"/>
      <c r="DNL602" s="226"/>
      <c r="DNM602" s="226"/>
      <c r="DNN602" s="226"/>
      <c r="DNO602" s="226"/>
      <c r="DNP602" s="226"/>
      <c r="DNQ602" s="226"/>
      <c r="DNR602" s="226"/>
      <c r="DNS602" s="226"/>
      <c r="DNT602" s="226"/>
      <c r="DNU602" s="226"/>
      <c r="DNV602" s="226"/>
      <c r="DNW602" s="226"/>
      <c r="DNX602" s="226"/>
      <c r="DNY602" s="226"/>
      <c r="DNZ602" s="226"/>
      <c r="DOA602" s="226"/>
      <c r="DOB602" s="226"/>
      <c r="DOC602" s="226"/>
      <c r="DOD602" s="226"/>
      <c r="DOE602" s="226"/>
      <c r="DOF602" s="226"/>
      <c r="DOG602" s="226"/>
      <c r="DOH602" s="226"/>
      <c r="DOI602" s="226"/>
      <c r="DOJ602" s="226"/>
      <c r="DOK602" s="226"/>
      <c r="DOL602" s="226"/>
      <c r="DOM602" s="226"/>
      <c r="DON602" s="226"/>
      <c r="DOO602" s="226"/>
      <c r="DOP602" s="226"/>
      <c r="DOQ602" s="226"/>
      <c r="DOR602" s="226"/>
      <c r="DOS602" s="226"/>
      <c r="DOT602" s="226"/>
      <c r="DOU602" s="226"/>
      <c r="DOV602" s="226"/>
      <c r="DOW602" s="226"/>
      <c r="DOX602" s="226"/>
      <c r="DOY602" s="226"/>
      <c r="DOZ602" s="226"/>
      <c r="DPA602" s="226"/>
      <c r="DPB602" s="226"/>
      <c r="DPC602" s="226"/>
      <c r="DPD602" s="226"/>
      <c r="DPE602" s="226"/>
      <c r="DPF602" s="226"/>
      <c r="DPG602" s="226"/>
      <c r="DPH602" s="226"/>
      <c r="DPI602" s="226"/>
      <c r="DPJ602" s="226"/>
      <c r="DPK602" s="226"/>
      <c r="DPL602" s="226"/>
      <c r="DPM602" s="226"/>
      <c r="DPN602" s="226"/>
      <c r="DPO602" s="226"/>
      <c r="DPP602" s="226"/>
      <c r="DPQ602" s="226"/>
      <c r="DPR602" s="226"/>
      <c r="DPS602" s="226"/>
      <c r="DPT602" s="226"/>
      <c r="DPU602" s="226"/>
      <c r="DPV602" s="226"/>
      <c r="DPW602" s="226"/>
      <c r="DPX602" s="226"/>
      <c r="DPY602" s="226"/>
      <c r="DPZ602" s="226"/>
      <c r="DQA602" s="226"/>
      <c r="DQB602" s="226"/>
      <c r="DQC602" s="226"/>
      <c r="DQD602" s="226"/>
      <c r="DQE602" s="226"/>
      <c r="DQF602" s="226"/>
      <c r="DQG602" s="226"/>
      <c r="DQH602" s="226"/>
      <c r="DQI602" s="226"/>
      <c r="DQJ602" s="226"/>
      <c r="DQK602" s="226"/>
      <c r="DQL602" s="226"/>
      <c r="DQM602" s="226"/>
      <c r="DQN602" s="226"/>
      <c r="DQO602" s="226"/>
      <c r="DQP602" s="226"/>
      <c r="DQQ602" s="226"/>
      <c r="DQR602" s="226"/>
      <c r="DQS602" s="226"/>
      <c r="DQT602" s="226"/>
      <c r="DQU602" s="226"/>
      <c r="DQV602" s="226"/>
      <c r="DQW602" s="226"/>
      <c r="DQX602" s="226"/>
      <c r="DQY602" s="226"/>
      <c r="DQZ602" s="226"/>
      <c r="DRA602" s="226"/>
      <c r="DRB602" s="226"/>
      <c r="DRC602" s="226"/>
      <c r="DRD602" s="226"/>
      <c r="DRE602" s="226"/>
      <c r="DRF602" s="226"/>
      <c r="DRG602" s="226"/>
      <c r="DRH602" s="226"/>
      <c r="DRI602" s="226"/>
      <c r="DRJ602" s="226"/>
      <c r="DRK602" s="226"/>
      <c r="DRL602" s="226"/>
      <c r="DRM602" s="226"/>
      <c r="DRN602" s="226"/>
      <c r="DRO602" s="226"/>
      <c r="DRP602" s="226"/>
      <c r="DRQ602" s="226"/>
      <c r="DRR602" s="226"/>
      <c r="DRS602" s="226"/>
      <c r="DRT602" s="226"/>
      <c r="DRU602" s="226"/>
      <c r="DRV602" s="226"/>
      <c r="DRW602" s="226"/>
      <c r="DRX602" s="226"/>
      <c r="DRY602" s="226"/>
      <c r="DRZ602" s="226"/>
      <c r="DSA602" s="226"/>
      <c r="DSB602" s="226"/>
      <c r="DSC602" s="226"/>
      <c r="DSD602" s="226"/>
      <c r="DSE602" s="226"/>
      <c r="DSF602" s="226"/>
      <c r="DSG602" s="226"/>
      <c r="DSH602" s="226"/>
      <c r="DSI602" s="226"/>
      <c r="DSJ602" s="226"/>
      <c r="DSK602" s="226"/>
      <c r="DSL602" s="226"/>
      <c r="DSM602" s="226"/>
      <c r="DSN602" s="226"/>
      <c r="DSO602" s="226"/>
      <c r="DSP602" s="226"/>
      <c r="DSQ602" s="226"/>
      <c r="DSR602" s="226"/>
      <c r="DSS602" s="226"/>
      <c r="DST602" s="226"/>
      <c r="DSU602" s="226"/>
      <c r="DSV602" s="226"/>
      <c r="DSW602" s="226"/>
      <c r="DSX602" s="226"/>
      <c r="DSY602" s="226"/>
      <c r="DSZ602" s="226"/>
      <c r="DTA602" s="226"/>
      <c r="DTB602" s="226"/>
      <c r="DTC602" s="226"/>
      <c r="DTD602" s="226"/>
      <c r="DTE602" s="226"/>
      <c r="DTF602" s="226"/>
      <c r="DTG602" s="226"/>
      <c r="DTH602" s="226"/>
      <c r="DTI602" s="226"/>
      <c r="DTJ602" s="226"/>
      <c r="DTK602" s="226"/>
      <c r="DTL602" s="226"/>
      <c r="DTM602" s="226"/>
      <c r="DTN602" s="226"/>
      <c r="DTO602" s="226"/>
      <c r="DTP602" s="226"/>
      <c r="DTQ602" s="226"/>
      <c r="DTR602" s="226"/>
      <c r="DTS602" s="226"/>
      <c r="DTT602" s="226"/>
      <c r="DTU602" s="226"/>
      <c r="DTV602" s="226"/>
      <c r="DTW602" s="226"/>
      <c r="DTX602" s="226"/>
      <c r="DTY602" s="226"/>
      <c r="DTZ602" s="226"/>
      <c r="DUA602" s="226"/>
      <c r="DUB602" s="226"/>
      <c r="DUC602" s="226"/>
      <c r="DUD602" s="226"/>
      <c r="DUE602" s="226"/>
      <c r="DUF602" s="226"/>
      <c r="DUG602" s="226"/>
      <c r="DUH602" s="226"/>
      <c r="DUI602" s="226"/>
      <c r="DUJ602" s="226"/>
      <c r="DUK602" s="226"/>
      <c r="DUL602" s="226"/>
      <c r="DUM602" s="226"/>
      <c r="DUN602" s="226"/>
      <c r="DUO602" s="226"/>
      <c r="DUP602" s="226"/>
      <c r="DUQ602" s="226"/>
      <c r="DUR602" s="226"/>
      <c r="DUS602" s="226"/>
      <c r="DUT602" s="226"/>
      <c r="DUU602" s="226"/>
      <c r="DUV602" s="226"/>
      <c r="DUW602" s="226"/>
      <c r="DUX602" s="226"/>
      <c r="DUY602" s="226"/>
      <c r="DUZ602" s="226"/>
      <c r="DVA602" s="226"/>
      <c r="DVB602" s="226"/>
      <c r="DVC602" s="226"/>
      <c r="DVD602" s="226"/>
      <c r="DVE602" s="226"/>
      <c r="DVF602" s="226"/>
      <c r="DVG602" s="226"/>
      <c r="DVH602" s="226"/>
      <c r="DVI602" s="226"/>
      <c r="DVJ602" s="226"/>
      <c r="DVK602" s="226"/>
      <c r="DVL602" s="226"/>
      <c r="DVM602" s="226"/>
      <c r="DVN602" s="226"/>
      <c r="DVO602" s="226"/>
      <c r="DVP602" s="226"/>
      <c r="DVQ602" s="226"/>
      <c r="DVR602" s="226"/>
      <c r="DVS602" s="226"/>
      <c r="DVT602" s="226"/>
      <c r="DVU602" s="226"/>
      <c r="DVV602" s="226"/>
      <c r="DVW602" s="226"/>
      <c r="DVX602" s="226"/>
      <c r="DVY602" s="226"/>
      <c r="DVZ602" s="226"/>
      <c r="DWA602" s="226"/>
      <c r="DWB602" s="226"/>
      <c r="DWC602" s="226"/>
      <c r="DWD602" s="226"/>
      <c r="DWE602" s="226"/>
      <c r="DWF602" s="226"/>
      <c r="DWG602" s="226"/>
      <c r="DWH602" s="226"/>
      <c r="DWI602" s="226"/>
      <c r="DWJ602" s="226"/>
      <c r="DWK602" s="226"/>
      <c r="DWL602" s="226"/>
      <c r="DWM602" s="226"/>
      <c r="DWN602" s="226"/>
      <c r="DWO602" s="226"/>
      <c r="DWP602" s="226"/>
      <c r="DWQ602" s="226"/>
      <c r="DWR602" s="226"/>
      <c r="DWS602" s="226"/>
      <c r="DWT602" s="226"/>
      <c r="DWU602" s="226"/>
      <c r="DWV602" s="226"/>
      <c r="DWW602" s="226"/>
      <c r="DWX602" s="226"/>
      <c r="DWY602" s="226"/>
      <c r="DWZ602" s="226"/>
      <c r="DXA602" s="226"/>
      <c r="DXB602" s="226"/>
      <c r="DXC602" s="226"/>
      <c r="DXD602" s="226"/>
      <c r="DXE602" s="226"/>
      <c r="DXF602" s="226"/>
      <c r="DXG602" s="226"/>
      <c r="DXH602" s="226"/>
      <c r="DXI602" s="226"/>
      <c r="DXJ602" s="226"/>
      <c r="DXK602" s="226"/>
      <c r="DXL602" s="226"/>
      <c r="DXM602" s="226"/>
      <c r="DXN602" s="226"/>
      <c r="DXO602" s="226"/>
      <c r="DXP602" s="226"/>
      <c r="DXQ602" s="226"/>
      <c r="DXR602" s="226"/>
      <c r="DXS602" s="226"/>
      <c r="DXT602" s="226"/>
      <c r="DXU602" s="226"/>
      <c r="DXV602" s="226"/>
      <c r="DXW602" s="226"/>
      <c r="DXX602" s="226"/>
      <c r="DXY602" s="226"/>
      <c r="DXZ602" s="226"/>
      <c r="DYA602" s="226"/>
      <c r="DYB602" s="226"/>
      <c r="DYC602" s="226"/>
      <c r="DYD602" s="226"/>
      <c r="DYE602" s="226"/>
      <c r="DYF602" s="226"/>
      <c r="DYG602" s="226"/>
      <c r="DYH602" s="226"/>
      <c r="DYI602" s="226"/>
      <c r="DYJ602" s="226"/>
      <c r="DYK602" s="226"/>
      <c r="DYL602" s="226"/>
      <c r="DYM602" s="226"/>
      <c r="DYN602" s="226"/>
      <c r="DYO602" s="226"/>
      <c r="DYP602" s="226"/>
      <c r="DYQ602" s="226"/>
      <c r="DYR602" s="226"/>
      <c r="DYS602" s="226"/>
      <c r="DYT602" s="226"/>
      <c r="DYU602" s="226"/>
      <c r="DYV602" s="226"/>
      <c r="DYW602" s="226"/>
      <c r="DYX602" s="226"/>
      <c r="DYY602" s="226"/>
      <c r="DYZ602" s="226"/>
      <c r="DZA602" s="226"/>
      <c r="DZB602" s="226"/>
      <c r="DZC602" s="226"/>
      <c r="DZD602" s="226"/>
      <c r="DZE602" s="226"/>
      <c r="DZF602" s="226"/>
      <c r="DZG602" s="226"/>
      <c r="DZH602" s="226"/>
      <c r="DZI602" s="226"/>
      <c r="DZJ602" s="226"/>
      <c r="DZK602" s="226"/>
      <c r="DZL602" s="226"/>
      <c r="DZM602" s="226"/>
      <c r="DZN602" s="226"/>
      <c r="DZO602" s="226"/>
      <c r="DZP602" s="226"/>
      <c r="DZQ602" s="226"/>
      <c r="DZR602" s="226"/>
      <c r="DZS602" s="226"/>
      <c r="DZT602" s="226"/>
      <c r="DZU602" s="226"/>
      <c r="DZV602" s="226"/>
      <c r="DZW602" s="226"/>
      <c r="DZX602" s="226"/>
      <c r="DZY602" s="226"/>
      <c r="DZZ602" s="226"/>
      <c r="EAA602" s="226"/>
      <c r="EAB602" s="226"/>
      <c r="EAC602" s="226"/>
      <c r="EAD602" s="226"/>
      <c r="EAE602" s="226"/>
      <c r="EAF602" s="226"/>
      <c r="EAG602" s="226"/>
      <c r="EAH602" s="226"/>
      <c r="EAI602" s="226"/>
      <c r="EAJ602" s="226"/>
      <c r="EAK602" s="226"/>
      <c r="EAL602" s="226"/>
      <c r="EAM602" s="226"/>
      <c r="EAN602" s="226"/>
      <c r="EAO602" s="226"/>
      <c r="EAP602" s="226"/>
      <c r="EAQ602" s="226"/>
      <c r="EAR602" s="226"/>
      <c r="EAS602" s="226"/>
      <c r="EAT602" s="226"/>
      <c r="EAU602" s="226"/>
      <c r="EAV602" s="226"/>
      <c r="EAW602" s="226"/>
      <c r="EAX602" s="226"/>
      <c r="EAY602" s="226"/>
      <c r="EAZ602" s="226"/>
      <c r="EBA602" s="226"/>
      <c r="EBB602" s="226"/>
      <c r="EBC602" s="226"/>
      <c r="EBD602" s="226"/>
      <c r="EBE602" s="226"/>
      <c r="EBF602" s="226"/>
      <c r="EBG602" s="226"/>
      <c r="EBH602" s="226"/>
      <c r="EBI602" s="226"/>
      <c r="EBJ602" s="226"/>
      <c r="EBK602" s="226"/>
      <c r="EBL602" s="226"/>
      <c r="EBM602" s="226"/>
      <c r="EBN602" s="226"/>
      <c r="EBO602" s="226"/>
      <c r="EBP602" s="226"/>
      <c r="EBQ602" s="226"/>
      <c r="EBR602" s="226"/>
      <c r="EBS602" s="226"/>
      <c r="EBT602" s="226"/>
      <c r="EBU602" s="226"/>
      <c r="EBV602" s="226"/>
      <c r="EBW602" s="226"/>
      <c r="EBX602" s="226"/>
      <c r="EBY602" s="226"/>
      <c r="EBZ602" s="226"/>
      <c r="ECA602" s="226"/>
      <c r="ECB602" s="226"/>
      <c r="ECC602" s="226"/>
      <c r="ECD602" s="226"/>
      <c r="ECE602" s="226"/>
      <c r="ECF602" s="226"/>
      <c r="ECG602" s="226"/>
      <c r="ECH602" s="226"/>
      <c r="ECI602" s="226"/>
      <c r="ECJ602" s="226"/>
      <c r="ECK602" s="226"/>
      <c r="ECL602" s="226"/>
      <c r="ECM602" s="226"/>
      <c r="ECN602" s="226"/>
      <c r="ECO602" s="226"/>
      <c r="ECP602" s="226"/>
      <c r="ECQ602" s="226"/>
      <c r="ECR602" s="226"/>
      <c r="ECS602" s="226"/>
      <c r="ECT602" s="226"/>
      <c r="ECU602" s="226"/>
      <c r="ECV602" s="226"/>
      <c r="ECW602" s="226"/>
      <c r="ECX602" s="226"/>
      <c r="ECY602" s="226"/>
      <c r="ECZ602" s="226"/>
      <c r="EDA602" s="226"/>
      <c r="EDB602" s="226"/>
      <c r="EDC602" s="226"/>
      <c r="EDD602" s="226"/>
      <c r="EDE602" s="226"/>
      <c r="EDF602" s="226"/>
      <c r="EDG602" s="226"/>
      <c r="EDH602" s="226"/>
      <c r="EDI602" s="226"/>
      <c r="EDJ602" s="226"/>
      <c r="EDK602" s="226"/>
      <c r="EDL602" s="226"/>
      <c r="EDM602" s="226"/>
      <c r="EDN602" s="226"/>
      <c r="EDO602" s="226"/>
      <c r="EDP602" s="226"/>
      <c r="EDQ602" s="226"/>
      <c r="EDR602" s="226"/>
      <c r="EDS602" s="226"/>
      <c r="EDT602" s="226"/>
      <c r="EDU602" s="226"/>
      <c r="EDV602" s="226"/>
      <c r="EDW602" s="226"/>
      <c r="EDX602" s="226"/>
      <c r="EDY602" s="226"/>
      <c r="EDZ602" s="226"/>
      <c r="EEA602" s="226"/>
      <c r="EEB602" s="226"/>
      <c r="EEC602" s="226"/>
      <c r="EED602" s="226"/>
      <c r="EEE602" s="226"/>
      <c r="EEF602" s="226"/>
      <c r="EEG602" s="226"/>
      <c r="EEH602" s="226"/>
      <c r="EEI602" s="226"/>
      <c r="EEJ602" s="226"/>
      <c r="EEK602" s="226"/>
      <c r="EEL602" s="226"/>
      <c r="EEM602" s="226"/>
      <c r="EEN602" s="226"/>
      <c r="EEO602" s="226"/>
      <c r="EEP602" s="226"/>
      <c r="EEQ602" s="226"/>
      <c r="EER602" s="226"/>
      <c r="EES602" s="226"/>
      <c r="EET602" s="226"/>
      <c r="EEU602" s="226"/>
      <c r="EEV602" s="226"/>
      <c r="EEW602" s="226"/>
      <c r="EEX602" s="226"/>
      <c r="EEY602" s="226"/>
      <c r="EEZ602" s="226"/>
      <c r="EFA602" s="226"/>
      <c r="EFB602" s="226"/>
      <c r="EFC602" s="226"/>
      <c r="EFD602" s="226"/>
      <c r="EFE602" s="226"/>
      <c r="EFF602" s="226"/>
      <c r="EFG602" s="226"/>
      <c r="EFH602" s="226"/>
      <c r="EFI602" s="226"/>
      <c r="EFJ602" s="226"/>
      <c r="EFK602" s="226"/>
      <c r="EFL602" s="226"/>
      <c r="EFM602" s="226"/>
      <c r="EFN602" s="226"/>
      <c r="EFO602" s="226"/>
      <c r="EFP602" s="226"/>
      <c r="EFQ602" s="226"/>
      <c r="EFR602" s="226"/>
      <c r="EFS602" s="226"/>
      <c r="EFT602" s="226"/>
      <c r="EFU602" s="226"/>
      <c r="EFV602" s="226"/>
      <c r="EFW602" s="226"/>
      <c r="EFX602" s="226"/>
      <c r="EFY602" s="226"/>
      <c r="EFZ602" s="226"/>
      <c r="EGA602" s="226"/>
      <c r="EGB602" s="226"/>
      <c r="EGC602" s="226"/>
      <c r="EGD602" s="226"/>
      <c r="EGE602" s="226"/>
      <c r="EGF602" s="226"/>
      <c r="EGG602" s="226"/>
      <c r="EGH602" s="226"/>
      <c r="EGI602" s="226"/>
      <c r="EGJ602" s="226"/>
      <c r="EGK602" s="226"/>
      <c r="EGL602" s="226"/>
      <c r="EGM602" s="226"/>
      <c r="EGN602" s="226"/>
      <c r="EGO602" s="226"/>
      <c r="EGP602" s="226"/>
      <c r="EGQ602" s="226"/>
      <c r="EGR602" s="226"/>
      <c r="EGS602" s="226"/>
      <c r="EGT602" s="226"/>
      <c r="EGU602" s="226"/>
      <c r="EGV602" s="226"/>
      <c r="EGW602" s="226"/>
      <c r="EGX602" s="226"/>
      <c r="EGY602" s="226"/>
      <c r="EGZ602" s="226"/>
      <c r="EHA602" s="226"/>
      <c r="EHB602" s="226"/>
      <c r="EHC602" s="226"/>
      <c r="EHD602" s="226"/>
      <c r="EHE602" s="226"/>
      <c r="EHF602" s="226"/>
      <c r="EHG602" s="226"/>
      <c r="EHH602" s="226"/>
      <c r="EHI602" s="226"/>
      <c r="EHJ602" s="226"/>
      <c r="EHK602" s="226"/>
      <c r="EHL602" s="226"/>
      <c r="EHM602" s="226"/>
      <c r="EHN602" s="226"/>
      <c r="EHO602" s="226"/>
      <c r="EHP602" s="226"/>
      <c r="EHQ602" s="226"/>
      <c r="EHR602" s="226"/>
      <c r="EHS602" s="226"/>
      <c r="EHT602" s="226"/>
      <c r="EHU602" s="226"/>
      <c r="EHV602" s="226"/>
      <c r="EHW602" s="226"/>
      <c r="EHX602" s="226"/>
      <c r="EHY602" s="226"/>
      <c r="EHZ602" s="226"/>
      <c r="EIA602" s="226"/>
      <c r="EIB602" s="226"/>
      <c r="EIC602" s="226"/>
      <c r="EID602" s="226"/>
      <c r="EIE602" s="226"/>
      <c r="EIF602" s="226"/>
      <c r="EIG602" s="226"/>
      <c r="EIH602" s="226"/>
      <c r="EII602" s="226"/>
      <c r="EIJ602" s="226"/>
      <c r="EIK602" s="226"/>
      <c r="EIL602" s="226"/>
      <c r="EIM602" s="226"/>
      <c r="EIN602" s="226"/>
      <c r="EIO602" s="226"/>
      <c r="EIP602" s="226"/>
      <c r="EIQ602" s="226"/>
      <c r="EIR602" s="226"/>
      <c r="EIS602" s="226"/>
      <c r="EIT602" s="226"/>
      <c r="EIU602" s="226"/>
      <c r="EIV602" s="226"/>
      <c r="EIW602" s="226"/>
      <c r="EIX602" s="226"/>
      <c r="EIY602" s="226"/>
      <c r="EIZ602" s="226"/>
      <c r="EJA602" s="226"/>
      <c r="EJB602" s="226"/>
      <c r="EJC602" s="226"/>
      <c r="EJD602" s="226"/>
      <c r="EJE602" s="226"/>
      <c r="EJF602" s="226"/>
      <c r="EJG602" s="226"/>
      <c r="EJH602" s="226"/>
      <c r="EJI602" s="226"/>
      <c r="EJJ602" s="226"/>
      <c r="EJK602" s="226"/>
      <c r="EJL602" s="226"/>
      <c r="EJM602" s="226"/>
      <c r="EJN602" s="226"/>
      <c r="EJO602" s="226"/>
      <c r="EJP602" s="226"/>
      <c r="EJQ602" s="226"/>
      <c r="EJR602" s="226"/>
      <c r="EJS602" s="226"/>
      <c r="EJT602" s="226"/>
      <c r="EJU602" s="226"/>
      <c r="EJV602" s="226"/>
      <c r="EJW602" s="226"/>
      <c r="EJX602" s="226"/>
      <c r="EJY602" s="226"/>
      <c r="EJZ602" s="226"/>
      <c r="EKA602" s="226"/>
      <c r="EKB602" s="226"/>
      <c r="EKC602" s="226"/>
      <c r="EKD602" s="226"/>
      <c r="EKE602" s="226"/>
      <c r="EKF602" s="226"/>
      <c r="EKG602" s="226"/>
      <c r="EKH602" s="226"/>
      <c r="EKI602" s="226"/>
      <c r="EKJ602" s="226"/>
      <c r="EKK602" s="226"/>
      <c r="EKL602" s="226"/>
      <c r="EKM602" s="226"/>
      <c r="EKN602" s="226"/>
      <c r="EKO602" s="226"/>
      <c r="EKP602" s="226"/>
      <c r="EKQ602" s="226"/>
      <c r="EKR602" s="226"/>
      <c r="EKS602" s="226"/>
      <c r="EKT602" s="226"/>
      <c r="EKU602" s="226"/>
      <c r="EKV602" s="226"/>
      <c r="EKW602" s="226"/>
      <c r="EKX602" s="226"/>
      <c r="EKY602" s="226"/>
      <c r="EKZ602" s="226"/>
      <c r="ELA602" s="226"/>
      <c r="ELB602" s="226"/>
      <c r="ELC602" s="226"/>
      <c r="ELD602" s="226"/>
      <c r="ELE602" s="226"/>
      <c r="ELF602" s="226"/>
      <c r="ELG602" s="226"/>
      <c r="ELH602" s="226"/>
      <c r="ELI602" s="226"/>
      <c r="ELJ602" s="226"/>
      <c r="ELK602" s="226"/>
      <c r="ELL602" s="226"/>
      <c r="ELM602" s="226"/>
      <c r="ELN602" s="226"/>
      <c r="ELO602" s="226"/>
      <c r="ELP602" s="226"/>
      <c r="ELQ602" s="226"/>
      <c r="ELR602" s="226"/>
      <c r="ELS602" s="226"/>
      <c r="ELT602" s="226"/>
      <c r="ELU602" s="226"/>
      <c r="ELV602" s="226"/>
      <c r="ELW602" s="226"/>
      <c r="ELX602" s="226"/>
      <c r="ELY602" s="226"/>
      <c r="ELZ602" s="226"/>
      <c r="EMA602" s="226"/>
      <c r="EMB602" s="226"/>
      <c r="EMC602" s="226"/>
      <c r="EMD602" s="226"/>
      <c r="EME602" s="226"/>
      <c r="EMF602" s="226"/>
      <c r="EMG602" s="226"/>
      <c r="EMH602" s="226"/>
      <c r="EMI602" s="226"/>
      <c r="EMJ602" s="226"/>
      <c r="EMK602" s="226"/>
      <c r="EML602" s="226"/>
      <c r="EMM602" s="226"/>
      <c r="EMN602" s="226"/>
      <c r="EMO602" s="226"/>
      <c r="EMP602" s="226"/>
      <c r="EMQ602" s="226"/>
      <c r="EMR602" s="226"/>
      <c r="EMS602" s="226"/>
      <c r="EMT602" s="226"/>
      <c r="EMU602" s="226"/>
      <c r="EMV602" s="226"/>
      <c r="EMW602" s="226"/>
      <c r="EMX602" s="226"/>
      <c r="EMY602" s="226"/>
      <c r="EMZ602" s="226"/>
      <c r="ENA602" s="226"/>
      <c r="ENB602" s="226"/>
      <c r="ENC602" s="226"/>
      <c r="END602" s="226"/>
      <c r="ENE602" s="226"/>
      <c r="ENF602" s="226"/>
      <c r="ENG602" s="226"/>
      <c r="ENH602" s="226"/>
      <c r="ENI602" s="226"/>
      <c r="ENJ602" s="226"/>
      <c r="ENK602" s="226"/>
      <c r="ENL602" s="226"/>
      <c r="ENM602" s="226"/>
      <c r="ENN602" s="226"/>
      <c r="ENO602" s="226"/>
      <c r="ENP602" s="226"/>
      <c r="ENQ602" s="226"/>
      <c r="ENR602" s="226"/>
      <c r="ENS602" s="226"/>
      <c r="ENT602" s="226"/>
      <c r="ENU602" s="226"/>
      <c r="ENV602" s="226"/>
      <c r="ENW602" s="226"/>
      <c r="ENX602" s="226"/>
      <c r="ENY602" s="226"/>
      <c r="ENZ602" s="226"/>
      <c r="EOA602" s="226"/>
      <c r="EOB602" s="226"/>
      <c r="EOC602" s="226"/>
      <c r="EOD602" s="226"/>
      <c r="EOE602" s="226"/>
      <c r="EOF602" s="226"/>
      <c r="EOG602" s="226"/>
      <c r="EOH602" s="226"/>
      <c r="EOI602" s="226"/>
      <c r="EOJ602" s="226"/>
      <c r="EOK602" s="226"/>
      <c r="EOL602" s="226"/>
      <c r="EOM602" s="226"/>
      <c r="EON602" s="226"/>
      <c r="EOO602" s="226"/>
      <c r="EOP602" s="226"/>
      <c r="EOQ602" s="226"/>
      <c r="EOR602" s="226"/>
      <c r="EOS602" s="226"/>
      <c r="EOT602" s="226"/>
      <c r="EOU602" s="226"/>
      <c r="EOV602" s="226"/>
      <c r="EOW602" s="226"/>
      <c r="EOX602" s="226"/>
      <c r="EOY602" s="226"/>
      <c r="EOZ602" s="226"/>
      <c r="EPA602" s="226"/>
      <c r="EPB602" s="226"/>
      <c r="EPC602" s="226"/>
      <c r="EPD602" s="226"/>
      <c r="EPE602" s="226"/>
      <c r="EPF602" s="226"/>
      <c r="EPG602" s="226"/>
      <c r="EPH602" s="226"/>
      <c r="EPI602" s="226"/>
      <c r="EPJ602" s="226"/>
      <c r="EPK602" s="226"/>
      <c r="EPL602" s="226"/>
      <c r="EPM602" s="226"/>
      <c r="EPN602" s="226"/>
      <c r="EPO602" s="226"/>
      <c r="EPP602" s="226"/>
      <c r="EPQ602" s="226"/>
      <c r="EPR602" s="226"/>
      <c r="EPS602" s="226"/>
      <c r="EPT602" s="226"/>
      <c r="EPU602" s="226"/>
      <c r="EPV602" s="226"/>
      <c r="EPW602" s="226"/>
      <c r="EPX602" s="226"/>
      <c r="EPY602" s="226"/>
      <c r="EPZ602" s="226"/>
      <c r="EQA602" s="226"/>
      <c r="EQB602" s="226"/>
      <c r="EQC602" s="226"/>
      <c r="EQD602" s="226"/>
      <c r="EQE602" s="226"/>
      <c r="EQF602" s="226"/>
      <c r="EQG602" s="226"/>
      <c r="EQH602" s="226"/>
      <c r="EQI602" s="226"/>
      <c r="EQJ602" s="226"/>
      <c r="EQK602" s="226"/>
      <c r="EQL602" s="226"/>
      <c r="EQM602" s="226"/>
      <c r="EQN602" s="226"/>
      <c r="EQO602" s="226"/>
      <c r="EQP602" s="226"/>
      <c r="EQQ602" s="226"/>
      <c r="EQR602" s="226"/>
      <c r="EQS602" s="226"/>
      <c r="EQT602" s="226"/>
      <c r="EQU602" s="226"/>
      <c r="EQV602" s="226"/>
      <c r="EQW602" s="226"/>
      <c r="EQX602" s="226"/>
      <c r="EQY602" s="226"/>
      <c r="EQZ602" s="226"/>
      <c r="ERA602" s="226"/>
      <c r="ERB602" s="226"/>
      <c r="ERC602" s="226"/>
      <c r="ERD602" s="226"/>
      <c r="ERE602" s="226"/>
      <c r="ERF602" s="226"/>
      <c r="ERG602" s="226"/>
      <c r="ERH602" s="226"/>
      <c r="ERI602" s="226"/>
      <c r="ERJ602" s="226"/>
      <c r="ERK602" s="226"/>
      <c r="ERL602" s="226"/>
      <c r="ERM602" s="226"/>
      <c r="ERN602" s="226"/>
      <c r="ERO602" s="226"/>
      <c r="ERP602" s="226"/>
      <c r="ERQ602" s="226"/>
      <c r="ERR602" s="226"/>
      <c r="ERS602" s="226"/>
      <c r="ERT602" s="226"/>
      <c r="ERU602" s="226"/>
      <c r="ERV602" s="226"/>
      <c r="ERW602" s="226"/>
      <c r="ERX602" s="226"/>
      <c r="ERY602" s="226"/>
      <c r="ERZ602" s="226"/>
      <c r="ESA602" s="226"/>
      <c r="ESB602" s="226"/>
      <c r="ESC602" s="226"/>
      <c r="ESD602" s="226"/>
      <c r="ESE602" s="226"/>
      <c r="ESF602" s="226"/>
      <c r="ESG602" s="226"/>
      <c r="ESH602" s="226"/>
      <c r="ESI602" s="226"/>
      <c r="ESJ602" s="226"/>
      <c r="ESK602" s="226"/>
      <c r="ESL602" s="226"/>
      <c r="ESM602" s="226"/>
      <c r="ESN602" s="226"/>
      <c r="ESO602" s="226"/>
      <c r="ESP602" s="226"/>
      <c r="ESQ602" s="226"/>
      <c r="ESR602" s="226"/>
      <c r="ESS602" s="226"/>
      <c r="EST602" s="226"/>
      <c r="ESU602" s="226"/>
      <c r="ESV602" s="226"/>
      <c r="ESW602" s="226"/>
      <c r="ESX602" s="226"/>
      <c r="ESY602" s="226"/>
      <c r="ESZ602" s="226"/>
      <c r="ETA602" s="226"/>
      <c r="ETB602" s="226"/>
      <c r="ETC602" s="226"/>
      <c r="ETD602" s="226"/>
      <c r="ETE602" s="226"/>
      <c r="ETF602" s="226"/>
      <c r="ETG602" s="226"/>
      <c r="ETH602" s="226"/>
      <c r="ETI602" s="226"/>
      <c r="ETJ602" s="226"/>
      <c r="ETK602" s="226"/>
      <c r="ETL602" s="226"/>
      <c r="ETM602" s="226"/>
      <c r="ETN602" s="226"/>
      <c r="ETO602" s="226"/>
      <c r="ETP602" s="226"/>
      <c r="ETQ602" s="226"/>
      <c r="ETR602" s="226"/>
      <c r="ETS602" s="226"/>
      <c r="ETT602" s="226"/>
      <c r="ETU602" s="226"/>
      <c r="ETV602" s="226"/>
      <c r="ETW602" s="226"/>
      <c r="ETX602" s="226"/>
      <c r="ETY602" s="226"/>
      <c r="ETZ602" s="226"/>
      <c r="EUA602" s="226"/>
      <c r="EUB602" s="226"/>
      <c r="EUC602" s="226"/>
      <c r="EUD602" s="226"/>
      <c r="EUE602" s="226"/>
      <c r="EUF602" s="226"/>
      <c r="EUG602" s="226"/>
      <c r="EUH602" s="226"/>
      <c r="EUI602" s="226"/>
      <c r="EUJ602" s="226"/>
      <c r="EUK602" s="226"/>
      <c r="EUL602" s="226"/>
      <c r="EUM602" s="226"/>
      <c r="EUN602" s="226"/>
      <c r="EUO602" s="226"/>
      <c r="EUP602" s="226"/>
      <c r="EUQ602" s="226"/>
      <c r="EUR602" s="226"/>
      <c r="EUS602" s="226"/>
      <c r="EUT602" s="226"/>
      <c r="EUU602" s="226"/>
      <c r="EUV602" s="226"/>
      <c r="EUW602" s="226"/>
      <c r="EUX602" s="226"/>
      <c r="EUY602" s="226"/>
      <c r="EUZ602" s="226"/>
      <c r="EVA602" s="226"/>
      <c r="EVB602" s="226"/>
      <c r="EVC602" s="226"/>
      <c r="EVD602" s="226"/>
      <c r="EVE602" s="226"/>
      <c r="EVF602" s="226"/>
      <c r="EVG602" s="226"/>
      <c r="EVH602" s="226"/>
      <c r="EVI602" s="226"/>
      <c r="EVJ602" s="226"/>
      <c r="EVK602" s="226"/>
      <c r="EVL602" s="226"/>
      <c r="EVM602" s="226"/>
      <c r="EVN602" s="226"/>
      <c r="EVO602" s="226"/>
      <c r="EVP602" s="226"/>
      <c r="EVQ602" s="226"/>
      <c r="EVR602" s="226"/>
      <c r="EVS602" s="226"/>
      <c r="EVT602" s="226"/>
      <c r="EVU602" s="226"/>
      <c r="EVV602" s="226"/>
      <c r="EVW602" s="226"/>
      <c r="EVX602" s="226"/>
      <c r="EVY602" s="226"/>
      <c r="EVZ602" s="226"/>
      <c r="EWA602" s="226"/>
      <c r="EWB602" s="226"/>
      <c r="EWC602" s="226"/>
      <c r="EWD602" s="226"/>
      <c r="EWE602" s="226"/>
      <c r="EWF602" s="226"/>
      <c r="EWG602" s="226"/>
      <c r="EWH602" s="226"/>
      <c r="EWI602" s="226"/>
      <c r="EWJ602" s="226"/>
      <c r="EWK602" s="226"/>
      <c r="EWL602" s="226"/>
      <c r="EWM602" s="226"/>
      <c r="EWN602" s="226"/>
      <c r="EWO602" s="226"/>
      <c r="EWP602" s="226"/>
      <c r="EWQ602" s="226"/>
      <c r="EWR602" s="226"/>
      <c r="EWS602" s="226"/>
      <c r="EWT602" s="226"/>
      <c r="EWU602" s="226"/>
      <c r="EWV602" s="226"/>
      <c r="EWW602" s="226"/>
      <c r="EWX602" s="226"/>
      <c r="EWY602" s="226"/>
      <c r="EWZ602" s="226"/>
      <c r="EXA602" s="226"/>
      <c r="EXB602" s="226"/>
      <c r="EXC602" s="226"/>
      <c r="EXD602" s="226"/>
      <c r="EXE602" s="226"/>
      <c r="EXF602" s="226"/>
      <c r="EXG602" s="226"/>
      <c r="EXH602" s="226"/>
      <c r="EXI602" s="226"/>
      <c r="EXJ602" s="226"/>
      <c r="EXK602" s="226"/>
      <c r="EXL602" s="226"/>
      <c r="EXM602" s="226"/>
      <c r="EXN602" s="226"/>
      <c r="EXO602" s="226"/>
      <c r="EXP602" s="226"/>
      <c r="EXQ602" s="226"/>
      <c r="EXR602" s="226"/>
      <c r="EXS602" s="226"/>
      <c r="EXT602" s="226"/>
      <c r="EXU602" s="226"/>
      <c r="EXV602" s="226"/>
      <c r="EXW602" s="226"/>
      <c r="EXX602" s="226"/>
      <c r="EXY602" s="226"/>
      <c r="EXZ602" s="226"/>
      <c r="EYA602" s="226"/>
      <c r="EYB602" s="226"/>
      <c r="EYC602" s="226"/>
      <c r="EYD602" s="226"/>
      <c r="EYE602" s="226"/>
      <c r="EYF602" s="226"/>
      <c r="EYG602" s="226"/>
      <c r="EYH602" s="226"/>
      <c r="EYI602" s="226"/>
      <c r="EYJ602" s="226"/>
      <c r="EYK602" s="226"/>
      <c r="EYL602" s="226"/>
      <c r="EYM602" s="226"/>
      <c r="EYN602" s="226"/>
      <c r="EYO602" s="226"/>
      <c r="EYP602" s="226"/>
      <c r="EYQ602" s="226"/>
      <c r="EYR602" s="226"/>
      <c r="EYS602" s="226"/>
      <c r="EYT602" s="226"/>
      <c r="EYU602" s="226"/>
      <c r="EYV602" s="226"/>
      <c r="EYW602" s="226"/>
      <c r="EYX602" s="226"/>
      <c r="EYY602" s="226"/>
      <c r="EYZ602" s="226"/>
      <c r="EZA602" s="226"/>
      <c r="EZB602" s="226"/>
      <c r="EZC602" s="226"/>
      <c r="EZD602" s="226"/>
      <c r="EZE602" s="226"/>
      <c r="EZF602" s="226"/>
      <c r="EZG602" s="226"/>
      <c r="EZH602" s="226"/>
      <c r="EZI602" s="226"/>
      <c r="EZJ602" s="226"/>
      <c r="EZK602" s="226"/>
      <c r="EZL602" s="226"/>
      <c r="EZM602" s="226"/>
      <c r="EZN602" s="226"/>
      <c r="EZO602" s="226"/>
      <c r="EZP602" s="226"/>
      <c r="EZQ602" s="226"/>
      <c r="EZR602" s="226"/>
      <c r="EZS602" s="226"/>
      <c r="EZT602" s="226"/>
      <c r="EZU602" s="226"/>
      <c r="EZV602" s="226"/>
      <c r="EZW602" s="226"/>
      <c r="EZX602" s="226"/>
      <c r="EZY602" s="226"/>
      <c r="EZZ602" s="226"/>
      <c r="FAA602" s="226"/>
      <c r="FAB602" s="226"/>
      <c r="FAC602" s="226"/>
      <c r="FAD602" s="226"/>
      <c r="FAE602" s="226"/>
      <c r="FAF602" s="226"/>
      <c r="FAG602" s="226"/>
      <c r="FAH602" s="226"/>
      <c r="FAI602" s="226"/>
      <c r="FAJ602" s="226"/>
      <c r="FAK602" s="226"/>
      <c r="FAL602" s="226"/>
      <c r="FAM602" s="226"/>
      <c r="FAN602" s="226"/>
      <c r="FAO602" s="226"/>
      <c r="FAP602" s="226"/>
      <c r="FAQ602" s="226"/>
      <c r="FAR602" s="226"/>
      <c r="FAS602" s="226"/>
      <c r="FAT602" s="226"/>
      <c r="FAU602" s="226"/>
      <c r="FAV602" s="226"/>
      <c r="FAW602" s="226"/>
      <c r="FAX602" s="226"/>
      <c r="FAY602" s="226"/>
      <c r="FAZ602" s="226"/>
      <c r="FBA602" s="226"/>
      <c r="FBB602" s="226"/>
      <c r="FBC602" s="226"/>
      <c r="FBD602" s="226"/>
      <c r="FBE602" s="226"/>
      <c r="FBF602" s="226"/>
      <c r="FBG602" s="226"/>
      <c r="FBH602" s="226"/>
      <c r="FBI602" s="226"/>
      <c r="FBJ602" s="226"/>
      <c r="FBK602" s="226"/>
      <c r="FBL602" s="226"/>
      <c r="FBM602" s="226"/>
      <c r="FBN602" s="226"/>
      <c r="FBO602" s="226"/>
      <c r="FBP602" s="226"/>
      <c r="FBQ602" s="226"/>
      <c r="FBR602" s="226"/>
      <c r="FBS602" s="226"/>
      <c r="FBT602" s="226"/>
      <c r="FBU602" s="226"/>
      <c r="FBV602" s="226"/>
      <c r="FBW602" s="226"/>
      <c r="FBX602" s="226"/>
      <c r="FBY602" s="226"/>
      <c r="FBZ602" s="226"/>
      <c r="FCA602" s="226"/>
      <c r="FCB602" s="226"/>
      <c r="FCC602" s="226"/>
      <c r="FCD602" s="226"/>
      <c r="FCE602" s="226"/>
      <c r="FCF602" s="226"/>
      <c r="FCG602" s="226"/>
      <c r="FCH602" s="226"/>
      <c r="FCI602" s="226"/>
      <c r="FCJ602" s="226"/>
      <c r="FCK602" s="226"/>
      <c r="FCL602" s="226"/>
      <c r="FCM602" s="226"/>
      <c r="FCN602" s="226"/>
      <c r="FCO602" s="226"/>
      <c r="FCP602" s="226"/>
      <c r="FCQ602" s="226"/>
      <c r="FCR602" s="226"/>
      <c r="FCS602" s="226"/>
      <c r="FCT602" s="226"/>
      <c r="FCU602" s="226"/>
      <c r="FCV602" s="226"/>
      <c r="FCW602" s="226"/>
      <c r="FCX602" s="226"/>
      <c r="FCY602" s="226"/>
      <c r="FCZ602" s="226"/>
      <c r="FDA602" s="226"/>
      <c r="FDB602" s="226"/>
      <c r="FDC602" s="226"/>
      <c r="FDD602" s="226"/>
      <c r="FDE602" s="226"/>
      <c r="FDF602" s="226"/>
      <c r="FDG602" s="226"/>
      <c r="FDH602" s="226"/>
      <c r="FDI602" s="226"/>
      <c r="FDJ602" s="226"/>
      <c r="FDK602" s="226"/>
      <c r="FDL602" s="226"/>
      <c r="FDM602" s="226"/>
      <c r="FDN602" s="226"/>
      <c r="FDO602" s="226"/>
      <c r="FDP602" s="226"/>
      <c r="FDQ602" s="226"/>
      <c r="FDR602" s="226"/>
      <c r="FDS602" s="226"/>
      <c r="FDT602" s="226"/>
      <c r="FDU602" s="226"/>
      <c r="FDV602" s="226"/>
      <c r="FDW602" s="226"/>
      <c r="FDX602" s="226"/>
      <c r="FDY602" s="226"/>
      <c r="FDZ602" s="226"/>
      <c r="FEA602" s="226"/>
      <c r="FEB602" s="226"/>
      <c r="FEC602" s="226"/>
      <c r="FED602" s="226"/>
      <c r="FEE602" s="226"/>
      <c r="FEF602" s="226"/>
      <c r="FEG602" s="226"/>
      <c r="FEH602" s="226"/>
      <c r="FEI602" s="226"/>
      <c r="FEJ602" s="226"/>
      <c r="FEK602" s="226"/>
      <c r="FEL602" s="226"/>
      <c r="FEM602" s="226"/>
      <c r="FEN602" s="226"/>
      <c r="FEO602" s="226"/>
      <c r="FEP602" s="226"/>
      <c r="FEQ602" s="226"/>
      <c r="FER602" s="226"/>
      <c r="FES602" s="226"/>
      <c r="FET602" s="226"/>
      <c r="FEU602" s="226"/>
      <c r="FEV602" s="226"/>
      <c r="FEW602" s="226"/>
      <c r="FEX602" s="226"/>
      <c r="FEY602" s="226"/>
      <c r="FEZ602" s="226"/>
      <c r="FFA602" s="226"/>
      <c r="FFB602" s="226"/>
      <c r="FFC602" s="226"/>
      <c r="FFD602" s="226"/>
      <c r="FFE602" s="226"/>
      <c r="FFF602" s="226"/>
      <c r="FFG602" s="226"/>
      <c r="FFH602" s="226"/>
      <c r="FFI602" s="226"/>
      <c r="FFJ602" s="226"/>
      <c r="FFK602" s="226"/>
      <c r="FFL602" s="226"/>
      <c r="FFM602" s="226"/>
      <c r="FFN602" s="226"/>
      <c r="FFO602" s="226"/>
      <c r="FFP602" s="226"/>
      <c r="FFQ602" s="226"/>
      <c r="FFR602" s="226"/>
      <c r="FFS602" s="226"/>
      <c r="FFT602" s="226"/>
      <c r="FFU602" s="226"/>
      <c r="FFV602" s="226"/>
      <c r="FFW602" s="226"/>
      <c r="FFX602" s="226"/>
      <c r="FFY602" s="226"/>
      <c r="FFZ602" s="226"/>
      <c r="FGA602" s="226"/>
      <c r="FGB602" s="226"/>
      <c r="FGC602" s="226"/>
      <c r="FGD602" s="226"/>
      <c r="FGE602" s="226"/>
      <c r="FGF602" s="226"/>
      <c r="FGG602" s="226"/>
      <c r="FGH602" s="226"/>
      <c r="FGI602" s="226"/>
      <c r="FGJ602" s="226"/>
      <c r="FGK602" s="226"/>
      <c r="FGL602" s="226"/>
      <c r="FGM602" s="226"/>
      <c r="FGN602" s="226"/>
      <c r="FGO602" s="226"/>
      <c r="FGP602" s="226"/>
      <c r="FGQ602" s="226"/>
      <c r="FGR602" s="226"/>
      <c r="FGS602" s="226"/>
      <c r="FGT602" s="226"/>
      <c r="FGU602" s="226"/>
      <c r="FGV602" s="226"/>
      <c r="FGW602" s="226"/>
      <c r="FGX602" s="226"/>
      <c r="FGY602" s="226"/>
      <c r="FGZ602" s="226"/>
      <c r="FHA602" s="226"/>
      <c r="FHB602" s="226"/>
      <c r="FHC602" s="226"/>
      <c r="FHD602" s="226"/>
      <c r="FHE602" s="226"/>
      <c r="FHF602" s="226"/>
      <c r="FHG602" s="226"/>
      <c r="FHH602" s="226"/>
      <c r="FHI602" s="226"/>
      <c r="FHJ602" s="226"/>
      <c r="FHK602" s="226"/>
      <c r="FHL602" s="226"/>
      <c r="FHM602" s="226"/>
      <c r="FHN602" s="226"/>
      <c r="FHO602" s="226"/>
      <c r="FHP602" s="226"/>
      <c r="FHQ602" s="226"/>
      <c r="FHR602" s="226"/>
      <c r="FHS602" s="226"/>
      <c r="FHT602" s="226"/>
      <c r="FHU602" s="226"/>
      <c r="FHV602" s="226"/>
      <c r="FHW602" s="226"/>
      <c r="FHX602" s="226"/>
      <c r="FHY602" s="226"/>
      <c r="FHZ602" s="226"/>
      <c r="FIA602" s="226"/>
      <c r="FIB602" s="226"/>
      <c r="FIC602" s="226"/>
      <c r="FID602" s="226"/>
      <c r="FIE602" s="226"/>
      <c r="FIF602" s="226"/>
      <c r="FIG602" s="226"/>
      <c r="FIH602" s="226"/>
      <c r="FII602" s="226"/>
      <c r="FIJ602" s="226"/>
      <c r="FIK602" s="226"/>
      <c r="FIL602" s="226"/>
      <c r="FIM602" s="226"/>
      <c r="FIN602" s="226"/>
      <c r="FIO602" s="226"/>
      <c r="FIP602" s="226"/>
      <c r="FIQ602" s="226"/>
      <c r="FIR602" s="226"/>
      <c r="FIS602" s="226"/>
      <c r="FIT602" s="226"/>
      <c r="FIU602" s="226"/>
      <c r="FIV602" s="226"/>
      <c r="FIW602" s="226"/>
      <c r="FIX602" s="226"/>
      <c r="FIY602" s="226"/>
      <c r="FIZ602" s="226"/>
      <c r="FJA602" s="226"/>
      <c r="FJB602" s="226"/>
      <c r="FJC602" s="226"/>
      <c r="FJD602" s="226"/>
      <c r="FJE602" s="226"/>
      <c r="FJF602" s="226"/>
      <c r="FJG602" s="226"/>
      <c r="FJH602" s="226"/>
      <c r="FJI602" s="226"/>
      <c r="FJJ602" s="226"/>
      <c r="FJK602" s="226"/>
      <c r="FJL602" s="226"/>
      <c r="FJM602" s="226"/>
      <c r="FJN602" s="226"/>
      <c r="FJO602" s="226"/>
      <c r="FJP602" s="226"/>
      <c r="FJQ602" s="226"/>
      <c r="FJR602" s="226"/>
      <c r="FJS602" s="226"/>
      <c r="FJT602" s="226"/>
      <c r="FJU602" s="226"/>
      <c r="FJV602" s="226"/>
      <c r="FJW602" s="226"/>
      <c r="FJX602" s="226"/>
      <c r="FJY602" s="226"/>
      <c r="FJZ602" s="226"/>
      <c r="FKA602" s="226"/>
      <c r="FKB602" s="226"/>
      <c r="FKC602" s="226"/>
      <c r="FKD602" s="226"/>
      <c r="FKE602" s="226"/>
      <c r="FKF602" s="226"/>
      <c r="FKG602" s="226"/>
      <c r="FKH602" s="226"/>
      <c r="FKI602" s="226"/>
      <c r="FKJ602" s="226"/>
      <c r="FKK602" s="226"/>
      <c r="FKL602" s="226"/>
      <c r="FKM602" s="226"/>
      <c r="FKN602" s="226"/>
      <c r="FKO602" s="226"/>
      <c r="FKP602" s="226"/>
      <c r="FKQ602" s="226"/>
      <c r="FKR602" s="226"/>
      <c r="FKS602" s="226"/>
      <c r="FKT602" s="226"/>
      <c r="FKU602" s="226"/>
      <c r="FKV602" s="226"/>
      <c r="FKW602" s="226"/>
      <c r="FKX602" s="226"/>
      <c r="FKY602" s="226"/>
      <c r="FKZ602" s="226"/>
      <c r="FLA602" s="226"/>
      <c r="FLB602" s="226"/>
      <c r="FLC602" s="226"/>
      <c r="FLD602" s="226"/>
      <c r="FLE602" s="226"/>
      <c r="FLF602" s="226"/>
      <c r="FLG602" s="226"/>
      <c r="FLH602" s="226"/>
      <c r="FLI602" s="226"/>
      <c r="FLJ602" s="226"/>
      <c r="FLK602" s="226"/>
      <c r="FLL602" s="226"/>
      <c r="FLM602" s="226"/>
      <c r="FLN602" s="226"/>
      <c r="FLO602" s="226"/>
      <c r="FLP602" s="226"/>
      <c r="FLQ602" s="226"/>
      <c r="FLR602" s="226"/>
      <c r="FLS602" s="226"/>
      <c r="FLT602" s="226"/>
      <c r="FLU602" s="226"/>
      <c r="FLV602" s="226"/>
      <c r="FLW602" s="226"/>
      <c r="FLX602" s="226"/>
      <c r="FLY602" s="226"/>
      <c r="FLZ602" s="226"/>
      <c r="FMA602" s="226"/>
      <c r="FMB602" s="226"/>
      <c r="FMC602" s="226"/>
      <c r="FMD602" s="226"/>
      <c r="FME602" s="226"/>
      <c r="FMF602" s="226"/>
      <c r="FMG602" s="226"/>
      <c r="FMH602" s="226"/>
      <c r="FMI602" s="226"/>
      <c r="FMJ602" s="226"/>
      <c r="FMK602" s="226"/>
      <c r="FML602" s="226"/>
      <c r="FMM602" s="226"/>
      <c r="FMN602" s="226"/>
      <c r="FMO602" s="226"/>
      <c r="FMP602" s="226"/>
      <c r="FMQ602" s="226"/>
      <c r="FMR602" s="226"/>
      <c r="FMS602" s="226"/>
      <c r="FMT602" s="226"/>
      <c r="FMU602" s="226"/>
      <c r="FMV602" s="226"/>
      <c r="FMW602" s="226"/>
      <c r="FMX602" s="226"/>
      <c r="FMY602" s="226"/>
      <c r="FMZ602" s="226"/>
      <c r="FNA602" s="226"/>
      <c r="FNB602" s="226"/>
      <c r="FNC602" s="226"/>
      <c r="FND602" s="226"/>
      <c r="FNE602" s="226"/>
      <c r="FNF602" s="226"/>
      <c r="FNG602" s="226"/>
      <c r="FNH602" s="226"/>
      <c r="FNI602" s="226"/>
      <c r="FNJ602" s="226"/>
      <c r="FNK602" s="226"/>
      <c r="FNL602" s="226"/>
      <c r="FNM602" s="226"/>
      <c r="FNN602" s="226"/>
      <c r="FNO602" s="226"/>
      <c r="FNP602" s="226"/>
      <c r="FNQ602" s="226"/>
      <c r="FNR602" s="226"/>
      <c r="FNS602" s="226"/>
      <c r="FNT602" s="226"/>
      <c r="FNU602" s="226"/>
      <c r="FNV602" s="226"/>
      <c r="FNW602" s="226"/>
      <c r="FNX602" s="226"/>
      <c r="FNY602" s="226"/>
      <c r="FNZ602" s="226"/>
      <c r="FOA602" s="226"/>
      <c r="FOB602" s="226"/>
      <c r="FOC602" s="226"/>
      <c r="FOD602" s="226"/>
      <c r="FOE602" s="226"/>
      <c r="FOF602" s="226"/>
      <c r="FOG602" s="226"/>
      <c r="FOH602" s="226"/>
      <c r="FOI602" s="226"/>
      <c r="FOJ602" s="226"/>
      <c r="FOK602" s="226"/>
      <c r="FOL602" s="226"/>
      <c r="FOM602" s="226"/>
      <c r="FON602" s="226"/>
      <c r="FOO602" s="226"/>
      <c r="FOP602" s="226"/>
      <c r="FOQ602" s="226"/>
      <c r="FOR602" s="226"/>
      <c r="FOS602" s="226"/>
      <c r="FOT602" s="226"/>
      <c r="FOU602" s="226"/>
      <c r="FOV602" s="226"/>
      <c r="FOW602" s="226"/>
      <c r="FOX602" s="226"/>
      <c r="FOY602" s="226"/>
      <c r="FOZ602" s="226"/>
      <c r="FPA602" s="226"/>
      <c r="FPB602" s="226"/>
      <c r="FPC602" s="226"/>
      <c r="FPD602" s="226"/>
      <c r="FPE602" s="226"/>
      <c r="FPF602" s="226"/>
      <c r="FPG602" s="226"/>
      <c r="FPH602" s="226"/>
      <c r="FPI602" s="226"/>
      <c r="FPJ602" s="226"/>
      <c r="FPK602" s="226"/>
      <c r="FPL602" s="226"/>
      <c r="FPM602" s="226"/>
      <c r="FPN602" s="226"/>
      <c r="FPO602" s="226"/>
      <c r="FPP602" s="226"/>
      <c r="FPQ602" s="226"/>
      <c r="FPR602" s="226"/>
      <c r="FPS602" s="226"/>
      <c r="FPT602" s="226"/>
      <c r="FPU602" s="226"/>
      <c r="FPV602" s="226"/>
      <c r="FPW602" s="226"/>
      <c r="FPX602" s="226"/>
      <c r="FPY602" s="226"/>
      <c r="FPZ602" s="226"/>
      <c r="FQA602" s="226"/>
      <c r="FQB602" s="226"/>
      <c r="FQC602" s="226"/>
      <c r="FQD602" s="226"/>
      <c r="FQE602" s="226"/>
      <c r="FQF602" s="226"/>
      <c r="FQG602" s="226"/>
      <c r="FQH602" s="226"/>
      <c r="FQI602" s="226"/>
      <c r="FQJ602" s="226"/>
      <c r="FQK602" s="226"/>
      <c r="FQL602" s="226"/>
      <c r="FQM602" s="226"/>
      <c r="FQN602" s="226"/>
      <c r="FQO602" s="226"/>
      <c r="FQP602" s="226"/>
      <c r="FQQ602" s="226"/>
      <c r="FQR602" s="226"/>
      <c r="FQS602" s="226"/>
      <c r="FQT602" s="226"/>
      <c r="FQU602" s="226"/>
      <c r="FQV602" s="226"/>
      <c r="FQW602" s="226"/>
      <c r="FQX602" s="226"/>
      <c r="FQY602" s="226"/>
      <c r="FQZ602" s="226"/>
      <c r="FRA602" s="226"/>
      <c r="FRB602" s="226"/>
      <c r="FRC602" s="226"/>
      <c r="FRD602" s="226"/>
      <c r="FRE602" s="226"/>
      <c r="FRF602" s="226"/>
      <c r="FRG602" s="226"/>
      <c r="FRH602" s="226"/>
      <c r="FRI602" s="226"/>
      <c r="FRJ602" s="226"/>
      <c r="FRK602" s="226"/>
      <c r="FRL602" s="226"/>
      <c r="FRM602" s="226"/>
      <c r="FRN602" s="226"/>
      <c r="FRO602" s="226"/>
      <c r="FRP602" s="226"/>
      <c r="FRQ602" s="226"/>
      <c r="FRR602" s="226"/>
      <c r="FRS602" s="226"/>
      <c r="FRT602" s="226"/>
      <c r="FRU602" s="226"/>
      <c r="FRV602" s="226"/>
      <c r="FRW602" s="226"/>
      <c r="FRX602" s="226"/>
      <c r="FRY602" s="226"/>
      <c r="FRZ602" s="226"/>
      <c r="FSA602" s="226"/>
      <c r="FSB602" s="226"/>
      <c r="FSC602" s="226"/>
      <c r="FSD602" s="226"/>
      <c r="FSE602" s="226"/>
      <c r="FSF602" s="226"/>
      <c r="FSG602" s="226"/>
      <c r="FSH602" s="226"/>
      <c r="FSI602" s="226"/>
      <c r="FSJ602" s="226"/>
      <c r="FSK602" s="226"/>
      <c r="FSL602" s="226"/>
      <c r="FSM602" s="226"/>
      <c r="FSN602" s="226"/>
      <c r="FSO602" s="226"/>
      <c r="FSP602" s="226"/>
      <c r="FSQ602" s="226"/>
      <c r="FSR602" s="226"/>
      <c r="FSS602" s="226"/>
      <c r="FST602" s="226"/>
      <c r="FSU602" s="226"/>
      <c r="FSV602" s="226"/>
      <c r="FSW602" s="226"/>
      <c r="FSX602" s="226"/>
      <c r="FSY602" s="226"/>
      <c r="FSZ602" s="226"/>
      <c r="FTA602" s="226"/>
      <c r="FTB602" s="226"/>
      <c r="FTC602" s="226"/>
      <c r="FTD602" s="226"/>
      <c r="FTE602" s="226"/>
      <c r="FTF602" s="226"/>
      <c r="FTG602" s="226"/>
      <c r="FTH602" s="226"/>
      <c r="FTI602" s="226"/>
      <c r="FTJ602" s="226"/>
      <c r="FTK602" s="226"/>
      <c r="FTL602" s="226"/>
      <c r="FTM602" s="226"/>
      <c r="FTN602" s="226"/>
      <c r="FTO602" s="226"/>
      <c r="FTP602" s="226"/>
      <c r="FTQ602" s="226"/>
      <c r="FTR602" s="226"/>
      <c r="FTS602" s="226"/>
      <c r="FTT602" s="226"/>
      <c r="FTU602" s="226"/>
      <c r="FTV602" s="226"/>
      <c r="FTW602" s="226"/>
      <c r="FTX602" s="226"/>
      <c r="FTY602" s="226"/>
      <c r="FTZ602" s="226"/>
      <c r="FUA602" s="226"/>
      <c r="FUB602" s="226"/>
      <c r="FUC602" s="226"/>
      <c r="FUD602" s="226"/>
      <c r="FUE602" s="226"/>
      <c r="FUF602" s="226"/>
      <c r="FUG602" s="226"/>
      <c r="FUH602" s="226"/>
      <c r="FUI602" s="226"/>
      <c r="FUJ602" s="226"/>
      <c r="FUK602" s="226"/>
      <c r="FUL602" s="226"/>
      <c r="FUM602" s="226"/>
      <c r="FUN602" s="226"/>
      <c r="FUO602" s="226"/>
      <c r="FUP602" s="226"/>
      <c r="FUQ602" s="226"/>
      <c r="FUR602" s="226"/>
      <c r="FUS602" s="226"/>
      <c r="FUT602" s="226"/>
      <c r="FUU602" s="226"/>
      <c r="FUV602" s="226"/>
      <c r="FUW602" s="226"/>
      <c r="FUX602" s="226"/>
      <c r="FUY602" s="226"/>
      <c r="FUZ602" s="226"/>
      <c r="FVA602" s="226"/>
      <c r="FVB602" s="226"/>
      <c r="FVC602" s="226"/>
      <c r="FVD602" s="226"/>
      <c r="FVE602" s="226"/>
      <c r="FVF602" s="226"/>
      <c r="FVG602" s="226"/>
      <c r="FVH602" s="226"/>
      <c r="FVI602" s="226"/>
      <c r="FVJ602" s="226"/>
      <c r="FVK602" s="226"/>
      <c r="FVL602" s="226"/>
      <c r="FVM602" s="226"/>
      <c r="FVN602" s="226"/>
      <c r="FVO602" s="226"/>
      <c r="FVP602" s="226"/>
      <c r="FVQ602" s="226"/>
      <c r="FVR602" s="226"/>
      <c r="FVS602" s="226"/>
      <c r="FVT602" s="226"/>
      <c r="FVU602" s="226"/>
      <c r="FVV602" s="226"/>
      <c r="FVW602" s="226"/>
      <c r="FVX602" s="226"/>
      <c r="FVY602" s="226"/>
      <c r="FVZ602" s="226"/>
      <c r="FWA602" s="226"/>
      <c r="FWB602" s="226"/>
      <c r="FWC602" s="226"/>
      <c r="FWD602" s="226"/>
      <c r="FWE602" s="226"/>
      <c r="FWF602" s="226"/>
      <c r="FWG602" s="226"/>
      <c r="FWH602" s="226"/>
      <c r="FWI602" s="226"/>
      <c r="FWJ602" s="226"/>
      <c r="FWK602" s="226"/>
      <c r="FWL602" s="226"/>
      <c r="FWM602" s="226"/>
      <c r="FWN602" s="226"/>
      <c r="FWO602" s="226"/>
      <c r="FWP602" s="226"/>
      <c r="FWQ602" s="226"/>
      <c r="FWR602" s="226"/>
      <c r="FWS602" s="226"/>
      <c r="FWT602" s="226"/>
      <c r="FWU602" s="226"/>
      <c r="FWV602" s="226"/>
      <c r="FWW602" s="226"/>
      <c r="FWX602" s="226"/>
      <c r="FWY602" s="226"/>
      <c r="FWZ602" s="226"/>
      <c r="FXA602" s="226"/>
      <c r="FXB602" s="226"/>
      <c r="FXC602" s="226"/>
      <c r="FXD602" s="226"/>
      <c r="FXE602" s="226"/>
      <c r="FXF602" s="226"/>
      <c r="FXG602" s="226"/>
      <c r="FXH602" s="226"/>
      <c r="FXI602" s="226"/>
      <c r="FXJ602" s="226"/>
      <c r="FXK602" s="226"/>
      <c r="FXL602" s="226"/>
      <c r="FXM602" s="226"/>
      <c r="FXN602" s="226"/>
      <c r="FXO602" s="226"/>
      <c r="FXP602" s="226"/>
      <c r="FXQ602" s="226"/>
      <c r="FXR602" s="226"/>
      <c r="FXS602" s="226"/>
      <c r="FXT602" s="226"/>
      <c r="FXU602" s="226"/>
      <c r="FXV602" s="226"/>
      <c r="FXW602" s="226"/>
      <c r="FXX602" s="226"/>
      <c r="FXY602" s="226"/>
      <c r="FXZ602" s="226"/>
      <c r="FYA602" s="226"/>
      <c r="FYB602" s="226"/>
      <c r="FYC602" s="226"/>
      <c r="FYD602" s="226"/>
      <c r="FYE602" s="226"/>
      <c r="FYF602" s="226"/>
      <c r="FYG602" s="226"/>
      <c r="FYH602" s="226"/>
      <c r="FYI602" s="226"/>
      <c r="FYJ602" s="226"/>
      <c r="FYK602" s="226"/>
      <c r="FYL602" s="226"/>
      <c r="FYM602" s="226"/>
      <c r="FYN602" s="226"/>
      <c r="FYO602" s="226"/>
      <c r="FYP602" s="226"/>
      <c r="FYQ602" s="226"/>
      <c r="FYR602" s="226"/>
      <c r="FYS602" s="226"/>
      <c r="FYT602" s="226"/>
      <c r="FYU602" s="226"/>
      <c r="FYV602" s="226"/>
      <c r="FYW602" s="226"/>
      <c r="FYX602" s="226"/>
      <c r="FYY602" s="226"/>
      <c r="FYZ602" s="226"/>
      <c r="FZA602" s="226"/>
      <c r="FZB602" s="226"/>
      <c r="FZC602" s="226"/>
      <c r="FZD602" s="226"/>
      <c r="FZE602" s="226"/>
      <c r="FZF602" s="226"/>
      <c r="FZG602" s="226"/>
      <c r="FZH602" s="226"/>
      <c r="FZI602" s="226"/>
      <c r="FZJ602" s="226"/>
      <c r="FZK602" s="226"/>
      <c r="FZL602" s="226"/>
      <c r="FZM602" s="226"/>
      <c r="FZN602" s="226"/>
      <c r="FZO602" s="226"/>
      <c r="FZP602" s="226"/>
      <c r="FZQ602" s="226"/>
      <c r="FZR602" s="226"/>
      <c r="FZS602" s="226"/>
      <c r="FZT602" s="226"/>
      <c r="FZU602" s="226"/>
      <c r="FZV602" s="226"/>
      <c r="FZW602" s="226"/>
      <c r="FZX602" s="226"/>
      <c r="FZY602" s="226"/>
      <c r="FZZ602" s="226"/>
      <c r="GAA602" s="226"/>
      <c r="GAB602" s="226"/>
      <c r="GAC602" s="226"/>
      <c r="GAD602" s="226"/>
      <c r="GAE602" s="226"/>
      <c r="GAF602" s="226"/>
      <c r="GAG602" s="226"/>
      <c r="GAH602" s="226"/>
      <c r="GAI602" s="226"/>
      <c r="GAJ602" s="226"/>
      <c r="GAK602" s="226"/>
      <c r="GAL602" s="226"/>
      <c r="GAM602" s="226"/>
      <c r="GAN602" s="226"/>
      <c r="GAO602" s="226"/>
      <c r="GAP602" s="226"/>
      <c r="GAQ602" s="226"/>
      <c r="GAR602" s="226"/>
      <c r="GAS602" s="226"/>
      <c r="GAT602" s="226"/>
      <c r="GAU602" s="226"/>
      <c r="GAV602" s="226"/>
      <c r="GAW602" s="226"/>
      <c r="GAX602" s="226"/>
      <c r="GAY602" s="226"/>
      <c r="GAZ602" s="226"/>
      <c r="GBA602" s="226"/>
      <c r="GBB602" s="226"/>
      <c r="GBC602" s="226"/>
      <c r="GBD602" s="226"/>
      <c r="GBE602" s="226"/>
      <c r="GBF602" s="226"/>
      <c r="GBG602" s="226"/>
      <c r="GBH602" s="226"/>
      <c r="GBI602" s="226"/>
      <c r="GBJ602" s="226"/>
      <c r="GBK602" s="226"/>
      <c r="GBL602" s="226"/>
      <c r="GBM602" s="226"/>
      <c r="GBN602" s="226"/>
      <c r="GBO602" s="226"/>
      <c r="GBP602" s="226"/>
      <c r="GBQ602" s="226"/>
      <c r="GBR602" s="226"/>
      <c r="GBS602" s="226"/>
      <c r="GBT602" s="226"/>
      <c r="GBU602" s="226"/>
      <c r="GBV602" s="226"/>
      <c r="GBW602" s="226"/>
      <c r="GBX602" s="226"/>
      <c r="GBY602" s="226"/>
      <c r="GBZ602" s="226"/>
      <c r="GCA602" s="226"/>
      <c r="GCB602" s="226"/>
      <c r="GCC602" s="226"/>
      <c r="GCD602" s="226"/>
      <c r="GCE602" s="226"/>
      <c r="GCF602" s="226"/>
      <c r="GCG602" s="226"/>
      <c r="GCH602" s="226"/>
      <c r="GCI602" s="226"/>
      <c r="GCJ602" s="226"/>
      <c r="GCK602" s="226"/>
      <c r="GCL602" s="226"/>
      <c r="GCM602" s="226"/>
      <c r="GCN602" s="226"/>
      <c r="GCO602" s="226"/>
      <c r="GCP602" s="226"/>
      <c r="GCQ602" s="226"/>
      <c r="GCR602" s="226"/>
      <c r="GCS602" s="226"/>
      <c r="GCT602" s="226"/>
      <c r="GCU602" s="226"/>
      <c r="GCV602" s="226"/>
      <c r="GCW602" s="226"/>
      <c r="GCX602" s="226"/>
      <c r="GCY602" s="226"/>
      <c r="GCZ602" s="226"/>
      <c r="GDA602" s="226"/>
      <c r="GDB602" s="226"/>
      <c r="GDC602" s="226"/>
      <c r="GDD602" s="226"/>
      <c r="GDE602" s="226"/>
      <c r="GDF602" s="226"/>
      <c r="GDG602" s="226"/>
      <c r="GDH602" s="226"/>
      <c r="GDI602" s="226"/>
      <c r="GDJ602" s="226"/>
      <c r="GDK602" s="226"/>
      <c r="GDL602" s="226"/>
      <c r="GDM602" s="226"/>
      <c r="GDN602" s="226"/>
      <c r="GDO602" s="226"/>
      <c r="GDP602" s="226"/>
      <c r="GDQ602" s="226"/>
      <c r="GDR602" s="226"/>
      <c r="GDS602" s="226"/>
      <c r="GDT602" s="226"/>
      <c r="GDU602" s="226"/>
      <c r="GDV602" s="226"/>
      <c r="GDW602" s="226"/>
      <c r="GDX602" s="226"/>
      <c r="GDY602" s="226"/>
      <c r="GDZ602" s="226"/>
      <c r="GEA602" s="226"/>
      <c r="GEB602" s="226"/>
      <c r="GEC602" s="226"/>
      <c r="GED602" s="226"/>
      <c r="GEE602" s="226"/>
      <c r="GEF602" s="226"/>
      <c r="GEG602" s="226"/>
      <c r="GEH602" s="226"/>
      <c r="GEI602" s="226"/>
      <c r="GEJ602" s="226"/>
      <c r="GEK602" s="226"/>
      <c r="GEL602" s="226"/>
      <c r="GEM602" s="226"/>
      <c r="GEN602" s="226"/>
      <c r="GEO602" s="226"/>
      <c r="GEP602" s="226"/>
      <c r="GEQ602" s="226"/>
      <c r="GER602" s="226"/>
      <c r="GES602" s="226"/>
      <c r="GET602" s="226"/>
      <c r="GEU602" s="226"/>
      <c r="GEV602" s="226"/>
      <c r="GEW602" s="226"/>
      <c r="GEX602" s="226"/>
      <c r="GEY602" s="226"/>
      <c r="GEZ602" s="226"/>
      <c r="GFA602" s="226"/>
      <c r="GFB602" s="226"/>
      <c r="GFC602" s="226"/>
      <c r="GFD602" s="226"/>
      <c r="GFE602" s="226"/>
      <c r="GFF602" s="226"/>
      <c r="GFG602" s="226"/>
      <c r="GFH602" s="226"/>
      <c r="GFI602" s="226"/>
      <c r="GFJ602" s="226"/>
      <c r="GFK602" s="226"/>
      <c r="GFL602" s="226"/>
      <c r="GFM602" s="226"/>
      <c r="GFN602" s="226"/>
      <c r="GFO602" s="226"/>
      <c r="GFP602" s="226"/>
      <c r="GFQ602" s="226"/>
      <c r="GFR602" s="226"/>
      <c r="GFS602" s="226"/>
      <c r="GFT602" s="226"/>
      <c r="GFU602" s="226"/>
      <c r="GFV602" s="226"/>
      <c r="GFW602" s="226"/>
      <c r="GFX602" s="226"/>
      <c r="GFY602" s="226"/>
      <c r="GFZ602" s="226"/>
      <c r="GGA602" s="226"/>
      <c r="GGB602" s="226"/>
      <c r="GGC602" s="226"/>
      <c r="GGD602" s="226"/>
      <c r="GGE602" s="226"/>
      <c r="GGF602" s="226"/>
      <c r="GGG602" s="226"/>
      <c r="GGH602" s="226"/>
      <c r="GGI602" s="226"/>
      <c r="GGJ602" s="226"/>
      <c r="GGK602" s="226"/>
      <c r="GGL602" s="226"/>
      <c r="GGM602" s="226"/>
      <c r="GGN602" s="226"/>
      <c r="GGO602" s="226"/>
      <c r="GGP602" s="226"/>
      <c r="GGQ602" s="226"/>
      <c r="GGR602" s="226"/>
      <c r="GGS602" s="226"/>
      <c r="GGT602" s="226"/>
      <c r="GGU602" s="226"/>
      <c r="GGV602" s="226"/>
      <c r="GGW602" s="226"/>
      <c r="GGX602" s="226"/>
      <c r="GGY602" s="226"/>
      <c r="GGZ602" s="226"/>
      <c r="GHA602" s="226"/>
      <c r="GHB602" s="226"/>
      <c r="GHC602" s="226"/>
      <c r="GHD602" s="226"/>
      <c r="GHE602" s="226"/>
      <c r="GHF602" s="226"/>
      <c r="GHG602" s="226"/>
      <c r="GHH602" s="226"/>
      <c r="GHI602" s="226"/>
      <c r="GHJ602" s="226"/>
      <c r="GHK602" s="226"/>
      <c r="GHL602" s="226"/>
      <c r="GHM602" s="226"/>
      <c r="GHN602" s="226"/>
      <c r="GHO602" s="226"/>
      <c r="GHP602" s="226"/>
      <c r="GHQ602" s="226"/>
      <c r="GHR602" s="226"/>
      <c r="GHS602" s="226"/>
      <c r="GHT602" s="226"/>
      <c r="GHU602" s="226"/>
      <c r="GHV602" s="226"/>
      <c r="GHW602" s="226"/>
      <c r="GHX602" s="226"/>
      <c r="GHY602" s="226"/>
      <c r="GHZ602" s="226"/>
      <c r="GIA602" s="226"/>
      <c r="GIB602" s="226"/>
      <c r="GIC602" s="226"/>
      <c r="GID602" s="226"/>
      <c r="GIE602" s="226"/>
      <c r="GIF602" s="226"/>
      <c r="GIG602" s="226"/>
      <c r="GIH602" s="226"/>
      <c r="GII602" s="226"/>
      <c r="GIJ602" s="226"/>
      <c r="GIK602" s="226"/>
      <c r="GIL602" s="226"/>
      <c r="GIM602" s="226"/>
      <c r="GIN602" s="226"/>
      <c r="GIO602" s="226"/>
      <c r="GIP602" s="226"/>
      <c r="GIQ602" s="226"/>
      <c r="GIR602" s="226"/>
      <c r="GIS602" s="226"/>
      <c r="GIT602" s="226"/>
      <c r="GIU602" s="226"/>
      <c r="GIV602" s="226"/>
      <c r="GIW602" s="226"/>
      <c r="GIX602" s="226"/>
      <c r="GIY602" s="226"/>
      <c r="GIZ602" s="226"/>
      <c r="GJA602" s="226"/>
      <c r="GJB602" s="226"/>
      <c r="GJC602" s="226"/>
      <c r="GJD602" s="226"/>
      <c r="GJE602" s="226"/>
      <c r="GJF602" s="226"/>
      <c r="GJG602" s="226"/>
      <c r="GJH602" s="226"/>
      <c r="GJI602" s="226"/>
      <c r="GJJ602" s="226"/>
      <c r="GJK602" s="226"/>
      <c r="GJL602" s="226"/>
      <c r="GJM602" s="226"/>
      <c r="GJN602" s="226"/>
      <c r="GJO602" s="226"/>
      <c r="GJP602" s="226"/>
      <c r="GJQ602" s="226"/>
      <c r="GJR602" s="226"/>
      <c r="GJS602" s="226"/>
      <c r="GJT602" s="226"/>
      <c r="GJU602" s="226"/>
      <c r="GJV602" s="226"/>
      <c r="GJW602" s="226"/>
      <c r="GJX602" s="226"/>
      <c r="GJY602" s="226"/>
      <c r="GJZ602" s="226"/>
      <c r="GKA602" s="226"/>
      <c r="GKB602" s="226"/>
      <c r="GKC602" s="226"/>
      <c r="GKD602" s="226"/>
      <c r="GKE602" s="226"/>
      <c r="GKF602" s="226"/>
      <c r="GKG602" s="226"/>
      <c r="GKH602" s="226"/>
      <c r="GKI602" s="226"/>
      <c r="GKJ602" s="226"/>
      <c r="GKK602" s="226"/>
      <c r="GKL602" s="226"/>
      <c r="GKM602" s="226"/>
      <c r="GKN602" s="226"/>
      <c r="GKO602" s="226"/>
      <c r="GKP602" s="226"/>
      <c r="GKQ602" s="226"/>
      <c r="GKR602" s="226"/>
      <c r="GKS602" s="226"/>
      <c r="GKT602" s="226"/>
      <c r="GKU602" s="226"/>
      <c r="GKV602" s="226"/>
      <c r="GKW602" s="226"/>
      <c r="GKX602" s="226"/>
      <c r="GKY602" s="226"/>
      <c r="GKZ602" s="226"/>
      <c r="GLA602" s="226"/>
      <c r="GLB602" s="226"/>
      <c r="GLC602" s="226"/>
      <c r="GLD602" s="226"/>
      <c r="GLE602" s="226"/>
      <c r="GLF602" s="226"/>
      <c r="GLG602" s="226"/>
      <c r="GLH602" s="226"/>
      <c r="GLI602" s="226"/>
      <c r="GLJ602" s="226"/>
      <c r="GLK602" s="226"/>
      <c r="GLL602" s="226"/>
      <c r="GLM602" s="226"/>
      <c r="GLN602" s="226"/>
      <c r="GLO602" s="226"/>
      <c r="GLP602" s="226"/>
      <c r="GLQ602" s="226"/>
      <c r="GLR602" s="226"/>
      <c r="GLS602" s="226"/>
      <c r="GLT602" s="226"/>
      <c r="GLU602" s="226"/>
      <c r="GLV602" s="226"/>
      <c r="GLW602" s="226"/>
      <c r="GLX602" s="226"/>
      <c r="GLY602" s="226"/>
      <c r="GLZ602" s="226"/>
      <c r="GMA602" s="226"/>
      <c r="GMB602" s="226"/>
      <c r="GMC602" s="226"/>
      <c r="GMD602" s="226"/>
      <c r="GME602" s="226"/>
      <c r="GMF602" s="226"/>
      <c r="GMG602" s="226"/>
      <c r="GMH602" s="226"/>
      <c r="GMI602" s="226"/>
      <c r="GMJ602" s="226"/>
      <c r="GMK602" s="226"/>
      <c r="GML602" s="226"/>
      <c r="GMM602" s="226"/>
      <c r="GMN602" s="226"/>
      <c r="GMO602" s="226"/>
      <c r="GMP602" s="226"/>
      <c r="GMQ602" s="226"/>
      <c r="GMR602" s="226"/>
      <c r="GMS602" s="226"/>
      <c r="GMT602" s="226"/>
      <c r="GMU602" s="226"/>
      <c r="GMV602" s="226"/>
      <c r="GMW602" s="226"/>
      <c r="GMX602" s="226"/>
      <c r="GMY602" s="226"/>
      <c r="GMZ602" s="226"/>
      <c r="GNA602" s="226"/>
      <c r="GNB602" s="226"/>
      <c r="GNC602" s="226"/>
      <c r="GND602" s="226"/>
      <c r="GNE602" s="226"/>
      <c r="GNF602" s="226"/>
      <c r="GNG602" s="226"/>
      <c r="GNH602" s="226"/>
      <c r="GNI602" s="226"/>
      <c r="GNJ602" s="226"/>
      <c r="GNK602" s="226"/>
      <c r="GNL602" s="226"/>
      <c r="GNM602" s="226"/>
      <c r="GNN602" s="226"/>
      <c r="GNO602" s="226"/>
      <c r="GNP602" s="226"/>
      <c r="GNQ602" s="226"/>
      <c r="GNR602" s="226"/>
      <c r="GNS602" s="226"/>
      <c r="GNT602" s="226"/>
      <c r="GNU602" s="226"/>
      <c r="GNV602" s="226"/>
      <c r="GNW602" s="226"/>
      <c r="GNX602" s="226"/>
      <c r="GNY602" s="226"/>
      <c r="GNZ602" s="226"/>
      <c r="GOA602" s="226"/>
      <c r="GOB602" s="226"/>
      <c r="GOC602" s="226"/>
      <c r="GOD602" s="226"/>
      <c r="GOE602" s="226"/>
      <c r="GOF602" s="226"/>
      <c r="GOG602" s="226"/>
      <c r="GOH602" s="226"/>
      <c r="GOI602" s="226"/>
      <c r="GOJ602" s="226"/>
      <c r="GOK602" s="226"/>
      <c r="GOL602" s="226"/>
      <c r="GOM602" s="226"/>
      <c r="GON602" s="226"/>
      <c r="GOO602" s="226"/>
      <c r="GOP602" s="226"/>
      <c r="GOQ602" s="226"/>
      <c r="GOR602" s="226"/>
      <c r="GOS602" s="226"/>
      <c r="GOT602" s="226"/>
      <c r="GOU602" s="226"/>
      <c r="GOV602" s="226"/>
      <c r="GOW602" s="226"/>
      <c r="GOX602" s="226"/>
      <c r="GOY602" s="226"/>
      <c r="GOZ602" s="226"/>
      <c r="GPA602" s="226"/>
      <c r="GPB602" s="226"/>
      <c r="GPC602" s="226"/>
      <c r="GPD602" s="226"/>
      <c r="GPE602" s="226"/>
      <c r="GPF602" s="226"/>
      <c r="GPG602" s="226"/>
      <c r="GPH602" s="226"/>
      <c r="GPI602" s="226"/>
      <c r="GPJ602" s="226"/>
      <c r="GPK602" s="226"/>
      <c r="GPL602" s="226"/>
      <c r="GPM602" s="226"/>
      <c r="GPN602" s="226"/>
      <c r="GPO602" s="226"/>
      <c r="GPP602" s="226"/>
      <c r="GPQ602" s="226"/>
      <c r="GPR602" s="226"/>
      <c r="GPS602" s="226"/>
      <c r="GPT602" s="226"/>
      <c r="GPU602" s="226"/>
      <c r="GPV602" s="226"/>
      <c r="GPW602" s="226"/>
      <c r="GPX602" s="226"/>
      <c r="GPY602" s="226"/>
      <c r="GPZ602" s="226"/>
      <c r="GQA602" s="226"/>
      <c r="GQB602" s="226"/>
      <c r="GQC602" s="226"/>
      <c r="GQD602" s="226"/>
      <c r="GQE602" s="226"/>
      <c r="GQF602" s="226"/>
      <c r="GQG602" s="226"/>
      <c r="GQH602" s="226"/>
      <c r="GQI602" s="226"/>
      <c r="GQJ602" s="226"/>
      <c r="GQK602" s="226"/>
      <c r="GQL602" s="226"/>
      <c r="GQM602" s="226"/>
      <c r="GQN602" s="226"/>
      <c r="GQO602" s="226"/>
      <c r="GQP602" s="226"/>
      <c r="GQQ602" s="226"/>
      <c r="GQR602" s="226"/>
      <c r="GQS602" s="226"/>
      <c r="GQT602" s="226"/>
      <c r="GQU602" s="226"/>
      <c r="GQV602" s="226"/>
      <c r="GQW602" s="226"/>
      <c r="GQX602" s="226"/>
      <c r="GQY602" s="226"/>
      <c r="GQZ602" s="226"/>
      <c r="GRA602" s="226"/>
      <c r="GRB602" s="226"/>
      <c r="GRC602" s="226"/>
      <c r="GRD602" s="226"/>
      <c r="GRE602" s="226"/>
      <c r="GRF602" s="226"/>
      <c r="GRG602" s="226"/>
      <c r="GRH602" s="226"/>
      <c r="GRI602" s="226"/>
      <c r="GRJ602" s="226"/>
      <c r="GRK602" s="226"/>
      <c r="GRL602" s="226"/>
      <c r="GRM602" s="226"/>
      <c r="GRN602" s="226"/>
      <c r="GRO602" s="226"/>
      <c r="GRP602" s="226"/>
      <c r="GRQ602" s="226"/>
      <c r="GRR602" s="226"/>
      <c r="GRS602" s="226"/>
      <c r="GRT602" s="226"/>
      <c r="GRU602" s="226"/>
      <c r="GRV602" s="226"/>
      <c r="GRW602" s="226"/>
      <c r="GRX602" s="226"/>
      <c r="GRY602" s="226"/>
      <c r="GRZ602" s="226"/>
      <c r="GSA602" s="226"/>
      <c r="GSB602" s="226"/>
      <c r="GSC602" s="226"/>
      <c r="GSD602" s="226"/>
      <c r="GSE602" s="226"/>
      <c r="GSF602" s="226"/>
      <c r="GSG602" s="226"/>
      <c r="GSH602" s="226"/>
      <c r="GSI602" s="226"/>
      <c r="GSJ602" s="226"/>
      <c r="GSK602" s="226"/>
      <c r="GSL602" s="226"/>
      <c r="GSM602" s="226"/>
      <c r="GSN602" s="226"/>
      <c r="GSO602" s="226"/>
      <c r="GSP602" s="226"/>
      <c r="GSQ602" s="226"/>
      <c r="GSR602" s="226"/>
      <c r="GSS602" s="226"/>
      <c r="GST602" s="226"/>
      <c r="GSU602" s="226"/>
      <c r="GSV602" s="226"/>
      <c r="GSW602" s="226"/>
      <c r="GSX602" s="226"/>
      <c r="GSY602" s="226"/>
      <c r="GSZ602" s="226"/>
      <c r="GTA602" s="226"/>
      <c r="GTB602" s="226"/>
      <c r="GTC602" s="226"/>
      <c r="GTD602" s="226"/>
      <c r="GTE602" s="226"/>
      <c r="GTF602" s="226"/>
      <c r="GTG602" s="226"/>
      <c r="GTH602" s="226"/>
      <c r="GTI602" s="226"/>
      <c r="GTJ602" s="226"/>
      <c r="GTK602" s="226"/>
      <c r="GTL602" s="226"/>
      <c r="GTM602" s="226"/>
      <c r="GTN602" s="226"/>
      <c r="GTO602" s="226"/>
      <c r="GTP602" s="226"/>
      <c r="GTQ602" s="226"/>
      <c r="GTR602" s="226"/>
      <c r="GTS602" s="226"/>
      <c r="GTT602" s="226"/>
      <c r="GTU602" s="226"/>
      <c r="GTV602" s="226"/>
      <c r="GTW602" s="226"/>
      <c r="GTX602" s="226"/>
      <c r="GTY602" s="226"/>
      <c r="GTZ602" s="226"/>
      <c r="GUA602" s="226"/>
      <c r="GUB602" s="226"/>
      <c r="GUC602" s="226"/>
      <c r="GUD602" s="226"/>
      <c r="GUE602" s="226"/>
      <c r="GUF602" s="226"/>
      <c r="GUG602" s="226"/>
      <c r="GUH602" s="226"/>
      <c r="GUI602" s="226"/>
      <c r="GUJ602" s="226"/>
      <c r="GUK602" s="226"/>
      <c r="GUL602" s="226"/>
      <c r="GUM602" s="226"/>
      <c r="GUN602" s="226"/>
      <c r="GUO602" s="226"/>
      <c r="GUP602" s="226"/>
      <c r="GUQ602" s="226"/>
      <c r="GUR602" s="226"/>
      <c r="GUS602" s="226"/>
      <c r="GUT602" s="226"/>
      <c r="GUU602" s="226"/>
      <c r="GUV602" s="226"/>
      <c r="GUW602" s="226"/>
      <c r="GUX602" s="226"/>
      <c r="GUY602" s="226"/>
      <c r="GUZ602" s="226"/>
      <c r="GVA602" s="226"/>
      <c r="GVB602" s="226"/>
      <c r="GVC602" s="226"/>
      <c r="GVD602" s="226"/>
      <c r="GVE602" s="226"/>
      <c r="GVF602" s="226"/>
      <c r="GVG602" s="226"/>
      <c r="GVH602" s="226"/>
      <c r="GVI602" s="226"/>
      <c r="GVJ602" s="226"/>
      <c r="GVK602" s="226"/>
      <c r="GVL602" s="226"/>
      <c r="GVM602" s="226"/>
      <c r="GVN602" s="226"/>
      <c r="GVO602" s="226"/>
      <c r="GVP602" s="226"/>
      <c r="GVQ602" s="226"/>
      <c r="GVR602" s="226"/>
      <c r="GVS602" s="226"/>
      <c r="GVT602" s="226"/>
      <c r="GVU602" s="226"/>
      <c r="GVV602" s="226"/>
      <c r="GVW602" s="226"/>
      <c r="GVX602" s="226"/>
      <c r="GVY602" s="226"/>
      <c r="GVZ602" s="226"/>
      <c r="GWA602" s="226"/>
      <c r="GWB602" s="226"/>
      <c r="GWC602" s="226"/>
      <c r="GWD602" s="226"/>
      <c r="GWE602" s="226"/>
      <c r="GWF602" s="226"/>
      <c r="GWG602" s="226"/>
      <c r="GWH602" s="226"/>
      <c r="GWI602" s="226"/>
      <c r="GWJ602" s="226"/>
      <c r="GWK602" s="226"/>
      <c r="GWL602" s="226"/>
      <c r="GWM602" s="226"/>
      <c r="GWN602" s="226"/>
      <c r="GWO602" s="226"/>
      <c r="GWP602" s="226"/>
      <c r="GWQ602" s="226"/>
      <c r="GWR602" s="226"/>
      <c r="GWS602" s="226"/>
      <c r="GWT602" s="226"/>
      <c r="GWU602" s="226"/>
      <c r="GWV602" s="226"/>
      <c r="GWW602" s="226"/>
      <c r="GWX602" s="226"/>
      <c r="GWY602" s="226"/>
      <c r="GWZ602" s="226"/>
      <c r="GXA602" s="226"/>
      <c r="GXB602" s="226"/>
      <c r="GXC602" s="226"/>
      <c r="GXD602" s="226"/>
      <c r="GXE602" s="226"/>
      <c r="GXF602" s="226"/>
      <c r="GXG602" s="226"/>
      <c r="GXH602" s="226"/>
      <c r="GXI602" s="226"/>
      <c r="GXJ602" s="226"/>
      <c r="GXK602" s="226"/>
      <c r="GXL602" s="226"/>
      <c r="GXM602" s="226"/>
      <c r="GXN602" s="226"/>
      <c r="GXO602" s="226"/>
      <c r="GXP602" s="226"/>
      <c r="GXQ602" s="226"/>
      <c r="GXR602" s="226"/>
      <c r="GXS602" s="226"/>
      <c r="GXT602" s="226"/>
      <c r="GXU602" s="226"/>
      <c r="GXV602" s="226"/>
      <c r="GXW602" s="226"/>
      <c r="GXX602" s="226"/>
      <c r="GXY602" s="226"/>
      <c r="GXZ602" s="226"/>
      <c r="GYA602" s="226"/>
      <c r="GYB602" s="226"/>
      <c r="GYC602" s="226"/>
      <c r="GYD602" s="226"/>
      <c r="GYE602" s="226"/>
      <c r="GYF602" s="226"/>
      <c r="GYG602" s="226"/>
      <c r="GYH602" s="226"/>
      <c r="GYI602" s="226"/>
      <c r="GYJ602" s="226"/>
      <c r="GYK602" s="226"/>
      <c r="GYL602" s="226"/>
      <c r="GYM602" s="226"/>
      <c r="GYN602" s="226"/>
      <c r="GYO602" s="226"/>
      <c r="GYP602" s="226"/>
      <c r="GYQ602" s="226"/>
      <c r="GYR602" s="226"/>
      <c r="GYS602" s="226"/>
      <c r="GYT602" s="226"/>
      <c r="GYU602" s="226"/>
      <c r="GYV602" s="226"/>
      <c r="GYW602" s="226"/>
      <c r="GYX602" s="226"/>
      <c r="GYY602" s="226"/>
      <c r="GYZ602" s="226"/>
      <c r="GZA602" s="226"/>
      <c r="GZB602" s="226"/>
      <c r="GZC602" s="226"/>
      <c r="GZD602" s="226"/>
      <c r="GZE602" s="226"/>
      <c r="GZF602" s="226"/>
      <c r="GZG602" s="226"/>
      <c r="GZH602" s="226"/>
      <c r="GZI602" s="226"/>
      <c r="GZJ602" s="226"/>
      <c r="GZK602" s="226"/>
      <c r="GZL602" s="226"/>
      <c r="GZM602" s="226"/>
      <c r="GZN602" s="226"/>
      <c r="GZO602" s="226"/>
      <c r="GZP602" s="226"/>
      <c r="GZQ602" s="226"/>
      <c r="GZR602" s="226"/>
      <c r="GZS602" s="226"/>
      <c r="GZT602" s="226"/>
      <c r="GZU602" s="226"/>
      <c r="GZV602" s="226"/>
      <c r="GZW602" s="226"/>
      <c r="GZX602" s="226"/>
      <c r="GZY602" s="226"/>
      <c r="GZZ602" s="226"/>
      <c r="HAA602" s="226"/>
      <c r="HAB602" s="226"/>
      <c r="HAC602" s="226"/>
      <c r="HAD602" s="226"/>
      <c r="HAE602" s="226"/>
      <c r="HAF602" s="226"/>
      <c r="HAG602" s="226"/>
      <c r="HAH602" s="226"/>
      <c r="HAI602" s="226"/>
      <c r="HAJ602" s="226"/>
      <c r="HAK602" s="226"/>
      <c r="HAL602" s="226"/>
      <c r="HAM602" s="226"/>
      <c r="HAN602" s="226"/>
      <c r="HAO602" s="226"/>
      <c r="HAP602" s="226"/>
      <c r="HAQ602" s="226"/>
      <c r="HAR602" s="226"/>
      <c r="HAS602" s="226"/>
      <c r="HAT602" s="226"/>
      <c r="HAU602" s="226"/>
      <c r="HAV602" s="226"/>
      <c r="HAW602" s="226"/>
      <c r="HAX602" s="226"/>
      <c r="HAY602" s="226"/>
      <c r="HAZ602" s="226"/>
      <c r="HBA602" s="226"/>
      <c r="HBB602" s="226"/>
      <c r="HBC602" s="226"/>
      <c r="HBD602" s="226"/>
      <c r="HBE602" s="226"/>
      <c r="HBF602" s="226"/>
      <c r="HBG602" s="226"/>
      <c r="HBH602" s="226"/>
      <c r="HBI602" s="226"/>
      <c r="HBJ602" s="226"/>
      <c r="HBK602" s="226"/>
      <c r="HBL602" s="226"/>
      <c r="HBM602" s="226"/>
      <c r="HBN602" s="226"/>
      <c r="HBO602" s="226"/>
      <c r="HBP602" s="226"/>
      <c r="HBQ602" s="226"/>
      <c r="HBR602" s="226"/>
      <c r="HBS602" s="226"/>
      <c r="HBT602" s="226"/>
      <c r="HBU602" s="226"/>
      <c r="HBV602" s="226"/>
      <c r="HBW602" s="226"/>
      <c r="HBX602" s="226"/>
      <c r="HBY602" s="226"/>
      <c r="HBZ602" s="226"/>
      <c r="HCA602" s="226"/>
      <c r="HCB602" s="226"/>
      <c r="HCC602" s="226"/>
      <c r="HCD602" s="226"/>
      <c r="HCE602" s="226"/>
      <c r="HCF602" s="226"/>
      <c r="HCG602" s="226"/>
      <c r="HCH602" s="226"/>
      <c r="HCI602" s="226"/>
      <c r="HCJ602" s="226"/>
      <c r="HCK602" s="226"/>
      <c r="HCL602" s="226"/>
      <c r="HCM602" s="226"/>
      <c r="HCN602" s="226"/>
      <c r="HCO602" s="226"/>
      <c r="HCP602" s="226"/>
      <c r="HCQ602" s="226"/>
      <c r="HCR602" s="226"/>
      <c r="HCS602" s="226"/>
      <c r="HCT602" s="226"/>
      <c r="HCU602" s="226"/>
      <c r="HCV602" s="226"/>
      <c r="HCW602" s="226"/>
      <c r="HCX602" s="226"/>
      <c r="HCY602" s="226"/>
      <c r="HCZ602" s="226"/>
      <c r="HDA602" s="226"/>
      <c r="HDB602" s="226"/>
      <c r="HDC602" s="226"/>
      <c r="HDD602" s="226"/>
      <c r="HDE602" s="226"/>
      <c r="HDF602" s="226"/>
      <c r="HDG602" s="226"/>
      <c r="HDH602" s="226"/>
      <c r="HDI602" s="226"/>
      <c r="HDJ602" s="226"/>
      <c r="HDK602" s="226"/>
      <c r="HDL602" s="226"/>
      <c r="HDM602" s="226"/>
      <c r="HDN602" s="226"/>
      <c r="HDO602" s="226"/>
      <c r="HDP602" s="226"/>
      <c r="HDQ602" s="226"/>
      <c r="HDR602" s="226"/>
      <c r="HDS602" s="226"/>
      <c r="HDT602" s="226"/>
      <c r="HDU602" s="226"/>
      <c r="HDV602" s="226"/>
      <c r="HDW602" s="226"/>
      <c r="HDX602" s="226"/>
      <c r="HDY602" s="226"/>
      <c r="HDZ602" s="226"/>
      <c r="HEA602" s="226"/>
      <c r="HEB602" s="226"/>
      <c r="HEC602" s="226"/>
      <c r="HED602" s="226"/>
      <c r="HEE602" s="226"/>
      <c r="HEF602" s="226"/>
      <c r="HEG602" s="226"/>
      <c r="HEH602" s="226"/>
      <c r="HEI602" s="226"/>
      <c r="HEJ602" s="226"/>
      <c r="HEK602" s="226"/>
      <c r="HEL602" s="226"/>
      <c r="HEM602" s="226"/>
      <c r="HEN602" s="226"/>
      <c r="HEO602" s="226"/>
      <c r="HEP602" s="226"/>
      <c r="HEQ602" s="226"/>
      <c r="HER602" s="226"/>
      <c r="HES602" s="226"/>
      <c r="HET602" s="226"/>
      <c r="HEU602" s="226"/>
      <c r="HEV602" s="226"/>
      <c r="HEW602" s="226"/>
      <c r="HEX602" s="226"/>
      <c r="HEY602" s="226"/>
      <c r="HEZ602" s="226"/>
      <c r="HFA602" s="226"/>
      <c r="HFB602" s="226"/>
      <c r="HFC602" s="226"/>
      <c r="HFD602" s="226"/>
      <c r="HFE602" s="226"/>
      <c r="HFF602" s="226"/>
      <c r="HFG602" s="226"/>
      <c r="HFH602" s="226"/>
      <c r="HFI602" s="226"/>
      <c r="HFJ602" s="226"/>
      <c r="HFK602" s="226"/>
      <c r="HFL602" s="226"/>
      <c r="HFM602" s="226"/>
      <c r="HFN602" s="226"/>
      <c r="HFO602" s="226"/>
      <c r="HFP602" s="226"/>
      <c r="HFQ602" s="226"/>
      <c r="HFR602" s="226"/>
      <c r="HFS602" s="226"/>
      <c r="HFT602" s="226"/>
      <c r="HFU602" s="226"/>
      <c r="HFV602" s="226"/>
      <c r="HFW602" s="226"/>
      <c r="HFX602" s="226"/>
      <c r="HFY602" s="226"/>
      <c r="HFZ602" s="226"/>
      <c r="HGA602" s="226"/>
      <c r="HGB602" s="226"/>
      <c r="HGC602" s="226"/>
      <c r="HGD602" s="226"/>
      <c r="HGE602" s="226"/>
      <c r="HGF602" s="226"/>
      <c r="HGG602" s="226"/>
      <c r="HGH602" s="226"/>
      <c r="HGI602" s="226"/>
      <c r="HGJ602" s="226"/>
      <c r="HGK602" s="226"/>
      <c r="HGL602" s="226"/>
      <c r="HGM602" s="226"/>
      <c r="HGN602" s="226"/>
      <c r="HGO602" s="226"/>
      <c r="HGP602" s="226"/>
      <c r="HGQ602" s="226"/>
      <c r="HGR602" s="226"/>
      <c r="HGS602" s="226"/>
      <c r="HGT602" s="226"/>
      <c r="HGU602" s="226"/>
      <c r="HGV602" s="226"/>
      <c r="HGW602" s="226"/>
      <c r="HGX602" s="226"/>
      <c r="HGY602" s="226"/>
      <c r="HGZ602" s="226"/>
      <c r="HHA602" s="226"/>
      <c r="HHB602" s="226"/>
      <c r="HHC602" s="226"/>
      <c r="HHD602" s="226"/>
      <c r="HHE602" s="226"/>
      <c r="HHF602" s="226"/>
      <c r="HHG602" s="226"/>
      <c r="HHH602" s="226"/>
      <c r="HHI602" s="226"/>
      <c r="HHJ602" s="226"/>
      <c r="HHK602" s="226"/>
      <c r="HHL602" s="226"/>
      <c r="HHM602" s="226"/>
      <c r="HHN602" s="226"/>
      <c r="HHO602" s="226"/>
      <c r="HHP602" s="226"/>
      <c r="HHQ602" s="226"/>
      <c r="HHR602" s="226"/>
      <c r="HHS602" s="226"/>
      <c r="HHT602" s="226"/>
      <c r="HHU602" s="226"/>
      <c r="HHV602" s="226"/>
      <c r="HHW602" s="226"/>
      <c r="HHX602" s="226"/>
      <c r="HHY602" s="226"/>
      <c r="HHZ602" s="226"/>
      <c r="HIA602" s="226"/>
      <c r="HIB602" s="226"/>
      <c r="HIC602" s="226"/>
      <c r="HID602" s="226"/>
      <c r="HIE602" s="226"/>
      <c r="HIF602" s="226"/>
      <c r="HIG602" s="226"/>
      <c r="HIH602" s="226"/>
      <c r="HII602" s="226"/>
      <c r="HIJ602" s="226"/>
      <c r="HIK602" s="226"/>
      <c r="HIL602" s="226"/>
      <c r="HIM602" s="226"/>
      <c r="HIN602" s="226"/>
      <c r="HIO602" s="226"/>
      <c r="HIP602" s="226"/>
      <c r="HIQ602" s="226"/>
      <c r="HIR602" s="226"/>
      <c r="HIS602" s="226"/>
      <c r="HIT602" s="226"/>
      <c r="HIU602" s="226"/>
      <c r="HIV602" s="226"/>
      <c r="HIW602" s="226"/>
      <c r="HIX602" s="226"/>
      <c r="HIY602" s="226"/>
      <c r="HIZ602" s="226"/>
      <c r="HJA602" s="226"/>
      <c r="HJB602" s="226"/>
      <c r="HJC602" s="226"/>
      <c r="HJD602" s="226"/>
      <c r="HJE602" s="226"/>
      <c r="HJF602" s="226"/>
      <c r="HJG602" s="226"/>
      <c r="HJH602" s="226"/>
      <c r="HJI602" s="226"/>
      <c r="HJJ602" s="226"/>
      <c r="HJK602" s="226"/>
      <c r="HJL602" s="226"/>
      <c r="HJM602" s="226"/>
      <c r="HJN602" s="226"/>
      <c r="HJO602" s="226"/>
      <c r="HJP602" s="226"/>
      <c r="HJQ602" s="226"/>
      <c r="HJR602" s="226"/>
      <c r="HJS602" s="226"/>
      <c r="HJT602" s="226"/>
      <c r="HJU602" s="226"/>
      <c r="HJV602" s="226"/>
      <c r="HJW602" s="226"/>
      <c r="HJX602" s="226"/>
      <c r="HJY602" s="226"/>
      <c r="HJZ602" s="226"/>
      <c r="HKA602" s="226"/>
      <c r="HKB602" s="226"/>
      <c r="HKC602" s="226"/>
      <c r="HKD602" s="226"/>
      <c r="HKE602" s="226"/>
      <c r="HKF602" s="226"/>
      <c r="HKG602" s="226"/>
      <c r="HKH602" s="226"/>
      <c r="HKI602" s="226"/>
      <c r="HKJ602" s="226"/>
      <c r="HKK602" s="226"/>
      <c r="HKL602" s="226"/>
      <c r="HKM602" s="226"/>
      <c r="HKN602" s="226"/>
      <c r="HKO602" s="226"/>
      <c r="HKP602" s="226"/>
      <c r="HKQ602" s="226"/>
      <c r="HKR602" s="226"/>
      <c r="HKS602" s="226"/>
      <c r="HKT602" s="226"/>
      <c r="HKU602" s="226"/>
      <c r="HKV602" s="226"/>
      <c r="HKW602" s="226"/>
      <c r="HKX602" s="226"/>
      <c r="HKY602" s="226"/>
      <c r="HKZ602" s="226"/>
      <c r="HLA602" s="226"/>
      <c r="HLB602" s="226"/>
      <c r="HLC602" s="226"/>
      <c r="HLD602" s="226"/>
      <c r="HLE602" s="226"/>
      <c r="HLF602" s="226"/>
      <c r="HLG602" s="226"/>
      <c r="HLH602" s="226"/>
      <c r="HLI602" s="226"/>
      <c r="HLJ602" s="226"/>
      <c r="HLK602" s="226"/>
      <c r="HLL602" s="226"/>
      <c r="HLM602" s="226"/>
      <c r="HLN602" s="226"/>
      <c r="HLO602" s="226"/>
      <c r="HLP602" s="226"/>
      <c r="HLQ602" s="226"/>
      <c r="HLR602" s="226"/>
      <c r="HLS602" s="226"/>
      <c r="HLT602" s="226"/>
      <c r="HLU602" s="226"/>
      <c r="HLV602" s="226"/>
      <c r="HLW602" s="226"/>
      <c r="HLX602" s="226"/>
      <c r="HLY602" s="226"/>
      <c r="HLZ602" s="226"/>
      <c r="HMA602" s="226"/>
      <c r="HMB602" s="226"/>
      <c r="HMC602" s="226"/>
      <c r="HMD602" s="226"/>
      <c r="HME602" s="226"/>
      <c r="HMF602" s="226"/>
      <c r="HMG602" s="226"/>
      <c r="HMH602" s="226"/>
      <c r="HMI602" s="226"/>
      <c r="HMJ602" s="226"/>
      <c r="HMK602" s="226"/>
      <c r="HML602" s="226"/>
      <c r="HMM602" s="226"/>
      <c r="HMN602" s="226"/>
      <c r="HMO602" s="226"/>
      <c r="HMP602" s="226"/>
      <c r="HMQ602" s="226"/>
      <c r="HMR602" s="226"/>
      <c r="HMS602" s="226"/>
      <c r="HMT602" s="226"/>
      <c r="HMU602" s="226"/>
      <c r="HMV602" s="226"/>
      <c r="HMW602" s="226"/>
      <c r="HMX602" s="226"/>
      <c r="HMY602" s="226"/>
      <c r="HMZ602" s="226"/>
      <c r="HNA602" s="226"/>
      <c r="HNB602" s="226"/>
      <c r="HNC602" s="226"/>
      <c r="HND602" s="226"/>
      <c r="HNE602" s="226"/>
      <c r="HNF602" s="226"/>
      <c r="HNG602" s="226"/>
      <c r="HNH602" s="226"/>
      <c r="HNI602" s="226"/>
      <c r="HNJ602" s="226"/>
      <c r="HNK602" s="226"/>
      <c r="HNL602" s="226"/>
      <c r="HNM602" s="226"/>
      <c r="HNN602" s="226"/>
      <c r="HNO602" s="226"/>
      <c r="HNP602" s="226"/>
      <c r="HNQ602" s="226"/>
      <c r="HNR602" s="226"/>
      <c r="HNS602" s="226"/>
      <c r="HNT602" s="226"/>
      <c r="HNU602" s="226"/>
      <c r="HNV602" s="226"/>
      <c r="HNW602" s="226"/>
      <c r="HNX602" s="226"/>
      <c r="HNY602" s="226"/>
      <c r="HNZ602" s="226"/>
      <c r="HOA602" s="226"/>
      <c r="HOB602" s="226"/>
      <c r="HOC602" s="226"/>
      <c r="HOD602" s="226"/>
      <c r="HOE602" s="226"/>
      <c r="HOF602" s="226"/>
      <c r="HOG602" s="226"/>
      <c r="HOH602" s="226"/>
      <c r="HOI602" s="226"/>
      <c r="HOJ602" s="226"/>
      <c r="HOK602" s="226"/>
      <c r="HOL602" s="226"/>
      <c r="HOM602" s="226"/>
      <c r="HON602" s="226"/>
      <c r="HOO602" s="226"/>
      <c r="HOP602" s="226"/>
      <c r="HOQ602" s="226"/>
      <c r="HOR602" s="226"/>
      <c r="HOS602" s="226"/>
      <c r="HOT602" s="226"/>
      <c r="HOU602" s="226"/>
      <c r="HOV602" s="226"/>
      <c r="HOW602" s="226"/>
      <c r="HOX602" s="226"/>
      <c r="HOY602" s="226"/>
      <c r="HOZ602" s="226"/>
      <c r="HPA602" s="226"/>
      <c r="HPB602" s="226"/>
      <c r="HPC602" s="226"/>
      <c r="HPD602" s="226"/>
      <c r="HPE602" s="226"/>
      <c r="HPF602" s="226"/>
      <c r="HPG602" s="226"/>
      <c r="HPH602" s="226"/>
      <c r="HPI602" s="226"/>
      <c r="HPJ602" s="226"/>
      <c r="HPK602" s="226"/>
      <c r="HPL602" s="226"/>
      <c r="HPM602" s="226"/>
      <c r="HPN602" s="226"/>
      <c r="HPO602" s="226"/>
      <c r="HPP602" s="226"/>
      <c r="HPQ602" s="226"/>
      <c r="HPR602" s="226"/>
      <c r="HPS602" s="226"/>
      <c r="HPT602" s="226"/>
      <c r="HPU602" s="226"/>
      <c r="HPV602" s="226"/>
      <c r="HPW602" s="226"/>
      <c r="HPX602" s="226"/>
      <c r="HPY602" s="226"/>
      <c r="HPZ602" s="226"/>
      <c r="HQA602" s="226"/>
      <c r="HQB602" s="226"/>
      <c r="HQC602" s="226"/>
      <c r="HQD602" s="226"/>
      <c r="HQE602" s="226"/>
      <c r="HQF602" s="226"/>
      <c r="HQG602" s="226"/>
      <c r="HQH602" s="226"/>
      <c r="HQI602" s="226"/>
      <c r="HQJ602" s="226"/>
      <c r="HQK602" s="226"/>
      <c r="HQL602" s="226"/>
      <c r="HQM602" s="226"/>
      <c r="HQN602" s="226"/>
      <c r="HQO602" s="226"/>
      <c r="HQP602" s="226"/>
      <c r="HQQ602" s="226"/>
      <c r="HQR602" s="226"/>
      <c r="HQS602" s="226"/>
      <c r="HQT602" s="226"/>
      <c r="HQU602" s="226"/>
      <c r="HQV602" s="226"/>
      <c r="HQW602" s="226"/>
      <c r="HQX602" s="226"/>
      <c r="HQY602" s="226"/>
      <c r="HQZ602" s="226"/>
      <c r="HRA602" s="226"/>
      <c r="HRB602" s="226"/>
      <c r="HRC602" s="226"/>
      <c r="HRD602" s="226"/>
      <c r="HRE602" s="226"/>
      <c r="HRF602" s="226"/>
      <c r="HRG602" s="226"/>
      <c r="HRH602" s="226"/>
      <c r="HRI602" s="226"/>
      <c r="HRJ602" s="226"/>
      <c r="HRK602" s="226"/>
      <c r="HRL602" s="226"/>
      <c r="HRM602" s="226"/>
      <c r="HRN602" s="226"/>
      <c r="HRO602" s="226"/>
      <c r="HRP602" s="226"/>
      <c r="HRQ602" s="226"/>
      <c r="HRR602" s="226"/>
      <c r="HRS602" s="226"/>
      <c r="HRT602" s="226"/>
      <c r="HRU602" s="226"/>
      <c r="HRV602" s="226"/>
      <c r="HRW602" s="226"/>
      <c r="HRX602" s="226"/>
      <c r="HRY602" s="226"/>
      <c r="HRZ602" s="226"/>
      <c r="HSA602" s="226"/>
      <c r="HSB602" s="226"/>
      <c r="HSC602" s="226"/>
      <c r="HSD602" s="226"/>
      <c r="HSE602" s="226"/>
      <c r="HSF602" s="226"/>
      <c r="HSG602" s="226"/>
      <c r="HSH602" s="226"/>
      <c r="HSI602" s="226"/>
      <c r="HSJ602" s="226"/>
      <c r="HSK602" s="226"/>
      <c r="HSL602" s="226"/>
      <c r="HSM602" s="226"/>
      <c r="HSN602" s="226"/>
      <c r="HSO602" s="226"/>
      <c r="HSP602" s="226"/>
      <c r="HSQ602" s="226"/>
      <c r="HSR602" s="226"/>
      <c r="HSS602" s="226"/>
      <c r="HST602" s="226"/>
      <c r="HSU602" s="226"/>
      <c r="HSV602" s="226"/>
      <c r="HSW602" s="226"/>
      <c r="HSX602" s="226"/>
      <c r="HSY602" s="226"/>
      <c r="HSZ602" s="226"/>
      <c r="HTA602" s="226"/>
      <c r="HTB602" s="226"/>
      <c r="HTC602" s="226"/>
      <c r="HTD602" s="226"/>
      <c r="HTE602" s="226"/>
      <c r="HTF602" s="226"/>
      <c r="HTG602" s="226"/>
      <c r="HTH602" s="226"/>
      <c r="HTI602" s="226"/>
      <c r="HTJ602" s="226"/>
      <c r="HTK602" s="226"/>
      <c r="HTL602" s="226"/>
      <c r="HTM602" s="226"/>
      <c r="HTN602" s="226"/>
      <c r="HTO602" s="226"/>
      <c r="HTP602" s="226"/>
      <c r="HTQ602" s="226"/>
      <c r="HTR602" s="226"/>
      <c r="HTS602" s="226"/>
      <c r="HTT602" s="226"/>
      <c r="HTU602" s="226"/>
      <c r="HTV602" s="226"/>
      <c r="HTW602" s="226"/>
      <c r="HTX602" s="226"/>
      <c r="HTY602" s="226"/>
      <c r="HTZ602" s="226"/>
      <c r="HUA602" s="226"/>
      <c r="HUB602" s="226"/>
      <c r="HUC602" s="226"/>
      <c r="HUD602" s="226"/>
      <c r="HUE602" s="226"/>
      <c r="HUF602" s="226"/>
      <c r="HUG602" s="226"/>
      <c r="HUH602" s="226"/>
      <c r="HUI602" s="226"/>
      <c r="HUJ602" s="226"/>
      <c r="HUK602" s="226"/>
      <c r="HUL602" s="226"/>
      <c r="HUM602" s="226"/>
      <c r="HUN602" s="226"/>
      <c r="HUO602" s="226"/>
      <c r="HUP602" s="226"/>
      <c r="HUQ602" s="226"/>
      <c r="HUR602" s="226"/>
      <c r="HUS602" s="226"/>
      <c r="HUT602" s="226"/>
      <c r="HUU602" s="226"/>
      <c r="HUV602" s="226"/>
      <c r="HUW602" s="226"/>
      <c r="HUX602" s="226"/>
      <c r="HUY602" s="226"/>
      <c r="HUZ602" s="226"/>
      <c r="HVA602" s="226"/>
      <c r="HVB602" s="226"/>
      <c r="HVC602" s="226"/>
      <c r="HVD602" s="226"/>
      <c r="HVE602" s="226"/>
      <c r="HVF602" s="226"/>
      <c r="HVG602" s="226"/>
      <c r="HVH602" s="226"/>
      <c r="HVI602" s="226"/>
      <c r="HVJ602" s="226"/>
      <c r="HVK602" s="226"/>
      <c r="HVL602" s="226"/>
      <c r="HVM602" s="226"/>
      <c r="HVN602" s="226"/>
      <c r="HVO602" s="226"/>
      <c r="HVP602" s="226"/>
      <c r="HVQ602" s="226"/>
      <c r="HVR602" s="226"/>
      <c r="HVS602" s="226"/>
      <c r="HVT602" s="226"/>
      <c r="HVU602" s="226"/>
      <c r="HVV602" s="226"/>
      <c r="HVW602" s="226"/>
      <c r="HVX602" s="226"/>
      <c r="HVY602" s="226"/>
      <c r="HVZ602" s="226"/>
      <c r="HWA602" s="226"/>
      <c r="HWB602" s="226"/>
      <c r="HWC602" s="226"/>
      <c r="HWD602" s="226"/>
      <c r="HWE602" s="226"/>
      <c r="HWF602" s="226"/>
      <c r="HWG602" s="226"/>
      <c r="HWH602" s="226"/>
      <c r="HWI602" s="226"/>
      <c r="HWJ602" s="226"/>
      <c r="HWK602" s="226"/>
      <c r="HWL602" s="226"/>
      <c r="HWM602" s="226"/>
      <c r="HWN602" s="226"/>
      <c r="HWO602" s="226"/>
      <c r="HWP602" s="226"/>
      <c r="HWQ602" s="226"/>
      <c r="HWR602" s="226"/>
      <c r="HWS602" s="226"/>
      <c r="HWT602" s="226"/>
      <c r="HWU602" s="226"/>
      <c r="HWV602" s="226"/>
      <c r="HWW602" s="226"/>
      <c r="HWX602" s="226"/>
      <c r="HWY602" s="226"/>
      <c r="HWZ602" s="226"/>
      <c r="HXA602" s="226"/>
      <c r="HXB602" s="226"/>
      <c r="HXC602" s="226"/>
      <c r="HXD602" s="226"/>
      <c r="HXE602" s="226"/>
      <c r="HXF602" s="226"/>
      <c r="HXG602" s="226"/>
      <c r="HXH602" s="226"/>
      <c r="HXI602" s="226"/>
      <c r="HXJ602" s="226"/>
      <c r="HXK602" s="226"/>
      <c r="HXL602" s="226"/>
      <c r="HXM602" s="226"/>
      <c r="HXN602" s="226"/>
      <c r="HXO602" s="226"/>
      <c r="HXP602" s="226"/>
      <c r="HXQ602" s="226"/>
      <c r="HXR602" s="226"/>
      <c r="HXS602" s="226"/>
      <c r="HXT602" s="226"/>
      <c r="HXU602" s="226"/>
      <c r="HXV602" s="226"/>
      <c r="HXW602" s="226"/>
      <c r="HXX602" s="226"/>
      <c r="HXY602" s="226"/>
      <c r="HXZ602" s="226"/>
      <c r="HYA602" s="226"/>
      <c r="HYB602" s="226"/>
      <c r="HYC602" s="226"/>
      <c r="HYD602" s="226"/>
      <c r="HYE602" s="226"/>
      <c r="HYF602" s="226"/>
      <c r="HYG602" s="226"/>
      <c r="HYH602" s="226"/>
      <c r="HYI602" s="226"/>
      <c r="HYJ602" s="226"/>
      <c r="HYK602" s="226"/>
      <c r="HYL602" s="226"/>
      <c r="HYM602" s="226"/>
      <c r="HYN602" s="226"/>
      <c r="HYO602" s="226"/>
      <c r="HYP602" s="226"/>
      <c r="HYQ602" s="226"/>
      <c r="HYR602" s="226"/>
      <c r="HYS602" s="226"/>
      <c r="HYT602" s="226"/>
      <c r="HYU602" s="226"/>
      <c r="HYV602" s="226"/>
      <c r="HYW602" s="226"/>
      <c r="HYX602" s="226"/>
      <c r="HYY602" s="226"/>
      <c r="HYZ602" s="226"/>
      <c r="HZA602" s="226"/>
      <c r="HZB602" s="226"/>
      <c r="HZC602" s="226"/>
      <c r="HZD602" s="226"/>
      <c r="HZE602" s="226"/>
      <c r="HZF602" s="226"/>
      <c r="HZG602" s="226"/>
      <c r="HZH602" s="226"/>
      <c r="HZI602" s="226"/>
      <c r="HZJ602" s="226"/>
      <c r="HZK602" s="226"/>
      <c r="HZL602" s="226"/>
      <c r="HZM602" s="226"/>
      <c r="HZN602" s="226"/>
      <c r="HZO602" s="226"/>
      <c r="HZP602" s="226"/>
      <c r="HZQ602" s="226"/>
      <c r="HZR602" s="226"/>
      <c r="HZS602" s="226"/>
      <c r="HZT602" s="226"/>
      <c r="HZU602" s="226"/>
      <c r="HZV602" s="226"/>
      <c r="HZW602" s="226"/>
      <c r="HZX602" s="226"/>
      <c r="HZY602" s="226"/>
      <c r="HZZ602" s="226"/>
      <c r="IAA602" s="226"/>
      <c r="IAB602" s="226"/>
      <c r="IAC602" s="226"/>
      <c r="IAD602" s="226"/>
      <c r="IAE602" s="226"/>
      <c r="IAF602" s="226"/>
      <c r="IAG602" s="226"/>
      <c r="IAH602" s="226"/>
      <c r="IAI602" s="226"/>
      <c r="IAJ602" s="226"/>
      <c r="IAK602" s="226"/>
      <c r="IAL602" s="226"/>
      <c r="IAM602" s="226"/>
      <c r="IAN602" s="226"/>
      <c r="IAO602" s="226"/>
      <c r="IAP602" s="226"/>
      <c r="IAQ602" s="226"/>
      <c r="IAR602" s="226"/>
      <c r="IAS602" s="226"/>
      <c r="IAT602" s="226"/>
      <c r="IAU602" s="226"/>
      <c r="IAV602" s="226"/>
      <c r="IAW602" s="226"/>
      <c r="IAX602" s="226"/>
      <c r="IAY602" s="226"/>
      <c r="IAZ602" s="226"/>
      <c r="IBA602" s="226"/>
      <c r="IBB602" s="226"/>
      <c r="IBC602" s="226"/>
      <c r="IBD602" s="226"/>
      <c r="IBE602" s="226"/>
      <c r="IBF602" s="226"/>
      <c r="IBG602" s="226"/>
      <c r="IBH602" s="226"/>
      <c r="IBI602" s="226"/>
      <c r="IBJ602" s="226"/>
      <c r="IBK602" s="226"/>
      <c r="IBL602" s="226"/>
      <c r="IBM602" s="226"/>
      <c r="IBN602" s="226"/>
      <c r="IBO602" s="226"/>
      <c r="IBP602" s="226"/>
      <c r="IBQ602" s="226"/>
      <c r="IBR602" s="226"/>
      <c r="IBS602" s="226"/>
      <c r="IBT602" s="226"/>
      <c r="IBU602" s="226"/>
      <c r="IBV602" s="226"/>
      <c r="IBW602" s="226"/>
      <c r="IBX602" s="226"/>
      <c r="IBY602" s="226"/>
      <c r="IBZ602" s="226"/>
      <c r="ICA602" s="226"/>
      <c r="ICB602" s="226"/>
      <c r="ICC602" s="226"/>
      <c r="ICD602" s="226"/>
      <c r="ICE602" s="226"/>
      <c r="ICF602" s="226"/>
      <c r="ICG602" s="226"/>
      <c r="ICH602" s="226"/>
      <c r="ICI602" s="226"/>
      <c r="ICJ602" s="226"/>
      <c r="ICK602" s="226"/>
      <c r="ICL602" s="226"/>
      <c r="ICM602" s="226"/>
      <c r="ICN602" s="226"/>
      <c r="ICO602" s="226"/>
      <c r="ICP602" s="226"/>
      <c r="ICQ602" s="226"/>
      <c r="ICR602" s="226"/>
      <c r="ICS602" s="226"/>
      <c r="ICT602" s="226"/>
      <c r="ICU602" s="226"/>
      <c r="ICV602" s="226"/>
      <c r="ICW602" s="226"/>
      <c r="ICX602" s="226"/>
      <c r="ICY602" s="226"/>
      <c r="ICZ602" s="226"/>
      <c r="IDA602" s="226"/>
      <c r="IDB602" s="226"/>
      <c r="IDC602" s="226"/>
      <c r="IDD602" s="226"/>
      <c r="IDE602" s="226"/>
      <c r="IDF602" s="226"/>
      <c r="IDG602" s="226"/>
      <c r="IDH602" s="226"/>
      <c r="IDI602" s="226"/>
      <c r="IDJ602" s="226"/>
      <c r="IDK602" s="226"/>
      <c r="IDL602" s="226"/>
      <c r="IDM602" s="226"/>
      <c r="IDN602" s="226"/>
      <c r="IDO602" s="226"/>
      <c r="IDP602" s="226"/>
      <c r="IDQ602" s="226"/>
      <c r="IDR602" s="226"/>
      <c r="IDS602" s="226"/>
      <c r="IDT602" s="226"/>
      <c r="IDU602" s="226"/>
      <c r="IDV602" s="226"/>
      <c r="IDW602" s="226"/>
      <c r="IDX602" s="226"/>
      <c r="IDY602" s="226"/>
      <c r="IDZ602" s="226"/>
      <c r="IEA602" s="226"/>
      <c r="IEB602" s="226"/>
      <c r="IEC602" s="226"/>
      <c r="IED602" s="226"/>
      <c r="IEE602" s="226"/>
      <c r="IEF602" s="226"/>
      <c r="IEG602" s="226"/>
      <c r="IEH602" s="226"/>
      <c r="IEI602" s="226"/>
      <c r="IEJ602" s="226"/>
      <c r="IEK602" s="226"/>
      <c r="IEL602" s="226"/>
      <c r="IEM602" s="226"/>
      <c r="IEN602" s="226"/>
      <c r="IEO602" s="226"/>
      <c r="IEP602" s="226"/>
      <c r="IEQ602" s="226"/>
      <c r="IER602" s="226"/>
      <c r="IES602" s="226"/>
      <c r="IET602" s="226"/>
      <c r="IEU602" s="226"/>
      <c r="IEV602" s="226"/>
      <c r="IEW602" s="226"/>
      <c r="IEX602" s="226"/>
      <c r="IEY602" s="226"/>
      <c r="IEZ602" s="226"/>
      <c r="IFA602" s="226"/>
      <c r="IFB602" s="226"/>
      <c r="IFC602" s="226"/>
      <c r="IFD602" s="226"/>
      <c r="IFE602" s="226"/>
      <c r="IFF602" s="226"/>
      <c r="IFG602" s="226"/>
      <c r="IFH602" s="226"/>
      <c r="IFI602" s="226"/>
      <c r="IFJ602" s="226"/>
      <c r="IFK602" s="226"/>
      <c r="IFL602" s="226"/>
      <c r="IFM602" s="226"/>
      <c r="IFN602" s="226"/>
      <c r="IFO602" s="226"/>
      <c r="IFP602" s="226"/>
      <c r="IFQ602" s="226"/>
      <c r="IFR602" s="226"/>
      <c r="IFS602" s="226"/>
      <c r="IFT602" s="226"/>
      <c r="IFU602" s="226"/>
      <c r="IFV602" s="226"/>
      <c r="IFW602" s="226"/>
      <c r="IFX602" s="226"/>
      <c r="IFY602" s="226"/>
      <c r="IFZ602" s="226"/>
      <c r="IGA602" s="226"/>
      <c r="IGB602" s="226"/>
      <c r="IGC602" s="226"/>
      <c r="IGD602" s="226"/>
      <c r="IGE602" s="226"/>
      <c r="IGF602" s="226"/>
      <c r="IGG602" s="226"/>
      <c r="IGH602" s="226"/>
      <c r="IGI602" s="226"/>
      <c r="IGJ602" s="226"/>
      <c r="IGK602" s="226"/>
      <c r="IGL602" s="226"/>
      <c r="IGM602" s="226"/>
      <c r="IGN602" s="226"/>
      <c r="IGO602" s="226"/>
      <c r="IGP602" s="226"/>
      <c r="IGQ602" s="226"/>
      <c r="IGR602" s="226"/>
      <c r="IGS602" s="226"/>
      <c r="IGT602" s="226"/>
      <c r="IGU602" s="226"/>
      <c r="IGV602" s="226"/>
      <c r="IGW602" s="226"/>
      <c r="IGX602" s="226"/>
      <c r="IGY602" s="226"/>
      <c r="IGZ602" s="226"/>
      <c r="IHA602" s="226"/>
      <c r="IHB602" s="226"/>
      <c r="IHC602" s="226"/>
      <c r="IHD602" s="226"/>
      <c r="IHE602" s="226"/>
      <c r="IHF602" s="226"/>
      <c r="IHG602" s="226"/>
      <c r="IHH602" s="226"/>
      <c r="IHI602" s="226"/>
      <c r="IHJ602" s="226"/>
      <c r="IHK602" s="226"/>
      <c r="IHL602" s="226"/>
      <c r="IHM602" s="226"/>
      <c r="IHN602" s="226"/>
      <c r="IHO602" s="226"/>
      <c r="IHP602" s="226"/>
      <c r="IHQ602" s="226"/>
      <c r="IHR602" s="226"/>
      <c r="IHS602" s="226"/>
      <c r="IHT602" s="226"/>
      <c r="IHU602" s="226"/>
      <c r="IHV602" s="226"/>
      <c r="IHW602" s="226"/>
      <c r="IHX602" s="226"/>
      <c r="IHY602" s="226"/>
      <c r="IHZ602" s="226"/>
      <c r="IIA602" s="226"/>
      <c r="IIB602" s="226"/>
      <c r="IIC602" s="226"/>
      <c r="IID602" s="226"/>
      <c r="IIE602" s="226"/>
      <c r="IIF602" s="226"/>
      <c r="IIG602" s="226"/>
      <c r="IIH602" s="226"/>
      <c r="III602" s="226"/>
      <c r="IIJ602" s="226"/>
      <c r="IIK602" s="226"/>
      <c r="IIL602" s="226"/>
      <c r="IIM602" s="226"/>
      <c r="IIN602" s="226"/>
      <c r="IIO602" s="226"/>
      <c r="IIP602" s="226"/>
      <c r="IIQ602" s="226"/>
      <c r="IIR602" s="226"/>
      <c r="IIS602" s="226"/>
      <c r="IIT602" s="226"/>
      <c r="IIU602" s="226"/>
      <c r="IIV602" s="226"/>
      <c r="IIW602" s="226"/>
      <c r="IIX602" s="226"/>
      <c r="IIY602" s="226"/>
      <c r="IIZ602" s="226"/>
      <c r="IJA602" s="226"/>
      <c r="IJB602" s="226"/>
      <c r="IJC602" s="226"/>
      <c r="IJD602" s="226"/>
      <c r="IJE602" s="226"/>
      <c r="IJF602" s="226"/>
      <c r="IJG602" s="226"/>
      <c r="IJH602" s="226"/>
      <c r="IJI602" s="226"/>
      <c r="IJJ602" s="226"/>
      <c r="IJK602" s="226"/>
      <c r="IJL602" s="226"/>
      <c r="IJM602" s="226"/>
      <c r="IJN602" s="226"/>
      <c r="IJO602" s="226"/>
      <c r="IJP602" s="226"/>
      <c r="IJQ602" s="226"/>
      <c r="IJR602" s="226"/>
      <c r="IJS602" s="226"/>
      <c r="IJT602" s="226"/>
      <c r="IJU602" s="226"/>
      <c r="IJV602" s="226"/>
      <c r="IJW602" s="226"/>
      <c r="IJX602" s="226"/>
      <c r="IJY602" s="226"/>
      <c r="IJZ602" s="226"/>
      <c r="IKA602" s="226"/>
      <c r="IKB602" s="226"/>
      <c r="IKC602" s="226"/>
      <c r="IKD602" s="226"/>
      <c r="IKE602" s="226"/>
      <c r="IKF602" s="226"/>
      <c r="IKG602" s="226"/>
      <c r="IKH602" s="226"/>
      <c r="IKI602" s="226"/>
      <c r="IKJ602" s="226"/>
      <c r="IKK602" s="226"/>
      <c r="IKL602" s="226"/>
      <c r="IKM602" s="226"/>
      <c r="IKN602" s="226"/>
      <c r="IKO602" s="226"/>
      <c r="IKP602" s="226"/>
      <c r="IKQ602" s="226"/>
      <c r="IKR602" s="226"/>
      <c r="IKS602" s="226"/>
      <c r="IKT602" s="226"/>
      <c r="IKU602" s="226"/>
      <c r="IKV602" s="226"/>
      <c r="IKW602" s="226"/>
      <c r="IKX602" s="226"/>
      <c r="IKY602" s="226"/>
      <c r="IKZ602" s="226"/>
      <c r="ILA602" s="226"/>
      <c r="ILB602" s="226"/>
      <c r="ILC602" s="226"/>
      <c r="ILD602" s="226"/>
      <c r="ILE602" s="226"/>
      <c r="ILF602" s="226"/>
      <c r="ILG602" s="226"/>
      <c r="ILH602" s="226"/>
      <c r="ILI602" s="226"/>
      <c r="ILJ602" s="226"/>
      <c r="ILK602" s="226"/>
      <c r="ILL602" s="226"/>
      <c r="ILM602" s="226"/>
      <c r="ILN602" s="226"/>
      <c r="ILO602" s="226"/>
      <c r="ILP602" s="226"/>
      <c r="ILQ602" s="226"/>
      <c r="ILR602" s="226"/>
      <c r="ILS602" s="226"/>
      <c r="ILT602" s="226"/>
      <c r="ILU602" s="226"/>
      <c r="ILV602" s="226"/>
      <c r="ILW602" s="226"/>
      <c r="ILX602" s="226"/>
      <c r="ILY602" s="226"/>
      <c r="ILZ602" s="226"/>
      <c r="IMA602" s="226"/>
      <c r="IMB602" s="226"/>
      <c r="IMC602" s="226"/>
      <c r="IMD602" s="226"/>
      <c r="IME602" s="226"/>
      <c r="IMF602" s="226"/>
      <c r="IMG602" s="226"/>
      <c r="IMH602" s="226"/>
      <c r="IMI602" s="226"/>
      <c r="IMJ602" s="226"/>
      <c r="IMK602" s="226"/>
      <c r="IML602" s="226"/>
      <c r="IMM602" s="226"/>
      <c r="IMN602" s="226"/>
      <c r="IMO602" s="226"/>
      <c r="IMP602" s="226"/>
      <c r="IMQ602" s="226"/>
      <c r="IMR602" s="226"/>
      <c r="IMS602" s="226"/>
      <c r="IMT602" s="226"/>
      <c r="IMU602" s="226"/>
      <c r="IMV602" s="226"/>
      <c r="IMW602" s="226"/>
      <c r="IMX602" s="226"/>
      <c r="IMY602" s="226"/>
      <c r="IMZ602" s="226"/>
      <c r="INA602" s="226"/>
      <c r="INB602" s="226"/>
      <c r="INC602" s="226"/>
      <c r="IND602" s="226"/>
      <c r="INE602" s="226"/>
      <c r="INF602" s="226"/>
      <c r="ING602" s="226"/>
      <c r="INH602" s="226"/>
      <c r="INI602" s="226"/>
      <c r="INJ602" s="226"/>
      <c r="INK602" s="226"/>
      <c r="INL602" s="226"/>
      <c r="INM602" s="226"/>
      <c r="INN602" s="226"/>
      <c r="INO602" s="226"/>
      <c r="INP602" s="226"/>
      <c r="INQ602" s="226"/>
      <c r="INR602" s="226"/>
      <c r="INS602" s="226"/>
      <c r="INT602" s="226"/>
      <c r="INU602" s="226"/>
      <c r="INV602" s="226"/>
      <c r="INW602" s="226"/>
      <c r="INX602" s="226"/>
      <c r="INY602" s="226"/>
      <c r="INZ602" s="226"/>
      <c r="IOA602" s="226"/>
      <c r="IOB602" s="226"/>
      <c r="IOC602" s="226"/>
      <c r="IOD602" s="226"/>
      <c r="IOE602" s="226"/>
      <c r="IOF602" s="226"/>
      <c r="IOG602" s="226"/>
      <c r="IOH602" s="226"/>
      <c r="IOI602" s="226"/>
      <c r="IOJ602" s="226"/>
      <c r="IOK602" s="226"/>
      <c r="IOL602" s="226"/>
      <c r="IOM602" s="226"/>
      <c r="ION602" s="226"/>
      <c r="IOO602" s="226"/>
      <c r="IOP602" s="226"/>
      <c r="IOQ602" s="226"/>
      <c r="IOR602" s="226"/>
      <c r="IOS602" s="226"/>
      <c r="IOT602" s="226"/>
      <c r="IOU602" s="226"/>
      <c r="IOV602" s="226"/>
      <c r="IOW602" s="226"/>
      <c r="IOX602" s="226"/>
      <c r="IOY602" s="226"/>
      <c r="IOZ602" s="226"/>
      <c r="IPA602" s="226"/>
      <c r="IPB602" s="226"/>
      <c r="IPC602" s="226"/>
      <c r="IPD602" s="226"/>
      <c r="IPE602" s="226"/>
      <c r="IPF602" s="226"/>
      <c r="IPG602" s="226"/>
      <c r="IPH602" s="226"/>
      <c r="IPI602" s="226"/>
      <c r="IPJ602" s="226"/>
      <c r="IPK602" s="226"/>
      <c r="IPL602" s="226"/>
      <c r="IPM602" s="226"/>
      <c r="IPN602" s="226"/>
      <c r="IPO602" s="226"/>
      <c r="IPP602" s="226"/>
      <c r="IPQ602" s="226"/>
      <c r="IPR602" s="226"/>
      <c r="IPS602" s="226"/>
      <c r="IPT602" s="226"/>
      <c r="IPU602" s="226"/>
      <c r="IPV602" s="226"/>
      <c r="IPW602" s="226"/>
      <c r="IPX602" s="226"/>
      <c r="IPY602" s="226"/>
      <c r="IPZ602" s="226"/>
      <c r="IQA602" s="226"/>
      <c r="IQB602" s="226"/>
      <c r="IQC602" s="226"/>
      <c r="IQD602" s="226"/>
      <c r="IQE602" s="226"/>
      <c r="IQF602" s="226"/>
      <c r="IQG602" s="226"/>
      <c r="IQH602" s="226"/>
      <c r="IQI602" s="226"/>
      <c r="IQJ602" s="226"/>
      <c r="IQK602" s="226"/>
      <c r="IQL602" s="226"/>
      <c r="IQM602" s="226"/>
      <c r="IQN602" s="226"/>
      <c r="IQO602" s="226"/>
      <c r="IQP602" s="226"/>
      <c r="IQQ602" s="226"/>
      <c r="IQR602" s="226"/>
      <c r="IQS602" s="226"/>
      <c r="IQT602" s="226"/>
      <c r="IQU602" s="226"/>
      <c r="IQV602" s="226"/>
      <c r="IQW602" s="226"/>
      <c r="IQX602" s="226"/>
      <c r="IQY602" s="226"/>
      <c r="IQZ602" s="226"/>
      <c r="IRA602" s="226"/>
      <c r="IRB602" s="226"/>
      <c r="IRC602" s="226"/>
      <c r="IRD602" s="226"/>
      <c r="IRE602" s="226"/>
      <c r="IRF602" s="226"/>
      <c r="IRG602" s="226"/>
      <c r="IRH602" s="226"/>
      <c r="IRI602" s="226"/>
      <c r="IRJ602" s="226"/>
      <c r="IRK602" s="226"/>
      <c r="IRL602" s="226"/>
      <c r="IRM602" s="226"/>
      <c r="IRN602" s="226"/>
      <c r="IRO602" s="226"/>
      <c r="IRP602" s="226"/>
      <c r="IRQ602" s="226"/>
      <c r="IRR602" s="226"/>
      <c r="IRS602" s="226"/>
      <c r="IRT602" s="226"/>
      <c r="IRU602" s="226"/>
      <c r="IRV602" s="226"/>
      <c r="IRW602" s="226"/>
      <c r="IRX602" s="226"/>
      <c r="IRY602" s="226"/>
      <c r="IRZ602" s="226"/>
      <c r="ISA602" s="226"/>
      <c r="ISB602" s="226"/>
      <c r="ISC602" s="226"/>
      <c r="ISD602" s="226"/>
      <c r="ISE602" s="226"/>
      <c r="ISF602" s="226"/>
      <c r="ISG602" s="226"/>
      <c r="ISH602" s="226"/>
      <c r="ISI602" s="226"/>
      <c r="ISJ602" s="226"/>
      <c r="ISK602" s="226"/>
      <c r="ISL602" s="226"/>
      <c r="ISM602" s="226"/>
      <c r="ISN602" s="226"/>
      <c r="ISO602" s="226"/>
      <c r="ISP602" s="226"/>
      <c r="ISQ602" s="226"/>
      <c r="ISR602" s="226"/>
      <c r="ISS602" s="226"/>
      <c r="IST602" s="226"/>
      <c r="ISU602" s="226"/>
      <c r="ISV602" s="226"/>
      <c r="ISW602" s="226"/>
      <c r="ISX602" s="226"/>
      <c r="ISY602" s="226"/>
      <c r="ISZ602" s="226"/>
      <c r="ITA602" s="226"/>
      <c r="ITB602" s="226"/>
      <c r="ITC602" s="226"/>
      <c r="ITD602" s="226"/>
      <c r="ITE602" s="226"/>
      <c r="ITF602" s="226"/>
      <c r="ITG602" s="226"/>
      <c r="ITH602" s="226"/>
      <c r="ITI602" s="226"/>
      <c r="ITJ602" s="226"/>
      <c r="ITK602" s="226"/>
      <c r="ITL602" s="226"/>
      <c r="ITM602" s="226"/>
      <c r="ITN602" s="226"/>
      <c r="ITO602" s="226"/>
      <c r="ITP602" s="226"/>
      <c r="ITQ602" s="226"/>
      <c r="ITR602" s="226"/>
      <c r="ITS602" s="226"/>
      <c r="ITT602" s="226"/>
      <c r="ITU602" s="226"/>
      <c r="ITV602" s="226"/>
      <c r="ITW602" s="226"/>
      <c r="ITX602" s="226"/>
      <c r="ITY602" s="226"/>
      <c r="ITZ602" s="226"/>
      <c r="IUA602" s="226"/>
      <c r="IUB602" s="226"/>
      <c r="IUC602" s="226"/>
      <c r="IUD602" s="226"/>
      <c r="IUE602" s="226"/>
      <c r="IUF602" s="226"/>
      <c r="IUG602" s="226"/>
      <c r="IUH602" s="226"/>
      <c r="IUI602" s="226"/>
      <c r="IUJ602" s="226"/>
      <c r="IUK602" s="226"/>
      <c r="IUL602" s="226"/>
      <c r="IUM602" s="226"/>
      <c r="IUN602" s="226"/>
      <c r="IUO602" s="226"/>
      <c r="IUP602" s="226"/>
      <c r="IUQ602" s="226"/>
      <c r="IUR602" s="226"/>
      <c r="IUS602" s="226"/>
      <c r="IUT602" s="226"/>
      <c r="IUU602" s="226"/>
      <c r="IUV602" s="226"/>
      <c r="IUW602" s="226"/>
      <c r="IUX602" s="226"/>
      <c r="IUY602" s="226"/>
      <c r="IUZ602" s="226"/>
      <c r="IVA602" s="226"/>
      <c r="IVB602" s="226"/>
      <c r="IVC602" s="226"/>
      <c r="IVD602" s="226"/>
      <c r="IVE602" s="226"/>
      <c r="IVF602" s="226"/>
      <c r="IVG602" s="226"/>
      <c r="IVH602" s="226"/>
      <c r="IVI602" s="226"/>
      <c r="IVJ602" s="226"/>
      <c r="IVK602" s="226"/>
      <c r="IVL602" s="226"/>
      <c r="IVM602" s="226"/>
      <c r="IVN602" s="226"/>
      <c r="IVO602" s="226"/>
      <c r="IVP602" s="226"/>
      <c r="IVQ602" s="226"/>
      <c r="IVR602" s="226"/>
      <c r="IVS602" s="226"/>
      <c r="IVT602" s="226"/>
      <c r="IVU602" s="226"/>
      <c r="IVV602" s="226"/>
      <c r="IVW602" s="226"/>
      <c r="IVX602" s="226"/>
      <c r="IVY602" s="226"/>
      <c r="IVZ602" s="226"/>
      <c r="IWA602" s="226"/>
      <c r="IWB602" s="226"/>
      <c r="IWC602" s="226"/>
      <c r="IWD602" s="226"/>
      <c r="IWE602" s="226"/>
      <c r="IWF602" s="226"/>
      <c r="IWG602" s="226"/>
      <c r="IWH602" s="226"/>
      <c r="IWI602" s="226"/>
      <c r="IWJ602" s="226"/>
      <c r="IWK602" s="226"/>
      <c r="IWL602" s="226"/>
      <c r="IWM602" s="226"/>
      <c r="IWN602" s="226"/>
      <c r="IWO602" s="226"/>
      <c r="IWP602" s="226"/>
      <c r="IWQ602" s="226"/>
      <c r="IWR602" s="226"/>
      <c r="IWS602" s="226"/>
      <c r="IWT602" s="226"/>
      <c r="IWU602" s="226"/>
      <c r="IWV602" s="226"/>
      <c r="IWW602" s="226"/>
      <c r="IWX602" s="226"/>
      <c r="IWY602" s="226"/>
      <c r="IWZ602" s="226"/>
      <c r="IXA602" s="226"/>
      <c r="IXB602" s="226"/>
      <c r="IXC602" s="226"/>
      <c r="IXD602" s="226"/>
      <c r="IXE602" s="226"/>
      <c r="IXF602" s="226"/>
      <c r="IXG602" s="226"/>
      <c r="IXH602" s="226"/>
      <c r="IXI602" s="226"/>
      <c r="IXJ602" s="226"/>
      <c r="IXK602" s="226"/>
      <c r="IXL602" s="226"/>
      <c r="IXM602" s="226"/>
      <c r="IXN602" s="226"/>
      <c r="IXO602" s="226"/>
      <c r="IXP602" s="226"/>
      <c r="IXQ602" s="226"/>
      <c r="IXR602" s="226"/>
      <c r="IXS602" s="226"/>
      <c r="IXT602" s="226"/>
      <c r="IXU602" s="226"/>
      <c r="IXV602" s="226"/>
      <c r="IXW602" s="226"/>
      <c r="IXX602" s="226"/>
      <c r="IXY602" s="226"/>
      <c r="IXZ602" s="226"/>
      <c r="IYA602" s="226"/>
      <c r="IYB602" s="226"/>
      <c r="IYC602" s="226"/>
      <c r="IYD602" s="226"/>
      <c r="IYE602" s="226"/>
      <c r="IYF602" s="226"/>
      <c r="IYG602" s="226"/>
      <c r="IYH602" s="226"/>
      <c r="IYI602" s="226"/>
      <c r="IYJ602" s="226"/>
      <c r="IYK602" s="226"/>
      <c r="IYL602" s="226"/>
      <c r="IYM602" s="226"/>
      <c r="IYN602" s="226"/>
      <c r="IYO602" s="226"/>
      <c r="IYP602" s="226"/>
      <c r="IYQ602" s="226"/>
      <c r="IYR602" s="226"/>
      <c r="IYS602" s="226"/>
      <c r="IYT602" s="226"/>
      <c r="IYU602" s="226"/>
      <c r="IYV602" s="226"/>
      <c r="IYW602" s="226"/>
      <c r="IYX602" s="226"/>
      <c r="IYY602" s="226"/>
      <c r="IYZ602" s="226"/>
      <c r="IZA602" s="226"/>
      <c r="IZB602" s="226"/>
      <c r="IZC602" s="226"/>
      <c r="IZD602" s="226"/>
      <c r="IZE602" s="226"/>
      <c r="IZF602" s="226"/>
      <c r="IZG602" s="226"/>
      <c r="IZH602" s="226"/>
      <c r="IZI602" s="226"/>
      <c r="IZJ602" s="226"/>
      <c r="IZK602" s="226"/>
      <c r="IZL602" s="226"/>
      <c r="IZM602" s="226"/>
      <c r="IZN602" s="226"/>
      <c r="IZO602" s="226"/>
      <c r="IZP602" s="226"/>
      <c r="IZQ602" s="226"/>
      <c r="IZR602" s="226"/>
      <c r="IZS602" s="226"/>
      <c r="IZT602" s="226"/>
      <c r="IZU602" s="226"/>
      <c r="IZV602" s="226"/>
      <c r="IZW602" s="226"/>
      <c r="IZX602" s="226"/>
      <c r="IZY602" s="226"/>
      <c r="IZZ602" s="226"/>
      <c r="JAA602" s="226"/>
      <c r="JAB602" s="226"/>
      <c r="JAC602" s="226"/>
      <c r="JAD602" s="226"/>
      <c r="JAE602" s="226"/>
      <c r="JAF602" s="226"/>
      <c r="JAG602" s="226"/>
      <c r="JAH602" s="226"/>
      <c r="JAI602" s="226"/>
      <c r="JAJ602" s="226"/>
      <c r="JAK602" s="226"/>
      <c r="JAL602" s="226"/>
      <c r="JAM602" s="226"/>
      <c r="JAN602" s="226"/>
      <c r="JAO602" s="226"/>
      <c r="JAP602" s="226"/>
      <c r="JAQ602" s="226"/>
      <c r="JAR602" s="226"/>
      <c r="JAS602" s="226"/>
      <c r="JAT602" s="226"/>
      <c r="JAU602" s="226"/>
      <c r="JAV602" s="226"/>
      <c r="JAW602" s="226"/>
      <c r="JAX602" s="226"/>
      <c r="JAY602" s="226"/>
      <c r="JAZ602" s="226"/>
      <c r="JBA602" s="226"/>
      <c r="JBB602" s="226"/>
      <c r="JBC602" s="226"/>
      <c r="JBD602" s="226"/>
      <c r="JBE602" s="226"/>
      <c r="JBF602" s="226"/>
      <c r="JBG602" s="226"/>
      <c r="JBH602" s="226"/>
      <c r="JBI602" s="226"/>
      <c r="JBJ602" s="226"/>
      <c r="JBK602" s="226"/>
      <c r="JBL602" s="226"/>
      <c r="JBM602" s="226"/>
      <c r="JBN602" s="226"/>
      <c r="JBO602" s="226"/>
      <c r="JBP602" s="226"/>
      <c r="JBQ602" s="226"/>
      <c r="JBR602" s="226"/>
      <c r="JBS602" s="226"/>
      <c r="JBT602" s="226"/>
      <c r="JBU602" s="226"/>
      <c r="JBV602" s="226"/>
      <c r="JBW602" s="226"/>
      <c r="JBX602" s="226"/>
      <c r="JBY602" s="226"/>
      <c r="JBZ602" s="226"/>
      <c r="JCA602" s="226"/>
      <c r="JCB602" s="226"/>
      <c r="JCC602" s="226"/>
      <c r="JCD602" s="226"/>
      <c r="JCE602" s="226"/>
      <c r="JCF602" s="226"/>
      <c r="JCG602" s="226"/>
      <c r="JCH602" s="226"/>
      <c r="JCI602" s="226"/>
      <c r="JCJ602" s="226"/>
      <c r="JCK602" s="226"/>
      <c r="JCL602" s="226"/>
      <c r="JCM602" s="226"/>
      <c r="JCN602" s="226"/>
      <c r="JCO602" s="226"/>
      <c r="JCP602" s="226"/>
      <c r="JCQ602" s="226"/>
      <c r="JCR602" s="226"/>
      <c r="JCS602" s="226"/>
      <c r="JCT602" s="226"/>
      <c r="JCU602" s="226"/>
      <c r="JCV602" s="226"/>
      <c r="JCW602" s="226"/>
      <c r="JCX602" s="226"/>
      <c r="JCY602" s="226"/>
      <c r="JCZ602" s="226"/>
      <c r="JDA602" s="226"/>
      <c r="JDB602" s="226"/>
      <c r="JDC602" s="226"/>
      <c r="JDD602" s="226"/>
      <c r="JDE602" s="226"/>
      <c r="JDF602" s="226"/>
      <c r="JDG602" s="226"/>
      <c r="JDH602" s="226"/>
      <c r="JDI602" s="226"/>
      <c r="JDJ602" s="226"/>
      <c r="JDK602" s="226"/>
      <c r="JDL602" s="226"/>
      <c r="JDM602" s="226"/>
      <c r="JDN602" s="226"/>
      <c r="JDO602" s="226"/>
      <c r="JDP602" s="226"/>
      <c r="JDQ602" s="226"/>
      <c r="JDR602" s="226"/>
      <c r="JDS602" s="226"/>
      <c r="JDT602" s="226"/>
      <c r="JDU602" s="226"/>
      <c r="JDV602" s="226"/>
      <c r="JDW602" s="226"/>
      <c r="JDX602" s="226"/>
      <c r="JDY602" s="226"/>
      <c r="JDZ602" s="226"/>
      <c r="JEA602" s="226"/>
      <c r="JEB602" s="226"/>
      <c r="JEC602" s="226"/>
      <c r="JED602" s="226"/>
      <c r="JEE602" s="226"/>
      <c r="JEF602" s="226"/>
      <c r="JEG602" s="226"/>
      <c r="JEH602" s="226"/>
      <c r="JEI602" s="226"/>
      <c r="JEJ602" s="226"/>
      <c r="JEK602" s="226"/>
      <c r="JEL602" s="226"/>
      <c r="JEM602" s="226"/>
      <c r="JEN602" s="226"/>
      <c r="JEO602" s="226"/>
      <c r="JEP602" s="226"/>
      <c r="JEQ602" s="226"/>
      <c r="JER602" s="226"/>
      <c r="JES602" s="226"/>
      <c r="JET602" s="226"/>
      <c r="JEU602" s="226"/>
      <c r="JEV602" s="226"/>
      <c r="JEW602" s="226"/>
      <c r="JEX602" s="226"/>
      <c r="JEY602" s="226"/>
      <c r="JEZ602" s="226"/>
      <c r="JFA602" s="226"/>
      <c r="JFB602" s="226"/>
      <c r="JFC602" s="226"/>
      <c r="JFD602" s="226"/>
      <c r="JFE602" s="226"/>
      <c r="JFF602" s="226"/>
      <c r="JFG602" s="226"/>
      <c r="JFH602" s="226"/>
      <c r="JFI602" s="226"/>
      <c r="JFJ602" s="226"/>
      <c r="JFK602" s="226"/>
      <c r="JFL602" s="226"/>
      <c r="JFM602" s="226"/>
      <c r="JFN602" s="226"/>
      <c r="JFO602" s="226"/>
      <c r="JFP602" s="226"/>
      <c r="JFQ602" s="226"/>
      <c r="JFR602" s="226"/>
      <c r="JFS602" s="226"/>
      <c r="JFT602" s="226"/>
      <c r="JFU602" s="226"/>
      <c r="JFV602" s="226"/>
      <c r="JFW602" s="226"/>
      <c r="JFX602" s="226"/>
      <c r="JFY602" s="226"/>
      <c r="JFZ602" s="226"/>
      <c r="JGA602" s="226"/>
      <c r="JGB602" s="226"/>
      <c r="JGC602" s="226"/>
      <c r="JGD602" s="226"/>
      <c r="JGE602" s="226"/>
      <c r="JGF602" s="226"/>
      <c r="JGG602" s="226"/>
      <c r="JGH602" s="226"/>
      <c r="JGI602" s="226"/>
      <c r="JGJ602" s="226"/>
      <c r="JGK602" s="226"/>
      <c r="JGL602" s="226"/>
      <c r="JGM602" s="226"/>
      <c r="JGN602" s="226"/>
      <c r="JGO602" s="226"/>
      <c r="JGP602" s="226"/>
      <c r="JGQ602" s="226"/>
      <c r="JGR602" s="226"/>
      <c r="JGS602" s="226"/>
      <c r="JGT602" s="226"/>
      <c r="JGU602" s="226"/>
      <c r="JGV602" s="226"/>
      <c r="JGW602" s="226"/>
      <c r="JGX602" s="226"/>
      <c r="JGY602" s="226"/>
      <c r="JGZ602" s="226"/>
      <c r="JHA602" s="226"/>
      <c r="JHB602" s="226"/>
      <c r="JHC602" s="226"/>
      <c r="JHD602" s="226"/>
      <c r="JHE602" s="226"/>
      <c r="JHF602" s="226"/>
      <c r="JHG602" s="226"/>
      <c r="JHH602" s="226"/>
      <c r="JHI602" s="226"/>
      <c r="JHJ602" s="226"/>
      <c r="JHK602" s="226"/>
      <c r="JHL602" s="226"/>
      <c r="JHM602" s="226"/>
      <c r="JHN602" s="226"/>
      <c r="JHO602" s="226"/>
      <c r="JHP602" s="226"/>
      <c r="JHQ602" s="226"/>
      <c r="JHR602" s="226"/>
      <c r="JHS602" s="226"/>
      <c r="JHT602" s="226"/>
      <c r="JHU602" s="226"/>
      <c r="JHV602" s="226"/>
      <c r="JHW602" s="226"/>
      <c r="JHX602" s="226"/>
      <c r="JHY602" s="226"/>
      <c r="JHZ602" s="226"/>
      <c r="JIA602" s="226"/>
      <c r="JIB602" s="226"/>
      <c r="JIC602" s="226"/>
      <c r="JID602" s="226"/>
      <c r="JIE602" s="226"/>
      <c r="JIF602" s="226"/>
      <c r="JIG602" s="226"/>
      <c r="JIH602" s="226"/>
      <c r="JII602" s="226"/>
      <c r="JIJ602" s="226"/>
      <c r="JIK602" s="226"/>
      <c r="JIL602" s="226"/>
      <c r="JIM602" s="226"/>
      <c r="JIN602" s="226"/>
      <c r="JIO602" s="226"/>
      <c r="JIP602" s="226"/>
      <c r="JIQ602" s="226"/>
      <c r="JIR602" s="226"/>
      <c r="JIS602" s="226"/>
      <c r="JIT602" s="226"/>
      <c r="JIU602" s="226"/>
      <c r="JIV602" s="226"/>
      <c r="JIW602" s="226"/>
      <c r="JIX602" s="226"/>
      <c r="JIY602" s="226"/>
      <c r="JIZ602" s="226"/>
      <c r="JJA602" s="226"/>
      <c r="JJB602" s="226"/>
      <c r="JJC602" s="226"/>
      <c r="JJD602" s="226"/>
      <c r="JJE602" s="226"/>
      <c r="JJF602" s="226"/>
      <c r="JJG602" s="226"/>
      <c r="JJH602" s="226"/>
      <c r="JJI602" s="226"/>
      <c r="JJJ602" s="226"/>
      <c r="JJK602" s="226"/>
      <c r="JJL602" s="226"/>
      <c r="JJM602" s="226"/>
      <c r="JJN602" s="226"/>
      <c r="JJO602" s="226"/>
      <c r="JJP602" s="226"/>
      <c r="JJQ602" s="226"/>
      <c r="JJR602" s="226"/>
      <c r="JJS602" s="226"/>
      <c r="JJT602" s="226"/>
      <c r="JJU602" s="226"/>
      <c r="JJV602" s="226"/>
      <c r="JJW602" s="226"/>
      <c r="JJX602" s="226"/>
      <c r="JJY602" s="226"/>
      <c r="JJZ602" s="226"/>
      <c r="JKA602" s="226"/>
      <c r="JKB602" s="226"/>
      <c r="JKC602" s="226"/>
      <c r="JKD602" s="226"/>
      <c r="JKE602" s="226"/>
      <c r="JKF602" s="226"/>
      <c r="JKG602" s="226"/>
      <c r="JKH602" s="226"/>
      <c r="JKI602" s="226"/>
      <c r="JKJ602" s="226"/>
      <c r="JKK602" s="226"/>
      <c r="JKL602" s="226"/>
      <c r="JKM602" s="226"/>
      <c r="JKN602" s="226"/>
      <c r="JKO602" s="226"/>
      <c r="JKP602" s="226"/>
      <c r="JKQ602" s="226"/>
      <c r="JKR602" s="226"/>
      <c r="JKS602" s="226"/>
      <c r="JKT602" s="226"/>
      <c r="JKU602" s="226"/>
      <c r="JKV602" s="226"/>
      <c r="JKW602" s="226"/>
      <c r="JKX602" s="226"/>
      <c r="JKY602" s="226"/>
      <c r="JKZ602" s="226"/>
      <c r="JLA602" s="226"/>
      <c r="JLB602" s="226"/>
      <c r="JLC602" s="226"/>
      <c r="JLD602" s="226"/>
      <c r="JLE602" s="226"/>
      <c r="JLF602" s="226"/>
      <c r="JLG602" s="226"/>
      <c r="JLH602" s="226"/>
      <c r="JLI602" s="226"/>
      <c r="JLJ602" s="226"/>
      <c r="JLK602" s="226"/>
      <c r="JLL602" s="226"/>
      <c r="JLM602" s="226"/>
      <c r="JLN602" s="226"/>
      <c r="JLO602" s="226"/>
      <c r="JLP602" s="226"/>
      <c r="JLQ602" s="226"/>
      <c r="JLR602" s="226"/>
      <c r="JLS602" s="226"/>
      <c r="JLT602" s="226"/>
      <c r="JLU602" s="226"/>
      <c r="JLV602" s="226"/>
      <c r="JLW602" s="226"/>
      <c r="JLX602" s="226"/>
      <c r="JLY602" s="226"/>
      <c r="JLZ602" s="226"/>
      <c r="JMA602" s="226"/>
      <c r="JMB602" s="226"/>
      <c r="JMC602" s="226"/>
      <c r="JMD602" s="226"/>
      <c r="JME602" s="226"/>
      <c r="JMF602" s="226"/>
      <c r="JMG602" s="226"/>
      <c r="JMH602" s="226"/>
      <c r="JMI602" s="226"/>
      <c r="JMJ602" s="226"/>
      <c r="JMK602" s="226"/>
      <c r="JML602" s="226"/>
      <c r="JMM602" s="226"/>
      <c r="JMN602" s="226"/>
      <c r="JMO602" s="226"/>
      <c r="JMP602" s="226"/>
      <c r="JMQ602" s="226"/>
      <c r="JMR602" s="226"/>
      <c r="JMS602" s="226"/>
      <c r="JMT602" s="226"/>
      <c r="JMU602" s="226"/>
      <c r="JMV602" s="226"/>
      <c r="JMW602" s="226"/>
      <c r="JMX602" s="226"/>
      <c r="JMY602" s="226"/>
      <c r="JMZ602" s="226"/>
      <c r="JNA602" s="226"/>
      <c r="JNB602" s="226"/>
      <c r="JNC602" s="226"/>
      <c r="JND602" s="226"/>
      <c r="JNE602" s="226"/>
      <c r="JNF602" s="226"/>
      <c r="JNG602" s="226"/>
      <c r="JNH602" s="226"/>
      <c r="JNI602" s="226"/>
      <c r="JNJ602" s="226"/>
      <c r="JNK602" s="226"/>
      <c r="JNL602" s="226"/>
      <c r="JNM602" s="226"/>
      <c r="JNN602" s="226"/>
      <c r="JNO602" s="226"/>
      <c r="JNP602" s="226"/>
      <c r="JNQ602" s="226"/>
      <c r="JNR602" s="226"/>
      <c r="JNS602" s="226"/>
      <c r="JNT602" s="226"/>
      <c r="JNU602" s="226"/>
      <c r="JNV602" s="226"/>
      <c r="JNW602" s="226"/>
      <c r="JNX602" s="226"/>
      <c r="JNY602" s="226"/>
      <c r="JNZ602" s="226"/>
      <c r="JOA602" s="226"/>
      <c r="JOB602" s="226"/>
      <c r="JOC602" s="226"/>
      <c r="JOD602" s="226"/>
      <c r="JOE602" s="226"/>
      <c r="JOF602" s="226"/>
      <c r="JOG602" s="226"/>
      <c r="JOH602" s="226"/>
      <c r="JOI602" s="226"/>
      <c r="JOJ602" s="226"/>
      <c r="JOK602" s="226"/>
      <c r="JOL602" s="226"/>
      <c r="JOM602" s="226"/>
      <c r="JON602" s="226"/>
      <c r="JOO602" s="226"/>
      <c r="JOP602" s="226"/>
      <c r="JOQ602" s="226"/>
      <c r="JOR602" s="226"/>
      <c r="JOS602" s="226"/>
      <c r="JOT602" s="226"/>
      <c r="JOU602" s="226"/>
      <c r="JOV602" s="226"/>
      <c r="JOW602" s="226"/>
      <c r="JOX602" s="226"/>
      <c r="JOY602" s="226"/>
      <c r="JOZ602" s="226"/>
      <c r="JPA602" s="226"/>
      <c r="JPB602" s="226"/>
      <c r="JPC602" s="226"/>
      <c r="JPD602" s="226"/>
      <c r="JPE602" s="226"/>
      <c r="JPF602" s="226"/>
      <c r="JPG602" s="226"/>
      <c r="JPH602" s="226"/>
      <c r="JPI602" s="226"/>
      <c r="JPJ602" s="226"/>
      <c r="JPK602" s="226"/>
      <c r="JPL602" s="226"/>
      <c r="JPM602" s="226"/>
      <c r="JPN602" s="226"/>
      <c r="JPO602" s="226"/>
      <c r="JPP602" s="226"/>
      <c r="JPQ602" s="226"/>
      <c r="JPR602" s="226"/>
      <c r="JPS602" s="226"/>
      <c r="JPT602" s="226"/>
      <c r="JPU602" s="226"/>
      <c r="JPV602" s="226"/>
      <c r="JPW602" s="226"/>
      <c r="JPX602" s="226"/>
      <c r="JPY602" s="226"/>
      <c r="JPZ602" s="226"/>
      <c r="JQA602" s="226"/>
      <c r="JQB602" s="226"/>
      <c r="JQC602" s="226"/>
      <c r="JQD602" s="226"/>
      <c r="JQE602" s="226"/>
      <c r="JQF602" s="226"/>
      <c r="JQG602" s="226"/>
      <c r="JQH602" s="226"/>
      <c r="JQI602" s="226"/>
      <c r="JQJ602" s="226"/>
      <c r="JQK602" s="226"/>
      <c r="JQL602" s="226"/>
      <c r="JQM602" s="226"/>
      <c r="JQN602" s="226"/>
      <c r="JQO602" s="226"/>
      <c r="JQP602" s="226"/>
      <c r="JQQ602" s="226"/>
      <c r="JQR602" s="226"/>
      <c r="JQS602" s="226"/>
      <c r="JQT602" s="226"/>
      <c r="JQU602" s="226"/>
      <c r="JQV602" s="226"/>
      <c r="JQW602" s="226"/>
      <c r="JQX602" s="226"/>
      <c r="JQY602" s="226"/>
      <c r="JQZ602" s="226"/>
      <c r="JRA602" s="226"/>
      <c r="JRB602" s="226"/>
      <c r="JRC602" s="226"/>
      <c r="JRD602" s="226"/>
      <c r="JRE602" s="226"/>
      <c r="JRF602" s="226"/>
      <c r="JRG602" s="226"/>
      <c r="JRH602" s="226"/>
      <c r="JRI602" s="226"/>
      <c r="JRJ602" s="226"/>
      <c r="JRK602" s="226"/>
      <c r="JRL602" s="226"/>
      <c r="JRM602" s="226"/>
      <c r="JRN602" s="226"/>
      <c r="JRO602" s="226"/>
      <c r="JRP602" s="226"/>
      <c r="JRQ602" s="226"/>
      <c r="JRR602" s="226"/>
      <c r="JRS602" s="226"/>
      <c r="JRT602" s="226"/>
      <c r="JRU602" s="226"/>
      <c r="JRV602" s="226"/>
      <c r="JRW602" s="226"/>
      <c r="JRX602" s="226"/>
      <c r="JRY602" s="226"/>
      <c r="JRZ602" s="226"/>
      <c r="JSA602" s="226"/>
      <c r="JSB602" s="226"/>
      <c r="JSC602" s="226"/>
      <c r="JSD602" s="226"/>
      <c r="JSE602" s="226"/>
      <c r="JSF602" s="226"/>
      <c r="JSG602" s="226"/>
      <c r="JSH602" s="226"/>
      <c r="JSI602" s="226"/>
      <c r="JSJ602" s="226"/>
      <c r="JSK602" s="226"/>
      <c r="JSL602" s="226"/>
      <c r="JSM602" s="226"/>
      <c r="JSN602" s="226"/>
      <c r="JSO602" s="226"/>
      <c r="JSP602" s="226"/>
      <c r="JSQ602" s="226"/>
      <c r="JSR602" s="226"/>
      <c r="JSS602" s="226"/>
      <c r="JST602" s="226"/>
      <c r="JSU602" s="226"/>
      <c r="JSV602" s="226"/>
      <c r="JSW602" s="226"/>
      <c r="JSX602" s="226"/>
      <c r="JSY602" s="226"/>
      <c r="JSZ602" s="226"/>
      <c r="JTA602" s="226"/>
      <c r="JTB602" s="226"/>
      <c r="JTC602" s="226"/>
      <c r="JTD602" s="226"/>
      <c r="JTE602" s="226"/>
      <c r="JTF602" s="226"/>
      <c r="JTG602" s="226"/>
      <c r="JTH602" s="226"/>
      <c r="JTI602" s="226"/>
      <c r="JTJ602" s="226"/>
      <c r="JTK602" s="226"/>
      <c r="JTL602" s="226"/>
      <c r="JTM602" s="226"/>
      <c r="JTN602" s="226"/>
      <c r="JTO602" s="226"/>
      <c r="JTP602" s="226"/>
      <c r="JTQ602" s="226"/>
      <c r="JTR602" s="226"/>
      <c r="JTS602" s="226"/>
      <c r="JTT602" s="226"/>
      <c r="JTU602" s="226"/>
      <c r="JTV602" s="226"/>
      <c r="JTW602" s="226"/>
      <c r="JTX602" s="226"/>
      <c r="JTY602" s="226"/>
      <c r="JTZ602" s="226"/>
      <c r="JUA602" s="226"/>
      <c r="JUB602" s="226"/>
      <c r="JUC602" s="226"/>
      <c r="JUD602" s="226"/>
      <c r="JUE602" s="226"/>
      <c r="JUF602" s="226"/>
      <c r="JUG602" s="226"/>
      <c r="JUH602" s="226"/>
      <c r="JUI602" s="226"/>
      <c r="JUJ602" s="226"/>
      <c r="JUK602" s="226"/>
      <c r="JUL602" s="226"/>
      <c r="JUM602" s="226"/>
      <c r="JUN602" s="226"/>
      <c r="JUO602" s="226"/>
      <c r="JUP602" s="226"/>
      <c r="JUQ602" s="226"/>
      <c r="JUR602" s="226"/>
      <c r="JUS602" s="226"/>
      <c r="JUT602" s="226"/>
      <c r="JUU602" s="226"/>
      <c r="JUV602" s="226"/>
      <c r="JUW602" s="226"/>
      <c r="JUX602" s="226"/>
      <c r="JUY602" s="226"/>
      <c r="JUZ602" s="226"/>
      <c r="JVA602" s="226"/>
      <c r="JVB602" s="226"/>
      <c r="JVC602" s="226"/>
      <c r="JVD602" s="226"/>
      <c r="JVE602" s="226"/>
      <c r="JVF602" s="226"/>
      <c r="JVG602" s="226"/>
      <c r="JVH602" s="226"/>
      <c r="JVI602" s="226"/>
      <c r="JVJ602" s="226"/>
      <c r="JVK602" s="226"/>
      <c r="JVL602" s="226"/>
      <c r="JVM602" s="226"/>
      <c r="JVN602" s="226"/>
      <c r="JVO602" s="226"/>
      <c r="JVP602" s="226"/>
      <c r="JVQ602" s="226"/>
      <c r="JVR602" s="226"/>
      <c r="JVS602" s="226"/>
      <c r="JVT602" s="226"/>
      <c r="JVU602" s="226"/>
      <c r="JVV602" s="226"/>
      <c r="JVW602" s="226"/>
      <c r="JVX602" s="226"/>
      <c r="JVY602" s="226"/>
      <c r="JVZ602" s="226"/>
      <c r="JWA602" s="226"/>
      <c r="JWB602" s="226"/>
      <c r="JWC602" s="226"/>
      <c r="JWD602" s="226"/>
      <c r="JWE602" s="226"/>
      <c r="JWF602" s="226"/>
      <c r="JWG602" s="226"/>
      <c r="JWH602" s="226"/>
      <c r="JWI602" s="226"/>
      <c r="JWJ602" s="226"/>
      <c r="JWK602" s="226"/>
      <c r="JWL602" s="226"/>
      <c r="JWM602" s="226"/>
      <c r="JWN602" s="226"/>
      <c r="JWO602" s="226"/>
      <c r="JWP602" s="226"/>
      <c r="JWQ602" s="226"/>
      <c r="JWR602" s="226"/>
      <c r="JWS602" s="226"/>
      <c r="JWT602" s="226"/>
      <c r="JWU602" s="226"/>
      <c r="JWV602" s="226"/>
      <c r="JWW602" s="226"/>
      <c r="JWX602" s="226"/>
      <c r="JWY602" s="226"/>
      <c r="JWZ602" s="226"/>
      <c r="JXA602" s="226"/>
      <c r="JXB602" s="226"/>
      <c r="JXC602" s="226"/>
      <c r="JXD602" s="226"/>
      <c r="JXE602" s="226"/>
      <c r="JXF602" s="226"/>
      <c r="JXG602" s="226"/>
      <c r="JXH602" s="226"/>
      <c r="JXI602" s="226"/>
      <c r="JXJ602" s="226"/>
      <c r="JXK602" s="226"/>
      <c r="JXL602" s="226"/>
      <c r="JXM602" s="226"/>
      <c r="JXN602" s="226"/>
      <c r="JXO602" s="226"/>
      <c r="JXP602" s="226"/>
      <c r="JXQ602" s="226"/>
      <c r="JXR602" s="226"/>
      <c r="JXS602" s="226"/>
      <c r="JXT602" s="226"/>
      <c r="JXU602" s="226"/>
      <c r="JXV602" s="226"/>
      <c r="JXW602" s="226"/>
      <c r="JXX602" s="226"/>
      <c r="JXY602" s="226"/>
      <c r="JXZ602" s="226"/>
      <c r="JYA602" s="226"/>
      <c r="JYB602" s="226"/>
      <c r="JYC602" s="226"/>
      <c r="JYD602" s="226"/>
      <c r="JYE602" s="226"/>
      <c r="JYF602" s="226"/>
      <c r="JYG602" s="226"/>
      <c r="JYH602" s="226"/>
      <c r="JYI602" s="226"/>
      <c r="JYJ602" s="226"/>
      <c r="JYK602" s="226"/>
      <c r="JYL602" s="226"/>
      <c r="JYM602" s="226"/>
      <c r="JYN602" s="226"/>
      <c r="JYO602" s="226"/>
      <c r="JYP602" s="226"/>
      <c r="JYQ602" s="226"/>
      <c r="JYR602" s="226"/>
      <c r="JYS602" s="226"/>
      <c r="JYT602" s="226"/>
      <c r="JYU602" s="226"/>
      <c r="JYV602" s="226"/>
      <c r="JYW602" s="226"/>
      <c r="JYX602" s="226"/>
      <c r="JYY602" s="226"/>
      <c r="JYZ602" s="226"/>
      <c r="JZA602" s="226"/>
      <c r="JZB602" s="226"/>
      <c r="JZC602" s="226"/>
      <c r="JZD602" s="226"/>
      <c r="JZE602" s="226"/>
      <c r="JZF602" s="226"/>
      <c r="JZG602" s="226"/>
      <c r="JZH602" s="226"/>
      <c r="JZI602" s="226"/>
      <c r="JZJ602" s="226"/>
      <c r="JZK602" s="226"/>
      <c r="JZL602" s="226"/>
      <c r="JZM602" s="226"/>
      <c r="JZN602" s="226"/>
      <c r="JZO602" s="226"/>
      <c r="JZP602" s="226"/>
      <c r="JZQ602" s="226"/>
      <c r="JZR602" s="226"/>
      <c r="JZS602" s="226"/>
      <c r="JZT602" s="226"/>
      <c r="JZU602" s="226"/>
      <c r="JZV602" s="226"/>
      <c r="JZW602" s="226"/>
      <c r="JZX602" s="226"/>
      <c r="JZY602" s="226"/>
      <c r="JZZ602" s="226"/>
      <c r="KAA602" s="226"/>
      <c r="KAB602" s="226"/>
      <c r="KAC602" s="226"/>
      <c r="KAD602" s="226"/>
      <c r="KAE602" s="226"/>
      <c r="KAF602" s="226"/>
      <c r="KAG602" s="226"/>
      <c r="KAH602" s="226"/>
      <c r="KAI602" s="226"/>
      <c r="KAJ602" s="226"/>
      <c r="KAK602" s="226"/>
      <c r="KAL602" s="226"/>
      <c r="KAM602" s="226"/>
      <c r="KAN602" s="226"/>
      <c r="KAO602" s="226"/>
      <c r="KAP602" s="226"/>
      <c r="KAQ602" s="226"/>
      <c r="KAR602" s="226"/>
      <c r="KAS602" s="226"/>
      <c r="KAT602" s="226"/>
      <c r="KAU602" s="226"/>
      <c r="KAV602" s="226"/>
      <c r="KAW602" s="226"/>
      <c r="KAX602" s="226"/>
      <c r="KAY602" s="226"/>
      <c r="KAZ602" s="226"/>
      <c r="KBA602" s="226"/>
      <c r="KBB602" s="226"/>
      <c r="KBC602" s="226"/>
      <c r="KBD602" s="226"/>
      <c r="KBE602" s="226"/>
      <c r="KBF602" s="226"/>
      <c r="KBG602" s="226"/>
      <c r="KBH602" s="226"/>
      <c r="KBI602" s="226"/>
      <c r="KBJ602" s="226"/>
      <c r="KBK602" s="226"/>
      <c r="KBL602" s="226"/>
      <c r="KBM602" s="226"/>
      <c r="KBN602" s="226"/>
      <c r="KBO602" s="226"/>
      <c r="KBP602" s="226"/>
      <c r="KBQ602" s="226"/>
      <c r="KBR602" s="226"/>
      <c r="KBS602" s="226"/>
      <c r="KBT602" s="226"/>
      <c r="KBU602" s="226"/>
      <c r="KBV602" s="226"/>
      <c r="KBW602" s="226"/>
      <c r="KBX602" s="226"/>
      <c r="KBY602" s="226"/>
      <c r="KBZ602" s="226"/>
      <c r="KCA602" s="226"/>
      <c r="KCB602" s="226"/>
      <c r="KCC602" s="226"/>
      <c r="KCD602" s="226"/>
      <c r="KCE602" s="226"/>
      <c r="KCF602" s="226"/>
      <c r="KCG602" s="226"/>
      <c r="KCH602" s="226"/>
      <c r="KCI602" s="226"/>
      <c r="KCJ602" s="226"/>
      <c r="KCK602" s="226"/>
      <c r="KCL602" s="226"/>
      <c r="KCM602" s="226"/>
      <c r="KCN602" s="226"/>
      <c r="KCO602" s="226"/>
      <c r="KCP602" s="226"/>
      <c r="KCQ602" s="226"/>
      <c r="KCR602" s="226"/>
      <c r="KCS602" s="226"/>
      <c r="KCT602" s="226"/>
      <c r="KCU602" s="226"/>
      <c r="KCV602" s="226"/>
      <c r="KCW602" s="226"/>
      <c r="KCX602" s="226"/>
      <c r="KCY602" s="226"/>
      <c r="KCZ602" s="226"/>
      <c r="KDA602" s="226"/>
      <c r="KDB602" s="226"/>
      <c r="KDC602" s="226"/>
      <c r="KDD602" s="226"/>
      <c r="KDE602" s="226"/>
      <c r="KDF602" s="226"/>
      <c r="KDG602" s="226"/>
      <c r="KDH602" s="226"/>
      <c r="KDI602" s="226"/>
      <c r="KDJ602" s="226"/>
      <c r="KDK602" s="226"/>
      <c r="KDL602" s="226"/>
      <c r="KDM602" s="226"/>
      <c r="KDN602" s="226"/>
      <c r="KDO602" s="226"/>
      <c r="KDP602" s="226"/>
      <c r="KDQ602" s="226"/>
      <c r="KDR602" s="226"/>
      <c r="KDS602" s="226"/>
      <c r="KDT602" s="226"/>
      <c r="KDU602" s="226"/>
      <c r="KDV602" s="226"/>
      <c r="KDW602" s="226"/>
      <c r="KDX602" s="226"/>
      <c r="KDY602" s="226"/>
      <c r="KDZ602" s="226"/>
      <c r="KEA602" s="226"/>
      <c r="KEB602" s="226"/>
      <c r="KEC602" s="226"/>
      <c r="KED602" s="226"/>
      <c r="KEE602" s="226"/>
      <c r="KEF602" s="226"/>
      <c r="KEG602" s="226"/>
      <c r="KEH602" s="226"/>
      <c r="KEI602" s="226"/>
      <c r="KEJ602" s="226"/>
      <c r="KEK602" s="226"/>
      <c r="KEL602" s="226"/>
      <c r="KEM602" s="226"/>
      <c r="KEN602" s="226"/>
      <c r="KEO602" s="226"/>
      <c r="KEP602" s="226"/>
      <c r="KEQ602" s="226"/>
      <c r="KER602" s="226"/>
      <c r="KES602" s="226"/>
      <c r="KET602" s="226"/>
      <c r="KEU602" s="226"/>
      <c r="KEV602" s="226"/>
      <c r="KEW602" s="226"/>
      <c r="KEX602" s="226"/>
      <c r="KEY602" s="226"/>
      <c r="KEZ602" s="226"/>
      <c r="KFA602" s="226"/>
      <c r="KFB602" s="226"/>
      <c r="KFC602" s="226"/>
      <c r="KFD602" s="226"/>
      <c r="KFE602" s="226"/>
      <c r="KFF602" s="226"/>
      <c r="KFG602" s="226"/>
      <c r="KFH602" s="226"/>
      <c r="KFI602" s="226"/>
      <c r="KFJ602" s="226"/>
      <c r="KFK602" s="226"/>
      <c r="KFL602" s="226"/>
      <c r="KFM602" s="226"/>
      <c r="KFN602" s="226"/>
      <c r="KFO602" s="226"/>
      <c r="KFP602" s="226"/>
      <c r="KFQ602" s="226"/>
      <c r="KFR602" s="226"/>
      <c r="KFS602" s="226"/>
      <c r="KFT602" s="226"/>
      <c r="KFU602" s="226"/>
      <c r="KFV602" s="226"/>
      <c r="KFW602" s="226"/>
      <c r="KFX602" s="226"/>
      <c r="KFY602" s="226"/>
      <c r="KFZ602" s="226"/>
      <c r="KGA602" s="226"/>
      <c r="KGB602" s="226"/>
      <c r="KGC602" s="226"/>
      <c r="KGD602" s="226"/>
      <c r="KGE602" s="226"/>
      <c r="KGF602" s="226"/>
      <c r="KGG602" s="226"/>
      <c r="KGH602" s="226"/>
      <c r="KGI602" s="226"/>
      <c r="KGJ602" s="226"/>
      <c r="KGK602" s="226"/>
      <c r="KGL602" s="226"/>
      <c r="KGM602" s="226"/>
      <c r="KGN602" s="226"/>
      <c r="KGO602" s="226"/>
      <c r="KGP602" s="226"/>
      <c r="KGQ602" s="226"/>
      <c r="KGR602" s="226"/>
      <c r="KGS602" s="226"/>
      <c r="KGT602" s="226"/>
      <c r="KGU602" s="226"/>
      <c r="KGV602" s="226"/>
      <c r="KGW602" s="226"/>
      <c r="KGX602" s="226"/>
      <c r="KGY602" s="226"/>
      <c r="KGZ602" s="226"/>
      <c r="KHA602" s="226"/>
      <c r="KHB602" s="226"/>
      <c r="KHC602" s="226"/>
      <c r="KHD602" s="226"/>
      <c r="KHE602" s="226"/>
      <c r="KHF602" s="226"/>
      <c r="KHG602" s="226"/>
      <c r="KHH602" s="226"/>
      <c r="KHI602" s="226"/>
      <c r="KHJ602" s="226"/>
      <c r="KHK602" s="226"/>
      <c r="KHL602" s="226"/>
      <c r="KHM602" s="226"/>
      <c r="KHN602" s="226"/>
      <c r="KHO602" s="226"/>
      <c r="KHP602" s="226"/>
      <c r="KHQ602" s="226"/>
      <c r="KHR602" s="226"/>
      <c r="KHS602" s="226"/>
      <c r="KHT602" s="226"/>
      <c r="KHU602" s="226"/>
      <c r="KHV602" s="226"/>
      <c r="KHW602" s="226"/>
      <c r="KHX602" s="226"/>
      <c r="KHY602" s="226"/>
      <c r="KHZ602" s="226"/>
      <c r="KIA602" s="226"/>
      <c r="KIB602" s="226"/>
      <c r="KIC602" s="226"/>
      <c r="KID602" s="226"/>
      <c r="KIE602" s="226"/>
      <c r="KIF602" s="226"/>
      <c r="KIG602" s="226"/>
      <c r="KIH602" s="226"/>
      <c r="KII602" s="226"/>
      <c r="KIJ602" s="226"/>
      <c r="KIK602" s="226"/>
      <c r="KIL602" s="226"/>
      <c r="KIM602" s="226"/>
      <c r="KIN602" s="226"/>
      <c r="KIO602" s="226"/>
      <c r="KIP602" s="226"/>
      <c r="KIQ602" s="226"/>
      <c r="KIR602" s="226"/>
      <c r="KIS602" s="226"/>
      <c r="KIT602" s="226"/>
      <c r="KIU602" s="226"/>
      <c r="KIV602" s="226"/>
      <c r="KIW602" s="226"/>
      <c r="KIX602" s="226"/>
      <c r="KIY602" s="226"/>
      <c r="KIZ602" s="226"/>
      <c r="KJA602" s="226"/>
      <c r="KJB602" s="226"/>
      <c r="KJC602" s="226"/>
      <c r="KJD602" s="226"/>
      <c r="KJE602" s="226"/>
      <c r="KJF602" s="226"/>
      <c r="KJG602" s="226"/>
      <c r="KJH602" s="226"/>
      <c r="KJI602" s="226"/>
      <c r="KJJ602" s="226"/>
      <c r="KJK602" s="226"/>
      <c r="KJL602" s="226"/>
      <c r="KJM602" s="226"/>
      <c r="KJN602" s="226"/>
      <c r="KJO602" s="226"/>
      <c r="KJP602" s="226"/>
      <c r="KJQ602" s="226"/>
      <c r="KJR602" s="226"/>
      <c r="KJS602" s="226"/>
      <c r="KJT602" s="226"/>
      <c r="KJU602" s="226"/>
      <c r="KJV602" s="226"/>
      <c r="KJW602" s="226"/>
      <c r="KJX602" s="226"/>
      <c r="KJY602" s="226"/>
      <c r="KJZ602" s="226"/>
      <c r="KKA602" s="226"/>
      <c r="KKB602" s="226"/>
      <c r="KKC602" s="226"/>
      <c r="KKD602" s="226"/>
      <c r="KKE602" s="226"/>
      <c r="KKF602" s="226"/>
      <c r="KKG602" s="226"/>
      <c r="KKH602" s="226"/>
      <c r="KKI602" s="226"/>
      <c r="KKJ602" s="226"/>
      <c r="KKK602" s="226"/>
      <c r="KKL602" s="226"/>
      <c r="KKM602" s="226"/>
      <c r="KKN602" s="226"/>
      <c r="KKO602" s="226"/>
      <c r="KKP602" s="226"/>
      <c r="KKQ602" s="226"/>
      <c r="KKR602" s="226"/>
      <c r="KKS602" s="226"/>
      <c r="KKT602" s="226"/>
      <c r="KKU602" s="226"/>
      <c r="KKV602" s="226"/>
      <c r="KKW602" s="226"/>
      <c r="KKX602" s="226"/>
      <c r="KKY602" s="226"/>
      <c r="KKZ602" s="226"/>
      <c r="KLA602" s="226"/>
      <c r="KLB602" s="226"/>
      <c r="KLC602" s="226"/>
      <c r="KLD602" s="226"/>
      <c r="KLE602" s="226"/>
      <c r="KLF602" s="226"/>
      <c r="KLG602" s="226"/>
      <c r="KLH602" s="226"/>
      <c r="KLI602" s="226"/>
      <c r="KLJ602" s="226"/>
      <c r="KLK602" s="226"/>
      <c r="KLL602" s="226"/>
      <c r="KLM602" s="226"/>
      <c r="KLN602" s="226"/>
      <c r="KLO602" s="226"/>
      <c r="KLP602" s="226"/>
      <c r="KLQ602" s="226"/>
      <c r="KLR602" s="226"/>
      <c r="KLS602" s="226"/>
      <c r="KLT602" s="226"/>
      <c r="KLU602" s="226"/>
      <c r="KLV602" s="226"/>
      <c r="KLW602" s="226"/>
      <c r="KLX602" s="226"/>
      <c r="KLY602" s="226"/>
      <c r="KLZ602" s="226"/>
      <c r="KMA602" s="226"/>
      <c r="KMB602" s="226"/>
      <c r="KMC602" s="226"/>
      <c r="KMD602" s="226"/>
      <c r="KME602" s="226"/>
      <c r="KMF602" s="226"/>
      <c r="KMG602" s="226"/>
      <c r="KMH602" s="226"/>
      <c r="KMI602" s="226"/>
      <c r="KMJ602" s="226"/>
      <c r="KMK602" s="226"/>
      <c r="KML602" s="226"/>
      <c r="KMM602" s="226"/>
      <c r="KMN602" s="226"/>
      <c r="KMO602" s="226"/>
      <c r="KMP602" s="226"/>
      <c r="KMQ602" s="226"/>
      <c r="KMR602" s="226"/>
      <c r="KMS602" s="226"/>
      <c r="KMT602" s="226"/>
      <c r="KMU602" s="226"/>
      <c r="KMV602" s="226"/>
      <c r="KMW602" s="226"/>
      <c r="KMX602" s="226"/>
      <c r="KMY602" s="226"/>
      <c r="KMZ602" s="226"/>
      <c r="KNA602" s="226"/>
      <c r="KNB602" s="226"/>
      <c r="KNC602" s="226"/>
      <c r="KND602" s="226"/>
      <c r="KNE602" s="226"/>
      <c r="KNF602" s="226"/>
      <c r="KNG602" s="226"/>
      <c r="KNH602" s="226"/>
      <c r="KNI602" s="226"/>
      <c r="KNJ602" s="226"/>
      <c r="KNK602" s="226"/>
      <c r="KNL602" s="226"/>
      <c r="KNM602" s="226"/>
      <c r="KNN602" s="226"/>
      <c r="KNO602" s="226"/>
      <c r="KNP602" s="226"/>
      <c r="KNQ602" s="226"/>
      <c r="KNR602" s="226"/>
      <c r="KNS602" s="226"/>
      <c r="KNT602" s="226"/>
      <c r="KNU602" s="226"/>
      <c r="KNV602" s="226"/>
      <c r="KNW602" s="226"/>
      <c r="KNX602" s="226"/>
      <c r="KNY602" s="226"/>
      <c r="KNZ602" s="226"/>
      <c r="KOA602" s="226"/>
      <c r="KOB602" s="226"/>
      <c r="KOC602" s="226"/>
      <c r="KOD602" s="226"/>
      <c r="KOE602" s="226"/>
      <c r="KOF602" s="226"/>
      <c r="KOG602" s="226"/>
      <c r="KOH602" s="226"/>
      <c r="KOI602" s="226"/>
      <c r="KOJ602" s="226"/>
      <c r="KOK602" s="226"/>
      <c r="KOL602" s="226"/>
      <c r="KOM602" s="226"/>
      <c r="KON602" s="226"/>
      <c r="KOO602" s="226"/>
      <c r="KOP602" s="226"/>
      <c r="KOQ602" s="226"/>
      <c r="KOR602" s="226"/>
      <c r="KOS602" s="226"/>
      <c r="KOT602" s="226"/>
      <c r="KOU602" s="226"/>
      <c r="KOV602" s="226"/>
      <c r="KOW602" s="226"/>
      <c r="KOX602" s="226"/>
      <c r="KOY602" s="226"/>
      <c r="KOZ602" s="226"/>
      <c r="KPA602" s="226"/>
      <c r="KPB602" s="226"/>
      <c r="KPC602" s="226"/>
      <c r="KPD602" s="226"/>
      <c r="KPE602" s="226"/>
      <c r="KPF602" s="226"/>
      <c r="KPG602" s="226"/>
      <c r="KPH602" s="226"/>
      <c r="KPI602" s="226"/>
      <c r="KPJ602" s="226"/>
      <c r="KPK602" s="226"/>
      <c r="KPL602" s="226"/>
      <c r="KPM602" s="226"/>
      <c r="KPN602" s="226"/>
      <c r="KPO602" s="226"/>
      <c r="KPP602" s="226"/>
      <c r="KPQ602" s="226"/>
      <c r="KPR602" s="226"/>
      <c r="KPS602" s="226"/>
      <c r="KPT602" s="226"/>
      <c r="KPU602" s="226"/>
      <c r="KPV602" s="226"/>
      <c r="KPW602" s="226"/>
      <c r="KPX602" s="226"/>
      <c r="KPY602" s="226"/>
      <c r="KPZ602" s="226"/>
      <c r="KQA602" s="226"/>
      <c r="KQB602" s="226"/>
      <c r="KQC602" s="226"/>
      <c r="KQD602" s="226"/>
      <c r="KQE602" s="226"/>
      <c r="KQF602" s="226"/>
      <c r="KQG602" s="226"/>
      <c r="KQH602" s="226"/>
      <c r="KQI602" s="226"/>
      <c r="KQJ602" s="226"/>
      <c r="KQK602" s="226"/>
      <c r="KQL602" s="226"/>
      <c r="KQM602" s="226"/>
      <c r="KQN602" s="226"/>
      <c r="KQO602" s="226"/>
      <c r="KQP602" s="226"/>
      <c r="KQQ602" s="226"/>
      <c r="KQR602" s="226"/>
      <c r="KQS602" s="226"/>
      <c r="KQT602" s="226"/>
      <c r="KQU602" s="226"/>
      <c r="KQV602" s="226"/>
      <c r="KQW602" s="226"/>
      <c r="KQX602" s="226"/>
      <c r="KQY602" s="226"/>
      <c r="KQZ602" s="226"/>
      <c r="KRA602" s="226"/>
      <c r="KRB602" s="226"/>
      <c r="KRC602" s="226"/>
      <c r="KRD602" s="226"/>
      <c r="KRE602" s="226"/>
      <c r="KRF602" s="226"/>
      <c r="KRG602" s="226"/>
      <c r="KRH602" s="226"/>
      <c r="KRI602" s="226"/>
      <c r="KRJ602" s="226"/>
      <c r="KRK602" s="226"/>
      <c r="KRL602" s="226"/>
      <c r="KRM602" s="226"/>
      <c r="KRN602" s="226"/>
      <c r="KRO602" s="226"/>
      <c r="KRP602" s="226"/>
      <c r="KRQ602" s="226"/>
      <c r="KRR602" s="226"/>
      <c r="KRS602" s="226"/>
      <c r="KRT602" s="226"/>
      <c r="KRU602" s="226"/>
      <c r="KRV602" s="226"/>
      <c r="KRW602" s="226"/>
      <c r="KRX602" s="226"/>
      <c r="KRY602" s="226"/>
      <c r="KRZ602" s="226"/>
      <c r="KSA602" s="226"/>
      <c r="KSB602" s="226"/>
      <c r="KSC602" s="226"/>
      <c r="KSD602" s="226"/>
      <c r="KSE602" s="226"/>
      <c r="KSF602" s="226"/>
      <c r="KSG602" s="226"/>
      <c r="KSH602" s="226"/>
      <c r="KSI602" s="226"/>
      <c r="KSJ602" s="226"/>
      <c r="KSK602" s="226"/>
      <c r="KSL602" s="226"/>
      <c r="KSM602" s="226"/>
      <c r="KSN602" s="226"/>
      <c r="KSO602" s="226"/>
      <c r="KSP602" s="226"/>
      <c r="KSQ602" s="226"/>
      <c r="KSR602" s="226"/>
      <c r="KSS602" s="226"/>
      <c r="KST602" s="226"/>
      <c r="KSU602" s="226"/>
      <c r="KSV602" s="226"/>
      <c r="KSW602" s="226"/>
      <c r="KSX602" s="226"/>
      <c r="KSY602" s="226"/>
      <c r="KSZ602" s="226"/>
      <c r="KTA602" s="226"/>
      <c r="KTB602" s="226"/>
      <c r="KTC602" s="226"/>
      <c r="KTD602" s="226"/>
      <c r="KTE602" s="226"/>
      <c r="KTF602" s="226"/>
      <c r="KTG602" s="226"/>
      <c r="KTH602" s="226"/>
      <c r="KTI602" s="226"/>
      <c r="KTJ602" s="226"/>
      <c r="KTK602" s="226"/>
      <c r="KTL602" s="226"/>
      <c r="KTM602" s="226"/>
      <c r="KTN602" s="226"/>
      <c r="KTO602" s="226"/>
      <c r="KTP602" s="226"/>
      <c r="KTQ602" s="226"/>
      <c r="KTR602" s="226"/>
      <c r="KTS602" s="226"/>
      <c r="KTT602" s="226"/>
      <c r="KTU602" s="226"/>
      <c r="KTV602" s="226"/>
      <c r="KTW602" s="226"/>
      <c r="KTX602" s="226"/>
      <c r="KTY602" s="226"/>
      <c r="KTZ602" s="226"/>
      <c r="KUA602" s="226"/>
      <c r="KUB602" s="226"/>
      <c r="KUC602" s="226"/>
      <c r="KUD602" s="226"/>
      <c r="KUE602" s="226"/>
      <c r="KUF602" s="226"/>
      <c r="KUG602" s="226"/>
      <c r="KUH602" s="226"/>
      <c r="KUI602" s="226"/>
      <c r="KUJ602" s="226"/>
      <c r="KUK602" s="226"/>
      <c r="KUL602" s="226"/>
      <c r="KUM602" s="226"/>
      <c r="KUN602" s="226"/>
      <c r="KUO602" s="226"/>
      <c r="KUP602" s="226"/>
      <c r="KUQ602" s="226"/>
      <c r="KUR602" s="226"/>
      <c r="KUS602" s="226"/>
      <c r="KUT602" s="226"/>
      <c r="KUU602" s="226"/>
      <c r="KUV602" s="226"/>
      <c r="KUW602" s="226"/>
      <c r="KUX602" s="226"/>
      <c r="KUY602" s="226"/>
      <c r="KUZ602" s="226"/>
      <c r="KVA602" s="226"/>
      <c r="KVB602" s="226"/>
      <c r="KVC602" s="226"/>
      <c r="KVD602" s="226"/>
      <c r="KVE602" s="226"/>
      <c r="KVF602" s="226"/>
      <c r="KVG602" s="226"/>
      <c r="KVH602" s="226"/>
      <c r="KVI602" s="226"/>
      <c r="KVJ602" s="226"/>
      <c r="KVK602" s="226"/>
      <c r="KVL602" s="226"/>
      <c r="KVM602" s="226"/>
      <c r="KVN602" s="226"/>
      <c r="KVO602" s="226"/>
      <c r="KVP602" s="226"/>
      <c r="KVQ602" s="226"/>
      <c r="KVR602" s="226"/>
      <c r="KVS602" s="226"/>
      <c r="KVT602" s="226"/>
      <c r="KVU602" s="226"/>
      <c r="KVV602" s="226"/>
      <c r="KVW602" s="226"/>
      <c r="KVX602" s="226"/>
      <c r="KVY602" s="226"/>
      <c r="KVZ602" s="226"/>
      <c r="KWA602" s="226"/>
      <c r="KWB602" s="226"/>
      <c r="KWC602" s="226"/>
      <c r="KWD602" s="226"/>
      <c r="KWE602" s="226"/>
      <c r="KWF602" s="226"/>
      <c r="KWG602" s="226"/>
      <c r="KWH602" s="226"/>
      <c r="KWI602" s="226"/>
      <c r="KWJ602" s="226"/>
      <c r="KWK602" s="226"/>
      <c r="KWL602" s="226"/>
      <c r="KWM602" s="226"/>
      <c r="KWN602" s="226"/>
      <c r="KWO602" s="226"/>
      <c r="KWP602" s="226"/>
      <c r="KWQ602" s="226"/>
      <c r="KWR602" s="226"/>
      <c r="KWS602" s="226"/>
      <c r="KWT602" s="226"/>
      <c r="KWU602" s="226"/>
      <c r="KWV602" s="226"/>
      <c r="KWW602" s="226"/>
      <c r="KWX602" s="226"/>
      <c r="KWY602" s="226"/>
      <c r="KWZ602" s="226"/>
      <c r="KXA602" s="226"/>
      <c r="KXB602" s="226"/>
      <c r="KXC602" s="226"/>
      <c r="KXD602" s="226"/>
      <c r="KXE602" s="226"/>
      <c r="KXF602" s="226"/>
      <c r="KXG602" s="226"/>
      <c r="KXH602" s="226"/>
      <c r="KXI602" s="226"/>
      <c r="KXJ602" s="226"/>
      <c r="KXK602" s="226"/>
      <c r="KXL602" s="226"/>
      <c r="KXM602" s="226"/>
      <c r="KXN602" s="226"/>
      <c r="KXO602" s="226"/>
      <c r="KXP602" s="226"/>
      <c r="KXQ602" s="226"/>
      <c r="KXR602" s="226"/>
      <c r="KXS602" s="226"/>
      <c r="KXT602" s="226"/>
      <c r="KXU602" s="226"/>
      <c r="KXV602" s="226"/>
      <c r="KXW602" s="226"/>
      <c r="KXX602" s="226"/>
      <c r="KXY602" s="226"/>
      <c r="KXZ602" s="226"/>
      <c r="KYA602" s="226"/>
      <c r="KYB602" s="226"/>
      <c r="KYC602" s="226"/>
      <c r="KYD602" s="226"/>
      <c r="KYE602" s="226"/>
      <c r="KYF602" s="226"/>
      <c r="KYG602" s="226"/>
      <c r="KYH602" s="226"/>
      <c r="KYI602" s="226"/>
      <c r="KYJ602" s="226"/>
      <c r="KYK602" s="226"/>
      <c r="KYL602" s="226"/>
      <c r="KYM602" s="226"/>
      <c r="KYN602" s="226"/>
      <c r="KYO602" s="226"/>
      <c r="KYP602" s="226"/>
      <c r="KYQ602" s="226"/>
      <c r="KYR602" s="226"/>
      <c r="KYS602" s="226"/>
      <c r="KYT602" s="226"/>
      <c r="KYU602" s="226"/>
      <c r="KYV602" s="226"/>
      <c r="KYW602" s="226"/>
      <c r="KYX602" s="226"/>
      <c r="KYY602" s="226"/>
      <c r="KYZ602" s="226"/>
      <c r="KZA602" s="226"/>
      <c r="KZB602" s="226"/>
      <c r="KZC602" s="226"/>
      <c r="KZD602" s="226"/>
      <c r="KZE602" s="226"/>
      <c r="KZF602" s="226"/>
      <c r="KZG602" s="226"/>
      <c r="KZH602" s="226"/>
      <c r="KZI602" s="226"/>
      <c r="KZJ602" s="226"/>
      <c r="KZK602" s="226"/>
      <c r="KZL602" s="226"/>
      <c r="KZM602" s="226"/>
      <c r="KZN602" s="226"/>
      <c r="KZO602" s="226"/>
      <c r="KZP602" s="226"/>
      <c r="KZQ602" s="226"/>
      <c r="KZR602" s="226"/>
      <c r="KZS602" s="226"/>
      <c r="KZT602" s="226"/>
      <c r="KZU602" s="226"/>
      <c r="KZV602" s="226"/>
      <c r="KZW602" s="226"/>
      <c r="KZX602" s="226"/>
      <c r="KZY602" s="226"/>
      <c r="KZZ602" s="226"/>
      <c r="LAA602" s="226"/>
      <c r="LAB602" s="226"/>
      <c r="LAC602" s="226"/>
      <c r="LAD602" s="226"/>
      <c r="LAE602" s="226"/>
      <c r="LAF602" s="226"/>
      <c r="LAG602" s="226"/>
      <c r="LAH602" s="226"/>
      <c r="LAI602" s="226"/>
      <c r="LAJ602" s="226"/>
      <c r="LAK602" s="226"/>
      <c r="LAL602" s="226"/>
      <c r="LAM602" s="226"/>
      <c r="LAN602" s="226"/>
      <c r="LAO602" s="226"/>
      <c r="LAP602" s="226"/>
      <c r="LAQ602" s="226"/>
      <c r="LAR602" s="226"/>
      <c r="LAS602" s="226"/>
      <c r="LAT602" s="226"/>
      <c r="LAU602" s="226"/>
      <c r="LAV602" s="226"/>
      <c r="LAW602" s="226"/>
      <c r="LAX602" s="226"/>
      <c r="LAY602" s="226"/>
      <c r="LAZ602" s="226"/>
      <c r="LBA602" s="226"/>
      <c r="LBB602" s="226"/>
      <c r="LBC602" s="226"/>
      <c r="LBD602" s="226"/>
      <c r="LBE602" s="226"/>
      <c r="LBF602" s="226"/>
      <c r="LBG602" s="226"/>
      <c r="LBH602" s="226"/>
      <c r="LBI602" s="226"/>
      <c r="LBJ602" s="226"/>
      <c r="LBK602" s="226"/>
      <c r="LBL602" s="226"/>
      <c r="LBM602" s="226"/>
      <c r="LBN602" s="226"/>
      <c r="LBO602" s="226"/>
      <c r="LBP602" s="226"/>
      <c r="LBQ602" s="226"/>
      <c r="LBR602" s="226"/>
      <c r="LBS602" s="226"/>
      <c r="LBT602" s="226"/>
      <c r="LBU602" s="226"/>
      <c r="LBV602" s="226"/>
      <c r="LBW602" s="226"/>
      <c r="LBX602" s="226"/>
      <c r="LBY602" s="226"/>
      <c r="LBZ602" s="226"/>
      <c r="LCA602" s="226"/>
      <c r="LCB602" s="226"/>
      <c r="LCC602" s="226"/>
      <c r="LCD602" s="226"/>
      <c r="LCE602" s="226"/>
      <c r="LCF602" s="226"/>
      <c r="LCG602" s="226"/>
      <c r="LCH602" s="226"/>
      <c r="LCI602" s="226"/>
      <c r="LCJ602" s="226"/>
      <c r="LCK602" s="226"/>
      <c r="LCL602" s="226"/>
      <c r="LCM602" s="226"/>
      <c r="LCN602" s="226"/>
      <c r="LCO602" s="226"/>
      <c r="LCP602" s="226"/>
      <c r="LCQ602" s="226"/>
      <c r="LCR602" s="226"/>
      <c r="LCS602" s="226"/>
      <c r="LCT602" s="226"/>
      <c r="LCU602" s="226"/>
      <c r="LCV602" s="226"/>
      <c r="LCW602" s="226"/>
      <c r="LCX602" s="226"/>
      <c r="LCY602" s="226"/>
      <c r="LCZ602" s="226"/>
      <c r="LDA602" s="226"/>
      <c r="LDB602" s="226"/>
      <c r="LDC602" s="226"/>
      <c r="LDD602" s="226"/>
      <c r="LDE602" s="226"/>
      <c r="LDF602" s="226"/>
      <c r="LDG602" s="226"/>
      <c r="LDH602" s="226"/>
      <c r="LDI602" s="226"/>
      <c r="LDJ602" s="226"/>
      <c r="LDK602" s="226"/>
      <c r="LDL602" s="226"/>
      <c r="LDM602" s="226"/>
      <c r="LDN602" s="226"/>
      <c r="LDO602" s="226"/>
      <c r="LDP602" s="226"/>
      <c r="LDQ602" s="226"/>
      <c r="LDR602" s="226"/>
      <c r="LDS602" s="226"/>
      <c r="LDT602" s="226"/>
      <c r="LDU602" s="226"/>
      <c r="LDV602" s="226"/>
      <c r="LDW602" s="226"/>
      <c r="LDX602" s="226"/>
      <c r="LDY602" s="226"/>
      <c r="LDZ602" s="226"/>
      <c r="LEA602" s="226"/>
      <c r="LEB602" s="226"/>
      <c r="LEC602" s="226"/>
      <c r="LED602" s="226"/>
      <c r="LEE602" s="226"/>
      <c r="LEF602" s="226"/>
      <c r="LEG602" s="226"/>
      <c r="LEH602" s="226"/>
      <c r="LEI602" s="226"/>
      <c r="LEJ602" s="226"/>
      <c r="LEK602" s="226"/>
      <c r="LEL602" s="226"/>
      <c r="LEM602" s="226"/>
      <c r="LEN602" s="226"/>
      <c r="LEO602" s="226"/>
      <c r="LEP602" s="226"/>
      <c r="LEQ602" s="226"/>
      <c r="LER602" s="226"/>
      <c r="LES602" s="226"/>
      <c r="LET602" s="226"/>
      <c r="LEU602" s="226"/>
      <c r="LEV602" s="226"/>
      <c r="LEW602" s="226"/>
      <c r="LEX602" s="226"/>
      <c r="LEY602" s="226"/>
      <c r="LEZ602" s="226"/>
      <c r="LFA602" s="226"/>
      <c r="LFB602" s="226"/>
      <c r="LFC602" s="226"/>
      <c r="LFD602" s="226"/>
      <c r="LFE602" s="226"/>
      <c r="LFF602" s="226"/>
      <c r="LFG602" s="226"/>
      <c r="LFH602" s="226"/>
      <c r="LFI602" s="226"/>
      <c r="LFJ602" s="226"/>
      <c r="LFK602" s="226"/>
      <c r="LFL602" s="226"/>
      <c r="LFM602" s="226"/>
      <c r="LFN602" s="226"/>
      <c r="LFO602" s="226"/>
      <c r="LFP602" s="226"/>
      <c r="LFQ602" s="226"/>
      <c r="LFR602" s="226"/>
      <c r="LFS602" s="226"/>
      <c r="LFT602" s="226"/>
      <c r="LFU602" s="226"/>
      <c r="LFV602" s="226"/>
      <c r="LFW602" s="226"/>
      <c r="LFX602" s="226"/>
      <c r="LFY602" s="226"/>
      <c r="LFZ602" s="226"/>
      <c r="LGA602" s="226"/>
      <c r="LGB602" s="226"/>
      <c r="LGC602" s="226"/>
      <c r="LGD602" s="226"/>
      <c r="LGE602" s="226"/>
      <c r="LGF602" s="226"/>
      <c r="LGG602" s="226"/>
      <c r="LGH602" s="226"/>
      <c r="LGI602" s="226"/>
      <c r="LGJ602" s="226"/>
      <c r="LGK602" s="226"/>
      <c r="LGL602" s="226"/>
      <c r="LGM602" s="226"/>
      <c r="LGN602" s="226"/>
      <c r="LGO602" s="226"/>
      <c r="LGP602" s="226"/>
      <c r="LGQ602" s="226"/>
      <c r="LGR602" s="226"/>
      <c r="LGS602" s="226"/>
      <c r="LGT602" s="226"/>
      <c r="LGU602" s="226"/>
      <c r="LGV602" s="226"/>
      <c r="LGW602" s="226"/>
      <c r="LGX602" s="226"/>
      <c r="LGY602" s="226"/>
      <c r="LGZ602" s="226"/>
      <c r="LHA602" s="226"/>
      <c r="LHB602" s="226"/>
      <c r="LHC602" s="226"/>
      <c r="LHD602" s="226"/>
      <c r="LHE602" s="226"/>
      <c r="LHF602" s="226"/>
      <c r="LHG602" s="226"/>
      <c r="LHH602" s="226"/>
      <c r="LHI602" s="226"/>
      <c r="LHJ602" s="226"/>
      <c r="LHK602" s="226"/>
      <c r="LHL602" s="226"/>
      <c r="LHM602" s="226"/>
      <c r="LHN602" s="226"/>
      <c r="LHO602" s="226"/>
      <c r="LHP602" s="226"/>
      <c r="LHQ602" s="226"/>
      <c r="LHR602" s="226"/>
      <c r="LHS602" s="226"/>
      <c r="LHT602" s="226"/>
      <c r="LHU602" s="226"/>
      <c r="LHV602" s="226"/>
      <c r="LHW602" s="226"/>
      <c r="LHX602" s="226"/>
      <c r="LHY602" s="226"/>
      <c r="LHZ602" s="226"/>
      <c r="LIA602" s="226"/>
      <c r="LIB602" s="226"/>
      <c r="LIC602" s="226"/>
      <c r="LID602" s="226"/>
      <c r="LIE602" s="226"/>
      <c r="LIF602" s="226"/>
      <c r="LIG602" s="226"/>
      <c r="LIH602" s="226"/>
      <c r="LII602" s="226"/>
      <c r="LIJ602" s="226"/>
      <c r="LIK602" s="226"/>
      <c r="LIL602" s="226"/>
      <c r="LIM602" s="226"/>
      <c r="LIN602" s="226"/>
      <c r="LIO602" s="226"/>
      <c r="LIP602" s="226"/>
      <c r="LIQ602" s="226"/>
      <c r="LIR602" s="226"/>
      <c r="LIS602" s="226"/>
      <c r="LIT602" s="226"/>
      <c r="LIU602" s="226"/>
      <c r="LIV602" s="226"/>
      <c r="LIW602" s="226"/>
      <c r="LIX602" s="226"/>
      <c r="LIY602" s="226"/>
      <c r="LIZ602" s="226"/>
      <c r="LJA602" s="226"/>
      <c r="LJB602" s="226"/>
      <c r="LJC602" s="226"/>
      <c r="LJD602" s="226"/>
      <c r="LJE602" s="226"/>
      <c r="LJF602" s="226"/>
      <c r="LJG602" s="226"/>
      <c r="LJH602" s="226"/>
      <c r="LJI602" s="226"/>
      <c r="LJJ602" s="226"/>
      <c r="LJK602" s="226"/>
      <c r="LJL602" s="226"/>
      <c r="LJM602" s="226"/>
      <c r="LJN602" s="226"/>
      <c r="LJO602" s="226"/>
      <c r="LJP602" s="226"/>
      <c r="LJQ602" s="226"/>
      <c r="LJR602" s="226"/>
      <c r="LJS602" s="226"/>
      <c r="LJT602" s="226"/>
      <c r="LJU602" s="226"/>
      <c r="LJV602" s="226"/>
      <c r="LJW602" s="226"/>
      <c r="LJX602" s="226"/>
      <c r="LJY602" s="226"/>
      <c r="LJZ602" s="226"/>
      <c r="LKA602" s="226"/>
      <c r="LKB602" s="226"/>
      <c r="LKC602" s="226"/>
      <c r="LKD602" s="226"/>
      <c r="LKE602" s="226"/>
      <c r="LKF602" s="226"/>
      <c r="LKG602" s="226"/>
      <c r="LKH602" s="226"/>
      <c r="LKI602" s="226"/>
      <c r="LKJ602" s="226"/>
      <c r="LKK602" s="226"/>
      <c r="LKL602" s="226"/>
      <c r="LKM602" s="226"/>
      <c r="LKN602" s="226"/>
      <c r="LKO602" s="226"/>
      <c r="LKP602" s="226"/>
      <c r="LKQ602" s="226"/>
      <c r="LKR602" s="226"/>
      <c r="LKS602" s="226"/>
      <c r="LKT602" s="226"/>
      <c r="LKU602" s="226"/>
      <c r="LKV602" s="226"/>
      <c r="LKW602" s="226"/>
      <c r="LKX602" s="226"/>
      <c r="LKY602" s="226"/>
      <c r="LKZ602" s="226"/>
      <c r="LLA602" s="226"/>
      <c r="LLB602" s="226"/>
      <c r="LLC602" s="226"/>
      <c r="LLD602" s="226"/>
      <c r="LLE602" s="226"/>
      <c r="LLF602" s="226"/>
      <c r="LLG602" s="226"/>
      <c r="LLH602" s="226"/>
      <c r="LLI602" s="226"/>
      <c r="LLJ602" s="226"/>
      <c r="LLK602" s="226"/>
      <c r="LLL602" s="226"/>
      <c r="LLM602" s="226"/>
      <c r="LLN602" s="226"/>
      <c r="LLO602" s="226"/>
      <c r="LLP602" s="226"/>
      <c r="LLQ602" s="226"/>
      <c r="LLR602" s="226"/>
      <c r="LLS602" s="226"/>
      <c r="LLT602" s="226"/>
      <c r="LLU602" s="226"/>
      <c r="LLV602" s="226"/>
      <c r="LLW602" s="226"/>
      <c r="LLX602" s="226"/>
      <c r="LLY602" s="226"/>
      <c r="LLZ602" s="226"/>
      <c r="LMA602" s="226"/>
      <c r="LMB602" s="226"/>
      <c r="LMC602" s="226"/>
      <c r="LMD602" s="226"/>
      <c r="LME602" s="226"/>
      <c r="LMF602" s="226"/>
      <c r="LMG602" s="226"/>
      <c r="LMH602" s="226"/>
      <c r="LMI602" s="226"/>
      <c r="LMJ602" s="226"/>
      <c r="LMK602" s="226"/>
      <c r="LML602" s="226"/>
      <c r="LMM602" s="226"/>
      <c r="LMN602" s="226"/>
      <c r="LMO602" s="226"/>
      <c r="LMP602" s="226"/>
      <c r="LMQ602" s="226"/>
      <c r="LMR602" s="226"/>
      <c r="LMS602" s="226"/>
      <c r="LMT602" s="226"/>
      <c r="LMU602" s="226"/>
      <c r="LMV602" s="226"/>
      <c r="LMW602" s="226"/>
      <c r="LMX602" s="226"/>
      <c r="LMY602" s="226"/>
      <c r="LMZ602" s="226"/>
      <c r="LNA602" s="226"/>
      <c r="LNB602" s="226"/>
      <c r="LNC602" s="226"/>
      <c r="LND602" s="226"/>
      <c r="LNE602" s="226"/>
      <c r="LNF602" s="226"/>
      <c r="LNG602" s="226"/>
      <c r="LNH602" s="226"/>
      <c r="LNI602" s="226"/>
      <c r="LNJ602" s="226"/>
      <c r="LNK602" s="226"/>
      <c r="LNL602" s="226"/>
      <c r="LNM602" s="226"/>
      <c r="LNN602" s="226"/>
      <c r="LNO602" s="226"/>
      <c r="LNP602" s="226"/>
      <c r="LNQ602" s="226"/>
      <c r="LNR602" s="226"/>
      <c r="LNS602" s="226"/>
      <c r="LNT602" s="226"/>
      <c r="LNU602" s="226"/>
      <c r="LNV602" s="226"/>
      <c r="LNW602" s="226"/>
      <c r="LNX602" s="226"/>
      <c r="LNY602" s="226"/>
      <c r="LNZ602" s="226"/>
      <c r="LOA602" s="226"/>
      <c r="LOB602" s="226"/>
      <c r="LOC602" s="226"/>
      <c r="LOD602" s="226"/>
      <c r="LOE602" s="226"/>
      <c r="LOF602" s="226"/>
      <c r="LOG602" s="226"/>
      <c r="LOH602" s="226"/>
      <c r="LOI602" s="226"/>
      <c r="LOJ602" s="226"/>
      <c r="LOK602" s="226"/>
      <c r="LOL602" s="226"/>
      <c r="LOM602" s="226"/>
      <c r="LON602" s="226"/>
      <c r="LOO602" s="226"/>
      <c r="LOP602" s="226"/>
      <c r="LOQ602" s="226"/>
      <c r="LOR602" s="226"/>
      <c r="LOS602" s="226"/>
      <c r="LOT602" s="226"/>
      <c r="LOU602" s="226"/>
      <c r="LOV602" s="226"/>
      <c r="LOW602" s="226"/>
      <c r="LOX602" s="226"/>
      <c r="LOY602" s="226"/>
      <c r="LOZ602" s="226"/>
      <c r="LPA602" s="226"/>
      <c r="LPB602" s="226"/>
      <c r="LPC602" s="226"/>
      <c r="LPD602" s="226"/>
      <c r="LPE602" s="226"/>
      <c r="LPF602" s="226"/>
      <c r="LPG602" s="226"/>
      <c r="LPH602" s="226"/>
      <c r="LPI602" s="226"/>
      <c r="LPJ602" s="226"/>
      <c r="LPK602" s="226"/>
      <c r="LPL602" s="226"/>
      <c r="LPM602" s="226"/>
      <c r="LPN602" s="226"/>
      <c r="LPO602" s="226"/>
      <c r="LPP602" s="226"/>
      <c r="LPQ602" s="226"/>
      <c r="LPR602" s="226"/>
      <c r="LPS602" s="226"/>
      <c r="LPT602" s="226"/>
      <c r="LPU602" s="226"/>
      <c r="LPV602" s="226"/>
      <c r="LPW602" s="226"/>
      <c r="LPX602" s="226"/>
      <c r="LPY602" s="226"/>
      <c r="LPZ602" s="226"/>
      <c r="LQA602" s="226"/>
      <c r="LQB602" s="226"/>
      <c r="LQC602" s="226"/>
      <c r="LQD602" s="226"/>
      <c r="LQE602" s="226"/>
      <c r="LQF602" s="226"/>
      <c r="LQG602" s="226"/>
      <c r="LQH602" s="226"/>
      <c r="LQI602" s="226"/>
      <c r="LQJ602" s="226"/>
      <c r="LQK602" s="226"/>
      <c r="LQL602" s="226"/>
      <c r="LQM602" s="226"/>
      <c r="LQN602" s="226"/>
      <c r="LQO602" s="226"/>
      <c r="LQP602" s="226"/>
      <c r="LQQ602" s="226"/>
      <c r="LQR602" s="226"/>
      <c r="LQS602" s="226"/>
      <c r="LQT602" s="226"/>
      <c r="LQU602" s="226"/>
      <c r="LQV602" s="226"/>
      <c r="LQW602" s="226"/>
      <c r="LQX602" s="226"/>
      <c r="LQY602" s="226"/>
      <c r="LQZ602" s="226"/>
      <c r="LRA602" s="226"/>
      <c r="LRB602" s="226"/>
      <c r="LRC602" s="226"/>
      <c r="LRD602" s="226"/>
      <c r="LRE602" s="226"/>
      <c r="LRF602" s="226"/>
      <c r="LRG602" s="226"/>
      <c r="LRH602" s="226"/>
      <c r="LRI602" s="226"/>
      <c r="LRJ602" s="226"/>
      <c r="LRK602" s="226"/>
      <c r="LRL602" s="226"/>
      <c r="LRM602" s="226"/>
      <c r="LRN602" s="226"/>
      <c r="LRO602" s="226"/>
      <c r="LRP602" s="226"/>
      <c r="LRQ602" s="226"/>
      <c r="LRR602" s="226"/>
      <c r="LRS602" s="226"/>
      <c r="LRT602" s="226"/>
      <c r="LRU602" s="226"/>
      <c r="LRV602" s="226"/>
      <c r="LRW602" s="226"/>
      <c r="LRX602" s="226"/>
      <c r="LRY602" s="226"/>
      <c r="LRZ602" s="226"/>
      <c r="LSA602" s="226"/>
      <c r="LSB602" s="226"/>
      <c r="LSC602" s="226"/>
      <c r="LSD602" s="226"/>
      <c r="LSE602" s="226"/>
      <c r="LSF602" s="226"/>
      <c r="LSG602" s="226"/>
      <c r="LSH602" s="226"/>
      <c r="LSI602" s="226"/>
      <c r="LSJ602" s="226"/>
      <c r="LSK602" s="226"/>
      <c r="LSL602" s="226"/>
      <c r="LSM602" s="226"/>
      <c r="LSN602" s="226"/>
      <c r="LSO602" s="226"/>
      <c r="LSP602" s="226"/>
      <c r="LSQ602" s="226"/>
      <c r="LSR602" s="226"/>
      <c r="LSS602" s="226"/>
      <c r="LST602" s="226"/>
      <c r="LSU602" s="226"/>
      <c r="LSV602" s="226"/>
      <c r="LSW602" s="226"/>
      <c r="LSX602" s="226"/>
      <c r="LSY602" s="226"/>
      <c r="LSZ602" s="226"/>
      <c r="LTA602" s="226"/>
      <c r="LTB602" s="226"/>
      <c r="LTC602" s="226"/>
      <c r="LTD602" s="226"/>
      <c r="LTE602" s="226"/>
      <c r="LTF602" s="226"/>
      <c r="LTG602" s="226"/>
      <c r="LTH602" s="226"/>
      <c r="LTI602" s="226"/>
      <c r="LTJ602" s="226"/>
      <c r="LTK602" s="226"/>
      <c r="LTL602" s="226"/>
      <c r="LTM602" s="226"/>
      <c r="LTN602" s="226"/>
      <c r="LTO602" s="226"/>
      <c r="LTP602" s="226"/>
      <c r="LTQ602" s="226"/>
      <c r="LTR602" s="226"/>
      <c r="LTS602" s="226"/>
      <c r="LTT602" s="226"/>
      <c r="LTU602" s="226"/>
      <c r="LTV602" s="226"/>
      <c r="LTW602" s="226"/>
      <c r="LTX602" s="226"/>
      <c r="LTY602" s="226"/>
      <c r="LTZ602" s="226"/>
      <c r="LUA602" s="226"/>
      <c r="LUB602" s="226"/>
      <c r="LUC602" s="226"/>
      <c r="LUD602" s="226"/>
      <c r="LUE602" s="226"/>
      <c r="LUF602" s="226"/>
      <c r="LUG602" s="226"/>
      <c r="LUH602" s="226"/>
      <c r="LUI602" s="226"/>
      <c r="LUJ602" s="226"/>
      <c r="LUK602" s="226"/>
      <c r="LUL602" s="226"/>
      <c r="LUM602" s="226"/>
      <c r="LUN602" s="226"/>
      <c r="LUO602" s="226"/>
      <c r="LUP602" s="226"/>
      <c r="LUQ602" s="226"/>
      <c r="LUR602" s="226"/>
      <c r="LUS602" s="226"/>
      <c r="LUT602" s="226"/>
      <c r="LUU602" s="226"/>
      <c r="LUV602" s="226"/>
      <c r="LUW602" s="226"/>
      <c r="LUX602" s="226"/>
      <c r="LUY602" s="226"/>
      <c r="LUZ602" s="226"/>
      <c r="LVA602" s="226"/>
      <c r="LVB602" s="226"/>
      <c r="LVC602" s="226"/>
      <c r="LVD602" s="226"/>
      <c r="LVE602" s="226"/>
      <c r="LVF602" s="226"/>
      <c r="LVG602" s="226"/>
      <c r="LVH602" s="226"/>
      <c r="LVI602" s="226"/>
      <c r="LVJ602" s="226"/>
      <c r="LVK602" s="226"/>
      <c r="LVL602" s="226"/>
      <c r="LVM602" s="226"/>
      <c r="LVN602" s="226"/>
      <c r="LVO602" s="226"/>
      <c r="LVP602" s="226"/>
      <c r="LVQ602" s="226"/>
      <c r="LVR602" s="226"/>
      <c r="LVS602" s="226"/>
      <c r="LVT602" s="226"/>
      <c r="LVU602" s="226"/>
      <c r="LVV602" s="226"/>
      <c r="LVW602" s="226"/>
      <c r="LVX602" s="226"/>
      <c r="LVY602" s="226"/>
      <c r="LVZ602" s="226"/>
      <c r="LWA602" s="226"/>
      <c r="LWB602" s="226"/>
      <c r="LWC602" s="226"/>
      <c r="LWD602" s="226"/>
      <c r="LWE602" s="226"/>
      <c r="LWF602" s="226"/>
      <c r="LWG602" s="226"/>
      <c r="LWH602" s="226"/>
      <c r="LWI602" s="226"/>
      <c r="LWJ602" s="226"/>
      <c r="LWK602" s="226"/>
      <c r="LWL602" s="226"/>
      <c r="LWM602" s="226"/>
      <c r="LWN602" s="226"/>
      <c r="LWO602" s="226"/>
      <c r="LWP602" s="226"/>
      <c r="LWQ602" s="226"/>
      <c r="LWR602" s="226"/>
      <c r="LWS602" s="226"/>
      <c r="LWT602" s="226"/>
      <c r="LWU602" s="226"/>
      <c r="LWV602" s="226"/>
      <c r="LWW602" s="226"/>
      <c r="LWX602" s="226"/>
      <c r="LWY602" s="226"/>
      <c r="LWZ602" s="226"/>
      <c r="LXA602" s="226"/>
      <c r="LXB602" s="226"/>
      <c r="LXC602" s="226"/>
      <c r="LXD602" s="226"/>
      <c r="LXE602" s="226"/>
      <c r="LXF602" s="226"/>
      <c r="LXG602" s="226"/>
      <c r="LXH602" s="226"/>
      <c r="LXI602" s="226"/>
      <c r="LXJ602" s="226"/>
      <c r="LXK602" s="226"/>
      <c r="LXL602" s="226"/>
      <c r="LXM602" s="226"/>
      <c r="LXN602" s="226"/>
      <c r="LXO602" s="226"/>
      <c r="LXP602" s="226"/>
      <c r="LXQ602" s="226"/>
      <c r="LXR602" s="226"/>
      <c r="LXS602" s="226"/>
      <c r="LXT602" s="226"/>
      <c r="LXU602" s="226"/>
      <c r="LXV602" s="226"/>
      <c r="LXW602" s="226"/>
      <c r="LXX602" s="226"/>
      <c r="LXY602" s="226"/>
      <c r="LXZ602" s="226"/>
      <c r="LYA602" s="226"/>
      <c r="LYB602" s="226"/>
      <c r="LYC602" s="226"/>
      <c r="LYD602" s="226"/>
      <c r="LYE602" s="226"/>
      <c r="LYF602" s="226"/>
      <c r="LYG602" s="226"/>
      <c r="LYH602" s="226"/>
      <c r="LYI602" s="226"/>
      <c r="LYJ602" s="226"/>
      <c r="LYK602" s="226"/>
      <c r="LYL602" s="226"/>
      <c r="LYM602" s="226"/>
      <c r="LYN602" s="226"/>
      <c r="LYO602" s="226"/>
      <c r="LYP602" s="226"/>
      <c r="LYQ602" s="226"/>
      <c r="LYR602" s="226"/>
      <c r="LYS602" s="226"/>
      <c r="LYT602" s="226"/>
      <c r="LYU602" s="226"/>
      <c r="LYV602" s="226"/>
      <c r="LYW602" s="226"/>
      <c r="LYX602" s="226"/>
      <c r="LYY602" s="226"/>
      <c r="LYZ602" s="226"/>
      <c r="LZA602" s="226"/>
      <c r="LZB602" s="226"/>
      <c r="LZC602" s="226"/>
      <c r="LZD602" s="226"/>
      <c r="LZE602" s="226"/>
      <c r="LZF602" s="226"/>
      <c r="LZG602" s="226"/>
      <c r="LZH602" s="226"/>
      <c r="LZI602" s="226"/>
      <c r="LZJ602" s="226"/>
      <c r="LZK602" s="226"/>
      <c r="LZL602" s="226"/>
      <c r="LZM602" s="226"/>
      <c r="LZN602" s="226"/>
      <c r="LZO602" s="226"/>
      <c r="LZP602" s="226"/>
      <c r="LZQ602" s="226"/>
      <c r="LZR602" s="226"/>
      <c r="LZS602" s="226"/>
      <c r="LZT602" s="226"/>
      <c r="LZU602" s="226"/>
      <c r="LZV602" s="226"/>
      <c r="LZW602" s="226"/>
      <c r="LZX602" s="226"/>
      <c r="LZY602" s="226"/>
      <c r="LZZ602" s="226"/>
      <c r="MAA602" s="226"/>
      <c r="MAB602" s="226"/>
      <c r="MAC602" s="226"/>
      <c r="MAD602" s="226"/>
      <c r="MAE602" s="226"/>
      <c r="MAF602" s="226"/>
      <c r="MAG602" s="226"/>
      <c r="MAH602" s="226"/>
      <c r="MAI602" s="226"/>
      <c r="MAJ602" s="226"/>
      <c r="MAK602" s="226"/>
      <c r="MAL602" s="226"/>
      <c r="MAM602" s="226"/>
      <c r="MAN602" s="226"/>
      <c r="MAO602" s="226"/>
      <c r="MAP602" s="226"/>
      <c r="MAQ602" s="226"/>
      <c r="MAR602" s="226"/>
      <c r="MAS602" s="226"/>
      <c r="MAT602" s="226"/>
      <c r="MAU602" s="226"/>
      <c r="MAV602" s="226"/>
      <c r="MAW602" s="226"/>
      <c r="MAX602" s="226"/>
      <c r="MAY602" s="226"/>
      <c r="MAZ602" s="226"/>
      <c r="MBA602" s="226"/>
      <c r="MBB602" s="226"/>
      <c r="MBC602" s="226"/>
      <c r="MBD602" s="226"/>
      <c r="MBE602" s="226"/>
      <c r="MBF602" s="226"/>
      <c r="MBG602" s="226"/>
      <c r="MBH602" s="226"/>
      <c r="MBI602" s="226"/>
      <c r="MBJ602" s="226"/>
      <c r="MBK602" s="226"/>
      <c r="MBL602" s="226"/>
      <c r="MBM602" s="226"/>
      <c r="MBN602" s="226"/>
      <c r="MBO602" s="226"/>
      <c r="MBP602" s="226"/>
      <c r="MBQ602" s="226"/>
      <c r="MBR602" s="226"/>
      <c r="MBS602" s="226"/>
      <c r="MBT602" s="226"/>
      <c r="MBU602" s="226"/>
      <c r="MBV602" s="226"/>
      <c r="MBW602" s="226"/>
      <c r="MBX602" s="226"/>
      <c r="MBY602" s="226"/>
      <c r="MBZ602" s="226"/>
      <c r="MCA602" s="226"/>
      <c r="MCB602" s="226"/>
      <c r="MCC602" s="226"/>
      <c r="MCD602" s="226"/>
      <c r="MCE602" s="226"/>
      <c r="MCF602" s="226"/>
      <c r="MCG602" s="226"/>
      <c r="MCH602" s="226"/>
      <c r="MCI602" s="226"/>
      <c r="MCJ602" s="226"/>
      <c r="MCK602" s="226"/>
      <c r="MCL602" s="226"/>
      <c r="MCM602" s="226"/>
      <c r="MCN602" s="226"/>
      <c r="MCO602" s="226"/>
      <c r="MCP602" s="226"/>
      <c r="MCQ602" s="226"/>
      <c r="MCR602" s="226"/>
      <c r="MCS602" s="226"/>
      <c r="MCT602" s="226"/>
      <c r="MCU602" s="226"/>
      <c r="MCV602" s="226"/>
      <c r="MCW602" s="226"/>
      <c r="MCX602" s="226"/>
      <c r="MCY602" s="226"/>
      <c r="MCZ602" s="226"/>
      <c r="MDA602" s="226"/>
      <c r="MDB602" s="226"/>
      <c r="MDC602" s="226"/>
      <c r="MDD602" s="226"/>
      <c r="MDE602" s="226"/>
      <c r="MDF602" s="226"/>
      <c r="MDG602" s="226"/>
      <c r="MDH602" s="226"/>
      <c r="MDI602" s="226"/>
      <c r="MDJ602" s="226"/>
      <c r="MDK602" s="226"/>
      <c r="MDL602" s="226"/>
      <c r="MDM602" s="226"/>
      <c r="MDN602" s="226"/>
      <c r="MDO602" s="226"/>
      <c r="MDP602" s="226"/>
      <c r="MDQ602" s="226"/>
      <c r="MDR602" s="226"/>
      <c r="MDS602" s="226"/>
      <c r="MDT602" s="226"/>
      <c r="MDU602" s="226"/>
      <c r="MDV602" s="226"/>
      <c r="MDW602" s="226"/>
      <c r="MDX602" s="226"/>
      <c r="MDY602" s="226"/>
      <c r="MDZ602" s="226"/>
      <c r="MEA602" s="226"/>
      <c r="MEB602" s="226"/>
      <c r="MEC602" s="226"/>
      <c r="MED602" s="226"/>
      <c r="MEE602" s="226"/>
      <c r="MEF602" s="226"/>
      <c r="MEG602" s="226"/>
      <c r="MEH602" s="226"/>
      <c r="MEI602" s="226"/>
      <c r="MEJ602" s="226"/>
      <c r="MEK602" s="226"/>
      <c r="MEL602" s="226"/>
      <c r="MEM602" s="226"/>
      <c r="MEN602" s="226"/>
      <c r="MEO602" s="226"/>
      <c r="MEP602" s="226"/>
      <c r="MEQ602" s="226"/>
      <c r="MER602" s="226"/>
      <c r="MES602" s="226"/>
      <c r="MET602" s="226"/>
      <c r="MEU602" s="226"/>
      <c r="MEV602" s="226"/>
      <c r="MEW602" s="226"/>
      <c r="MEX602" s="226"/>
      <c r="MEY602" s="226"/>
      <c r="MEZ602" s="226"/>
      <c r="MFA602" s="226"/>
      <c r="MFB602" s="226"/>
      <c r="MFC602" s="226"/>
      <c r="MFD602" s="226"/>
      <c r="MFE602" s="226"/>
      <c r="MFF602" s="226"/>
      <c r="MFG602" s="226"/>
      <c r="MFH602" s="226"/>
      <c r="MFI602" s="226"/>
      <c r="MFJ602" s="226"/>
      <c r="MFK602" s="226"/>
      <c r="MFL602" s="226"/>
      <c r="MFM602" s="226"/>
      <c r="MFN602" s="226"/>
      <c r="MFO602" s="226"/>
      <c r="MFP602" s="226"/>
      <c r="MFQ602" s="226"/>
      <c r="MFR602" s="226"/>
      <c r="MFS602" s="226"/>
      <c r="MFT602" s="226"/>
      <c r="MFU602" s="226"/>
      <c r="MFV602" s="226"/>
      <c r="MFW602" s="226"/>
      <c r="MFX602" s="226"/>
      <c r="MFY602" s="226"/>
      <c r="MFZ602" s="226"/>
      <c r="MGA602" s="226"/>
      <c r="MGB602" s="226"/>
      <c r="MGC602" s="226"/>
      <c r="MGD602" s="226"/>
      <c r="MGE602" s="226"/>
      <c r="MGF602" s="226"/>
      <c r="MGG602" s="226"/>
      <c r="MGH602" s="226"/>
      <c r="MGI602" s="226"/>
      <c r="MGJ602" s="226"/>
      <c r="MGK602" s="226"/>
      <c r="MGL602" s="226"/>
      <c r="MGM602" s="226"/>
      <c r="MGN602" s="226"/>
      <c r="MGO602" s="226"/>
      <c r="MGP602" s="226"/>
      <c r="MGQ602" s="226"/>
      <c r="MGR602" s="226"/>
      <c r="MGS602" s="226"/>
      <c r="MGT602" s="226"/>
      <c r="MGU602" s="226"/>
      <c r="MGV602" s="226"/>
      <c r="MGW602" s="226"/>
      <c r="MGX602" s="226"/>
      <c r="MGY602" s="226"/>
      <c r="MGZ602" s="226"/>
      <c r="MHA602" s="226"/>
      <c r="MHB602" s="226"/>
      <c r="MHC602" s="226"/>
      <c r="MHD602" s="226"/>
      <c r="MHE602" s="226"/>
      <c r="MHF602" s="226"/>
      <c r="MHG602" s="226"/>
      <c r="MHH602" s="226"/>
      <c r="MHI602" s="226"/>
      <c r="MHJ602" s="226"/>
      <c r="MHK602" s="226"/>
      <c r="MHL602" s="226"/>
      <c r="MHM602" s="226"/>
      <c r="MHN602" s="226"/>
      <c r="MHO602" s="226"/>
      <c r="MHP602" s="226"/>
      <c r="MHQ602" s="226"/>
      <c r="MHR602" s="226"/>
      <c r="MHS602" s="226"/>
      <c r="MHT602" s="226"/>
      <c r="MHU602" s="226"/>
      <c r="MHV602" s="226"/>
      <c r="MHW602" s="226"/>
      <c r="MHX602" s="226"/>
      <c r="MHY602" s="226"/>
      <c r="MHZ602" s="226"/>
      <c r="MIA602" s="226"/>
      <c r="MIB602" s="226"/>
      <c r="MIC602" s="226"/>
      <c r="MID602" s="226"/>
      <c r="MIE602" s="226"/>
      <c r="MIF602" s="226"/>
      <c r="MIG602" s="226"/>
      <c r="MIH602" s="226"/>
      <c r="MII602" s="226"/>
      <c r="MIJ602" s="226"/>
      <c r="MIK602" s="226"/>
      <c r="MIL602" s="226"/>
      <c r="MIM602" s="226"/>
      <c r="MIN602" s="226"/>
      <c r="MIO602" s="226"/>
      <c r="MIP602" s="226"/>
      <c r="MIQ602" s="226"/>
      <c r="MIR602" s="226"/>
      <c r="MIS602" s="226"/>
      <c r="MIT602" s="226"/>
      <c r="MIU602" s="226"/>
      <c r="MIV602" s="226"/>
      <c r="MIW602" s="226"/>
      <c r="MIX602" s="226"/>
      <c r="MIY602" s="226"/>
      <c r="MIZ602" s="226"/>
      <c r="MJA602" s="226"/>
      <c r="MJB602" s="226"/>
      <c r="MJC602" s="226"/>
      <c r="MJD602" s="226"/>
      <c r="MJE602" s="226"/>
      <c r="MJF602" s="226"/>
      <c r="MJG602" s="226"/>
      <c r="MJH602" s="226"/>
      <c r="MJI602" s="226"/>
      <c r="MJJ602" s="226"/>
      <c r="MJK602" s="226"/>
      <c r="MJL602" s="226"/>
      <c r="MJM602" s="226"/>
      <c r="MJN602" s="226"/>
      <c r="MJO602" s="226"/>
      <c r="MJP602" s="226"/>
      <c r="MJQ602" s="226"/>
      <c r="MJR602" s="226"/>
      <c r="MJS602" s="226"/>
      <c r="MJT602" s="226"/>
      <c r="MJU602" s="226"/>
      <c r="MJV602" s="226"/>
      <c r="MJW602" s="226"/>
      <c r="MJX602" s="226"/>
      <c r="MJY602" s="226"/>
      <c r="MJZ602" s="226"/>
      <c r="MKA602" s="226"/>
      <c r="MKB602" s="226"/>
      <c r="MKC602" s="226"/>
      <c r="MKD602" s="226"/>
      <c r="MKE602" s="226"/>
      <c r="MKF602" s="226"/>
      <c r="MKG602" s="226"/>
      <c r="MKH602" s="226"/>
      <c r="MKI602" s="226"/>
      <c r="MKJ602" s="226"/>
      <c r="MKK602" s="226"/>
      <c r="MKL602" s="226"/>
      <c r="MKM602" s="226"/>
      <c r="MKN602" s="226"/>
      <c r="MKO602" s="226"/>
      <c r="MKP602" s="226"/>
      <c r="MKQ602" s="226"/>
      <c r="MKR602" s="226"/>
      <c r="MKS602" s="226"/>
      <c r="MKT602" s="226"/>
      <c r="MKU602" s="226"/>
      <c r="MKV602" s="226"/>
      <c r="MKW602" s="226"/>
      <c r="MKX602" s="226"/>
      <c r="MKY602" s="226"/>
      <c r="MKZ602" s="226"/>
      <c r="MLA602" s="226"/>
      <c r="MLB602" s="226"/>
      <c r="MLC602" s="226"/>
      <c r="MLD602" s="226"/>
      <c r="MLE602" s="226"/>
      <c r="MLF602" s="226"/>
      <c r="MLG602" s="226"/>
      <c r="MLH602" s="226"/>
      <c r="MLI602" s="226"/>
      <c r="MLJ602" s="226"/>
      <c r="MLK602" s="226"/>
      <c r="MLL602" s="226"/>
      <c r="MLM602" s="226"/>
      <c r="MLN602" s="226"/>
      <c r="MLO602" s="226"/>
      <c r="MLP602" s="226"/>
      <c r="MLQ602" s="226"/>
      <c r="MLR602" s="226"/>
      <c r="MLS602" s="226"/>
      <c r="MLT602" s="226"/>
      <c r="MLU602" s="226"/>
      <c r="MLV602" s="226"/>
      <c r="MLW602" s="226"/>
      <c r="MLX602" s="226"/>
      <c r="MLY602" s="226"/>
      <c r="MLZ602" s="226"/>
      <c r="MMA602" s="226"/>
      <c r="MMB602" s="226"/>
      <c r="MMC602" s="226"/>
      <c r="MMD602" s="226"/>
      <c r="MME602" s="226"/>
      <c r="MMF602" s="226"/>
      <c r="MMG602" s="226"/>
      <c r="MMH602" s="226"/>
      <c r="MMI602" s="226"/>
      <c r="MMJ602" s="226"/>
      <c r="MMK602" s="226"/>
      <c r="MML602" s="226"/>
      <c r="MMM602" s="226"/>
      <c r="MMN602" s="226"/>
      <c r="MMO602" s="226"/>
      <c r="MMP602" s="226"/>
      <c r="MMQ602" s="226"/>
      <c r="MMR602" s="226"/>
      <c r="MMS602" s="226"/>
      <c r="MMT602" s="226"/>
      <c r="MMU602" s="226"/>
      <c r="MMV602" s="226"/>
      <c r="MMW602" s="226"/>
      <c r="MMX602" s="226"/>
      <c r="MMY602" s="226"/>
      <c r="MMZ602" s="226"/>
      <c r="MNA602" s="226"/>
      <c r="MNB602" s="226"/>
      <c r="MNC602" s="226"/>
      <c r="MND602" s="226"/>
      <c r="MNE602" s="226"/>
      <c r="MNF602" s="226"/>
      <c r="MNG602" s="226"/>
      <c r="MNH602" s="226"/>
      <c r="MNI602" s="226"/>
      <c r="MNJ602" s="226"/>
      <c r="MNK602" s="226"/>
      <c r="MNL602" s="226"/>
      <c r="MNM602" s="226"/>
      <c r="MNN602" s="226"/>
      <c r="MNO602" s="226"/>
      <c r="MNP602" s="226"/>
      <c r="MNQ602" s="226"/>
      <c r="MNR602" s="226"/>
      <c r="MNS602" s="226"/>
      <c r="MNT602" s="226"/>
      <c r="MNU602" s="226"/>
      <c r="MNV602" s="226"/>
      <c r="MNW602" s="226"/>
      <c r="MNX602" s="226"/>
      <c r="MNY602" s="226"/>
      <c r="MNZ602" s="226"/>
      <c r="MOA602" s="226"/>
      <c r="MOB602" s="226"/>
      <c r="MOC602" s="226"/>
      <c r="MOD602" s="226"/>
      <c r="MOE602" s="226"/>
      <c r="MOF602" s="226"/>
      <c r="MOG602" s="226"/>
      <c r="MOH602" s="226"/>
      <c r="MOI602" s="226"/>
      <c r="MOJ602" s="226"/>
      <c r="MOK602" s="226"/>
      <c r="MOL602" s="226"/>
      <c r="MOM602" s="226"/>
      <c r="MON602" s="226"/>
      <c r="MOO602" s="226"/>
      <c r="MOP602" s="226"/>
      <c r="MOQ602" s="226"/>
      <c r="MOR602" s="226"/>
      <c r="MOS602" s="226"/>
      <c r="MOT602" s="226"/>
      <c r="MOU602" s="226"/>
      <c r="MOV602" s="226"/>
      <c r="MOW602" s="226"/>
      <c r="MOX602" s="226"/>
      <c r="MOY602" s="226"/>
      <c r="MOZ602" s="226"/>
      <c r="MPA602" s="226"/>
      <c r="MPB602" s="226"/>
      <c r="MPC602" s="226"/>
      <c r="MPD602" s="226"/>
      <c r="MPE602" s="226"/>
      <c r="MPF602" s="226"/>
      <c r="MPG602" s="226"/>
      <c r="MPH602" s="226"/>
      <c r="MPI602" s="226"/>
      <c r="MPJ602" s="226"/>
      <c r="MPK602" s="226"/>
      <c r="MPL602" s="226"/>
      <c r="MPM602" s="226"/>
      <c r="MPN602" s="226"/>
      <c r="MPO602" s="226"/>
      <c r="MPP602" s="226"/>
      <c r="MPQ602" s="226"/>
      <c r="MPR602" s="226"/>
      <c r="MPS602" s="226"/>
      <c r="MPT602" s="226"/>
      <c r="MPU602" s="226"/>
      <c r="MPV602" s="226"/>
      <c r="MPW602" s="226"/>
      <c r="MPX602" s="226"/>
      <c r="MPY602" s="226"/>
      <c r="MPZ602" s="226"/>
      <c r="MQA602" s="226"/>
      <c r="MQB602" s="226"/>
      <c r="MQC602" s="226"/>
      <c r="MQD602" s="226"/>
      <c r="MQE602" s="226"/>
      <c r="MQF602" s="226"/>
      <c r="MQG602" s="226"/>
      <c r="MQH602" s="226"/>
      <c r="MQI602" s="226"/>
      <c r="MQJ602" s="226"/>
      <c r="MQK602" s="226"/>
      <c r="MQL602" s="226"/>
      <c r="MQM602" s="226"/>
      <c r="MQN602" s="226"/>
      <c r="MQO602" s="226"/>
      <c r="MQP602" s="226"/>
      <c r="MQQ602" s="226"/>
      <c r="MQR602" s="226"/>
      <c r="MQS602" s="226"/>
      <c r="MQT602" s="226"/>
      <c r="MQU602" s="226"/>
      <c r="MQV602" s="226"/>
      <c r="MQW602" s="226"/>
      <c r="MQX602" s="226"/>
      <c r="MQY602" s="226"/>
      <c r="MQZ602" s="226"/>
      <c r="MRA602" s="226"/>
      <c r="MRB602" s="226"/>
      <c r="MRC602" s="226"/>
      <c r="MRD602" s="226"/>
      <c r="MRE602" s="226"/>
      <c r="MRF602" s="226"/>
      <c r="MRG602" s="226"/>
      <c r="MRH602" s="226"/>
      <c r="MRI602" s="226"/>
      <c r="MRJ602" s="226"/>
      <c r="MRK602" s="226"/>
      <c r="MRL602" s="226"/>
      <c r="MRM602" s="226"/>
      <c r="MRN602" s="226"/>
      <c r="MRO602" s="226"/>
      <c r="MRP602" s="226"/>
      <c r="MRQ602" s="226"/>
      <c r="MRR602" s="226"/>
      <c r="MRS602" s="226"/>
      <c r="MRT602" s="226"/>
      <c r="MRU602" s="226"/>
      <c r="MRV602" s="226"/>
      <c r="MRW602" s="226"/>
      <c r="MRX602" s="226"/>
      <c r="MRY602" s="226"/>
      <c r="MRZ602" s="226"/>
      <c r="MSA602" s="226"/>
      <c r="MSB602" s="226"/>
      <c r="MSC602" s="226"/>
      <c r="MSD602" s="226"/>
      <c r="MSE602" s="226"/>
      <c r="MSF602" s="226"/>
      <c r="MSG602" s="226"/>
      <c r="MSH602" s="226"/>
      <c r="MSI602" s="226"/>
      <c r="MSJ602" s="226"/>
      <c r="MSK602" s="226"/>
      <c r="MSL602" s="226"/>
      <c r="MSM602" s="226"/>
      <c r="MSN602" s="226"/>
      <c r="MSO602" s="226"/>
      <c r="MSP602" s="226"/>
      <c r="MSQ602" s="226"/>
      <c r="MSR602" s="226"/>
      <c r="MSS602" s="226"/>
      <c r="MST602" s="226"/>
      <c r="MSU602" s="226"/>
      <c r="MSV602" s="226"/>
      <c r="MSW602" s="226"/>
      <c r="MSX602" s="226"/>
      <c r="MSY602" s="226"/>
      <c r="MSZ602" s="226"/>
      <c r="MTA602" s="226"/>
      <c r="MTB602" s="226"/>
      <c r="MTC602" s="226"/>
      <c r="MTD602" s="226"/>
      <c r="MTE602" s="226"/>
      <c r="MTF602" s="226"/>
      <c r="MTG602" s="226"/>
      <c r="MTH602" s="226"/>
      <c r="MTI602" s="226"/>
      <c r="MTJ602" s="226"/>
      <c r="MTK602" s="226"/>
      <c r="MTL602" s="226"/>
      <c r="MTM602" s="226"/>
      <c r="MTN602" s="226"/>
      <c r="MTO602" s="226"/>
      <c r="MTP602" s="226"/>
      <c r="MTQ602" s="226"/>
      <c r="MTR602" s="226"/>
      <c r="MTS602" s="226"/>
      <c r="MTT602" s="226"/>
      <c r="MTU602" s="226"/>
      <c r="MTV602" s="226"/>
      <c r="MTW602" s="226"/>
      <c r="MTX602" s="226"/>
      <c r="MTY602" s="226"/>
      <c r="MTZ602" s="226"/>
      <c r="MUA602" s="226"/>
      <c r="MUB602" s="226"/>
      <c r="MUC602" s="226"/>
      <c r="MUD602" s="226"/>
      <c r="MUE602" s="226"/>
      <c r="MUF602" s="226"/>
      <c r="MUG602" s="226"/>
      <c r="MUH602" s="226"/>
      <c r="MUI602" s="226"/>
      <c r="MUJ602" s="226"/>
      <c r="MUK602" s="226"/>
      <c r="MUL602" s="226"/>
      <c r="MUM602" s="226"/>
      <c r="MUN602" s="226"/>
      <c r="MUO602" s="226"/>
      <c r="MUP602" s="226"/>
      <c r="MUQ602" s="226"/>
      <c r="MUR602" s="226"/>
      <c r="MUS602" s="226"/>
      <c r="MUT602" s="226"/>
      <c r="MUU602" s="226"/>
      <c r="MUV602" s="226"/>
      <c r="MUW602" s="226"/>
      <c r="MUX602" s="226"/>
      <c r="MUY602" s="226"/>
      <c r="MUZ602" s="226"/>
      <c r="MVA602" s="226"/>
      <c r="MVB602" s="226"/>
      <c r="MVC602" s="226"/>
      <c r="MVD602" s="226"/>
      <c r="MVE602" s="226"/>
      <c r="MVF602" s="226"/>
      <c r="MVG602" s="226"/>
      <c r="MVH602" s="226"/>
      <c r="MVI602" s="226"/>
      <c r="MVJ602" s="226"/>
      <c r="MVK602" s="226"/>
      <c r="MVL602" s="226"/>
      <c r="MVM602" s="226"/>
      <c r="MVN602" s="226"/>
      <c r="MVO602" s="226"/>
      <c r="MVP602" s="226"/>
      <c r="MVQ602" s="226"/>
      <c r="MVR602" s="226"/>
      <c r="MVS602" s="226"/>
      <c r="MVT602" s="226"/>
      <c r="MVU602" s="226"/>
      <c r="MVV602" s="226"/>
      <c r="MVW602" s="226"/>
      <c r="MVX602" s="226"/>
      <c r="MVY602" s="226"/>
      <c r="MVZ602" s="226"/>
      <c r="MWA602" s="226"/>
      <c r="MWB602" s="226"/>
      <c r="MWC602" s="226"/>
      <c r="MWD602" s="226"/>
      <c r="MWE602" s="226"/>
      <c r="MWF602" s="226"/>
      <c r="MWG602" s="226"/>
      <c r="MWH602" s="226"/>
      <c r="MWI602" s="226"/>
      <c r="MWJ602" s="226"/>
      <c r="MWK602" s="226"/>
      <c r="MWL602" s="226"/>
      <c r="MWM602" s="226"/>
      <c r="MWN602" s="226"/>
      <c r="MWO602" s="226"/>
      <c r="MWP602" s="226"/>
      <c r="MWQ602" s="226"/>
      <c r="MWR602" s="226"/>
      <c r="MWS602" s="226"/>
      <c r="MWT602" s="226"/>
      <c r="MWU602" s="226"/>
      <c r="MWV602" s="226"/>
      <c r="MWW602" s="226"/>
      <c r="MWX602" s="226"/>
      <c r="MWY602" s="226"/>
      <c r="MWZ602" s="226"/>
      <c r="MXA602" s="226"/>
      <c r="MXB602" s="226"/>
      <c r="MXC602" s="226"/>
      <c r="MXD602" s="226"/>
      <c r="MXE602" s="226"/>
      <c r="MXF602" s="226"/>
      <c r="MXG602" s="226"/>
      <c r="MXH602" s="226"/>
      <c r="MXI602" s="226"/>
      <c r="MXJ602" s="226"/>
      <c r="MXK602" s="226"/>
      <c r="MXL602" s="226"/>
      <c r="MXM602" s="226"/>
      <c r="MXN602" s="226"/>
      <c r="MXO602" s="226"/>
      <c r="MXP602" s="226"/>
      <c r="MXQ602" s="226"/>
      <c r="MXR602" s="226"/>
      <c r="MXS602" s="226"/>
      <c r="MXT602" s="226"/>
      <c r="MXU602" s="226"/>
      <c r="MXV602" s="226"/>
      <c r="MXW602" s="226"/>
      <c r="MXX602" s="226"/>
      <c r="MXY602" s="226"/>
      <c r="MXZ602" s="226"/>
      <c r="MYA602" s="226"/>
      <c r="MYB602" s="226"/>
      <c r="MYC602" s="226"/>
      <c r="MYD602" s="226"/>
      <c r="MYE602" s="226"/>
      <c r="MYF602" s="226"/>
      <c r="MYG602" s="226"/>
      <c r="MYH602" s="226"/>
      <c r="MYI602" s="226"/>
      <c r="MYJ602" s="226"/>
      <c r="MYK602" s="226"/>
      <c r="MYL602" s="226"/>
      <c r="MYM602" s="226"/>
      <c r="MYN602" s="226"/>
      <c r="MYO602" s="226"/>
      <c r="MYP602" s="226"/>
      <c r="MYQ602" s="226"/>
      <c r="MYR602" s="226"/>
      <c r="MYS602" s="226"/>
      <c r="MYT602" s="226"/>
      <c r="MYU602" s="226"/>
      <c r="MYV602" s="226"/>
      <c r="MYW602" s="226"/>
      <c r="MYX602" s="226"/>
      <c r="MYY602" s="226"/>
      <c r="MYZ602" s="226"/>
      <c r="MZA602" s="226"/>
      <c r="MZB602" s="226"/>
      <c r="MZC602" s="226"/>
      <c r="MZD602" s="226"/>
      <c r="MZE602" s="226"/>
      <c r="MZF602" s="226"/>
      <c r="MZG602" s="226"/>
      <c r="MZH602" s="226"/>
      <c r="MZI602" s="226"/>
      <c r="MZJ602" s="226"/>
      <c r="MZK602" s="226"/>
      <c r="MZL602" s="226"/>
      <c r="MZM602" s="226"/>
      <c r="MZN602" s="226"/>
      <c r="MZO602" s="226"/>
      <c r="MZP602" s="226"/>
      <c r="MZQ602" s="226"/>
      <c r="MZR602" s="226"/>
      <c r="MZS602" s="226"/>
      <c r="MZT602" s="226"/>
      <c r="MZU602" s="226"/>
      <c r="MZV602" s="226"/>
      <c r="MZW602" s="226"/>
      <c r="MZX602" s="226"/>
      <c r="MZY602" s="226"/>
      <c r="MZZ602" s="226"/>
      <c r="NAA602" s="226"/>
      <c r="NAB602" s="226"/>
      <c r="NAC602" s="226"/>
      <c r="NAD602" s="226"/>
      <c r="NAE602" s="226"/>
      <c r="NAF602" s="226"/>
      <c r="NAG602" s="226"/>
      <c r="NAH602" s="226"/>
      <c r="NAI602" s="226"/>
      <c r="NAJ602" s="226"/>
      <c r="NAK602" s="226"/>
      <c r="NAL602" s="226"/>
      <c r="NAM602" s="226"/>
      <c r="NAN602" s="226"/>
      <c r="NAO602" s="226"/>
      <c r="NAP602" s="226"/>
      <c r="NAQ602" s="226"/>
      <c r="NAR602" s="226"/>
      <c r="NAS602" s="226"/>
      <c r="NAT602" s="226"/>
      <c r="NAU602" s="226"/>
      <c r="NAV602" s="226"/>
      <c r="NAW602" s="226"/>
      <c r="NAX602" s="226"/>
      <c r="NAY602" s="226"/>
      <c r="NAZ602" s="226"/>
      <c r="NBA602" s="226"/>
      <c r="NBB602" s="226"/>
      <c r="NBC602" s="226"/>
      <c r="NBD602" s="226"/>
      <c r="NBE602" s="226"/>
      <c r="NBF602" s="226"/>
      <c r="NBG602" s="226"/>
      <c r="NBH602" s="226"/>
      <c r="NBI602" s="226"/>
      <c r="NBJ602" s="226"/>
      <c r="NBK602" s="226"/>
      <c r="NBL602" s="226"/>
      <c r="NBM602" s="226"/>
      <c r="NBN602" s="226"/>
      <c r="NBO602" s="226"/>
      <c r="NBP602" s="226"/>
      <c r="NBQ602" s="226"/>
      <c r="NBR602" s="226"/>
      <c r="NBS602" s="226"/>
      <c r="NBT602" s="226"/>
      <c r="NBU602" s="226"/>
      <c r="NBV602" s="226"/>
      <c r="NBW602" s="226"/>
      <c r="NBX602" s="226"/>
      <c r="NBY602" s="226"/>
      <c r="NBZ602" s="226"/>
      <c r="NCA602" s="226"/>
      <c r="NCB602" s="226"/>
      <c r="NCC602" s="226"/>
      <c r="NCD602" s="226"/>
      <c r="NCE602" s="226"/>
      <c r="NCF602" s="226"/>
      <c r="NCG602" s="226"/>
      <c r="NCH602" s="226"/>
      <c r="NCI602" s="226"/>
      <c r="NCJ602" s="226"/>
      <c r="NCK602" s="226"/>
      <c r="NCL602" s="226"/>
      <c r="NCM602" s="226"/>
      <c r="NCN602" s="226"/>
      <c r="NCO602" s="226"/>
      <c r="NCP602" s="226"/>
      <c r="NCQ602" s="226"/>
      <c r="NCR602" s="226"/>
      <c r="NCS602" s="226"/>
      <c r="NCT602" s="226"/>
      <c r="NCU602" s="226"/>
      <c r="NCV602" s="226"/>
      <c r="NCW602" s="226"/>
      <c r="NCX602" s="226"/>
      <c r="NCY602" s="226"/>
      <c r="NCZ602" s="226"/>
      <c r="NDA602" s="226"/>
      <c r="NDB602" s="226"/>
      <c r="NDC602" s="226"/>
      <c r="NDD602" s="226"/>
      <c r="NDE602" s="226"/>
      <c r="NDF602" s="226"/>
      <c r="NDG602" s="226"/>
      <c r="NDH602" s="226"/>
      <c r="NDI602" s="226"/>
      <c r="NDJ602" s="226"/>
      <c r="NDK602" s="226"/>
      <c r="NDL602" s="226"/>
      <c r="NDM602" s="226"/>
      <c r="NDN602" s="226"/>
      <c r="NDO602" s="226"/>
      <c r="NDP602" s="226"/>
      <c r="NDQ602" s="226"/>
      <c r="NDR602" s="226"/>
      <c r="NDS602" s="226"/>
      <c r="NDT602" s="226"/>
      <c r="NDU602" s="226"/>
      <c r="NDV602" s="226"/>
      <c r="NDW602" s="226"/>
      <c r="NDX602" s="226"/>
      <c r="NDY602" s="226"/>
      <c r="NDZ602" s="226"/>
      <c r="NEA602" s="226"/>
      <c r="NEB602" s="226"/>
      <c r="NEC602" s="226"/>
      <c r="NED602" s="226"/>
      <c r="NEE602" s="226"/>
      <c r="NEF602" s="226"/>
      <c r="NEG602" s="226"/>
      <c r="NEH602" s="226"/>
      <c r="NEI602" s="226"/>
      <c r="NEJ602" s="226"/>
      <c r="NEK602" s="226"/>
      <c r="NEL602" s="226"/>
      <c r="NEM602" s="226"/>
      <c r="NEN602" s="226"/>
      <c r="NEO602" s="226"/>
      <c r="NEP602" s="226"/>
      <c r="NEQ602" s="226"/>
      <c r="NER602" s="226"/>
      <c r="NES602" s="226"/>
      <c r="NET602" s="226"/>
      <c r="NEU602" s="226"/>
      <c r="NEV602" s="226"/>
      <c r="NEW602" s="226"/>
      <c r="NEX602" s="226"/>
      <c r="NEY602" s="226"/>
      <c r="NEZ602" s="226"/>
      <c r="NFA602" s="226"/>
      <c r="NFB602" s="226"/>
      <c r="NFC602" s="226"/>
      <c r="NFD602" s="226"/>
      <c r="NFE602" s="226"/>
      <c r="NFF602" s="226"/>
      <c r="NFG602" s="226"/>
      <c r="NFH602" s="226"/>
      <c r="NFI602" s="226"/>
      <c r="NFJ602" s="226"/>
      <c r="NFK602" s="226"/>
      <c r="NFL602" s="226"/>
      <c r="NFM602" s="226"/>
      <c r="NFN602" s="226"/>
      <c r="NFO602" s="226"/>
      <c r="NFP602" s="226"/>
      <c r="NFQ602" s="226"/>
      <c r="NFR602" s="226"/>
      <c r="NFS602" s="226"/>
      <c r="NFT602" s="226"/>
      <c r="NFU602" s="226"/>
      <c r="NFV602" s="226"/>
      <c r="NFW602" s="226"/>
      <c r="NFX602" s="226"/>
      <c r="NFY602" s="226"/>
      <c r="NFZ602" s="226"/>
      <c r="NGA602" s="226"/>
      <c r="NGB602" s="226"/>
      <c r="NGC602" s="226"/>
      <c r="NGD602" s="226"/>
      <c r="NGE602" s="226"/>
      <c r="NGF602" s="226"/>
      <c r="NGG602" s="226"/>
      <c r="NGH602" s="226"/>
      <c r="NGI602" s="226"/>
      <c r="NGJ602" s="226"/>
      <c r="NGK602" s="226"/>
      <c r="NGL602" s="226"/>
      <c r="NGM602" s="226"/>
      <c r="NGN602" s="226"/>
      <c r="NGO602" s="226"/>
      <c r="NGP602" s="226"/>
      <c r="NGQ602" s="226"/>
      <c r="NGR602" s="226"/>
      <c r="NGS602" s="226"/>
      <c r="NGT602" s="226"/>
      <c r="NGU602" s="226"/>
      <c r="NGV602" s="226"/>
      <c r="NGW602" s="226"/>
      <c r="NGX602" s="226"/>
      <c r="NGY602" s="226"/>
      <c r="NGZ602" s="226"/>
      <c r="NHA602" s="226"/>
      <c r="NHB602" s="226"/>
      <c r="NHC602" s="226"/>
      <c r="NHD602" s="226"/>
      <c r="NHE602" s="226"/>
      <c r="NHF602" s="226"/>
      <c r="NHG602" s="226"/>
      <c r="NHH602" s="226"/>
      <c r="NHI602" s="226"/>
      <c r="NHJ602" s="226"/>
      <c r="NHK602" s="226"/>
      <c r="NHL602" s="226"/>
      <c r="NHM602" s="226"/>
      <c r="NHN602" s="226"/>
      <c r="NHO602" s="226"/>
      <c r="NHP602" s="226"/>
      <c r="NHQ602" s="226"/>
      <c r="NHR602" s="226"/>
      <c r="NHS602" s="226"/>
      <c r="NHT602" s="226"/>
      <c r="NHU602" s="226"/>
      <c r="NHV602" s="226"/>
      <c r="NHW602" s="226"/>
      <c r="NHX602" s="226"/>
      <c r="NHY602" s="226"/>
      <c r="NHZ602" s="226"/>
      <c r="NIA602" s="226"/>
      <c r="NIB602" s="226"/>
      <c r="NIC602" s="226"/>
      <c r="NID602" s="226"/>
      <c r="NIE602" s="226"/>
      <c r="NIF602" s="226"/>
      <c r="NIG602" s="226"/>
      <c r="NIH602" s="226"/>
      <c r="NII602" s="226"/>
      <c r="NIJ602" s="226"/>
      <c r="NIK602" s="226"/>
      <c r="NIL602" s="226"/>
      <c r="NIM602" s="226"/>
      <c r="NIN602" s="226"/>
      <c r="NIO602" s="226"/>
      <c r="NIP602" s="226"/>
      <c r="NIQ602" s="226"/>
      <c r="NIR602" s="226"/>
      <c r="NIS602" s="226"/>
      <c r="NIT602" s="226"/>
      <c r="NIU602" s="226"/>
      <c r="NIV602" s="226"/>
      <c r="NIW602" s="226"/>
      <c r="NIX602" s="226"/>
      <c r="NIY602" s="226"/>
      <c r="NIZ602" s="226"/>
      <c r="NJA602" s="226"/>
      <c r="NJB602" s="226"/>
      <c r="NJC602" s="226"/>
      <c r="NJD602" s="226"/>
      <c r="NJE602" s="226"/>
      <c r="NJF602" s="226"/>
      <c r="NJG602" s="226"/>
      <c r="NJH602" s="226"/>
      <c r="NJI602" s="226"/>
      <c r="NJJ602" s="226"/>
      <c r="NJK602" s="226"/>
      <c r="NJL602" s="226"/>
      <c r="NJM602" s="226"/>
      <c r="NJN602" s="226"/>
      <c r="NJO602" s="226"/>
      <c r="NJP602" s="226"/>
      <c r="NJQ602" s="226"/>
      <c r="NJR602" s="226"/>
      <c r="NJS602" s="226"/>
      <c r="NJT602" s="226"/>
      <c r="NJU602" s="226"/>
      <c r="NJV602" s="226"/>
      <c r="NJW602" s="226"/>
      <c r="NJX602" s="226"/>
      <c r="NJY602" s="226"/>
      <c r="NJZ602" s="226"/>
      <c r="NKA602" s="226"/>
      <c r="NKB602" s="226"/>
      <c r="NKC602" s="226"/>
      <c r="NKD602" s="226"/>
      <c r="NKE602" s="226"/>
      <c r="NKF602" s="226"/>
      <c r="NKG602" s="226"/>
      <c r="NKH602" s="226"/>
      <c r="NKI602" s="226"/>
      <c r="NKJ602" s="226"/>
      <c r="NKK602" s="226"/>
      <c r="NKL602" s="226"/>
      <c r="NKM602" s="226"/>
      <c r="NKN602" s="226"/>
      <c r="NKO602" s="226"/>
      <c r="NKP602" s="226"/>
      <c r="NKQ602" s="226"/>
      <c r="NKR602" s="226"/>
      <c r="NKS602" s="226"/>
      <c r="NKT602" s="226"/>
      <c r="NKU602" s="226"/>
      <c r="NKV602" s="226"/>
      <c r="NKW602" s="226"/>
      <c r="NKX602" s="226"/>
      <c r="NKY602" s="226"/>
      <c r="NKZ602" s="226"/>
      <c r="NLA602" s="226"/>
      <c r="NLB602" s="226"/>
      <c r="NLC602" s="226"/>
      <c r="NLD602" s="226"/>
      <c r="NLE602" s="226"/>
      <c r="NLF602" s="226"/>
      <c r="NLG602" s="226"/>
      <c r="NLH602" s="226"/>
      <c r="NLI602" s="226"/>
      <c r="NLJ602" s="226"/>
      <c r="NLK602" s="226"/>
      <c r="NLL602" s="226"/>
      <c r="NLM602" s="226"/>
      <c r="NLN602" s="226"/>
      <c r="NLO602" s="226"/>
      <c r="NLP602" s="226"/>
      <c r="NLQ602" s="226"/>
      <c r="NLR602" s="226"/>
      <c r="NLS602" s="226"/>
      <c r="NLT602" s="226"/>
      <c r="NLU602" s="226"/>
      <c r="NLV602" s="226"/>
      <c r="NLW602" s="226"/>
      <c r="NLX602" s="226"/>
      <c r="NLY602" s="226"/>
      <c r="NLZ602" s="226"/>
      <c r="NMA602" s="226"/>
      <c r="NMB602" s="226"/>
      <c r="NMC602" s="226"/>
      <c r="NMD602" s="226"/>
      <c r="NME602" s="226"/>
      <c r="NMF602" s="226"/>
      <c r="NMG602" s="226"/>
      <c r="NMH602" s="226"/>
      <c r="NMI602" s="226"/>
      <c r="NMJ602" s="226"/>
      <c r="NMK602" s="226"/>
      <c r="NML602" s="226"/>
      <c r="NMM602" s="226"/>
      <c r="NMN602" s="226"/>
      <c r="NMO602" s="226"/>
      <c r="NMP602" s="226"/>
      <c r="NMQ602" s="226"/>
      <c r="NMR602" s="226"/>
      <c r="NMS602" s="226"/>
      <c r="NMT602" s="226"/>
      <c r="NMU602" s="226"/>
      <c r="NMV602" s="226"/>
      <c r="NMW602" s="226"/>
      <c r="NMX602" s="226"/>
      <c r="NMY602" s="226"/>
      <c r="NMZ602" s="226"/>
      <c r="NNA602" s="226"/>
      <c r="NNB602" s="226"/>
      <c r="NNC602" s="226"/>
      <c r="NND602" s="226"/>
      <c r="NNE602" s="226"/>
      <c r="NNF602" s="226"/>
      <c r="NNG602" s="226"/>
      <c r="NNH602" s="226"/>
      <c r="NNI602" s="226"/>
      <c r="NNJ602" s="226"/>
      <c r="NNK602" s="226"/>
      <c r="NNL602" s="226"/>
      <c r="NNM602" s="226"/>
      <c r="NNN602" s="226"/>
      <c r="NNO602" s="226"/>
      <c r="NNP602" s="226"/>
      <c r="NNQ602" s="226"/>
      <c r="NNR602" s="226"/>
      <c r="NNS602" s="226"/>
      <c r="NNT602" s="226"/>
      <c r="NNU602" s="226"/>
      <c r="NNV602" s="226"/>
      <c r="NNW602" s="226"/>
      <c r="NNX602" s="226"/>
      <c r="NNY602" s="226"/>
      <c r="NNZ602" s="226"/>
      <c r="NOA602" s="226"/>
      <c r="NOB602" s="226"/>
      <c r="NOC602" s="226"/>
      <c r="NOD602" s="226"/>
      <c r="NOE602" s="226"/>
      <c r="NOF602" s="226"/>
      <c r="NOG602" s="226"/>
      <c r="NOH602" s="226"/>
      <c r="NOI602" s="226"/>
      <c r="NOJ602" s="226"/>
      <c r="NOK602" s="226"/>
      <c r="NOL602" s="226"/>
      <c r="NOM602" s="226"/>
      <c r="NON602" s="226"/>
      <c r="NOO602" s="226"/>
      <c r="NOP602" s="226"/>
      <c r="NOQ602" s="226"/>
      <c r="NOR602" s="226"/>
      <c r="NOS602" s="226"/>
      <c r="NOT602" s="226"/>
      <c r="NOU602" s="226"/>
      <c r="NOV602" s="226"/>
      <c r="NOW602" s="226"/>
      <c r="NOX602" s="226"/>
      <c r="NOY602" s="226"/>
      <c r="NOZ602" s="226"/>
      <c r="NPA602" s="226"/>
      <c r="NPB602" s="226"/>
      <c r="NPC602" s="226"/>
      <c r="NPD602" s="226"/>
      <c r="NPE602" s="226"/>
      <c r="NPF602" s="226"/>
      <c r="NPG602" s="226"/>
      <c r="NPH602" s="226"/>
      <c r="NPI602" s="226"/>
      <c r="NPJ602" s="226"/>
      <c r="NPK602" s="226"/>
      <c r="NPL602" s="226"/>
      <c r="NPM602" s="226"/>
      <c r="NPN602" s="226"/>
      <c r="NPO602" s="226"/>
      <c r="NPP602" s="226"/>
      <c r="NPQ602" s="226"/>
      <c r="NPR602" s="226"/>
      <c r="NPS602" s="226"/>
      <c r="NPT602" s="226"/>
      <c r="NPU602" s="226"/>
      <c r="NPV602" s="226"/>
      <c r="NPW602" s="226"/>
      <c r="NPX602" s="226"/>
      <c r="NPY602" s="226"/>
      <c r="NPZ602" s="226"/>
      <c r="NQA602" s="226"/>
      <c r="NQB602" s="226"/>
      <c r="NQC602" s="226"/>
      <c r="NQD602" s="226"/>
      <c r="NQE602" s="226"/>
      <c r="NQF602" s="226"/>
      <c r="NQG602" s="226"/>
      <c r="NQH602" s="226"/>
      <c r="NQI602" s="226"/>
      <c r="NQJ602" s="226"/>
      <c r="NQK602" s="226"/>
      <c r="NQL602" s="226"/>
      <c r="NQM602" s="226"/>
      <c r="NQN602" s="226"/>
      <c r="NQO602" s="226"/>
      <c r="NQP602" s="226"/>
      <c r="NQQ602" s="226"/>
      <c r="NQR602" s="226"/>
      <c r="NQS602" s="226"/>
      <c r="NQT602" s="226"/>
      <c r="NQU602" s="226"/>
      <c r="NQV602" s="226"/>
      <c r="NQW602" s="226"/>
      <c r="NQX602" s="226"/>
      <c r="NQY602" s="226"/>
      <c r="NQZ602" s="226"/>
      <c r="NRA602" s="226"/>
      <c r="NRB602" s="226"/>
      <c r="NRC602" s="226"/>
      <c r="NRD602" s="226"/>
      <c r="NRE602" s="226"/>
      <c r="NRF602" s="226"/>
      <c r="NRG602" s="226"/>
      <c r="NRH602" s="226"/>
      <c r="NRI602" s="226"/>
      <c r="NRJ602" s="226"/>
      <c r="NRK602" s="226"/>
      <c r="NRL602" s="226"/>
      <c r="NRM602" s="226"/>
      <c r="NRN602" s="226"/>
      <c r="NRO602" s="226"/>
      <c r="NRP602" s="226"/>
      <c r="NRQ602" s="226"/>
      <c r="NRR602" s="226"/>
      <c r="NRS602" s="226"/>
      <c r="NRT602" s="226"/>
      <c r="NRU602" s="226"/>
      <c r="NRV602" s="226"/>
      <c r="NRW602" s="226"/>
      <c r="NRX602" s="226"/>
      <c r="NRY602" s="226"/>
      <c r="NRZ602" s="226"/>
      <c r="NSA602" s="226"/>
      <c r="NSB602" s="226"/>
      <c r="NSC602" s="226"/>
      <c r="NSD602" s="226"/>
      <c r="NSE602" s="226"/>
      <c r="NSF602" s="226"/>
      <c r="NSG602" s="226"/>
      <c r="NSH602" s="226"/>
      <c r="NSI602" s="226"/>
      <c r="NSJ602" s="226"/>
      <c r="NSK602" s="226"/>
      <c r="NSL602" s="226"/>
      <c r="NSM602" s="226"/>
      <c r="NSN602" s="226"/>
      <c r="NSO602" s="226"/>
      <c r="NSP602" s="226"/>
      <c r="NSQ602" s="226"/>
      <c r="NSR602" s="226"/>
      <c r="NSS602" s="226"/>
      <c r="NST602" s="226"/>
      <c r="NSU602" s="226"/>
      <c r="NSV602" s="226"/>
      <c r="NSW602" s="226"/>
      <c r="NSX602" s="226"/>
      <c r="NSY602" s="226"/>
      <c r="NSZ602" s="226"/>
      <c r="NTA602" s="226"/>
      <c r="NTB602" s="226"/>
      <c r="NTC602" s="226"/>
      <c r="NTD602" s="226"/>
      <c r="NTE602" s="226"/>
      <c r="NTF602" s="226"/>
      <c r="NTG602" s="226"/>
      <c r="NTH602" s="226"/>
      <c r="NTI602" s="226"/>
      <c r="NTJ602" s="226"/>
      <c r="NTK602" s="226"/>
      <c r="NTL602" s="226"/>
      <c r="NTM602" s="226"/>
      <c r="NTN602" s="226"/>
      <c r="NTO602" s="226"/>
      <c r="NTP602" s="226"/>
      <c r="NTQ602" s="226"/>
      <c r="NTR602" s="226"/>
      <c r="NTS602" s="226"/>
      <c r="NTT602" s="226"/>
      <c r="NTU602" s="226"/>
      <c r="NTV602" s="226"/>
      <c r="NTW602" s="226"/>
      <c r="NTX602" s="226"/>
      <c r="NTY602" s="226"/>
      <c r="NTZ602" s="226"/>
      <c r="NUA602" s="226"/>
      <c r="NUB602" s="226"/>
      <c r="NUC602" s="226"/>
      <c r="NUD602" s="226"/>
      <c r="NUE602" s="226"/>
      <c r="NUF602" s="226"/>
      <c r="NUG602" s="226"/>
      <c r="NUH602" s="226"/>
      <c r="NUI602" s="226"/>
      <c r="NUJ602" s="226"/>
      <c r="NUK602" s="226"/>
      <c r="NUL602" s="226"/>
      <c r="NUM602" s="226"/>
      <c r="NUN602" s="226"/>
      <c r="NUO602" s="226"/>
      <c r="NUP602" s="226"/>
      <c r="NUQ602" s="226"/>
      <c r="NUR602" s="226"/>
      <c r="NUS602" s="226"/>
      <c r="NUT602" s="226"/>
      <c r="NUU602" s="226"/>
      <c r="NUV602" s="226"/>
      <c r="NUW602" s="226"/>
      <c r="NUX602" s="226"/>
      <c r="NUY602" s="226"/>
      <c r="NUZ602" s="226"/>
      <c r="NVA602" s="226"/>
      <c r="NVB602" s="226"/>
      <c r="NVC602" s="226"/>
      <c r="NVD602" s="226"/>
      <c r="NVE602" s="226"/>
      <c r="NVF602" s="226"/>
      <c r="NVG602" s="226"/>
      <c r="NVH602" s="226"/>
      <c r="NVI602" s="226"/>
      <c r="NVJ602" s="226"/>
      <c r="NVK602" s="226"/>
      <c r="NVL602" s="226"/>
      <c r="NVM602" s="226"/>
      <c r="NVN602" s="226"/>
      <c r="NVO602" s="226"/>
      <c r="NVP602" s="226"/>
      <c r="NVQ602" s="226"/>
      <c r="NVR602" s="226"/>
      <c r="NVS602" s="226"/>
      <c r="NVT602" s="226"/>
      <c r="NVU602" s="226"/>
      <c r="NVV602" s="226"/>
      <c r="NVW602" s="226"/>
      <c r="NVX602" s="226"/>
      <c r="NVY602" s="226"/>
      <c r="NVZ602" s="226"/>
      <c r="NWA602" s="226"/>
      <c r="NWB602" s="226"/>
      <c r="NWC602" s="226"/>
      <c r="NWD602" s="226"/>
      <c r="NWE602" s="226"/>
      <c r="NWF602" s="226"/>
      <c r="NWG602" s="226"/>
      <c r="NWH602" s="226"/>
      <c r="NWI602" s="226"/>
      <c r="NWJ602" s="226"/>
      <c r="NWK602" s="226"/>
      <c r="NWL602" s="226"/>
      <c r="NWM602" s="226"/>
      <c r="NWN602" s="226"/>
      <c r="NWO602" s="226"/>
      <c r="NWP602" s="226"/>
      <c r="NWQ602" s="226"/>
      <c r="NWR602" s="226"/>
      <c r="NWS602" s="226"/>
      <c r="NWT602" s="226"/>
      <c r="NWU602" s="226"/>
      <c r="NWV602" s="226"/>
      <c r="NWW602" s="226"/>
      <c r="NWX602" s="226"/>
      <c r="NWY602" s="226"/>
      <c r="NWZ602" s="226"/>
      <c r="NXA602" s="226"/>
      <c r="NXB602" s="226"/>
      <c r="NXC602" s="226"/>
      <c r="NXD602" s="226"/>
      <c r="NXE602" s="226"/>
      <c r="NXF602" s="226"/>
      <c r="NXG602" s="226"/>
      <c r="NXH602" s="226"/>
      <c r="NXI602" s="226"/>
      <c r="NXJ602" s="226"/>
      <c r="NXK602" s="226"/>
      <c r="NXL602" s="226"/>
      <c r="NXM602" s="226"/>
      <c r="NXN602" s="226"/>
      <c r="NXO602" s="226"/>
      <c r="NXP602" s="226"/>
      <c r="NXQ602" s="226"/>
      <c r="NXR602" s="226"/>
      <c r="NXS602" s="226"/>
      <c r="NXT602" s="226"/>
      <c r="NXU602" s="226"/>
      <c r="NXV602" s="226"/>
      <c r="NXW602" s="226"/>
      <c r="NXX602" s="226"/>
      <c r="NXY602" s="226"/>
      <c r="NXZ602" s="226"/>
      <c r="NYA602" s="226"/>
      <c r="NYB602" s="226"/>
      <c r="NYC602" s="226"/>
      <c r="NYD602" s="226"/>
      <c r="NYE602" s="226"/>
      <c r="NYF602" s="226"/>
      <c r="NYG602" s="226"/>
      <c r="NYH602" s="226"/>
      <c r="NYI602" s="226"/>
      <c r="NYJ602" s="226"/>
      <c r="NYK602" s="226"/>
      <c r="NYL602" s="226"/>
      <c r="NYM602" s="226"/>
      <c r="NYN602" s="226"/>
      <c r="NYO602" s="226"/>
      <c r="NYP602" s="226"/>
      <c r="NYQ602" s="226"/>
      <c r="NYR602" s="226"/>
      <c r="NYS602" s="226"/>
      <c r="NYT602" s="226"/>
      <c r="NYU602" s="226"/>
      <c r="NYV602" s="226"/>
      <c r="NYW602" s="226"/>
      <c r="NYX602" s="226"/>
      <c r="NYY602" s="226"/>
      <c r="NYZ602" s="226"/>
      <c r="NZA602" s="226"/>
      <c r="NZB602" s="226"/>
      <c r="NZC602" s="226"/>
      <c r="NZD602" s="226"/>
      <c r="NZE602" s="226"/>
      <c r="NZF602" s="226"/>
      <c r="NZG602" s="226"/>
      <c r="NZH602" s="226"/>
      <c r="NZI602" s="226"/>
      <c r="NZJ602" s="226"/>
      <c r="NZK602" s="226"/>
      <c r="NZL602" s="226"/>
      <c r="NZM602" s="226"/>
      <c r="NZN602" s="226"/>
      <c r="NZO602" s="226"/>
      <c r="NZP602" s="226"/>
      <c r="NZQ602" s="226"/>
      <c r="NZR602" s="226"/>
      <c r="NZS602" s="226"/>
      <c r="NZT602" s="226"/>
      <c r="NZU602" s="226"/>
      <c r="NZV602" s="226"/>
      <c r="NZW602" s="226"/>
      <c r="NZX602" s="226"/>
      <c r="NZY602" s="226"/>
      <c r="NZZ602" s="226"/>
      <c r="OAA602" s="226"/>
      <c r="OAB602" s="226"/>
      <c r="OAC602" s="226"/>
      <c r="OAD602" s="226"/>
      <c r="OAE602" s="226"/>
      <c r="OAF602" s="226"/>
      <c r="OAG602" s="226"/>
      <c r="OAH602" s="226"/>
      <c r="OAI602" s="226"/>
      <c r="OAJ602" s="226"/>
      <c r="OAK602" s="226"/>
      <c r="OAL602" s="226"/>
      <c r="OAM602" s="226"/>
      <c r="OAN602" s="226"/>
      <c r="OAO602" s="226"/>
      <c r="OAP602" s="226"/>
      <c r="OAQ602" s="226"/>
      <c r="OAR602" s="226"/>
      <c r="OAS602" s="226"/>
      <c r="OAT602" s="226"/>
      <c r="OAU602" s="226"/>
      <c r="OAV602" s="226"/>
      <c r="OAW602" s="226"/>
      <c r="OAX602" s="226"/>
      <c r="OAY602" s="226"/>
      <c r="OAZ602" s="226"/>
      <c r="OBA602" s="226"/>
      <c r="OBB602" s="226"/>
      <c r="OBC602" s="226"/>
      <c r="OBD602" s="226"/>
      <c r="OBE602" s="226"/>
      <c r="OBF602" s="226"/>
      <c r="OBG602" s="226"/>
      <c r="OBH602" s="226"/>
      <c r="OBI602" s="226"/>
      <c r="OBJ602" s="226"/>
      <c r="OBK602" s="226"/>
      <c r="OBL602" s="226"/>
      <c r="OBM602" s="226"/>
      <c r="OBN602" s="226"/>
      <c r="OBO602" s="226"/>
      <c r="OBP602" s="226"/>
      <c r="OBQ602" s="226"/>
      <c r="OBR602" s="226"/>
      <c r="OBS602" s="226"/>
      <c r="OBT602" s="226"/>
      <c r="OBU602" s="226"/>
      <c r="OBV602" s="226"/>
      <c r="OBW602" s="226"/>
      <c r="OBX602" s="226"/>
      <c r="OBY602" s="226"/>
      <c r="OBZ602" s="226"/>
      <c r="OCA602" s="226"/>
      <c r="OCB602" s="226"/>
      <c r="OCC602" s="226"/>
      <c r="OCD602" s="226"/>
      <c r="OCE602" s="226"/>
      <c r="OCF602" s="226"/>
      <c r="OCG602" s="226"/>
      <c r="OCH602" s="226"/>
      <c r="OCI602" s="226"/>
      <c r="OCJ602" s="226"/>
      <c r="OCK602" s="226"/>
      <c r="OCL602" s="226"/>
      <c r="OCM602" s="226"/>
      <c r="OCN602" s="226"/>
      <c r="OCO602" s="226"/>
      <c r="OCP602" s="226"/>
      <c r="OCQ602" s="226"/>
      <c r="OCR602" s="226"/>
      <c r="OCS602" s="226"/>
      <c r="OCT602" s="226"/>
      <c r="OCU602" s="226"/>
      <c r="OCV602" s="226"/>
      <c r="OCW602" s="226"/>
      <c r="OCX602" s="226"/>
      <c r="OCY602" s="226"/>
      <c r="OCZ602" s="226"/>
      <c r="ODA602" s="226"/>
      <c r="ODB602" s="226"/>
      <c r="ODC602" s="226"/>
      <c r="ODD602" s="226"/>
      <c r="ODE602" s="226"/>
      <c r="ODF602" s="226"/>
      <c r="ODG602" s="226"/>
      <c r="ODH602" s="226"/>
      <c r="ODI602" s="226"/>
      <c r="ODJ602" s="226"/>
      <c r="ODK602" s="226"/>
      <c r="ODL602" s="226"/>
      <c r="ODM602" s="226"/>
      <c r="ODN602" s="226"/>
      <c r="ODO602" s="226"/>
      <c r="ODP602" s="226"/>
      <c r="ODQ602" s="226"/>
      <c r="ODR602" s="226"/>
      <c r="ODS602" s="226"/>
      <c r="ODT602" s="226"/>
      <c r="ODU602" s="226"/>
      <c r="ODV602" s="226"/>
      <c r="ODW602" s="226"/>
      <c r="ODX602" s="226"/>
      <c r="ODY602" s="226"/>
      <c r="ODZ602" s="226"/>
      <c r="OEA602" s="226"/>
      <c r="OEB602" s="226"/>
      <c r="OEC602" s="226"/>
      <c r="OED602" s="226"/>
      <c r="OEE602" s="226"/>
      <c r="OEF602" s="226"/>
      <c r="OEG602" s="226"/>
      <c r="OEH602" s="226"/>
      <c r="OEI602" s="226"/>
      <c r="OEJ602" s="226"/>
      <c r="OEK602" s="226"/>
      <c r="OEL602" s="226"/>
      <c r="OEM602" s="226"/>
      <c r="OEN602" s="226"/>
      <c r="OEO602" s="226"/>
      <c r="OEP602" s="226"/>
      <c r="OEQ602" s="226"/>
      <c r="OER602" s="226"/>
      <c r="OES602" s="226"/>
      <c r="OET602" s="226"/>
      <c r="OEU602" s="226"/>
      <c r="OEV602" s="226"/>
      <c r="OEW602" s="226"/>
      <c r="OEX602" s="226"/>
      <c r="OEY602" s="226"/>
      <c r="OEZ602" s="226"/>
      <c r="OFA602" s="226"/>
      <c r="OFB602" s="226"/>
      <c r="OFC602" s="226"/>
      <c r="OFD602" s="226"/>
      <c r="OFE602" s="226"/>
      <c r="OFF602" s="226"/>
      <c r="OFG602" s="226"/>
      <c r="OFH602" s="226"/>
      <c r="OFI602" s="226"/>
      <c r="OFJ602" s="226"/>
      <c r="OFK602" s="226"/>
      <c r="OFL602" s="226"/>
      <c r="OFM602" s="226"/>
      <c r="OFN602" s="226"/>
      <c r="OFO602" s="226"/>
      <c r="OFP602" s="226"/>
      <c r="OFQ602" s="226"/>
      <c r="OFR602" s="226"/>
      <c r="OFS602" s="226"/>
      <c r="OFT602" s="226"/>
      <c r="OFU602" s="226"/>
      <c r="OFV602" s="226"/>
      <c r="OFW602" s="226"/>
      <c r="OFX602" s="226"/>
      <c r="OFY602" s="226"/>
      <c r="OFZ602" s="226"/>
      <c r="OGA602" s="226"/>
      <c r="OGB602" s="226"/>
      <c r="OGC602" s="226"/>
      <c r="OGD602" s="226"/>
      <c r="OGE602" s="226"/>
      <c r="OGF602" s="226"/>
      <c r="OGG602" s="226"/>
      <c r="OGH602" s="226"/>
      <c r="OGI602" s="226"/>
      <c r="OGJ602" s="226"/>
      <c r="OGK602" s="226"/>
      <c r="OGL602" s="226"/>
      <c r="OGM602" s="226"/>
      <c r="OGN602" s="226"/>
      <c r="OGO602" s="226"/>
      <c r="OGP602" s="226"/>
      <c r="OGQ602" s="226"/>
      <c r="OGR602" s="226"/>
      <c r="OGS602" s="226"/>
      <c r="OGT602" s="226"/>
      <c r="OGU602" s="226"/>
      <c r="OGV602" s="226"/>
      <c r="OGW602" s="226"/>
      <c r="OGX602" s="226"/>
      <c r="OGY602" s="226"/>
      <c r="OGZ602" s="226"/>
      <c r="OHA602" s="226"/>
      <c r="OHB602" s="226"/>
      <c r="OHC602" s="226"/>
      <c r="OHD602" s="226"/>
      <c r="OHE602" s="226"/>
      <c r="OHF602" s="226"/>
      <c r="OHG602" s="226"/>
      <c r="OHH602" s="226"/>
      <c r="OHI602" s="226"/>
      <c r="OHJ602" s="226"/>
      <c r="OHK602" s="226"/>
      <c r="OHL602" s="226"/>
      <c r="OHM602" s="226"/>
      <c r="OHN602" s="226"/>
      <c r="OHO602" s="226"/>
      <c r="OHP602" s="226"/>
      <c r="OHQ602" s="226"/>
      <c r="OHR602" s="226"/>
      <c r="OHS602" s="226"/>
      <c r="OHT602" s="226"/>
      <c r="OHU602" s="226"/>
      <c r="OHV602" s="226"/>
      <c r="OHW602" s="226"/>
      <c r="OHX602" s="226"/>
      <c r="OHY602" s="226"/>
      <c r="OHZ602" s="226"/>
      <c r="OIA602" s="226"/>
      <c r="OIB602" s="226"/>
      <c r="OIC602" s="226"/>
      <c r="OID602" s="226"/>
      <c r="OIE602" s="226"/>
      <c r="OIF602" s="226"/>
      <c r="OIG602" s="226"/>
      <c r="OIH602" s="226"/>
      <c r="OII602" s="226"/>
      <c r="OIJ602" s="226"/>
      <c r="OIK602" s="226"/>
      <c r="OIL602" s="226"/>
      <c r="OIM602" s="226"/>
      <c r="OIN602" s="226"/>
      <c r="OIO602" s="226"/>
      <c r="OIP602" s="226"/>
      <c r="OIQ602" s="226"/>
      <c r="OIR602" s="226"/>
      <c r="OIS602" s="226"/>
      <c r="OIT602" s="226"/>
      <c r="OIU602" s="226"/>
      <c r="OIV602" s="226"/>
      <c r="OIW602" s="226"/>
      <c r="OIX602" s="226"/>
      <c r="OIY602" s="226"/>
      <c r="OIZ602" s="226"/>
      <c r="OJA602" s="226"/>
      <c r="OJB602" s="226"/>
      <c r="OJC602" s="226"/>
      <c r="OJD602" s="226"/>
      <c r="OJE602" s="226"/>
      <c r="OJF602" s="226"/>
      <c r="OJG602" s="226"/>
      <c r="OJH602" s="226"/>
      <c r="OJI602" s="226"/>
      <c r="OJJ602" s="226"/>
      <c r="OJK602" s="226"/>
      <c r="OJL602" s="226"/>
      <c r="OJM602" s="226"/>
      <c r="OJN602" s="226"/>
      <c r="OJO602" s="226"/>
      <c r="OJP602" s="226"/>
      <c r="OJQ602" s="226"/>
      <c r="OJR602" s="226"/>
      <c r="OJS602" s="226"/>
      <c r="OJT602" s="226"/>
      <c r="OJU602" s="226"/>
      <c r="OJV602" s="226"/>
      <c r="OJW602" s="226"/>
      <c r="OJX602" s="226"/>
      <c r="OJY602" s="226"/>
      <c r="OJZ602" s="226"/>
      <c r="OKA602" s="226"/>
      <c r="OKB602" s="226"/>
      <c r="OKC602" s="226"/>
      <c r="OKD602" s="226"/>
      <c r="OKE602" s="226"/>
      <c r="OKF602" s="226"/>
      <c r="OKG602" s="226"/>
      <c r="OKH602" s="226"/>
      <c r="OKI602" s="226"/>
      <c r="OKJ602" s="226"/>
      <c r="OKK602" s="226"/>
      <c r="OKL602" s="226"/>
      <c r="OKM602" s="226"/>
      <c r="OKN602" s="226"/>
      <c r="OKO602" s="226"/>
      <c r="OKP602" s="226"/>
      <c r="OKQ602" s="226"/>
      <c r="OKR602" s="226"/>
      <c r="OKS602" s="226"/>
      <c r="OKT602" s="226"/>
      <c r="OKU602" s="226"/>
      <c r="OKV602" s="226"/>
      <c r="OKW602" s="226"/>
      <c r="OKX602" s="226"/>
      <c r="OKY602" s="226"/>
      <c r="OKZ602" s="226"/>
      <c r="OLA602" s="226"/>
      <c r="OLB602" s="226"/>
      <c r="OLC602" s="226"/>
      <c r="OLD602" s="226"/>
      <c r="OLE602" s="226"/>
      <c r="OLF602" s="226"/>
      <c r="OLG602" s="226"/>
      <c r="OLH602" s="226"/>
      <c r="OLI602" s="226"/>
      <c r="OLJ602" s="226"/>
      <c r="OLK602" s="226"/>
      <c r="OLL602" s="226"/>
      <c r="OLM602" s="226"/>
      <c r="OLN602" s="226"/>
      <c r="OLO602" s="226"/>
      <c r="OLP602" s="226"/>
      <c r="OLQ602" s="226"/>
      <c r="OLR602" s="226"/>
      <c r="OLS602" s="226"/>
      <c r="OLT602" s="226"/>
      <c r="OLU602" s="226"/>
      <c r="OLV602" s="226"/>
      <c r="OLW602" s="226"/>
      <c r="OLX602" s="226"/>
      <c r="OLY602" s="226"/>
      <c r="OLZ602" s="226"/>
      <c r="OMA602" s="226"/>
      <c r="OMB602" s="226"/>
      <c r="OMC602" s="226"/>
      <c r="OMD602" s="226"/>
      <c r="OME602" s="226"/>
      <c r="OMF602" s="226"/>
      <c r="OMG602" s="226"/>
      <c r="OMH602" s="226"/>
      <c r="OMI602" s="226"/>
      <c r="OMJ602" s="226"/>
      <c r="OMK602" s="226"/>
      <c r="OML602" s="226"/>
      <c r="OMM602" s="226"/>
      <c r="OMN602" s="226"/>
      <c r="OMO602" s="226"/>
      <c r="OMP602" s="226"/>
      <c r="OMQ602" s="226"/>
      <c r="OMR602" s="226"/>
      <c r="OMS602" s="226"/>
      <c r="OMT602" s="226"/>
      <c r="OMU602" s="226"/>
      <c r="OMV602" s="226"/>
      <c r="OMW602" s="226"/>
      <c r="OMX602" s="226"/>
      <c r="OMY602" s="226"/>
      <c r="OMZ602" s="226"/>
      <c r="ONA602" s="226"/>
      <c r="ONB602" s="226"/>
      <c r="ONC602" s="226"/>
      <c r="OND602" s="226"/>
      <c r="ONE602" s="226"/>
      <c r="ONF602" s="226"/>
      <c r="ONG602" s="226"/>
      <c r="ONH602" s="226"/>
      <c r="ONI602" s="226"/>
      <c r="ONJ602" s="226"/>
      <c r="ONK602" s="226"/>
      <c r="ONL602" s="226"/>
      <c r="ONM602" s="226"/>
      <c r="ONN602" s="226"/>
      <c r="ONO602" s="226"/>
      <c r="ONP602" s="226"/>
      <c r="ONQ602" s="226"/>
      <c r="ONR602" s="226"/>
      <c r="ONS602" s="226"/>
      <c r="ONT602" s="226"/>
      <c r="ONU602" s="226"/>
      <c r="ONV602" s="226"/>
      <c r="ONW602" s="226"/>
      <c r="ONX602" s="226"/>
      <c r="ONY602" s="226"/>
      <c r="ONZ602" s="226"/>
      <c r="OOA602" s="226"/>
      <c r="OOB602" s="226"/>
      <c r="OOC602" s="226"/>
      <c r="OOD602" s="226"/>
      <c r="OOE602" s="226"/>
      <c r="OOF602" s="226"/>
      <c r="OOG602" s="226"/>
      <c r="OOH602" s="226"/>
      <c r="OOI602" s="226"/>
      <c r="OOJ602" s="226"/>
      <c r="OOK602" s="226"/>
      <c r="OOL602" s="226"/>
      <c r="OOM602" s="226"/>
      <c r="OON602" s="226"/>
      <c r="OOO602" s="226"/>
      <c r="OOP602" s="226"/>
      <c r="OOQ602" s="226"/>
      <c r="OOR602" s="226"/>
      <c r="OOS602" s="226"/>
      <c r="OOT602" s="226"/>
      <c r="OOU602" s="226"/>
      <c r="OOV602" s="226"/>
      <c r="OOW602" s="226"/>
      <c r="OOX602" s="226"/>
      <c r="OOY602" s="226"/>
      <c r="OOZ602" s="226"/>
      <c r="OPA602" s="226"/>
      <c r="OPB602" s="226"/>
      <c r="OPC602" s="226"/>
      <c r="OPD602" s="226"/>
      <c r="OPE602" s="226"/>
      <c r="OPF602" s="226"/>
      <c r="OPG602" s="226"/>
      <c r="OPH602" s="226"/>
      <c r="OPI602" s="226"/>
      <c r="OPJ602" s="226"/>
      <c r="OPK602" s="226"/>
      <c r="OPL602" s="226"/>
      <c r="OPM602" s="226"/>
      <c r="OPN602" s="226"/>
      <c r="OPO602" s="226"/>
      <c r="OPP602" s="226"/>
      <c r="OPQ602" s="226"/>
      <c r="OPR602" s="226"/>
      <c r="OPS602" s="226"/>
      <c r="OPT602" s="226"/>
      <c r="OPU602" s="226"/>
      <c r="OPV602" s="226"/>
      <c r="OPW602" s="226"/>
      <c r="OPX602" s="226"/>
      <c r="OPY602" s="226"/>
      <c r="OPZ602" s="226"/>
      <c r="OQA602" s="226"/>
      <c r="OQB602" s="226"/>
      <c r="OQC602" s="226"/>
      <c r="OQD602" s="226"/>
      <c r="OQE602" s="226"/>
      <c r="OQF602" s="226"/>
      <c r="OQG602" s="226"/>
      <c r="OQH602" s="226"/>
      <c r="OQI602" s="226"/>
      <c r="OQJ602" s="226"/>
      <c r="OQK602" s="226"/>
      <c r="OQL602" s="226"/>
      <c r="OQM602" s="226"/>
      <c r="OQN602" s="226"/>
      <c r="OQO602" s="226"/>
      <c r="OQP602" s="226"/>
      <c r="OQQ602" s="226"/>
      <c r="OQR602" s="226"/>
      <c r="OQS602" s="226"/>
      <c r="OQT602" s="226"/>
      <c r="OQU602" s="226"/>
      <c r="OQV602" s="226"/>
      <c r="OQW602" s="226"/>
      <c r="OQX602" s="226"/>
      <c r="OQY602" s="226"/>
      <c r="OQZ602" s="226"/>
      <c r="ORA602" s="226"/>
      <c r="ORB602" s="226"/>
      <c r="ORC602" s="226"/>
      <c r="ORD602" s="226"/>
      <c r="ORE602" s="226"/>
      <c r="ORF602" s="226"/>
      <c r="ORG602" s="226"/>
      <c r="ORH602" s="226"/>
      <c r="ORI602" s="226"/>
      <c r="ORJ602" s="226"/>
      <c r="ORK602" s="226"/>
      <c r="ORL602" s="226"/>
      <c r="ORM602" s="226"/>
      <c r="ORN602" s="226"/>
      <c r="ORO602" s="226"/>
      <c r="ORP602" s="226"/>
      <c r="ORQ602" s="226"/>
      <c r="ORR602" s="226"/>
      <c r="ORS602" s="226"/>
      <c r="ORT602" s="226"/>
      <c r="ORU602" s="226"/>
      <c r="ORV602" s="226"/>
      <c r="ORW602" s="226"/>
      <c r="ORX602" s="226"/>
      <c r="ORY602" s="226"/>
      <c r="ORZ602" s="226"/>
      <c r="OSA602" s="226"/>
      <c r="OSB602" s="226"/>
      <c r="OSC602" s="226"/>
      <c r="OSD602" s="226"/>
      <c r="OSE602" s="226"/>
      <c r="OSF602" s="226"/>
      <c r="OSG602" s="226"/>
      <c r="OSH602" s="226"/>
      <c r="OSI602" s="226"/>
      <c r="OSJ602" s="226"/>
      <c r="OSK602" s="226"/>
      <c r="OSL602" s="226"/>
      <c r="OSM602" s="226"/>
      <c r="OSN602" s="226"/>
      <c r="OSO602" s="226"/>
      <c r="OSP602" s="226"/>
      <c r="OSQ602" s="226"/>
      <c r="OSR602" s="226"/>
      <c r="OSS602" s="226"/>
      <c r="OST602" s="226"/>
      <c r="OSU602" s="226"/>
      <c r="OSV602" s="226"/>
      <c r="OSW602" s="226"/>
      <c r="OSX602" s="226"/>
      <c r="OSY602" s="226"/>
      <c r="OSZ602" s="226"/>
      <c r="OTA602" s="226"/>
      <c r="OTB602" s="226"/>
      <c r="OTC602" s="226"/>
      <c r="OTD602" s="226"/>
      <c r="OTE602" s="226"/>
      <c r="OTF602" s="226"/>
      <c r="OTG602" s="226"/>
      <c r="OTH602" s="226"/>
      <c r="OTI602" s="226"/>
      <c r="OTJ602" s="226"/>
      <c r="OTK602" s="226"/>
      <c r="OTL602" s="226"/>
      <c r="OTM602" s="226"/>
      <c r="OTN602" s="226"/>
      <c r="OTO602" s="226"/>
      <c r="OTP602" s="226"/>
      <c r="OTQ602" s="226"/>
      <c r="OTR602" s="226"/>
      <c r="OTS602" s="226"/>
      <c r="OTT602" s="226"/>
      <c r="OTU602" s="226"/>
      <c r="OTV602" s="226"/>
      <c r="OTW602" s="226"/>
      <c r="OTX602" s="226"/>
      <c r="OTY602" s="226"/>
      <c r="OTZ602" s="226"/>
      <c r="OUA602" s="226"/>
      <c r="OUB602" s="226"/>
      <c r="OUC602" s="226"/>
      <c r="OUD602" s="226"/>
      <c r="OUE602" s="226"/>
      <c r="OUF602" s="226"/>
      <c r="OUG602" s="226"/>
      <c r="OUH602" s="226"/>
      <c r="OUI602" s="226"/>
      <c r="OUJ602" s="226"/>
      <c r="OUK602" s="226"/>
      <c r="OUL602" s="226"/>
      <c r="OUM602" s="226"/>
      <c r="OUN602" s="226"/>
      <c r="OUO602" s="226"/>
      <c r="OUP602" s="226"/>
      <c r="OUQ602" s="226"/>
      <c r="OUR602" s="226"/>
      <c r="OUS602" s="226"/>
      <c r="OUT602" s="226"/>
      <c r="OUU602" s="226"/>
      <c r="OUV602" s="226"/>
      <c r="OUW602" s="226"/>
      <c r="OUX602" s="226"/>
      <c r="OUY602" s="226"/>
      <c r="OUZ602" s="226"/>
      <c r="OVA602" s="226"/>
      <c r="OVB602" s="226"/>
      <c r="OVC602" s="226"/>
      <c r="OVD602" s="226"/>
      <c r="OVE602" s="226"/>
      <c r="OVF602" s="226"/>
      <c r="OVG602" s="226"/>
      <c r="OVH602" s="226"/>
      <c r="OVI602" s="226"/>
      <c r="OVJ602" s="226"/>
      <c r="OVK602" s="226"/>
      <c r="OVL602" s="226"/>
      <c r="OVM602" s="226"/>
      <c r="OVN602" s="226"/>
      <c r="OVO602" s="226"/>
      <c r="OVP602" s="226"/>
      <c r="OVQ602" s="226"/>
      <c r="OVR602" s="226"/>
      <c r="OVS602" s="226"/>
      <c r="OVT602" s="226"/>
      <c r="OVU602" s="226"/>
      <c r="OVV602" s="226"/>
      <c r="OVW602" s="226"/>
      <c r="OVX602" s="226"/>
      <c r="OVY602" s="226"/>
      <c r="OVZ602" s="226"/>
      <c r="OWA602" s="226"/>
      <c r="OWB602" s="226"/>
      <c r="OWC602" s="226"/>
      <c r="OWD602" s="226"/>
      <c r="OWE602" s="226"/>
      <c r="OWF602" s="226"/>
      <c r="OWG602" s="226"/>
      <c r="OWH602" s="226"/>
      <c r="OWI602" s="226"/>
      <c r="OWJ602" s="226"/>
      <c r="OWK602" s="226"/>
      <c r="OWL602" s="226"/>
      <c r="OWM602" s="226"/>
      <c r="OWN602" s="226"/>
      <c r="OWO602" s="226"/>
      <c r="OWP602" s="226"/>
      <c r="OWQ602" s="226"/>
      <c r="OWR602" s="226"/>
      <c r="OWS602" s="226"/>
      <c r="OWT602" s="226"/>
      <c r="OWU602" s="226"/>
      <c r="OWV602" s="226"/>
      <c r="OWW602" s="226"/>
      <c r="OWX602" s="226"/>
      <c r="OWY602" s="226"/>
      <c r="OWZ602" s="226"/>
      <c r="OXA602" s="226"/>
      <c r="OXB602" s="226"/>
      <c r="OXC602" s="226"/>
      <c r="OXD602" s="226"/>
      <c r="OXE602" s="226"/>
      <c r="OXF602" s="226"/>
      <c r="OXG602" s="226"/>
      <c r="OXH602" s="226"/>
      <c r="OXI602" s="226"/>
      <c r="OXJ602" s="226"/>
      <c r="OXK602" s="226"/>
      <c r="OXL602" s="226"/>
      <c r="OXM602" s="226"/>
      <c r="OXN602" s="226"/>
      <c r="OXO602" s="226"/>
      <c r="OXP602" s="226"/>
      <c r="OXQ602" s="226"/>
      <c r="OXR602" s="226"/>
      <c r="OXS602" s="226"/>
      <c r="OXT602" s="226"/>
      <c r="OXU602" s="226"/>
      <c r="OXV602" s="226"/>
      <c r="OXW602" s="226"/>
      <c r="OXX602" s="226"/>
      <c r="OXY602" s="226"/>
      <c r="OXZ602" s="226"/>
      <c r="OYA602" s="226"/>
      <c r="OYB602" s="226"/>
      <c r="OYC602" s="226"/>
      <c r="OYD602" s="226"/>
      <c r="OYE602" s="226"/>
      <c r="OYF602" s="226"/>
      <c r="OYG602" s="226"/>
      <c r="OYH602" s="226"/>
      <c r="OYI602" s="226"/>
      <c r="OYJ602" s="226"/>
      <c r="OYK602" s="226"/>
      <c r="OYL602" s="226"/>
      <c r="OYM602" s="226"/>
      <c r="OYN602" s="226"/>
      <c r="OYO602" s="226"/>
      <c r="OYP602" s="226"/>
      <c r="OYQ602" s="226"/>
      <c r="OYR602" s="226"/>
      <c r="OYS602" s="226"/>
      <c r="OYT602" s="226"/>
      <c r="OYU602" s="226"/>
      <c r="OYV602" s="226"/>
      <c r="OYW602" s="226"/>
      <c r="OYX602" s="226"/>
      <c r="OYY602" s="226"/>
      <c r="OYZ602" s="226"/>
      <c r="OZA602" s="226"/>
      <c r="OZB602" s="226"/>
      <c r="OZC602" s="226"/>
      <c r="OZD602" s="226"/>
      <c r="OZE602" s="226"/>
      <c r="OZF602" s="226"/>
      <c r="OZG602" s="226"/>
      <c r="OZH602" s="226"/>
      <c r="OZI602" s="226"/>
      <c r="OZJ602" s="226"/>
      <c r="OZK602" s="226"/>
      <c r="OZL602" s="226"/>
      <c r="OZM602" s="226"/>
      <c r="OZN602" s="226"/>
      <c r="OZO602" s="226"/>
      <c r="OZP602" s="226"/>
      <c r="OZQ602" s="226"/>
      <c r="OZR602" s="226"/>
      <c r="OZS602" s="226"/>
      <c r="OZT602" s="226"/>
      <c r="OZU602" s="226"/>
      <c r="OZV602" s="226"/>
      <c r="OZW602" s="226"/>
      <c r="OZX602" s="226"/>
      <c r="OZY602" s="226"/>
      <c r="OZZ602" s="226"/>
      <c r="PAA602" s="226"/>
      <c r="PAB602" s="226"/>
      <c r="PAC602" s="226"/>
      <c r="PAD602" s="226"/>
      <c r="PAE602" s="226"/>
      <c r="PAF602" s="226"/>
      <c r="PAG602" s="226"/>
      <c r="PAH602" s="226"/>
      <c r="PAI602" s="226"/>
      <c r="PAJ602" s="226"/>
      <c r="PAK602" s="226"/>
      <c r="PAL602" s="226"/>
      <c r="PAM602" s="226"/>
      <c r="PAN602" s="226"/>
      <c r="PAO602" s="226"/>
      <c r="PAP602" s="226"/>
      <c r="PAQ602" s="226"/>
      <c r="PAR602" s="226"/>
      <c r="PAS602" s="226"/>
      <c r="PAT602" s="226"/>
      <c r="PAU602" s="226"/>
      <c r="PAV602" s="226"/>
      <c r="PAW602" s="226"/>
      <c r="PAX602" s="226"/>
      <c r="PAY602" s="226"/>
      <c r="PAZ602" s="226"/>
      <c r="PBA602" s="226"/>
      <c r="PBB602" s="226"/>
      <c r="PBC602" s="226"/>
      <c r="PBD602" s="226"/>
      <c r="PBE602" s="226"/>
      <c r="PBF602" s="226"/>
      <c r="PBG602" s="226"/>
      <c r="PBH602" s="226"/>
      <c r="PBI602" s="226"/>
      <c r="PBJ602" s="226"/>
      <c r="PBK602" s="226"/>
      <c r="PBL602" s="226"/>
      <c r="PBM602" s="226"/>
      <c r="PBN602" s="226"/>
      <c r="PBO602" s="226"/>
      <c r="PBP602" s="226"/>
      <c r="PBQ602" s="226"/>
      <c r="PBR602" s="226"/>
      <c r="PBS602" s="226"/>
      <c r="PBT602" s="226"/>
      <c r="PBU602" s="226"/>
      <c r="PBV602" s="226"/>
      <c r="PBW602" s="226"/>
      <c r="PBX602" s="226"/>
      <c r="PBY602" s="226"/>
      <c r="PBZ602" s="226"/>
      <c r="PCA602" s="226"/>
      <c r="PCB602" s="226"/>
      <c r="PCC602" s="226"/>
      <c r="PCD602" s="226"/>
      <c r="PCE602" s="226"/>
      <c r="PCF602" s="226"/>
      <c r="PCG602" s="226"/>
      <c r="PCH602" s="226"/>
      <c r="PCI602" s="226"/>
      <c r="PCJ602" s="226"/>
      <c r="PCK602" s="226"/>
      <c r="PCL602" s="226"/>
      <c r="PCM602" s="226"/>
      <c r="PCN602" s="226"/>
      <c r="PCO602" s="226"/>
      <c r="PCP602" s="226"/>
      <c r="PCQ602" s="226"/>
      <c r="PCR602" s="226"/>
      <c r="PCS602" s="226"/>
      <c r="PCT602" s="226"/>
      <c r="PCU602" s="226"/>
      <c r="PCV602" s="226"/>
      <c r="PCW602" s="226"/>
      <c r="PCX602" s="226"/>
      <c r="PCY602" s="226"/>
      <c r="PCZ602" s="226"/>
      <c r="PDA602" s="226"/>
      <c r="PDB602" s="226"/>
      <c r="PDC602" s="226"/>
      <c r="PDD602" s="226"/>
      <c r="PDE602" s="226"/>
      <c r="PDF602" s="226"/>
      <c r="PDG602" s="226"/>
      <c r="PDH602" s="226"/>
      <c r="PDI602" s="226"/>
      <c r="PDJ602" s="226"/>
      <c r="PDK602" s="226"/>
      <c r="PDL602" s="226"/>
      <c r="PDM602" s="226"/>
      <c r="PDN602" s="226"/>
      <c r="PDO602" s="226"/>
      <c r="PDP602" s="226"/>
      <c r="PDQ602" s="226"/>
      <c r="PDR602" s="226"/>
      <c r="PDS602" s="226"/>
      <c r="PDT602" s="226"/>
      <c r="PDU602" s="226"/>
      <c r="PDV602" s="226"/>
      <c r="PDW602" s="226"/>
      <c r="PDX602" s="226"/>
      <c r="PDY602" s="226"/>
      <c r="PDZ602" s="226"/>
      <c r="PEA602" s="226"/>
      <c r="PEB602" s="226"/>
      <c r="PEC602" s="226"/>
      <c r="PED602" s="226"/>
      <c r="PEE602" s="226"/>
      <c r="PEF602" s="226"/>
      <c r="PEG602" s="226"/>
      <c r="PEH602" s="226"/>
      <c r="PEI602" s="226"/>
      <c r="PEJ602" s="226"/>
      <c r="PEK602" s="226"/>
      <c r="PEL602" s="226"/>
      <c r="PEM602" s="226"/>
      <c r="PEN602" s="226"/>
      <c r="PEO602" s="226"/>
      <c r="PEP602" s="226"/>
      <c r="PEQ602" s="226"/>
      <c r="PER602" s="226"/>
      <c r="PES602" s="226"/>
      <c r="PET602" s="226"/>
      <c r="PEU602" s="226"/>
      <c r="PEV602" s="226"/>
      <c r="PEW602" s="226"/>
      <c r="PEX602" s="226"/>
      <c r="PEY602" s="226"/>
      <c r="PEZ602" s="226"/>
      <c r="PFA602" s="226"/>
      <c r="PFB602" s="226"/>
      <c r="PFC602" s="226"/>
      <c r="PFD602" s="226"/>
      <c r="PFE602" s="226"/>
      <c r="PFF602" s="226"/>
      <c r="PFG602" s="226"/>
      <c r="PFH602" s="226"/>
      <c r="PFI602" s="226"/>
      <c r="PFJ602" s="226"/>
      <c r="PFK602" s="226"/>
      <c r="PFL602" s="226"/>
      <c r="PFM602" s="226"/>
      <c r="PFN602" s="226"/>
      <c r="PFO602" s="226"/>
      <c r="PFP602" s="226"/>
      <c r="PFQ602" s="226"/>
      <c r="PFR602" s="226"/>
      <c r="PFS602" s="226"/>
      <c r="PFT602" s="226"/>
      <c r="PFU602" s="226"/>
      <c r="PFV602" s="226"/>
      <c r="PFW602" s="226"/>
      <c r="PFX602" s="226"/>
      <c r="PFY602" s="226"/>
      <c r="PFZ602" s="226"/>
      <c r="PGA602" s="226"/>
      <c r="PGB602" s="226"/>
      <c r="PGC602" s="226"/>
      <c r="PGD602" s="226"/>
      <c r="PGE602" s="226"/>
      <c r="PGF602" s="226"/>
      <c r="PGG602" s="226"/>
      <c r="PGH602" s="226"/>
      <c r="PGI602" s="226"/>
      <c r="PGJ602" s="226"/>
      <c r="PGK602" s="226"/>
      <c r="PGL602" s="226"/>
      <c r="PGM602" s="226"/>
      <c r="PGN602" s="226"/>
      <c r="PGO602" s="226"/>
      <c r="PGP602" s="226"/>
      <c r="PGQ602" s="226"/>
      <c r="PGR602" s="226"/>
      <c r="PGS602" s="226"/>
      <c r="PGT602" s="226"/>
      <c r="PGU602" s="226"/>
      <c r="PGV602" s="226"/>
      <c r="PGW602" s="226"/>
      <c r="PGX602" s="226"/>
      <c r="PGY602" s="226"/>
      <c r="PGZ602" s="226"/>
      <c r="PHA602" s="226"/>
      <c r="PHB602" s="226"/>
      <c r="PHC602" s="226"/>
      <c r="PHD602" s="226"/>
      <c r="PHE602" s="226"/>
      <c r="PHF602" s="226"/>
      <c r="PHG602" s="226"/>
      <c r="PHH602" s="226"/>
      <c r="PHI602" s="226"/>
      <c r="PHJ602" s="226"/>
      <c r="PHK602" s="226"/>
      <c r="PHL602" s="226"/>
      <c r="PHM602" s="226"/>
      <c r="PHN602" s="226"/>
      <c r="PHO602" s="226"/>
      <c r="PHP602" s="226"/>
      <c r="PHQ602" s="226"/>
      <c r="PHR602" s="226"/>
      <c r="PHS602" s="226"/>
      <c r="PHT602" s="226"/>
      <c r="PHU602" s="226"/>
      <c r="PHV602" s="226"/>
      <c r="PHW602" s="226"/>
      <c r="PHX602" s="226"/>
      <c r="PHY602" s="226"/>
      <c r="PHZ602" s="226"/>
      <c r="PIA602" s="226"/>
      <c r="PIB602" s="226"/>
      <c r="PIC602" s="226"/>
      <c r="PID602" s="226"/>
      <c r="PIE602" s="226"/>
      <c r="PIF602" s="226"/>
      <c r="PIG602" s="226"/>
      <c r="PIH602" s="226"/>
      <c r="PII602" s="226"/>
      <c r="PIJ602" s="226"/>
      <c r="PIK602" s="226"/>
      <c r="PIL602" s="226"/>
      <c r="PIM602" s="226"/>
      <c r="PIN602" s="226"/>
      <c r="PIO602" s="226"/>
      <c r="PIP602" s="226"/>
      <c r="PIQ602" s="226"/>
      <c r="PIR602" s="226"/>
      <c r="PIS602" s="226"/>
      <c r="PIT602" s="226"/>
      <c r="PIU602" s="226"/>
      <c r="PIV602" s="226"/>
      <c r="PIW602" s="226"/>
      <c r="PIX602" s="226"/>
      <c r="PIY602" s="226"/>
      <c r="PIZ602" s="226"/>
      <c r="PJA602" s="226"/>
      <c r="PJB602" s="226"/>
      <c r="PJC602" s="226"/>
      <c r="PJD602" s="226"/>
      <c r="PJE602" s="226"/>
      <c r="PJF602" s="226"/>
      <c r="PJG602" s="226"/>
      <c r="PJH602" s="226"/>
      <c r="PJI602" s="226"/>
      <c r="PJJ602" s="226"/>
      <c r="PJK602" s="226"/>
      <c r="PJL602" s="226"/>
      <c r="PJM602" s="226"/>
      <c r="PJN602" s="226"/>
      <c r="PJO602" s="226"/>
      <c r="PJP602" s="226"/>
      <c r="PJQ602" s="226"/>
      <c r="PJR602" s="226"/>
      <c r="PJS602" s="226"/>
      <c r="PJT602" s="226"/>
      <c r="PJU602" s="226"/>
      <c r="PJV602" s="226"/>
      <c r="PJW602" s="226"/>
      <c r="PJX602" s="226"/>
      <c r="PJY602" s="226"/>
      <c r="PJZ602" s="226"/>
      <c r="PKA602" s="226"/>
      <c r="PKB602" s="226"/>
      <c r="PKC602" s="226"/>
      <c r="PKD602" s="226"/>
      <c r="PKE602" s="226"/>
      <c r="PKF602" s="226"/>
      <c r="PKG602" s="226"/>
      <c r="PKH602" s="226"/>
      <c r="PKI602" s="226"/>
      <c r="PKJ602" s="226"/>
      <c r="PKK602" s="226"/>
      <c r="PKL602" s="226"/>
      <c r="PKM602" s="226"/>
      <c r="PKN602" s="226"/>
      <c r="PKO602" s="226"/>
      <c r="PKP602" s="226"/>
      <c r="PKQ602" s="226"/>
      <c r="PKR602" s="226"/>
      <c r="PKS602" s="226"/>
      <c r="PKT602" s="226"/>
      <c r="PKU602" s="226"/>
      <c r="PKV602" s="226"/>
      <c r="PKW602" s="226"/>
      <c r="PKX602" s="226"/>
      <c r="PKY602" s="226"/>
      <c r="PKZ602" s="226"/>
      <c r="PLA602" s="226"/>
      <c r="PLB602" s="226"/>
      <c r="PLC602" s="226"/>
      <c r="PLD602" s="226"/>
      <c r="PLE602" s="226"/>
      <c r="PLF602" s="226"/>
      <c r="PLG602" s="226"/>
      <c r="PLH602" s="226"/>
      <c r="PLI602" s="226"/>
      <c r="PLJ602" s="226"/>
      <c r="PLK602" s="226"/>
      <c r="PLL602" s="226"/>
      <c r="PLM602" s="226"/>
      <c r="PLN602" s="226"/>
      <c r="PLO602" s="226"/>
      <c r="PLP602" s="226"/>
      <c r="PLQ602" s="226"/>
      <c r="PLR602" s="226"/>
      <c r="PLS602" s="226"/>
      <c r="PLT602" s="226"/>
      <c r="PLU602" s="226"/>
      <c r="PLV602" s="226"/>
      <c r="PLW602" s="226"/>
      <c r="PLX602" s="226"/>
      <c r="PLY602" s="226"/>
      <c r="PLZ602" s="226"/>
      <c r="PMA602" s="226"/>
      <c r="PMB602" s="226"/>
      <c r="PMC602" s="226"/>
      <c r="PMD602" s="226"/>
      <c r="PME602" s="226"/>
      <c r="PMF602" s="226"/>
      <c r="PMG602" s="226"/>
      <c r="PMH602" s="226"/>
      <c r="PMI602" s="226"/>
      <c r="PMJ602" s="226"/>
      <c r="PMK602" s="226"/>
      <c r="PML602" s="226"/>
      <c r="PMM602" s="226"/>
      <c r="PMN602" s="226"/>
      <c r="PMO602" s="226"/>
      <c r="PMP602" s="226"/>
      <c r="PMQ602" s="226"/>
      <c r="PMR602" s="226"/>
      <c r="PMS602" s="226"/>
      <c r="PMT602" s="226"/>
      <c r="PMU602" s="226"/>
      <c r="PMV602" s="226"/>
      <c r="PMW602" s="226"/>
      <c r="PMX602" s="226"/>
      <c r="PMY602" s="226"/>
      <c r="PMZ602" s="226"/>
      <c r="PNA602" s="226"/>
      <c r="PNB602" s="226"/>
      <c r="PNC602" s="226"/>
      <c r="PND602" s="226"/>
      <c r="PNE602" s="226"/>
      <c r="PNF602" s="226"/>
      <c r="PNG602" s="226"/>
      <c r="PNH602" s="226"/>
      <c r="PNI602" s="226"/>
      <c r="PNJ602" s="226"/>
      <c r="PNK602" s="226"/>
      <c r="PNL602" s="226"/>
      <c r="PNM602" s="226"/>
      <c r="PNN602" s="226"/>
      <c r="PNO602" s="226"/>
      <c r="PNP602" s="226"/>
      <c r="PNQ602" s="226"/>
      <c r="PNR602" s="226"/>
      <c r="PNS602" s="226"/>
      <c r="PNT602" s="226"/>
      <c r="PNU602" s="226"/>
      <c r="PNV602" s="226"/>
      <c r="PNW602" s="226"/>
      <c r="PNX602" s="226"/>
      <c r="PNY602" s="226"/>
      <c r="PNZ602" s="226"/>
      <c r="POA602" s="226"/>
      <c r="POB602" s="226"/>
      <c r="POC602" s="226"/>
      <c r="POD602" s="226"/>
      <c r="POE602" s="226"/>
      <c r="POF602" s="226"/>
      <c r="POG602" s="226"/>
      <c r="POH602" s="226"/>
      <c r="POI602" s="226"/>
      <c r="POJ602" s="226"/>
      <c r="POK602" s="226"/>
      <c r="POL602" s="226"/>
      <c r="POM602" s="226"/>
      <c r="PON602" s="226"/>
      <c r="POO602" s="226"/>
      <c r="POP602" s="226"/>
      <c r="POQ602" s="226"/>
      <c r="POR602" s="226"/>
      <c r="POS602" s="226"/>
      <c r="POT602" s="226"/>
      <c r="POU602" s="226"/>
      <c r="POV602" s="226"/>
      <c r="POW602" s="226"/>
      <c r="POX602" s="226"/>
      <c r="POY602" s="226"/>
      <c r="POZ602" s="226"/>
      <c r="PPA602" s="226"/>
      <c r="PPB602" s="226"/>
      <c r="PPC602" s="226"/>
      <c r="PPD602" s="226"/>
      <c r="PPE602" s="226"/>
      <c r="PPF602" s="226"/>
      <c r="PPG602" s="226"/>
      <c r="PPH602" s="226"/>
      <c r="PPI602" s="226"/>
      <c r="PPJ602" s="226"/>
      <c r="PPK602" s="226"/>
      <c r="PPL602" s="226"/>
      <c r="PPM602" s="226"/>
      <c r="PPN602" s="226"/>
      <c r="PPO602" s="226"/>
      <c r="PPP602" s="226"/>
      <c r="PPQ602" s="226"/>
      <c r="PPR602" s="226"/>
      <c r="PPS602" s="226"/>
      <c r="PPT602" s="226"/>
      <c r="PPU602" s="226"/>
      <c r="PPV602" s="226"/>
      <c r="PPW602" s="226"/>
      <c r="PPX602" s="226"/>
      <c r="PPY602" s="226"/>
      <c r="PPZ602" s="226"/>
      <c r="PQA602" s="226"/>
      <c r="PQB602" s="226"/>
      <c r="PQC602" s="226"/>
      <c r="PQD602" s="226"/>
      <c r="PQE602" s="226"/>
      <c r="PQF602" s="226"/>
      <c r="PQG602" s="226"/>
      <c r="PQH602" s="226"/>
      <c r="PQI602" s="226"/>
      <c r="PQJ602" s="226"/>
      <c r="PQK602" s="226"/>
      <c r="PQL602" s="226"/>
      <c r="PQM602" s="226"/>
      <c r="PQN602" s="226"/>
      <c r="PQO602" s="226"/>
      <c r="PQP602" s="226"/>
      <c r="PQQ602" s="226"/>
      <c r="PQR602" s="226"/>
      <c r="PQS602" s="226"/>
      <c r="PQT602" s="226"/>
      <c r="PQU602" s="226"/>
      <c r="PQV602" s="226"/>
      <c r="PQW602" s="226"/>
      <c r="PQX602" s="226"/>
      <c r="PQY602" s="226"/>
      <c r="PQZ602" s="226"/>
      <c r="PRA602" s="226"/>
      <c r="PRB602" s="226"/>
      <c r="PRC602" s="226"/>
      <c r="PRD602" s="226"/>
      <c r="PRE602" s="226"/>
      <c r="PRF602" s="226"/>
      <c r="PRG602" s="226"/>
      <c r="PRH602" s="226"/>
      <c r="PRI602" s="226"/>
      <c r="PRJ602" s="226"/>
      <c r="PRK602" s="226"/>
      <c r="PRL602" s="226"/>
      <c r="PRM602" s="226"/>
      <c r="PRN602" s="226"/>
      <c r="PRO602" s="226"/>
      <c r="PRP602" s="226"/>
      <c r="PRQ602" s="226"/>
      <c r="PRR602" s="226"/>
      <c r="PRS602" s="226"/>
      <c r="PRT602" s="226"/>
      <c r="PRU602" s="226"/>
      <c r="PRV602" s="226"/>
      <c r="PRW602" s="226"/>
      <c r="PRX602" s="226"/>
      <c r="PRY602" s="226"/>
      <c r="PRZ602" s="226"/>
      <c r="PSA602" s="226"/>
      <c r="PSB602" s="226"/>
      <c r="PSC602" s="226"/>
      <c r="PSD602" s="226"/>
      <c r="PSE602" s="226"/>
      <c r="PSF602" s="226"/>
      <c r="PSG602" s="226"/>
      <c r="PSH602" s="226"/>
      <c r="PSI602" s="226"/>
      <c r="PSJ602" s="226"/>
      <c r="PSK602" s="226"/>
      <c r="PSL602" s="226"/>
      <c r="PSM602" s="226"/>
      <c r="PSN602" s="226"/>
      <c r="PSO602" s="226"/>
      <c r="PSP602" s="226"/>
      <c r="PSQ602" s="226"/>
      <c r="PSR602" s="226"/>
      <c r="PSS602" s="226"/>
      <c r="PST602" s="226"/>
      <c r="PSU602" s="226"/>
      <c r="PSV602" s="226"/>
      <c r="PSW602" s="226"/>
      <c r="PSX602" s="226"/>
      <c r="PSY602" s="226"/>
      <c r="PSZ602" s="226"/>
      <c r="PTA602" s="226"/>
      <c r="PTB602" s="226"/>
      <c r="PTC602" s="226"/>
      <c r="PTD602" s="226"/>
      <c r="PTE602" s="226"/>
      <c r="PTF602" s="226"/>
      <c r="PTG602" s="226"/>
      <c r="PTH602" s="226"/>
      <c r="PTI602" s="226"/>
      <c r="PTJ602" s="226"/>
      <c r="PTK602" s="226"/>
      <c r="PTL602" s="226"/>
      <c r="PTM602" s="226"/>
      <c r="PTN602" s="226"/>
      <c r="PTO602" s="226"/>
      <c r="PTP602" s="226"/>
      <c r="PTQ602" s="226"/>
      <c r="PTR602" s="226"/>
      <c r="PTS602" s="226"/>
      <c r="PTT602" s="226"/>
      <c r="PTU602" s="226"/>
      <c r="PTV602" s="226"/>
      <c r="PTW602" s="226"/>
      <c r="PTX602" s="226"/>
      <c r="PTY602" s="226"/>
      <c r="PTZ602" s="226"/>
      <c r="PUA602" s="226"/>
      <c r="PUB602" s="226"/>
      <c r="PUC602" s="226"/>
      <c r="PUD602" s="226"/>
      <c r="PUE602" s="226"/>
      <c r="PUF602" s="226"/>
      <c r="PUG602" s="226"/>
      <c r="PUH602" s="226"/>
      <c r="PUI602" s="226"/>
      <c r="PUJ602" s="226"/>
      <c r="PUK602" s="226"/>
      <c r="PUL602" s="226"/>
      <c r="PUM602" s="226"/>
      <c r="PUN602" s="226"/>
      <c r="PUO602" s="226"/>
      <c r="PUP602" s="226"/>
      <c r="PUQ602" s="226"/>
      <c r="PUR602" s="226"/>
      <c r="PUS602" s="226"/>
      <c r="PUT602" s="226"/>
      <c r="PUU602" s="226"/>
      <c r="PUV602" s="226"/>
      <c r="PUW602" s="226"/>
      <c r="PUX602" s="226"/>
      <c r="PUY602" s="226"/>
      <c r="PUZ602" s="226"/>
      <c r="PVA602" s="226"/>
      <c r="PVB602" s="226"/>
      <c r="PVC602" s="226"/>
      <c r="PVD602" s="226"/>
      <c r="PVE602" s="226"/>
      <c r="PVF602" s="226"/>
      <c r="PVG602" s="226"/>
      <c r="PVH602" s="226"/>
      <c r="PVI602" s="226"/>
      <c r="PVJ602" s="226"/>
      <c r="PVK602" s="226"/>
      <c r="PVL602" s="226"/>
      <c r="PVM602" s="226"/>
      <c r="PVN602" s="226"/>
      <c r="PVO602" s="226"/>
      <c r="PVP602" s="226"/>
      <c r="PVQ602" s="226"/>
      <c r="PVR602" s="226"/>
      <c r="PVS602" s="226"/>
      <c r="PVT602" s="226"/>
      <c r="PVU602" s="226"/>
      <c r="PVV602" s="226"/>
      <c r="PVW602" s="226"/>
      <c r="PVX602" s="226"/>
      <c r="PVY602" s="226"/>
      <c r="PVZ602" s="226"/>
      <c r="PWA602" s="226"/>
      <c r="PWB602" s="226"/>
      <c r="PWC602" s="226"/>
      <c r="PWD602" s="226"/>
      <c r="PWE602" s="226"/>
      <c r="PWF602" s="226"/>
      <c r="PWG602" s="226"/>
      <c r="PWH602" s="226"/>
      <c r="PWI602" s="226"/>
      <c r="PWJ602" s="226"/>
      <c r="PWK602" s="226"/>
      <c r="PWL602" s="226"/>
      <c r="PWM602" s="226"/>
      <c r="PWN602" s="226"/>
      <c r="PWO602" s="226"/>
      <c r="PWP602" s="226"/>
      <c r="PWQ602" s="226"/>
      <c r="PWR602" s="226"/>
      <c r="PWS602" s="226"/>
      <c r="PWT602" s="226"/>
      <c r="PWU602" s="226"/>
      <c r="PWV602" s="226"/>
      <c r="PWW602" s="226"/>
      <c r="PWX602" s="226"/>
      <c r="PWY602" s="226"/>
      <c r="PWZ602" s="226"/>
      <c r="PXA602" s="226"/>
      <c r="PXB602" s="226"/>
      <c r="PXC602" s="226"/>
      <c r="PXD602" s="226"/>
      <c r="PXE602" s="226"/>
      <c r="PXF602" s="226"/>
      <c r="PXG602" s="226"/>
      <c r="PXH602" s="226"/>
      <c r="PXI602" s="226"/>
      <c r="PXJ602" s="226"/>
      <c r="PXK602" s="226"/>
      <c r="PXL602" s="226"/>
      <c r="PXM602" s="226"/>
      <c r="PXN602" s="226"/>
      <c r="PXO602" s="226"/>
      <c r="PXP602" s="226"/>
      <c r="PXQ602" s="226"/>
      <c r="PXR602" s="226"/>
      <c r="PXS602" s="226"/>
      <c r="PXT602" s="226"/>
      <c r="PXU602" s="226"/>
      <c r="PXV602" s="226"/>
      <c r="PXW602" s="226"/>
      <c r="PXX602" s="226"/>
      <c r="PXY602" s="226"/>
      <c r="PXZ602" s="226"/>
      <c r="PYA602" s="226"/>
      <c r="PYB602" s="226"/>
      <c r="PYC602" s="226"/>
      <c r="PYD602" s="226"/>
      <c r="PYE602" s="226"/>
      <c r="PYF602" s="226"/>
      <c r="PYG602" s="226"/>
      <c r="PYH602" s="226"/>
      <c r="PYI602" s="226"/>
      <c r="PYJ602" s="226"/>
      <c r="PYK602" s="226"/>
      <c r="PYL602" s="226"/>
      <c r="PYM602" s="226"/>
      <c r="PYN602" s="226"/>
      <c r="PYO602" s="226"/>
      <c r="PYP602" s="226"/>
      <c r="PYQ602" s="226"/>
      <c r="PYR602" s="226"/>
      <c r="PYS602" s="226"/>
      <c r="PYT602" s="226"/>
      <c r="PYU602" s="226"/>
      <c r="PYV602" s="226"/>
      <c r="PYW602" s="226"/>
      <c r="PYX602" s="226"/>
      <c r="PYY602" s="226"/>
      <c r="PYZ602" s="226"/>
      <c r="PZA602" s="226"/>
      <c r="PZB602" s="226"/>
      <c r="PZC602" s="226"/>
      <c r="PZD602" s="226"/>
      <c r="PZE602" s="226"/>
      <c r="PZF602" s="226"/>
      <c r="PZG602" s="226"/>
      <c r="PZH602" s="226"/>
      <c r="PZI602" s="226"/>
      <c r="PZJ602" s="226"/>
      <c r="PZK602" s="226"/>
      <c r="PZL602" s="226"/>
      <c r="PZM602" s="226"/>
      <c r="PZN602" s="226"/>
      <c r="PZO602" s="226"/>
      <c r="PZP602" s="226"/>
      <c r="PZQ602" s="226"/>
      <c r="PZR602" s="226"/>
      <c r="PZS602" s="226"/>
      <c r="PZT602" s="226"/>
      <c r="PZU602" s="226"/>
      <c r="PZV602" s="226"/>
      <c r="PZW602" s="226"/>
      <c r="PZX602" s="226"/>
      <c r="PZY602" s="226"/>
      <c r="PZZ602" s="226"/>
      <c r="QAA602" s="226"/>
      <c r="QAB602" s="226"/>
      <c r="QAC602" s="226"/>
      <c r="QAD602" s="226"/>
      <c r="QAE602" s="226"/>
      <c r="QAF602" s="226"/>
      <c r="QAG602" s="226"/>
      <c r="QAH602" s="226"/>
      <c r="QAI602" s="226"/>
      <c r="QAJ602" s="226"/>
      <c r="QAK602" s="226"/>
      <c r="QAL602" s="226"/>
      <c r="QAM602" s="226"/>
      <c r="QAN602" s="226"/>
      <c r="QAO602" s="226"/>
      <c r="QAP602" s="226"/>
      <c r="QAQ602" s="226"/>
      <c r="QAR602" s="226"/>
      <c r="QAS602" s="226"/>
      <c r="QAT602" s="226"/>
      <c r="QAU602" s="226"/>
      <c r="QAV602" s="226"/>
      <c r="QAW602" s="226"/>
      <c r="QAX602" s="226"/>
      <c r="QAY602" s="226"/>
      <c r="QAZ602" s="226"/>
      <c r="QBA602" s="226"/>
      <c r="QBB602" s="226"/>
      <c r="QBC602" s="226"/>
      <c r="QBD602" s="226"/>
      <c r="QBE602" s="226"/>
      <c r="QBF602" s="226"/>
      <c r="QBG602" s="226"/>
      <c r="QBH602" s="226"/>
      <c r="QBI602" s="226"/>
      <c r="QBJ602" s="226"/>
      <c r="QBK602" s="226"/>
      <c r="QBL602" s="226"/>
      <c r="QBM602" s="226"/>
      <c r="QBN602" s="226"/>
      <c r="QBO602" s="226"/>
      <c r="QBP602" s="226"/>
      <c r="QBQ602" s="226"/>
      <c r="QBR602" s="226"/>
      <c r="QBS602" s="226"/>
      <c r="QBT602" s="226"/>
      <c r="QBU602" s="226"/>
      <c r="QBV602" s="226"/>
      <c r="QBW602" s="226"/>
      <c r="QBX602" s="226"/>
      <c r="QBY602" s="226"/>
      <c r="QBZ602" s="226"/>
      <c r="QCA602" s="226"/>
      <c r="QCB602" s="226"/>
      <c r="QCC602" s="226"/>
      <c r="QCD602" s="226"/>
      <c r="QCE602" s="226"/>
      <c r="QCF602" s="226"/>
      <c r="QCG602" s="226"/>
      <c r="QCH602" s="226"/>
      <c r="QCI602" s="226"/>
      <c r="QCJ602" s="226"/>
      <c r="QCK602" s="226"/>
      <c r="QCL602" s="226"/>
      <c r="QCM602" s="226"/>
      <c r="QCN602" s="226"/>
      <c r="QCO602" s="226"/>
      <c r="QCP602" s="226"/>
      <c r="QCQ602" s="226"/>
      <c r="QCR602" s="226"/>
      <c r="QCS602" s="226"/>
      <c r="QCT602" s="226"/>
      <c r="QCU602" s="226"/>
      <c r="QCV602" s="226"/>
      <c r="QCW602" s="226"/>
      <c r="QCX602" s="226"/>
      <c r="QCY602" s="226"/>
      <c r="QCZ602" s="226"/>
      <c r="QDA602" s="226"/>
      <c r="QDB602" s="226"/>
      <c r="QDC602" s="226"/>
      <c r="QDD602" s="226"/>
      <c r="QDE602" s="226"/>
      <c r="QDF602" s="226"/>
      <c r="QDG602" s="226"/>
      <c r="QDH602" s="226"/>
      <c r="QDI602" s="226"/>
      <c r="QDJ602" s="226"/>
      <c r="QDK602" s="226"/>
      <c r="QDL602" s="226"/>
      <c r="QDM602" s="226"/>
      <c r="QDN602" s="226"/>
      <c r="QDO602" s="226"/>
      <c r="QDP602" s="226"/>
      <c r="QDQ602" s="226"/>
      <c r="QDR602" s="226"/>
      <c r="QDS602" s="226"/>
      <c r="QDT602" s="226"/>
      <c r="QDU602" s="226"/>
      <c r="QDV602" s="226"/>
      <c r="QDW602" s="226"/>
      <c r="QDX602" s="226"/>
      <c r="QDY602" s="226"/>
      <c r="QDZ602" s="226"/>
      <c r="QEA602" s="226"/>
      <c r="QEB602" s="226"/>
      <c r="QEC602" s="226"/>
      <c r="QED602" s="226"/>
      <c r="QEE602" s="226"/>
      <c r="QEF602" s="226"/>
      <c r="QEG602" s="226"/>
      <c r="QEH602" s="226"/>
      <c r="QEI602" s="226"/>
      <c r="QEJ602" s="226"/>
      <c r="QEK602" s="226"/>
      <c r="QEL602" s="226"/>
      <c r="QEM602" s="226"/>
      <c r="QEN602" s="226"/>
      <c r="QEO602" s="226"/>
      <c r="QEP602" s="226"/>
      <c r="QEQ602" s="226"/>
      <c r="QER602" s="226"/>
      <c r="QES602" s="226"/>
      <c r="QET602" s="226"/>
      <c r="QEU602" s="226"/>
      <c r="QEV602" s="226"/>
      <c r="QEW602" s="226"/>
      <c r="QEX602" s="226"/>
      <c r="QEY602" s="226"/>
      <c r="QEZ602" s="226"/>
      <c r="QFA602" s="226"/>
      <c r="QFB602" s="226"/>
      <c r="QFC602" s="226"/>
      <c r="QFD602" s="226"/>
      <c r="QFE602" s="226"/>
      <c r="QFF602" s="226"/>
      <c r="QFG602" s="226"/>
      <c r="QFH602" s="226"/>
      <c r="QFI602" s="226"/>
      <c r="QFJ602" s="226"/>
      <c r="QFK602" s="226"/>
      <c r="QFL602" s="226"/>
      <c r="QFM602" s="226"/>
      <c r="QFN602" s="226"/>
      <c r="QFO602" s="226"/>
      <c r="QFP602" s="226"/>
      <c r="QFQ602" s="226"/>
      <c r="QFR602" s="226"/>
      <c r="QFS602" s="226"/>
      <c r="QFT602" s="226"/>
      <c r="QFU602" s="226"/>
      <c r="QFV602" s="226"/>
      <c r="QFW602" s="226"/>
      <c r="QFX602" s="226"/>
      <c r="QFY602" s="226"/>
      <c r="QFZ602" s="226"/>
      <c r="QGA602" s="226"/>
      <c r="QGB602" s="226"/>
      <c r="QGC602" s="226"/>
      <c r="QGD602" s="226"/>
      <c r="QGE602" s="226"/>
      <c r="QGF602" s="226"/>
      <c r="QGG602" s="226"/>
      <c r="QGH602" s="226"/>
      <c r="QGI602" s="226"/>
      <c r="QGJ602" s="226"/>
      <c r="QGK602" s="226"/>
      <c r="QGL602" s="226"/>
      <c r="QGM602" s="226"/>
      <c r="QGN602" s="226"/>
      <c r="QGO602" s="226"/>
      <c r="QGP602" s="226"/>
      <c r="QGQ602" s="226"/>
      <c r="QGR602" s="226"/>
      <c r="QGS602" s="226"/>
      <c r="QGT602" s="226"/>
      <c r="QGU602" s="226"/>
      <c r="QGV602" s="226"/>
      <c r="QGW602" s="226"/>
      <c r="QGX602" s="226"/>
      <c r="QGY602" s="226"/>
      <c r="QGZ602" s="226"/>
      <c r="QHA602" s="226"/>
      <c r="QHB602" s="226"/>
      <c r="QHC602" s="226"/>
      <c r="QHD602" s="226"/>
      <c r="QHE602" s="226"/>
      <c r="QHF602" s="226"/>
      <c r="QHG602" s="226"/>
      <c r="QHH602" s="226"/>
      <c r="QHI602" s="226"/>
      <c r="QHJ602" s="226"/>
      <c r="QHK602" s="226"/>
      <c r="QHL602" s="226"/>
      <c r="QHM602" s="226"/>
      <c r="QHN602" s="226"/>
      <c r="QHO602" s="226"/>
      <c r="QHP602" s="226"/>
      <c r="QHQ602" s="226"/>
      <c r="QHR602" s="226"/>
      <c r="QHS602" s="226"/>
      <c r="QHT602" s="226"/>
      <c r="QHU602" s="226"/>
      <c r="QHV602" s="226"/>
      <c r="QHW602" s="226"/>
      <c r="QHX602" s="226"/>
      <c r="QHY602" s="226"/>
      <c r="QHZ602" s="226"/>
      <c r="QIA602" s="226"/>
      <c r="QIB602" s="226"/>
      <c r="QIC602" s="226"/>
      <c r="QID602" s="226"/>
      <c r="QIE602" s="226"/>
      <c r="QIF602" s="226"/>
      <c r="QIG602" s="226"/>
      <c r="QIH602" s="226"/>
      <c r="QII602" s="226"/>
      <c r="QIJ602" s="226"/>
      <c r="QIK602" s="226"/>
      <c r="QIL602" s="226"/>
      <c r="QIM602" s="226"/>
      <c r="QIN602" s="226"/>
      <c r="QIO602" s="226"/>
      <c r="QIP602" s="226"/>
      <c r="QIQ602" s="226"/>
      <c r="QIR602" s="226"/>
      <c r="QIS602" s="226"/>
      <c r="QIT602" s="226"/>
      <c r="QIU602" s="226"/>
      <c r="QIV602" s="226"/>
      <c r="QIW602" s="226"/>
      <c r="QIX602" s="226"/>
      <c r="QIY602" s="226"/>
      <c r="QIZ602" s="226"/>
      <c r="QJA602" s="226"/>
      <c r="QJB602" s="226"/>
      <c r="QJC602" s="226"/>
      <c r="QJD602" s="226"/>
      <c r="QJE602" s="226"/>
      <c r="QJF602" s="226"/>
      <c r="QJG602" s="226"/>
      <c r="QJH602" s="226"/>
      <c r="QJI602" s="226"/>
      <c r="QJJ602" s="226"/>
      <c r="QJK602" s="226"/>
      <c r="QJL602" s="226"/>
      <c r="QJM602" s="226"/>
      <c r="QJN602" s="226"/>
      <c r="QJO602" s="226"/>
      <c r="QJP602" s="226"/>
      <c r="QJQ602" s="226"/>
      <c r="QJR602" s="226"/>
      <c r="QJS602" s="226"/>
      <c r="QJT602" s="226"/>
      <c r="QJU602" s="226"/>
      <c r="QJV602" s="226"/>
      <c r="QJW602" s="226"/>
      <c r="QJX602" s="226"/>
      <c r="QJY602" s="226"/>
      <c r="QJZ602" s="226"/>
      <c r="QKA602" s="226"/>
      <c r="QKB602" s="226"/>
      <c r="QKC602" s="226"/>
      <c r="QKD602" s="226"/>
      <c r="QKE602" s="226"/>
      <c r="QKF602" s="226"/>
      <c r="QKG602" s="226"/>
      <c r="QKH602" s="226"/>
      <c r="QKI602" s="226"/>
      <c r="QKJ602" s="226"/>
      <c r="QKK602" s="226"/>
      <c r="QKL602" s="226"/>
      <c r="QKM602" s="226"/>
      <c r="QKN602" s="226"/>
      <c r="QKO602" s="226"/>
      <c r="QKP602" s="226"/>
      <c r="QKQ602" s="226"/>
      <c r="QKR602" s="226"/>
      <c r="QKS602" s="226"/>
      <c r="QKT602" s="226"/>
      <c r="QKU602" s="226"/>
      <c r="QKV602" s="226"/>
      <c r="QKW602" s="226"/>
      <c r="QKX602" s="226"/>
      <c r="QKY602" s="226"/>
      <c r="QKZ602" s="226"/>
      <c r="QLA602" s="226"/>
      <c r="QLB602" s="226"/>
      <c r="QLC602" s="226"/>
      <c r="QLD602" s="226"/>
      <c r="QLE602" s="226"/>
      <c r="QLF602" s="226"/>
      <c r="QLG602" s="226"/>
      <c r="QLH602" s="226"/>
      <c r="QLI602" s="226"/>
      <c r="QLJ602" s="226"/>
      <c r="QLK602" s="226"/>
      <c r="QLL602" s="226"/>
      <c r="QLM602" s="226"/>
      <c r="QLN602" s="226"/>
      <c r="QLO602" s="226"/>
      <c r="QLP602" s="226"/>
      <c r="QLQ602" s="226"/>
      <c r="QLR602" s="226"/>
      <c r="QLS602" s="226"/>
      <c r="QLT602" s="226"/>
      <c r="QLU602" s="226"/>
      <c r="QLV602" s="226"/>
      <c r="QLW602" s="226"/>
      <c r="QLX602" s="226"/>
      <c r="QLY602" s="226"/>
      <c r="QLZ602" s="226"/>
      <c r="QMA602" s="226"/>
      <c r="QMB602" s="226"/>
      <c r="QMC602" s="226"/>
      <c r="QMD602" s="226"/>
      <c r="QME602" s="226"/>
      <c r="QMF602" s="226"/>
      <c r="QMG602" s="226"/>
      <c r="QMH602" s="226"/>
      <c r="QMI602" s="226"/>
      <c r="QMJ602" s="226"/>
      <c r="QMK602" s="226"/>
      <c r="QML602" s="226"/>
      <c r="QMM602" s="226"/>
      <c r="QMN602" s="226"/>
      <c r="QMO602" s="226"/>
      <c r="QMP602" s="226"/>
      <c r="QMQ602" s="226"/>
      <c r="QMR602" s="226"/>
      <c r="QMS602" s="226"/>
      <c r="QMT602" s="226"/>
      <c r="QMU602" s="226"/>
      <c r="QMV602" s="226"/>
      <c r="QMW602" s="226"/>
      <c r="QMX602" s="226"/>
      <c r="QMY602" s="226"/>
      <c r="QMZ602" s="226"/>
      <c r="QNA602" s="226"/>
      <c r="QNB602" s="226"/>
      <c r="QNC602" s="226"/>
      <c r="QND602" s="226"/>
      <c r="QNE602" s="226"/>
      <c r="QNF602" s="226"/>
      <c r="QNG602" s="226"/>
      <c r="QNH602" s="226"/>
      <c r="QNI602" s="226"/>
      <c r="QNJ602" s="226"/>
      <c r="QNK602" s="226"/>
      <c r="QNL602" s="226"/>
      <c r="QNM602" s="226"/>
      <c r="QNN602" s="226"/>
      <c r="QNO602" s="226"/>
      <c r="QNP602" s="226"/>
      <c r="QNQ602" s="226"/>
      <c r="QNR602" s="226"/>
      <c r="QNS602" s="226"/>
      <c r="QNT602" s="226"/>
      <c r="QNU602" s="226"/>
      <c r="QNV602" s="226"/>
      <c r="QNW602" s="226"/>
      <c r="QNX602" s="226"/>
      <c r="QNY602" s="226"/>
      <c r="QNZ602" s="226"/>
      <c r="QOA602" s="226"/>
      <c r="QOB602" s="226"/>
      <c r="QOC602" s="226"/>
      <c r="QOD602" s="226"/>
      <c r="QOE602" s="226"/>
      <c r="QOF602" s="226"/>
      <c r="QOG602" s="226"/>
      <c r="QOH602" s="226"/>
      <c r="QOI602" s="226"/>
      <c r="QOJ602" s="226"/>
      <c r="QOK602" s="226"/>
      <c r="QOL602" s="226"/>
      <c r="QOM602" s="226"/>
      <c r="QON602" s="226"/>
      <c r="QOO602" s="226"/>
      <c r="QOP602" s="226"/>
      <c r="QOQ602" s="226"/>
      <c r="QOR602" s="226"/>
      <c r="QOS602" s="226"/>
      <c r="QOT602" s="226"/>
      <c r="QOU602" s="226"/>
      <c r="QOV602" s="226"/>
      <c r="QOW602" s="226"/>
      <c r="QOX602" s="226"/>
      <c r="QOY602" s="226"/>
      <c r="QOZ602" s="226"/>
      <c r="QPA602" s="226"/>
      <c r="QPB602" s="226"/>
      <c r="QPC602" s="226"/>
      <c r="QPD602" s="226"/>
      <c r="QPE602" s="226"/>
      <c r="QPF602" s="226"/>
      <c r="QPG602" s="226"/>
      <c r="QPH602" s="226"/>
      <c r="QPI602" s="226"/>
      <c r="QPJ602" s="226"/>
      <c r="QPK602" s="226"/>
      <c r="QPL602" s="226"/>
      <c r="QPM602" s="226"/>
      <c r="QPN602" s="226"/>
      <c r="QPO602" s="226"/>
      <c r="QPP602" s="226"/>
      <c r="QPQ602" s="226"/>
      <c r="QPR602" s="226"/>
      <c r="QPS602" s="226"/>
      <c r="QPT602" s="226"/>
      <c r="QPU602" s="226"/>
      <c r="QPV602" s="226"/>
      <c r="QPW602" s="226"/>
      <c r="QPX602" s="226"/>
      <c r="QPY602" s="226"/>
      <c r="QPZ602" s="226"/>
      <c r="QQA602" s="226"/>
      <c r="QQB602" s="226"/>
      <c r="QQC602" s="226"/>
      <c r="QQD602" s="226"/>
      <c r="QQE602" s="226"/>
      <c r="QQF602" s="226"/>
      <c r="QQG602" s="226"/>
      <c r="QQH602" s="226"/>
      <c r="QQI602" s="226"/>
      <c r="QQJ602" s="226"/>
      <c r="QQK602" s="226"/>
      <c r="QQL602" s="226"/>
      <c r="QQM602" s="226"/>
      <c r="QQN602" s="226"/>
      <c r="QQO602" s="226"/>
      <c r="QQP602" s="226"/>
      <c r="QQQ602" s="226"/>
      <c r="QQR602" s="226"/>
      <c r="QQS602" s="226"/>
      <c r="QQT602" s="226"/>
      <c r="QQU602" s="226"/>
      <c r="QQV602" s="226"/>
      <c r="QQW602" s="226"/>
      <c r="QQX602" s="226"/>
      <c r="QQY602" s="226"/>
      <c r="QQZ602" s="226"/>
      <c r="QRA602" s="226"/>
      <c r="QRB602" s="226"/>
      <c r="QRC602" s="226"/>
      <c r="QRD602" s="226"/>
      <c r="QRE602" s="226"/>
      <c r="QRF602" s="226"/>
      <c r="QRG602" s="226"/>
      <c r="QRH602" s="226"/>
      <c r="QRI602" s="226"/>
      <c r="QRJ602" s="226"/>
      <c r="QRK602" s="226"/>
      <c r="QRL602" s="226"/>
      <c r="QRM602" s="226"/>
      <c r="QRN602" s="226"/>
      <c r="QRO602" s="226"/>
      <c r="QRP602" s="226"/>
      <c r="QRQ602" s="226"/>
      <c r="QRR602" s="226"/>
      <c r="QRS602" s="226"/>
      <c r="QRT602" s="226"/>
      <c r="QRU602" s="226"/>
      <c r="QRV602" s="226"/>
      <c r="QRW602" s="226"/>
      <c r="QRX602" s="226"/>
      <c r="QRY602" s="226"/>
      <c r="QRZ602" s="226"/>
      <c r="QSA602" s="226"/>
      <c r="QSB602" s="226"/>
      <c r="QSC602" s="226"/>
      <c r="QSD602" s="226"/>
      <c r="QSE602" s="226"/>
      <c r="QSF602" s="226"/>
      <c r="QSG602" s="226"/>
      <c r="QSH602" s="226"/>
      <c r="QSI602" s="226"/>
      <c r="QSJ602" s="226"/>
      <c r="QSK602" s="226"/>
      <c r="QSL602" s="226"/>
      <c r="QSM602" s="226"/>
      <c r="QSN602" s="226"/>
      <c r="QSO602" s="226"/>
      <c r="QSP602" s="226"/>
      <c r="QSQ602" s="226"/>
      <c r="QSR602" s="226"/>
      <c r="QSS602" s="226"/>
      <c r="QST602" s="226"/>
      <c r="QSU602" s="226"/>
      <c r="QSV602" s="226"/>
      <c r="QSW602" s="226"/>
      <c r="QSX602" s="226"/>
      <c r="QSY602" s="226"/>
      <c r="QSZ602" s="226"/>
      <c r="QTA602" s="226"/>
      <c r="QTB602" s="226"/>
      <c r="QTC602" s="226"/>
      <c r="QTD602" s="226"/>
      <c r="QTE602" s="226"/>
      <c r="QTF602" s="226"/>
      <c r="QTG602" s="226"/>
      <c r="QTH602" s="226"/>
      <c r="QTI602" s="226"/>
      <c r="QTJ602" s="226"/>
      <c r="QTK602" s="226"/>
      <c r="QTL602" s="226"/>
      <c r="QTM602" s="226"/>
      <c r="QTN602" s="226"/>
      <c r="QTO602" s="226"/>
      <c r="QTP602" s="226"/>
      <c r="QTQ602" s="226"/>
      <c r="QTR602" s="226"/>
      <c r="QTS602" s="226"/>
      <c r="QTT602" s="226"/>
      <c r="QTU602" s="226"/>
      <c r="QTV602" s="226"/>
      <c r="QTW602" s="226"/>
      <c r="QTX602" s="226"/>
      <c r="QTY602" s="226"/>
      <c r="QTZ602" s="226"/>
      <c r="QUA602" s="226"/>
      <c r="QUB602" s="226"/>
      <c r="QUC602" s="226"/>
      <c r="QUD602" s="226"/>
      <c r="QUE602" s="226"/>
      <c r="QUF602" s="226"/>
      <c r="QUG602" s="226"/>
      <c r="QUH602" s="226"/>
      <c r="QUI602" s="226"/>
      <c r="QUJ602" s="226"/>
      <c r="QUK602" s="226"/>
      <c r="QUL602" s="226"/>
      <c r="QUM602" s="226"/>
      <c r="QUN602" s="226"/>
      <c r="QUO602" s="226"/>
      <c r="QUP602" s="226"/>
      <c r="QUQ602" s="226"/>
      <c r="QUR602" s="226"/>
      <c r="QUS602" s="226"/>
      <c r="QUT602" s="226"/>
      <c r="QUU602" s="226"/>
      <c r="QUV602" s="226"/>
      <c r="QUW602" s="226"/>
      <c r="QUX602" s="226"/>
      <c r="QUY602" s="226"/>
      <c r="QUZ602" s="226"/>
      <c r="QVA602" s="226"/>
      <c r="QVB602" s="226"/>
      <c r="QVC602" s="226"/>
      <c r="QVD602" s="226"/>
      <c r="QVE602" s="226"/>
      <c r="QVF602" s="226"/>
      <c r="QVG602" s="226"/>
      <c r="QVH602" s="226"/>
      <c r="QVI602" s="226"/>
      <c r="QVJ602" s="226"/>
      <c r="QVK602" s="226"/>
      <c r="QVL602" s="226"/>
      <c r="QVM602" s="226"/>
      <c r="QVN602" s="226"/>
      <c r="QVO602" s="226"/>
      <c r="QVP602" s="226"/>
      <c r="QVQ602" s="226"/>
      <c r="QVR602" s="226"/>
      <c r="QVS602" s="226"/>
      <c r="QVT602" s="226"/>
      <c r="QVU602" s="226"/>
      <c r="QVV602" s="226"/>
      <c r="QVW602" s="226"/>
      <c r="QVX602" s="226"/>
      <c r="QVY602" s="226"/>
      <c r="QVZ602" s="226"/>
      <c r="QWA602" s="226"/>
      <c r="QWB602" s="226"/>
      <c r="QWC602" s="226"/>
      <c r="QWD602" s="226"/>
      <c r="QWE602" s="226"/>
      <c r="QWF602" s="226"/>
      <c r="QWG602" s="226"/>
      <c r="QWH602" s="226"/>
      <c r="QWI602" s="226"/>
      <c r="QWJ602" s="226"/>
      <c r="QWK602" s="226"/>
      <c r="QWL602" s="226"/>
      <c r="QWM602" s="226"/>
      <c r="QWN602" s="226"/>
      <c r="QWO602" s="226"/>
      <c r="QWP602" s="226"/>
      <c r="QWQ602" s="226"/>
      <c r="QWR602" s="226"/>
      <c r="QWS602" s="226"/>
      <c r="QWT602" s="226"/>
      <c r="QWU602" s="226"/>
      <c r="QWV602" s="226"/>
      <c r="QWW602" s="226"/>
      <c r="QWX602" s="226"/>
      <c r="QWY602" s="226"/>
      <c r="QWZ602" s="226"/>
      <c r="QXA602" s="226"/>
      <c r="QXB602" s="226"/>
      <c r="QXC602" s="226"/>
      <c r="QXD602" s="226"/>
      <c r="QXE602" s="226"/>
      <c r="QXF602" s="226"/>
      <c r="QXG602" s="226"/>
      <c r="QXH602" s="226"/>
      <c r="QXI602" s="226"/>
      <c r="QXJ602" s="226"/>
      <c r="QXK602" s="226"/>
      <c r="QXL602" s="226"/>
      <c r="QXM602" s="226"/>
      <c r="QXN602" s="226"/>
      <c r="QXO602" s="226"/>
      <c r="QXP602" s="226"/>
      <c r="QXQ602" s="226"/>
      <c r="QXR602" s="226"/>
      <c r="QXS602" s="226"/>
      <c r="QXT602" s="226"/>
      <c r="QXU602" s="226"/>
      <c r="QXV602" s="226"/>
      <c r="QXW602" s="226"/>
      <c r="QXX602" s="226"/>
      <c r="QXY602" s="226"/>
      <c r="QXZ602" s="226"/>
      <c r="QYA602" s="226"/>
      <c r="QYB602" s="226"/>
      <c r="QYC602" s="226"/>
      <c r="QYD602" s="226"/>
      <c r="QYE602" s="226"/>
      <c r="QYF602" s="226"/>
      <c r="QYG602" s="226"/>
      <c r="QYH602" s="226"/>
      <c r="QYI602" s="226"/>
      <c r="QYJ602" s="226"/>
      <c r="QYK602" s="226"/>
      <c r="QYL602" s="226"/>
      <c r="QYM602" s="226"/>
      <c r="QYN602" s="226"/>
      <c r="QYO602" s="226"/>
      <c r="QYP602" s="226"/>
      <c r="QYQ602" s="226"/>
      <c r="QYR602" s="226"/>
      <c r="QYS602" s="226"/>
      <c r="QYT602" s="226"/>
      <c r="QYU602" s="226"/>
      <c r="QYV602" s="226"/>
      <c r="QYW602" s="226"/>
      <c r="QYX602" s="226"/>
      <c r="QYY602" s="226"/>
      <c r="QYZ602" s="226"/>
      <c r="QZA602" s="226"/>
      <c r="QZB602" s="226"/>
      <c r="QZC602" s="226"/>
      <c r="QZD602" s="226"/>
      <c r="QZE602" s="226"/>
      <c r="QZF602" s="226"/>
      <c r="QZG602" s="226"/>
      <c r="QZH602" s="226"/>
      <c r="QZI602" s="226"/>
      <c r="QZJ602" s="226"/>
      <c r="QZK602" s="226"/>
      <c r="QZL602" s="226"/>
      <c r="QZM602" s="226"/>
      <c r="QZN602" s="226"/>
      <c r="QZO602" s="226"/>
      <c r="QZP602" s="226"/>
      <c r="QZQ602" s="226"/>
      <c r="QZR602" s="226"/>
      <c r="QZS602" s="226"/>
      <c r="QZT602" s="226"/>
      <c r="QZU602" s="226"/>
      <c r="QZV602" s="226"/>
      <c r="QZW602" s="226"/>
      <c r="QZX602" s="226"/>
      <c r="QZY602" s="226"/>
      <c r="QZZ602" s="226"/>
      <c r="RAA602" s="226"/>
      <c r="RAB602" s="226"/>
      <c r="RAC602" s="226"/>
      <c r="RAD602" s="226"/>
      <c r="RAE602" s="226"/>
      <c r="RAF602" s="226"/>
      <c r="RAG602" s="226"/>
      <c r="RAH602" s="226"/>
      <c r="RAI602" s="226"/>
      <c r="RAJ602" s="226"/>
      <c r="RAK602" s="226"/>
      <c r="RAL602" s="226"/>
      <c r="RAM602" s="226"/>
      <c r="RAN602" s="226"/>
      <c r="RAO602" s="226"/>
      <c r="RAP602" s="226"/>
      <c r="RAQ602" s="226"/>
      <c r="RAR602" s="226"/>
      <c r="RAS602" s="226"/>
      <c r="RAT602" s="226"/>
      <c r="RAU602" s="226"/>
      <c r="RAV602" s="226"/>
      <c r="RAW602" s="226"/>
      <c r="RAX602" s="226"/>
      <c r="RAY602" s="226"/>
      <c r="RAZ602" s="226"/>
      <c r="RBA602" s="226"/>
      <c r="RBB602" s="226"/>
      <c r="RBC602" s="226"/>
      <c r="RBD602" s="226"/>
      <c r="RBE602" s="226"/>
      <c r="RBF602" s="226"/>
      <c r="RBG602" s="226"/>
      <c r="RBH602" s="226"/>
      <c r="RBI602" s="226"/>
      <c r="RBJ602" s="226"/>
      <c r="RBK602" s="226"/>
      <c r="RBL602" s="226"/>
      <c r="RBM602" s="226"/>
      <c r="RBN602" s="226"/>
      <c r="RBO602" s="226"/>
      <c r="RBP602" s="226"/>
      <c r="RBQ602" s="226"/>
      <c r="RBR602" s="226"/>
      <c r="RBS602" s="226"/>
      <c r="RBT602" s="226"/>
      <c r="RBU602" s="226"/>
      <c r="RBV602" s="226"/>
      <c r="RBW602" s="226"/>
      <c r="RBX602" s="226"/>
      <c r="RBY602" s="226"/>
      <c r="RBZ602" s="226"/>
      <c r="RCA602" s="226"/>
      <c r="RCB602" s="226"/>
      <c r="RCC602" s="226"/>
      <c r="RCD602" s="226"/>
      <c r="RCE602" s="226"/>
      <c r="RCF602" s="226"/>
      <c r="RCG602" s="226"/>
      <c r="RCH602" s="226"/>
      <c r="RCI602" s="226"/>
      <c r="RCJ602" s="226"/>
      <c r="RCK602" s="226"/>
      <c r="RCL602" s="226"/>
      <c r="RCM602" s="226"/>
      <c r="RCN602" s="226"/>
      <c r="RCO602" s="226"/>
      <c r="RCP602" s="226"/>
      <c r="RCQ602" s="226"/>
      <c r="RCR602" s="226"/>
      <c r="RCS602" s="226"/>
      <c r="RCT602" s="226"/>
      <c r="RCU602" s="226"/>
      <c r="RCV602" s="226"/>
      <c r="RCW602" s="226"/>
      <c r="RCX602" s="226"/>
      <c r="RCY602" s="226"/>
      <c r="RCZ602" s="226"/>
      <c r="RDA602" s="226"/>
      <c r="RDB602" s="226"/>
      <c r="RDC602" s="226"/>
      <c r="RDD602" s="226"/>
      <c r="RDE602" s="226"/>
      <c r="RDF602" s="226"/>
      <c r="RDG602" s="226"/>
      <c r="RDH602" s="226"/>
      <c r="RDI602" s="226"/>
      <c r="RDJ602" s="226"/>
      <c r="RDK602" s="226"/>
      <c r="RDL602" s="226"/>
      <c r="RDM602" s="226"/>
      <c r="RDN602" s="226"/>
      <c r="RDO602" s="226"/>
      <c r="RDP602" s="226"/>
      <c r="RDQ602" s="226"/>
      <c r="RDR602" s="226"/>
      <c r="RDS602" s="226"/>
      <c r="RDT602" s="226"/>
      <c r="RDU602" s="226"/>
      <c r="RDV602" s="226"/>
      <c r="RDW602" s="226"/>
      <c r="RDX602" s="226"/>
      <c r="RDY602" s="226"/>
      <c r="RDZ602" s="226"/>
      <c r="REA602" s="226"/>
      <c r="REB602" s="226"/>
      <c r="REC602" s="226"/>
      <c r="RED602" s="226"/>
      <c r="REE602" s="226"/>
      <c r="REF602" s="226"/>
      <c r="REG602" s="226"/>
      <c r="REH602" s="226"/>
      <c r="REI602" s="226"/>
      <c r="REJ602" s="226"/>
      <c r="REK602" s="226"/>
      <c r="REL602" s="226"/>
      <c r="REM602" s="226"/>
      <c r="REN602" s="226"/>
      <c r="REO602" s="226"/>
      <c r="REP602" s="226"/>
      <c r="REQ602" s="226"/>
      <c r="RER602" s="226"/>
      <c r="RES602" s="226"/>
      <c r="RET602" s="226"/>
      <c r="REU602" s="226"/>
      <c r="REV602" s="226"/>
      <c r="REW602" s="226"/>
      <c r="REX602" s="226"/>
      <c r="REY602" s="226"/>
      <c r="REZ602" s="226"/>
      <c r="RFA602" s="226"/>
      <c r="RFB602" s="226"/>
      <c r="RFC602" s="226"/>
      <c r="RFD602" s="226"/>
      <c r="RFE602" s="226"/>
      <c r="RFF602" s="226"/>
      <c r="RFG602" s="226"/>
      <c r="RFH602" s="226"/>
      <c r="RFI602" s="226"/>
      <c r="RFJ602" s="226"/>
      <c r="RFK602" s="226"/>
      <c r="RFL602" s="226"/>
      <c r="RFM602" s="226"/>
      <c r="RFN602" s="226"/>
      <c r="RFO602" s="226"/>
      <c r="RFP602" s="226"/>
      <c r="RFQ602" s="226"/>
      <c r="RFR602" s="226"/>
      <c r="RFS602" s="226"/>
      <c r="RFT602" s="226"/>
      <c r="RFU602" s="226"/>
      <c r="RFV602" s="226"/>
      <c r="RFW602" s="226"/>
      <c r="RFX602" s="226"/>
      <c r="RFY602" s="226"/>
      <c r="RFZ602" s="226"/>
      <c r="RGA602" s="226"/>
      <c r="RGB602" s="226"/>
      <c r="RGC602" s="226"/>
      <c r="RGD602" s="226"/>
      <c r="RGE602" s="226"/>
      <c r="RGF602" s="226"/>
      <c r="RGG602" s="226"/>
      <c r="RGH602" s="226"/>
      <c r="RGI602" s="226"/>
      <c r="RGJ602" s="226"/>
      <c r="RGK602" s="226"/>
      <c r="RGL602" s="226"/>
      <c r="RGM602" s="226"/>
      <c r="RGN602" s="226"/>
      <c r="RGO602" s="226"/>
      <c r="RGP602" s="226"/>
      <c r="RGQ602" s="226"/>
      <c r="RGR602" s="226"/>
      <c r="RGS602" s="226"/>
      <c r="RGT602" s="226"/>
      <c r="RGU602" s="226"/>
      <c r="RGV602" s="226"/>
      <c r="RGW602" s="226"/>
      <c r="RGX602" s="226"/>
      <c r="RGY602" s="226"/>
      <c r="RGZ602" s="226"/>
      <c r="RHA602" s="226"/>
      <c r="RHB602" s="226"/>
      <c r="RHC602" s="226"/>
      <c r="RHD602" s="226"/>
      <c r="RHE602" s="226"/>
      <c r="RHF602" s="226"/>
      <c r="RHG602" s="226"/>
      <c r="RHH602" s="226"/>
      <c r="RHI602" s="226"/>
      <c r="RHJ602" s="226"/>
      <c r="RHK602" s="226"/>
      <c r="RHL602" s="226"/>
      <c r="RHM602" s="226"/>
      <c r="RHN602" s="226"/>
      <c r="RHO602" s="226"/>
      <c r="RHP602" s="226"/>
      <c r="RHQ602" s="226"/>
      <c r="RHR602" s="226"/>
      <c r="RHS602" s="226"/>
      <c r="RHT602" s="226"/>
      <c r="RHU602" s="226"/>
      <c r="RHV602" s="226"/>
      <c r="RHW602" s="226"/>
      <c r="RHX602" s="226"/>
      <c r="RHY602" s="226"/>
      <c r="RHZ602" s="226"/>
      <c r="RIA602" s="226"/>
      <c r="RIB602" s="226"/>
      <c r="RIC602" s="226"/>
      <c r="RID602" s="226"/>
      <c r="RIE602" s="226"/>
      <c r="RIF602" s="226"/>
      <c r="RIG602" s="226"/>
      <c r="RIH602" s="226"/>
      <c r="RII602" s="226"/>
      <c r="RIJ602" s="226"/>
      <c r="RIK602" s="226"/>
      <c r="RIL602" s="226"/>
      <c r="RIM602" s="226"/>
      <c r="RIN602" s="226"/>
      <c r="RIO602" s="226"/>
      <c r="RIP602" s="226"/>
      <c r="RIQ602" s="226"/>
      <c r="RIR602" s="226"/>
      <c r="RIS602" s="226"/>
      <c r="RIT602" s="226"/>
      <c r="RIU602" s="226"/>
      <c r="RIV602" s="226"/>
      <c r="RIW602" s="226"/>
      <c r="RIX602" s="226"/>
      <c r="RIY602" s="226"/>
      <c r="RIZ602" s="226"/>
      <c r="RJA602" s="226"/>
      <c r="RJB602" s="226"/>
      <c r="RJC602" s="226"/>
      <c r="RJD602" s="226"/>
      <c r="RJE602" s="226"/>
      <c r="RJF602" s="226"/>
      <c r="RJG602" s="226"/>
      <c r="RJH602" s="226"/>
      <c r="RJI602" s="226"/>
      <c r="RJJ602" s="226"/>
      <c r="RJK602" s="226"/>
      <c r="RJL602" s="226"/>
      <c r="RJM602" s="226"/>
      <c r="RJN602" s="226"/>
      <c r="RJO602" s="226"/>
      <c r="RJP602" s="226"/>
      <c r="RJQ602" s="226"/>
      <c r="RJR602" s="226"/>
      <c r="RJS602" s="226"/>
      <c r="RJT602" s="226"/>
      <c r="RJU602" s="226"/>
      <c r="RJV602" s="226"/>
      <c r="RJW602" s="226"/>
      <c r="RJX602" s="226"/>
      <c r="RJY602" s="226"/>
      <c r="RJZ602" s="226"/>
      <c r="RKA602" s="226"/>
      <c r="RKB602" s="226"/>
      <c r="RKC602" s="226"/>
      <c r="RKD602" s="226"/>
      <c r="RKE602" s="226"/>
      <c r="RKF602" s="226"/>
      <c r="RKG602" s="226"/>
      <c r="RKH602" s="226"/>
      <c r="RKI602" s="226"/>
      <c r="RKJ602" s="226"/>
      <c r="RKK602" s="226"/>
      <c r="RKL602" s="226"/>
      <c r="RKM602" s="226"/>
      <c r="RKN602" s="226"/>
      <c r="RKO602" s="226"/>
      <c r="RKP602" s="226"/>
      <c r="RKQ602" s="226"/>
      <c r="RKR602" s="226"/>
      <c r="RKS602" s="226"/>
      <c r="RKT602" s="226"/>
      <c r="RKU602" s="226"/>
      <c r="RKV602" s="226"/>
      <c r="RKW602" s="226"/>
      <c r="RKX602" s="226"/>
      <c r="RKY602" s="226"/>
      <c r="RKZ602" s="226"/>
      <c r="RLA602" s="226"/>
      <c r="RLB602" s="226"/>
      <c r="RLC602" s="226"/>
      <c r="RLD602" s="226"/>
      <c r="RLE602" s="226"/>
      <c r="RLF602" s="226"/>
      <c r="RLG602" s="226"/>
      <c r="RLH602" s="226"/>
      <c r="RLI602" s="226"/>
      <c r="RLJ602" s="226"/>
      <c r="RLK602" s="226"/>
      <c r="RLL602" s="226"/>
      <c r="RLM602" s="226"/>
      <c r="RLN602" s="226"/>
      <c r="RLO602" s="226"/>
      <c r="RLP602" s="226"/>
      <c r="RLQ602" s="226"/>
      <c r="RLR602" s="226"/>
      <c r="RLS602" s="226"/>
      <c r="RLT602" s="226"/>
      <c r="RLU602" s="226"/>
      <c r="RLV602" s="226"/>
      <c r="RLW602" s="226"/>
      <c r="RLX602" s="226"/>
      <c r="RLY602" s="226"/>
      <c r="RLZ602" s="226"/>
      <c r="RMA602" s="226"/>
      <c r="RMB602" s="226"/>
      <c r="RMC602" s="226"/>
      <c r="RMD602" s="226"/>
      <c r="RME602" s="226"/>
      <c r="RMF602" s="226"/>
      <c r="RMG602" s="226"/>
      <c r="RMH602" s="226"/>
      <c r="RMI602" s="226"/>
      <c r="RMJ602" s="226"/>
      <c r="RMK602" s="226"/>
      <c r="RML602" s="226"/>
      <c r="RMM602" s="226"/>
      <c r="RMN602" s="226"/>
      <c r="RMO602" s="226"/>
      <c r="RMP602" s="226"/>
      <c r="RMQ602" s="226"/>
      <c r="RMR602" s="226"/>
      <c r="RMS602" s="226"/>
      <c r="RMT602" s="226"/>
      <c r="RMU602" s="226"/>
      <c r="RMV602" s="226"/>
      <c r="RMW602" s="226"/>
      <c r="RMX602" s="226"/>
      <c r="RMY602" s="226"/>
      <c r="RMZ602" s="226"/>
      <c r="RNA602" s="226"/>
      <c r="RNB602" s="226"/>
      <c r="RNC602" s="226"/>
      <c r="RND602" s="226"/>
      <c r="RNE602" s="226"/>
      <c r="RNF602" s="226"/>
      <c r="RNG602" s="226"/>
      <c r="RNH602" s="226"/>
      <c r="RNI602" s="226"/>
      <c r="RNJ602" s="226"/>
      <c r="RNK602" s="226"/>
      <c r="RNL602" s="226"/>
      <c r="RNM602" s="226"/>
      <c r="RNN602" s="226"/>
      <c r="RNO602" s="226"/>
      <c r="RNP602" s="226"/>
      <c r="RNQ602" s="226"/>
      <c r="RNR602" s="226"/>
      <c r="RNS602" s="226"/>
      <c r="RNT602" s="226"/>
      <c r="RNU602" s="226"/>
      <c r="RNV602" s="226"/>
      <c r="RNW602" s="226"/>
      <c r="RNX602" s="226"/>
      <c r="RNY602" s="226"/>
      <c r="RNZ602" s="226"/>
      <c r="ROA602" s="226"/>
      <c r="ROB602" s="226"/>
      <c r="ROC602" s="226"/>
      <c r="ROD602" s="226"/>
      <c r="ROE602" s="226"/>
      <c r="ROF602" s="226"/>
      <c r="ROG602" s="226"/>
      <c r="ROH602" s="226"/>
      <c r="ROI602" s="226"/>
      <c r="ROJ602" s="226"/>
      <c r="ROK602" s="226"/>
      <c r="ROL602" s="226"/>
      <c r="ROM602" s="226"/>
      <c r="RON602" s="226"/>
      <c r="ROO602" s="226"/>
      <c r="ROP602" s="226"/>
      <c r="ROQ602" s="226"/>
      <c r="ROR602" s="226"/>
      <c r="ROS602" s="226"/>
      <c r="ROT602" s="226"/>
      <c r="ROU602" s="226"/>
      <c r="ROV602" s="226"/>
      <c r="ROW602" s="226"/>
      <c r="ROX602" s="226"/>
      <c r="ROY602" s="226"/>
      <c r="ROZ602" s="226"/>
      <c r="RPA602" s="226"/>
      <c r="RPB602" s="226"/>
      <c r="RPC602" s="226"/>
      <c r="RPD602" s="226"/>
      <c r="RPE602" s="226"/>
      <c r="RPF602" s="226"/>
      <c r="RPG602" s="226"/>
      <c r="RPH602" s="226"/>
      <c r="RPI602" s="226"/>
      <c r="RPJ602" s="226"/>
      <c r="RPK602" s="226"/>
      <c r="RPL602" s="226"/>
      <c r="RPM602" s="226"/>
      <c r="RPN602" s="226"/>
      <c r="RPO602" s="226"/>
      <c r="RPP602" s="226"/>
      <c r="RPQ602" s="226"/>
      <c r="RPR602" s="226"/>
      <c r="RPS602" s="226"/>
      <c r="RPT602" s="226"/>
      <c r="RPU602" s="226"/>
      <c r="RPV602" s="226"/>
      <c r="RPW602" s="226"/>
      <c r="RPX602" s="226"/>
      <c r="RPY602" s="226"/>
      <c r="RPZ602" s="226"/>
      <c r="RQA602" s="226"/>
      <c r="RQB602" s="226"/>
      <c r="RQC602" s="226"/>
      <c r="RQD602" s="226"/>
      <c r="RQE602" s="226"/>
      <c r="RQF602" s="226"/>
      <c r="RQG602" s="226"/>
      <c r="RQH602" s="226"/>
      <c r="RQI602" s="226"/>
      <c r="RQJ602" s="226"/>
      <c r="RQK602" s="226"/>
      <c r="RQL602" s="226"/>
      <c r="RQM602" s="226"/>
      <c r="RQN602" s="226"/>
      <c r="RQO602" s="226"/>
      <c r="RQP602" s="226"/>
      <c r="RQQ602" s="226"/>
      <c r="RQR602" s="226"/>
      <c r="RQS602" s="226"/>
      <c r="RQT602" s="226"/>
      <c r="RQU602" s="226"/>
      <c r="RQV602" s="226"/>
      <c r="RQW602" s="226"/>
      <c r="RQX602" s="226"/>
      <c r="RQY602" s="226"/>
      <c r="RQZ602" s="226"/>
      <c r="RRA602" s="226"/>
      <c r="RRB602" s="226"/>
      <c r="RRC602" s="226"/>
      <c r="RRD602" s="226"/>
      <c r="RRE602" s="226"/>
      <c r="RRF602" s="226"/>
      <c r="RRG602" s="226"/>
      <c r="RRH602" s="226"/>
      <c r="RRI602" s="226"/>
      <c r="RRJ602" s="226"/>
      <c r="RRK602" s="226"/>
      <c r="RRL602" s="226"/>
      <c r="RRM602" s="226"/>
      <c r="RRN602" s="226"/>
      <c r="RRO602" s="226"/>
      <c r="RRP602" s="226"/>
      <c r="RRQ602" s="226"/>
      <c r="RRR602" s="226"/>
      <c r="RRS602" s="226"/>
      <c r="RRT602" s="226"/>
      <c r="RRU602" s="226"/>
      <c r="RRV602" s="226"/>
      <c r="RRW602" s="226"/>
      <c r="RRX602" s="226"/>
      <c r="RRY602" s="226"/>
      <c r="RRZ602" s="226"/>
      <c r="RSA602" s="226"/>
      <c r="RSB602" s="226"/>
      <c r="RSC602" s="226"/>
      <c r="RSD602" s="226"/>
      <c r="RSE602" s="226"/>
      <c r="RSF602" s="226"/>
      <c r="RSG602" s="226"/>
      <c r="RSH602" s="226"/>
      <c r="RSI602" s="226"/>
      <c r="RSJ602" s="226"/>
      <c r="RSK602" s="226"/>
      <c r="RSL602" s="226"/>
      <c r="RSM602" s="226"/>
      <c r="RSN602" s="226"/>
      <c r="RSO602" s="226"/>
      <c r="RSP602" s="226"/>
      <c r="RSQ602" s="226"/>
      <c r="RSR602" s="226"/>
      <c r="RSS602" s="226"/>
      <c r="RST602" s="226"/>
      <c r="RSU602" s="226"/>
      <c r="RSV602" s="226"/>
      <c r="RSW602" s="226"/>
      <c r="RSX602" s="226"/>
      <c r="RSY602" s="226"/>
      <c r="RSZ602" s="226"/>
      <c r="RTA602" s="226"/>
      <c r="RTB602" s="226"/>
      <c r="RTC602" s="226"/>
      <c r="RTD602" s="226"/>
      <c r="RTE602" s="226"/>
      <c r="RTF602" s="226"/>
      <c r="RTG602" s="226"/>
      <c r="RTH602" s="226"/>
      <c r="RTI602" s="226"/>
      <c r="RTJ602" s="226"/>
      <c r="RTK602" s="226"/>
      <c r="RTL602" s="226"/>
      <c r="RTM602" s="226"/>
      <c r="RTN602" s="226"/>
      <c r="RTO602" s="226"/>
      <c r="RTP602" s="226"/>
      <c r="RTQ602" s="226"/>
      <c r="RTR602" s="226"/>
      <c r="RTS602" s="226"/>
      <c r="RTT602" s="226"/>
      <c r="RTU602" s="226"/>
      <c r="RTV602" s="226"/>
      <c r="RTW602" s="226"/>
      <c r="RTX602" s="226"/>
      <c r="RTY602" s="226"/>
      <c r="RTZ602" s="226"/>
      <c r="RUA602" s="226"/>
      <c r="RUB602" s="226"/>
      <c r="RUC602" s="226"/>
      <c r="RUD602" s="226"/>
      <c r="RUE602" s="226"/>
      <c r="RUF602" s="226"/>
      <c r="RUG602" s="226"/>
      <c r="RUH602" s="226"/>
      <c r="RUI602" s="226"/>
      <c r="RUJ602" s="226"/>
      <c r="RUK602" s="226"/>
      <c r="RUL602" s="226"/>
      <c r="RUM602" s="226"/>
      <c r="RUN602" s="226"/>
      <c r="RUO602" s="226"/>
      <c r="RUP602" s="226"/>
      <c r="RUQ602" s="226"/>
      <c r="RUR602" s="226"/>
      <c r="RUS602" s="226"/>
      <c r="RUT602" s="226"/>
      <c r="RUU602" s="226"/>
      <c r="RUV602" s="226"/>
      <c r="RUW602" s="226"/>
      <c r="RUX602" s="226"/>
      <c r="RUY602" s="226"/>
      <c r="RUZ602" s="226"/>
      <c r="RVA602" s="226"/>
      <c r="RVB602" s="226"/>
      <c r="RVC602" s="226"/>
      <c r="RVD602" s="226"/>
      <c r="RVE602" s="226"/>
      <c r="RVF602" s="226"/>
      <c r="RVG602" s="226"/>
      <c r="RVH602" s="226"/>
      <c r="RVI602" s="226"/>
      <c r="RVJ602" s="226"/>
      <c r="RVK602" s="226"/>
      <c r="RVL602" s="226"/>
      <c r="RVM602" s="226"/>
      <c r="RVN602" s="226"/>
      <c r="RVO602" s="226"/>
      <c r="RVP602" s="226"/>
      <c r="RVQ602" s="226"/>
      <c r="RVR602" s="226"/>
      <c r="RVS602" s="226"/>
      <c r="RVT602" s="226"/>
      <c r="RVU602" s="226"/>
      <c r="RVV602" s="226"/>
      <c r="RVW602" s="226"/>
      <c r="RVX602" s="226"/>
      <c r="RVY602" s="226"/>
      <c r="RVZ602" s="226"/>
      <c r="RWA602" s="226"/>
      <c r="RWB602" s="226"/>
      <c r="RWC602" s="226"/>
      <c r="RWD602" s="226"/>
      <c r="RWE602" s="226"/>
      <c r="RWF602" s="226"/>
      <c r="RWG602" s="226"/>
      <c r="RWH602" s="226"/>
      <c r="RWI602" s="226"/>
      <c r="RWJ602" s="226"/>
      <c r="RWK602" s="226"/>
      <c r="RWL602" s="226"/>
      <c r="RWM602" s="226"/>
      <c r="RWN602" s="226"/>
      <c r="RWO602" s="226"/>
      <c r="RWP602" s="226"/>
      <c r="RWQ602" s="226"/>
      <c r="RWR602" s="226"/>
      <c r="RWS602" s="226"/>
      <c r="RWT602" s="226"/>
      <c r="RWU602" s="226"/>
      <c r="RWV602" s="226"/>
      <c r="RWW602" s="226"/>
      <c r="RWX602" s="226"/>
      <c r="RWY602" s="226"/>
      <c r="RWZ602" s="226"/>
      <c r="RXA602" s="226"/>
      <c r="RXB602" s="226"/>
      <c r="RXC602" s="226"/>
      <c r="RXD602" s="226"/>
      <c r="RXE602" s="226"/>
      <c r="RXF602" s="226"/>
      <c r="RXG602" s="226"/>
      <c r="RXH602" s="226"/>
      <c r="RXI602" s="226"/>
      <c r="RXJ602" s="226"/>
      <c r="RXK602" s="226"/>
      <c r="RXL602" s="226"/>
      <c r="RXM602" s="226"/>
      <c r="RXN602" s="226"/>
      <c r="RXO602" s="226"/>
      <c r="RXP602" s="226"/>
      <c r="RXQ602" s="226"/>
      <c r="RXR602" s="226"/>
      <c r="RXS602" s="226"/>
      <c r="RXT602" s="226"/>
      <c r="RXU602" s="226"/>
      <c r="RXV602" s="226"/>
      <c r="RXW602" s="226"/>
      <c r="RXX602" s="226"/>
      <c r="RXY602" s="226"/>
      <c r="RXZ602" s="226"/>
      <c r="RYA602" s="226"/>
      <c r="RYB602" s="226"/>
      <c r="RYC602" s="226"/>
      <c r="RYD602" s="226"/>
      <c r="RYE602" s="226"/>
      <c r="RYF602" s="226"/>
      <c r="RYG602" s="226"/>
      <c r="RYH602" s="226"/>
      <c r="RYI602" s="226"/>
      <c r="RYJ602" s="226"/>
      <c r="RYK602" s="226"/>
      <c r="RYL602" s="226"/>
      <c r="RYM602" s="226"/>
      <c r="RYN602" s="226"/>
      <c r="RYO602" s="226"/>
      <c r="RYP602" s="226"/>
      <c r="RYQ602" s="226"/>
      <c r="RYR602" s="226"/>
      <c r="RYS602" s="226"/>
      <c r="RYT602" s="226"/>
      <c r="RYU602" s="226"/>
      <c r="RYV602" s="226"/>
      <c r="RYW602" s="226"/>
      <c r="RYX602" s="226"/>
      <c r="RYY602" s="226"/>
      <c r="RYZ602" s="226"/>
      <c r="RZA602" s="226"/>
      <c r="RZB602" s="226"/>
      <c r="RZC602" s="226"/>
      <c r="RZD602" s="226"/>
      <c r="RZE602" s="226"/>
      <c r="RZF602" s="226"/>
      <c r="RZG602" s="226"/>
      <c r="RZH602" s="226"/>
      <c r="RZI602" s="226"/>
      <c r="RZJ602" s="226"/>
      <c r="RZK602" s="226"/>
      <c r="RZL602" s="226"/>
      <c r="RZM602" s="226"/>
      <c r="RZN602" s="226"/>
      <c r="RZO602" s="226"/>
      <c r="RZP602" s="226"/>
      <c r="RZQ602" s="226"/>
      <c r="RZR602" s="226"/>
      <c r="RZS602" s="226"/>
      <c r="RZT602" s="226"/>
      <c r="RZU602" s="226"/>
      <c r="RZV602" s="226"/>
      <c r="RZW602" s="226"/>
      <c r="RZX602" s="226"/>
      <c r="RZY602" s="226"/>
      <c r="RZZ602" s="226"/>
      <c r="SAA602" s="226"/>
      <c r="SAB602" s="226"/>
      <c r="SAC602" s="226"/>
      <c r="SAD602" s="226"/>
      <c r="SAE602" s="226"/>
      <c r="SAF602" s="226"/>
      <c r="SAG602" s="226"/>
      <c r="SAH602" s="226"/>
      <c r="SAI602" s="226"/>
      <c r="SAJ602" s="226"/>
      <c r="SAK602" s="226"/>
      <c r="SAL602" s="226"/>
      <c r="SAM602" s="226"/>
      <c r="SAN602" s="226"/>
      <c r="SAO602" s="226"/>
      <c r="SAP602" s="226"/>
      <c r="SAQ602" s="226"/>
      <c r="SAR602" s="226"/>
      <c r="SAS602" s="226"/>
      <c r="SAT602" s="226"/>
      <c r="SAU602" s="226"/>
      <c r="SAV602" s="226"/>
      <c r="SAW602" s="226"/>
      <c r="SAX602" s="226"/>
      <c r="SAY602" s="226"/>
      <c r="SAZ602" s="226"/>
      <c r="SBA602" s="226"/>
      <c r="SBB602" s="226"/>
      <c r="SBC602" s="226"/>
      <c r="SBD602" s="226"/>
      <c r="SBE602" s="226"/>
      <c r="SBF602" s="226"/>
      <c r="SBG602" s="226"/>
      <c r="SBH602" s="226"/>
      <c r="SBI602" s="226"/>
      <c r="SBJ602" s="226"/>
      <c r="SBK602" s="226"/>
      <c r="SBL602" s="226"/>
      <c r="SBM602" s="226"/>
      <c r="SBN602" s="226"/>
      <c r="SBO602" s="226"/>
      <c r="SBP602" s="226"/>
      <c r="SBQ602" s="226"/>
      <c r="SBR602" s="226"/>
      <c r="SBS602" s="226"/>
      <c r="SBT602" s="226"/>
      <c r="SBU602" s="226"/>
      <c r="SBV602" s="226"/>
      <c r="SBW602" s="226"/>
      <c r="SBX602" s="226"/>
      <c r="SBY602" s="226"/>
      <c r="SBZ602" s="226"/>
      <c r="SCA602" s="226"/>
      <c r="SCB602" s="226"/>
      <c r="SCC602" s="226"/>
      <c r="SCD602" s="226"/>
      <c r="SCE602" s="226"/>
      <c r="SCF602" s="226"/>
      <c r="SCG602" s="226"/>
      <c r="SCH602" s="226"/>
      <c r="SCI602" s="226"/>
      <c r="SCJ602" s="226"/>
      <c r="SCK602" s="226"/>
      <c r="SCL602" s="226"/>
      <c r="SCM602" s="226"/>
      <c r="SCN602" s="226"/>
      <c r="SCO602" s="226"/>
      <c r="SCP602" s="226"/>
      <c r="SCQ602" s="226"/>
      <c r="SCR602" s="226"/>
      <c r="SCS602" s="226"/>
      <c r="SCT602" s="226"/>
      <c r="SCU602" s="226"/>
      <c r="SCV602" s="226"/>
      <c r="SCW602" s="226"/>
      <c r="SCX602" s="226"/>
      <c r="SCY602" s="226"/>
      <c r="SCZ602" s="226"/>
      <c r="SDA602" s="226"/>
      <c r="SDB602" s="226"/>
      <c r="SDC602" s="226"/>
      <c r="SDD602" s="226"/>
      <c r="SDE602" s="226"/>
      <c r="SDF602" s="226"/>
      <c r="SDG602" s="226"/>
      <c r="SDH602" s="226"/>
      <c r="SDI602" s="226"/>
      <c r="SDJ602" s="226"/>
      <c r="SDK602" s="226"/>
      <c r="SDL602" s="226"/>
      <c r="SDM602" s="226"/>
      <c r="SDN602" s="226"/>
      <c r="SDO602" s="226"/>
      <c r="SDP602" s="226"/>
      <c r="SDQ602" s="226"/>
      <c r="SDR602" s="226"/>
      <c r="SDS602" s="226"/>
      <c r="SDT602" s="226"/>
      <c r="SDU602" s="226"/>
      <c r="SDV602" s="226"/>
      <c r="SDW602" s="226"/>
      <c r="SDX602" s="226"/>
      <c r="SDY602" s="226"/>
      <c r="SDZ602" s="226"/>
      <c r="SEA602" s="226"/>
      <c r="SEB602" s="226"/>
      <c r="SEC602" s="226"/>
      <c r="SED602" s="226"/>
      <c r="SEE602" s="226"/>
      <c r="SEF602" s="226"/>
      <c r="SEG602" s="226"/>
      <c r="SEH602" s="226"/>
      <c r="SEI602" s="226"/>
      <c r="SEJ602" s="226"/>
      <c r="SEK602" s="226"/>
      <c r="SEL602" s="226"/>
      <c r="SEM602" s="226"/>
      <c r="SEN602" s="226"/>
      <c r="SEO602" s="226"/>
      <c r="SEP602" s="226"/>
      <c r="SEQ602" s="226"/>
      <c r="SER602" s="226"/>
      <c r="SES602" s="226"/>
      <c r="SET602" s="226"/>
      <c r="SEU602" s="226"/>
      <c r="SEV602" s="226"/>
      <c r="SEW602" s="226"/>
      <c r="SEX602" s="226"/>
      <c r="SEY602" s="226"/>
      <c r="SEZ602" s="226"/>
      <c r="SFA602" s="226"/>
      <c r="SFB602" s="226"/>
      <c r="SFC602" s="226"/>
      <c r="SFD602" s="226"/>
      <c r="SFE602" s="226"/>
      <c r="SFF602" s="226"/>
      <c r="SFG602" s="226"/>
      <c r="SFH602" s="226"/>
      <c r="SFI602" s="226"/>
      <c r="SFJ602" s="226"/>
      <c r="SFK602" s="226"/>
      <c r="SFL602" s="226"/>
      <c r="SFM602" s="226"/>
      <c r="SFN602" s="226"/>
      <c r="SFO602" s="226"/>
      <c r="SFP602" s="226"/>
      <c r="SFQ602" s="226"/>
      <c r="SFR602" s="226"/>
      <c r="SFS602" s="226"/>
      <c r="SFT602" s="226"/>
      <c r="SFU602" s="226"/>
      <c r="SFV602" s="226"/>
      <c r="SFW602" s="226"/>
      <c r="SFX602" s="226"/>
      <c r="SFY602" s="226"/>
      <c r="SFZ602" s="226"/>
      <c r="SGA602" s="226"/>
      <c r="SGB602" s="226"/>
      <c r="SGC602" s="226"/>
      <c r="SGD602" s="226"/>
      <c r="SGE602" s="226"/>
      <c r="SGF602" s="226"/>
      <c r="SGG602" s="226"/>
      <c r="SGH602" s="226"/>
      <c r="SGI602" s="226"/>
      <c r="SGJ602" s="226"/>
      <c r="SGK602" s="226"/>
      <c r="SGL602" s="226"/>
      <c r="SGM602" s="226"/>
      <c r="SGN602" s="226"/>
      <c r="SGO602" s="226"/>
      <c r="SGP602" s="226"/>
      <c r="SGQ602" s="226"/>
      <c r="SGR602" s="226"/>
      <c r="SGS602" s="226"/>
      <c r="SGT602" s="226"/>
      <c r="SGU602" s="226"/>
      <c r="SGV602" s="226"/>
      <c r="SGW602" s="226"/>
      <c r="SGX602" s="226"/>
      <c r="SGY602" s="226"/>
      <c r="SGZ602" s="226"/>
      <c r="SHA602" s="226"/>
      <c r="SHB602" s="226"/>
      <c r="SHC602" s="226"/>
      <c r="SHD602" s="226"/>
      <c r="SHE602" s="226"/>
      <c r="SHF602" s="226"/>
      <c r="SHG602" s="226"/>
      <c r="SHH602" s="226"/>
      <c r="SHI602" s="226"/>
      <c r="SHJ602" s="226"/>
      <c r="SHK602" s="226"/>
      <c r="SHL602" s="226"/>
      <c r="SHM602" s="226"/>
      <c r="SHN602" s="226"/>
      <c r="SHO602" s="226"/>
      <c r="SHP602" s="226"/>
      <c r="SHQ602" s="226"/>
      <c r="SHR602" s="226"/>
      <c r="SHS602" s="226"/>
      <c r="SHT602" s="226"/>
      <c r="SHU602" s="226"/>
      <c r="SHV602" s="226"/>
      <c r="SHW602" s="226"/>
      <c r="SHX602" s="226"/>
      <c r="SHY602" s="226"/>
      <c r="SHZ602" s="226"/>
      <c r="SIA602" s="226"/>
      <c r="SIB602" s="226"/>
      <c r="SIC602" s="226"/>
      <c r="SID602" s="226"/>
      <c r="SIE602" s="226"/>
      <c r="SIF602" s="226"/>
      <c r="SIG602" s="226"/>
      <c r="SIH602" s="226"/>
      <c r="SII602" s="226"/>
      <c r="SIJ602" s="226"/>
      <c r="SIK602" s="226"/>
      <c r="SIL602" s="226"/>
      <c r="SIM602" s="226"/>
      <c r="SIN602" s="226"/>
      <c r="SIO602" s="226"/>
      <c r="SIP602" s="226"/>
      <c r="SIQ602" s="226"/>
      <c r="SIR602" s="226"/>
      <c r="SIS602" s="226"/>
      <c r="SIT602" s="226"/>
      <c r="SIU602" s="226"/>
      <c r="SIV602" s="226"/>
      <c r="SIW602" s="226"/>
      <c r="SIX602" s="226"/>
      <c r="SIY602" s="226"/>
      <c r="SIZ602" s="226"/>
      <c r="SJA602" s="226"/>
      <c r="SJB602" s="226"/>
      <c r="SJC602" s="226"/>
      <c r="SJD602" s="226"/>
      <c r="SJE602" s="226"/>
      <c r="SJF602" s="226"/>
      <c r="SJG602" s="226"/>
      <c r="SJH602" s="226"/>
      <c r="SJI602" s="226"/>
      <c r="SJJ602" s="226"/>
      <c r="SJK602" s="226"/>
      <c r="SJL602" s="226"/>
      <c r="SJM602" s="226"/>
      <c r="SJN602" s="226"/>
      <c r="SJO602" s="226"/>
      <c r="SJP602" s="226"/>
      <c r="SJQ602" s="226"/>
      <c r="SJR602" s="226"/>
      <c r="SJS602" s="226"/>
      <c r="SJT602" s="226"/>
      <c r="SJU602" s="226"/>
      <c r="SJV602" s="226"/>
      <c r="SJW602" s="226"/>
      <c r="SJX602" s="226"/>
      <c r="SJY602" s="226"/>
      <c r="SJZ602" s="226"/>
      <c r="SKA602" s="226"/>
      <c r="SKB602" s="226"/>
      <c r="SKC602" s="226"/>
      <c r="SKD602" s="226"/>
      <c r="SKE602" s="226"/>
      <c r="SKF602" s="226"/>
      <c r="SKG602" s="226"/>
      <c r="SKH602" s="226"/>
      <c r="SKI602" s="226"/>
      <c r="SKJ602" s="226"/>
      <c r="SKK602" s="226"/>
      <c r="SKL602" s="226"/>
      <c r="SKM602" s="226"/>
      <c r="SKN602" s="226"/>
      <c r="SKO602" s="226"/>
      <c r="SKP602" s="226"/>
      <c r="SKQ602" s="226"/>
      <c r="SKR602" s="226"/>
      <c r="SKS602" s="226"/>
      <c r="SKT602" s="226"/>
      <c r="SKU602" s="226"/>
      <c r="SKV602" s="226"/>
      <c r="SKW602" s="226"/>
      <c r="SKX602" s="226"/>
      <c r="SKY602" s="226"/>
      <c r="SKZ602" s="226"/>
      <c r="SLA602" s="226"/>
      <c r="SLB602" s="226"/>
      <c r="SLC602" s="226"/>
      <c r="SLD602" s="226"/>
      <c r="SLE602" s="226"/>
      <c r="SLF602" s="226"/>
      <c r="SLG602" s="226"/>
      <c r="SLH602" s="226"/>
      <c r="SLI602" s="226"/>
      <c r="SLJ602" s="226"/>
      <c r="SLK602" s="226"/>
      <c r="SLL602" s="226"/>
      <c r="SLM602" s="226"/>
      <c r="SLN602" s="226"/>
      <c r="SLO602" s="226"/>
      <c r="SLP602" s="226"/>
      <c r="SLQ602" s="226"/>
      <c r="SLR602" s="226"/>
      <c r="SLS602" s="226"/>
      <c r="SLT602" s="226"/>
      <c r="SLU602" s="226"/>
      <c r="SLV602" s="226"/>
      <c r="SLW602" s="226"/>
      <c r="SLX602" s="226"/>
      <c r="SLY602" s="226"/>
      <c r="SLZ602" s="226"/>
      <c r="SMA602" s="226"/>
      <c r="SMB602" s="226"/>
      <c r="SMC602" s="226"/>
      <c r="SMD602" s="226"/>
      <c r="SME602" s="226"/>
      <c r="SMF602" s="226"/>
      <c r="SMG602" s="226"/>
      <c r="SMH602" s="226"/>
      <c r="SMI602" s="226"/>
      <c r="SMJ602" s="226"/>
      <c r="SMK602" s="226"/>
      <c r="SML602" s="226"/>
      <c r="SMM602" s="226"/>
      <c r="SMN602" s="226"/>
      <c r="SMO602" s="226"/>
      <c r="SMP602" s="226"/>
      <c r="SMQ602" s="226"/>
      <c r="SMR602" s="226"/>
      <c r="SMS602" s="226"/>
      <c r="SMT602" s="226"/>
      <c r="SMU602" s="226"/>
      <c r="SMV602" s="226"/>
      <c r="SMW602" s="226"/>
      <c r="SMX602" s="226"/>
      <c r="SMY602" s="226"/>
      <c r="SMZ602" s="226"/>
      <c r="SNA602" s="226"/>
      <c r="SNB602" s="226"/>
      <c r="SNC602" s="226"/>
      <c r="SND602" s="226"/>
      <c r="SNE602" s="226"/>
      <c r="SNF602" s="226"/>
      <c r="SNG602" s="226"/>
      <c r="SNH602" s="226"/>
      <c r="SNI602" s="226"/>
      <c r="SNJ602" s="226"/>
      <c r="SNK602" s="226"/>
      <c r="SNL602" s="226"/>
      <c r="SNM602" s="226"/>
      <c r="SNN602" s="226"/>
      <c r="SNO602" s="226"/>
      <c r="SNP602" s="226"/>
      <c r="SNQ602" s="226"/>
      <c r="SNR602" s="226"/>
      <c r="SNS602" s="226"/>
      <c r="SNT602" s="226"/>
      <c r="SNU602" s="226"/>
      <c r="SNV602" s="226"/>
      <c r="SNW602" s="226"/>
      <c r="SNX602" s="226"/>
      <c r="SNY602" s="226"/>
      <c r="SNZ602" s="226"/>
      <c r="SOA602" s="226"/>
      <c r="SOB602" s="226"/>
      <c r="SOC602" s="226"/>
      <c r="SOD602" s="226"/>
      <c r="SOE602" s="226"/>
      <c r="SOF602" s="226"/>
      <c r="SOG602" s="226"/>
      <c r="SOH602" s="226"/>
      <c r="SOI602" s="226"/>
      <c r="SOJ602" s="226"/>
      <c r="SOK602" s="226"/>
      <c r="SOL602" s="226"/>
      <c r="SOM602" s="226"/>
      <c r="SON602" s="226"/>
      <c r="SOO602" s="226"/>
      <c r="SOP602" s="226"/>
      <c r="SOQ602" s="226"/>
      <c r="SOR602" s="226"/>
      <c r="SOS602" s="226"/>
      <c r="SOT602" s="226"/>
      <c r="SOU602" s="226"/>
      <c r="SOV602" s="226"/>
      <c r="SOW602" s="226"/>
      <c r="SOX602" s="226"/>
      <c r="SOY602" s="226"/>
      <c r="SOZ602" s="226"/>
      <c r="SPA602" s="226"/>
      <c r="SPB602" s="226"/>
      <c r="SPC602" s="226"/>
      <c r="SPD602" s="226"/>
      <c r="SPE602" s="226"/>
      <c r="SPF602" s="226"/>
      <c r="SPG602" s="226"/>
      <c r="SPH602" s="226"/>
      <c r="SPI602" s="226"/>
      <c r="SPJ602" s="226"/>
      <c r="SPK602" s="226"/>
      <c r="SPL602" s="226"/>
      <c r="SPM602" s="226"/>
      <c r="SPN602" s="226"/>
      <c r="SPO602" s="226"/>
      <c r="SPP602" s="226"/>
      <c r="SPQ602" s="226"/>
      <c r="SPR602" s="226"/>
      <c r="SPS602" s="226"/>
      <c r="SPT602" s="226"/>
      <c r="SPU602" s="226"/>
      <c r="SPV602" s="226"/>
      <c r="SPW602" s="226"/>
      <c r="SPX602" s="226"/>
      <c r="SPY602" s="226"/>
      <c r="SPZ602" s="226"/>
      <c r="SQA602" s="226"/>
      <c r="SQB602" s="226"/>
      <c r="SQC602" s="226"/>
      <c r="SQD602" s="226"/>
      <c r="SQE602" s="226"/>
      <c r="SQF602" s="226"/>
      <c r="SQG602" s="226"/>
      <c r="SQH602" s="226"/>
      <c r="SQI602" s="226"/>
      <c r="SQJ602" s="226"/>
      <c r="SQK602" s="226"/>
      <c r="SQL602" s="226"/>
      <c r="SQM602" s="226"/>
      <c r="SQN602" s="226"/>
      <c r="SQO602" s="226"/>
      <c r="SQP602" s="226"/>
      <c r="SQQ602" s="226"/>
      <c r="SQR602" s="226"/>
      <c r="SQS602" s="226"/>
      <c r="SQT602" s="226"/>
      <c r="SQU602" s="226"/>
      <c r="SQV602" s="226"/>
      <c r="SQW602" s="226"/>
      <c r="SQX602" s="226"/>
      <c r="SQY602" s="226"/>
      <c r="SQZ602" s="226"/>
      <c r="SRA602" s="226"/>
      <c r="SRB602" s="226"/>
      <c r="SRC602" s="226"/>
      <c r="SRD602" s="226"/>
      <c r="SRE602" s="226"/>
      <c r="SRF602" s="226"/>
      <c r="SRG602" s="226"/>
      <c r="SRH602" s="226"/>
      <c r="SRI602" s="226"/>
      <c r="SRJ602" s="226"/>
      <c r="SRK602" s="226"/>
      <c r="SRL602" s="226"/>
      <c r="SRM602" s="226"/>
      <c r="SRN602" s="226"/>
      <c r="SRO602" s="226"/>
      <c r="SRP602" s="226"/>
      <c r="SRQ602" s="226"/>
      <c r="SRR602" s="226"/>
      <c r="SRS602" s="226"/>
      <c r="SRT602" s="226"/>
      <c r="SRU602" s="226"/>
      <c r="SRV602" s="226"/>
      <c r="SRW602" s="226"/>
      <c r="SRX602" s="226"/>
      <c r="SRY602" s="226"/>
      <c r="SRZ602" s="226"/>
      <c r="SSA602" s="226"/>
      <c r="SSB602" s="226"/>
      <c r="SSC602" s="226"/>
      <c r="SSD602" s="226"/>
      <c r="SSE602" s="226"/>
      <c r="SSF602" s="226"/>
      <c r="SSG602" s="226"/>
      <c r="SSH602" s="226"/>
      <c r="SSI602" s="226"/>
      <c r="SSJ602" s="226"/>
      <c r="SSK602" s="226"/>
      <c r="SSL602" s="226"/>
      <c r="SSM602" s="226"/>
      <c r="SSN602" s="226"/>
      <c r="SSO602" s="226"/>
      <c r="SSP602" s="226"/>
      <c r="SSQ602" s="226"/>
      <c r="SSR602" s="226"/>
      <c r="SSS602" s="226"/>
      <c r="SST602" s="226"/>
      <c r="SSU602" s="226"/>
      <c r="SSV602" s="226"/>
      <c r="SSW602" s="226"/>
      <c r="SSX602" s="226"/>
      <c r="SSY602" s="226"/>
      <c r="SSZ602" s="226"/>
      <c r="STA602" s="226"/>
      <c r="STB602" s="226"/>
      <c r="STC602" s="226"/>
      <c r="STD602" s="226"/>
      <c r="STE602" s="226"/>
      <c r="STF602" s="226"/>
      <c r="STG602" s="226"/>
      <c r="STH602" s="226"/>
      <c r="STI602" s="226"/>
      <c r="STJ602" s="226"/>
      <c r="STK602" s="226"/>
      <c r="STL602" s="226"/>
      <c r="STM602" s="226"/>
      <c r="STN602" s="226"/>
      <c r="STO602" s="226"/>
      <c r="STP602" s="226"/>
      <c r="STQ602" s="226"/>
      <c r="STR602" s="226"/>
      <c r="STS602" s="226"/>
      <c r="STT602" s="226"/>
      <c r="STU602" s="226"/>
      <c r="STV602" s="226"/>
      <c r="STW602" s="226"/>
      <c r="STX602" s="226"/>
      <c r="STY602" s="226"/>
      <c r="STZ602" s="226"/>
      <c r="SUA602" s="226"/>
      <c r="SUB602" s="226"/>
      <c r="SUC602" s="226"/>
      <c r="SUD602" s="226"/>
      <c r="SUE602" s="226"/>
      <c r="SUF602" s="226"/>
      <c r="SUG602" s="226"/>
      <c r="SUH602" s="226"/>
      <c r="SUI602" s="226"/>
      <c r="SUJ602" s="226"/>
      <c r="SUK602" s="226"/>
      <c r="SUL602" s="226"/>
      <c r="SUM602" s="226"/>
      <c r="SUN602" s="226"/>
      <c r="SUO602" s="226"/>
      <c r="SUP602" s="226"/>
      <c r="SUQ602" s="226"/>
      <c r="SUR602" s="226"/>
      <c r="SUS602" s="226"/>
      <c r="SUT602" s="226"/>
      <c r="SUU602" s="226"/>
      <c r="SUV602" s="226"/>
      <c r="SUW602" s="226"/>
      <c r="SUX602" s="226"/>
      <c r="SUY602" s="226"/>
      <c r="SUZ602" s="226"/>
      <c r="SVA602" s="226"/>
      <c r="SVB602" s="226"/>
      <c r="SVC602" s="226"/>
      <c r="SVD602" s="226"/>
      <c r="SVE602" s="226"/>
      <c r="SVF602" s="226"/>
      <c r="SVG602" s="226"/>
      <c r="SVH602" s="226"/>
      <c r="SVI602" s="226"/>
      <c r="SVJ602" s="226"/>
      <c r="SVK602" s="226"/>
      <c r="SVL602" s="226"/>
      <c r="SVM602" s="226"/>
      <c r="SVN602" s="226"/>
      <c r="SVO602" s="226"/>
      <c r="SVP602" s="226"/>
      <c r="SVQ602" s="226"/>
      <c r="SVR602" s="226"/>
      <c r="SVS602" s="226"/>
      <c r="SVT602" s="226"/>
      <c r="SVU602" s="226"/>
      <c r="SVV602" s="226"/>
      <c r="SVW602" s="226"/>
      <c r="SVX602" s="226"/>
      <c r="SVY602" s="226"/>
      <c r="SVZ602" s="226"/>
      <c r="SWA602" s="226"/>
      <c r="SWB602" s="226"/>
      <c r="SWC602" s="226"/>
      <c r="SWD602" s="226"/>
      <c r="SWE602" s="226"/>
      <c r="SWF602" s="226"/>
      <c r="SWG602" s="226"/>
      <c r="SWH602" s="226"/>
      <c r="SWI602" s="226"/>
      <c r="SWJ602" s="226"/>
      <c r="SWK602" s="226"/>
      <c r="SWL602" s="226"/>
      <c r="SWM602" s="226"/>
      <c r="SWN602" s="226"/>
      <c r="SWO602" s="226"/>
      <c r="SWP602" s="226"/>
      <c r="SWQ602" s="226"/>
      <c r="SWR602" s="226"/>
      <c r="SWS602" s="226"/>
      <c r="SWT602" s="226"/>
      <c r="SWU602" s="226"/>
      <c r="SWV602" s="226"/>
      <c r="SWW602" s="226"/>
      <c r="SWX602" s="226"/>
      <c r="SWY602" s="226"/>
      <c r="SWZ602" s="226"/>
      <c r="SXA602" s="226"/>
      <c r="SXB602" s="226"/>
      <c r="SXC602" s="226"/>
      <c r="SXD602" s="226"/>
      <c r="SXE602" s="226"/>
      <c r="SXF602" s="226"/>
      <c r="SXG602" s="226"/>
      <c r="SXH602" s="226"/>
      <c r="SXI602" s="226"/>
      <c r="SXJ602" s="226"/>
      <c r="SXK602" s="226"/>
      <c r="SXL602" s="226"/>
      <c r="SXM602" s="226"/>
      <c r="SXN602" s="226"/>
      <c r="SXO602" s="226"/>
      <c r="SXP602" s="226"/>
      <c r="SXQ602" s="226"/>
      <c r="SXR602" s="226"/>
      <c r="SXS602" s="226"/>
      <c r="SXT602" s="226"/>
      <c r="SXU602" s="226"/>
      <c r="SXV602" s="226"/>
      <c r="SXW602" s="226"/>
      <c r="SXX602" s="226"/>
      <c r="SXY602" s="226"/>
      <c r="SXZ602" s="226"/>
      <c r="SYA602" s="226"/>
      <c r="SYB602" s="226"/>
      <c r="SYC602" s="226"/>
      <c r="SYD602" s="226"/>
      <c r="SYE602" s="226"/>
      <c r="SYF602" s="226"/>
      <c r="SYG602" s="226"/>
      <c r="SYH602" s="226"/>
      <c r="SYI602" s="226"/>
      <c r="SYJ602" s="226"/>
      <c r="SYK602" s="226"/>
      <c r="SYL602" s="226"/>
      <c r="SYM602" s="226"/>
      <c r="SYN602" s="226"/>
      <c r="SYO602" s="226"/>
      <c r="SYP602" s="226"/>
      <c r="SYQ602" s="226"/>
      <c r="SYR602" s="226"/>
      <c r="SYS602" s="226"/>
      <c r="SYT602" s="226"/>
      <c r="SYU602" s="226"/>
      <c r="SYV602" s="226"/>
      <c r="SYW602" s="226"/>
      <c r="SYX602" s="226"/>
      <c r="SYY602" s="226"/>
      <c r="SYZ602" s="226"/>
      <c r="SZA602" s="226"/>
      <c r="SZB602" s="226"/>
      <c r="SZC602" s="226"/>
      <c r="SZD602" s="226"/>
      <c r="SZE602" s="226"/>
      <c r="SZF602" s="226"/>
      <c r="SZG602" s="226"/>
      <c r="SZH602" s="226"/>
      <c r="SZI602" s="226"/>
      <c r="SZJ602" s="226"/>
      <c r="SZK602" s="226"/>
      <c r="SZL602" s="226"/>
      <c r="SZM602" s="226"/>
      <c r="SZN602" s="226"/>
      <c r="SZO602" s="226"/>
      <c r="SZP602" s="226"/>
      <c r="SZQ602" s="226"/>
      <c r="SZR602" s="226"/>
      <c r="SZS602" s="226"/>
      <c r="SZT602" s="226"/>
      <c r="SZU602" s="226"/>
      <c r="SZV602" s="226"/>
      <c r="SZW602" s="226"/>
      <c r="SZX602" s="226"/>
      <c r="SZY602" s="226"/>
      <c r="SZZ602" s="226"/>
      <c r="TAA602" s="226"/>
      <c r="TAB602" s="226"/>
      <c r="TAC602" s="226"/>
      <c r="TAD602" s="226"/>
      <c r="TAE602" s="226"/>
      <c r="TAF602" s="226"/>
      <c r="TAG602" s="226"/>
      <c r="TAH602" s="226"/>
      <c r="TAI602" s="226"/>
      <c r="TAJ602" s="226"/>
      <c r="TAK602" s="226"/>
      <c r="TAL602" s="226"/>
      <c r="TAM602" s="226"/>
      <c r="TAN602" s="226"/>
      <c r="TAO602" s="226"/>
      <c r="TAP602" s="226"/>
      <c r="TAQ602" s="226"/>
      <c r="TAR602" s="226"/>
      <c r="TAS602" s="226"/>
      <c r="TAT602" s="226"/>
      <c r="TAU602" s="226"/>
      <c r="TAV602" s="226"/>
      <c r="TAW602" s="226"/>
      <c r="TAX602" s="226"/>
      <c r="TAY602" s="226"/>
      <c r="TAZ602" s="226"/>
      <c r="TBA602" s="226"/>
      <c r="TBB602" s="226"/>
      <c r="TBC602" s="226"/>
      <c r="TBD602" s="226"/>
      <c r="TBE602" s="226"/>
      <c r="TBF602" s="226"/>
      <c r="TBG602" s="226"/>
      <c r="TBH602" s="226"/>
      <c r="TBI602" s="226"/>
      <c r="TBJ602" s="226"/>
      <c r="TBK602" s="226"/>
      <c r="TBL602" s="226"/>
      <c r="TBM602" s="226"/>
      <c r="TBN602" s="226"/>
      <c r="TBO602" s="226"/>
      <c r="TBP602" s="226"/>
      <c r="TBQ602" s="226"/>
      <c r="TBR602" s="226"/>
      <c r="TBS602" s="226"/>
      <c r="TBT602" s="226"/>
      <c r="TBU602" s="226"/>
      <c r="TBV602" s="226"/>
      <c r="TBW602" s="226"/>
      <c r="TBX602" s="226"/>
      <c r="TBY602" s="226"/>
      <c r="TBZ602" s="226"/>
      <c r="TCA602" s="226"/>
      <c r="TCB602" s="226"/>
      <c r="TCC602" s="226"/>
      <c r="TCD602" s="226"/>
      <c r="TCE602" s="226"/>
      <c r="TCF602" s="226"/>
      <c r="TCG602" s="226"/>
      <c r="TCH602" s="226"/>
      <c r="TCI602" s="226"/>
      <c r="TCJ602" s="226"/>
      <c r="TCK602" s="226"/>
      <c r="TCL602" s="226"/>
      <c r="TCM602" s="226"/>
      <c r="TCN602" s="226"/>
      <c r="TCO602" s="226"/>
      <c r="TCP602" s="226"/>
      <c r="TCQ602" s="226"/>
      <c r="TCR602" s="226"/>
      <c r="TCS602" s="226"/>
      <c r="TCT602" s="226"/>
      <c r="TCU602" s="226"/>
      <c r="TCV602" s="226"/>
      <c r="TCW602" s="226"/>
      <c r="TCX602" s="226"/>
      <c r="TCY602" s="226"/>
      <c r="TCZ602" s="226"/>
      <c r="TDA602" s="226"/>
      <c r="TDB602" s="226"/>
      <c r="TDC602" s="226"/>
      <c r="TDD602" s="226"/>
      <c r="TDE602" s="226"/>
      <c r="TDF602" s="226"/>
      <c r="TDG602" s="226"/>
      <c r="TDH602" s="226"/>
      <c r="TDI602" s="226"/>
      <c r="TDJ602" s="226"/>
      <c r="TDK602" s="226"/>
      <c r="TDL602" s="226"/>
      <c r="TDM602" s="226"/>
      <c r="TDN602" s="226"/>
      <c r="TDO602" s="226"/>
      <c r="TDP602" s="226"/>
      <c r="TDQ602" s="226"/>
      <c r="TDR602" s="226"/>
      <c r="TDS602" s="226"/>
      <c r="TDT602" s="226"/>
      <c r="TDU602" s="226"/>
      <c r="TDV602" s="226"/>
      <c r="TDW602" s="226"/>
      <c r="TDX602" s="226"/>
      <c r="TDY602" s="226"/>
      <c r="TDZ602" s="226"/>
      <c r="TEA602" s="226"/>
      <c r="TEB602" s="226"/>
      <c r="TEC602" s="226"/>
      <c r="TED602" s="226"/>
      <c r="TEE602" s="226"/>
      <c r="TEF602" s="226"/>
      <c r="TEG602" s="226"/>
      <c r="TEH602" s="226"/>
      <c r="TEI602" s="226"/>
      <c r="TEJ602" s="226"/>
      <c r="TEK602" s="226"/>
      <c r="TEL602" s="226"/>
      <c r="TEM602" s="226"/>
      <c r="TEN602" s="226"/>
      <c r="TEO602" s="226"/>
      <c r="TEP602" s="226"/>
      <c r="TEQ602" s="226"/>
      <c r="TER602" s="226"/>
      <c r="TES602" s="226"/>
      <c r="TET602" s="226"/>
      <c r="TEU602" s="226"/>
      <c r="TEV602" s="226"/>
      <c r="TEW602" s="226"/>
      <c r="TEX602" s="226"/>
      <c r="TEY602" s="226"/>
      <c r="TEZ602" s="226"/>
      <c r="TFA602" s="226"/>
      <c r="TFB602" s="226"/>
      <c r="TFC602" s="226"/>
      <c r="TFD602" s="226"/>
      <c r="TFE602" s="226"/>
      <c r="TFF602" s="226"/>
      <c r="TFG602" s="226"/>
      <c r="TFH602" s="226"/>
      <c r="TFI602" s="226"/>
      <c r="TFJ602" s="226"/>
      <c r="TFK602" s="226"/>
      <c r="TFL602" s="226"/>
      <c r="TFM602" s="226"/>
      <c r="TFN602" s="226"/>
      <c r="TFO602" s="226"/>
      <c r="TFP602" s="226"/>
      <c r="TFQ602" s="226"/>
      <c r="TFR602" s="226"/>
      <c r="TFS602" s="226"/>
      <c r="TFT602" s="226"/>
      <c r="TFU602" s="226"/>
      <c r="TFV602" s="226"/>
      <c r="TFW602" s="226"/>
      <c r="TFX602" s="226"/>
      <c r="TFY602" s="226"/>
      <c r="TFZ602" s="226"/>
      <c r="TGA602" s="226"/>
      <c r="TGB602" s="226"/>
      <c r="TGC602" s="226"/>
      <c r="TGD602" s="226"/>
      <c r="TGE602" s="226"/>
      <c r="TGF602" s="226"/>
      <c r="TGG602" s="226"/>
      <c r="TGH602" s="226"/>
      <c r="TGI602" s="226"/>
      <c r="TGJ602" s="226"/>
      <c r="TGK602" s="226"/>
      <c r="TGL602" s="226"/>
      <c r="TGM602" s="226"/>
      <c r="TGN602" s="226"/>
      <c r="TGO602" s="226"/>
      <c r="TGP602" s="226"/>
      <c r="TGQ602" s="226"/>
      <c r="TGR602" s="226"/>
      <c r="TGS602" s="226"/>
      <c r="TGT602" s="226"/>
      <c r="TGU602" s="226"/>
      <c r="TGV602" s="226"/>
      <c r="TGW602" s="226"/>
      <c r="TGX602" s="226"/>
      <c r="TGY602" s="226"/>
      <c r="TGZ602" s="226"/>
      <c r="THA602" s="226"/>
      <c r="THB602" s="226"/>
      <c r="THC602" s="226"/>
      <c r="THD602" s="226"/>
      <c r="THE602" s="226"/>
      <c r="THF602" s="226"/>
      <c r="THG602" s="226"/>
      <c r="THH602" s="226"/>
      <c r="THI602" s="226"/>
      <c r="THJ602" s="226"/>
      <c r="THK602" s="226"/>
      <c r="THL602" s="226"/>
      <c r="THM602" s="226"/>
      <c r="THN602" s="226"/>
      <c r="THO602" s="226"/>
      <c r="THP602" s="226"/>
      <c r="THQ602" s="226"/>
      <c r="THR602" s="226"/>
      <c r="THS602" s="226"/>
      <c r="THT602" s="226"/>
      <c r="THU602" s="226"/>
      <c r="THV602" s="226"/>
      <c r="THW602" s="226"/>
      <c r="THX602" s="226"/>
      <c r="THY602" s="226"/>
      <c r="THZ602" s="226"/>
      <c r="TIA602" s="226"/>
      <c r="TIB602" s="226"/>
      <c r="TIC602" s="226"/>
      <c r="TID602" s="226"/>
      <c r="TIE602" s="226"/>
      <c r="TIF602" s="226"/>
      <c r="TIG602" s="226"/>
      <c r="TIH602" s="226"/>
      <c r="TII602" s="226"/>
      <c r="TIJ602" s="226"/>
      <c r="TIK602" s="226"/>
      <c r="TIL602" s="226"/>
      <c r="TIM602" s="226"/>
      <c r="TIN602" s="226"/>
      <c r="TIO602" s="226"/>
      <c r="TIP602" s="226"/>
      <c r="TIQ602" s="226"/>
      <c r="TIR602" s="226"/>
      <c r="TIS602" s="226"/>
      <c r="TIT602" s="226"/>
      <c r="TIU602" s="226"/>
      <c r="TIV602" s="226"/>
      <c r="TIW602" s="226"/>
      <c r="TIX602" s="226"/>
      <c r="TIY602" s="226"/>
      <c r="TIZ602" s="226"/>
      <c r="TJA602" s="226"/>
      <c r="TJB602" s="226"/>
      <c r="TJC602" s="226"/>
      <c r="TJD602" s="226"/>
      <c r="TJE602" s="226"/>
      <c r="TJF602" s="226"/>
      <c r="TJG602" s="226"/>
      <c r="TJH602" s="226"/>
      <c r="TJI602" s="226"/>
      <c r="TJJ602" s="226"/>
      <c r="TJK602" s="226"/>
      <c r="TJL602" s="226"/>
      <c r="TJM602" s="226"/>
      <c r="TJN602" s="226"/>
      <c r="TJO602" s="226"/>
      <c r="TJP602" s="226"/>
      <c r="TJQ602" s="226"/>
      <c r="TJR602" s="226"/>
      <c r="TJS602" s="226"/>
      <c r="TJT602" s="226"/>
      <c r="TJU602" s="226"/>
      <c r="TJV602" s="226"/>
      <c r="TJW602" s="226"/>
      <c r="TJX602" s="226"/>
      <c r="TJY602" s="226"/>
      <c r="TJZ602" s="226"/>
      <c r="TKA602" s="226"/>
      <c r="TKB602" s="226"/>
      <c r="TKC602" s="226"/>
      <c r="TKD602" s="226"/>
      <c r="TKE602" s="226"/>
      <c r="TKF602" s="226"/>
      <c r="TKG602" s="226"/>
      <c r="TKH602" s="226"/>
      <c r="TKI602" s="226"/>
      <c r="TKJ602" s="226"/>
      <c r="TKK602" s="226"/>
      <c r="TKL602" s="226"/>
      <c r="TKM602" s="226"/>
      <c r="TKN602" s="226"/>
      <c r="TKO602" s="226"/>
      <c r="TKP602" s="226"/>
      <c r="TKQ602" s="226"/>
      <c r="TKR602" s="226"/>
      <c r="TKS602" s="226"/>
      <c r="TKT602" s="226"/>
      <c r="TKU602" s="226"/>
      <c r="TKV602" s="226"/>
      <c r="TKW602" s="226"/>
      <c r="TKX602" s="226"/>
      <c r="TKY602" s="226"/>
      <c r="TKZ602" s="226"/>
      <c r="TLA602" s="226"/>
      <c r="TLB602" s="226"/>
      <c r="TLC602" s="226"/>
      <c r="TLD602" s="226"/>
      <c r="TLE602" s="226"/>
      <c r="TLF602" s="226"/>
      <c r="TLG602" s="226"/>
      <c r="TLH602" s="226"/>
      <c r="TLI602" s="226"/>
      <c r="TLJ602" s="226"/>
      <c r="TLK602" s="226"/>
      <c r="TLL602" s="226"/>
      <c r="TLM602" s="226"/>
      <c r="TLN602" s="226"/>
      <c r="TLO602" s="226"/>
      <c r="TLP602" s="226"/>
      <c r="TLQ602" s="226"/>
      <c r="TLR602" s="226"/>
      <c r="TLS602" s="226"/>
      <c r="TLT602" s="226"/>
      <c r="TLU602" s="226"/>
      <c r="TLV602" s="226"/>
      <c r="TLW602" s="226"/>
      <c r="TLX602" s="226"/>
      <c r="TLY602" s="226"/>
      <c r="TLZ602" s="226"/>
      <c r="TMA602" s="226"/>
      <c r="TMB602" s="226"/>
      <c r="TMC602" s="226"/>
      <c r="TMD602" s="226"/>
      <c r="TME602" s="226"/>
      <c r="TMF602" s="226"/>
      <c r="TMG602" s="226"/>
      <c r="TMH602" s="226"/>
      <c r="TMI602" s="226"/>
      <c r="TMJ602" s="226"/>
      <c r="TMK602" s="226"/>
      <c r="TML602" s="226"/>
      <c r="TMM602" s="226"/>
      <c r="TMN602" s="226"/>
      <c r="TMO602" s="226"/>
      <c r="TMP602" s="226"/>
      <c r="TMQ602" s="226"/>
      <c r="TMR602" s="226"/>
      <c r="TMS602" s="226"/>
      <c r="TMT602" s="226"/>
      <c r="TMU602" s="226"/>
      <c r="TMV602" s="226"/>
      <c r="TMW602" s="226"/>
      <c r="TMX602" s="226"/>
      <c r="TMY602" s="226"/>
      <c r="TMZ602" s="226"/>
      <c r="TNA602" s="226"/>
      <c r="TNB602" s="226"/>
      <c r="TNC602" s="226"/>
      <c r="TND602" s="226"/>
      <c r="TNE602" s="226"/>
      <c r="TNF602" s="226"/>
      <c r="TNG602" s="226"/>
      <c r="TNH602" s="226"/>
      <c r="TNI602" s="226"/>
      <c r="TNJ602" s="226"/>
      <c r="TNK602" s="226"/>
      <c r="TNL602" s="226"/>
      <c r="TNM602" s="226"/>
      <c r="TNN602" s="226"/>
      <c r="TNO602" s="226"/>
      <c r="TNP602" s="226"/>
      <c r="TNQ602" s="226"/>
      <c r="TNR602" s="226"/>
      <c r="TNS602" s="226"/>
      <c r="TNT602" s="226"/>
      <c r="TNU602" s="226"/>
      <c r="TNV602" s="226"/>
      <c r="TNW602" s="226"/>
      <c r="TNX602" s="226"/>
      <c r="TNY602" s="226"/>
      <c r="TNZ602" s="226"/>
      <c r="TOA602" s="226"/>
      <c r="TOB602" s="226"/>
      <c r="TOC602" s="226"/>
      <c r="TOD602" s="226"/>
      <c r="TOE602" s="226"/>
      <c r="TOF602" s="226"/>
      <c r="TOG602" s="226"/>
      <c r="TOH602" s="226"/>
      <c r="TOI602" s="226"/>
      <c r="TOJ602" s="226"/>
      <c r="TOK602" s="226"/>
      <c r="TOL602" s="226"/>
      <c r="TOM602" s="226"/>
      <c r="TON602" s="226"/>
      <c r="TOO602" s="226"/>
      <c r="TOP602" s="226"/>
      <c r="TOQ602" s="226"/>
      <c r="TOR602" s="226"/>
      <c r="TOS602" s="226"/>
      <c r="TOT602" s="226"/>
      <c r="TOU602" s="226"/>
      <c r="TOV602" s="226"/>
      <c r="TOW602" s="226"/>
      <c r="TOX602" s="226"/>
      <c r="TOY602" s="226"/>
      <c r="TOZ602" s="226"/>
      <c r="TPA602" s="226"/>
      <c r="TPB602" s="226"/>
      <c r="TPC602" s="226"/>
      <c r="TPD602" s="226"/>
      <c r="TPE602" s="226"/>
      <c r="TPF602" s="226"/>
      <c r="TPG602" s="226"/>
      <c r="TPH602" s="226"/>
      <c r="TPI602" s="226"/>
      <c r="TPJ602" s="226"/>
      <c r="TPK602" s="226"/>
      <c r="TPL602" s="226"/>
      <c r="TPM602" s="226"/>
      <c r="TPN602" s="226"/>
      <c r="TPO602" s="226"/>
      <c r="TPP602" s="226"/>
      <c r="TPQ602" s="226"/>
      <c r="TPR602" s="226"/>
      <c r="TPS602" s="226"/>
      <c r="TPT602" s="226"/>
      <c r="TPU602" s="226"/>
      <c r="TPV602" s="226"/>
      <c r="TPW602" s="226"/>
      <c r="TPX602" s="226"/>
      <c r="TPY602" s="226"/>
      <c r="TPZ602" s="226"/>
      <c r="TQA602" s="226"/>
      <c r="TQB602" s="226"/>
      <c r="TQC602" s="226"/>
      <c r="TQD602" s="226"/>
      <c r="TQE602" s="226"/>
      <c r="TQF602" s="226"/>
      <c r="TQG602" s="226"/>
      <c r="TQH602" s="226"/>
      <c r="TQI602" s="226"/>
      <c r="TQJ602" s="226"/>
      <c r="TQK602" s="226"/>
      <c r="TQL602" s="226"/>
      <c r="TQM602" s="226"/>
      <c r="TQN602" s="226"/>
      <c r="TQO602" s="226"/>
      <c r="TQP602" s="226"/>
      <c r="TQQ602" s="226"/>
      <c r="TQR602" s="226"/>
      <c r="TQS602" s="226"/>
      <c r="TQT602" s="226"/>
      <c r="TQU602" s="226"/>
      <c r="TQV602" s="226"/>
      <c r="TQW602" s="226"/>
      <c r="TQX602" s="226"/>
      <c r="TQY602" s="226"/>
      <c r="TQZ602" s="226"/>
      <c r="TRA602" s="226"/>
      <c r="TRB602" s="226"/>
      <c r="TRC602" s="226"/>
      <c r="TRD602" s="226"/>
      <c r="TRE602" s="226"/>
      <c r="TRF602" s="226"/>
      <c r="TRG602" s="226"/>
      <c r="TRH602" s="226"/>
      <c r="TRI602" s="226"/>
      <c r="TRJ602" s="226"/>
      <c r="TRK602" s="226"/>
      <c r="TRL602" s="226"/>
      <c r="TRM602" s="226"/>
      <c r="TRN602" s="226"/>
      <c r="TRO602" s="226"/>
      <c r="TRP602" s="226"/>
      <c r="TRQ602" s="226"/>
      <c r="TRR602" s="226"/>
      <c r="TRS602" s="226"/>
      <c r="TRT602" s="226"/>
      <c r="TRU602" s="226"/>
      <c r="TRV602" s="226"/>
      <c r="TRW602" s="226"/>
      <c r="TRX602" s="226"/>
      <c r="TRY602" s="226"/>
      <c r="TRZ602" s="226"/>
      <c r="TSA602" s="226"/>
      <c r="TSB602" s="226"/>
      <c r="TSC602" s="226"/>
      <c r="TSD602" s="226"/>
      <c r="TSE602" s="226"/>
      <c r="TSF602" s="226"/>
      <c r="TSG602" s="226"/>
      <c r="TSH602" s="226"/>
      <c r="TSI602" s="226"/>
      <c r="TSJ602" s="226"/>
      <c r="TSK602" s="226"/>
      <c r="TSL602" s="226"/>
      <c r="TSM602" s="226"/>
      <c r="TSN602" s="226"/>
      <c r="TSO602" s="226"/>
      <c r="TSP602" s="226"/>
      <c r="TSQ602" s="226"/>
      <c r="TSR602" s="226"/>
      <c r="TSS602" s="226"/>
      <c r="TST602" s="226"/>
      <c r="TSU602" s="226"/>
      <c r="TSV602" s="226"/>
      <c r="TSW602" s="226"/>
      <c r="TSX602" s="226"/>
      <c r="TSY602" s="226"/>
      <c r="TSZ602" s="226"/>
      <c r="TTA602" s="226"/>
      <c r="TTB602" s="226"/>
      <c r="TTC602" s="226"/>
      <c r="TTD602" s="226"/>
      <c r="TTE602" s="226"/>
      <c r="TTF602" s="226"/>
      <c r="TTG602" s="226"/>
      <c r="TTH602" s="226"/>
      <c r="TTI602" s="226"/>
      <c r="TTJ602" s="226"/>
      <c r="TTK602" s="226"/>
      <c r="TTL602" s="226"/>
      <c r="TTM602" s="226"/>
      <c r="TTN602" s="226"/>
      <c r="TTO602" s="226"/>
      <c r="TTP602" s="226"/>
      <c r="TTQ602" s="226"/>
      <c r="TTR602" s="226"/>
      <c r="TTS602" s="226"/>
      <c r="TTT602" s="226"/>
      <c r="TTU602" s="226"/>
      <c r="TTV602" s="226"/>
      <c r="TTW602" s="226"/>
      <c r="TTX602" s="226"/>
      <c r="TTY602" s="226"/>
      <c r="TTZ602" s="226"/>
      <c r="TUA602" s="226"/>
      <c r="TUB602" s="226"/>
      <c r="TUC602" s="226"/>
      <c r="TUD602" s="226"/>
      <c r="TUE602" s="226"/>
      <c r="TUF602" s="226"/>
      <c r="TUG602" s="226"/>
      <c r="TUH602" s="226"/>
      <c r="TUI602" s="226"/>
      <c r="TUJ602" s="226"/>
      <c r="TUK602" s="226"/>
      <c r="TUL602" s="226"/>
      <c r="TUM602" s="226"/>
      <c r="TUN602" s="226"/>
      <c r="TUO602" s="226"/>
      <c r="TUP602" s="226"/>
      <c r="TUQ602" s="226"/>
      <c r="TUR602" s="226"/>
      <c r="TUS602" s="226"/>
      <c r="TUT602" s="226"/>
      <c r="TUU602" s="226"/>
      <c r="TUV602" s="226"/>
      <c r="TUW602" s="226"/>
      <c r="TUX602" s="226"/>
      <c r="TUY602" s="226"/>
      <c r="TUZ602" s="226"/>
      <c r="TVA602" s="226"/>
      <c r="TVB602" s="226"/>
      <c r="TVC602" s="226"/>
      <c r="TVD602" s="226"/>
      <c r="TVE602" s="226"/>
      <c r="TVF602" s="226"/>
      <c r="TVG602" s="226"/>
      <c r="TVH602" s="226"/>
      <c r="TVI602" s="226"/>
      <c r="TVJ602" s="226"/>
      <c r="TVK602" s="226"/>
      <c r="TVL602" s="226"/>
      <c r="TVM602" s="226"/>
      <c r="TVN602" s="226"/>
      <c r="TVO602" s="226"/>
      <c r="TVP602" s="226"/>
      <c r="TVQ602" s="226"/>
      <c r="TVR602" s="226"/>
      <c r="TVS602" s="226"/>
      <c r="TVT602" s="226"/>
      <c r="TVU602" s="226"/>
      <c r="TVV602" s="226"/>
      <c r="TVW602" s="226"/>
      <c r="TVX602" s="226"/>
      <c r="TVY602" s="226"/>
      <c r="TVZ602" s="226"/>
      <c r="TWA602" s="226"/>
      <c r="TWB602" s="226"/>
      <c r="TWC602" s="226"/>
      <c r="TWD602" s="226"/>
      <c r="TWE602" s="226"/>
      <c r="TWF602" s="226"/>
      <c r="TWG602" s="226"/>
      <c r="TWH602" s="226"/>
      <c r="TWI602" s="226"/>
      <c r="TWJ602" s="226"/>
      <c r="TWK602" s="226"/>
      <c r="TWL602" s="226"/>
      <c r="TWM602" s="226"/>
      <c r="TWN602" s="226"/>
      <c r="TWO602" s="226"/>
      <c r="TWP602" s="226"/>
      <c r="TWQ602" s="226"/>
      <c r="TWR602" s="226"/>
      <c r="TWS602" s="226"/>
      <c r="TWT602" s="226"/>
      <c r="TWU602" s="226"/>
      <c r="TWV602" s="226"/>
      <c r="TWW602" s="226"/>
      <c r="TWX602" s="226"/>
      <c r="TWY602" s="226"/>
      <c r="TWZ602" s="226"/>
      <c r="TXA602" s="226"/>
      <c r="TXB602" s="226"/>
      <c r="TXC602" s="226"/>
      <c r="TXD602" s="226"/>
      <c r="TXE602" s="226"/>
      <c r="TXF602" s="226"/>
      <c r="TXG602" s="226"/>
      <c r="TXH602" s="226"/>
      <c r="TXI602" s="226"/>
      <c r="TXJ602" s="226"/>
      <c r="TXK602" s="226"/>
      <c r="TXL602" s="226"/>
      <c r="TXM602" s="226"/>
      <c r="TXN602" s="226"/>
      <c r="TXO602" s="226"/>
      <c r="TXP602" s="226"/>
      <c r="TXQ602" s="226"/>
      <c r="TXR602" s="226"/>
      <c r="TXS602" s="226"/>
      <c r="TXT602" s="226"/>
      <c r="TXU602" s="226"/>
      <c r="TXV602" s="226"/>
      <c r="TXW602" s="226"/>
      <c r="TXX602" s="226"/>
      <c r="TXY602" s="226"/>
      <c r="TXZ602" s="226"/>
      <c r="TYA602" s="226"/>
      <c r="TYB602" s="226"/>
      <c r="TYC602" s="226"/>
      <c r="TYD602" s="226"/>
      <c r="TYE602" s="226"/>
      <c r="TYF602" s="226"/>
      <c r="TYG602" s="226"/>
      <c r="TYH602" s="226"/>
      <c r="TYI602" s="226"/>
      <c r="TYJ602" s="226"/>
      <c r="TYK602" s="226"/>
      <c r="TYL602" s="226"/>
      <c r="TYM602" s="226"/>
      <c r="TYN602" s="226"/>
      <c r="TYO602" s="226"/>
      <c r="TYP602" s="226"/>
      <c r="TYQ602" s="226"/>
      <c r="TYR602" s="226"/>
      <c r="TYS602" s="226"/>
      <c r="TYT602" s="226"/>
      <c r="TYU602" s="226"/>
      <c r="TYV602" s="226"/>
      <c r="TYW602" s="226"/>
      <c r="TYX602" s="226"/>
      <c r="TYY602" s="226"/>
      <c r="TYZ602" s="226"/>
      <c r="TZA602" s="226"/>
      <c r="TZB602" s="226"/>
      <c r="TZC602" s="226"/>
      <c r="TZD602" s="226"/>
      <c r="TZE602" s="226"/>
      <c r="TZF602" s="226"/>
      <c r="TZG602" s="226"/>
      <c r="TZH602" s="226"/>
      <c r="TZI602" s="226"/>
      <c r="TZJ602" s="226"/>
      <c r="TZK602" s="226"/>
      <c r="TZL602" s="226"/>
      <c r="TZM602" s="226"/>
      <c r="TZN602" s="226"/>
      <c r="TZO602" s="226"/>
      <c r="TZP602" s="226"/>
      <c r="TZQ602" s="226"/>
      <c r="TZR602" s="226"/>
      <c r="TZS602" s="226"/>
      <c r="TZT602" s="226"/>
      <c r="TZU602" s="226"/>
      <c r="TZV602" s="226"/>
      <c r="TZW602" s="226"/>
      <c r="TZX602" s="226"/>
      <c r="TZY602" s="226"/>
      <c r="TZZ602" s="226"/>
      <c r="UAA602" s="226"/>
      <c r="UAB602" s="226"/>
      <c r="UAC602" s="226"/>
      <c r="UAD602" s="226"/>
      <c r="UAE602" s="226"/>
      <c r="UAF602" s="226"/>
      <c r="UAG602" s="226"/>
      <c r="UAH602" s="226"/>
      <c r="UAI602" s="226"/>
      <c r="UAJ602" s="226"/>
      <c r="UAK602" s="226"/>
      <c r="UAL602" s="226"/>
      <c r="UAM602" s="226"/>
      <c r="UAN602" s="226"/>
      <c r="UAO602" s="226"/>
      <c r="UAP602" s="226"/>
      <c r="UAQ602" s="226"/>
      <c r="UAR602" s="226"/>
      <c r="UAS602" s="226"/>
      <c r="UAT602" s="226"/>
      <c r="UAU602" s="226"/>
      <c r="UAV602" s="226"/>
      <c r="UAW602" s="226"/>
      <c r="UAX602" s="226"/>
      <c r="UAY602" s="226"/>
      <c r="UAZ602" s="226"/>
      <c r="UBA602" s="226"/>
      <c r="UBB602" s="226"/>
      <c r="UBC602" s="226"/>
      <c r="UBD602" s="226"/>
      <c r="UBE602" s="226"/>
      <c r="UBF602" s="226"/>
      <c r="UBG602" s="226"/>
      <c r="UBH602" s="226"/>
      <c r="UBI602" s="226"/>
      <c r="UBJ602" s="226"/>
      <c r="UBK602" s="226"/>
      <c r="UBL602" s="226"/>
      <c r="UBM602" s="226"/>
      <c r="UBN602" s="226"/>
      <c r="UBO602" s="226"/>
      <c r="UBP602" s="226"/>
      <c r="UBQ602" s="226"/>
      <c r="UBR602" s="226"/>
      <c r="UBS602" s="226"/>
      <c r="UBT602" s="226"/>
      <c r="UBU602" s="226"/>
      <c r="UBV602" s="226"/>
      <c r="UBW602" s="226"/>
      <c r="UBX602" s="226"/>
      <c r="UBY602" s="226"/>
      <c r="UBZ602" s="226"/>
      <c r="UCA602" s="226"/>
      <c r="UCB602" s="226"/>
      <c r="UCC602" s="226"/>
      <c r="UCD602" s="226"/>
      <c r="UCE602" s="226"/>
      <c r="UCF602" s="226"/>
      <c r="UCG602" s="226"/>
      <c r="UCH602" s="226"/>
      <c r="UCI602" s="226"/>
      <c r="UCJ602" s="226"/>
      <c r="UCK602" s="226"/>
      <c r="UCL602" s="226"/>
      <c r="UCM602" s="226"/>
      <c r="UCN602" s="226"/>
      <c r="UCO602" s="226"/>
      <c r="UCP602" s="226"/>
      <c r="UCQ602" s="226"/>
      <c r="UCR602" s="226"/>
      <c r="UCS602" s="226"/>
      <c r="UCT602" s="226"/>
      <c r="UCU602" s="226"/>
      <c r="UCV602" s="226"/>
      <c r="UCW602" s="226"/>
      <c r="UCX602" s="226"/>
      <c r="UCY602" s="226"/>
      <c r="UCZ602" s="226"/>
      <c r="UDA602" s="226"/>
      <c r="UDB602" s="226"/>
      <c r="UDC602" s="226"/>
      <c r="UDD602" s="226"/>
      <c r="UDE602" s="226"/>
      <c r="UDF602" s="226"/>
      <c r="UDG602" s="226"/>
      <c r="UDH602" s="226"/>
      <c r="UDI602" s="226"/>
      <c r="UDJ602" s="226"/>
      <c r="UDK602" s="226"/>
      <c r="UDL602" s="226"/>
      <c r="UDM602" s="226"/>
      <c r="UDN602" s="226"/>
      <c r="UDO602" s="226"/>
      <c r="UDP602" s="226"/>
      <c r="UDQ602" s="226"/>
      <c r="UDR602" s="226"/>
      <c r="UDS602" s="226"/>
      <c r="UDT602" s="226"/>
      <c r="UDU602" s="226"/>
      <c r="UDV602" s="226"/>
      <c r="UDW602" s="226"/>
      <c r="UDX602" s="226"/>
      <c r="UDY602" s="226"/>
      <c r="UDZ602" s="226"/>
      <c r="UEA602" s="226"/>
      <c r="UEB602" s="226"/>
      <c r="UEC602" s="226"/>
      <c r="UED602" s="226"/>
      <c r="UEE602" s="226"/>
      <c r="UEF602" s="226"/>
      <c r="UEG602" s="226"/>
      <c r="UEH602" s="226"/>
      <c r="UEI602" s="226"/>
      <c r="UEJ602" s="226"/>
      <c r="UEK602" s="226"/>
      <c r="UEL602" s="226"/>
      <c r="UEM602" s="226"/>
      <c r="UEN602" s="226"/>
      <c r="UEO602" s="226"/>
      <c r="UEP602" s="226"/>
      <c r="UEQ602" s="226"/>
      <c r="UER602" s="226"/>
      <c r="UES602" s="226"/>
      <c r="UET602" s="226"/>
      <c r="UEU602" s="226"/>
      <c r="UEV602" s="226"/>
      <c r="UEW602" s="226"/>
      <c r="UEX602" s="226"/>
      <c r="UEY602" s="226"/>
      <c r="UEZ602" s="226"/>
      <c r="UFA602" s="226"/>
      <c r="UFB602" s="226"/>
      <c r="UFC602" s="226"/>
      <c r="UFD602" s="226"/>
      <c r="UFE602" s="226"/>
      <c r="UFF602" s="226"/>
      <c r="UFG602" s="226"/>
      <c r="UFH602" s="226"/>
      <c r="UFI602" s="226"/>
      <c r="UFJ602" s="226"/>
      <c r="UFK602" s="226"/>
      <c r="UFL602" s="226"/>
      <c r="UFM602" s="226"/>
      <c r="UFN602" s="226"/>
      <c r="UFO602" s="226"/>
      <c r="UFP602" s="226"/>
      <c r="UFQ602" s="226"/>
      <c r="UFR602" s="226"/>
      <c r="UFS602" s="226"/>
      <c r="UFT602" s="226"/>
      <c r="UFU602" s="226"/>
      <c r="UFV602" s="226"/>
      <c r="UFW602" s="226"/>
      <c r="UFX602" s="226"/>
      <c r="UFY602" s="226"/>
      <c r="UFZ602" s="226"/>
      <c r="UGA602" s="226"/>
      <c r="UGB602" s="226"/>
      <c r="UGC602" s="226"/>
      <c r="UGD602" s="226"/>
      <c r="UGE602" s="226"/>
      <c r="UGF602" s="226"/>
      <c r="UGG602" s="226"/>
      <c r="UGH602" s="226"/>
      <c r="UGI602" s="226"/>
      <c r="UGJ602" s="226"/>
      <c r="UGK602" s="226"/>
      <c r="UGL602" s="226"/>
      <c r="UGM602" s="226"/>
      <c r="UGN602" s="226"/>
      <c r="UGO602" s="226"/>
      <c r="UGP602" s="226"/>
      <c r="UGQ602" s="226"/>
      <c r="UGR602" s="226"/>
      <c r="UGS602" s="226"/>
      <c r="UGT602" s="226"/>
      <c r="UGU602" s="226"/>
      <c r="UGV602" s="226"/>
      <c r="UGW602" s="226"/>
      <c r="UGX602" s="226"/>
      <c r="UGY602" s="226"/>
      <c r="UGZ602" s="226"/>
      <c r="UHA602" s="226"/>
      <c r="UHB602" s="226"/>
      <c r="UHC602" s="226"/>
      <c r="UHD602" s="226"/>
      <c r="UHE602" s="226"/>
      <c r="UHF602" s="226"/>
      <c r="UHG602" s="226"/>
      <c r="UHH602" s="226"/>
      <c r="UHI602" s="226"/>
      <c r="UHJ602" s="226"/>
      <c r="UHK602" s="226"/>
      <c r="UHL602" s="226"/>
      <c r="UHM602" s="226"/>
      <c r="UHN602" s="226"/>
      <c r="UHO602" s="226"/>
      <c r="UHP602" s="226"/>
      <c r="UHQ602" s="226"/>
      <c r="UHR602" s="226"/>
      <c r="UHS602" s="226"/>
      <c r="UHT602" s="226"/>
      <c r="UHU602" s="226"/>
      <c r="UHV602" s="226"/>
      <c r="UHW602" s="226"/>
      <c r="UHX602" s="226"/>
      <c r="UHY602" s="226"/>
      <c r="UHZ602" s="226"/>
      <c r="UIA602" s="226"/>
      <c r="UIB602" s="226"/>
      <c r="UIC602" s="226"/>
      <c r="UID602" s="226"/>
      <c r="UIE602" s="226"/>
      <c r="UIF602" s="226"/>
      <c r="UIG602" s="226"/>
      <c r="UIH602" s="226"/>
      <c r="UII602" s="226"/>
      <c r="UIJ602" s="226"/>
      <c r="UIK602" s="226"/>
      <c r="UIL602" s="226"/>
      <c r="UIM602" s="226"/>
      <c r="UIN602" s="226"/>
      <c r="UIO602" s="226"/>
      <c r="UIP602" s="226"/>
      <c r="UIQ602" s="226"/>
      <c r="UIR602" s="226"/>
      <c r="UIS602" s="226"/>
      <c r="UIT602" s="226"/>
      <c r="UIU602" s="226"/>
      <c r="UIV602" s="226"/>
      <c r="UIW602" s="226"/>
      <c r="UIX602" s="226"/>
      <c r="UIY602" s="226"/>
      <c r="UIZ602" s="226"/>
      <c r="UJA602" s="226"/>
      <c r="UJB602" s="226"/>
      <c r="UJC602" s="226"/>
      <c r="UJD602" s="226"/>
      <c r="UJE602" s="226"/>
      <c r="UJF602" s="226"/>
      <c r="UJG602" s="226"/>
      <c r="UJH602" s="226"/>
      <c r="UJI602" s="226"/>
      <c r="UJJ602" s="226"/>
      <c r="UJK602" s="226"/>
      <c r="UJL602" s="226"/>
      <c r="UJM602" s="226"/>
      <c r="UJN602" s="226"/>
      <c r="UJO602" s="226"/>
      <c r="UJP602" s="226"/>
      <c r="UJQ602" s="226"/>
      <c r="UJR602" s="226"/>
      <c r="UJS602" s="226"/>
      <c r="UJT602" s="226"/>
      <c r="UJU602" s="226"/>
      <c r="UJV602" s="226"/>
      <c r="UJW602" s="226"/>
      <c r="UJX602" s="226"/>
      <c r="UJY602" s="226"/>
      <c r="UJZ602" s="226"/>
      <c r="UKA602" s="226"/>
      <c r="UKB602" s="226"/>
      <c r="UKC602" s="226"/>
      <c r="UKD602" s="226"/>
      <c r="UKE602" s="226"/>
      <c r="UKF602" s="226"/>
      <c r="UKG602" s="226"/>
      <c r="UKH602" s="226"/>
      <c r="UKI602" s="226"/>
      <c r="UKJ602" s="226"/>
      <c r="UKK602" s="226"/>
      <c r="UKL602" s="226"/>
      <c r="UKM602" s="226"/>
      <c r="UKN602" s="226"/>
      <c r="UKO602" s="226"/>
      <c r="UKP602" s="226"/>
      <c r="UKQ602" s="226"/>
      <c r="UKR602" s="226"/>
      <c r="UKS602" s="226"/>
      <c r="UKT602" s="226"/>
      <c r="UKU602" s="226"/>
      <c r="UKV602" s="226"/>
      <c r="UKW602" s="226"/>
      <c r="UKX602" s="226"/>
      <c r="UKY602" s="226"/>
      <c r="UKZ602" s="226"/>
      <c r="ULA602" s="226"/>
      <c r="ULB602" s="226"/>
      <c r="ULC602" s="226"/>
      <c r="ULD602" s="226"/>
      <c r="ULE602" s="226"/>
      <c r="ULF602" s="226"/>
      <c r="ULG602" s="226"/>
      <c r="ULH602" s="226"/>
      <c r="ULI602" s="226"/>
      <c r="ULJ602" s="226"/>
      <c r="ULK602" s="226"/>
      <c r="ULL602" s="226"/>
      <c r="ULM602" s="226"/>
      <c r="ULN602" s="226"/>
      <c r="ULO602" s="226"/>
      <c r="ULP602" s="226"/>
      <c r="ULQ602" s="226"/>
      <c r="ULR602" s="226"/>
      <c r="ULS602" s="226"/>
      <c r="ULT602" s="226"/>
      <c r="ULU602" s="226"/>
      <c r="ULV602" s="226"/>
      <c r="ULW602" s="226"/>
      <c r="ULX602" s="226"/>
      <c r="ULY602" s="226"/>
      <c r="ULZ602" s="226"/>
      <c r="UMA602" s="226"/>
      <c r="UMB602" s="226"/>
      <c r="UMC602" s="226"/>
      <c r="UMD602" s="226"/>
      <c r="UME602" s="226"/>
      <c r="UMF602" s="226"/>
      <c r="UMG602" s="226"/>
      <c r="UMH602" s="226"/>
      <c r="UMI602" s="226"/>
      <c r="UMJ602" s="226"/>
      <c r="UMK602" s="226"/>
      <c r="UML602" s="226"/>
      <c r="UMM602" s="226"/>
      <c r="UMN602" s="226"/>
      <c r="UMO602" s="226"/>
      <c r="UMP602" s="226"/>
      <c r="UMQ602" s="226"/>
      <c r="UMR602" s="226"/>
      <c r="UMS602" s="226"/>
      <c r="UMT602" s="226"/>
      <c r="UMU602" s="226"/>
      <c r="UMV602" s="226"/>
      <c r="UMW602" s="226"/>
      <c r="UMX602" s="226"/>
      <c r="UMY602" s="226"/>
      <c r="UMZ602" s="226"/>
      <c r="UNA602" s="226"/>
      <c r="UNB602" s="226"/>
      <c r="UNC602" s="226"/>
      <c r="UND602" s="226"/>
      <c r="UNE602" s="226"/>
      <c r="UNF602" s="226"/>
      <c r="UNG602" s="226"/>
      <c r="UNH602" s="226"/>
      <c r="UNI602" s="226"/>
      <c r="UNJ602" s="226"/>
      <c r="UNK602" s="226"/>
      <c r="UNL602" s="226"/>
      <c r="UNM602" s="226"/>
      <c r="UNN602" s="226"/>
      <c r="UNO602" s="226"/>
      <c r="UNP602" s="226"/>
      <c r="UNQ602" s="226"/>
      <c r="UNR602" s="226"/>
      <c r="UNS602" s="226"/>
      <c r="UNT602" s="226"/>
      <c r="UNU602" s="226"/>
      <c r="UNV602" s="226"/>
      <c r="UNW602" s="226"/>
      <c r="UNX602" s="226"/>
      <c r="UNY602" s="226"/>
      <c r="UNZ602" s="226"/>
      <c r="UOA602" s="226"/>
      <c r="UOB602" s="226"/>
      <c r="UOC602" s="226"/>
      <c r="UOD602" s="226"/>
      <c r="UOE602" s="226"/>
      <c r="UOF602" s="226"/>
      <c r="UOG602" s="226"/>
      <c r="UOH602" s="226"/>
      <c r="UOI602" s="226"/>
      <c r="UOJ602" s="226"/>
      <c r="UOK602" s="226"/>
      <c r="UOL602" s="226"/>
      <c r="UOM602" s="226"/>
      <c r="UON602" s="226"/>
      <c r="UOO602" s="226"/>
      <c r="UOP602" s="226"/>
      <c r="UOQ602" s="226"/>
      <c r="UOR602" s="226"/>
      <c r="UOS602" s="226"/>
      <c r="UOT602" s="226"/>
      <c r="UOU602" s="226"/>
      <c r="UOV602" s="226"/>
      <c r="UOW602" s="226"/>
      <c r="UOX602" s="226"/>
      <c r="UOY602" s="226"/>
      <c r="UOZ602" s="226"/>
      <c r="UPA602" s="226"/>
      <c r="UPB602" s="226"/>
      <c r="UPC602" s="226"/>
      <c r="UPD602" s="226"/>
      <c r="UPE602" s="226"/>
      <c r="UPF602" s="226"/>
      <c r="UPG602" s="226"/>
      <c r="UPH602" s="226"/>
      <c r="UPI602" s="226"/>
      <c r="UPJ602" s="226"/>
      <c r="UPK602" s="226"/>
      <c r="UPL602" s="226"/>
      <c r="UPM602" s="226"/>
      <c r="UPN602" s="226"/>
      <c r="UPO602" s="226"/>
      <c r="UPP602" s="226"/>
      <c r="UPQ602" s="226"/>
      <c r="UPR602" s="226"/>
      <c r="UPS602" s="226"/>
      <c r="UPT602" s="226"/>
      <c r="UPU602" s="226"/>
      <c r="UPV602" s="226"/>
      <c r="UPW602" s="226"/>
      <c r="UPX602" s="226"/>
      <c r="UPY602" s="226"/>
      <c r="UPZ602" s="226"/>
      <c r="UQA602" s="226"/>
      <c r="UQB602" s="226"/>
      <c r="UQC602" s="226"/>
      <c r="UQD602" s="226"/>
      <c r="UQE602" s="226"/>
      <c r="UQF602" s="226"/>
      <c r="UQG602" s="226"/>
      <c r="UQH602" s="226"/>
      <c r="UQI602" s="226"/>
      <c r="UQJ602" s="226"/>
      <c r="UQK602" s="226"/>
      <c r="UQL602" s="226"/>
      <c r="UQM602" s="226"/>
      <c r="UQN602" s="226"/>
      <c r="UQO602" s="226"/>
      <c r="UQP602" s="226"/>
      <c r="UQQ602" s="226"/>
      <c r="UQR602" s="226"/>
      <c r="UQS602" s="226"/>
      <c r="UQT602" s="226"/>
      <c r="UQU602" s="226"/>
      <c r="UQV602" s="226"/>
      <c r="UQW602" s="226"/>
      <c r="UQX602" s="226"/>
      <c r="UQY602" s="226"/>
      <c r="UQZ602" s="226"/>
      <c r="URA602" s="226"/>
      <c r="URB602" s="226"/>
      <c r="URC602" s="226"/>
      <c r="URD602" s="226"/>
      <c r="URE602" s="226"/>
      <c r="URF602" s="226"/>
      <c r="URG602" s="226"/>
      <c r="URH602" s="226"/>
      <c r="URI602" s="226"/>
      <c r="URJ602" s="226"/>
      <c r="URK602" s="226"/>
      <c r="URL602" s="226"/>
      <c r="URM602" s="226"/>
      <c r="URN602" s="226"/>
      <c r="URO602" s="226"/>
      <c r="URP602" s="226"/>
      <c r="URQ602" s="226"/>
      <c r="URR602" s="226"/>
      <c r="URS602" s="226"/>
      <c r="URT602" s="226"/>
      <c r="URU602" s="226"/>
      <c r="URV602" s="226"/>
      <c r="URW602" s="226"/>
      <c r="URX602" s="226"/>
      <c r="URY602" s="226"/>
      <c r="URZ602" s="226"/>
      <c r="USA602" s="226"/>
      <c r="USB602" s="226"/>
      <c r="USC602" s="226"/>
      <c r="USD602" s="226"/>
      <c r="USE602" s="226"/>
      <c r="USF602" s="226"/>
      <c r="USG602" s="226"/>
      <c r="USH602" s="226"/>
      <c r="USI602" s="226"/>
      <c r="USJ602" s="226"/>
      <c r="USK602" s="226"/>
      <c r="USL602" s="226"/>
      <c r="USM602" s="226"/>
      <c r="USN602" s="226"/>
      <c r="USO602" s="226"/>
      <c r="USP602" s="226"/>
      <c r="USQ602" s="226"/>
      <c r="USR602" s="226"/>
      <c r="USS602" s="226"/>
      <c r="UST602" s="226"/>
      <c r="USU602" s="226"/>
      <c r="USV602" s="226"/>
      <c r="USW602" s="226"/>
      <c r="USX602" s="226"/>
      <c r="USY602" s="226"/>
      <c r="USZ602" s="226"/>
      <c r="UTA602" s="226"/>
      <c r="UTB602" s="226"/>
      <c r="UTC602" s="226"/>
      <c r="UTD602" s="226"/>
      <c r="UTE602" s="226"/>
      <c r="UTF602" s="226"/>
      <c r="UTG602" s="226"/>
      <c r="UTH602" s="226"/>
      <c r="UTI602" s="226"/>
      <c r="UTJ602" s="226"/>
      <c r="UTK602" s="226"/>
      <c r="UTL602" s="226"/>
      <c r="UTM602" s="226"/>
      <c r="UTN602" s="226"/>
      <c r="UTO602" s="226"/>
      <c r="UTP602" s="226"/>
      <c r="UTQ602" s="226"/>
      <c r="UTR602" s="226"/>
      <c r="UTS602" s="226"/>
      <c r="UTT602" s="226"/>
      <c r="UTU602" s="226"/>
      <c r="UTV602" s="226"/>
      <c r="UTW602" s="226"/>
      <c r="UTX602" s="226"/>
      <c r="UTY602" s="226"/>
      <c r="UTZ602" s="226"/>
      <c r="UUA602" s="226"/>
      <c r="UUB602" s="226"/>
      <c r="UUC602" s="226"/>
      <c r="UUD602" s="226"/>
      <c r="UUE602" s="226"/>
      <c r="UUF602" s="226"/>
      <c r="UUG602" s="226"/>
      <c r="UUH602" s="226"/>
      <c r="UUI602" s="226"/>
      <c r="UUJ602" s="226"/>
      <c r="UUK602" s="226"/>
      <c r="UUL602" s="226"/>
      <c r="UUM602" s="226"/>
      <c r="UUN602" s="226"/>
      <c r="UUO602" s="226"/>
      <c r="UUP602" s="226"/>
      <c r="UUQ602" s="226"/>
      <c r="UUR602" s="226"/>
      <c r="UUS602" s="226"/>
      <c r="UUT602" s="226"/>
      <c r="UUU602" s="226"/>
      <c r="UUV602" s="226"/>
      <c r="UUW602" s="226"/>
      <c r="UUX602" s="226"/>
      <c r="UUY602" s="226"/>
      <c r="UUZ602" s="226"/>
      <c r="UVA602" s="226"/>
      <c r="UVB602" s="226"/>
      <c r="UVC602" s="226"/>
      <c r="UVD602" s="226"/>
      <c r="UVE602" s="226"/>
      <c r="UVF602" s="226"/>
      <c r="UVG602" s="226"/>
      <c r="UVH602" s="226"/>
      <c r="UVI602" s="226"/>
      <c r="UVJ602" s="226"/>
      <c r="UVK602" s="226"/>
      <c r="UVL602" s="226"/>
      <c r="UVM602" s="226"/>
      <c r="UVN602" s="226"/>
      <c r="UVO602" s="226"/>
      <c r="UVP602" s="226"/>
      <c r="UVQ602" s="226"/>
      <c r="UVR602" s="226"/>
      <c r="UVS602" s="226"/>
      <c r="UVT602" s="226"/>
      <c r="UVU602" s="226"/>
      <c r="UVV602" s="226"/>
      <c r="UVW602" s="226"/>
      <c r="UVX602" s="226"/>
      <c r="UVY602" s="226"/>
      <c r="UVZ602" s="226"/>
      <c r="UWA602" s="226"/>
      <c r="UWB602" s="226"/>
      <c r="UWC602" s="226"/>
      <c r="UWD602" s="226"/>
      <c r="UWE602" s="226"/>
      <c r="UWF602" s="226"/>
      <c r="UWG602" s="226"/>
      <c r="UWH602" s="226"/>
      <c r="UWI602" s="226"/>
      <c r="UWJ602" s="226"/>
      <c r="UWK602" s="226"/>
      <c r="UWL602" s="226"/>
      <c r="UWM602" s="226"/>
      <c r="UWN602" s="226"/>
      <c r="UWO602" s="226"/>
      <c r="UWP602" s="226"/>
      <c r="UWQ602" s="226"/>
      <c r="UWR602" s="226"/>
      <c r="UWS602" s="226"/>
      <c r="UWT602" s="226"/>
      <c r="UWU602" s="226"/>
      <c r="UWV602" s="226"/>
      <c r="UWW602" s="226"/>
      <c r="UWX602" s="226"/>
      <c r="UWY602" s="226"/>
      <c r="UWZ602" s="226"/>
      <c r="UXA602" s="226"/>
      <c r="UXB602" s="226"/>
      <c r="UXC602" s="226"/>
      <c r="UXD602" s="226"/>
      <c r="UXE602" s="226"/>
      <c r="UXF602" s="226"/>
      <c r="UXG602" s="226"/>
      <c r="UXH602" s="226"/>
      <c r="UXI602" s="226"/>
      <c r="UXJ602" s="226"/>
      <c r="UXK602" s="226"/>
      <c r="UXL602" s="226"/>
      <c r="UXM602" s="226"/>
      <c r="UXN602" s="226"/>
      <c r="UXO602" s="226"/>
      <c r="UXP602" s="226"/>
      <c r="UXQ602" s="226"/>
      <c r="UXR602" s="226"/>
      <c r="UXS602" s="226"/>
      <c r="UXT602" s="226"/>
      <c r="UXU602" s="226"/>
      <c r="UXV602" s="226"/>
      <c r="UXW602" s="226"/>
      <c r="UXX602" s="226"/>
      <c r="UXY602" s="226"/>
      <c r="UXZ602" s="226"/>
      <c r="UYA602" s="226"/>
      <c r="UYB602" s="226"/>
      <c r="UYC602" s="226"/>
      <c r="UYD602" s="226"/>
      <c r="UYE602" s="226"/>
      <c r="UYF602" s="226"/>
      <c r="UYG602" s="226"/>
      <c r="UYH602" s="226"/>
      <c r="UYI602" s="226"/>
      <c r="UYJ602" s="226"/>
      <c r="UYK602" s="226"/>
      <c r="UYL602" s="226"/>
      <c r="UYM602" s="226"/>
      <c r="UYN602" s="226"/>
      <c r="UYO602" s="226"/>
      <c r="UYP602" s="226"/>
      <c r="UYQ602" s="226"/>
      <c r="UYR602" s="226"/>
      <c r="UYS602" s="226"/>
      <c r="UYT602" s="226"/>
      <c r="UYU602" s="226"/>
      <c r="UYV602" s="226"/>
      <c r="UYW602" s="226"/>
      <c r="UYX602" s="226"/>
      <c r="UYY602" s="226"/>
      <c r="UYZ602" s="226"/>
      <c r="UZA602" s="226"/>
      <c r="UZB602" s="226"/>
      <c r="UZC602" s="226"/>
      <c r="UZD602" s="226"/>
      <c r="UZE602" s="226"/>
      <c r="UZF602" s="226"/>
      <c r="UZG602" s="226"/>
      <c r="UZH602" s="226"/>
      <c r="UZI602" s="226"/>
      <c r="UZJ602" s="226"/>
      <c r="UZK602" s="226"/>
      <c r="UZL602" s="226"/>
      <c r="UZM602" s="226"/>
      <c r="UZN602" s="226"/>
      <c r="UZO602" s="226"/>
      <c r="UZP602" s="226"/>
      <c r="UZQ602" s="226"/>
      <c r="UZR602" s="226"/>
      <c r="UZS602" s="226"/>
      <c r="UZT602" s="226"/>
      <c r="UZU602" s="226"/>
      <c r="UZV602" s="226"/>
      <c r="UZW602" s="226"/>
      <c r="UZX602" s="226"/>
      <c r="UZY602" s="226"/>
      <c r="UZZ602" s="226"/>
      <c r="VAA602" s="226"/>
      <c r="VAB602" s="226"/>
      <c r="VAC602" s="226"/>
      <c r="VAD602" s="226"/>
      <c r="VAE602" s="226"/>
      <c r="VAF602" s="226"/>
      <c r="VAG602" s="226"/>
      <c r="VAH602" s="226"/>
      <c r="VAI602" s="226"/>
      <c r="VAJ602" s="226"/>
      <c r="VAK602" s="226"/>
      <c r="VAL602" s="226"/>
      <c r="VAM602" s="226"/>
      <c r="VAN602" s="226"/>
      <c r="VAO602" s="226"/>
      <c r="VAP602" s="226"/>
      <c r="VAQ602" s="226"/>
      <c r="VAR602" s="226"/>
      <c r="VAS602" s="226"/>
      <c r="VAT602" s="226"/>
      <c r="VAU602" s="226"/>
      <c r="VAV602" s="226"/>
      <c r="VAW602" s="226"/>
      <c r="VAX602" s="226"/>
      <c r="VAY602" s="226"/>
      <c r="VAZ602" s="226"/>
      <c r="VBA602" s="226"/>
      <c r="VBB602" s="226"/>
      <c r="VBC602" s="226"/>
      <c r="VBD602" s="226"/>
      <c r="VBE602" s="226"/>
      <c r="VBF602" s="226"/>
      <c r="VBG602" s="226"/>
      <c r="VBH602" s="226"/>
      <c r="VBI602" s="226"/>
      <c r="VBJ602" s="226"/>
      <c r="VBK602" s="226"/>
      <c r="VBL602" s="226"/>
      <c r="VBM602" s="226"/>
      <c r="VBN602" s="226"/>
      <c r="VBO602" s="226"/>
      <c r="VBP602" s="226"/>
      <c r="VBQ602" s="226"/>
      <c r="VBR602" s="226"/>
      <c r="VBS602" s="226"/>
      <c r="VBT602" s="226"/>
      <c r="VBU602" s="226"/>
      <c r="VBV602" s="226"/>
      <c r="VBW602" s="226"/>
      <c r="VBX602" s="226"/>
      <c r="VBY602" s="226"/>
      <c r="VBZ602" s="226"/>
      <c r="VCA602" s="226"/>
      <c r="VCB602" s="226"/>
      <c r="VCC602" s="226"/>
      <c r="VCD602" s="226"/>
      <c r="VCE602" s="226"/>
      <c r="VCF602" s="226"/>
      <c r="VCG602" s="226"/>
      <c r="VCH602" s="226"/>
      <c r="VCI602" s="226"/>
      <c r="VCJ602" s="226"/>
      <c r="VCK602" s="226"/>
      <c r="VCL602" s="226"/>
      <c r="VCM602" s="226"/>
      <c r="VCN602" s="226"/>
      <c r="VCO602" s="226"/>
      <c r="VCP602" s="226"/>
      <c r="VCQ602" s="226"/>
      <c r="VCR602" s="226"/>
      <c r="VCS602" s="226"/>
      <c r="VCT602" s="226"/>
      <c r="VCU602" s="226"/>
      <c r="VCV602" s="226"/>
      <c r="VCW602" s="226"/>
      <c r="VCX602" s="226"/>
      <c r="VCY602" s="226"/>
      <c r="VCZ602" s="226"/>
      <c r="VDA602" s="226"/>
      <c r="VDB602" s="226"/>
      <c r="VDC602" s="226"/>
      <c r="VDD602" s="226"/>
      <c r="VDE602" s="226"/>
      <c r="VDF602" s="226"/>
      <c r="VDG602" s="226"/>
      <c r="VDH602" s="226"/>
      <c r="VDI602" s="226"/>
      <c r="VDJ602" s="226"/>
      <c r="VDK602" s="226"/>
      <c r="VDL602" s="226"/>
      <c r="VDM602" s="226"/>
      <c r="VDN602" s="226"/>
      <c r="VDO602" s="226"/>
      <c r="VDP602" s="226"/>
      <c r="VDQ602" s="226"/>
      <c r="VDR602" s="226"/>
      <c r="VDS602" s="226"/>
      <c r="VDT602" s="226"/>
      <c r="VDU602" s="226"/>
      <c r="VDV602" s="226"/>
      <c r="VDW602" s="226"/>
      <c r="VDX602" s="226"/>
      <c r="VDY602" s="226"/>
      <c r="VDZ602" s="226"/>
      <c r="VEA602" s="226"/>
      <c r="VEB602" s="226"/>
      <c r="VEC602" s="226"/>
      <c r="VED602" s="226"/>
      <c r="VEE602" s="226"/>
      <c r="VEF602" s="226"/>
      <c r="VEG602" s="226"/>
      <c r="VEH602" s="226"/>
      <c r="VEI602" s="226"/>
      <c r="VEJ602" s="226"/>
      <c r="VEK602" s="226"/>
      <c r="VEL602" s="226"/>
      <c r="VEM602" s="226"/>
      <c r="VEN602" s="226"/>
      <c r="VEO602" s="226"/>
      <c r="VEP602" s="226"/>
      <c r="VEQ602" s="226"/>
      <c r="VER602" s="226"/>
      <c r="VES602" s="226"/>
      <c r="VET602" s="226"/>
      <c r="VEU602" s="226"/>
      <c r="VEV602" s="226"/>
      <c r="VEW602" s="226"/>
      <c r="VEX602" s="226"/>
      <c r="VEY602" s="226"/>
      <c r="VEZ602" s="226"/>
      <c r="VFA602" s="226"/>
      <c r="VFB602" s="226"/>
      <c r="VFC602" s="226"/>
      <c r="VFD602" s="226"/>
      <c r="VFE602" s="226"/>
      <c r="VFF602" s="226"/>
      <c r="VFG602" s="226"/>
      <c r="VFH602" s="226"/>
      <c r="VFI602" s="226"/>
      <c r="VFJ602" s="226"/>
      <c r="VFK602" s="226"/>
      <c r="VFL602" s="226"/>
      <c r="VFM602" s="226"/>
      <c r="VFN602" s="226"/>
      <c r="VFO602" s="226"/>
      <c r="VFP602" s="226"/>
      <c r="VFQ602" s="226"/>
      <c r="VFR602" s="226"/>
      <c r="VFS602" s="226"/>
      <c r="VFT602" s="226"/>
      <c r="VFU602" s="226"/>
      <c r="VFV602" s="226"/>
      <c r="VFW602" s="226"/>
      <c r="VFX602" s="226"/>
      <c r="VFY602" s="226"/>
      <c r="VFZ602" s="226"/>
      <c r="VGA602" s="226"/>
      <c r="VGB602" s="226"/>
      <c r="VGC602" s="226"/>
      <c r="VGD602" s="226"/>
      <c r="VGE602" s="226"/>
      <c r="VGF602" s="226"/>
      <c r="VGG602" s="226"/>
      <c r="VGH602" s="226"/>
      <c r="VGI602" s="226"/>
      <c r="VGJ602" s="226"/>
      <c r="VGK602" s="226"/>
      <c r="VGL602" s="226"/>
      <c r="VGM602" s="226"/>
      <c r="VGN602" s="226"/>
      <c r="VGO602" s="226"/>
      <c r="VGP602" s="226"/>
      <c r="VGQ602" s="226"/>
      <c r="VGR602" s="226"/>
      <c r="VGS602" s="226"/>
      <c r="VGT602" s="226"/>
      <c r="VGU602" s="226"/>
      <c r="VGV602" s="226"/>
      <c r="VGW602" s="226"/>
      <c r="VGX602" s="226"/>
      <c r="VGY602" s="226"/>
      <c r="VGZ602" s="226"/>
      <c r="VHA602" s="226"/>
      <c r="VHB602" s="226"/>
      <c r="VHC602" s="226"/>
      <c r="VHD602" s="226"/>
      <c r="VHE602" s="226"/>
      <c r="VHF602" s="226"/>
      <c r="VHG602" s="226"/>
      <c r="VHH602" s="226"/>
      <c r="VHI602" s="226"/>
      <c r="VHJ602" s="226"/>
      <c r="VHK602" s="226"/>
      <c r="VHL602" s="226"/>
      <c r="VHM602" s="226"/>
      <c r="VHN602" s="226"/>
      <c r="VHO602" s="226"/>
      <c r="VHP602" s="226"/>
      <c r="VHQ602" s="226"/>
      <c r="VHR602" s="226"/>
      <c r="VHS602" s="226"/>
      <c r="VHT602" s="226"/>
      <c r="VHU602" s="226"/>
      <c r="VHV602" s="226"/>
      <c r="VHW602" s="226"/>
      <c r="VHX602" s="226"/>
      <c r="VHY602" s="226"/>
      <c r="VHZ602" s="226"/>
      <c r="VIA602" s="226"/>
      <c r="VIB602" s="226"/>
      <c r="VIC602" s="226"/>
      <c r="VID602" s="226"/>
      <c r="VIE602" s="226"/>
      <c r="VIF602" s="226"/>
      <c r="VIG602" s="226"/>
      <c r="VIH602" s="226"/>
      <c r="VII602" s="226"/>
      <c r="VIJ602" s="226"/>
      <c r="VIK602" s="226"/>
      <c r="VIL602" s="226"/>
      <c r="VIM602" s="226"/>
      <c r="VIN602" s="226"/>
      <c r="VIO602" s="226"/>
      <c r="VIP602" s="226"/>
      <c r="VIQ602" s="226"/>
      <c r="VIR602" s="226"/>
      <c r="VIS602" s="226"/>
      <c r="VIT602" s="226"/>
      <c r="VIU602" s="226"/>
      <c r="VIV602" s="226"/>
      <c r="VIW602" s="226"/>
      <c r="VIX602" s="226"/>
      <c r="VIY602" s="226"/>
      <c r="VIZ602" s="226"/>
      <c r="VJA602" s="226"/>
      <c r="VJB602" s="226"/>
      <c r="VJC602" s="226"/>
      <c r="VJD602" s="226"/>
      <c r="VJE602" s="226"/>
      <c r="VJF602" s="226"/>
      <c r="VJG602" s="226"/>
      <c r="VJH602" s="226"/>
      <c r="VJI602" s="226"/>
      <c r="VJJ602" s="226"/>
      <c r="VJK602" s="226"/>
      <c r="VJL602" s="226"/>
      <c r="VJM602" s="226"/>
      <c r="VJN602" s="226"/>
      <c r="VJO602" s="226"/>
      <c r="VJP602" s="226"/>
      <c r="VJQ602" s="226"/>
      <c r="VJR602" s="226"/>
      <c r="VJS602" s="226"/>
      <c r="VJT602" s="226"/>
      <c r="VJU602" s="226"/>
      <c r="VJV602" s="226"/>
      <c r="VJW602" s="226"/>
      <c r="VJX602" s="226"/>
      <c r="VJY602" s="226"/>
      <c r="VJZ602" s="226"/>
      <c r="VKA602" s="226"/>
      <c r="VKB602" s="226"/>
      <c r="VKC602" s="226"/>
      <c r="VKD602" s="226"/>
      <c r="VKE602" s="226"/>
      <c r="VKF602" s="226"/>
      <c r="VKG602" s="226"/>
      <c r="VKH602" s="226"/>
      <c r="VKI602" s="226"/>
      <c r="VKJ602" s="226"/>
      <c r="VKK602" s="226"/>
      <c r="VKL602" s="226"/>
      <c r="VKM602" s="226"/>
      <c r="VKN602" s="226"/>
      <c r="VKO602" s="226"/>
      <c r="VKP602" s="226"/>
      <c r="VKQ602" s="226"/>
      <c r="VKR602" s="226"/>
      <c r="VKS602" s="226"/>
      <c r="VKT602" s="226"/>
      <c r="VKU602" s="226"/>
      <c r="VKV602" s="226"/>
      <c r="VKW602" s="226"/>
      <c r="VKX602" s="226"/>
      <c r="VKY602" s="226"/>
      <c r="VKZ602" s="226"/>
      <c r="VLA602" s="226"/>
      <c r="VLB602" s="226"/>
      <c r="VLC602" s="226"/>
      <c r="VLD602" s="226"/>
      <c r="VLE602" s="226"/>
      <c r="VLF602" s="226"/>
      <c r="VLG602" s="226"/>
      <c r="VLH602" s="226"/>
      <c r="VLI602" s="226"/>
      <c r="VLJ602" s="226"/>
      <c r="VLK602" s="226"/>
      <c r="VLL602" s="226"/>
      <c r="VLM602" s="226"/>
      <c r="VLN602" s="226"/>
      <c r="VLO602" s="226"/>
      <c r="VLP602" s="226"/>
      <c r="VLQ602" s="226"/>
      <c r="VLR602" s="226"/>
      <c r="VLS602" s="226"/>
      <c r="VLT602" s="226"/>
      <c r="VLU602" s="226"/>
      <c r="VLV602" s="226"/>
      <c r="VLW602" s="226"/>
      <c r="VLX602" s="226"/>
      <c r="VLY602" s="226"/>
      <c r="VLZ602" s="226"/>
      <c r="VMA602" s="226"/>
      <c r="VMB602" s="226"/>
      <c r="VMC602" s="226"/>
      <c r="VMD602" s="226"/>
      <c r="VME602" s="226"/>
      <c r="VMF602" s="226"/>
      <c r="VMG602" s="226"/>
      <c r="VMH602" s="226"/>
      <c r="VMI602" s="226"/>
      <c r="VMJ602" s="226"/>
      <c r="VMK602" s="226"/>
      <c r="VML602" s="226"/>
      <c r="VMM602" s="226"/>
      <c r="VMN602" s="226"/>
      <c r="VMO602" s="226"/>
      <c r="VMP602" s="226"/>
      <c r="VMQ602" s="226"/>
      <c r="VMR602" s="226"/>
      <c r="VMS602" s="226"/>
      <c r="VMT602" s="226"/>
      <c r="VMU602" s="226"/>
      <c r="VMV602" s="226"/>
      <c r="VMW602" s="226"/>
      <c r="VMX602" s="226"/>
      <c r="VMY602" s="226"/>
      <c r="VMZ602" s="226"/>
      <c r="VNA602" s="226"/>
      <c r="VNB602" s="226"/>
      <c r="VNC602" s="226"/>
      <c r="VND602" s="226"/>
      <c r="VNE602" s="226"/>
      <c r="VNF602" s="226"/>
      <c r="VNG602" s="226"/>
      <c r="VNH602" s="226"/>
      <c r="VNI602" s="226"/>
      <c r="VNJ602" s="226"/>
      <c r="VNK602" s="226"/>
      <c r="VNL602" s="226"/>
      <c r="VNM602" s="226"/>
      <c r="VNN602" s="226"/>
      <c r="VNO602" s="226"/>
      <c r="VNP602" s="226"/>
      <c r="VNQ602" s="226"/>
      <c r="VNR602" s="226"/>
      <c r="VNS602" s="226"/>
      <c r="VNT602" s="226"/>
      <c r="VNU602" s="226"/>
      <c r="VNV602" s="226"/>
      <c r="VNW602" s="226"/>
      <c r="VNX602" s="226"/>
      <c r="VNY602" s="226"/>
      <c r="VNZ602" s="226"/>
      <c r="VOA602" s="226"/>
      <c r="VOB602" s="226"/>
      <c r="VOC602" s="226"/>
      <c r="VOD602" s="226"/>
      <c r="VOE602" s="226"/>
      <c r="VOF602" s="226"/>
      <c r="VOG602" s="226"/>
      <c r="VOH602" s="226"/>
      <c r="VOI602" s="226"/>
      <c r="VOJ602" s="226"/>
      <c r="VOK602" s="226"/>
      <c r="VOL602" s="226"/>
      <c r="VOM602" s="226"/>
      <c r="VON602" s="226"/>
      <c r="VOO602" s="226"/>
      <c r="VOP602" s="226"/>
      <c r="VOQ602" s="226"/>
      <c r="VOR602" s="226"/>
      <c r="VOS602" s="226"/>
      <c r="VOT602" s="226"/>
      <c r="VOU602" s="226"/>
      <c r="VOV602" s="226"/>
      <c r="VOW602" s="226"/>
      <c r="VOX602" s="226"/>
      <c r="VOY602" s="226"/>
      <c r="VOZ602" s="226"/>
      <c r="VPA602" s="226"/>
      <c r="VPB602" s="226"/>
      <c r="VPC602" s="226"/>
      <c r="VPD602" s="226"/>
      <c r="VPE602" s="226"/>
      <c r="VPF602" s="226"/>
      <c r="VPG602" s="226"/>
      <c r="VPH602" s="226"/>
      <c r="VPI602" s="226"/>
      <c r="VPJ602" s="226"/>
      <c r="VPK602" s="226"/>
      <c r="VPL602" s="226"/>
      <c r="VPM602" s="226"/>
      <c r="VPN602" s="226"/>
      <c r="VPO602" s="226"/>
      <c r="VPP602" s="226"/>
      <c r="VPQ602" s="226"/>
      <c r="VPR602" s="226"/>
      <c r="VPS602" s="226"/>
      <c r="VPT602" s="226"/>
      <c r="VPU602" s="226"/>
      <c r="VPV602" s="226"/>
      <c r="VPW602" s="226"/>
      <c r="VPX602" s="226"/>
      <c r="VPY602" s="226"/>
      <c r="VPZ602" s="226"/>
      <c r="VQA602" s="226"/>
      <c r="VQB602" s="226"/>
      <c r="VQC602" s="226"/>
      <c r="VQD602" s="226"/>
      <c r="VQE602" s="226"/>
      <c r="VQF602" s="226"/>
      <c r="VQG602" s="226"/>
      <c r="VQH602" s="226"/>
      <c r="VQI602" s="226"/>
      <c r="VQJ602" s="226"/>
      <c r="VQK602" s="226"/>
      <c r="VQL602" s="226"/>
      <c r="VQM602" s="226"/>
      <c r="VQN602" s="226"/>
      <c r="VQO602" s="226"/>
      <c r="VQP602" s="226"/>
      <c r="VQQ602" s="226"/>
      <c r="VQR602" s="226"/>
      <c r="VQS602" s="226"/>
      <c r="VQT602" s="226"/>
      <c r="VQU602" s="226"/>
      <c r="VQV602" s="226"/>
      <c r="VQW602" s="226"/>
      <c r="VQX602" s="226"/>
      <c r="VQY602" s="226"/>
      <c r="VQZ602" s="226"/>
      <c r="VRA602" s="226"/>
      <c r="VRB602" s="226"/>
      <c r="VRC602" s="226"/>
      <c r="VRD602" s="226"/>
      <c r="VRE602" s="226"/>
      <c r="VRF602" s="226"/>
      <c r="VRG602" s="226"/>
      <c r="VRH602" s="226"/>
      <c r="VRI602" s="226"/>
      <c r="VRJ602" s="226"/>
      <c r="VRK602" s="226"/>
      <c r="VRL602" s="226"/>
      <c r="VRM602" s="226"/>
      <c r="VRN602" s="226"/>
      <c r="VRO602" s="226"/>
      <c r="VRP602" s="226"/>
      <c r="VRQ602" s="226"/>
      <c r="VRR602" s="226"/>
      <c r="VRS602" s="226"/>
      <c r="VRT602" s="226"/>
      <c r="VRU602" s="226"/>
      <c r="VRV602" s="226"/>
      <c r="VRW602" s="226"/>
      <c r="VRX602" s="226"/>
      <c r="VRY602" s="226"/>
      <c r="VRZ602" s="226"/>
      <c r="VSA602" s="226"/>
      <c r="VSB602" s="226"/>
      <c r="VSC602" s="226"/>
      <c r="VSD602" s="226"/>
      <c r="VSE602" s="226"/>
      <c r="VSF602" s="226"/>
      <c r="VSG602" s="226"/>
      <c r="VSH602" s="226"/>
      <c r="VSI602" s="226"/>
      <c r="VSJ602" s="226"/>
      <c r="VSK602" s="226"/>
      <c r="VSL602" s="226"/>
      <c r="VSM602" s="226"/>
      <c r="VSN602" s="226"/>
      <c r="VSO602" s="226"/>
      <c r="VSP602" s="226"/>
      <c r="VSQ602" s="226"/>
      <c r="VSR602" s="226"/>
      <c r="VSS602" s="226"/>
      <c r="VST602" s="226"/>
      <c r="VSU602" s="226"/>
      <c r="VSV602" s="226"/>
      <c r="VSW602" s="226"/>
      <c r="VSX602" s="226"/>
      <c r="VSY602" s="226"/>
      <c r="VSZ602" s="226"/>
      <c r="VTA602" s="226"/>
      <c r="VTB602" s="226"/>
      <c r="VTC602" s="226"/>
      <c r="VTD602" s="226"/>
      <c r="VTE602" s="226"/>
      <c r="VTF602" s="226"/>
      <c r="VTG602" s="226"/>
      <c r="VTH602" s="226"/>
      <c r="VTI602" s="226"/>
      <c r="VTJ602" s="226"/>
      <c r="VTK602" s="226"/>
      <c r="VTL602" s="226"/>
      <c r="VTM602" s="226"/>
      <c r="VTN602" s="226"/>
      <c r="VTO602" s="226"/>
      <c r="VTP602" s="226"/>
      <c r="VTQ602" s="226"/>
      <c r="VTR602" s="226"/>
      <c r="VTS602" s="226"/>
      <c r="VTT602" s="226"/>
      <c r="VTU602" s="226"/>
      <c r="VTV602" s="226"/>
      <c r="VTW602" s="226"/>
      <c r="VTX602" s="226"/>
      <c r="VTY602" s="226"/>
      <c r="VTZ602" s="226"/>
      <c r="VUA602" s="226"/>
      <c r="VUB602" s="226"/>
      <c r="VUC602" s="226"/>
      <c r="VUD602" s="226"/>
      <c r="VUE602" s="226"/>
      <c r="VUF602" s="226"/>
      <c r="VUG602" s="226"/>
      <c r="VUH602" s="226"/>
      <c r="VUI602" s="226"/>
      <c r="VUJ602" s="226"/>
      <c r="VUK602" s="226"/>
      <c r="VUL602" s="226"/>
      <c r="VUM602" s="226"/>
      <c r="VUN602" s="226"/>
      <c r="VUO602" s="226"/>
      <c r="VUP602" s="226"/>
      <c r="VUQ602" s="226"/>
      <c r="VUR602" s="226"/>
      <c r="VUS602" s="226"/>
      <c r="VUT602" s="226"/>
      <c r="VUU602" s="226"/>
      <c r="VUV602" s="226"/>
      <c r="VUW602" s="226"/>
      <c r="VUX602" s="226"/>
      <c r="VUY602" s="226"/>
      <c r="VUZ602" s="226"/>
      <c r="VVA602" s="226"/>
      <c r="VVB602" s="226"/>
      <c r="VVC602" s="226"/>
      <c r="VVD602" s="226"/>
      <c r="VVE602" s="226"/>
      <c r="VVF602" s="226"/>
      <c r="VVG602" s="226"/>
      <c r="VVH602" s="226"/>
      <c r="VVI602" s="226"/>
      <c r="VVJ602" s="226"/>
      <c r="VVK602" s="226"/>
      <c r="VVL602" s="226"/>
      <c r="VVM602" s="226"/>
      <c r="VVN602" s="226"/>
      <c r="VVO602" s="226"/>
      <c r="VVP602" s="226"/>
      <c r="VVQ602" s="226"/>
      <c r="VVR602" s="226"/>
      <c r="VVS602" s="226"/>
      <c r="VVT602" s="226"/>
      <c r="VVU602" s="226"/>
      <c r="VVV602" s="226"/>
      <c r="VVW602" s="226"/>
      <c r="VVX602" s="226"/>
      <c r="VVY602" s="226"/>
      <c r="VVZ602" s="226"/>
      <c r="VWA602" s="226"/>
      <c r="VWB602" s="226"/>
      <c r="VWC602" s="226"/>
      <c r="VWD602" s="226"/>
      <c r="VWE602" s="226"/>
      <c r="VWF602" s="226"/>
      <c r="VWG602" s="226"/>
      <c r="VWH602" s="226"/>
      <c r="VWI602" s="226"/>
      <c r="VWJ602" s="226"/>
      <c r="VWK602" s="226"/>
      <c r="VWL602" s="226"/>
      <c r="VWM602" s="226"/>
      <c r="VWN602" s="226"/>
      <c r="VWO602" s="226"/>
      <c r="VWP602" s="226"/>
      <c r="VWQ602" s="226"/>
      <c r="VWR602" s="226"/>
      <c r="VWS602" s="226"/>
      <c r="VWT602" s="226"/>
      <c r="VWU602" s="226"/>
      <c r="VWV602" s="226"/>
      <c r="VWW602" s="226"/>
      <c r="VWX602" s="226"/>
      <c r="VWY602" s="226"/>
      <c r="VWZ602" s="226"/>
      <c r="VXA602" s="226"/>
      <c r="VXB602" s="226"/>
      <c r="VXC602" s="226"/>
      <c r="VXD602" s="226"/>
      <c r="VXE602" s="226"/>
      <c r="VXF602" s="226"/>
      <c r="VXG602" s="226"/>
      <c r="VXH602" s="226"/>
      <c r="VXI602" s="226"/>
      <c r="VXJ602" s="226"/>
      <c r="VXK602" s="226"/>
      <c r="VXL602" s="226"/>
      <c r="VXM602" s="226"/>
      <c r="VXN602" s="226"/>
      <c r="VXO602" s="226"/>
      <c r="VXP602" s="226"/>
      <c r="VXQ602" s="226"/>
      <c r="VXR602" s="226"/>
      <c r="VXS602" s="226"/>
      <c r="VXT602" s="226"/>
      <c r="VXU602" s="226"/>
      <c r="VXV602" s="226"/>
      <c r="VXW602" s="226"/>
      <c r="VXX602" s="226"/>
      <c r="VXY602" s="226"/>
      <c r="VXZ602" s="226"/>
      <c r="VYA602" s="226"/>
      <c r="VYB602" s="226"/>
      <c r="VYC602" s="226"/>
      <c r="VYD602" s="226"/>
      <c r="VYE602" s="226"/>
      <c r="VYF602" s="226"/>
      <c r="VYG602" s="226"/>
      <c r="VYH602" s="226"/>
      <c r="VYI602" s="226"/>
      <c r="VYJ602" s="226"/>
      <c r="VYK602" s="226"/>
      <c r="VYL602" s="226"/>
      <c r="VYM602" s="226"/>
      <c r="VYN602" s="226"/>
      <c r="VYO602" s="226"/>
      <c r="VYP602" s="226"/>
      <c r="VYQ602" s="226"/>
      <c r="VYR602" s="226"/>
      <c r="VYS602" s="226"/>
      <c r="VYT602" s="226"/>
      <c r="VYU602" s="226"/>
      <c r="VYV602" s="226"/>
      <c r="VYW602" s="226"/>
      <c r="VYX602" s="226"/>
      <c r="VYY602" s="226"/>
      <c r="VYZ602" s="226"/>
      <c r="VZA602" s="226"/>
      <c r="VZB602" s="226"/>
      <c r="VZC602" s="226"/>
      <c r="VZD602" s="226"/>
      <c r="VZE602" s="226"/>
      <c r="VZF602" s="226"/>
      <c r="VZG602" s="226"/>
      <c r="VZH602" s="226"/>
      <c r="VZI602" s="226"/>
      <c r="VZJ602" s="226"/>
      <c r="VZK602" s="226"/>
      <c r="VZL602" s="226"/>
      <c r="VZM602" s="226"/>
      <c r="VZN602" s="226"/>
      <c r="VZO602" s="226"/>
      <c r="VZP602" s="226"/>
      <c r="VZQ602" s="226"/>
      <c r="VZR602" s="226"/>
      <c r="VZS602" s="226"/>
      <c r="VZT602" s="226"/>
      <c r="VZU602" s="226"/>
      <c r="VZV602" s="226"/>
      <c r="VZW602" s="226"/>
      <c r="VZX602" s="226"/>
      <c r="VZY602" s="226"/>
      <c r="VZZ602" s="226"/>
      <c r="WAA602" s="226"/>
      <c r="WAB602" s="226"/>
      <c r="WAC602" s="226"/>
      <c r="WAD602" s="226"/>
      <c r="WAE602" s="226"/>
      <c r="WAF602" s="226"/>
      <c r="WAG602" s="226"/>
      <c r="WAH602" s="226"/>
      <c r="WAI602" s="226"/>
      <c r="WAJ602" s="226"/>
      <c r="WAK602" s="226"/>
      <c r="WAL602" s="226"/>
      <c r="WAM602" s="226"/>
      <c r="WAN602" s="226"/>
      <c r="WAO602" s="226"/>
      <c r="WAP602" s="226"/>
      <c r="WAQ602" s="226"/>
      <c r="WAR602" s="226"/>
      <c r="WAS602" s="226"/>
      <c r="WAT602" s="226"/>
      <c r="WAU602" s="226"/>
      <c r="WAV602" s="226"/>
      <c r="WAW602" s="226"/>
      <c r="WAX602" s="226"/>
      <c r="WAY602" s="226"/>
      <c r="WAZ602" s="226"/>
      <c r="WBA602" s="226"/>
      <c r="WBB602" s="226"/>
      <c r="WBC602" s="226"/>
      <c r="WBD602" s="226"/>
      <c r="WBE602" s="226"/>
      <c r="WBF602" s="226"/>
      <c r="WBG602" s="226"/>
      <c r="WBH602" s="226"/>
      <c r="WBI602" s="226"/>
      <c r="WBJ602" s="226"/>
      <c r="WBK602" s="226"/>
      <c r="WBL602" s="226"/>
      <c r="WBM602" s="226"/>
      <c r="WBN602" s="226"/>
      <c r="WBO602" s="226"/>
      <c r="WBP602" s="226"/>
      <c r="WBQ602" s="226"/>
      <c r="WBR602" s="226"/>
      <c r="WBS602" s="226"/>
      <c r="WBT602" s="226"/>
      <c r="WBU602" s="226"/>
      <c r="WBV602" s="226"/>
      <c r="WBW602" s="226"/>
      <c r="WBX602" s="226"/>
      <c r="WBY602" s="226"/>
      <c r="WBZ602" s="226"/>
      <c r="WCA602" s="226"/>
      <c r="WCB602" s="226"/>
      <c r="WCC602" s="226"/>
      <c r="WCD602" s="226"/>
      <c r="WCE602" s="226"/>
      <c r="WCF602" s="226"/>
      <c r="WCG602" s="226"/>
      <c r="WCH602" s="226"/>
      <c r="WCI602" s="226"/>
      <c r="WCJ602" s="226"/>
      <c r="WCK602" s="226"/>
      <c r="WCL602" s="226"/>
      <c r="WCM602" s="226"/>
      <c r="WCN602" s="226"/>
      <c r="WCO602" s="226"/>
      <c r="WCP602" s="226"/>
      <c r="WCQ602" s="226"/>
      <c r="WCR602" s="226"/>
      <c r="WCS602" s="226"/>
      <c r="WCT602" s="226"/>
      <c r="WCU602" s="226"/>
      <c r="WCV602" s="226"/>
      <c r="WCW602" s="226"/>
      <c r="WCX602" s="226"/>
      <c r="WCY602" s="226"/>
      <c r="WCZ602" s="226"/>
      <c r="WDA602" s="226"/>
      <c r="WDB602" s="226"/>
      <c r="WDC602" s="226"/>
      <c r="WDD602" s="226"/>
      <c r="WDE602" s="226"/>
      <c r="WDF602" s="226"/>
      <c r="WDG602" s="226"/>
      <c r="WDH602" s="226"/>
      <c r="WDI602" s="226"/>
      <c r="WDJ602" s="226"/>
      <c r="WDK602" s="226"/>
      <c r="WDL602" s="226"/>
      <c r="WDM602" s="226"/>
      <c r="WDN602" s="226"/>
      <c r="WDO602" s="226"/>
      <c r="WDP602" s="226"/>
      <c r="WDQ602" s="226"/>
      <c r="WDR602" s="226"/>
      <c r="WDS602" s="226"/>
      <c r="WDT602" s="226"/>
      <c r="WDU602" s="226"/>
      <c r="WDV602" s="226"/>
      <c r="WDW602" s="226"/>
      <c r="WDX602" s="226"/>
      <c r="WDY602" s="226"/>
      <c r="WDZ602" s="226"/>
      <c r="WEA602" s="226"/>
      <c r="WEB602" s="226"/>
      <c r="WEC602" s="226"/>
      <c r="WED602" s="226"/>
      <c r="WEE602" s="226"/>
      <c r="WEF602" s="226"/>
      <c r="WEG602" s="226"/>
      <c r="WEH602" s="226"/>
      <c r="WEI602" s="226"/>
      <c r="WEJ602" s="226"/>
      <c r="WEK602" s="226"/>
      <c r="WEL602" s="226"/>
      <c r="WEM602" s="226"/>
      <c r="WEN602" s="226"/>
      <c r="WEO602" s="226"/>
      <c r="WEP602" s="226"/>
      <c r="WEQ602" s="226"/>
      <c r="WER602" s="226"/>
      <c r="WES602" s="226"/>
      <c r="WET602" s="226"/>
      <c r="WEU602" s="226"/>
      <c r="WEV602" s="226"/>
      <c r="WEW602" s="226"/>
      <c r="WEX602" s="226"/>
      <c r="WEY602" s="226"/>
      <c r="WEZ602" s="226"/>
      <c r="WFA602" s="226"/>
      <c r="WFB602" s="226"/>
      <c r="WFC602" s="226"/>
      <c r="WFD602" s="226"/>
      <c r="WFE602" s="226"/>
      <c r="WFF602" s="226"/>
      <c r="WFG602" s="226"/>
      <c r="WFH602" s="226"/>
      <c r="WFI602" s="226"/>
      <c r="WFJ602" s="226"/>
      <c r="WFK602" s="226"/>
      <c r="WFL602" s="226"/>
      <c r="WFM602" s="226"/>
      <c r="WFN602" s="226"/>
      <c r="WFO602" s="226"/>
      <c r="WFP602" s="226"/>
      <c r="WFQ602" s="226"/>
      <c r="WFR602" s="226"/>
      <c r="WFS602" s="226"/>
      <c r="WFT602" s="226"/>
      <c r="WFU602" s="226"/>
      <c r="WFV602" s="226"/>
      <c r="WFW602" s="226"/>
      <c r="WFX602" s="226"/>
      <c r="WFY602" s="226"/>
      <c r="WFZ602" s="226"/>
      <c r="WGA602" s="226"/>
      <c r="WGB602" s="226"/>
      <c r="WGC602" s="226"/>
      <c r="WGD602" s="226"/>
      <c r="WGE602" s="226"/>
      <c r="WGF602" s="226"/>
      <c r="WGG602" s="226"/>
      <c r="WGH602" s="226"/>
      <c r="WGI602" s="226"/>
      <c r="WGJ602" s="226"/>
      <c r="WGK602" s="226"/>
      <c r="WGL602" s="226"/>
      <c r="WGM602" s="226"/>
      <c r="WGN602" s="226"/>
      <c r="WGO602" s="226"/>
      <c r="WGP602" s="226"/>
      <c r="WGQ602" s="226"/>
      <c r="WGR602" s="226"/>
      <c r="WGS602" s="226"/>
      <c r="WGT602" s="226"/>
      <c r="WGU602" s="226"/>
      <c r="WGV602" s="226"/>
      <c r="WGW602" s="226"/>
      <c r="WGX602" s="226"/>
      <c r="WGY602" s="226"/>
      <c r="WGZ602" s="226"/>
      <c r="WHA602" s="226"/>
      <c r="WHB602" s="226"/>
      <c r="WHC602" s="226"/>
      <c r="WHD602" s="226"/>
      <c r="WHE602" s="226"/>
      <c r="WHF602" s="226"/>
      <c r="WHG602" s="226"/>
      <c r="WHH602" s="226"/>
      <c r="WHI602" s="226"/>
      <c r="WHJ602" s="226"/>
      <c r="WHK602" s="226"/>
      <c r="WHL602" s="226"/>
      <c r="WHM602" s="226"/>
      <c r="WHN602" s="226"/>
      <c r="WHO602" s="226"/>
      <c r="WHP602" s="226"/>
      <c r="WHQ602" s="226"/>
      <c r="WHR602" s="226"/>
      <c r="WHS602" s="226"/>
      <c r="WHT602" s="226"/>
      <c r="WHU602" s="226"/>
      <c r="WHV602" s="226"/>
      <c r="WHW602" s="226"/>
      <c r="WHX602" s="226"/>
      <c r="WHY602" s="226"/>
      <c r="WHZ602" s="226"/>
      <c r="WIA602" s="226"/>
      <c r="WIB602" s="226"/>
      <c r="WIC602" s="226"/>
      <c r="WID602" s="226"/>
      <c r="WIE602" s="226"/>
      <c r="WIF602" s="226"/>
      <c r="WIG602" s="226"/>
      <c r="WIH602" s="226"/>
      <c r="WII602" s="226"/>
      <c r="WIJ602" s="226"/>
      <c r="WIK602" s="226"/>
      <c r="WIL602" s="226"/>
      <c r="WIM602" s="226"/>
      <c r="WIN602" s="226"/>
      <c r="WIO602" s="226"/>
      <c r="WIP602" s="226"/>
      <c r="WIQ602" s="226"/>
      <c r="WIR602" s="226"/>
      <c r="WIS602" s="226"/>
      <c r="WIT602" s="226"/>
      <c r="WIU602" s="226"/>
      <c r="WIV602" s="226"/>
      <c r="WIW602" s="226"/>
      <c r="WIX602" s="226"/>
      <c r="WIY602" s="226"/>
      <c r="WIZ602" s="226"/>
      <c r="WJA602" s="226"/>
      <c r="WJB602" s="226"/>
      <c r="WJC602" s="226"/>
      <c r="WJD602" s="226"/>
      <c r="WJE602" s="226"/>
      <c r="WJF602" s="226"/>
      <c r="WJG602" s="226"/>
      <c r="WJH602" s="226"/>
      <c r="WJI602" s="226"/>
      <c r="WJJ602" s="226"/>
      <c r="WJK602" s="226"/>
      <c r="WJL602" s="226"/>
      <c r="WJM602" s="226"/>
      <c r="WJN602" s="226"/>
      <c r="WJO602" s="226"/>
      <c r="WJP602" s="226"/>
      <c r="WJQ602" s="226"/>
      <c r="WJR602" s="226"/>
      <c r="WJS602" s="226"/>
      <c r="WJT602" s="226"/>
      <c r="WJU602" s="226"/>
      <c r="WJV602" s="226"/>
      <c r="WJW602" s="226"/>
      <c r="WJX602" s="226"/>
      <c r="WJY602" s="226"/>
      <c r="WJZ602" s="226"/>
      <c r="WKA602" s="226"/>
      <c r="WKB602" s="226"/>
      <c r="WKC602" s="226"/>
      <c r="WKD602" s="226"/>
      <c r="WKE602" s="226"/>
      <c r="WKF602" s="226"/>
      <c r="WKG602" s="226"/>
      <c r="WKH602" s="226"/>
      <c r="WKI602" s="226"/>
      <c r="WKJ602" s="226"/>
      <c r="WKK602" s="226"/>
      <c r="WKL602" s="226"/>
      <c r="WKM602" s="226"/>
      <c r="WKN602" s="226"/>
      <c r="WKO602" s="226"/>
      <c r="WKP602" s="226"/>
      <c r="WKQ602" s="226"/>
      <c r="WKR602" s="226"/>
      <c r="WKS602" s="226"/>
      <c r="WKT602" s="226"/>
      <c r="WKU602" s="226"/>
      <c r="WKV602" s="226"/>
      <c r="WKW602" s="226"/>
      <c r="WKX602" s="226"/>
      <c r="WKY602" s="226"/>
      <c r="WKZ602" s="226"/>
      <c r="WLA602" s="226"/>
      <c r="WLB602" s="226"/>
      <c r="WLC602" s="226"/>
      <c r="WLD602" s="226"/>
      <c r="WLE602" s="226"/>
      <c r="WLF602" s="226"/>
      <c r="WLG602" s="226"/>
      <c r="WLH602" s="226"/>
      <c r="WLI602" s="226"/>
      <c r="WLJ602" s="226"/>
      <c r="WLK602" s="226"/>
      <c r="WLL602" s="226"/>
      <c r="WLM602" s="226"/>
      <c r="WLN602" s="226"/>
      <c r="WLO602" s="226"/>
      <c r="WLP602" s="226"/>
      <c r="WLQ602" s="226"/>
      <c r="WLR602" s="226"/>
      <c r="WLS602" s="226"/>
      <c r="WLT602" s="226"/>
      <c r="WLU602" s="226"/>
      <c r="WLV602" s="226"/>
      <c r="WLW602" s="226"/>
      <c r="WLX602" s="226"/>
      <c r="WLY602" s="226"/>
      <c r="WLZ602" s="226"/>
      <c r="WMA602" s="226"/>
      <c r="WMB602" s="226"/>
      <c r="WMC602" s="226"/>
      <c r="WMD602" s="226"/>
      <c r="WME602" s="226"/>
      <c r="WMF602" s="226"/>
      <c r="WMG602" s="226"/>
      <c r="WMH602" s="226"/>
      <c r="WMI602" s="226"/>
      <c r="WMJ602" s="226"/>
      <c r="WMK602" s="226"/>
      <c r="WML602" s="226"/>
      <c r="WMM602" s="226"/>
      <c r="WMN602" s="226"/>
      <c r="WMO602" s="226"/>
      <c r="WMP602" s="226"/>
      <c r="WMQ602" s="226"/>
      <c r="WMR602" s="226"/>
      <c r="WMS602" s="226"/>
      <c r="WMT602" s="226"/>
      <c r="WMU602" s="226"/>
      <c r="WMV602" s="226"/>
      <c r="WMW602" s="226"/>
      <c r="WMX602" s="226"/>
      <c r="WMY602" s="226"/>
      <c r="WMZ602" s="226"/>
      <c r="WNA602" s="226"/>
      <c r="WNB602" s="226"/>
      <c r="WNC602" s="226"/>
      <c r="WND602" s="226"/>
      <c r="WNE602" s="226"/>
      <c r="WNF602" s="226"/>
      <c r="WNG602" s="226"/>
      <c r="WNH602" s="226"/>
      <c r="WNI602" s="226"/>
      <c r="WNJ602" s="226"/>
      <c r="WNK602" s="226"/>
      <c r="WNL602" s="226"/>
      <c r="WNM602" s="226"/>
      <c r="WNN602" s="226"/>
      <c r="WNO602" s="226"/>
      <c r="WNP602" s="226"/>
      <c r="WNQ602" s="226"/>
      <c r="WNR602" s="226"/>
      <c r="WNS602" s="226"/>
      <c r="WNT602" s="226"/>
      <c r="WNU602" s="226"/>
      <c r="WNV602" s="226"/>
      <c r="WNW602" s="226"/>
      <c r="WNX602" s="226"/>
      <c r="WNY602" s="226"/>
      <c r="WNZ602" s="226"/>
      <c r="WOA602" s="226"/>
      <c r="WOB602" s="226"/>
      <c r="WOC602" s="226"/>
      <c r="WOD602" s="226"/>
      <c r="WOE602" s="226"/>
      <c r="WOF602" s="226"/>
      <c r="WOG602" s="226"/>
      <c r="WOH602" s="226"/>
      <c r="WOI602" s="226"/>
      <c r="WOJ602" s="226"/>
      <c r="WOK602" s="226"/>
      <c r="WOL602" s="226"/>
      <c r="WOM602" s="226"/>
      <c r="WON602" s="226"/>
      <c r="WOO602" s="226"/>
      <c r="WOP602" s="226"/>
      <c r="WOQ602" s="226"/>
      <c r="WOR602" s="226"/>
      <c r="WOS602" s="226"/>
      <c r="WOT602" s="226"/>
      <c r="WOU602" s="226"/>
      <c r="WOV602" s="226"/>
      <c r="WOW602" s="226"/>
      <c r="WOX602" s="226"/>
      <c r="WOY602" s="226"/>
      <c r="WOZ602" s="226"/>
      <c r="WPA602" s="226"/>
      <c r="WPB602" s="226"/>
      <c r="WPC602" s="226"/>
      <c r="WPD602" s="226"/>
      <c r="WPE602" s="226"/>
      <c r="WPF602" s="226"/>
      <c r="WPG602" s="226"/>
      <c r="WPH602" s="226"/>
      <c r="WPI602" s="226"/>
      <c r="WPJ602" s="226"/>
      <c r="WPK602" s="226"/>
      <c r="WPL602" s="226"/>
      <c r="WPM602" s="226"/>
      <c r="WPN602" s="226"/>
      <c r="WPO602" s="226"/>
      <c r="WPP602" s="226"/>
      <c r="WPQ602" s="226"/>
      <c r="WPR602" s="226"/>
      <c r="WPS602" s="226"/>
      <c r="WPT602" s="226"/>
      <c r="WPU602" s="226"/>
      <c r="WPV602" s="226"/>
      <c r="WPW602" s="226"/>
      <c r="WPX602" s="226"/>
      <c r="WPY602" s="226"/>
      <c r="WPZ602" s="226"/>
      <c r="WQA602" s="226"/>
      <c r="WQB602" s="226"/>
      <c r="WQC602" s="226"/>
      <c r="WQD602" s="226"/>
      <c r="WQE602" s="226"/>
      <c r="WQF602" s="226"/>
      <c r="WQG602" s="226"/>
      <c r="WQH602" s="226"/>
      <c r="WQI602" s="226"/>
      <c r="WQJ602" s="226"/>
      <c r="WQK602" s="226"/>
      <c r="WQL602" s="226"/>
      <c r="WQM602" s="226"/>
      <c r="WQN602" s="226"/>
      <c r="WQO602" s="226"/>
      <c r="WQP602" s="226"/>
      <c r="WQQ602" s="226"/>
      <c r="WQR602" s="226"/>
      <c r="WQS602" s="226"/>
      <c r="WQT602" s="226"/>
      <c r="WQU602" s="226"/>
      <c r="WQV602" s="226"/>
      <c r="WQW602" s="226"/>
      <c r="WQX602" s="226"/>
      <c r="WQY602" s="226"/>
      <c r="WQZ602" s="226"/>
      <c r="WRA602" s="226"/>
      <c r="WRB602" s="226"/>
      <c r="WRC602" s="226"/>
      <c r="WRD602" s="226"/>
      <c r="WRE602" s="226"/>
      <c r="WRF602" s="226"/>
      <c r="WRG602" s="226"/>
      <c r="WRH602" s="226"/>
      <c r="WRI602" s="226"/>
      <c r="WRJ602" s="226"/>
      <c r="WRK602" s="226"/>
      <c r="WRL602" s="226"/>
      <c r="WRM602" s="226"/>
      <c r="WRN602" s="226"/>
      <c r="WRO602" s="226"/>
      <c r="WRP602" s="226"/>
      <c r="WRQ602" s="226"/>
      <c r="WRR602" s="226"/>
      <c r="WRS602" s="226"/>
      <c r="WRT602" s="226"/>
      <c r="WRU602" s="226"/>
      <c r="WRV602" s="226"/>
      <c r="WRW602" s="226"/>
      <c r="WRX602" s="226"/>
      <c r="WRY602" s="226"/>
      <c r="WRZ602" s="226"/>
      <c r="WSA602" s="226"/>
      <c r="WSB602" s="226"/>
      <c r="WSC602" s="226"/>
      <c r="WSD602" s="226"/>
      <c r="WSE602" s="226"/>
      <c r="WSF602" s="226"/>
      <c r="WSG602" s="226"/>
      <c r="WSH602" s="226"/>
      <c r="WSI602" s="226"/>
      <c r="WSJ602" s="226"/>
      <c r="WSK602" s="226"/>
      <c r="WSL602" s="226"/>
      <c r="WSM602" s="226"/>
      <c r="WSN602" s="226"/>
      <c r="WSO602" s="226"/>
      <c r="WSP602" s="226"/>
      <c r="WSQ602" s="226"/>
      <c r="WSR602" s="226"/>
      <c r="WSS602" s="226"/>
      <c r="WST602" s="226"/>
      <c r="WSU602" s="226"/>
      <c r="WSV602" s="226"/>
      <c r="WSW602" s="226"/>
      <c r="WSX602" s="226"/>
      <c r="WSY602" s="226"/>
      <c r="WSZ602" s="226"/>
      <c r="WTA602" s="226"/>
      <c r="WTB602" s="226"/>
      <c r="WTC602" s="226"/>
      <c r="WTD602" s="226"/>
      <c r="WTE602" s="226"/>
      <c r="WTF602" s="226"/>
      <c r="WTG602" s="226"/>
      <c r="WTH602" s="226"/>
      <c r="WTI602" s="226"/>
      <c r="WTJ602" s="226"/>
      <c r="WTK602" s="226"/>
      <c r="WTL602" s="226"/>
      <c r="WTM602" s="226"/>
      <c r="WTN602" s="226"/>
      <c r="WTO602" s="226"/>
      <c r="WTP602" s="226"/>
      <c r="WTQ602" s="226"/>
      <c r="WTR602" s="226"/>
      <c r="WTS602" s="226"/>
      <c r="WTT602" s="226"/>
      <c r="WTU602" s="226"/>
      <c r="WTV602" s="226"/>
      <c r="WTW602" s="226"/>
      <c r="WTX602" s="226"/>
      <c r="WTY602" s="226"/>
      <c r="WTZ602" s="226"/>
      <c r="WUA602" s="226"/>
      <c r="WUB602" s="226"/>
      <c r="WUC602" s="226"/>
      <c r="WUD602" s="226"/>
      <c r="WUE602" s="226"/>
      <c r="WUF602" s="226"/>
      <c r="WUG602" s="226"/>
      <c r="WUH602" s="226"/>
      <c r="WUI602" s="226"/>
      <c r="WUJ602" s="226"/>
      <c r="WUK602" s="226"/>
      <c r="WUL602" s="226"/>
      <c r="WUM602" s="226"/>
      <c r="WUN602" s="226"/>
      <c r="WUO602" s="226"/>
      <c r="WUP602" s="226"/>
      <c r="WUQ602" s="226"/>
      <c r="WUR602" s="226"/>
      <c r="WUS602" s="226"/>
      <c r="WUT602" s="226"/>
      <c r="WUU602" s="226"/>
      <c r="WUV602" s="226"/>
      <c r="WUW602" s="226"/>
      <c r="WUX602" s="226"/>
      <c r="WUY602" s="226"/>
      <c r="WUZ602" s="226"/>
      <c r="WVA602" s="226"/>
      <c r="WVB602" s="226"/>
      <c r="WVC602" s="226"/>
      <c r="WVD602" s="226"/>
      <c r="WVE602" s="226"/>
      <c r="WVF602" s="226"/>
      <c r="WVG602" s="226"/>
      <c r="WVH602" s="226"/>
      <c r="WVI602" s="226"/>
      <c r="WVJ602" s="226"/>
      <c r="WVK602" s="226"/>
      <c r="WVL602" s="226"/>
      <c r="WVM602" s="226"/>
      <c r="WVN602" s="226"/>
      <c r="WVO602" s="226"/>
      <c r="WVP602" s="226"/>
      <c r="WVQ602" s="226"/>
      <c r="WVR602" s="226"/>
      <c r="WVS602" s="226"/>
      <c r="WVT602" s="226"/>
      <c r="WVU602" s="226"/>
      <c r="WVV602" s="226"/>
      <c r="WVW602" s="226"/>
      <c r="WVX602" s="226"/>
      <c r="WVY602" s="226"/>
      <c r="WVZ602" s="226"/>
      <c r="WWA602" s="226"/>
      <c r="WWB602" s="226"/>
      <c r="WWC602" s="226"/>
      <c r="WWD602" s="226"/>
      <c r="WWE602" s="226"/>
      <c r="WWF602" s="226"/>
      <c r="WWG602" s="226"/>
      <c r="WWH602" s="226"/>
      <c r="WWI602" s="226"/>
      <c r="WWJ602" s="226"/>
      <c r="WWK602" s="226"/>
      <c r="WWL602" s="226"/>
      <c r="WWM602" s="226"/>
      <c r="WWN602" s="226"/>
      <c r="WWO602" s="226"/>
      <c r="WWP602" s="226"/>
      <c r="WWQ602" s="226"/>
      <c r="WWR602" s="226"/>
      <c r="WWS602" s="226"/>
      <c r="WWT602" s="226"/>
      <c r="WWU602" s="226"/>
      <c r="WWV602" s="226"/>
      <c r="WWW602" s="226"/>
      <c r="WWX602" s="226"/>
      <c r="WWY602" s="226"/>
      <c r="WWZ602" s="226"/>
      <c r="WXA602" s="226"/>
      <c r="WXB602" s="226"/>
      <c r="WXC602" s="226"/>
      <c r="WXD602" s="226"/>
      <c r="WXE602" s="226"/>
      <c r="WXF602" s="226"/>
      <c r="WXG602" s="226"/>
      <c r="WXH602" s="226"/>
      <c r="WXI602" s="226"/>
      <c r="WXJ602" s="226"/>
      <c r="WXK602" s="226"/>
      <c r="WXL602" s="226"/>
      <c r="WXM602" s="226"/>
      <c r="WXN602" s="226"/>
      <c r="WXO602" s="226"/>
      <c r="WXP602" s="226"/>
      <c r="WXQ602" s="226"/>
      <c r="WXR602" s="226"/>
      <c r="WXS602" s="226"/>
      <c r="WXT602" s="226"/>
      <c r="WXU602" s="226"/>
      <c r="WXV602" s="226"/>
      <c r="WXW602" s="226"/>
      <c r="WXX602" s="226"/>
      <c r="WXY602" s="226"/>
      <c r="WXZ602" s="226"/>
      <c r="WYA602" s="226"/>
      <c r="WYB602" s="226"/>
      <c r="WYC602" s="226"/>
      <c r="WYD602" s="226"/>
      <c r="WYE602" s="226"/>
      <c r="WYF602" s="226"/>
      <c r="WYG602" s="226"/>
      <c r="WYH602" s="226"/>
      <c r="WYI602" s="226"/>
      <c r="WYJ602" s="226"/>
      <c r="WYK602" s="226"/>
      <c r="WYL602" s="226"/>
      <c r="WYM602" s="226"/>
      <c r="WYN602" s="226"/>
      <c r="WYO602" s="226"/>
      <c r="WYP602" s="226"/>
      <c r="WYQ602" s="226"/>
      <c r="WYR602" s="226"/>
      <c r="WYS602" s="226"/>
      <c r="WYT602" s="226"/>
      <c r="WYU602" s="226"/>
      <c r="WYV602" s="226"/>
      <c r="WYW602" s="226"/>
      <c r="WYX602" s="226"/>
      <c r="WYY602" s="226"/>
      <c r="WYZ602" s="226"/>
      <c r="WZA602" s="226"/>
      <c r="WZB602" s="226"/>
      <c r="WZC602" s="226"/>
      <c r="WZD602" s="226"/>
      <c r="WZE602" s="226"/>
      <c r="WZF602" s="226"/>
      <c r="WZG602" s="226"/>
      <c r="WZH602" s="226"/>
      <c r="WZI602" s="226"/>
      <c r="WZJ602" s="226"/>
      <c r="WZK602" s="226"/>
      <c r="WZL602" s="226"/>
      <c r="WZM602" s="226"/>
      <c r="WZN602" s="226"/>
      <c r="WZO602" s="226"/>
      <c r="WZP602" s="226"/>
      <c r="WZQ602" s="226"/>
      <c r="WZR602" s="226"/>
      <c r="WZS602" s="226"/>
      <c r="WZT602" s="226"/>
      <c r="WZU602" s="226"/>
      <c r="WZV602" s="226"/>
      <c r="WZW602" s="226"/>
      <c r="WZX602" s="226"/>
      <c r="WZY602" s="226"/>
      <c r="WZZ602" s="226"/>
      <c r="XAA602" s="226"/>
      <c r="XAB602" s="226"/>
      <c r="XAC602" s="226"/>
      <c r="XAD602" s="226"/>
      <c r="XAE602" s="226"/>
      <c r="XAF602" s="226"/>
      <c r="XAG602" s="226"/>
      <c r="XAH602" s="226"/>
      <c r="XAI602" s="226"/>
      <c r="XAJ602" s="226"/>
      <c r="XAK602" s="226"/>
      <c r="XAL602" s="226"/>
      <c r="XAM602" s="226"/>
      <c r="XAN602" s="226"/>
      <c r="XAO602" s="226"/>
      <c r="XAP602" s="226"/>
      <c r="XAQ602" s="226"/>
      <c r="XAR602" s="226"/>
      <c r="XAS602" s="226"/>
      <c r="XAT602" s="226"/>
      <c r="XAU602" s="226"/>
      <c r="XAV602" s="226"/>
      <c r="XAW602" s="226"/>
      <c r="XAX602" s="226"/>
      <c r="XAY602" s="226"/>
      <c r="XAZ602" s="226"/>
      <c r="XBA602" s="226"/>
      <c r="XBB602" s="226"/>
      <c r="XBC602" s="226"/>
      <c r="XBD602" s="226"/>
      <c r="XBE602" s="226"/>
      <c r="XBF602" s="226"/>
      <c r="XBG602" s="226"/>
      <c r="XBH602" s="226"/>
      <c r="XBI602" s="226"/>
      <c r="XBJ602" s="226"/>
      <c r="XBK602" s="226"/>
      <c r="XBL602" s="226"/>
      <c r="XBM602" s="226"/>
      <c r="XBN602" s="226"/>
      <c r="XBO602" s="226"/>
      <c r="XBP602" s="226"/>
      <c r="XBQ602" s="226"/>
      <c r="XBR602" s="226"/>
      <c r="XBS602" s="226"/>
      <c r="XBT602" s="226"/>
      <c r="XBU602" s="226"/>
      <c r="XBV602" s="226"/>
      <c r="XBW602" s="226"/>
      <c r="XBX602" s="226"/>
      <c r="XBY602" s="226"/>
      <c r="XBZ602" s="226"/>
      <c r="XCA602" s="226"/>
      <c r="XCB602" s="226"/>
      <c r="XCC602" s="226"/>
      <c r="XCD602" s="226"/>
      <c r="XCE602" s="226"/>
      <c r="XCF602" s="226"/>
      <c r="XCG602" s="226"/>
      <c r="XCH602" s="226"/>
      <c r="XCI602" s="226"/>
      <c r="XCJ602" s="226"/>
      <c r="XCK602" s="226"/>
      <c r="XCL602" s="226"/>
      <c r="XCM602" s="226"/>
      <c r="XCN602" s="226"/>
      <c r="XCO602" s="226"/>
      <c r="XCP602" s="226"/>
      <c r="XCQ602" s="226"/>
      <c r="XCR602" s="226"/>
      <c r="XCS602" s="226"/>
      <c r="XCT602" s="226"/>
      <c r="XCU602" s="226"/>
      <c r="XCV602" s="226"/>
      <c r="XCW602" s="226"/>
      <c r="XCX602" s="226"/>
      <c r="XCY602" s="226"/>
      <c r="XCZ602" s="226"/>
      <c r="XDA602" s="226"/>
      <c r="XDB602" s="226"/>
      <c r="XDC602" s="226"/>
      <c r="XDD602" s="226"/>
      <c r="XDE602" s="226"/>
      <c r="XDF602" s="226"/>
      <c r="XDG602" s="226"/>
      <c r="XDH602" s="226"/>
      <c r="XDI602" s="226"/>
      <c r="XDJ602" s="226"/>
      <c r="XDK602" s="226"/>
      <c r="XDL602" s="226"/>
      <c r="XDM602" s="226"/>
      <c r="XDN602" s="226"/>
      <c r="XDO602" s="226"/>
      <c r="XDP602" s="226"/>
      <c r="XDQ602" s="226"/>
      <c r="XDR602" s="226"/>
      <c r="XDS602" s="226"/>
      <c r="XDT602" s="226"/>
      <c r="XDU602" s="226"/>
      <c r="XDV602" s="226"/>
      <c r="XDW602" s="226"/>
      <c r="XDX602" s="226"/>
      <c r="XDY602" s="226"/>
      <c r="XDZ602" s="226"/>
      <c r="XEA602" s="226"/>
      <c r="XEB602" s="226"/>
      <c r="XEC602" s="226"/>
      <c r="XED602" s="226"/>
      <c r="XEE602" s="226"/>
      <c r="XEF602" s="226"/>
      <c r="XEG602" s="226"/>
      <c r="XEH602" s="226"/>
      <c r="XEI602" s="226"/>
      <c r="XEJ602" s="226"/>
      <c r="XEK602" s="226"/>
      <c r="XEL602" s="226"/>
      <c r="XEM602" s="226"/>
      <c r="XEN602" s="226"/>
      <c r="XEO602" s="226"/>
      <c r="XEP602" s="226"/>
      <c r="XEQ602" s="226"/>
      <c r="XER602" s="226"/>
      <c r="XES602" s="226"/>
      <c r="XET602" s="226"/>
      <c r="XEU602" s="226"/>
      <c r="XEV602" s="226"/>
      <c r="XEW602" s="226"/>
      <c r="XEX602" s="226"/>
      <c r="XEY602" s="226"/>
      <c r="XEZ602" s="226"/>
      <c r="XFA602" s="226"/>
      <c r="XFB602" s="226"/>
    </row>
    <row r="603" spans="1:16382" s="224" customFormat="1" ht="11.25" customHeight="1">
      <c r="A603" s="235">
        <v>117746</v>
      </c>
      <c r="B603" s="234" t="s">
        <v>81</v>
      </c>
      <c r="C603" s="234" t="s">
        <v>1220</v>
      </c>
      <c r="D603" s="234" t="s">
        <v>2381</v>
      </c>
      <c r="E603" s="234" t="s">
        <v>2383</v>
      </c>
      <c r="F603" s="241">
        <v>77.25</v>
      </c>
      <c r="G603" s="241">
        <f t="shared" ref="G603:G610" si="101">F603*2016</f>
        <v>155736</v>
      </c>
      <c r="H603" s="234" t="s">
        <v>2429</v>
      </c>
      <c r="I603" s="234" t="s">
        <v>6</v>
      </c>
      <c r="J603" s="234" t="s">
        <v>2187</v>
      </c>
      <c r="K603" s="234" t="s">
        <v>15</v>
      </c>
      <c r="L603" s="234" t="s">
        <v>2508</v>
      </c>
      <c r="M603" s="234" t="s">
        <v>17</v>
      </c>
      <c r="N603" s="234" t="s">
        <v>2522</v>
      </c>
      <c r="O603" s="234" t="s">
        <v>2493</v>
      </c>
      <c r="P603" s="234" t="s">
        <v>2580</v>
      </c>
      <c r="Q603" s="234" t="s">
        <v>2622</v>
      </c>
      <c r="R603" s="234">
        <f>VLOOKUP($A603,Temp_sheet!$B$3:$AB$901,'Associate Base Data'!R$1312,FALSE)</f>
        <v>0</v>
      </c>
      <c r="S603" s="234">
        <f>VLOOKUP($A603,Temp_sheet!$B$3:$AB$901,'Associate Base Data'!S$1312,FALSE)</f>
        <v>0</v>
      </c>
      <c r="T603" s="234" t="str">
        <f>VLOOKUP($A603,Temp_sheet!$B$3:$AB$901,'Associate Base Data'!T$1312,FALSE)</f>
        <v>N</v>
      </c>
      <c r="U603" s="234" t="str">
        <f>VLOOKUP($A603,Temp_sheet!$B$3:$AB$901,'Associate Base Data'!U$1312,FALSE)</f>
        <v>N</v>
      </c>
      <c r="V603" s="234" t="s">
        <v>3032</v>
      </c>
      <c r="W603" s="234" t="s">
        <v>2696</v>
      </c>
      <c r="X603" s="131" t="str">
        <f t="shared" si="99"/>
        <v>L2</v>
      </c>
      <c r="Y603" s="131" t="str">
        <f t="shared" si="97"/>
        <v>Onsite</v>
      </c>
      <c r="Z603" s="166">
        <f t="shared" si="98"/>
        <v>77.25</v>
      </c>
      <c r="AA603" s="167">
        <f t="shared" si="100"/>
        <v>155736</v>
      </c>
      <c r="AB603" s="241">
        <f t="shared" si="90"/>
        <v>0</v>
      </c>
      <c r="AC603" s="244"/>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c r="AX603" s="225"/>
      <c r="AY603" s="225"/>
      <c r="AZ603" s="225"/>
      <c r="BA603" s="225"/>
      <c r="BB603" s="225"/>
      <c r="BC603" s="225"/>
      <c r="BD603" s="225"/>
      <c r="BE603" s="225"/>
      <c r="BF603" s="225"/>
      <c r="BG603" s="225"/>
      <c r="BH603" s="225"/>
      <c r="BI603" s="225"/>
      <c r="BJ603" s="225"/>
      <c r="BK603" s="225"/>
      <c r="BL603" s="225"/>
      <c r="BM603" s="225"/>
      <c r="BN603" s="225"/>
      <c r="BO603" s="225"/>
      <c r="BP603" s="225"/>
      <c r="BQ603" s="225"/>
      <c r="BR603" s="225"/>
      <c r="BS603" s="225"/>
      <c r="BT603" s="225"/>
      <c r="BU603" s="225"/>
      <c r="BV603" s="225"/>
      <c r="BW603" s="225"/>
      <c r="BX603" s="225"/>
      <c r="BY603" s="225"/>
      <c r="BZ603" s="225"/>
      <c r="CA603" s="225"/>
      <c r="CB603" s="225"/>
      <c r="CC603" s="225"/>
      <c r="CD603" s="225"/>
      <c r="CE603" s="225"/>
      <c r="CF603" s="225"/>
      <c r="CG603" s="225"/>
      <c r="CH603" s="225"/>
      <c r="CI603" s="225"/>
      <c r="CJ603" s="225"/>
      <c r="CK603" s="225"/>
      <c r="CL603" s="225"/>
      <c r="CM603" s="225"/>
      <c r="CN603" s="225"/>
      <c r="CO603" s="225"/>
      <c r="CP603" s="225"/>
      <c r="CQ603" s="225"/>
      <c r="CR603" s="225"/>
      <c r="CS603" s="225"/>
      <c r="CT603" s="225"/>
      <c r="CU603" s="225"/>
      <c r="CV603" s="225"/>
    </row>
    <row r="604" spans="1:16382" s="224" customFormat="1" ht="11.25" customHeight="1">
      <c r="A604" s="221">
        <v>332469</v>
      </c>
      <c r="B604" s="214" t="s">
        <v>82</v>
      </c>
      <c r="C604" s="214" t="s">
        <v>1221</v>
      </c>
      <c r="D604" s="214" t="s">
        <v>2381</v>
      </c>
      <c r="E604" s="214" t="s">
        <v>2382</v>
      </c>
      <c r="F604" s="222">
        <v>77.25</v>
      </c>
      <c r="G604" s="222">
        <f t="shared" si="101"/>
        <v>155736</v>
      </c>
      <c r="H604" s="214" t="s">
        <v>2429</v>
      </c>
      <c r="I604" s="214" t="s">
        <v>6</v>
      </c>
      <c r="J604" s="214" t="s">
        <v>2187</v>
      </c>
      <c r="K604" s="214" t="s">
        <v>15</v>
      </c>
      <c r="L604" s="214" t="s">
        <v>2508</v>
      </c>
      <c r="M604" s="214" t="s">
        <v>17</v>
      </c>
      <c r="N604" s="214" t="s">
        <v>2522</v>
      </c>
      <c r="O604" s="214" t="s">
        <v>2493</v>
      </c>
      <c r="P604" s="214" t="s">
        <v>2580</v>
      </c>
      <c r="Q604" s="214" t="s">
        <v>2622</v>
      </c>
      <c r="R604" s="214">
        <f>VLOOKUP($A604,Temp_sheet!$B$3:$AB$901,'Associate Base Data'!R$1312,FALSE)</f>
        <v>0</v>
      </c>
      <c r="S604" s="214">
        <f>VLOOKUP($A604,Temp_sheet!$B$3:$AB$901,'Associate Base Data'!S$1312,FALSE)</f>
        <v>0</v>
      </c>
      <c r="T604" s="214" t="str">
        <f>VLOOKUP($A604,Temp_sheet!$B$3:$AB$901,'Associate Base Data'!T$1312,FALSE)</f>
        <v>N</v>
      </c>
      <c r="U604" s="214" t="str">
        <f>VLOOKUP($A604,Temp_sheet!$B$3:$AB$901,'Associate Base Data'!U$1312,FALSE)</f>
        <v>N</v>
      </c>
      <c r="V604" s="214" t="s">
        <v>3032</v>
      </c>
      <c r="W604" s="214" t="s">
        <v>2696</v>
      </c>
      <c r="X604" s="131" t="str">
        <f t="shared" si="99"/>
        <v>L2</v>
      </c>
      <c r="Y604" s="131" t="str">
        <f t="shared" si="97"/>
        <v>Onsite</v>
      </c>
      <c r="Z604" s="166">
        <f t="shared" si="98"/>
        <v>77.25</v>
      </c>
      <c r="AA604" s="167">
        <f t="shared" si="100"/>
        <v>155736</v>
      </c>
      <c r="AB604" s="222">
        <f t="shared" si="90"/>
        <v>0</v>
      </c>
      <c r="AC604" s="223"/>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c r="AX604" s="225"/>
      <c r="AY604" s="225"/>
      <c r="AZ604" s="225"/>
      <c r="BA604" s="225"/>
      <c r="BB604" s="225"/>
      <c r="BC604" s="225"/>
      <c r="BD604" s="225"/>
      <c r="BE604" s="225"/>
      <c r="BF604" s="225"/>
      <c r="BG604" s="225"/>
      <c r="BH604" s="225"/>
      <c r="BI604" s="225"/>
      <c r="BJ604" s="225"/>
      <c r="BK604" s="225"/>
      <c r="BL604" s="225"/>
      <c r="BM604" s="225"/>
      <c r="BN604" s="225"/>
      <c r="BO604" s="225"/>
      <c r="BP604" s="225"/>
      <c r="BQ604" s="225"/>
      <c r="BR604" s="225"/>
      <c r="BS604" s="225"/>
      <c r="BT604" s="225"/>
      <c r="BU604" s="225"/>
      <c r="BV604" s="225"/>
      <c r="BW604" s="225"/>
      <c r="BX604" s="225"/>
      <c r="BY604" s="225"/>
      <c r="BZ604" s="225"/>
      <c r="CA604" s="225"/>
      <c r="CB604" s="225"/>
      <c r="CC604" s="225"/>
      <c r="CD604" s="225"/>
      <c r="CE604" s="225"/>
      <c r="CF604" s="225"/>
      <c r="CG604" s="225"/>
      <c r="CH604" s="225"/>
      <c r="CI604" s="225"/>
      <c r="CJ604" s="225"/>
      <c r="CK604" s="225"/>
      <c r="CL604" s="225"/>
      <c r="CM604" s="225"/>
      <c r="CN604" s="225"/>
      <c r="CO604" s="225"/>
      <c r="CP604" s="225"/>
      <c r="CQ604" s="225"/>
      <c r="CR604" s="225"/>
      <c r="CS604" s="225"/>
      <c r="CT604" s="225"/>
      <c r="CU604" s="225"/>
      <c r="CV604" s="225"/>
    </row>
    <row r="605" spans="1:16382" s="224" customFormat="1" ht="11.25" customHeight="1">
      <c r="A605" s="221">
        <v>115602</v>
      </c>
      <c r="B605" s="214" t="s">
        <v>83</v>
      </c>
      <c r="C605" s="214" t="s">
        <v>1222</v>
      </c>
      <c r="D605" s="214" t="s">
        <v>2381</v>
      </c>
      <c r="E605" s="214" t="s">
        <v>2383</v>
      </c>
      <c r="F605" s="222">
        <v>77.25</v>
      </c>
      <c r="G605" s="222">
        <f t="shared" si="101"/>
        <v>155736</v>
      </c>
      <c r="H605" s="214" t="s">
        <v>2429</v>
      </c>
      <c r="I605" s="214" t="s">
        <v>6</v>
      </c>
      <c r="J605" s="214" t="s">
        <v>2187</v>
      </c>
      <c r="K605" s="214" t="s">
        <v>15</v>
      </c>
      <c r="L605" s="214" t="s">
        <v>2508</v>
      </c>
      <c r="M605" s="214" t="s">
        <v>17</v>
      </c>
      <c r="N605" s="214" t="s">
        <v>2522</v>
      </c>
      <c r="O605" s="214" t="s">
        <v>2493</v>
      </c>
      <c r="P605" s="214" t="s">
        <v>2580</v>
      </c>
      <c r="Q605" s="214" t="s">
        <v>2622</v>
      </c>
      <c r="R605" s="214">
        <f>VLOOKUP($A605,Temp_sheet!$B$3:$AB$901,'Associate Base Data'!R$1312,FALSE)</f>
        <v>0</v>
      </c>
      <c r="S605" s="214">
        <f>VLOOKUP($A605,Temp_sheet!$B$3:$AB$901,'Associate Base Data'!S$1312,FALSE)</f>
        <v>0</v>
      </c>
      <c r="T605" s="214" t="str">
        <f>VLOOKUP($A605,Temp_sheet!$B$3:$AB$901,'Associate Base Data'!T$1312,FALSE)</f>
        <v>N</v>
      </c>
      <c r="U605" s="214" t="str">
        <f>VLOOKUP($A605,Temp_sheet!$B$3:$AB$901,'Associate Base Data'!U$1312,FALSE)</f>
        <v>N</v>
      </c>
      <c r="V605" s="214" t="s">
        <v>3032</v>
      </c>
      <c r="W605" s="214" t="s">
        <v>2696</v>
      </c>
      <c r="X605" s="131" t="str">
        <f t="shared" si="99"/>
        <v>L2</v>
      </c>
      <c r="Y605" s="131" t="str">
        <f t="shared" si="97"/>
        <v>Onsite</v>
      </c>
      <c r="Z605" s="166">
        <f t="shared" si="98"/>
        <v>77.25</v>
      </c>
      <c r="AA605" s="167">
        <f t="shared" si="100"/>
        <v>155736</v>
      </c>
      <c r="AB605" s="222">
        <f t="shared" si="90"/>
        <v>0</v>
      </c>
      <c r="AC605" s="223"/>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c r="AX605" s="225"/>
      <c r="AY605" s="225"/>
      <c r="AZ605" s="225"/>
      <c r="BA605" s="225"/>
      <c r="BB605" s="225"/>
      <c r="BC605" s="225"/>
      <c r="BD605" s="225"/>
      <c r="BE605" s="225"/>
      <c r="BF605" s="225"/>
      <c r="BG605" s="225"/>
      <c r="BH605" s="225"/>
      <c r="BI605" s="225"/>
      <c r="BJ605" s="225"/>
      <c r="BK605" s="225"/>
      <c r="BL605" s="225"/>
      <c r="BM605" s="225"/>
      <c r="BN605" s="225"/>
      <c r="BO605" s="225"/>
      <c r="BP605" s="225"/>
      <c r="BQ605" s="225"/>
      <c r="BR605" s="225"/>
      <c r="BS605" s="225"/>
      <c r="BT605" s="225"/>
      <c r="BU605" s="225"/>
      <c r="BV605" s="225"/>
      <c r="BW605" s="225"/>
      <c r="BX605" s="225"/>
      <c r="BY605" s="225"/>
      <c r="BZ605" s="225"/>
      <c r="CA605" s="225"/>
      <c r="CB605" s="225"/>
      <c r="CC605" s="225"/>
      <c r="CD605" s="225"/>
      <c r="CE605" s="225"/>
      <c r="CF605" s="225"/>
      <c r="CG605" s="225"/>
      <c r="CH605" s="225"/>
      <c r="CI605" s="225"/>
      <c r="CJ605" s="225"/>
      <c r="CK605" s="225"/>
      <c r="CL605" s="225"/>
      <c r="CM605" s="225"/>
      <c r="CN605" s="225"/>
      <c r="CO605" s="225"/>
      <c r="CP605" s="225"/>
      <c r="CQ605" s="225"/>
      <c r="CR605" s="225"/>
      <c r="CS605" s="225"/>
      <c r="CT605" s="225"/>
      <c r="CU605" s="225"/>
      <c r="CV605" s="225"/>
    </row>
    <row r="606" spans="1:16382" s="224" customFormat="1" ht="11.25" customHeight="1">
      <c r="A606" s="221">
        <v>233977</v>
      </c>
      <c r="B606" s="214" t="s">
        <v>84</v>
      </c>
      <c r="C606" s="214" t="s">
        <v>1223</v>
      </c>
      <c r="D606" s="214" t="s">
        <v>2381</v>
      </c>
      <c r="E606" s="214" t="s">
        <v>2383</v>
      </c>
      <c r="F606" s="222">
        <v>77.25</v>
      </c>
      <c r="G606" s="222">
        <f t="shared" si="101"/>
        <v>155736</v>
      </c>
      <c r="H606" s="214" t="s">
        <v>2429</v>
      </c>
      <c r="I606" s="214" t="s">
        <v>6</v>
      </c>
      <c r="J606" s="214" t="s">
        <v>2187</v>
      </c>
      <c r="K606" s="214" t="s">
        <v>15</v>
      </c>
      <c r="L606" s="214" t="s">
        <v>2508</v>
      </c>
      <c r="M606" s="214" t="s">
        <v>17</v>
      </c>
      <c r="N606" s="214" t="s">
        <v>2522</v>
      </c>
      <c r="O606" s="214" t="s">
        <v>2493</v>
      </c>
      <c r="P606" s="214" t="s">
        <v>2580</v>
      </c>
      <c r="Q606" s="214" t="s">
        <v>2622</v>
      </c>
      <c r="R606" s="214">
        <f>VLOOKUP($A606,Temp_sheet!$B$3:$AB$901,'Associate Base Data'!R$1312,FALSE)</f>
        <v>0</v>
      </c>
      <c r="S606" s="214">
        <f>VLOOKUP($A606,Temp_sheet!$B$3:$AB$901,'Associate Base Data'!S$1312,FALSE)</f>
        <v>0</v>
      </c>
      <c r="T606" s="214" t="str">
        <f>VLOOKUP($A606,Temp_sheet!$B$3:$AB$901,'Associate Base Data'!T$1312,FALSE)</f>
        <v>N</v>
      </c>
      <c r="U606" s="214" t="str">
        <f>VLOOKUP($A606,Temp_sheet!$B$3:$AB$901,'Associate Base Data'!U$1312,FALSE)</f>
        <v>N</v>
      </c>
      <c r="V606" s="214" t="s">
        <v>3032</v>
      </c>
      <c r="W606" s="214" t="s">
        <v>2696</v>
      </c>
      <c r="X606" s="131" t="str">
        <f t="shared" si="99"/>
        <v>L2</v>
      </c>
      <c r="Y606" s="131" t="str">
        <f t="shared" si="97"/>
        <v>Onsite</v>
      </c>
      <c r="Z606" s="166">
        <f t="shared" si="98"/>
        <v>77.25</v>
      </c>
      <c r="AA606" s="167">
        <f t="shared" si="100"/>
        <v>155736</v>
      </c>
      <c r="AB606" s="222">
        <f t="shared" si="90"/>
        <v>0</v>
      </c>
      <c r="AC606" s="223"/>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c r="AX606" s="225"/>
      <c r="AY606" s="225"/>
      <c r="AZ606" s="225"/>
      <c r="BA606" s="225"/>
      <c r="BB606" s="225"/>
      <c r="BC606" s="225"/>
      <c r="BD606" s="225"/>
      <c r="BE606" s="225"/>
      <c r="BF606" s="225"/>
      <c r="BG606" s="225"/>
      <c r="BH606" s="225"/>
      <c r="BI606" s="225"/>
      <c r="BJ606" s="225"/>
      <c r="BK606" s="225"/>
      <c r="BL606" s="225"/>
      <c r="BM606" s="225"/>
      <c r="BN606" s="225"/>
      <c r="BO606" s="225"/>
      <c r="BP606" s="225"/>
      <c r="BQ606" s="225"/>
      <c r="BR606" s="225"/>
      <c r="BS606" s="225"/>
      <c r="BT606" s="225"/>
      <c r="BU606" s="225"/>
      <c r="BV606" s="225"/>
      <c r="BW606" s="225"/>
      <c r="BX606" s="225"/>
      <c r="BY606" s="225"/>
      <c r="BZ606" s="225"/>
      <c r="CA606" s="225"/>
      <c r="CB606" s="225"/>
      <c r="CC606" s="225"/>
      <c r="CD606" s="225"/>
      <c r="CE606" s="225"/>
      <c r="CF606" s="225"/>
      <c r="CG606" s="225"/>
      <c r="CH606" s="225"/>
      <c r="CI606" s="225"/>
      <c r="CJ606" s="225"/>
      <c r="CK606" s="225"/>
      <c r="CL606" s="225"/>
      <c r="CM606" s="225"/>
      <c r="CN606" s="225"/>
      <c r="CO606" s="225"/>
      <c r="CP606" s="225"/>
      <c r="CQ606" s="225"/>
      <c r="CR606" s="225"/>
      <c r="CS606" s="225"/>
      <c r="CT606" s="225"/>
      <c r="CU606" s="225"/>
      <c r="CV606" s="225"/>
    </row>
    <row r="607" spans="1:16382" s="224" customFormat="1" ht="11.25" customHeight="1">
      <c r="A607" s="221">
        <v>107986</v>
      </c>
      <c r="B607" s="214" t="s">
        <v>85</v>
      </c>
      <c r="C607" s="214" t="s">
        <v>1224</v>
      </c>
      <c r="D607" s="214" t="s">
        <v>2381</v>
      </c>
      <c r="E607" s="214" t="s">
        <v>2383</v>
      </c>
      <c r="F607" s="222">
        <v>103</v>
      </c>
      <c r="G607" s="222">
        <f t="shared" si="101"/>
        <v>207648</v>
      </c>
      <c r="H607" s="214" t="s">
        <v>2428</v>
      </c>
      <c r="I607" s="214" t="s">
        <v>7</v>
      </c>
      <c r="J607" s="214" t="s">
        <v>2187</v>
      </c>
      <c r="K607" s="214" t="s">
        <v>15</v>
      </c>
      <c r="L607" s="214" t="s">
        <v>2508</v>
      </c>
      <c r="M607" s="214" t="s">
        <v>17</v>
      </c>
      <c r="N607" s="214" t="s">
        <v>2522</v>
      </c>
      <c r="O607" s="214" t="s">
        <v>2493</v>
      </c>
      <c r="P607" s="214" t="s">
        <v>2580</v>
      </c>
      <c r="Q607" s="214" t="s">
        <v>2622</v>
      </c>
      <c r="R607" s="214">
        <f>VLOOKUP($A607,Temp_sheet!$B$3:$AB$901,'Associate Base Data'!R$1312,FALSE)</f>
        <v>0</v>
      </c>
      <c r="S607" s="214">
        <f>VLOOKUP($A607,Temp_sheet!$B$3:$AB$901,'Associate Base Data'!S$1312,FALSE)</f>
        <v>0</v>
      </c>
      <c r="T607" s="214" t="str">
        <f>VLOOKUP($A607,Temp_sheet!$B$3:$AB$901,'Associate Base Data'!T$1312,FALSE)</f>
        <v>N</v>
      </c>
      <c r="U607" s="214" t="str">
        <f>VLOOKUP($A607,Temp_sheet!$B$3:$AB$901,'Associate Base Data'!U$1312,FALSE)</f>
        <v>N</v>
      </c>
      <c r="V607" s="214" t="s">
        <v>3032</v>
      </c>
      <c r="W607" s="214" t="s">
        <v>2696</v>
      </c>
      <c r="X607" s="131" t="str">
        <f t="shared" si="99"/>
        <v>L3</v>
      </c>
      <c r="Y607" s="131" t="str">
        <f t="shared" si="97"/>
        <v>Onsite</v>
      </c>
      <c r="Z607" s="166">
        <f t="shared" si="98"/>
        <v>103</v>
      </c>
      <c r="AA607" s="167">
        <f t="shared" si="100"/>
        <v>207648</v>
      </c>
      <c r="AB607" s="222">
        <f t="shared" si="90"/>
        <v>0</v>
      </c>
      <c r="AC607" s="223"/>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c r="AX607" s="225"/>
      <c r="AY607" s="225"/>
      <c r="AZ607" s="225"/>
      <c r="BA607" s="225"/>
      <c r="BB607" s="225"/>
      <c r="BC607" s="225"/>
      <c r="BD607" s="225"/>
      <c r="BE607" s="225"/>
      <c r="BF607" s="225"/>
      <c r="BG607" s="225"/>
      <c r="BH607" s="225"/>
      <c r="BI607" s="225"/>
      <c r="BJ607" s="225"/>
      <c r="BK607" s="225"/>
      <c r="BL607" s="225"/>
      <c r="BM607" s="225"/>
      <c r="BN607" s="225"/>
      <c r="BO607" s="225"/>
      <c r="BP607" s="225"/>
      <c r="BQ607" s="225"/>
      <c r="BR607" s="225"/>
      <c r="BS607" s="225"/>
      <c r="BT607" s="225"/>
      <c r="BU607" s="225"/>
      <c r="BV607" s="225"/>
      <c r="BW607" s="225"/>
      <c r="BX607" s="225"/>
      <c r="BY607" s="225"/>
      <c r="BZ607" s="225"/>
      <c r="CA607" s="225"/>
      <c r="CB607" s="225"/>
      <c r="CC607" s="225"/>
      <c r="CD607" s="225"/>
      <c r="CE607" s="225"/>
      <c r="CF607" s="225"/>
      <c r="CG607" s="225"/>
      <c r="CH607" s="225"/>
      <c r="CI607" s="225"/>
      <c r="CJ607" s="225"/>
      <c r="CK607" s="225"/>
      <c r="CL607" s="225"/>
      <c r="CM607" s="225"/>
      <c r="CN607" s="225"/>
      <c r="CO607" s="225"/>
      <c r="CP607" s="225"/>
      <c r="CQ607" s="225"/>
      <c r="CR607" s="225"/>
      <c r="CS607" s="225"/>
      <c r="CT607" s="225"/>
      <c r="CU607" s="225"/>
      <c r="CV607" s="225"/>
    </row>
    <row r="608" spans="1:16382" s="224" customFormat="1" ht="11.25" customHeight="1">
      <c r="A608" s="221">
        <v>176521</v>
      </c>
      <c r="B608" s="214" t="s">
        <v>559</v>
      </c>
      <c r="C608" s="214" t="s">
        <v>1674</v>
      </c>
      <c r="D608" s="214" t="s">
        <v>2381</v>
      </c>
      <c r="E608" s="214" t="s">
        <v>2383</v>
      </c>
      <c r="F608" s="222">
        <v>72.099999999999994</v>
      </c>
      <c r="G608" s="222">
        <f t="shared" si="101"/>
        <v>145353.59999999998</v>
      </c>
      <c r="H608" s="214" t="s">
        <v>2427</v>
      </c>
      <c r="I608" s="214" t="s">
        <v>2471</v>
      </c>
      <c r="J608" s="206" t="s">
        <v>2187</v>
      </c>
      <c r="K608" s="214" t="s">
        <v>15</v>
      </c>
      <c r="L608" s="214" t="s">
        <v>2508</v>
      </c>
      <c r="M608" s="214" t="s">
        <v>17</v>
      </c>
      <c r="N608" s="214" t="s">
        <v>2522</v>
      </c>
      <c r="O608" s="214" t="s">
        <v>2493</v>
      </c>
      <c r="P608" s="214" t="s">
        <v>2610</v>
      </c>
      <c r="Q608" s="214" t="s">
        <v>2622</v>
      </c>
      <c r="R608" s="214">
        <f>VLOOKUP($A608,Temp_sheet!$B$3:$AB$901,'Associate Base Data'!R$1312,FALSE)</f>
        <v>0</v>
      </c>
      <c r="S608" s="214">
        <f>VLOOKUP($A608,Temp_sheet!$B$3:$AB$901,'Associate Base Data'!S$1312,FALSE)</f>
        <v>0</v>
      </c>
      <c r="T608" s="214" t="str">
        <f>VLOOKUP($A608,Temp_sheet!$B$3:$AB$901,'Associate Base Data'!T$1312,FALSE)</f>
        <v>N</v>
      </c>
      <c r="U608" s="214" t="str">
        <f>VLOOKUP($A608,Temp_sheet!$B$3:$AB$901,'Associate Base Data'!U$1312,FALSE)</f>
        <v>N</v>
      </c>
      <c r="V608" s="214" t="s">
        <v>3032</v>
      </c>
      <c r="W608" s="214" t="s">
        <v>2696</v>
      </c>
      <c r="X608" s="131" t="str">
        <f t="shared" si="99"/>
        <v>L1</v>
      </c>
      <c r="Y608" s="131" t="str">
        <f t="shared" si="97"/>
        <v>Onsite</v>
      </c>
      <c r="Z608" s="166">
        <f t="shared" si="98"/>
        <v>72.099999999999994</v>
      </c>
      <c r="AA608" s="167">
        <f t="shared" si="100"/>
        <v>145353.59999999998</v>
      </c>
      <c r="AB608" s="222">
        <f t="shared" si="90"/>
        <v>0</v>
      </c>
      <c r="AC608" s="223"/>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c r="AX608" s="225"/>
      <c r="AY608" s="225"/>
      <c r="AZ608" s="225"/>
      <c r="BA608" s="225"/>
      <c r="BB608" s="225"/>
      <c r="BC608" s="225"/>
      <c r="BD608" s="225"/>
      <c r="BE608" s="225"/>
      <c r="BF608" s="225"/>
      <c r="BG608" s="225"/>
      <c r="BH608" s="225"/>
      <c r="BI608" s="225"/>
      <c r="BJ608" s="225"/>
      <c r="BK608" s="225"/>
      <c r="BL608" s="225"/>
      <c r="BM608" s="225"/>
      <c r="BN608" s="225"/>
      <c r="BO608" s="225"/>
      <c r="BP608" s="225"/>
      <c r="BQ608" s="225"/>
      <c r="BR608" s="225"/>
      <c r="BS608" s="225"/>
      <c r="BT608" s="225"/>
      <c r="BU608" s="225"/>
      <c r="BV608" s="225"/>
      <c r="BW608" s="225"/>
      <c r="BX608" s="225"/>
      <c r="BY608" s="225"/>
      <c r="BZ608" s="225"/>
      <c r="CA608" s="225"/>
      <c r="CB608" s="225"/>
      <c r="CC608" s="225"/>
      <c r="CD608" s="225"/>
      <c r="CE608" s="225"/>
      <c r="CF608" s="225"/>
      <c r="CG608" s="225"/>
      <c r="CH608" s="225"/>
      <c r="CI608" s="225"/>
      <c r="CJ608" s="225"/>
      <c r="CK608" s="225"/>
      <c r="CL608" s="225"/>
      <c r="CM608" s="225"/>
      <c r="CN608" s="225"/>
      <c r="CO608" s="225"/>
      <c r="CP608" s="225"/>
      <c r="CQ608" s="225"/>
      <c r="CR608" s="225"/>
      <c r="CS608" s="225"/>
      <c r="CT608" s="225"/>
      <c r="CU608" s="225"/>
      <c r="CV608" s="225"/>
    </row>
    <row r="609" spans="1:100" s="224" customFormat="1" ht="11.25" customHeight="1">
      <c r="A609" s="221">
        <v>140900</v>
      </c>
      <c r="B609" s="214" t="s">
        <v>560</v>
      </c>
      <c r="C609" s="214" t="s">
        <v>1675</v>
      </c>
      <c r="D609" s="214" t="s">
        <v>2381</v>
      </c>
      <c r="E609" s="214" t="s">
        <v>2383</v>
      </c>
      <c r="F609" s="222">
        <v>66.95</v>
      </c>
      <c r="G609" s="222">
        <f t="shared" si="101"/>
        <v>134971.20000000001</v>
      </c>
      <c r="H609" s="214" t="s">
        <v>2434</v>
      </c>
      <c r="I609" s="214" t="s">
        <v>7</v>
      </c>
      <c r="J609" s="206" t="s">
        <v>2187</v>
      </c>
      <c r="K609" s="214" t="s">
        <v>15</v>
      </c>
      <c r="L609" s="214" t="s">
        <v>2508</v>
      </c>
      <c r="M609" s="214" t="s">
        <v>17</v>
      </c>
      <c r="N609" s="214" t="s">
        <v>2522</v>
      </c>
      <c r="O609" s="214" t="s">
        <v>2493</v>
      </c>
      <c r="P609" s="214" t="s">
        <v>2610</v>
      </c>
      <c r="Q609" s="214" t="s">
        <v>2622</v>
      </c>
      <c r="R609" s="214">
        <f>VLOOKUP($A609,Temp_sheet!$B$3:$AB$901,'Associate Base Data'!R$1312,FALSE)</f>
        <v>0</v>
      </c>
      <c r="S609" s="214">
        <f>VLOOKUP($A609,Temp_sheet!$B$3:$AB$901,'Associate Base Data'!S$1312,FALSE)</f>
        <v>0</v>
      </c>
      <c r="T609" s="214" t="str">
        <f>VLOOKUP($A609,Temp_sheet!$B$3:$AB$901,'Associate Base Data'!T$1312,FALSE)</f>
        <v>N</v>
      </c>
      <c r="U609" s="214" t="str">
        <f>VLOOKUP($A609,Temp_sheet!$B$3:$AB$901,'Associate Base Data'!U$1312,FALSE)</f>
        <v>N</v>
      </c>
      <c r="V609" s="214" t="s">
        <v>3032</v>
      </c>
      <c r="W609" s="214" t="s">
        <v>2696</v>
      </c>
      <c r="X609" s="131" t="str">
        <f t="shared" si="99"/>
        <v>L3</v>
      </c>
      <c r="Y609" s="131" t="str">
        <f t="shared" si="97"/>
        <v>Onsite</v>
      </c>
      <c r="Z609" s="166">
        <f t="shared" si="98"/>
        <v>66.95</v>
      </c>
      <c r="AA609" s="167">
        <f t="shared" si="100"/>
        <v>134971.20000000001</v>
      </c>
      <c r="AB609" s="222">
        <f t="shared" si="90"/>
        <v>0</v>
      </c>
      <c r="AC609" s="223"/>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c r="AX609" s="225"/>
      <c r="AY609" s="225"/>
      <c r="AZ609" s="225"/>
      <c r="BA609" s="225"/>
      <c r="BB609" s="225"/>
      <c r="BC609" s="225"/>
      <c r="BD609" s="225"/>
      <c r="BE609" s="225"/>
      <c r="BF609" s="225"/>
      <c r="BG609" s="225"/>
      <c r="BH609" s="225"/>
      <c r="BI609" s="225"/>
      <c r="BJ609" s="225"/>
      <c r="BK609" s="225"/>
      <c r="BL609" s="225"/>
      <c r="BM609" s="225"/>
      <c r="BN609" s="225"/>
      <c r="BO609" s="225"/>
      <c r="BP609" s="225"/>
      <c r="BQ609" s="225"/>
      <c r="BR609" s="225"/>
      <c r="BS609" s="225"/>
      <c r="BT609" s="225"/>
      <c r="BU609" s="225"/>
      <c r="BV609" s="225"/>
      <c r="BW609" s="225"/>
      <c r="BX609" s="225"/>
      <c r="BY609" s="225"/>
      <c r="BZ609" s="225"/>
      <c r="CA609" s="225"/>
      <c r="CB609" s="225"/>
      <c r="CC609" s="225"/>
      <c r="CD609" s="225"/>
      <c r="CE609" s="225"/>
      <c r="CF609" s="225"/>
      <c r="CG609" s="225"/>
      <c r="CH609" s="225"/>
      <c r="CI609" s="225"/>
      <c r="CJ609" s="225"/>
      <c r="CK609" s="225"/>
      <c r="CL609" s="225"/>
      <c r="CM609" s="225"/>
      <c r="CN609" s="225"/>
      <c r="CO609" s="225"/>
      <c r="CP609" s="225"/>
      <c r="CQ609" s="225"/>
      <c r="CR609" s="225"/>
      <c r="CS609" s="225"/>
      <c r="CT609" s="225"/>
      <c r="CU609" s="225"/>
      <c r="CV609" s="225"/>
    </row>
    <row r="610" spans="1:100" s="224" customFormat="1" ht="11.25" customHeight="1">
      <c r="A610" s="207">
        <v>196767</v>
      </c>
      <c r="B610" s="206" t="s">
        <v>3156</v>
      </c>
      <c r="C610" s="206" t="s">
        <v>3157</v>
      </c>
      <c r="D610" s="206" t="s">
        <v>2381</v>
      </c>
      <c r="E610" s="206" t="s">
        <v>2383</v>
      </c>
      <c r="F610" s="208">
        <v>66.95</v>
      </c>
      <c r="G610" s="208">
        <f t="shared" si="101"/>
        <v>134971.20000000001</v>
      </c>
      <c r="H610" s="206" t="s">
        <v>2427</v>
      </c>
      <c r="I610" s="206" t="s">
        <v>2471</v>
      </c>
      <c r="J610" s="206" t="s">
        <v>2187</v>
      </c>
      <c r="K610" s="206" t="s">
        <v>15</v>
      </c>
      <c r="L610" s="206" t="s">
        <v>2508</v>
      </c>
      <c r="M610" s="206" t="s">
        <v>17</v>
      </c>
      <c r="N610" s="206" t="s">
        <v>2522</v>
      </c>
      <c r="O610" s="206" t="s">
        <v>3158</v>
      </c>
      <c r="P610" s="206" t="s">
        <v>3159</v>
      </c>
      <c r="Q610" s="206" t="s">
        <v>2622</v>
      </c>
      <c r="R610" s="206">
        <v>0</v>
      </c>
      <c r="S610" s="209">
        <v>0</v>
      </c>
      <c r="T610" s="209" t="s">
        <v>2688</v>
      </c>
      <c r="U610" s="209" t="s">
        <v>2688</v>
      </c>
      <c r="V610" s="206" t="s">
        <v>3032</v>
      </c>
      <c r="W610" s="206" t="s">
        <v>2696</v>
      </c>
      <c r="X610" s="131" t="str">
        <f t="shared" si="99"/>
        <v>L1</v>
      </c>
      <c r="Y610" s="131" t="str">
        <f t="shared" si="97"/>
        <v>Onsite</v>
      </c>
      <c r="Z610" s="166">
        <f t="shared" si="98"/>
        <v>66.95</v>
      </c>
      <c r="AA610" s="167">
        <f t="shared" si="100"/>
        <v>134971.20000000001</v>
      </c>
      <c r="AB610" s="208">
        <v>0</v>
      </c>
      <c r="AC610" s="212"/>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c r="AX610" s="225"/>
      <c r="AY610" s="225"/>
      <c r="AZ610" s="225"/>
      <c r="BA610" s="225"/>
      <c r="BB610" s="225"/>
      <c r="BC610" s="225"/>
      <c r="BD610" s="225"/>
      <c r="BE610" s="225"/>
      <c r="BF610" s="225"/>
      <c r="BG610" s="225"/>
      <c r="BH610" s="225"/>
      <c r="BI610" s="225"/>
      <c r="BJ610" s="225"/>
      <c r="BK610" s="225"/>
      <c r="BL610" s="225"/>
      <c r="BM610" s="225"/>
      <c r="BN610" s="225"/>
      <c r="BO610" s="225"/>
      <c r="BP610" s="225"/>
      <c r="BQ610" s="225"/>
      <c r="BR610" s="225"/>
      <c r="BS610" s="225"/>
      <c r="BT610" s="225"/>
      <c r="BU610" s="225"/>
      <c r="BV610" s="225"/>
      <c r="BW610" s="225"/>
      <c r="BX610" s="225"/>
      <c r="BY610" s="225"/>
      <c r="BZ610" s="225"/>
      <c r="CA610" s="225"/>
      <c r="CB610" s="225"/>
      <c r="CC610" s="225"/>
      <c r="CD610" s="225"/>
      <c r="CE610" s="225"/>
      <c r="CF610" s="225"/>
      <c r="CG610" s="225"/>
      <c r="CH610" s="225"/>
      <c r="CI610" s="225"/>
      <c r="CJ610" s="225"/>
      <c r="CK610" s="225"/>
      <c r="CL610" s="225"/>
      <c r="CM610" s="225"/>
      <c r="CN610" s="225"/>
      <c r="CO610" s="225"/>
      <c r="CP610" s="225"/>
      <c r="CQ610" s="225"/>
      <c r="CR610" s="225"/>
      <c r="CS610" s="225"/>
      <c r="CT610" s="225"/>
      <c r="CU610" s="225"/>
      <c r="CV610" s="225"/>
    </row>
    <row r="611" spans="1:100" s="224" customFormat="1" ht="11.25" customHeight="1">
      <c r="A611" s="221">
        <v>504611</v>
      </c>
      <c r="B611" s="214" t="s">
        <v>954</v>
      </c>
      <c r="C611" s="214" t="s">
        <v>1996</v>
      </c>
      <c r="D611" s="214" t="s">
        <v>25</v>
      </c>
      <c r="E611" s="214" t="s">
        <v>2387</v>
      </c>
      <c r="F611" s="222">
        <v>24.72</v>
      </c>
      <c r="G611" s="222">
        <f t="shared" ref="G611:G640" si="102">F611*2016</f>
        <v>49835.519999999997</v>
      </c>
      <c r="H611" s="214" t="s">
        <v>2422</v>
      </c>
      <c r="I611" s="214" t="s">
        <v>6</v>
      </c>
      <c r="J611" s="214" t="s">
        <v>2343</v>
      </c>
      <c r="K611" s="214" t="s">
        <v>2486</v>
      </c>
      <c r="L611" s="214" t="s">
        <v>2482</v>
      </c>
      <c r="M611" s="214" t="s">
        <v>17</v>
      </c>
      <c r="N611" s="214" t="s">
        <v>2525</v>
      </c>
      <c r="O611" s="214" t="s">
        <v>2528</v>
      </c>
      <c r="P611" s="214" t="s">
        <v>2622</v>
      </c>
      <c r="Q611" s="214" t="s">
        <v>2622</v>
      </c>
      <c r="R611" s="214">
        <f>VLOOKUP($A611,Temp_sheet!$B$3:$AB$901,'Associate Base Data'!R$1312,FALSE)</f>
        <v>0</v>
      </c>
      <c r="S611" s="214">
        <f>VLOOKUP($A611,Temp_sheet!$B$3:$AB$901,'Associate Base Data'!S$1312,FALSE)</f>
        <v>0</v>
      </c>
      <c r="T611" s="214">
        <f>VLOOKUP($A611,Temp_sheet!$B$3:$AB$901,'Associate Base Data'!T$1312,FALSE)</f>
        <v>0</v>
      </c>
      <c r="U611" s="214" t="str">
        <f>VLOOKUP($A611,Temp_sheet!$B$3:$AB$901,'Associate Base Data'!U$1312,FALSE)</f>
        <v>N</v>
      </c>
      <c r="V611" s="214"/>
      <c r="W611" s="214" t="s">
        <v>2688</v>
      </c>
      <c r="X611" s="131" t="str">
        <f t="shared" si="99"/>
        <v>L2</v>
      </c>
      <c r="Y611" s="131" t="str">
        <f t="shared" si="97"/>
        <v>Offshore</v>
      </c>
      <c r="Z611" s="166">
        <f t="shared" si="98"/>
        <v>24.72</v>
      </c>
      <c r="AA611" s="167">
        <f t="shared" si="100"/>
        <v>49835.519999999997</v>
      </c>
      <c r="AB611" s="222">
        <f t="shared" ref="AB611:AB674" si="103">G611-AA611</f>
        <v>0</v>
      </c>
      <c r="AC611" s="223"/>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c r="AX611" s="225"/>
      <c r="AY611" s="225"/>
      <c r="AZ611" s="225"/>
      <c r="BA611" s="225"/>
      <c r="BB611" s="225"/>
      <c r="BC611" s="225"/>
      <c r="BD611" s="225"/>
      <c r="BE611" s="225"/>
      <c r="BF611" s="225"/>
      <c r="BG611" s="225"/>
      <c r="BH611" s="225"/>
      <c r="BI611" s="225"/>
      <c r="BJ611" s="225"/>
      <c r="BK611" s="225"/>
      <c r="BL611" s="225"/>
      <c r="BM611" s="225"/>
      <c r="BN611" s="225"/>
      <c r="BO611" s="225"/>
      <c r="BP611" s="225"/>
      <c r="BQ611" s="225"/>
      <c r="BR611" s="225"/>
      <c r="BS611" s="225"/>
      <c r="BT611" s="225"/>
      <c r="BU611" s="225"/>
      <c r="BV611" s="225"/>
      <c r="BW611" s="225"/>
      <c r="BX611" s="225"/>
      <c r="BY611" s="225"/>
      <c r="BZ611" s="225"/>
      <c r="CA611" s="225"/>
      <c r="CB611" s="225"/>
      <c r="CC611" s="225"/>
      <c r="CD611" s="225"/>
      <c r="CE611" s="225"/>
      <c r="CF611" s="225"/>
      <c r="CG611" s="225"/>
      <c r="CH611" s="225"/>
      <c r="CI611" s="225"/>
      <c r="CJ611" s="225"/>
      <c r="CK611" s="225"/>
      <c r="CL611" s="225"/>
      <c r="CM611" s="225"/>
      <c r="CN611" s="225"/>
      <c r="CO611" s="225"/>
      <c r="CP611" s="225"/>
      <c r="CQ611" s="225"/>
      <c r="CR611" s="225"/>
      <c r="CS611" s="225"/>
      <c r="CT611" s="225"/>
      <c r="CU611" s="225"/>
      <c r="CV611" s="225"/>
    </row>
    <row r="612" spans="1:100" s="224" customFormat="1" ht="11.25" customHeight="1">
      <c r="A612" s="221">
        <v>325617</v>
      </c>
      <c r="B612" s="214" t="s">
        <v>955</v>
      </c>
      <c r="C612" s="214" t="s">
        <v>1997</v>
      </c>
      <c r="D612" s="214" t="s">
        <v>25</v>
      </c>
      <c r="E612" s="214" t="s">
        <v>2387</v>
      </c>
      <c r="F612" s="222">
        <v>26.78</v>
      </c>
      <c r="G612" s="222">
        <f t="shared" si="102"/>
        <v>53988.480000000003</v>
      </c>
      <c r="H612" s="214" t="s">
        <v>2421</v>
      </c>
      <c r="I612" s="214" t="s">
        <v>7</v>
      </c>
      <c r="J612" s="214" t="s">
        <v>2343</v>
      </c>
      <c r="K612" s="214" t="s">
        <v>2486</v>
      </c>
      <c r="L612" s="214" t="s">
        <v>2482</v>
      </c>
      <c r="M612" s="214" t="s">
        <v>17</v>
      </c>
      <c r="N612" s="214" t="s">
        <v>2525</v>
      </c>
      <c r="O612" s="214" t="s">
        <v>2528</v>
      </c>
      <c r="P612" s="214" t="s">
        <v>2622</v>
      </c>
      <c r="Q612" s="214" t="s">
        <v>2622</v>
      </c>
      <c r="R612" s="214">
        <f>VLOOKUP($A612,Temp_sheet!$B$3:$AB$901,'Associate Base Data'!R$1312,FALSE)</f>
        <v>0</v>
      </c>
      <c r="S612" s="214">
        <f>VLOOKUP($A612,Temp_sheet!$B$3:$AB$901,'Associate Base Data'!S$1312,FALSE)</f>
        <v>0</v>
      </c>
      <c r="T612" s="214">
        <f>VLOOKUP($A612,Temp_sheet!$B$3:$AB$901,'Associate Base Data'!T$1312,FALSE)</f>
        <v>0</v>
      </c>
      <c r="U612" s="214" t="str">
        <f>VLOOKUP($A612,Temp_sheet!$B$3:$AB$901,'Associate Base Data'!U$1312,FALSE)</f>
        <v>N</v>
      </c>
      <c r="V612" s="214"/>
      <c r="W612" s="214" t="s">
        <v>2688</v>
      </c>
      <c r="X612" s="131" t="str">
        <f t="shared" si="99"/>
        <v>L3</v>
      </c>
      <c r="Y612" s="131" t="str">
        <f t="shared" si="97"/>
        <v>Offshore</v>
      </c>
      <c r="Z612" s="166">
        <f t="shared" si="98"/>
        <v>26.78</v>
      </c>
      <c r="AA612" s="167">
        <f t="shared" si="100"/>
        <v>53988.480000000003</v>
      </c>
      <c r="AB612" s="222">
        <f t="shared" si="103"/>
        <v>0</v>
      </c>
      <c r="AC612" s="223"/>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c r="AX612" s="225"/>
      <c r="AY612" s="225"/>
      <c r="AZ612" s="225"/>
      <c r="BA612" s="225"/>
      <c r="BB612" s="225"/>
      <c r="BC612" s="225"/>
      <c r="BD612" s="225"/>
      <c r="BE612" s="225"/>
      <c r="BF612" s="225"/>
      <c r="BG612" s="225"/>
      <c r="BH612" s="225"/>
      <c r="BI612" s="225"/>
      <c r="BJ612" s="225"/>
      <c r="BK612" s="225"/>
      <c r="BL612" s="225"/>
      <c r="BM612" s="225"/>
      <c r="BN612" s="225"/>
      <c r="BO612" s="225"/>
      <c r="BP612" s="225"/>
      <c r="BQ612" s="225"/>
      <c r="BR612" s="225"/>
      <c r="BS612" s="225"/>
      <c r="BT612" s="225"/>
      <c r="BU612" s="225"/>
      <c r="BV612" s="225"/>
      <c r="BW612" s="225"/>
      <c r="BX612" s="225"/>
      <c r="BY612" s="225"/>
      <c r="BZ612" s="225"/>
      <c r="CA612" s="225"/>
      <c r="CB612" s="225"/>
      <c r="CC612" s="225"/>
      <c r="CD612" s="225"/>
      <c r="CE612" s="225"/>
      <c r="CF612" s="225"/>
      <c r="CG612" s="225"/>
      <c r="CH612" s="225"/>
      <c r="CI612" s="225"/>
      <c r="CJ612" s="225"/>
      <c r="CK612" s="225"/>
      <c r="CL612" s="225"/>
      <c r="CM612" s="225"/>
      <c r="CN612" s="225"/>
      <c r="CO612" s="225"/>
      <c r="CP612" s="225"/>
      <c r="CQ612" s="225"/>
      <c r="CR612" s="225"/>
      <c r="CS612" s="225"/>
      <c r="CT612" s="225"/>
      <c r="CU612" s="225"/>
      <c r="CV612" s="225"/>
    </row>
    <row r="613" spans="1:100" s="224" customFormat="1" ht="11.25" customHeight="1">
      <c r="A613" s="221">
        <v>470146</v>
      </c>
      <c r="B613" s="214" t="s">
        <v>956</v>
      </c>
      <c r="C613" s="214" t="s">
        <v>1998</v>
      </c>
      <c r="D613" s="214" t="s">
        <v>25</v>
      </c>
      <c r="E613" s="214" t="s">
        <v>2387</v>
      </c>
      <c r="F613" s="222">
        <v>26.78</v>
      </c>
      <c r="G613" s="222">
        <f t="shared" si="102"/>
        <v>53988.480000000003</v>
      </c>
      <c r="H613" s="214" t="s">
        <v>2421</v>
      </c>
      <c r="I613" s="214" t="s">
        <v>7</v>
      </c>
      <c r="J613" s="214" t="s">
        <v>2343</v>
      </c>
      <c r="K613" s="214" t="s">
        <v>2486</v>
      </c>
      <c r="L613" s="214" t="s">
        <v>2482</v>
      </c>
      <c r="M613" s="214" t="s">
        <v>17</v>
      </c>
      <c r="N613" s="214" t="s">
        <v>2525</v>
      </c>
      <c r="O613" s="214" t="s">
        <v>2528</v>
      </c>
      <c r="P613" s="214" t="s">
        <v>2622</v>
      </c>
      <c r="Q613" s="214" t="s">
        <v>2622</v>
      </c>
      <c r="R613" s="214">
        <f>VLOOKUP($A613,Temp_sheet!$B$3:$AB$901,'Associate Base Data'!R$1312,FALSE)</f>
        <v>0</v>
      </c>
      <c r="S613" s="214">
        <f>VLOOKUP($A613,Temp_sheet!$B$3:$AB$901,'Associate Base Data'!S$1312,FALSE)</f>
        <v>0</v>
      </c>
      <c r="T613" s="214">
        <f>VLOOKUP($A613,Temp_sheet!$B$3:$AB$901,'Associate Base Data'!T$1312,FALSE)</f>
        <v>0</v>
      </c>
      <c r="U613" s="214" t="str">
        <f>VLOOKUP($A613,Temp_sheet!$B$3:$AB$901,'Associate Base Data'!U$1312,FALSE)</f>
        <v>N</v>
      </c>
      <c r="V613" s="214"/>
      <c r="W613" s="214" t="s">
        <v>2688</v>
      </c>
      <c r="X613" s="131" t="str">
        <f t="shared" si="99"/>
        <v>L3</v>
      </c>
      <c r="Y613" s="131" t="str">
        <f t="shared" si="97"/>
        <v>Offshore</v>
      </c>
      <c r="Z613" s="166">
        <f t="shared" si="98"/>
        <v>26.78</v>
      </c>
      <c r="AA613" s="167">
        <f t="shared" si="100"/>
        <v>53988.480000000003</v>
      </c>
      <c r="AB613" s="222">
        <f t="shared" si="103"/>
        <v>0</v>
      </c>
      <c r="AC613" s="223"/>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c r="AX613" s="225"/>
      <c r="AY613" s="225"/>
      <c r="AZ613" s="225"/>
      <c r="BA613" s="225"/>
      <c r="BB613" s="225"/>
      <c r="BC613" s="225"/>
      <c r="BD613" s="225"/>
      <c r="BE613" s="225"/>
      <c r="BF613" s="225"/>
      <c r="BG613" s="225"/>
      <c r="BH613" s="225"/>
      <c r="BI613" s="225"/>
      <c r="BJ613" s="225"/>
      <c r="BK613" s="225"/>
      <c r="BL613" s="225"/>
      <c r="BM613" s="225"/>
      <c r="BN613" s="225"/>
      <c r="BO613" s="225"/>
      <c r="BP613" s="225"/>
      <c r="BQ613" s="225"/>
      <c r="BR613" s="225"/>
      <c r="BS613" s="225"/>
      <c r="BT613" s="225"/>
      <c r="BU613" s="225"/>
      <c r="BV613" s="225"/>
      <c r="BW613" s="225"/>
      <c r="BX613" s="225"/>
      <c r="BY613" s="225"/>
      <c r="BZ613" s="225"/>
      <c r="CA613" s="225"/>
      <c r="CB613" s="225"/>
      <c r="CC613" s="225"/>
      <c r="CD613" s="225"/>
      <c r="CE613" s="225"/>
      <c r="CF613" s="225"/>
      <c r="CG613" s="225"/>
      <c r="CH613" s="225"/>
      <c r="CI613" s="225"/>
      <c r="CJ613" s="225"/>
      <c r="CK613" s="225"/>
      <c r="CL613" s="225"/>
      <c r="CM613" s="225"/>
      <c r="CN613" s="225"/>
      <c r="CO613" s="225"/>
      <c r="CP613" s="225"/>
      <c r="CQ613" s="225"/>
      <c r="CR613" s="225"/>
      <c r="CS613" s="225"/>
      <c r="CT613" s="225"/>
      <c r="CU613" s="225"/>
      <c r="CV613" s="225"/>
    </row>
    <row r="614" spans="1:100" s="224" customFormat="1" ht="11.25" customHeight="1">
      <c r="A614" s="221">
        <v>121556</v>
      </c>
      <c r="B614" s="214" t="s">
        <v>957</v>
      </c>
      <c r="C614" s="214" t="s">
        <v>1999</v>
      </c>
      <c r="D614" s="214" t="s">
        <v>25</v>
      </c>
      <c r="E614" s="214" t="s">
        <v>2387</v>
      </c>
      <c r="F614" s="222">
        <v>26.78</v>
      </c>
      <c r="G614" s="222">
        <f t="shared" si="102"/>
        <v>53988.480000000003</v>
      </c>
      <c r="H614" s="214" t="s">
        <v>2421</v>
      </c>
      <c r="I614" s="214" t="s">
        <v>7</v>
      </c>
      <c r="J614" s="214" t="s">
        <v>2343</v>
      </c>
      <c r="K614" s="214" t="s">
        <v>2486</v>
      </c>
      <c r="L614" s="214" t="s">
        <v>2482</v>
      </c>
      <c r="M614" s="214" t="s">
        <v>17</v>
      </c>
      <c r="N614" s="214" t="s">
        <v>2525</v>
      </c>
      <c r="O614" s="214" t="s">
        <v>2528</v>
      </c>
      <c r="P614" s="214" t="s">
        <v>2622</v>
      </c>
      <c r="Q614" s="214" t="s">
        <v>2622</v>
      </c>
      <c r="R614" s="214" t="s">
        <v>7</v>
      </c>
      <c r="S614" s="214">
        <f>VLOOKUP($A614,Temp_sheet!$B$3:$AB$901,'Associate Base Data'!S$1312,FALSE)</f>
        <v>0</v>
      </c>
      <c r="T614" s="214" t="s">
        <v>2688</v>
      </c>
      <c r="U614" s="214" t="str">
        <f>VLOOKUP($A614,Temp_sheet!$B$3:$AB$901,'Associate Base Data'!U$1312,FALSE)</f>
        <v>N</v>
      </c>
      <c r="V614" s="214"/>
      <c r="W614" s="214" t="s">
        <v>2688</v>
      </c>
      <c r="X614" s="131" t="str">
        <f t="shared" si="99"/>
        <v>L3</v>
      </c>
      <c r="Y614" s="131" t="str">
        <f t="shared" si="97"/>
        <v>Offshore</v>
      </c>
      <c r="Z614" s="166">
        <f t="shared" si="98"/>
        <v>26.78</v>
      </c>
      <c r="AA614" s="167">
        <f t="shared" si="100"/>
        <v>53988.480000000003</v>
      </c>
      <c r="AB614" s="222">
        <f t="shared" si="103"/>
        <v>0</v>
      </c>
      <c r="AC614" s="223" t="s">
        <v>3091</v>
      </c>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c r="AX614" s="225"/>
      <c r="AY614" s="225"/>
      <c r="AZ614" s="225"/>
      <c r="BA614" s="225"/>
      <c r="BB614" s="225"/>
      <c r="BC614" s="225"/>
      <c r="BD614" s="225"/>
      <c r="BE614" s="225"/>
      <c r="BF614" s="225"/>
      <c r="BG614" s="225"/>
      <c r="BH614" s="225"/>
      <c r="BI614" s="225"/>
      <c r="BJ614" s="225"/>
      <c r="BK614" s="225"/>
      <c r="BL614" s="225"/>
      <c r="BM614" s="225"/>
      <c r="BN614" s="225"/>
      <c r="BO614" s="225"/>
      <c r="BP614" s="225"/>
      <c r="BQ614" s="225"/>
      <c r="BR614" s="225"/>
      <c r="BS614" s="225"/>
      <c r="BT614" s="225"/>
      <c r="BU614" s="225"/>
      <c r="BV614" s="225"/>
      <c r="BW614" s="225"/>
      <c r="BX614" s="225"/>
      <c r="BY614" s="225"/>
      <c r="BZ614" s="225"/>
      <c r="CA614" s="225"/>
      <c r="CB614" s="225"/>
      <c r="CC614" s="225"/>
      <c r="CD614" s="225"/>
      <c r="CE614" s="225"/>
      <c r="CF614" s="225"/>
      <c r="CG614" s="225"/>
      <c r="CH614" s="225"/>
      <c r="CI614" s="225"/>
      <c r="CJ614" s="225"/>
      <c r="CK614" s="225"/>
      <c r="CL614" s="225"/>
      <c r="CM614" s="225"/>
      <c r="CN614" s="225"/>
      <c r="CO614" s="225"/>
      <c r="CP614" s="225"/>
      <c r="CQ614" s="225"/>
      <c r="CR614" s="225"/>
      <c r="CS614" s="225"/>
      <c r="CT614" s="225"/>
      <c r="CU614" s="225"/>
      <c r="CV614" s="225"/>
    </row>
    <row r="615" spans="1:100" s="224" customFormat="1" ht="11.25" customHeight="1">
      <c r="A615" s="221">
        <v>150799</v>
      </c>
      <c r="B615" s="214" t="s">
        <v>953</v>
      </c>
      <c r="C615" s="214" t="s">
        <v>1995</v>
      </c>
      <c r="D615" s="214" t="s">
        <v>2381</v>
      </c>
      <c r="E615" s="214" t="s">
        <v>2386</v>
      </c>
      <c r="F615" s="222">
        <v>66.95</v>
      </c>
      <c r="G615" s="222">
        <f t="shared" si="102"/>
        <v>134971.20000000001</v>
      </c>
      <c r="H615" s="214" t="s">
        <v>2421</v>
      </c>
      <c r="I615" s="214" t="s">
        <v>7</v>
      </c>
      <c r="J615" s="214" t="s">
        <v>2343</v>
      </c>
      <c r="K615" s="214" t="s">
        <v>2486</v>
      </c>
      <c r="L615" s="214" t="s">
        <v>2482</v>
      </c>
      <c r="M615" s="214" t="s">
        <v>17</v>
      </c>
      <c r="N615" s="214" t="s">
        <v>2525</v>
      </c>
      <c r="O615" s="214" t="s">
        <v>2528</v>
      </c>
      <c r="P615" s="214" t="s">
        <v>2622</v>
      </c>
      <c r="Q615" s="214" t="s">
        <v>2622</v>
      </c>
      <c r="R615" s="214">
        <f>VLOOKUP($A615,Temp_sheet!$B$3:$AB$901,'Associate Base Data'!R$1312,FALSE)</f>
        <v>0</v>
      </c>
      <c r="S615" s="214">
        <f>VLOOKUP($A615,Temp_sheet!$B$3:$AB$901,'Associate Base Data'!S$1312,FALSE)</f>
        <v>0</v>
      </c>
      <c r="T615" s="214">
        <f>VLOOKUP($A615,Temp_sheet!$B$3:$AB$901,'Associate Base Data'!T$1312,FALSE)</f>
        <v>0</v>
      </c>
      <c r="U615" s="214" t="str">
        <f>VLOOKUP($A615,Temp_sheet!$B$3:$AB$901,'Associate Base Data'!U$1312,FALSE)</f>
        <v>N</v>
      </c>
      <c r="V615" s="214"/>
      <c r="W615" s="214" t="s">
        <v>2688</v>
      </c>
      <c r="X615" s="131" t="str">
        <f t="shared" si="99"/>
        <v>L3</v>
      </c>
      <c r="Y615" s="131" t="str">
        <f t="shared" si="97"/>
        <v>Onsite</v>
      </c>
      <c r="Z615" s="166">
        <f t="shared" si="98"/>
        <v>66.95</v>
      </c>
      <c r="AA615" s="167">
        <f t="shared" si="100"/>
        <v>134971.20000000001</v>
      </c>
      <c r="AB615" s="222">
        <f t="shared" si="103"/>
        <v>0</v>
      </c>
      <c r="AC615" s="223"/>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5"/>
      <c r="AZ615" s="225"/>
      <c r="BA615" s="225"/>
      <c r="BB615" s="225"/>
      <c r="BC615" s="225"/>
      <c r="BD615" s="225"/>
      <c r="BE615" s="225"/>
      <c r="BF615" s="225"/>
      <c r="BG615" s="225"/>
      <c r="BH615" s="225"/>
      <c r="BI615" s="225"/>
      <c r="BJ615" s="225"/>
      <c r="BK615" s="225"/>
      <c r="BL615" s="225"/>
      <c r="BM615" s="225"/>
      <c r="BN615" s="225"/>
      <c r="BO615" s="225"/>
      <c r="BP615" s="225"/>
      <c r="BQ615" s="225"/>
      <c r="BR615" s="225"/>
      <c r="BS615" s="225"/>
      <c r="BT615" s="225"/>
      <c r="BU615" s="225"/>
      <c r="BV615" s="225"/>
      <c r="BW615" s="225"/>
      <c r="BX615" s="225"/>
      <c r="BY615" s="225"/>
      <c r="BZ615" s="225"/>
      <c r="CA615" s="225"/>
      <c r="CB615" s="225"/>
      <c r="CC615" s="225"/>
      <c r="CD615" s="225"/>
      <c r="CE615" s="225"/>
      <c r="CF615" s="225"/>
      <c r="CG615" s="225"/>
      <c r="CH615" s="225"/>
      <c r="CI615" s="225"/>
      <c r="CJ615" s="225"/>
      <c r="CK615" s="225"/>
      <c r="CL615" s="225"/>
      <c r="CM615" s="225"/>
      <c r="CN615" s="225"/>
      <c r="CO615" s="225"/>
      <c r="CP615" s="225"/>
      <c r="CQ615" s="225"/>
      <c r="CR615" s="225"/>
      <c r="CS615" s="225"/>
      <c r="CT615" s="225"/>
      <c r="CU615" s="225"/>
      <c r="CV615" s="225"/>
    </row>
    <row r="616" spans="1:100" s="224" customFormat="1" ht="11.25" customHeight="1">
      <c r="A616" s="221">
        <v>493308</v>
      </c>
      <c r="B616" s="214" t="s">
        <v>969</v>
      </c>
      <c r="C616" s="214" t="s">
        <v>2011</v>
      </c>
      <c r="D616" s="214" t="s">
        <v>25</v>
      </c>
      <c r="E616" s="214" t="s">
        <v>2387</v>
      </c>
      <c r="F616" s="222">
        <v>30.9</v>
      </c>
      <c r="G616" s="222">
        <f t="shared" si="102"/>
        <v>62294.399999999994</v>
      </c>
      <c r="H616" s="214" t="s">
        <v>2423</v>
      </c>
      <c r="I616" s="214" t="s">
        <v>7</v>
      </c>
      <c r="J616" s="214" t="s">
        <v>2349</v>
      </c>
      <c r="K616" s="214" t="s">
        <v>2486</v>
      </c>
      <c r="L616" s="214" t="s">
        <v>2482</v>
      </c>
      <c r="M616" s="214" t="s">
        <v>17</v>
      </c>
      <c r="N616" s="214" t="s">
        <v>2525</v>
      </c>
      <c r="O616" s="214" t="s">
        <v>2530</v>
      </c>
      <c r="P616" s="214" t="s">
        <v>2622</v>
      </c>
      <c r="Q616" s="214" t="s">
        <v>2622</v>
      </c>
      <c r="R616" s="214">
        <f>VLOOKUP($A616,Temp_sheet!$B$3:$AB$901,'Associate Base Data'!R$1312,FALSE)</f>
        <v>0</v>
      </c>
      <c r="S616" s="214">
        <f>VLOOKUP($A616,Temp_sheet!$B$3:$AB$901,'Associate Base Data'!S$1312,FALSE)</f>
        <v>0</v>
      </c>
      <c r="T616" s="214" t="str">
        <f>VLOOKUP($A616,Temp_sheet!$B$3:$AB$901,'Associate Base Data'!T$1312,FALSE)</f>
        <v xml:space="preserve"> </v>
      </c>
      <c r="U616" s="214" t="str">
        <f>VLOOKUP($A616,Temp_sheet!$B$3:$AB$901,'Associate Base Data'!U$1312,FALSE)</f>
        <v>N</v>
      </c>
      <c r="V616" s="214"/>
      <c r="W616" s="214" t="s">
        <v>2688</v>
      </c>
      <c r="X616" s="131" t="str">
        <f t="shared" si="99"/>
        <v>L3</v>
      </c>
      <c r="Y616" s="131" t="str">
        <f t="shared" si="97"/>
        <v>Offshore</v>
      </c>
      <c r="Z616" s="166">
        <f t="shared" si="98"/>
        <v>30.9</v>
      </c>
      <c r="AA616" s="167">
        <f t="shared" si="100"/>
        <v>62294.399999999994</v>
      </c>
      <c r="AB616" s="222">
        <f t="shared" si="103"/>
        <v>0</v>
      </c>
      <c r="AC616" s="223"/>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c r="AX616" s="225"/>
      <c r="AY616" s="225"/>
      <c r="AZ616" s="225"/>
      <c r="BA616" s="225"/>
      <c r="BB616" s="225"/>
      <c r="BC616" s="225"/>
      <c r="BD616" s="225"/>
      <c r="BE616" s="225"/>
      <c r="BF616" s="225"/>
      <c r="BG616" s="225"/>
      <c r="BH616" s="225"/>
      <c r="BI616" s="225"/>
      <c r="BJ616" s="225"/>
      <c r="BK616" s="225"/>
      <c r="BL616" s="225"/>
      <c r="BM616" s="225"/>
      <c r="BN616" s="225"/>
      <c r="BO616" s="225"/>
      <c r="BP616" s="225"/>
      <c r="BQ616" s="225"/>
      <c r="BR616" s="225"/>
      <c r="BS616" s="225"/>
      <c r="BT616" s="225"/>
      <c r="BU616" s="225"/>
      <c r="BV616" s="225"/>
      <c r="BW616" s="225"/>
      <c r="BX616" s="225"/>
      <c r="BY616" s="225"/>
      <c r="BZ616" s="225"/>
      <c r="CA616" s="225"/>
      <c r="CB616" s="225"/>
      <c r="CC616" s="225"/>
      <c r="CD616" s="225"/>
      <c r="CE616" s="225"/>
      <c r="CF616" s="225"/>
      <c r="CG616" s="225"/>
      <c r="CH616" s="225"/>
      <c r="CI616" s="225"/>
      <c r="CJ616" s="225"/>
      <c r="CK616" s="225"/>
      <c r="CL616" s="225"/>
      <c r="CM616" s="225"/>
      <c r="CN616" s="225"/>
      <c r="CO616" s="225"/>
      <c r="CP616" s="225"/>
      <c r="CQ616" s="225"/>
      <c r="CR616" s="225"/>
      <c r="CS616" s="225"/>
      <c r="CT616" s="225"/>
      <c r="CU616" s="225"/>
      <c r="CV616" s="225"/>
    </row>
    <row r="617" spans="1:100" s="224" customFormat="1" ht="11.25" customHeight="1">
      <c r="A617" s="221">
        <v>357085</v>
      </c>
      <c r="B617" s="214" t="s">
        <v>970</v>
      </c>
      <c r="C617" s="214" t="s">
        <v>2012</v>
      </c>
      <c r="D617" s="214" t="s">
        <v>25</v>
      </c>
      <c r="E617" s="214" t="s">
        <v>2387</v>
      </c>
      <c r="F617" s="222">
        <v>30.9</v>
      </c>
      <c r="G617" s="222">
        <f t="shared" si="102"/>
        <v>62294.399999999994</v>
      </c>
      <c r="H617" s="214" t="s">
        <v>2423</v>
      </c>
      <c r="I617" s="214" t="s">
        <v>7</v>
      </c>
      <c r="J617" s="214" t="s">
        <v>2349</v>
      </c>
      <c r="K617" s="214" t="s">
        <v>2486</v>
      </c>
      <c r="L617" s="214" t="s">
        <v>2482</v>
      </c>
      <c r="M617" s="214" t="s">
        <v>17</v>
      </c>
      <c r="N617" s="214" t="s">
        <v>2525</v>
      </c>
      <c r="O617" s="214" t="s">
        <v>2530</v>
      </c>
      <c r="P617" s="214" t="s">
        <v>2622</v>
      </c>
      <c r="Q617" s="214" t="s">
        <v>2622</v>
      </c>
      <c r="R617" s="214">
        <f>VLOOKUP($A617,Temp_sheet!$B$3:$AB$901,'Associate Base Data'!R$1312,FALSE)</f>
        <v>0</v>
      </c>
      <c r="S617" s="214">
        <f>VLOOKUP($A617,Temp_sheet!$B$3:$AB$901,'Associate Base Data'!S$1312,FALSE)</f>
        <v>0</v>
      </c>
      <c r="T617" s="214" t="str">
        <f>VLOOKUP($A617,Temp_sheet!$B$3:$AB$901,'Associate Base Data'!T$1312,FALSE)</f>
        <v xml:space="preserve"> </v>
      </c>
      <c r="U617" s="214" t="str">
        <f>VLOOKUP($A617,Temp_sheet!$B$3:$AB$901,'Associate Base Data'!U$1312,FALSE)</f>
        <v>N</v>
      </c>
      <c r="V617" s="214"/>
      <c r="W617" s="214" t="s">
        <v>2688</v>
      </c>
      <c r="X617" s="131" t="str">
        <f t="shared" si="99"/>
        <v>L3</v>
      </c>
      <c r="Y617" s="131" t="str">
        <f t="shared" si="97"/>
        <v>Offshore</v>
      </c>
      <c r="Z617" s="166">
        <f t="shared" si="98"/>
        <v>30.9</v>
      </c>
      <c r="AA617" s="167">
        <f t="shared" si="100"/>
        <v>62294.399999999994</v>
      </c>
      <c r="AB617" s="222">
        <f t="shared" si="103"/>
        <v>0</v>
      </c>
      <c r="AC617" s="223"/>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c r="AX617" s="225"/>
      <c r="AY617" s="225"/>
      <c r="AZ617" s="225"/>
      <c r="BA617" s="225"/>
      <c r="BB617" s="225"/>
      <c r="BC617" s="225"/>
      <c r="BD617" s="225"/>
      <c r="BE617" s="225"/>
      <c r="BF617" s="225"/>
      <c r="BG617" s="225"/>
      <c r="BH617" s="225"/>
      <c r="BI617" s="225"/>
      <c r="BJ617" s="225"/>
      <c r="BK617" s="225"/>
      <c r="BL617" s="225"/>
      <c r="BM617" s="225"/>
      <c r="BN617" s="225"/>
      <c r="BO617" s="225"/>
      <c r="BP617" s="225"/>
      <c r="BQ617" s="225"/>
      <c r="BR617" s="225"/>
      <c r="BS617" s="225"/>
      <c r="BT617" s="225"/>
      <c r="BU617" s="225"/>
      <c r="BV617" s="225"/>
      <c r="BW617" s="225"/>
      <c r="BX617" s="225"/>
      <c r="BY617" s="225"/>
      <c r="BZ617" s="225"/>
      <c r="CA617" s="225"/>
      <c r="CB617" s="225"/>
      <c r="CC617" s="225"/>
      <c r="CD617" s="225"/>
      <c r="CE617" s="225"/>
      <c r="CF617" s="225"/>
      <c r="CG617" s="225"/>
      <c r="CH617" s="225"/>
      <c r="CI617" s="225"/>
      <c r="CJ617" s="225"/>
      <c r="CK617" s="225"/>
      <c r="CL617" s="225"/>
      <c r="CM617" s="225"/>
      <c r="CN617" s="225"/>
      <c r="CO617" s="225"/>
      <c r="CP617" s="225"/>
      <c r="CQ617" s="225"/>
      <c r="CR617" s="225"/>
      <c r="CS617" s="225"/>
      <c r="CT617" s="225"/>
      <c r="CU617" s="225"/>
      <c r="CV617" s="225"/>
    </row>
    <row r="618" spans="1:100" s="134" customFormat="1" ht="12">
      <c r="A618" s="130">
        <v>128257</v>
      </c>
      <c r="B618" s="131" t="s">
        <v>971</v>
      </c>
      <c r="C618" s="131" t="s">
        <v>2013</v>
      </c>
      <c r="D618" s="131" t="s">
        <v>25</v>
      </c>
      <c r="E618" s="131" t="s">
        <v>2387</v>
      </c>
      <c r="F618" s="132">
        <v>30.9</v>
      </c>
      <c r="G618" s="132">
        <f t="shared" si="102"/>
        <v>62294.399999999994</v>
      </c>
      <c r="H618" s="131" t="s">
        <v>2423</v>
      </c>
      <c r="I618" s="131" t="s">
        <v>7</v>
      </c>
      <c r="J618" s="131" t="s">
        <v>2349</v>
      </c>
      <c r="K618" s="131" t="s">
        <v>2486</v>
      </c>
      <c r="L618" s="131" t="s">
        <v>2482</v>
      </c>
      <c r="M618" s="131" t="s">
        <v>17</v>
      </c>
      <c r="N618" s="131" t="s">
        <v>2525</v>
      </c>
      <c r="O618" s="131" t="s">
        <v>2530</v>
      </c>
      <c r="P618" s="131" t="s">
        <v>2622</v>
      </c>
      <c r="Q618" s="131" t="s">
        <v>2622</v>
      </c>
      <c r="R618" s="131">
        <f>VLOOKUP($A618,Temp_sheet!$B$3:$AB$901,'Associate Base Data'!R$1312,FALSE)</f>
        <v>0</v>
      </c>
      <c r="S618" s="131">
        <f>VLOOKUP($A618,Temp_sheet!$B$3:$AB$901,'Associate Base Data'!S$1312,FALSE)</f>
        <v>0</v>
      </c>
      <c r="T618" s="131" t="str">
        <f>VLOOKUP($A618,Temp_sheet!$B$3:$AB$901,'Associate Base Data'!T$1312,FALSE)</f>
        <v xml:space="preserve"> </v>
      </c>
      <c r="U618" s="131" t="str">
        <f>VLOOKUP($A618,Temp_sheet!$B$3:$AB$901,'Associate Base Data'!U$1312,FALSE)</f>
        <v>N</v>
      </c>
      <c r="V618" s="131"/>
      <c r="W618" s="131" t="s">
        <v>2688</v>
      </c>
      <c r="X618" s="131" t="str">
        <f t="shared" si="99"/>
        <v>L3</v>
      </c>
      <c r="Y618" s="131" t="str">
        <f t="shared" si="97"/>
        <v>Offshore</v>
      </c>
      <c r="Z618" s="166">
        <f t="shared" si="98"/>
        <v>30.9</v>
      </c>
      <c r="AA618" s="167">
        <f t="shared" si="100"/>
        <v>62294.399999999994</v>
      </c>
      <c r="AB618" s="132">
        <f t="shared" si="103"/>
        <v>0</v>
      </c>
      <c r="AC618" s="168"/>
    </row>
    <row r="619" spans="1:100" s="134" customFormat="1" ht="12">
      <c r="A619" s="130">
        <v>269283</v>
      </c>
      <c r="B619" s="131" t="s">
        <v>960</v>
      </c>
      <c r="C619" s="131" t="s">
        <v>2002</v>
      </c>
      <c r="D619" s="131" t="s">
        <v>25</v>
      </c>
      <c r="E619" s="131" t="s">
        <v>2387</v>
      </c>
      <c r="F619" s="132">
        <v>26.78</v>
      </c>
      <c r="G619" s="132">
        <f t="shared" si="102"/>
        <v>53988.480000000003</v>
      </c>
      <c r="H619" s="131" t="s">
        <v>2421</v>
      </c>
      <c r="I619" s="131" t="s">
        <v>7</v>
      </c>
      <c r="J619" s="131" t="s">
        <v>2344</v>
      </c>
      <c r="K619" s="131" t="s">
        <v>2486</v>
      </c>
      <c r="L619" s="131" t="s">
        <v>2482</v>
      </c>
      <c r="M619" s="131" t="s">
        <v>17</v>
      </c>
      <c r="N619" s="131" t="s">
        <v>2525</v>
      </c>
      <c r="O619" s="131" t="s">
        <v>2530</v>
      </c>
      <c r="P619" s="131" t="s">
        <v>2622</v>
      </c>
      <c r="Q619" s="131" t="s">
        <v>2622</v>
      </c>
      <c r="R619" s="131">
        <f>VLOOKUP($A619,Temp_sheet!$B$3:$AB$901,'Associate Base Data'!R$1312,FALSE)</f>
        <v>0</v>
      </c>
      <c r="S619" s="131">
        <f>VLOOKUP($A619,Temp_sheet!$B$3:$AB$901,'Associate Base Data'!S$1312,FALSE)</f>
        <v>0</v>
      </c>
      <c r="T619" s="131">
        <f>VLOOKUP($A619,Temp_sheet!$B$3:$AB$901,'Associate Base Data'!T$1312,FALSE)</f>
        <v>0</v>
      </c>
      <c r="U619" s="131" t="str">
        <f>VLOOKUP($A619,Temp_sheet!$B$3:$AB$901,'Associate Base Data'!U$1312,FALSE)</f>
        <v>N</v>
      </c>
      <c r="V619" s="131"/>
      <c r="W619" s="131" t="s">
        <v>2688</v>
      </c>
      <c r="X619" s="131" t="str">
        <f t="shared" si="99"/>
        <v>L3</v>
      </c>
      <c r="Y619" s="131" t="str">
        <f t="shared" si="97"/>
        <v>Offshore</v>
      </c>
      <c r="Z619" s="166">
        <f t="shared" si="98"/>
        <v>26.78</v>
      </c>
      <c r="AA619" s="167">
        <f t="shared" si="100"/>
        <v>53988.480000000003</v>
      </c>
      <c r="AB619" s="132">
        <f t="shared" si="103"/>
        <v>0</v>
      </c>
      <c r="AC619" s="168"/>
    </row>
    <row r="620" spans="1:100" s="134" customFormat="1" ht="12">
      <c r="A620" s="130">
        <v>353780</v>
      </c>
      <c r="B620" s="131" t="s">
        <v>961</v>
      </c>
      <c r="C620" s="131" t="s">
        <v>2003</v>
      </c>
      <c r="D620" s="131" t="s">
        <v>25</v>
      </c>
      <c r="E620" s="131" t="s">
        <v>2387</v>
      </c>
      <c r="F620" s="132">
        <v>24.72</v>
      </c>
      <c r="G620" s="132">
        <f t="shared" si="102"/>
        <v>49835.519999999997</v>
      </c>
      <c r="H620" s="131" t="s">
        <v>2422</v>
      </c>
      <c r="I620" s="131" t="s">
        <v>6</v>
      </c>
      <c r="J620" s="131" t="s">
        <v>2344</v>
      </c>
      <c r="K620" s="131" t="s">
        <v>2486</v>
      </c>
      <c r="L620" s="131" t="s">
        <v>2482</v>
      </c>
      <c r="M620" s="131" t="s">
        <v>17</v>
      </c>
      <c r="N620" s="131" t="s">
        <v>2525</v>
      </c>
      <c r="O620" s="131" t="s">
        <v>2530</v>
      </c>
      <c r="P620" s="131" t="s">
        <v>2622</v>
      </c>
      <c r="Q620" s="131" t="s">
        <v>2622</v>
      </c>
      <c r="R620" s="131">
        <f>VLOOKUP($A620,Temp_sheet!$B$3:$AB$901,'Associate Base Data'!R$1312,FALSE)</f>
        <v>0</v>
      </c>
      <c r="S620" s="131">
        <f>VLOOKUP($A620,Temp_sheet!$B$3:$AB$901,'Associate Base Data'!S$1312,FALSE)</f>
        <v>0</v>
      </c>
      <c r="T620" s="131" t="s">
        <v>2688</v>
      </c>
      <c r="U620" s="131" t="str">
        <f>VLOOKUP($A620,Temp_sheet!$B$3:$AB$901,'Associate Base Data'!U$1312,FALSE)</f>
        <v>N</v>
      </c>
      <c r="V620" s="131"/>
      <c r="W620" s="131" t="s">
        <v>2688</v>
      </c>
      <c r="X620" s="131" t="str">
        <f t="shared" si="99"/>
        <v>L2</v>
      </c>
      <c r="Y620" s="131" t="str">
        <f t="shared" si="97"/>
        <v>Offshore</v>
      </c>
      <c r="Z620" s="166">
        <f t="shared" si="98"/>
        <v>24.72</v>
      </c>
      <c r="AA620" s="167">
        <f t="shared" si="100"/>
        <v>49835.519999999997</v>
      </c>
      <c r="AB620" s="132">
        <f t="shared" si="103"/>
        <v>0</v>
      </c>
      <c r="AC620" s="168"/>
    </row>
    <row r="621" spans="1:100" s="134" customFormat="1" ht="12">
      <c r="A621" s="130">
        <v>251015</v>
      </c>
      <c r="B621" s="131" t="s">
        <v>958</v>
      </c>
      <c r="C621" s="131" t="s">
        <v>2000</v>
      </c>
      <c r="D621" s="131" t="s">
        <v>2381</v>
      </c>
      <c r="E621" s="131" t="s">
        <v>2386</v>
      </c>
      <c r="F621" s="132">
        <v>66.95</v>
      </c>
      <c r="G621" s="132">
        <f t="shared" si="102"/>
        <v>134971.20000000001</v>
      </c>
      <c r="H621" s="131" t="s">
        <v>2421</v>
      </c>
      <c r="I621" s="131" t="s">
        <v>7</v>
      </c>
      <c r="J621" s="131" t="s">
        <v>2344</v>
      </c>
      <c r="K621" s="131" t="s">
        <v>2486</v>
      </c>
      <c r="L621" s="131" t="s">
        <v>2482</v>
      </c>
      <c r="M621" s="131" t="s">
        <v>17</v>
      </c>
      <c r="N621" s="131" t="s">
        <v>2525</v>
      </c>
      <c r="O621" s="131" t="s">
        <v>2530</v>
      </c>
      <c r="P621" s="131" t="s">
        <v>2622</v>
      </c>
      <c r="Q621" s="131" t="s">
        <v>2622</v>
      </c>
      <c r="R621" s="131">
        <f>VLOOKUP($A621,Temp_sheet!$B$3:$AB$901,'Associate Base Data'!R$1312,FALSE)</f>
        <v>0</v>
      </c>
      <c r="S621" s="131">
        <f>VLOOKUP($A621,Temp_sheet!$B$3:$AB$901,'Associate Base Data'!S$1312,FALSE)</f>
        <v>0</v>
      </c>
      <c r="T621" s="131">
        <f>VLOOKUP($A621,Temp_sheet!$B$3:$AB$901,'Associate Base Data'!T$1312,FALSE)</f>
        <v>0</v>
      </c>
      <c r="U621" s="131" t="str">
        <f>VLOOKUP($A621,Temp_sheet!$B$3:$AB$901,'Associate Base Data'!U$1312,FALSE)</f>
        <v>N</v>
      </c>
      <c r="V621" s="131"/>
      <c r="W621" s="131" t="s">
        <v>2688</v>
      </c>
      <c r="X621" s="131" t="str">
        <f t="shared" si="99"/>
        <v>L3</v>
      </c>
      <c r="Y621" s="131" t="str">
        <f t="shared" si="97"/>
        <v>Onsite</v>
      </c>
      <c r="Z621" s="166">
        <f t="shared" si="98"/>
        <v>66.95</v>
      </c>
      <c r="AA621" s="167">
        <f t="shared" si="100"/>
        <v>134971.20000000001</v>
      </c>
      <c r="AB621" s="132">
        <f t="shared" si="103"/>
        <v>0</v>
      </c>
      <c r="AC621" s="168"/>
    </row>
    <row r="622" spans="1:100" s="134" customFormat="1" ht="12">
      <c r="A622" s="130">
        <v>179817</v>
      </c>
      <c r="B622" s="131" t="s">
        <v>959</v>
      </c>
      <c r="C622" s="131" t="s">
        <v>2001</v>
      </c>
      <c r="D622" s="131" t="s">
        <v>2381</v>
      </c>
      <c r="E622" s="131" t="s">
        <v>2386</v>
      </c>
      <c r="F622" s="132">
        <v>66.95</v>
      </c>
      <c r="G622" s="132">
        <f t="shared" si="102"/>
        <v>134971.20000000001</v>
      </c>
      <c r="H622" s="131" t="s">
        <v>2421</v>
      </c>
      <c r="I622" s="131" t="s">
        <v>7</v>
      </c>
      <c r="J622" s="131" t="s">
        <v>2344</v>
      </c>
      <c r="K622" s="131" t="s">
        <v>2486</v>
      </c>
      <c r="L622" s="131" t="s">
        <v>2482</v>
      </c>
      <c r="M622" s="131" t="s">
        <v>17</v>
      </c>
      <c r="N622" s="131" t="s">
        <v>2525</v>
      </c>
      <c r="O622" s="131" t="s">
        <v>2530</v>
      </c>
      <c r="P622" s="131" t="s">
        <v>2622</v>
      </c>
      <c r="Q622" s="131" t="s">
        <v>2622</v>
      </c>
      <c r="R622" s="131">
        <f>VLOOKUP($A622,Temp_sheet!$B$3:$AB$901,'Associate Base Data'!R$1312,FALSE)</f>
        <v>0</v>
      </c>
      <c r="S622" s="131">
        <f>VLOOKUP($A622,Temp_sheet!$B$3:$AB$901,'Associate Base Data'!S$1312,FALSE)</f>
        <v>0</v>
      </c>
      <c r="T622" s="131">
        <f>VLOOKUP($A622,Temp_sheet!$B$3:$AB$901,'Associate Base Data'!T$1312,FALSE)</f>
        <v>0</v>
      </c>
      <c r="U622" s="131" t="str">
        <f>VLOOKUP($A622,Temp_sheet!$B$3:$AB$901,'Associate Base Data'!U$1312,FALSE)</f>
        <v>N</v>
      </c>
      <c r="V622" s="131"/>
      <c r="W622" s="131" t="s">
        <v>2688</v>
      </c>
      <c r="X622" s="131" t="str">
        <f t="shared" si="99"/>
        <v>L3</v>
      </c>
      <c r="Y622" s="131" t="str">
        <f t="shared" si="97"/>
        <v>Onsite</v>
      </c>
      <c r="Z622" s="166">
        <f t="shared" si="98"/>
        <v>66.95</v>
      </c>
      <c r="AA622" s="167">
        <f t="shared" si="100"/>
        <v>134971.20000000001</v>
      </c>
      <c r="AB622" s="132">
        <f t="shared" si="103"/>
        <v>0</v>
      </c>
      <c r="AC622" s="168"/>
    </row>
    <row r="623" spans="1:100" s="134" customFormat="1" ht="12">
      <c r="A623" s="130">
        <v>272594</v>
      </c>
      <c r="B623" s="131" t="s">
        <v>962</v>
      </c>
      <c r="C623" s="131" t="s">
        <v>2004</v>
      </c>
      <c r="D623" s="131" t="s">
        <v>2381</v>
      </c>
      <c r="E623" s="131" t="s">
        <v>2386</v>
      </c>
      <c r="F623" s="132">
        <v>66.95</v>
      </c>
      <c r="G623" s="132">
        <f t="shared" si="102"/>
        <v>134971.20000000001</v>
      </c>
      <c r="H623" s="131" t="s">
        <v>2422</v>
      </c>
      <c r="I623" s="131" t="s">
        <v>6</v>
      </c>
      <c r="J623" s="131" t="s">
        <v>2345</v>
      </c>
      <c r="K623" s="131" t="s">
        <v>2486</v>
      </c>
      <c r="L623" s="131" t="s">
        <v>2482</v>
      </c>
      <c r="M623" s="131" t="s">
        <v>17</v>
      </c>
      <c r="N623" s="131" t="s">
        <v>2525</v>
      </c>
      <c r="O623" s="131" t="s">
        <v>2530</v>
      </c>
      <c r="P623" s="131" t="s">
        <v>2622</v>
      </c>
      <c r="Q623" s="131" t="s">
        <v>2622</v>
      </c>
      <c r="R623" s="131">
        <f>VLOOKUP($A623,Temp_sheet!$B$3:$AB$901,'Associate Base Data'!R$1312,FALSE)</f>
        <v>0</v>
      </c>
      <c r="S623" s="131">
        <f>VLOOKUP($A623,Temp_sheet!$B$3:$AB$901,'Associate Base Data'!S$1312,FALSE)</f>
        <v>0</v>
      </c>
      <c r="T623" s="131">
        <f>VLOOKUP($A623,Temp_sheet!$B$3:$AB$901,'Associate Base Data'!T$1312,FALSE)</f>
        <v>0</v>
      </c>
      <c r="U623" s="131" t="str">
        <f>VLOOKUP($A623,Temp_sheet!$B$3:$AB$901,'Associate Base Data'!U$1312,FALSE)</f>
        <v>N</v>
      </c>
      <c r="V623" s="131"/>
      <c r="W623" s="131" t="s">
        <v>2688</v>
      </c>
      <c r="X623" s="131" t="str">
        <f t="shared" si="99"/>
        <v>L2</v>
      </c>
      <c r="Y623" s="131" t="str">
        <f t="shared" si="97"/>
        <v>Onsite</v>
      </c>
      <c r="Z623" s="166">
        <f t="shared" si="98"/>
        <v>66.95</v>
      </c>
      <c r="AA623" s="167">
        <f t="shared" si="100"/>
        <v>134971.20000000001</v>
      </c>
      <c r="AB623" s="132">
        <f t="shared" si="103"/>
        <v>0</v>
      </c>
      <c r="AC623" s="168"/>
    </row>
    <row r="624" spans="1:100" s="134" customFormat="1" ht="12">
      <c r="A624" s="130">
        <v>150666</v>
      </c>
      <c r="B624" s="131" t="s">
        <v>968</v>
      </c>
      <c r="C624" s="131" t="s">
        <v>2010</v>
      </c>
      <c r="D624" s="131" t="s">
        <v>25</v>
      </c>
      <c r="E624" s="131" t="s">
        <v>2387</v>
      </c>
      <c r="F624" s="132">
        <v>30.9</v>
      </c>
      <c r="G624" s="132">
        <f t="shared" si="102"/>
        <v>62294.399999999994</v>
      </c>
      <c r="H624" s="131" t="s">
        <v>2423</v>
      </c>
      <c r="I624" s="131" t="s">
        <v>7</v>
      </c>
      <c r="J624" s="131" t="s">
        <v>2348</v>
      </c>
      <c r="K624" s="131" t="s">
        <v>2486</v>
      </c>
      <c r="L624" s="131" t="s">
        <v>2482</v>
      </c>
      <c r="M624" s="131" t="s">
        <v>17</v>
      </c>
      <c r="N624" s="131" t="s">
        <v>2525</v>
      </c>
      <c r="O624" s="131" t="s">
        <v>2530</v>
      </c>
      <c r="P624" s="131" t="s">
        <v>2622</v>
      </c>
      <c r="Q624" s="131" t="s">
        <v>2622</v>
      </c>
      <c r="R624" s="131">
        <f>VLOOKUP($A624,Temp_sheet!$B$3:$AB$901,'Associate Base Data'!R$1312,FALSE)</f>
        <v>0</v>
      </c>
      <c r="S624" s="131">
        <f>VLOOKUP($A624,Temp_sheet!$B$3:$AB$901,'Associate Base Data'!S$1312,FALSE)</f>
        <v>0</v>
      </c>
      <c r="T624" s="131" t="str">
        <f>VLOOKUP($A624,Temp_sheet!$B$3:$AB$901,'Associate Base Data'!T$1312,FALSE)</f>
        <v xml:space="preserve"> </v>
      </c>
      <c r="U624" s="131" t="str">
        <f>VLOOKUP($A624,Temp_sheet!$B$3:$AB$901,'Associate Base Data'!U$1312,FALSE)</f>
        <v>N</v>
      </c>
      <c r="V624" s="131"/>
      <c r="W624" s="131" t="s">
        <v>2688</v>
      </c>
      <c r="X624" s="131" t="str">
        <f t="shared" si="99"/>
        <v>L3</v>
      </c>
      <c r="Y624" s="131" t="str">
        <f t="shared" si="97"/>
        <v>Offshore</v>
      </c>
      <c r="Z624" s="166">
        <f t="shared" si="98"/>
        <v>30.9</v>
      </c>
      <c r="AA624" s="167">
        <f t="shared" si="100"/>
        <v>62294.399999999994</v>
      </c>
      <c r="AB624" s="132">
        <f t="shared" si="103"/>
        <v>0</v>
      </c>
      <c r="AC624" s="168"/>
    </row>
    <row r="625" spans="1:29" s="134" customFormat="1" ht="12">
      <c r="A625" s="130">
        <v>136387</v>
      </c>
      <c r="B625" s="131" t="s">
        <v>967</v>
      </c>
      <c r="C625" s="131" t="s">
        <v>2009</v>
      </c>
      <c r="D625" s="131" t="s">
        <v>2381</v>
      </c>
      <c r="E625" s="131" t="s">
        <v>2386</v>
      </c>
      <c r="F625" s="132">
        <v>87.55</v>
      </c>
      <c r="G625" s="132">
        <f t="shared" si="102"/>
        <v>176500.8</v>
      </c>
      <c r="H625" s="131" t="s">
        <v>2438</v>
      </c>
      <c r="I625" s="131" t="s">
        <v>2471</v>
      </c>
      <c r="J625" s="131" t="s">
        <v>2348</v>
      </c>
      <c r="K625" s="131" t="s">
        <v>2486</v>
      </c>
      <c r="L625" s="131" t="s">
        <v>2482</v>
      </c>
      <c r="M625" s="131" t="s">
        <v>17</v>
      </c>
      <c r="N625" s="131" t="s">
        <v>2525</v>
      </c>
      <c r="O625" s="131" t="s">
        <v>2530</v>
      </c>
      <c r="P625" s="131" t="s">
        <v>2622</v>
      </c>
      <c r="Q625" s="131" t="s">
        <v>2622</v>
      </c>
      <c r="R625" s="131">
        <f>VLOOKUP($A625,Temp_sheet!$B$3:$AB$901,'Associate Base Data'!R$1312,FALSE)</f>
        <v>0</v>
      </c>
      <c r="S625" s="131">
        <f>VLOOKUP($A625,Temp_sheet!$B$3:$AB$901,'Associate Base Data'!S$1312,FALSE)</f>
        <v>0</v>
      </c>
      <c r="T625" s="131" t="str">
        <f>VLOOKUP($A625,Temp_sheet!$B$3:$AB$901,'Associate Base Data'!T$1312,FALSE)</f>
        <v>N</v>
      </c>
      <c r="U625" s="131" t="str">
        <f>VLOOKUP($A625,Temp_sheet!$B$3:$AB$901,'Associate Base Data'!U$1312,FALSE)</f>
        <v>N</v>
      </c>
      <c r="V625" s="131"/>
      <c r="W625" s="131" t="s">
        <v>2688</v>
      </c>
      <c r="X625" s="131" t="str">
        <f t="shared" si="99"/>
        <v>L1</v>
      </c>
      <c r="Y625" s="131" t="str">
        <f t="shared" si="97"/>
        <v>Onsite</v>
      </c>
      <c r="Z625" s="166">
        <f t="shared" si="98"/>
        <v>87.55</v>
      </c>
      <c r="AA625" s="167">
        <f t="shared" si="100"/>
        <v>176500.8</v>
      </c>
      <c r="AB625" s="132">
        <f t="shared" si="103"/>
        <v>0</v>
      </c>
      <c r="AC625" s="168"/>
    </row>
    <row r="626" spans="1:29" s="134" customFormat="1" ht="12">
      <c r="A626" s="130">
        <v>372589</v>
      </c>
      <c r="B626" s="131" t="s">
        <v>868</v>
      </c>
      <c r="C626" s="131" t="s">
        <v>1910</v>
      </c>
      <c r="D626" s="131" t="s">
        <v>25</v>
      </c>
      <c r="E626" s="131" t="s">
        <v>2387</v>
      </c>
      <c r="F626" s="132">
        <v>24.72</v>
      </c>
      <c r="G626" s="132">
        <f t="shared" si="102"/>
        <v>49835.519999999997</v>
      </c>
      <c r="H626" s="131" t="s">
        <v>2422</v>
      </c>
      <c r="I626" s="131" t="s">
        <v>6</v>
      </c>
      <c r="J626" s="131" t="s">
        <v>2327</v>
      </c>
      <c r="K626" s="131" t="s">
        <v>2486</v>
      </c>
      <c r="L626" s="131" t="s">
        <v>2482</v>
      </c>
      <c r="M626" s="131" t="s">
        <v>17</v>
      </c>
      <c r="N626" s="131" t="s">
        <v>2525</v>
      </c>
      <c r="O626" s="131" t="s">
        <v>2528</v>
      </c>
      <c r="P626" s="131" t="s">
        <v>2622</v>
      </c>
      <c r="Q626" s="131" t="s">
        <v>2622</v>
      </c>
      <c r="R626" s="131">
        <f>VLOOKUP($A626,Temp_sheet!$B$3:$AB$901,'Associate Base Data'!R$1312,FALSE)</f>
        <v>0</v>
      </c>
      <c r="S626" s="131">
        <f>VLOOKUP($A626,Temp_sheet!$B$3:$AB$901,'Associate Base Data'!S$1312,FALSE)</f>
        <v>0</v>
      </c>
      <c r="T626" s="131">
        <f>VLOOKUP($A626,Temp_sheet!$B$3:$AB$901,'Associate Base Data'!T$1312,FALSE)</f>
        <v>0</v>
      </c>
      <c r="U626" s="131" t="str">
        <f>VLOOKUP($A626,Temp_sheet!$B$3:$AB$901,'Associate Base Data'!U$1312,FALSE)</f>
        <v>N</v>
      </c>
      <c r="V626" s="131"/>
      <c r="W626" s="131" t="s">
        <v>2688</v>
      </c>
      <c r="X626" s="131" t="str">
        <f t="shared" si="99"/>
        <v>L2</v>
      </c>
      <c r="Y626" s="131" t="str">
        <f t="shared" si="97"/>
        <v>Offshore</v>
      </c>
      <c r="Z626" s="166">
        <f t="shared" si="98"/>
        <v>24.72</v>
      </c>
      <c r="AA626" s="167">
        <f t="shared" si="100"/>
        <v>49835.519999999997</v>
      </c>
      <c r="AB626" s="132">
        <f t="shared" si="103"/>
        <v>0</v>
      </c>
      <c r="AC626" s="168"/>
    </row>
    <row r="627" spans="1:29" s="134" customFormat="1" ht="12">
      <c r="A627" s="130">
        <v>123917</v>
      </c>
      <c r="B627" s="131" t="s">
        <v>869</v>
      </c>
      <c r="C627" s="131" t="s">
        <v>1911</v>
      </c>
      <c r="D627" s="131" t="s">
        <v>25</v>
      </c>
      <c r="E627" s="131" t="s">
        <v>2387</v>
      </c>
      <c r="F627" s="132">
        <v>26.78</v>
      </c>
      <c r="G627" s="132">
        <f t="shared" si="102"/>
        <v>53988.480000000003</v>
      </c>
      <c r="H627" s="131" t="s">
        <v>2421</v>
      </c>
      <c r="I627" s="131" t="s">
        <v>7</v>
      </c>
      <c r="J627" s="131" t="s">
        <v>2327</v>
      </c>
      <c r="K627" s="131" t="s">
        <v>2486</v>
      </c>
      <c r="L627" s="131" t="s">
        <v>2482</v>
      </c>
      <c r="M627" s="131" t="s">
        <v>17</v>
      </c>
      <c r="N627" s="131" t="s">
        <v>2525</v>
      </c>
      <c r="O627" s="131" t="s">
        <v>2528</v>
      </c>
      <c r="P627" s="131" t="s">
        <v>2622</v>
      </c>
      <c r="Q627" s="131" t="s">
        <v>2622</v>
      </c>
      <c r="R627" s="131">
        <f>VLOOKUP($A627,Temp_sheet!$B$3:$AB$901,'Associate Base Data'!R$1312,FALSE)</f>
        <v>0</v>
      </c>
      <c r="S627" s="131">
        <f>VLOOKUP($A627,Temp_sheet!$B$3:$AB$901,'Associate Base Data'!S$1312,FALSE)</f>
        <v>0</v>
      </c>
      <c r="T627" s="131">
        <f>VLOOKUP($A627,Temp_sheet!$B$3:$AB$901,'Associate Base Data'!T$1312,FALSE)</f>
        <v>0</v>
      </c>
      <c r="U627" s="131" t="str">
        <f>VLOOKUP($A627,Temp_sheet!$B$3:$AB$901,'Associate Base Data'!U$1312,FALSE)</f>
        <v>N</v>
      </c>
      <c r="V627" s="131"/>
      <c r="W627" s="131" t="s">
        <v>2688</v>
      </c>
      <c r="X627" s="131" t="str">
        <f t="shared" si="99"/>
        <v>L3</v>
      </c>
      <c r="Y627" s="131" t="str">
        <f t="shared" si="97"/>
        <v>Offshore</v>
      </c>
      <c r="Z627" s="166">
        <f t="shared" si="98"/>
        <v>26.78</v>
      </c>
      <c r="AA627" s="167">
        <f t="shared" si="100"/>
        <v>53988.480000000003</v>
      </c>
      <c r="AB627" s="132">
        <f t="shared" si="103"/>
        <v>0</v>
      </c>
      <c r="AC627" s="168"/>
    </row>
    <row r="628" spans="1:29" s="322" customFormat="1" ht="12">
      <c r="A628" s="317">
        <v>253629</v>
      </c>
      <c r="B628" s="316" t="s">
        <v>870</v>
      </c>
      <c r="C628" s="316" t="s">
        <v>1912</v>
      </c>
      <c r="D628" s="316" t="s">
        <v>25</v>
      </c>
      <c r="E628" s="316" t="s">
        <v>2387</v>
      </c>
      <c r="F628" s="318">
        <v>26.78</v>
      </c>
      <c r="G628" s="318">
        <f t="shared" si="102"/>
        <v>53988.480000000003</v>
      </c>
      <c r="H628" s="316" t="s">
        <v>2421</v>
      </c>
      <c r="I628" s="316" t="s">
        <v>7</v>
      </c>
      <c r="J628" s="316" t="s">
        <v>2327</v>
      </c>
      <c r="K628" s="316" t="s">
        <v>2486</v>
      </c>
      <c r="L628" s="316" t="s">
        <v>2482</v>
      </c>
      <c r="M628" s="316" t="s">
        <v>17</v>
      </c>
      <c r="N628" s="316" t="s">
        <v>2525</v>
      </c>
      <c r="O628" s="316" t="s">
        <v>2528</v>
      </c>
      <c r="P628" s="316" t="s">
        <v>2622</v>
      </c>
      <c r="Q628" s="316" t="s">
        <v>2622</v>
      </c>
      <c r="R628" s="316" t="str">
        <f>VLOOKUP($A628,Temp_sheet!$B$3:$AB$901,'Associate Base Data'!R$1312,FALSE)</f>
        <v>L2</v>
      </c>
      <c r="S628" s="316">
        <f>VLOOKUP($A628,Temp_sheet!$B$3:$AB$901,'Associate Base Data'!S$1312,FALSE)</f>
        <v>0</v>
      </c>
      <c r="T628" s="316" t="s">
        <v>2696</v>
      </c>
      <c r="U628" s="316" t="str">
        <f>VLOOKUP($A628,Temp_sheet!$B$3:$AB$901,'Associate Base Data'!U$1312,FALSE)</f>
        <v>N</v>
      </c>
      <c r="V628" s="316"/>
      <c r="W628" s="316" t="s">
        <v>2688</v>
      </c>
      <c r="X628" s="316" t="s">
        <v>6</v>
      </c>
      <c r="Y628" s="316" t="str">
        <f t="shared" si="97"/>
        <v>Offshore</v>
      </c>
      <c r="Z628" s="319">
        <v>24.72</v>
      </c>
      <c r="AA628" s="167">
        <f t="shared" si="100"/>
        <v>49835.519999999997</v>
      </c>
      <c r="AB628" s="318">
        <f t="shared" si="103"/>
        <v>4152.9600000000064</v>
      </c>
      <c r="AC628" s="321"/>
    </row>
    <row r="629" spans="1:29" s="134" customFormat="1" ht="12">
      <c r="A629" s="130">
        <v>441318</v>
      </c>
      <c r="B629" s="131" t="s">
        <v>871</v>
      </c>
      <c r="C629" s="131" t="s">
        <v>1913</v>
      </c>
      <c r="D629" s="131" t="s">
        <v>25</v>
      </c>
      <c r="E629" s="131" t="s">
        <v>2387</v>
      </c>
      <c r="F629" s="132">
        <v>26.78</v>
      </c>
      <c r="G629" s="132">
        <f t="shared" si="102"/>
        <v>53988.480000000003</v>
      </c>
      <c r="H629" s="131" t="s">
        <v>2421</v>
      </c>
      <c r="I629" s="131" t="s">
        <v>7</v>
      </c>
      <c r="J629" s="131" t="s">
        <v>2327</v>
      </c>
      <c r="K629" s="131" t="s">
        <v>2486</v>
      </c>
      <c r="L629" s="131" t="s">
        <v>2482</v>
      </c>
      <c r="M629" s="131" t="s">
        <v>17</v>
      </c>
      <c r="N629" s="131" t="s">
        <v>2525</v>
      </c>
      <c r="O629" s="131" t="s">
        <v>2528</v>
      </c>
      <c r="P629" s="131" t="s">
        <v>2622</v>
      </c>
      <c r="Q629" s="131" t="s">
        <v>2622</v>
      </c>
      <c r="R629" s="131">
        <f>VLOOKUP($A629,Temp_sheet!$B$3:$AB$901,'Associate Base Data'!R$1312,FALSE)</f>
        <v>0</v>
      </c>
      <c r="S629" s="131">
        <f>VLOOKUP($A629,Temp_sheet!$B$3:$AB$901,'Associate Base Data'!S$1312,FALSE)</f>
        <v>0</v>
      </c>
      <c r="T629" s="131" t="str">
        <f>VLOOKUP($A629,Temp_sheet!$B$3:$AB$901,'Associate Base Data'!T$1312,FALSE)</f>
        <v xml:space="preserve"> </v>
      </c>
      <c r="U629" s="131" t="str">
        <f>VLOOKUP($A629,Temp_sheet!$B$3:$AB$901,'Associate Base Data'!U$1312,FALSE)</f>
        <v>N</v>
      </c>
      <c r="V629" s="131"/>
      <c r="W629" s="131" t="s">
        <v>2688</v>
      </c>
      <c r="X629" s="131" t="str">
        <f t="shared" ref="X629:X660" si="104">IF(T629="Y",IF(LEN(R629)&gt;1,TRIM(MID(R629,LEN(TRIM(R629))-3+2,2)),I629),I629)</f>
        <v>L3</v>
      </c>
      <c r="Y629" s="131" t="str">
        <f t="shared" si="97"/>
        <v>Offshore</v>
      </c>
      <c r="Z629" s="166">
        <f>F629</f>
        <v>26.78</v>
      </c>
      <c r="AA629" s="167">
        <f t="shared" si="100"/>
        <v>53988.480000000003</v>
      </c>
      <c r="AB629" s="132">
        <f t="shared" si="103"/>
        <v>0</v>
      </c>
      <c r="AC629" s="168"/>
    </row>
    <row r="630" spans="1:29" s="134" customFormat="1" ht="12">
      <c r="A630" s="130">
        <v>372597</v>
      </c>
      <c r="B630" s="131" t="s">
        <v>872</v>
      </c>
      <c r="C630" s="131" t="s">
        <v>1914</v>
      </c>
      <c r="D630" s="131" t="s">
        <v>25</v>
      </c>
      <c r="E630" s="131" t="s">
        <v>2387</v>
      </c>
      <c r="F630" s="132">
        <v>24.72</v>
      </c>
      <c r="G630" s="132">
        <f t="shared" si="102"/>
        <v>49835.519999999997</v>
      </c>
      <c r="H630" s="131" t="s">
        <v>2422</v>
      </c>
      <c r="I630" s="131" t="s">
        <v>6</v>
      </c>
      <c r="J630" s="131" t="s">
        <v>2327</v>
      </c>
      <c r="K630" s="131" t="s">
        <v>2486</v>
      </c>
      <c r="L630" s="131" t="s">
        <v>2482</v>
      </c>
      <c r="M630" s="131" t="s">
        <v>17</v>
      </c>
      <c r="N630" s="131" t="s">
        <v>2525</v>
      </c>
      <c r="O630" s="131" t="s">
        <v>2528</v>
      </c>
      <c r="P630" s="131" t="s">
        <v>2622</v>
      </c>
      <c r="Q630" s="131" t="s">
        <v>2622</v>
      </c>
      <c r="R630" s="131">
        <f>VLOOKUP($A630,Temp_sheet!$B$3:$AB$901,'Associate Base Data'!R$1312,FALSE)</f>
        <v>0</v>
      </c>
      <c r="S630" s="131">
        <f>VLOOKUP($A630,Temp_sheet!$B$3:$AB$901,'Associate Base Data'!S$1312,FALSE)</f>
        <v>0</v>
      </c>
      <c r="T630" s="131">
        <f>VLOOKUP($A630,Temp_sheet!$B$3:$AB$901,'Associate Base Data'!T$1312,FALSE)</f>
        <v>0</v>
      </c>
      <c r="U630" s="131" t="str">
        <f>VLOOKUP($A630,Temp_sheet!$B$3:$AB$901,'Associate Base Data'!U$1312,FALSE)</f>
        <v>N</v>
      </c>
      <c r="V630" s="131"/>
      <c r="W630" s="131" t="s">
        <v>2688</v>
      </c>
      <c r="X630" s="131" t="str">
        <f t="shared" si="104"/>
        <v>L2</v>
      </c>
      <c r="Y630" s="131" t="str">
        <f t="shared" si="97"/>
        <v>Offshore</v>
      </c>
      <c r="Z630" s="166">
        <f>F630</f>
        <v>24.72</v>
      </c>
      <c r="AA630" s="167">
        <f t="shared" si="100"/>
        <v>49835.519999999997</v>
      </c>
      <c r="AB630" s="132">
        <f t="shared" si="103"/>
        <v>0</v>
      </c>
      <c r="AC630" s="168"/>
    </row>
    <row r="631" spans="1:29" s="134" customFormat="1" ht="12">
      <c r="A631" s="130">
        <v>290695</v>
      </c>
      <c r="B631" s="131" t="s">
        <v>873</v>
      </c>
      <c r="C631" s="131" t="s">
        <v>1915</v>
      </c>
      <c r="D631" s="131" t="s">
        <v>25</v>
      </c>
      <c r="E631" s="131" t="s">
        <v>2387</v>
      </c>
      <c r="F631" s="132">
        <v>24.72</v>
      </c>
      <c r="G631" s="132">
        <f t="shared" si="102"/>
        <v>49835.519999999997</v>
      </c>
      <c r="H631" s="131" t="s">
        <v>2422</v>
      </c>
      <c r="I631" s="131" t="s">
        <v>6</v>
      </c>
      <c r="J631" s="131" t="s">
        <v>2327</v>
      </c>
      <c r="K631" s="131" t="s">
        <v>2486</v>
      </c>
      <c r="L631" s="131" t="s">
        <v>2482</v>
      </c>
      <c r="M631" s="131" t="s">
        <v>17</v>
      </c>
      <c r="N631" s="131" t="s">
        <v>2525</v>
      </c>
      <c r="O631" s="131" t="s">
        <v>2528</v>
      </c>
      <c r="P631" s="131" t="s">
        <v>2622</v>
      </c>
      <c r="Q631" s="131" t="s">
        <v>2622</v>
      </c>
      <c r="R631" s="131">
        <f>VLOOKUP($A631,Temp_sheet!$B$3:$AB$901,'Associate Base Data'!R$1312,FALSE)</f>
        <v>0</v>
      </c>
      <c r="S631" s="131">
        <f>VLOOKUP($A631,Temp_sheet!$B$3:$AB$901,'Associate Base Data'!S$1312,FALSE)</f>
        <v>0</v>
      </c>
      <c r="T631" s="131">
        <f>VLOOKUP($A631,Temp_sheet!$B$3:$AB$901,'Associate Base Data'!T$1312,FALSE)</f>
        <v>0</v>
      </c>
      <c r="U631" s="131" t="str">
        <f>VLOOKUP($A631,Temp_sheet!$B$3:$AB$901,'Associate Base Data'!U$1312,FALSE)</f>
        <v>N</v>
      </c>
      <c r="V631" s="131"/>
      <c r="W631" s="131" t="s">
        <v>2688</v>
      </c>
      <c r="X631" s="131" t="str">
        <f t="shared" si="104"/>
        <v>L2</v>
      </c>
      <c r="Y631" s="131" t="str">
        <f t="shared" si="97"/>
        <v>Offshore</v>
      </c>
      <c r="Z631" s="166">
        <f>F631</f>
        <v>24.72</v>
      </c>
      <c r="AA631" s="167">
        <f t="shared" si="100"/>
        <v>49835.519999999997</v>
      </c>
      <c r="AB631" s="132">
        <f t="shared" si="103"/>
        <v>0</v>
      </c>
      <c r="AC631" s="168"/>
    </row>
    <row r="632" spans="1:29" s="134" customFormat="1" ht="12">
      <c r="A632" s="130">
        <v>425197</v>
      </c>
      <c r="B632" s="131" t="s">
        <v>874</v>
      </c>
      <c r="C632" s="131" t="s">
        <v>1916</v>
      </c>
      <c r="D632" s="131" t="s">
        <v>25</v>
      </c>
      <c r="E632" s="131" t="s">
        <v>2387</v>
      </c>
      <c r="F632" s="132">
        <v>24.72</v>
      </c>
      <c r="G632" s="132">
        <f t="shared" si="102"/>
        <v>49835.519999999997</v>
      </c>
      <c r="H632" s="131" t="s">
        <v>2422</v>
      </c>
      <c r="I632" s="131" t="s">
        <v>6</v>
      </c>
      <c r="J632" s="131" t="s">
        <v>2327</v>
      </c>
      <c r="K632" s="131" t="s">
        <v>2486</v>
      </c>
      <c r="L632" s="131" t="s">
        <v>2482</v>
      </c>
      <c r="M632" s="131" t="s">
        <v>17</v>
      </c>
      <c r="N632" s="131" t="s">
        <v>2525</v>
      </c>
      <c r="O632" s="131" t="s">
        <v>2528</v>
      </c>
      <c r="P632" s="131" t="s">
        <v>2622</v>
      </c>
      <c r="Q632" s="131" t="s">
        <v>2622</v>
      </c>
      <c r="R632" s="131">
        <f>VLOOKUP($A632,Temp_sheet!$B$3:$AB$901,'Associate Base Data'!R$1312,FALSE)</f>
        <v>0</v>
      </c>
      <c r="S632" s="131">
        <f>VLOOKUP($A632,Temp_sheet!$B$3:$AB$901,'Associate Base Data'!S$1312,FALSE)</f>
        <v>0</v>
      </c>
      <c r="T632" s="131">
        <f>VLOOKUP($A632,Temp_sheet!$B$3:$AB$901,'Associate Base Data'!T$1312,FALSE)</f>
        <v>0</v>
      </c>
      <c r="U632" s="131" t="str">
        <f>VLOOKUP($A632,Temp_sheet!$B$3:$AB$901,'Associate Base Data'!U$1312,FALSE)</f>
        <v>N</v>
      </c>
      <c r="V632" s="131"/>
      <c r="W632" s="131" t="s">
        <v>2688</v>
      </c>
      <c r="X632" s="131" t="str">
        <f t="shared" si="104"/>
        <v>L2</v>
      </c>
      <c r="Y632" s="131" t="str">
        <f t="shared" si="97"/>
        <v>Offshore</v>
      </c>
      <c r="Z632" s="166">
        <f>F632</f>
        <v>24.72</v>
      </c>
      <c r="AA632" s="167">
        <f t="shared" si="100"/>
        <v>49835.519999999997</v>
      </c>
      <c r="AB632" s="132">
        <f t="shared" si="103"/>
        <v>0</v>
      </c>
      <c r="AC632" s="168"/>
    </row>
    <row r="633" spans="1:29" s="134" customFormat="1" ht="12">
      <c r="A633" s="130">
        <v>243089</v>
      </c>
      <c r="B633" s="131" t="s">
        <v>875</v>
      </c>
      <c r="C633" s="131" t="s">
        <v>1917</v>
      </c>
      <c r="D633" s="131" t="s">
        <v>25</v>
      </c>
      <c r="E633" s="131" t="s">
        <v>2387</v>
      </c>
      <c r="F633" s="132">
        <v>26.78</v>
      </c>
      <c r="G633" s="132">
        <f t="shared" si="102"/>
        <v>53988.480000000003</v>
      </c>
      <c r="H633" s="131" t="s">
        <v>2421</v>
      </c>
      <c r="I633" s="131" t="s">
        <v>7</v>
      </c>
      <c r="J633" s="131" t="s">
        <v>2327</v>
      </c>
      <c r="K633" s="131" t="s">
        <v>2486</v>
      </c>
      <c r="L633" s="131" t="s">
        <v>2482</v>
      </c>
      <c r="M633" s="131" t="s">
        <v>17</v>
      </c>
      <c r="N633" s="131" t="s">
        <v>2525</v>
      </c>
      <c r="O633" s="131" t="s">
        <v>2528</v>
      </c>
      <c r="P633" s="131" t="s">
        <v>2622</v>
      </c>
      <c r="Q633" s="131" t="s">
        <v>2622</v>
      </c>
      <c r="R633" s="131">
        <f>VLOOKUP($A633,Temp_sheet!$B$3:$AB$901,'Associate Base Data'!R$1312,FALSE)</f>
        <v>0</v>
      </c>
      <c r="S633" s="131">
        <f>VLOOKUP($A633,Temp_sheet!$B$3:$AB$901,'Associate Base Data'!S$1312,FALSE)</f>
        <v>0</v>
      </c>
      <c r="T633" s="131">
        <f>VLOOKUP($A633,Temp_sheet!$B$3:$AB$901,'Associate Base Data'!T$1312,FALSE)</f>
        <v>0</v>
      </c>
      <c r="U633" s="131" t="str">
        <f>VLOOKUP($A633,Temp_sheet!$B$3:$AB$901,'Associate Base Data'!U$1312,FALSE)</f>
        <v>N</v>
      </c>
      <c r="V633" s="131"/>
      <c r="W633" s="131" t="s">
        <v>2688</v>
      </c>
      <c r="X633" s="131" t="str">
        <f t="shared" si="104"/>
        <v>L3</v>
      </c>
      <c r="Y633" s="131" t="str">
        <f t="shared" si="97"/>
        <v>Offshore</v>
      </c>
      <c r="Z633" s="166">
        <f>F633</f>
        <v>26.78</v>
      </c>
      <c r="AA633" s="167">
        <f t="shared" si="100"/>
        <v>53988.480000000003</v>
      </c>
      <c r="AB633" s="132">
        <f t="shared" si="103"/>
        <v>0</v>
      </c>
      <c r="AC633" s="168"/>
    </row>
    <row r="634" spans="1:29" s="134" customFormat="1" ht="12">
      <c r="A634" s="171">
        <v>119822</v>
      </c>
      <c r="B634" s="172" t="s">
        <v>867</v>
      </c>
      <c r="C634" s="172" t="s">
        <v>1909</v>
      </c>
      <c r="D634" s="172" t="s">
        <v>2381</v>
      </c>
      <c r="E634" s="172" t="s">
        <v>2386</v>
      </c>
      <c r="F634" s="173">
        <v>66.95</v>
      </c>
      <c r="G634" s="132">
        <f t="shared" si="102"/>
        <v>134971.20000000001</v>
      </c>
      <c r="H634" s="172" t="s">
        <v>2421</v>
      </c>
      <c r="I634" s="172" t="s">
        <v>7</v>
      </c>
      <c r="J634" s="172" t="s">
        <v>2327</v>
      </c>
      <c r="K634" s="172" t="s">
        <v>2486</v>
      </c>
      <c r="L634" s="172" t="s">
        <v>2482</v>
      </c>
      <c r="M634" s="172" t="s">
        <v>17</v>
      </c>
      <c r="N634" s="172" t="s">
        <v>2525</v>
      </c>
      <c r="O634" s="172" t="s">
        <v>2528</v>
      </c>
      <c r="P634" s="172" t="s">
        <v>2622</v>
      </c>
      <c r="Q634" s="172" t="s">
        <v>2622</v>
      </c>
      <c r="R634" s="172" t="str">
        <f>VLOOKUP($A634,Temp_sheet!$B$3:$AB$901,'Associate Base Data'!R$1312,FALSE)</f>
        <v>L2</v>
      </c>
      <c r="S634" s="172" t="str">
        <f>VLOOKUP($A634,Temp_sheet!$B$3:$AB$901,'Associate Base Data'!S$1312,FALSE)</f>
        <v>Onsite</v>
      </c>
      <c r="T634" s="172" t="str">
        <f>VLOOKUP($A634,Temp_sheet!$B$3:$AB$901,'Associate Base Data'!T$1312,FALSE)</f>
        <v>Y</v>
      </c>
      <c r="U634" s="172" t="str">
        <f>VLOOKUP($A634,Temp_sheet!$B$3:$AB$901,'Associate Base Data'!U$1312,FALSE)</f>
        <v>Y</v>
      </c>
      <c r="V634" s="172" t="s">
        <v>3030</v>
      </c>
      <c r="W634" s="172" t="s">
        <v>2688</v>
      </c>
      <c r="X634" s="131" t="str">
        <f t="shared" si="104"/>
        <v>L2</v>
      </c>
      <c r="Y634" s="131" t="str">
        <f t="shared" si="97"/>
        <v>Onsite</v>
      </c>
      <c r="Z634" s="166">
        <v>64.89</v>
      </c>
      <c r="AA634" s="167">
        <f t="shared" si="100"/>
        <v>130818.24000000001</v>
      </c>
      <c r="AB634" s="132">
        <f t="shared" si="103"/>
        <v>4152.9600000000064</v>
      </c>
      <c r="AC634" s="174"/>
    </row>
    <row r="635" spans="1:29" s="134" customFormat="1" ht="12">
      <c r="A635" s="130">
        <v>412496</v>
      </c>
      <c r="B635" s="131" t="s">
        <v>980</v>
      </c>
      <c r="C635" s="131" t="s">
        <v>2022</v>
      </c>
      <c r="D635" s="131" t="s">
        <v>25</v>
      </c>
      <c r="E635" s="131" t="s">
        <v>27</v>
      </c>
      <c r="F635" s="132">
        <v>22.66</v>
      </c>
      <c r="G635" s="132">
        <f t="shared" si="102"/>
        <v>45682.559999999998</v>
      </c>
      <c r="H635" s="131" t="s">
        <v>2425</v>
      </c>
      <c r="I635" s="131" t="s">
        <v>2471</v>
      </c>
      <c r="J635" s="131" t="s">
        <v>2352</v>
      </c>
      <c r="K635" s="131" t="s">
        <v>2486</v>
      </c>
      <c r="L635" s="131" t="s">
        <v>2482</v>
      </c>
      <c r="M635" s="131" t="s">
        <v>17</v>
      </c>
      <c r="N635" s="131" t="s">
        <v>2525</v>
      </c>
      <c r="O635" s="131" t="s">
        <v>2528</v>
      </c>
      <c r="P635" s="131" t="s">
        <v>2622</v>
      </c>
      <c r="Q635" s="131" t="s">
        <v>2622</v>
      </c>
      <c r="R635" s="131">
        <f>VLOOKUP($A635,Temp_sheet!$B$3:$AB$901,'Associate Base Data'!R$1312,FALSE)</f>
        <v>0</v>
      </c>
      <c r="S635" s="131">
        <f>VLOOKUP($A635,Temp_sheet!$B$3:$AB$901,'Associate Base Data'!S$1312,FALSE)</f>
        <v>0</v>
      </c>
      <c r="T635" s="131">
        <f>VLOOKUP($A635,Temp_sheet!$B$3:$AB$901,'Associate Base Data'!T$1312,FALSE)</f>
        <v>0</v>
      </c>
      <c r="U635" s="131" t="str">
        <f>VLOOKUP($A635,Temp_sheet!$B$3:$AB$901,'Associate Base Data'!U$1312,FALSE)</f>
        <v>N</v>
      </c>
      <c r="V635" s="131"/>
      <c r="W635" s="131" t="s">
        <v>2688</v>
      </c>
      <c r="X635" s="131" t="str">
        <f t="shared" si="104"/>
        <v>L1</v>
      </c>
      <c r="Y635" s="131" t="str">
        <f t="shared" si="97"/>
        <v>Offshore</v>
      </c>
      <c r="Z635" s="166">
        <f t="shared" ref="Z635:Z653" si="105">F635</f>
        <v>22.66</v>
      </c>
      <c r="AA635" s="167">
        <f t="shared" si="100"/>
        <v>45682.559999999998</v>
      </c>
      <c r="AB635" s="132">
        <f t="shared" si="103"/>
        <v>0</v>
      </c>
      <c r="AC635" s="168"/>
    </row>
    <row r="636" spans="1:29" s="134" customFormat="1" ht="12">
      <c r="A636" s="130">
        <v>118156</v>
      </c>
      <c r="B636" s="131" t="s">
        <v>981</v>
      </c>
      <c r="C636" s="131" t="s">
        <v>2023</v>
      </c>
      <c r="D636" s="131" t="s">
        <v>25</v>
      </c>
      <c r="E636" s="131" t="s">
        <v>27</v>
      </c>
      <c r="F636" s="132">
        <v>28.84</v>
      </c>
      <c r="G636" s="132">
        <f t="shared" si="102"/>
        <v>58141.440000000002</v>
      </c>
      <c r="H636" s="131" t="s">
        <v>2434</v>
      </c>
      <c r="I636" s="131" t="s">
        <v>7</v>
      </c>
      <c r="J636" s="131" t="s">
        <v>2352</v>
      </c>
      <c r="K636" s="131" t="s">
        <v>2486</v>
      </c>
      <c r="L636" s="131" t="s">
        <v>2482</v>
      </c>
      <c r="M636" s="131" t="s">
        <v>17</v>
      </c>
      <c r="N636" s="131" t="s">
        <v>2525</v>
      </c>
      <c r="O636" s="131" t="s">
        <v>2528</v>
      </c>
      <c r="P636" s="131" t="s">
        <v>2622</v>
      </c>
      <c r="Q636" s="131" t="s">
        <v>2622</v>
      </c>
      <c r="R636" s="131">
        <f>VLOOKUP($A636,Temp_sheet!$B$3:$AB$901,'Associate Base Data'!R$1312,FALSE)</f>
        <v>0</v>
      </c>
      <c r="S636" s="131">
        <f>VLOOKUP($A636,Temp_sheet!$B$3:$AB$901,'Associate Base Data'!S$1312,FALSE)</f>
        <v>0</v>
      </c>
      <c r="T636" s="131" t="str">
        <f>VLOOKUP($A636,Temp_sheet!$B$3:$AB$901,'Associate Base Data'!T$1312,FALSE)</f>
        <v xml:space="preserve"> </v>
      </c>
      <c r="U636" s="131" t="str">
        <f>VLOOKUP($A636,Temp_sheet!$B$3:$AB$901,'Associate Base Data'!U$1312,FALSE)</f>
        <v>N</v>
      </c>
      <c r="V636" s="131"/>
      <c r="W636" s="131" t="s">
        <v>2688</v>
      </c>
      <c r="X636" s="131" t="str">
        <f t="shared" si="104"/>
        <v>L3</v>
      </c>
      <c r="Y636" s="131" t="str">
        <f t="shared" si="97"/>
        <v>Offshore</v>
      </c>
      <c r="Z636" s="166">
        <f t="shared" si="105"/>
        <v>28.84</v>
      </c>
      <c r="AA636" s="167">
        <f t="shared" si="100"/>
        <v>58141.440000000002</v>
      </c>
      <c r="AB636" s="132">
        <f t="shared" si="103"/>
        <v>0</v>
      </c>
      <c r="AC636" s="168"/>
    </row>
    <row r="637" spans="1:29" s="134" customFormat="1" ht="12">
      <c r="A637" s="130">
        <v>420110</v>
      </c>
      <c r="B637" s="131" t="s">
        <v>982</v>
      </c>
      <c r="C637" s="131" t="s">
        <v>2024</v>
      </c>
      <c r="D637" s="131" t="s">
        <v>25</v>
      </c>
      <c r="E637" s="131" t="s">
        <v>27</v>
      </c>
      <c r="F637" s="132">
        <v>22.66</v>
      </c>
      <c r="G637" s="132">
        <f t="shared" si="102"/>
        <v>45682.559999999998</v>
      </c>
      <c r="H637" s="131" t="s">
        <v>2425</v>
      </c>
      <c r="I637" s="131" t="s">
        <v>2471</v>
      </c>
      <c r="J637" s="131" t="s">
        <v>2352</v>
      </c>
      <c r="K637" s="131" t="s">
        <v>2486</v>
      </c>
      <c r="L637" s="131" t="s">
        <v>2482</v>
      </c>
      <c r="M637" s="131" t="s">
        <v>17</v>
      </c>
      <c r="N637" s="131" t="s">
        <v>2525</v>
      </c>
      <c r="O637" s="131" t="s">
        <v>2528</v>
      </c>
      <c r="P637" s="131" t="s">
        <v>2622</v>
      </c>
      <c r="Q637" s="131" t="s">
        <v>2622</v>
      </c>
      <c r="R637" s="131">
        <f>VLOOKUP($A637,Temp_sheet!$B$3:$AB$901,'Associate Base Data'!R$1312,FALSE)</f>
        <v>0</v>
      </c>
      <c r="S637" s="131">
        <f>VLOOKUP($A637,Temp_sheet!$B$3:$AB$901,'Associate Base Data'!S$1312,FALSE)</f>
        <v>0</v>
      </c>
      <c r="T637" s="131">
        <f>VLOOKUP($A637,Temp_sheet!$B$3:$AB$901,'Associate Base Data'!T$1312,FALSE)</f>
        <v>0</v>
      </c>
      <c r="U637" s="131" t="str">
        <f>VLOOKUP($A637,Temp_sheet!$B$3:$AB$901,'Associate Base Data'!U$1312,FALSE)</f>
        <v>N</v>
      </c>
      <c r="V637" s="131"/>
      <c r="W637" s="131" t="s">
        <v>2688</v>
      </c>
      <c r="X637" s="131" t="str">
        <f t="shared" si="104"/>
        <v>L1</v>
      </c>
      <c r="Y637" s="131" t="str">
        <f t="shared" si="97"/>
        <v>Offshore</v>
      </c>
      <c r="Z637" s="166">
        <f t="shared" si="105"/>
        <v>22.66</v>
      </c>
      <c r="AA637" s="167">
        <f t="shared" si="100"/>
        <v>45682.559999999998</v>
      </c>
      <c r="AB637" s="132">
        <f t="shared" si="103"/>
        <v>0</v>
      </c>
      <c r="AC637" s="168"/>
    </row>
    <row r="638" spans="1:29" s="134" customFormat="1" ht="12">
      <c r="A638" s="130">
        <v>134303</v>
      </c>
      <c r="B638" s="131" t="s">
        <v>979</v>
      </c>
      <c r="C638" s="131" t="s">
        <v>2021</v>
      </c>
      <c r="D638" s="131" t="s">
        <v>2381</v>
      </c>
      <c r="E638" s="131" t="s">
        <v>2386</v>
      </c>
      <c r="F638" s="132">
        <v>66.95</v>
      </c>
      <c r="G638" s="132">
        <f t="shared" si="102"/>
        <v>134971.20000000001</v>
      </c>
      <c r="H638" s="131" t="s">
        <v>2421</v>
      </c>
      <c r="I638" s="131" t="s">
        <v>7</v>
      </c>
      <c r="J638" s="131" t="s">
        <v>2352</v>
      </c>
      <c r="K638" s="131" t="s">
        <v>2486</v>
      </c>
      <c r="L638" s="131" t="s">
        <v>2482</v>
      </c>
      <c r="M638" s="131" t="s">
        <v>17</v>
      </c>
      <c r="N638" s="131" t="s">
        <v>2525</v>
      </c>
      <c r="O638" s="131" t="s">
        <v>2528</v>
      </c>
      <c r="P638" s="131" t="s">
        <v>2622</v>
      </c>
      <c r="Q638" s="131" t="s">
        <v>2622</v>
      </c>
      <c r="R638" s="131">
        <f>VLOOKUP($A638,Temp_sheet!$B$3:$AB$901,'Associate Base Data'!R$1312,FALSE)</f>
        <v>0</v>
      </c>
      <c r="S638" s="131">
        <f>VLOOKUP($A638,Temp_sheet!$B$3:$AB$901,'Associate Base Data'!S$1312,FALSE)</f>
        <v>0</v>
      </c>
      <c r="T638" s="131">
        <f>VLOOKUP($A638,Temp_sheet!$B$3:$AB$901,'Associate Base Data'!T$1312,FALSE)</f>
        <v>0</v>
      </c>
      <c r="U638" s="131" t="str">
        <f>VLOOKUP($A638,Temp_sheet!$B$3:$AB$901,'Associate Base Data'!U$1312,FALSE)</f>
        <v>N</v>
      </c>
      <c r="V638" s="131"/>
      <c r="W638" s="131" t="s">
        <v>2688</v>
      </c>
      <c r="X638" s="131" t="str">
        <f t="shared" si="104"/>
        <v>L3</v>
      </c>
      <c r="Y638" s="131" t="str">
        <f t="shared" si="97"/>
        <v>Onsite</v>
      </c>
      <c r="Z638" s="166">
        <f t="shared" si="105"/>
        <v>66.95</v>
      </c>
      <c r="AA638" s="167">
        <f t="shared" si="100"/>
        <v>134971.20000000001</v>
      </c>
      <c r="AB638" s="132">
        <f t="shared" si="103"/>
        <v>0</v>
      </c>
      <c r="AC638" s="168"/>
    </row>
    <row r="639" spans="1:29" s="134" customFormat="1" ht="12">
      <c r="A639" s="130">
        <v>502051</v>
      </c>
      <c r="B639" s="131" t="s">
        <v>881</v>
      </c>
      <c r="C639" s="131" t="s">
        <v>1923</v>
      </c>
      <c r="D639" s="131" t="s">
        <v>25</v>
      </c>
      <c r="E639" s="131" t="s">
        <v>2387</v>
      </c>
      <c r="F639" s="132">
        <v>22.66</v>
      </c>
      <c r="G639" s="132">
        <f t="shared" si="102"/>
        <v>45682.559999999998</v>
      </c>
      <c r="H639" s="131" t="s">
        <v>2425</v>
      </c>
      <c r="I639" s="131" t="s">
        <v>2471</v>
      </c>
      <c r="J639" s="131" t="s">
        <v>2329</v>
      </c>
      <c r="K639" s="131" t="s">
        <v>2486</v>
      </c>
      <c r="L639" s="131" t="s">
        <v>2482</v>
      </c>
      <c r="M639" s="131" t="s">
        <v>17</v>
      </c>
      <c r="N639" s="131" t="s">
        <v>2525</v>
      </c>
      <c r="O639" s="131" t="s">
        <v>2528</v>
      </c>
      <c r="P639" s="131" t="s">
        <v>2622</v>
      </c>
      <c r="Q639" s="131" t="s">
        <v>2622</v>
      </c>
      <c r="R639" s="131">
        <f>VLOOKUP($A639,Temp_sheet!$B$3:$AB$901,'Associate Base Data'!R$1312,FALSE)</f>
        <v>0</v>
      </c>
      <c r="S639" s="131">
        <f>VLOOKUP($A639,Temp_sheet!$B$3:$AB$901,'Associate Base Data'!S$1312,FALSE)</f>
        <v>0</v>
      </c>
      <c r="T639" s="131">
        <f>VLOOKUP($A639,Temp_sheet!$B$3:$AB$901,'Associate Base Data'!T$1312,FALSE)</f>
        <v>0</v>
      </c>
      <c r="U639" s="131" t="str">
        <f>VLOOKUP($A639,Temp_sheet!$B$3:$AB$901,'Associate Base Data'!U$1312,FALSE)</f>
        <v>N</v>
      </c>
      <c r="V639" s="131"/>
      <c r="W639" s="131" t="s">
        <v>2688</v>
      </c>
      <c r="X639" s="131" t="str">
        <f t="shared" si="104"/>
        <v>L1</v>
      </c>
      <c r="Y639" s="131" t="str">
        <f t="shared" si="97"/>
        <v>Offshore</v>
      </c>
      <c r="Z639" s="166">
        <f t="shared" si="105"/>
        <v>22.66</v>
      </c>
      <c r="AA639" s="167">
        <f t="shared" si="100"/>
        <v>45682.559999999998</v>
      </c>
      <c r="AB639" s="132">
        <f t="shared" si="103"/>
        <v>0</v>
      </c>
      <c r="AC639" s="168"/>
    </row>
    <row r="640" spans="1:29" s="134" customFormat="1" ht="12">
      <c r="A640" s="130">
        <v>253758</v>
      </c>
      <c r="B640" s="131" t="s">
        <v>883</v>
      </c>
      <c r="C640" s="131" t="s">
        <v>1925</v>
      </c>
      <c r="D640" s="131" t="s">
        <v>25</v>
      </c>
      <c r="E640" s="131" t="s">
        <v>2387</v>
      </c>
      <c r="F640" s="132">
        <v>24.72</v>
      </c>
      <c r="G640" s="132">
        <f t="shared" si="102"/>
        <v>49835.519999999997</v>
      </c>
      <c r="H640" s="131" t="s">
        <v>2422</v>
      </c>
      <c r="I640" s="131" t="s">
        <v>6</v>
      </c>
      <c r="J640" s="131" t="s">
        <v>2329</v>
      </c>
      <c r="K640" s="131" t="s">
        <v>2486</v>
      </c>
      <c r="L640" s="131" t="s">
        <v>2482</v>
      </c>
      <c r="M640" s="131" t="s">
        <v>17</v>
      </c>
      <c r="N640" s="131" t="s">
        <v>2525</v>
      </c>
      <c r="O640" s="131" t="s">
        <v>2528</v>
      </c>
      <c r="P640" s="131" t="s">
        <v>2622</v>
      </c>
      <c r="Q640" s="131" t="s">
        <v>2622</v>
      </c>
      <c r="R640" s="131">
        <f>VLOOKUP($A640,Temp_sheet!$B$3:$AB$901,'Associate Base Data'!R$1312,FALSE)</f>
        <v>0</v>
      </c>
      <c r="S640" s="131">
        <f>VLOOKUP($A640,Temp_sheet!$B$3:$AB$901,'Associate Base Data'!S$1312,FALSE)</f>
        <v>0</v>
      </c>
      <c r="T640" s="131">
        <f>VLOOKUP($A640,Temp_sheet!$B$3:$AB$901,'Associate Base Data'!T$1312,FALSE)</f>
        <v>0</v>
      </c>
      <c r="U640" s="131" t="str">
        <f>VLOOKUP($A640,Temp_sheet!$B$3:$AB$901,'Associate Base Data'!U$1312,FALSE)</f>
        <v>N</v>
      </c>
      <c r="V640" s="131"/>
      <c r="W640" s="131" t="s">
        <v>2688</v>
      </c>
      <c r="X640" s="131" t="str">
        <f t="shared" si="104"/>
        <v>L2</v>
      </c>
      <c r="Y640" s="131" t="str">
        <f t="shared" si="97"/>
        <v>Offshore</v>
      </c>
      <c r="Z640" s="166">
        <f t="shared" si="105"/>
        <v>24.72</v>
      </c>
      <c r="AA640" s="167">
        <f t="shared" si="100"/>
        <v>49835.519999999997</v>
      </c>
      <c r="AB640" s="132">
        <f t="shared" si="103"/>
        <v>0</v>
      </c>
      <c r="AC640" s="168"/>
    </row>
    <row r="641" spans="1:29" s="134" customFormat="1" ht="12">
      <c r="A641" s="130">
        <v>253741</v>
      </c>
      <c r="B641" s="131" t="s">
        <v>885</v>
      </c>
      <c r="C641" s="131" t="s">
        <v>1927</v>
      </c>
      <c r="D641" s="131" t="s">
        <v>25</v>
      </c>
      <c r="E641" s="131" t="s">
        <v>2387</v>
      </c>
      <c r="F641" s="132">
        <v>26.78</v>
      </c>
      <c r="G641" s="132">
        <f t="shared" ref="G641:G670" si="106">F641*2016</f>
        <v>53988.480000000003</v>
      </c>
      <c r="H641" s="131" t="s">
        <v>2421</v>
      </c>
      <c r="I641" s="131" t="s">
        <v>7</v>
      </c>
      <c r="J641" s="131" t="s">
        <v>2329</v>
      </c>
      <c r="K641" s="131" t="s">
        <v>2486</v>
      </c>
      <c r="L641" s="131" t="s">
        <v>2482</v>
      </c>
      <c r="M641" s="131" t="s">
        <v>17</v>
      </c>
      <c r="N641" s="131" t="s">
        <v>2525</v>
      </c>
      <c r="O641" s="131" t="s">
        <v>2528</v>
      </c>
      <c r="P641" s="131" t="s">
        <v>2622</v>
      </c>
      <c r="Q641" s="131" t="s">
        <v>2622</v>
      </c>
      <c r="R641" s="131">
        <f>VLOOKUP($A641,Temp_sheet!$B$3:$AB$901,'Associate Base Data'!R$1312,FALSE)</f>
        <v>0</v>
      </c>
      <c r="S641" s="131">
        <f>VLOOKUP($A641,Temp_sheet!$B$3:$AB$901,'Associate Base Data'!S$1312,FALSE)</f>
        <v>0</v>
      </c>
      <c r="T641" s="131">
        <f>VLOOKUP($A641,Temp_sheet!$B$3:$AB$901,'Associate Base Data'!T$1312,FALSE)</f>
        <v>0</v>
      </c>
      <c r="U641" s="131" t="str">
        <f>VLOOKUP($A641,Temp_sheet!$B$3:$AB$901,'Associate Base Data'!U$1312,FALSE)</f>
        <v>N</v>
      </c>
      <c r="V641" s="131"/>
      <c r="W641" s="131" t="s">
        <v>2688</v>
      </c>
      <c r="X641" s="131" t="str">
        <f t="shared" si="104"/>
        <v>L3</v>
      </c>
      <c r="Y641" s="131" t="str">
        <f t="shared" si="97"/>
        <v>Offshore</v>
      </c>
      <c r="Z641" s="166">
        <f t="shared" si="105"/>
        <v>26.78</v>
      </c>
      <c r="AA641" s="167">
        <f t="shared" si="100"/>
        <v>53988.480000000003</v>
      </c>
      <c r="AB641" s="132">
        <f t="shared" si="103"/>
        <v>0</v>
      </c>
      <c r="AC641" s="168"/>
    </row>
    <row r="642" spans="1:29" s="134" customFormat="1" ht="12">
      <c r="A642" s="130">
        <v>170970</v>
      </c>
      <c r="B642" s="131" t="s">
        <v>887</v>
      </c>
      <c r="C642" s="131" t="s">
        <v>1929</v>
      </c>
      <c r="D642" s="131" t="s">
        <v>25</v>
      </c>
      <c r="E642" s="131" t="s">
        <v>2387</v>
      </c>
      <c r="F642" s="132">
        <v>24.72</v>
      </c>
      <c r="G642" s="132">
        <f t="shared" si="106"/>
        <v>49835.519999999997</v>
      </c>
      <c r="H642" s="131" t="s">
        <v>2421</v>
      </c>
      <c r="I642" s="131" t="s">
        <v>7</v>
      </c>
      <c r="J642" s="131" t="s">
        <v>2329</v>
      </c>
      <c r="K642" s="131" t="s">
        <v>2486</v>
      </c>
      <c r="L642" s="131" t="s">
        <v>2482</v>
      </c>
      <c r="M642" s="131" t="s">
        <v>17</v>
      </c>
      <c r="N642" s="131" t="s">
        <v>2525</v>
      </c>
      <c r="O642" s="131" t="s">
        <v>2528</v>
      </c>
      <c r="P642" s="131" t="s">
        <v>2622</v>
      </c>
      <c r="Q642" s="131" t="s">
        <v>2622</v>
      </c>
      <c r="R642" s="131">
        <f>VLOOKUP($A642,Temp_sheet!$B$3:$AB$901,'Associate Base Data'!R$1312,FALSE)</f>
        <v>0</v>
      </c>
      <c r="S642" s="131">
        <f>VLOOKUP($A642,Temp_sheet!$B$3:$AB$901,'Associate Base Data'!S$1312,FALSE)</f>
        <v>0</v>
      </c>
      <c r="T642" s="131">
        <f>VLOOKUP($A642,Temp_sheet!$B$3:$AB$901,'Associate Base Data'!T$1312,FALSE)</f>
        <v>0</v>
      </c>
      <c r="U642" s="131" t="str">
        <f>VLOOKUP($A642,Temp_sheet!$B$3:$AB$901,'Associate Base Data'!U$1312,FALSE)</f>
        <v>N</v>
      </c>
      <c r="V642" s="131"/>
      <c r="W642" s="131" t="s">
        <v>2688</v>
      </c>
      <c r="X642" s="131" t="str">
        <f t="shared" si="104"/>
        <v>L3</v>
      </c>
      <c r="Y642" s="131" t="str">
        <f t="shared" si="97"/>
        <v>Offshore</v>
      </c>
      <c r="Z642" s="166">
        <f t="shared" si="105"/>
        <v>24.72</v>
      </c>
      <c r="AA642" s="167">
        <f t="shared" si="100"/>
        <v>49835.519999999997</v>
      </c>
      <c r="AB642" s="132">
        <f t="shared" si="103"/>
        <v>0</v>
      </c>
      <c r="AC642" s="168"/>
    </row>
    <row r="643" spans="1:29" s="134" customFormat="1" ht="12">
      <c r="A643" s="130">
        <v>134509</v>
      </c>
      <c r="B643" s="131" t="s">
        <v>880</v>
      </c>
      <c r="C643" s="131" t="s">
        <v>1922</v>
      </c>
      <c r="D643" s="131" t="s">
        <v>2381</v>
      </c>
      <c r="E643" s="131" t="s">
        <v>2386</v>
      </c>
      <c r="F643" s="132">
        <v>66.95</v>
      </c>
      <c r="G643" s="132">
        <f t="shared" si="106"/>
        <v>134971.20000000001</v>
      </c>
      <c r="H643" s="131" t="s">
        <v>2421</v>
      </c>
      <c r="I643" s="131" t="s">
        <v>7</v>
      </c>
      <c r="J643" s="131" t="s">
        <v>2329</v>
      </c>
      <c r="K643" s="131" t="s">
        <v>2486</v>
      </c>
      <c r="L643" s="131" t="s">
        <v>2482</v>
      </c>
      <c r="M643" s="131" t="s">
        <v>17</v>
      </c>
      <c r="N643" s="131" t="s">
        <v>2525</v>
      </c>
      <c r="O643" s="131" t="s">
        <v>2528</v>
      </c>
      <c r="P643" s="131" t="s">
        <v>2622</v>
      </c>
      <c r="Q643" s="131" t="s">
        <v>2622</v>
      </c>
      <c r="R643" s="131">
        <f>VLOOKUP($A643,Temp_sheet!$B$3:$AB$901,'Associate Base Data'!R$1312,FALSE)</f>
        <v>0</v>
      </c>
      <c r="S643" s="131">
        <f>VLOOKUP($A643,Temp_sheet!$B$3:$AB$901,'Associate Base Data'!S$1312,FALSE)</f>
        <v>0</v>
      </c>
      <c r="T643" s="131">
        <f>VLOOKUP($A643,Temp_sheet!$B$3:$AB$901,'Associate Base Data'!T$1312,FALSE)</f>
        <v>0</v>
      </c>
      <c r="U643" s="131" t="str">
        <f>VLOOKUP($A643,Temp_sheet!$B$3:$AB$901,'Associate Base Data'!U$1312,FALSE)</f>
        <v>N</v>
      </c>
      <c r="V643" s="131"/>
      <c r="W643" s="131" t="s">
        <v>2688</v>
      </c>
      <c r="X643" s="131" t="str">
        <f t="shared" si="104"/>
        <v>L3</v>
      </c>
      <c r="Y643" s="131" t="str">
        <f t="shared" si="97"/>
        <v>Onsite</v>
      </c>
      <c r="Z643" s="166">
        <f t="shared" si="105"/>
        <v>66.95</v>
      </c>
      <c r="AA643" s="167">
        <f t="shared" si="100"/>
        <v>134971.20000000001</v>
      </c>
      <c r="AB643" s="132">
        <f t="shared" si="103"/>
        <v>0</v>
      </c>
      <c r="AC643" s="168"/>
    </row>
    <row r="644" spans="1:29" s="134" customFormat="1" ht="12">
      <c r="A644" s="130">
        <v>425906</v>
      </c>
      <c r="B644" s="131" t="s">
        <v>976</v>
      </c>
      <c r="C644" s="131" t="s">
        <v>2018</v>
      </c>
      <c r="D644" s="131" t="s">
        <v>25</v>
      </c>
      <c r="E644" s="131" t="s">
        <v>2387</v>
      </c>
      <c r="F644" s="132">
        <v>24.72</v>
      </c>
      <c r="G644" s="132">
        <f t="shared" si="106"/>
        <v>49835.519999999997</v>
      </c>
      <c r="H644" s="131" t="s">
        <v>2422</v>
      </c>
      <c r="I644" s="131" t="s">
        <v>6</v>
      </c>
      <c r="J644" s="131" t="s">
        <v>2351</v>
      </c>
      <c r="K644" s="131" t="s">
        <v>2486</v>
      </c>
      <c r="L644" s="131" t="s">
        <v>2482</v>
      </c>
      <c r="M644" s="131" t="s">
        <v>17</v>
      </c>
      <c r="N644" s="131" t="s">
        <v>2525</v>
      </c>
      <c r="O644" s="131" t="s">
        <v>2528</v>
      </c>
      <c r="P644" s="131" t="s">
        <v>2622</v>
      </c>
      <c r="Q644" s="131" t="s">
        <v>2622</v>
      </c>
      <c r="R644" s="131">
        <f>VLOOKUP($A644,Temp_sheet!$B$3:$AB$901,'Associate Base Data'!R$1312,FALSE)</f>
        <v>0</v>
      </c>
      <c r="S644" s="131">
        <f>VLOOKUP($A644,Temp_sheet!$B$3:$AB$901,'Associate Base Data'!S$1312,FALSE)</f>
        <v>0</v>
      </c>
      <c r="T644" s="131">
        <f>VLOOKUP($A644,Temp_sheet!$B$3:$AB$901,'Associate Base Data'!T$1312,FALSE)</f>
        <v>0</v>
      </c>
      <c r="U644" s="131" t="str">
        <f>VLOOKUP($A644,Temp_sheet!$B$3:$AB$901,'Associate Base Data'!U$1312,FALSE)</f>
        <v>N</v>
      </c>
      <c r="V644" s="131"/>
      <c r="W644" s="131" t="s">
        <v>2688</v>
      </c>
      <c r="X644" s="131" t="str">
        <f t="shared" si="104"/>
        <v>L2</v>
      </c>
      <c r="Y644" s="131" t="str">
        <f t="shared" si="97"/>
        <v>Offshore</v>
      </c>
      <c r="Z644" s="166">
        <f t="shared" si="105"/>
        <v>24.72</v>
      </c>
      <c r="AA644" s="167">
        <f t="shared" si="100"/>
        <v>49835.519999999997</v>
      </c>
      <c r="AB644" s="132">
        <f t="shared" si="103"/>
        <v>0</v>
      </c>
      <c r="AC644" s="168"/>
    </row>
    <row r="645" spans="1:29" s="134" customFormat="1" ht="12">
      <c r="A645" s="130">
        <v>205008</v>
      </c>
      <c r="B645" s="131" t="s">
        <v>977</v>
      </c>
      <c r="C645" s="131" t="s">
        <v>2019</v>
      </c>
      <c r="D645" s="131" t="s">
        <v>25</v>
      </c>
      <c r="E645" s="131" t="s">
        <v>2387</v>
      </c>
      <c r="F645" s="132">
        <v>26.78</v>
      </c>
      <c r="G645" s="132">
        <f t="shared" si="106"/>
        <v>53988.480000000003</v>
      </c>
      <c r="H645" s="131" t="s">
        <v>2421</v>
      </c>
      <c r="I645" s="131" t="s">
        <v>7</v>
      </c>
      <c r="J645" s="131" t="s">
        <v>2351</v>
      </c>
      <c r="K645" s="131" t="s">
        <v>2486</v>
      </c>
      <c r="L645" s="131" t="s">
        <v>2482</v>
      </c>
      <c r="M645" s="131" t="s">
        <v>17</v>
      </c>
      <c r="N645" s="131" t="s">
        <v>2525</v>
      </c>
      <c r="O645" s="131" t="s">
        <v>2528</v>
      </c>
      <c r="P645" s="131" t="s">
        <v>2622</v>
      </c>
      <c r="Q645" s="131" t="s">
        <v>2622</v>
      </c>
      <c r="R645" s="131" t="str">
        <f>VLOOKUP($A645,Temp_sheet!$B$3:$AB$901,'Associate Base Data'!R$1312,FALSE)</f>
        <v>L1</v>
      </c>
      <c r="S645" s="131">
        <f>VLOOKUP($A645,Temp_sheet!$B$3:$AB$901,'Associate Base Data'!S$1312,FALSE)</f>
        <v>0</v>
      </c>
      <c r="T645" s="131" t="s">
        <v>2688</v>
      </c>
      <c r="U645" s="131" t="str">
        <f>VLOOKUP($A645,Temp_sheet!$B$3:$AB$901,'Associate Base Data'!U$1312,FALSE)</f>
        <v>N</v>
      </c>
      <c r="V645" s="131"/>
      <c r="W645" s="131" t="s">
        <v>2688</v>
      </c>
      <c r="X645" s="131" t="str">
        <f t="shared" si="104"/>
        <v>L3</v>
      </c>
      <c r="Y645" s="131" t="str">
        <f t="shared" ref="Y645:Y708" si="107">IF(U645="Y",IF(LEN(S645)&gt;1,S645,D645),D645)</f>
        <v>Offshore</v>
      </c>
      <c r="Z645" s="166">
        <f t="shared" si="105"/>
        <v>26.78</v>
      </c>
      <c r="AA645" s="167">
        <f t="shared" si="100"/>
        <v>53988.480000000003</v>
      </c>
      <c r="AB645" s="132">
        <f t="shared" si="103"/>
        <v>0</v>
      </c>
      <c r="AC645" s="168"/>
    </row>
    <row r="646" spans="1:29" s="134" customFormat="1" ht="12">
      <c r="A646" s="130">
        <v>371982</v>
      </c>
      <c r="B646" s="131" t="s">
        <v>978</v>
      </c>
      <c r="C646" s="131" t="s">
        <v>2020</v>
      </c>
      <c r="D646" s="131" t="s">
        <v>25</v>
      </c>
      <c r="E646" s="131" t="s">
        <v>2387</v>
      </c>
      <c r="F646" s="132">
        <v>24.72</v>
      </c>
      <c r="G646" s="132">
        <f t="shared" si="106"/>
        <v>49835.519999999997</v>
      </c>
      <c r="H646" s="131" t="s">
        <v>2422</v>
      </c>
      <c r="I646" s="131" t="s">
        <v>6</v>
      </c>
      <c r="J646" s="131" t="s">
        <v>2351</v>
      </c>
      <c r="K646" s="131" t="s">
        <v>2486</v>
      </c>
      <c r="L646" s="131" t="s">
        <v>2482</v>
      </c>
      <c r="M646" s="131" t="s">
        <v>17</v>
      </c>
      <c r="N646" s="131" t="s">
        <v>2525</v>
      </c>
      <c r="O646" s="131" t="s">
        <v>2528</v>
      </c>
      <c r="P646" s="131" t="s">
        <v>2622</v>
      </c>
      <c r="Q646" s="131" t="s">
        <v>2622</v>
      </c>
      <c r="R646" s="131">
        <f>VLOOKUP($A646,Temp_sheet!$B$3:$AB$901,'Associate Base Data'!R$1312,FALSE)</f>
        <v>0</v>
      </c>
      <c r="S646" s="131">
        <f>VLOOKUP($A646,Temp_sheet!$B$3:$AB$901,'Associate Base Data'!S$1312,FALSE)</f>
        <v>0</v>
      </c>
      <c r="T646" s="131">
        <f>VLOOKUP($A646,Temp_sheet!$B$3:$AB$901,'Associate Base Data'!T$1312,FALSE)</f>
        <v>0</v>
      </c>
      <c r="U646" s="131" t="str">
        <f>VLOOKUP($A646,Temp_sheet!$B$3:$AB$901,'Associate Base Data'!U$1312,FALSE)</f>
        <v>N</v>
      </c>
      <c r="V646" s="131"/>
      <c r="W646" s="131" t="s">
        <v>2688</v>
      </c>
      <c r="X646" s="131" t="str">
        <f t="shared" si="104"/>
        <v>L2</v>
      </c>
      <c r="Y646" s="131" t="str">
        <f t="shared" si="107"/>
        <v>Offshore</v>
      </c>
      <c r="Z646" s="166">
        <f t="shared" si="105"/>
        <v>24.72</v>
      </c>
      <c r="AA646" s="167">
        <f t="shared" si="100"/>
        <v>49835.519999999997</v>
      </c>
      <c r="AB646" s="132">
        <f t="shared" si="103"/>
        <v>0</v>
      </c>
      <c r="AC646" s="168"/>
    </row>
    <row r="647" spans="1:29" s="134" customFormat="1" ht="12">
      <c r="A647" s="130">
        <v>266417</v>
      </c>
      <c r="B647" s="131" t="s">
        <v>893</v>
      </c>
      <c r="C647" s="131" t="s">
        <v>1935</v>
      </c>
      <c r="D647" s="131" t="s">
        <v>25</v>
      </c>
      <c r="E647" s="131" t="s">
        <v>2387</v>
      </c>
      <c r="F647" s="132">
        <v>26.78</v>
      </c>
      <c r="G647" s="132">
        <f t="shared" si="106"/>
        <v>53988.480000000003</v>
      </c>
      <c r="H647" s="131" t="s">
        <v>2421</v>
      </c>
      <c r="I647" s="131" t="s">
        <v>7</v>
      </c>
      <c r="J647" s="131" t="s">
        <v>2332</v>
      </c>
      <c r="K647" s="131" t="s">
        <v>2486</v>
      </c>
      <c r="L647" s="131" t="s">
        <v>2482</v>
      </c>
      <c r="M647" s="131" t="s">
        <v>17</v>
      </c>
      <c r="N647" s="131" t="s">
        <v>2525</v>
      </c>
      <c r="O647" s="131" t="s">
        <v>2528</v>
      </c>
      <c r="P647" s="131" t="s">
        <v>2622</v>
      </c>
      <c r="Q647" s="131" t="s">
        <v>2622</v>
      </c>
      <c r="R647" s="131">
        <f>VLOOKUP($A647,Temp_sheet!$B$3:$AB$901,'Associate Base Data'!R$1312,FALSE)</f>
        <v>0</v>
      </c>
      <c r="S647" s="131">
        <f>VLOOKUP($A647,Temp_sheet!$B$3:$AB$901,'Associate Base Data'!S$1312,FALSE)</f>
        <v>0</v>
      </c>
      <c r="T647" s="131" t="str">
        <f>VLOOKUP($A647,Temp_sheet!$B$3:$AB$901,'Associate Base Data'!T$1312,FALSE)</f>
        <v xml:space="preserve"> </v>
      </c>
      <c r="U647" s="131" t="str">
        <f>VLOOKUP($A647,Temp_sheet!$B$3:$AB$901,'Associate Base Data'!U$1312,FALSE)</f>
        <v>N</v>
      </c>
      <c r="V647" s="131"/>
      <c r="W647" s="131" t="s">
        <v>2688</v>
      </c>
      <c r="X647" s="131" t="str">
        <f t="shared" si="104"/>
        <v>L3</v>
      </c>
      <c r="Y647" s="131" t="str">
        <f t="shared" si="107"/>
        <v>Offshore</v>
      </c>
      <c r="Z647" s="166">
        <f t="shared" si="105"/>
        <v>26.78</v>
      </c>
      <c r="AA647" s="167">
        <f t="shared" si="100"/>
        <v>53988.480000000003</v>
      </c>
      <c r="AB647" s="132">
        <f t="shared" si="103"/>
        <v>0</v>
      </c>
      <c r="AC647" s="168"/>
    </row>
    <row r="648" spans="1:29" s="134" customFormat="1" ht="12">
      <c r="A648" s="130">
        <v>289968</v>
      </c>
      <c r="B648" s="131" t="s">
        <v>877</v>
      </c>
      <c r="C648" s="131" t="s">
        <v>1919</v>
      </c>
      <c r="D648" s="131" t="s">
        <v>25</v>
      </c>
      <c r="E648" s="131" t="s">
        <v>2387</v>
      </c>
      <c r="F648" s="132">
        <v>24.72</v>
      </c>
      <c r="G648" s="132">
        <f t="shared" si="106"/>
        <v>49835.519999999997</v>
      </c>
      <c r="H648" s="131" t="s">
        <v>2422</v>
      </c>
      <c r="I648" s="131" t="s">
        <v>6</v>
      </c>
      <c r="J648" s="131" t="s">
        <v>2328</v>
      </c>
      <c r="K648" s="131" t="s">
        <v>2486</v>
      </c>
      <c r="L648" s="131" t="s">
        <v>2482</v>
      </c>
      <c r="M648" s="131" t="s">
        <v>17</v>
      </c>
      <c r="N648" s="131" t="s">
        <v>2525</v>
      </c>
      <c r="O648" s="131" t="s">
        <v>2528</v>
      </c>
      <c r="P648" s="131" t="s">
        <v>2622</v>
      </c>
      <c r="Q648" s="131" t="s">
        <v>2622</v>
      </c>
      <c r="R648" s="131">
        <f>VLOOKUP($A648,Temp_sheet!$B$3:$AB$901,'Associate Base Data'!R$1312,FALSE)</f>
        <v>0</v>
      </c>
      <c r="S648" s="131">
        <f>VLOOKUP($A648,Temp_sheet!$B$3:$AB$901,'Associate Base Data'!S$1312,FALSE)</f>
        <v>0</v>
      </c>
      <c r="T648" s="131">
        <f>VLOOKUP($A648,Temp_sheet!$B$3:$AB$901,'Associate Base Data'!T$1312,FALSE)</f>
        <v>0</v>
      </c>
      <c r="U648" s="131" t="str">
        <f>VLOOKUP($A648,Temp_sheet!$B$3:$AB$901,'Associate Base Data'!U$1312,FALSE)</f>
        <v>N</v>
      </c>
      <c r="V648" s="131"/>
      <c r="W648" s="131" t="s">
        <v>2688</v>
      </c>
      <c r="X648" s="131" t="str">
        <f t="shared" si="104"/>
        <v>L2</v>
      </c>
      <c r="Y648" s="131" t="str">
        <f t="shared" si="107"/>
        <v>Offshore</v>
      </c>
      <c r="Z648" s="166">
        <f t="shared" si="105"/>
        <v>24.72</v>
      </c>
      <c r="AA648" s="167">
        <f t="shared" si="100"/>
        <v>49835.519999999997</v>
      </c>
      <c r="AB648" s="132">
        <f t="shared" si="103"/>
        <v>0</v>
      </c>
      <c r="AC648" s="168"/>
    </row>
    <row r="649" spans="1:29" s="134" customFormat="1" ht="12">
      <c r="A649" s="130">
        <v>548721</v>
      </c>
      <c r="B649" s="131" t="s">
        <v>878</v>
      </c>
      <c r="C649" s="131" t="s">
        <v>1920</v>
      </c>
      <c r="D649" s="131" t="s">
        <v>25</v>
      </c>
      <c r="E649" s="131" t="s">
        <v>2387</v>
      </c>
      <c r="F649" s="132">
        <v>22.66</v>
      </c>
      <c r="G649" s="132">
        <f t="shared" si="106"/>
        <v>45682.559999999998</v>
      </c>
      <c r="H649" s="131" t="s">
        <v>2425</v>
      </c>
      <c r="I649" s="131" t="s">
        <v>2471</v>
      </c>
      <c r="J649" s="131" t="s">
        <v>2328</v>
      </c>
      <c r="K649" s="131" t="s">
        <v>2486</v>
      </c>
      <c r="L649" s="131" t="s">
        <v>2482</v>
      </c>
      <c r="M649" s="131" t="s">
        <v>17</v>
      </c>
      <c r="N649" s="131" t="s">
        <v>2525</v>
      </c>
      <c r="O649" s="131" t="s">
        <v>2528</v>
      </c>
      <c r="P649" s="131" t="s">
        <v>2622</v>
      </c>
      <c r="Q649" s="131" t="s">
        <v>2622</v>
      </c>
      <c r="R649" s="131">
        <f>VLOOKUP($A649,Temp_sheet!$B$3:$AB$901,'Associate Base Data'!R$1312,FALSE)</f>
        <v>0</v>
      </c>
      <c r="S649" s="131">
        <f>VLOOKUP($A649,Temp_sheet!$B$3:$AB$901,'Associate Base Data'!S$1312,FALSE)</f>
        <v>0</v>
      </c>
      <c r="T649" s="131">
        <f>VLOOKUP($A649,Temp_sheet!$B$3:$AB$901,'Associate Base Data'!T$1312,FALSE)</f>
        <v>0</v>
      </c>
      <c r="U649" s="131" t="str">
        <f>VLOOKUP($A649,Temp_sheet!$B$3:$AB$901,'Associate Base Data'!U$1312,FALSE)</f>
        <v>N</v>
      </c>
      <c r="V649" s="131"/>
      <c r="W649" s="131" t="s">
        <v>2688</v>
      </c>
      <c r="X649" s="131" t="str">
        <f t="shared" si="104"/>
        <v>L1</v>
      </c>
      <c r="Y649" s="131" t="str">
        <f t="shared" si="107"/>
        <v>Offshore</v>
      </c>
      <c r="Z649" s="166">
        <f t="shared" si="105"/>
        <v>22.66</v>
      </c>
      <c r="AA649" s="167">
        <f t="shared" si="100"/>
        <v>45682.559999999998</v>
      </c>
      <c r="AB649" s="132">
        <f t="shared" si="103"/>
        <v>0</v>
      </c>
      <c r="AC649" s="168"/>
    </row>
    <row r="650" spans="1:29" s="134" customFormat="1" ht="12">
      <c r="A650" s="130">
        <v>390200</v>
      </c>
      <c r="B650" s="131" t="s">
        <v>879</v>
      </c>
      <c r="C650" s="131" t="s">
        <v>1921</v>
      </c>
      <c r="D650" s="131" t="s">
        <v>25</v>
      </c>
      <c r="E650" s="131" t="s">
        <v>2387</v>
      </c>
      <c r="F650" s="132">
        <v>24.72</v>
      </c>
      <c r="G650" s="132">
        <f t="shared" si="106"/>
        <v>49835.519999999997</v>
      </c>
      <c r="H650" s="131" t="s">
        <v>2422</v>
      </c>
      <c r="I650" s="131" t="s">
        <v>6</v>
      </c>
      <c r="J650" s="131" t="s">
        <v>2328</v>
      </c>
      <c r="K650" s="131" t="s">
        <v>2486</v>
      </c>
      <c r="L650" s="131" t="s">
        <v>2482</v>
      </c>
      <c r="M650" s="131" t="s">
        <v>17</v>
      </c>
      <c r="N650" s="131" t="s">
        <v>2525</v>
      </c>
      <c r="O650" s="131" t="s">
        <v>2528</v>
      </c>
      <c r="P650" s="131" t="s">
        <v>2622</v>
      </c>
      <c r="Q650" s="131" t="s">
        <v>2622</v>
      </c>
      <c r="R650" s="131">
        <f>VLOOKUP($A650,Temp_sheet!$B$3:$AB$901,'Associate Base Data'!R$1312,FALSE)</f>
        <v>0</v>
      </c>
      <c r="S650" s="131">
        <f>VLOOKUP($A650,Temp_sheet!$B$3:$AB$901,'Associate Base Data'!S$1312,FALSE)</f>
        <v>0</v>
      </c>
      <c r="T650" s="131">
        <f>VLOOKUP($A650,Temp_sheet!$B$3:$AB$901,'Associate Base Data'!T$1312,FALSE)</f>
        <v>0</v>
      </c>
      <c r="U650" s="131" t="str">
        <f>VLOOKUP($A650,Temp_sheet!$B$3:$AB$901,'Associate Base Data'!U$1312,FALSE)</f>
        <v>N</v>
      </c>
      <c r="V650" s="131"/>
      <c r="W650" s="131" t="s">
        <v>2688</v>
      </c>
      <c r="X650" s="131" t="str">
        <f t="shared" si="104"/>
        <v>L2</v>
      </c>
      <c r="Y650" s="131" t="str">
        <f t="shared" si="107"/>
        <v>Offshore</v>
      </c>
      <c r="Z650" s="166">
        <f t="shared" si="105"/>
        <v>24.72</v>
      </c>
      <c r="AA650" s="167">
        <f t="shared" si="100"/>
        <v>49835.519999999997</v>
      </c>
      <c r="AB650" s="132">
        <f t="shared" si="103"/>
        <v>0</v>
      </c>
      <c r="AC650" s="168"/>
    </row>
    <row r="651" spans="1:29" s="134" customFormat="1" ht="12">
      <c r="A651" s="130">
        <v>439178</v>
      </c>
      <c r="B651" s="131" t="s">
        <v>972</v>
      </c>
      <c r="C651" s="131" t="s">
        <v>2014</v>
      </c>
      <c r="D651" s="131" t="s">
        <v>25</v>
      </c>
      <c r="E651" s="131" t="s">
        <v>2387</v>
      </c>
      <c r="F651" s="132">
        <v>22.66</v>
      </c>
      <c r="G651" s="132">
        <f t="shared" si="106"/>
        <v>45682.559999999998</v>
      </c>
      <c r="H651" s="131" t="s">
        <v>2421</v>
      </c>
      <c r="I651" s="131" t="s">
        <v>7</v>
      </c>
      <c r="J651" s="131" t="s">
        <v>2350</v>
      </c>
      <c r="K651" s="131" t="s">
        <v>2486</v>
      </c>
      <c r="L651" s="131" t="s">
        <v>2482</v>
      </c>
      <c r="M651" s="131" t="s">
        <v>17</v>
      </c>
      <c r="N651" s="131" t="s">
        <v>2525</v>
      </c>
      <c r="O651" s="131" t="s">
        <v>2528</v>
      </c>
      <c r="P651" s="131" t="s">
        <v>2622</v>
      </c>
      <c r="Q651" s="131" t="s">
        <v>2622</v>
      </c>
      <c r="R651" s="131">
        <f>VLOOKUP($A651,Temp_sheet!$B$3:$AB$901,'Associate Base Data'!R$1312,FALSE)</f>
        <v>0</v>
      </c>
      <c r="S651" s="131">
        <f>VLOOKUP($A651,Temp_sheet!$B$3:$AB$901,'Associate Base Data'!S$1312,FALSE)</f>
        <v>0</v>
      </c>
      <c r="T651" s="131">
        <f>VLOOKUP($A651,Temp_sheet!$B$3:$AB$901,'Associate Base Data'!T$1312,FALSE)</f>
        <v>0</v>
      </c>
      <c r="U651" s="131" t="str">
        <f>VLOOKUP($A651,Temp_sheet!$B$3:$AB$901,'Associate Base Data'!U$1312,FALSE)</f>
        <v>N</v>
      </c>
      <c r="V651" s="131"/>
      <c r="W651" s="131" t="s">
        <v>2688</v>
      </c>
      <c r="X651" s="131" t="str">
        <f t="shared" si="104"/>
        <v>L3</v>
      </c>
      <c r="Y651" s="131" t="str">
        <f t="shared" si="107"/>
        <v>Offshore</v>
      </c>
      <c r="Z651" s="166">
        <f t="shared" si="105"/>
        <v>22.66</v>
      </c>
      <c r="AA651" s="167">
        <f t="shared" si="100"/>
        <v>45682.559999999998</v>
      </c>
      <c r="AB651" s="132">
        <f t="shared" si="103"/>
        <v>0</v>
      </c>
      <c r="AC651" s="168"/>
    </row>
    <row r="652" spans="1:29" s="134" customFormat="1" ht="12">
      <c r="A652" s="130">
        <v>419223</v>
      </c>
      <c r="B652" s="131" t="s">
        <v>973</v>
      </c>
      <c r="C652" s="131" t="s">
        <v>2015</v>
      </c>
      <c r="D652" s="131" t="s">
        <v>25</v>
      </c>
      <c r="E652" s="131" t="s">
        <v>2387</v>
      </c>
      <c r="F652" s="132">
        <v>24.72</v>
      </c>
      <c r="G652" s="132">
        <f t="shared" si="106"/>
        <v>49835.519999999997</v>
      </c>
      <c r="H652" s="131" t="s">
        <v>2422</v>
      </c>
      <c r="I652" s="131" t="s">
        <v>6</v>
      </c>
      <c r="J652" s="131" t="s">
        <v>2350</v>
      </c>
      <c r="K652" s="131" t="s">
        <v>2486</v>
      </c>
      <c r="L652" s="131" t="s">
        <v>2482</v>
      </c>
      <c r="M652" s="131" t="s">
        <v>17</v>
      </c>
      <c r="N652" s="131" t="s">
        <v>2525</v>
      </c>
      <c r="O652" s="131" t="s">
        <v>2528</v>
      </c>
      <c r="P652" s="131" t="s">
        <v>2622</v>
      </c>
      <c r="Q652" s="131" t="s">
        <v>2622</v>
      </c>
      <c r="R652" s="131">
        <f>VLOOKUP($A652,Temp_sheet!$B$3:$AB$901,'Associate Base Data'!R$1312,FALSE)</f>
        <v>0</v>
      </c>
      <c r="S652" s="131">
        <f>VLOOKUP($A652,Temp_sheet!$B$3:$AB$901,'Associate Base Data'!S$1312,FALSE)</f>
        <v>0</v>
      </c>
      <c r="T652" s="131">
        <f>VLOOKUP($A652,Temp_sheet!$B$3:$AB$901,'Associate Base Data'!T$1312,FALSE)</f>
        <v>0</v>
      </c>
      <c r="U652" s="131" t="str">
        <f>VLOOKUP($A652,Temp_sheet!$B$3:$AB$901,'Associate Base Data'!U$1312,FALSE)</f>
        <v>N</v>
      </c>
      <c r="V652" s="131"/>
      <c r="W652" s="131" t="s">
        <v>2688</v>
      </c>
      <c r="X652" s="131" t="str">
        <f t="shared" si="104"/>
        <v>L2</v>
      </c>
      <c r="Y652" s="131" t="str">
        <f t="shared" si="107"/>
        <v>Offshore</v>
      </c>
      <c r="Z652" s="166">
        <f t="shared" si="105"/>
        <v>24.72</v>
      </c>
      <c r="AA652" s="167">
        <f t="shared" si="100"/>
        <v>49835.519999999997</v>
      </c>
      <c r="AB652" s="132">
        <f t="shared" si="103"/>
        <v>0</v>
      </c>
      <c r="AC652" s="168"/>
    </row>
    <row r="653" spans="1:29" s="134" customFormat="1" ht="12">
      <c r="A653" s="130">
        <v>122709</v>
      </c>
      <c r="B653" s="131" t="s">
        <v>974</v>
      </c>
      <c r="C653" s="131" t="s">
        <v>2016</v>
      </c>
      <c r="D653" s="131" t="s">
        <v>25</v>
      </c>
      <c r="E653" s="131" t="s">
        <v>2387</v>
      </c>
      <c r="F653" s="132">
        <v>28.84</v>
      </c>
      <c r="G653" s="132">
        <f t="shared" si="106"/>
        <v>58141.440000000002</v>
      </c>
      <c r="H653" s="131" t="s">
        <v>2434</v>
      </c>
      <c r="I653" s="131" t="s">
        <v>7</v>
      </c>
      <c r="J653" s="131" t="s">
        <v>2350</v>
      </c>
      <c r="K653" s="131" t="s">
        <v>2486</v>
      </c>
      <c r="L653" s="131" t="s">
        <v>2482</v>
      </c>
      <c r="M653" s="131" t="s">
        <v>17</v>
      </c>
      <c r="N653" s="131" t="s">
        <v>2525</v>
      </c>
      <c r="O653" s="131" t="s">
        <v>2528</v>
      </c>
      <c r="P653" s="131" t="s">
        <v>2622</v>
      </c>
      <c r="Q653" s="131" t="s">
        <v>2622</v>
      </c>
      <c r="R653" s="131">
        <f>VLOOKUP($A653,Temp_sheet!$B$3:$AB$901,'Associate Base Data'!R$1312,FALSE)</f>
        <v>0</v>
      </c>
      <c r="S653" s="131">
        <f>VLOOKUP($A653,Temp_sheet!$B$3:$AB$901,'Associate Base Data'!S$1312,FALSE)</f>
        <v>0</v>
      </c>
      <c r="T653" s="131" t="str">
        <f>VLOOKUP($A653,Temp_sheet!$B$3:$AB$901,'Associate Base Data'!T$1312,FALSE)</f>
        <v xml:space="preserve"> </v>
      </c>
      <c r="U653" s="131" t="str">
        <f>VLOOKUP($A653,Temp_sheet!$B$3:$AB$901,'Associate Base Data'!U$1312,FALSE)</f>
        <v>N</v>
      </c>
      <c r="V653" s="131"/>
      <c r="W653" s="131" t="s">
        <v>2688</v>
      </c>
      <c r="X653" s="131" t="str">
        <f t="shared" si="104"/>
        <v>L3</v>
      </c>
      <c r="Y653" s="131" t="str">
        <f t="shared" si="107"/>
        <v>Offshore</v>
      </c>
      <c r="Z653" s="166">
        <f t="shared" si="105"/>
        <v>28.84</v>
      </c>
      <c r="AA653" s="167">
        <f t="shared" ref="AA653:AA712" si="108">Z653*2016</f>
        <v>58141.440000000002</v>
      </c>
      <c r="AB653" s="132">
        <f t="shared" si="103"/>
        <v>0</v>
      </c>
      <c r="AC653" s="168"/>
    </row>
    <row r="654" spans="1:29" s="134" customFormat="1" ht="12">
      <c r="A654" s="171">
        <v>249371</v>
      </c>
      <c r="B654" s="172" t="s">
        <v>975</v>
      </c>
      <c r="C654" s="172" t="s">
        <v>2017</v>
      </c>
      <c r="D654" s="172" t="s">
        <v>25</v>
      </c>
      <c r="E654" s="172" t="s">
        <v>2387</v>
      </c>
      <c r="F654" s="173">
        <v>26.78</v>
      </c>
      <c r="G654" s="132">
        <f t="shared" si="106"/>
        <v>53988.480000000003</v>
      </c>
      <c r="H654" s="172" t="s">
        <v>2421</v>
      </c>
      <c r="I654" s="172" t="s">
        <v>7</v>
      </c>
      <c r="J654" s="172" t="s">
        <v>2350</v>
      </c>
      <c r="K654" s="172" t="s">
        <v>2486</v>
      </c>
      <c r="L654" s="172" t="s">
        <v>2482</v>
      </c>
      <c r="M654" s="172" t="s">
        <v>17</v>
      </c>
      <c r="N654" s="172" t="s">
        <v>2525</v>
      </c>
      <c r="O654" s="172" t="s">
        <v>2528</v>
      </c>
      <c r="P654" s="172" t="s">
        <v>2622</v>
      </c>
      <c r="Q654" s="172" t="s">
        <v>2622</v>
      </c>
      <c r="R654" s="172" t="str">
        <f>VLOOKUP($A654,Temp_sheet!$B$3:$AB$901,'Associate Base Data'!R$1312,FALSE)</f>
        <v>L2</v>
      </c>
      <c r="S654" s="172" t="s">
        <v>25</v>
      </c>
      <c r="T654" s="172" t="str">
        <f>VLOOKUP($A654,Temp_sheet!$B$3:$AB$901,'Associate Base Data'!T$1312,FALSE)</f>
        <v>Y</v>
      </c>
      <c r="U654" s="172" t="str">
        <f>VLOOKUP($A654,Temp_sheet!$B$3:$AB$901,'Associate Base Data'!U$1312,FALSE)</f>
        <v>N</v>
      </c>
      <c r="V654" s="172" t="s">
        <v>3032</v>
      </c>
      <c r="W654" s="172" t="s">
        <v>2688</v>
      </c>
      <c r="X654" s="131" t="str">
        <f t="shared" si="104"/>
        <v>L2</v>
      </c>
      <c r="Y654" s="131" t="str">
        <f t="shared" si="107"/>
        <v>Offshore</v>
      </c>
      <c r="Z654" s="166">
        <v>24.72</v>
      </c>
      <c r="AA654" s="167">
        <f t="shared" si="108"/>
        <v>49835.519999999997</v>
      </c>
      <c r="AB654" s="132">
        <f t="shared" si="103"/>
        <v>4152.9600000000064</v>
      </c>
      <c r="AC654" s="174"/>
    </row>
    <row r="655" spans="1:29" s="134" customFormat="1" ht="12">
      <c r="A655" s="130">
        <v>208937</v>
      </c>
      <c r="B655" s="131" t="s">
        <v>964</v>
      </c>
      <c r="C655" s="131" t="s">
        <v>2006</v>
      </c>
      <c r="D655" s="131" t="s">
        <v>2381</v>
      </c>
      <c r="E655" s="131" t="s">
        <v>2386</v>
      </c>
      <c r="F655" s="132">
        <v>66.95</v>
      </c>
      <c r="G655" s="132">
        <f t="shared" si="106"/>
        <v>134971.20000000001</v>
      </c>
      <c r="H655" s="131" t="s">
        <v>2421</v>
      </c>
      <c r="I655" s="131" t="s">
        <v>7</v>
      </c>
      <c r="J655" s="131" t="s">
        <v>2347</v>
      </c>
      <c r="K655" s="131" t="s">
        <v>2486</v>
      </c>
      <c r="L655" s="131" t="s">
        <v>2482</v>
      </c>
      <c r="M655" s="131" t="s">
        <v>17</v>
      </c>
      <c r="N655" s="131" t="s">
        <v>2525</v>
      </c>
      <c r="O655" s="131" t="s">
        <v>2530</v>
      </c>
      <c r="P655" s="131" t="s">
        <v>2622</v>
      </c>
      <c r="Q655" s="131" t="s">
        <v>2622</v>
      </c>
      <c r="R655" s="131">
        <f>VLOOKUP($A655,Temp_sheet!$B$3:$AB$901,'Associate Base Data'!R$1312,FALSE)</f>
        <v>0</v>
      </c>
      <c r="S655" s="131">
        <f>VLOOKUP($A655,Temp_sheet!$B$3:$AB$901,'Associate Base Data'!S$1312,FALSE)</f>
        <v>0</v>
      </c>
      <c r="T655" s="131">
        <f>VLOOKUP($A655,Temp_sheet!$B$3:$AB$901,'Associate Base Data'!T$1312,FALSE)</f>
        <v>0</v>
      </c>
      <c r="U655" s="131" t="str">
        <f>VLOOKUP($A655,Temp_sheet!$B$3:$AB$901,'Associate Base Data'!U$1312,FALSE)</f>
        <v>N</v>
      </c>
      <c r="V655" s="131"/>
      <c r="W655" s="131" t="s">
        <v>2688</v>
      </c>
      <c r="X655" s="131" t="str">
        <f t="shared" si="104"/>
        <v>L3</v>
      </c>
      <c r="Y655" s="131" t="str">
        <f t="shared" si="107"/>
        <v>Onsite</v>
      </c>
      <c r="Z655" s="166">
        <f t="shared" ref="Z655:Z664" si="109">F655</f>
        <v>66.95</v>
      </c>
      <c r="AA655" s="167">
        <f t="shared" si="108"/>
        <v>134971.20000000001</v>
      </c>
      <c r="AB655" s="132">
        <f t="shared" si="103"/>
        <v>0</v>
      </c>
      <c r="AC655" s="168"/>
    </row>
    <row r="656" spans="1:29" s="134" customFormat="1" ht="12">
      <c r="A656" s="130">
        <v>208868</v>
      </c>
      <c r="B656" s="131" t="s">
        <v>965</v>
      </c>
      <c r="C656" s="131" t="s">
        <v>2007</v>
      </c>
      <c r="D656" s="131" t="s">
        <v>2381</v>
      </c>
      <c r="E656" s="131" t="s">
        <v>2386</v>
      </c>
      <c r="F656" s="132">
        <v>64.89</v>
      </c>
      <c r="G656" s="132">
        <f t="shared" si="106"/>
        <v>130818.24000000001</v>
      </c>
      <c r="H656" s="131" t="s">
        <v>2422</v>
      </c>
      <c r="I656" s="131" t="s">
        <v>6</v>
      </c>
      <c r="J656" s="131" t="s">
        <v>2347</v>
      </c>
      <c r="K656" s="131" t="s">
        <v>2486</v>
      </c>
      <c r="L656" s="131" t="s">
        <v>2482</v>
      </c>
      <c r="M656" s="131" t="s">
        <v>17</v>
      </c>
      <c r="N656" s="131" t="s">
        <v>2525</v>
      </c>
      <c r="O656" s="131" t="s">
        <v>2530</v>
      </c>
      <c r="P656" s="131" t="s">
        <v>2622</v>
      </c>
      <c r="Q656" s="131" t="s">
        <v>2622</v>
      </c>
      <c r="R656" s="131">
        <f>VLOOKUP($A656,Temp_sheet!$B$3:$AB$901,'Associate Base Data'!R$1312,FALSE)</f>
        <v>0</v>
      </c>
      <c r="S656" s="131">
        <f>VLOOKUP($A656,Temp_sheet!$B$3:$AB$901,'Associate Base Data'!S$1312,FALSE)</f>
        <v>0</v>
      </c>
      <c r="T656" s="131">
        <f>VLOOKUP($A656,Temp_sheet!$B$3:$AB$901,'Associate Base Data'!T$1312,FALSE)</f>
        <v>0</v>
      </c>
      <c r="U656" s="131" t="str">
        <f>VLOOKUP($A656,Temp_sheet!$B$3:$AB$901,'Associate Base Data'!U$1312,FALSE)</f>
        <v>N</v>
      </c>
      <c r="V656" s="131"/>
      <c r="W656" s="131" t="s">
        <v>2688</v>
      </c>
      <c r="X656" s="131" t="str">
        <f t="shared" si="104"/>
        <v>L2</v>
      </c>
      <c r="Y656" s="131" t="str">
        <f t="shared" si="107"/>
        <v>Onsite</v>
      </c>
      <c r="Z656" s="166">
        <f t="shared" si="109"/>
        <v>64.89</v>
      </c>
      <c r="AA656" s="167">
        <f t="shared" si="108"/>
        <v>130818.24000000001</v>
      </c>
      <c r="AB656" s="132">
        <f t="shared" si="103"/>
        <v>0</v>
      </c>
      <c r="AC656" s="168"/>
    </row>
    <row r="657" spans="1:29" s="134" customFormat="1" ht="12">
      <c r="A657" s="130">
        <v>136174</v>
      </c>
      <c r="B657" s="131" t="s">
        <v>966</v>
      </c>
      <c r="C657" s="131" t="s">
        <v>2008</v>
      </c>
      <c r="D657" s="131" t="s">
        <v>2381</v>
      </c>
      <c r="E657" s="131" t="s">
        <v>2383</v>
      </c>
      <c r="F657" s="132">
        <v>66.95</v>
      </c>
      <c r="G657" s="132">
        <f t="shared" si="106"/>
        <v>134971.20000000001</v>
      </c>
      <c r="H657" s="131" t="s">
        <v>2421</v>
      </c>
      <c r="I657" s="131" t="s">
        <v>7</v>
      </c>
      <c r="J657" s="131" t="s">
        <v>2347</v>
      </c>
      <c r="K657" s="131" t="s">
        <v>2486</v>
      </c>
      <c r="L657" s="131" t="s">
        <v>2482</v>
      </c>
      <c r="M657" s="131" t="s">
        <v>17</v>
      </c>
      <c r="N657" s="131" t="s">
        <v>2525</v>
      </c>
      <c r="O657" s="131" t="s">
        <v>2530</v>
      </c>
      <c r="P657" s="131" t="s">
        <v>2622</v>
      </c>
      <c r="Q657" s="131" t="s">
        <v>2622</v>
      </c>
      <c r="R657" s="131">
        <f>VLOOKUP($A657,Temp_sheet!$B$3:$AB$901,'Associate Base Data'!R$1312,FALSE)</f>
        <v>0</v>
      </c>
      <c r="S657" s="131">
        <f>VLOOKUP($A657,Temp_sheet!$B$3:$AB$901,'Associate Base Data'!S$1312,FALSE)</f>
        <v>0</v>
      </c>
      <c r="T657" s="131">
        <f>VLOOKUP($A657,Temp_sheet!$B$3:$AB$901,'Associate Base Data'!T$1312,FALSE)</f>
        <v>0</v>
      </c>
      <c r="U657" s="131" t="str">
        <f>VLOOKUP($A657,Temp_sheet!$B$3:$AB$901,'Associate Base Data'!U$1312,FALSE)</f>
        <v>N</v>
      </c>
      <c r="V657" s="131"/>
      <c r="W657" s="131" t="s">
        <v>2688</v>
      </c>
      <c r="X657" s="131" t="str">
        <f t="shared" si="104"/>
        <v>L3</v>
      </c>
      <c r="Y657" s="131" t="str">
        <f t="shared" si="107"/>
        <v>Onsite</v>
      </c>
      <c r="Z657" s="166">
        <f t="shared" si="109"/>
        <v>66.95</v>
      </c>
      <c r="AA657" s="167">
        <f t="shared" si="108"/>
        <v>134971.20000000001</v>
      </c>
      <c r="AB657" s="132">
        <f t="shared" si="103"/>
        <v>0</v>
      </c>
      <c r="AC657" s="168"/>
    </row>
    <row r="658" spans="1:29" s="134" customFormat="1" ht="12">
      <c r="A658" s="130">
        <v>105167</v>
      </c>
      <c r="B658" s="131" t="s">
        <v>1019</v>
      </c>
      <c r="C658" s="131" t="s">
        <v>2061</v>
      </c>
      <c r="D658" s="131" t="s">
        <v>2381</v>
      </c>
      <c r="E658" s="131" t="s">
        <v>2386</v>
      </c>
      <c r="F658" s="132">
        <v>77.25</v>
      </c>
      <c r="G658" s="132">
        <f t="shared" si="106"/>
        <v>155736</v>
      </c>
      <c r="H658" s="131" t="s">
        <v>2429</v>
      </c>
      <c r="I658" s="131" t="s">
        <v>6</v>
      </c>
      <c r="J658" s="131" t="s">
        <v>2360</v>
      </c>
      <c r="K658" s="131" t="s">
        <v>2486</v>
      </c>
      <c r="L658" s="131" t="s">
        <v>2482</v>
      </c>
      <c r="M658" s="131" t="s">
        <v>17</v>
      </c>
      <c r="N658" s="131" t="s">
        <v>2525</v>
      </c>
      <c r="O658" s="131" t="s">
        <v>2535</v>
      </c>
      <c r="P658" s="131" t="s">
        <v>2622</v>
      </c>
      <c r="Q658" s="131" t="s">
        <v>2622</v>
      </c>
      <c r="R658" s="131">
        <f>VLOOKUP($A658,Temp_sheet!$B$3:$AB$901,'Associate Base Data'!R$1312,FALSE)</f>
        <v>0</v>
      </c>
      <c r="S658" s="131">
        <f>VLOOKUP($A658,Temp_sheet!$B$3:$AB$901,'Associate Base Data'!S$1312,FALSE)</f>
        <v>0</v>
      </c>
      <c r="T658" s="131">
        <f>VLOOKUP($A658,Temp_sheet!$B$3:$AB$901,'Associate Base Data'!T$1312,FALSE)</f>
        <v>0</v>
      </c>
      <c r="U658" s="131" t="str">
        <f>VLOOKUP($A658,Temp_sheet!$B$3:$AB$901,'Associate Base Data'!U$1312,FALSE)</f>
        <v>N</v>
      </c>
      <c r="V658" s="131"/>
      <c r="W658" s="131" t="s">
        <v>2688</v>
      </c>
      <c r="X658" s="131" t="str">
        <f t="shared" si="104"/>
        <v>L2</v>
      </c>
      <c r="Y658" s="131" t="str">
        <f t="shared" si="107"/>
        <v>Onsite</v>
      </c>
      <c r="Z658" s="166">
        <f t="shared" si="109"/>
        <v>77.25</v>
      </c>
      <c r="AA658" s="167">
        <f t="shared" si="108"/>
        <v>155736</v>
      </c>
      <c r="AB658" s="132">
        <f t="shared" si="103"/>
        <v>0</v>
      </c>
      <c r="AC658" s="168"/>
    </row>
    <row r="659" spans="1:29" s="134" customFormat="1" ht="12">
      <c r="A659" s="130">
        <v>277788</v>
      </c>
      <c r="B659" s="131" t="s">
        <v>1012</v>
      </c>
      <c r="C659" s="131" t="s">
        <v>2054</v>
      </c>
      <c r="D659" s="131" t="s">
        <v>2381</v>
      </c>
      <c r="E659" s="131" t="s">
        <v>2386</v>
      </c>
      <c r="F659" s="132">
        <v>77.25</v>
      </c>
      <c r="G659" s="132">
        <f t="shared" si="106"/>
        <v>155736</v>
      </c>
      <c r="H659" s="131" t="s">
        <v>2429</v>
      </c>
      <c r="I659" s="131" t="s">
        <v>6</v>
      </c>
      <c r="J659" s="131" t="s">
        <v>2358</v>
      </c>
      <c r="K659" s="131" t="s">
        <v>2486</v>
      </c>
      <c r="L659" s="131" t="s">
        <v>2482</v>
      </c>
      <c r="M659" s="131" t="s">
        <v>17</v>
      </c>
      <c r="N659" s="131" t="s">
        <v>2525</v>
      </c>
      <c r="O659" s="131" t="s">
        <v>2535</v>
      </c>
      <c r="P659" s="131" t="s">
        <v>2622</v>
      </c>
      <c r="Q659" s="131" t="s">
        <v>2622</v>
      </c>
      <c r="R659" s="131">
        <f>VLOOKUP($A659,Temp_sheet!$B$3:$AB$901,'Associate Base Data'!R$1312,FALSE)</f>
        <v>0</v>
      </c>
      <c r="S659" s="131">
        <f>VLOOKUP($A659,Temp_sheet!$B$3:$AB$901,'Associate Base Data'!S$1312,FALSE)</f>
        <v>0</v>
      </c>
      <c r="T659" s="131">
        <f>VLOOKUP($A659,Temp_sheet!$B$3:$AB$901,'Associate Base Data'!T$1312,FALSE)</f>
        <v>0</v>
      </c>
      <c r="U659" s="131" t="str">
        <f>VLOOKUP($A659,Temp_sheet!$B$3:$AB$901,'Associate Base Data'!U$1312,FALSE)</f>
        <v>N</v>
      </c>
      <c r="V659" s="131"/>
      <c r="W659" s="131" t="s">
        <v>2688</v>
      </c>
      <c r="X659" s="131" t="str">
        <f t="shared" si="104"/>
        <v>L2</v>
      </c>
      <c r="Y659" s="131" t="str">
        <f t="shared" si="107"/>
        <v>Onsite</v>
      </c>
      <c r="Z659" s="166">
        <f t="shared" si="109"/>
        <v>77.25</v>
      </c>
      <c r="AA659" s="167">
        <f t="shared" si="108"/>
        <v>155736</v>
      </c>
      <c r="AB659" s="132">
        <f t="shared" si="103"/>
        <v>0</v>
      </c>
      <c r="AC659" s="168"/>
    </row>
    <row r="660" spans="1:29" s="134" customFormat="1" ht="12">
      <c r="A660" s="130">
        <v>269562</v>
      </c>
      <c r="B660" s="131" t="s">
        <v>1014</v>
      </c>
      <c r="C660" s="131" t="s">
        <v>2056</v>
      </c>
      <c r="D660" s="131" t="s">
        <v>25</v>
      </c>
      <c r="E660" s="131" t="s">
        <v>2409</v>
      </c>
      <c r="F660" s="132">
        <v>28.84</v>
      </c>
      <c r="G660" s="132">
        <f t="shared" si="106"/>
        <v>58141.440000000002</v>
      </c>
      <c r="H660" s="131" t="s">
        <v>2427</v>
      </c>
      <c r="I660" s="131" t="s">
        <v>2471</v>
      </c>
      <c r="J660" s="131" t="s">
        <v>2359</v>
      </c>
      <c r="K660" s="131" t="s">
        <v>2486</v>
      </c>
      <c r="L660" s="131" t="s">
        <v>2482</v>
      </c>
      <c r="M660" s="131" t="s">
        <v>17</v>
      </c>
      <c r="N660" s="131" t="s">
        <v>2525</v>
      </c>
      <c r="O660" s="131" t="s">
        <v>2535</v>
      </c>
      <c r="P660" s="131" t="s">
        <v>2622</v>
      </c>
      <c r="Q660" s="131" t="s">
        <v>2622</v>
      </c>
      <c r="R660" s="131">
        <f>VLOOKUP($A660,Temp_sheet!$B$3:$AB$901,'Associate Base Data'!R$1312,FALSE)</f>
        <v>0</v>
      </c>
      <c r="S660" s="131">
        <f>VLOOKUP($A660,Temp_sheet!$B$3:$AB$901,'Associate Base Data'!S$1312,FALSE)</f>
        <v>0</v>
      </c>
      <c r="T660" s="131">
        <f>VLOOKUP($A660,Temp_sheet!$B$3:$AB$901,'Associate Base Data'!T$1312,FALSE)</f>
        <v>0</v>
      </c>
      <c r="U660" s="131" t="str">
        <f>VLOOKUP($A660,Temp_sheet!$B$3:$AB$901,'Associate Base Data'!U$1312,FALSE)</f>
        <v>N</v>
      </c>
      <c r="V660" s="131"/>
      <c r="W660" s="131" t="s">
        <v>2688</v>
      </c>
      <c r="X660" s="131" t="str">
        <f t="shared" si="104"/>
        <v>L1</v>
      </c>
      <c r="Y660" s="131" t="str">
        <f t="shared" si="107"/>
        <v>Offshore</v>
      </c>
      <c r="Z660" s="166">
        <f t="shared" si="109"/>
        <v>28.84</v>
      </c>
      <c r="AA660" s="167">
        <f t="shared" si="108"/>
        <v>58141.440000000002</v>
      </c>
      <c r="AB660" s="132">
        <f t="shared" si="103"/>
        <v>0</v>
      </c>
      <c r="AC660" s="168"/>
    </row>
    <row r="661" spans="1:29" s="134" customFormat="1" ht="12">
      <c r="A661" s="130">
        <v>278358</v>
      </c>
      <c r="B661" s="131" t="s">
        <v>1015</v>
      </c>
      <c r="C661" s="131" t="s">
        <v>2057</v>
      </c>
      <c r="D661" s="131" t="s">
        <v>25</v>
      </c>
      <c r="E661" s="131" t="s">
        <v>2387</v>
      </c>
      <c r="F661" s="132">
        <v>28.84</v>
      </c>
      <c r="G661" s="132">
        <f t="shared" si="106"/>
        <v>58141.440000000002</v>
      </c>
      <c r="H661" s="131" t="s">
        <v>2427</v>
      </c>
      <c r="I661" s="131" t="s">
        <v>2471</v>
      </c>
      <c r="J661" s="131" t="s">
        <v>2359</v>
      </c>
      <c r="K661" s="131" t="s">
        <v>2486</v>
      </c>
      <c r="L661" s="131" t="s">
        <v>2482</v>
      </c>
      <c r="M661" s="131" t="s">
        <v>17</v>
      </c>
      <c r="N661" s="131" t="s">
        <v>2525</v>
      </c>
      <c r="O661" s="131" t="s">
        <v>2535</v>
      </c>
      <c r="P661" s="131" t="s">
        <v>2622</v>
      </c>
      <c r="Q661" s="131" t="s">
        <v>2622</v>
      </c>
      <c r="R661" s="131">
        <f>VLOOKUP($A661,Temp_sheet!$B$3:$AB$901,'Associate Base Data'!R$1312,FALSE)</f>
        <v>0</v>
      </c>
      <c r="S661" s="131">
        <f>VLOOKUP($A661,Temp_sheet!$B$3:$AB$901,'Associate Base Data'!S$1312,FALSE)</f>
        <v>0</v>
      </c>
      <c r="T661" s="131">
        <f>VLOOKUP($A661,Temp_sheet!$B$3:$AB$901,'Associate Base Data'!T$1312,FALSE)</f>
        <v>0</v>
      </c>
      <c r="U661" s="131" t="str">
        <f>VLOOKUP($A661,Temp_sheet!$B$3:$AB$901,'Associate Base Data'!U$1312,FALSE)</f>
        <v>N</v>
      </c>
      <c r="V661" s="131"/>
      <c r="W661" s="131" t="s">
        <v>2688</v>
      </c>
      <c r="X661" s="131" t="str">
        <f t="shared" ref="X661:X682" si="110">IF(T661="Y",IF(LEN(R661)&gt;1,TRIM(MID(R661,LEN(TRIM(R661))-3+2,2)),I661),I661)</f>
        <v>L1</v>
      </c>
      <c r="Y661" s="131" t="str">
        <f t="shared" si="107"/>
        <v>Offshore</v>
      </c>
      <c r="Z661" s="166">
        <f t="shared" si="109"/>
        <v>28.84</v>
      </c>
      <c r="AA661" s="167">
        <f t="shared" si="108"/>
        <v>58141.440000000002</v>
      </c>
      <c r="AB661" s="132">
        <f t="shared" si="103"/>
        <v>0</v>
      </c>
      <c r="AC661" s="168"/>
    </row>
    <row r="662" spans="1:29" s="134" customFormat="1" ht="12">
      <c r="A662" s="130">
        <v>367084</v>
      </c>
      <c r="B662" s="131" t="s">
        <v>1016</v>
      </c>
      <c r="C662" s="131" t="s">
        <v>2058</v>
      </c>
      <c r="D662" s="131" t="s">
        <v>25</v>
      </c>
      <c r="E662" s="131" t="s">
        <v>2409</v>
      </c>
      <c r="F662" s="132">
        <v>28.84</v>
      </c>
      <c r="G662" s="132">
        <f t="shared" si="106"/>
        <v>58141.440000000002</v>
      </c>
      <c r="H662" s="131" t="s">
        <v>2427</v>
      </c>
      <c r="I662" s="131" t="s">
        <v>2471</v>
      </c>
      <c r="J662" s="131" t="s">
        <v>2359</v>
      </c>
      <c r="K662" s="131" t="s">
        <v>2486</v>
      </c>
      <c r="L662" s="131" t="s">
        <v>2482</v>
      </c>
      <c r="M662" s="131" t="s">
        <v>17</v>
      </c>
      <c r="N662" s="131" t="s">
        <v>2525</v>
      </c>
      <c r="O662" s="131" t="s">
        <v>2535</v>
      </c>
      <c r="P662" s="131" t="s">
        <v>2622</v>
      </c>
      <c r="Q662" s="131" t="s">
        <v>2622</v>
      </c>
      <c r="R662" s="131">
        <f>VLOOKUP($A662,Temp_sheet!$B$3:$AB$901,'Associate Base Data'!R$1312,FALSE)</f>
        <v>0</v>
      </c>
      <c r="S662" s="131">
        <f>VLOOKUP($A662,Temp_sheet!$B$3:$AB$901,'Associate Base Data'!S$1312,FALSE)</f>
        <v>0</v>
      </c>
      <c r="T662" s="131">
        <f>VLOOKUP($A662,Temp_sheet!$B$3:$AB$901,'Associate Base Data'!T$1312,FALSE)</f>
        <v>0</v>
      </c>
      <c r="U662" s="131" t="str">
        <f>VLOOKUP($A662,Temp_sheet!$B$3:$AB$901,'Associate Base Data'!U$1312,FALSE)</f>
        <v>N</v>
      </c>
      <c r="V662" s="131"/>
      <c r="W662" s="131" t="s">
        <v>2688</v>
      </c>
      <c r="X662" s="131" t="str">
        <f t="shared" si="110"/>
        <v>L1</v>
      </c>
      <c r="Y662" s="131" t="str">
        <f t="shared" si="107"/>
        <v>Offshore</v>
      </c>
      <c r="Z662" s="166">
        <f t="shared" si="109"/>
        <v>28.84</v>
      </c>
      <c r="AA662" s="167">
        <f t="shared" si="108"/>
        <v>58141.440000000002</v>
      </c>
      <c r="AB662" s="132">
        <f t="shared" si="103"/>
        <v>0</v>
      </c>
      <c r="AC662" s="168"/>
    </row>
    <row r="663" spans="1:29" s="134" customFormat="1" ht="12">
      <c r="A663" s="130">
        <v>180771</v>
      </c>
      <c r="B663" s="131" t="s">
        <v>1017</v>
      </c>
      <c r="C663" s="131" t="s">
        <v>2059</v>
      </c>
      <c r="D663" s="131" t="s">
        <v>25</v>
      </c>
      <c r="E663" s="131" t="s">
        <v>2409</v>
      </c>
      <c r="F663" s="132">
        <v>28.84</v>
      </c>
      <c r="G663" s="132">
        <f t="shared" si="106"/>
        <v>58141.440000000002</v>
      </c>
      <c r="H663" s="131" t="s">
        <v>2427</v>
      </c>
      <c r="I663" s="131" t="s">
        <v>2471</v>
      </c>
      <c r="J663" s="131" t="s">
        <v>2359</v>
      </c>
      <c r="K663" s="131" t="s">
        <v>2486</v>
      </c>
      <c r="L663" s="131" t="s">
        <v>2482</v>
      </c>
      <c r="M663" s="131" t="s">
        <v>17</v>
      </c>
      <c r="N663" s="131" t="s">
        <v>2525</v>
      </c>
      <c r="O663" s="131" t="s">
        <v>2535</v>
      </c>
      <c r="P663" s="131" t="s">
        <v>2622</v>
      </c>
      <c r="Q663" s="131" t="s">
        <v>2622</v>
      </c>
      <c r="R663" s="131">
        <f>VLOOKUP($A663,Temp_sheet!$B$3:$AB$901,'Associate Base Data'!R$1312,FALSE)</f>
        <v>0</v>
      </c>
      <c r="S663" s="131">
        <f>VLOOKUP($A663,Temp_sheet!$B$3:$AB$901,'Associate Base Data'!S$1312,FALSE)</f>
        <v>0</v>
      </c>
      <c r="T663" s="131">
        <f>VLOOKUP($A663,Temp_sheet!$B$3:$AB$901,'Associate Base Data'!T$1312,FALSE)</f>
        <v>0</v>
      </c>
      <c r="U663" s="131" t="str">
        <f>VLOOKUP($A663,Temp_sheet!$B$3:$AB$901,'Associate Base Data'!U$1312,FALSE)</f>
        <v>N</v>
      </c>
      <c r="V663" s="131"/>
      <c r="W663" s="131" t="s">
        <v>2688</v>
      </c>
      <c r="X663" s="131" t="str">
        <f t="shared" si="110"/>
        <v>L1</v>
      </c>
      <c r="Y663" s="131" t="str">
        <f t="shared" si="107"/>
        <v>Offshore</v>
      </c>
      <c r="Z663" s="166">
        <f t="shared" si="109"/>
        <v>28.84</v>
      </c>
      <c r="AA663" s="167">
        <f t="shared" si="108"/>
        <v>58141.440000000002</v>
      </c>
      <c r="AB663" s="132">
        <f t="shared" si="103"/>
        <v>0</v>
      </c>
      <c r="AC663" s="168"/>
    </row>
    <row r="664" spans="1:29" s="134" customFormat="1" ht="12">
      <c r="A664" s="130">
        <v>386073</v>
      </c>
      <c r="B664" s="131" t="s">
        <v>1018</v>
      </c>
      <c r="C664" s="131" t="s">
        <v>2060</v>
      </c>
      <c r="D664" s="131" t="s">
        <v>25</v>
      </c>
      <c r="E664" s="131" t="s">
        <v>2387</v>
      </c>
      <c r="F664" s="132">
        <v>28.84</v>
      </c>
      <c r="G664" s="132">
        <f t="shared" si="106"/>
        <v>58141.440000000002</v>
      </c>
      <c r="H664" s="131" t="s">
        <v>2427</v>
      </c>
      <c r="I664" s="131" t="s">
        <v>2471</v>
      </c>
      <c r="J664" s="131" t="s">
        <v>2359</v>
      </c>
      <c r="K664" s="131" t="s">
        <v>2486</v>
      </c>
      <c r="L664" s="131" t="s">
        <v>2482</v>
      </c>
      <c r="M664" s="131" t="s">
        <v>17</v>
      </c>
      <c r="N664" s="131" t="s">
        <v>2525</v>
      </c>
      <c r="O664" s="131" t="s">
        <v>2535</v>
      </c>
      <c r="P664" s="131" t="s">
        <v>2622</v>
      </c>
      <c r="Q664" s="131" t="s">
        <v>2622</v>
      </c>
      <c r="R664" s="131">
        <f>VLOOKUP($A664,Temp_sheet!$B$3:$AB$901,'Associate Base Data'!R$1312,FALSE)</f>
        <v>0</v>
      </c>
      <c r="S664" s="131">
        <f>VLOOKUP($A664,Temp_sheet!$B$3:$AB$901,'Associate Base Data'!S$1312,FALSE)</f>
        <v>0</v>
      </c>
      <c r="T664" s="131">
        <f>VLOOKUP($A664,Temp_sheet!$B$3:$AB$901,'Associate Base Data'!T$1312,FALSE)</f>
        <v>0</v>
      </c>
      <c r="U664" s="131" t="str">
        <f>VLOOKUP($A664,Temp_sheet!$B$3:$AB$901,'Associate Base Data'!U$1312,FALSE)</f>
        <v>N</v>
      </c>
      <c r="V664" s="131"/>
      <c r="W664" s="131" t="s">
        <v>2688</v>
      </c>
      <c r="X664" s="131" t="str">
        <f t="shared" si="110"/>
        <v>L1</v>
      </c>
      <c r="Y664" s="131" t="str">
        <f t="shared" si="107"/>
        <v>Offshore</v>
      </c>
      <c r="Z664" s="166">
        <f t="shared" si="109"/>
        <v>28.84</v>
      </c>
      <c r="AA664" s="167">
        <f t="shared" si="108"/>
        <v>58141.440000000002</v>
      </c>
      <c r="AB664" s="132">
        <f t="shared" si="103"/>
        <v>0</v>
      </c>
      <c r="AC664" s="168"/>
    </row>
    <row r="665" spans="1:29" s="134" customFormat="1" ht="12">
      <c r="A665" s="171">
        <v>444992</v>
      </c>
      <c r="B665" s="172" t="s">
        <v>1013</v>
      </c>
      <c r="C665" s="172" t="s">
        <v>2055</v>
      </c>
      <c r="D665" s="172" t="s">
        <v>2381</v>
      </c>
      <c r="E665" s="172" t="s">
        <v>2386</v>
      </c>
      <c r="F665" s="173">
        <v>77.25</v>
      </c>
      <c r="G665" s="132">
        <f t="shared" si="106"/>
        <v>155736</v>
      </c>
      <c r="H665" s="172" t="s">
        <v>2429</v>
      </c>
      <c r="I665" s="172" t="s">
        <v>6</v>
      </c>
      <c r="J665" s="172" t="s">
        <v>2359</v>
      </c>
      <c r="K665" s="172" t="s">
        <v>2486</v>
      </c>
      <c r="L665" s="172" t="s">
        <v>2482</v>
      </c>
      <c r="M665" s="172" t="s">
        <v>17</v>
      </c>
      <c r="N665" s="172" t="s">
        <v>2525</v>
      </c>
      <c r="O665" s="172" t="s">
        <v>2535</v>
      </c>
      <c r="P665" s="172" t="s">
        <v>2622</v>
      </c>
      <c r="Q665" s="172" t="s">
        <v>2622</v>
      </c>
      <c r="R665" s="172" t="str">
        <f>VLOOKUP($A665,Temp_sheet!$B$3:$AB$901,'Associate Base Data'!R$1312,FALSE)</f>
        <v>L1</v>
      </c>
      <c r="S665" s="172" t="str">
        <f>VLOOKUP($A665,Temp_sheet!$B$3:$AB$901,'Associate Base Data'!S$1312,FALSE)</f>
        <v>Onsite</v>
      </c>
      <c r="T665" s="172" t="str">
        <f>VLOOKUP($A665,Temp_sheet!$B$3:$AB$901,'Associate Base Data'!T$1312,FALSE)</f>
        <v>Y</v>
      </c>
      <c r="U665" s="172" t="str">
        <f>VLOOKUP($A665,Temp_sheet!$B$3:$AB$901,'Associate Base Data'!U$1312,FALSE)</f>
        <v>Y</v>
      </c>
      <c r="V665" s="172" t="s">
        <v>3032</v>
      </c>
      <c r="W665" s="172" t="s">
        <v>2688</v>
      </c>
      <c r="X665" s="131" t="str">
        <f t="shared" si="110"/>
        <v>L1</v>
      </c>
      <c r="Y665" s="131" t="str">
        <f t="shared" si="107"/>
        <v>Onsite</v>
      </c>
      <c r="Z665" s="166">
        <v>72.099999999999994</v>
      </c>
      <c r="AA665" s="167">
        <f t="shared" si="108"/>
        <v>145353.59999999998</v>
      </c>
      <c r="AB665" s="132">
        <f t="shared" si="103"/>
        <v>10382.400000000023</v>
      </c>
      <c r="AC665" s="174"/>
    </row>
    <row r="666" spans="1:29" s="134" customFormat="1" ht="12">
      <c r="A666" s="130">
        <v>446623</v>
      </c>
      <c r="B666" s="131" t="s">
        <v>985</v>
      </c>
      <c r="C666" s="131" t="s">
        <v>2027</v>
      </c>
      <c r="D666" s="131" t="s">
        <v>25</v>
      </c>
      <c r="E666" s="131" t="s">
        <v>2387</v>
      </c>
      <c r="F666" s="132">
        <v>26.78</v>
      </c>
      <c r="G666" s="132">
        <f t="shared" si="106"/>
        <v>53988.480000000003</v>
      </c>
      <c r="H666" s="131" t="s">
        <v>2421</v>
      </c>
      <c r="I666" s="131" t="s">
        <v>7</v>
      </c>
      <c r="J666" s="131" t="s">
        <v>2353</v>
      </c>
      <c r="K666" s="131" t="s">
        <v>2486</v>
      </c>
      <c r="L666" s="131" t="s">
        <v>2482</v>
      </c>
      <c r="M666" s="131" t="s">
        <v>17</v>
      </c>
      <c r="N666" s="131" t="s">
        <v>2525</v>
      </c>
      <c r="O666" s="131" t="s">
        <v>2528</v>
      </c>
      <c r="P666" s="131" t="s">
        <v>2622</v>
      </c>
      <c r="Q666" s="131" t="s">
        <v>2622</v>
      </c>
      <c r="R666" s="131">
        <f>VLOOKUP($A666,Temp_sheet!$B$3:$AB$901,'Associate Base Data'!R$1312,FALSE)</f>
        <v>0</v>
      </c>
      <c r="S666" s="131">
        <f>VLOOKUP($A666,Temp_sheet!$B$3:$AB$901,'Associate Base Data'!S$1312,FALSE)</f>
        <v>0</v>
      </c>
      <c r="T666" s="131">
        <f>VLOOKUP($A666,Temp_sheet!$B$3:$AB$901,'Associate Base Data'!T$1312,FALSE)</f>
        <v>0</v>
      </c>
      <c r="U666" s="131" t="str">
        <f>VLOOKUP($A666,Temp_sheet!$B$3:$AB$901,'Associate Base Data'!U$1312,FALSE)</f>
        <v>N</v>
      </c>
      <c r="V666" s="131"/>
      <c r="W666" s="131" t="s">
        <v>2688</v>
      </c>
      <c r="X666" s="131" t="str">
        <f t="shared" si="110"/>
        <v>L3</v>
      </c>
      <c r="Y666" s="131" t="str">
        <f t="shared" si="107"/>
        <v>Offshore</v>
      </c>
      <c r="Z666" s="166">
        <f t="shared" ref="Z666:Z682" si="111">F666</f>
        <v>26.78</v>
      </c>
      <c r="AA666" s="167">
        <f t="shared" si="108"/>
        <v>53988.480000000003</v>
      </c>
      <c r="AB666" s="132">
        <f t="shared" si="103"/>
        <v>0</v>
      </c>
      <c r="AC666" s="168"/>
    </row>
    <row r="667" spans="1:29" s="134" customFormat="1" ht="12">
      <c r="A667" s="130">
        <v>421607</v>
      </c>
      <c r="B667" s="131" t="s">
        <v>986</v>
      </c>
      <c r="C667" s="131" t="s">
        <v>2028</v>
      </c>
      <c r="D667" s="131" t="s">
        <v>25</v>
      </c>
      <c r="E667" s="131" t="s">
        <v>2387</v>
      </c>
      <c r="F667" s="132">
        <v>24.72</v>
      </c>
      <c r="G667" s="132">
        <f t="shared" si="106"/>
        <v>49835.519999999997</v>
      </c>
      <c r="H667" s="131" t="s">
        <v>2422</v>
      </c>
      <c r="I667" s="131" t="s">
        <v>6</v>
      </c>
      <c r="J667" s="131" t="s">
        <v>2353</v>
      </c>
      <c r="K667" s="131" t="s">
        <v>2486</v>
      </c>
      <c r="L667" s="131" t="s">
        <v>2482</v>
      </c>
      <c r="M667" s="131" t="s">
        <v>17</v>
      </c>
      <c r="N667" s="131" t="s">
        <v>2525</v>
      </c>
      <c r="O667" s="131" t="s">
        <v>2528</v>
      </c>
      <c r="P667" s="131" t="s">
        <v>2622</v>
      </c>
      <c r="Q667" s="131" t="s">
        <v>2622</v>
      </c>
      <c r="R667" s="131">
        <f>VLOOKUP($A667,Temp_sheet!$B$3:$AB$901,'Associate Base Data'!R$1312,FALSE)</f>
        <v>0</v>
      </c>
      <c r="S667" s="131">
        <f>VLOOKUP($A667,Temp_sheet!$B$3:$AB$901,'Associate Base Data'!S$1312,FALSE)</f>
        <v>0</v>
      </c>
      <c r="T667" s="131">
        <f>VLOOKUP($A667,Temp_sheet!$B$3:$AB$901,'Associate Base Data'!T$1312,FALSE)</f>
        <v>0</v>
      </c>
      <c r="U667" s="131" t="str">
        <f>VLOOKUP($A667,Temp_sheet!$B$3:$AB$901,'Associate Base Data'!U$1312,FALSE)</f>
        <v>N</v>
      </c>
      <c r="V667" s="131"/>
      <c r="W667" s="131" t="s">
        <v>2688</v>
      </c>
      <c r="X667" s="131" t="str">
        <f t="shared" si="110"/>
        <v>L2</v>
      </c>
      <c r="Y667" s="131" t="str">
        <f t="shared" si="107"/>
        <v>Offshore</v>
      </c>
      <c r="Z667" s="166">
        <f t="shared" si="111"/>
        <v>24.72</v>
      </c>
      <c r="AA667" s="167">
        <f t="shared" si="108"/>
        <v>49835.519999999997</v>
      </c>
      <c r="AB667" s="132">
        <f t="shared" si="103"/>
        <v>0</v>
      </c>
      <c r="AC667" s="168"/>
    </row>
    <row r="668" spans="1:29" s="134" customFormat="1" ht="12">
      <c r="A668" s="130">
        <v>414145</v>
      </c>
      <c r="B668" s="131" t="s">
        <v>987</v>
      </c>
      <c r="C668" s="131" t="s">
        <v>2029</v>
      </c>
      <c r="D668" s="131" t="s">
        <v>25</v>
      </c>
      <c r="E668" s="131" t="s">
        <v>2387</v>
      </c>
      <c r="F668" s="132">
        <v>24.72</v>
      </c>
      <c r="G668" s="132">
        <f t="shared" si="106"/>
        <v>49835.519999999997</v>
      </c>
      <c r="H668" s="131" t="s">
        <v>2422</v>
      </c>
      <c r="I668" s="131" t="s">
        <v>6</v>
      </c>
      <c r="J668" s="131" t="s">
        <v>2353</v>
      </c>
      <c r="K668" s="131" t="s">
        <v>2486</v>
      </c>
      <c r="L668" s="131" t="s">
        <v>2482</v>
      </c>
      <c r="M668" s="131" t="s">
        <v>17</v>
      </c>
      <c r="N668" s="131" t="s">
        <v>2525</v>
      </c>
      <c r="O668" s="131" t="s">
        <v>2528</v>
      </c>
      <c r="P668" s="131" t="s">
        <v>2622</v>
      </c>
      <c r="Q668" s="131" t="s">
        <v>2622</v>
      </c>
      <c r="R668" s="131">
        <f>VLOOKUP($A668,Temp_sheet!$B$3:$AB$901,'Associate Base Data'!R$1312,FALSE)</f>
        <v>0</v>
      </c>
      <c r="S668" s="131">
        <f>VLOOKUP($A668,Temp_sheet!$B$3:$AB$901,'Associate Base Data'!S$1312,FALSE)</f>
        <v>0</v>
      </c>
      <c r="T668" s="131">
        <f>VLOOKUP($A668,Temp_sheet!$B$3:$AB$901,'Associate Base Data'!T$1312,FALSE)</f>
        <v>0</v>
      </c>
      <c r="U668" s="131" t="str">
        <f>VLOOKUP($A668,Temp_sheet!$B$3:$AB$901,'Associate Base Data'!U$1312,FALSE)</f>
        <v>N</v>
      </c>
      <c r="V668" s="131"/>
      <c r="W668" s="131" t="s">
        <v>2688</v>
      </c>
      <c r="X668" s="131" t="str">
        <f t="shared" si="110"/>
        <v>L2</v>
      </c>
      <c r="Y668" s="131" t="str">
        <f t="shared" si="107"/>
        <v>Offshore</v>
      </c>
      <c r="Z668" s="166">
        <f t="shared" si="111"/>
        <v>24.72</v>
      </c>
      <c r="AA668" s="167">
        <f t="shared" si="108"/>
        <v>49835.519999999997</v>
      </c>
      <c r="AB668" s="132">
        <f t="shared" si="103"/>
        <v>0</v>
      </c>
      <c r="AC668" s="168"/>
    </row>
    <row r="669" spans="1:29" s="134" customFormat="1" ht="12">
      <c r="A669" s="130">
        <v>426972</v>
      </c>
      <c r="B669" s="131" t="s">
        <v>988</v>
      </c>
      <c r="C669" s="131" t="s">
        <v>2030</v>
      </c>
      <c r="D669" s="131" t="s">
        <v>25</v>
      </c>
      <c r="E669" s="131" t="s">
        <v>2387</v>
      </c>
      <c r="F669" s="132">
        <v>26.78</v>
      </c>
      <c r="G669" s="132">
        <f t="shared" si="106"/>
        <v>53988.480000000003</v>
      </c>
      <c r="H669" s="131" t="s">
        <v>2421</v>
      </c>
      <c r="I669" s="131" t="s">
        <v>7</v>
      </c>
      <c r="J669" s="131" t="s">
        <v>2353</v>
      </c>
      <c r="K669" s="131" t="s">
        <v>2486</v>
      </c>
      <c r="L669" s="131" t="s">
        <v>2482</v>
      </c>
      <c r="M669" s="131" t="s">
        <v>17</v>
      </c>
      <c r="N669" s="131" t="s">
        <v>2525</v>
      </c>
      <c r="O669" s="131" t="s">
        <v>2528</v>
      </c>
      <c r="P669" s="131" t="s">
        <v>2622</v>
      </c>
      <c r="Q669" s="131" t="s">
        <v>2622</v>
      </c>
      <c r="R669" s="131">
        <f>VLOOKUP($A669,Temp_sheet!$B$3:$AB$901,'Associate Base Data'!R$1312,FALSE)</f>
        <v>0</v>
      </c>
      <c r="S669" s="131">
        <f>VLOOKUP($A669,Temp_sheet!$B$3:$AB$901,'Associate Base Data'!S$1312,FALSE)</f>
        <v>0</v>
      </c>
      <c r="T669" s="131" t="str">
        <f>VLOOKUP($A669,Temp_sheet!$B$3:$AB$901,'Associate Base Data'!T$1312,FALSE)</f>
        <v xml:space="preserve"> </v>
      </c>
      <c r="U669" s="131" t="str">
        <f>VLOOKUP($A669,Temp_sheet!$B$3:$AB$901,'Associate Base Data'!U$1312,FALSE)</f>
        <v>N</v>
      </c>
      <c r="V669" s="131"/>
      <c r="W669" s="131" t="s">
        <v>2688</v>
      </c>
      <c r="X669" s="131" t="str">
        <f t="shared" si="110"/>
        <v>L3</v>
      </c>
      <c r="Y669" s="131" t="str">
        <f t="shared" si="107"/>
        <v>Offshore</v>
      </c>
      <c r="Z669" s="166">
        <f t="shared" si="111"/>
        <v>26.78</v>
      </c>
      <c r="AA669" s="167">
        <f t="shared" si="108"/>
        <v>53988.480000000003</v>
      </c>
      <c r="AB669" s="132">
        <f t="shared" si="103"/>
        <v>0</v>
      </c>
      <c r="AC669" s="168"/>
    </row>
    <row r="670" spans="1:29" s="134" customFormat="1" ht="12">
      <c r="A670" s="130">
        <v>279535</v>
      </c>
      <c r="B670" s="131" t="s">
        <v>983</v>
      </c>
      <c r="C670" s="131" t="s">
        <v>2025</v>
      </c>
      <c r="D670" s="131" t="s">
        <v>2381</v>
      </c>
      <c r="E670" s="131" t="s">
        <v>2386</v>
      </c>
      <c r="F670" s="132">
        <v>64.89</v>
      </c>
      <c r="G670" s="132">
        <f t="shared" si="106"/>
        <v>130818.24000000001</v>
      </c>
      <c r="H670" s="131" t="s">
        <v>2422</v>
      </c>
      <c r="I670" s="131" t="s">
        <v>6</v>
      </c>
      <c r="J670" s="131" t="s">
        <v>2353</v>
      </c>
      <c r="K670" s="131" t="s">
        <v>2486</v>
      </c>
      <c r="L670" s="131" t="s">
        <v>2482</v>
      </c>
      <c r="M670" s="131" t="s">
        <v>17</v>
      </c>
      <c r="N670" s="131" t="s">
        <v>2525</v>
      </c>
      <c r="O670" s="131" t="s">
        <v>2528</v>
      </c>
      <c r="P670" s="131" t="s">
        <v>2622</v>
      </c>
      <c r="Q670" s="131" t="s">
        <v>2622</v>
      </c>
      <c r="R670" s="131">
        <f>VLOOKUP($A670,Temp_sheet!$B$3:$AB$901,'Associate Base Data'!R$1312,FALSE)</f>
        <v>0</v>
      </c>
      <c r="S670" s="131">
        <f>VLOOKUP($A670,Temp_sheet!$B$3:$AB$901,'Associate Base Data'!S$1312,FALSE)</f>
        <v>0</v>
      </c>
      <c r="T670" s="131">
        <f>VLOOKUP($A670,Temp_sheet!$B$3:$AB$901,'Associate Base Data'!T$1312,FALSE)</f>
        <v>0</v>
      </c>
      <c r="U670" s="131" t="str">
        <f>VLOOKUP($A670,Temp_sheet!$B$3:$AB$901,'Associate Base Data'!U$1312,FALSE)</f>
        <v>N</v>
      </c>
      <c r="V670" s="131"/>
      <c r="W670" s="131" t="s">
        <v>2688</v>
      </c>
      <c r="X670" s="131" t="str">
        <f t="shared" si="110"/>
        <v>L2</v>
      </c>
      <c r="Y670" s="131" t="str">
        <f t="shared" si="107"/>
        <v>Onsite</v>
      </c>
      <c r="Z670" s="166">
        <f t="shared" si="111"/>
        <v>64.89</v>
      </c>
      <c r="AA670" s="167">
        <f t="shared" si="108"/>
        <v>130818.24000000001</v>
      </c>
      <c r="AB670" s="132">
        <f t="shared" si="103"/>
        <v>0</v>
      </c>
      <c r="AC670" s="168"/>
    </row>
    <row r="671" spans="1:29" s="134" customFormat="1" ht="12">
      <c r="A671" s="130">
        <v>503412</v>
      </c>
      <c r="B671" s="131" t="s">
        <v>896</v>
      </c>
      <c r="C671" s="131" t="s">
        <v>1938</v>
      </c>
      <c r="D671" s="131" t="s">
        <v>25</v>
      </c>
      <c r="E671" s="131" t="s">
        <v>2387</v>
      </c>
      <c r="F671" s="132">
        <v>24.72</v>
      </c>
      <c r="G671" s="132">
        <f t="shared" ref="G671:G699" si="112">F671*2016</f>
        <v>49835.519999999997</v>
      </c>
      <c r="H671" s="131" t="s">
        <v>2422</v>
      </c>
      <c r="I671" s="131" t="s">
        <v>6</v>
      </c>
      <c r="J671" s="131" t="s">
        <v>2334</v>
      </c>
      <c r="K671" s="131" t="s">
        <v>2486</v>
      </c>
      <c r="L671" s="131" t="s">
        <v>2482</v>
      </c>
      <c r="M671" s="131" t="s">
        <v>17</v>
      </c>
      <c r="N671" s="131" t="s">
        <v>2525</v>
      </c>
      <c r="O671" s="131" t="s">
        <v>2529</v>
      </c>
      <c r="P671" s="131" t="s">
        <v>2622</v>
      </c>
      <c r="Q671" s="131" t="s">
        <v>2622</v>
      </c>
      <c r="R671" s="131">
        <f>VLOOKUP($A671,Temp_sheet!$B$3:$AB$901,'Associate Base Data'!R$1312,FALSE)</f>
        <v>0</v>
      </c>
      <c r="S671" s="131">
        <f>VLOOKUP($A671,Temp_sheet!$B$3:$AB$901,'Associate Base Data'!S$1312,FALSE)</f>
        <v>0</v>
      </c>
      <c r="T671" s="131">
        <f>VLOOKUP($A671,Temp_sheet!$B$3:$AB$901,'Associate Base Data'!T$1312,FALSE)</f>
        <v>0</v>
      </c>
      <c r="U671" s="131" t="str">
        <f>VLOOKUP($A671,Temp_sheet!$B$3:$AB$901,'Associate Base Data'!U$1312,FALSE)</f>
        <v>N</v>
      </c>
      <c r="V671" s="131"/>
      <c r="W671" s="131" t="s">
        <v>2688</v>
      </c>
      <c r="X671" s="131" t="str">
        <f t="shared" si="110"/>
        <v>L2</v>
      </c>
      <c r="Y671" s="131" t="str">
        <f t="shared" si="107"/>
        <v>Offshore</v>
      </c>
      <c r="Z671" s="166">
        <f t="shared" si="111"/>
        <v>24.72</v>
      </c>
      <c r="AA671" s="167">
        <f t="shared" si="108"/>
        <v>49835.519999999997</v>
      </c>
      <c r="AB671" s="132">
        <f t="shared" si="103"/>
        <v>0</v>
      </c>
      <c r="AC671" s="168"/>
    </row>
    <row r="672" spans="1:29" s="134" customFormat="1" ht="12">
      <c r="A672" s="130">
        <v>262005</v>
      </c>
      <c r="B672" s="131" t="s">
        <v>897</v>
      </c>
      <c r="C672" s="131" t="s">
        <v>1939</v>
      </c>
      <c r="D672" s="131" t="s">
        <v>25</v>
      </c>
      <c r="E672" s="131" t="s">
        <v>2387</v>
      </c>
      <c r="F672" s="132">
        <v>24.72</v>
      </c>
      <c r="G672" s="132">
        <f t="shared" si="112"/>
        <v>49835.519999999997</v>
      </c>
      <c r="H672" s="131" t="s">
        <v>2422</v>
      </c>
      <c r="I672" s="131" t="s">
        <v>6</v>
      </c>
      <c r="J672" s="131" t="s">
        <v>2334</v>
      </c>
      <c r="K672" s="131" t="s">
        <v>2486</v>
      </c>
      <c r="L672" s="131" t="s">
        <v>2482</v>
      </c>
      <c r="M672" s="131" t="s">
        <v>17</v>
      </c>
      <c r="N672" s="131" t="s">
        <v>2525</v>
      </c>
      <c r="O672" s="131" t="s">
        <v>2529</v>
      </c>
      <c r="P672" s="131" t="s">
        <v>2622</v>
      </c>
      <c r="Q672" s="131" t="s">
        <v>2622</v>
      </c>
      <c r="R672" s="131">
        <f>VLOOKUP($A672,Temp_sheet!$B$3:$AB$901,'Associate Base Data'!R$1312,FALSE)</f>
        <v>0</v>
      </c>
      <c r="S672" s="131">
        <f>VLOOKUP($A672,Temp_sheet!$B$3:$AB$901,'Associate Base Data'!S$1312,FALSE)</f>
        <v>0</v>
      </c>
      <c r="T672" s="131">
        <f>VLOOKUP($A672,Temp_sheet!$B$3:$AB$901,'Associate Base Data'!T$1312,FALSE)</f>
        <v>0</v>
      </c>
      <c r="U672" s="131" t="str">
        <f>VLOOKUP($A672,Temp_sheet!$B$3:$AB$901,'Associate Base Data'!U$1312,FALSE)</f>
        <v>N</v>
      </c>
      <c r="V672" s="131"/>
      <c r="W672" s="131" t="s">
        <v>2688</v>
      </c>
      <c r="X672" s="131" t="str">
        <f t="shared" si="110"/>
        <v>L2</v>
      </c>
      <c r="Y672" s="131" t="str">
        <f t="shared" si="107"/>
        <v>Offshore</v>
      </c>
      <c r="Z672" s="166">
        <f t="shared" si="111"/>
        <v>24.72</v>
      </c>
      <c r="AA672" s="167">
        <f t="shared" si="108"/>
        <v>49835.519999999997</v>
      </c>
      <c r="AB672" s="132">
        <f t="shared" si="103"/>
        <v>0</v>
      </c>
      <c r="AC672" s="168"/>
    </row>
    <row r="673" spans="1:47" s="134" customFormat="1" ht="12">
      <c r="A673" s="130">
        <v>199961</v>
      </c>
      <c r="B673" s="131" t="s">
        <v>895</v>
      </c>
      <c r="C673" s="131" t="s">
        <v>1937</v>
      </c>
      <c r="D673" s="131" t="s">
        <v>2381</v>
      </c>
      <c r="E673" s="131" t="s">
        <v>2386</v>
      </c>
      <c r="F673" s="132">
        <v>66.95</v>
      </c>
      <c r="G673" s="132">
        <f t="shared" si="112"/>
        <v>134971.20000000001</v>
      </c>
      <c r="H673" s="131" t="s">
        <v>2421</v>
      </c>
      <c r="I673" s="131" t="s">
        <v>7</v>
      </c>
      <c r="J673" s="131" t="s">
        <v>2334</v>
      </c>
      <c r="K673" s="131" t="s">
        <v>2486</v>
      </c>
      <c r="L673" s="131" t="s">
        <v>2482</v>
      </c>
      <c r="M673" s="131" t="s">
        <v>17</v>
      </c>
      <c r="N673" s="131" t="s">
        <v>2525</v>
      </c>
      <c r="O673" s="131" t="s">
        <v>2529</v>
      </c>
      <c r="P673" s="131" t="s">
        <v>2622</v>
      </c>
      <c r="Q673" s="131" t="s">
        <v>2622</v>
      </c>
      <c r="R673" s="131">
        <f>VLOOKUP($A673,Temp_sheet!$B$3:$AB$901,'Associate Base Data'!R$1312,FALSE)</f>
        <v>0</v>
      </c>
      <c r="S673" s="131">
        <f>VLOOKUP($A673,Temp_sheet!$B$3:$AB$901,'Associate Base Data'!S$1312,FALSE)</f>
        <v>0</v>
      </c>
      <c r="T673" s="131">
        <f>VLOOKUP($A673,Temp_sheet!$B$3:$AB$901,'Associate Base Data'!T$1312,FALSE)</f>
        <v>0</v>
      </c>
      <c r="U673" s="131" t="str">
        <f>VLOOKUP($A673,Temp_sheet!$B$3:$AB$901,'Associate Base Data'!U$1312,FALSE)</f>
        <v>N</v>
      </c>
      <c r="V673" s="131"/>
      <c r="W673" s="131" t="s">
        <v>2688</v>
      </c>
      <c r="X673" s="131" t="str">
        <f t="shared" si="110"/>
        <v>L3</v>
      </c>
      <c r="Y673" s="131" t="str">
        <f t="shared" si="107"/>
        <v>Onsite</v>
      </c>
      <c r="Z673" s="166">
        <f t="shared" si="111"/>
        <v>66.95</v>
      </c>
      <c r="AA673" s="167">
        <f t="shared" si="108"/>
        <v>134971.20000000001</v>
      </c>
      <c r="AB673" s="132">
        <f t="shared" si="103"/>
        <v>0</v>
      </c>
      <c r="AC673" s="168"/>
    </row>
    <row r="674" spans="1:47" s="134" customFormat="1" ht="12">
      <c r="A674" s="130">
        <v>503556</v>
      </c>
      <c r="B674" s="131" t="s">
        <v>890</v>
      </c>
      <c r="C674" s="131" t="s">
        <v>1932</v>
      </c>
      <c r="D674" s="131" t="s">
        <v>25</v>
      </c>
      <c r="E674" s="131" t="s">
        <v>2387</v>
      </c>
      <c r="F674" s="132">
        <v>22.66</v>
      </c>
      <c r="G674" s="132">
        <f t="shared" si="112"/>
        <v>45682.559999999998</v>
      </c>
      <c r="H674" s="131" t="s">
        <v>2425</v>
      </c>
      <c r="I674" s="131" t="s">
        <v>2471</v>
      </c>
      <c r="J674" s="131" t="s">
        <v>2330</v>
      </c>
      <c r="K674" s="131" t="s">
        <v>2486</v>
      </c>
      <c r="L674" s="131" t="s">
        <v>2482</v>
      </c>
      <c r="M674" s="131" t="s">
        <v>17</v>
      </c>
      <c r="N674" s="131" t="s">
        <v>2525</v>
      </c>
      <c r="O674" s="131" t="s">
        <v>2528</v>
      </c>
      <c r="P674" s="131" t="s">
        <v>2622</v>
      </c>
      <c r="Q674" s="131" t="s">
        <v>2622</v>
      </c>
      <c r="R674" s="131">
        <f>VLOOKUP($A674,Temp_sheet!$B$3:$AB$901,'Associate Base Data'!R$1312,FALSE)</f>
        <v>0</v>
      </c>
      <c r="S674" s="131">
        <f>VLOOKUP($A674,Temp_sheet!$B$3:$AB$901,'Associate Base Data'!S$1312,FALSE)</f>
        <v>0</v>
      </c>
      <c r="T674" s="131">
        <f>VLOOKUP($A674,Temp_sheet!$B$3:$AB$901,'Associate Base Data'!T$1312,FALSE)</f>
        <v>0</v>
      </c>
      <c r="U674" s="131" t="str">
        <f>VLOOKUP($A674,Temp_sheet!$B$3:$AB$901,'Associate Base Data'!U$1312,FALSE)</f>
        <v>N</v>
      </c>
      <c r="V674" s="131"/>
      <c r="W674" s="131" t="s">
        <v>2688</v>
      </c>
      <c r="X674" s="131" t="str">
        <f t="shared" si="110"/>
        <v>L1</v>
      </c>
      <c r="Y674" s="131" t="str">
        <f t="shared" si="107"/>
        <v>Offshore</v>
      </c>
      <c r="Z674" s="166">
        <f t="shared" si="111"/>
        <v>22.66</v>
      </c>
      <c r="AA674" s="167">
        <f t="shared" si="108"/>
        <v>45682.559999999998</v>
      </c>
      <c r="AB674" s="132">
        <f t="shared" si="103"/>
        <v>0</v>
      </c>
      <c r="AC674" s="168"/>
    </row>
    <row r="675" spans="1:47" s="134" customFormat="1" ht="12">
      <c r="A675" s="130">
        <v>129945</v>
      </c>
      <c r="B675" s="131" t="s">
        <v>888</v>
      </c>
      <c r="C675" s="131" t="s">
        <v>1930</v>
      </c>
      <c r="D675" s="131" t="s">
        <v>2381</v>
      </c>
      <c r="E675" s="131" t="s">
        <v>2386</v>
      </c>
      <c r="F675" s="132">
        <v>66.95</v>
      </c>
      <c r="G675" s="132">
        <f t="shared" si="112"/>
        <v>134971.20000000001</v>
      </c>
      <c r="H675" s="131" t="s">
        <v>2421</v>
      </c>
      <c r="I675" s="131" t="s">
        <v>7</v>
      </c>
      <c r="J675" s="131" t="s">
        <v>2330</v>
      </c>
      <c r="K675" s="131" t="s">
        <v>2486</v>
      </c>
      <c r="L675" s="131" t="s">
        <v>2482</v>
      </c>
      <c r="M675" s="131" t="s">
        <v>17</v>
      </c>
      <c r="N675" s="131" t="s">
        <v>2525</v>
      </c>
      <c r="O675" s="131" t="s">
        <v>2528</v>
      </c>
      <c r="P675" s="131" t="s">
        <v>2622</v>
      </c>
      <c r="Q675" s="131" t="s">
        <v>2622</v>
      </c>
      <c r="R675" s="131">
        <f>VLOOKUP($A675,Temp_sheet!$B$3:$AB$901,'Associate Base Data'!R$1312,FALSE)</f>
        <v>0</v>
      </c>
      <c r="S675" s="131">
        <f>VLOOKUP($A675,Temp_sheet!$B$3:$AB$901,'Associate Base Data'!S$1312,FALSE)</f>
        <v>0</v>
      </c>
      <c r="T675" s="131">
        <f>VLOOKUP($A675,Temp_sheet!$B$3:$AB$901,'Associate Base Data'!T$1312,FALSE)</f>
        <v>0</v>
      </c>
      <c r="U675" s="131" t="str">
        <f>VLOOKUP($A675,Temp_sheet!$B$3:$AB$901,'Associate Base Data'!U$1312,FALSE)</f>
        <v>N</v>
      </c>
      <c r="V675" s="131"/>
      <c r="W675" s="131" t="s">
        <v>2688</v>
      </c>
      <c r="X675" s="131" t="str">
        <f t="shared" si="110"/>
        <v>L3</v>
      </c>
      <c r="Y675" s="131" t="str">
        <f t="shared" si="107"/>
        <v>Onsite</v>
      </c>
      <c r="Z675" s="166">
        <f t="shared" si="111"/>
        <v>66.95</v>
      </c>
      <c r="AA675" s="167">
        <f t="shared" si="108"/>
        <v>134971.20000000001</v>
      </c>
      <c r="AB675" s="132">
        <f t="shared" ref="AB675:AB738" si="113">G675-AA675</f>
        <v>0</v>
      </c>
      <c r="AC675" s="168"/>
    </row>
    <row r="676" spans="1:47" s="134" customFormat="1" ht="12">
      <c r="A676" s="130">
        <v>482766</v>
      </c>
      <c r="B676" s="131" t="s">
        <v>898</v>
      </c>
      <c r="C676" s="131" t="s">
        <v>1940</v>
      </c>
      <c r="D676" s="131" t="s">
        <v>25</v>
      </c>
      <c r="E676" s="131" t="s">
        <v>2387</v>
      </c>
      <c r="F676" s="132">
        <v>28.84</v>
      </c>
      <c r="G676" s="132">
        <f t="shared" si="112"/>
        <v>58141.440000000002</v>
      </c>
      <c r="H676" s="131" t="s">
        <v>2421</v>
      </c>
      <c r="I676" s="131" t="s">
        <v>7</v>
      </c>
      <c r="J676" s="131" t="s">
        <v>2335</v>
      </c>
      <c r="K676" s="131" t="s">
        <v>2486</v>
      </c>
      <c r="L676" s="131" t="s">
        <v>2482</v>
      </c>
      <c r="M676" s="131" t="s">
        <v>17</v>
      </c>
      <c r="N676" s="131" t="s">
        <v>2525</v>
      </c>
      <c r="O676" s="131" t="s">
        <v>2529</v>
      </c>
      <c r="P676" s="131" t="s">
        <v>2622</v>
      </c>
      <c r="Q676" s="131" t="s">
        <v>2622</v>
      </c>
      <c r="R676" s="131">
        <f>VLOOKUP($A676,Temp_sheet!$B$3:$AB$901,'Associate Base Data'!R$1312,FALSE)</f>
        <v>0</v>
      </c>
      <c r="S676" s="131">
        <f>VLOOKUP($A676,Temp_sheet!$B$3:$AB$901,'Associate Base Data'!S$1312,FALSE)</f>
        <v>0</v>
      </c>
      <c r="T676" s="131" t="str">
        <f>VLOOKUP($A676,Temp_sheet!$B$3:$AB$901,'Associate Base Data'!T$1312,FALSE)</f>
        <v xml:space="preserve"> </v>
      </c>
      <c r="U676" s="131" t="str">
        <f>VLOOKUP($A676,Temp_sheet!$B$3:$AB$901,'Associate Base Data'!U$1312,FALSE)</f>
        <v>N</v>
      </c>
      <c r="V676" s="131"/>
      <c r="W676" s="131" t="s">
        <v>2688</v>
      </c>
      <c r="X676" s="131" t="str">
        <f t="shared" si="110"/>
        <v>L3</v>
      </c>
      <c r="Y676" s="131" t="str">
        <f t="shared" si="107"/>
        <v>Offshore</v>
      </c>
      <c r="Z676" s="166">
        <f t="shared" si="111"/>
        <v>28.84</v>
      </c>
      <c r="AA676" s="167">
        <f t="shared" si="108"/>
        <v>58141.440000000002</v>
      </c>
      <c r="AB676" s="132">
        <f t="shared" si="113"/>
        <v>0</v>
      </c>
      <c r="AC676" s="168"/>
    </row>
    <row r="677" spans="1:47" s="134" customFormat="1" ht="12">
      <c r="A677" s="130">
        <v>575584</v>
      </c>
      <c r="B677" s="131" t="s">
        <v>899</v>
      </c>
      <c r="C677" s="131" t="s">
        <v>1941</v>
      </c>
      <c r="D677" s="131" t="s">
        <v>25</v>
      </c>
      <c r="E677" s="131" t="s">
        <v>2387</v>
      </c>
      <c r="F677" s="132">
        <v>22.66</v>
      </c>
      <c r="G677" s="132">
        <f t="shared" si="112"/>
        <v>45682.559999999998</v>
      </c>
      <c r="H677" s="131" t="s">
        <v>2425</v>
      </c>
      <c r="I677" s="131" t="s">
        <v>2471</v>
      </c>
      <c r="J677" s="131" t="s">
        <v>2335</v>
      </c>
      <c r="K677" s="131" t="s">
        <v>2486</v>
      </c>
      <c r="L677" s="131" t="s">
        <v>2482</v>
      </c>
      <c r="M677" s="131" t="s">
        <v>17</v>
      </c>
      <c r="N677" s="131" t="s">
        <v>2525</v>
      </c>
      <c r="O677" s="131" t="s">
        <v>2529</v>
      </c>
      <c r="P677" s="131" t="s">
        <v>2622</v>
      </c>
      <c r="Q677" s="131" t="s">
        <v>2622</v>
      </c>
      <c r="R677" s="131">
        <f>VLOOKUP($A677,Temp_sheet!$B$3:$AB$901,'Associate Base Data'!R$1312,FALSE)</f>
        <v>0</v>
      </c>
      <c r="S677" s="131">
        <f>VLOOKUP($A677,Temp_sheet!$B$3:$AB$901,'Associate Base Data'!S$1312,FALSE)</f>
        <v>0</v>
      </c>
      <c r="T677" s="131">
        <f>VLOOKUP($A677,Temp_sheet!$B$3:$AB$901,'Associate Base Data'!T$1312,FALSE)</f>
        <v>0</v>
      </c>
      <c r="U677" s="131" t="str">
        <f>VLOOKUP($A677,Temp_sheet!$B$3:$AB$901,'Associate Base Data'!U$1312,FALSE)</f>
        <v>N</v>
      </c>
      <c r="V677" s="131"/>
      <c r="W677" s="131" t="s">
        <v>2688</v>
      </c>
      <c r="X677" s="131" t="str">
        <f t="shared" si="110"/>
        <v>L1</v>
      </c>
      <c r="Y677" s="131" t="str">
        <f t="shared" si="107"/>
        <v>Offshore</v>
      </c>
      <c r="Z677" s="166">
        <f t="shared" si="111"/>
        <v>22.66</v>
      </c>
      <c r="AA677" s="167">
        <f t="shared" si="108"/>
        <v>45682.559999999998</v>
      </c>
      <c r="AB677" s="132">
        <f t="shared" si="113"/>
        <v>0</v>
      </c>
      <c r="AC677" s="168"/>
    </row>
    <row r="678" spans="1:47" s="134" customFormat="1" ht="12">
      <c r="A678" s="130">
        <v>501955</v>
      </c>
      <c r="B678" s="131" t="s">
        <v>900</v>
      </c>
      <c r="C678" s="131" t="s">
        <v>1942</v>
      </c>
      <c r="D678" s="131" t="s">
        <v>25</v>
      </c>
      <c r="E678" s="131" t="s">
        <v>2387</v>
      </c>
      <c r="F678" s="132">
        <v>24.72</v>
      </c>
      <c r="G678" s="132">
        <f t="shared" si="112"/>
        <v>49835.519999999997</v>
      </c>
      <c r="H678" s="131" t="s">
        <v>2422</v>
      </c>
      <c r="I678" s="131" t="s">
        <v>6</v>
      </c>
      <c r="J678" s="131" t="s">
        <v>2335</v>
      </c>
      <c r="K678" s="131" t="s">
        <v>2486</v>
      </c>
      <c r="L678" s="131" t="s">
        <v>2482</v>
      </c>
      <c r="M678" s="131" t="s">
        <v>17</v>
      </c>
      <c r="N678" s="131" t="s">
        <v>2525</v>
      </c>
      <c r="O678" s="131" t="s">
        <v>2529</v>
      </c>
      <c r="P678" s="131" t="s">
        <v>2622</v>
      </c>
      <c r="Q678" s="131" t="s">
        <v>2622</v>
      </c>
      <c r="R678" s="131">
        <f>VLOOKUP($A678,Temp_sheet!$B$3:$AB$901,'Associate Base Data'!R$1312,FALSE)</f>
        <v>0</v>
      </c>
      <c r="S678" s="131">
        <f>VLOOKUP($A678,Temp_sheet!$B$3:$AB$901,'Associate Base Data'!S$1312,FALSE)</f>
        <v>0</v>
      </c>
      <c r="T678" s="131">
        <f>VLOOKUP($A678,Temp_sheet!$B$3:$AB$901,'Associate Base Data'!T$1312,FALSE)</f>
        <v>0</v>
      </c>
      <c r="U678" s="131" t="str">
        <f>VLOOKUP($A678,Temp_sheet!$B$3:$AB$901,'Associate Base Data'!U$1312,FALSE)</f>
        <v>N</v>
      </c>
      <c r="V678" s="131"/>
      <c r="W678" s="131" t="s">
        <v>2688</v>
      </c>
      <c r="X678" s="131" t="str">
        <f t="shared" si="110"/>
        <v>L2</v>
      </c>
      <c r="Y678" s="131" t="str">
        <f t="shared" si="107"/>
        <v>Offshore</v>
      </c>
      <c r="Z678" s="166">
        <f t="shared" si="111"/>
        <v>24.72</v>
      </c>
      <c r="AA678" s="167">
        <f t="shared" si="108"/>
        <v>49835.519999999997</v>
      </c>
      <c r="AB678" s="132">
        <f t="shared" si="113"/>
        <v>0</v>
      </c>
      <c r="AC678" s="168"/>
    </row>
    <row r="679" spans="1:47" s="134" customFormat="1" ht="12">
      <c r="A679" s="130">
        <v>372500</v>
      </c>
      <c r="B679" s="131" t="s">
        <v>901</v>
      </c>
      <c r="C679" s="131" t="s">
        <v>1943</v>
      </c>
      <c r="D679" s="131" t="s">
        <v>25</v>
      </c>
      <c r="E679" s="131" t="s">
        <v>2387</v>
      </c>
      <c r="F679" s="132">
        <v>24.72</v>
      </c>
      <c r="G679" s="132">
        <f t="shared" si="112"/>
        <v>49835.519999999997</v>
      </c>
      <c r="H679" s="131" t="s">
        <v>2422</v>
      </c>
      <c r="I679" s="131" t="s">
        <v>6</v>
      </c>
      <c r="J679" s="131" t="s">
        <v>2335</v>
      </c>
      <c r="K679" s="131" t="s">
        <v>2486</v>
      </c>
      <c r="L679" s="131" t="s">
        <v>2482</v>
      </c>
      <c r="M679" s="131" t="s">
        <v>17</v>
      </c>
      <c r="N679" s="131" t="s">
        <v>2525</v>
      </c>
      <c r="O679" s="131" t="s">
        <v>2529</v>
      </c>
      <c r="P679" s="131" t="s">
        <v>2622</v>
      </c>
      <c r="Q679" s="131" t="s">
        <v>2622</v>
      </c>
      <c r="R679" s="131">
        <f>VLOOKUP($A679,Temp_sheet!$B$3:$AB$901,'Associate Base Data'!R$1312,FALSE)</f>
        <v>0</v>
      </c>
      <c r="S679" s="131">
        <f>VLOOKUP($A679,Temp_sheet!$B$3:$AB$901,'Associate Base Data'!S$1312,FALSE)</f>
        <v>0</v>
      </c>
      <c r="T679" s="131">
        <f>VLOOKUP($A679,Temp_sheet!$B$3:$AB$901,'Associate Base Data'!T$1312,FALSE)</f>
        <v>0</v>
      </c>
      <c r="U679" s="131" t="str">
        <f>VLOOKUP($A679,Temp_sheet!$B$3:$AB$901,'Associate Base Data'!U$1312,FALSE)</f>
        <v>N</v>
      </c>
      <c r="V679" s="131"/>
      <c r="W679" s="131" t="s">
        <v>2688</v>
      </c>
      <c r="X679" s="131" t="str">
        <f t="shared" si="110"/>
        <v>L2</v>
      </c>
      <c r="Y679" s="131" t="str">
        <f t="shared" si="107"/>
        <v>Offshore</v>
      </c>
      <c r="Z679" s="166">
        <f t="shared" si="111"/>
        <v>24.72</v>
      </c>
      <c r="AA679" s="167">
        <f t="shared" si="108"/>
        <v>49835.519999999997</v>
      </c>
      <c r="AB679" s="132">
        <f t="shared" si="113"/>
        <v>0</v>
      </c>
      <c r="AC679" s="168"/>
    </row>
    <row r="680" spans="1:47" s="134" customFormat="1" ht="12">
      <c r="A680" s="130">
        <v>584524</v>
      </c>
      <c r="B680" s="131" t="s">
        <v>902</v>
      </c>
      <c r="C680" s="131" t="s">
        <v>1944</v>
      </c>
      <c r="D680" s="131" t="s">
        <v>25</v>
      </c>
      <c r="E680" s="131" t="s">
        <v>2387</v>
      </c>
      <c r="F680" s="132">
        <v>24.72</v>
      </c>
      <c r="G680" s="132">
        <f t="shared" si="112"/>
        <v>49835.519999999997</v>
      </c>
      <c r="H680" s="131" t="s">
        <v>2422</v>
      </c>
      <c r="I680" s="131" t="s">
        <v>6</v>
      </c>
      <c r="J680" s="131" t="s">
        <v>2335</v>
      </c>
      <c r="K680" s="131" t="s">
        <v>2486</v>
      </c>
      <c r="L680" s="131" t="s">
        <v>2482</v>
      </c>
      <c r="M680" s="131" t="s">
        <v>17</v>
      </c>
      <c r="N680" s="131" t="s">
        <v>2525</v>
      </c>
      <c r="O680" s="131" t="s">
        <v>2529</v>
      </c>
      <c r="P680" s="131" t="s">
        <v>2622</v>
      </c>
      <c r="Q680" s="131" t="s">
        <v>2622</v>
      </c>
      <c r="R680" s="131">
        <f>VLOOKUP($A680,Temp_sheet!$B$3:$AB$901,'Associate Base Data'!R$1312,FALSE)</f>
        <v>0</v>
      </c>
      <c r="S680" s="131">
        <f>VLOOKUP($A680,Temp_sheet!$B$3:$AB$901,'Associate Base Data'!S$1312,FALSE)</f>
        <v>0</v>
      </c>
      <c r="T680" s="131">
        <f>VLOOKUP($A680,Temp_sheet!$B$3:$AB$901,'Associate Base Data'!T$1312,FALSE)</f>
        <v>0</v>
      </c>
      <c r="U680" s="131" t="str">
        <f>VLOOKUP($A680,Temp_sheet!$B$3:$AB$901,'Associate Base Data'!U$1312,FALSE)</f>
        <v>N</v>
      </c>
      <c r="V680" s="131"/>
      <c r="W680" s="131" t="s">
        <v>2688</v>
      </c>
      <c r="X680" s="131" t="str">
        <f t="shared" si="110"/>
        <v>L2</v>
      </c>
      <c r="Y680" s="131" t="str">
        <f t="shared" si="107"/>
        <v>Offshore</v>
      </c>
      <c r="Z680" s="166">
        <f t="shared" si="111"/>
        <v>24.72</v>
      </c>
      <c r="AA680" s="167">
        <f t="shared" si="108"/>
        <v>49835.519999999997</v>
      </c>
      <c r="AB680" s="132">
        <f t="shared" si="113"/>
        <v>0</v>
      </c>
      <c r="AC680" s="168"/>
    </row>
    <row r="681" spans="1:47" s="134" customFormat="1" ht="12">
      <c r="A681" s="130">
        <v>253776</v>
      </c>
      <c r="B681" s="131" t="s">
        <v>905</v>
      </c>
      <c r="C681" s="131" t="s">
        <v>1947</v>
      </c>
      <c r="D681" s="131" t="s">
        <v>25</v>
      </c>
      <c r="E681" s="131" t="s">
        <v>2387</v>
      </c>
      <c r="F681" s="132">
        <v>26.78</v>
      </c>
      <c r="G681" s="132">
        <f t="shared" si="112"/>
        <v>53988.480000000003</v>
      </c>
      <c r="H681" s="131" t="s">
        <v>2421</v>
      </c>
      <c r="I681" s="131" t="s">
        <v>7</v>
      </c>
      <c r="J681" s="131" t="s">
        <v>2336</v>
      </c>
      <c r="K681" s="131" t="s">
        <v>2486</v>
      </c>
      <c r="L681" s="131" t="s">
        <v>2482</v>
      </c>
      <c r="M681" s="131" t="s">
        <v>17</v>
      </c>
      <c r="N681" s="131" t="s">
        <v>2525</v>
      </c>
      <c r="O681" s="131" t="s">
        <v>2529</v>
      </c>
      <c r="P681" s="131" t="s">
        <v>2622</v>
      </c>
      <c r="Q681" s="131" t="s">
        <v>2622</v>
      </c>
      <c r="R681" s="131">
        <f>VLOOKUP($A681,Temp_sheet!$B$3:$AB$901,'Associate Base Data'!R$1312,FALSE)</f>
        <v>0</v>
      </c>
      <c r="S681" s="131">
        <f>VLOOKUP($A681,Temp_sheet!$B$3:$AB$901,'Associate Base Data'!S$1312,FALSE)</f>
        <v>0</v>
      </c>
      <c r="T681" s="131">
        <f>VLOOKUP($A681,Temp_sheet!$B$3:$AB$901,'Associate Base Data'!T$1312,FALSE)</f>
        <v>0</v>
      </c>
      <c r="U681" s="131" t="str">
        <f>VLOOKUP($A681,Temp_sheet!$B$3:$AB$901,'Associate Base Data'!U$1312,FALSE)</f>
        <v>N</v>
      </c>
      <c r="V681" s="131"/>
      <c r="W681" s="131" t="s">
        <v>2688</v>
      </c>
      <c r="X681" s="131" t="str">
        <f t="shared" si="110"/>
        <v>L3</v>
      </c>
      <c r="Y681" s="131" t="str">
        <f t="shared" si="107"/>
        <v>Offshore</v>
      </c>
      <c r="Z681" s="166">
        <f t="shared" si="111"/>
        <v>26.78</v>
      </c>
      <c r="AA681" s="167">
        <f t="shared" si="108"/>
        <v>53988.480000000003</v>
      </c>
      <c r="AB681" s="132">
        <f t="shared" si="113"/>
        <v>0</v>
      </c>
      <c r="AC681" s="168"/>
    </row>
    <row r="682" spans="1:47" s="135" customFormat="1" ht="12">
      <c r="A682" s="130">
        <v>569078</v>
      </c>
      <c r="B682" s="131" t="s">
        <v>906</v>
      </c>
      <c r="C682" s="131" t="s">
        <v>1948</v>
      </c>
      <c r="D682" s="131" t="s">
        <v>25</v>
      </c>
      <c r="E682" s="131" t="s">
        <v>2387</v>
      </c>
      <c r="F682" s="132">
        <v>24.72</v>
      </c>
      <c r="G682" s="132">
        <f t="shared" si="112"/>
        <v>49835.519999999997</v>
      </c>
      <c r="H682" s="131" t="s">
        <v>2425</v>
      </c>
      <c r="I682" s="131" t="s">
        <v>2471</v>
      </c>
      <c r="J682" s="131" t="s">
        <v>2336</v>
      </c>
      <c r="K682" s="131" t="s">
        <v>2486</v>
      </c>
      <c r="L682" s="131" t="s">
        <v>2482</v>
      </c>
      <c r="M682" s="131" t="s">
        <v>17</v>
      </c>
      <c r="N682" s="131" t="s">
        <v>2525</v>
      </c>
      <c r="O682" s="131" t="s">
        <v>2529</v>
      </c>
      <c r="P682" s="131" t="s">
        <v>2622</v>
      </c>
      <c r="Q682" s="131" t="s">
        <v>2622</v>
      </c>
      <c r="R682" s="131">
        <f>VLOOKUP($A682,Temp_sheet!$B$3:$AB$901,'Associate Base Data'!R$1312,FALSE)</f>
        <v>0</v>
      </c>
      <c r="S682" s="131">
        <f>VLOOKUP($A682,Temp_sheet!$B$3:$AB$901,'Associate Base Data'!S$1312,FALSE)</f>
        <v>0</v>
      </c>
      <c r="T682" s="131">
        <f>VLOOKUP($A682,Temp_sheet!$B$3:$AB$901,'Associate Base Data'!T$1312,FALSE)</f>
        <v>0</v>
      </c>
      <c r="U682" s="131" t="str">
        <f>VLOOKUP($A682,Temp_sheet!$B$3:$AB$901,'Associate Base Data'!U$1312,FALSE)</f>
        <v>N</v>
      </c>
      <c r="V682" s="131"/>
      <c r="W682" s="131" t="s">
        <v>2688</v>
      </c>
      <c r="X682" s="131" t="str">
        <f t="shared" si="110"/>
        <v>L1</v>
      </c>
      <c r="Y682" s="131" t="str">
        <f t="shared" si="107"/>
        <v>Offshore</v>
      </c>
      <c r="Z682" s="166">
        <f t="shared" si="111"/>
        <v>24.72</v>
      </c>
      <c r="AA682" s="167">
        <f t="shared" si="108"/>
        <v>49835.519999999997</v>
      </c>
      <c r="AB682" s="132">
        <f t="shared" si="113"/>
        <v>0</v>
      </c>
      <c r="AC682" s="168"/>
      <c r="AD682" s="134"/>
      <c r="AE682" s="134"/>
      <c r="AF682" s="134"/>
      <c r="AG682" s="134"/>
      <c r="AH682" s="134"/>
      <c r="AI682" s="134"/>
      <c r="AJ682" s="134"/>
      <c r="AK682" s="134"/>
      <c r="AL682" s="134"/>
      <c r="AM682" s="134"/>
      <c r="AN682" s="134"/>
      <c r="AO682" s="134"/>
      <c r="AP682" s="134"/>
      <c r="AQ682" s="134"/>
      <c r="AR682" s="134"/>
      <c r="AS682" s="134"/>
      <c r="AT682" s="134"/>
      <c r="AU682" s="134"/>
    </row>
    <row r="683" spans="1:47" s="322" customFormat="1" ht="12">
      <c r="A683" s="317">
        <v>567064</v>
      </c>
      <c r="B683" s="316" t="s">
        <v>907</v>
      </c>
      <c r="C683" s="316" t="s">
        <v>1949</v>
      </c>
      <c r="D683" s="316" t="s">
        <v>25</v>
      </c>
      <c r="E683" s="316" t="s">
        <v>2387</v>
      </c>
      <c r="F683" s="318">
        <v>26.78</v>
      </c>
      <c r="G683" s="318">
        <f t="shared" si="112"/>
        <v>53988.480000000003</v>
      </c>
      <c r="H683" s="316" t="s">
        <v>2421</v>
      </c>
      <c r="I683" s="316" t="s">
        <v>7</v>
      </c>
      <c r="J683" s="316" t="s">
        <v>2336</v>
      </c>
      <c r="K683" s="316" t="s">
        <v>2486</v>
      </c>
      <c r="L683" s="316" t="s">
        <v>2482</v>
      </c>
      <c r="M683" s="316" t="s">
        <v>17</v>
      </c>
      <c r="N683" s="316" t="s">
        <v>2525</v>
      </c>
      <c r="O683" s="316" t="s">
        <v>2529</v>
      </c>
      <c r="P683" s="316" t="s">
        <v>2622</v>
      </c>
      <c r="Q683" s="316" t="s">
        <v>2622</v>
      </c>
      <c r="R683" s="316" t="s">
        <v>2471</v>
      </c>
      <c r="S683" s="316">
        <f>VLOOKUP($A683,Temp_sheet!$B$3:$AB$901,'Associate Base Data'!S$1312,FALSE)</f>
        <v>0</v>
      </c>
      <c r="T683" s="316" t="s">
        <v>2696</v>
      </c>
      <c r="U683" s="316" t="str">
        <f>VLOOKUP($A683,Temp_sheet!$B$3:$AB$901,'Associate Base Data'!U$1312,FALSE)</f>
        <v>N</v>
      </c>
      <c r="V683" s="316"/>
      <c r="W683" s="316" t="s">
        <v>2688</v>
      </c>
      <c r="X683" s="316" t="s">
        <v>2471</v>
      </c>
      <c r="Y683" s="316" t="str">
        <f t="shared" si="107"/>
        <v>Offshore</v>
      </c>
      <c r="Z683" s="319">
        <v>22.66</v>
      </c>
      <c r="AA683" s="167">
        <f t="shared" si="108"/>
        <v>45682.559999999998</v>
      </c>
      <c r="AB683" s="318">
        <f t="shared" si="113"/>
        <v>8305.9200000000055</v>
      </c>
      <c r="AC683" s="321"/>
    </row>
    <row r="684" spans="1:47" s="134" customFormat="1" ht="12">
      <c r="A684" s="130">
        <v>343084</v>
      </c>
      <c r="B684" s="131" t="s">
        <v>908</v>
      </c>
      <c r="C684" s="131" t="s">
        <v>1950</v>
      </c>
      <c r="D684" s="131" t="s">
        <v>25</v>
      </c>
      <c r="E684" s="131" t="s">
        <v>2387</v>
      </c>
      <c r="F684" s="132">
        <v>24.72</v>
      </c>
      <c r="G684" s="132">
        <f t="shared" si="112"/>
        <v>49835.519999999997</v>
      </c>
      <c r="H684" s="131" t="s">
        <v>2422</v>
      </c>
      <c r="I684" s="131" t="s">
        <v>6</v>
      </c>
      <c r="J684" s="131" t="s">
        <v>2336</v>
      </c>
      <c r="K684" s="131" t="s">
        <v>2486</v>
      </c>
      <c r="L684" s="131" t="s">
        <v>2482</v>
      </c>
      <c r="M684" s="131" t="s">
        <v>17</v>
      </c>
      <c r="N684" s="131" t="s">
        <v>2525</v>
      </c>
      <c r="O684" s="131" t="s">
        <v>2529</v>
      </c>
      <c r="P684" s="131" t="s">
        <v>2622</v>
      </c>
      <c r="Q684" s="131" t="s">
        <v>2622</v>
      </c>
      <c r="R684" s="131">
        <f>VLOOKUP($A684,Temp_sheet!$B$3:$AB$901,'Associate Base Data'!R$1312,FALSE)</f>
        <v>0</v>
      </c>
      <c r="S684" s="131">
        <f>VLOOKUP($A684,Temp_sheet!$B$3:$AB$901,'Associate Base Data'!S$1312,FALSE)</f>
        <v>0</v>
      </c>
      <c r="T684" s="131">
        <f>VLOOKUP($A684,Temp_sheet!$B$3:$AB$901,'Associate Base Data'!T$1312,FALSE)</f>
        <v>0</v>
      </c>
      <c r="U684" s="131" t="str">
        <f>VLOOKUP($A684,Temp_sheet!$B$3:$AB$901,'Associate Base Data'!U$1312,FALSE)</f>
        <v>N</v>
      </c>
      <c r="V684" s="131"/>
      <c r="W684" s="131" t="s">
        <v>2688</v>
      </c>
      <c r="X684" s="131" t="str">
        <f t="shared" ref="X684:X747" si="114">IF(T684="Y",IF(LEN(R684)&gt;1,TRIM(MID(R684,LEN(TRIM(R684))-3+2,2)),I684),I684)</f>
        <v>L2</v>
      </c>
      <c r="Y684" s="131" t="str">
        <f t="shared" si="107"/>
        <v>Offshore</v>
      </c>
      <c r="Z684" s="166">
        <f t="shared" ref="Z684:Z747" si="115">F684</f>
        <v>24.72</v>
      </c>
      <c r="AA684" s="167">
        <f t="shared" si="108"/>
        <v>49835.519999999997</v>
      </c>
      <c r="AB684" s="132">
        <f t="shared" si="113"/>
        <v>0</v>
      </c>
      <c r="AC684" s="168"/>
    </row>
    <row r="685" spans="1:47" s="134" customFormat="1" ht="12">
      <c r="A685" s="130">
        <v>575215</v>
      </c>
      <c r="B685" s="131" t="s">
        <v>909</v>
      </c>
      <c r="C685" s="131" t="s">
        <v>1951</v>
      </c>
      <c r="D685" s="131" t="s">
        <v>25</v>
      </c>
      <c r="E685" s="131" t="s">
        <v>2387</v>
      </c>
      <c r="F685" s="132">
        <v>22.66</v>
      </c>
      <c r="G685" s="132">
        <f t="shared" si="112"/>
        <v>45682.559999999998</v>
      </c>
      <c r="H685" s="131" t="s">
        <v>2425</v>
      </c>
      <c r="I685" s="131" t="s">
        <v>2471</v>
      </c>
      <c r="J685" s="131" t="s">
        <v>2336</v>
      </c>
      <c r="K685" s="131" t="s">
        <v>2486</v>
      </c>
      <c r="L685" s="131" t="s">
        <v>2482</v>
      </c>
      <c r="M685" s="131" t="s">
        <v>17</v>
      </c>
      <c r="N685" s="131" t="s">
        <v>2525</v>
      </c>
      <c r="O685" s="131" t="s">
        <v>2529</v>
      </c>
      <c r="P685" s="131" t="s">
        <v>2622</v>
      </c>
      <c r="Q685" s="131" t="s">
        <v>2622</v>
      </c>
      <c r="R685" s="131">
        <f>VLOOKUP($A685,Temp_sheet!$B$3:$AB$901,'Associate Base Data'!R$1312,FALSE)</f>
        <v>0</v>
      </c>
      <c r="S685" s="131">
        <f>VLOOKUP($A685,Temp_sheet!$B$3:$AB$901,'Associate Base Data'!S$1312,FALSE)</f>
        <v>0</v>
      </c>
      <c r="T685" s="131">
        <f>VLOOKUP($A685,Temp_sheet!$B$3:$AB$901,'Associate Base Data'!T$1312,FALSE)</f>
        <v>0</v>
      </c>
      <c r="U685" s="131" t="str">
        <f>VLOOKUP($A685,Temp_sheet!$B$3:$AB$901,'Associate Base Data'!U$1312,FALSE)</f>
        <v>N</v>
      </c>
      <c r="V685" s="131"/>
      <c r="W685" s="131" t="s">
        <v>2688</v>
      </c>
      <c r="X685" s="131" t="str">
        <f t="shared" si="114"/>
        <v>L1</v>
      </c>
      <c r="Y685" s="131" t="str">
        <f t="shared" si="107"/>
        <v>Offshore</v>
      </c>
      <c r="Z685" s="166">
        <f t="shared" si="115"/>
        <v>22.66</v>
      </c>
      <c r="AA685" s="167">
        <f t="shared" si="108"/>
        <v>45682.559999999998</v>
      </c>
      <c r="AB685" s="132">
        <f t="shared" si="113"/>
        <v>0</v>
      </c>
      <c r="AC685" s="168"/>
    </row>
    <row r="686" spans="1:47" s="134" customFormat="1" ht="12">
      <c r="A686" s="130">
        <v>547666</v>
      </c>
      <c r="B686" s="131" t="s">
        <v>910</v>
      </c>
      <c r="C686" s="131" t="s">
        <v>1952</v>
      </c>
      <c r="D686" s="131" t="s">
        <v>25</v>
      </c>
      <c r="E686" s="131" t="s">
        <v>2387</v>
      </c>
      <c r="F686" s="132">
        <v>22.66</v>
      </c>
      <c r="G686" s="132">
        <f t="shared" si="112"/>
        <v>45682.559999999998</v>
      </c>
      <c r="H686" s="131" t="s">
        <v>2425</v>
      </c>
      <c r="I686" s="131" t="s">
        <v>2471</v>
      </c>
      <c r="J686" s="131" t="s">
        <v>2336</v>
      </c>
      <c r="K686" s="131" t="s">
        <v>2486</v>
      </c>
      <c r="L686" s="131" t="s">
        <v>2482</v>
      </c>
      <c r="M686" s="131" t="s">
        <v>17</v>
      </c>
      <c r="N686" s="131" t="s">
        <v>2525</v>
      </c>
      <c r="O686" s="131" t="s">
        <v>2529</v>
      </c>
      <c r="P686" s="131" t="s">
        <v>2622</v>
      </c>
      <c r="Q686" s="131" t="s">
        <v>2622</v>
      </c>
      <c r="R686" s="131">
        <f>VLOOKUP($A686,Temp_sheet!$B$3:$AB$901,'Associate Base Data'!R$1312,FALSE)</f>
        <v>0</v>
      </c>
      <c r="S686" s="131">
        <f>VLOOKUP($A686,Temp_sheet!$B$3:$AB$901,'Associate Base Data'!S$1312,FALSE)</f>
        <v>0</v>
      </c>
      <c r="T686" s="131">
        <f>VLOOKUP($A686,Temp_sheet!$B$3:$AB$901,'Associate Base Data'!T$1312,FALSE)</f>
        <v>0</v>
      </c>
      <c r="U686" s="131" t="str">
        <f>VLOOKUP($A686,Temp_sheet!$B$3:$AB$901,'Associate Base Data'!U$1312,FALSE)</f>
        <v>N</v>
      </c>
      <c r="V686" s="131"/>
      <c r="W686" s="131" t="s">
        <v>2688</v>
      </c>
      <c r="X686" s="131" t="str">
        <f t="shared" si="114"/>
        <v>L1</v>
      </c>
      <c r="Y686" s="131" t="str">
        <f t="shared" si="107"/>
        <v>Offshore</v>
      </c>
      <c r="Z686" s="166">
        <f t="shared" si="115"/>
        <v>22.66</v>
      </c>
      <c r="AA686" s="167">
        <f t="shared" si="108"/>
        <v>45682.559999999998</v>
      </c>
      <c r="AB686" s="132">
        <f t="shared" si="113"/>
        <v>0</v>
      </c>
      <c r="AC686" s="168"/>
    </row>
    <row r="687" spans="1:47" s="134" customFormat="1" ht="12">
      <c r="A687" s="130">
        <v>134583</v>
      </c>
      <c r="B687" s="131" t="s">
        <v>912</v>
      </c>
      <c r="C687" s="131" t="s">
        <v>1954</v>
      </c>
      <c r="D687" s="131" t="s">
        <v>25</v>
      </c>
      <c r="E687" s="131" t="s">
        <v>2387</v>
      </c>
      <c r="F687" s="132">
        <v>30.9</v>
      </c>
      <c r="G687" s="132">
        <f t="shared" si="112"/>
        <v>62294.399999999994</v>
      </c>
      <c r="H687" s="131" t="s">
        <v>2420</v>
      </c>
      <c r="I687" s="131" t="s">
        <v>6</v>
      </c>
      <c r="J687" s="131" t="s">
        <v>2336</v>
      </c>
      <c r="K687" s="131" t="s">
        <v>2486</v>
      </c>
      <c r="L687" s="131" t="s">
        <v>2482</v>
      </c>
      <c r="M687" s="131" t="s">
        <v>17</v>
      </c>
      <c r="N687" s="131" t="s">
        <v>2525</v>
      </c>
      <c r="O687" s="131" t="s">
        <v>2529</v>
      </c>
      <c r="P687" s="131" t="s">
        <v>2622</v>
      </c>
      <c r="Q687" s="131" t="s">
        <v>2622</v>
      </c>
      <c r="R687" s="131">
        <f>VLOOKUP($A687,Temp_sheet!$B$3:$AB$901,'Associate Base Data'!R$1312,FALSE)</f>
        <v>0</v>
      </c>
      <c r="S687" s="131">
        <f>VLOOKUP($A687,Temp_sheet!$B$3:$AB$901,'Associate Base Data'!S$1312,FALSE)</f>
        <v>0</v>
      </c>
      <c r="T687" s="131" t="str">
        <f>VLOOKUP($A687,Temp_sheet!$B$3:$AB$901,'Associate Base Data'!T$1312,FALSE)</f>
        <v xml:space="preserve"> </v>
      </c>
      <c r="U687" s="131" t="str">
        <f>VLOOKUP($A687,Temp_sheet!$B$3:$AB$901,'Associate Base Data'!U$1312,FALSE)</f>
        <v>N</v>
      </c>
      <c r="V687" s="131"/>
      <c r="W687" s="131" t="s">
        <v>2688</v>
      </c>
      <c r="X687" s="131" t="str">
        <f t="shared" si="114"/>
        <v>L2</v>
      </c>
      <c r="Y687" s="131" t="str">
        <f t="shared" si="107"/>
        <v>Offshore</v>
      </c>
      <c r="Z687" s="166">
        <f t="shared" si="115"/>
        <v>30.9</v>
      </c>
      <c r="AA687" s="167">
        <f t="shared" si="108"/>
        <v>62294.399999999994</v>
      </c>
      <c r="AB687" s="132">
        <f t="shared" si="113"/>
        <v>0</v>
      </c>
      <c r="AC687" s="168"/>
    </row>
    <row r="688" spans="1:47" s="134" customFormat="1" ht="12">
      <c r="A688" s="130">
        <v>503609</v>
      </c>
      <c r="B688" s="131" t="s">
        <v>913</v>
      </c>
      <c r="C688" s="131" t="s">
        <v>1955</v>
      </c>
      <c r="D688" s="131" t="s">
        <v>25</v>
      </c>
      <c r="E688" s="131" t="s">
        <v>2387</v>
      </c>
      <c r="F688" s="132">
        <v>24.72</v>
      </c>
      <c r="G688" s="132">
        <f t="shared" si="112"/>
        <v>49835.519999999997</v>
      </c>
      <c r="H688" s="131" t="s">
        <v>2422</v>
      </c>
      <c r="I688" s="131" t="s">
        <v>6</v>
      </c>
      <c r="J688" s="131" t="s">
        <v>2336</v>
      </c>
      <c r="K688" s="131" t="s">
        <v>2486</v>
      </c>
      <c r="L688" s="131" t="s">
        <v>2482</v>
      </c>
      <c r="M688" s="131" t="s">
        <v>17</v>
      </c>
      <c r="N688" s="131" t="s">
        <v>2525</v>
      </c>
      <c r="O688" s="131" t="s">
        <v>2529</v>
      </c>
      <c r="P688" s="131" t="s">
        <v>2622</v>
      </c>
      <c r="Q688" s="131" t="s">
        <v>2622</v>
      </c>
      <c r="R688" s="131">
        <f>VLOOKUP($A688,Temp_sheet!$B$3:$AB$901,'Associate Base Data'!R$1312,FALSE)</f>
        <v>0</v>
      </c>
      <c r="S688" s="131">
        <f>VLOOKUP($A688,Temp_sheet!$B$3:$AB$901,'Associate Base Data'!S$1312,FALSE)</f>
        <v>0</v>
      </c>
      <c r="T688" s="131">
        <f>VLOOKUP($A688,Temp_sheet!$B$3:$AB$901,'Associate Base Data'!T$1312,FALSE)</f>
        <v>0</v>
      </c>
      <c r="U688" s="131" t="str">
        <f>VLOOKUP($A688,Temp_sheet!$B$3:$AB$901,'Associate Base Data'!U$1312,FALSE)</f>
        <v>N</v>
      </c>
      <c r="V688" s="131"/>
      <c r="W688" s="131" t="s">
        <v>2688</v>
      </c>
      <c r="X688" s="131" t="str">
        <f t="shared" si="114"/>
        <v>L2</v>
      </c>
      <c r="Y688" s="131" t="str">
        <f t="shared" si="107"/>
        <v>Offshore</v>
      </c>
      <c r="Z688" s="166">
        <f t="shared" si="115"/>
        <v>24.72</v>
      </c>
      <c r="AA688" s="167">
        <f t="shared" si="108"/>
        <v>49835.519999999997</v>
      </c>
      <c r="AB688" s="132">
        <f t="shared" si="113"/>
        <v>0</v>
      </c>
      <c r="AC688" s="168"/>
    </row>
    <row r="689" spans="1:47" s="134" customFormat="1" ht="12">
      <c r="A689" s="130">
        <v>589115</v>
      </c>
      <c r="B689" s="131" t="s">
        <v>914</v>
      </c>
      <c r="C689" s="131" t="s">
        <v>1956</v>
      </c>
      <c r="D689" s="131" t="s">
        <v>25</v>
      </c>
      <c r="E689" s="131" t="s">
        <v>2387</v>
      </c>
      <c r="F689" s="132">
        <v>24.72</v>
      </c>
      <c r="G689" s="132">
        <f t="shared" si="112"/>
        <v>49835.519999999997</v>
      </c>
      <c r="H689" s="131" t="s">
        <v>2422</v>
      </c>
      <c r="I689" s="131" t="s">
        <v>6</v>
      </c>
      <c r="J689" s="131" t="s">
        <v>2336</v>
      </c>
      <c r="K689" s="131" t="s">
        <v>2486</v>
      </c>
      <c r="L689" s="131" t="s">
        <v>2482</v>
      </c>
      <c r="M689" s="131" t="s">
        <v>17</v>
      </c>
      <c r="N689" s="131" t="s">
        <v>2525</v>
      </c>
      <c r="O689" s="131" t="s">
        <v>2529</v>
      </c>
      <c r="P689" s="131" t="s">
        <v>2622</v>
      </c>
      <c r="Q689" s="131" t="s">
        <v>2622</v>
      </c>
      <c r="R689" s="131">
        <f>VLOOKUP($A689,Temp_sheet!$B$3:$AB$901,'Associate Base Data'!R$1312,FALSE)</f>
        <v>0</v>
      </c>
      <c r="S689" s="131">
        <f>VLOOKUP($A689,Temp_sheet!$B$3:$AB$901,'Associate Base Data'!S$1312,FALSE)</f>
        <v>0</v>
      </c>
      <c r="T689" s="131" t="str">
        <f>VLOOKUP($A689,Temp_sheet!$B$3:$AB$901,'Associate Base Data'!T$1312,FALSE)</f>
        <v xml:space="preserve"> </v>
      </c>
      <c r="U689" s="131" t="str">
        <f>VLOOKUP($A689,Temp_sheet!$B$3:$AB$901,'Associate Base Data'!U$1312,FALSE)</f>
        <v>N</v>
      </c>
      <c r="V689" s="131"/>
      <c r="W689" s="131" t="s">
        <v>2688</v>
      </c>
      <c r="X689" s="131" t="str">
        <f t="shared" si="114"/>
        <v>L2</v>
      </c>
      <c r="Y689" s="131" t="str">
        <f t="shared" si="107"/>
        <v>Offshore</v>
      </c>
      <c r="Z689" s="166">
        <f t="shared" si="115"/>
        <v>24.72</v>
      </c>
      <c r="AA689" s="167">
        <f t="shared" si="108"/>
        <v>49835.519999999997</v>
      </c>
      <c r="AB689" s="132">
        <f t="shared" si="113"/>
        <v>0</v>
      </c>
      <c r="AC689" s="168"/>
    </row>
    <row r="690" spans="1:47" s="134" customFormat="1" ht="12">
      <c r="A690" s="130">
        <v>299890</v>
      </c>
      <c r="B690" s="131" t="s">
        <v>915</v>
      </c>
      <c r="C690" s="131" t="s">
        <v>1957</v>
      </c>
      <c r="D690" s="131" t="s">
        <v>25</v>
      </c>
      <c r="E690" s="131" t="s">
        <v>2387</v>
      </c>
      <c r="F690" s="132">
        <v>26.78</v>
      </c>
      <c r="G690" s="132">
        <f t="shared" si="112"/>
        <v>53988.480000000003</v>
      </c>
      <c r="H690" s="131" t="s">
        <v>2421</v>
      </c>
      <c r="I690" s="131" t="s">
        <v>7</v>
      </c>
      <c r="J690" s="131" t="s">
        <v>2336</v>
      </c>
      <c r="K690" s="131" t="s">
        <v>2486</v>
      </c>
      <c r="L690" s="131" t="s">
        <v>2482</v>
      </c>
      <c r="M690" s="131" t="s">
        <v>17</v>
      </c>
      <c r="N690" s="131" t="s">
        <v>2525</v>
      </c>
      <c r="O690" s="131" t="s">
        <v>2529</v>
      </c>
      <c r="P690" s="131" t="s">
        <v>2622</v>
      </c>
      <c r="Q690" s="131" t="s">
        <v>2622</v>
      </c>
      <c r="R690" s="131">
        <f>VLOOKUP($A690,Temp_sheet!$B$3:$AB$901,'Associate Base Data'!R$1312,FALSE)</f>
        <v>0</v>
      </c>
      <c r="S690" s="131">
        <f>VLOOKUP($A690,Temp_sheet!$B$3:$AB$901,'Associate Base Data'!S$1312,FALSE)</f>
        <v>0</v>
      </c>
      <c r="T690" s="131" t="str">
        <f>VLOOKUP($A690,Temp_sheet!$B$3:$AB$901,'Associate Base Data'!T$1312,FALSE)</f>
        <v xml:space="preserve"> </v>
      </c>
      <c r="U690" s="131" t="str">
        <f>VLOOKUP($A690,Temp_sheet!$B$3:$AB$901,'Associate Base Data'!U$1312,FALSE)</f>
        <v>N</v>
      </c>
      <c r="V690" s="131"/>
      <c r="W690" s="131" t="s">
        <v>2688</v>
      </c>
      <c r="X690" s="131" t="str">
        <f t="shared" si="114"/>
        <v>L3</v>
      </c>
      <c r="Y690" s="131" t="str">
        <f t="shared" si="107"/>
        <v>Offshore</v>
      </c>
      <c r="Z690" s="166">
        <f t="shared" si="115"/>
        <v>26.78</v>
      </c>
      <c r="AA690" s="167">
        <f t="shared" si="108"/>
        <v>53988.480000000003</v>
      </c>
      <c r="AB690" s="132">
        <f t="shared" si="113"/>
        <v>0</v>
      </c>
      <c r="AC690" s="168"/>
    </row>
    <row r="691" spans="1:47" s="134" customFormat="1" ht="12">
      <c r="A691" s="130">
        <v>141626</v>
      </c>
      <c r="B691" s="131" t="s">
        <v>903</v>
      </c>
      <c r="C691" s="131" t="s">
        <v>1945</v>
      </c>
      <c r="D691" s="131" t="s">
        <v>2381</v>
      </c>
      <c r="E691" s="131" t="s">
        <v>2386</v>
      </c>
      <c r="F691" s="132">
        <v>66.95</v>
      </c>
      <c r="G691" s="132">
        <f t="shared" si="112"/>
        <v>134971.20000000001</v>
      </c>
      <c r="H691" s="131" t="s">
        <v>2421</v>
      </c>
      <c r="I691" s="131" t="s">
        <v>7</v>
      </c>
      <c r="J691" s="131" t="s">
        <v>2336</v>
      </c>
      <c r="K691" s="131" t="s">
        <v>2486</v>
      </c>
      <c r="L691" s="131" t="s">
        <v>2482</v>
      </c>
      <c r="M691" s="131" t="s">
        <v>17</v>
      </c>
      <c r="N691" s="131" t="s">
        <v>2525</v>
      </c>
      <c r="O691" s="131" t="s">
        <v>2529</v>
      </c>
      <c r="P691" s="131" t="s">
        <v>2622</v>
      </c>
      <c r="Q691" s="131" t="s">
        <v>2622</v>
      </c>
      <c r="R691" s="131">
        <f>VLOOKUP($A691,Temp_sheet!$B$3:$AB$901,'Associate Base Data'!R$1312,FALSE)</f>
        <v>0</v>
      </c>
      <c r="S691" s="131">
        <f>VLOOKUP($A691,Temp_sheet!$B$3:$AB$901,'Associate Base Data'!S$1312,FALSE)</f>
        <v>0</v>
      </c>
      <c r="T691" s="131">
        <f>VLOOKUP($A691,Temp_sheet!$B$3:$AB$901,'Associate Base Data'!T$1312,FALSE)</f>
        <v>0</v>
      </c>
      <c r="U691" s="131" t="str">
        <f>VLOOKUP($A691,Temp_sheet!$B$3:$AB$901,'Associate Base Data'!U$1312,FALSE)</f>
        <v>N</v>
      </c>
      <c r="V691" s="131"/>
      <c r="W691" s="131" t="s">
        <v>2688</v>
      </c>
      <c r="X691" s="131" t="str">
        <f t="shared" si="114"/>
        <v>L3</v>
      </c>
      <c r="Y691" s="131" t="str">
        <f t="shared" si="107"/>
        <v>Onsite</v>
      </c>
      <c r="Z691" s="166">
        <f t="shared" si="115"/>
        <v>66.95</v>
      </c>
      <c r="AA691" s="167">
        <f t="shared" si="108"/>
        <v>134971.20000000001</v>
      </c>
      <c r="AB691" s="132">
        <f t="shared" si="113"/>
        <v>0</v>
      </c>
      <c r="AC691" s="168"/>
    </row>
    <row r="692" spans="1:47" s="134" customFormat="1" ht="12">
      <c r="A692" s="130">
        <v>126076</v>
      </c>
      <c r="B692" s="131" t="s">
        <v>904</v>
      </c>
      <c r="C692" s="131" t="s">
        <v>1946</v>
      </c>
      <c r="D692" s="131" t="s">
        <v>2381</v>
      </c>
      <c r="E692" s="131" t="s">
        <v>2386</v>
      </c>
      <c r="F692" s="132">
        <v>66.95</v>
      </c>
      <c r="G692" s="132">
        <f t="shared" si="112"/>
        <v>134971.20000000001</v>
      </c>
      <c r="H692" s="131" t="s">
        <v>2421</v>
      </c>
      <c r="I692" s="131" t="s">
        <v>7</v>
      </c>
      <c r="J692" s="131" t="s">
        <v>2336</v>
      </c>
      <c r="K692" s="131" t="s">
        <v>2486</v>
      </c>
      <c r="L692" s="131" t="s">
        <v>2482</v>
      </c>
      <c r="M692" s="131" t="s">
        <v>17</v>
      </c>
      <c r="N692" s="131" t="s">
        <v>2525</v>
      </c>
      <c r="O692" s="131" t="s">
        <v>2529</v>
      </c>
      <c r="P692" s="131" t="s">
        <v>2622</v>
      </c>
      <c r="Q692" s="131" t="s">
        <v>2622</v>
      </c>
      <c r="R692" s="131">
        <f>VLOOKUP($A692,Temp_sheet!$B$3:$AB$901,'Associate Base Data'!R$1312,FALSE)</f>
        <v>0</v>
      </c>
      <c r="S692" s="131">
        <f>VLOOKUP($A692,Temp_sheet!$B$3:$AB$901,'Associate Base Data'!S$1312,FALSE)</f>
        <v>0</v>
      </c>
      <c r="T692" s="131">
        <f>VLOOKUP($A692,Temp_sheet!$B$3:$AB$901,'Associate Base Data'!T$1312,FALSE)</f>
        <v>0</v>
      </c>
      <c r="U692" s="131" t="str">
        <f>VLOOKUP($A692,Temp_sheet!$B$3:$AB$901,'Associate Base Data'!U$1312,FALSE)</f>
        <v>N</v>
      </c>
      <c r="V692" s="131"/>
      <c r="W692" s="131" t="s">
        <v>2688</v>
      </c>
      <c r="X692" s="131" t="str">
        <f t="shared" si="114"/>
        <v>L3</v>
      </c>
      <c r="Y692" s="131" t="str">
        <f t="shared" si="107"/>
        <v>Onsite</v>
      </c>
      <c r="Z692" s="166">
        <f t="shared" si="115"/>
        <v>66.95</v>
      </c>
      <c r="AA692" s="167">
        <f t="shared" si="108"/>
        <v>134971.20000000001</v>
      </c>
      <c r="AB692" s="132">
        <f t="shared" si="113"/>
        <v>0</v>
      </c>
      <c r="AC692" s="168"/>
    </row>
    <row r="693" spans="1:47" s="135" customFormat="1" ht="12">
      <c r="A693" s="130">
        <v>503737</v>
      </c>
      <c r="B693" s="131" t="s">
        <v>891</v>
      </c>
      <c r="C693" s="131" t="s">
        <v>1933</v>
      </c>
      <c r="D693" s="131" t="s">
        <v>25</v>
      </c>
      <c r="E693" s="131" t="s">
        <v>2387</v>
      </c>
      <c r="F693" s="132">
        <v>22.66</v>
      </c>
      <c r="G693" s="132">
        <f t="shared" si="112"/>
        <v>45682.559999999998</v>
      </c>
      <c r="H693" s="131" t="s">
        <v>2421</v>
      </c>
      <c r="I693" s="131" t="s">
        <v>7</v>
      </c>
      <c r="J693" s="131" t="s">
        <v>2331</v>
      </c>
      <c r="K693" s="131" t="s">
        <v>2486</v>
      </c>
      <c r="L693" s="131" t="s">
        <v>2482</v>
      </c>
      <c r="M693" s="131" t="s">
        <v>17</v>
      </c>
      <c r="N693" s="131" t="s">
        <v>2525</v>
      </c>
      <c r="O693" s="131" t="s">
        <v>2528</v>
      </c>
      <c r="P693" s="131" t="s">
        <v>2622</v>
      </c>
      <c r="Q693" s="131" t="s">
        <v>2622</v>
      </c>
      <c r="R693" s="131">
        <f>VLOOKUP($A693,Temp_sheet!$B$3:$AB$901,'Associate Base Data'!R$1312,FALSE)</f>
        <v>0</v>
      </c>
      <c r="S693" s="131">
        <f>VLOOKUP($A693,Temp_sheet!$B$3:$AB$901,'Associate Base Data'!S$1312,FALSE)</f>
        <v>0</v>
      </c>
      <c r="T693" s="131">
        <f>VLOOKUP($A693,Temp_sheet!$B$3:$AB$901,'Associate Base Data'!T$1312,FALSE)</f>
        <v>0</v>
      </c>
      <c r="U693" s="131" t="str">
        <f>VLOOKUP($A693,Temp_sheet!$B$3:$AB$901,'Associate Base Data'!U$1312,FALSE)</f>
        <v>N</v>
      </c>
      <c r="V693" s="131"/>
      <c r="W693" s="131" t="s">
        <v>2688</v>
      </c>
      <c r="X693" s="131" t="str">
        <f t="shared" si="114"/>
        <v>L3</v>
      </c>
      <c r="Y693" s="131" t="str">
        <f t="shared" si="107"/>
        <v>Offshore</v>
      </c>
      <c r="Z693" s="166">
        <f t="shared" si="115"/>
        <v>22.66</v>
      </c>
      <c r="AA693" s="167">
        <f t="shared" si="108"/>
        <v>45682.559999999998</v>
      </c>
      <c r="AB693" s="132">
        <f t="shared" si="113"/>
        <v>0</v>
      </c>
      <c r="AC693" s="168"/>
      <c r="AD693" s="134"/>
      <c r="AE693" s="134"/>
      <c r="AF693" s="134"/>
      <c r="AG693" s="134"/>
      <c r="AH693" s="134"/>
      <c r="AI693" s="134"/>
      <c r="AJ693" s="134"/>
      <c r="AK693" s="134"/>
      <c r="AL693" s="134"/>
      <c r="AM693" s="134"/>
      <c r="AN693" s="134"/>
      <c r="AO693" s="134"/>
      <c r="AP693" s="134"/>
      <c r="AQ693" s="134"/>
      <c r="AR693" s="134"/>
      <c r="AS693" s="134"/>
      <c r="AT693" s="134"/>
      <c r="AU693" s="134"/>
    </row>
    <row r="694" spans="1:47" s="134" customFormat="1" ht="12">
      <c r="A694" s="130">
        <v>213361</v>
      </c>
      <c r="B694" s="131" t="s">
        <v>892</v>
      </c>
      <c r="C694" s="131" t="s">
        <v>1934</v>
      </c>
      <c r="D694" s="131" t="s">
        <v>25</v>
      </c>
      <c r="E694" s="131" t="s">
        <v>2387</v>
      </c>
      <c r="F694" s="132">
        <v>26.78</v>
      </c>
      <c r="G694" s="132">
        <f t="shared" si="112"/>
        <v>53988.480000000003</v>
      </c>
      <c r="H694" s="131" t="s">
        <v>2421</v>
      </c>
      <c r="I694" s="131" t="s">
        <v>7</v>
      </c>
      <c r="J694" s="131" t="s">
        <v>2331</v>
      </c>
      <c r="K694" s="131" t="s">
        <v>2486</v>
      </c>
      <c r="L694" s="131" t="s">
        <v>2482</v>
      </c>
      <c r="M694" s="131" t="s">
        <v>17</v>
      </c>
      <c r="N694" s="131" t="s">
        <v>2525</v>
      </c>
      <c r="O694" s="131" t="s">
        <v>2528</v>
      </c>
      <c r="P694" s="131" t="s">
        <v>2622</v>
      </c>
      <c r="Q694" s="131" t="s">
        <v>2622</v>
      </c>
      <c r="R694" s="131">
        <f>VLOOKUP($A694,Temp_sheet!$B$3:$AB$901,'Associate Base Data'!R$1312,FALSE)</f>
        <v>0</v>
      </c>
      <c r="S694" s="131">
        <f>VLOOKUP($A694,Temp_sheet!$B$3:$AB$901,'Associate Base Data'!S$1312,FALSE)</f>
        <v>0</v>
      </c>
      <c r="T694" s="131">
        <f>VLOOKUP($A694,Temp_sheet!$B$3:$AB$901,'Associate Base Data'!T$1312,FALSE)</f>
        <v>0</v>
      </c>
      <c r="U694" s="131" t="str">
        <f>VLOOKUP($A694,Temp_sheet!$B$3:$AB$901,'Associate Base Data'!U$1312,FALSE)</f>
        <v>N</v>
      </c>
      <c r="V694" s="131"/>
      <c r="W694" s="131" t="s">
        <v>2688</v>
      </c>
      <c r="X694" s="131" t="str">
        <f t="shared" si="114"/>
        <v>L3</v>
      </c>
      <c r="Y694" s="131" t="str">
        <f t="shared" si="107"/>
        <v>Offshore</v>
      </c>
      <c r="Z694" s="166">
        <f t="shared" si="115"/>
        <v>26.78</v>
      </c>
      <c r="AA694" s="167">
        <f t="shared" si="108"/>
        <v>53988.480000000003</v>
      </c>
      <c r="AB694" s="132">
        <f t="shared" si="113"/>
        <v>0</v>
      </c>
      <c r="AC694" s="168"/>
    </row>
    <row r="695" spans="1:47" s="134" customFormat="1" ht="12">
      <c r="A695" s="130">
        <v>268544</v>
      </c>
      <c r="B695" s="131" t="s">
        <v>991</v>
      </c>
      <c r="C695" s="131" t="s">
        <v>2033</v>
      </c>
      <c r="D695" s="131" t="s">
        <v>25</v>
      </c>
      <c r="E695" s="131" t="s">
        <v>27</v>
      </c>
      <c r="F695" s="132">
        <v>28.84</v>
      </c>
      <c r="G695" s="132">
        <f t="shared" si="112"/>
        <v>58141.440000000002</v>
      </c>
      <c r="H695" s="131" t="s">
        <v>2444</v>
      </c>
      <c r="I695" s="131" t="s">
        <v>2471</v>
      </c>
      <c r="J695" s="131" t="s">
        <v>2354</v>
      </c>
      <c r="K695" s="131" t="s">
        <v>2486</v>
      </c>
      <c r="L695" s="131" t="s">
        <v>2482</v>
      </c>
      <c r="M695" s="131" t="s">
        <v>17</v>
      </c>
      <c r="N695" s="131" t="s">
        <v>2525</v>
      </c>
      <c r="O695" s="131" t="s">
        <v>2529</v>
      </c>
      <c r="P695" s="131" t="s">
        <v>2622</v>
      </c>
      <c r="Q695" s="131" t="s">
        <v>2622</v>
      </c>
      <c r="R695" s="131">
        <f>VLOOKUP($A695,Temp_sheet!$B$3:$AB$901,'Associate Base Data'!R$1312,FALSE)</f>
        <v>0</v>
      </c>
      <c r="S695" s="131">
        <f>VLOOKUP($A695,Temp_sheet!$B$3:$AB$901,'Associate Base Data'!S$1312,FALSE)</f>
        <v>0</v>
      </c>
      <c r="T695" s="131" t="str">
        <f>VLOOKUP($A695,Temp_sheet!$B$3:$AB$901,'Associate Base Data'!T$1312,FALSE)</f>
        <v xml:space="preserve"> </v>
      </c>
      <c r="U695" s="131" t="str">
        <f>VLOOKUP($A695,Temp_sheet!$B$3:$AB$901,'Associate Base Data'!U$1312,FALSE)</f>
        <v>N</v>
      </c>
      <c r="V695" s="131"/>
      <c r="W695" s="131" t="s">
        <v>2688</v>
      </c>
      <c r="X695" s="131" t="str">
        <f t="shared" si="114"/>
        <v>L1</v>
      </c>
      <c r="Y695" s="131" t="str">
        <f t="shared" si="107"/>
        <v>Offshore</v>
      </c>
      <c r="Z695" s="166">
        <f t="shared" si="115"/>
        <v>28.84</v>
      </c>
      <c r="AA695" s="167">
        <f t="shared" si="108"/>
        <v>58141.440000000002</v>
      </c>
      <c r="AB695" s="132">
        <f t="shared" si="113"/>
        <v>0</v>
      </c>
      <c r="AC695" s="168"/>
    </row>
    <row r="696" spans="1:47" s="134" customFormat="1" ht="12">
      <c r="A696" s="130">
        <v>547586</v>
      </c>
      <c r="B696" s="131" t="s">
        <v>992</v>
      </c>
      <c r="C696" s="131" t="s">
        <v>2034</v>
      </c>
      <c r="D696" s="131" t="s">
        <v>25</v>
      </c>
      <c r="E696" s="131" t="s">
        <v>27</v>
      </c>
      <c r="F696" s="132">
        <v>22.66</v>
      </c>
      <c r="G696" s="132">
        <f t="shared" si="112"/>
        <v>45682.559999999998</v>
      </c>
      <c r="H696" s="131" t="s">
        <v>2425</v>
      </c>
      <c r="I696" s="131" t="s">
        <v>2471</v>
      </c>
      <c r="J696" s="131" t="s">
        <v>2354</v>
      </c>
      <c r="K696" s="131" t="s">
        <v>2486</v>
      </c>
      <c r="L696" s="131" t="s">
        <v>2482</v>
      </c>
      <c r="M696" s="131" t="s">
        <v>17</v>
      </c>
      <c r="N696" s="131" t="s">
        <v>2525</v>
      </c>
      <c r="O696" s="131" t="s">
        <v>2529</v>
      </c>
      <c r="P696" s="131" t="s">
        <v>2622</v>
      </c>
      <c r="Q696" s="131" t="s">
        <v>2622</v>
      </c>
      <c r="R696" s="131">
        <f>VLOOKUP($A696,Temp_sheet!$B$3:$AB$901,'Associate Base Data'!R$1312,FALSE)</f>
        <v>0</v>
      </c>
      <c r="S696" s="131">
        <f>VLOOKUP($A696,Temp_sheet!$B$3:$AB$901,'Associate Base Data'!S$1312,FALSE)</f>
        <v>0</v>
      </c>
      <c r="T696" s="131">
        <f>VLOOKUP($A696,Temp_sheet!$B$3:$AB$901,'Associate Base Data'!T$1312,FALSE)</f>
        <v>0</v>
      </c>
      <c r="U696" s="131" t="str">
        <f>VLOOKUP($A696,Temp_sheet!$B$3:$AB$901,'Associate Base Data'!U$1312,FALSE)</f>
        <v>N</v>
      </c>
      <c r="V696" s="131"/>
      <c r="W696" s="131" t="s">
        <v>2688</v>
      </c>
      <c r="X696" s="131" t="str">
        <f t="shared" si="114"/>
        <v>L1</v>
      </c>
      <c r="Y696" s="131" t="str">
        <f t="shared" si="107"/>
        <v>Offshore</v>
      </c>
      <c r="Z696" s="166">
        <f t="shared" si="115"/>
        <v>22.66</v>
      </c>
      <c r="AA696" s="167">
        <f t="shared" si="108"/>
        <v>45682.559999999998</v>
      </c>
      <c r="AB696" s="132">
        <f t="shared" si="113"/>
        <v>0</v>
      </c>
      <c r="AC696" s="168"/>
    </row>
    <row r="697" spans="1:47" s="134" customFormat="1" ht="12">
      <c r="A697" s="130">
        <v>209181</v>
      </c>
      <c r="B697" s="131" t="s">
        <v>993</v>
      </c>
      <c r="C697" s="131" t="s">
        <v>2035</v>
      </c>
      <c r="D697" s="131" t="s">
        <v>25</v>
      </c>
      <c r="E697" s="131" t="s">
        <v>27</v>
      </c>
      <c r="F697" s="132">
        <v>26.78</v>
      </c>
      <c r="G697" s="132">
        <f t="shared" si="112"/>
        <v>53988.480000000003</v>
      </c>
      <c r="H697" s="131" t="s">
        <v>2421</v>
      </c>
      <c r="I697" s="131" t="s">
        <v>7</v>
      </c>
      <c r="J697" s="131" t="s">
        <v>2354</v>
      </c>
      <c r="K697" s="131" t="s">
        <v>2486</v>
      </c>
      <c r="L697" s="131" t="s">
        <v>2482</v>
      </c>
      <c r="M697" s="131" t="s">
        <v>17</v>
      </c>
      <c r="N697" s="131" t="s">
        <v>2525</v>
      </c>
      <c r="O697" s="131" t="s">
        <v>2529</v>
      </c>
      <c r="P697" s="131" t="s">
        <v>2622</v>
      </c>
      <c r="Q697" s="131" t="s">
        <v>2622</v>
      </c>
      <c r="R697" s="131">
        <f>VLOOKUP($A697,Temp_sheet!$B$3:$AB$901,'Associate Base Data'!R$1312,FALSE)</f>
        <v>0</v>
      </c>
      <c r="S697" s="131">
        <f>VLOOKUP($A697,Temp_sheet!$B$3:$AB$901,'Associate Base Data'!S$1312,FALSE)</f>
        <v>0</v>
      </c>
      <c r="T697" s="131">
        <f>VLOOKUP($A697,Temp_sheet!$B$3:$AB$901,'Associate Base Data'!T$1312,FALSE)</f>
        <v>0</v>
      </c>
      <c r="U697" s="131" t="str">
        <f>VLOOKUP($A697,Temp_sheet!$B$3:$AB$901,'Associate Base Data'!U$1312,FALSE)</f>
        <v>N</v>
      </c>
      <c r="V697" s="131"/>
      <c r="W697" s="131" t="s">
        <v>2688</v>
      </c>
      <c r="X697" s="131" t="str">
        <f t="shared" si="114"/>
        <v>L3</v>
      </c>
      <c r="Y697" s="131" t="str">
        <f t="shared" si="107"/>
        <v>Offshore</v>
      </c>
      <c r="Z697" s="166">
        <f t="shared" si="115"/>
        <v>26.78</v>
      </c>
      <c r="AA697" s="167">
        <f t="shared" si="108"/>
        <v>53988.480000000003</v>
      </c>
      <c r="AB697" s="132">
        <f t="shared" si="113"/>
        <v>0</v>
      </c>
      <c r="AC697" s="168"/>
    </row>
    <row r="698" spans="1:47" s="134" customFormat="1" ht="12">
      <c r="A698" s="130">
        <v>224677</v>
      </c>
      <c r="B698" s="131" t="s">
        <v>996</v>
      </c>
      <c r="C698" s="131" t="s">
        <v>2038</v>
      </c>
      <c r="D698" s="131" t="s">
        <v>25</v>
      </c>
      <c r="E698" s="131" t="s">
        <v>27</v>
      </c>
      <c r="F698" s="132">
        <v>24.72</v>
      </c>
      <c r="G698" s="132">
        <f t="shared" si="112"/>
        <v>49835.519999999997</v>
      </c>
      <c r="H698" s="131" t="s">
        <v>2422</v>
      </c>
      <c r="I698" s="131" t="s">
        <v>6</v>
      </c>
      <c r="J698" s="131" t="s">
        <v>2354</v>
      </c>
      <c r="K698" s="131" t="s">
        <v>2486</v>
      </c>
      <c r="L698" s="131" t="s">
        <v>2482</v>
      </c>
      <c r="M698" s="131" t="s">
        <v>17</v>
      </c>
      <c r="N698" s="131" t="s">
        <v>2525</v>
      </c>
      <c r="O698" s="131" t="s">
        <v>2529</v>
      </c>
      <c r="P698" s="131" t="s">
        <v>2622</v>
      </c>
      <c r="Q698" s="131" t="s">
        <v>2622</v>
      </c>
      <c r="R698" s="131">
        <f>VLOOKUP($A698,Temp_sheet!$B$3:$AB$901,'Associate Base Data'!R$1312,FALSE)</f>
        <v>0</v>
      </c>
      <c r="S698" s="131">
        <f>VLOOKUP($A698,Temp_sheet!$B$3:$AB$901,'Associate Base Data'!S$1312,FALSE)</f>
        <v>0</v>
      </c>
      <c r="T698" s="131">
        <f>VLOOKUP($A698,Temp_sheet!$B$3:$AB$901,'Associate Base Data'!T$1312,FALSE)</f>
        <v>0</v>
      </c>
      <c r="U698" s="131" t="str">
        <f>VLOOKUP($A698,Temp_sheet!$B$3:$AB$901,'Associate Base Data'!U$1312,FALSE)</f>
        <v>N</v>
      </c>
      <c r="V698" s="131"/>
      <c r="W698" s="131" t="s">
        <v>2688</v>
      </c>
      <c r="X698" s="131" t="str">
        <f t="shared" si="114"/>
        <v>L2</v>
      </c>
      <c r="Y698" s="131" t="str">
        <f t="shared" si="107"/>
        <v>Offshore</v>
      </c>
      <c r="Z698" s="166">
        <f t="shared" si="115"/>
        <v>24.72</v>
      </c>
      <c r="AA698" s="167">
        <f t="shared" si="108"/>
        <v>49835.519999999997</v>
      </c>
      <c r="AB698" s="132">
        <f t="shared" si="113"/>
        <v>0</v>
      </c>
      <c r="AC698" s="168"/>
    </row>
    <row r="699" spans="1:47" s="134" customFormat="1" ht="12">
      <c r="A699" s="130">
        <v>455340</v>
      </c>
      <c r="B699" s="131" t="s">
        <v>997</v>
      </c>
      <c r="C699" s="131" t="s">
        <v>2039</v>
      </c>
      <c r="D699" s="131" t="s">
        <v>25</v>
      </c>
      <c r="E699" s="131" t="s">
        <v>27</v>
      </c>
      <c r="F699" s="132">
        <v>22.66</v>
      </c>
      <c r="G699" s="132">
        <f t="shared" si="112"/>
        <v>45682.559999999998</v>
      </c>
      <c r="H699" s="131" t="s">
        <v>2425</v>
      </c>
      <c r="I699" s="131" t="s">
        <v>2471</v>
      </c>
      <c r="J699" s="131" t="s">
        <v>2354</v>
      </c>
      <c r="K699" s="131" t="s">
        <v>2486</v>
      </c>
      <c r="L699" s="131" t="s">
        <v>2482</v>
      </c>
      <c r="M699" s="131" t="s">
        <v>17</v>
      </c>
      <c r="N699" s="131" t="s">
        <v>2525</v>
      </c>
      <c r="O699" s="131" t="s">
        <v>2529</v>
      </c>
      <c r="P699" s="131" t="s">
        <v>2622</v>
      </c>
      <c r="Q699" s="131" t="s">
        <v>2622</v>
      </c>
      <c r="R699" s="131">
        <f>VLOOKUP($A699,Temp_sheet!$B$3:$AB$901,'Associate Base Data'!R$1312,FALSE)</f>
        <v>0</v>
      </c>
      <c r="S699" s="131">
        <f>VLOOKUP($A699,Temp_sheet!$B$3:$AB$901,'Associate Base Data'!S$1312,FALSE)</f>
        <v>0</v>
      </c>
      <c r="T699" s="131">
        <f>VLOOKUP($A699,Temp_sheet!$B$3:$AB$901,'Associate Base Data'!T$1312,FALSE)</f>
        <v>0</v>
      </c>
      <c r="U699" s="131" t="str">
        <f>VLOOKUP($A699,Temp_sheet!$B$3:$AB$901,'Associate Base Data'!U$1312,FALSE)</f>
        <v>N</v>
      </c>
      <c r="V699" s="131"/>
      <c r="W699" s="131" t="s">
        <v>2688</v>
      </c>
      <c r="X699" s="131" t="str">
        <f t="shared" si="114"/>
        <v>L1</v>
      </c>
      <c r="Y699" s="131" t="str">
        <f t="shared" si="107"/>
        <v>Offshore</v>
      </c>
      <c r="Z699" s="166">
        <f t="shared" si="115"/>
        <v>22.66</v>
      </c>
      <c r="AA699" s="167">
        <f t="shared" si="108"/>
        <v>45682.559999999998</v>
      </c>
      <c r="AB699" s="132">
        <f t="shared" si="113"/>
        <v>0</v>
      </c>
      <c r="AC699" s="168"/>
    </row>
    <row r="700" spans="1:47" s="134" customFormat="1" ht="12">
      <c r="A700" s="130">
        <v>599533</v>
      </c>
      <c r="B700" s="131" t="s">
        <v>998</v>
      </c>
      <c r="C700" s="131" t="s">
        <v>2040</v>
      </c>
      <c r="D700" s="131" t="s">
        <v>25</v>
      </c>
      <c r="E700" s="131" t="s">
        <v>27</v>
      </c>
      <c r="F700" s="132">
        <v>22.66</v>
      </c>
      <c r="G700" s="132">
        <f t="shared" ref="G700:G727" si="116">F700*2016</f>
        <v>45682.559999999998</v>
      </c>
      <c r="H700" s="131" t="s">
        <v>2422</v>
      </c>
      <c r="I700" s="131" t="s">
        <v>6</v>
      </c>
      <c r="J700" s="131" t="s">
        <v>2354</v>
      </c>
      <c r="K700" s="131" t="s">
        <v>2486</v>
      </c>
      <c r="L700" s="131" t="s">
        <v>2482</v>
      </c>
      <c r="M700" s="131" t="s">
        <v>17</v>
      </c>
      <c r="N700" s="131" t="s">
        <v>2525</v>
      </c>
      <c r="O700" s="131" t="s">
        <v>2529</v>
      </c>
      <c r="P700" s="131" t="s">
        <v>2622</v>
      </c>
      <c r="Q700" s="131" t="s">
        <v>2622</v>
      </c>
      <c r="R700" s="131">
        <f>VLOOKUP($A700,Temp_sheet!$B$3:$AB$901,'Associate Base Data'!R$1312,FALSE)</f>
        <v>0</v>
      </c>
      <c r="S700" s="131">
        <f>VLOOKUP($A700,Temp_sheet!$B$3:$AB$901,'Associate Base Data'!S$1312,FALSE)</f>
        <v>0</v>
      </c>
      <c r="T700" s="131">
        <f>VLOOKUP($A700,Temp_sheet!$B$3:$AB$901,'Associate Base Data'!T$1312,FALSE)</f>
        <v>0</v>
      </c>
      <c r="U700" s="131" t="str">
        <f>VLOOKUP($A700,Temp_sheet!$B$3:$AB$901,'Associate Base Data'!U$1312,FALSE)</f>
        <v>N</v>
      </c>
      <c r="V700" s="131"/>
      <c r="W700" s="131" t="s">
        <v>2688</v>
      </c>
      <c r="X700" s="131" t="str">
        <f t="shared" si="114"/>
        <v>L2</v>
      </c>
      <c r="Y700" s="131" t="str">
        <f t="shared" si="107"/>
        <v>Offshore</v>
      </c>
      <c r="Z700" s="166">
        <f t="shared" si="115"/>
        <v>22.66</v>
      </c>
      <c r="AA700" s="167">
        <f t="shared" si="108"/>
        <v>45682.559999999998</v>
      </c>
      <c r="AB700" s="132">
        <f t="shared" si="113"/>
        <v>0</v>
      </c>
      <c r="AC700" s="168"/>
    </row>
    <row r="701" spans="1:47" s="135" customFormat="1" ht="12">
      <c r="A701" s="130">
        <v>224727</v>
      </c>
      <c r="B701" s="131" t="s">
        <v>999</v>
      </c>
      <c r="C701" s="131" t="s">
        <v>2041</v>
      </c>
      <c r="D701" s="131" t="s">
        <v>25</v>
      </c>
      <c r="E701" s="131" t="s">
        <v>27</v>
      </c>
      <c r="F701" s="132">
        <v>26.78</v>
      </c>
      <c r="G701" s="132">
        <f t="shared" si="116"/>
        <v>53988.480000000003</v>
      </c>
      <c r="H701" s="131" t="s">
        <v>2425</v>
      </c>
      <c r="I701" s="131" t="s">
        <v>2471</v>
      </c>
      <c r="J701" s="131" t="s">
        <v>2354</v>
      </c>
      <c r="K701" s="131" t="s">
        <v>2486</v>
      </c>
      <c r="L701" s="131" t="s">
        <v>2482</v>
      </c>
      <c r="M701" s="131" t="s">
        <v>17</v>
      </c>
      <c r="N701" s="131" t="s">
        <v>2525</v>
      </c>
      <c r="O701" s="131" t="s">
        <v>2529</v>
      </c>
      <c r="P701" s="131" t="s">
        <v>2622</v>
      </c>
      <c r="Q701" s="131" t="s">
        <v>2622</v>
      </c>
      <c r="R701" s="131">
        <f>VLOOKUP($A701,Temp_sheet!$B$3:$AB$901,'Associate Base Data'!R$1312,FALSE)</f>
        <v>0</v>
      </c>
      <c r="S701" s="131">
        <f>VLOOKUP($A701,Temp_sheet!$B$3:$AB$901,'Associate Base Data'!S$1312,FALSE)</f>
        <v>0</v>
      </c>
      <c r="T701" s="131">
        <f>VLOOKUP($A701,Temp_sheet!$B$3:$AB$901,'Associate Base Data'!T$1312,FALSE)</f>
        <v>0</v>
      </c>
      <c r="U701" s="131" t="str">
        <f>VLOOKUP($A701,Temp_sheet!$B$3:$AB$901,'Associate Base Data'!U$1312,FALSE)</f>
        <v>N</v>
      </c>
      <c r="V701" s="131"/>
      <c r="W701" s="131" t="s">
        <v>2688</v>
      </c>
      <c r="X701" s="131" t="str">
        <f t="shared" si="114"/>
        <v>L1</v>
      </c>
      <c r="Y701" s="131" t="str">
        <f t="shared" si="107"/>
        <v>Offshore</v>
      </c>
      <c r="Z701" s="166">
        <f t="shared" si="115"/>
        <v>26.78</v>
      </c>
      <c r="AA701" s="167">
        <f t="shared" si="108"/>
        <v>53988.480000000003</v>
      </c>
      <c r="AB701" s="132">
        <f t="shared" si="113"/>
        <v>0</v>
      </c>
      <c r="AC701" s="168"/>
      <c r="AD701" s="134"/>
      <c r="AE701" s="134"/>
      <c r="AF701" s="134"/>
      <c r="AG701" s="134"/>
      <c r="AH701" s="134"/>
      <c r="AI701" s="134"/>
      <c r="AJ701" s="134"/>
      <c r="AK701" s="134"/>
      <c r="AL701" s="134"/>
      <c r="AM701" s="134"/>
      <c r="AN701" s="134"/>
      <c r="AO701" s="134"/>
      <c r="AP701" s="134"/>
      <c r="AQ701" s="134"/>
      <c r="AR701" s="134"/>
      <c r="AS701" s="134"/>
      <c r="AT701" s="134"/>
      <c r="AU701" s="134"/>
    </row>
    <row r="702" spans="1:47" s="135" customFormat="1" ht="12">
      <c r="A702" s="130">
        <v>223121</v>
      </c>
      <c r="B702" s="131" t="s">
        <v>989</v>
      </c>
      <c r="C702" s="131" t="s">
        <v>2031</v>
      </c>
      <c r="D702" s="131" t="s">
        <v>2381</v>
      </c>
      <c r="E702" s="131" t="s">
        <v>2386</v>
      </c>
      <c r="F702" s="132">
        <v>66.95</v>
      </c>
      <c r="G702" s="132">
        <f t="shared" si="116"/>
        <v>134971.20000000001</v>
      </c>
      <c r="H702" s="131" t="s">
        <v>2421</v>
      </c>
      <c r="I702" s="131" t="s">
        <v>7</v>
      </c>
      <c r="J702" s="131" t="s">
        <v>2354</v>
      </c>
      <c r="K702" s="131" t="s">
        <v>2486</v>
      </c>
      <c r="L702" s="131" t="s">
        <v>2482</v>
      </c>
      <c r="M702" s="131" t="s">
        <v>17</v>
      </c>
      <c r="N702" s="131" t="s">
        <v>2525</v>
      </c>
      <c r="O702" s="131" t="s">
        <v>2529</v>
      </c>
      <c r="P702" s="131" t="s">
        <v>2622</v>
      </c>
      <c r="Q702" s="131" t="s">
        <v>2622</v>
      </c>
      <c r="R702" s="131">
        <f>VLOOKUP($A702,Temp_sheet!$B$3:$AB$901,'Associate Base Data'!R$1312,FALSE)</f>
        <v>0</v>
      </c>
      <c r="S702" s="131">
        <f>VLOOKUP($A702,Temp_sheet!$B$3:$AB$901,'Associate Base Data'!S$1312,FALSE)</f>
        <v>0</v>
      </c>
      <c r="T702" s="131">
        <f>VLOOKUP($A702,Temp_sheet!$B$3:$AB$901,'Associate Base Data'!T$1312,FALSE)</f>
        <v>0</v>
      </c>
      <c r="U702" s="131" t="str">
        <f>VLOOKUP($A702,Temp_sheet!$B$3:$AB$901,'Associate Base Data'!U$1312,FALSE)</f>
        <v>N</v>
      </c>
      <c r="V702" s="131"/>
      <c r="W702" s="131" t="s">
        <v>2688</v>
      </c>
      <c r="X702" s="131" t="str">
        <f t="shared" si="114"/>
        <v>L3</v>
      </c>
      <c r="Y702" s="131" t="str">
        <f t="shared" si="107"/>
        <v>Onsite</v>
      </c>
      <c r="Z702" s="166">
        <f t="shared" si="115"/>
        <v>66.95</v>
      </c>
      <c r="AA702" s="167">
        <f t="shared" si="108"/>
        <v>134971.20000000001</v>
      </c>
      <c r="AB702" s="132">
        <f t="shared" si="113"/>
        <v>0</v>
      </c>
      <c r="AC702" s="168"/>
      <c r="AD702" s="134"/>
      <c r="AE702" s="134"/>
      <c r="AF702" s="134"/>
      <c r="AG702" s="134"/>
      <c r="AH702" s="134"/>
      <c r="AI702" s="134"/>
      <c r="AJ702" s="134"/>
      <c r="AK702" s="134"/>
      <c r="AL702" s="134"/>
      <c r="AM702" s="134"/>
      <c r="AN702" s="134"/>
      <c r="AO702" s="134"/>
      <c r="AP702" s="134"/>
      <c r="AQ702" s="134"/>
      <c r="AR702" s="134"/>
      <c r="AS702" s="134"/>
      <c r="AT702" s="134"/>
      <c r="AU702" s="134"/>
    </row>
    <row r="703" spans="1:47" s="134" customFormat="1" ht="12">
      <c r="A703" s="130">
        <v>206873</v>
      </c>
      <c r="B703" s="131" t="s">
        <v>990</v>
      </c>
      <c r="C703" s="131" t="s">
        <v>2032</v>
      </c>
      <c r="D703" s="131" t="s">
        <v>2381</v>
      </c>
      <c r="E703" s="131" t="s">
        <v>2386</v>
      </c>
      <c r="F703" s="132">
        <v>66.95</v>
      </c>
      <c r="G703" s="132">
        <f t="shared" si="116"/>
        <v>134971.20000000001</v>
      </c>
      <c r="H703" s="131" t="s">
        <v>2421</v>
      </c>
      <c r="I703" s="131" t="s">
        <v>7</v>
      </c>
      <c r="J703" s="131" t="s">
        <v>2354</v>
      </c>
      <c r="K703" s="131" t="s">
        <v>2486</v>
      </c>
      <c r="L703" s="131" t="s">
        <v>2482</v>
      </c>
      <c r="M703" s="131" t="s">
        <v>17</v>
      </c>
      <c r="N703" s="131" t="s">
        <v>2525</v>
      </c>
      <c r="O703" s="131" t="s">
        <v>2529</v>
      </c>
      <c r="P703" s="131" t="s">
        <v>2622</v>
      </c>
      <c r="Q703" s="131" t="s">
        <v>2622</v>
      </c>
      <c r="R703" s="131">
        <f>VLOOKUP($A703,Temp_sheet!$B$3:$AB$901,'Associate Base Data'!R$1312,FALSE)</f>
        <v>0</v>
      </c>
      <c r="S703" s="131">
        <f>VLOOKUP($A703,Temp_sheet!$B$3:$AB$901,'Associate Base Data'!S$1312,FALSE)</f>
        <v>0</v>
      </c>
      <c r="T703" s="131">
        <f>VLOOKUP($A703,Temp_sheet!$B$3:$AB$901,'Associate Base Data'!T$1312,FALSE)</f>
        <v>0</v>
      </c>
      <c r="U703" s="131" t="str">
        <f>VLOOKUP($A703,Temp_sheet!$B$3:$AB$901,'Associate Base Data'!U$1312,FALSE)</f>
        <v>N</v>
      </c>
      <c r="V703" s="131"/>
      <c r="W703" s="131" t="s">
        <v>2688</v>
      </c>
      <c r="X703" s="131" t="str">
        <f t="shared" si="114"/>
        <v>L3</v>
      </c>
      <c r="Y703" s="131" t="str">
        <f t="shared" si="107"/>
        <v>Onsite</v>
      </c>
      <c r="Z703" s="166">
        <f t="shared" si="115"/>
        <v>66.95</v>
      </c>
      <c r="AA703" s="167">
        <f t="shared" si="108"/>
        <v>134971.20000000001</v>
      </c>
      <c r="AB703" s="132">
        <f t="shared" si="113"/>
        <v>0</v>
      </c>
      <c r="AC703" s="168"/>
    </row>
    <row r="704" spans="1:47" s="134" customFormat="1" ht="12">
      <c r="A704" s="130">
        <v>522232</v>
      </c>
      <c r="B704" s="131" t="s">
        <v>918</v>
      </c>
      <c r="C704" s="131" t="s">
        <v>1960</v>
      </c>
      <c r="D704" s="131" t="s">
        <v>25</v>
      </c>
      <c r="E704" s="131" t="s">
        <v>2387</v>
      </c>
      <c r="F704" s="132">
        <v>24.72</v>
      </c>
      <c r="G704" s="132">
        <f t="shared" si="116"/>
        <v>49835.519999999997</v>
      </c>
      <c r="H704" s="131" t="s">
        <v>2421</v>
      </c>
      <c r="I704" s="131" t="s">
        <v>7</v>
      </c>
      <c r="J704" s="131" t="s">
        <v>2337</v>
      </c>
      <c r="K704" s="131" t="s">
        <v>2486</v>
      </c>
      <c r="L704" s="131" t="s">
        <v>2482</v>
      </c>
      <c r="M704" s="131" t="s">
        <v>17</v>
      </c>
      <c r="N704" s="131" t="s">
        <v>2525</v>
      </c>
      <c r="O704" s="131" t="s">
        <v>2529</v>
      </c>
      <c r="P704" s="131" t="s">
        <v>2622</v>
      </c>
      <c r="Q704" s="131" t="s">
        <v>2622</v>
      </c>
      <c r="R704" s="131">
        <f>VLOOKUP($A704,Temp_sheet!$B$3:$AB$901,'Associate Base Data'!R$1312,FALSE)</f>
        <v>0</v>
      </c>
      <c r="S704" s="131">
        <f>VLOOKUP($A704,Temp_sheet!$B$3:$AB$901,'Associate Base Data'!S$1312,FALSE)</f>
        <v>0</v>
      </c>
      <c r="T704" s="131" t="str">
        <f>VLOOKUP($A704,Temp_sheet!$B$3:$AB$901,'Associate Base Data'!T$1312,FALSE)</f>
        <v xml:space="preserve"> </v>
      </c>
      <c r="U704" s="131" t="str">
        <f>VLOOKUP($A704,Temp_sheet!$B$3:$AB$901,'Associate Base Data'!U$1312,FALSE)</f>
        <v>N</v>
      </c>
      <c r="V704" s="131"/>
      <c r="W704" s="131" t="s">
        <v>2688</v>
      </c>
      <c r="X704" s="131" t="str">
        <f t="shared" si="114"/>
        <v>L3</v>
      </c>
      <c r="Y704" s="131" t="str">
        <f t="shared" si="107"/>
        <v>Offshore</v>
      </c>
      <c r="Z704" s="166">
        <f t="shared" si="115"/>
        <v>24.72</v>
      </c>
      <c r="AA704" s="167">
        <f t="shared" si="108"/>
        <v>49835.519999999997</v>
      </c>
      <c r="AB704" s="132">
        <f t="shared" si="113"/>
        <v>0</v>
      </c>
      <c r="AC704" s="168"/>
    </row>
    <row r="705" spans="1:47" s="134" customFormat="1" ht="12">
      <c r="A705" s="130">
        <v>503250</v>
      </c>
      <c r="B705" s="131" t="s">
        <v>920</v>
      </c>
      <c r="C705" s="131" t="s">
        <v>1962</v>
      </c>
      <c r="D705" s="131" t="s">
        <v>25</v>
      </c>
      <c r="E705" s="131" t="s">
        <v>2387</v>
      </c>
      <c r="F705" s="132">
        <v>22.66</v>
      </c>
      <c r="G705" s="132">
        <f t="shared" si="116"/>
        <v>45682.559999999998</v>
      </c>
      <c r="H705" s="131" t="s">
        <v>2421</v>
      </c>
      <c r="I705" s="131" t="s">
        <v>7</v>
      </c>
      <c r="J705" s="131" t="s">
        <v>2337</v>
      </c>
      <c r="K705" s="131" t="s">
        <v>2486</v>
      </c>
      <c r="L705" s="131" t="s">
        <v>2482</v>
      </c>
      <c r="M705" s="131" t="s">
        <v>17</v>
      </c>
      <c r="N705" s="131" t="s">
        <v>2525</v>
      </c>
      <c r="O705" s="131" t="s">
        <v>2529</v>
      </c>
      <c r="P705" s="131" t="s">
        <v>2622</v>
      </c>
      <c r="Q705" s="131" t="s">
        <v>2622</v>
      </c>
      <c r="R705" s="131">
        <f>VLOOKUP($A705,Temp_sheet!$B$3:$AB$901,'Associate Base Data'!R$1312,FALSE)</f>
        <v>0</v>
      </c>
      <c r="S705" s="131">
        <f>VLOOKUP($A705,Temp_sheet!$B$3:$AB$901,'Associate Base Data'!S$1312,FALSE)</f>
        <v>0</v>
      </c>
      <c r="T705" s="131">
        <f>VLOOKUP($A705,Temp_sheet!$B$3:$AB$901,'Associate Base Data'!T$1312,FALSE)</f>
        <v>0</v>
      </c>
      <c r="U705" s="131" t="str">
        <f>VLOOKUP($A705,Temp_sheet!$B$3:$AB$901,'Associate Base Data'!U$1312,FALSE)</f>
        <v>N</v>
      </c>
      <c r="V705" s="131"/>
      <c r="W705" s="131" t="s">
        <v>2688</v>
      </c>
      <c r="X705" s="131" t="str">
        <f t="shared" si="114"/>
        <v>L3</v>
      </c>
      <c r="Y705" s="131" t="str">
        <f t="shared" si="107"/>
        <v>Offshore</v>
      </c>
      <c r="Z705" s="166">
        <f t="shared" si="115"/>
        <v>22.66</v>
      </c>
      <c r="AA705" s="167">
        <f t="shared" si="108"/>
        <v>45682.559999999998</v>
      </c>
      <c r="AB705" s="132">
        <f t="shared" si="113"/>
        <v>0</v>
      </c>
      <c r="AC705" s="168"/>
    </row>
    <row r="706" spans="1:47" s="134" customFormat="1" ht="12">
      <c r="A706" s="130">
        <v>559513</v>
      </c>
      <c r="B706" s="131" t="s">
        <v>921</v>
      </c>
      <c r="C706" s="131" t="s">
        <v>1963</v>
      </c>
      <c r="D706" s="131" t="s">
        <v>25</v>
      </c>
      <c r="E706" s="131" t="s">
        <v>2387</v>
      </c>
      <c r="F706" s="132">
        <v>22.66</v>
      </c>
      <c r="G706" s="132">
        <f t="shared" si="116"/>
        <v>45682.559999999998</v>
      </c>
      <c r="H706" s="131" t="s">
        <v>2425</v>
      </c>
      <c r="I706" s="131" t="s">
        <v>2471</v>
      </c>
      <c r="J706" s="131" t="s">
        <v>2337</v>
      </c>
      <c r="K706" s="131" t="s">
        <v>2486</v>
      </c>
      <c r="L706" s="131" t="s">
        <v>2482</v>
      </c>
      <c r="M706" s="131" t="s">
        <v>17</v>
      </c>
      <c r="N706" s="131" t="s">
        <v>2525</v>
      </c>
      <c r="O706" s="131" t="s">
        <v>2529</v>
      </c>
      <c r="P706" s="131" t="s">
        <v>2622</v>
      </c>
      <c r="Q706" s="131" t="s">
        <v>2622</v>
      </c>
      <c r="R706" s="131">
        <f>VLOOKUP($A706,Temp_sheet!$B$3:$AB$901,'Associate Base Data'!R$1312,FALSE)</f>
        <v>0</v>
      </c>
      <c r="S706" s="131">
        <f>VLOOKUP($A706,Temp_sheet!$B$3:$AB$901,'Associate Base Data'!S$1312,FALSE)</f>
        <v>0</v>
      </c>
      <c r="T706" s="131">
        <f>VLOOKUP($A706,Temp_sheet!$B$3:$AB$901,'Associate Base Data'!T$1312,FALSE)</f>
        <v>0</v>
      </c>
      <c r="U706" s="131" t="str">
        <f>VLOOKUP($A706,Temp_sheet!$B$3:$AB$901,'Associate Base Data'!U$1312,FALSE)</f>
        <v>N</v>
      </c>
      <c r="V706" s="131"/>
      <c r="W706" s="131" t="s">
        <v>2688</v>
      </c>
      <c r="X706" s="131" t="str">
        <f t="shared" si="114"/>
        <v>L1</v>
      </c>
      <c r="Y706" s="131" t="str">
        <f t="shared" si="107"/>
        <v>Offshore</v>
      </c>
      <c r="Z706" s="166">
        <f t="shared" si="115"/>
        <v>22.66</v>
      </c>
      <c r="AA706" s="167">
        <f t="shared" si="108"/>
        <v>45682.559999999998</v>
      </c>
      <c r="AB706" s="132">
        <f t="shared" si="113"/>
        <v>0</v>
      </c>
      <c r="AC706" s="168"/>
    </row>
    <row r="707" spans="1:47" s="135" customFormat="1" ht="12">
      <c r="A707" s="130">
        <v>575809</v>
      </c>
      <c r="B707" s="131" t="s">
        <v>922</v>
      </c>
      <c r="C707" s="131" t="s">
        <v>1964</v>
      </c>
      <c r="D707" s="131" t="s">
        <v>25</v>
      </c>
      <c r="E707" s="131" t="s">
        <v>2387</v>
      </c>
      <c r="F707" s="132">
        <v>22.66</v>
      </c>
      <c r="G707" s="132">
        <f t="shared" si="116"/>
        <v>45682.559999999998</v>
      </c>
      <c r="H707" s="131" t="s">
        <v>2425</v>
      </c>
      <c r="I707" s="131" t="s">
        <v>2471</v>
      </c>
      <c r="J707" s="131" t="s">
        <v>2337</v>
      </c>
      <c r="K707" s="131" t="s">
        <v>2486</v>
      </c>
      <c r="L707" s="131" t="s">
        <v>2482</v>
      </c>
      <c r="M707" s="131" t="s">
        <v>17</v>
      </c>
      <c r="N707" s="131" t="s">
        <v>2525</v>
      </c>
      <c r="O707" s="131" t="s">
        <v>2529</v>
      </c>
      <c r="P707" s="131" t="s">
        <v>2622</v>
      </c>
      <c r="Q707" s="131" t="s">
        <v>2622</v>
      </c>
      <c r="R707" s="131">
        <f>VLOOKUP($A707,Temp_sheet!$B$3:$AB$901,'Associate Base Data'!R$1312,FALSE)</f>
        <v>0</v>
      </c>
      <c r="S707" s="131">
        <f>VLOOKUP($A707,Temp_sheet!$B$3:$AB$901,'Associate Base Data'!S$1312,FALSE)</f>
        <v>0</v>
      </c>
      <c r="T707" s="131">
        <f>VLOOKUP($A707,Temp_sheet!$B$3:$AB$901,'Associate Base Data'!T$1312,FALSE)</f>
        <v>0</v>
      </c>
      <c r="U707" s="131" t="str">
        <f>VLOOKUP($A707,Temp_sheet!$B$3:$AB$901,'Associate Base Data'!U$1312,FALSE)</f>
        <v>N</v>
      </c>
      <c r="V707" s="131"/>
      <c r="W707" s="131" t="s">
        <v>2688</v>
      </c>
      <c r="X707" s="131" t="str">
        <f t="shared" si="114"/>
        <v>L1</v>
      </c>
      <c r="Y707" s="131" t="str">
        <f t="shared" si="107"/>
        <v>Offshore</v>
      </c>
      <c r="Z707" s="166">
        <f t="shared" si="115"/>
        <v>22.66</v>
      </c>
      <c r="AA707" s="167">
        <f t="shared" si="108"/>
        <v>45682.559999999998</v>
      </c>
      <c r="AB707" s="132">
        <f t="shared" si="113"/>
        <v>0</v>
      </c>
      <c r="AC707" s="168"/>
      <c r="AD707" s="134"/>
      <c r="AE707" s="134"/>
      <c r="AF707" s="134"/>
      <c r="AG707" s="134"/>
      <c r="AH707" s="134"/>
      <c r="AI707" s="134"/>
      <c r="AJ707" s="134"/>
      <c r="AK707" s="134"/>
      <c r="AL707" s="134"/>
      <c r="AM707" s="134"/>
      <c r="AN707" s="134"/>
      <c r="AO707" s="134"/>
      <c r="AP707" s="134"/>
      <c r="AQ707" s="134"/>
      <c r="AR707" s="134"/>
      <c r="AS707" s="134"/>
      <c r="AT707" s="134"/>
      <c r="AU707" s="134"/>
    </row>
    <row r="708" spans="1:47" s="134" customFormat="1" ht="12">
      <c r="A708" s="130">
        <v>320216</v>
      </c>
      <c r="B708" s="131" t="s">
        <v>923</v>
      </c>
      <c r="C708" s="131" t="s">
        <v>1965</v>
      </c>
      <c r="D708" s="131" t="s">
        <v>25</v>
      </c>
      <c r="E708" s="131" t="s">
        <v>2387</v>
      </c>
      <c r="F708" s="132">
        <v>26.78</v>
      </c>
      <c r="G708" s="132">
        <f t="shared" si="116"/>
        <v>53988.480000000003</v>
      </c>
      <c r="H708" s="131" t="s">
        <v>2421</v>
      </c>
      <c r="I708" s="131" t="s">
        <v>7</v>
      </c>
      <c r="J708" s="131" t="s">
        <v>2337</v>
      </c>
      <c r="K708" s="131" t="s">
        <v>2486</v>
      </c>
      <c r="L708" s="131" t="s">
        <v>2482</v>
      </c>
      <c r="M708" s="131" t="s">
        <v>17</v>
      </c>
      <c r="N708" s="131" t="s">
        <v>2525</v>
      </c>
      <c r="O708" s="131" t="s">
        <v>2529</v>
      </c>
      <c r="P708" s="131" t="s">
        <v>2622</v>
      </c>
      <c r="Q708" s="131" t="s">
        <v>2622</v>
      </c>
      <c r="R708" s="131">
        <f>VLOOKUP($A708,Temp_sheet!$B$3:$AB$901,'Associate Base Data'!R$1312,FALSE)</f>
        <v>0</v>
      </c>
      <c r="S708" s="131">
        <f>VLOOKUP($A708,Temp_sheet!$B$3:$AB$901,'Associate Base Data'!S$1312,FALSE)</f>
        <v>0</v>
      </c>
      <c r="T708" s="131" t="str">
        <f>VLOOKUP($A708,Temp_sheet!$B$3:$AB$901,'Associate Base Data'!T$1312,FALSE)</f>
        <v xml:space="preserve"> </v>
      </c>
      <c r="U708" s="131" t="str">
        <f>VLOOKUP($A708,Temp_sheet!$B$3:$AB$901,'Associate Base Data'!U$1312,FALSE)</f>
        <v>N</v>
      </c>
      <c r="V708" s="131"/>
      <c r="W708" s="131" t="s">
        <v>2688</v>
      </c>
      <c r="X708" s="131" t="str">
        <f t="shared" si="114"/>
        <v>L3</v>
      </c>
      <c r="Y708" s="131" t="str">
        <f t="shared" si="107"/>
        <v>Offshore</v>
      </c>
      <c r="Z708" s="166">
        <f t="shared" si="115"/>
        <v>26.78</v>
      </c>
      <c r="AA708" s="167">
        <f t="shared" si="108"/>
        <v>53988.480000000003</v>
      </c>
      <c r="AB708" s="132">
        <f t="shared" si="113"/>
        <v>0</v>
      </c>
      <c r="AC708" s="168"/>
    </row>
    <row r="709" spans="1:47" s="134" customFormat="1" ht="12">
      <c r="A709" s="130">
        <v>390194</v>
      </c>
      <c r="B709" s="131" t="s">
        <v>924</v>
      </c>
      <c r="C709" s="131" t="s">
        <v>1966</v>
      </c>
      <c r="D709" s="131" t="s">
        <v>25</v>
      </c>
      <c r="E709" s="131" t="s">
        <v>2387</v>
      </c>
      <c r="F709" s="132">
        <v>24.72</v>
      </c>
      <c r="G709" s="132">
        <f t="shared" si="116"/>
        <v>49835.519999999997</v>
      </c>
      <c r="H709" s="131" t="s">
        <v>2422</v>
      </c>
      <c r="I709" s="131" t="s">
        <v>6</v>
      </c>
      <c r="J709" s="131" t="s">
        <v>2337</v>
      </c>
      <c r="K709" s="131" t="s">
        <v>2486</v>
      </c>
      <c r="L709" s="131" t="s">
        <v>2482</v>
      </c>
      <c r="M709" s="131" t="s">
        <v>17</v>
      </c>
      <c r="N709" s="131" t="s">
        <v>2525</v>
      </c>
      <c r="O709" s="131" t="s">
        <v>2529</v>
      </c>
      <c r="P709" s="131" t="s">
        <v>2622</v>
      </c>
      <c r="Q709" s="131" t="s">
        <v>2622</v>
      </c>
      <c r="R709" s="131">
        <f>VLOOKUP($A709,Temp_sheet!$B$3:$AB$901,'Associate Base Data'!R$1312,FALSE)</f>
        <v>0</v>
      </c>
      <c r="S709" s="131">
        <f>VLOOKUP($A709,Temp_sheet!$B$3:$AB$901,'Associate Base Data'!S$1312,FALSE)</f>
        <v>0</v>
      </c>
      <c r="T709" s="131">
        <f>VLOOKUP($A709,Temp_sheet!$B$3:$AB$901,'Associate Base Data'!T$1312,FALSE)</f>
        <v>0</v>
      </c>
      <c r="U709" s="131" t="str">
        <f>VLOOKUP($A709,Temp_sheet!$B$3:$AB$901,'Associate Base Data'!U$1312,FALSE)</f>
        <v>N</v>
      </c>
      <c r="V709" s="131"/>
      <c r="W709" s="131" t="s">
        <v>2688</v>
      </c>
      <c r="X709" s="131" t="str">
        <f t="shared" si="114"/>
        <v>L2</v>
      </c>
      <c r="Y709" s="131" t="str">
        <f t="shared" ref="Y709:Y772" si="117">IF(U709="Y",IF(LEN(S709)&gt;1,S709,D709),D709)</f>
        <v>Offshore</v>
      </c>
      <c r="Z709" s="166">
        <f t="shared" si="115"/>
        <v>24.72</v>
      </c>
      <c r="AA709" s="167">
        <f t="shared" si="108"/>
        <v>49835.519999999997</v>
      </c>
      <c r="AB709" s="132">
        <f t="shared" si="113"/>
        <v>0</v>
      </c>
      <c r="AC709" s="168"/>
    </row>
    <row r="710" spans="1:47" s="134" customFormat="1" ht="12">
      <c r="A710" s="130">
        <v>503747</v>
      </c>
      <c r="B710" s="131" t="s">
        <v>925</v>
      </c>
      <c r="C710" s="131" t="s">
        <v>1967</v>
      </c>
      <c r="D710" s="131" t="s">
        <v>25</v>
      </c>
      <c r="E710" s="131" t="s">
        <v>2387</v>
      </c>
      <c r="F710" s="132">
        <v>22.66</v>
      </c>
      <c r="G710" s="132">
        <f t="shared" si="116"/>
        <v>45682.559999999998</v>
      </c>
      <c r="H710" s="131" t="s">
        <v>2425</v>
      </c>
      <c r="I710" s="131" t="s">
        <v>2471</v>
      </c>
      <c r="J710" s="131" t="s">
        <v>2337</v>
      </c>
      <c r="K710" s="131" t="s">
        <v>2486</v>
      </c>
      <c r="L710" s="131" t="s">
        <v>2482</v>
      </c>
      <c r="M710" s="131" t="s">
        <v>17</v>
      </c>
      <c r="N710" s="131" t="s">
        <v>2525</v>
      </c>
      <c r="O710" s="131" t="s">
        <v>2529</v>
      </c>
      <c r="P710" s="131" t="s">
        <v>2622</v>
      </c>
      <c r="Q710" s="131" t="s">
        <v>2622</v>
      </c>
      <c r="R710" s="131">
        <f>VLOOKUP($A710,Temp_sheet!$B$3:$AB$901,'Associate Base Data'!R$1312,FALSE)</f>
        <v>0</v>
      </c>
      <c r="S710" s="131">
        <f>VLOOKUP($A710,Temp_sheet!$B$3:$AB$901,'Associate Base Data'!S$1312,FALSE)</f>
        <v>0</v>
      </c>
      <c r="T710" s="131">
        <f>VLOOKUP($A710,Temp_sheet!$B$3:$AB$901,'Associate Base Data'!T$1312,FALSE)</f>
        <v>0</v>
      </c>
      <c r="U710" s="131" t="str">
        <f>VLOOKUP($A710,Temp_sheet!$B$3:$AB$901,'Associate Base Data'!U$1312,FALSE)</f>
        <v>N</v>
      </c>
      <c r="V710" s="131"/>
      <c r="W710" s="131" t="s">
        <v>2688</v>
      </c>
      <c r="X710" s="131" t="str">
        <f t="shared" si="114"/>
        <v>L1</v>
      </c>
      <c r="Y710" s="131" t="str">
        <f t="shared" si="117"/>
        <v>Offshore</v>
      </c>
      <c r="Z710" s="166">
        <f t="shared" si="115"/>
        <v>22.66</v>
      </c>
      <c r="AA710" s="167">
        <f t="shared" si="108"/>
        <v>45682.559999999998</v>
      </c>
      <c r="AB710" s="132">
        <f t="shared" si="113"/>
        <v>0</v>
      </c>
      <c r="AC710" s="168"/>
    </row>
    <row r="711" spans="1:47" s="134" customFormat="1" ht="12">
      <c r="A711" s="130">
        <v>173386</v>
      </c>
      <c r="B711" s="131" t="s">
        <v>926</v>
      </c>
      <c r="C711" s="131" t="s">
        <v>1968</v>
      </c>
      <c r="D711" s="131" t="s">
        <v>25</v>
      </c>
      <c r="E711" s="131" t="s">
        <v>2387</v>
      </c>
      <c r="F711" s="132">
        <v>26.78</v>
      </c>
      <c r="G711" s="132">
        <f t="shared" si="116"/>
        <v>53988.480000000003</v>
      </c>
      <c r="H711" s="131" t="s">
        <v>2421</v>
      </c>
      <c r="I711" s="131" t="s">
        <v>7</v>
      </c>
      <c r="J711" s="131" t="s">
        <v>2337</v>
      </c>
      <c r="K711" s="131" t="s">
        <v>2486</v>
      </c>
      <c r="L711" s="131" t="s">
        <v>2482</v>
      </c>
      <c r="M711" s="131" t="s">
        <v>17</v>
      </c>
      <c r="N711" s="131" t="s">
        <v>2525</v>
      </c>
      <c r="O711" s="131" t="s">
        <v>2529</v>
      </c>
      <c r="P711" s="131" t="s">
        <v>2622</v>
      </c>
      <c r="Q711" s="131" t="s">
        <v>2622</v>
      </c>
      <c r="R711" s="131">
        <f>VLOOKUP($A711,Temp_sheet!$B$3:$AB$901,'Associate Base Data'!R$1312,FALSE)</f>
        <v>0</v>
      </c>
      <c r="S711" s="131">
        <f>VLOOKUP($A711,Temp_sheet!$B$3:$AB$901,'Associate Base Data'!S$1312,FALSE)</f>
        <v>0</v>
      </c>
      <c r="T711" s="131">
        <f>VLOOKUP($A711,Temp_sheet!$B$3:$AB$901,'Associate Base Data'!T$1312,FALSE)</f>
        <v>0</v>
      </c>
      <c r="U711" s="131" t="str">
        <f>VLOOKUP($A711,Temp_sheet!$B$3:$AB$901,'Associate Base Data'!U$1312,FALSE)</f>
        <v>N</v>
      </c>
      <c r="V711" s="131"/>
      <c r="W711" s="131" t="s">
        <v>2688</v>
      </c>
      <c r="X711" s="131" t="str">
        <f t="shared" si="114"/>
        <v>L3</v>
      </c>
      <c r="Y711" s="131" t="str">
        <f t="shared" si="117"/>
        <v>Offshore</v>
      </c>
      <c r="Z711" s="166">
        <f t="shared" si="115"/>
        <v>26.78</v>
      </c>
      <c r="AA711" s="167">
        <f t="shared" si="108"/>
        <v>53988.480000000003</v>
      </c>
      <c r="AB711" s="132">
        <f t="shared" si="113"/>
        <v>0</v>
      </c>
      <c r="AC711" s="168"/>
    </row>
    <row r="712" spans="1:47" s="134" customFormat="1" ht="12">
      <c r="A712" s="130">
        <v>484251</v>
      </c>
      <c r="B712" s="131" t="s">
        <v>927</v>
      </c>
      <c r="C712" s="131" t="s">
        <v>1969</v>
      </c>
      <c r="D712" s="131" t="s">
        <v>25</v>
      </c>
      <c r="E712" s="131" t="s">
        <v>2387</v>
      </c>
      <c r="F712" s="132">
        <v>28.84</v>
      </c>
      <c r="G712" s="132">
        <f t="shared" si="116"/>
        <v>58141.440000000002</v>
      </c>
      <c r="H712" s="131" t="s">
        <v>2444</v>
      </c>
      <c r="I712" s="131" t="s">
        <v>2471</v>
      </c>
      <c r="J712" s="131" t="s">
        <v>2337</v>
      </c>
      <c r="K712" s="131" t="s">
        <v>2486</v>
      </c>
      <c r="L712" s="131" t="s">
        <v>2482</v>
      </c>
      <c r="M712" s="131" t="s">
        <v>17</v>
      </c>
      <c r="N712" s="131" t="s">
        <v>2525</v>
      </c>
      <c r="O712" s="131" t="s">
        <v>2529</v>
      </c>
      <c r="P712" s="131" t="s">
        <v>2622</v>
      </c>
      <c r="Q712" s="131" t="s">
        <v>2622</v>
      </c>
      <c r="R712" s="131">
        <f>VLOOKUP($A712,Temp_sheet!$B$3:$AB$901,'Associate Base Data'!R$1312,FALSE)</f>
        <v>0</v>
      </c>
      <c r="S712" s="131">
        <f>VLOOKUP($A712,Temp_sheet!$B$3:$AB$901,'Associate Base Data'!S$1312,FALSE)</f>
        <v>0</v>
      </c>
      <c r="T712" s="131" t="str">
        <f>VLOOKUP($A712,Temp_sheet!$B$3:$AB$901,'Associate Base Data'!T$1312,FALSE)</f>
        <v xml:space="preserve"> </v>
      </c>
      <c r="U712" s="131" t="str">
        <f>VLOOKUP($A712,Temp_sheet!$B$3:$AB$901,'Associate Base Data'!U$1312,FALSE)</f>
        <v>N</v>
      </c>
      <c r="V712" s="131"/>
      <c r="W712" s="131" t="s">
        <v>2688</v>
      </c>
      <c r="X712" s="131" t="str">
        <f t="shared" si="114"/>
        <v>L1</v>
      </c>
      <c r="Y712" s="131" t="str">
        <f t="shared" si="117"/>
        <v>Offshore</v>
      </c>
      <c r="Z712" s="166">
        <f t="shared" si="115"/>
        <v>28.84</v>
      </c>
      <c r="AA712" s="167">
        <f t="shared" si="108"/>
        <v>58141.440000000002</v>
      </c>
      <c r="AB712" s="132">
        <f t="shared" si="113"/>
        <v>0</v>
      </c>
      <c r="AC712" s="168"/>
    </row>
    <row r="713" spans="1:47" s="134" customFormat="1" ht="12">
      <c r="A713" s="130">
        <v>575747</v>
      </c>
      <c r="B713" s="131" t="s">
        <v>928</v>
      </c>
      <c r="C713" s="131" t="s">
        <v>1970</v>
      </c>
      <c r="D713" s="131" t="s">
        <v>25</v>
      </c>
      <c r="E713" s="131" t="s">
        <v>2387</v>
      </c>
      <c r="F713" s="132">
        <v>22.66</v>
      </c>
      <c r="G713" s="132">
        <f t="shared" si="116"/>
        <v>45682.559999999998</v>
      </c>
      <c r="H713" s="131" t="s">
        <v>2425</v>
      </c>
      <c r="I713" s="131" t="s">
        <v>2471</v>
      </c>
      <c r="J713" s="131" t="s">
        <v>2337</v>
      </c>
      <c r="K713" s="131" t="s">
        <v>2486</v>
      </c>
      <c r="L713" s="131" t="s">
        <v>2482</v>
      </c>
      <c r="M713" s="131" t="s">
        <v>17</v>
      </c>
      <c r="N713" s="131" t="s">
        <v>2525</v>
      </c>
      <c r="O713" s="131" t="s">
        <v>2529</v>
      </c>
      <c r="P713" s="131" t="s">
        <v>2622</v>
      </c>
      <c r="Q713" s="131" t="s">
        <v>2622</v>
      </c>
      <c r="R713" s="131">
        <f>VLOOKUP($A713,Temp_sheet!$B$3:$AB$901,'Associate Base Data'!R$1312,FALSE)</f>
        <v>0</v>
      </c>
      <c r="S713" s="131">
        <f>VLOOKUP($A713,Temp_sheet!$B$3:$AB$901,'Associate Base Data'!S$1312,FALSE)</f>
        <v>0</v>
      </c>
      <c r="T713" s="131">
        <f>VLOOKUP($A713,Temp_sheet!$B$3:$AB$901,'Associate Base Data'!T$1312,FALSE)</f>
        <v>0</v>
      </c>
      <c r="U713" s="131" t="str">
        <f>VLOOKUP($A713,Temp_sheet!$B$3:$AB$901,'Associate Base Data'!U$1312,FALSE)</f>
        <v>N</v>
      </c>
      <c r="V713" s="131"/>
      <c r="W713" s="131" t="s">
        <v>2688</v>
      </c>
      <c r="X713" s="131" t="str">
        <f t="shared" si="114"/>
        <v>L1</v>
      </c>
      <c r="Y713" s="131" t="str">
        <f t="shared" si="117"/>
        <v>Offshore</v>
      </c>
      <c r="Z713" s="166">
        <f t="shared" si="115"/>
        <v>22.66</v>
      </c>
      <c r="AA713" s="167">
        <f t="shared" ref="AA713:AA773" si="118">Z713*2016</f>
        <v>45682.559999999998</v>
      </c>
      <c r="AB713" s="132">
        <f t="shared" si="113"/>
        <v>0</v>
      </c>
      <c r="AC713" s="168"/>
    </row>
    <row r="714" spans="1:47" s="134" customFormat="1" ht="12">
      <c r="A714" s="130">
        <v>447330</v>
      </c>
      <c r="B714" s="131" t="s">
        <v>930</v>
      </c>
      <c r="C714" s="131" t="s">
        <v>1972</v>
      </c>
      <c r="D714" s="131" t="s">
        <v>25</v>
      </c>
      <c r="E714" s="131" t="s">
        <v>2387</v>
      </c>
      <c r="F714" s="132">
        <v>22.66</v>
      </c>
      <c r="G714" s="132">
        <f t="shared" si="116"/>
        <v>45682.559999999998</v>
      </c>
      <c r="H714" s="131" t="s">
        <v>2425</v>
      </c>
      <c r="I714" s="131" t="s">
        <v>2471</v>
      </c>
      <c r="J714" s="131" t="s">
        <v>2337</v>
      </c>
      <c r="K714" s="131" t="s">
        <v>2486</v>
      </c>
      <c r="L714" s="131" t="s">
        <v>2482</v>
      </c>
      <c r="M714" s="131" t="s">
        <v>17</v>
      </c>
      <c r="N714" s="131" t="s">
        <v>2525</v>
      </c>
      <c r="O714" s="131" t="s">
        <v>2529</v>
      </c>
      <c r="P714" s="131" t="s">
        <v>2622</v>
      </c>
      <c r="Q714" s="131" t="s">
        <v>2622</v>
      </c>
      <c r="R714" s="131">
        <f>VLOOKUP($A714,Temp_sheet!$B$3:$AB$901,'Associate Base Data'!R$1312,FALSE)</f>
        <v>0</v>
      </c>
      <c r="S714" s="131">
        <f>VLOOKUP($A714,Temp_sheet!$B$3:$AB$901,'Associate Base Data'!S$1312,FALSE)</f>
        <v>0</v>
      </c>
      <c r="T714" s="131">
        <f>VLOOKUP($A714,Temp_sheet!$B$3:$AB$901,'Associate Base Data'!T$1312,FALSE)</f>
        <v>0</v>
      </c>
      <c r="U714" s="131" t="str">
        <f>VLOOKUP($A714,Temp_sheet!$B$3:$AB$901,'Associate Base Data'!U$1312,FALSE)</f>
        <v>N</v>
      </c>
      <c r="V714" s="131"/>
      <c r="W714" s="131" t="s">
        <v>2688</v>
      </c>
      <c r="X714" s="131" t="str">
        <f t="shared" si="114"/>
        <v>L1</v>
      </c>
      <c r="Y714" s="131" t="str">
        <f t="shared" si="117"/>
        <v>Offshore</v>
      </c>
      <c r="Z714" s="166">
        <f t="shared" si="115"/>
        <v>22.66</v>
      </c>
      <c r="AA714" s="167">
        <f t="shared" si="118"/>
        <v>45682.559999999998</v>
      </c>
      <c r="AB714" s="132">
        <f t="shared" si="113"/>
        <v>0</v>
      </c>
      <c r="AC714" s="168"/>
    </row>
    <row r="715" spans="1:47" s="135" customFormat="1" ht="12">
      <c r="A715" s="130">
        <v>394354</v>
      </c>
      <c r="B715" s="131" t="s">
        <v>931</v>
      </c>
      <c r="C715" s="131" t="s">
        <v>1973</v>
      </c>
      <c r="D715" s="131" t="s">
        <v>25</v>
      </c>
      <c r="E715" s="131" t="s">
        <v>2387</v>
      </c>
      <c r="F715" s="132">
        <v>24.72</v>
      </c>
      <c r="G715" s="132">
        <f t="shared" si="116"/>
        <v>49835.519999999997</v>
      </c>
      <c r="H715" s="131" t="s">
        <v>2425</v>
      </c>
      <c r="I715" s="131" t="s">
        <v>2471</v>
      </c>
      <c r="J715" s="131" t="s">
        <v>2337</v>
      </c>
      <c r="K715" s="131" t="s">
        <v>2486</v>
      </c>
      <c r="L715" s="131" t="s">
        <v>2482</v>
      </c>
      <c r="M715" s="131" t="s">
        <v>17</v>
      </c>
      <c r="N715" s="131" t="s">
        <v>2525</v>
      </c>
      <c r="O715" s="131" t="s">
        <v>2529</v>
      </c>
      <c r="P715" s="131" t="s">
        <v>2622</v>
      </c>
      <c r="Q715" s="131" t="s">
        <v>2622</v>
      </c>
      <c r="R715" s="131">
        <f>VLOOKUP($A715,Temp_sheet!$B$3:$AB$901,'Associate Base Data'!R$1312,FALSE)</f>
        <v>0</v>
      </c>
      <c r="S715" s="131">
        <f>VLOOKUP($A715,Temp_sheet!$B$3:$AB$901,'Associate Base Data'!S$1312,FALSE)</f>
        <v>0</v>
      </c>
      <c r="T715" s="131">
        <f>VLOOKUP($A715,Temp_sheet!$B$3:$AB$901,'Associate Base Data'!T$1312,FALSE)</f>
        <v>0</v>
      </c>
      <c r="U715" s="131" t="str">
        <f>VLOOKUP($A715,Temp_sheet!$B$3:$AB$901,'Associate Base Data'!U$1312,FALSE)</f>
        <v>N</v>
      </c>
      <c r="V715" s="131"/>
      <c r="W715" s="131" t="s">
        <v>2688</v>
      </c>
      <c r="X715" s="131" t="str">
        <f t="shared" si="114"/>
        <v>L1</v>
      </c>
      <c r="Y715" s="131" t="str">
        <f t="shared" si="117"/>
        <v>Offshore</v>
      </c>
      <c r="Z715" s="166">
        <f t="shared" si="115"/>
        <v>24.72</v>
      </c>
      <c r="AA715" s="167">
        <f t="shared" si="118"/>
        <v>49835.519999999997</v>
      </c>
      <c r="AB715" s="132">
        <f t="shared" si="113"/>
        <v>0</v>
      </c>
      <c r="AC715" s="168"/>
      <c r="AD715" s="134"/>
      <c r="AE715" s="134"/>
      <c r="AF715" s="134"/>
      <c r="AG715" s="134"/>
      <c r="AH715" s="134"/>
      <c r="AI715" s="134"/>
      <c r="AJ715" s="134"/>
      <c r="AK715" s="134"/>
      <c r="AL715" s="134"/>
      <c r="AM715" s="134"/>
      <c r="AN715" s="134"/>
      <c r="AO715" s="134"/>
      <c r="AP715" s="134"/>
      <c r="AQ715" s="134"/>
      <c r="AR715" s="134"/>
      <c r="AS715" s="134"/>
      <c r="AT715" s="134"/>
      <c r="AU715" s="134"/>
    </row>
    <row r="716" spans="1:47" s="134" customFormat="1" ht="12">
      <c r="A716" s="130">
        <v>372697</v>
      </c>
      <c r="B716" s="131" t="s">
        <v>932</v>
      </c>
      <c r="C716" s="131" t="s">
        <v>1974</v>
      </c>
      <c r="D716" s="131" t="s">
        <v>25</v>
      </c>
      <c r="E716" s="131" t="s">
        <v>2387</v>
      </c>
      <c r="F716" s="132">
        <v>24.72</v>
      </c>
      <c r="G716" s="132">
        <f t="shared" si="116"/>
        <v>49835.519999999997</v>
      </c>
      <c r="H716" s="131" t="s">
        <v>2421</v>
      </c>
      <c r="I716" s="131" t="s">
        <v>7</v>
      </c>
      <c r="J716" s="131" t="s">
        <v>2337</v>
      </c>
      <c r="K716" s="131" t="s">
        <v>2486</v>
      </c>
      <c r="L716" s="131" t="s">
        <v>2482</v>
      </c>
      <c r="M716" s="131" t="s">
        <v>17</v>
      </c>
      <c r="N716" s="131" t="s">
        <v>2525</v>
      </c>
      <c r="O716" s="131" t="s">
        <v>2529</v>
      </c>
      <c r="P716" s="131" t="s">
        <v>2622</v>
      </c>
      <c r="Q716" s="131" t="s">
        <v>2622</v>
      </c>
      <c r="R716" s="131">
        <f>VLOOKUP($A716,Temp_sheet!$B$3:$AB$901,'Associate Base Data'!R$1312,FALSE)</f>
        <v>0</v>
      </c>
      <c r="S716" s="131">
        <f>VLOOKUP($A716,Temp_sheet!$B$3:$AB$901,'Associate Base Data'!S$1312,FALSE)</f>
        <v>0</v>
      </c>
      <c r="T716" s="131">
        <f>VLOOKUP($A716,Temp_sheet!$B$3:$AB$901,'Associate Base Data'!T$1312,FALSE)</f>
        <v>0</v>
      </c>
      <c r="U716" s="131" t="str">
        <f>VLOOKUP($A716,Temp_sheet!$B$3:$AB$901,'Associate Base Data'!U$1312,FALSE)</f>
        <v>N</v>
      </c>
      <c r="V716" s="131"/>
      <c r="W716" s="131" t="s">
        <v>2688</v>
      </c>
      <c r="X716" s="131" t="str">
        <f t="shared" si="114"/>
        <v>L3</v>
      </c>
      <c r="Y716" s="131" t="str">
        <f t="shared" si="117"/>
        <v>Offshore</v>
      </c>
      <c r="Z716" s="166">
        <f t="shared" si="115"/>
        <v>24.72</v>
      </c>
      <c r="AA716" s="167">
        <f t="shared" si="118"/>
        <v>49835.519999999997</v>
      </c>
      <c r="AB716" s="132">
        <f t="shared" si="113"/>
        <v>0</v>
      </c>
      <c r="AC716" s="168"/>
    </row>
    <row r="717" spans="1:47" s="134" customFormat="1" ht="12">
      <c r="A717" s="130">
        <v>390186</v>
      </c>
      <c r="B717" s="131" t="s">
        <v>933</v>
      </c>
      <c r="C717" s="131" t="s">
        <v>1975</v>
      </c>
      <c r="D717" s="131" t="s">
        <v>25</v>
      </c>
      <c r="E717" s="131" t="s">
        <v>2387</v>
      </c>
      <c r="F717" s="132">
        <v>24.72</v>
      </c>
      <c r="G717" s="132">
        <f t="shared" si="116"/>
        <v>49835.519999999997</v>
      </c>
      <c r="H717" s="131" t="s">
        <v>2425</v>
      </c>
      <c r="I717" s="131" t="s">
        <v>2471</v>
      </c>
      <c r="J717" s="131" t="s">
        <v>2337</v>
      </c>
      <c r="K717" s="131" t="s">
        <v>2486</v>
      </c>
      <c r="L717" s="131" t="s">
        <v>2482</v>
      </c>
      <c r="M717" s="131" t="s">
        <v>17</v>
      </c>
      <c r="N717" s="131" t="s">
        <v>2525</v>
      </c>
      <c r="O717" s="131" t="s">
        <v>2529</v>
      </c>
      <c r="P717" s="131" t="s">
        <v>2622</v>
      </c>
      <c r="Q717" s="131" t="s">
        <v>2622</v>
      </c>
      <c r="R717" s="131">
        <f>VLOOKUP($A717,Temp_sheet!$B$3:$AB$901,'Associate Base Data'!R$1312,FALSE)</f>
        <v>0</v>
      </c>
      <c r="S717" s="131">
        <f>VLOOKUP($A717,Temp_sheet!$B$3:$AB$901,'Associate Base Data'!S$1312,FALSE)</f>
        <v>0</v>
      </c>
      <c r="T717" s="131">
        <f>VLOOKUP($A717,Temp_sheet!$B$3:$AB$901,'Associate Base Data'!T$1312,FALSE)</f>
        <v>0</v>
      </c>
      <c r="U717" s="131" t="str">
        <f>VLOOKUP($A717,Temp_sheet!$B$3:$AB$901,'Associate Base Data'!U$1312,FALSE)</f>
        <v>N</v>
      </c>
      <c r="V717" s="131"/>
      <c r="W717" s="131" t="s">
        <v>2688</v>
      </c>
      <c r="X717" s="131" t="str">
        <f t="shared" si="114"/>
        <v>L1</v>
      </c>
      <c r="Y717" s="131" t="str">
        <f t="shared" si="117"/>
        <v>Offshore</v>
      </c>
      <c r="Z717" s="166">
        <f t="shared" si="115"/>
        <v>24.72</v>
      </c>
      <c r="AA717" s="167">
        <f t="shared" si="118"/>
        <v>49835.519999999997</v>
      </c>
      <c r="AB717" s="132">
        <f t="shared" si="113"/>
        <v>0</v>
      </c>
      <c r="AC717" s="168"/>
    </row>
    <row r="718" spans="1:47" s="134" customFormat="1" ht="12">
      <c r="A718" s="130">
        <v>253634</v>
      </c>
      <c r="B718" s="131" t="s">
        <v>916</v>
      </c>
      <c r="C718" s="131" t="s">
        <v>1958</v>
      </c>
      <c r="D718" s="131" t="s">
        <v>2381</v>
      </c>
      <c r="E718" s="131" t="s">
        <v>2386</v>
      </c>
      <c r="F718" s="132">
        <v>64.89</v>
      </c>
      <c r="G718" s="132">
        <f t="shared" si="116"/>
        <v>130818.24000000001</v>
      </c>
      <c r="H718" s="131" t="s">
        <v>2422</v>
      </c>
      <c r="I718" s="131" t="s">
        <v>6</v>
      </c>
      <c r="J718" s="131" t="s">
        <v>2337</v>
      </c>
      <c r="K718" s="131" t="s">
        <v>2486</v>
      </c>
      <c r="L718" s="131" t="s">
        <v>2482</v>
      </c>
      <c r="M718" s="131" t="s">
        <v>17</v>
      </c>
      <c r="N718" s="131" t="s">
        <v>2525</v>
      </c>
      <c r="O718" s="131" t="s">
        <v>2529</v>
      </c>
      <c r="P718" s="131" t="s">
        <v>2622</v>
      </c>
      <c r="Q718" s="131" t="s">
        <v>2622</v>
      </c>
      <c r="R718" s="131">
        <f>VLOOKUP($A718,Temp_sheet!$B$3:$AB$901,'Associate Base Data'!R$1312,FALSE)</f>
        <v>0</v>
      </c>
      <c r="S718" s="131">
        <f>VLOOKUP($A718,Temp_sheet!$B$3:$AB$901,'Associate Base Data'!S$1312,FALSE)</f>
        <v>0</v>
      </c>
      <c r="T718" s="131">
        <f>VLOOKUP($A718,Temp_sheet!$B$3:$AB$901,'Associate Base Data'!T$1312,FALSE)</f>
        <v>0</v>
      </c>
      <c r="U718" s="131" t="str">
        <f>VLOOKUP($A718,Temp_sheet!$B$3:$AB$901,'Associate Base Data'!U$1312,FALSE)</f>
        <v>N</v>
      </c>
      <c r="V718" s="131"/>
      <c r="W718" s="131" t="s">
        <v>2688</v>
      </c>
      <c r="X718" s="131" t="str">
        <f t="shared" si="114"/>
        <v>L2</v>
      </c>
      <c r="Y718" s="131" t="str">
        <f t="shared" si="117"/>
        <v>Onsite</v>
      </c>
      <c r="Z718" s="166">
        <f t="shared" si="115"/>
        <v>64.89</v>
      </c>
      <c r="AA718" s="167">
        <f t="shared" si="118"/>
        <v>130818.24000000001</v>
      </c>
      <c r="AB718" s="132">
        <f t="shared" si="113"/>
        <v>0</v>
      </c>
      <c r="AC718" s="168"/>
    </row>
    <row r="719" spans="1:47" s="134" customFormat="1" ht="12">
      <c r="A719" s="130">
        <v>170848</v>
      </c>
      <c r="B719" s="131" t="s">
        <v>917</v>
      </c>
      <c r="C719" s="131" t="s">
        <v>1959</v>
      </c>
      <c r="D719" s="131" t="s">
        <v>2381</v>
      </c>
      <c r="E719" s="131" t="s">
        <v>2386</v>
      </c>
      <c r="F719" s="132">
        <v>66.95</v>
      </c>
      <c r="G719" s="132">
        <f t="shared" si="116"/>
        <v>134971.20000000001</v>
      </c>
      <c r="H719" s="131" t="s">
        <v>2421</v>
      </c>
      <c r="I719" s="131" t="s">
        <v>7</v>
      </c>
      <c r="J719" s="131" t="s">
        <v>2337</v>
      </c>
      <c r="K719" s="131" t="s">
        <v>2486</v>
      </c>
      <c r="L719" s="131" t="s">
        <v>2482</v>
      </c>
      <c r="M719" s="131" t="s">
        <v>17</v>
      </c>
      <c r="N719" s="131" t="s">
        <v>2525</v>
      </c>
      <c r="O719" s="131" t="s">
        <v>2529</v>
      </c>
      <c r="P719" s="131" t="s">
        <v>2622</v>
      </c>
      <c r="Q719" s="131" t="s">
        <v>2622</v>
      </c>
      <c r="R719" s="131">
        <f>VLOOKUP($A719,Temp_sheet!$B$3:$AB$901,'Associate Base Data'!R$1312,FALSE)</f>
        <v>0</v>
      </c>
      <c r="S719" s="131">
        <f>VLOOKUP($A719,Temp_sheet!$B$3:$AB$901,'Associate Base Data'!S$1312,FALSE)</f>
        <v>0</v>
      </c>
      <c r="T719" s="131">
        <f>VLOOKUP($A719,Temp_sheet!$B$3:$AB$901,'Associate Base Data'!T$1312,FALSE)</f>
        <v>0</v>
      </c>
      <c r="U719" s="131" t="str">
        <f>VLOOKUP($A719,Temp_sheet!$B$3:$AB$901,'Associate Base Data'!U$1312,FALSE)</f>
        <v>N</v>
      </c>
      <c r="V719" s="131"/>
      <c r="W719" s="131" t="s">
        <v>2688</v>
      </c>
      <c r="X719" s="131" t="str">
        <f t="shared" si="114"/>
        <v>L3</v>
      </c>
      <c r="Y719" s="131" t="str">
        <f t="shared" si="117"/>
        <v>Onsite</v>
      </c>
      <c r="Z719" s="166">
        <f t="shared" si="115"/>
        <v>66.95</v>
      </c>
      <c r="AA719" s="167">
        <f t="shared" si="118"/>
        <v>134971.20000000001</v>
      </c>
      <c r="AB719" s="132">
        <f t="shared" si="113"/>
        <v>0</v>
      </c>
      <c r="AC719" s="168"/>
    </row>
    <row r="720" spans="1:47" s="134" customFormat="1" ht="12">
      <c r="A720" s="130">
        <v>224982</v>
      </c>
      <c r="B720" s="131" t="s">
        <v>894</v>
      </c>
      <c r="C720" s="131" t="s">
        <v>1936</v>
      </c>
      <c r="D720" s="131" t="s">
        <v>2381</v>
      </c>
      <c r="E720" s="131" t="s">
        <v>2386</v>
      </c>
      <c r="F720" s="132">
        <v>66.95</v>
      </c>
      <c r="G720" s="132">
        <f t="shared" si="116"/>
        <v>134971.20000000001</v>
      </c>
      <c r="H720" s="131" t="s">
        <v>2421</v>
      </c>
      <c r="I720" s="131" t="s">
        <v>7</v>
      </c>
      <c r="J720" s="131" t="s">
        <v>2333</v>
      </c>
      <c r="K720" s="131" t="s">
        <v>2486</v>
      </c>
      <c r="L720" s="131" t="s">
        <v>2482</v>
      </c>
      <c r="M720" s="131" t="s">
        <v>17</v>
      </c>
      <c r="N720" s="131" t="s">
        <v>2525</v>
      </c>
      <c r="O720" s="131" t="s">
        <v>2529</v>
      </c>
      <c r="P720" s="131" t="s">
        <v>2622</v>
      </c>
      <c r="Q720" s="131" t="s">
        <v>2622</v>
      </c>
      <c r="R720" s="131">
        <f>VLOOKUP($A720,Temp_sheet!$B$3:$AB$901,'Associate Base Data'!R$1312,FALSE)</f>
        <v>0</v>
      </c>
      <c r="S720" s="131">
        <f>VLOOKUP($A720,Temp_sheet!$B$3:$AB$901,'Associate Base Data'!S$1312,FALSE)</f>
        <v>0</v>
      </c>
      <c r="T720" s="131">
        <f>VLOOKUP($A720,Temp_sheet!$B$3:$AB$901,'Associate Base Data'!T$1312,FALSE)</f>
        <v>0</v>
      </c>
      <c r="U720" s="131" t="str">
        <f>VLOOKUP($A720,Temp_sheet!$B$3:$AB$901,'Associate Base Data'!U$1312,FALSE)</f>
        <v>N</v>
      </c>
      <c r="V720" s="131"/>
      <c r="W720" s="131" t="s">
        <v>2688</v>
      </c>
      <c r="X720" s="131" t="str">
        <f t="shared" si="114"/>
        <v>L3</v>
      </c>
      <c r="Y720" s="131" t="str">
        <f t="shared" si="117"/>
        <v>Onsite</v>
      </c>
      <c r="Z720" s="166">
        <f t="shared" si="115"/>
        <v>66.95</v>
      </c>
      <c r="AA720" s="167">
        <f t="shared" si="118"/>
        <v>134971.20000000001</v>
      </c>
      <c r="AB720" s="132">
        <f t="shared" si="113"/>
        <v>0</v>
      </c>
      <c r="AC720" s="168"/>
    </row>
    <row r="721" spans="1:47" s="134" customFormat="1" ht="12">
      <c r="A721" s="130">
        <v>501994</v>
      </c>
      <c r="B721" s="131" t="s">
        <v>934</v>
      </c>
      <c r="C721" s="131" t="s">
        <v>1976</v>
      </c>
      <c r="D721" s="131" t="s">
        <v>25</v>
      </c>
      <c r="E721" s="131" t="s">
        <v>2387</v>
      </c>
      <c r="F721" s="132">
        <v>22.66</v>
      </c>
      <c r="G721" s="132">
        <f t="shared" si="116"/>
        <v>45682.559999999998</v>
      </c>
      <c r="H721" s="131" t="s">
        <v>2425</v>
      </c>
      <c r="I721" s="131" t="s">
        <v>2471</v>
      </c>
      <c r="J721" s="131" t="s">
        <v>2338</v>
      </c>
      <c r="K721" s="131" t="s">
        <v>2486</v>
      </c>
      <c r="L721" s="131" t="s">
        <v>2482</v>
      </c>
      <c r="M721" s="131" t="s">
        <v>17</v>
      </c>
      <c r="N721" s="131" t="s">
        <v>2525</v>
      </c>
      <c r="O721" s="131" t="s">
        <v>2529</v>
      </c>
      <c r="P721" s="131" t="s">
        <v>2622</v>
      </c>
      <c r="Q721" s="131" t="s">
        <v>2622</v>
      </c>
      <c r="R721" s="131">
        <f>VLOOKUP($A721,Temp_sheet!$B$3:$AB$901,'Associate Base Data'!R$1312,FALSE)</f>
        <v>0</v>
      </c>
      <c r="S721" s="131">
        <f>VLOOKUP($A721,Temp_sheet!$B$3:$AB$901,'Associate Base Data'!S$1312,FALSE)</f>
        <v>0</v>
      </c>
      <c r="T721" s="131">
        <f>VLOOKUP($A721,Temp_sheet!$B$3:$AB$901,'Associate Base Data'!T$1312,FALSE)</f>
        <v>0</v>
      </c>
      <c r="U721" s="131" t="str">
        <f>VLOOKUP($A721,Temp_sheet!$B$3:$AB$901,'Associate Base Data'!U$1312,FALSE)</f>
        <v>N</v>
      </c>
      <c r="V721" s="131"/>
      <c r="W721" s="131" t="s">
        <v>2688</v>
      </c>
      <c r="X721" s="131" t="str">
        <f t="shared" si="114"/>
        <v>L1</v>
      </c>
      <c r="Y721" s="131" t="str">
        <f t="shared" si="117"/>
        <v>Offshore</v>
      </c>
      <c r="Z721" s="166">
        <f t="shared" si="115"/>
        <v>22.66</v>
      </c>
      <c r="AA721" s="167">
        <f t="shared" si="118"/>
        <v>45682.559999999998</v>
      </c>
      <c r="AB721" s="132">
        <f t="shared" si="113"/>
        <v>0</v>
      </c>
      <c r="AC721" s="168"/>
    </row>
    <row r="722" spans="1:47" s="134" customFormat="1" ht="12">
      <c r="A722" s="130">
        <v>503781</v>
      </c>
      <c r="B722" s="131" t="s">
        <v>935</v>
      </c>
      <c r="C722" s="131" t="s">
        <v>1977</v>
      </c>
      <c r="D722" s="131" t="s">
        <v>25</v>
      </c>
      <c r="E722" s="131" t="s">
        <v>2387</v>
      </c>
      <c r="F722" s="132">
        <v>22.66</v>
      </c>
      <c r="G722" s="132">
        <f t="shared" si="116"/>
        <v>45682.559999999998</v>
      </c>
      <c r="H722" s="131" t="s">
        <v>2425</v>
      </c>
      <c r="I722" s="131" t="s">
        <v>2471</v>
      </c>
      <c r="J722" s="131" t="s">
        <v>2338</v>
      </c>
      <c r="K722" s="131" t="s">
        <v>2486</v>
      </c>
      <c r="L722" s="131" t="s">
        <v>2482</v>
      </c>
      <c r="M722" s="131" t="s">
        <v>17</v>
      </c>
      <c r="N722" s="131" t="s">
        <v>2525</v>
      </c>
      <c r="O722" s="131" t="s">
        <v>2529</v>
      </c>
      <c r="P722" s="131" t="s">
        <v>2622</v>
      </c>
      <c r="Q722" s="131" t="s">
        <v>2622</v>
      </c>
      <c r="R722" s="131">
        <f>VLOOKUP($A722,Temp_sheet!$B$3:$AB$901,'Associate Base Data'!R$1312,FALSE)</f>
        <v>0</v>
      </c>
      <c r="S722" s="131">
        <f>VLOOKUP($A722,Temp_sheet!$B$3:$AB$901,'Associate Base Data'!S$1312,FALSE)</f>
        <v>0</v>
      </c>
      <c r="T722" s="131">
        <f>VLOOKUP($A722,Temp_sheet!$B$3:$AB$901,'Associate Base Data'!T$1312,FALSE)</f>
        <v>0</v>
      </c>
      <c r="U722" s="131" t="str">
        <f>VLOOKUP($A722,Temp_sheet!$B$3:$AB$901,'Associate Base Data'!U$1312,FALSE)</f>
        <v>N</v>
      </c>
      <c r="V722" s="131"/>
      <c r="W722" s="131" t="s">
        <v>2688</v>
      </c>
      <c r="X722" s="131" t="str">
        <f t="shared" si="114"/>
        <v>L1</v>
      </c>
      <c r="Y722" s="131" t="str">
        <f t="shared" si="117"/>
        <v>Offshore</v>
      </c>
      <c r="Z722" s="166">
        <f t="shared" si="115"/>
        <v>22.66</v>
      </c>
      <c r="AA722" s="167">
        <f t="shared" si="118"/>
        <v>45682.559999999998</v>
      </c>
      <c r="AB722" s="132">
        <f t="shared" si="113"/>
        <v>0</v>
      </c>
      <c r="AC722" s="168"/>
    </row>
    <row r="723" spans="1:47" s="134" customFormat="1" ht="12">
      <c r="A723" s="130">
        <v>176950</v>
      </c>
      <c r="B723" s="131" t="s">
        <v>936</v>
      </c>
      <c r="C723" s="131" t="s">
        <v>1978</v>
      </c>
      <c r="D723" s="131" t="s">
        <v>25</v>
      </c>
      <c r="E723" s="131" t="s">
        <v>2387</v>
      </c>
      <c r="F723" s="132">
        <v>28.84</v>
      </c>
      <c r="G723" s="132">
        <f t="shared" si="116"/>
        <v>58141.440000000002</v>
      </c>
      <c r="H723" s="131" t="s">
        <v>2421</v>
      </c>
      <c r="I723" s="131" t="s">
        <v>7</v>
      </c>
      <c r="J723" s="131" t="s">
        <v>2339</v>
      </c>
      <c r="K723" s="131" t="s">
        <v>2486</v>
      </c>
      <c r="L723" s="131" t="s">
        <v>2482</v>
      </c>
      <c r="M723" s="131" t="s">
        <v>17</v>
      </c>
      <c r="N723" s="131" t="s">
        <v>2525</v>
      </c>
      <c r="O723" s="131" t="s">
        <v>2529</v>
      </c>
      <c r="P723" s="131" t="s">
        <v>2622</v>
      </c>
      <c r="Q723" s="131" t="s">
        <v>2622</v>
      </c>
      <c r="R723" s="131">
        <f>VLOOKUP($A723,Temp_sheet!$B$3:$AB$901,'Associate Base Data'!R$1312,FALSE)</f>
        <v>0</v>
      </c>
      <c r="S723" s="131">
        <f>VLOOKUP($A723,Temp_sheet!$B$3:$AB$901,'Associate Base Data'!S$1312,FALSE)</f>
        <v>0</v>
      </c>
      <c r="T723" s="131" t="str">
        <f>VLOOKUP($A723,Temp_sheet!$B$3:$AB$901,'Associate Base Data'!T$1312,FALSE)</f>
        <v xml:space="preserve"> </v>
      </c>
      <c r="U723" s="131" t="str">
        <f>VLOOKUP($A723,Temp_sheet!$B$3:$AB$901,'Associate Base Data'!U$1312,FALSE)</f>
        <v>N</v>
      </c>
      <c r="V723" s="131"/>
      <c r="W723" s="131" t="s">
        <v>2688</v>
      </c>
      <c r="X723" s="131" t="str">
        <f t="shared" si="114"/>
        <v>L3</v>
      </c>
      <c r="Y723" s="131" t="str">
        <f t="shared" si="117"/>
        <v>Offshore</v>
      </c>
      <c r="Z723" s="166">
        <f t="shared" si="115"/>
        <v>28.84</v>
      </c>
      <c r="AA723" s="167">
        <f t="shared" si="118"/>
        <v>58141.440000000002</v>
      </c>
      <c r="AB723" s="132">
        <f t="shared" si="113"/>
        <v>0</v>
      </c>
      <c r="AC723" s="168"/>
    </row>
    <row r="724" spans="1:47" s="135" customFormat="1" ht="12">
      <c r="A724" s="130">
        <v>253739</v>
      </c>
      <c r="B724" s="131" t="s">
        <v>937</v>
      </c>
      <c r="C724" s="131" t="s">
        <v>1979</v>
      </c>
      <c r="D724" s="131" t="s">
        <v>25</v>
      </c>
      <c r="E724" s="131" t="s">
        <v>2387</v>
      </c>
      <c r="F724" s="132">
        <v>26.78</v>
      </c>
      <c r="G724" s="132">
        <f t="shared" si="116"/>
        <v>53988.480000000003</v>
      </c>
      <c r="H724" s="131" t="s">
        <v>2421</v>
      </c>
      <c r="I724" s="131" t="s">
        <v>7</v>
      </c>
      <c r="J724" s="131" t="s">
        <v>2339</v>
      </c>
      <c r="K724" s="131" t="s">
        <v>2486</v>
      </c>
      <c r="L724" s="131" t="s">
        <v>2482</v>
      </c>
      <c r="M724" s="131" t="s">
        <v>17</v>
      </c>
      <c r="N724" s="131" t="s">
        <v>2525</v>
      </c>
      <c r="O724" s="131" t="s">
        <v>2529</v>
      </c>
      <c r="P724" s="131" t="s">
        <v>2622</v>
      </c>
      <c r="Q724" s="131" t="s">
        <v>2622</v>
      </c>
      <c r="R724" s="131">
        <f>VLOOKUP($A724,Temp_sheet!$B$3:$AB$901,'Associate Base Data'!R$1312,FALSE)</f>
        <v>0</v>
      </c>
      <c r="S724" s="131">
        <f>VLOOKUP($A724,Temp_sheet!$B$3:$AB$901,'Associate Base Data'!S$1312,FALSE)</f>
        <v>0</v>
      </c>
      <c r="T724" s="131" t="str">
        <f>VLOOKUP($A724,Temp_sheet!$B$3:$AB$901,'Associate Base Data'!T$1312,FALSE)</f>
        <v xml:space="preserve"> </v>
      </c>
      <c r="U724" s="131" t="str">
        <f>VLOOKUP($A724,Temp_sheet!$B$3:$AB$901,'Associate Base Data'!U$1312,FALSE)</f>
        <v>N</v>
      </c>
      <c r="V724" s="131"/>
      <c r="W724" s="131" t="s">
        <v>2688</v>
      </c>
      <c r="X724" s="131" t="str">
        <f t="shared" si="114"/>
        <v>L3</v>
      </c>
      <c r="Y724" s="131" t="str">
        <f t="shared" si="117"/>
        <v>Offshore</v>
      </c>
      <c r="Z724" s="166">
        <f t="shared" si="115"/>
        <v>26.78</v>
      </c>
      <c r="AA724" s="167">
        <f t="shared" si="118"/>
        <v>53988.480000000003</v>
      </c>
      <c r="AB724" s="132">
        <f t="shared" si="113"/>
        <v>0</v>
      </c>
      <c r="AC724" s="168"/>
      <c r="AD724" s="134"/>
      <c r="AE724" s="134"/>
      <c r="AF724" s="134"/>
      <c r="AG724" s="134"/>
      <c r="AH724" s="134"/>
      <c r="AI724" s="134"/>
      <c r="AJ724" s="134"/>
      <c r="AK724" s="134"/>
      <c r="AL724" s="134"/>
      <c r="AM724" s="134"/>
      <c r="AN724" s="134"/>
      <c r="AO724" s="134"/>
      <c r="AP724" s="134"/>
      <c r="AQ724" s="134"/>
      <c r="AR724" s="134"/>
      <c r="AS724" s="134"/>
      <c r="AT724" s="134"/>
      <c r="AU724" s="134"/>
    </row>
    <row r="725" spans="1:47" s="134" customFormat="1" ht="12">
      <c r="A725" s="130">
        <v>548746</v>
      </c>
      <c r="B725" s="131" t="s">
        <v>950</v>
      </c>
      <c r="C725" s="131" t="s">
        <v>1992</v>
      </c>
      <c r="D725" s="131" t="s">
        <v>25</v>
      </c>
      <c r="E725" s="131" t="s">
        <v>2387</v>
      </c>
      <c r="F725" s="132">
        <v>22.66</v>
      </c>
      <c r="G725" s="132">
        <f t="shared" si="116"/>
        <v>45682.559999999998</v>
      </c>
      <c r="H725" s="131" t="s">
        <v>2425</v>
      </c>
      <c r="I725" s="131" t="s">
        <v>2471</v>
      </c>
      <c r="J725" s="131" t="s">
        <v>2342</v>
      </c>
      <c r="K725" s="131" t="s">
        <v>2486</v>
      </c>
      <c r="L725" s="131" t="s">
        <v>2482</v>
      </c>
      <c r="M725" s="131" t="s">
        <v>17</v>
      </c>
      <c r="N725" s="131" t="s">
        <v>2525</v>
      </c>
      <c r="O725" s="131" t="s">
        <v>2529</v>
      </c>
      <c r="P725" s="131" t="s">
        <v>2622</v>
      </c>
      <c r="Q725" s="131" t="s">
        <v>2622</v>
      </c>
      <c r="R725" s="131">
        <f>VLOOKUP($A725,Temp_sheet!$B$3:$AB$901,'Associate Base Data'!R$1312,FALSE)</f>
        <v>0</v>
      </c>
      <c r="S725" s="131">
        <f>VLOOKUP($A725,Temp_sheet!$B$3:$AB$901,'Associate Base Data'!S$1312,FALSE)</f>
        <v>0</v>
      </c>
      <c r="T725" s="131">
        <f>VLOOKUP($A725,Temp_sheet!$B$3:$AB$901,'Associate Base Data'!T$1312,FALSE)</f>
        <v>0</v>
      </c>
      <c r="U725" s="131" t="str">
        <f>VLOOKUP($A725,Temp_sheet!$B$3:$AB$901,'Associate Base Data'!U$1312,FALSE)</f>
        <v>N</v>
      </c>
      <c r="V725" s="131"/>
      <c r="W725" s="131" t="s">
        <v>2688</v>
      </c>
      <c r="X725" s="131" t="str">
        <f t="shared" si="114"/>
        <v>L1</v>
      </c>
      <c r="Y725" s="131" t="str">
        <f t="shared" si="117"/>
        <v>Offshore</v>
      </c>
      <c r="Z725" s="166">
        <f t="shared" si="115"/>
        <v>22.66</v>
      </c>
      <c r="AA725" s="167">
        <f t="shared" si="118"/>
        <v>45682.559999999998</v>
      </c>
      <c r="AB725" s="132">
        <f t="shared" si="113"/>
        <v>0</v>
      </c>
      <c r="AC725" s="168"/>
    </row>
    <row r="726" spans="1:47" s="135" customFormat="1" ht="12">
      <c r="A726" s="130">
        <v>575284</v>
      </c>
      <c r="B726" s="131" t="s">
        <v>952</v>
      </c>
      <c r="C726" s="131" t="s">
        <v>1994</v>
      </c>
      <c r="D726" s="131" t="s">
        <v>25</v>
      </c>
      <c r="E726" s="131" t="s">
        <v>2387</v>
      </c>
      <c r="F726" s="132">
        <v>22.66</v>
      </c>
      <c r="G726" s="132">
        <f t="shared" si="116"/>
        <v>45682.559999999998</v>
      </c>
      <c r="H726" s="131" t="s">
        <v>2425</v>
      </c>
      <c r="I726" s="131" t="s">
        <v>2471</v>
      </c>
      <c r="J726" s="131" t="s">
        <v>2342</v>
      </c>
      <c r="K726" s="131" t="s">
        <v>2486</v>
      </c>
      <c r="L726" s="131" t="s">
        <v>2482</v>
      </c>
      <c r="M726" s="131" t="s">
        <v>17</v>
      </c>
      <c r="N726" s="131" t="s">
        <v>2525</v>
      </c>
      <c r="O726" s="131" t="s">
        <v>2529</v>
      </c>
      <c r="P726" s="131" t="s">
        <v>2622</v>
      </c>
      <c r="Q726" s="131" t="s">
        <v>2622</v>
      </c>
      <c r="R726" s="131">
        <f>VLOOKUP($A726,Temp_sheet!$B$3:$AB$901,'Associate Base Data'!R$1312,FALSE)</f>
        <v>0</v>
      </c>
      <c r="S726" s="131">
        <f>VLOOKUP($A726,Temp_sheet!$B$3:$AB$901,'Associate Base Data'!S$1312,FALSE)</f>
        <v>0</v>
      </c>
      <c r="T726" s="131">
        <f>VLOOKUP($A726,Temp_sheet!$B$3:$AB$901,'Associate Base Data'!T$1312,FALSE)</f>
        <v>0</v>
      </c>
      <c r="U726" s="131" t="str">
        <f>VLOOKUP($A726,Temp_sheet!$B$3:$AB$901,'Associate Base Data'!U$1312,FALSE)</f>
        <v>N</v>
      </c>
      <c r="V726" s="131"/>
      <c r="W726" s="131" t="s">
        <v>2688</v>
      </c>
      <c r="X726" s="131" t="str">
        <f t="shared" si="114"/>
        <v>L1</v>
      </c>
      <c r="Y726" s="131" t="str">
        <f t="shared" si="117"/>
        <v>Offshore</v>
      </c>
      <c r="Z726" s="166">
        <f t="shared" si="115"/>
        <v>22.66</v>
      </c>
      <c r="AA726" s="167">
        <f t="shared" si="118"/>
        <v>45682.559999999998</v>
      </c>
      <c r="AB726" s="132">
        <f t="shared" si="113"/>
        <v>0</v>
      </c>
      <c r="AC726" s="168"/>
      <c r="AD726" s="134"/>
      <c r="AE726" s="134"/>
      <c r="AF726" s="134"/>
      <c r="AG726" s="134"/>
      <c r="AH726" s="134"/>
      <c r="AI726" s="134"/>
      <c r="AJ726" s="134"/>
      <c r="AK726" s="134"/>
      <c r="AL726" s="134"/>
      <c r="AM726" s="134"/>
      <c r="AN726" s="134"/>
      <c r="AO726" s="134"/>
      <c r="AP726" s="134"/>
      <c r="AQ726" s="134"/>
      <c r="AR726" s="134"/>
      <c r="AS726" s="134"/>
      <c r="AT726" s="134"/>
      <c r="AU726" s="134"/>
    </row>
    <row r="727" spans="1:47" s="134" customFormat="1" ht="12">
      <c r="A727" s="130">
        <v>581752</v>
      </c>
      <c r="B727" s="131" t="s">
        <v>942</v>
      </c>
      <c r="C727" s="131" t="s">
        <v>1984</v>
      </c>
      <c r="D727" s="131" t="s">
        <v>25</v>
      </c>
      <c r="E727" s="131" t="s">
        <v>2387</v>
      </c>
      <c r="F727" s="132">
        <v>22.66</v>
      </c>
      <c r="G727" s="132">
        <f t="shared" si="116"/>
        <v>45682.559999999998</v>
      </c>
      <c r="H727" s="131" t="s">
        <v>2425</v>
      </c>
      <c r="I727" s="131" t="s">
        <v>2471</v>
      </c>
      <c r="J727" s="131" t="s">
        <v>2340</v>
      </c>
      <c r="K727" s="131" t="s">
        <v>2486</v>
      </c>
      <c r="L727" s="131" t="s">
        <v>2482</v>
      </c>
      <c r="M727" s="131" t="s">
        <v>17</v>
      </c>
      <c r="N727" s="131" t="s">
        <v>2525</v>
      </c>
      <c r="O727" s="131" t="s">
        <v>2529</v>
      </c>
      <c r="P727" s="131" t="s">
        <v>2622</v>
      </c>
      <c r="Q727" s="131" t="s">
        <v>2622</v>
      </c>
      <c r="R727" s="131">
        <f>VLOOKUP($A727,Temp_sheet!$B$3:$AB$901,'Associate Base Data'!R$1312,FALSE)</f>
        <v>0</v>
      </c>
      <c r="S727" s="131">
        <f>VLOOKUP($A727,Temp_sheet!$B$3:$AB$901,'Associate Base Data'!S$1312,FALSE)</f>
        <v>0</v>
      </c>
      <c r="T727" s="131">
        <f>VLOOKUP($A727,Temp_sheet!$B$3:$AB$901,'Associate Base Data'!T$1312,FALSE)</f>
        <v>0</v>
      </c>
      <c r="U727" s="131" t="str">
        <f>VLOOKUP($A727,Temp_sheet!$B$3:$AB$901,'Associate Base Data'!U$1312,FALSE)</f>
        <v>N</v>
      </c>
      <c r="V727" s="131"/>
      <c r="W727" s="131" t="s">
        <v>2688</v>
      </c>
      <c r="X727" s="131" t="str">
        <f t="shared" si="114"/>
        <v>L1</v>
      </c>
      <c r="Y727" s="131" t="str">
        <f t="shared" si="117"/>
        <v>Offshore</v>
      </c>
      <c r="Z727" s="166">
        <f t="shared" si="115"/>
        <v>22.66</v>
      </c>
      <c r="AA727" s="167">
        <f t="shared" si="118"/>
        <v>45682.559999999998</v>
      </c>
      <c r="AB727" s="132">
        <f t="shared" si="113"/>
        <v>0</v>
      </c>
      <c r="AC727" s="168"/>
    </row>
    <row r="728" spans="1:47" s="135" customFormat="1" ht="12">
      <c r="A728" s="130">
        <v>204705</v>
      </c>
      <c r="B728" s="131" t="s">
        <v>944</v>
      </c>
      <c r="C728" s="131" t="s">
        <v>1986</v>
      </c>
      <c r="D728" s="131" t="s">
        <v>25</v>
      </c>
      <c r="E728" s="131" t="s">
        <v>2387</v>
      </c>
      <c r="F728" s="132">
        <v>28.84</v>
      </c>
      <c r="G728" s="132">
        <f t="shared" ref="G728:G754" si="119">F728*2016</f>
        <v>58141.440000000002</v>
      </c>
      <c r="H728" s="131" t="s">
        <v>2421</v>
      </c>
      <c r="I728" s="131" t="s">
        <v>7</v>
      </c>
      <c r="J728" s="131" t="s">
        <v>2340</v>
      </c>
      <c r="K728" s="131" t="s">
        <v>2486</v>
      </c>
      <c r="L728" s="131" t="s">
        <v>2482</v>
      </c>
      <c r="M728" s="131" t="s">
        <v>17</v>
      </c>
      <c r="N728" s="131" t="s">
        <v>2525</v>
      </c>
      <c r="O728" s="131" t="s">
        <v>2529</v>
      </c>
      <c r="P728" s="131" t="s">
        <v>2622</v>
      </c>
      <c r="Q728" s="131" t="s">
        <v>2622</v>
      </c>
      <c r="R728" s="131">
        <f>VLOOKUP($A728,Temp_sheet!$B$3:$AB$901,'Associate Base Data'!R$1312,FALSE)</f>
        <v>0</v>
      </c>
      <c r="S728" s="131">
        <f>VLOOKUP($A728,Temp_sheet!$B$3:$AB$901,'Associate Base Data'!S$1312,FALSE)</f>
        <v>0</v>
      </c>
      <c r="T728" s="131" t="str">
        <f>VLOOKUP($A728,Temp_sheet!$B$3:$AB$901,'Associate Base Data'!T$1312,FALSE)</f>
        <v xml:space="preserve"> </v>
      </c>
      <c r="U728" s="131" t="str">
        <f>VLOOKUP($A728,Temp_sheet!$B$3:$AB$901,'Associate Base Data'!U$1312,FALSE)</f>
        <v>N</v>
      </c>
      <c r="V728" s="131"/>
      <c r="W728" s="131" t="s">
        <v>2688</v>
      </c>
      <c r="X728" s="131" t="str">
        <f t="shared" si="114"/>
        <v>L3</v>
      </c>
      <c r="Y728" s="131" t="str">
        <f t="shared" si="117"/>
        <v>Offshore</v>
      </c>
      <c r="Z728" s="166">
        <f t="shared" si="115"/>
        <v>28.84</v>
      </c>
      <c r="AA728" s="167">
        <f t="shared" si="118"/>
        <v>58141.440000000002</v>
      </c>
      <c r="AB728" s="132">
        <f t="shared" si="113"/>
        <v>0</v>
      </c>
      <c r="AC728" s="168"/>
      <c r="AD728" s="134"/>
      <c r="AE728" s="134"/>
      <c r="AF728" s="134"/>
      <c r="AG728" s="134"/>
      <c r="AH728" s="134"/>
      <c r="AI728" s="134"/>
      <c r="AJ728" s="134"/>
      <c r="AK728" s="134"/>
      <c r="AL728" s="134"/>
      <c r="AM728" s="134"/>
      <c r="AN728" s="134"/>
      <c r="AO728" s="134"/>
      <c r="AP728" s="134"/>
      <c r="AQ728" s="134"/>
      <c r="AR728" s="134"/>
      <c r="AS728" s="134"/>
      <c r="AT728" s="134"/>
      <c r="AU728" s="134"/>
    </row>
    <row r="729" spans="1:47" s="134" customFormat="1" ht="12">
      <c r="A729" s="130">
        <v>549554</v>
      </c>
      <c r="B729" s="131" t="s">
        <v>945</v>
      </c>
      <c r="C729" s="131" t="s">
        <v>1987</v>
      </c>
      <c r="D729" s="131" t="s">
        <v>25</v>
      </c>
      <c r="E729" s="131" t="s">
        <v>2387</v>
      </c>
      <c r="F729" s="132">
        <v>24.72</v>
      </c>
      <c r="G729" s="132">
        <f t="shared" si="119"/>
        <v>49835.519999999997</v>
      </c>
      <c r="H729" s="131" t="s">
        <v>2422</v>
      </c>
      <c r="I729" s="131" t="s">
        <v>6</v>
      </c>
      <c r="J729" s="131" t="s">
        <v>2340</v>
      </c>
      <c r="K729" s="131" t="s">
        <v>2486</v>
      </c>
      <c r="L729" s="131" t="s">
        <v>2482</v>
      </c>
      <c r="M729" s="131" t="s">
        <v>17</v>
      </c>
      <c r="N729" s="131" t="s">
        <v>2525</v>
      </c>
      <c r="O729" s="131" t="s">
        <v>2529</v>
      </c>
      <c r="P729" s="131" t="s">
        <v>2622</v>
      </c>
      <c r="Q729" s="131" t="s">
        <v>2622</v>
      </c>
      <c r="R729" s="131">
        <f>VLOOKUP($A729,Temp_sheet!$B$3:$AB$901,'Associate Base Data'!R$1312,FALSE)</f>
        <v>0</v>
      </c>
      <c r="S729" s="131">
        <f>VLOOKUP($A729,Temp_sheet!$B$3:$AB$901,'Associate Base Data'!S$1312,FALSE)</f>
        <v>0</v>
      </c>
      <c r="T729" s="131">
        <f>VLOOKUP($A729,Temp_sheet!$B$3:$AB$901,'Associate Base Data'!T$1312,FALSE)</f>
        <v>0</v>
      </c>
      <c r="U729" s="131" t="str">
        <f>VLOOKUP($A729,Temp_sheet!$B$3:$AB$901,'Associate Base Data'!U$1312,FALSE)</f>
        <v>N</v>
      </c>
      <c r="V729" s="131"/>
      <c r="W729" s="131" t="s">
        <v>2688</v>
      </c>
      <c r="X729" s="131" t="str">
        <f t="shared" si="114"/>
        <v>L2</v>
      </c>
      <c r="Y729" s="131" t="str">
        <f t="shared" si="117"/>
        <v>Offshore</v>
      </c>
      <c r="Z729" s="166">
        <f t="shared" si="115"/>
        <v>24.72</v>
      </c>
      <c r="AA729" s="167">
        <f t="shared" si="118"/>
        <v>49835.519999999997</v>
      </c>
      <c r="AB729" s="132">
        <f t="shared" si="113"/>
        <v>0</v>
      </c>
      <c r="AC729" s="168"/>
    </row>
    <row r="730" spans="1:47" s="135" customFormat="1" ht="12">
      <c r="A730" s="130">
        <v>165941</v>
      </c>
      <c r="B730" s="131" t="s">
        <v>939</v>
      </c>
      <c r="C730" s="131" t="s">
        <v>1981</v>
      </c>
      <c r="D730" s="131" t="s">
        <v>2381</v>
      </c>
      <c r="E730" s="131" t="s">
        <v>2386</v>
      </c>
      <c r="F730" s="132">
        <v>64.89</v>
      </c>
      <c r="G730" s="132">
        <f t="shared" si="119"/>
        <v>130818.24000000001</v>
      </c>
      <c r="H730" s="131" t="s">
        <v>2422</v>
      </c>
      <c r="I730" s="131" t="s">
        <v>6</v>
      </c>
      <c r="J730" s="131" t="s">
        <v>2340</v>
      </c>
      <c r="K730" s="131" t="s">
        <v>2486</v>
      </c>
      <c r="L730" s="131" t="s">
        <v>2482</v>
      </c>
      <c r="M730" s="131" t="s">
        <v>17</v>
      </c>
      <c r="N730" s="131" t="s">
        <v>2525</v>
      </c>
      <c r="O730" s="131" t="s">
        <v>2529</v>
      </c>
      <c r="P730" s="131" t="s">
        <v>2622</v>
      </c>
      <c r="Q730" s="131" t="s">
        <v>2622</v>
      </c>
      <c r="R730" s="131">
        <f>VLOOKUP($A730,Temp_sheet!$B$3:$AB$901,'Associate Base Data'!R$1312,FALSE)</f>
        <v>0</v>
      </c>
      <c r="S730" s="131">
        <f>VLOOKUP($A730,Temp_sheet!$B$3:$AB$901,'Associate Base Data'!S$1312,FALSE)</f>
        <v>0</v>
      </c>
      <c r="T730" s="131" t="str">
        <f>VLOOKUP($A730,Temp_sheet!$B$3:$AB$901,'Associate Base Data'!T$1312,FALSE)</f>
        <v>N</v>
      </c>
      <c r="U730" s="131" t="str">
        <f>VLOOKUP($A730,Temp_sheet!$B$3:$AB$901,'Associate Base Data'!U$1312,FALSE)</f>
        <v>N</v>
      </c>
      <c r="V730" s="131"/>
      <c r="W730" s="131" t="s">
        <v>2688</v>
      </c>
      <c r="X730" s="131" t="str">
        <f t="shared" si="114"/>
        <v>L2</v>
      </c>
      <c r="Y730" s="131" t="str">
        <f t="shared" si="117"/>
        <v>Onsite</v>
      </c>
      <c r="Z730" s="166">
        <f t="shared" si="115"/>
        <v>64.89</v>
      </c>
      <c r="AA730" s="167">
        <f t="shared" si="118"/>
        <v>130818.24000000001</v>
      </c>
      <c r="AB730" s="132">
        <f t="shared" si="113"/>
        <v>0</v>
      </c>
      <c r="AC730" s="168"/>
      <c r="AD730" s="134"/>
      <c r="AE730" s="134"/>
      <c r="AF730" s="134"/>
      <c r="AG730" s="134"/>
      <c r="AH730" s="134"/>
      <c r="AI730" s="134"/>
      <c r="AJ730" s="134"/>
      <c r="AK730" s="134"/>
      <c r="AL730" s="134"/>
      <c r="AM730" s="134"/>
      <c r="AN730" s="134"/>
      <c r="AO730" s="134"/>
      <c r="AP730" s="134"/>
      <c r="AQ730" s="134"/>
      <c r="AR730" s="134"/>
      <c r="AS730" s="134"/>
      <c r="AT730" s="134"/>
      <c r="AU730" s="134"/>
    </row>
    <row r="731" spans="1:47" s="134" customFormat="1" ht="12">
      <c r="A731" s="130">
        <v>264678</v>
      </c>
      <c r="B731" s="131" t="s">
        <v>940</v>
      </c>
      <c r="C731" s="131" t="s">
        <v>1982</v>
      </c>
      <c r="D731" s="131" t="s">
        <v>2381</v>
      </c>
      <c r="E731" s="131" t="s">
        <v>2386</v>
      </c>
      <c r="F731" s="132">
        <v>66.95</v>
      </c>
      <c r="G731" s="132">
        <f t="shared" si="119"/>
        <v>134971.20000000001</v>
      </c>
      <c r="H731" s="131" t="s">
        <v>2421</v>
      </c>
      <c r="I731" s="131" t="s">
        <v>7</v>
      </c>
      <c r="J731" s="131" t="s">
        <v>2340</v>
      </c>
      <c r="K731" s="131" t="s">
        <v>2486</v>
      </c>
      <c r="L731" s="131" t="s">
        <v>2482</v>
      </c>
      <c r="M731" s="131" t="s">
        <v>17</v>
      </c>
      <c r="N731" s="131" t="s">
        <v>2525</v>
      </c>
      <c r="O731" s="131" t="s">
        <v>2529</v>
      </c>
      <c r="P731" s="131" t="s">
        <v>2622</v>
      </c>
      <c r="Q731" s="131" t="s">
        <v>2622</v>
      </c>
      <c r="R731" s="131">
        <f>VLOOKUP($A731,Temp_sheet!$B$3:$AB$901,'Associate Base Data'!R$1312,FALSE)</f>
        <v>0</v>
      </c>
      <c r="S731" s="131">
        <f>VLOOKUP($A731,Temp_sheet!$B$3:$AB$901,'Associate Base Data'!S$1312,FALSE)</f>
        <v>0</v>
      </c>
      <c r="T731" s="131">
        <f>VLOOKUP($A731,Temp_sheet!$B$3:$AB$901,'Associate Base Data'!T$1312,FALSE)</f>
        <v>0</v>
      </c>
      <c r="U731" s="131" t="str">
        <f>VLOOKUP($A731,Temp_sheet!$B$3:$AB$901,'Associate Base Data'!U$1312,FALSE)</f>
        <v>N</v>
      </c>
      <c r="V731" s="131"/>
      <c r="W731" s="131" t="s">
        <v>2688</v>
      </c>
      <c r="X731" s="131" t="str">
        <f t="shared" si="114"/>
        <v>L3</v>
      </c>
      <c r="Y731" s="131" t="str">
        <f t="shared" si="117"/>
        <v>Onsite</v>
      </c>
      <c r="Z731" s="166">
        <f t="shared" si="115"/>
        <v>66.95</v>
      </c>
      <c r="AA731" s="167">
        <f t="shared" si="118"/>
        <v>134971.20000000001</v>
      </c>
      <c r="AB731" s="132">
        <f t="shared" si="113"/>
        <v>0</v>
      </c>
      <c r="AC731" s="168"/>
    </row>
    <row r="732" spans="1:47" s="134" customFormat="1" ht="12">
      <c r="A732" s="130">
        <v>199741</v>
      </c>
      <c r="B732" s="131" t="s">
        <v>941</v>
      </c>
      <c r="C732" s="131" t="s">
        <v>1983</v>
      </c>
      <c r="D732" s="131" t="s">
        <v>2381</v>
      </c>
      <c r="E732" s="131" t="s">
        <v>2386</v>
      </c>
      <c r="F732" s="132">
        <v>64.89</v>
      </c>
      <c r="G732" s="132">
        <f t="shared" si="119"/>
        <v>130818.24000000001</v>
      </c>
      <c r="H732" s="131" t="s">
        <v>2422</v>
      </c>
      <c r="I732" s="131" t="s">
        <v>6</v>
      </c>
      <c r="J732" s="131" t="s">
        <v>2340</v>
      </c>
      <c r="K732" s="131" t="s">
        <v>2486</v>
      </c>
      <c r="L732" s="131" t="s">
        <v>2482</v>
      </c>
      <c r="M732" s="131" t="s">
        <v>17</v>
      </c>
      <c r="N732" s="131" t="s">
        <v>2525</v>
      </c>
      <c r="O732" s="131" t="s">
        <v>2529</v>
      </c>
      <c r="P732" s="131" t="s">
        <v>2622</v>
      </c>
      <c r="Q732" s="131" t="s">
        <v>2622</v>
      </c>
      <c r="R732" s="131">
        <f>VLOOKUP($A732,Temp_sheet!$B$3:$AB$901,'Associate Base Data'!R$1312,FALSE)</f>
        <v>0</v>
      </c>
      <c r="S732" s="131">
        <f>VLOOKUP($A732,Temp_sheet!$B$3:$AB$901,'Associate Base Data'!S$1312,FALSE)</f>
        <v>0</v>
      </c>
      <c r="T732" s="131">
        <f>VLOOKUP($A732,Temp_sheet!$B$3:$AB$901,'Associate Base Data'!T$1312,FALSE)</f>
        <v>0</v>
      </c>
      <c r="U732" s="131" t="str">
        <f>VLOOKUP($A732,Temp_sheet!$B$3:$AB$901,'Associate Base Data'!U$1312,FALSE)</f>
        <v>N</v>
      </c>
      <c r="V732" s="131"/>
      <c r="W732" s="131" t="s">
        <v>2688</v>
      </c>
      <c r="X732" s="131" t="str">
        <f t="shared" si="114"/>
        <v>L2</v>
      </c>
      <c r="Y732" s="131" t="str">
        <f t="shared" si="117"/>
        <v>Onsite</v>
      </c>
      <c r="Z732" s="166">
        <f t="shared" si="115"/>
        <v>64.89</v>
      </c>
      <c r="AA732" s="167">
        <f t="shared" si="118"/>
        <v>130818.24000000001</v>
      </c>
      <c r="AB732" s="132">
        <f t="shared" si="113"/>
        <v>0</v>
      </c>
      <c r="AC732" s="168"/>
    </row>
    <row r="733" spans="1:47" s="134" customFormat="1" ht="12">
      <c r="A733" s="130">
        <v>589506</v>
      </c>
      <c r="B733" s="131" t="s">
        <v>948</v>
      </c>
      <c r="C733" s="131" t="s">
        <v>1990</v>
      </c>
      <c r="D733" s="131" t="s">
        <v>25</v>
      </c>
      <c r="E733" s="131" t="s">
        <v>2387</v>
      </c>
      <c r="F733" s="132">
        <v>22.66</v>
      </c>
      <c r="G733" s="132">
        <f t="shared" si="119"/>
        <v>45682.559999999998</v>
      </c>
      <c r="H733" s="131" t="s">
        <v>2425</v>
      </c>
      <c r="I733" s="131" t="s">
        <v>2471</v>
      </c>
      <c r="J733" s="131" t="s">
        <v>2341</v>
      </c>
      <c r="K733" s="131" t="s">
        <v>2486</v>
      </c>
      <c r="L733" s="131" t="s">
        <v>2482</v>
      </c>
      <c r="M733" s="131" t="s">
        <v>17</v>
      </c>
      <c r="N733" s="131" t="s">
        <v>2525</v>
      </c>
      <c r="O733" s="131" t="s">
        <v>2529</v>
      </c>
      <c r="P733" s="131" t="s">
        <v>2622</v>
      </c>
      <c r="Q733" s="131" t="s">
        <v>2622</v>
      </c>
      <c r="R733" s="131">
        <f>VLOOKUP($A733,Temp_sheet!$B$3:$AB$901,'Associate Base Data'!R$1312,FALSE)</f>
        <v>0</v>
      </c>
      <c r="S733" s="131">
        <f>VLOOKUP($A733,Temp_sheet!$B$3:$AB$901,'Associate Base Data'!S$1312,FALSE)</f>
        <v>0</v>
      </c>
      <c r="T733" s="131">
        <f>VLOOKUP($A733,Temp_sheet!$B$3:$AB$901,'Associate Base Data'!T$1312,FALSE)</f>
        <v>0</v>
      </c>
      <c r="U733" s="131" t="str">
        <f>VLOOKUP($A733,Temp_sheet!$B$3:$AB$901,'Associate Base Data'!U$1312,FALSE)</f>
        <v>N</v>
      </c>
      <c r="V733" s="131"/>
      <c r="W733" s="131" t="s">
        <v>2688</v>
      </c>
      <c r="X733" s="131" t="str">
        <f t="shared" si="114"/>
        <v>L1</v>
      </c>
      <c r="Y733" s="131" t="str">
        <f t="shared" si="117"/>
        <v>Offshore</v>
      </c>
      <c r="Z733" s="166">
        <f t="shared" si="115"/>
        <v>22.66</v>
      </c>
      <c r="AA733" s="167">
        <f t="shared" si="118"/>
        <v>45682.559999999998</v>
      </c>
      <c r="AB733" s="132">
        <f t="shared" si="113"/>
        <v>0</v>
      </c>
      <c r="AC733" s="168"/>
      <c r="AT733" s="135"/>
      <c r="AU733" s="135"/>
    </row>
    <row r="734" spans="1:47" s="134" customFormat="1" ht="12">
      <c r="A734" s="130">
        <v>316910</v>
      </c>
      <c r="B734" s="131" t="s">
        <v>949</v>
      </c>
      <c r="C734" s="131" t="s">
        <v>1991</v>
      </c>
      <c r="D734" s="131" t="s">
        <v>25</v>
      </c>
      <c r="E734" s="131" t="s">
        <v>2387</v>
      </c>
      <c r="F734" s="132">
        <v>24.72</v>
      </c>
      <c r="G734" s="132">
        <f t="shared" si="119"/>
        <v>49835.519999999997</v>
      </c>
      <c r="H734" s="131" t="s">
        <v>2422</v>
      </c>
      <c r="I734" s="131" t="s">
        <v>6</v>
      </c>
      <c r="J734" s="131" t="s">
        <v>2341</v>
      </c>
      <c r="K734" s="131" t="s">
        <v>2486</v>
      </c>
      <c r="L734" s="131" t="s">
        <v>2482</v>
      </c>
      <c r="M734" s="131" t="s">
        <v>17</v>
      </c>
      <c r="N734" s="131" t="s">
        <v>2525</v>
      </c>
      <c r="O734" s="131" t="s">
        <v>2529</v>
      </c>
      <c r="P734" s="131" t="s">
        <v>2622</v>
      </c>
      <c r="Q734" s="131" t="s">
        <v>2622</v>
      </c>
      <c r="R734" s="131">
        <f>VLOOKUP($A734,Temp_sheet!$B$3:$AB$901,'Associate Base Data'!R$1312,FALSE)</f>
        <v>0</v>
      </c>
      <c r="S734" s="131">
        <f>VLOOKUP($A734,Temp_sheet!$B$3:$AB$901,'Associate Base Data'!S$1312,FALSE)</f>
        <v>0</v>
      </c>
      <c r="T734" s="131">
        <f>VLOOKUP($A734,Temp_sheet!$B$3:$AB$901,'Associate Base Data'!T$1312,FALSE)</f>
        <v>0</v>
      </c>
      <c r="U734" s="131" t="str">
        <f>VLOOKUP($A734,Temp_sheet!$B$3:$AB$901,'Associate Base Data'!U$1312,FALSE)</f>
        <v>N</v>
      </c>
      <c r="V734" s="131"/>
      <c r="W734" s="131" t="s">
        <v>2688</v>
      </c>
      <c r="X734" s="131" t="str">
        <f t="shared" si="114"/>
        <v>L2</v>
      </c>
      <c r="Y734" s="131" t="str">
        <f t="shared" si="117"/>
        <v>Offshore</v>
      </c>
      <c r="Z734" s="166">
        <f t="shared" si="115"/>
        <v>24.72</v>
      </c>
      <c r="AA734" s="167">
        <f t="shared" si="118"/>
        <v>49835.519999999997</v>
      </c>
      <c r="AB734" s="132">
        <f t="shared" si="113"/>
        <v>0</v>
      </c>
      <c r="AC734" s="168"/>
    </row>
    <row r="735" spans="1:47" s="134" customFormat="1" ht="12">
      <c r="A735" s="130">
        <v>205095</v>
      </c>
      <c r="B735" s="131" t="s">
        <v>946</v>
      </c>
      <c r="C735" s="131" t="s">
        <v>1988</v>
      </c>
      <c r="D735" s="131" t="s">
        <v>2381</v>
      </c>
      <c r="E735" s="131" t="s">
        <v>2386</v>
      </c>
      <c r="F735" s="132">
        <v>64.89</v>
      </c>
      <c r="G735" s="132">
        <f t="shared" si="119"/>
        <v>130818.24000000001</v>
      </c>
      <c r="H735" s="131" t="s">
        <v>2422</v>
      </c>
      <c r="I735" s="131" t="s">
        <v>6</v>
      </c>
      <c r="J735" s="131" t="s">
        <v>2341</v>
      </c>
      <c r="K735" s="131" t="s">
        <v>2486</v>
      </c>
      <c r="L735" s="131" t="s">
        <v>2482</v>
      </c>
      <c r="M735" s="131" t="s">
        <v>17</v>
      </c>
      <c r="N735" s="131" t="s">
        <v>2525</v>
      </c>
      <c r="O735" s="131" t="s">
        <v>2529</v>
      </c>
      <c r="P735" s="131" t="s">
        <v>2622</v>
      </c>
      <c r="Q735" s="131" t="s">
        <v>2622</v>
      </c>
      <c r="R735" s="131">
        <f>VLOOKUP($A735,Temp_sheet!$B$3:$AB$901,'Associate Base Data'!R$1312,FALSE)</f>
        <v>0</v>
      </c>
      <c r="S735" s="131">
        <f>VLOOKUP($A735,Temp_sheet!$B$3:$AB$901,'Associate Base Data'!S$1312,FALSE)</f>
        <v>0</v>
      </c>
      <c r="T735" s="131">
        <f>VLOOKUP($A735,Temp_sheet!$B$3:$AB$901,'Associate Base Data'!T$1312,FALSE)</f>
        <v>0</v>
      </c>
      <c r="U735" s="131" t="str">
        <f>VLOOKUP($A735,Temp_sheet!$B$3:$AB$901,'Associate Base Data'!U$1312,FALSE)</f>
        <v>N</v>
      </c>
      <c r="V735" s="131"/>
      <c r="W735" s="131" t="s">
        <v>2688</v>
      </c>
      <c r="X735" s="131" t="str">
        <f t="shared" si="114"/>
        <v>L2</v>
      </c>
      <c r="Y735" s="131" t="str">
        <f t="shared" si="117"/>
        <v>Onsite</v>
      </c>
      <c r="Z735" s="166">
        <f t="shared" si="115"/>
        <v>64.89</v>
      </c>
      <c r="AA735" s="167">
        <f t="shared" si="118"/>
        <v>130818.24000000001</v>
      </c>
      <c r="AB735" s="132">
        <f t="shared" si="113"/>
        <v>0</v>
      </c>
      <c r="AC735" s="168"/>
    </row>
    <row r="736" spans="1:47" s="134" customFormat="1" ht="12">
      <c r="A736" s="130">
        <v>134985</v>
      </c>
      <c r="B736" s="131" t="s">
        <v>947</v>
      </c>
      <c r="C736" s="131" t="s">
        <v>1989</v>
      </c>
      <c r="D736" s="131" t="s">
        <v>2381</v>
      </c>
      <c r="E736" s="131" t="s">
        <v>2386</v>
      </c>
      <c r="F736" s="132">
        <v>64.89</v>
      </c>
      <c r="G736" s="132">
        <f t="shared" si="119"/>
        <v>130818.24000000001</v>
      </c>
      <c r="H736" s="131" t="s">
        <v>2422</v>
      </c>
      <c r="I736" s="131" t="s">
        <v>6</v>
      </c>
      <c r="J736" s="131" t="s">
        <v>2341</v>
      </c>
      <c r="K736" s="131" t="s">
        <v>2486</v>
      </c>
      <c r="L736" s="131" t="s">
        <v>2482</v>
      </c>
      <c r="M736" s="131" t="s">
        <v>17</v>
      </c>
      <c r="N736" s="131" t="s">
        <v>2525</v>
      </c>
      <c r="O736" s="131" t="s">
        <v>2529</v>
      </c>
      <c r="P736" s="131" t="s">
        <v>2622</v>
      </c>
      <c r="Q736" s="131" t="s">
        <v>2622</v>
      </c>
      <c r="R736" s="131">
        <f>VLOOKUP($A736,Temp_sheet!$B$3:$AB$901,'Associate Base Data'!R$1312,FALSE)</f>
        <v>0</v>
      </c>
      <c r="S736" s="131">
        <f>VLOOKUP($A736,Temp_sheet!$B$3:$AB$901,'Associate Base Data'!S$1312,FALSE)</f>
        <v>0</v>
      </c>
      <c r="T736" s="131">
        <f>VLOOKUP($A736,Temp_sheet!$B$3:$AB$901,'Associate Base Data'!T$1312,FALSE)</f>
        <v>0</v>
      </c>
      <c r="U736" s="131" t="str">
        <f>VLOOKUP($A736,Temp_sheet!$B$3:$AB$901,'Associate Base Data'!U$1312,FALSE)</f>
        <v>N</v>
      </c>
      <c r="V736" s="131"/>
      <c r="W736" s="131" t="s">
        <v>2688</v>
      </c>
      <c r="X736" s="131" t="str">
        <f t="shared" si="114"/>
        <v>L2</v>
      </c>
      <c r="Y736" s="131" t="str">
        <f t="shared" si="117"/>
        <v>Onsite</v>
      </c>
      <c r="Z736" s="166">
        <f t="shared" si="115"/>
        <v>64.89</v>
      </c>
      <c r="AA736" s="167">
        <f t="shared" si="118"/>
        <v>130818.24000000001</v>
      </c>
      <c r="AB736" s="132">
        <f t="shared" si="113"/>
        <v>0</v>
      </c>
      <c r="AC736" s="168"/>
    </row>
    <row r="737" spans="1:29" s="213" customFormat="1" ht="12">
      <c r="A737" s="199">
        <v>575152</v>
      </c>
      <c r="B737" s="199" t="s">
        <v>3183</v>
      </c>
      <c r="C737" s="199" t="s">
        <v>1961</v>
      </c>
      <c r="D737" s="199" t="s">
        <v>25</v>
      </c>
      <c r="E737" s="199" t="s">
        <v>2387</v>
      </c>
      <c r="F737" s="198">
        <v>22.66</v>
      </c>
      <c r="G737" s="198">
        <f t="shared" si="119"/>
        <v>45682.559999999998</v>
      </c>
      <c r="H737" s="199" t="s">
        <v>2425</v>
      </c>
      <c r="I737" s="199" t="s">
        <v>7</v>
      </c>
      <c r="J737" s="199" t="s">
        <v>2337</v>
      </c>
      <c r="K737" s="199" t="s">
        <v>2486</v>
      </c>
      <c r="L737" s="199" t="s">
        <v>2482</v>
      </c>
      <c r="M737" s="199" t="s">
        <v>17</v>
      </c>
      <c r="N737" s="199" t="s">
        <v>2525</v>
      </c>
      <c r="O737" s="199" t="s">
        <v>2529</v>
      </c>
      <c r="P737" s="199" t="s">
        <v>2622</v>
      </c>
      <c r="Q737" s="199" t="s">
        <v>2622</v>
      </c>
      <c r="R737" s="199" t="s">
        <v>2471</v>
      </c>
      <c r="S737" s="199" t="s">
        <v>25</v>
      </c>
      <c r="T737" s="199" t="s">
        <v>2696</v>
      </c>
      <c r="U737" s="199" t="s">
        <v>2688</v>
      </c>
      <c r="V737" s="199" t="s">
        <v>3030</v>
      </c>
      <c r="W737" s="199" t="s">
        <v>2688</v>
      </c>
      <c r="X737" s="199" t="str">
        <f t="shared" si="114"/>
        <v>L1</v>
      </c>
      <c r="Y737" s="199" t="str">
        <f t="shared" si="117"/>
        <v>Offshore</v>
      </c>
      <c r="Z737" s="333">
        <f t="shared" si="115"/>
        <v>22.66</v>
      </c>
      <c r="AA737" s="203">
        <f t="shared" si="118"/>
        <v>45682.559999999998</v>
      </c>
      <c r="AB737" s="199">
        <f t="shared" si="113"/>
        <v>0</v>
      </c>
      <c r="AC737" s="199"/>
    </row>
    <row r="738" spans="1:29" s="213" customFormat="1" ht="12">
      <c r="A738" s="199">
        <v>596316</v>
      </c>
      <c r="B738" s="199" t="s">
        <v>3184</v>
      </c>
      <c r="C738" s="199" t="s">
        <v>3185</v>
      </c>
      <c r="D738" s="199" t="s">
        <v>25</v>
      </c>
      <c r="E738" s="199" t="s">
        <v>2387</v>
      </c>
      <c r="F738" s="198">
        <v>22.66</v>
      </c>
      <c r="G738" s="198">
        <f t="shared" si="119"/>
        <v>45682.559999999998</v>
      </c>
      <c r="H738" s="199" t="s">
        <v>2422</v>
      </c>
      <c r="I738" s="199" t="s">
        <v>6</v>
      </c>
      <c r="J738" s="199" t="s">
        <v>2342</v>
      </c>
      <c r="K738" s="199" t="s">
        <v>2486</v>
      </c>
      <c r="L738" s="199" t="s">
        <v>2482</v>
      </c>
      <c r="M738" s="199" t="s">
        <v>17</v>
      </c>
      <c r="N738" s="199" t="s">
        <v>2525</v>
      </c>
      <c r="O738" s="199" t="s">
        <v>2529</v>
      </c>
      <c r="P738" s="199" t="s">
        <v>2622</v>
      </c>
      <c r="Q738" s="199" t="s">
        <v>2622</v>
      </c>
      <c r="R738" s="199" t="s">
        <v>2471</v>
      </c>
      <c r="S738" s="199" t="s">
        <v>25</v>
      </c>
      <c r="T738" s="199" t="s">
        <v>2696</v>
      </c>
      <c r="U738" s="199" t="s">
        <v>2688</v>
      </c>
      <c r="V738" s="199" t="s">
        <v>3030</v>
      </c>
      <c r="W738" s="199" t="s">
        <v>2688</v>
      </c>
      <c r="X738" s="199" t="str">
        <f t="shared" si="114"/>
        <v>L1</v>
      </c>
      <c r="Y738" s="199" t="str">
        <f t="shared" si="117"/>
        <v>Offshore</v>
      </c>
      <c r="Z738" s="333">
        <f t="shared" si="115"/>
        <v>22.66</v>
      </c>
      <c r="AA738" s="203">
        <f t="shared" si="118"/>
        <v>45682.559999999998</v>
      </c>
      <c r="AB738" s="199">
        <f t="shared" si="113"/>
        <v>0</v>
      </c>
      <c r="AC738" s="199"/>
    </row>
    <row r="739" spans="1:29" s="213" customFormat="1" ht="12">
      <c r="A739" s="199">
        <v>575662</v>
      </c>
      <c r="B739" s="199" t="s">
        <v>3186</v>
      </c>
      <c r="C739" s="199" t="s">
        <v>3187</v>
      </c>
      <c r="D739" s="199" t="s">
        <v>25</v>
      </c>
      <c r="E739" s="199" t="s">
        <v>27</v>
      </c>
      <c r="F739" s="198">
        <v>22.66</v>
      </c>
      <c r="G739" s="198">
        <f t="shared" si="119"/>
        <v>45682.559999999998</v>
      </c>
      <c r="H739" s="199" t="s">
        <v>2422</v>
      </c>
      <c r="I739" s="199" t="s">
        <v>6</v>
      </c>
      <c r="J739" s="199" t="s">
        <v>2354</v>
      </c>
      <c r="K739" s="199" t="s">
        <v>2486</v>
      </c>
      <c r="L739" s="199" t="s">
        <v>2482</v>
      </c>
      <c r="M739" s="199" t="s">
        <v>17</v>
      </c>
      <c r="N739" s="199" t="s">
        <v>2525</v>
      </c>
      <c r="O739" s="199" t="s">
        <v>2529</v>
      </c>
      <c r="P739" s="199" t="s">
        <v>2622</v>
      </c>
      <c r="Q739" s="199" t="s">
        <v>2622</v>
      </c>
      <c r="R739" s="199" t="s">
        <v>2471</v>
      </c>
      <c r="S739" s="199" t="s">
        <v>25</v>
      </c>
      <c r="T739" s="199" t="s">
        <v>2696</v>
      </c>
      <c r="U739" s="199" t="s">
        <v>2688</v>
      </c>
      <c r="V739" s="199" t="s">
        <v>3083</v>
      </c>
      <c r="W739" s="199" t="s">
        <v>2688</v>
      </c>
      <c r="X739" s="199" t="str">
        <f t="shared" si="114"/>
        <v>L1</v>
      </c>
      <c r="Y739" s="199" t="str">
        <f t="shared" si="117"/>
        <v>Offshore</v>
      </c>
      <c r="Z739" s="333">
        <f t="shared" si="115"/>
        <v>22.66</v>
      </c>
      <c r="AA739" s="203">
        <f t="shared" si="118"/>
        <v>45682.559999999998</v>
      </c>
      <c r="AB739" s="199">
        <f t="shared" ref="AB739:AB802" si="120">G739-AA739</f>
        <v>0</v>
      </c>
      <c r="AC739" s="199"/>
    </row>
    <row r="740" spans="1:29" s="213" customFormat="1" ht="12">
      <c r="A740" s="199">
        <v>569078</v>
      </c>
      <c r="B740" s="199" t="s">
        <v>3188</v>
      </c>
      <c r="C740" s="199" t="s">
        <v>1948</v>
      </c>
      <c r="D740" s="199" t="s">
        <v>25</v>
      </c>
      <c r="E740" s="199" t="s">
        <v>2387</v>
      </c>
      <c r="F740" s="198">
        <v>24.72</v>
      </c>
      <c r="G740" s="198">
        <f t="shared" si="119"/>
        <v>49835.519999999997</v>
      </c>
      <c r="H740" s="199" t="s">
        <v>2421</v>
      </c>
      <c r="I740" s="199" t="s">
        <v>7</v>
      </c>
      <c r="J740" s="199" t="s">
        <v>2329</v>
      </c>
      <c r="K740" s="199" t="s">
        <v>2486</v>
      </c>
      <c r="L740" s="199" t="s">
        <v>2482</v>
      </c>
      <c r="M740" s="199" t="s">
        <v>17</v>
      </c>
      <c r="N740" s="199" t="s">
        <v>2525</v>
      </c>
      <c r="O740" s="199" t="s">
        <v>2528</v>
      </c>
      <c r="P740" s="199" t="s">
        <v>2622</v>
      </c>
      <c r="Q740" s="199" t="s">
        <v>2622</v>
      </c>
      <c r="R740" s="199">
        <f>VLOOKUP($A740,[3]Temp_sheet!$B$3:$AB$901,'[3]Associate Base Data'!T$1373,FALSE)</f>
        <v>0</v>
      </c>
      <c r="S740" s="199">
        <f>VLOOKUP($A740,[3]Temp_sheet!$B$3:$AB$901,'[3]Associate Base Data'!U$1373,FALSE)</f>
        <v>0</v>
      </c>
      <c r="T740" s="199">
        <f>VLOOKUP($A740,[3]Temp_sheet!$B$3:$AB$901,'[3]Associate Base Data'!V$1373,FALSE)</f>
        <v>0</v>
      </c>
      <c r="U740" s="199" t="str">
        <f>VLOOKUP($A740,[3]Temp_sheet!$B$3:$AB$901,'[3]Associate Base Data'!W$1373,FALSE)</f>
        <v>N</v>
      </c>
      <c r="V740" s="199"/>
      <c r="W740" s="199" t="s">
        <v>2688</v>
      </c>
      <c r="X740" s="199" t="str">
        <f t="shared" si="114"/>
        <v>L3</v>
      </c>
      <c r="Y740" s="199" t="str">
        <f t="shared" si="117"/>
        <v>Offshore</v>
      </c>
      <c r="Z740" s="333">
        <f t="shared" si="115"/>
        <v>24.72</v>
      </c>
      <c r="AA740" s="203">
        <f t="shared" si="118"/>
        <v>49835.519999999997</v>
      </c>
      <c r="AB740" s="199">
        <f t="shared" si="120"/>
        <v>0</v>
      </c>
      <c r="AC740" s="199"/>
    </row>
    <row r="741" spans="1:29" s="213" customFormat="1" ht="12">
      <c r="A741" s="199">
        <v>575432</v>
      </c>
      <c r="B741" s="199" t="s">
        <v>3189</v>
      </c>
      <c r="C741" s="199" t="s">
        <v>3190</v>
      </c>
      <c r="D741" s="199" t="s">
        <v>25</v>
      </c>
      <c r="E741" s="199" t="s">
        <v>2387</v>
      </c>
      <c r="F741" s="198">
        <v>24.72</v>
      </c>
      <c r="G741" s="198">
        <f t="shared" si="119"/>
        <v>49835.519999999997</v>
      </c>
      <c r="H741" s="199" t="s">
        <v>2425</v>
      </c>
      <c r="I741" s="199" t="s">
        <v>2471</v>
      </c>
      <c r="J741" s="199" t="s">
        <v>2329</v>
      </c>
      <c r="K741" s="199" t="s">
        <v>2486</v>
      </c>
      <c r="L741" s="199" t="s">
        <v>2482</v>
      </c>
      <c r="M741" s="199" t="s">
        <v>17</v>
      </c>
      <c r="N741" s="199" t="s">
        <v>2525</v>
      </c>
      <c r="O741" s="199" t="s">
        <v>2528</v>
      </c>
      <c r="P741" s="199" t="s">
        <v>2622</v>
      </c>
      <c r="Q741" s="199" t="s">
        <v>2622</v>
      </c>
      <c r="R741" s="199">
        <v>0</v>
      </c>
      <c r="S741" s="199" t="s">
        <v>25</v>
      </c>
      <c r="T741" s="199" t="s">
        <v>2688</v>
      </c>
      <c r="U741" s="199" t="s">
        <v>2688</v>
      </c>
      <c r="V741" s="199"/>
      <c r="W741" s="199" t="s">
        <v>2688</v>
      </c>
      <c r="X741" s="199" t="str">
        <f t="shared" si="114"/>
        <v>L1</v>
      </c>
      <c r="Y741" s="199" t="str">
        <f t="shared" si="117"/>
        <v>Offshore</v>
      </c>
      <c r="Z741" s="333">
        <f t="shared" si="115"/>
        <v>24.72</v>
      </c>
      <c r="AA741" s="203">
        <f t="shared" si="118"/>
        <v>49835.519999999997</v>
      </c>
      <c r="AB741" s="199">
        <f t="shared" si="120"/>
        <v>0</v>
      </c>
      <c r="AC741" s="199"/>
    </row>
    <row r="742" spans="1:29" s="213" customFormat="1" ht="12">
      <c r="A742" s="199">
        <v>262283</v>
      </c>
      <c r="B742" s="199" t="s">
        <v>3191</v>
      </c>
      <c r="C742" s="199" t="s">
        <v>3192</v>
      </c>
      <c r="D742" s="199" t="s">
        <v>2381</v>
      </c>
      <c r="E742" s="199" t="s">
        <v>2386</v>
      </c>
      <c r="F742" s="198">
        <v>64.89</v>
      </c>
      <c r="G742" s="198">
        <f t="shared" si="119"/>
        <v>130818.24000000001</v>
      </c>
      <c r="H742" s="199" t="s">
        <v>2422</v>
      </c>
      <c r="I742" s="199" t="s">
        <v>6</v>
      </c>
      <c r="J742" s="199" t="s">
        <v>2353</v>
      </c>
      <c r="K742" s="199" t="s">
        <v>2486</v>
      </c>
      <c r="L742" s="199" t="s">
        <v>2482</v>
      </c>
      <c r="M742" s="199" t="s">
        <v>17</v>
      </c>
      <c r="N742" s="199" t="s">
        <v>2525</v>
      </c>
      <c r="O742" s="199" t="s">
        <v>2528</v>
      </c>
      <c r="P742" s="199" t="s">
        <v>2622</v>
      </c>
      <c r="Q742" s="199" t="s">
        <v>2622</v>
      </c>
      <c r="R742" s="199">
        <v>0</v>
      </c>
      <c r="S742" s="199" t="s">
        <v>2381</v>
      </c>
      <c r="T742" s="199" t="s">
        <v>2688</v>
      </c>
      <c r="U742" s="199" t="s">
        <v>2688</v>
      </c>
      <c r="V742" s="199"/>
      <c r="W742" s="199" t="s">
        <v>2688</v>
      </c>
      <c r="X742" s="199" t="str">
        <f t="shared" si="114"/>
        <v>L2</v>
      </c>
      <c r="Y742" s="199" t="str">
        <f t="shared" si="117"/>
        <v>Onsite</v>
      </c>
      <c r="Z742" s="333">
        <f t="shared" si="115"/>
        <v>64.89</v>
      </c>
      <c r="AA742" s="203">
        <f t="shared" si="118"/>
        <v>130818.24000000001</v>
      </c>
      <c r="AB742" s="199">
        <f t="shared" si="120"/>
        <v>0</v>
      </c>
      <c r="AC742" s="199"/>
    </row>
    <row r="743" spans="1:29" s="213" customFormat="1" ht="12">
      <c r="A743" s="199">
        <v>191552</v>
      </c>
      <c r="B743" s="199" t="s">
        <v>3193</v>
      </c>
      <c r="C743" s="199" t="s">
        <v>3194</v>
      </c>
      <c r="D743" s="199" t="s">
        <v>2381</v>
      </c>
      <c r="E743" s="199" t="s">
        <v>2386</v>
      </c>
      <c r="F743" s="198">
        <v>66.95</v>
      </c>
      <c r="G743" s="198">
        <f t="shared" si="119"/>
        <v>134971.20000000001</v>
      </c>
      <c r="H743" s="199" t="s">
        <v>2422</v>
      </c>
      <c r="I743" s="199" t="s">
        <v>6</v>
      </c>
      <c r="J743" s="199" t="s">
        <v>3195</v>
      </c>
      <c r="K743" s="199" t="s">
        <v>2486</v>
      </c>
      <c r="L743" s="199" t="s">
        <v>2482</v>
      </c>
      <c r="M743" s="199" t="s">
        <v>17</v>
      </c>
      <c r="N743" s="199" t="s">
        <v>2525</v>
      </c>
      <c r="O743" s="199" t="s">
        <v>3196</v>
      </c>
      <c r="P743" s="199" t="s">
        <v>2622</v>
      </c>
      <c r="Q743" s="199" t="s">
        <v>2622</v>
      </c>
      <c r="R743" s="199">
        <v>0</v>
      </c>
      <c r="S743" s="199" t="s">
        <v>2381</v>
      </c>
      <c r="T743" s="199" t="s">
        <v>2688</v>
      </c>
      <c r="U743" s="199" t="s">
        <v>2688</v>
      </c>
      <c r="V743" s="199"/>
      <c r="W743" s="199" t="s">
        <v>2688</v>
      </c>
      <c r="X743" s="199" t="str">
        <f t="shared" si="114"/>
        <v>L2</v>
      </c>
      <c r="Y743" s="199" t="str">
        <f t="shared" si="117"/>
        <v>Onsite</v>
      </c>
      <c r="Z743" s="333">
        <f t="shared" si="115"/>
        <v>66.95</v>
      </c>
      <c r="AA743" s="203">
        <f t="shared" si="118"/>
        <v>134971.20000000001</v>
      </c>
      <c r="AB743" s="199">
        <f t="shared" si="120"/>
        <v>0</v>
      </c>
      <c r="AC743" s="199" t="s">
        <v>3197</v>
      </c>
    </row>
    <row r="744" spans="1:29" s="213" customFormat="1" ht="12">
      <c r="A744" s="199">
        <v>325823</v>
      </c>
      <c r="B744" s="199" t="s">
        <v>1151</v>
      </c>
      <c r="C744" s="199" t="s">
        <v>2986</v>
      </c>
      <c r="D744" s="199" t="s">
        <v>2381</v>
      </c>
      <c r="E744" s="199" t="s">
        <v>2386</v>
      </c>
      <c r="F744" s="198">
        <v>66.95</v>
      </c>
      <c r="G744" s="198">
        <f t="shared" si="119"/>
        <v>134971.20000000001</v>
      </c>
      <c r="H744" s="199" t="s">
        <v>2422</v>
      </c>
      <c r="I744" s="199" t="s">
        <v>6</v>
      </c>
      <c r="J744" s="199" t="s">
        <v>3198</v>
      </c>
      <c r="K744" s="199" t="s">
        <v>2486</v>
      </c>
      <c r="L744" s="199" t="s">
        <v>2482</v>
      </c>
      <c r="M744" s="199" t="s">
        <v>17</v>
      </c>
      <c r="N744" s="199" t="s">
        <v>2525</v>
      </c>
      <c r="O744" s="199" t="s">
        <v>3199</v>
      </c>
      <c r="P744" s="199" t="s">
        <v>2622</v>
      </c>
      <c r="Q744" s="199" t="s">
        <v>2622</v>
      </c>
      <c r="R744" s="199">
        <v>0</v>
      </c>
      <c r="S744" s="199" t="s">
        <v>2381</v>
      </c>
      <c r="T744" s="199" t="s">
        <v>2688</v>
      </c>
      <c r="U744" s="199" t="s">
        <v>2688</v>
      </c>
      <c r="V744" s="199"/>
      <c r="W744" s="199" t="s">
        <v>2688</v>
      </c>
      <c r="X744" s="199" t="str">
        <f t="shared" si="114"/>
        <v>L2</v>
      </c>
      <c r="Y744" s="199" t="str">
        <f t="shared" si="117"/>
        <v>Onsite</v>
      </c>
      <c r="Z744" s="333">
        <f t="shared" si="115"/>
        <v>66.95</v>
      </c>
      <c r="AA744" s="203">
        <f t="shared" si="118"/>
        <v>134971.20000000001</v>
      </c>
      <c r="AB744" s="199">
        <f t="shared" si="120"/>
        <v>0</v>
      </c>
      <c r="AC744" s="199" t="s">
        <v>3197</v>
      </c>
    </row>
    <row r="745" spans="1:29" s="213" customFormat="1" ht="12">
      <c r="A745" s="199">
        <v>601755</v>
      </c>
      <c r="B745" s="199" t="s">
        <v>3200</v>
      </c>
      <c r="C745" s="199"/>
      <c r="D745" s="199" t="s">
        <v>2381</v>
      </c>
      <c r="E745" s="199" t="s">
        <v>2386</v>
      </c>
      <c r="F745" s="198">
        <v>66.95</v>
      </c>
      <c r="G745" s="198">
        <f t="shared" si="119"/>
        <v>134971.20000000001</v>
      </c>
      <c r="H745" s="199" t="s">
        <v>2422</v>
      </c>
      <c r="I745" s="199" t="s">
        <v>6</v>
      </c>
      <c r="J745" s="199" t="s">
        <v>3198</v>
      </c>
      <c r="K745" s="199" t="s">
        <v>2486</v>
      </c>
      <c r="L745" s="199" t="s">
        <v>2482</v>
      </c>
      <c r="M745" s="199" t="s">
        <v>17</v>
      </c>
      <c r="N745" s="199" t="s">
        <v>2525</v>
      </c>
      <c r="O745" s="199" t="s">
        <v>3199</v>
      </c>
      <c r="P745" s="199" t="s">
        <v>2622</v>
      </c>
      <c r="Q745" s="199" t="s">
        <v>2622</v>
      </c>
      <c r="R745" s="199">
        <v>0</v>
      </c>
      <c r="S745" s="199" t="s">
        <v>2381</v>
      </c>
      <c r="T745" s="199" t="s">
        <v>2688</v>
      </c>
      <c r="U745" s="199" t="s">
        <v>2688</v>
      </c>
      <c r="V745" s="199"/>
      <c r="W745" s="199" t="s">
        <v>2688</v>
      </c>
      <c r="X745" s="199" t="str">
        <f t="shared" si="114"/>
        <v>L2</v>
      </c>
      <c r="Y745" s="199" t="str">
        <f t="shared" si="117"/>
        <v>Onsite</v>
      </c>
      <c r="Z745" s="333">
        <f t="shared" si="115"/>
        <v>66.95</v>
      </c>
      <c r="AA745" s="203">
        <f t="shared" si="118"/>
        <v>134971.20000000001</v>
      </c>
      <c r="AB745" s="199">
        <f t="shared" si="120"/>
        <v>0</v>
      </c>
      <c r="AC745" s="199" t="s">
        <v>3197</v>
      </c>
    </row>
    <row r="746" spans="1:29" s="213" customFormat="1" ht="12">
      <c r="A746" s="199">
        <v>191552</v>
      </c>
      <c r="B746" s="199" t="s">
        <v>3201</v>
      </c>
      <c r="C746" s="199" t="s">
        <v>3202</v>
      </c>
      <c r="D746" s="199" t="s">
        <v>2381</v>
      </c>
      <c r="E746" s="199" t="s">
        <v>2386</v>
      </c>
      <c r="F746" s="198">
        <v>66.95</v>
      </c>
      <c r="G746" s="198">
        <f t="shared" si="119"/>
        <v>134971.20000000001</v>
      </c>
      <c r="H746" s="199" t="s">
        <v>2422</v>
      </c>
      <c r="I746" s="199" t="s">
        <v>6</v>
      </c>
      <c r="J746" s="199" t="s">
        <v>3195</v>
      </c>
      <c r="K746" s="199" t="s">
        <v>2486</v>
      </c>
      <c r="L746" s="199" t="s">
        <v>2482</v>
      </c>
      <c r="M746" s="199" t="s">
        <v>17</v>
      </c>
      <c r="N746" s="199" t="s">
        <v>2525</v>
      </c>
      <c r="O746" s="199" t="s">
        <v>3196</v>
      </c>
      <c r="P746" s="199" t="s">
        <v>2622</v>
      </c>
      <c r="Q746" s="199" t="s">
        <v>2622</v>
      </c>
      <c r="R746" s="199">
        <v>0</v>
      </c>
      <c r="S746" s="199" t="s">
        <v>2381</v>
      </c>
      <c r="T746" s="199" t="s">
        <v>2688</v>
      </c>
      <c r="U746" s="199" t="s">
        <v>2688</v>
      </c>
      <c r="V746" s="199"/>
      <c r="W746" s="199" t="s">
        <v>2688</v>
      </c>
      <c r="X746" s="199" t="str">
        <f t="shared" si="114"/>
        <v>L2</v>
      </c>
      <c r="Y746" s="199" t="str">
        <f t="shared" si="117"/>
        <v>Onsite</v>
      </c>
      <c r="Z746" s="333">
        <f t="shared" si="115"/>
        <v>66.95</v>
      </c>
      <c r="AA746" s="203">
        <f t="shared" si="118"/>
        <v>134971.20000000001</v>
      </c>
      <c r="AB746" s="199">
        <f t="shared" si="120"/>
        <v>0</v>
      </c>
      <c r="AC746" s="199" t="s">
        <v>3197</v>
      </c>
    </row>
    <row r="747" spans="1:29" s="213" customFormat="1" ht="12">
      <c r="A747" s="199">
        <v>273196</v>
      </c>
      <c r="B747" s="199" t="s">
        <v>3203</v>
      </c>
      <c r="C747" s="199" t="s">
        <v>1190</v>
      </c>
      <c r="D747" s="199" t="s">
        <v>25</v>
      </c>
      <c r="E747" s="199" t="s">
        <v>2394</v>
      </c>
      <c r="F747" s="198">
        <v>30.9</v>
      </c>
      <c r="G747" s="198">
        <f t="shared" si="119"/>
        <v>62294.399999999994</v>
      </c>
      <c r="H747" s="199" t="s">
        <v>2422</v>
      </c>
      <c r="I747" s="199" t="s">
        <v>6</v>
      </c>
      <c r="J747" s="199" t="s">
        <v>3198</v>
      </c>
      <c r="K747" s="199" t="s">
        <v>2486</v>
      </c>
      <c r="L747" s="199" t="s">
        <v>2482</v>
      </c>
      <c r="M747" s="199" t="s">
        <v>17</v>
      </c>
      <c r="N747" s="199" t="s">
        <v>2525</v>
      </c>
      <c r="O747" s="199" t="s">
        <v>3199</v>
      </c>
      <c r="P747" s="199" t="s">
        <v>2622</v>
      </c>
      <c r="Q747" s="199" t="s">
        <v>2622</v>
      </c>
      <c r="R747" s="199">
        <v>0</v>
      </c>
      <c r="S747" s="199" t="s">
        <v>25</v>
      </c>
      <c r="T747" s="199" t="s">
        <v>2688</v>
      </c>
      <c r="U747" s="199" t="s">
        <v>2688</v>
      </c>
      <c r="V747" s="199"/>
      <c r="W747" s="199" t="s">
        <v>2688</v>
      </c>
      <c r="X747" s="199" t="str">
        <f t="shared" si="114"/>
        <v>L2</v>
      </c>
      <c r="Y747" s="199" t="str">
        <f t="shared" si="117"/>
        <v>Offshore</v>
      </c>
      <c r="Z747" s="333">
        <f t="shared" si="115"/>
        <v>30.9</v>
      </c>
      <c r="AA747" s="203">
        <f t="shared" si="118"/>
        <v>62294.399999999994</v>
      </c>
      <c r="AB747" s="199">
        <f t="shared" si="120"/>
        <v>0</v>
      </c>
      <c r="AC747" s="199" t="s">
        <v>3204</v>
      </c>
    </row>
    <row r="748" spans="1:29" s="213" customFormat="1" ht="12">
      <c r="A748" s="199">
        <v>400247</v>
      </c>
      <c r="B748" s="199" t="s">
        <v>3205</v>
      </c>
      <c r="C748" s="199" t="s">
        <v>3206</v>
      </c>
      <c r="D748" s="199" t="s">
        <v>25</v>
      </c>
      <c r="E748" s="199" t="s">
        <v>2387</v>
      </c>
      <c r="F748" s="198">
        <v>24.72</v>
      </c>
      <c r="G748" s="198">
        <f t="shared" si="119"/>
        <v>49835.519999999997</v>
      </c>
      <c r="H748" s="199" t="s">
        <v>2422</v>
      </c>
      <c r="I748" s="199" t="s">
        <v>6</v>
      </c>
      <c r="J748" s="199" t="s">
        <v>3198</v>
      </c>
      <c r="K748" s="199" t="s">
        <v>2486</v>
      </c>
      <c r="L748" s="199" t="s">
        <v>2482</v>
      </c>
      <c r="M748" s="199" t="s">
        <v>17</v>
      </c>
      <c r="N748" s="199" t="s">
        <v>2525</v>
      </c>
      <c r="O748" s="199" t="s">
        <v>3199</v>
      </c>
      <c r="P748" s="199" t="s">
        <v>2622</v>
      </c>
      <c r="Q748" s="199" t="s">
        <v>2622</v>
      </c>
      <c r="R748" s="199">
        <v>0</v>
      </c>
      <c r="S748" s="199" t="s">
        <v>25</v>
      </c>
      <c r="T748" s="199" t="s">
        <v>2688</v>
      </c>
      <c r="U748" s="199" t="s">
        <v>2688</v>
      </c>
      <c r="V748" s="199"/>
      <c r="W748" s="199" t="s">
        <v>2688</v>
      </c>
      <c r="X748" s="199" t="str">
        <f t="shared" ref="X748:X811" si="121">IF(T748="Y",IF(LEN(R748)&gt;1,TRIM(MID(R748,LEN(TRIM(R748))-3+2,2)),I748),I748)</f>
        <v>L2</v>
      </c>
      <c r="Y748" s="199" t="str">
        <f t="shared" si="117"/>
        <v>Offshore</v>
      </c>
      <c r="Z748" s="333">
        <f t="shared" ref="Z748:Z811" si="122">F748</f>
        <v>24.72</v>
      </c>
      <c r="AA748" s="203">
        <f t="shared" si="118"/>
        <v>49835.519999999997</v>
      </c>
      <c r="AB748" s="199">
        <f t="shared" si="120"/>
        <v>0</v>
      </c>
      <c r="AC748" s="199" t="s">
        <v>3204</v>
      </c>
    </row>
    <row r="749" spans="1:29" s="213" customFormat="1" ht="12">
      <c r="A749" s="199">
        <v>685900</v>
      </c>
      <c r="B749" s="199" t="s">
        <v>3207</v>
      </c>
      <c r="C749" s="199" t="s">
        <v>1190</v>
      </c>
      <c r="D749" s="199" t="s">
        <v>25</v>
      </c>
      <c r="E749" s="199" t="s">
        <v>2387</v>
      </c>
      <c r="F749" s="198">
        <v>28.84</v>
      </c>
      <c r="G749" s="198">
        <f t="shared" si="119"/>
        <v>58141.440000000002</v>
      </c>
      <c r="H749" s="199" t="s">
        <v>2422</v>
      </c>
      <c r="I749" s="199" t="s">
        <v>6</v>
      </c>
      <c r="J749" s="199" t="s">
        <v>3198</v>
      </c>
      <c r="K749" s="199" t="s">
        <v>2486</v>
      </c>
      <c r="L749" s="199" t="s">
        <v>2482</v>
      </c>
      <c r="M749" s="199" t="s">
        <v>17</v>
      </c>
      <c r="N749" s="199" t="s">
        <v>2525</v>
      </c>
      <c r="O749" s="199" t="s">
        <v>3199</v>
      </c>
      <c r="P749" s="199" t="s">
        <v>2622</v>
      </c>
      <c r="Q749" s="199" t="s">
        <v>2622</v>
      </c>
      <c r="R749" s="199">
        <v>0</v>
      </c>
      <c r="S749" s="199" t="s">
        <v>25</v>
      </c>
      <c r="T749" s="199" t="s">
        <v>2688</v>
      </c>
      <c r="U749" s="199" t="s">
        <v>2688</v>
      </c>
      <c r="V749" s="199"/>
      <c r="W749" s="199" t="s">
        <v>2688</v>
      </c>
      <c r="X749" s="199" t="str">
        <f t="shared" si="121"/>
        <v>L2</v>
      </c>
      <c r="Y749" s="199" t="str">
        <f t="shared" si="117"/>
        <v>Offshore</v>
      </c>
      <c r="Z749" s="333">
        <f t="shared" si="122"/>
        <v>28.84</v>
      </c>
      <c r="AA749" s="203">
        <f t="shared" si="118"/>
        <v>58141.440000000002</v>
      </c>
      <c r="AB749" s="199">
        <f t="shared" si="120"/>
        <v>0</v>
      </c>
      <c r="AC749" s="199" t="s">
        <v>3204</v>
      </c>
    </row>
    <row r="750" spans="1:29" s="213" customFormat="1" ht="12">
      <c r="A750" s="199">
        <v>553179</v>
      </c>
      <c r="B750" s="199" t="s">
        <v>3208</v>
      </c>
      <c r="C750" s="199" t="s">
        <v>1190</v>
      </c>
      <c r="D750" s="199" t="s">
        <v>25</v>
      </c>
      <c r="E750" s="199" t="s">
        <v>2387</v>
      </c>
      <c r="F750" s="198">
        <v>28.84</v>
      </c>
      <c r="G750" s="198">
        <f t="shared" si="119"/>
        <v>58141.440000000002</v>
      </c>
      <c r="H750" s="199" t="s">
        <v>2422</v>
      </c>
      <c r="I750" s="199" t="s">
        <v>6</v>
      </c>
      <c r="J750" s="199" t="s">
        <v>3198</v>
      </c>
      <c r="K750" s="199" t="s">
        <v>2486</v>
      </c>
      <c r="L750" s="199" t="s">
        <v>2482</v>
      </c>
      <c r="M750" s="199" t="s">
        <v>17</v>
      </c>
      <c r="N750" s="199" t="s">
        <v>2525</v>
      </c>
      <c r="O750" s="199" t="s">
        <v>3199</v>
      </c>
      <c r="P750" s="199" t="s">
        <v>2622</v>
      </c>
      <c r="Q750" s="199" t="s">
        <v>2622</v>
      </c>
      <c r="R750" s="199">
        <v>0</v>
      </c>
      <c r="S750" s="199" t="s">
        <v>25</v>
      </c>
      <c r="T750" s="199" t="s">
        <v>2688</v>
      </c>
      <c r="U750" s="199" t="s">
        <v>2688</v>
      </c>
      <c r="V750" s="199"/>
      <c r="W750" s="199" t="s">
        <v>2688</v>
      </c>
      <c r="X750" s="199" t="str">
        <f t="shared" si="121"/>
        <v>L2</v>
      </c>
      <c r="Y750" s="199" t="str">
        <f t="shared" si="117"/>
        <v>Offshore</v>
      </c>
      <c r="Z750" s="333">
        <f t="shared" si="122"/>
        <v>28.84</v>
      </c>
      <c r="AA750" s="203">
        <f t="shared" si="118"/>
        <v>58141.440000000002</v>
      </c>
      <c r="AB750" s="199">
        <f t="shared" si="120"/>
        <v>0</v>
      </c>
      <c r="AC750" s="199" t="s">
        <v>3204</v>
      </c>
    </row>
    <row r="751" spans="1:29" s="213" customFormat="1" ht="12">
      <c r="A751" s="199">
        <v>579984</v>
      </c>
      <c r="B751" s="199" t="s">
        <v>3209</v>
      </c>
      <c r="C751" s="199" t="s">
        <v>1190</v>
      </c>
      <c r="D751" s="199" t="s">
        <v>25</v>
      </c>
      <c r="E751" s="199" t="s">
        <v>2387</v>
      </c>
      <c r="F751" s="198">
        <v>30.9</v>
      </c>
      <c r="G751" s="198">
        <f t="shared" si="119"/>
        <v>62294.399999999994</v>
      </c>
      <c r="H751" s="199" t="s">
        <v>2422</v>
      </c>
      <c r="I751" s="199" t="s">
        <v>6</v>
      </c>
      <c r="J751" s="199" t="s">
        <v>3198</v>
      </c>
      <c r="K751" s="199" t="s">
        <v>2486</v>
      </c>
      <c r="L751" s="199" t="s">
        <v>2482</v>
      </c>
      <c r="M751" s="199" t="s">
        <v>17</v>
      </c>
      <c r="N751" s="199" t="s">
        <v>2525</v>
      </c>
      <c r="O751" s="199" t="s">
        <v>3199</v>
      </c>
      <c r="P751" s="199" t="s">
        <v>2622</v>
      </c>
      <c r="Q751" s="199" t="s">
        <v>2622</v>
      </c>
      <c r="R751" s="199">
        <v>0</v>
      </c>
      <c r="S751" s="199" t="s">
        <v>25</v>
      </c>
      <c r="T751" s="199" t="s">
        <v>2688</v>
      </c>
      <c r="U751" s="199" t="s">
        <v>2688</v>
      </c>
      <c r="V751" s="199"/>
      <c r="W751" s="199" t="s">
        <v>2688</v>
      </c>
      <c r="X751" s="199" t="str">
        <f t="shared" si="121"/>
        <v>L2</v>
      </c>
      <c r="Y751" s="199" t="str">
        <f t="shared" si="117"/>
        <v>Offshore</v>
      </c>
      <c r="Z751" s="333">
        <f t="shared" si="122"/>
        <v>30.9</v>
      </c>
      <c r="AA751" s="203">
        <f t="shared" si="118"/>
        <v>62294.399999999994</v>
      </c>
      <c r="AB751" s="199">
        <f t="shared" si="120"/>
        <v>0</v>
      </c>
      <c r="AC751" s="199" t="s">
        <v>3204</v>
      </c>
    </row>
    <row r="752" spans="1:29" s="213" customFormat="1" ht="12">
      <c r="A752" s="199">
        <v>684431</v>
      </c>
      <c r="B752" s="199" t="s">
        <v>3210</v>
      </c>
      <c r="C752" s="199" t="s">
        <v>1190</v>
      </c>
      <c r="D752" s="199" t="s">
        <v>25</v>
      </c>
      <c r="E752" s="199" t="s">
        <v>2387</v>
      </c>
      <c r="F752" s="198">
        <v>26.78</v>
      </c>
      <c r="G752" s="198">
        <f t="shared" si="119"/>
        <v>53988.480000000003</v>
      </c>
      <c r="H752" s="199" t="s">
        <v>2422</v>
      </c>
      <c r="I752" s="199" t="s">
        <v>6</v>
      </c>
      <c r="J752" s="199" t="s">
        <v>3198</v>
      </c>
      <c r="K752" s="199" t="s">
        <v>2486</v>
      </c>
      <c r="L752" s="199" t="s">
        <v>2482</v>
      </c>
      <c r="M752" s="199" t="s">
        <v>17</v>
      </c>
      <c r="N752" s="199" t="s">
        <v>2525</v>
      </c>
      <c r="O752" s="199" t="s">
        <v>3199</v>
      </c>
      <c r="P752" s="199" t="s">
        <v>2622</v>
      </c>
      <c r="Q752" s="199" t="s">
        <v>2622</v>
      </c>
      <c r="R752" s="199">
        <v>0</v>
      </c>
      <c r="S752" s="199" t="s">
        <v>25</v>
      </c>
      <c r="T752" s="199" t="s">
        <v>2688</v>
      </c>
      <c r="U752" s="199" t="s">
        <v>2688</v>
      </c>
      <c r="V752" s="199"/>
      <c r="W752" s="199" t="s">
        <v>2688</v>
      </c>
      <c r="X752" s="199" t="str">
        <f t="shared" si="121"/>
        <v>L2</v>
      </c>
      <c r="Y752" s="199" t="str">
        <f t="shared" si="117"/>
        <v>Offshore</v>
      </c>
      <c r="Z752" s="333">
        <f t="shared" si="122"/>
        <v>26.78</v>
      </c>
      <c r="AA752" s="203">
        <f t="shared" si="118"/>
        <v>53988.480000000003</v>
      </c>
      <c r="AB752" s="199">
        <f t="shared" si="120"/>
        <v>0</v>
      </c>
      <c r="AC752" s="199" t="s">
        <v>3204</v>
      </c>
    </row>
    <row r="753" spans="1:47" s="213" customFormat="1" ht="12">
      <c r="A753" s="207">
        <v>999999</v>
      </c>
      <c r="B753" s="206" t="s">
        <v>3275</v>
      </c>
      <c r="C753" s="206"/>
      <c r="D753" s="206" t="s">
        <v>25</v>
      </c>
      <c r="E753" s="206" t="s">
        <v>2387</v>
      </c>
      <c r="F753" s="208">
        <v>22.66</v>
      </c>
      <c r="G753" s="198">
        <f t="shared" si="119"/>
        <v>45682.559999999998</v>
      </c>
      <c r="H753" s="206" t="s">
        <v>2425</v>
      </c>
      <c r="I753" s="206" t="s">
        <v>2471</v>
      </c>
      <c r="J753" s="206" t="s">
        <v>2346</v>
      </c>
      <c r="K753" s="206" t="s">
        <v>2486</v>
      </c>
      <c r="L753" s="206" t="s">
        <v>2482</v>
      </c>
      <c r="M753" s="206" t="s">
        <v>17</v>
      </c>
      <c r="N753" s="206" t="s">
        <v>2525</v>
      </c>
      <c r="O753" s="206" t="s">
        <v>2530</v>
      </c>
      <c r="P753" s="206" t="s">
        <v>2622</v>
      </c>
      <c r="Q753" s="206" t="s">
        <v>2622</v>
      </c>
      <c r="R753" s="206" t="s">
        <v>2471</v>
      </c>
      <c r="S753" s="206" t="s">
        <v>3276</v>
      </c>
      <c r="T753" s="206">
        <v>0</v>
      </c>
      <c r="U753" s="206">
        <v>0</v>
      </c>
      <c r="V753" s="206"/>
      <c r="W753" s="206" t="s">
        <v>2688</v>
      </c>
      <c r="X753" s="206" t="str">
        <f t="shared" si="121"/>
        <v>L1</v>
      </c>
      <c r="Y753" s="206" t="str">
        <f t="shared" si="117"/>
        <v>Offshore</v>
      </c>
      <c r="Z753" s="208">
        <f t="shared" si="122"/>
        <v>22.66</v>
      </c>
      <c r="AA753" s="203">
        <f t="shared" si="118"/>
        <v>45682.559999999998</v>
      </c>
      <c r="AB753" s="208">
        <f t="shared" si="120"/>
        <v>0</v>
      </c>
      <c r="AC753" s="206" t="s">
        <v>3277</v>
      </c>
    </row>
    <row r="754" spans="1:47" s="213" customFormat="1" ht="12">
      <c r="A754" s="199">
        <v>666466</v>
      </c>
      <c r="B754" s="199" t="s">
        <v>3211</v>
      </c>
      <c r="C754" s="199" t="s">
        <v>3212</v>
      </c>
      <c r="D754" s="199" t="s">
        <v>25</v>
      </c>
      <c r="E754" s="199" t="s">
        <v>2387</v>
      </c>
      <c r="F754" s="198">
        <v>28.84</v>
      </c>
      <c r="G754" s="198">
        <f t="shared" si="119"/>
        <v>58141.440000000002</v>
      </c>
      <c r="H754" s="199" t="s">
        <v>2422</v>
      </c>
      <c r="I754" s="199" t="s">
        <v>6</v>
      </c>
      <c r="J754" s="199" t="s">
        <v>3198</v>
      </c>
      <c r="K754" s="199" t="s">
        <v>2486</v>
      </c>
      <c r="L754" s="199" t="s">
        <v>2482</v>
      </c>
      <c r="M754" s="199" t="s">
        <v>17</v>
      </c>
      <c r="N754" s="199" t="s">
        <v>2525</v>
      </c>
      <c r="O754" s="199" t="s">
        <v>3199</v>
      </c>
      <c r="P754" s="199" t="s">
        <v>2622</v>
      </c>
      <c r="Q754" s="199" t="s">
        <v>2622</v>
      </c>
      <c r="R754" s="199">
        <v>0</v>
      </c>
      <c r="S754" s="199" t="s">
        <v>25</v>
      </c>
      <c r="T754" s="199" t="s">
        <v>2688</v>
      </c>
      <c r="U754" s="199" t="s">
        <v>2688</v>
      </c>
      <c r="V754" s="199"/>
      <c r="W754" s="199" t="s">
        <v>2688</v>
      </c>
      <c r="X754" s="199" t="str">
        <f t="shared" si="121"/>
        <v>L2</v>
      </c>
      <c r="Y754" s="199" t="str">
        <f t="shared" si="117"/>
        <v>Offshore</v>
      </c>
      <c r="Z754" s="333">
        <f t="shared" si="122"/>
        <v>28.84</v>
      </c>
      <c r="AA754" s="203">
        <f t="shared" si="118"/>
        <v>58141.440000000002</v>
      </c>
      <c r="AB754" s="199">
        <f t="shared" si="120"/>
        <v>0</v>
      </c>
      <c r="AC754" s="199" t="s">
        <v>3204</v>
      </c>
    </row>
    <row r="755" spans="1:47" s="134" customFormat="1" ht="12">
      <c r="A755" s="130">
        <v>362183</v>
      </c>
      <c r="B755" s="131" t="s">
        <v>701</v>
      </c>
      <c r="C755" s="131" t="s">
        <v>1803</v>
      </c>
      <c r="D755" s="131" t="s">
        <v>25</v>
      </c>
      <c r="E755" s="131" t="s">
        <v>2387</v>
      </c>
      <c r="F755" s="138">
        <v>42</v>
      </c>
      <c r="G755" s="132">
        <f t="shared" ref="G755:G818" si="123">F755*2016</f>
        <v>84672</v>
      </c>
      <c r="H755" s="131" t="s">
        <v>2431</v>
      </c>
      <c r="I755" s="131" t="s">
        <v>6</v>
      </c>
      <c r="J755" s="131" t="s">
        <v>2292</v>
      </c>
      <c r="K755" s="131" t="s">
        <v>2487</v>
      </c>
      <c r="L755" s="131" t="s">
        <v>2480</v>
      </c>
      <c r="M755" s="131" t="s">
        <v>2624</v>
      </c>
      <c r="N755" s="131" t="s">
        <v>2625</v>
      </c>
      <c r="O755" s="131" t="s">
        <v>2626</v>
      </c>
      <c r="P755" s="131" t="s">
        <v>2622</v>
      </c>
      <c r="Q755" s="131" t="s">
        <v>2622</v>
      </c>
      <c r="R755" s="131"/>
      <c r="S755" s="131"/>
      <c r="T755" s="131"/>
      <c r="U755" s="131"/>
      <c r="V755" s="131"/>
      <c r="W755" s="131" t="s">
        <v>2696</v>
      </c>
      <c r="X755" s="131" t="str">
        <f t="shared" si="121"/>
        <v>L2</v>
      </c>
      <c r="Y755" s="131" t="str">
        <f t="shared" si="117"/>
        <v>Offshore</v>
      </c>
      <c r="Z755" s="166">
        <f t="shared" si="122"/>
        <v>42</v>
      </c>
      <c r="AA755" s="167">
        <f t="shared" si="118"/>
        <v>84672</v>
      </c>
      <c r="AB755" s="132">
        <f t="shared" si="120"/>
        <v>0</v>
      </c>
      <c r="AC755" s="168"/>
      <c r="AT755" s="135"/>
      <c r="AU755" s="135"/>
    </row>
    <row r="756" spans="1:47" s="134" customFormat="1" ht="12">
      <c r="A756" s="130">
        <v>564101</v>
      </c>
      <c r="B756" s="131" t="s">
        <v>702</v>
      </c>
      <c r="C756" s="131" t="s">
        <v>1804</v>
      </c>
      <c r="D756" s="131" t="s">
        <v>25</v>
      </c>
      <c r="E756" s="131" t="s">
        <v>2387</v>
      </c>
      <c r="F756" s="138">
        <v>34</v>
      </c>
      <c r="G756" s="132">
        <f t="shared" si="123"/>
        <v>68544</v>
      </c>
      <c r="H756" s="131" t="s">
        <v>2425</v>
      </c>
      <c r="I756" s="131" t="s">
        <v>2471</v>
      </c>
      <c r="J756" s="131" t="s">
        <v>2292</v>
      </c>
      <c r="K756" s="131" t="s">
        <v>2487</v>
      </c>
      <c r="L756" s="131" t="s">
        <v>2480</v>
      </c>
      <c r="M756" s="131" t="s">
        <v>2624</v>
      </c>
      <c r="N756" s="131" t="s">
        <v>2625</v>
      </c>
      <c r="O756" s="131" t="s">
        <v>2626</v>
      </c>
      <c r="P756" s="131" t="s">
        <v>2622</v>
      </c>
      <c r="Q756" s="131" t="s">
        <v>2622</v>
      </c>
      <c r="R756" s="131"/>
      <c r="S756" s="131"/>
      <c r="T756" s="131"/>
      <c r="U756" s="131"/>
      <c r="V756" s="131"/>
      <c r="W756" s="131" t="s">
        <v>2696</v>
      </c>
      <c r="X756" s="131" t="str">
        <f t="shared" si="121"/>
        <v>L1</v>
      </c>
      <c r="Y756" s="131" t="str">
        <f t="shared" si="117"/>
        <v>Offshore</v>
      </c>
      <c r="Z756" s="166">
        <f t="shared" si="122"/>
        <v>34</v>
      </c>
      <c r="AA756" s="167">
        <f t="shared" si="118"/>
        <v>68544</v>
      </c>
      <c r="AB756" s="132">
        <f t="shared" si="120"/>
        <v>0</v>
      </c>
      <c r="AC756" s="168"/>
      <c r="AT756" s="135"/>
      <c r="AU756" s="135"/>
    </row>
    <row r="757" spans="1:47" s="134" customFormat="1" ht="12">
      <c r="A757" s="130">
        <v>299217</v>
      </c>
      <c r="B757" s="131" t="s">
        <v>703</v>
      </c>
      <c r="C757" s="131" t="s">
        <v>1805</v>
      </c>
      <c r="D757" s="131" t="s">
        <v>25</v>
      </c>
      <c r="E757" s="131" t="s">
        <v>2387</v>
      </c>
      <c r="F757" s="138">
        <v>42</v>
      </c>
      <c r="G757" s="132">
        <f t="shared" si="123"/>
        <v>84672</v>
      </c>
      <c r="H757" s="131" t="s">
        <v>2439</v>
      </c>
      <c r="I757" s="131" t="s">
        <v>6</v>
      </c>
      <c r="J757" s="131" t="s">
        <v>2292</v>
      </c>
      <c r="K757" s="131" t="s">
        <v>2487</v>
      </c>
      <c r="L757" s="131" t="s">
        <v>2480</v>
      </c>
      <c r="M757" s="131" t="s">
        <v>2624</v>
      </c>
      <c r="N757" s="131" t="s">
        <v>2625</v>
      </c>
      <c r="O757" s="131" t="s">
        <v>2626</v>
      </c>
      <c r="P757" s="131" t="s">
        <v>2622</v>
      </c>
      <c r="Q757" s="131" t="s">
        <v>2622</v>
      </c>
      <c r="R757" s="131"/>
      <c r="S757" s="131"/>
      <c r="T757" s="131"/>
      <c r="U757" s="131"/>
      <c r="V757" s="131"/>
      <c r="W757" s="131" t="s">
        <v>2696</v>
      </c>
      <c r="X757" s="131" t="str">
        <f t="shared" si="121"/>
        <v>L2</v>
      </c>
      <c r="Y757" s="131" t="str">
        <f t="shared" si="117"/>
        <v>Offshore</v>
      </c>
      <c r="Z757" s="166">
        <f t="shared" si="122"/>
        <v>42</v>
      </c>
      <c r="AA757" s="167">
        <f t="shared" si="118"/>
        <v>84672</v>
      </c>
      <c r="AB757" s="132">
        <f t="shared" si="120"/>
        <v>0</v>
      </c>
      <c r="AC757" s="168"/>
    </row>
    <row r="758" spans="1:47" s="134" customFormat="1" ht="12">
      <c r="A758" s="130">
        <v>470671</v>
      </c>
      <c r="B758" s="131" t="s">
        <v>704</v>
      </c>
      <c r="C758" s="131" t="s">
        <v>1806</v>
      </c>
      <c r="D758" s="131" t="s">
        <v>25</v>
      </c>
      <c r="E758" s="131" t="s">
        <v>2387</v>
      </c>
      <c r="F758" s="138">
        <v>42</v>
      </c>
      <c r="G758" s="132">
        <f t="shared" si="123"/>
        <v>84672</v>
      </c>
      <c r="H758" s="131" t="s">
        <v>2439</v>
      </c>
      <c r="I758" s="131" t="s">
        <v>6</v>
      </c>
      <c r="J758" s="131" t="s">
        <v>2292</v>
      </c>
      <c r="K758" s="131" t="s">
        <v>2487</v>
      </c>
      <c r="L758" s="131" t="s">
        <v>2480</v>
      </c>
      <c r="M758" s="131" t="s">
        <v>2624</v>
      </c>
      <c r="N758" s="131" t="s">
        <v>2625</v>
      </c>
      <c r="O758" s="131" t="s">
        <v>2626</v>
      </c>
      <c r="P758" s="131" t="s">
        <v>2622</v>
      </c>
      <c r="Q758" s="131" t="s">
        <v>2622</v>
      </c>
      <c r="R758" s="131"/>
      <c r="S758" s="131"/>
      <c r="T758" s="131"/>
      <c r="U758" s="131"/>
      <c r="V758" s="131"/>
      <c r="W758" s="131" t="s">
        <v>2696</v>
      </c>
      <c r="X758" s="131" t="str">
        <f t="shared" si="121"/>
        <v>L2</v>
      </c>
      <c r="Y758" s="131" t="str">
        <f t="shared" si="117"/>
        <v>Offshore</v>
      </c>
      <c r="Z758" s="166">
        <f t="shared" si="122"/>
        <v>42</v>
      </c>
      <c r="AA758" s="167">
        <f t="shared" si="118"/>
        <v>84672</v>
      </c>
      <c r="AB758" s="132">
        <f t="shared" si="120"/>
        <v>0</v>
      </c>
      <c r="AC758" s="168"/>
    </row>
    <row r="759" spans="1:47" s="134" customFormat="1" ht="12">
      <c r="A759" s="130">
        <v>301115</v>
      </c>
      <c r="B759" s="131" t="s">
        <v>705</v>
      </c>
      <c r="C759" s="131" t="s">
        <v>1807</v>
      </c>
      <c r="D759" s="131" t="s">
        <v>25</v>
      </c>
      <c r="E759" s="131" t="s">
        <v>2387</v>
      </c>
      <c r="F759" s="138">
        <v>42</v>
      </c>
      <c r="G759" s="132">
        <f t="shared" si="123"/>
        <v>84672</v>
      </c>
      <c r="H759" s="131" t="s">
        <v>2439</v>
      </c>
      <c r="I759" s="131" t="s">
        <v>6</v>
      </c>
      <c r="J759" s="131" t="s">
        <v>2292</v>
      </c>
      <c r="K759" s="131" t="s">
        <v>2487</v>
      </c>
      <c r="L759" s="131" t="s">
        <v>2480</v>
      </c>
      <c r="M759" s="131" t="s">
        <v>2624</v>
      </c>
      <c r="N759" s="131" t="s">
        <v>2625</v>
      </c>
      <c r="O759" s="131" t="s">
        <v>2626</v>
      </c>
      <c r="P759" s="131" t="s">
        <v>2622</v>
      </c>
      <c r="Q759" s="131" t="s">
        <v>2622</v>
      </c>
      <c r="R759" s="131"/>
      <c r="S759" s="131"/>
      <c r="T759" s="131"/>
      <c r="U759" s="131"/>
      <c r="V759" s="131"/>
      <c r="W759" s="131" t="s">
        <v>2696</v>
      </c>
      <c r="X759" s="131" t="str">
        <f t="shared" si="121"/>
        <v>L2</v>
      </c>
      <c r="Y759" s="131" t="str">
        <f t="shared" si="117"/>
        <v>Offshore</v>
      </c>
      <c r="Z759" s="166">
        <f t="shared" si="122"/>
        <v>42</v>
      </c>
      <c r="AA759" s="167">
        <f t="shared" si="118"/>
        <v>84672</v>
      </c>
      <c r="AB759" s="132">
        <f t="shared" si="120"/>
        <v>0</v>
      </c>
      <c r="AC759" s="168"/>
      <c r="AT759" s="135"/>
      <c r="AU759" s="135"/>
    </row>
    <row r="760" spans="1:47" s="134" customFormat="1" ht="12">
      <c r="A760" s="130">
        <v>290904</v>
      </c>
      <c r="B760" s="131" t="s">
        <v>706</v>
      </c>
      <c r="C760" s="131" t="s">
        <v>1190</v>
      </c>
      <c r="D760" s="131" t="s">
        <v>25</v>
      </c>
      <c r="E760" s="131" t="s">
        <v>2387</v>
      </c>
      <c r="F760" s="138">
        <v>42</v>
      </c>
      <c r="G760" s="132">
        <f t="shared" si="123"/>
        <v>84672</v>
      </c>
      <c r="H760" s="131" t="s">
        <v>2421</v>
      </c>
      <c r="I760" s="131" t="s">
        <v>7</v>
      </c>
      <c r="J760" s="131" t="s">
        <v>2292</v>
      </c>
      <c r="K760" s="131" t="s">
        <v>2487</v>
      </c>
      <c r="L760" s="131" t="s">
        <v>2480</v>
      </c>
      <c r="M760" s="131" t="s">
        <v>2624</v>
      </c>
      <c r="N760" s="131" t="s">
        <v>2625</v>
      </c>
      <c r="O760" s="131" t="s">
        <v>2626</v>
      </c>
      <c r="P760" s="131" t="s">
        <v>2622</v>
      </c>
      <c r="Q760" s="131" t="s">
        <v>2622</v>
      </c>
      <c r="R760" s="131"/>
      <c r="S760" s="131"/>
      <c r="T760" s="131"/>
      <c r="U760" s="131"/>
      <c r="V760" s="131"/>
      <c r="W760" s="131" t="s">
        <v>2696</v>
      </c>
      <c r="X760" s="131" t="str">
        <f t="shared" si="121"/>
        <v>L3</v>
      </c>
      <c r="Y760" s="131" t="str">
        <f t="shared" si="117"/>
        <v>Offshore</v>
      </c>
      <c r="Z760" s="166">
        <f t="shared" si="122"/>
        <v>42</v>
      </c>
      <c r="AA760" s="167">
        <f t="shared" si="118"/>
        <v>84672</v>
      </c>
      <c r="AB760" s="132">
        <f t="shared" si="120"/>
        <v>0</v>
      </c>
      <c r="AC760" s="168"/>
    </row>
    <row r="761" spans="1:47" s="134" customFormat="1" ht="12">
      <c r="A761" s="130">
        <v>567039</v>
      </c>
      <c r="B761" s="131" t="s">
        <v>707</v>
      </c>
      <c r="C761" s="131" t="s">
        <v>1808</v>
      </c>
      <c r="D761" s="131" t="s">
        <v>25</v>
      </c>
      <c r="E761" s="131" t="s">
        <v>2387</v>
      </c>
      <c r="F761" s="138">
        <v>34</v>
      </c>
      <c r="G761" s="132">
        <f t="shared" si="123"/>
        <v>68544</v>
      </c>
      <c r="H761" s="131" t="s">
        <v>2422</v>
      </c>
      <c r="I761" s="131" t="s">
        <v>6</v>
      </c>
      <c r="J761" s="131" t="s">
        <v>2292</v>
      </c>
      <c r="K761" s="131" t="s">
        <v>2487</v>
      </c>
      <c r="L761" s="131" t="s">
        <v>2480</v>
      </c>
      <c r="M761" s="131" t="s">
        <v>2624</v>
      </c>
      <c r="N761" s="131" t="s">
        <v>2625</v>
      </c>
      <c r="O761" s="131" t="s">
        <v>2626</v>
      </c>
      <c r="P761" s="131" t="s">
        <v>2622</v>
      </c>
      <c r="Q761" s="131" t="s">
        <v>2622</v>
      </c>
      <c r="R761" s="131"/>
      <c r="S761" s="131"/>
      <c r="T761" s="131"/>
      <c r="U761" s="131"/>
      <c r="V761" s="131"/>
      <c r="W761" s="131" t="s">
        <v>2696</v>
      </c>
      <c r="X761" s="131" t="str">
        <f t="shared" si="121"/>
        <v>L2</v>
      </c>
      <c r="Y761" s="131" t="str">
        <f t="shared" si="117"/>
        <v>Offshore</v>
      </c>
      <c r="Z761" s="166">
        <f t="shared" si="122"/>
        <v>34</v>
      </c>
      <c r="AA761" s="167">
        <f t="shared" si="118"/>
        <v>68544</v>
      </c>
      <c r="AB761" s="132">
        <f t="shared" si="120"/>
        <v>0</v>
      </c>
      <c r="AC761" s="168"/>
    </row>
    <row r="762" spans="1:47" s="134" customFormat="1" ht="12">
      <c r="A762" s="130">
        <v>562316</v>
      </c>
      <c r="B762" s="131" t="s">
        <v>708</v>
      </c>
      <c r="C762" s="131" t="s">
        <v>1809</v>
      </c>
      <c r="D762" s="131" t="s">
        <v>25</v>
      </c>
      <c r="E762" s="131" t="s">
        <v>2387</v>
      </c>
      <c r="F762" s="138">
        <v>34</v>
      </c>
      <c r="G762" s="132">
        <f t="shared" si="123"/>
        <v>68544</v>
      </c>
      <c r="H762" s="131" t="s">
        <v>2421</v>
      </c>
      <c r="I762" s="131" t="s">
        <v>7</v>
      </c>
      <c r="J762" s="131" t="s">
        <v>2292</v>
      </c>
      <c r="K762" s="131" t="s">
        <v>2487</v>
      </c>
      <c r="L762" s="131" t="s">
        <v>2480</v>
      </c>
      <c r="M762" s="131" t="s">
        <v>2624</v>
      </c>
      <c r="N762" s="131" t="s">
        <v>2625</v>
      </c>
      <c r="O762" s="131" t="s">
        <v>2626</v>
      </c>
      <c r="P762" s="131" t="s">
        <v>2622</v>
      </c>
      <c r="Q762" s="131" t="s">
        <v>2622</v>
      </c>
      <c r="R762" s="131"/>
      <c r="S762" s="131"/>
      <c r="T762" s="131"/>
      <c r="U762" s="131"/>
      <c r="V762" s="131"/>
      <c r="W762" s="131" t="s">
        <v>2696</v>
      </c>
      <c r="X762" s="131" t="str">
        <f t="shared" si="121"/>
        <v>L3</v>
      </c>
      <c r="Y762" s="131" t="str">
        <f t="shared" si="117"/>
        <v>Offshore</v>
      </c>
      <c r="Z762" s="166">
        <f t="shared" si="122"/>
        <v>34</v>
      </c>
      <c r="AA762" s="167">
        <f t="shared" si="118"/>
        <v>68544</v>
      </c>
      <c r="AB762" s="132">
        <f t="shared" si="120"/>
        <v>0</v>
      </c>
      <c r="AC762" s="168"/>
      <c r="AT762" s="135"/>
      <c r="AU762" s="135"/>
    </row>
    <row r="763" spans="1:47" s="134" customFormat="1" ht="12">
      <c r="A763" s="130">
        <v>316860</v>
      </c>
      <c r="B763" s="131" t="s">
        <v>709</v>
      </c>
      <c r="C763" s="131" t="s">
        <v>1810</v>
      </c>
      <c r="D763" s="131" t="s">
        <v>25</v>
      </c>
      <c r="E763" s="131" t="s">
        <v>2387</v>
      </c>
      <c r="F763" s="138">
        <v>34</v>
      </c>
      <c r="G763" s="132">
        <f t="shared" si="123"/>
        <v>68544</v>
      </c>
      <c r="H763" s="131" t="s">
        <v>2443</v>
      </c>
      <c r="I763" s="131" t="s">
        <v>6</v>
      </c>
      <c r="J763" s="131" t="s">
        <v>2292</v>
      </c>
      <c r="K763" s="131" t="s">
        <v>2487</v>
      </c>
      <c r="L763" s="131" t="s">
        <v>2480</v>
      </c>
      <c r="M763" s="131" t="s">
        <v>2624</v>
      </c>
      <c r="N763" s="131" t="s">
        <v>2625</v>
      </c>
      <c r="O763" s="131" t="s">
        <v>2626</v>
      </c>
      <c r="P763" s="131" t="s">
        <v>2622</v>
      </c>
      <c r="Q763" s="131" t="s">
        <v>2622</v>
      </c>
      <c r="R763" s="131"/>
      <c r="S763" s="131"/>
      <c r="T763" s="131"/>
      <c r="U763" s="131"/>
      <c r="V763" s="131"/>
      <c r="W763" s="131" t="s">
        <v>2696</v>
      </c>
      <c r="X763" s="131" t="str">
        <f t="shared" si="121"/>
        <v>L2</v>
      </c>
      <c r="Y763" s="131" t="str">
        <f t="shared" si="117"/>
        <v>Offshore</v>
      </c>
      <c r="Z763" s="166">
        <f t="shared" si="122"/>
        <v>34</v>
      </c>
      <c r="AA763" s="167">
        <f t="shared" si="118"/>
        <v>68544</v>
      </c>
      <c r="AB763" s="132">
        <f t="shared" si="120"/>
        <v>0</v>
      </c>
      <c r="AC763" s="168"/>
    </row>
    <row r="764" spans="1:47" s="134" customFormat="1" ht="12">
      <c r="A764" s="130">
        <v>551383</v>
      </c>
      <c r="B764" s="131" t="s">
        <v>697</v>
      </c>
      <c r="C764" s="131" t="s">
        <v>1800</v>
      </c>
      <c r="D764" s="131" t="s">
        <v>2381</v>
      </c>
      <c r="E764" s="131" t="s">
        <v>2401</v>
      </c>
      <c r="F764" s="138">
        <v>109.13</v>
      </c>
      <c r="G764" s="132">
        <f t="shared" si="123"/>
        <v>220006.08</v>
      </c>
      <c r="H764" s="131" t="s">
        <v>2453</v>
      </c>
      <c r="I764" s="131" t="s">
        <v>7</v>
      </c>
      <c r="J764" s="131" t="s">
        <v>2292</v>
      </c>
      <c r="K764" s="131" t="s">
        <v>2487</v>
      </c>
      <c r="L764" s="131" t="s">
        <v>2480</v>
      </c>
      <c r="M764" s="131" t="s">
        <v>2624</v>
      </c>
      <c r="N764" s="131" t="s">
        <v>2625</v>
      </c>
      <c r="O764" s="131" t="s">
        <v>2626</v>
      </c>
      <c r="P764" s="131" t="s">
        <v>2622</v>
      </c>
      <c r="Q764" s="131" t="s">
        <v>2622</v>
      </c>
      <c r="R764" s="131"/>
      <c r="S764" s="131"/>
      <c r="T764" s="131"/>
      <c r="U764" s="131"/>
      <c r="V764" s="131"/>
      <c r="W764" s="131" t="s">
        <v>2696</v>
      </c>
      <c r="X764" s="131" t="str">
        <f t="shared" si="121"/>
        <v>L3</v>
      </c>
      <c r="Y764" s="131" t="str">
        <f t="shared" si="117"/>
        <v>Onsite</v>
      </c>
      <c r="Z764" s="166">
        <f t="shared" si="122"/>
        <v>109.13</v>
      </c>
      <c r="AA764" s="167">
        <f t="shared" si="118"/>
        <v>220006.08</v>
      </c>
      <c r="AB764" s="132">
        <f t="shared" si="120"/>
        <v>0</v>
      </c>
      <c r="AC764" s="168"/>
    </row>
    <row r="765" spans="1:47" s="134" customFormat="1" ht="12">
      <c r="A765" s="130">
        <v>602693</v>
      </c>
      <c r="B765" s="131" t="s">
        <v>698</v>
      </c>
      <c r="C765" s="131" t="s">
        <v>1801</v>
      </c>
      <c r="D765" s="131" t="s">
        <v>2381</v>
      </c>
      <c r="E765" s="131" t="s">
        <v>2401</v>
      </c>
      <c r="F765" s="138">
        <v>118.13</v>
      </c>
      <c r="G765" s="132">
        <f t="shared" si="123"/>
        <v>238150.08</v>
      </c>
      <c r="H765" s="131" t="s">
        <v>2425</v>
      </c>
      <c r="I765" s="131" t="s">
        <v>2471</v>
      </c>
      <c r="J765" s="131" t="s">
        <v>2292</v>
      </c>
      <c r="K765" s="131" t="s">
        <v>2487</v>
      </c>
      <c r="L765" s="131" t="s">
        <v>2480</v>
      </c>
      <c r="M765" s="131" t="s">
        <v>2624</v>
      </c>
      <c r="N765" s="131" t="s">
        <v>2625</v>
      </c>
      <c r="O765" s="131" t="s">
        <v>2626</v>
      </c>
      <c r="P765" s="131" t="s">
        <v>2622</v>
      </c>
      <c r="Q765" s="131" t="s">
        <v>2622</v>
      </c>
      <c r="R765" s="131"/>
      <c r="S765" s="131"/>
      <c r="T765" s="131"/>
      <c r="U765" s="131"/>
      <c r="V765" s="131"/>
      <c r="W765" s="131" t="s">
        <v>2696</v>
      </c>
      <c r="X765" s="131" t="str">
        <f t="shared" si="121"/>
        <v>L1</v>
      </c>
      <c r="Y765" s="131" t="str">
        <f t="shared" si="117"/>
        <v>Onsite</v>
      </c>
      <c r="Z765" s="166">
        <f t="shared" si="122"/>
        <v>118.13</v>
      </c>
      <c r="AA765" s="167">
        <f t="shared" si="118"/>
        <v>238150.08</v>
      </c>
      <c r="AB765" s="132">
        <f t="shared" si="120"/>
        <v>0</v>
      </c>
      <c r="AC765" s="168"/>
    </row>
    <row r="766" spans="1:47" s="134" customFormat="1" ht="12">
      <c r="A766" s="130">
        <v>212604</v>
      </c>
      <c r="B766" s="131" t="s">
        <v>699</v>
      </c>
      <c r="C766" s="131" t="s">
        <v>1802</v>
      </c>
      <c r="D766" s="131" t="s">
        <v>2381</v>
      </c>
      <c r="E766" s="131" t="s">
        <v>2401</v>
      </c>
      <c r="F766" s="138">
        <v>91</v>
      </c>
      <c r="G766" s="132">
        <f t="shared" si="123"/>
        <v>183456</v>
      </c>
      <c r="H766" s="131" t="s">
        <v>2422</v>
      </c>
      <c r="I766" s="131" t="s">
        <v>6</v>
      </c>
      <c r="J766" s="131" t="s">
        <v>2292</v>
      </c>
      <c r="K766" s="131" t="s">
        <v>2487</v>
      </c>
      <c r="L766" s="131" t="s">
        <v>2480</v>
      </c>
      <c r="M766" s="131" t="s">
        <v>2624</v>
      </c>
      <c r="N766" s="131" t="s">
        <v>2625</v>
      </c>
      <c r="O766" s="131" t="s">
        <v>2626</v>
      </c>
      <c r="P766" s="131" t="s">
        <v>2622</v>
      </c>
      <c r="Q766" s="131" t="s">
        <v>2622</v>
      </c>
      <c r="R766" s="131"/>
      <c r="S766" s="131"/>
      <c r="T766" s="131"/>
      <c r="U766" s="131"/>
      <c r="V766" s="131"/>
      <c r="W766" s="131" t="s">
        <v>2696</v>
      </c>
      <c r="X766" s="131" t="str">
        <f t="shared" si="121"/>
        <v>L2</v>
      </c>
      <c r="Y766" s="131" t="str">
        <f t="shared" si="117"/>
        <v>Onsite</v>
      </c>
      <c r="Z766" s="166">
        <f t="shared" si="122"/>
        <v>91</v>
      </c>
      <c r="AA766" s="167">
        <f t="shared" si="118"/>
        <v>183456</v>
      </c>
      <c r="AB766" s="132">
        <f t="shared" si="120"/>
        <v>0</v>
      </c>
      <c r="AC766" s="168"/>
    </row>
    <row r="767" spans="1:47" s="134" customFormat="1" ht="12">
      <c r="A767" s="130">
        <v>592494</v>
      </c>
      <c r="B767" s="131" t="s">
        <v>700</v>
      </c>
      <c r="C767" s="131" t="s">
        <v>1190</v>
      </c>
      <c r="D767" s="131" t="s">
        <v>2381</v>
      </c>
      <c r="E767" s="131" t="s">
        <v>2387</v>
      </c>
      <c r="F767" s="138">
        <v>42</v>
      </c>
      <c r="G767" s="132">
        <f t="shared" si="123"/>
        <v>84672</v>
      </c>
      <c r="H767" s="131" t="s">
        <v>2434</v>
      </c>
      <c r="I767" s="131" t="s">
        <v>7</v>
      </c>
      <c r="J767" s="131" t="s">
        <v>2292</v>
      </c>
      <c r="K767" s="131" t="s">
        <v>2487</v>
      </c>
      <c r="L767" s="131" t="s">
        <v>2480</v>
      </c>
      <c r="M767" s="131" t="s">
        <v>2624</v>
      </c>
      <c r="N767" s="131" t="s">
        <v>2625</v>
      </c>
      <c r="O767" s="131" t="s">
        <v>2626</v>
      </c>
      <c r="P767" s="131" t="s">
        <v>2622</v>
      </c>
      <c r="Q767" s="131" t="s">
        <v>2622</v>
      </c>
      <c r="R767" s="131"/>
      <c r="S767" s="131"/>
      <c r="T767" s="131"/>
      <c r="U767" s="131"/>
      <c r="V767" s="131"/>
      <c r="W767" s="131" t="s">
        <v>2696</v>
      </c>
      <c r="X767" s="131" t="str">
        <f t="shared" si="121"/>
        <v>L3</v>
      </c>
      <c r="Y767" s="131" t="str">
        <f t="shared" si="117"/>
        <v>Onsite</v>
      </c>
      <c r="Z767" s="166">
        <f t="shared" si="122"/>
        <v>42</v>
      </c>
      <c r="AA767" s="167">
        <f t="shared" si="118"/>
        <v>84672</v>
      </c>
      <c r="AB767" s="132">
        <f t="shared" si="120"/>
        <v>0</v>
      </c>
      <c r="AC767" s="168"/>
    </row>
    <row r="768" spans="1:47" s="134" customFormat="1" ht="12">
      <c r="A768" s="130">
        <v>551086</v>
      </c>
      <c r="B768" s="131" t="s">
        <v>763</v>
      </c>
      <c r="C768" s="131" t="s">
        <v>1190</v>
      </c>
      <c r="D768" s="131" t="s">
        <v>25</v>
      </c>
      <c r="E768" s="131" t="s">
        <v>2406</v>
      </c>
      <c r="F768" s="139">
        <v>1584</v>
      </c>
      <c r="G768" s="132">
        <f t="shared" si="123"/>
        <v>3193344</v>
      </c>
      <c r="H768" s="131" t="s">
        <v>2425</v>
      </c>
      <c r="I768" s="131" t="s">
        <v>2471</v>
      </c>
      <c r="J768" s="131" t="s">
        <v>2305</v>
      </c>
      <c r="K768" s="131" t="s">
        <v>2487</v>
      </c>
      <c r="L768" s="131" t="s">
        <v>2480</v>
      </c>
      <c r="M768" s="131" t="s">
        <v>2624</v>
      </c>
      <c r="N768" s="131" t="s">
        <v>2647</v>
      </c>
      <c r="O768" s="131" t="s">
        <v>2648</v>
      </c>
      <c r="P768" s="131" t="s">
        <v>2622</v>
      </c>
      <c r="Q768" s="131" t="s">
        <v>2622</v>
      </c>
      <c r="R768" s="131"/>
      <c r="S768" s="131"/>
      <c r="T768" s="131"/>
      <c r="U768" s="131"/>
      <c r="V768" s="131"/>
      <c r="W768" s="131" t="s">
        <v>2696</v>
      </c>
      <c r="X768" s="131" t="str">
        <f t="shared" si="121"/>
        <v>L1</v>
      </c>
      <c r="Y768" s="131" t="str">
        <f t="shared" si="117"/>
        <v>Offshore</v>
      </c>
      <c r="Z768" s="166">
        <f t="shared" si="122"/>
        <v>1584</v>
      </c>
      <c r="AA768" s="167">
        <f t="shared" si="118"/>
        <v>3193344</v>
      </c>
      <c r="AB768" s="132">
        <f t="shared" si="120"/>
        <v>0</v>
      </c>
      <c r="AC768" s="168"/>
    </row>
    <row r="769" spans="1:47" s="134" customFormat="1" ht="12">
      <c r="A769" s="130">
        <v>148431</v>
      </c>
      <c r="B769" s="131" t="s">
        <v>764</v>
      </c>
      <c r="C769" s="131" t="s">
        <v>1848</v>
      </c>
      <c r="D769" s="131" t="s">
        <v>25</v>
      </c>
      <c r="E769" s="131" t="s">
        <v>27</v>
      </c>
      <c r="F769" s="139">
        <v>1980</v>
      </c>
      <c r="G769" s="132">
        <f t="shared" si="123"/>
        <v>3991680</v>
      </c>
      <c r="H769" s="131" t="s">
        <v>2425</v>
      </c>
      <c r="I769" s="131" t="s">
        <v>2471</v>
      </c>
      <c r="J769" s="131" t="s">
        <v>2305</v>
      </c>
      <c r="K769" s="131" t="s">
        <v>2487</v>
      </c>
      <c r="L769" s="131" t="s">
        <v>2480</v>
      </c>
      <c r="M769" s="131" t="s">
        <v>2624</v>
      </c>
      <c r="N769" s="131" t="s">
        <v>2647</v>
      </c>
      <c r="O769" s="131" t="s">
        <v>2648</v>
      </c>
      <c r="P769" s="131" t="s">
        <v>2622</v>
      </c>
      <c r="Q769" s="131" t="s">
        <v>2622</v>
      </c>
      <c r="R769" s="131"/>
      <c r="S769" s="131"/>
      <c r="T769" s="131"/>
      <c r="U769" s="131"/>
      <c r="V769" s="131"/>
      <c r="W769" s="131" t="s">
        <v>2696</v>
      </c>
      <c r="X769" s="131" t="str">
        <f t="shared" si="121"/>
        <v>L1</v>
      </c>
      <c r="Y769" s="131" t="str">
        <f t="shared" si="117"/>
        <v>Offshore</v>
      </c>
      <c r="Z769" s="166">
        <f t="shared" si="122"/>
        <v>1980</v>
      </c>
      <c r="AA769" s="167">
        <f t="shared" si="118"/>
        <v>3991680</v>
      </c>
      <c r="AB769" s="132">
        <f t="shared" si="120"/>
        <v>0</v>
      </c>
      <c r="AC769" s="168"/>
      <c r="AT769" s="135"/>
      <c r="AU769" s="135"/>
    </row>
    <row r="770" spans="1:47" s="134" customFormat="1" ht="12">
      <c r="A770" s="130">
        <v>592673</v>
      </c>
      <c r="B770" s="131" t="s">
        <v>765</v>
      </c>
      <c r="C770" s="131" t="s">
        <v>1849</v>
      </c>
      <c r="D770" s="131" t="s">
        <v>25</v>
      </c>
      <c r="E770" s="131" t="s">
        <v>2394</v>
      </c>
      <c r="F770" s="139">
        <v>1848</v>
      </c>
      <c r="G770" s="132">
        <f t="shared" si="123"/>
        <v>3725568</v>
      </c>
      <c r="H770" s="131" t="s">
        <v>2432</v>
      </c>
      <c r="I770" s="131" t="s">
        <v>2471</v>
      </c>
      <c r="J770" s="131" t="s">
        <v>2305</v>
      </c>
      <c r="K770" s="131" t="s">
        <v>2487</v>
      </c>
      <c r="L770" s="131" t="s">
        <v>2480</v>
      </c>
      <c r="M770" s="131" t="s">
        <v>2624</v>
      </c>
      <c r="N770" s="131" t="s">
        <v>2647</v>
      </c>
      <c r="O770" s="131" t="s">
        <v>2648</v>
      </c>
      <c r="P770" s="131" t="s">
        <v>2622</v>
      </c>
      <c r="Q770" s="131" t="s">
        <v>2622</v>
      </c>
      <c r="R770" s="131"/>
      <c r="S770" s="131"/>
      <c r="T770" s="131"/>
      <c r="U770" s="131"/>
      <c r="V770" s="131"/>
      <c r="W770" s="131" t="s">
        <v>2696</v>
      </c>
      <c r="X770" s="131" t="str">
        <f t="shared" si="121"/>
        <v>L1</v>
      </c>
      <c r="Y770" s="131" t="str">
        <f t="shared" si="117"/>
        <v>Offshore</v>
      </c>
      <c r="Z770" s="166">
        <f t="shared" si="122"/>
        <v>1848</v>
      </c>
      <c r="AA770" s="167">
        <f t="shared" si="118"/>
        <v>3725568</v>
      </c>
      <c r="AB770" s="132">
        <f t="shared" si="120"/>
        <v>0</v>
      </c>
      <c r="AC770" s="168"/>
    </row>
    <row r="771" spans="1:47" s="134" customFormat="1" ht="12">
      <c r="A771" s="130">
        <v>543267</v>
      </c>
      <c r="B771" s="131" t="s">
        <v>766</v>
      </c>
      <c r="C771" s="131" t="s">
        <v>1190</v>
      </c>
      <c r="D771" s="131" t="s">
        <v>25</v>
      </c>
      <c r="E771" s="131" t="s">
        <v>2406</v>
      </c>
      <c r="F771" s="139">
        <v>1584</v>
      </c>
      <c r="G771" s="132">
        <f t="shared" si="123"/>
        <v>3193344</v>
      </c>
      <c r="H771" s="131" t="s">
        <v>2432</v>
      </c>
      <c r="I771" s="131" t="s">
        <v>2471</v>
      </c>
      <c r="J771" s="131" t="s">
        <v>2305</v>
      </c>
      <c r="K771" s="131" t="s">
        <v>2487</v>
      </c>
      <c r="L771" s="131" t="s">
        <v>2480</v>
      </c>
      <c r="M771" s="131" t="s">
        <v>2624</v>
      </c>
      <c r="N771" s="131" t="s">
        <v>2647</v>
      </c>
      <c r="O771" s="131" t="s">
        <v>2648</v>
      </c>
      <c r="P771" s="131" t="s">
        <v>2622</v>
      </c>
      <c r="Q771" s="131" t="s">
        <v>2622</v>
      </c>
      <c r="R771" s="131"/>
      <c r="S771" s="131"/>
      <c r="T771" s="131"/>
      <c r="U771" s="131"/>
      <c r="V771" s="131"/>
      <c r="W771" s="131" t="s">
        <v>2696</v>
      </c>
      <c r="X771" s="131" t="str">
        <f t="shared" si="121"/>
        <v>L1</v>
      </c>
      <c r="Y771" s="131" t="str">
        <f t="shared" si="117"/>
        <v>Offshore</v>
      </c>
      <c r="Z771" s="166">
        <f t="shared" si="122"/>
        <v>1584</v>
      </c>
      <c r="AA771" s="167">
        <f t="shared" si="118"/>
        <v>3193344</v>
      </c>
      <c r="AB771" s="132">
        <f t="shared" si="120"/>
        <v>0</v>
      </c>
      <c r="AC771" s="168"/>
      <c r="AT771" s="135"/>
      <c r="AU771" s="135"/>
    </row>
    <row r="772" spans="1:47" s="134" customFormat="1" ht="12">
      <c r="A772" s="130">
        <v>582764</v>
      </c>
      <c r="B772" s="131" t="s">
        <v>767</v>
      </c>
      <c r="C772" s="131" t="s">
        <v>1190</v>
      </c>
      <c r="D772" s="131" t="s">
        <v>25</v>
      </c>
      <c r="E772" s="131" t="s">
        <v>2406</v>
      </c>
      <c r="F772" s="139">
        <v>1848</v>
      </c>
      <c r="G772" s="132">
        <f t="shared" si="123"/>
        <v>3725568</v>
      </c>
      <c r="H772" s="131" t="s">
        <v>2432</v>
      </c>
      <c r="I772" s="131" t="s">
        <v>2471</v>
      </c>
      <c r="J772" s="131" t="s">
        <v>2305</v>
      </c>
      <c r="K772" s="131" t="s">
        <v>2487</v>
      </c>
      <c r="L772" s="131" t="s">
        <v>2480</v>
      </c>
      <c r="M772" s="131" t="s">
        <v>2624</v>
      </c>
      <c r="N772" s="131" t="s">
        <v>2647</v>
      </c>
      <c r="O772" s="131" t="s">
        <v>2648</v>
      </c>
      <c r="P772" s="131" t="s">
        <v>2622</v>
      </c>
      <c r="Q772" s="131" t="s">
        <v>2622</v>
      </c>
      <c r="R772" s="131"/>
      <c r="S772" s="131"/>
      <c r="T772" s="131"/>
      <c r="U772" s="131"/>
      <c r="V772" s="131"/>
      <c r="W772" s="131" t="s">
        <v>2696</v>
      </c>
      <c r="X772" s="131" t="str">
        <f t="shared" si="121"/>
        <v>L1</v>
      </c>
      <c r="Y772" s="131" t="str">
        <f t="shared" si="117"/>
        <v>Offshore</v>
      </c>
      <c r="Z772" s="166">
        <f t="shared" si="122"/>
        <v>1848</v>
      </c>
      <c r="AA772" s="167">
        <f t="shared" si="118"/>
        <v>3725568</v>
      </c>
      <c r="AB772" s="132">
        <f t="shared" si="120"/>
        <v>0</v>
      </c>
      <c r="AC772" s="168"/>
    </row>
    <row r="773" spans="1:47" s="134" customFormat="1" ht="12">
      <c r="A773" s="130">
        <v>425924</v>
      </c>
      <c r="B773" s="131" t="s">
        <v>768</v>
      </c>
      <c r="C773" s="131" t="s">
        <v>1850</v>
      </c>
      <c r="D773" s="131" t="s">
        <v>25</v>
      </c>
      <c r="E773" s="131" t="s">
        <v>27</v>
      </c>
      <c r="F773" s="139">
        <v>1848</v>
      </c>
      <c r="G773" s="132">
        <f t="shared" si="123"/>
        <v>3725568</v>
      </c>
      <c r="H773" s="131" t="s">
        <v>2432</v>
      </c>
      <c r="I773" s="131" t="s">
        <v>2471</v>
      </c>
      <c r="J773" s="131" t="s">
        <v>2305</v>
      </c>
      <c r="K773" s="131" t="s">
        <v>2487</v>
      </c>
      <c r="L773" s="131" t="s">
        <v>2480</v>
      </c>
      <c r="M773" s="131" t="s">
        <v>2624</v>
      </c>
      <c r="N773" s="131" t="s">
        <v>2647</v>
      </c>
      <c r="O773" s="131" t="s">
        <v>2648</v>
      </c>
      <c r="P773" s="131" t="s">
        <v>2622</v>
      </c>
      <c r="Q773" s="131" t="s">
        <v>2622</v>
      </c>
      <c r="R773" s="131"/>
      <c r="S773" s="131"/>
      <c r="T773" s="131"/>
      <c r="U773" s="131"/>
      <c r="V773" s="131"/>
      <c r="W773" s="131" t="s">
        <v>2696</v>
      </c>
      <c r="X773" s="131" t="str">
        <f t="shared" si="121"/>
        <v>L1</v>
      </c>
      <c r="Y773" s="131" t="str">
        <f t="shared" ref="Y773:Y836" si="124">IF(U773="Y",IF(LEN(S773)&gt;1,S773,D773),D773)</f>
        <v>Offshore</v>
      </c>
      <c r="Z773" s="166">
        <f t="shared" si="122"/>
        <v>1848</v>
      </c>
      <c r="AA773" s="167">
        <f t="shared" si="118"/>
        <v>3725568</v>
      </c>
      <c r="AB773" s="132">
        <f t="shared" si="120"/>
        <v>0</v>
      </c>
      <c r="AC773" s="168"/>
    </row>
    <row r="774" spans="1:47" s="134" customFormat="1" ht="12">
      <c r="A774" s="130">
        <v>328420</v>
      </c>
      <c r="B774" s="131" t="s">
        <v>769</v>
      </c>
      <c r="C774" s="131" t="s">
        <v>1851</v>
      </c>
      <c r="D774" s="131" t="s">
        <v>25</v>
      </c>
      <c r="E774" s="131" t="s">
        <v>2406</v>
      </c>
      <c r="F774" s="139">
        <v>1980</v>
      </c>
      <c r="G774" s="132">
        <f t="shared" si="123"/>
        <v>3991680</v>
      </c>
      <c r="H774" s="131" t="s">
        <v>2432</v>
      </c>
      <c r="I774" s="131" t="s">
        <v>2471</v>
      </c>
      <c r="J774" s="131" t="s">
        <v>2305</v>
      </c>
      <c r="K774" s="131" t="s">
        <v>2487</v>
      </c>
      <c r="L774" s="131" t="s">
        <v>2480</v>
      </c>
      <c r="M774" s="131" t="s">
        <v>2624</v>
      </c>
      <c r="N774" s="131" t="s">
        <v>2647</v>
      </c>
      <c r="O774" s="131" t="s">
        <v>2648</v>
      </c>
      <c r="P774" s="131" t="s">
        <v>2622</v>
      </c>
      <c r="Q774" s="131" t="s">
        <v>2622</v>
      </c>
      <c r="R774" s="131"/>
      <c r="S774" s="131"/>
      <c r="T774" s="131"/>
      <c r="U774" s="131"/>
      <c r="V774" s="131"/>
      <c r="W774" s="131" t="s">
        <v>2696</v>
      </c>
      <c r="X774" s="131" t="str">
        <f t="shared" si="121"/>
        <v>L1</v>
      </c>
      <c r="Y774" s="131" t="str">
        <f t="shared" si="124"/>
        <v>Offshore</v>
      </c>
      <c r="Z774" s="166">
        <f t="shared" si="122"/>
        <v>1980</v>
      </c>
      <c r="AA774" s="167">
        <f t="shared" ref="AA774:AA837" si="125">Z774*2016</f>
        <v>3991680</v>
      </c>
      <c r="AB774" s="132">
        <f t="shared" si="120"/>
        <v>0</v>
      </c>
      <c r="AC774" s="168"/>
    </row>
    <row r="775" spans="1:47" s="134" customFormat="1" ht="12">
      <c r="A775" s="130">
        <v>567022</v>
      </c>
      <c r="B775" s="131" t="s">
        <v>770</v>
      </c>
      <c r="C775" s="131" t="s">
        <v>1190</v>
      </c>
      <c r="D775" s="131" t="s">
        <v>25</v>
      </c>
      <c r="E775" s="131" t="s">
        <v>2406</v>
      </c>
      <c r="F775" s="139">
        <v>1584</v>
      </c>
      <c r="G775" s="132">
        <f t="shared" si="123"/>
        <v>3193344</v>
      </c>
      <c r="H775" s="131" t="s">
        <v>2425</v>
      </c>
      <c r="I775" s="131" t="s">
        <v>2471</v>
      </c>
      <c r="J775" s="131" t="s">
        <v>2305</v>
      </c>
      <c r="K775" s="131" t="s">
        <v>2487</v>
      </c>
      <c r="L775" s="131" t="s">
        <v>2480</v>
      </c>
      <c r="M775" s="131" t="s">
        <v>2624</v>
      </c>
      <c r="N775" s="131" t="s">
        <v>2647</v>
      </c>
      <c r="O775" s="131" t="s">
        <v>2648</v>
      </c>
      <c r="P775" s="131" t="s">
        <v>2622</v>
      </c>
      <c r="Q775" s="131" t="s">
        <v>2622</v>
      </c>
      <c r="R775" s="131"/>
      <c r="S775" s="131"/>
      <c r="T775" s="131"/>
      <c r="U775" s="131"/>
      <c r="V775" s="131"/>
      <c r="W775" s="131" t="s">
        <v>2696</v>
      </c>
      <c r="X775" s="131" t="str">
        <f t="shared" si="121"/>
        <v>L1</v>
      </c>
      <c r="Y775" s="131" t="str">
        <f t="shared" si="124"/>
        <v>Offshore</v>
      </c>
      <c r="Z775" s="166">
        <f t="shared" si="122"/>
        <v>1584</v>
      </c>
      <c r="AA775" s="167">
        <f t="shared" si="125"/>
        <v>3193344</v>
      </c>
      <c r="AB775" s="132">
        <f t="shared" si="120"/>
        <v>0</v>
      </c>
      <c r="AC775" s="168"/>
    </row>
    <row r="776" spans="1:47" s="134" customFormat="1" ht="12">
      <c r="A776" s="130">
        <v>391152</v>
      </c>
      <c r="B776" s="131" t="s">
        <v>771</v>
      </c>
      <c r="C776" s="131" t="s">
        <v>1852</v>
      </c>
      <c r="D776" s="131" t="s">
        <v>25</v>
      </c>
      <c r="E776" s="131" t="s">
        <v>2406</v>
      </c>
      <c r="F776" s="139">
        <v>1584</v>
      </c>
      <c r="G776" s="132">
        <f t="shared" si="123"/>
        <v>3193344</v>
      </c>
      <c r="H776" s="131" t="s">
        <v>2432</v>
      </c>
      <c r="I776" s="131" t="s">
        <v>2471</v>
      </c>
      <c r="J776" s="131" t="s">
        <v>2305</v>
      </c>
      <c r="K776" s="131" t="s">
        <v>2487</v>
      </c>
      <c r="L776" s="131" t="s">
        <v>2480</v>
      </c>
      <c r="M776" s="131" t="s">
        <v>2624</v>
      </c>
      <c r="N776" s="131" t="s">
        <v>2647</v>
      </c>
      <c r="O776" s="131" t="s">
        <v>2648</v>
      </c>
      <c r="P776" s="131" t="s">
        <v>2622</v>
      </c>
      <c r="Q776" s="131" t="s">
        <v>2622</v>
      </c>
      <c r="R776" s="131"/>
      <c r="S776" s="131"/>
      <c r="T776" s="131"/>
      <c r="U776" s="131"/>
      <c r="V776" s="131"/>
      <c r="W776" s="131" t="s">
        <v>2696</v>
      </c>
      <c r="X776" s="131" t="str">
        <f t="shared" si="121"/>
        <v>L1</v>
      </c>
      <c r="Y776" s="131" t="str">
        <f t="shared" si="124"/>
        <v>Offshore</v>
      </c>
      <c r="Z776" s="166">
        <f t="shared" si="122"/>
        <v>1584</v>
      </c>
      <c r="AA776" s="167">
        <f t="shared" si="125"/>
        <v>3193344</v>
      </c>
      <c r="AB776" s="132">
        <f t="shared" si="120"/>
        <v>0</v>
      </c>
      <c r="AC776" s="168"/>
    </row>
    <row r="777" spans="1:47" s="134" customFormat="1" ht="12">
      <c r="A777" s="130">
        <v>614333</v>
      </c>
      <c r="B777" s="131" t="s">
        <v>772</v>
      </c>
      <c r="C777" s="131" t="s">
        <v>1190</v>
      </c>
      <c r="D777" s="131" t="s">
        <v>25</v>
      </c>
      <c r="E777" s="131" t="s">
        <v>2406</v>
      </c>
      <c r="F777" s="139">
        <v>1848</v>
      </c>
      <c r="G777" s="132">
        <f t="shared" si="123"/>
        <v>3725568</v>
      </c>
      <c r="H777" s="131" t="s">
        <v>2432</v>
      </c>
      <c r="I777" s="131" t="s">
        <v>2471</v>
      </c>
      <c r="J777" s="131" t="s">
        <v>2305</v>
      </c>
      <c r="K777" s="131" t="s">
        <v>2487</v>
      </c>
      <c r="L777" s="131" t="s">
        <v>2480</v>
      </c>
      <c r="M777" s="131" t="s">
        <v>2624</v>
      </c>
      <c r="N777" s="131" t="s">
        <v>2647</v>
      </c>
      <c r="O777" s="131" t="s">
        <v>2648</v>
      </c>
      <c r="P777" s="131" t="s">
        <v>2622</v>
      </c>
      <c r="Q777" s="131" t="s">
        <v>2622</v>
      </c>
      <c r="R777" s="131"/>
      <c r="S777" s="131"/>
      <c r="T777" s="131"/>
      <c r="U777" s="131"/>
      <c r="V777" s="131"/>
      <c r="W777" s="131" t="s">
        <v>2696</v>
      </c>
      <c r="X777" s="131" t="str">
        <f t="shared" si="121"/>
        <v>L1</v>
      </c>
      <c r="Y777" s="131" t="str">
        <f t="shared" si="124"/>
        <v>Offshore</v>
      </c>
      <c r="Z777" s="166">
        <f t="shared" si="122"/>
        <v>1848</v>
      </c>
      <c r="AA777" s="167">
        <f t="shared" si="125"/>
        <v>3725568</v>
      </c>
      <c r="AB777" s="132">
        <f t="shared" si="120"/>
        <v>0</v>
      </c>
      <c r="AC777" s="168"/>
    </row>
    <row r="778" spans="1:47" s="134" customFormat="1" ht="12">
      <c r="A778" s="130">
        <v>180679</v>
      </c>
      <c r="B778" s="131" t="s">
        <v>773</v>
      </c>
      <c r="C778" s="131" t="s">
        <v>1190</v>
      </c>
      <c r="D778" s="131" t="s">
        <v>25</v>
      </c>
      <c r="E778" s="131" t="s">
        <v>2406</v>
      </c>
      <c r="F778" s="139">
        <v>1980</v>
      </c>
      <c r="G778" s="132">
        <f t="shared" si="123"/>
        <v>3991680</v>
      </c>
      <c r="H778" s="131" t="s">
        <v>2432</v>
      </c>
      <c r="I778" s="131" t="s">
        <v>2471</v>
      </c>
      <c r="J778" s="131" t="s">
        <v>2305</v>
      </c>
      <c r="K778" s="131" t="s">
        <v>2487</v>
      </c>
      <c r="L778" s="131" t="s">
        <v>2480</v>
      </c>
      <c r="M778" s="131" t="s">
        <v>2624</v>
      </c>
      <c r="N778" s="131" t="s">
        <v>2647</v>
      </c>
      <c r="O778" s="131" t="s">
        <v>2648</v>
      </c>
      <c r="P778" s="131" t="s">
        <v>2622</v>
      </c>
      <c r="Q778" s="131" t="s">
        <v>2622</v>
      </c>
      <c r="R778" s="131"/>
      <c r="S778" s="131"/>
      <c r="T778" s="131"/>
      <c r="U778" s="131"/>
      <c r="V778" s="131"/>
      <c r="W778" s="131" t="s">
        <v>2696</v>
      </c>
      <c r="X778" s="131" t="str">
        <f t="shared" si="121"/>
        <v>L1</v>
      </c>
      <c r="Y778" s="131" t="str">
        <f t="shared" si="124"/>
        <v>Offshore</v>
      </c>
      <c r="Z778" s="166">
        <f t="shared" si="122"/>
        <v>1980</v>
      </c>
      <c r="AA778" s="167">
        <f t="shared" si="125"/>
        <v>3991680</v>
      </c>
      <c r="AB778" s="132">
        <f t="shared" si="120"/>
        <v>0</v>
      </c>
      <c r="AC778" s="168"/>
    </row>
    <row r="779" spans="1:47" s="134" customFormat="1" ht="12">
      <c r="A779" s="130">
        <v>467134</v>
      </c>
      <c r="B779" s="131" t="s">
        <v>774</v>
      </c>
      <c r="C779" s="131" t="s">
        <v>1190</v>
      </c>
      <c r="D779" s="131" t="s">
        <v>25</v>
      </c>
      <c r="E779" s="131" t="s">
        <v>2387</v>
      </c>
      <c r="F779" s="139">
        <v>1584</v>
      </c>
      <c r="G779" s="132">
        <f t="shared" si="123"/>
        <v>3193344</v>
      </c>
      <c r="H779" s="131" t="s">
        <v>2432</v>
      </c>
      <c r="I779" s="131" t="s">
        <v>2471</v>
      </c>
      <c r="J779" s="131" t="s">
        <v>2305</v>
      </c>
      <c r="K779" s="131" t="s">
        <v>2487</v>
      </c>
      <c r="L779" s="131" t="s">
        <v>2480</v>
      </c>
      <c r="M779" s="131" t="s">
        <v>2624</v>
      </c>
      <c r="N779" s="131" t="s">
        <v>2647</v>
      </c>
      <c r="O779" s="131" t="s">
        <v>2648</v>
      </c>
      <c r="P779" s="131" t="s">
        <v>2622</v>
      </c>
      <c r="Q779" s="131" t="s">
        <v>2622</v>
      </c>
      <c r="R779" s="131"/>
      <c r="S779" s="131"/>
      <c r="T779" s="131"/>
      <c r="U779" s="131"/>
      <c r="V779" s="131"/>
      <c r="W779" s="131" t="s">
        <v>2696</v>
      </c>
      <c r="X779" s="131" t="str">
        <f t="shared" si="121"/>
        <v>L1</v>
      </c>
      <c r="Y779" s="131" t="str">
        <f t="shared" si="124"/>
        <v>Offshore</v>
      </c>
      <c r="Z779" s="166">
        <f t="shared" si="122"/>
        <v>1584</v>
      </c>
      <c r="AA779" s="167">
        <f t="shared" si="125"/>
        <v>3193344</v>
      </c>
      <c r="AB779" s="132">
        <f t="shared" si="120"/>
        <v>0</v>
      </c>
      <c r="AC779" s="168"/>
    </row>
    <row r="780" spans="1:47" s="134" customFormat="1" ht="12">
      <c r="A780" s="130">
        <v>502699</v>
      </c>
      <c r="B780" s="131" t="s">
        <v>775</v>
      </c>
      <c r="C780" s="131" t="s">
        <v>1190</v>
      </c>
      <c r="D780" s="131" t="s">
        <v>25</v>
      </c>
      <c r="E780" s="131" t="s">
        <v>2387</v>
      </c>
      <c r="F780" s="139">
        <v>1584</v>
      </c>
      <c r="G780" s="132">
        <f t="shared" si="123"/>
        <v>3193344</v>
      </c>
      <c r="H780" s="131" t="s">
        <v>2432</v>
      </c>
      <c r="I780" s="131" t="s">
        <v>2471</v>
      </c>
      <c r="J780" s="131" t="s">
        <v>2305</v>
      </c>
      <c r="K780" s="131" t="s">
        <v>2487</v>
      </c>
      <c r="L780" s="131" t="s">
        <v>2480</v>
      </c>
      <c r="M780" s="131" t="s">
        <v>2624</v>
      </c>
      <c r="N780" s="131" t="s">
        <v>2647</v>
      </c>
      <c r="O780" s="131" t="s">
        <v>2648</v>
      </c>
      <c r="P780" s="131" t="s">
        <v>2622</v>
      </c>
      <c r="Q780" s="131" t="s">
        <v>2622</v>
      </c>
      <c r="R780" s="131"/>
      <c r="S780" s="131"/>
      <c r="T780" s="131"/>
      <c r="U780" s="131"/>
      <c r="V780" s="131"/>
      <c r="W780" s="131" t="s">
        <v>2696</v>
      </c>
      <c r="X780" s="131" t="str">
        <f t="shared" si="121"/>
        <v>L1</v>
      </c>
      <c r="Y780" s="131" t="str">
        <f t="shared" si="124"/>
        <v>Offshore</v>
      </c>
      <c r="Z780" s="166">
        <f t="shared" si="122"/>
        <v>1584</v>
      </c>
      <c r="AA780" s="167">
        <f t="shared" si="125"/>
        <v>3193344</v>
      </c>
      <c r="AB780" s="132">
        <f t="shared" si="120"/>
        <v>0</v>
      </c>
      <c r="AC780" s="168"/>
      <c r="AT780" s="135"/>
      <c r="AU780" s="135"/>
    </row>
    <row r="781" spans="1:47" s="134" customFormat="1" ht="12">
      <c r="A781" s="130">
        <v>604406</v>
      </c>
      <c r="B781" s="131" t="s">
        <v>776</v>
      </c>
      <c r="C781" s="131" t="s">
        <v>1190</v>
      </c>
      <c r="D781" s="131" t="s">
        <v>25</v>
      </c>
      <c r="E781" s="131" t="s">
        <v>2387</v>
      </c>
      <c r="F781" s="139">
        <v>1584</v>
      </c>
      <c r="G781" s="132">
        <f t="shared" si="123"/>
        <v>3193344</v>
      </c>
      <c r="H781" s="131" t="s">
        <v>2432</v>
      </c>
      <c r="I781" s="131" t="s">
        <v>2471</v>
      </c>
      <c r="J781" s="131" t="s">
        <v>2305</v>
      </c>
      <c r="K781" s="131" t="s">
        <v>2487</v>
      </c>
      <c r="L781" s="131" t="s">
        <v>2480</v>
      </c>
      <c r="M781" s="131" t="s">
        <v>2624</v>
      </c>
      <c r="N781" s="131" t="s">
        <v>2647</v>
      </c>
      <c r="O781" s="131" t="s">
        <v>2648</v>
      </c>
      <c r="P781" s="131" t="s">
        <v>2622</v>
      </c>
      <c r="Q781" s="131" t="s">
        <v>2622</v>
      </c>
      <c r="R781" s="131"/>
      <c r="S781" s="131"/>
      <c r="T781" s="131"/>
      <c r="U781" s="131"/>
      <c r="V781" s="131"/>
      <c r="W781" s="131" t="s">
        <v>2696</v>
      </c>
      <c r="X781" s="131" t="str">
        <f t="shared" si="121"/>
        <v>L1</v>
      </c>
      <c r="Y781" s="131" t="str">
        <f t="shared" si="124"/>
        <v>Offshore</v>
      </c>
      <c r="Z781" s="166">
        <f t="shared" si="122"/>
        <v>1584</v>
      </c>
      <c r="AA781" s="167">
        <f t="shared" si="125"/>
        <v>3193344</v>
      </c>
      <c r="AB781" s="132">
        <f t="shared" si="120"/>
        <v>0</v>
      </c>
      <c r="AC781" s="168"/>
    </row>
    <row r="782" spans="1:47" s="134" customFormat="1" ht="12">
      <c r="A782" s="130">
        <v>603989</v>
      </c>
      <c r="B782" s="131" t="s">
        <v>777</v>
      </c>
      <c r="C782" s="131" t="s">
        <v>1190</v>
      </c>
      <c r="D782" s="131" t="s">
        <v>25</v>
      </c>
      <c r="E782" s="131" t="s">
        <v>2387</v>
      </c>
      <c r="F782" s="139">
        <v>1631.52</v>
      </c>
      <c r="G782" s="132">
        <f t="shared" si="123"/>
        <v>3289144.32</v>
      </c>
      <c r="H782" s="131" t="s">
        <v>2425</v>
      </c>
      <c r="I782" s="131" t="s">
        <v>2471</v>
      </c>
      <c r="J782" s="131" t="s">
        <v>2305</v>
      </c>
      <c r="K782" s="131" t="s">
        <v>2487</v>
      </c>
      <c r="L782" s="131" t="s">
        <v>2480</v>
      </c>
      <c r="M782" s="131" t="s">
        <v>2624</v>
      </c>
      <c r="N782" s="131" t="s">
        <v>2647</v>
      </c>
      <c r="O782" s="131" t="s">
        <v>2648</v>
      </c>
      <c r="P782" s="131" t="s">
        <v>2622</v>
      </c>
      <c r="Q782" s="131" t="s">
        <v>2622</v>
      </c>
      <c r="R782" s="131"/>
      <c r="S782" s="131"/>
      <c r="T782" s="131"/>
      <c r="U782" s="131"/>
      <c r="V782" s="131"/>
      <c r="W782" s="131" t="s">
        <v>2696</v>
      </c>
      <c r="X782" s="131" t="str">
        <f t="shared" si="121"/>
        <v>L1</v>
      </c>
      <c r="Y782" s="131" t="str">
        <f t="shared" si="124"/>
        <v>Offshore</v>
      </c>
      <c r="Z782" s="166">
        <f t="shared" si="122"/>
        <v>1631.52</v>
      </c>
      <c r="AA782" s="167">
        <f t="shared" si="125"/>
        <v>3289144.32</v>
      </c>
      <c r="AB782" s="132">
        <f t="shared" si="120"/>
        <v>0</v>
      </c>
      <c r="AC782" s="168"/>
      <c r="AT782" s="135"/>
      <c r="AU782" s="135"/>
    </row>
    <row r="783" spans="1:47" s="134" customFormat="1" ht="12">
      <c r="A783" s="130">
        <v>501973</v>
      </c>
      <c r="B783" s="131" t="s">
        <v>778</v>
      </c>
      <c r="C783" s="131" t="s">
        <v>1190</v>
      </c>
      <c r="D783" s="131" t="s">
        <v>25</v>
      </c>
      <c r="E783" s="131" t="s">
        <v>2387</v>
      </c>
      <c r="F783" s="139">
        <v>1584</v>
      </c>
      <c r="G783" s="132">
        <f t="shared" si="123"/>
        <v>3193344</v>
      </c>
      <c r="H783" s="131" t="s">
        <v>2432</v>
      </c>
      <c r="I783" s="131" t="s">
        <v>2471</v>
      </c>
      <c r="J783" s="131" t="s">
        <v>2305</v>
      </c>
      <c r="K783" s="131" t="s">
        <v>2487</v>
      </c>
      <c r="L783" s="131" t="s">
        <v>2480</v>
      </c>
      <c r="M783" s="131" t="s">
        <v>2624</v>
      </c>
      <c r="N783" s="131" t="s">
        <v>2647</v>
      </c>
      <c r="O783" s="131" t="s">
        <v>2648</v>
      </c>
      <c r="P783" s="131" t="s">
        <v>2622</v>
      </c>
      <c r="Q783" s="131" t="s">
        <v>2622</v>
      </c>
      <c r="R783" s="131"/>
      <c r="S783" s="131"/>
      <c r="T783" s="131"/>
      <c r="U783" s="131"/>
      <c r="V783" s="131"/>
      <c r="W783" s="131" t="s">
        <v>2696</v>
      </c>
      <c r="X783" s="131" t="str">
        <f t="shared" si="121"/>
        <v>L1</v>
      </c>
      <c r="Y783" s="131" t="str">
        <f t="shared" si="124"/>
        <v>Offshore</v>
      </c>
      <c r="Z783" s="166">
        <f t="shared" si="122"/>
        <v>1584</v>
      </c>
      <c r="AA783" s="167">
        <f t="shared" si="125"/>
        <v>3193344</v>
      </c>
      <c r="AB783" s="132">
        <f t="shared" si="120"/>
        <v>0</v>
      </c>
      <c r="AC783" s="168"/>
      <c r="AT783" s="135"/>
      <c r="AU783" s="135"/>
    </row>
    <row r="784" spans="1:47" s="134" customFormat="1" ht="12">
      <c r="A784" s="130">
        <v>130830</v>
      </c>
      <c r="B784" s="131" t="s">
        <v>779</v>
      </c>
      <c r="C784" s="131" t="s">
        <v>1853</v>
      </c>
      <c r="D784" s="131" t="s">
        <v>25</v>
      </c>
      <c r="E784" s="131" t="s">
        <v>27</v>
      </c>
      <c r="F784" s="139">
        <v>1848</v>
      </c>
      <c r="G784" s="132">
        <f t="shared" si="123"/>
        <v>3725568</v>
      </c>
      <c r="H784" s="131" t="s">
        <v>2432</v>
      </c>
      <c r="I784" s="131" t="s">
        <v>2471</v>
      </c>
      <c r="J784" s="131" t="s">
        <v>2305</v>
      </c>
      <c r="K784" s="131" t="s">
        <v>2487</v>
      </c>
      <c r="L784" s="131" t="s">
        <v>2480</v>
      </c>
      <c r="M784" s="131" t="s">
        <v>2624</v>
      </c>
      <c r="N784" s="131" t="s">
        <v>2647</v>
      </c>
      <c r="O784" s="131" t="s">
        <v>2648</v>
      </c>
      <c r="P784" s="131" t="s">
        <v>2622</v>
      </c>
      <c r="Q784" s="131" t="s">
        <v>2622</v>
      </c>
      <c r="R784" s="131"/>
      <c r="S784" s="131"/>
      <c r="T784" s="131"/>
      <c r="U784" s="131"/>
      <c r="V784" s="131"/>
      <c r="W784" s="131" t="s">
        <v>2696</v>
      </c>
      <c r="X784" s="131" t="str">
        <f t="shared" si="121"/>
        <v>L1</v>
      </c>
      <c r="Y784" s="131" t="str">
        <f t="shared" si="124"/>
        <v>Offshore</v>
      </c>
      <c r="Z784" s="166">
        <f t="shared" si="122"/>
        <v>1848</v>
      </c>
      <c r="AA784" s="167">
        <f t="shared" si="125"/>
        <v>3725568</v>
      </c>
      <c r="AB784" s="132">
        <f t="shared" si="120"/>
        <v>0</v>
      </c>
      <c r="AC784" s="168"/>
    </row>
    <row r="785" spans="1:29" s="134" customFormat="1" ht="12">
      <c r="A785" s="130">
        <v>570636</v>
      </c>
      <c r="B785" s="131" t="s">
        <v>780</v>
      </c>
      <c r="C785" s="131" t="s">
        <v>1190</v>
      </c>
      <c r="D785" s="131" t="s">
        <v>25</v>
      </c>
      <c r="E785" s="131" t="s">
        <v>2387</v>
      </c>
      <c r="F785" s="139">
        <v>1584</v>
      </c>
      <c r="G785" s="132">
        <f t="shared" si="123"/>
        <v>3193344</v>
      </c>
      <c r="H785" s="131" t="s">
        <v>2432</v>
      </c>
      <c r="I785" s="131" t="s">
        <v>2471</v>
      </c>
      <c r="J785" s="131" t="s">
        <v>2305</v>
      </c>
      <c r="K785" s="131" t="s">
        <v>2487</v>
      </c>
      <c r="L785" s="131" t="s">
        <v>2480</v>
      </c>
      <c r="M785" s="131" t="s">
        <v>2624</v>
      </c>
      <c r="N785" s="131" t="s">
        <v>2647</v>
      </c>
      <c r="O785" s="131" t="s">
        <v>2648</v>
      </c>
      <c r="P785" s="131" t="s">
        <v>2622</v>
      </c>
      <c r="Q785" s="131" t="s">
        <v>2622</v>
      </c>
      <c r="R785" s="131"/>
      <c r="S785" s="131"/>
      <c r="T785" s="131"/>
      <c r="U785" s="131"/>
      <c r="V785" s="131"/>
      <c r="W785" s="131" t="s">
        <v>2696</v>
      </c>
      <c r="X785" s="131" t="str">
        <f t="shared" si="121"/>
        <v>L1</v>
      </c>
      <c r="Y785" s="131" t="str">
        <f t="shared" si="124"/>
        <v>Offshore</v>
      </c>
      <c r="Z785" s="166">
        <f t="shared" si="122"/>
        <v>1584</v>
      </c>
      <c r="AA785" s="167">
        <f t="shared" si="125"/>
        <v>3193344</v>
      </c>
      <c r="AB785" s="132">
        <f t="shared" si="120"/>
        <v>0</v>
      </c>
      <c r="AC785" s="168"/>
    </row>
    <row r="786" spans="1:29" s="134" customFormat="1" ht="12">
      <c r="A786" s="130">
        <v>139048</v>
      </c>
      <c r="B786" s="131" t="s">
        <v>781</v>
      </c>
      <c r="C786" s="131" t="s">
        <v>1854</v>
      </c>
      <c r="D786" s="131" t="s">
        <v>25</v>
      </c>
      <c r="E786" s="131" t="s">
        <v>2387</v>
      </c>
      <c r="F786" s="139">
        <v>1848</v>
      </c>
      <c r="G786" s="132">
        <f t="shared" si="123"/>
        <v>3725568</v>
      </c>
      <c r="H786" s="131" t="s">
        <v>2432</v>
      </c>
      <c r="I786" s="131" t="s">
        <v>2471</v>
      </c>
      <c r="J786" s="131" t="s">
        <v>2305</v>
      </c>
      <c r="K786" s="131" t="s">
        <v>2487</v>
      </c>
      <c r="L786" s="131" t="s">
        <v>2480</v>
      </c>
      <c r="M786" s="131" t="s">
        <v>2624</v>
      </c>
      <c r="N786" s="131" t="s">
        <v>2647</v>
      </c>
      <c r="O786" s="131" t="s">
        <v>2648</v>
      </c>
      <c r="P786" s="131" t="s">
        <v>2622</v>
      </c>
      <c r="Q786" s="131" t="s">
        <v>2622</v>
      </c>
      <c r="R786" s="131"/>
      <c r="S786" s="131"/>
      <c r="T786" s="131"/>
      <c r="U786" s="131"/>
      <c r="V786" s="131"/>
      <c r="W786" s="131" t="s">
        <v>2696</v>
      </c>
      <c r="X786" s="131" t="str">
        <f t="shared" si="121"/>
        <v>L1</v>
      </c>
      <c r="Y786" s="131" t="str">
        <f t="shared" si="124"/>
        <v>Offshore</v>
      </c>
      <c r="Z786" s="166">
        <f t="shared" si="122"/>
        <v>1848</v>
      </c>
      <c r="AA786" s="167">
        <f t="shared" si="125"/>
        <v>3725568</v>
      </c>
      <c r="AB786" s="132">
        <f t="shared" si="120"/>
        <v>0</v>
      </c>
      <c r="AC786" s="168"/>
    </row>
    <row r="787" spans="1:29" s="134" customFormat="1" ht="12">
      <c r="A787" s="130">
        <v>582600</v>
      </c>
      <c r="B787" s="131" t="s">
        <v>711</v>
      </c>
      <c r="C787" s="131" t="s">
        <v>1812</v>
      </c>
      <c r="D787" s="131" t="s">
        <v>25</v>
      </c>
      <c r="E787" s="131" t="s">
        <v>2387</v>
      </c>
      <c r="F787" s="138">
        <v>26</v>
      </c>
      <c r="G787" s="132">
        <f t="shared" si="123"/>
        <v>52416</v>
      </c>
      <c r="H787" s="131" t="s">
        <v>2454</v>
      </c>
      <c r="I787" s="131" t="s">
        <v>6</v>
      </c>
      <c r="J787" s="131" t="s">
        <v>2293</v>
      </c>
      <c r="K787" s="131" t="s">
        <v>2487</v>
      </c>
      <c r="L787" s="131" t="s">
        <v>2480</v>
      </c>
      <c r="M787" s="131" t="s">
        <v>2624</v>
      </c>
      <c r="N787" s="131" t="s">
        <v>2625</v>
      </c>
      <c r="O787" s="131" t="s">
        <v>2628</v>
      </c>
      <c r="P787" s="131" t="s">
        <v>2622</v>
      </c>
      <c r="Q787" s="131" t="s">
        <v>2622</v>
      </c>
      <c r="R787" s="131"/>
      <c r="S787" s="131"/>
      <c r="T787" s="131"/>
      <c r="U787" s="131"/>
      <c r="V787" s="131"/>
      <c r="W787" s="131" t="s">
        <v>2696</v>
      </c>
      <c r="X787" s="131" t="str">
        <f t="shared" si="121"/>
        <v>L2</v>
      </c>
      <c r="Y787" s="131" t="str">
        <f t="shared" si="124"/>
        <v>Offshore</v>
      </c>
      <c r="Z787" s="166">
        <f t="shared" si="122"/>
        <v>26</v>
      </c>
      <c r="AA787" s="167">
        <f t="shared" si="125"/>
        <v>52416</v>
      </c>
      <c r="AB787" s="132">
        <f t="shared" si="120"/>
        <v>0</v>
      </c>
      <c r="AC787" s="168"/>
    </row>
    <row r="788" spans="1:29" s="196" customFormat="1" ht="12">
      <c r="A788" s="130">
        <v>290066</v>
      </c>
      <c r="B788" s="131" t="s">
        <v>712</v>
      </c>
      <c r="C788" s="131" t="s">
        <v>1813</v>
      </c>
      <c r="D788" s="131" t="s">
        <v>25</v>
      </c>
      <c r="E788" s="131" t="s">
        <v>2387</v>
      </c>
      <c r="F788" s="138">
        <v>30</v>
      </c>
      <c r="G788" s="132">
        <f t="shared" si="123"/>
        <v>60480</v>
      </c>
      <c r="H788" s="131" t="s">
        <v>2454</v>
      </c>
      <c r="I788" s="131" t="s">
        <v>6</v>
      </c>
      <c r="J788" s="131" t="s">
        <v>2293</v>
      </c>
      <c r="K788" s="131" t="s">
        <v>2487</v>
      </c>
      <c r="L788" s="131" t="s">
        <v>2480</v>
      </c>
      <c r="M788" s="131" t="s">
        <v>2624</v>
      </c>
      <c r="N788" s="131" t="s">
        <v>2625</v>
      </c>
      <c r="O788" s="131" t="s">
        <v>2628</v>
      </c>
      <c r="P788" s="131" t="s">
        <v>2622</v>
      </c>
      <c r="Q788" s="131" t="s">
        <v>2622</v>
      </c>
      <c r="R788" s="131"/>
      <c r="S788" s="131"/>
      <c r="T788" s="131"/>
      <c r="U788" s="131"/>
      <c r="V788" s="131"/>
      <c r="W788" s="131" t="s">
        <v>2696</v>
      </c>
      <c r="X788" s="131" t="str">
        <f t="shared" si="121"/>
        <v>L2</v>
      </c>
      <c r="Y788" s="131" t="str">
        <f t="shared" si="124"/>
        <v>Offshore</v>
      </c>
      <c r="Z788" s="166">
        <f t="shared" si="122"/>
        <v>30</v>
      </c>
      <c r="AA788" s="167">
        <f t="shared" si="125"/>
        <v>60480</v>
      </c>
      <c r="AB788" s="132">
        <f t="shared" si="120"/>
        <v>0</v>
      </c>
      <c r="AC788" s="168"/>
    </row>
    <row r="789" spans="1:29" s="134" customFormat="1" ht="12">
      <c r="A789" s="130">
        <v>367907</v>
      </c>
      <c r="B789" s="131" t="s">
        <v>713</v>
      </c>
      <c r="C789" s="131" t="s">
        <v>1814</v>
      </c>
      <c r="D789" s="131" t="s">
        <v>25</v>
      </c>
      <c r="E789" s="131" t="s">
        <v>2387</v>
      </c>
      <c r="F789" s="138">
        <v>30</v>
      </c>
      <c r="G789" s="132">
        <f t="shared" si="123"/>
        <v>60480</v>
      </c>
      <c r="H789" s="131" t="s">
        <v>2454</v>
      </c>
      <c r="I789" s="131" t="s">
        <v>6</v>
      </c>
      <c r="J789" s="131" t="s">
        <v>2293</v>
      </c>
      <c r="K789" s="131" t="s">
        <v>2487</v>
      </c>
      <c r="L789" s="131" t="s">
        <v>2480</v>
      </c>
      <c r="M789" s="131" t="s">
        <v>2624</v>
      </c>
      <c r="N789" s="131" t="s">
        <v>2625</v>
      </c>
      <c r="O789" s="131" t="s">
        <v>2628</v>
      </c>
      <c r="P789" s="131" t="s">
        <v>2622</v>
      </c>
      <c r="Q789" s="131" t="s">
        <v>2622</v>
      </c>
      <c r="R789" s="131"/>
      <c r="S789" s="131"/>
      <c r="T789" s="131"/>
      <c r="U789" s="131"/>
      <c r="V789" s="131"/>
      <c r="W789" s="131" t="s">
        <v>2696</v>
      </c>
      <c r="X789" s="131" t="str">
        <f t="shared" si="121"/>
        <v>L2</v>
      </c>
      <c r="Y789" s="131" t="str">
        <f t="shared" si="124"/>
        <v>Offshore</v>
      </c>
      <c r="Z789" s="166">
        <f t="shared" si="122"/>
        <v>30</v>
      </c>
      <c r="AA789" s="167">
        <f t="shared" si="125"/>
        <v>60480</v>
      </c>
      <c r="AB789" s="132">
        <f t="shared" si="120"/>
        <v>0</v>
      </c>
      <c r="AC789" s="168"/>
    </row>
    <row r="790" spans="1:29" s="134" customFormat="1" ht="12">
      <c r="A790" s="130">
        <v>312510</v>
      </c>
      <c r="B790" s="131" t="s">
        <v>714</v>
      </c>
      <c r="C790" s="131" t="s">
        <v>1815</v>
      </c>
      <c r="D790" s="131" t="s">
        <v>25</v>
      </c>
      <c r="E790" s="131" t="s">
        <v>2387</v>
      </c>
      <c r="F790" s="138">
        <v>30</v>
      </c>
      <c r="G790" s="132">
        <f t="shared" si="123"/>
        <v>60480</v>
      </c>
      <c r="H790" s="131" t="s">
        <v>2455</v>
      </c>
      <c r="I790" s="131" t="s">
        <v>7</v>
      </c>
      <c r="J790" s="131" t="s">
        <v>2293</v>
      </c>
      <c r="K790" s="131" t="s">
        <v>2487</v>
      </c>
      <c r="L790" s="131" t="s">
        <v>2480</v>
      </c>
      <c r="M790" s="131" t="s">
        <v>2624</v>
      </c>
      <c r="N790" s="131" t="s">
        <v>2625</v>
      </c>
      <c r="O790" s="131" t="s">
        <v>2628</v>
      </c>
      <c r="P790" s="131" t="s">
        <v>2622</v>
      </c>
      <c r="Q790" s="131" t="s">
        <v>2622</v>
      </c>
      <c r="R790" s="131"/>
      <c r="S790" s="131"/>
      <c r="T790" s="131"/>
      <c r="U790" s="131"/>
      <c r="V790" s="131"/>
      <c r="W790" s="131" t="s">
        <v>2696</v>
      </c>
      <c r="X790" s="131" t="str">
        <f t="shared" si="121"/>
        <v>L3</v>
      </c>
      <c r="Y790" s="131" t="str">
        <f t="shared" si="124"/>
        <v>Offshore</v>
      </c>
      <c r="Z790" s="166">
        <f t="shared" si="122"/>
        <v>30</v>
      </c>
      <c r="AA790" s="167">
        <f t="shared" si="125"/>
        <v>60480</v>
      </c>
      <c r="AB790" s="132">
        <f t="shared" si="120"/>
        <v>0</v>
      </c>
      <c r="AC790" s="168"/>
    </row>
    <row r="791" spans="1:29" s="134" customFormat="1" ht="12">
      <c r="A791" s="130">
        <v>582601</v>
      </c>
      <c r="B791" s="131" t="s">
        <v>715</v>
      </c>
      <c r="C791" s="131" t="s">
        <v>1816</v>
      </c>
      <c r="D791" s="131" t="s">
        <v>25</v>
      </c>
      <c r="E791" s="131" t="s">
        <v>2387</v>
      </c>
      <c r="F791" s="138">
        <v>26</v>
      </c>
      <c r="G791" s="132">
        <f t="shared" si="123"/>
        <v>52416</v>
      </c>
      <c r="H791" s="131" t="s">
        <v>2454</v>
      </c>
      <c r="I791" s="131" t="s">
        <v>6</v>
      </c>
      <c r="J791" s="131" t="s">
        <v>2293</v>
      </c>
      <c r="K791" s="131" t="s">
        <v>2487</v>
      </c>
      <c r="L791" s="131" t="s">
        <v>2480</v>
      </c>
      <c r="M791" s="131" t="s">
        <v>2624</v>
      </c>
      <c r="N791" s="131" t="s">
        <v>2625</v>
      </c>
      <c r="O791" s="131" t="s">
        <v>2628</v>
      </c>
      <c r="P791" s="131" t="s">
        <v>2622</v>
      </c>
      <c r="Q791" s="131" t="s">
        <v>2622</v>
      </c>
      <c r="R791" s="131"/>
      <c r="S791" s="131"/>
      <c r="T791" s="131"/>
      <c r="U791" s="131"/>
      <c r="V791" s="131"/>
      <c r="W791" s="131" t="s">
        <v>2696</v>
      </c>
      <c r="X791" s="131" t="str">
        <f t="shared" si="121"/>
        <v>L2</v>
      </c>
      <c r="Y791" s="131" t="str">
        <f t="shared" si="124"/>
        <v>Offshore</v>
      </c>
      <c r="Z791" s="166">
        <f t="shared" si="122"/>
        <v>26</v>
      </c>
      <c r="AA791" s="167">
        <f t="shared" si="125"/>
        <v>52416</v>
      </c>
      <c r="AB791" s="132">
        <f t="shared" si="120"/>
        <v>0</v>
      </c>
      <c r="AC791" s="168"/>
    </row>
    <row r="792" spans="1:29" s="134" customFormat="1" ht="12">
      <c r="A792" s="130">
        <v>253759</v>
      </c>
      <c r="B792" s="131" t="s">
        <v>716</v>
      </c>
      <c r="C792" s="131" t="s">
        <v>1817</v>
      </c>
      <c r="D792" s="131" t="s">
        <v>25</v>
      </c>
      <c r="E792" s="131" t="s">
        <v>2387</v>
      </c>
      <c r="F792" s="138">
        <v>30</v>
      </c>
      <c r="G792" s="132">
        <f t="shared" si="123"/>
        <v>60480</v>
      </c>
      <c r="H792" s="131" t="s">
        <v>2455</v>
      </c>
      <c r="I792" s="131" t="s">
        <v>7</v>
      </c>
      <c r="J792" s="131" t="s">
        <v>2293</v>
      </c>
      <c r="K792" s="131" t="s">
        <v>2487</v>
      </c>
      <c r="L792" s="131" t="s">
        <v>2480</v>
      </c>
      <c r="M792" s="131" t="s">
        <v>2624</v>
      </c>
      <c r="N792" s="131" t="s">
        <v>2625</v>
      </c>
      <c r="O792" s="131" t="s">
        <v>2628</v>
      </c>
      <c r="P792" s="131" t="s">
        <v>2622</v>
      </c>
      <c r="Q792" s="131" t="s">
        <v>2622</v>
      </c>
      <c r="R792" s="131"/>
      <c r="S792" s="131"/>
      <c r="T792" s="131"/>
      <c r="U792" s="131"/>
      <c r="V792" s="131"/>
      <c r="W792" s="131" t="s">
        <v>2696</v>
      </c>
      <c r="X792" s="131" t="str">
        <f t="shared" si="121"/>
        <v>L3</v>
      </c>
      <c r="Y792" s="131" t="str">
        <f t="shared" si="124"/>
        <v>Offshore</v>
      </c>
      <c r="Z792" s="166">
        <f t="shared" si="122"/>
        <v>30</v>
      </c>
      <c r="AA792" s="167">
        <f t="shared" si="125"/>
        <v>60480</v>
      </c>
      <c r="AB792" s="132">
        <f t="shared" si="120"/>
        <v>0</v>
      </c>
      <c r="AC792" s="168"/>
    </row>
    <row r="793" spans="1:29" s="134" customFormat="1" ht="12">
      <c r="A793" s="130">
        <v>456042</v>
      </c>
      <c r="B793" s="131" t="s">
        <v>717</v>
      </c>
      <c r="C793" s="131" t="s">
        <v>1818</v>
      </c>
      <c r="D793" s="131" t="s">
        <v>25</v>
      </c>
      <c r="E793" s="131" t="s">
        <v>2387</v>
      </c>
      <c r="F793" s="138">
        <v>30</v>
      </c>
      <c r="G793" s="132">
        <f t="shared" si="123"/>
        <v>60480</v>
      </c>
      <c r="H793" s="131" t="s">
        <v>2455</v>
      </c>
      <c r="I793" s="131" t="s">
        <v>7</v>
      </c>
      <c r="J793" s="131" t="s">
        <v>2293</v>
      </c>
      <c r="K793" s="131" t="s">
        <v>2487</v>
      </c>
      <c r="L793" s="131" t="s">
        <v>2480</v>
      </c>
      <c r="M793" s="131" t="s">
        <v>2624</v>
      </c>
      <c r="N793" s="131" t="s">
        <v>2625</v>
      </c>
      <c r="O793" s="131" t="s">
        <v>2628</v>
      </c>
      <c r="P793" s="131" t="s">
        <v>2622</v>
      </c>
      <c r="Q793" s="131" t="s">
        <v>2622</v>
      </c>
      <c r="R793" s="131"/>
      <c r="S793" s="131"/>
      <c r="T793" s="131"/>
      <c r="U793" s="131"/>
      <c r="V793" s="131"/>
      <c r="W793" s="131" t="s">
        <v>2696</v>
      </c>
      <c r="X793" s="131" t="str">
        <f t="shared" si="121"/>
        <v>L3</v>
      </c>
      <c r="Y793" s="131" t="str">
        <f t="shared" si="124"/>
        <v>Offshore</v>
      </c>
      <c r="Z793" s="166">
        <f t="shared" si="122"/>
        <v>30</v>
      </c>
      <c r="AA793" s="167">
        <f t="shared" si="125"/>
        <v>60480</v>
      </c>
      <c r="AB793" s="132">
        <f t="shared" si="120"/>
        <v>0</v>
      </c>
      <c r="AC793" s="168"/>
    </row>
    <row r="794" spans="1:29" s="134" customFormat="1" ht="12">
      <c r="A794" s="130">
        <v>456042</v>
      </c>
      <c r="B794" s="131" t="s">
        <v>717</v>
      </c>
      <c r="C794" s="131" t="s">
        <v>1818</v>
      </c>
      <c r="D794" s="131" t="s">
        <v>25</v>
      </c>
      <c r="E794" s="131" t="s">
        <v>2387</v>
      </c>
      <c r="F794" s="138">
        <v>30</v>
      </c>
      <c r="G794" s="132">
        <f t="shared" si="123"/>
        <v>60480</v>
      </c>
      <c r="H794" s="131" t="s">
        <v>2456</v>
      </c>
      <c r="I794" s="131" t="s">
        <v>2471</v>
      </c>
      <c r="J794" s="131" t="s">
        <v>2293</v>
      </c>
      <c r="K794" s="131" t="s">
        <v>2487</v>
      </c>
      <c r="L794" s="131" t="s">
        <v>2480</v>
      </c>
      <c r="M794" s="131" t="s">
        <v>2624</v>
      </c>
      <c r="N794" s="131" t="s">
        <v>2625</v>
      </c>
      <c r="O794" s="131" t="s">
        <v>2628</v>
      </c>
      <c r="P794" s="131" t="s">
        <v>2622</v>
      </c>
      <c r="Q794" s="131" t="s">
        <v>2622</v>
      </c>
      <c r="R794" s="131"/>
      <c r="S794" s="131"/>
      <c r="T794" s="131"/>
      <c r="U794" s="131"/>
      <c r="V794" s="131"/>
      <c r="W794" s="131" t="s">
        <v>2696</v>
      </c>
      <c r="X794" s="131" t="str">
        <f t="shared" si="121"/>
        <v>L1</v>
      </c>
      <c r="Y794" s="131" t="str">
        <f t="shared" si="124"/>
        <v>Offshore</v>
      </c>
      <c r="Z794" s="166">
        <f t="shared" si="122"/>
        <v>30</v>
      </c>
      <c r="AA794" s="167">
        <f t="shared" si="125"/>
        <v>60480</v>
      </c>
      <c r="AB794" s="132">
        <f t="shared" si="120"/>
        <v>0</v>
      </c>
      <c r="AC794" s="168"/>
    </row>
    <row r="795" spans="1:29" s="134" customFormat="1" ht="12">
      <c r="A795" s="130">
        <v>280640</v>
      </c>
      <c r="B795" s="131" t="s">
        <v>718</v>
      </c>
      <c r="C795" s="131" t="s">
        <v>1819</v>
      </c>
      <c r="D795" s="131" t="s">
        <v>25</v>
      </c>
      <c r="E795" s="131" t="s">
        <v>2387</v>
      </c>
      <c r="F795" s="138">
        <v>30</v>
      </c>
      <c r="G795" s="132">
        <f t="shared" si="123"/>
        <v>60480</v>
      </c>
      <c r="H795" s="131" t="s">
        <v>2456</v>
      </c>
      <c r="I795" s="131" t="s">
        <v>2471</v>
      </c>
      <c r="J795" s="131" t="s">
        <v>2293</v>
      </c>
      <c r="K795" s="131" t="s">
        <v>2487</v>
      </c>
      <c r="L795" s="131" t="s">
        <v>2480</v>
      </c>
      <c r="M795" s="131" t="s">
        <v>2624</v>
      </c>
      <c r="N795" s="131" t="s">
        <v>2625</v>
      </c>
      <c r="O795" s="131" t="s">
        <v>2628</v>
      </c>
      <c r="P795" s="131" t="s">
        <v>2622</v>
      </c>
      <c r="Q795" s="131" t="s">
        <v>2622</v>
      </c>
      <c r="R795" s="131"/>
      <c r="S795" s="131"/>
      <c r="T795" s="131"/>
      <c r="U795" s="131"/>
      <c r="V795" s="131"/>
      <c r="W795" s="131" t="s">
        <v>2696</v>
      </c>
      <c r="X795" s="131" t="str">
        <f t="shared" si="121"/>
        <v>L1</v>
      </c>
      <c r="Y795" s="131" t="str">
        <f t="shared" si="124"/>
        <v>Offshore</v>
      </c>
      <c r="Z795" s="166">
        <f t="shared" si="122"/>
        <v>30</v>
      </c>
      <c r="AA795" s="167">
        <f t="shared" si="125"/>
        <v>60480</v>
      </c>
      <c r="AB795" s="132">
        <f t="shared" si="120"/>
        <v>0</v>
      </c>
      <c r="AC795" s="168"/>
    </row>
    <row r="796" spans="1:29" s="134" customFormat="1" ht="12">
      <c r="A796" s="130">
        <v>367905</v>
      </c>
      <c r="B796" s="131" t="s">
        <v>710</v>
      </c>
      <c r="C796" s="131" t="s">
        <v>1811</v>
      </c>
      <c r="D796" s="131" t="s">
        <v>2381</v>
      </c>
      <c r="E796" s="131" t="s">
        <v>2401</v>
      </c>
      <c r="F796" s="138">
        <v>103.75</v>
      </c>
      <c r="G796" s="132">
        <f t="shared" si="123"/>
        <v>209160</v>
      </c>
      <c r="H796" s="131" t="s">
        <v>2454</v>
      </c>
      <c r="I796" s="131" t="s">
        <v>6</v>
      </c>
      <c r="J796" s="131" t="s">
        <v>2293</v>
      </c>
      <c r="K796" s="131" t="s">
        <v>2487</v>
      </c>
      <c r="L796" s="131" t="s">
        <v>2480</v>
      </c>
      <c r="M796" s="131" t="s">
        <v>2624</v>
      </c>
      <c r="N796" s="131" t="s">
        <v>2625</v>
      </c>
      <c r="O796" s="131" t="s">
        <v>2628</v>
      </c>
      <c r="P796" s="131" t="s">
        <v>2622</v>
      </c>
      <c r="Q796" s="131" t="s">
        <v>2622</v>
      </c>
      <c r="R796" s="131"/>
      <c r="S796" s="131"/>
      <c r="T796" s="131"/>
      <c r="U796" s="131"/>
      <c r="V796" s="131"/>
      <c r="W796" s="151" t="s">
        <v>2696</v>
      </c>
      <c r="X796" s="131" t="str">
        <f t="shared" si="121"/>
        <v>L2</v>
      </c>
      <c r="Y796" s="131" t="str">
        <f t="shared" si="124"/>
        <v>Onsite</v>
      </c>
      <c r="Z796" s="166">
        <f t="shared" si="122"/>
        <v>103.75</v>
      </c>
      <c r="AA796" s="167">
        <f t="shared" si="125"/>
        <v>209160</v>
      </c>
      <c r="AB796" s="222">
        <f t="shared" si="120"/>
        <v>0</v>
      </c>
      <c r="AC796" s="223"/>
    </row>
    <row r="797" spans="1:29" s="134" customFormat="1" ht="12">
      <c r="A797" s="130">
        <v>503488</v>
      </c>
      <c r="B797" s="131" t="s">
        <v>743</v>
      </c>
      <c r="C797" s="131" t="s">
        <v>1833</v>
      </c>
      <c r="D797" s="131" t="s">
        <v>25</v>
      </c>
      <c r="E797" s="131" t="s">
        <v>2387</v>
      </c>
      <c r="F797" s="140">
        <v>190.08</v>
      </c>
      <c r="G797" s="132">
        <f t="shared" si="123"/>
        <v>383201.28000000003</v>
      </c>
      <c r="H797" s="131" t="s">
        <v>2425</v>
      </c>
      <c r="I797" s="131" t="s">
        <v>2471</v>
      </c>
      <c r="J797" s="131" t="s">
        <v>2301</v>
      </c>
      <c r="K797" s="131" t="s">
        <v>2487</v>
      </c>
      <c r="L797" s="131" t="s">
        <v>2480</v>
      </c>
      <c r="M797" s="131" t="s">
        <v>2624</v>
      </c>
      <c r="N797" s="131" t="s">
        <v>2638</v>
      </c>
      <c r="O797" s="131" t="s">
        <v>2639</v>
      </c>
      <c r="P797" s="131" t="s">
        <v>2622</v>
      </c>
      <c r="Q797" s="131" t="s">
        <v>2622</v>
      </c>
      <c r="R797" s="131"/>
      <c r="S797" s="131"/>
      <c r="T797" s="131"/>
      <c r="U797" s="131"/>
      <c r="V797" s="131"/>
      <c r="W797" s="131" t="s">
        <v>2696</v>
      </c>
      <c r="X797" s="131" t="str">
        <f t="shared" si="121"/>
        <v>L1</v>
      </c>
      <c r="Y797" s="131" t="str">
        <f t="shared" si="124"/>
        <v>Offshore</v>
      </c>
      <c r="Z797" s="166">
        <f t="shared" si="122"/>
        <v>190.08</v>
      </c>
      <c r="AA797" s="167">
        <f t="shared" si="125"/>
        <v>383201.28000000003</v>
      </c>
      <c r="AB797" s="132">
        <f t="shared" si="120"/>
        <v>0</v>
      </c>
      <c r="AC797" s="168"/>
    </row>
    <row r="798" spans="1:29" s="134" customFormat="1" ht="12">
      <c r="A798" s="130">
        <v>373101</v>
      </c>
      <c r="B798" s="131" t="s">
        <v>744</v>
      </c>
      <c r="C798" s="131" t="s">
        <v>1190</v>
      </c>
      <c r="D798" s="131" t="s">
        <v>25</v>
      </c>
      <c r="E798" s="131" t="s">
        <v>2387</v>
      </c>
      <c r="F798" s="140">
        <v>197.73</v>
      </c>
      <c r="G798" s="132">
        <f t="shared" si="123"/>
        <v>398623.68</v>
      </c>
      <c r="H798" s="131" t="s">
        <v>2422</v>
      </c>
      <c r="I798" s="131" t="s">
        <v>6</v>
      </c>
      <c r="J798" s="131" t="s">
        <v>2301</v>
      </c>
      <c r="K798" s="131" t="s">
        <v>2487</v>
      </c>
      <c r="L798" s="131" t="s">
        <v>2480</v>
      </c>
      <c r="M798" s="131" t="s">
        <v>2624</v>
      </c>
      <c r="N798" s="131" t="s">
        <v>2638</v>
      </c>
      <c r="O798" s="131" t="s">
        <v>2639</v>
      </c>
      <c r="P798" s="131" t="s">
        <v>2622</v>
      </c>
      <c r="Q798" s="131" t="s">
        <v>2622</v>
      </c>
      <c r="R798" s="131"/>
      <c r="S798" s="131"/>
      <c r="T798" s="131"/>
      <c r="U798" s="131"/>
      <c r="V798" s="131"/>
      <c r="W798" s="131" t="s">
        <v>2696</v>
      </c>
      <c r="X798" s="131" t="str">
        <f t="shared" si="121"/>
        <v>L2</v>
      </c>
      <c r="Y798" s="131" t="str">
        <f t="shared" si="124"/>
        <v>Offshore</v>
      </c>
      <c r="Z798" s="166">
        <f t="shared" si="122"/>
        <v>197.73</v>
      </c>
      <c r="AA798" s="167">
        <f t="shared" si="125"/>
        <v>398623.68</v>
      </c>
      <c r="AB798" s="132">
        <f t="shared" si="120"/>
        <v>0</v>
      </c>
      <c r="AC798" s="168"/>
    </row>
    <row r="799" spans="1:29" s="134" customFormat="1" ht="12">
      <c r="A799" s="130">
        <v>452730</v>
      </c>
      <c r="B799" s="131" t="s">
        <v>745</v>
      </c>
      <c r="C799" s="131" t="s">
        <v>1834</v>
      </c>
      <c r="D799" s="131" t="s">
        <v>25</v>
      </c>
      <c r="E799" s="131" t="s">
        <v>2387</v>
      </c>
      <c r="F799" s="140">
        <v>197.73</v>
      </c>
      <c r="G799" s="132">
        <f t="shared" si="123"/>
        <v>398623.68</v>
      </c>
      <c r="H799" s="131" t="s">
        <v>2422</v>
      </c>
      <c r="I799" s="131" t="s">
        <v>6</v>
      </c>
      <c r="J799" s="131" t="s">
        <v>2301</v>
      </c>
      <c r="K799" s="131" t="s">
        <v>2487</v>
      </c>
      <c r="L799" s="131" t="s">
        <v>2480</v>
      </c>
      <c r="M799" s="131" t="s">
        <v>2624</v>
      </c>
      <c r="N799" s="131" t="s">
        <v>2638</v>
      </c>
      <c r="O799" s="131" t="s">
        <v>2639</v>
      </c>
      <c r="P799" s="131" t="s">
        <v>2622</v>
      </c>
      <c r="Q799" s="131" t="s">
        <v>2622</v>
      </c>
      <c r="R799" s="131"/>
      <c r="S799" s="131"/>
      <c r="T799" s="131"/>
      <c r="U799" s="131"/>
      <c r="V799" s="131"/>
      <c r="W799" s="131" t="s">
        <v>2696</v>
      </c>
      <c r="X799" s="131" t="str">
        <f t="shared" si="121"/>
        <v>L2</v>
      </c>
      <c r="Y799" s="131" t="str">
        <f t="shared" si="124"/>
        <v>Offshore</v>
      </c>
      <c r="Z799" s="166">
        <f t="shared" si="122"/>
        <v>197.73</v>
      </c>
      <c r="AA799" s="167">
        <f t="shared" si="125"/>
        <v>398623.68</v>
      </c>
      <c r="AB799" s="132">
        <f t="shared" si="120"/>
        <v>0</v>
      </c>
      <c r="AC799" s="168"/>
    </row>
    <row r="800" spans="1:29" s="134" customFormat="1" ht="12">
      <c r="A800" s="130">
        <v>439654</v>
      </c>
      <c r="B800" s="131" t="s">
        <v>746</v>
      </c>
      <c r="C800" s="131" t="s">
        <v>1835</v>
      </c>
      <c r="D800" s="131" t="s">
        <v>25</v>
      </c>
      <c r="E800" s="131" t="s">
        <v>2387</v>
      </c>
      <c r="F800" s="140">
        <v>197.73</v>
      </c>
      <c r="G800" s="132">
        <f t="shared" si="123"/>
        <v>398623.68</v>
      </c>
      <c r="H800" s="131" t="s">
        <v>2422</v>
      </c>
      <c r="I800" s="131" t="s">
        <v>6</v>
      </c>
      <c r="J800" s="131" t="s">
        <v>2301</v>
      </c>
      <c r="K800" s="131" t="s">
        <v>2487</v>
      </c>
      <c r="L800" s="131" t="s">
        <v>2480</v>
      </c>
      <c r="M800" s="131" t="s">
        <v>2624</v>
      </c>
      <c r="N800" s="131" t="s">
        <v>2638</v>
      </c>
      <c r="O800" s="131" t="s">
        <v>2639</v>
      </c>
      <c r="P800" s="131" t="s">
        <v>2622</v>
      </c>
      <c r="Q800" s="131" t="s">
        <v>2622</v>
      </c>
      <c r="R800" s="131"/>
      <c r="S800" s="131"/>
      <c r="T800" s="131"/>
      <c r="U800" s="131"/>
      <c r="V800" s="131"/>
      <c r="W800" s="131" t="s">
        <v>2696</v>
      </c>
      <c r="X800" s="131" t="str">
        <f t="shared" si="121"/>
        <v>L2</v>
      </c>
      <c r="Y800" s="131" t="str">
        <f t="shared" si="124"/>
        <v>Offshore</v>
      </c>
      <c r="Z800" s="166">
        <f t="shared" si="122"/>
        <v>197.73</v>
      </c>
      <c r="AA800" s="167">
        <f t="shared" si="125"/>
        <v>398623.68</v>
      </c>
      <c r="AB800" s="132">
        <f t="shared" si="120"/>
        <v>0</v>
      </c>
      <c r="AC800" s="168"/>
    </row>
    <row r="801" spans="1:29" s="134" customFormat="1" ht="12">
      <c r="A801" s="130">
        <v>592551</v>
      </c>
      <c r="B801" s="131" t="s">
        <v>747</v>
      </c>
      <c r="C801" s="131" t="s">
        <v>1190</v>
      </c>
      <c r="D801" s="131" t="s">
        <v>25</v>
      </c>
      <c r="E801" s="131" t="s">
        <v>2387</v>
      </c>
      <c r="F801" s="140">
        <v>203.66</v>
      </c>
      <c r="G801" s="132">
        <f t="shared" si="123"/>
        <v>410578.56</v>
      </c>
      <c r="H801" s="131" t="s">
        <v>2422</v>
      </c>
      <c r="I801" s="131" t="s">
        <v>6</v>
      </c>
      <c r="J801" s="131" t="s">
        <v>2301</v>
      </c>
      <c r="K801" s="131" t="s">
        <v>2487</v>
      </c>
      <c r="L801" s="131" t="s">
        <v>2480</v>
      </c>
      <c r="M801" s="131" t="s">
        <v>2624</v>
      </c>
      <c r="N801" s="131" t="s">
        <v>2638</v>
      </c>
      <c r="O801" s="131" t="s">
        <v>2639</v>
      </c>
      <c r="P801" s="131" t="s">
        <v>2622</v>
      </c>
      <c r="Q801" s="131" t="s">
        <v>2622</v>
      </c>
      <c r="R801" s="131"/>
      <c r="S801" s="131"/>
      <c r="T801" s="131"/>
      <c r="U801" s="131"/>
      <c r="V801" s="131"/>
      <c r="W801" s="131" t="s">
        <v>2696</v>
      </c>
      <c r="X801" s="131" t="str">
        <f t="shared" si="121"/>
        <v>L2</v>
      </c>
      <c r="Y801" s="131" t="str">
        <f t="shared" si="124"/>
        <v>Offshore</v>
      </c>
      <c r="Z801" s="166">
        <f t="shared" si="122"/>
        <v>203.66</v>
      </c>
      <c r="AA801" s="167">
        <f t="shared" si="125"/>
        <v>410578.56</v>
      </c>
      <c r="AB801" s="132">
        <f t="shared" si="120"/>
        <v>0</v>
      </c>
      <c r="AC801" s="168"/>
    </row>
    <row r="802" spans="1:29" s="134" customFormat="1" ht="12">
      <c r="A802" s="130">
        <v>482436</v>
      </c>
      <c r="B802" s="131" t="s">
        <v>725</v>
      </c>
      <c r="C802" s="131" t="s">
        <v>1825</v>
      </c>
      <c r="D802" s="131" t="s">
        <v>2381</v>
      </c>
      <c r="E802" s="131" t="s">
        <v>2401</v>
      </c>
      <c r="F802" s="138">
        <v>101.25</v>
      </c>
      <c r="G802" s="132">
        <f t="shared" si="123"/>
        <v>204120</v>
      </c>
      <c r="H802" s="131" t="s">
        <v>2439</v>
      </c>
      <c r="I802" s="131" t="s">
        <v>6</v>
      </c>
      <c r="J802" s="131" t="s">
        <v>2295</v>
      </c>
      <c r="K802" s="131" t="s">
        <v>2487</v>
      </c>
      <c r="L802" s="131" t="s">
        <v>2480</v>
      </c>
      <c r="M802" s="131" t="s">
        <v>2624</v>
      </c>
      <c r="N802" s="131" t="s">
        <v>2625</v>
      </c>
      <c r="O802" s="131" t="s">
        <v>2630</v>
      </c>
      <c r="P802" s="131" t="s">
        <v>2622</v>
      </c>
      <c r="Q802" s="131" t="s">
        <v>2622</v>
      </c>
      <c r="R802" s="131"/>
      <c r="S802" s="131"/>
      <c r="T802" s="131"/>
      <c r="U802" s="131"/>
      <c r="V802" s="131"/>
      <c r="W802" s="131" t="s">
        <v>2696</v>
      </c>
      <c r="X802" s="131" t="str">
        <f t="shared" si="121"/>
        <v>L2</v>
      </c>
      <c r="Y802" s="131" t="str">
        <f t="shared" si="124"/>
        <v>Onsite</v>
      </c>
      <c r="Z802" s="166">
        <f t="shared" si="122"/>
        <v>101.25</v>
      </c>
      <c r="AA802" s="167">
        <f t="shared" si="125"/>
        <v>204120</v>
      </c>
      <c r="AB802" s="132">
        <f t="shared" si="120"/>
        <v>0</v>
      </c>
      <c r="AC802" s="168"/>
    </row>
    <row r="803" spans="1:29" s="134" customFormat="1" ht="12">
      <c r="A803" s="130">
        <v>230906</v>
      </c>
      <c r="B803" s="131" t="s">
        <v>726</v>
      </c>
      <c r="C803" s="131" t="s">
        <v>1826</v>
      </c>
      <c r="D803" s="131" t="s">
        <v>2381</v>
      </c>
      <c r="E803" s="131" t="s">
        <v>2401</v>
      </c>
      <c r="F803" s="138">
        <v>118.13</v>
      </c>
      <c r="G803" s="132">
        <f t="shared" si="123"/>
        <v>238150.08</v>
      </c>
      <c r="H803" s="131" t="s">
        <v>2439</v>
      </c>
      <c r="I803" s="131" t="s">
        <v>6</v>
      </c>
      <c r="J803" s="131" t="s">
        <v>2295</v>
      </c>
      <c r="K803" s="131" t="s">
        <v>2487</v>
      </c>
      <c r="L803" s="131" t="s">
        <v>2480</v>
      </c>
      <c r="M803" s="131" t="s">
        <v>2624</v>
      </c>
      <c r="N803" s="131" t="s">
        <v>2625</v>
      </c>
      <c r="O803" s="131" t="s">
        <v>2630</v>
      </c>
      <c r="P803" s="131" t="s">
        <v>2622</v>
      </c>
      <c r="Q803" s="131" t="s">
        <v>2622</v>
      </c>
      <c r="R803" s="131"/>
      <c r="S803" s="131"/>
      <c r="T803" s="131"/>
      <c r="U803" s="131"/>
      <c r="V803" s="131"/>
      <c r="W803" s="131" t="s">
        <v>2696</v>
      </c>
      <c r="X803" s="131" t="str">
        <f t="shared" si="121"/>
        <v>L2</v>
      </c>
      <c r="Y803" s="131" t="str">
        <f t="shared" si="124"/>
        <v>Onsite</v>
      </c>
      <c r="Z803" s="166">
        <f t="shared" si="122"/>
        <v>118.13</v>
      </c>
      <c r="AA803" s="167">
        <f t="shared" si="125"/>
        <v>238150.08</v>
      </c>
      <c r="AB803" s="132">
        <f t="shared" ref="AB803:AB866" si="126">G803-AA803</f>
        <v>0</v>
      </c>
      <c r="AC803" s="168"/>
    </row>
    <row r="804" spans="1:29" s="134" customFormat="1" ht="12">
      <c r="A804" s="130">
        <v>298072</v>
      </c>
      <c r="B804" s="131" t="s">
        <v>727</v>
      </c>
      <c r="C804" s="131" t="s">
        <v>1827</v>
      </c>
      <c r="D804" s="131" t="s">
        <v>2381</v>
      </c>
      <c r="E804" s="131" t="s">
        <v>2401</v>
      </c>
      <c r="F804" s="138">
        <v>101.25</v>
      </c>
      <c r="G804" s="132">
        <f t="shared" si="123"/>
        <v>204120</v>
      </c>
      <c r="H804" s="131" t="s">
        <v>2439</v>
      </c>
      <c r="I804" s="131" t="s">
        <v>6</v>
      </c>
      <c r="J804" s="131" t="s">
        <v>2295</v>
      </c>
      <c r="K804" s="131" t="s">
        <v>2487</v>
      </c>
      <c r="L804" s="131" t="s">
        <v>2480</v>
      </c>
      <c r="M804" s="131" t="s">
        <v>2624</v>
      </c>
      <c r="N804" s="131" t="s">
        <v>2625</v>
      </c>
      <c r="O804" s="131" t="s">
        <v>2630</v>
      </c>
      <c r="P804" s="131" t="s">
        <v>2622</v>
      </c>
      <c r="Q804" s="131" t="s">
        <v>2622</v>
      </c>
      <c r="R804" s="131"/>
      <c r="S804" s="131"/>
      <c r="T804" s="131"/>
      <c r="U804" s="131"/>
      <c r="V804" s="131"/>
      <c r="W804" s="131" t="s">
        <v>2696</v>
      </c>
      <c r="X804" s="131" t="str">
        <f t="shared" si="121"/>
        <v>L2</v>
      </c>
      <c r="Y804" s="131" t="str">
        <f t="shared" si="124"/>
        <v>Onsite</v>
      </c>
      <c r="Z804" s="166">
        <f t="shared" si="122"/>
        <v>101.25</v>
      </c>
      <c r="AA804" s="167">
        <f t="shared" si="125"/>
        <v>204120</v>
      </c>
      <c r="AB804" s="132">
        <f t="shared" si="126"/>
        <v>0</v>
      </c>
      <c r="AC804" s="168"/>
    </row>
    <row r="805" spans="1:29" s="134" customFormat="1" ht="12">
      <c r="A805" s="130">
        <v>597312</v>
      </c>
      <c r="B805" s="131" t="s">
        <v>782</v>
      </c>
      <c r="C805" s="131" t="s">
        <v>1855</v>
      </c>
      <c r="D805" s="131" t="s">
        <v>25</v>
      </c>
      <c r="E805" s="131" t="s">
        <v>2406</v>
      </c>
      <c r="F805" s="132">
        <v>28</v>
      </c>
      <c r="G805" s="132">
        <f t="shared" si="123"/>
        <v>56448</v>
      </c>
      <c r="H805" s="131" t="s">
        <v>2425</v>
      </c>
      <c r="I805" s="131" t="s">
        <v>2471</v>
      </c>
      <c r="J805" s="131" t="s">
        <v>2306</v>
      </c>
      <c r="K805" s="131" t="s">
        <v>2487</v>
      </c>
      <c r="L805" s="131" t="s">
        <v>2480</v>
      </c>
      <c r="M805" s="131" t="s">
        <v>2624</v>
      </c>
      <c r="N805" s="131" t="s">
        <v>2647</v>
      </c>
      <c r="O805" s="131" t="s">
        <v>2648</v>
      </c>
      <c r="P805" s="131" t="s">
        <v>2622</v>
      </c>
      <c r="Q805" s="131" t="s">
        <v>2622</v>
      </c>
      <c r="R805" s="131"/>
      <c r="S805" s="131"/>
      <c r="T805" s="131"/>
      <c r="U805" s="131"/>
      <c r="V805" s="131"/>
      <c r="W805" s="131" t="s">
        <v>2696</v>
      </c>
      <c r="X805" s="131" t="str">
        <f t="shared" si="121"/>
        <v>L1</v>
      </c>
      <c r="Y805" s="131" t="str">
        <f t="shared" si="124"/>
        <v>Offshore</v>
      </c>
      <c r="Z805" s="166">
        <f t="shared" si="122"/>
        <v>28</v>
      </c>
      <c r="AA805" s="167">
        <f t="shared" si="125"/>
        <v>56448</v>
      </c>
      <c r="AB805" s="132">
        <f t="shared" si="126"/>
        <v>0</v>
      </c>
      <c r="AC805" s="168"/>
    </row>
    <row r="806" spans="1:29" s="134" customFormat="1" ht="12">
      <c r="A806" s="130">
        <v>602760</v>
      </c>
      <c r="B806" s="131" t="s">
        <v>783</v>
      </c>
      <c r="C806" s="131" t="s">
        <v>1856</v>
      </c>
      <c r="D806" s="131" t="s">
        <v>25</v>
      </c>
      <c r="E806" s="131" t="s">
        <v>2406</v>
      </c>
      <c r="F806" s="132">
        <v>24</v>
      </c>
      <c r="G806" s="132">
        <f t="shared" si="123"/>
        <v>48384</v>
      </c>
      <c r="H806" s="131" t="s">
        <v>2422</v>
      </c>
      <c r="I806" s="131" t="s">
        <v>6</v>
      </c>
      <c r="J806" s="131" t="s">
        <v>2306</v>
      </c>
      <c r="K806" s="131" t="s">
        <v>2487</v>
      </c>
      <c r="L806" s="131" t="s">
        <v>2480</v>
      </c>
      <c r="M806" s="131" t="s">
        <v>2624</v>
      </c>
      <c r="N806" s="131" t="s">
        <v>2647</v>
      </c>
      <c r="O806" s="131" t="s">
        <v>2648</v>
      </c>
      <c r="P806" s="131" t="s">
        <v>2622</v>
      </c>
      <c r="Q806" s="131" t="s">
        <v>2622</v>
      </c>
      <c r="R806" s="131"/>
      <c r="S806" s="131"/>
      <c r="T806" s="131"/>
      <c r="U806" s="131"/>
      <c r="V806" s="131"/>
      <c r="W806" s="131" t="s">
        <v>2696</v>
      </c>
      <c r="X806" s="131" t="str">
        <f t="shared" si="121"/>
        <v>L2</v>
      </c>
      <c r="Y806" s="131" t="str">
        <f t="shared" si="124"/>
        <v>Offshore</v>
      </c>
      <c r="Z806" s="166">
        <f t="shared" si="122"/>
        <v>24</v>
      </c>
      <c r="AA806" s="167">
        <f t="shared" si="125"/>
        <v>48384</v>
      </c>
      <c r="AB806" s="132">
        <f t="shared" si="126"/>
        <v>0</v>
      </c>
      <c r="AC806" s="168"/>
    </row>
    <row r="807" spans="1:29" s="134" customFormat="1" ht="12">
      <c r="A807" s="130">
        <v>206308</v>
      </c>
      <c r="B807" s="131" t="s">
        <v>723</v>
      </c>
      <c r="C807" s="131" t="s">
        <v>1823</v>
      </c>
      <c r="D807" s="131" t="s">
        <v>25</v>
      </c>
      <c r="E807" s="131" t="s">
        <v>2387</v>
      </c>
      <c r="F807" s="132">
        <v>30</v>
      </c>
      <c r="G807" s="132">
        <f t="shared" si="123"/>
        <v>60480</v>
      </c>
      <c r="H807" s="131" t="s">
        <v>2454</v>
      </c>
      <c r="I807" s="131" t="s">
        <v>6</v>
      </c>
      <c r="J807" s="131" t="s">
        <v>2294</v>
      </c>
      <c r="K807" s="131" t="s">
        <v>2487</v>
      </c>
      <c r="L807" s="131" t="s">
        <v>2480</v>
      </c>
      <c r="M807" s="131" t="s">
        <v>2624</v>
      </c>
      <c r="N807" s="131" t="s">
        <v>2625</v>
      </c>
      <c r="O807" s="131" t="s">
        <v>2629</v>
      </c>
      <c r="P807" s="131" t="s">
        <v>2622</v>
      </c>
      <c r="Q807" s="131" t="s">
        <v>2622</v>
      </c>
      <c r="R807" s="131"/>
      <c r="S807" s="131"/>
      <c r="T807" s="131"/>
      <c r="U807" s="131"/>
      <c r="V807" s="131"/>
      <c r="W807" s="131" t="s">
        <v>2696</v>
      </c>
      <c r="X807" s="131" t="str">
        <f t="shared" si="121"/>
        <v>L2</v>
      </c>
      <c r="Y807" s="131" t="str">
        <f t="shared" si="124"/>
        <v>Offshore</v>
      </c>
      <c r="Z807" s="166">
        <f t="shared" si="122"/>
        <v>30</v>
      </c>
      <c r="AA807" s="167">
        <f t="shared" si="125"/>
        <v>60480</v>
      </c>
      <c r="AB807" s="132">
        <f t="shared" si="126"/>
        <v>0</v>
      </c>
      <c r="AC807" s="168"/>
    </row>
    <row r="808" spans="1:29" s="134" customFormat="1" ht="12">
      <c r="A808" s="130">
        <v>301064</v>
      </c>
      <c r="B808" s="131" t="s">
        <v>724</v>
      </c>
      <c r="C808" s="131" t="s">
        <v>1824</v>
      </c>
      <c r="D808" s="131" t="s">
        <v>25</v>
      </c>
      <c r="E808" s="131" t="s">
        <v>2387</v>
      </c>
      <c r="F808" s="132">
        <v>34</v>
      </c>
      <c r="G808" s="132">
        <f t="shared" si="123"/>
        <v>68544</v>
      </c>
      <c r="H808" s="131" t="s">
        <v>2455</v>
      </c>
      <c r="I808" s="131" t="s">
        <v>7</v>
      </c>
      <c r="J808" s="131" t="s">
        <v>2294</v>
      </c>
      <c r="K808" s="131" t="s">
        <v>2487</v>
      </c>
      <c r="L808" s="131" t="s">
        <v>2480</v>
      </c>
      <c r="M808" s="131" t="s">
        <v>2624</v>
      </c>
      <c r="N808" s="131" t="s">
        <v>2625</v>
      </c>
      <c r="O808" s="131" t="s">
        <v>2629</v>
      </c>
      <c r="P808" s="131" t="s">
        <v>2622</v>
      </c>
      <c r="Q808" s="131" t="s">
        <v>2622</v>
      </c>
      <c r="R808" s="131"/>
      <c r="S808" s="131"/>
      <c r="T808" s="131"/>
      <c r="U808" s="131"/>
      <c r="V808" s="131"/>
      <c r="W808" s="131" t="s">
        <v>2696</v>
      </c>
      <c r="X808" s="131" t="str">
        <f t="shared" si="121"/>
        <v>L3</v>
      </c>
      <c r="Y808" s="131" t="str">
        <f t="shared" si="124"/>
        <v>Offshore</v>
      </c>
      <c r="Z808" s="166">
        <f t="shared" si="122"/>
        <v>34</v>
      </c>
      <c r="AA808" s="167">
        <f t="shared" si="125"/>
        <v>68544</v>
      </c>
      <c r="AB808" s="132">
        <f t="shared" si="126"/>
        <v>0</v>
      </c>
      <c r="AC808" s="168"/>
    </row>
    <row r="809" spans="1:29" s="134" customFormat="1" ht="12">
      <c r="A809" s="130">
        <v>237317</v>
      </c>
      <c r="B809" s="131" t="s">
        <v>719</v>
      </c>
      <c r="C809" s="131" t="s">
        <v>1820</v>
      </c>
      <c r="D809" s="131" t="s">
        <v>2381</v>
      </c>
      <c r="E809" s="131" t="s">
        <v>2402</v>
      </c>
      <c r="F809" s="132">
        <v>118.75</v>
      </c>
      <c r="G809" s="132">
        <f t="shared" si="123"/>
        <v>239400</v>
      </c>
      <c r="H809" s="131" t="s">
        <v>2454</v>
      </c>
      <c r="I809" s="131" t="s">
        <v>6</v>
      </c>
      <c r="J809" s="131" t="s">
        <v>2294</v>
      </c>
      <c r="K809" s="131" t="s">
        <v>2487</v>
      </c>
      <c r="L809" s="131" t="s">
        <v>2480</v>
      </c>
      <c r="M809" s="131" t="s">
        <v>2624</v>
      </c>
      <c r="N809" s="131" t="s">
        <v>2625</v>
      </c>
      <c r="O809" s="131" t="s">
        <v>2629</v>
      </c>
      <c r="P809" s="131" t="s">
        <v>2622</v>
      </c>
      <c r="Q809" s="131" t="s">
        <v>2622</v>
      </c>
      <c r="R809" s="131"/>
      <c r="S809" s="131"/>
      <c r="T809" s="131"/>
      <c r="U809" s="131"/>
      <c r="V809" s="131"/>
      <c r="W809" s="131" t="s">
        <v>2696</v>
      </c>
      <c r="X809" s="131" t="str">
        <f t="shared" si="121"/>
        <v>L2</v>
      </c>
      <c r="Y809" s="131" t="str">
        <f t="shared" si="124"/>
        <v>Onsite</v>
      </c>
      <c r="Z809" s="166">
        <f t="shared" si="122"/>
        <v>118.75</v>
      </c>
      <c r="AA809" s="167">
        <f t="shared" si="125"/>
        <v>239400</v>
      </c>
      <c r="AB809" s="132">
        <f t="shared" si="126"/>
        <v>0</v>
      </c>
      <c r="AC809" s="168"/>
    </row>
    <row r="810" spans="1:29" s="134" customFormat="1" ht="12">
      <c r="A810" s="130">
        <v>202282</v>
      </c>
      <c r="B810" s="131" t="s">
        <v>720</v>
      </c>
      <c r="C810" s="131" t="s">
        <v>1190</v>
      </c>
      <c r="D810" s="131" t="s">
        <v>2381</v>
      </c>
      <c r="E810" s="131" t="s">
        <v>2401</v>
      </c>
      <c r="F810" s="132">
        <v>100</v>
      </c>
      <c r="G810" s="132">
        <f t="shared" si="123"/>
        <v>201600</v>
      </c>
      <c r="H810" s="131" t="s">
        <v>2427</v>
      </c>
      <c r="I810" s="131" t="s">
        <v>2471</v>
      </c>
      <c r="J810" s="131" t="s">
        <v>2294</v>
      </c>
      <c r="K810" s="131" t="s">
        <v>2487</v>
      </c>
      <c r="L810" s="131" t="s">
        <v>2480</v>
      </c>
      <c r="M810" s="131" t="s">
        <v>2624</v>
      </c>
      <c r="N810" s="131" t="s">
        <v>2625</v>
      </c>
      <c r="O810" s="131" t="s">
        <v>2629</v>
      </c>
      <c r="P810" s="131" t="s">
        <v>2622</v>
      </c>
      <c r="Q810" s="131" t="s">
        <v>2622</v>
      </c>
      <c r="R810" s="131"/>
      <c r="S810" s="131"/>
      <c r="T810" s="131"/>
      <c r="U810" s="131"/>
      <c r="V810" s="131"/>
      <c r="W810" s="131" t="s">
        <v>2696</v>
      </c>
      <c r="X810" s="131" t="str">
        <f t="shared" si="121"/>
        <v>L1</v>
      </c>
      <c r="Y810" s="131" t="str">
        <f t="shared" si="124"/>
        <v>Onsite</v>
      </c>
      <c r="Z810" s="166">
        <f t="shared" si="122"/>
        <v>100</v>
      </c>
      <c r="AA810" s="167">
        <f t="shared" si="125"/>
        <v>201600</v>
      </c>
      <c r="AB810" s="132">
        <f t="shared" si="126"/>
        <v>0</v>
      </c>
      <c r="AC810" s="168"/>
    </row>
    <row r="811" spans="1:29" s="134" customFormat="1" ht="12">
      <c r="A811" s="130">
        <v>585058</v>
      </c>
      <c r="B811" s="131" t="s">
        <v>721</v>
      </c>
      <c r="C811" s="131" t="s">
        <v>1821</v>
      </c>
      <c r="D811" s="131" t="s">
        <v>2381</v>
      </c>
      <c r="E811" s="131" t="s">
        <v>2402</v>
      </c>
      <c r="F811" s="132">
        <v>143.75</v>
      </c>
      <c r="G811" s="132">
        <f t="shared" si="123"/>
        <v>289800</v>
      </c>
      <c r="H811" s="131" t="s">
        <v>2428</v>
      </c>
      <c r="I811" s="131" t="s">
        <v>7</v>
      </c>
      <c r="J811" s="131" t="s">
        <v>2294</v>
      </c>
      <c r="K811" s="131" t="s">
        <v>2487</v>
      </c>
      <c r="L811" s="131" t="s">
        <v>2480</v>
      </c>
      <c r="M811" s="131" t="s">
        <v>2624</v>
      </c>
      <c r="N811" s="131" t="s">
        <v>2625</v>
      </c>
      <c r="O811" s="131" t="s">
        <v>2629</v>
      </c>
      <c r="P811" s="131" t="s">
        <v>2622</v>
      </c>
      <c r="Q811" s="131" t="s">
        <v>2622</v>
      </c>
      <c r="R811" s="131"/>
      <c r="S811" s="131"/>
      <c r="T811" s="131"/>
      <c r="U811" s="131"/>
      <c r="V811" s="131"/>
      <c r="W811" s="131" t="s">
        <v>2696</v>
      </c>
      <c r="X811" s="131" t="str">
        <f t="shared" si="121"/>
        <v>L3</v>
      </c>
      <c r="Y811" s="131" t="str">
        <f t="shared" si="124"/>
        <v>Onsite</v>
      </c>
      <c r="Z811" s="166">
        <f t="shared" si="122"/>
        <v>143.75</v>
      </c>
      <c r="AA811" s="167">
        <f t="shared" si="125"/>
        <v>289800</v>
      </c>
      <c r="AB811" s="132">
        <f t="shared" si="126"/>
        <v>0</v>
      </c>
      <c r="AC811" s="168"/>
    </row>
    <row r="812" spans="1:29" s="134" customFormat="1" ht="12">
      <c r="A812" s="130">
        <v>613696</v>
      </c>
      <c r="B812" s="131" t="s">
        <v>722</v>
      </c>
      <c r="C812" s="131" t="s">
        <v>1822</v>
      </c>
      <c r="D812" s="131" t="s">
        <v>2381</v>
      </c>
      <c r="E812" s="131" t="s">
        <v>2402</v>
      </c>
      <c r="F812" s="132">
        <v>156.25</v>
      </c>
      <c r="G812" s="132">
        <f t="shared" si="123"/>
        <v>315000</v>
      </c>
      <c r="H812" s="131" t="s">
        <v>2438</v>
      </c>
      <c r="I812" s="131" t="s">
        <v>2471</v>
      </c>
      <c r="J812" s="131" t="s">
        <v>2294</v>
      </c>
      <c r="K812" s="131" t="s">
        <v>2487</v>
      </c>
      <c r="L812" s="131" t="s">
        <v>2480</v>
      </c>
      <c r="M812" s="131" t="s">
        <v>2624</v>
      </c>
      <c r="N812" s="131" t="s">
        <v>2625</v>
      </c>
      <c r="O812" s="131" t="s">
        <v>2629</v>
      </c>
      <c r="P812" s="131" t="s">
        <v>2622</v>
      </c>
      <c r="Q812" s="131" t="s">
        <v>2622</v>
      </c>
      <c r="R812" s="131"/>
      <c r="S812" s="131"/>
      <c r="T812" s="131"/>
      <c r="U812" s="131"/>
      <c r="V812" s="131"/>
      <c r="W812" s="131" t="s">
        <v>2696</v>
      </c>
      <c r="X812" s="131" t="str">
        <f t="shared" ref="X812:X875" si="127">IF(T812="Y",IF(LEN(R812)&gt;1,TRIM(MID(R812,LEN(TRIM(R812))-3+2,2)),I812),I812)</f>
        <v>L1</v>
      </c>
      <c r="Y812" s="131" t="str">
        <f t="shared" si="124"/>
        <v>Onsite</v>
      </c>
      <c r="Z812" s="166">
        <f t="shared" ref="Z812:Z875" si="128">F812</f>
        <v>156.25</v>
      </c>
      <c r="AA812" s="167">
        <f t="shared" si="125"/>
        <v>315000</v>
      </c>
      <c r="AB812" s="132">
        <f t="shared" si="126"/>
        <v>0</v>
      </c>
      <c r="AC812" s="168"/>
    </row>
    <row r="813" spans="1:29" s="134" customFormat="1" ht="12">
      <c r="A813" s="130">
        <v>277235</v>
      </c>
      <c r="B813" s="131" t="s">
        <v>731</v>
      </c>
      <c r="C813" s="131" t="s">
        <v>1190</v>
      </c>
      <c r="D813" s="131" t="s">
        <v>25</v>
      </c>
      <c r="E813" s="131" t="s">
        <v>2387</v>
      </c>
      <c r="F813" s="138">
        <v>35</v>
      </c>
      <c r="G813" s="132">
        <f t="shared" si="123"/>
        <v>70560</v>
      </c>
      <c r="H813" s="131" t="s">
        <v>2427</v>
      </c>
      <c r="I813" s="131" t="s">
        <v>2471</v>
      </c>
      <c r="J813" s="131" t="s">
        <v>2296</v>
      </c>
      <c r="K813" s="131" t="s">
        <v>2487</v>
      </c>
      <c r="L813" s="131" t="s">
        <v>2480</v>
      </c>
      <c r="M813" s="131" t="s">
        <v>2624</v>
      </c>
      <c r="N813" s="131" t="s">
        <v>2625</v>
      </c>
      <c r="O813" s="131" t="s">
        <v>2631</v>
      </c>
      <c r="P813" s="131" t="s">
        <v>2622</v>
      </c>
      <c r="Q813" s="131" t="s">
        <v>2622</v>
      </c>
      <c r="R813" s="131"/>
      <c r="S813" s="131"/>
      <c r="T813" s="131"/>
      <c r="U813" s="131"/>
      <c r="V813" s="131"/>
      <c r="W813" s="131" t="s">
        <v>2696</v>
      </c>
      <c r="X813" s="131" t="str">
        <f t="shared" si="127"/>
        <v>L1</v>
      </c>
      <c r="Y813" s="131" t="str">
        <f t="shared" si="124"/>
        <v>Offshore</v>
      </c>
      <c r="Z813" s="166">
        <f t="shared" si="128"/>
        <v>35</v>
      </c>
      <c r="AA813" s="167">
        <f t="shared" si="125"/>
        <v>70560</v>
      </c>
      <c r="AB813" s="132">
        <f t="shared" si="126"/>
        <v>0</v>
      </c>
      <c r="AC813" s="168"/>
    </row>
    <row r="814" spans="1:29" s="134" customFormat="1" ht="12">
      <c r="A814" s="130">
        <v>159919</v>
      </c>
      <c r="B814" s="131" t="s">
        <v>728</v>
      </c>
      <c r="C814" s="131" t="s">
        <v>1808</v>
      </c>
      <c r="D814" s="131" t="s">
        <v>2381</v>
      </c>
      <c r="E814" s="131" t="s">
        <v>2401</v>
      </c>
      <c r="F814" s="138">
        <v>123.75</v>
      </c>
      <c r="G814" s="132">
        <f t="shared" si="123"/>
        <v>249480</v>
      </c>
      <c r="H814" s="131" t="s">
        <v>2439</v>
      </c>
      <c r="I814" s="131" t="s">
        <v>6</v>
      </c>
      <c r="J814" s="131" t="s">
        <v>2296</v>
      </c>
      <c r="K814" s="131" t="s">
        <v>2487</v>
      </c>
      <c r="L814" s="131" t="s">
        <v>2480</v>
      </c>
      <c r="M814" s="131" t="s">
        <v>2624</v>
      </c>
      <c r="N814" s="131" t="s">
        <v>2625</v>
      </c>
      <c r="O814" s="131" t="s">
        <v>2631</v>
      </c>
      <c r="P814" s="131" t="s">
        <v>2622</v>
      </c>
      <c r="Q814" s="131" t="s">
        <v>2622</v>
      </c>
      <c r="R814" s="131"/>
      <c r="S814" s="131"/>
      <c r="T814" s="131"/>
      <c r="U814" s="131"/>
      <c r="V814" s="131"/>
      <c r="W814" s="131" t="s">
        <v>2696</v>
      </c>
      <c r="X814" s="131" t="str">
        <f t="shared" si="127"/>
        <v>L2</v>
      </c>
      <c r="Y814" s="131" t="str">
        <f t="shared" si="124"/>
        <v>Onsite</v>
      </c>
      <c r="Z814" s="166">
        <f t="shared" si="128"/>
        <v>123.75</v>
      </c>
      <c r="AA814" s="167">
        <f t="shared" si="125"/>
        <v>249480</v>
      </c>
      <c r="AB814" s="132">
        <f t="shared" si="126"/>
        <v>0</v>
      </c>
      <c r="AC814" s="168"/>
    </row>
    <row r="815" spans="1:29" s="196" customFormat="1" ht="12">
      <c r="A815" s="130">
        <v>583258</v>
      </c>
      <c r="B815" s="131" t="s">
        <v>729</v>
      </c>
      <c r="C815" s="131" t="s">
        <v>1804</v>
      </c>
      <c r="D815" s="131" t="s">
        <v>2381</v>
      </c>
      <c r="E815" s="131" t="s">
        <v>2401</v>
      </c>
      <c r="F815" s="138">
        <v>123.75</v>
      </c>
      <c r="G815" s="132">
        <f t="shared" si="123"/>
        <v>249480</v>
      </c>
      <c r="H815" s="131" t="s">
        <v>2439</v>
      </c>
      <c r="I815" s="131" t="s">
        <v>6</v>
      </c>
      <c r="J815" s="131" t="s">
        <v>2296</v>
      </c>
      <c r="K815" s="131" t="s">
        <v>2487</v>
      </c>
      <c r="L815" s="131" t="s">
        <v>2480</v>
      </c>
      <c r="M815" s="131" t="s">
        <v>2624</v>
      </c>
      <c r="N815" s="131" t="s">
        <v>2625</v>
      </c>
      <c r="O815" s="131" t="s">
        <v>2631</v>
      </c>
      <c r="P815" s="131" t="s">
        <v>2622</v>
      </c>
      <c r="Q815" s="131" t="s">
        <v>2622</v>
      </c>
      <c r="R815" s="131"/>
      <c r="S815" s="131"/>
      <c r="T815" s="131"/>
      <c r="U815" s="131"/>
      <c r="V815" s="131"/>
      <c r="W815" s="131" t="s">
        <v>2696</v>
      </c>
      <c r="X815" s="131" t="str">
        <f t="shared" si="127"/>
        <v>L2</v>
      </c>
      <c r="Y815" s="131" t="str">
        <f t="shared" si="124"/>
        <v>Onsite</v>
      </c>
      <c r="Z815" s="166">
        <f t="shared" si="128"/>
        <v>123.75</v>
      </c>
      <c r="AA815" s="167">
        <f t="shared" si="125"/>
        <v>249480</v>
      </c>
      <c r="AB815" s="132">
        <f t="shared" si="126"/>
        <v>0</v>
      </c>
      <c r="AC815" s="168"/>
    </row>
    <row r="816" spans="1:29" s="134" customFormat="1" ht="12">
      <c r="A816" s="130">
        <v>592818</v>
      </c>
      <c r="B816" s="131" t="s">
        <v>730</v>
      </c>
      <c r="C816" s="131" t="s">
        <v>1828</v>
      </c>
      <c r="D816" s="131" t="s">
        <v>2381</v>
      </c>
      <c r="E816" s="131" t="s">
        <v>2401</v>
      </c>
      <c r="F816" s="138">
        <v>137.5</v>
      </c>
      <c r="G816" s="132">
        <f t="shared" si="123"/>
        <v>277200</v>
      </c>
      <c r="H816" s="131" t="s">
        <v>2439</v>
      </c>
      <c r="I816" s="131" t="s">
        <v>6</v>
      </c>
      <c r="J816" s="131" t="s">
        <v>2296</v>
      </c>
      <c r="K816" s="131" t="s">
        <v>2487</v>
      </c>
      <c r="L816" s="131" t="s">
        <v>2480</v>
      </c>
      <c r="M816" s="131" t="s">
        <v>2624</v>
      </c>
      <c r="N816" s="131" t="s">
        <v>2625</v>
      </c>
      <c r="O816" s="131" t="s">
        <v>2631</v>
      </c>
      <c r="P816" s="131" t="s">
        <v>2622</v>
      </c>
      <c r="Q816" s="131" t="s">
        <v>2622</v>
      </c>
      <c r="R816" s="131"/>
      <c r="S816" s="131"/>
      <c r="T816" s="131"/>
      <c r="U816" s="131"/>
      <c r="V816" s="131"/>
      <c r="W816" s="131" t="s">
        <v>2696</v>
      </c>
      <c r="X816" s="131" t="str">
        <f t="shared" si="127"/>
        <v>L2</v>
      </c>
      <c r="Y816" s="131" t="str">
        <f t="shared" si="124"/>
        <v>Onsite</v>
      </c>
      <c r="Z816" s="166">
        <f t="shared" si="128"/>
        <v>137.5</v>
      </c>
      <c r="AA816" s="167">
        <f t="shared" si="125"/>
        <v>277200</v>
      </c>
      <c r="AB816" s="132">
        <f t="shared" si="126"/>
        <v>0</v>
      </c>
      <c r="AC816" s="168"/>
    </row>
    <row r="817" spans="1:47" s="134" customFormat="1" ht="12">
      <c r="A817" s="130">
        <v>209327</v>
      </c>
      <c r="B817" s="131" t="s">
        <v>848</v>
      </c>
      <c r="C817" s="131" t="s">
        <v>1901</v>
      </c>
      <c r="D817" s="131" t="s">
        <v>2381</v>
      </c>
      <c r="E817" s="131" t="s">
        <v>2411</v>
      </c>
      <c r="F817" s="141">
        <v>61.8</v>
      </c>
      <c r="G817" s="132">
        <f t="shared" si="123"/>
        <v>124588.79999999999</v>
      </c>
      <c r="H817" s="131" t="s">
        <v>2425</v>
      </c>
      <c r="I817" s="131" t="s">
        <v>2471</v>
      </c>
      <c r="J817" s="131" t="s">
        <v>2318</v>
      </c>
      <c r="K817" s="131" t="s">
        <v>2487</v>
      </c>
      <c r="L817" s="131" t="s">
        <v>2481</v>
      </c>
      <c r="M817" s="131" t="s">
        <v>2641</v>
      </c>
      <c r="N817" s="131" t="s">
        <v>2657</v>
      </c>
      <c r="O817" s="131" t="s">
        <v>2660</v>
      </c>
      <c r="P817" s="131" t="s">
        <v>2622</v>
      </c>
      <c r="Q817" s="131" t="s">
        <v>2622</v>
      </c>
      <c r="R817" s="131"/>
      <c r="S817" s="131"/>
      <c r="T817" s="131"/>
      <c r="U817" s="131"/>
      <c r="V817" s="131"/>
      <c r="W817" s="131" t="s">
        <v>2696</v>
      </c>
      <c r="X817" s="131" t="str">
        <f t="shared" si="127"/>
        <v>L1</v>
      </c>
      <c r="Y817" s="131" t="str">
        <f t="shared" si="124"/>
        <v>Onsite</v>
      </c>
      <c r="Z817" s="166">
        <f t="shared" si="128"/>
        <v>61.8</v>
      </c>
      <c r="AA817" s="167">
        <f t="shared" si="125"/>
        <v>124588.79999999999</v>
      </c>
      <c r="AB817" s="132">
        <f t="shared" si="126"/>
        <v>0</v>
      </c>
      <c r="AC817" s="168"/>
    </row>
    <row r="818" spans="1:47" s="134" customFormat="1" ht="24">
      <c r="A818" s="130">
        <v>484242</v>
      </c>
      <c r="B818" s="131" t="s">
        <v>818</v>
      </c>
      <c r="C818" s="131" t="s">
        <v>1881</v>
      </c>
      <c r="D818" s="131" t="s">
        <v>25</v>
      </c>
      <c r="E818" s="131" t="s">
        <v>2387</v>
      </c>
      <c r="F818" s="132">
        <v>36.049999999999997</v>
      </c>
      <c r="G818" s="132">
        <f t="shared" si="123"/>
        <v>72676.799999999988</v>
      </c>
      <c r="H818" s="131" t="s">
        <v>2435</v>
      </c>
      <c r="I818" s="131" t="s">
        <v>2471</v>
      </c>
      <c r="J818" s="131" t="s">
        <v>2308</v>
      </c>
      <c r="K818" s="131" t="s">
        <v>2487</v>
      </c>
      <c r="L818" s="131" t="s">
        <v>2481</v>
      </c>
      <c r="M818" s="131" t="s">
        <v>2641</v>
      </c>
      <c r="N818" s="131" t="s">
        <v>2642</v>
      </c>
      <c r="O818" s="131" t="s">
        <v>2653</v>
      </c>
      <c r="P818" s="131" t="s">
        <v>2622</v>
      </c>
      <c r="Q818" s="131" t="s">
        <v>2622</v>
      </c>
      <c r="R818" s="131"/>
      <c r="S818" s="131"/>
      <c r="T818" s="131"/>
      <c r="U818" s="131"/>
      <c r="V818" s="131"/>
      <c r="W818" s="131" t="s">
        <v>2696</v>
      </c>
      <c r="X818" s="131" t="str">
        <f t="shared" si="127"/>
        <v>L1</v>
      </c>
      <c r="Y818" s="131" t="str">
        <f t="shared" si="124"/>
        <v>Offshore</v>
      </c>
      <c r="Z818" s="166">
        <f t="shared" si="128"/>
        <v>36.049999999999997</v>
      </c>
      <c r="AA818" s="167">
        <f t="shared" si="125"/>
        <v>72676.799999999988</v>
      </c>
      <c r="AB818" s="132">
        <f t="shared" si="126"/>
        <v>0</v>
      </c>
      <c r="AC818" s="168"/>
    </row>
    <row r="819" spans="1:47" ht="24">
      <c r="A819" s="130">
        <v>329811</v>
      </c>
      <c r="B819" s="131" t="s">
        <v>819</v>
      </c>
      <c r="C819" s="131" t="s">
        <v>1882</v>
      </c>
      <c r="D819" s="131" t="s">
        <v>25</v>
      </c>
      <c r="E819" s="131" t="s">
        <v>2409</v>
      </c>
      <c r="F819" s="132">
        <v>32.96</v>
      </c>
      <c r="G819" s="132">
        <f t="shared" ref="G819:G882" si="129">F819*2016</f>
        <v>66447.360000000001</v>
      </c>
      <c r="H819" s="131" t="s">
        <v>2453</v>
      </c>
      <c r="I819" s="131" t="s">
        <v>7</v>
      </c>
      <c r="J819" s="131" t="s">
        <v>2308</v>
      </c>
      <c r="K819" s="131" t="s">
        <v>2487</v>
      </c>
      <c r="L819" s="131" t="s">
        <v>2481</v>
      </c>
      <c r="M819" s="131" t="s">
        <v>2641</v>
      </c>
      <c r="N819" s="131" t="s">
        <v>2642</v>
      </c>
      <c r="O819" s="131" t="s">
        <v>2653</v>
      </c>
      <c r="P819" s="131" t="s">
        <v>2622</v>
      </c>
      <c r="Q819" s="131" t="s">
        <v>2622</v>
      </c>
      <c r="R819" s="131"/>
      <c r="S819" s="131"/>
      <c r="T819" s="131"/>
      <c r="U819" s="131"/>
      <c r="V819" s="131"/>
      <c r="W819" s="151" t="s">
        <v>2696</v>
      </c>
      <c r="X819" s="131" t="str">
        <f t="shared" si="127"/>
        <v>L3</v>
      </c>
      <c r="Y819" s="131" t="str">
        <f t="shared" si="124"/>
        <v>Offshore</v>
      </c>
      <c r="Z819" s="166">
        <f t="shared" si="128"/>
        <v>32.96</v>
      </c>
      <c r="AA819" s="167">
        <f t="shared" si="125"/>
        <v>66447.360000000001</v>
      </c>
      <c r="AB819" s="222">
        <f t="shared" si="126"/>
        <v>0</v>
      </c>
      <c r="AC819" s="223"/>
      <c r="AD819" s="134"/>
      <c r="AE819" s="134"/>
      <c r="AF819" s="134"/>
      <c r="AG819" s="134"/>
      <c r="AH819" s="134"/>
      <c r="AI819" s="134"/>
      <c r="AJ819" s="134"/>
      <c r="AK819" s="134"/>
      <c r="AL819" s="134"/>
      <c r="AM819" s="134"/>
      <c r="AN819" s="134"/>
      <c r="AO819" s="134"/>
      <c r="AP819" s="134"/>
      <c r="AQ819" s="134"/>
      <c r="AR819" s="134"/>
      <c r="AS819" s="134"/>
      <c r="AT819" s="134"/>
      <c r="AU819" s="134"/>
    </row>
    <row r="820" spans="1:47" ht="24">
      <c r="A820" s="130">
        <v>213474</v>
      </c>
      <c r="B820" s="131" t="s">
        <v>820</v>
      </c>
      <c r="C820" s="131" t="s">
        <v>1883</v>
      </c>
      <c r="D820" s="131" t="s">
        <v>25</v>
      </c>
      <c r="E820" s="131" t="s">
        <v>27</v>
      </c>
      <c r="F820" s="132">
        <v>36.049999999999997</v>
      </c>
      <c r="G820" s="132">
        <f t="shared" si="129"/>
        <v>72676.799999999988</v>
      </c>
      <c r="H820" s="131" t="s">
        <v>2435</v>
      </c>
      <c r="I820" s="131" t="s">
        <v>2471</v>
      </c>
      <c r="J820" s="131" t="s">
        <v>2308</v>
      </c>
      <c r="K820" s="131" t="s">
        <v>2487</v>
      </c>
      <c r="L820" s="131" t="s">
        <v>2481</v>
      </c>
      <c r="M820" s="131" t="s">
        <v>2641</v>
      </c>
      <c r="N820" s="131" t="s">
        <v>2642</v>
      </c>
      <c r="O820" s="131" t="s">
        <v>2653</v>
      </c>
      <c r="P820" s="131" t="s">
        <v>2622</v>
      </c>
      <c r="Q820" s="131" t="s">
        <v>2622</v>
      </c>
      <c r="R820" s="131"/>
      <c r="S820" s="131"/>
      <c r="T820" s="131"/>
      <c r="U820" s="131"/>
      <c r="V820" s="131"/>
      <c r="W820" s="131" t="s">
        <v>2696</v>
      </c>
      <c r="X820" s="131" t="str">
        <f t="shared" si="127"/>
        <v>L1</v>
      </c>
      <c r="Y820" s="131" t="str">
        <f t="shared" si="124"/>
        <v>Offshore</v>
      </c>
      <c r="Z820" s="166">
        <f t="shared" si="128"/>
        <v>36.049999999999997</v>
      </c>
      <c r="AA820" s="167">
        <f t="shared" si="125"/>
        <v>72676.799999999988</v>
      </c>
      <c r="AB820" s="132">
        <f t="shared" si="126"/>
        <v>0</v>
      </c>
      <c r="AC820" s="168"/>
      <c r="AD820" s="134"/>
      <c r="AE820" s="134"/>
      <c r="AF820" s="134"/>
      <c r="AG820" s="134"/>
      <c r="AH820" s="134"/>
      <c r="AI820" s="134"/>
      <c r="AJ820" s="134"/>
      <c r="AK820" s="134"/>
      <c r="AL820" s="134"/>
      <c r="AM820" s="134"/>
      <c r="AN820" s="134"/>
      <c r="AO820" s="134"/>
      <c r="AP820" s="134"/>
      <c r="AQ820" s="134"/>
      <c r="AR820" s="134"/>
      <c r="AS820" s="134"/>
      <c r="AT820" s="134"/>
      <c r="AU820" s="134"/>
    </row>
    <row r="821" spans="1:47" ht="24">
      <c r="A821" s="130">
        <v>256038</v>
      </c>
      <c r="B821" s="131" t="s">
        <v>821</v>
      </c>
      <c r="C821" s="131" t="s">
        <v>1884</v>
      </c>
      <c r="D821" s="131" t="s">
        <v>25</v>
      </c>
      <c r="E821" s="131" t="s">
        <v>27</v>
      </c>
      <c r="F821" s="132">
        <v>30.9</v>
      </c>
      <c r="G821" s="132">
        <f t="shared" si="129"/>
        <v>62294.399999999994</v>
      </c>
      <c r="H821" s="131" t="s">
        <v>2425</v>
      </c>
      <c r="I821" s="131" t="s">
        <v>2471</v>
      </c>
      <c r="J821" s="131" t="s">
        <v>2308</v>
      </c>
      <c r="K821" s="131" t="s">
        <v>2487</v>
      </c>
      <c r="L821" s="131" t="s">
        <v>2481</v>
      </c>
      <c r="M821" s="131" t="s">
        <v>2641</v>
      </c>
      <c r="N821" s="131" t="s">
        <v>2642</v>
      </c>
      <c r="O821" s="131" t="s">
        <v>2653</v>
      </c>
      <c r="P821" s="131" t="s">
        <v>2622</v>
      </c>
      <c r="Q821" s="131" t="s">
        <v>2622</v>
      </c>
      <c r="R821" s="131"/>
      <c r="S821" s="131"/>
      <c r="T821" s="131"/>
      <c r="U821" s="131"/>
      <c r="V821" s="131"/>
      <c r="W821" s="131" t="s">
        <v>2696</v>
      </c>
      <c r="X821" s="131" t="str">
        <f t="shared" si="127"/>
        <v>L1</v>
      </c>
      <c r="Y821" s="131" t="str">
        <f t="shared" si="124"/>
        <v>Offshore</v>
      </c>
      <c r="Z821" s="166">
        <f t="shared" si="128"/>
        <v>30.9</v>
      </c>
      <c r="AA821" s="167">
        <f t="shared" si="125"/>
        <v>62294.399999999994</v>
      </c>
      <c r="AB821" s="132">
        <f t="shared" si="126"/>
        <v>0</v>
      </c>
      <c r="AC821" s="168"/>
      <c r="AD821" s="134"/>
      <c r="AE821" s="134"/>
      <c r="AF821" s="134"/>
      <c r="AG821" s="134"/>
      <c r="AH821" s="134"/>
      <c r="AI821" s="134"/>
      <c r="AJ821" s="134"/>
      <c r="AK821" s="134"/>
      <c r="AL821" s="134"/>
      <c r="AM821" s="134"/>
      <c r="AN821" s="134"/>
      <c r="AO821" s="134"/>
      <c r="AP821" s="134"/>
      <c r="AQ821" s="134"/>
      <c r="AR821" s="134"/>
      <c r="AS821" s="134"/>
      <c r="AT821" s="134"/>
      <c r="AU821" s="134"/>
    </row>
    <row r="822" spans="1:47" ht="24">
      <c r="A822" s="130">
        <v>339772</v>
      </c>
      <c r="B822" s="131" t="s">
        <v>822</v>
      </c>
      <c r="C822" s="131" t="s">
        <v>1885</v>
      </c>
      <c r="D822" s="131" t="s">
        <v>25</v>
      </c>
      <c r="E822" s="131" t="s">
        <v>2387</v>
      </c>
      <c r="F822" s="132">
        <v>36.049999999999997</v>
      </c>
      <c r="G822" s="132">
        <f t="shared" si="129"/>
        <v>72676.799999999988</v>
      </c>
      <c r="H822" s="131" t="s">
        <v>2435</v>
      </c>
      <c r="I822" s="131" t="s">
        <v>2471</v>
      </c>
      <c r="J822" s="131" t="s">
        <v>2308</v>
      </c>
      <c r="K822" s="131" t="s">
        <v>2487</v>
      </c>
      <c r="L822" s="131" t="s">
        <v>2481</v>
      </c>
      <c r="M822" s="131" t="s">
        <v>2641</v>
      </c>
      <c r="N822" s="131" t="s">
        <v>2642</v>
      </c>
      <c r="O822" s="131" t="s">
        <v>2653</v>
      </c>
      <c r="P822" s="131" t="s">
        <v>2622</v>
      </c>
      <c r="Q822" s="131" t="s">
        <v>2622</v>
      </c>
      <c r="R822" s="131"/>
      <c r="S822" s="131"/>
      <c r="T822" s="131"/>
      <c r="U822" s="131"/>
      <c r="V822" s="131"/>
      <c r="W822" s="131" t="s">
        <v>2696</v>
      </c>
      <c r="X822" s="131" t="str">
        <f t="shared" si="127"/>
        <v>L1</v>
      </c>
      <c r="Y822" s="131" t="str">
        <f t="shared" si="124"/>
        <v>Offshore</v>
      </c>
      <c r="Z822" s="166">
        <f t="shared" si="128"/>
        <v>36.049999999999997</v>
      </c>
      <c r="AA822" s="167">
        <f t="shared" si="125"/>
        <v>72676.799999999988</v>
      </c>
      <c r="AB822" s="132">
        <f t="shared" si="126"/>
        <v>0</v>
      </c>
      <c r="AC822" s="168"/>
      <c r="AD822" s="134"/>
      <c r="AE822" s="134"/>
      <c r="AF822" s="134"/>
      <c r="AG822" s="134"/>
      <c r="AH822" s="134"/>
      <c r="AI822" s="134"/>
      <c r="AJ822" s="134"/>
      <c r="AK822" s="134"/>
      <c r="AL822" s="134"/>
      <c r="AM822" s="134"/>
      <c r="AN822" s="134"/>
      <c r="AO822" s="134"/>
      <c r="AP822" s="134"/>
      <c r="AQ822" s="134"/>
      <c r="AR822" s="134"/>
      <c r="AS822" s="134"/>
      <c r="AT822" s="134"/>
      <c r="AU822" s="134"/>
    </row>
    <row r="823" spans="1:47" ht="24">
      <c r="A823" s="130">
        <v>582155</v>
      </c>
      <c r="B823" s="131" t="s">
        <v>823</v>
      </c>
      <c r="C823" s="131" t="s">
        <v>1190</v>
      </c>
      <c r="D823" s="131" t="s">
        <v>25</v>
      </c>
      <c r="E823" s="131" t="s">
        <v>2387</v>
      </c>
      <c r="F823" s="132">
        <v>30.9</v>
      </c>
      <c r="G823" s="132">
        <f t="shared" si="129"/>
        <v>62294.399999999994</v>
      </c>
      <c r="H823" s="131" t="s">
        <v>2422</v>
      </c>
      <c r="I823" s="131" t="s">
        <v>6</v>
      </c>
      <c r="J823" s="131" t="s">
        <v>2308</v>
      </c>
      <c r="K823" s="131" t="s">
        <v>2487</v>
      </c>
      <c r="L823" s="131" t="s">
        <v>2481</v>
      </c>
      <c r="M823" s="131" t="s">
        <v>2641</v>
      </c>
      <c r="N823" s="131" t="s">
        <v>2642</v>
      </c>
      <c r="O823" s="131" t="s">
        <v>2653</v>
      </c>
      <c r="P823" s="131" t="s">
        <v>2622</v>
      </c>
      <c r="Q823" s="131" t="s">
        <v>2622</v>
      </c>
      <c r="R823" s="131"/>
      <c r="S823" s="131"/>
      <c r="T823" s="131"/>
      <c r="U823" s="131"/>
      <c r="V823" s="131"/>
      <c r="W823" s="131" t="s">
        <v>2696</v>
      </c>
      <c r="X823" s="131" t="str">
        <f t="shared" si="127"/>
        <v>L2</v>
      </c>
      <c r="Y823" s="131" t="str">
        <f t="shared" si="124"/>
        <v>Offshore</v>
      </c>
      <c r="Z823" s="166">
        <f t="shared" si="128"/>
        <v>30.9</v>
      </c>
      <c r="AA823" s="167">
        <f t="shared" si="125"/>
        <v>62294.399999999994</v>
      </c>
      <c r="AB823" s="132">
        <f t="shared" si="126"/>
        <v>0</v>
      </c>
      <c r="AC823" s="168"/>
      <c r="AD823" s="134"/>
      <c r="AE823" s="134"/>
      <c r="AF823" s="134"/>
      <c r="AG823" s="134"/>
      <c r="AH823" s="134"/>
      <c r="AI823" s="134"/>
      <c r="AJ823" s="134"/>
      <c r="AK823" s="134"/>
      <c r="AL823" s="134"/>
      <c r="AM823" s="134"/>
      <c r="AN823" s="134"/>
      <c r="AO823" s="134"/>
      <c r="AP823" s="134"/>
      <c r="AQ823" s="134"/>
      <c r="AR823" s="134"/>
      <c r="AS823" s="134"/>
      <c r="AT823" s="134"/>
      <c r="AU823" s="134"/>
    </row>
    <row r="824" spans="1:47" ht="24">
      <c r="A824" s="130">
        <v>457288</v>
      </c>
      <c r="B824" s="131" t="s">
        <v>817</v>
      </c>
      <c r="C824" s="131" t="s">
        <v>1880</v>
      </c>
      <c r="D824" s="131" t="s">
        <v>2381</v>
      </c>
      <c r="E824" s="131" t="s">
        <v>2408</v>
      </c>
      <c r="F824" s="132">
        <v>77.25</v>
      </c>
      <c r="G824" s="132">
        <f t="shared" si="129"/>
        <v>155736</v>
      </c>
      <c r="H824" s="131" t="s">
        <v>2441</v>
      </c>
      <c r="I824" s="131" t="s">
        <v>2471</v>
      </c>
      <c r="J824" s="131" t="s">
        <v>2308</v>
      </c>
      <c r="K824" s="131" t="s">
        <v>2487</v>
      </c>
      <c r="L824" s="131" t="s">
        <v>2481</v>
      </c>
      <c r="M824" s="131" t="s">
        <v>2641</v>
      </c>
      <c r="N824" s="131" t="s">
        <v>2642</v>
      </c>
      <c r="O824" s="131" t="s">
        <v>2653</v>
      </c>
      <c r="P824" s="131" t="s">
        <v>2622</v>
      </c>
      <c r="Q824" s="131" t="s">
        <v>2622</v>
      </c>
      <c r="R824" s="131"/>
      <c r="S824" s="131"/>
      <c r="T824" s="131"/>
      <c r="U824" s="131"/>
      <c r="V824" s="131"/>
      <c r="W824" s="131" t="s">
        <v>2696</v>
      </c>
      <c r="X824" s="131" t="str">
        <f t="shared" si="127"/>
        <v>L1</v>
      </c>
      <c r="Y824" s="131" t="str">
        <f t="shared" si="124"/>
        <v>Onsite</v>
      </c>
      <c r="Z824" s="166">
        <f t="shared" si="128"/>
        <v>77.25</v>
      </c>
      <c r="AA824" s="167">
        <f t="shared" si="125"/>
        <v>155736</v>
      </c>
      <c r="AB824" s="132">
        <f t="shared" si="126"/>
        <v>0</v>
      </c>
      <c r="AC824" s="168"/>
      <c r="AD824" s="134"/>
      <c r="AE824" s="134"/>
      <c r="AF824" s="134"/>
      <c r="AG824" s="134"/>
      <c r="AH824" s="134"/>
      <c r="AI824" s="134"/>
      <c r="AJ824" s="134"/>
      <c r="AK824" s="134"/>
      <c r="AL824" s="134"/>
      <c r="AM824" s="134"/>
      <c r="AN824" s="134"/>
      <c r="AO824" s="134"/>
      <c r="AP824" s="134"/>
      <c r="AQ824" s="134"/>
      <c r="AR824" s="134"/>
      <c r="AS824" s="134"/>
      <c r="AT824" s="134"/>
      <c r="AU824" s="134"/>
    </row>
    <row r="825" spans="1:47" ht="12">
      <c r="A825" s="130">
        <v>235867</v>
      </c>
      <c r="B825" s="131" t="s">
        <v>834</v>
      </c>
      <c r="C825" s="131" t="s">
        <v>1894</v>
      </c>
      <c r="D825" s="131" t="s">
        <v>2381</v>
      </c>
      <c r="E825" s="131" t="s">
        <v>2411</v>
      </c>
      <c r="F825" s="141">
        <v>64.37</v>
      </c>
      <c r="G825" s="132">
        <f t="shared" si="129"/>
        <v>129769.92000000001</v>
      </c>
      <c r="H825" s="131" t="s">
        <v>2456</v>
      </c>
      <c r="I825" s="131" t="s">
        <v>2471</v>
      </c>
      <c r="J825" s="131" t="s">
        <v>2313</v>
      </c>
      <c r="K825" s="131" t="s">
        <v>2487</v>
      </c>
      <c r="L825" s="131" t="s">
        <v>2481</v>
      </c>
      <c r="M825" s="131" t="s">
        <v>2641</v>
      </c>
      <c r="N825" s="131" t="s">
        <v>2657</v>
      </c>
      <c r="O825" s="131" t="s">
        <v>2658</v>
      </c>
      <c r="P825" s="131" t="s">
        <v>2622</v>
      </c>
      <c r="Q825" s="131" t="s">
        <v>2622</v>
      </c>
      <c r="R825" s="131"/>
      <c r="S825" s="131"/>
      <c r="T825" s="131"/>
      <c r="U825" s="131"/>
      <c r="V825" s="131"/>
      <c r="W825" s="131" t="s">
        <v>2696</v>
      </c>
      <c r="X825" s="131" t="str">
        <f t="shared" si="127"/>
        <v>L1</v>
      </c>
      <c r="Y825" s="131" t="str">
        <f t="shared" si="124"/>
        <v>Onsite</v>
      </c>
      <c r="Z825" s="166">
        <f t="shared" si="128"/>
        <v>64.37</v>
      </c>
      <c r="AA825" s="167">
        <f t="shared" si="125"/>
        <v>129769.92000000001</v>
      </c>
      <c r="AB825" s="132">
        <f t="shared" si="126"/>
        <v>0</v>
      </c>
      <c r="AC825" s="168" t="s">
        <v>3014</v>
      </c>
      <c r="AD825" s="134"/>
      <c r="AE825" s="134"/>
      <c r="AF825" s="134"/>
      <c r="AG825" s="134"/>
      <c r="AH825" s="134"/>
      <c r="AI825" s="134"/>
      <c r="AJ825" s="134"/>
      <c r="AK825" s="134"/>
      <c r="AL825" s="134"/>
      <c r="AM825" s="134"/>
      <c r="AN825" s="134"/>
      <c r="AO825" s="134"/>
      <c r="AP825" s="134"/>
      <c r="AQ825" s="134"/>
      <c r="AR825" s="134"/>
      <c r="AS825" s="134"/>
      <c r="AT825" s="134"/>
      <c r="AU825" s="134"/>
    </row>
    <row r="826" spans="1:47" ht="12">
      <c r="A826" s="130">
        <v>475999</v>
      </c>
      <c r="B826" s="131" t="s">
        <v>835</v>
      </c>
      <c r="C826" s="131" t="s">
        <v>1895</v>
      </c>
      <c r="D826" s="131" t="s">
        <v>2381</v>
      </c>
      <c r="E826" s="131" t="s">
        <v>2411</v>
      </c>
      <c r="F826" s="141">
        <v>64.37</v>
      </c>
      <c r="G826" s="132">
        <f t="shared" si="129"/>
        <v>129769.92000000001</v>
      </c>
      <c r="H826" s="131" t="s">
        <v>2456</v>
      </c>
      <c r="I826" s="131" t="s">
        <v>2471</v>
      </c>
      <c r="J826" s="131" t="s">
        <v>2314</v>
      </c>
      <c r="K826" s="131" t="s">
        <v>2487</v>
      </c>
      <c r="L826" s="131" t="s">
        <v>2481</v>
      </c>
      <c r="M826" s="131" t="s">
        <v>2641</v>
      </c>
      <c r="N826" s="131" t="s">
        <v>2657</v>
      </c>
      <c r="O826" s="131" t="s">
        <v>2658</v>
      </c>
      <c r="P826" s="131" t="s">
        <v>2622</v>
      </c>
      <c r="Q826" s="131" t="s">
        <v>2622</v>
      </c>
      <c r="R826" s="131"/>
      <c r="S826" s="131"/>
      <c r="T826" s="131"/>
      <c r="U826" s="131"/>
      <c r="V826" s="131"/>
      <c r="W826" s="214" t="s">
        <v>2696</v>
      </c>
      <c r="X826" s="131" t="str">
        <f t="shared" si="127"/>
        <v>L1</v>
      </c>
      <c r="Y826" s="131" t="str">
        <f t="shared" si="124"/>
        <v>Onsite</v>
      </c>
      <c r="Z826" s="166">
        <f t="shared" si="128"/>
        <v>64.37</v>
      </c>
      <c r="AA826" s="167">
        <f t="shared" si="125"/>
        <v>129769.92000000001</v>
      </c>
      <c r="AB826" s="222">
        <f t="shared" si="126"/>
        <v>0</v>
      </c>
      <c r="AC826" s="223"/>
      <c r="AD826" s="134"/>
      <c r="AE826" s="134"/>
      <c r="AF826" s="134"/>
      <c r="AG826" s="134"/>
      <c r="AH826" s="134"/>
      <c r="AI826" s="134"/>
      <c r="AJ826" s="134"/>
      <c r="AK826" s="134"/>
      <c r="AL826" s="134"/>
      <c r="AM826" s="134"/>
      <c r="AN826" s="134"/>
      <c r="AO826" s="134"/>
      <c r="AP826" s="134"/>
      <c r="AQ826" s="134"/>
      <c r="AR826" s="134"/>
      <c r="AS826" s="134"/>
      <c r="AT826" s="134"/>
      <c r="AU826" s="134"/>
    </row>
    <row r="827" spans="1:47" ht="12">
      <c r="A827" s="130">
        <v>134544</v>
      </c>
      <c r="B827" s="131" t="s">
        <v>836</v>
      </c>
      <c r="C827" s="131" t="s">
        <v>1896</v>
      </c>
      <c r="D827" s="131" t="s">
        <v>2381</v>
      </c>
      <c r="E827" s="131" t="s">
        <v>2411</v>
      </c>
      <c r="F827" s="141">
        <v>73.650000000000006</v>
      </c>
      <c r="G827" s="132">
        <f t="shared" si="129"/>
        <v>148478.40000000002</v>
      </c>
      <c r="H827" s="131" t="s">
        <v>2454</v>
      </c>
      <c r="I827" s="131" t="s">
        <v>6</v>
      </c>
      <c r="J827" s="131" t="s">
        <v>2315</v>
      </c>
      <c r="K827" s="131" t="s">
        <v>2487</v>
      </c>
      <c r="L827" s="131" t="s">
        <v>2481</v>
      </c>
      <c r="M827" s="131" t="s">
        <v>2641</v>
      </c>
      <c r="N827" s="131" t="s">
        <v>2657</v>
      </c>
      <c r="O827" s="131" t="s">
        <v>2658</v>
      </c>
      <c r="P827" s="131" t="s">
        <v>2622</v>
      </c>
      <c r="Q827" s="131" t="s">
        <v>2622</v>
      </c>
      <c r="R827" s="131"/>
      <c r="S827" s="131"/>
      <c r="T827" s="131"/>
      <c r="U827" s="131"/>
      <c r="V827" s="131"/>
      <c r="W827" s="214" t="s">
        <v>2696</v>
      </c>
      <c r="X827" s="131" t="str">
        <f t="shared" si="127"/>
        <v>L2</v>
      </c>
      <c r="Y827" s="131" t="str">
        <f t="shared" si="124"/>
        <v>Onsite</v>
      </c>
      <c r="Z827" s="166">
        <f t="shared" si="128"/>
        <v>73.650000000000006</v>
      </c>
      <c r="AA827" s="167">
        <f t="shared" si="125"/>
        <v>148478.40000000002</v>
      </c>
      <c r="AB827" s="222">
        <f t="shared" si="126"/>
        <v>0</v>
      </c>
      <c r="AC827" s="223"/>
      <c r="AD827" s="134"/>
      <c r="AE827" s="134"/>
      <c r="AF827" s="134"/>
      <c r="AG827" s="134"/>
      <c r="AH827" s="134"/>
      <c r="AI827" s="134"/>
      <c r="AJ827" s="134"/>
      <c r="AK827" s="134"/>
      <c r="AL827" s="134"/>
      <c r="AM827" s="134"/>
      <c r="AN827" s="134"/>
      <c r="AO827" s="134"/>
      <c r="AP827" s="134"/>
      <c r="AQ827" s="134"/>
      <c r="AR827" s="134"/>
      <c r="AS827" s="134"/>
      <c r="AT827" s="134"/>
      <c r="AU827" s="134"/>
    </row>
    <row r="828" spans="1:47" ht="12">
      <c r="A828" s="130">
        <v>367906</v>
      </c>
      <c r="B828" s="131" t="s">
        <v>837</v>
      </c>
      <c r="C828" s="131" t="s">
        <v>1897</v>
      </c>
      <c r="D828" s="131" t="s">
        <v>2381</v>
      </c>
      <c r="E828" s="131" t="s">
        <v>2411</v>
      </c>
      <c r="F828" s="141">
        <v>62.57</v>
      </c>
      <c r="G828" s="132">
        <f t="shared" si="129"/>
        <v>126141.12</v>
      </c>
      <c r="H828" s="131" t="s">
        <v>2456</v>
      </c>
      <c r="I828" s="131" t="s">
        <v>2471</v>
      </c>
      <c r="J828" s="131" t="s">
        <v>2315</v>
      </c>
      <c r="K828" s="131" t="s">
        <v>2487</v>
      </c>
      <c r="L828" s="131" t="s">
        <v>2481</v>
      </c>
      <c r="M828" s="131" t="s">
        <v>2641</v>
      </c>
      <c r="N828" s="131" t="s">
        <v>2657</v>
      </c>
      <c r="O828" s="131" t="s">
        <v>2658</v>
      </c>
      <c r="P828" s="131" t="s">
        <v>2622</v>
      </c>
      <c r="Q828" s="131" t="s">
        <v>2622</v>
      </c>
      <c r="R828" s="131"/>
      <c r="S828" s="131"/>
      <c r="T828" s="131"/>
      <c r="U828" s="131"/>
      <c r="V828" s="131"/>
      <c r="W828" s="131" t="s">
        <v>2696</v>
      </c>
      <c r="X828" s="131" t="str">
        <f t="shared" si="127"/>
        <v>L1</v>
      </c>
      <c r="Y828" s="131" t="str">
        <f t="shared" si="124"/>
        <v>Onsite</v>
      </c>
      <c r="Z828" s="166">
        <f t="shared" si="128"/>
        <v>62.57</v>
      </c>
      <c r="AA828" s="167">
        <f t="shared" si="125"/>
        <v>126141.12</v>
      </c>
      <c r="AB828" s="132">
        <f t="shared" si="126"/>
        <v>0</v>
      </c>
      <c r="AC828" s="168"/>
      <c r="AD828" s="134"/>
      <c r="AE828" s="134"/>
      <c r="AF828" s="134"/>
      <c r="AG828" s="134"/>
      <c r="AH828" s="134"/>
      <c r="AI828" s="134"/>
      <c r="AJ828" s="134"/>
      <c r="AK828" s="134"/>
      <c r="AL828" s="134"/>
      <c r="AM828" s="134"/>
      <c r="AN828" s="134"/>
      <c r="AO828" s="134"/>
      <c r="AP828" s="134"/>
      <c r="AQ828" s="134"/>
      <c r="AR828" s="134"/>
      <c r="AS828" s="134"/>
      <c r="AT828" s="134"/>
      <c r="AU828" s="134"/>
    </row>
    <row r="829" spans="1:47" ht="12">
      <c r="A829" s="130">
        <v>428261</v>
      </c>
      <c r="B829" s="131" t="s">
        <v>750</v>
      </c>
      <c r="C829" s="131" t="s">
        <v>1837</v>
      </c>
      <c r="D829" s="131" t="s">
        <v>25</v>
      </c>
      <c r="E829" s="131" t="s">
        <v>27</v>
      </c>
      <c r="F829" s="132">
        <v>24.72</v>
      </c>
      <c r="G829" s="132">
        <f t="shared" si="129"/>
        <v>49835.519999999997</v>
      </c>
      <c r="H829" s="131" t="s">
        <v>2422</v>
      </c>
      <c r="I829" s="131" t="s">
        <v>6</v>
      </c>
      <c r="J829" s="131" t="s">
        <v>2302</v>
      </c>
      <c r="K829" s="131" t="s">
        <v>2487</v>
      </c>
      <c r="L829" s="131" t="s">
        <v>2481</v>
      </c>
      <c r="M829" s="131" t="s">
        <v>2641</v>
      </c>
      <c r="N829" s="131" t="s">
        <v>2642</v>
      </c>
      <c r="O829" s="131" t="s">
        <v>2643</v>
      </c>
      <c r="P829" s="131" t="s">
        <v>2622</v>
      </c>
      <c r="Q829" s="131" t="s">
        <v>2622</v>
      </c>
      <c r="R829" s="131"/>
      <c r="S829" s="131"/>
      <c r="T829" s="131"/>
      <c r="U829" s="131"/>
      <c r="V829" s="131"/>
      <c r="W829" s="131" t="s">
        <v>2696</v>
      </c>
      <c r="X829" s="131" t="str">
        <f t="shared" si="127"/>
        <v>L2</v>
      </c>
      <c r="Y829" s="131" t="str">
        <f t="shared" si="124"/>
        <v>Offshore</v>
      </c>
      <c r="Z829" s="166">
        <f t="shared" si="128"/>
        <v>24.72</v>
      </c>
      <c r="AA829" s="167">
        <f t="shared" si="125"/>
        <v>49835.519999999997</v>
      </c>
      <c r="AB829" s="132">
        <f t="shared" si="126"/>
        <v>0</v>
      </c>
      <c r="AC829" s="168"/>
      <c r="AD829" s="134"/>
      <c r="AE829" s="134"/>
      <c r="AF829" s="134"/>
      <c r="AG829" s="134"/>
      <c r="AH829" s="134"/>
      <c r="AI829" s="134"/>
      <c r="AJ829" s="134"/>
      <c r="AK829" s="134"/>
      <c r="AL829" s="134"/>
      <c r="AM829" s="134"/>
      <c r="AN829" s="134"/>
      <c r="AO829" s="134"/>
      <c r="AP829" s="134"/>
      <c r="AQ829" s="134"/>
      <c r="AR829" s="134"/>
      <c r="AS829" s="134"/>
      <c r="AT829" s="134"/>
      <c r="AU829" s="134"/>
    </row>
    <row r="830" spans="1:47" ht="12">
      <c r="A830" s="130">
        <v>426632</v>
      </c>
      <c r="B830" s="131" t="s">
        <v>751</v>
      </c>
      <c r="C830" s="131" t="s">
        <v>1838</v>
      </c>
      <c r="D830" s="131" t="s">
        <v>25</v>
      </c>
      <c r="E830" s="131" t="s">
        <v>27</v>
      </c>
      <c r="F830" s="132">
        <v>24.72</v>
      </c>
      <c r="G830" s="132">
        <f t="shared" si="129"/>
        <v>49835.519999999997</v>
      </c>
      <c r="H830" s="131" t="s">
        <v>2422</v>
      </c>
      <c r="I830" s="131" t="s">
        <v>6</v>
      </c>
      <c r="J830" s="131" t="s">
        <v>2302</v>
      </c>
      <c r="K830" s="131" t="s">
        <v>2487</v>
      </c>
      <c r="L830" s="131" t="s">
        <v>2481</v>
      </c>
      <c r="M830" s="131" t="s">
        <v>2641</v>
      </c>
      <c r="N830" s="131" t="s">
        <v>2642</v>
      </c>
      <c r="O830" s="131" t="s">
        <v>2643</v>
      </c>
      <c r="P830" s="131" t="s">
        <v>2622</v>
      </c>
      <c r="Q830" s="131" t="s">
        <v>2622</v>
      </c>
      <c r="R830" s="131"/>
      <c r="S830" s="131"/>
      <c r="T830" s="131"/>
      <c r="U830" s="131"/>
      <c r="V830" s="131"/>
      <c r="W830" s="131" t="s">
        <v>2696</v>
      </c>
      <c r="X830" s="131" t="str">
        <f t="shared" si="127"/>
        <v>L2</v>
      </c>
      <c r="Y830" s="131" t="str">
        <f t="shared" si="124"/>
        <v>Offshore</v>
      </c>
      <c r="Z830" s="166">
        <f t="shared" si="128"/>
        <v>24.72</v>
      </c>
      <c r="AA830" s="167">
        <f t="shared" si="125"/>
        <v>49835.519999999997</v>
      </c>
      <c r="AB830" s="132">
        <f t="shared" si="126"/>
        <v>0</v>
      </c>
      <c r="AC830" s="223"/>
      <c r="AD830" s="134"/>
      <c r="AE830" s="134"/>
      <c r="AF830" s="134"/>
      <c r="AG830" s="134"/>
      <c r="AH830" s="134"/>
      <c r="AI830" s="134"/>
      <c r="AJ830" s="134"/>
      <c r="AK830" s="134"/>
      <c r="AL830" s="134"/>
      <c r="AM830" s="134"/>
      <c r="AN830" s="134"/>
      <c r="AO830" s="134"/>
      <c r="AP830" s="134"/>
      <c r="AQ830" s="134"/>
      <c r="AR830" s="134"/>
      <c r="AS830" s="134"/>
      <c r="AT830" s="134"/>
      <c r="AU830" s="134"/>
    </row>
    <row r="831" spans="1:47" ht="12">
      <c r="A831" s="130">
        <v>529527</v>
      </c>
      <c r="B831" s="131" t="s">
        <v>752</v>
      </c>
      <c r="C831" s="131" t="s">
        <v>1839</v>
      </c>
      <c r="D831" s="131" t="s">
        <v>25</v>
      </c>
      <c r="E831" s="131" t="s">
        <v>27</v>
      </c>
      <c r="F831" s="132">
        <v>24.72</v>
      </c>
      <c r="G831" s="132">
        <f t="shared" si="129"/>
        <v>49835.519999999997</v>
      </c>
      <c r="H831" s="131" t="s">
        <v>2425</v>
      </c>
      <c r="I831" s="131" t="s">
        <v>2471</v>
      </c>
      <c r="J831" s="131" t="s">
        <v>2302</v>
      </c>
      <c r="K831" s="131" t="s">
        <v>2487</v>
      </c>
      <c r="L831" s="131" t="s">
        <v>2481</v>
      </c>
      <c r="M831" s="131" t="s">
        <v>2641</v>
      </c>
      <c r="N831" s="131" t="s">
        <v>2642</v>
      </c>
      <c r="O831" s="131" t="s">
        <v>2643</v>
      </c>
      <c r="P831" s="131" t="s">
        <v>2622</v>
      </c>
      <c r="Q831" s="131" t="s">
        <v>2622</v>
      </c>
      <c r="R831" s="131"/>
      <c r="S831" s="131"/>
      <c r="T831" s="131"/>
      <c r="U831" s="131"/>
      <c r="V831" s="131"/>
      <c r="W831" s="131" t="s">
        <v>2696</v>
      </c>
      <c r="X831" s="131" t="str">
        <f t="shared" si="127"/>
        <v>L1</v>
      </c>
      <c r="Y831" s="131" t="str">
        <f t="shared" si="124"/>
        <v>Offshore</v>
      </c>
      <c r="Z831" s="166">
        <f t="shared" si="128"/>
        <v>24.72</v>
      </c>
      <c r="AA831" s="167">
        <f t="shared" si="125"/>
        <v>49835.519999999997</v>
      </c>
      <c r="AB831" s="132">
        <f t="shared" si="126"/>
        <v>0</v>
      </c>
      <c r="AC831" s="168"/>
      <c r="AD831" s="134"/>
      <c r="AE831" s="134"/>
      <c r="AF831" s="134"/>
      <c r="AG831" s="134"/>
      <c r="AH831" s="134"/>
      <c r="AI831" s="134"/>
      <c r="AJ831" s="134"/>
      <c r="AK831" s="134"/>
      <c r="AL831" s="134"/>
      <c r="AM831" s="134"/>
      <c r="AN831" s="134"/>
      <c r="AO831" s="134"/>
      <c r="AP831" s="134"/>
      <c r="AQ831" s="134"/>
      <c r="AR831" s="134"/>
      <c r="AS831" s="134"/>
      <c r="AT831" s="134"/>
      <c r="AU831" s="134"/>
    </row>
    <row r="832" spans="1:47" ht="12">
      <c r="A832" s="130">
        <v>212765</v>
      </c>
      <c r="B832" s="131" t="s">
        <v>748</v>
      </c>
      <c r="C832" s="131" t="s">
        <v>1836</v>
      </c>
      <c r="D832" s="131" t="s">
        <v>2381</v>
      </c>
      <c r="E832" s="131" t="s">
        <v>2404</v>
      </c>
      <c r="F832" s="132">
        <v>87.55</v>
      </c>
      <c r="G832" s="132">
        <f t="shared" si="129"/>
        <v>176500.8</v>
      </c>
      <c r="H832" s="131" t="s">
        <v>2425</v>
      </c>
      <c r="I832" s="131" t="s">
        <v>2471</v>
      </c>
      <c r="J832" s="131" t="s">
        <v>2302</v>
      </c>
      <c r="K832" s="131" t="s">
        <v>2487</v>
      </c>
      <c r="L832" s="131" t="s">
        <v>2481</v>
      </c>
      <c r="M832" s="131" t="s">
        <v>2641</v>
      </c>
      <c r="N832" s="131" t="s">
        <v>2642</v>
      </c>
      <c r="O832" s="131" t="s">
        <v>2643</v>
      </c>
      <c r="P832" s="131" t="s">
        <v>2622</v>
      </c>
      <c r="Q832" s="131" t="s">
        <v>2622</v>
      </c>
      <c r="R832" s="131"/>
      <c r="S832" s="131"/>
      <c r="T832" s="131"/>
      <c r="U832" s="131"/>
      <c r="V832" s="131"/>
      <c r="W832" s="131" t="s">
        <v>2696</v>
      </c>
      <c r="X832" s="131" t="str">
        <f t="shared" si="127"/>
        <v>L1</v>
      </c>
      <c r="Y832" s="131" t="str">
        <f t="shared" si="124"/>
        <v>Onsite</v>
      </c>
      <c r="Z832" s="166">
        <f t="shared" si="128"/>
        <v>87.55</v>
      </c>
      <c r="AA832" s="167">
        <f t="shared" si="125"/>
        <v>176500.8</v>
      </c>
      <c r="AB832" s="132">
        <f t="shared" si="126"/>
        <v>0</v>
      </c>
      <c r="AC832" s="168"/>
      <c r="AD832" s="134"/>
      <c r="AE832" s="134"/>
      <c r="AF832" s="134"/>
      <c r="AG832" s="134"/>
      <c r="AH832" s="134"/>
      <c r="AI832" s="134"/>
      <c r="AJ832" s="134"/>
      <c r="AK832" s="134"/>
      <c r="AL832" s="134"/>
      <c r="AM832" s="134"/>
      <c r="AN832" s="134"/>
      <c r="AO832" s="134"/>
      <c r="AP832" s="134"/>
      <c r="AQ832" s="134"/>
      <c r="AR832" s="134"/>
      <c r="AS832" s="134"/>
      <c r="AT832" s="134"/>
      <c r="AU832" s="134"/>
    </row>
    <row r="833" spans="1:47" ht="12">
      <c r="A833" s="130">
        <v>374956</v>
      </c>
      <c r="B833" s="131" t="s">
        <v>749</v>
      </c>
      <c r="C833" s="131" t="s">
        <v>1190</v>
      </c>
      <c r="D833" s="131" t="s">
        <v>2381</v>
      </c>
      <c r="E833" s="131" t="s">
        <v>2405</v>
      </c>
      <c r="F833" s="132">
        <v>103</v>
      </c>
      <c r="G833" s="132">
        <f t="shared" si="129"/>
        <v>207648</v>
      </c>
      <c r="H833" s="131" t="s">
        <v>2425</v>
      </c>
      <c r="I833" s="131" t="s">
        <v>2471</v>
      </c>
      <c r="J833" s="131" t="s">
        <v>2302</v>
      </c>
      <c r="K833" s="131" t="s">
        <v>2487</v>
      </c>
      <c r="L833" s="131" t="s">
        <v>2481</v>
      </c>
      <c r="M833" s="131" t="s">
        <v>2641</v>
      </c>
      <c r="N833" s="131" t="s">
        <v>2642</v>
      </c>
      <c r="O833" s="131" t="s">
        <v>2643</v>
      </c>
      <c r="P833" s="131" t="s">
        <v>2622</v>
      </c>
      <c r="Q833" s="131" t="s">
        <v>2622</v>
      </c>
      <c r="R833" s="131"/>
      <c r="S833" s="131"/>
      <c r="T833" s="131"/>
      <c r="U833" s="131"/>
      <c r="V833" s="131"/>
      <c r="W833" s="131" t="s">
        <v>2696</v>
      </c>
      <c r="X833" s="131" t="str">
        <f t="shared" si="127"/>
        <v>L1</v>
      </c>
      <c r="Y833" s="131" t="str">
        <f t="shared" si="124"/>
        <v>Onsite</v>
      </c>
      <c r="Z833" s="166">
        <f t="shared" si="128"/>
        <v>103</v>
      </c>
      <c r="AA833" s="167">
        <f t="shared" si="125"/>
        <v>207648</v>
      </c>
      <c r="AB833" s="132">
        <f t="shared" si="126"/>
        <v>0</v>
      </c>
      <c r="AC833" s="168"/>
      <c r="AD833" s="134"/>
      <c r="AE833" s="134"/>
      <c r="AF833" s="134"/>
      <c r="AG833" s="134"/>
      <c r="AH833" s="134"/>
      <c r="AI833" s="134"/>
      <c r="AJ833" s="134"/>
      <c r="AK833" s="134"/>
      <c r="AL833" s="134"/>
      <c r="AM833" s="134"/>
      <c r="AN833" s="134"/>
      <c r="AO833" s="134"/>
      <c r="AP833" s="134"/>
      <c r="AQ833" s="134"/>
      <c r="AR833" s="134"/>
      <c r="AS833" s="134"/>
      <c r="AT833" s="134"/>
      <c r="AU833" s="134"/>
    </row>
    <row r="834" spans="1:47" ht="12">
      <c r="A834" s="130">
        <v>167811</v>
      </c>
      <c r="B834" s="131" t="s">
        <v>855</v>
      </c>
      <c r="C834" s="131" t="s">
        <v>1905</v>
      </c>
      <c r="D834" s="131" t="s">
        <v>2381</v>
      </c>
      <c r="E834" s="131" t="s">
        <v>2411</v>
      </c>
      <c r="F834" s="132">
        <v>72.099999999999994</v>
      </c>
      <c r="G834" s="132">
        <f t="shared" si="129"/>
        <v>145353.59999999998</v>
      </c>
      <c r="H834" s="131" t="s">
        <v>2432</v>
      </c>
      <c r="I834" s="131" t="s">
        <v>2471</v>
      </c>
      <c r="J834" s="131" t="s">
        <v>2322</v>
      </c>
      <c r="K834" s="131" t="s">
        <v>2487</v>
      </c>
      <c r="L834" s="131" t="s">
        <v>2481</v>
      </c>
      <c r="M834" s="131" t="s">
        <v>2641</v>
      </c>
      <c r="N834" s="131" t="s">
        <v>2657</v>
      </c>
      <c r="O834" s="131" t="s">
        <v>2658</v>
      </c>
      <c r="P834" s="131" t="s">
        <v>2622</v>
      </c>
      <c r="Q834" s="131" t="s">
        <v>2622</v>
      </c>
      <c r="R834" s="131"/>
      <c r="S834" s="131"/>
      <c r="T834" s="131"/>
      <c r="U834" s="131"/>
      <c r="V834" s="131"/>
      <c r="W834" s="131" t="s">
        <v>2696</v>
      </c>
      <c r="X834" s="131" t="str">
        <f t="shared" si="127"/>
        <v>L1</v>
      </c>
      <c r="Y834" s="131" t="str">
        <f t="shared" si="124"/>
        <v>Onsite</v>
      </c>
      <c r="Z834" s="166">
        <f t="shared" si="128"/>
        <v>72.099999999999994</v>
      </c>
      <c r="AA834" s="167">
        <f t="shared" si="125"/>
        <v>145353.59999999998</v>
      </c>
      <c r="AB834" s="132">
        <f t="shared" si="126"/>
        <v>0</v>
      </c>
      <c r="AC834" s="168"/>
      <c r="AD834" s="134"/>
      <c r="AE834" s="134"/>
      <c r="AF834" s="134"/>
      <c r="AG834" s="134"/>
      <c r="AH834" s="134"/>
      <c r="AI834" s="134"/>
      <c r="AJ834" s="134"/>
      <c r="AK834" s="134"/>
      <c r="AL834" s="134"/>
      <c r="AM834" s="134"/>
      <c r="AN834" s="134"/>
      <c r="AO834" s="134"/>
      <c r="AP834" s="134"/>
      <c r="AQ834" s="134"/>
      <c r="AR834" s="134"/>
      <c r="AS834" s="134"/>
      <c r="AT834" s="134"/>
      <c r="AU834" s="134"/>
    </row>
    <row r="835" spans="1:47" ht="12">
      <c r="A835" s="130">
        <v>457407</v>
      </c>
      <c r="B835" s="131" t="s">
        <v>847</v>
      </c>
      <c r="C835" s="131" t="s">
        <v>1900</v>
      </c>
      <c r="D835" s="131" t="s">
        <v>25</v>
      </c>
      <c r="E835" s="131" t="s">
        <v>2387</v>
      </c>
      <c r="F835" s="132">
        <v>28.84</v>
      </c>
      <c r="G835" s="132">
        <f t="shared" si="129"/>
        <v>58141.440000000002</v>
      </c>
      <c r="H835" s="131" t="s">
        <v>2454</v>
      </c>
      <c r="I835" s="131" t="s">
        <v>6</v>
      </c>
      <c r="J835" s="131" t="s">
        <v>2317</v>
      </c>
      <c r="K835" s="131" t="s">
        <v>2487</v>
      </c>
      <c r="L835" s="131" t="s">
        <v>2481</v>
      </c>
      <c r="M835" s="131" t="s">
        <v>2641</v>
      </c>
      <c r="N835" s="131" t="s">
        <v>2657</v>
      </c>
      <c r="O835" s="131" t="s">
        <v>2658</v>
      </c>
      <c r="P835" s="131" t="s">
        <v>2622</v>
      </c>
      <c r="Q835" s="131" t="s">
        <v>2622</v>
      </c>
      <c r="R835" s="131"/>
      <c r="S835" s="131"/>
      <c r="T835" s="131"/>
      <c r="U835" s="131"/>
      <c r="V835" s="131"/>
      <c r="W835" s="131" t="s">
        <v>2696</v>
      </c>
      <c r="X835" s="131" t="str">
        <f t="shared" si="127"/>
        <v>L2</v>
      </c>
      <c r="Y835" s="131" t="str">
        <f t="shared" si="124"/>
        <v>Offshore</v>
      </c>
      <c r="Z835" s="166">
        <f t="shared" si="128"/>
        <v>28.84</v>
      </c>
      <c r="AA835" s="167">
        <f t="shared" si="125"/>
        <v>58141.440000000002</v>
      </c>
      <c r="AB835" s="132">
        <f t="shared" si="126"/>
        <v>0</v>
      </c>
      <c r="AC835" s="168"/>
      <c r="AD835" s="134"/>
      <c r="AE835" s="134"/>
      <c r="AF835" s="134"/>
      <c r="AG835" s="134"/>
      <c r="AH835" s="134"/>
      <c r="AI835" s="134"/>
      <c r="AJ835" s="134"/>
      <c r="AK835" s="134"/>
      <c r="AL835" s="134"/>
      <c r="AM835" s="134"/>
      <c r="AN835" s="134"/>
      <c r="AO835" s="134"/>
      <c r="AP835" s="134"/>
      <c r="AQ835" s="134"/>
      <c r="AR835" s="134"/>
      <c r="AS835" s="134"/>
      <c r="AT835" s="134"/>
      <c r="AU835" s="134"/>
    </row>
    <row r="836" spans="1:47" ht="12">
      <c r="A836" s="130">
        <v>354740</v>
      </c>
      <c r="B836" s="131" t="s">
        <v>846</v>
      </c>
      <c r="C836" s="131" t="s">
        <v>1190</v>
      </c>
      <c r="D836" s="131" t="s">
        <v>2381</v>
      </c>
      <c r="E836" s="131" t="s">
        <v>2411</v>
      </c>
      <c r="F836" s="132">
        <v>91</v>
      </c>
      <c r="G836" s="132">
        <f t="shared" si="129"/>
        <v>183456</v>
      </c>
      <c r="H836" s="131" t="s">
        <v>2455</v>
      </c>
      <c r="I836" s="131" t="s">
        <v>7</v>
      </c>
      <c r="J836" s="131" t="s">
        <v>2317</v>
      </c>
      <c r="K836" s="131" t="s">
        <v>2487</v>
      </c>
      <c r="L836" s="131" t="s">
        <v>2481</v>
      </c>
      <c r="M836" s="131" t="s">
        <v>2641</v>
      </c>
      <c r="N836" s="131" t="s">
        <v>2657</v>
      </c>
      <c r="O836" s="131" t="s">
        <v>2658</v>
      </c>
      <c r="P836" s="131" t="s">
        <v>2622</v>
      </c>
      <c r="Q836" s="131" t="s">
        <v>2622</v>
      </c>
      <c r="R836" s="131"/>
      <c r="S836" s="131"/>
      <c r="T836" s="131"/>
      <c r="U836" s="131"/>
      <c r="V836" s="131"/>
      <c r="W836" s="131" t="s">
        <v>2696</v>
      </c>
      <c r="X836" s="131" t="str">
        <f t="shared" si="127"/>
        <v>L3</v>
      </c>
      <c r="Y836" s="131" t="str">
        <f t="shared" si="124"/>
        <v>Onsite</v>
      </c>
      <c r="Z836" s="166">
        <f t="shared" si="128"/>
        <v>91</v>
      </c>
      <c r="AA836" s="167">
        <f t="shared" si="125"/>
        <v>183456</v>
      </c>
      <c r="AB836" s="132">
        <f t="shared" si="126"/>
        <v>0</v>
      </c>
      <c r="AC836" s="168" t="s">
        <v>3016</v>
      </c>
      <c r="AD836" s="134"/>
      <c r="AE836" s="134"/>
      <c r="AF836" s="134"/>
      <c r="AG836" s="134"/>
      <c r="AH836" s="134"/>
      <c r="AI836" s="134"/>
      <c r="AJ836" s="134"/>
      <c r="AK836" s="134"/>
      <c r="AL836" s="134"/>
      <c r="AM836" s="134"/>
      <c r="AN836" s="134"/>
      <c r="AO836" s="134"/>
      <c r="AP836" s="134"/>
      <c r="AQ836" s="134"/>
      <c r="AR836" s="134"/>
      <c r="AS836" s="134"/>
      <c r="AT836" s="134"/>
      <c r="AU836" s="134"/>
    </row>
    <row r="837" spans="1:47" ht="12">
      <c r="A837" s="130">
        <v>201447</v>
      </c>
      <c r="B837" s="131" t="s">
        <v>840</v>
      </c>
      <c r="C837" s="131" t="s">
        <v>1190</v>
      </c>
      <c r="D837" s="131" t="s">
        <v>2381</v>
      </c>
      <c r="E837" s="131" t="s">
        <v>2411</v>
      </c>
      <c r="F837" s="132">
        <v>91</v>
      </c>
      <c r="G837" s="132">
        <f t="shared" si="129"/>
        <v>183456</v>
      </c>
      <c r="H837" s="131" t="s">
        <v>2455</v>
      </c>
      <c r="I837" s="131" t="s">
        <v>7</v>
      </c>
      <c r="J837" s="131" t="s">
        <v>2317</v>
      </c>
      <c r="K837" s="131" t="s">
        <v>2487</v>
      </c>
      <c r="L837" s="131" t="s">
        <v>2481</v>
      </c>
      <c r="M837" s="131" t="s">
        <v>2641</v>
      </c>
      <c r="N837" s="131" t="s">
        <v>2657</v>
      </c>
      <c r="O837" s="131" t="s">
        <v>2658</v>
      </c>
      <c r="P837" s="131" t="s">
        <v>2622</v>
      </c>
      <c r="Q837" s="131" t="s">
        <v>2622</v>
      </c>
      <c r="R837" s="131"/>
      <c r="S837" s="131"/>
      <c r="T837" s="131"/>
      <c r="U837" s="131"/>
      <c r="V837" s="131"/>
      <c r="W837" s="131" t="s">
        <v>2696</v>
      </c>
      <c r="X837" s="131" t="str">
        <f t="shared" si="127"/>
        <v>L3</v>
      </c>
      <c r="Y837" s="131" t="str">
        <f t="shared" ref="Y837:Y900" si="130">IF(U837="Y",IF(LEN(S837)&gt;1,S837,D837),D837)</f>
        <v>Onsite</v>
      </c>
      <c r="Z837" s="166">
        <f t="shared" si="128"/>
        <v>91</v>
      </c>
      <c r="AA837" s="167">
        <f t="shared" si="125"/>
        <v>183456</v>
      </c>
      <c r="AB837" s="132">
        <f t="shared" si="126"/>
        <v>0</v>
      </c>
      <c r="AC837" s="168"/>
      <c r="AD837" s="134"/>
      <c r="AE837" s="134"/>
      <c r="AF837" s="134"/>
      <c r="AG837" s="134"/>
      <c r="AH837" s="134"/>
      <c r="AI837" s="134"/>
      <c r="AJ837" s="134"/>
      <c r="AK837" s="134"/>
      <c r="AL837" s="134"/>
      <c r="AM837" s="134"/>
      <c r="AN837" s="134"/>
      <c r="AO837" s="134"/>
      <c r="AP837" s="134"/>
      <c r="AQ837" s="134"/>
      <c r="AR837" s="134"/>
      <c r="AS837" s="134"/>
    </row>
    <row r="838" spans="1:47" ht="12">
      <c r="A838" s="130">
        <v>174094</v>
      </c>
      <c r="B838" s="131" t="s">
        <v>841</v>
      </c>
      <c r="C838" s="131" t="s">
        <v>1190</v>
      </c>
      <c r="D838" s="131" t="s">
        <v>2381</v>
      </c>
      <c r="E838" s="131" t="s">
        <v>2411</v>
      </c>
      <c r="F838" s="132">
        <v>106.45</v>
      </c>
      <c r="G838" s="132">
        <f t="shared" si="129"/>
        <v>214603.2</v>
      </c>
      <c r="H838" s="131" t="s">
        <v>2457</v>
      </c>
      <c r="I838" s="131" t="s">
        <v>2471</v>
      </c>
      <c r="J838" s="131" t="s">
        <v>2317</v>
      </c>
      <c r="K838" s="131" t="s">
        <v>2487</v>
      </c>
      <c r="L838" s="131" t="s">
        <v>2481</v>
      </c>
      <c r="M838" s="131" t="s">
        <v>2641</v>
      </c>
      <c r="N838" s="131" t="s">
        <v>2657</v>
      </c>
      <c r="O838" s="131" t="s">
        <v>2658</v>
      </c>
      <c r="P838" s="131" t="s">
        <v>2622</v>
      </c>
      <c r="Q838" s="131" t="s">
        <v>2622</v>
      </c>
      <c r="R838" s="131"/>
      <c r="S838" s="131"/>
      <c r="T838" s="131"/>
      <c r="U838" s="131"/>
      <c r="V838" s="131"/>
      <c r="W838" s="131" t="s">
        <v>2696</v>
      </c>
      <c r="X838" s="131" t="str">
        <f t="shared" si="127"/>
        <v>L1</v>
      </c>
      <c r="Y838" s="131" t="str">
        <f t="shared" si="130"/>
        <v>Onsite</v>
      </c>
      <c r="Z838" s="166">
        <f t="shared" si="128"/>
        <v>106.45</v>
      </c>
      <c r="AA838" s="167">
        <f t="shared" ref="AA838:AA901" si="131">Z838*2016</f>
        <v>214603.2</v>
      </c>
      <c r="AB838" s="132">
        <f t="shared" si="126"/>
        <v>0</v>
      </c>
      <c r="AC838" s="168"/>
      <c r="AD838" s="134"/>
      <c r="AE838" s="134"/>
      <c r="AF838" s="134"/>
      <c r="AG838" s="134"/>
      <c r="AH838" s="134"/>
      <c r="AI838" s="134"/>
      <c r="AJ838" s="134"/>
      <c r="AK838" s="134"/>
      <c r="AL838" s="134"/>
      <c r="AM838" s="134"/>
      <c r="AN838" s="134"/>
      <c r="AO838" s="134"/>
      <c r="AP838" s="134"/>
      <c r="AQ838" s="134"/>
      <c r="AR838" s="134"/>
      <c r="AS838" s="134"/>
    </row>
    <row r="839" spans="1:47" ht="12">
      <c r="A839" s="130">
        <v>289978</v>
      </c>
      <c r="B839" s="131" t="s">
        <v>842</v>
      </c>
      <c r="C839" s="131" t="s">
        <v>1190</v>
      </c>
      <c r="D839" s="131" t="s">
        <v>2381</v>
      </c>
      <c r="E839" s="131" t="s">
        <v>2411</v>
      </c>
      <c r="F839" s="132">
        <v>91</v>
      </c>
      <c r="G839" s="132">
        <f t="shared" si="129"/>
        <v>183456</v>
      </c>
      <c r="H839" s="131" t="s">
        <v>2455</v>
      </c>
      <c r="I839" s="131" t="s">
        <v>7</v>
      </c>
      <c r="J839" s="131" t="s">
        <v>2317</v>
      </c>
      <c r="K839" s="131" t="s">
        <v>2487</v>
      </c>
      <c r="L839" s="131" t="s">
        <v>2481</v>
      </c>
      <c r="M839" s="131" t="s">
        <v>2641</v>
      </c>
      <c r="N839" s="131" t="s">
        <v>2657</v>
      </c>
      <c r="O839" s="131" t="s">
        <v>2658</v>
      </c>
      <c r="P839" s="131" t="s">
        <v>2622</v>
      </c>
      <c r="Q839" s="131" t="s">
        <v>2622</v>
      </c>
      <c r="R839" s="131"/>
      <c r="S839" s="131"/>
      <c r="T839" s="131"/>
      <c r="U839" s="131"/>
      <c r="V839" s="131"/>
      <c r="W839" s="131" t="s">
        <v>2696</v>
      </c>
      <c r="X839" s="131" t="str">
        <f t="shared" si="127"/>
        <v>L3</v>
      </c>
      <c r="Y839" s="131" t="str">
        <f t="shared" si="130"/>
        <v>Onsite</v>
      </c>
      <c r="Z839" s="166">
        <f t="shared" si="128"/>
        <v>91</v>
      </c>
      <c r="AA839" s="167">
        <f t="shared" si="131"/>
        <v>183456</v>
      </c>
      <c r="AB839" s="132">
        <f t="shared" si="126"/>
        <v>0</v>
      </c>
      <c r="AC839" s="168"/>
      <c r="AD839" s="134"/>
      <c r="AE839" s="134"/>
      <c r="AF839" s="134"/>
      <c r="AG839" s="134"/>
      <c r="AH839" s="134"/>
      <c r="AI839" s="134"/>
      <c r="AJ839" s="134"/>
      <c r="AK839" s="134"/>
      <c r="AL839" s="134"/>
      <c r="AM839" s="134"/>
      <c r="AN839" s="134"/>
      <c r="AO839" s="134"/>
      <c r="AP839" s="134"/>
      <c r="AQ839" s="134"/>
      <c r="AR839" s="134"/>
      <c r="AS839" s="134"/>
    </row>
    <row r="840" spans="1:47" ht="12">
      <c r="A840" s="130">
        <v>241209</v>
      </c>
      <c r="B840" s="131" t="s">
        <v>843</v>
      </c>
      <c r="C840" s="131" t="s">
        <v>1190</v>
      </c>
      <c r="D840" s="131" t="s">
        <v>2381</v>
      </c>
      <c r="E840" s="131" t="s">
        <v>2411</v>
      </c>
      <c r="F840" s="132">
        <v>91</v>
      </c>
      <c r="G840" s="132">
        <f t="shared" si="129"/>
        <v>183456</v>
      </c>
      <c r="H840" s="131" t="s">
        <v>2455</v>
      </c>
      <c r="I840" s="131" t="s">
        <v>7</v>
      </c>
      <c r="J840" s="131" t="s">
        <v>2317</v>
      </c>
      <c r="K840" s="131" t="s">
        <v>2487</v>
      </c>
      <c r="L840" s="131" t="s">
        <v>2481</v>
      </c>
      <c r="M840" s="131" t="s">
        <v>2641</v>
      </c>
      <c r="N840" s="131" t="s">
        <v>2657</v>
      </c>
      <c r="O840" s="131" t="s">
        <v>2658</v>
      </c>
      <c r="P840" s="131" t="s">
        <v>2622</v>
      </c>
      <c r="Q840" s="131" t="s">
        <v>2622</v>
      </c>
      <c r="R840" s="131"/>
      <c r="S840" s="131"/>
      <c r="T840" s="131"/>
      <c r="U840" s="131"/>
      <c r="V840" s="131"/>
      <c r="W840" s="131" t="s">
        <v>2696</v>
      </c>
      <c r="X840" s="131" t="str">
        <f t="shared" si="127"/>
        <v>L3</v>
      </c>
      <c r="Y840" s="131" t="str">
        <f t="shared" si="130"/>
        <v>Onsite</v>
      </c>
      <c r="Z840" s="166">
        <f t="shared" si="128"/>
        <v>91</v>
      </c>
      <c r="AA840" s="167">
        <f t="shared" si="131"/>
        <v>183456</v>
      </c>
      <c r="AB840" s="132">
        <f t="shared" si="126"/>
        <v>0</v>
      </c>
      <c r="AC840" s="168"/>
      <c r="AD840" s="134"/>
      <c r="AE840" s="134"/>
      <c r="AF840" s="134"/>
      <c r="AG840" s="134"/>
      <c r="AH840" s="134"/>
      <c r="AI840" s="134"/>
      <c r="AJ840" s="134"/>
      <c r="AK840" s="134"/>
      <c r="AL840" s="134"/>
      <c r="AM840" s="134"/>
      <c r="AN840" s="134"/>
      <c r="AO840" s="134"/>
      <c r="AP840" s="134"/>
      <c r="AQ840" s="134"/>
      <c r="AR840" s="134"/>
      <c r="AS840" s="134"/>
    </row>
    <row r="841" spans="1:47" s="215" customFormat="1" ht="12">
      <c r="A841" s="130">
        <v>251572</v>
      </c>
      <c r="B841" s="131" t="s">
        <v>844</v>
      </c>
      <c r="C841" s="131" t="s">
        <v>1190</v>
      </c>
      <c r="D841" s="131" t="s">
        <v>2381</v>
      </c>
      <c r="E841" s="131" t="s">
        <v>2411</v>
      </c>
      <c r="F841" s="132">
        <v>106.45</v>
      </c>
      <c r="G841" s="132">
        <f t="shared" si="129"/>
        <v>214603.2</v>
      </c>
      <c r="H841" s="131" t="s">
        <v>2457</v>
      </c>
      <c r="I841" s="131" t="s">
        <v>2471</v>
      </c>
      <c r="J841" s="131" t="s">
        <v>2317</v>
      </c>
      <c r="K841" s="131" t="s">
        <v>2487</v>
      </c>
      <c r="L841" s="131" t="s">
        <v>2481</v>
      </c>
      <c r="M841" s="131" t="s">
        <v>2641</v>
      </c>
      <c r="N841" s="131" t="s">
        <v>2657</v>
      </c>
      <c r="O841" s="131" t="s">
        <v>2658</v>
      </c>
      <c r="P841" s="131" t="s">
        <v>2622</v>
      </c>
      <c r="Q841" s="131" t="s">
        <v>2622</v>
      </c>
      <c r="R841" s="131"/>
      <c r="S841" s="131"/>
      <c r="T841" s="131"/>
      <c r="U841" s="131"/>
      <c r="V841" s="131"/>
      <c r="W841" s="131" t="s">
        <v>2696</v>
      </c>
      <c r="X841" s="131" t="str">
        <f t="shared" si="127"/>
        <v>L1</v>
      </c>
      <c r="Y841" s="131" t="str">
        <f t="shared" si="130"/>
        <v>Onsite</v>
      </c>
      <c r="Z841" s="166">
        <f t="shared" si="128"/>
        <v>106.45</v>
      </c>
      <c r="AA841" s="167">
        <f t="shared" si="131"/>
        <v>214603.2</v>
      </c>
      <c r="AB841" s="132">
        <f t="shared" si="126"/>
        <v>0</v>
      </c>
      <c r="AC841" s="168"/>
      <c r="AD841" s="196"/>
      <c r="AE841" s="196"/>
      <c r="AF841" s="196"/>
      <c r="AG841" s="196"/>
      <c r="AH841" s="196"/>
      <c r="AI841" s="196"/>
      <c r="AJ841" s="196"/>
      <c r="AK841" s="196"/>
      <c r="AL841" s="196"/>
      <c r="AM841" s="196"/>
      <c r="AN841" s="196"/>
      <c r="AO841" s="196"/>
      <c r="AP841" s="196"/>
      <c r="AQ841" s="196"/>
      <c r="AR841" s="196"/>
      <c r="AS841" s="196"/>
    </row>
    <row r="842" spans="1:47" ht="12">
      <c r="A842" s="130">
        <v>242990</v>
      </c>
      <c r="B842" s="131" t="s">
        <v>845</v>
      </c>
      <c r="C842" s="131" t="s">
        <v>1190</v>
      </c>
      <c r="D842" s="131" t="s">
        <v>2381</v>
      </c>
      <c r="E842" s="131" t="s">
        <v>2411</v>
      </c>
      <c r="F842" s="132">
        <v>91</v>
      </c>
      <c r="G842" s="132">
        <f t="shared" si="129"/>
        <v>183456</v>
      </c>
      <c r="H842" s="131" t="s">
        <v>2455</v>
      </c>
      <c r="I842" s="131" t="s">
        <v>7</v>
      </c>
      <c r="J842" s="131" t="s">
        <v>2317</v>
      </c>
      <c r="K842" s="131" t="s">
        <v>2487</v>
      </c>
      <c r="L842" s="131" t="s">
        <v>2481</v>
      </c>
      <c r="M842" s="131" t="s">
        <v>2641</v>
      </c>
      <c r="N842" s="131" t="s">
        <v>2657</v>
      </c>
      <c r="O842" s="131" t="s">
        <v>2658</v>
      </c>
      <c r="P842" s="131" t="s">
        <v>2622</v>
      </c>
      <c r="Q842" s="131" t="s">
        <v>2622</v>
      </c>
      <c r="R842" s="131"/>
      <c r="S842" s="131"/>
      <c r="T842" s="131"/>
      <c r="U842" s="131"/>
      <c r="V842" s="131"/>
      <c r="W842" s="131" t="s">
        <v>2696</v>
      </c>
      <c r="X842" s="131" t="str">
        <f t="shared" si="127"/>
        <v>L3</v>
      </c>
      <c r="Y842" s="131" t="str">
        <f t="shared" si="130"/>
        <v>Onsite</v>
      </c>
      <c r="Z842" s="166">
        <f t="shared" si="128"/>
        <v>91</v>
      </c>
      <c r="AA842" s="167">
        <f t="shared" si="131"/>
        <v>183456</v>
      </c>
      <c r="AB842" s="132">
        <f t="shared" si="126"/>
        <v>0</v>
      </c>
      <c r="AC842" s="168"/>
      <c r="AD842" s="134"/>
      <c r="AE842" s="134"/>
      <c r="AF842" s="134"/>
      <c r="AG842" s="134"/>
      <c r="AH842" s="134"/>
      <c r="AI842" s="134"/>
      <c r="AJ842" s="134"/>
      <c r="AK842" s="134"/>
      <c r="AL842" s="134"/>
      <c r="AM842" s="134"/>
      <c r="AN842" s="134"/>
      <c r="AO842" s="134"/>
      <c r="AP842" s="134"/>
      <c r="AQ842" s="134"/>
      <c r="AR842" s="134"/>
      <c r="AS842" s="134"/>
    </row>
    <row r="843" spans="1:47" s="215" customFormat="1" ht="12">
      <c r="A843" s="130">
        <v>124086</v>
      </c>
      <c r="B843" s="131" t="s">
        <v>838</v>
      </c>
      <c r="C843" s="131" t="s">
        <v>1898</v>
      </c>
      <c r="D843" s="131" t="s">
        <v>25</v>
      </c>
      <c r="E843" s="131" t="s">
        <v>2387</v>
      </c>
      <c r="F843" s="132">
        <v>30.9</v>
      </c>
      <c r="G843" s="132">
        <f t="shared" si="129"/>
        <v>62294.399999999994</v>
      </c>
      <c r="H843" s="131" t="s">
        <v>2455</v>
      </c>
      <c r="I843" s="131" t="s">
        <v>7</v>
      </c>
      <c r="J843" s="131" t="s">
        <v>2316</v>
      </c>
      <c r="K843" s="131" t="s">
        <v>2487</v>
      </c>
      <c r="L843" s="131" t="s">
        <v>2481</v>
      </c>
      <c r="M843" s="131" t="s">
        <v>2641</v>
      </c>
      <c r="N843" s="131" t="s">
        <v>2657</v>
      </c>
      <c r="O843" s="131" t="s">
        <v>2658</v>
      </c>
      <c r="P843" s="131" t="s">
        <v>2622</v>
      </c>
      <c r="Q843" s="131" t="s">
        <v>2622</v>
      </c>
      <c r="R843" s="131"/>
      <c r="S843" s="131"/>
      <c r="T843" s="131"/>
      <c r="U843" s="131"/>
      <c r="V843" s="131"/>
      <c r="W843" s="131" t="s">
        <v>2696</v>
      </c>
      <c r="X843" s="131" t="str">
        <f t="shared" si="127"/>
        <v>L3</v>
      </c>
      <c r="Y843" s="131" t="str">
        <f t="shared" si="130"/>
        <v>Offshore</v>
      </c>
      <c r="Z843" s="166">
        <f t="shared" si="128"/>
        <v>30.9</v>
      </c>
      <c r="AA843" s="167">
        <f t="shared" si="131"/>
        <v>62294.399999999994</v>
      </c>
      <c r="AB843" s="132">
        <f t="shared" si="126"/>
        <v>0</v>
      </c>
      <c r="AC843" s="168"/>
      <c r="AD843" s="196"/>
      <c r="AE843" s="196"/>
      <c r="AF843" s="196"/>
      <c r="AG843" s="196"/>
      <c r="AH843" s="196"/>
      <c r="AI843" s="196"/>
      <c r="AJ843" s="196"/>
      <c r="AK843" s="196"/>
      <c r="AL843" s="196"/>
      <c r="AM843" s="196"/>
      <c r="AN843" s="196"/>
      <c r="AO843" s="196"/>
      <c r="AP843" s="196"/>
      <c r="AQ843" s="196"/>
      <c r="AR843" s="196"/>
      <c r="AS843" s="196"/>
    </row>
    <row r="844" spans="1:47" s="215" customFormat="1" ht="12">
      <c r="A844" s="130">
        <v>299132</v>
      </c>
      <c r="B844" s="131" t="s">
        <v>839</v>
      </c>
      <c r="C844" s="131" t="s">
        <v>1899</v>
      </c>
      <c r="D844" s="131" t="s">
        <v>25</v>
      </c>
      <c r="E844" s="131" t="s">
        <v>2387</v>
      </c>
      <c r="F844" s="132">
        <v>26.78</v>
      </c>
      <c r="G844" s="132">
        <f t="shared" si="129"/>
        <v>53988.480000000003</v>
      </c>
      <c r="H844" s="131" t="s">
        <v>2456</v>
      </c>
      <c r="I844" s="131" t="s">
        <v>2471</v>
      </c>
      <c r="J844" s="131" t="s">
        <v>2316</v>
      </c>
      <c r="K844" s="131" t="s">
        <v>2487</v>
      </c>
      <c r="L844" s="131" t="s">
        <v>2481</v>
      </c>
      <c r="M844" s="131" t="s">
        <v>2641</v>
      </c>
      <c r="N844" s="131" t="s">
        <v>2657</v>
      </c>
      <c r="O844" s="131" t="s">
        <v>2658</v>
      </c>
      <c r="P844" s="131" t="s">
        <v>2622</v>
      </c>
      <c r="Q844" s="131" t="s">
        <v>2622</v>
      </c>
      <c r="R844" s="131"/>
      <c r="S844" s="131"/>
      <c r="T844" s="131"/>
      <c r="U844" s="131"/>
      <c r="V844" s="131"/>
      <c r="W844" s="131" t="s">
        <v>2696</v>
      </c>
      <c r="X844" s="131" t="str">
        <f t="shared" si="127"/>
        <v>L1</v>
      </c>
      <c r="Y844" s="131" t="str">
        <f t="shared" si="130"/>
        <v>Offshore</v>
      </c>
      <c r="Z844" s="166">
        <f t="shared" si="128"/>
        <v>26.78</v>
      </c>
      <c r="AA844" s="167">
        <f t="shared" si="131"/>
        <v>53988.480000000003</v>
      </c>
      <c r="AB844" s="132">
        <f t="shared" si="126"/>
        <v>0</v>
      </c>
      <c r="AC844" s="168"/>
      <c r="AD844" s="196"/>
      <c r="AE844" s="196"/>
      <c r="AF844" s="196"/>
      <c r="AG844" s="196"/>
      <c r="AH844" s="196"/>
      <c r="AI844" s="196"/>
      <c r="AJ844" s="196"/>
      <c r="AK844" s="196"/>
      <c r="AL844" s="196"/>
      <c r="AM844" s="196"/>
      <c r="AN844" s="196"/>
      <c r="AO844" s="196"/>
      <c r="AP844" s="196"/>
      <c r="AQ844" s="196"/>
      <c r="AR844" s="196"/>
      <c r="AS844" s="196"/>
    </row>
    <row r="845" spans="1:47" ht="12">
      <c r="A845" s="130">
        <v>143157</v>
      </c>
      <c r="B845" s="131" t="s">
        <v>865</v>
      </c>
      <c r="C845" s="131" t="s">
        <v>1907</v>
      </c>
      <c r="D845" s="131" t="s">
        <v>25</v>
      </c>
      <c r="E845" s="131" t="s">
        <v>2387</v>
      </c>
      <c r="F845" s="132">
        <v>28.84</v>
      </c>
      <c r="G845" s="132">
        <f t="shared" si="129"/>
        <v>58141.440000000002</v>
      </c>
      <c r="H845" s="131" t="s">
        <v>2454</v>
      </c>
      <c r="I845" s="131" t="s">
        <v>6</v>
      </c>
      <c r="J845" s="131" t="s">
        <v>2325</v>
      </c>
      <c r="K845" s="131" t="s">
        <v>2487</v>
      </c>
      <c r="L845" s="131" t="s">
        <v>2481</v>
      </c>
      <c r="M845" s="131" t="s">
        <v>2665</v>
      </c>
      <c r="N845" s="131" t="s">
        <v>2666</v>
      </c>
      <c r="O845" s="131" t="s">
        <v>2667</v>
      </c>
      <c r="P845" s="131" t="s">
        <v>2622</v>
      </c>
      <c r="Q845" s="131" t="s">
        <v>2622</v>
      </c>
      <c r="R845" s="131"/>
      <c r="S845" s="131"/>
      <c r="T845" s="131"/>
      <c r="U845" s="131"/>
      <c r="V845" s="131"/>
      <c r="W845" s="131" t="s">
        <v>2696</v>
      </c>
      <c r="X845" s="131" t="str">
        <f t="shared" si="127"/>
        <v>L2</v>
      </c>
      <c r="Y845" s="131" t="str">
        <f t="shared" si="130"/>
        <v>Offshore</v>
      </c>
      <c r="Z845" s="166">
        <f t="shared" si="128"/>
        <v>28.84</v>
      </c>
      <c r="AA845" s="167">
        <f t="shared" si="131"/>
        <v>58141.440000000002</v>
      </c>
      <c r="AB845" s="132">
        <f t="shared" si="126"/>
        <v>0</v>
      </c>
      <c r="AC845" s="223"/>
      <c r="AD845" s="134"/>
      <c r="AE845" s="134"/>
      <c r="AF845" s="134"/>
      <c r="AG845" s="134"/>
      <c r="AH845" s="134"/>
      <c r="AI845" s="134"/>
      <c r="AJ845" s="134"/>
      <c r="AK845" s="134"/>
      <c r="AL845" s="134"/>
      <c r="AM845" s="134"/>
      <c r="AN845" s="134"/>
      <c r="AO845" s="134"/>
      <c r="AP845" s="134"/>
      <c r="AQ845" s="134"/>
      <c r="AR845" s="134"/>
      <c r="AS845" s="134"/>
    </row>
    <row r="846" spans="1:47" ht="12">
      <c r="A846" s="130">
        <v>226361</v>
      </c>
      <c r="B846" s="131" t="s">
        <v>864</v>
      </c>
      <c r="C846" s="131" t="s">
        <v>1906</v>
      </c>
      <c r="D846" s="131" t="s">
        <v>2381</v>
      </c>
      <c r="E846" s="131" t="s">
        <v>2383</v>
      </c>
      <c r="F846" s="132">
        <v>87.55</v>
      </c>
      <c r="G846" s="132">
        <f t="shared" si="129"/>
        <v>176500.8</v>
      </c>
      <c r="H846" s="131" t="s">
        <v>2454</v>
      </c>
      <c r="I846" s="131" t="s">
        <v>6</v>
      </c>
      <c r="J846" s="131" t="s">
        <v>2324</v>
      </c>
      <c r="K846" s="131" t="s">
        <v>2487</v>
      </c>
      <c r="L846" s="131" t="s">
        <v>2481</v>
      </c>
      <c r="M846" s="131" t="s">
        <v>2665</v>
      </c>
      <c r="N846" s="131" t="s">
        <v>2666</v>
      </c>
      <c r="O846" s="131" t="s">
        <v>2667</v>
      </c>
      <c r="P846" s="131" t="s">
        <v>2622</v>
      </c>
      <c r="Q846" s="131" t="s">
        <v>2622</v>
      </c>
      <c r="R846" s="131"/>
      <c r="S846" s="131"/>
      <c r="T846" s="131"/>
      <c r="U846" s="131"/>
      <c r="V846" s="131"/>
      <c r="W846" s="131" t="s">
        <v>2696</v>
      </c>
      <c r="X846" s="131" t="str">
        <f t="shared" si="127"/>
        <v>L2</v>
      </c>
      <c r="Y846" s="131" t="str">
        <f t="shared" si="130"/>
        <v>Onsite</v>
      </c>
      <c r="Z846" s="166">
        <f t="shared" si="128"/>
        <v>87.55</v>
      </c>
      <c r="AA846" s="167">
        <f t="shared" si="131"/>
        <v>176500.8</v>
      </c>
      <c r="AB846" s="132">
        <f t="shared" si="126"/>
        <v>0</v>
      </c>
      <c r="AC846" s="168"/>
      <c r="AD846" s="134"/>
      <c r="AE846" s="134"/>
      <c r="AF846" s="134"/>
      <c r="AG846" s="134"/>
      <c r="AH846" s="134"/>
      <c r="AI846" s="134"/>
      <c r="AJ846" s="134"/>
      <c r="AK846" s="134"/>
      <c r="AL846" s="134"/>
      <c r="AM846" s="134"/>
      <c r="AN846" s="134"/>
      <c r="AO846" s="134"/>
      <c r="AP846" s="134"/>
      <c r="AQ846" s="134"/>
      <c r="AR846" s="134"/>
      <c r="AS846" s="134"/>
    </row>
    <row r="847" spans="1:47" ht="12">
      <c r="A847" s="130">
        <v>126051</v>
      </c>
      <c r="B847" s="131" t="s">
        <v>866</v>
      </c>
      <c r="C847" s="131" t="s">
        <v>1908</v>
      </c>
      <c r="D847" s="131" t="s">
        <v>2381</v>
      </c>
      <c r="E847" s="131" t="s">
        <v>2384</v>
      </c>
      <c r="F847" s="132">
        <v>87.55</v>
      </c>
      <c r="G847" s="132">
        <f t="shared" si="129"/>
        <v>176500.8</v>
      </c>
      <c r="H847" s="131" t="s">
        <v>2454</v>
      </c>
      <c r="I847" s="131" t="s">
        <v>6</v>
      </c>
      <c r="J847" s="131" t="s">
        <v>2326</v>
      </c>
      <c r="K847" s="131" t="s">
        <v>2487</v>
      </c>
      <c r="L847" s="131" t="s">
        <v>2481</v>
      </c>
      <c r="M847" s="131" t="s">
        <v>2665</v>
      </c>
      <c r="N847" s="131" t="s">
        <v>2666</v>
      </c>
      <c r="O847" s="131" t="s">
        <v>2667</v>
      </c>
      <c r="P847" s="131" t="s">
        <v>2622</v>
      </c>
      <c r="Q847" s="131" t="s">
        <v>2622</v>
      </c>
      <c r="R847" s="131"/>
      <c r="S847" s="131"/>
      <c r="T847" s="131"/>
      <c r="U847" s="131"/>
      <c r="V847" s="131"/>
      <c r="W847" s="131" t="s">
        <v>2696</v>
      </c>
      <c r="X847" s="131" t="str">
        <f t="shared" si="127"/>
        <v>L2</v>
      </c>
      <c r="Y847" s="131" t="str">
        <f t="shared" si="130"/>
        <v>Onsite</v>
      </c>
      <c r="Z847" s="166">
        <f t="shared" si="128"/>
        <v>87.55</v>
      </c>
      <c r="AA847" s="167">
        <f t="shared" si="131"/>
        <v>176500.8</v>
      </c>
      <c r="AB847" s="132">
        <f t="shared" si="126"/>
        <v>0</v>
      </c>
      <c r="AC847" s="168"/>
      <c r="AD847" s="134"/>
      <c r="AE847" s="134"/>
      <c r="AF847" s="134"/>
      <c r="AG847" s="134"/>
      <c r="AH847" s="134"/>
      <c r="AI847" s="134"/>
      <c r="AJ847" s="134"/>
      <c r="AK847" s="134"/>
      <c r="AL847" s="134"/>
      <c r="AM847" s="134"/>
      <c r="AN847" s="134"/>
      <c r="AO847" s="134"/>
      <c r="AP847" s="134"/>
      <c r="AQ847" s="134"/>
      <c r="AR847" s="134"/>
      <c r="AS847" s="134"/>
    </row>
    <row r="848" spans="1:47" ht="12">
      <c r="A848" s="130">
        <v>478680</v>
      </c>
      <c r="B848" s="131" t="s">
        <v>826</v>
      </c>
      <c r="C848" s="131" t="s">
        <v>1190</v>
      </c>
      <c r="D848" s="131" t="s">
        <v>25</v>
      </c>
      <c r="E848" s="131" t="s">
        <v>2387</v>
      </c>
      <c r="F848" s="132">
        <v>28.84</v>
      </c>
      <c r="G848" s="132">
        <f t="shared" si="129"/>
        <v>58141.440000000002</v>
      </c>
      <c r="H848" s="131" t="s">
        <v>2425</v>
      </c>
      <c r="I848" s="131" t="s">
        <v>2471</v>
      </c>
      <c r="J848" s="131" t="s">
        <v>2310</v>
      </c>
      <c r="K848" s="131" t="s">
        <v>2487</v>
      </c>
      <c r="L848" s="131" t="s">
        <v>2481</v>
      </c>
      <c r="M848" s="131" t="s">
        <v>2641</v>
      </c>
      <c r="N848" s="131" t="s">
        <v>2655</v>
      </c>
      <c r="O848" s="131" t="s">
        <v>2622</v>
      </c>
      <c r="P848" s="131" t="s">
        <v>2622</v>
      </c>
      <c r="Q848" s="131" t="s">
        <v>2622</v>
      </c>
      <c r="R848" s="131"/>
      <c r="S848" s="131"/>
      <c r="T848" s="131"/>
      <c r="U848" s="131"/>
      <c r="V848" s="131"/>
      <c r="W848" s="131" t="s">
        <v>2696</v>
      </c>
      <c r="X848" s="131" t="str">
        <f t="shared" si="127"/>
        <v>L1</v>
      </c>
      <c r="Y848" s="131" t="str">
        <f t="shared" si="130"/>
        <v>Offshore</v>
      </c>
      <c r="Z848" s="166">
        <f t="shared" si="128"/>
        <v>28.84</v>
      </c>
      <c r="AA848" s="167">
        <f t="shared" si="131"/>
        <v>58141.440000000002</v>
      </c>
      <c r="AB848" s="132">
        <f t="shared" si="126"/>
        <v>0</v>
      </c>
      <c r="AC848" s="168"/>
      <c r="AD848" s="134"/>
      <c r="AE848" s="134"/>
      <c r="AF848" s="134"/>
      <c r="AG848" s="134"/>
      <c r="AH848" s="134"/>
      <c r="AI848" s="134"/>
      <c r="AJ848" s="134"/>
      <c r="AK848" s="134"/>
      <c r="AL848" s="134"/>
      <c r="AM848" s="134"/>
      <c r="AN848" s="134"/>
      <c r="AO848" s="134"/>
      <c r="AP848" s="134"/>
      <c r="AQ848" s="134"/>
      <c r="AR848" s="134"/>
      <c r="AS848" s="134"/>
    </row>
    <row r="849" spans="1:47" ht="12">
      <c r="A849" s="130">
        <v>143240</v>
      </c>
      <c r="B849" s="131" t="s">
        <v>827</v>
      </c>
      <c r="C849" s="131" t="s">
        <v>1887</v>
      </c>
      <c r="D849" s="131" t="s">
        <v>25</v>
      </c>
      <c r="E849" s="131" t="s">
        <v>2387</v>
      </c>
      <c r="F849" s="132">
        <v>41.2</v>
      </c>
      <c r="G849" s="132">
        <f t="shared" si="129"/>
        <v>83059.200000000012</v>
      </c>
      <c r="H849" s="131" t="s">
        <v>2427</v>
      </c>
      <c r="I849" s="131" t="s">
        <v>2471</v>
      </c>
      <c r="J849" s="131" t="s">
        <v>2310</v>
      </c>
      <c r="K849" s="131" t="s">
        <v>2487</v>
      </c>
      <c r="L849" s="131" t="s">
        <v>2481</v>
      </c>
      <c r="M849" s="131" t="s">
        <v>2641</v>
      </c>
      <c r="N849" s="131" t="s">
        <v>2655</v>
      </c>
      <c r="O849" s="131" t="s">
        <v>2622</v>
      </c>
      <c r="P849" s="131" t="s">
        <v>2622</v>
      </c>
      <c r="Q849" s="131" t="s">
        <v>2622</v>
      </c>
      <c r="R849" s="131"/>
      <c r="S849" s="131"/>
      <c r="T849" s="131"/>
      <c r="U849" s="131"/>
      <c r="V849" s="131"/>
      <c r="W849" s="131" t="s">
        <v>2696</v>
      </c>
      <c r="X849" s="131" t="str">
        <f t="shared" si="127"/>
        <v>L1</v>
      </c>
      <c r="Y849" s="131" t="str">
        <f t="shared" si="130"/>
        <v>Offshore</v>
      </c>
      <c r="Z849" s="166">
        <f t="shared" si="128"/>
        <v>41.2</v>
      </c>
      <c r="AA849" s="167">
        <f t="shared" si="131"/>
        <v>83059.200000000012</v>
      </c>
      <c r="AB849" s="132">
        <f t="shared" si="126"/>
        <v>0</v>
      </c>
      <c r="AC849" s="168"/>
      <c r="AD849" s="134"/>
      <c r="AE849" s="134"/>
      <c r="AF849" s="134"/>
      <c r="AG849" s="134"/>
      <c r="AH849" s="134"/>
      <c r="AI849" s="134"/>
      <c r="AJ849" s="134"/>
      <c r="AK849" s="134"/>
      <c r="AL849" s="134"/>
      <c r="AM849" s="134"/>
      <c r="AN849" s="134"/>
      <c r="AO849" s="134"/>
      <c r="AP849" s="134"/>
      <c r="AQ849" s="134"/>
      <c r="AR849" s="134"/>
      <c r="AS849" s="134"/>
    </row>
    <row r="850" spans="1:47" ht="12">
      <c r="A850" s="130">
        <v>572335</v>
      </c>
      <c r="B850" s="131" t="s">
        <v>828</v>
      </c>
      <c r="C850" s="131" t="s">
        <v>1888</v>
      </c>
      <c r="D850" s="131" t="s">
        <v>25</v>
      </c>
      <c r="E850" s="131" t="s">
        <v>2387</v>
      </c>
      <c r="F850" s="132">
        <v>28.84</v>
      </c>
      <c r="G850" s="132">
        <f t="shared" si="129"/>
        <v>58141.440000000002</v>
      </c>
      <c r="H850" s="131" t="s">
        <v>2427</v>
      </c>
      <c r="I850" s="131" t="s">
        <v>2471</v>
      </c>
      <c r="J850" s="131" t="s">
        <v>2310</v>
      </c>
      <c r="K850" s="131" t="s">
        <v>2487</v>
      </c>
      <c r="L850" s="131" t="s">
        <v>2481</v>
      </c>
      <c r="M850" s="131" t="s">
        <v>2641</v>
      </c>
      <c r="N850" s="131" t="s">
        <v>2655</v>
      </c>
      <c r="O850" s="131" t="s">
        <v>2622</v>
      </c>
      <c r="P850" s="131" t="s">
        <v>2622</v>
      </c>
      <c r="Q850" s="131" t="s">
        <v>2622</v>
      </c>
      <c r="R850" s="131"/>
      <c r="S850" s="131"/>
      <c r="T850" s="131"/>
      <c r="U850" s="131"/>
      <c r="V850" s="131"/>
      <c r="W850" s="131" t="s">
        <v>2696</v>
      </c>
      <c r="X850" s="131" t="str">
        <f t="shared" si="127"/>
        <v>L1</v>
      </c>
      <c r="Y850" s="131" t="str">
        <f t="shared" si="130"/>
        <v>Offshore</v>
      </c>
      <c r="Z850" s="166">
        <f t="shared" si="128"/>
        <v>28.84</v>
      </c>
      <c r="AA850" s="167">
        <f t="shared" si="131"/>
        <v>58141.440000000002</v>
      </c>
      <c r="AB850" s="132">
        <f t="shared" si="126"/>
        <v>0</v>
      </c>
      <c r="AC850" s="168"/>
      <c r="AD850" s="134"/>
      <c r="AE850" s="134"/>
      <c r="AF850" s="134"/>
      <c r="AG850" s="134"/>
      <c r="AH850" s="134"/>
      <c r="AI850" s="134"/>
      <c r="AJ850" s="134"/>
      <c r="AK850" s="134"/>
      <c r="AL850" s="134"/>
      <c r="AM850" s="134"/>
      <c r="AN850" s="134"/>
      <c r="AO850" s="134"/>
      <c r="AP850" s="134"/>
      <c r="AQ850" s="134"/>
      <c r="AR850" s="134"/>
      <c r="AS850" s="134"/>
    </row>
    <row r="851" spans="1:47" ht="12">
      <c r="A851" s="130">
        <v>332504</v>
      </c>
      <c r="B851" s="131" t="s">
        <v>754</v>
      </c>
      <c r="C851" s="131" t="s">
        <v>1841</v>
      </c>
      <c r="D851" s="131" t="s">
        <v>25</v>
      </c>
      <c r="E851" s="131" t="s">
        <v>2387</v>
      </c>
      <c r="F851" s="132">
        <v>27.81</v>
      </c>
      <c r="G851" s="132">
        <f t="shared" si="129"/>
        <v>56064.959999999999</v>
      </c>
      <c r="H851" s="131" t="s">
        <v>2422</v>
      </c>
      <c r="I851" s="131" t="s">
        <v>6</v>
      </c>
      <c r="J851" s="131" t="s">
        <v>2303</v>
      </c>
      <c r="K851" s="131" t="s">
        <v>2487</v>
      </c>
      <c r="L851" s="131" t="s">
        <v>2481</v>
      </c>
      <c r="M851" s="131" t="s">
        <v>2641</v>
      </c>
      <c r="N851" s="131" t="s">
        <v>2642</v>
      </c>
      <c r="O851" s="131" t="s">
        <v>2645</v>
      </c>
      <c r="P851" s="131" t="s">
        <v>2622</v>
      </c>
      <c r="Q851" s="131" t="s">
        <v>2622</v>
      </c>
      <c r="R851" s="131"/>
      <c r="S851" s="131"/>
      <c r="T851" s="131"/>
      <c r="U851" s="131"/>
      <c r="V851" s="131"/>
      <c r="W851" s="131" t="s">
        <v>2696</v>
      </c>
      <c r="X851" s="131" t="str">
        <f t="shared" si="127"/>
        <v>L2</v>
      </c>
      <c r="Y851" s="131" t="str">
        <f t="shared" si="130"/>
        <v>Offshore</v>
      </c>
      <c r="Z851" s="166">
        <f t="shared" si="128"/>
        <v>27.81</v>
      </c>
      <c r="AA851" s="167">
        <f t="shared" si="131"/>
        <v>56064.959999999999</v>
      </c>
      <c r="AB851" s="132">
        <f t="shared" si="126"/>
        <v>0</v>
      </c>
      <c r="AC851" s="168"/>
      <c r="AD851" s="134"/>
      <c r="AE851" s="134"/>
      <c r="AF851" s="134"/>
      <c r="AG851" s="134"/>
      <c r="AH851" s="134"/>
      <c r="AI851" s="134"/>
      <c r="AJ851" s="134"/>
      <c r="AK851" s="134"/>
      <c r="AL851" s="134"/>
      <c r="AM851" s="134"/>
      <c r="AN851" s="134"/>
      <c r="AO851" s="134"/>
      <c r="AP851" s="134"/>
      <c r="AQ851" s="134"/>
      <c r="AR851" s="134"/>
      <c r="AS851" s="134"/>
    </row>
    <row r="852" spans="1:47" ht="12">
      <c r="A852" s="130">
        <v>288885</v>
      </c>
      <c r="B852" s="131" t="s">
        <v>755</v>
      </c>
      <c r="C852" s="131" t="s">
        <v>1842</v>
      </c>
      <c r="D852" s="131" t="s">
        <v>25</v>
      </c>
      <c r="E852" s="131" t="s">
        <v>2387</v>
      </c>
      <c r="F852" s="132">
        <v>27.81</v>
      </c>
      <c r="G852" s="132">
        <f t="shared" si="129"/>
        <v>56064.959999999999</v>
      </c>
      <c r="H852" s="131" t="s">
        <v>2422</v>
      </c>
      <c r="I852" s="131" t="s">
        <v>6</v>
      </c>
      <c r="J852" s="131" t="s">
        <v>2303</v>
      </c>
      <c r="K852" s="131" t="s">
        <v>2487</v>
      </c>
      <c r="L852" s="131" t="s">
        <v>2481</v>
      </c>
      <c r="M852" s="131" t="s">
        <v>2641</v>
      </c>
      <c r="N852" s="131" t="s">
        <v>2642</v>
      </c>
      <c r="O852" s="131" t="s">
        <v>2645</v>
      </c>
      <c r="P852" s="131" t="s">
        <v>2622</v>
      </c>
      <c r="Q852" s="131" t="s">
        <v>2622</v>
      </c>
      <c r="R852" s="131"/>
      <c r="S852" s="131"/>
      <c r="T852" s="131"/>
      <c r="U852" s="131"/>
      <c r="V852" s="131"/>
      <c r="W852" s="131" t="s">
        <v>2696</v>
      </c>
      <c r="X852" s="131" t="str">
        <f t="shared" si="127"/>
        <v>L2</v>
      </c>
      <c r="Y852" s="131" t="str">
        <f t="shared" si="130"/>
        <v>Offshore</v>
      </c>
      <c r="Z852" s="166">
        <f t="shared" si="128"/>
        <v>27.81</v>
      </c>
      <c r="AA852" s="167">
        <f t="shared" si="131"/>
        <v>56064.959999999999</v>
      </c>
      <c r="AB852" s="132">
        <f t="shared" si="126"/>
        <v>0</v>
      </c>
      <c r="AC852" s="168"/>
      <c r="AD852" s="134"/>
      <c r="AE852" s="134"/>
      <c r="AF852" s="134"/>
      <c r="AG852" s="134"/>
      <c r="AH852" s="134"/>
      <c r="AI852" s="134"/>
      <c r="AJ852" s="134"/>
      <c r="AK852" s="134"/>
      <c r="AL852" s="134"/>
      <c r="AM852" s="134"/>
      <c r="AN852" s="134"/>
      <c r="AO852" s="134"/>
      <c r="AP852" s="134"/>
      <c r="AQ852" s="134"/>
      <c r="AR852" s="134"/>
      <c r="AS852" s="134"/>
    </row>
    <row r="853" spans="1:47" ht="12">
      <c r="A853" s="221">
        <v>481868</v>
      </c>
      <c r="B853" s="214" t="s">
        <v>756</v>
      </c>
      <c r="C853" s="214" t="s">
        <v>1843</v>
      </c>
      <c r="D853" s="214" t="s">
        <v>25</v>
      </c>
      <c r="E853" s="214" t="s">
        <v>2387</v>
      </c>
      <c r="F853" s="222">
        <v>27.81</v>
      </c>
      <c r="G853" s="222">
        <f t="shared" si="129"/>
        <v>56064.959999999999</v>
      </c>
      <c r="H853" s="214" t="s">
        <v>2422</v>
      </c>
      <c r="I853" s="214" t="s">
        <v>6</v>
      </c>
      <c r="J853" s="214" t="s">
        <v>2303</v>
      </c>
      <c r="K853" s="214" t="s">
        <v>2487</v>
      </c>
      <c r="L853" s="214" t="s">
        <v>2481</v>
      </c>
      <c r="M853" s="214" t="s">
        <v>2641</v>
      </c>
      <c r="N853" s="214" t="s">
        <v>2642</v>
      </c>
      <c r="O853" s="214" t="s">
        <v>2645</v>
      </c>
      <c r="P853" s="214" t="s">
        <v>2622</v>
      </c>
      <c r="Q853" s="214" t="s">
        <v>2622</v>
      </c>
      <c r="R853" s="214"/>
      <c r="S853" s="214"/>
      <c r="T853" s="214"/>
      <c r="U853" s="214"/>
      <c r="V853" s="214"/>
      <c r="W853" s="214" t="s">
        <v>2696</v>
      </c>
      <c r="X853" s="131" t="str">
        <f t="shared" si="127"/>
        <v>L2</v>
      </c>
      <c r="Y853" s="131" t="str">
        <f t="shared" si="130"/>
        <v>Offshore</v>
      </c>
      <c r="Z853" s="166">
        <f t="shared" si="128"/>
        <v>27.81</v>
      </c>
      <c r="AA853" s="167">
        <f t="shared" si="131"/>
        <v>56064.959999999999</v>
      </c>
      <c r="AB853" s="222">
        <f t="shared" si="126"/>
        <v>0</v>
      </c>
      <c r="AC853" s="223"/>
      <c r="AD853" s="134"/>
      <c r="AE853" s="134"/>
      <c r="AF853" s="134"/>
      <c r="AG853" s="134"/>
      <c r="AH853" s="134"/>
      <c r="AI853" s="134"/>
      <c r="AJ853" s="134"/>
      <c r="AK853" s="134"/>
      <c r="AL853" s="134"/>
      <c r="AM853" s="134"/>
      <c r="AN853" s="134"/>
      <c r="AO853" s="134"/>
      <c r="AP853" s="134"/>
      <c r="AQ853" s="134"/>
      <c r="AR853" s="134"/>
      <c r="AS853" s="134"/>
    </row>
    <row r="854" spans="1:47" ht="12">
      <c r="A854" s="221">
        <v>626875</v>
      </c>
      <c r="B854" s="214" t="s">
        <v>757</v>
      </c>
      <c r="C854" s="214" t="s">
        <v>1190</v>
      </c>
      <c r="D854" s="214" t="s">
        <v>25</v>
      </c>
      <c r="E854" s="214" t="s">
        <v>2387</v>
      </c>
      <c r="F854" s="222">
        <v>27.81</v>
      </c>
      <c r="G854" s="222">
        <f t="shared" si="129"/>
        <v>56064.959999999999</v>
      </c>
      <c r="H854" s="214" t="s">
        <v>2422</v>
      </c>
      <c r="I854" s="214" t="s">
        <v>6</v>
      </c>
      <c r="J854" s="214" t="s">
        <v>2303</v>
      </c>
      <c r="K854" s="214" t="s">
        <v>2487</v>
      </c>
      <c r="L854" s="214" t="s">
        <v>2481</v>
      </c>
      <c r="M854" s="214" t="s">
        <v>2641</v>
      </c>
      <c r="N854" s="214" t="s">
        <v>2642</v>
      </c>
      <c r="O854" s="214" t="s">
        <v>2645</v>
      </c>
      <c r="P854" s="214" t="s">
        <v>2622</v>
      </c>
      <c r="Q854" s="214" t="s">
        <v>2622</v>
      </c>
      <c r="R854" s="214"/>
      <c r="S854" s="214"/>
      <c r="T854" s="214"/>
      <c r="U854" s="214"/>
      <c r="V854" s="214"/>
      <c r="W854" s="214" t="s">
        <v>2696</v>
      </c>
      <c r="X854" s="131" t="str">
        <f t="shared" si="127"/>
        <v>L2</v>
      </c>
      <c r="Y854" s="131" t="str">
        <f t="shared" si="130"/>
        <v>Offshore</v>
      </c>
      <c r="Z854" s="166">
        <f t="shared" si="128"/>
        <v>27.81</v>
      </c>
      <c r="AA854" s="167">
        <f t="shared" si="131"/>
        <v>56064.959999999999</v>
      </c>
      <c r="AB854" s="222">
        <f t="shared" si="126"/>
        <v>0</v>
      </c>
      <c r="AC854" s="223"/>
      <c r="AD854" s="134"/>
      <c r="AE854" s="134"/>
      <c r="AF854" s="134"/>
      <c r="AG854" s="134"/>
      <c r="AH854" s="134"/>
      <c r="AI854" s="134"/>
      <c r="AJ854" s="134"/>
      <c r="AK854" s="134"/>
      <c r="AL854" s="134"/>
      <c r="AM854" s="134"/>
      <c r="AN854" s="134"/>
      <c r="AO854" s="134"/>
      <c r="AP854" s="134"/>
      <c r="AQ854" s="134"/>
      <c r="AR854" s="134"/>
      <c r="AS854" s="134"/>
    </row>
    <row r="855" spans="1:47" ht="12">
      <c r="A855" s="130">
        <v>399019</v>
      </c>
      <c r="B855" s="131" t="s">
        <v>758</v>
      </c>
      <c r="C855" s="131" t="s">
        <v>1844</v>
      </c>
      <c r="D855" s="131" t="s">
        <v>25</v>
      </c>
      <c r="E855" s="131" t="s">
        <v>2387</v>
      </c>
      <c r="F855" s="132">
        <v>30.9</v>
      </c>
      <c r="G855" s="132">
        <f t="shared" si="129"/>
        <v>62294.399999999994</v>
      </c>
      <c r="H855" s="131" t="s">
        <v>2425</v>
      </c>
      <c r="I855" s="131" t="s">
        <v>2471</v>
      </c>
      <c r="J855" s="131" t="s">
        <v>2303</v>
      </c>
      <c r="K855" s="131" t="s">
        <v>2487</v>
      </c>
      <c r="L855" s="131" t="s">
        <v>2481</v>
      </c>
      <c r="M855" s="131" t="s">
        <v>2641</v>
      </c>
      <c r="N855" s="131" t="s">
        <v>2642</v>
      </c>
      <c r="O855" s="131" t="s">
        <v>2645</v>
      </c>
      <c r="P855" s="131" t="s">
        <v>2622</v>
      </c>
      <c r="Q855" s="131" t="s">
        <v>2622</v>
      </c>
      <c r="R855" s="131"/>
      <c r="S855" s="131"/>
      <c r="T855" s="131"/>
      <c r="U855" s="131"/>
      <c r="V855" s="131"/>
      <c r="W855" s="131" t="s">
        <v>2696</v>
      </c>
      <c r="X855" s="131" t="str">
        <f t="shared" si="127"/>
        <v>L1</v>
      </c>
      <c r="Y855" s="131" t="str">
        <f t="shared" si="130"/>
        <v>Offshore</v>
      </c>
      <c r="Z855" s="166">
        <f t="shared" si="128"/>
        <v>30.9</v>
      </c>
      <c r="AA855" s="167">
        <f t="shared" si="131"/>
        <v>62294.399999999994</v>
      </c>
      <c r="AB855" s="132">
        <f t="shared" si="126"/>
        <v>0</v>
      </c>
      <c r="AC855" s="168"/>
      <c r="AD855" s="134"/>
      <c r="AE855" s="134"/>
      <c r="AF855" s="134"/>
      <c r="AG855" s="134"/>
      <c r="AH855" s="134"/>
      <c r="AI855" s="134"/>
      <c r="AJ855" s="134"/>
      <c r="AK855" s="134"/>
      <c r="AL855" s="134"/>
      <c r="AM855" s="134"/>
      <c r="AN855" s="134"/>
      <c r="AO855" s="134"/>
      <c r="AP855" s="134"/>
      <c r="AQ855" s="134"/>
      <c r="AR855" s="134"/>
      <c r="AS855" s="134"/>
    </row>
    <row r="856" spans="1:47" ht="12">
      <c r="A856" s="130">
        <v>312633</v>
      </c>
      <c r="B856" s="131" t="s">
        <v>759</v>
      </c>
      <c r="C856" s="131" t="s">
        <v>1845</v>
      </c>
      <c r="D856" s="131" t="s">
        <v>25</v>
      </c>
      <c r="E856" s="131" t="s">
        <v>2387</v>
      </c>
      <c r="F856" s="132">
        <v>30.9</v>
      </c>
      <c r="G856" s="132">
        <f t="shared" si="129"/>
        <v>62294.399999999994</v>
      </c>
      <c r="H856" s="131" t="s">
        <v>2425</v>
      </c>
      <c r="I856" s="131" t="s">
        <v>2471</v>
      </c>
      <c r="J856" s="131" t="s">
        <v>2303</v>
      </c>
      <c r="K856" s="131" t="s">
        <v>2487</v>
      </c>
      <c r="L856" s="131" t="s">
        <v>2481</v>
      </c>
      <c r="M856" s="131" t="s">
        <v>2641</v>
      </c>
      <c r="N856" s="131" t="s">
        <v>2642</v>
      </c>
      <c r="O856" s="131" t="s">
        <v>2645</v>
      </c>
      <c r="P856" s="131" t="s">
        <v>2622</v>
      </c>
      <c r="Q856" s="131" t="s">
        <v>2622</v>
      </c>
      <c r="R856" s="131"/>
      <c r="S856" s="131"/>
      <c r="T856" s="131"/>
      <c r="U856" s="131"/>
      <c r="V856" s="131"/>
      <c r="W856" s="131" t="s">
        <v>2696</v>
      </c>
      <c r="X856" s="131" t="str">
        <f t="shared" si="127"/>
        <v>L1</v>
      </c>
      <c r="Y856" s="131" t="str">
        <f t="shared" si="130"/>
        <v>Offshore</v>
      </c>
      <c r="Z856" s="166">
        <f t="shared" si="128"/>
        <v>30.9</v>
      </c>
      <c r="AA856" s="167">
        <f t="shared" si="131"/>
        <v>62294.399999999994</v>
      </c>
      <c r="AB856" s="132">
        <f t="shared" si="126"/>
        <v>0</v>
      </c>
      <c r="AC856" s="168"/>
      <c r="AD856" s="134"/>
      <c r="AE856" s="134"/>
      <c r="AF856" s="134"/>
      <c r="AG856" s="134"/>
      <c r="AH856" s="134"/>
      <c r="AI856" s="134"/>
      <c r="AJ856" s="134"/>
      <c r="AK856" s="134"/>
      <c r="AL856" s="134"/>
      <c r="AM856" s="134"/>
      <c r="AN856" s="134"/>
      <c r="AO856" s="134"/>
      <c r="AP856" s="134"/>
      <c r="AQ856" s="134"/>
      <c r="AR856" s="134"/>
      <c r="AS856" s="134"/>
    </row>
    <row r="857" spans="1:47" s="144" customFormat="1" ht="12">
      <c r="A857" s="130">
        <v>347106</v>
      </c>
      <c r="B857" s="131" t="s">
        <v>753</v>
      </c>
      <c r="C857" s="131" t="s">
        <v>1840</v>
      </c>
      <c r="D857" s="131" t="s">
        <v>2381</v>
      </c>
      <c r="E857" s="131" t="s">
        <v>2404</v>
      </c>
      <c r="F857" s="132">
        <v>82.4</v>
      </c>
      <c r="G857" s="132">
        <f t="shared" si="129"/>
        <v>166118.40000000002</v>
      </c>
      <c r="H857" s="131" t="s">
        <v>2425</v>
      </c>
      <c r="I857" s="131" t="s">
        <v>2471</v>
      </c>
      <c r="J857" s="131" t="s">
        <v>2303</v>
      </c>
      <c r="K857" s="131" t="s">
        <v>2487</v>
      </c>
      <c r="L857" s="131" t="s">
        <v>2481</v>
      </c>
      <c r="M857" s="131" t="s">
        <v>2641</v>
      </c>
      <c r="N857" s="131" t="s">
        <v>2642</v>
      </c>
      <c r="O857" s="131" t="s">
        <v>2645</v>
      </c>
      <c r="P857" s="131" t="s">
        <v>2622</v>
      </c>
      <c r="Q857" s="131" t="s">
        <v>2622</v>
      </c>
      <c r="R857" s="131"/>
      <c r="S857" s="131"/>
      <c r="T857" s="131"/>
      <c r="U857" s="131"/>
      <c r="V857" s="131"/>
      <c r="W857" s="131" t="s">
        <v>2696</v>
      </c>
      <c r="X857" s="131" t="str">
        <f t="shared" si="127"/>
        <v>L1</v>
      </c>
      <c r="Y857" s="131" t="str">
        <f t="shared" si="130"/>
        <v>Onsite</v>
      </c>
      <c r="Z857" s="166">
        <f t="shared" si="128"/>
        <v>82.4</v>
      </c>
      <c r="AA857" s="167">
        <f t="shared" si="131"/>
        <v>166118.40000000002</v>
      </c>
      <c r="AB857" s="132">
        <f t="shared" si="126"/>
        <v>0</v>
      </c>
      <c r="AC857" s="168"/>
      <c r="AD857" s="134"/>
      <c r="AE857" s="134"/>
      <c r="AF857" s="134"/>
      <c r="AG857" s="134"/>
      <c r="AH857" s="134"/>
      <c r="AI857" s="134"/>
      <c r="AJ857" s="134"/>
      <c r="AK857" s="134"/>
      <c r="AL857" s="134"/>
      <c r="AM857" s="134"/>
      <c r="AN857" s="134"/>
      <c r="AO857" s="134"/>
      <c r="AP857" s="134"/>
      <c r="AQ857" s="134"/>
      <c r="AR857" s="134"/>
      <c r="AS857" s="134"/>
      <c r="AT857" s="133"/>
      <c r="AU857" s="133"/>
    </row>
    <row r="858" spans="1:47" ht="12">
      <c r="A858" s="130">
        <v>115993</v>
      </c>
      <c r="B858" s="131" t="s">
        <v>849</v>
      </c>
      <c r="C858" s="131" t="s">
        <v>1902</v>
      </c>
      <c r="D858" s="131" t="s">
        <v>2381</v>
      </c>
      <c r="E858" s="131" t="s">
        <v>2412</v>
      </c>
      <c r="F858" s="141">
        <v>64.38</v>
      </c>
      <c r="G858" s="132">
        <f t="shared" si="129"/>
        <v>129790.07999999999</v>
      </c>
      <c r="H858" s="131" t="s">
        <v>2425</v>
      </c>
      <c r="I858" s="131" t="s">
        <v>2471</v>
      </c>
      <c r="J858" s="131" t="s">
        <v>2319</v>
      </c>
      <c r="K858" s="131" t="s">
        <v>2487</v>
      </c>
      <c r="L858" s="131" t="s">
        <v>2481</v>
      </c>
      <c r="M858" s="131" t="s">
        <v>2641</v>
      </c>
      <c r="N858" s="131" t="s">
        <v>2642</v>
      </c>
      <c r="O858" s="131" t="s">
        <v>2661</v>
      </c>
      <c r="P858" s="131" t="s">
        <v>2622</v>
      </c>
      <c r="Q858" s="131" t="s">
        <v>2622</v>
      </c>
      <c r="R858" s="131"/>
      <c r="S858" s="131"/>
      <c r="T858" s="131"/>
      <c r="U858" s="131"/>
      <c r="V858" s="131"/>
      <c r="W858" s="131" t="s">
        <v>2696</v>
      </c>
      <c r="X858" s="131" t="str">
        <f t="shared" si="127"/>
        <v>L1</v>
      </c>
      <c r="Y858" s="131" t="str">
        <f t="shared" si="130"/>
        <v>Onsite</v>
      </c>
      <c r="Z858" s="166">
        <f t="shared" si="128"/>
        <v>64.38</v>
      </c>
      <c r="AA858" s="167">
        <f t="shared" si="131"/>
        <v>129790.07999999999</v>
      </c>
      <c r="AB858" s="132">
        <f t="shared" si="126"/>
        <v>0</v>
      </c>
      <c r="AC858" s="168"/>
      <c r="AD858" s="134"/>
      <c r="AE858" s="134"/>
      <c r="AF858" s="134"/>
      <c r="AG858" s="134"/>
      <c r="AH858" s="134"/>
      <c r="AI858" s="134"/>
      <c r="AJ858" s="134"/>
      <c r="AK858" s="134"/>
      <c r="AL858" s="134"/>
      <c r="AM858" s="134"/>
      <c r="AN858" s="134"/>
      <c r="AO858" s="134"/>
      <c r="AP858" s="134"/>
      <c r="AQ858" s="134"/>
      <c r="AR858" s="134"/>
      <c r="AS858" s="134"/>
    </row>
    <row r="859" spans="1:47" ht="24">
      <c r="A859" s="130">
        <v>407995</v>
      </c>
      <c r="B859" s="131" t="s">
        <v>856</v>
      </c>
      <c r="C859" s="131" t="s">
        <v>1190</v>
      </c>
      <c r="D859" s="131" t="s">
        <v>25</v>
      </c>
      <c r="E859" s="131" t="s">
        <v>2387</v>
      </c>
      <c r="F859" s="132">
        <v>24.72</v>
      </c>
      <c r="G859" s="132">
        <f t="shared" si="129"/>
        <v>49835.519999999997</v>
      </c>
      <c r="H859" s="131" t="s">
        <v>2425</v>
      </c>
      <c r="I859" s="131" t="s">
        <v>2471</v>
      </c>
      <c r="J859" s="131" t="s">
        <v>2323</v>
      </c>
      <c r="K859" s="131" t="s">
        <v>2487</v>
      </c>
      <c r="L859" s="131" t="s">
        <v>2481</v>
      </c>
      <c r="M859" s="131" t="s">
        <v>2641</v>
      </c>
      <c r="N859" s="131" t="s">
        <v>2663</v>
      </c>
      <c r="O859" s="131" t="s">
        <v>2664</v>
      </c>
      <c r="P859" s="131" t="s">
        <v>2622</v>
      </c>
      <c r="Q859" s="131" t="s">
        <v>2622</v>
      </c>
      <c r="R859" s="131"/>
      <c r="S859" s="131"/>
      <c r="T859" s="131"/>
      <c r="U859" s="131"/>
      <c r="V859" s="131"/>
      <c r="W859" s="131" t="s">
        <v>2696</v>
      </c>
      <c r="X859" s="131" t="str">
        <f t="shared" si="127"/>
        <v>L1</v>
      </c>
      <c r="Y859" s="131" t="str">
        <f t="shared" si="130"/>
        <v>Offshore</v>
      </c>
      <c r="Z859" s="166">
        <f t="shared" si="128"/>
        <v>24.72</v>
      </c>
      <c r="AA859" s="167">
        <f t="shared" si="131"/>
        <v>49835.519999999997</v>
      </c>
      <c r="AB859" s="132">
        <f t="shared" si="126"/>
        <v>0</v>
      </c>
      <c r="AC859" s="168"/>
      <c r="AD859" s="134"/>
      <c r="AE859" s="134"/>
      <c r="AF859" s="134"/>
      <c r="AG859" s="134"/>
      <c r="AH859" s="134"/>
      <c r="AI859" s="134"/>
      <c r="AJ859" s="134"/>
      <c r="AK859" s="134"/>
      <c r="AL859" s="134"/>
      <c r="AM859" s="134"/>
      <c r="AN859" s="134"/>
      <c r="AO859" s="134"/>
      <c r="AP859" s="134"/>
      <c r="AQ859" s="134"/>
      <c r="AR859" s="134"/>
      <c r="AS859" s="134"/>
    </row>
    <row r="860" spans="1:47" ht="24">
      <c r="A860" s="130">
        <v>531435</v>
      </c>
      <c r="B860" s="131" t="s">
        <v>857</v>
      </c>
      <c r="C860" s="131" t="s">
        <v>1190</v>
      </c>
      <c r="D860" s="131" t="s">
        <v>25</v>
      </c>
      <c r="E860" s="131" t="s">
        <v>2387</v>
      </c>
      <c r="F860" s="132">
        <v>26.78</v>
      </c>
      <c r="G860" s="132">
        <f t="shared" si="129"/>
        <v>53988.480000000003</v>
      </c>
      <c r="H860" s="131" t="s">
        <v>2425</v>
      </c>
      <c r="I860" s="131" t="s">
        <v>2471</v>
      </c>
      <c r="J860" s="131" t="s">
        <v>2323</v>
      </c>
      <c r="K860" s="131" t="s">
        <v>2487</v>
      </c>
      <c r="L860" s="131" t="s">
        <v>2481</v>
      </c>
      <c r="M860" s="131" t="s">
        <v>2641</v>
      </c>
      <c r="N860" s="131" t="s">
        <v>2663</v>
      </c>
      <c r="O860" s="131" t="s">
        <v>2664</v>
      </c>
      <c r="P860" s="131" t="s">
        <v>2622</v>
      </c>
      <c r="Q860" s="131" t="s">
        <v>2622</v>
      </c>
      <c r="R860" s="131"/>
      <c r="S860" s="131"/>
      <c r="T860" s="131"/>
      <c r="U860" s="131"/>
      <c r="V860" s="131"/>
      <c r="W860" s="131" t="s">
        <v>2696</v>
      </c>
      <c r="X860" s="131" t="str">
        <f t="shared" si="127"/>
        <v>L1</v>
      </c>
      <c r="Y860" s="131" t="str">
        <f t="shared" si="130"/>
        <v>Offshore</v>
      </c>
      <c r="Z860" s="166">
        <f t="shared" si="128"/>
        <v>26.78</v>
      </c>
      <c r="AA860" s="167">
        <f t="shared" si="131"/>
        <v>53988.480000000003</v>
      </c>
      <c r="AB860" s="132">
        <f t="shared" si="126"/>
        <v>0</v>
      </c>
      <c r="AC860" s="168"/>
      <c r="AD860" s="134"/>
      <c r="AE860" s="134"/>
      <c r="AF860" s="134"/>
      <c r="AG860" s="134"/>
      <c r="AH860" s="134"/>
      <c r="AI860" s="134"/>
      <c r="AJ860" s="134"/>
      <c r="AK860" s="134"/>
      <c r="AL860" s="134"/>
      <c r="AM860" s="134"/>
      <c r="AN860" s="134"/>
      <c r="AO860" s="134"/>
      <c r="AP860" s="134"/>
      <c r="AQ860" s="134"/>
      <c r="AR860" s="134"/>
      <c r="AS860" s="134"/>
      <c r="AT860" s="134"/>
      <c r="AU860" s="134"/>
    </row>
    <row r="861" spans="1:47" ht="24">
      <c r="A861" s="130">
        <v>422038</v>
      </c>
      <c r="B861" s="131" t="s">
        <v>858</v>
      </c>
      <c r="C861" s="131" t="s">
        <v>1190</v>
      </c>
      <c r="D861" s="131" t="s">
        <v>25</v>
      </c>
      <c r="E861" s="131" t="s">
        <v>2387</v>
      </c>
      <c r="F861" s="132">
        <v>28.84</v>
      </c>
      <c r="G861" s="132">
        <f t="shared" si="129"/>
        <v>58141.440000000002</v>
      </c>
      <c r="H861" s="131" t="s">
        <v>2425</v>
      </c>
      <c r="I861" s="131" t="s">
        <v>2471</v>
      </c>
      <c r="J861" s="131" t="s">
        <v>2323</v>
      </c>
      <c r="K861" s="131" t="s">
        <v>2487</v>
      </c>
      <c r="L861" s="131" t="s">
        <v>2481</v>
      </c>
      <c r="M861" s="131" t="s">
        <v>2641</v>
      </c>
      <c r="N861" s="131" t="s">
        <v>2663</v>
      </c>
      <c r="O861" s="131" t="s">
        <v>2664</v>
      </c>
      <c r="P861" s="131" t="s">
        <v>2622</v>
      </c>
      <c r="Q861" s="131" t="s">
        <v>2622</v>
      </c>
      <c r="R861" s="131"/>
      <c r="S861" s="131"/>
      <c r="T861" s="131"/>
      <c r="U861" s="131"/>
      <c r="V861" s="131"/>
      <c r="W861" s="131" t="s">
        <v>2696</v>
      </c>
      <c r="X861" s="131" t="str">
        <f t="shared" si="127"/>
        <v>L1</v>
      </c>
      <c r="Y861" s="131" t="str">
        <f t="shared" si="130"/>
        <v>Offshore</v>
      </c>
      <c r="Z861" s="166">
        <f t="shared" si="128"/>
        <v>28.84</v>
      </c>
      <c r="AA861" s="167">
        <f t="shared" si="131"/>
        <v>58141.440000000002</v>
      </c>
      <c r="AB861" s="132">
        <f t="shared" si="126"/>
        <v>0</v>
      </c>
      <c r="AC861" s="223"/>
      <c r="AD861" s="134"/>
      <c r="AE861" s="134"/>
      <c r="AF861" s="134"/>
      <c r="AG861" s="134"/>
      <c r="AH861" s="134"/>
      <c r="AI861" s="134"/>
      <c r="AJ861" s="134"/>
      <c r="AK861" s="134"/>
      <c r="AL861" s="134"/>
      <c r="AM861" s="134"/>
      <c r="AN861" s="134"/>
      <c r="AO861" s="134"/>
      <c r="AP861" s="134"/>
      <c r="AQ861" s="134"/>
      <c r="AR861" s="134"/>
      <c r="AS861" s="134"/>
      <c r="AT861" s="134"/>
      <c r="AU861" s="134"/>
    </row>
    <row r="862" spans="1:47" s="215" customFormat="1" ht="24">
      <c r="A862" s="130">
        <v>323417</v>
      </c>
      <c r="B862" s="131" t="s">
        <v>859</v>
      </c>
      <c r="C862" s="131" t="s">
        <v>1190</v>
      </c>
      <c r="D862" s="131" t="s">
        <v>25</v>
      </c>
      <c r="E862" s="131" t="s">
        <v>2387</v>
      </c>
      <c r="F862" s="132">
        <v>21.63</v>
      </c>
      <c r="G862" s="132">
        <f t="shared" si="129"/>
        <v>43606.079999999994</v>
      </c>
      <c r="H862" s="131" t="s">
        <v>2425</v>
      </c>
      <c r="I862" s="131" t="s">
        <v>2471</v>
      </c>
      <c r="J862" s="131" t="s">
        <v>2323</v>
      </c>
      <c r="K862" s="131" t="s">
        <v>2487</v>
      </c>
      <c r="L862" s="131" t="s">
        <v>2481</v>
      </c>
      <c r="M862" s="131" t="s">
        <v>2641</v>
      </c>
      <c r="N862" s="131" t="s">
        <v>2663</v>
      </c>
      <c r="O862" s="131" t="s">
        <v>2664</v>
      </c>
      <c r="P862" s="131" t="s">
        <v>2622</v>
      </c>
      <c r="Q862" s="131" t="s">
        <v>2622</v>
      </c>
      <c r="R862" s="131"/>
      <c r="S862" s="131"/>
      <c r="T862" s="131"/>
      <c r="U862" s="131"/>
      <c r="V862" s="131"/>
      <c r="W862" s="131" t="s">
        <v>2696</v>
      </c>
      <c r="X862" s="131" t="str">
        <f t="shared" si="127"/>
        <v>L1</v>
      </c>
      <c r="Y862" s="131" t="str">
        <f t="shared" si="130"/>
        <v>Offshore</v>
      </c>
      <c r="Z862" s="166">
        <f t="shared" si="128"/>
        <v>21.63</v>
      </c>
      <c r="AA862" s="167">
        <f t="shared" si="131"/>
        <v>43606.079999999994</v>
      </c>
      <c r="AB862" s="132">
        <f t="shared" si="126"/>
        <v>0</v>
      </c>
      <c r="AC862" s="168"/>
      <c r="AD862" s="196"/>
      <c r="AE862" s="196"/>
      <c r="AF862" s="196"/>
      <c r="AG862" s="196"/>
      <c r="AH862" s="196"/>
      <c r="AI862" s="196"/>
      <c r="AJ862" s="196"/>
      <c r="AK862" s="196"/>
      <c r="AL862" s="196"/>
      <c r="AM862" s="196"/>
      <c r="AN862" s="196"/>
      <c r="AO862" s="196"/>
      <c r="AP862" s="196"/>
      <c r="AQ862" s="196"/>
      <c r="AR862" s="196"/>
      <c r="AS862" s="196"/>
      <c r="AT862" s="196"/>
      <c r="AU862" s="196"/>
    </row>
    <row r="863" spans="1:47" ht="24">
      <c r="A863" s="130">
        <v>421657</v>
      </c>
      <c r="B863" s="131" t="s">
        <v>860</v>
      </c>
      <c r="C863" s="131" t="s">
        <v>1190</v>
      </c>
      <c r="D863" s="131" t="s">
        <v>25</v>
      </c>
      <c r="E863" s="131" t="s">
        <v>2387</v>
      </c>
      <c r="F863" s="132">
        <v>30.9</v>
      </c>
      <c r="G863" s="132">
        <f t="shared" si="129"/>
        <v>62294.399999999994</v>
      </c>
      <c r="H863" s="131" t="s">
        <v>2425</v>
      </c>
      <c r="I863" s="131" t="s">
        <v>2471</v>
      </c>
      <c r="J863" s="131" t="s">
        <v>2323</v>
      </c>
      <c r="K863" s="131" t="s">
        <v>2487</v>
      </c>
      <c r="L863" s="131" t="s">
        <v>2481</v>
      </c>
      <c r="M863" s="131" t="s">
        <v>2641</v>
      </c>
      <c r="N863" s="131" t="s">
        <v>2663</v>
      </c>
      <c r="O863" s="131" t="s">
        <v>2664</v>
      </c>
      <c r="P863" s="131" t="s">
        <v>2622</v>
      </c>
      <c r="Q863" s="131" t="s">
        <v>2622</v>
      </c>
      <c r="R863" s="131"/>
      <c r="S863" s="131"/>
      <c r="T863" s="131"/>
      <c r="U863" s="131"/>
      <c r="V863" s="131"/>
      <c r="W863" s="131" t="s">
        <v>2696</v>
      </c>
      <c r="X863" s="131" t="str">
        <f t="shared" si="127"/>
        <v>L1</v>
      </c>
      <c r="Y863" s="131" t="str">
        <f t="shared" si="130"/>
        <v>Offshore</v>
      </c>
      <c r="Z863" s="166">
        <f t="shared" si="128"/>
        <v>30.9</v>
      </c>
      <c r="AA863" s="167">
        <f t="shared" si="131"/>
        <v>62294.399999999994</v>
      </c>
      <c r="AB863" s="132">
        <f t="shared" si="126"/>
        <v>0</v>
      </c>
      <c r="AC863" s="168"/>
      <c r="AD863" s="134"/>
      <c r="AE863" s="134"/>
      <c r="AF863" s="134"/>
      <c r="AG863" s="134"/>
      <c r="AH863" s="134"/>
      <c r="AI863" s="134"/>
      <c r="AJ863" s="134"/>
      <c r="AK863" s="134"/>
      <c r="AL863" s="134"/>
      <c r="AM863" s="134"/>
      <c r="AN863" s="134"/>
      <c r="AO863" s="134"/>
      <c r="AP863" s="134"/>
      <c r="AQ863" s="134"/>
      <c r="AR863" s="134"/>
      <c r="AS863" s="134"/>
      <c r="AT863" s="134"/>
      <c r="AU863" s="134"/>
    </row>
    <row r="864" spans="1:47" s="215" customFormat="1" ht="24">
      <c r="A864" s="130">
        <v>168514</v>
      </c>
      <c r="B864" s="131" t="s">
        <v>861</v>
      </c>
      <c r="C864" s="131" t="s">
        <v>1190</v>
      </c>
      <c r="D864" s="131" t="s">
        <v>25</v>
      </c>
      <c r="E864" s="131" t="s">
        <v>2387</v>
      </c>
      <c r="F864" s="132">
        <v>21.63</v>
      </c>
      <c r="G864" s="132">
        <f t="shared" si="129"/>
        <v>43606.079999999994</v>
      </c>
      <c r="H864" s="131" t="s">
        <v>2425</v>
      </c>
      <c r="I864" s="131" t="s">
        <v>2471</v>
      </c>
      <c r="J864" s="131" t="s">
        <v>2323</v>
      </c>
      <c r="K864" s="131" t="s">
        <v>2487</v>
      </c>
      <c r="L864" s="131" t="s">
        <v>2481</v>
      </c>
      <c r="M864" s="131" t="s">
        <v>2641</v>
      </c>
      <c r="N864" s="131" t="s">
        <v>2663</v>
      </c>
      <c r="O864" s="131" t="s">
        <v>2664</v>
      </c>
      <c r="P864" s="131" t="s">
        <v>2622</v>
      </c>
      <c r="Q864" s="131" t="s">
        <v>2622</v>
      </c>
      <c r="R864" s="131"/>
      <c r="S864" s="131"/>
      <c r="T864" s="131"/>
      <c r="U864" s="131"/>
      <c r="V864" s="131"/>
      <c r="W864" s="131" t="s">
        <v>2696</v>
      </c>
      <c r="X864" s="131" t="str">
        <f t="shared" si="127"/>
        <v>L1</v>
      </c>
      <c r="Y864" s="131" t="str">
        <f t="shared" si="130"/>
        <v>Offshore</v>
      </c>
      <c r="Z864" s="166">
        <f t="shared" si="128"/>
        <v>21.63</v>
      </c>
      <c r="AA864" s="167">
        <f t="shared" si="131"/>
        <v>43606.079999999994</v>
      </c>
      <c r="AB864" s="132">
        <f t="shared" si="126"/>
        <v>0</v>
      </c>
      <c r="AC864" s="168"/>
      <c r="AD864" s="196"/>
      <c r="AE864" s="196"/>
      <c r="AF864" s="196"/>
      <c r="AG864" s="196"/>
      <c r="AH864" s="196"/>
      <c r="AI864" s="196"/>
      <c r="AJ864" s="196"/>
      <c r="AK864" s="196"/>
      <c r="AL864" s="196"/>
      <c r="AM864" s="196"/>
      <c r="AN864" s="196"/>
      <c r="AO864" s="196"/>
      <c r="AP864" s="196"/>
      <c r="AQ864" s="196"/>
      <c r="AR864" s="196"/>
      <c r="AS864" s="196"/>
      <c r="AT864" s="196"/>
      <c r="AU864" s="196"/>
    </row>
    <row r="865" spans="1:47" ht="24">
      <c r="A865" s="130">
        <v>538389</v>
      </c>
      <c r="B865" s="131" t="s">
        <v>862</v>
      </c>
      <c r="C865" s="131" t="s">
        <v>1190</v>
      </c>
      <c r="D865" s="131" t="s">
        <v>25</v>
      </c>
      <c r="E865" s="131" t="s">
        <v>2387</v>
      </c>
      <c r="F865" s="132">
        <v>24.72</v>
      </c>
      <c r="G865" s="132">
        <f t="shared" si="129"/>
        <v>49835.519999999997</v>
      </c>
      <c r="H865" s="131" t="s">
        <v>2422</v>
      </c>
      <c r="I865" s="131" t="s">
        <v>6</v>
      </c>
      <c r="J865" s="131" t="s">
        <v>2323</v>
      </c>
      <c r="K865" s="131" t="s">
        <v>2487</v>
      </c>
      <c r="L865" s="131" t="s">
        <v>2481</v>
      </c>
      <c r="M865" s="131" t="s">
        <v>2641</v>
      </c>
      <c r="N865" s="131" t="s">
        <v>2663</v>
      </c>
      <c r="O865" s="131" t="s">
        <v>2664</v>
      </c>
      <c r="P865" s="131" t="s">
        <v>2622</v>
      </c>
      <c r="Q865" s="131" t="s">
        <v>2622</v>
      </c>
      <c r="R865" s="131"/>
      <c r="S865" s="131"/>
      <c r="T865" s="131"/>
      <c r="U865" s="131"/>
      <c r="V865" s="131"/>
      <c r="W865" s="131" t="s">
        <v>2696</v>
      </c>
      <c r="X865" s="131" t="str">
        <f t="shared" si="127"/>
        <v>L2</v>
      </c>
      <c r="Y865" s="131" t="str">
        <f t="shared" si="130"/>
        <v>Offshore</v>
      </c>
      <c r="Z865" s="166">
        <f t="shared" si="128"/>
        <v>24.72</v>
      </c>
      <c r="AA865" s="167">
        <f t="shared" si="131"/>
        <v>49835.519999999997</v>
      </c>
      <c r="AB865" s="132">
        <f t="shared" si="126"/>
        <v>0</v>
      </c>
      <c r="AC865" s="168"/>
      <c r="AD865" s="134"/>
      <c r="AE865" s="134"/>
      <c r="AF865" s="134"/>
      <c r="AG865" s="134"/>
      <c r="AH865" s="134"/>
      <c r="AI865" s="134"/>
      <c r="AJ865" s="134"/>
      <c r="AK865" s="134"/>
      <c r="AL865" s="134"/>
      <c r="AM865" s="134"/>
      <c r="AN865" s="134"/>
      <c r="AO865" s="134"/>
      <c r="AP865" s="134"/>
      <c r="AQ865" s="134"/>
      <c r="AR865" s="134"/>
      <c r="AS865" s="134"/>
      <c r="AT865" s="134"/>
      <c r="AU865" s="134"/>
    </row>
    <row r="866" spans="1:47" ht="24">
      <c r="A866" s="130">
        <v>378806</v>
      </c>
      <c r="B866" s="131" t="s">
        <v>863</v>
      </c>
      <c r="C866" s="131" t="s">
        <v>1190</v>
      </c>
      <c r="D866" s="131" t="s">
        <v>25</v>
      </c>
      <c r="E866" s="131" t="s">
        <v>2387</v>
      </c>
      <c r="F866" s="132">
        <v>24.72</v>
      </c>
      <c r="G866" s="132">
        <f t="shared" si="129"/>
        <v>49835.519999999997</v>
      </c>
      <c r="H866" s="131" t="s">
        <v>2425</v>
      </c>
      <c r="I866" s="131" t="s">
        <v>2471</v>
      </c>
      <c r="J866" s="131" t="s">
        <v>2323</v>
      </c>
      <c r="K866" s="131" t="s">
        <v>2487</v>
      </c>
      <c r="L866" s="131" t="s">
        <v>2481</v>
      </c>
      <c r="M866" s="131" t="s">
        <v>2641</v>
      </c>
      <c r="N866" s="131" t="s">
        <v>2663</v>
      </c>
      <c r="O866" s="131" t="s">
        <v>2664</v>
      </c>
      <c r="P866" s="131" t="s">
        <v>2622</v>
      </c>
      <c r="Q866" s="131" t="s">
        <v>2622</v>
      </c>
      <c r="R866" s="131"/>
      <c r="S866" s="131"/>
      <c r="T866" s="131"/>
      <c r="U866" s="131"/>
      <c r="V866" s="131"/>
      <c r="W866" s="131" t="s">
        <v>2696</v>
      </c>
      <c r="X866" s="131" t="str">
        <f t="shared" si="127"/>
        <v>L1</v>
      </c>
      <c r="Y866" s="131" t="str">
        <f t="shared" si="130"/>
        <v>Offshore</v>
      </c>
      <c r="Z866" s="166">
        <f t="shared" si="128"/>
        <v>24.72</v>
      </c>
      <c r="AA866" s="167">
        <f t="shared" si="131"/>
        <v>49835.519999999997</v>
      </c>
      <c r="AB866" s="132">
        <f t="shared" si="126"/>
        <v>0</v>
      </c>
      <c r="AC866" s="168"/>
      <c r="AD866" s="134"/>
      <c r="AE866" s="134"/>
      <c r="AF866" s="134"/>
      <c r="AG866" s="134"/>
      <c r="AH866" s="134"/>
      <c r="AI866" s="134"/>
      <c r="AJ866" s="134"/>
      <c r="AK866" s="134"/>
      <c r="AL866" s="134"/>
      <c r="AM866" s="134"/>
      <c r="AN866" s="134"/>
      <c r="AO866" s="134"/>
      <c r="AP866" s="134"/>
      <c r="AQ866" s="134"/>
      <c r="AR866" s="134"/>
      <c r="AS866" s="134"/>
      <c r="AT866" s="134"/>
      <c r="AU866" s="134"/>
    </row>
    <row r="867" spans="1:47" ht="12">
      <c r="A867" s="130">
        <v>180398</v>
      </c>
      <c r="B867" s="131" t="s">
        <v>853</v>
      </c>
      <c r="C867" s="131" t="s">
        <v>1903</v>
      </c>
      <c r="D867" s="131" t="s">
        <v>2381</v>
      </c>
      <c r="E867" s="131" t="s">
        <v>2411</v>
      </c>
      <c r="F867" s="132">
        <v>87.55</v>
      </c>
      <c r="G867" s="132">
        <f t="shared" si="129"/>
        <v>176500.8</v>
      </c>
      <c r="H867" s="131" t="s">
        <v>2425</v>
      </c>
      <c r="I867" s="131" t="s">
        <v>2471</v>
      </c>
      <c r="J867" s="131" t="s">
        <v>2321</v>
      </c>
      <c r="K867" s="131" t="s">
        <v>2487</v>
      </c>
      <c r="L867" s="131" t="s">
        <v>2481</v>
      </c>
      <c r="M867" s="131" t="s">
        <v>2520</v>
      </c>
      <c r="N867" s="131" t="s">
        <v>2662</v>
      </c>
      <c r="O867" s="131" t="s">
        <v>2622</v>
      </c>
      <c r="P867" s="131" t="s">
        <v>2622</v>
      </c>
      <c r="Q867" s="131" t="s">
        <v>2622</v>
      </c>
      <c r="R867" s="131"/>
      <c r="S867" s="131"/>
      <c r="T867" s="131"/>
      <c r="U867" s="131"/>
      <c r="V867" s="131"/>
      <c r="W867" s="131" t="s">
        <v>2696</v>
      </c>
      <c r="X867" s="131" t="str">
        <f t="shared" si="127"/>
        <v>L1</v>
      </c>
      <c r="Y867" s="131" t="str">
        <f t="shared" si="130"/>
        <v>Onsite</v>
      </c>
      <c r="Z867" s="166">
        <f t="shared" si="128"/>
        <v>87.55</v>
      </c>
      <c r="AA867" s="167">
        <f t="shared" si="131"/>
        <v>176500.8</v>
      </c>
      <c r="AB867" s="132">
        <f t="shared" ref="AB867:AB930" si="132">G867-AA867</f>
        <v>0</v>
      </c>
      <c r="AC867" s="168"/>
      <c r="AD867" s="134"/>
      <c r="AE867" s="134"/>
      <c r="AF867" s="134"/>
      <c r="AG867" s="134"/>
      <c r="AH867" s="134"/>
      <c r="AI867" s="134"/>
      <c r="AJ867" s="134"/>
      <c r="AK867" s="134"/>
      <c r="AL867" s="134"/>
      <c r="AM867" s="134"/>
      <c r="AN867" s="134"/>
      <c r="AO867" s="134"/>
      <c r="AP867" s="134"/>
      <c r="AQ867" s="134"/>
      <c r="AR867" s="134"/>
      <c r="AS867" s="134"/>
      <c r="AT867" s="134"/>
      <c r="AU867" s="134"/>
    </row>
    <row r="868" spans="1:47" ht="12">
      <c r="A868" s="130">
        <v>233346</v>
      </c>
      <c r="B868" s="131" t="s">
        <v>854</v>
      </c>
      <c r="C868" s="131" t="s">
        <v>1904</v>
      </c>
      <c r="D868" s="131" t="s">
        <v>2381</v>
      </c>
      <c r="E868" s="131" t="s">
        <v>2411</v>
      </c>
      <c r="F868" s="132">
        <v>87.55</v>
      </c>
      <c r="G868" s="132">
        <f t="shared" si="129"/>
        <v>176500.8</v>
      </c>
      <c r="H868" s="131" t="s">
        <v>2425</v>
      </c>
      <c r="I868" s="131" t="s">
        <v>2471</v>
      </c>
      <c r="J868" s="131" t="s">
        <v>2321</v>
      </c>
      <c r="K868" s="131" t="s">
        <v>2487</v>
      </c>
      <c r="L868" s="131" t="s">
        <v>2481</v>
      </c>
      <c r="M868" s="131" t="s">
        <v>2520</v>
      </c>
      <c r="N868" s="131" t="s">
        <v>2662</v>
      </c>
      <c r="O868" s="131" t="s">
        <v>2622</v>
      </c>
      <c r="P868" s="131" t="s">
        <v>2622</v>
      </c>
      <c r="Q868" s="131" t="s">
        <v>2622</v>
      </c>
      <c r="R868" s="131"/>
      <c r="S868" s="131"/>
      <c r="T868" s="131"/>
      <c r="U868" s="131"/>
      <c r="V868" s="131"/>
      <c r="W868" s="131" t="s">
        <v>2696</v>
      </c>
      <c r="X868" s="131" t="str">
        <f t="shared" si="127"/>
        <v>L1</v>
      </c>
      <c r="Y868" s="131" t="str">
        <f t="shared" si="130"/>
        <v>Onsite</v>
      </c>
      <c r="Z868" s="166">
        <f t="shared" si="128"/>
        <v>87.55</v>
      </c>
      <c r="AA868" s="167">
        <f t="shared" si="131"/>
        <v>176500.8</v>
      </c>
      <c r="AB868" s="132">
        <f t="shared" si="132"/>
        <v>0</v>
      </c>
      <c r="AC868" s="168"/>
      <c r="AD868" s="134"/>
      <c r="AE868" s="134"/>
      <c r="AF868" s="134"/>
      <c r="AG868" s="134"/>
      <c r="AH868" s="134"/>
      <c r="AI868" s="134"/>
      <c r="AJ868" s="134"/>
      <c r="AK868" s="134"/>
      <c r="AL868" s="134"/>
      <c r="AM868" s="134"/>
      <c r="AN868" s="134"/>
      <c r="AO868" s="134"/>
      <c r="AP868" s="134"/>
      <c r="AQ868" s="134"/>
      <c r="AR868" s="134"/>
      <c r="AS868" s="134"/>
      <c r="AT868" s="134"/>
      <c r="AU868" s="134"/>
    </row>
    <row r="869" spans="1:47" ht="24">
      <c r="A869" s="130">
        <v>326274</v>
      </c>
      <c r="B869" s="131" t="s">
        <v>830</v>
      </c>
      <c r="C869" s="131" t="s">
        <v>1890</v>
      </c>
      <c r="D869" s="131" t="s">
        <v>25</v>
      </c>
      <c r="E869" s="131" t="s">
        <v>2387</v>
      </c>
      <c r="F869" s="132">
        <v>32.96</v>
      </c>
      <c r="G869" s="132">
        <f t="shared" si="129"/>
        <v>66447.360000000001</v>
      </c>
      <c r="H869" s="131" t="s">
        <v>2439</v>
      </c>
      <c r="I869" s="131" t="s">
        <v>6</v>
      </c>
      <c r="J869" s="131" t="s">
        <v>2311</v>
      </c>
      <c r="K869" s="131" t="s">
        <v>2487</v>
      </c>
      <c r="L869" s="131" t="s">
        <v>2481</v>
      </c>
      <c r="M869" s="131" t="s">
        <v>2641</v>
      </c>
      <c r="N869" s="131" t="s">
        <v>2642</v>
      </c>
      <c r="O869" s="131" t="s">
        <v>2656</v>
      </c>
      <c r="P869" s="131" t="s">
        <v>2622</v>
      </c>
      <c r="Q869" s="131" t="s">
        <v>2622</v>
      </c>
      <c r="R869" s="131"/>
      <c r="S869" s="131"/>
      <c r="T869" s="131"/>
      <c r="U869" s="131"/>
      <c r="V869" s="131"/>
      <c r="W869" s="131" t="s">
        <v>2696</v>
      </c>
      <c r="X869" s="131" t="str">
        <f t="shared" si="127"/>
        <v>L2</v>
      </c>
      <c r="Y869" s="131" t="str">
        <f t="shared" si="130"/>
        <v>Offshore</v>
      </c>
      <c r="Z869" s="166">
        <f t="shared" si="128"/>
        <v>32.96</v>
      </c>
      <c r="AA869" s="167">
        <f t="shared" si="131"/>
        <v>66447.360000000001</v>
      </c>
      <c r="AB869" s="132">
        <f t="shared" si="132"/>
        <v>0</v>
      </c>
      <c r="AC869" s="168" t="s">
        <v>3013</v>
      </c>
      <c r="AD869" s="134"/>
      <c r="AE869" s="134"/>
      <c r="AF869" s="134"/>
      <c r="AG869" s="134"/>
      <c r="AH869" s="134"/>
      <c r="AI869" s="134"/>
      <c r="AJ869" s="134"/>
      <c r="AK869" s="134"/>
      <c r="AL869" s="134"/>
      <c r="AM869" s="134"/>
      <c r="AN869" s="134"/>
      <c r="AO869" s="134"/>
      <c r="AP869" s="134"/>
      <c r="AQ869" s="134"/>
      <c r="AR869" s="134"/>
      <c r="AS869" s="134"/>
      <c r="AT869" s="134"/>
      <c r="AU869" s="134"/>
    </row>
    <row r="870" spans="1:47" ht="12">
      <c r="A870" s="130">
        <v>390825</v>
      </c>
      <c r="B870" s="131" t="s">
        <v>829</v>
      </c>
      <c r="C870" s="131" t="s">
        <v>1889</v>
      </c>
      <c r="D870" s="131" t="s">
        <v>25</v>
      </c>
      <c r="E870" s="131" t="s">
        <v>2387</v>
      </c>
      <c r="F870" s="132">
        <v>32.96</v>
      </c>
      <c r="G870" s="132">
        <f t="shared" si="129"/>
        <v>66447.360000000001</v>
      </c>
      <c r="H870" s="131" t="s">
        <v>2439</v>
      </c>
      <c r="I870" s="131" t="s">
        <v>6</v>
      </c>
      <c r="J870" s="131" t="s">
        <v>2311</v>
      </c>
      <c r="K870" s="131" t="s">
        <v>2487</v>
      </c>
      <c r="L870" s="131" t="s">
        <v>2481</v>
      </c>
      <c r="M870" s="131" t="s">
        <v>2641</v>
      </c>
      <c r="N870" s="131" t="s">
        <v>2642</v>
      </c>
      <c r="O870" s="131" t="s">
        <v>2656</v>
      </c>
      <c r="P870" s="131" t="s">
        <v>2622</v>
      </c>
      <c r="Q870" s="131" t="s">
        <v>2622</v>
      </c>
      <c r="R870" s="131"/>
      <c r="S870" s="131"/>
      <c r="T870" s="131"/>
      <c r="U870" s="131"/>
      <c r="V870" s="131"/>
      <c r="W870" s="131" t="s">
        <v>2696</v>
      </c>
      <c r="X870" s="131" t="str">
        <f t="shared" si="127"/>
        <v>L2</v>
      </c>
      <c r="Y870" s="131" t="str">
        <f t="shared" si="130"/>
        <v>Offshore</v>
      </c>
      <c r="Z870" s="166">
        <f t="shared" si="128"/>
        <v>32.96</v>
      </c>
      <c r="AA870" s="167">
        <f t="shared" si="131"/>
        <v>66447.360000000001</v>
      </c>
      <c r="AB870" s="132">
        <f t="shared" si="132"/>
        <v>0</v>
      </c>
      <c r="AC870" s="168"/>
      <c r="AD870" s="134"/>
      <c r="AE870" s="134"/>
      <c r="AF870" s="134"/>
      <c r="AG870" s="134"/>
      <c r="AH870" s="134"/>
      <c r="AI870" s="134"/>
      <c r="AJ870" s="134"/>
      <c r="AK870" s="134"/>
      <c r="AL870" s="134"/>
      <c r="AM870" s="134"/>
      <c r="AN870" s="134"/>
      <c r="AO870" s="134"/>
      <c r="AP870" s="134"/>
      <c r="AQ870" s="134"/>
      <c r="AR870" s="134"/>
      <c r="AS870" s="134"/>
      <c r="AT870" s="134"/>
      <c r="AU870" s="134"/>
    </row>
    <row r="871" spans="1:47" ht="12">
      <c r="A871" s="130">
        <v>415443</v>
      </c>
      <c r="B871" s="131" t="s">
        <v>851</v>
      </c>
      <c r="C871" s="131" t="s">
        <v>1190</v>
      </c>
      <c r="D871" s="131" t="s">
        <v>25</v>
      </c>
      <c r="E871" s="131" t="s">
        <v>2387</v>
      </c>
      <c r="F871" s="132">
        <v>28.84</v>
      </c>
      <c r="G871" s="132">
        <f t="shared" si="129"/>
        <v>58141.440000000002</v>
      </c>
      <c r="H871" s="131" t="s">
        <v>2425</v>
      </c>
      <c r="I871" s="131" t="s">
        <v>2471</v>
      </c>
      <c r="J871" s="131" t="s">
        <v>2320</v>
      </c>
      <c r="K871" s="131" t="s">
        <v>2487</v>
      </c>
      <c r="L871" s="131" t="s">
        <v>2481</v>
      </c>
      <c r="M871" s="131" t="s">
        <v>2641</v>
      </c>
      <c r="N871" s="131" t="s">
        <v>2642</v>
      </c>
      <c r="O871" s="131" t="s">
        <v>2661</v>
      </c>
      <c r="P871" s="131" t="s">
        <v>2622</v>
      </c>
      <c r="Q871" s="131" t="s">
        <v>2622</v>
      </c>
      <c r="R871" s="131"/>
      <c r="S871" s="131"/>
      <c r="T871" s="131"/>
      <c r="U871" s="131"/>
      <c r="V871" s="131"/>
      <c r="W871" s="131" t="s">
        <v>2696</v>
      </c>
      <c r="X871" s="131" t="str">
        <f t="shared" si="127"/>
        <v>L1</v>
      </c>
      <c r="Y871" s="131" t="str">
        <f t="shared" si="130"/>
        <v>Offshore</v>
      </c>
      <c r="Z871" s="166">
        <f t="shared" si="128"/>
        <v>28.84</v>
      </c>
      <c r="AA871" s="167">
        <f t="shared" si="131"/>
        <v>58141.440000000002</v>
      </c>
      <c r="AB871" s="132">
        <f t="shared" si="132"/>
        <v>0</v>
      </c>
      <c r="AC871" s="168"/>
      <c r="AD871" s="134"/>
      <c r="AE871" s="134"/>
      <c r="AF871" s="134"/>
      <c r="AG871" s="134"/>
      <c r="AH871" s="134"/>
      <c r="AI871" s="134"/>
      <c r="AJ871" s="134"/>
      <c r="AK871" s="134"/>
      <c r="AL871" s="134"/>
      <c r="AM871" s="134"/>
      <c r="AN871" s="134"/>
      <c r="AO871" s="134"/>
      <c r="AP871" s="134"/>
      <c r="AQ871" s="134"/>
      <c r="AR871" s="134"/>
      <c r="AS871" s="134"/>
      <c r="AT871" s="134"/>
      <c r="AU871" s="134"/>
    </row>
    <row r="872" spans="1:47" ht="12">
      <c r="A872" s="130">
        <v>446079</v>
      </c>
      <c r="B872" s="131" t="s">
        <v>852</v>
      </c>
      <c r="C872" s="131" t="s">
        <v>1190</v>
      </c>
      <c r="D872" s="131" t="s">
        <v>25</v>
      </c>
      <c r="E872" s="131" t="s">
        <v>2387</v>
      </c>
      <c r="F872" s="132">
        <v>28.84</v>
      </c>
      <c r="G872" s="132">
        <f t="shared" si="129"/>
        <v>58141.440000000002</v>
      </c>
      <c r="H872" s="131" t="s">
        <v>2422</v>
      </c>
      <c r="I872" s="131" t="s">
        <v>6</v>
      </c>
      <c r="J872" s="131" t="s">
        <v>2320</v>
      </c>
      <c r="K872" s="131" t="s">
        <v>2487</v>
      </c>
      <c r="L872" s="131" t="s">
        <v>2481</v>
      </c>
      <c r="M872" s="131" t="s">
        <v>2641</v>
      </c>
      <c r="N872" s="131" t="s">
        <v>2642</v>
      </c>
      <c r="O872" s="131" t="s">
        <v>2661</v>
      </c>
      <c r="P872" s="131" t="s">
        <v>2622</v>
      </c>
      <c r="Q872" s="131" t="s">
        <v>2622</v>
      </c>
      <c r="R872" s="131"/>
      <c r="S872" s="131"/>
      <c r="T872" s="131"/>
      <c r="U872" s="131"/>
      <c r="V872" s="131"/>
      <c r="W872" s="131" t="s">
        <v>2696</v>
      </c>
      <c r="X872" s="131" t="str">
        <f t="shared" si="127"/>
        <v>L2</v>
      </c>
      <c r="Y872" s="131" t="str">
        <f t="shared" si="130"/>
        <v>Offshore</v>
      </c>
      <c r="Z872" s="166">
        <f t="shared" si="128"/>
        <v>28.84</v>
      </c>
      <c r="AA872" s="167">
        <f t="shared" si="131"/>
        <v>58141.440000000002</v>
      </c>
      <c r="AB872" s="132">
        <f t="shared" si="132"/>
        <v>0</v>
      </c>
      <c r="AC872" s="168"/>
      <c r="AD872" s="134"/>
      <c r="AE872" s="134"/>
      <c r="AF872" s="134"/>
      <c r="AG872" s="134"/>
      <c r="AH872" s="134"/>
      <c r="AI872" s="134"/>
      <c r="AJ872" s="134"/>
      <c r="AK872" s="134"/>
      <c r="AL872" s="134"/>
      <c r="AM872" s="134"/>
      <c r="AN872" s="134"/>
      <c r="AO872" s="134"/>
      <c r="AP872" s="134"/>
      <c r="AQ872" s="134"/>
      <c r="AR872" s="134"/>
      <c r="AS872" s="134"/>
      <c r="AT872" s="134"/>
      <c r="AU872" s="134"/>
    </row>
    <row r="873" spans="1:47" ht="12">
      <c r="A873" s="130">
        <v>526075</v>
      </c>
      <c r="B873" s="131" t="s">
        <v>850</v>
      </c>
      <c r="C873" s="131" t="s">
        <v>1190</v>
      </c>
      <c r="D873" s="131" t="s">
        <v>2381</v>
      </c>
      <c r="E873" s="131" t="s">
        <v>2413</v>
      </c>
      <c r="F873" s="132">
        <v>92.7</v>
      </c>
      <c r="G873" s="132">
        <f t="shared" si="129"/>
        <v>186883.20000000001</v>
      </c>
      <c r="H873" s="131" t="s">
        <v>2436</v>
      </c>
      <c r="I873" s="131" t="s">
        <v>7</v>
      </c>
      <c r="J873" s="131" t="s">
        <v>2320</v>
      </c>
      <c r="K873" s="131" t="s">
        <v>2487</v>
      </c>
      <c r="L873" s="131" t="s">
        <v>2481</v>
      </c>
      <c r="M873" s="131" t="s">
        <v>2641</v>
      </c>
      <c r="N873" s="131" t="s">
        <v>2642</v>
      </c>
      <c r="O873" s="131" t="s">
        <v>2661</v>
      </c>
      <c r="P873" s="131" t="s">
        <v>2622</v>
      </c>
      <c r="Q873" s="131" t="s">
        <v>2622</v>
      </c>
      <c r="R873" s="131"/>
      <c r="S873" s="131"/>
      <c r="T873" s="131"/>
      <c r="U873" s="131"/>
      <c r="V873" s="131"/>
      <c r="W873" s="131" t="s">
        <v>2696</v>
      </c>
      <c r="X873" s="131" t="str">
        <f t="shared" si="127"/>
        <v>L3</v>
      </c>
      <c r="Y873" s="131" t="str">
        <f t="shared" si="130"/>
        <v>Onsite</v>
      </c>
      <c r="Z873" s="166">
        <f t="shared" si="128"/>
        <v>92.7</v>
      </c>
      <c r="AA873" s="167">
        <f t="shared" si="131"/>
        <v>186883.20000000001</v>
      </c>
      <c r="AB873" s="132">
        <f t="shared" si="132"/>
        <v>0</v>
      </c>
      <c r="AC873" s="168"/>
      <c r="AD873" s="134"/>
      <c r="AE873" s="134"/>
      <c r="AF873" s="134"/>
      <c r="AG873" s="134"/>
      <c r="AH873" s="134"/>
      <c r="AI873" s="134"/>
      <c r="AJ873" s="134"/>
      <c r="AK873" s="134"/>
      <c r="AL873" s="134"/>
      <c r="AM873" s="134"/>
      <c r="AN873" s="134"/>
      <c r="AO873" s="134"/>
      <c r="AP873" s="134"/>
      <c r="AQ873" s="134"/>
      <c r="AR873" s="134"/>
      <c r="AS873" s="134"/>
      <c r="AT873" s="134"/>
      <c r="AU873" s="134"/>
    </row>
    <row r="874" spans="1:47" ht="12">
      <c r="A874" s="130">
        <v>238344</v>
      </c>
      <c r="B874" s="131" t="s">
        <v>831</v>
      </c>
      <c r="C874" s="131" t="s">
        <v>1891</v>
      </c>
      <c r="D874" s="131" t="s">
        <v>2381</v>
      </c>
      <c r="E874" s="131" t="s">
        <v>2410</v>
      </c>
      <c r="F874" s="132">
        <v>92.7</v>
      </c>
      <c r="G874" s="132">
        <f t="shared" si="129"/>
        <v>186883.20000000001</v>
      </c>
      <c r="H874" s="131" t="s">
        <v>2454</v>
      </c>
      <c r="I874" s="131" t="s">
        <v>6</v>
      </c>
      <c r="J874" s="131" t="s">
        <v>2312</v>
      </c>
      <c r="K874" s="131" t="s">
        <v>2487</v>
      </c>
      <c r="L874" s="131" t="s">
        <v>2481</v>
      </c>
      <c r="M874" s="131" t="s">
        <v>2641</v>
      </c>
      <c r="N874" s="131" t="s">
        <v>2657</v>
      </c>
      <c r="O874" s="131" t="s">
        <v>2658</v>
      </c>
      <c r="P874" s="131" t="s">
        <v>2622</v>
      </c>
      <c r="Q874" s="131" t="s">
        <v>2622</v>
      </c>
      <c r="R874" s="131"/>
      <c r="S874" s="131"/>
      <c r="T874" s="131"/>
      <c r="U874" s="131"/>
      <c r="V874" s="131"/>
      <c r="W874" s="131" t="s">
        <v>2696</v>
      </c>
      <c r="X874" s="131" t="str">
        <f t="shared" si="127"/>
        <v>L2</v>
      </c>
      <c r="Y874" s="131" t="str">
        <f t="shared" si="130"/>
        <v>Onsite</v>
      </c>
      <c r="Z874" s="166">
        <f t="shared" si="128"/>
        <v>92.7</v>
      </c>
      <c r="AA874" s="167">
        <f t="shared" si="131"/>
        <v>186883.20000000001</v>
      </c>
      <c r="AB874" s="132">
        <f t="shared" si="132"/>
        <v>0</v>
      </c>
      <c r="AC874" s="168"/>
      <c r="AD874" s="134"/>
      <c r="AE874" s="134"/>
      <c r="AF874" s="134"/>
      <c r="AG874" s="134"/>
      <c r="AH874" s="134"/>
      <c r="AI874" s="134"/>
      <c r="AJ874" s="134"/>
      <c r="AK874" s="134"/>
      <c r="AL874" s="134"/>
      <c r="AM874" s="134"/>
      <c r="AN874" s="134"/>
      <c r="AO874" s="134"/>
      <c r="AP874" s="134"/>
      <c r="AQ874" s="134"/>
      <c r="AR874" s="134"/>
      <c r="AS874" s="134"/>
      <c r="AT874" s="134"/>
      <c r="AU874" s="134"/>
    </row>
    <row r="875" spans="1:47" ht="12">
      <c r="A875" s="130">
        <v>235686</v>
      </c>
      <c r="B875" s="131" t="s">
        <v>832</v>
      </c>
      <c r="C875" s="131" t="s">
        <v>1892</v>
      </c>
      <c r="D875" s="131" t="s">
        <v>2381</v>
      </c>
      <c r="E875" s="131" t="s">
        <v>2410</v>
      </c>
      <c r="F875" s="132">
        <v>92.7</v>
      </c>
      <c r="G875" s="132">
        <f t="shared" si="129"/>
        <v>186883.20000000001</v>
      </c>
      <c r="H875" s="131" t="s">
        <v>2454</v>
      </c>
      <c r="I875" s="131" t="s">
        <v>6</v>
      </c>
      <c r="J875" s="131" t="s">
        <v>2312</v>
      </c>
      <c r="K875" s="131" t="s">
        <v>2487</v>
      </c>
      <c r="L875" s="131" t="s">
        <v>2481</v>
      </c>
      <c r="M875" s="131" t="s">
        <v>2641</v>
      </c>
      <c r="N875" s="131" t="s">
        <v>2657</v>
      </c>
      <c r="O875" s="131" t="s">
        <v>2658</v>
      </c>
      <c r="P875" s="131" t="s">
        <v>2622</v>
      </c>
      <c r="Q875" s="131" t="s">
        <v>2622</v>
      </c>
      <c r="R875" s="131"/>
      <c r="S875" s="131"/>
      <c r="T875" s="131"/>
      <c r="U875" s="131"/>
      <c r="V875" s="131"/>
      <c r="W875" s="131" t="s">
        <v>2696</v>
      </c>
      <c r="X875" s="131" t="str">
        <f t="shared" si="127"/>
        <v>L2</v>
      </c>
      <c r="Y875" s="131" t="str">
        <f t="shared" si="130"/>
        <v>Onsite</v>
      </c>
      <c r="Z875" s="166">
        <f t="shared" si="128"/>
        <v>92.7</v>
      </c>
      <c r="AA875" s="167">
        <f t="shared" si="131"/>
        <v>186883.20000000001</v>
      </c>
      <c r="AB875" s="132">
        <f t="shared" si="132"/>
        <v>0</v>
      </c>
      <c r="AC875" s="168"/>
      <c r="AD875" s="134"/>
      <c r="AE875" s="134"/>
      <c r="AF875" s="134"/>
      <c r="AG875" s="134"/>
      <c r="AH875" s="134"/>
      <c r="AI875" s="134"/>
      <c r="AJ875" s="134"/>
      <c r="AK875" s="134"/>
      <c r="AL875" s="134"/>
      <c r="AM875" s="134"/>
      <c r="AN875" s="134"/>
      <c r="AO875" s="134"/>
      <c r="AP875" s="134"/>
      <c r="AQ875" s="134"/>
      <c r="AR875" s="134"/>
      <c r="AS875" s="134"/>
      <c r="AT875" s="134"/>
      <c r="AU875" s="134"/>
    </row>
    <row r="876" spans="1:47" ht="12">
      <c r="A876" s="130">
        <v>362003</v>
      </c>
      <c r="B876" s="131" t="s">
        <v>833</v>
      </c>
      <c r="C876" s="131" t="s">
        <v>1893</v>
      </c>
      <c r="D876" s="131" t="s">
        <v>2381</v>
      </c>
      <c r="E876" s="131" t="s">
        <v>2410</v>
      </c>
      <c r="F876" s="132">
        <v>92.7</v>
      </c>
      <c r="G876" s="132">
        <f t="shared" si="129"/>
        <v>186883.20000000001</v>
      </c>
      <c r="H876" s="131" t="s">
        <v>2454</v>
      </c>
      <c r="I876" s="131" t="s">
        <v>6</v>
      </c>
      <c r="J876" s="131" t="s">
        <v>2312</v>
      </c>
      <c r="K876" s="131" t="s">
        <v>2487</v>
      </c>
      <c r="L876" s="131" t="s">
        <v>2481</v>
      </c>
      <c r="M876" s="131" t="s">
        <v>2641</v>
      </c>
      <c r="N876" s="131" t="s">
        <v>2657</v>
      </c>
      <c r="O876" s="131" t="s">
        <v>2658</v>
      </c>
      <c r="P876" s="131" t="s">
        <v>2622</v>
      </c>
      <c r="Q876" s="131" t="s">
        <v>2622</v>
      </c>
      <c r="R876" s="131"/>
      <c r="S876" s="131"/>
      <c r="T876" s="131"/>
      <c r="U876" s="131"/>
      <c r="V876" s="131"/>
      <c r="W876" s="131" t="s">
        <v>2696</v>
      </c>
      <c r="X876" s="131" t="str">
        <f t="shared" ref="X876:X939" si="133">IF(T876="Y",IF(LEN(R876)&gt;1,TRIM(MID(R876,LEN(TRIM(R876))-3+2,2)),I876),I876)</f>
        <v>L2</v>
      </c>
      <c r="Y876" s="131" t="str">
        <f t="shared" si="130"/>
        <v>Onsite</v>
      </c>
      <c r="Z876" s="166">
        <f t="shared" ref="Z876:Z939" si="134">F876</f>
        <v>92.7</v>
      </c>
      <c r="AA876" s="167">
        <f t="shared" si="131"/>
        <v>186883.20000000001</v>
      </c>
      <c r="AB876" s="132">
        <f t="shared" si="132"/>
        <v>0</v>
      </c>
      <c r="AC876" s="168"/>
      <c r="AD876" s="134"/>
      <c r="AE876" s="134"/>
      <c r="AF876" s="134"/>
      <c r="AG876" s="134"/>
      <c r="AH876" s="134"/>
      <c r="AI876" s="134"/>
      <c r="AJ876" s="134"/>
      <c r="AK876" s="134"/>
      <c r="AL876" s="134"/>
      <c r="AM876" s="134"/>
      <c r="AN876" s="134"/>
      <c r="AO876" s="134"/>
      <c r="AP876" s="134"/>
      <c r="AQ876" s="134"/>
      <c r="AR876" s="134"/>
      <c r="AS876" s="134"/>
      <c r="AT876" s="134"/>
      <c r="AU876" s="134"/>
    </row>
    <row r="877" spans="1:47" ht="12">
      <c r="A877" s="130">
        <v>129856</v>
      </c>
      <c r="B877" s="131" t="s">
        <v>760</v>
      </c>
      <c r="C877" s="131" t="s">
        <v>1846</v>
      </c>
      <c r="D877" s="131" t="s">
        <v>25</v>
      </c>
      <c r="E877" s="131" t="s">
        <v>2387</v>
      </c>
      <c r="F877" s="132">
        <v>28.84</v>
      </c>
      <c r="G877" s="132">
        <f t="shared" si="129"/>
        <v>58141.440000000002</v>
      </c>
      <c r="H877" s="131" t="s">
        <v>2425</v>
      </c>
      <c r="I877" s="131" t="s">
        <v>2471</v>
      </c>
      <c r="J877" s="131" t="s">
        <v>2304</v>
      </c>
      <c r="K877" s="131" t="s">
        <v>2487</v>
      </c>
      <c r="L877" s="131" t="s">
        <v>2481</v>
      </c>
      <c r="M877" s="131" t="s">
        <v>2641</v>
      </c>
      <c r="N877" s="131" t="s">
        <v>2642</v>
      </c>
      <c r="O877" s="131" t="s">
        <v>2646</v>
      </c>
      <c r="P877" s="131" t="s">
        <v>2622</v>
      </c>
      <c r="Q877" s="131" t="s">
        <v>2622</v>
      </c>
      <c r="R877" s="131"/>
      <c r="S877" s="131"/>
      <c r="T877" s="131"/>
      <c r="U877" s="131"/>
      <c r="V877" s="131"/>
      <c r="W877" s="131" t="s">
        <v>2696</v>
      </c>
      <c r="X877" s="131" t="str">
        <f t="shared" si="133"/>
        <v>L1</v>
      </c>
      <c r="Y877" s="131" t="str">
        <f t="shared" si="130"/>
        <v>Offshore</v>
      </c>
      <c r="Z877" s="166">
        <f t="shared" si="134"/>
        <v>28.84</v>
      </c>
      <c r="AA877" s="167">
        <f t="shared" si="131"/>
        <v>58141.440000000002</v>
      </c>
      <c r="AB877" s="132">
        <f t="shared" si="132"/>
        <v>0</v>
      </c>
      <c r="AC877" s="168"/>
      <c r="AD877" s="134"/>
      <c r="AE877" s="134"/>
      <c r="AF877" s="134"/>
      <c r="AG877" s="134"/>
      <c r="AH877" s="134"/>
      <c r="AI877" s="134"/>
      <c r="AJ877" s="134"/>
      <c r="AK877" s="134"/>
      <c r="AL877" s="134"/>
      <c r="AM877" s="134"/>
      <c r="AN877" s="134"/>
      <c r="AO877" s="134"/>
      <c r="AP877" s="134"/>
      <c r="AQ877" s="134"/>
      <c r="AR877" s="134"/>
      <c r="AS877" s="134"/>
      <c r="AT877" s="134"/>
      <c r="AU877" s="134"/>
    </row>
    <row r="878" spans="1:47" s="134" customFormat="1" ht="12">
      <c r="A878" s="130">
        <v>250344</v>
      </c>
      <c r="B878" s="131" t="s">
        <v>761</v>
      </c>
      <c r="C878" s="131" t="s">
        <v>1190</v>
      </c>
      <c r="D878" s="131" t="s">
        <v>25</v>
      </c>
      <c r="E878" s="131" t="s">
        <v>2387</v>
      </c>
      <c r="F878" s="132">
        <v>28.84</v>
      </c>
      <c r="G878" s="132">
        <f t="shared" si="129"/>
        <v>58141.440000000002</v>
      </c>
      <c r="H878" s="131" t="s">
        <v>2422</v>
      </c>
      <c r="I878" s="131" t="s">
        <v>6</v>
      </c>
      <c r="J878" s="131" t="s">
        <v>2304</v>
      </c>
      <c r="K878" s="131" t="s">
        <v>2487</v>
      </c>
      <c r="L878" s="131" t="s">
        <v>2481</v>
      </c>
      <c r="M878" s="131" t="s">
        <v>2641</v>
      </c>
      <c r="N878" s="131" t="s">
        <v>2642</v>
      </c>
      <c r="O878" s="131" t="s">
        <v>2646</v>
      </c>
      <c r="P878" s="131" t="s">
        <v>2622</v>
      </c>
      <c r="Q878" s="131" t="s">
        <v>2622</v>
      </c>
      <c r="R878" s="131"/>
      <c r="S878" s="131"/>
      <c r="T878" s="131"/>
      <c r="U878" s="131"/>
      <c r="V878" s="131"/>
      <c r="W878" s="131" t="s">
        <v>2696</v>
      </c>
      <c r="X878" s="131" t="str">
        <f t="shared" si="133"/>
        <v>L2</v>
      </c>
      <c r="Y878" s="131" t="str">
        <f t="shared" si="130"/>
        <v>Offshore</v>
      </c>
      <c r="Z878" s="166">
        <f t="shared" si="134"/>
        <v>28.84</v>
      </c>
      <c r="AA878" s="167">
        <f t="shared" si="131"/>
        <v>58141.440000000002</v>
      </c>
      <c r="AB878" s="132">
        <f t="shared" si="132"/>
        <v>0</v>
      </c>
      <c r="AC878" s="168"/>
    </row>
    <row r="879" spans="1:47" s="135" customFormat="1" ht="12">
      <c r="A879" s="130">
        <v>141859</v>
      </c>
      <c r="B879" s="131" t="s">
        <v>762</v>
      </c>
      <c r="C879" s="131" t="s">
        <v>1847</v>
      </c>
      <c r="D879" s="131" t="s">
        <v>25</v>
      </c>
      <c r="E879" s="131" t="s">
        <v>2387</v>
      </c>
      <c r="F879" s="132">
        <v>28.84</v>
      </c>
      <c r="G879" s="132">
        <f t="shared" si="129"/>
        <v>58141.440000000002</v>
      </c>
      <c r="H879" s="131" t="s">
        <v>2434</v>
      </c>
      <c r="I879" s="131" t="s">
        <v>7</v>
      </c>
      <c r="J879" s="131" t="s">
        <v>2304</v>
      </c>
      <c r="K879" s="131" t="s">
        <v>2487</v>
      </c>
      <c r="L879" s="131" t="s">
        <v>2481</v>
      </c>
      <c r="M879" s="131" t="s">
        <v>2641</v>
      </c>
      <c r="N879" s="131" t="s">
        <v>2642</v>
      </c>
      <c r="O879" s="131" t="s">
        <v>2646</v>
      </c>
      <c r="P879" s="131" t="s">
        <v>2622</v>
      </c>
      <c r="Q879" s="131" t="s">
        <v>2622</v>
      </c>
      <c r="R879" s="131"/>
      <c r="S879" s="131"/>
      <c r="T879" s="131"/>
      <c r="U879" s="131"/>
      <c r="V879" s="131"/>
      <c r="W879" s="131" t="s">
        <v>2696</v>
      </c>
      <c r="X879" s="131" t="str">
        <f t="shared" si="133"/>
        <v>L3</v>
      </c>
      <c r="Y879" s="131" t="str">
        <f t="shared" si="130"/>
        <v>Offshore</v>
      </c>
      <c r="Z879" s="166">
        <f t="shared" si="134"/>
        <v>28.84</v>
      </c>
      <c r="AA879" s="167">
        <f t="shared" si="131"/>
        <v>58141.440000000002</v>
      </c>
      <c r="AB879" s="132">
        <f t="shared" si="132"/>
        <v>0</v>
      </c>
      <c r="AC879" s="168"/>
      <c r="AD879" s="134"/>
      <c r="AE879" s="134"/>
      <c r="AF879" s="134"/>
      <c r="AG879" s="134"/>
      <c r="AH879" s="134"/>
      <c r="AI879" s="134"/>
      <c r="AJ879" s="134"/>
      <c r="AK879" s="134"/>
      <c r="AL879" s="134"/>
      <c r="AM879" s="134"/>
      <c r="AN879" s="134"/>
      <c r="AO879" s="134"/>
      <c r="AP879" s="134"/>
      <c r="AQ879" s="134"/>
      <c r="AR879" s="134"/>
      <c r="AS879" s="134"/>
    </row>
    <row r="880" spans="1:47" s="135" customFormat="1" ht="36">
      <c r="A880" s="130">
        <v>572303</v>
      </c>
      <c r="B880" s="131" t="s">
        <v>816</v>
      </c>
      <c r="C880" s="131" t="s">
        <v>1879</v>
      </c>
      <c r="D880" s="131" t="s">
        <v>25</v>
      </c>
      <c r="E880" s="131" t="s">
        <v>2387</v>
      </c>
      <c r="F880" s="132">
        <v>23.69</v>
      </c>
      <c r="G880" s="132">
        <f t="shared" si="129"/>
        <v>47759.040000000001</v>
      </c>
      <c r="H880" s="131" t="s">
        <v>2425</v>
      </c>
      <c r="I880" s="131" t="s">
        <v>2471</v>
      </c>
      <c r="J880" s="131" t="s">
        <v>2307</v>
      </c>
      <c r="K880" s="131" t="s">
        <v>2487</v>
      </c>
      <c r="L880" s="131" t="s">
        <v>2481</v>
      </c>
      <c r="M880" s="131" t="s">
        <v>2641</v>
      </c>
      <c r="N880" s="131" t="s">
        <v>2650</v>
      </c>
      <c r="O880" s="131" t="s">
        <v>2651</v>
      </c>
      <c r="P880" s="131" t="s">
        <v>2622</v>
      </c>
      <c r="Q880" s="131" t="s">
        <v>2622</v>
      </c>
      <c r="R880" s="131"/>
      <c r="S880" s="131"/>
      <c r="T880" s="131"/>
      <c r="U880" s="131"/>
      <c r="V880" s="131"/>
      <c r="W880" s="131" t="s">
        <v>2696</v>
      </c>
      <c r="X880" s="131" t="str">
        <f t="shared" si="133"/>
        <v>L1</v>
      </c>
      <c r="Y880" s="131" t="str">
        <f t="shared" si="130"/>
        <v>Offshore</v>
      </c>
      <c r="Z880" s="166">
        <f t="shared" si="134"/>
        <v>23.69</v>
      </c>
      <c r="AA880" s="167">
        <f t="shared" si="131"/>
        <v>47759.040000000001</v>
      </c>
      <c r="AB880" s="132">
        <f t="shared" si="132"/>
        <v>0</v>
      </c>
      <c r="AC880" s="168" t="s">
        <v>3011</v>
      </c>
      <c r="AD880" s="134"/>
      <c r="AE880" s="134"/>
      <c r="AF880" s="134"/>
      <c r="AG880" s="134"/>
      <c r="AH880" s="134"/>
      <c r="AI880" s="134"/>
      <c r="AJ880" s="134"/>
      <c r="AK880" s="134"/>
      <c r="AL880" s="134"/>
      <c r="AM880" s="134"/>
      <c r="AN880" s="134"/>
      <c r="AO880" s="134"/>
      <c r="AP880" s="134"/>
      <c r="AQ880" s="134"/>
      <c r="AR880" s="134"/>
      <c r="AS880" s="134"/>
    </row>
    <row r="881" spans="1:45" s="134" customFormat="1" ht="36">
      <c r="A881" s="130">
        <v>348256</v>
      </c>
      <c r="B881" s="131" t="s">
        <v>791</v>
      </c>
      <c r="C881" s="131" t="s">
        <v>1190</v>
      </c>
      <c r="D881" s="131" t="s">
        <v>25</v>
      </c>
      <c r="E881" s="131" t="s">
        <v>2387</v>
      </c>
      <c r="F881" s="132">
        <v>32.96</v>
      </c>
      <c r="G881" s="132">
        <f t="shared" si="129"/>
        <v>66447.360000000001</v>
      </c>
      <c r="H881" s="131" t="s">
        <v>2425</v>
      </c>
      <c r="I881" s="131" t="s">
        <v>2471</v>
      </c>
      <c r="J881" s="131" t="s">
        <v>2307</v>
      </c>
      <c r="K881" s="131" t="s">
        <v>2487</v>
      </c>
      <c r="L881" s="131" t="s">
        <v>2481</v>
      </c>
      <c r="M881" s="131" t="s">
        <v>2641</v>
      </c>
      <c r="N881" s="131" t="s">
        <v>2650</v>
      </c>
      <c r="O881" s="131" t="s">
        <v>2651</v>
      </c>
      <c r="P881" s="131" t="s">
        <v>2622</v>
      </c>
      <c r="Q881" s="131" t="s">
        <v>2622</v>
      </c>
      <c r="R881" s="131"/>
      <c r="S881" s="131"/>
      <c r="T881" s="131"/>
      <c r="U881" s="131"/>
      <c r="V881" s="131"/>
      <c r="W881" s="131" t="s">
        <v>2696</v>
      </c>
      <c r="X881" s="131" t="str">
        <f t="shared" si="133"/>
        <v>L1</v>
      </c>
      <c r="Y881" s="131" t="str">
        <f t="shared" si="130"/>
        <v>Offshore</v>
      </c>
      <c r="Z881" s="166">
        <f t="shared" si="134"/>
        <v>32.96</v>
      </c>
      <c r="AA881" s="167">
        <f t="shared" si="131"/>
        <v>66447.360000000001</v>
      </c>
      <c r="AB881" s="132">
        <f t="shared" si="132"/>
        <v>0</v>
      </c>
      <c r="AC881" s="168"/>
    </row>
    <row r="882" spans="1:45" s="134" customFormat="1" ht="36">
      <c r="A882" s="130">
        <v>562224</v>
      </c>
      <c r="B882" s="131" t="s">
        <v>792</v>
      </c>
      <c r="C882" s="131" t="s">
        <v>1862</v>
      </c>
      <c r="D882" s="131" t="s">
        <v>25</v>
      </c>
      <c r="E882" s="131" t="s">
        <v>2387</v>
      </c>
      <c r="F882" s="132">
        <v>23.69</v>
      </c>
      <c r="G882" s="132">
        <f t="shared" si="129"/>
        <v>47759.040000000001</v>
      </c>
      <c r="H882" s="131" t="s">
        <v>2425</v>
      </c>
      <c r="I882" s="131" t="s">
        <v>2471</v>
      </c>
      <c r="J882" s="131" t="s">
        <v>2307</v>
      </c>
      <c r="K882" s="131" t="s">
        <v>2487</v>
      </c>
      <c r="L882" s="131" t="s">
        <v>2481</v>
      </c>
      <c r="M882" s="131" t="s">
        <v>2641</v>
      </c>
      <c r="N882" s="131" t="s">
        <v>2650</v>
      </c>
      <c r="O882" s="131" t="s">
        <v>2651</v>
      </c>
      <c r="P882" s="131" t="s">
        <v>2622</v>
      </c>
      <c r="Q882" s="131" t="s">
        <v>2622</v>
      </c>
      <c r="R882" s="131"/>
      <c r="S882" s="131"/>
      <c r="T882" s="131"/>
      <c r="U882" s="131"/>
      <c r="V882" s="131"/>
      <c r="W882" s="131" t="s">
        <v>2696</v>
      </c>
      <c r="X882" s="131" t="str">
        <f t="shared" si="133"/>
        <v>L1</v>
      </c>
      <c r="Y882" s="131" t="str">
        <f t="shared" si="130"/>
        <v>Offshore</v>
      </c>
      <c r="Z882" s="166">
        <f t="shared" si="134"/>
        <v>23.69</v>
      </c>
      <c r="AA882" s="167">
        <f t="shared" si="131"/>
        <v>47759.040000000001</v>
      </c>
      <c r="AB882" s="132">
        <f t="shared" si="132"/>
        <v>0</v>
      </c>
      <c r="AC882" s="168"/>
    </row>
    <row r="883" spans="1:45" s="134" customFormat="1" ht="36">
      <c r="A883" s="130">
        <v>374112</v>
      </c>
      <c r="B883" s="131" t="s">
        <v>793</v>
      </c>
      <c r="C883" s="131" t="s">
        <v>1863</v>
      </c>
      <c r="D883" s="131" t="s">
        <v>25</v>
      </c>
      <c r="E883" s="131" t="s">
        <v>2387</v>
      </c>
      <c r="F883" s="132">
        <v>23.69</v>
      </c>
      <c r="G883" s="132">
        <f t="shared" ref="G883:G944" si="135">F883*2016</f>
        <v>47759.040000000001</v>
      </c>
      <c r="H883" s="131" t="s">
        <v>2425</v>
      </c>
      <c r="I883" s="131" t="s">
        <v>2471</v>
      </c>
      <c r="J883" s="131" t="s">
        <v>2307</v>
      </c>
      <c r="K883" s="131" t="s">
        <v>2487</v>
      </c>
      <c r="L883" s="131" t="s">
        <v>2481</v>
      </c>
      <c r="M883" s="131" t="s">
        <v>2641</v>
      </c>
      <c r="N883" s="131" t="s">
        <v>2650</v>
      </c>
      <c r="O883" s="131" t="s">
        <v>2651</v>
      </c>
      <c r="P883" s="131" t="s">
        <v>2622</v>
      </c>
      <c r="Q883" s="131" t="s">
        <v>2622</v>
      </c>
      <c r="R883" s="131"/>
      <c r="S883" s="131"/>
      <c r="T883" s="131"/>
      <c r="U883" s="131"/>
      <c r="V883" s="131"/>
      <c r="W883" s="131" t="s">
        <v>2696</v>
      </c>
      <c r="X883" s="131" t="str">
        <f t="shared" si="133"/>
        <v>L1</v>
      </c>
      <c r="Y883" s="131" t="str">
        <f t="shared" si="130"/>
        <v>Offshore</v>
      </c>
      <c r="Z883" s="166">
        <f t="shared" si="134"/>
        <v>23.69</v>
      </c>
      <c r="AA883" s="167">
        <f t="shared" si="131"/>
        <v>47759.040000000001</v>
      </c>
      <c r="AB883" s="132">
        <f t="shared" si="132"/>
        <v>0</v>
      </c>
      <c r="AC883" s="168"/>
    </row>
    <row r="884" spans="1:45" s="134" customFormat="1" ht="36">
      <c r="A884" s="130">
        <v>267652</v>
      </c>
      <c r="B884" s="131" t="s">
        <v>815</v>
      </c>
      <c r="C884" s="131" t="s">
        <v>1190</v>
      </c>
      <c r="D884" s="131" t="s">
        <v>25</v>
      </c>
      <c r="E884" s="131" t="s">
        <v>2387</v>
      </c>
      <c r="F884" s="132">
        <v>32.96</v>
      </c>
      <c r="G884" s="132">
        <f t="shared" si="135"/>
        <v>66447.360000000001</v>
      </c>
      <c r="H884" s="131" t="s">
        <v>2426</v>
      </c>
      <c r="I884" s="131"/>
      <c r="J884" s="131" t="s">
        <v>2307</v>
      </c>
      <c r="K884" s="131" t="s">
        <v>2487</v>
      </c>
      <c r="L884" s="131" t="s">
        <v>2481</v>
      </c>
      <c r="M884" s="131" t="s">
        <v>2641</v>
      </c>
      <c r="N884" s="131" t="s">
        <v>2650</v>
      </c>
      <c r="O884" s="131" t="s">
        <v>2651</v>
      </c>
      <c r="P884" s="131" t="s">
        <v>2622</v>
      </c>
      <c r="Q884" s="131" t="s">
        <v>2622</v>
      </c>
      <c r="R884" s="131"/>
      <c r="S884" s="131"/>
      <c r="T884" s="131"/>
      <c r="U884" s="131"/>
      <c r="V884" s="131"/>
      <c r="W884" s="131" t="s">
        <v>2696</v>
      </c>
      <c r="X884" s="131">
        <f t="shared" si="133"/>
        <v>0</v>
      </c>
      <c r="Y884" s="131" t="str">
        <f t="shared" si="130"/>
        <v>Offshore</v>
      </c>
      <c r="Z884" s="166">
        <f t="shared" si="134"/>
        <v>32.96</v>
      </c>
      <c r="AA884" s="167">
        <f t="shared" si="131"/>
        <v>66447.360000000001</v>
      </c>
      <c r="AB884" s="132">
        <f t="shared" si="132"/>
        <v>0</v>
      </c>
      <c r="AC884" s="168"/>
    </row>
    <row r="885" spans="1:45" s="134" customFormat="1" ht="36">
      <c r="A885" s="130">
        <v>377693</v>
      </c>
      <c r="B885" s="131" t="s">
        <v>794</v>
      </c>
      <c r="C885" s="131" t="s">
        <v>1864</v>
      </c>
      <c r="D885" s="131" t="s">
        <v>25</v>
      </c>
      <c r="E885" s="131" t="s">
        <v>27</v>
      </c>
      <c r="F885" s="132">
        <v>32.96</v>
      </c>
      <c r="G885" s="132">
        <f t="shared" si="135"/>
        <v>66447.360000000001</v>
      </c>
      <c r="H885" s="131" t="s">
        <v>2425</v>
      </c>
      <c r="I885" s="131" t="s">
        <v>2471</v>
      </c>
      <c r="J885" s="131" t="s">
        <v>2307</v>
      </c>
      <c r="K885" s="131" t="s">
        <v>2487</v>
      </c>
      <c r="L885" s="131" t="s">
        <v>2481</v>
      </c>
      <c r="M885" s="131" t="s">
        <v>2641</v>
      </c>
      <c r="N885" s="131" t="s">
        <v>2650</v>
      </c>
      <c r="O885" s="131" t="s">
        <v>2651</v>
      </c>
      <c r="P885" s="131" t="s">
        <v>2622</v>
      </c>
      <c r="Q885" s="131" t="s">
        <v>2622</v>
      </c>
      <c r="R885" s="131"/>
      <c r="S885" s="131"/>
      <c r="T885" s="131"/>
      <c r="U885" s="131"/>
      <c r="V885" s="131"/>
      <c r="W885" s="131" t="s">
        <v>2696</v>
      </c>
      <c r="X885" s="131" t="str">
        <f t="shared" si="133"/>
        <v>L1</v>
      </c>
      <c r="Y885" s="131" t="str">
        <f t="shared" si="130"/>
        <v>Offshore</v>
      </c>
      <c r="Z885" s="166">
        <f t="shared" si="134"/>
        <v>32.96</v>
      </c>
      <c r="AA885" s="167">
        <f t="shared" si="131"/>
        <v>66447.360000000001</v>
      </c>
      <c r="AB885" s="132">
        <f t="shared" si="132"/>
        <v>0</v>
      </c>
      <c r="AC885" s="168"/>
    </row>
    <row r="886" spans="1:45" s="134" customFormat="1" ht="36">
      <c r="A886" s="130">
        <v>414106</v>
      </c>
      <c r="B886" s="131" t="s">
        <v>795</v>
      </c>
      <c r="C886" s="131" t="s">
        <v>1865</v>
      </c>
      <c r="D886" s="131" t="s">
        <v>25</v>
      </c>
      <c r="E886" s="131" t="s">
        <v>2387</v>
      </c>
      <c r="F886" s="132">
        <v>23.69</v>
      </c>
      <c r="G886" s="132">
        <f t="shared" si="135"/>
        <v>47759.040000000001</v>
      </c>
      <c r="H886" s="131" t="s">
        <v>2425</v>
      </c>
      <c r="I886" s="131" t="s">
        <v>2471</v>
      </c>
      <c r="J886" s="131" t="s">
        <v>2307</v>
      </c>
      <c r="K886" s="131" t="s">
        <v>2487</v>
      </c>
      <c r="L886" s="131" t="s">
        <v>2481</v>
      </c>
      <c r="M886" s="131" t="s">
        <v>2641</v>
      </c>
      <c r="N886" s="131" t="s">
        <v>2650</v>
      </c>
      <c r="O886" s="131" t="s">
        <v>2651</v>
      </c>
      <c r="P886" s="131" t="s">
        <v>2622</v>
      </c>
      <c r="Q886" s="131" t="s">
        <v>2622</v>
      </c>
      <c r="R886" s="131"/>
      <c r="S886" s="131"/>
      <c r="T886" s="131"/>
      <c r="U886" s="131"/>
      <c r="V886" s="131"/>
      <c r="W886" s="131" t="s">
        <v>2696</v>
      </c>
      <c r="X886" s="131" t="str">
        <f t="shared" si="133"/>
        <v>L1</v>
      </c>
      <c r="Y886" s="131" t="str">
        <f t="shared" si="130"/>
        <v>Offshore</v>
      </c>
      <c r="Z886" s="166">
        <f t="shared" si="134"/>
        <v>23.69</v>
      </c>
      <c r="AA886" s="167">
        <f t="shared" si="131"/>
        <v>47759.040000000001</v>
      </c>
      <c r="AB886" s="132">
        <f t="shared" si="132"/>
        <v>0</v>
      </c>
      <c r="AC886" s="168"/>
    </row>
    <row r="887" spans="1:45" s="135" customFormat="1" ht="36">
      <c r="A887" s="130">
        <v>160236</v>
      </c>
      <c r="B887" s="131" t="s">
        <v>796</v>
      </c>
      <c r="C887" s="131" t="s">
        <v>1866</v>
      </c>
      <c r="D887" s="131" t="s">
        <v>25</v>
      </c>
      <c r="E887" s="131" t="s">
        <v>2387</v>
      </c>
      <c r="F887" s="132">
        <v>30.9</v>
      </c>
      <c r="G887" s="132">
        <f t="shared" si="135"/>
        <v>62294.399999999994</v>
      </c>
      <c r="H887" s="131" t="s">
        <v>2425</v>
      </c>
      <c r="I887" s="131" t="s">
        <v>2471</v>
      </c>
      <c r="J887" s="131" t="s">
        <v>2307</v>
      </c>
      <c r="K887" s="131" t="s">
        <v>2487</v>
      </c>
      <c r="L887" s="131" t="s">
        <v>2481</v>
      </c>
      <c r="M887" s="131" t="s">
        <v>2641</v>
      </c>
      <c r="N887" s="131" t="s">
        <v>2650</v>
      </c>
      <c r="O887" s="131" t="s">
        <v>2651</v>
      </c>
      <c r="P887" s="131" t="s">
        <v>2622</v>
      </c>
      <c r="Q887" s="131" t="s">
        <v>2622</v>
      </c>
      <c r="R887" s="131"/>
      <c r="S887" s="131"/>
      <c r="T887" s="131"/>
      <c r="U887" s="131"/>
      <c r="V887" s="131"/>
      <c r="W887" s="131" t="s">
        <v>2696</v>
      </c>
      <c r="X887" s="131" t="str">
        <f t="shared" si="133"/>
        <v>L1</v>
      </c>
      <c r="Y887" s="131" t="str">
        <f t="shared" si="130"/>
        <v>Offshore</v>
      </c>
      <c r="Z887" s="166">
        <f t="shared" si="134"/>
        <v>30.9</v>
      </c>
      <c r="AA887" s="167">
        <f t="shared" si="131"/>
        <v>62294.399999999994</v>
      </c>
      <c r="AB887" s="132">
        <f t="shared" si="132"/>
        <v>0</v>
      </c>
      <c r="AC887" s="168"/>
      <c r="AD887" s="134"/>
      <c r="AE887" s="134"/>
      <c r="AF887" s="134"/>
      <c r="AG887" s="134"/>
      <c r="AH887" s="134"/>
      <c r="AI887" s="134"/>
      <c r="AJ887" s="134"/>
      <c r="AK887" s="134"/>
      <c r="AL887" s="134"/>
      <c r="AM887" s="134"/>
      <c r="AN887" s="134"/>
      <c r="AO887" s="134"/>
      <c r="AP887" s="134"/>
      <c r="AQ887" s="134"/>
      <c r="AR887" s="134"/>
      <c r="AS887" s="134"/>
    </row>
    <row r="888" spans="1:45" s="134" customFormat="1" ht="36">
      <c r="A888" s="130">
        <v>604185</v>
      </c>
      <c r="B888" s="131" t="s">
        <v>797</v>
      </c>
      <c r="C888" s="131" t="s">
        <v>1867</v>
      </c>
      <c r="D888" s="131" t="s">
        <v>25</v>
      </c>
      <c r="E888" s="131" t="s">
        <v>2387</v>
      </c>
      <c r="F888" s="132">
        <v>23.69</v>
      </c>
      <c r="G888" s="132">
        <f t="shared" si="135"/>
        <v>47759.040000000001</v>
      </c>
      <c r="H888" s="131" t="s">
        <v>2425</v>
      </c>
      <c r="I888" s="131" t="s">
        <v>2471</v>
      </c>
      <c r="J888" s="131" t="s">
        <v>2307</v>
      </c>
      <c r="K888" s="131" t="s">
        <v>2487</v>
      </c>
      <c r="L888" s="131" t="s">
        <v>2481</v>
      </c>
      <c r="M888" s="131" t="s">
        <v>2641</v>
      </c>
      <c r="N888" s="131" t="s">
        <v>2650</v>
      </c>
      <c r="O888" s="131" t="s">
        <v>2651</v>
      </c>
      <c r="P888" s="131" t="s">
        <v>2622</v>
      </c>
      <c r="Q888" s="131" t="s">
        <v>2622</v>
      </c>
      <c r="R888" s="131"/>
      <c r="S888" s="131"/>
      <c r="T888" s="131"/>
      <c r="U888" s="131"/>
      <c r="V888" s="131"/>
      <c r="W888" s="131" t="s">
        <v>2696</v>
      </c>
      <c r="X888" s="131" t="str">
        <f t="shared" si="133"/>
        <v>L1</v>
      </c>
      <c r="Y888" s="131" t="str">
        <f t="shared" si="130"/>
        <v>Offshore</v>
      </c>
      <c r="Z888" s="166">
        <f t="shared" si="134"/>
        <v>23.69</v>
      </c>
      <c r="AA888" s="167">
        <f t="shared" si="131"/>
        <v>47759.040000000001</v>
      </c>
      <c r="AB888" s="132">
        <f t="shared" si="132"/>
        <v>0</v>
      </c>
      <c r="AC888" s="168"/>
    </row>
    <row r="889" spans="1:45" s="134" customFormat="1" ht="36">
      <c r="A889" s="130">
        <v>564307</v>
      </c>
      <c r="B889" s="131" t="s">
        <v>798</v>
      </c>
      <c r="C889" s="131" t="s">
        <v>1868</v>
      </c>
      <c r="D889" s="131" t="s">
        <v>25</v>
      </c>
      <c r="E889" s="131" t="s">
        <v>2387</v>
      </c>
      <c r="F889" s="132">
        <v>23.69</v>
      </c>
      <c r="G889" s="132">
        <f t="shared" si="135"/>
        <v>47759.040000000001</v>
      </c>
      <c r="H889" s="131" t="s">
        <v>2425</v>
      </c>
      <c r="I889" s="131" t="s">
        <v>2471</v>
      </c>
      <c r="J889" s="131" t="s">
        <v>2307</v>
      </c>
      <c r="K889" s="131" t="s">
        <v>2487</v>
      </c>
      <c r="L889" s="131" t="s">
        <v>2481</v>
      </c>
      <c r="M889" s="131" t="s">
        <v>2641</v>
      </c>
      <c r="N889" s="131" t="s">
        <v>2650</v>
      </c>
      <c r="O889" s="131" t="s">
        <v>2651</v>
      </c>
      <c r="P889" s="131" t="s">
        <v>2622</v>
      </c>
      <c r="Q889" s="131" t="s">
        <v>2622</v>
      </c>
      <c r="R889" s="131"/>
      <c r="S889" s="131"/>
      <c r="T889" s="131"/>
      <c r="U889" s="131"/>
      <c r="V889" s="131"/>
      <c r="W889" s="131" t="s">
        <v>2696</v>
      </c>
      <c r="X889" s="131" t="str">
        <f t="shared" si="133"/>
        <v>L1</v>
      </c>
      <c r="Y889" s="131" t="str">
        <f t="shared" si="130"/>
        <v>Offshore</v>
      </c>
      <c r="Z889" s="166">
        <f t="shared" si="134"/>
        <v>23.69</v>
      </c>
      <c r="AA889" s="167">
        <f t="shared" si="131"/>
        <v>47759.040000000001</v>
      </c>
      <c r="AB889" s="132">
        <f t="shared" si="132"/>
        <v>0</v>
      </c>
      <c r="AC889" s="168"/>
    </row>
    <row r="890" spans="1:45" s="134" customFormat="1" ht="36">
      <c r="A890" s="130">
        <v>484954</v>
      </c>
      <c r="B890" s="131" t="s">
        <v>799</v>
      </c>
      <c r="C890" s="131" t="s">
        <v>1869</v>
      </c>
      <c r="D890" s="131" t="s">
        <v>25</v>
      </c>
      <c r="E890" s="131" t="s">
        <v>2387</v>
      </c>
      <c r="F890" s="132">
        <v>23.69</v>
      </c>
      <c r="G890" s="132">
        <f t="shared" si="135"/>
        <v>47759.040000000001</v>
      </c>
      <c r="H890" s="131" t="s">
        <v>2425</v>
      </c>
      <c r="I890" s="131" t="s">
        <v>2471</v>
      </c>
      <c r="J890" s="131" t="s">
        <v>2307</v>
      </c>
      <c r="K890" s="131" t="s">
        <v>2487</v>
      </c>
      <c r="L890" s="131" t="s">
        <v>2481</v>
      </c>
      <c r="M890" s="131" t="s">
        <v>2641</v>
      </c>
      <c r="N890" s="131" t="s">
        <v>2650</v>
      </c>
      <c r="O890" s="131" t="s">
        <v>2651</v>
      </c>
      <c r="P890" s="131" t="s">
        <v>2622</v>
      </c>
      <c r="Q890" s="131" t="s">
        <v>2622</v>
      </c>
      <c r="R890" s="131"/>
      <c r="S890" s="131"/>
      <c r="T890" s="131"/>
      <c r="U890" s="131"/>
      <c r="V890" s="131"/>
      <c r="W890" s="131" t="s">
        <v>2696</v>
      </c>
      <c r="X890" s="131" t="str">
        <f t="shared" si="133"/>
        <v>L1</v>
      </c>
      <c r="Y890" s="131" t="str">
        <f t="shared" si="130"/>
        <v>Offshore</v>
      </c>
      <c r="Z890" s="166">
        <f t="shared" si="134"/>
        <v>23.69</v>
      </c>
      <c r="AA890" s="167">
        <f t="shared" si="131"/>
        <v>47759.040000000001</v>
      </c>
      <c r="AB890" s="132">
        <f t="shared" si="132"/>
        <v>0</v>
      </c>
      <c r="AC890" s="168"/>
    </row>
    <row r="891" spans="1:45" s="134" customFormat="1" ht="36">
      <c r="A891" s="130">
        <v>594806</v>
      </c>
      <c r="B891" s="131" t="s">
        <v>800</v>
      </c>
      <c r="C891" s="131" t="s">
        <v>1870</v>
      </c>
      <c r="D891" s="131" t="s">
        <v>25</v>
      </c>
      <c r="E891" s="131" t="s">
        <v>2387</v>
      </c>
      <c r="F891" s="132">
        <v>23.69</v>
      </c>
      <c r="G891" s="132">
        <f t="shared" si="135"/>
        <v>47759.040000000001</v>
      </c>
      <c r="H891" s="131" t="s">
        <v>2425</v>
      </c>
      <c r="I891" s="131" t="s">
        <v>2471</v>
      </c>
      <c r="J891" s="131" t="s">
        <v>2307</v>
      </c>
      <c r="K891" s="131" t="s">
        <v>2487</v>
      </c>
      <c r="L891" s="131" t="s">
        <v>2481</v>
      </c>
      <c r="M891" s="131" t="s">
        <v>2641</v>
      </c>
      <c r="N891" s="131" t="s">
        <v>2650</v>
      </c>
      <c r="O891" s="131" t="s">
        <v>2651</v>
      </c>
      <c r="P891" s="131" t="s">
        <v>2622</v>
      </c>
      <c r="Q891" s="131" t="s">
        <v>2622</v>
      </c>
      <c r="R891" s="131"/>
      <c r="S891" s="131"/>
      <c r="T891" s="131"/>
      <c r="U891" s="131"/>
      <c r="V891" s="131"/>
      <c r="W891" s="131" t="s">
        <v>2696</v>
      </c>
      <c r="X891" s="131" t="str">
        <f t="shared" si="133"/>
        <v>L1</v>
      </c>
      <c r="Y891" s="131" t="str">
        <f t="shared" si="130"/>
        <v>Offshore</v>
      </c>
      <c r="Z891" s="166">
        <f t="shared" si="134"/>
        <v>23.69</v>
      </c>
      <c r="AA891" s="167">
        <f t="shared" si="131"/>
        <v>47759.040000000001</v>
      </c>
      <c r="AB891" s="132">
        <f t="shared" si="132"/>
        <v>0</v>
      </c>
      <c r="AC891" s="168"/>
    </row>
    <row r="892" spans="1:45" s="135" customFormat="1" ht="36">
      <c r="A892" s="130">
        <v>572307</v>
      </c>
      <c r="B892" s="131" t="s">
        <v>801</v>
      </c>
      <c r="C892" s="131" t="s">
        <v>1871</v>
      </c>
      <c r="D892" s="131" t="s">
        <v>25</v>
      </c>
      <c r="E892" s="131" t="s">
        <v>2387</v>
      </c>
      <c r="F892" s="132">
        <v>23.69</v>
      </c>
      <c r="G892" s="132">
        <f t="shared" si="135"/>
        <v>47759.040000000001</v>
      </c>
      <c r="H892" s="131" t="s">
        <v>2425</v>
      </c>
      <c r="I892" s="131" t="s">
        <v>2471</v>
      </c>
      <c r="J892" s="131" t="s">
        <v>2307</v>
      </c>
      <c r="K892" s="131" t="s">
        <v>2487</v>
      </c>
      <c r="L892" s="131" t="s">
        <v>2481</v>
      </c>
      <c r="M892" s="131" t="s">
        <v>2641</v>
      </c>
      <c r="N892" s="131" t="s">
        <v>2650</v>
      </c>
      <c r="O892" s="131" t="s">
        <v>2651</v>
      </c>
      <c r="P892" s="131" t="s">
        <v>2622</v>
      </c>
      <c r="Q892" s="131" t="s">
        <v>2622</v>
      </c>
      <c r="R892" s="131"/>
      <c r="S892" s="131"/>
      <c r="T892" s="131"/>
      <c r="U892" s="131"/>
      <c r="V892" s="131"/>
      <c r="W892" s="131" t="s">
        <v>2696</v>
      </c>
      <c r="X892" s="131" t="str">
        <f t="shared" si="133"/>
        <v>L1</v>
      </c>
      <c r="Y892" s="131" t="str">
        <f t="shared" si="130"/>
        <v>Offshore</v>
      </c>
      <c r="Z892" s="166">
        <f t="shared" si="134"/>
        <v>23.69</v>
      </c>
      <c r="AA892" s="167">
        <f t="shared" si="131"/>
        <v>47759.040000000001</v>
      </c>
      <c r="AB892" s="132">
        <f t="shared" si="132"/>
        <v>0</v>
      </c>
      <c r="AC892" s="168"/>
      <c r="AD892" s="134"/>
      <c r="AE892" s="134"/>
      <c r="AF892" s="134"/>
      <c r="AG892" s="134"/>
      <c r="AH892" s="134"/>
      <c r="AI892" s="134"/>
      <c r="AJ892" s="134"/>
      <c r="AK892" s="134"/>
      <c r="AL892" s="134"/>
      <c r="AM892" s="134"/>
      <c r="AN892" s="134"/>
      <c r="AO892" s="134"/>
      <c r="AP892" s="134"/>
      <c r="AQ892" s="134"/>
      <c r="AR892" s="134"/>
      <c r="AS892" s="134"/>
    </row>
    <row r="893" spans="1:45" s="134" customFormat="1" ht="36">
      <c r="A893" s="130">
        <v>445612</v>
      </c>
      <c r="B893" s="131" t="s">
        <v>802</v>
      </c>
      <c r="C893" s="131" t="s">
        <v>1190</v>
      </c>
      <c r="D893" s="131" t="s">
        <v>25</v>
      </c>
      <c r="E893" s="131" t="s">
        <v>2387</v>
      </c>
      <c r="F893" s="132">
        <v>22.66</v>
      </c>
      <c r="G893" s="132">
        <f t="shared" si="135"/>
        <v>45682.559999999998</v>
      </c>
      <c r="H893" s="131" t="s">
        <v>2425</v>
      </c>
      <c r="I893" s="131" t="s">
        <v>2471</v>
      </c>
      <c r="J893" s="131" t="s">
        <v>2307</v>
      </c>
      <c r="K893" s="131" t="s">
        <v>2487</v>
      </c>
      <c r="L893" s="131" t="s">
        <v>2481</v>
      </c>
      <c r="M893" s="131" t="s">
        <v>2641</v>
      </c>
      <c r="N893" s="131" t="s">
        <v>2650</v>
      </c>
      <c r="O893" s="131" t="s">
        <v>2651</v>
      </c>
      <c r="P893" s="131" t="s">
        <v>2622</v>
      </c>
      <c r="Q893" s="131" t="s">
        <v>2622</v>
      </c>
      <c r="R893" s="131"/>
      <c r="S893" s="131"/>
      <c r="T893" s="131"/>
      <c r="U893" s="131"/>
      <c r="V893" s="131"/>
      <c r="W893" s="131" t="s">
        <v>2696</v>
      </c>
      <c r="X893" s="131" t="str">
        <f t="shared" si="133"/>
        <v>L1</v>
      </c>
      <c r="Y893" s="131" t="str">
        <f t="shared" si="130"/>
        <v>Offshore</v>
      </c>
      <c r="Z893" s="166">
        <f t="shared" si="134"/>
        <v>22.66</v>
      </c>
      <c r="AA893" s="167">
        <f t="shared" si="131"/>
        <v>45682.559999999998</v>
      </c>
      <c r="AB893" s="132">
        <f t="shared" si="132"/>
        <v>0</v>
      </c>
      <c r="AC893" s="168"/>
    </row>
    <row r="894" spans="1:45" s="134" customFormat="1" ht="36">
      <c r="A894" s="130">
        <v>291843</v>
      </c>
      <c r="B894" s="131" t="s">
        <v>803</v>
      </c>
      <c r="C894" s="131" t="s">
        <v>1872</v>
      </c>
      <c r="D894" s="131" t="s">
        <v>25</v>
      </c>
      <c r="E894" s="131" t="s">
        <v>2387</v>
      </c>
      <c r="F894" s="132">
        <v>23.69</v>
      </c>
      <c r="G894" s="132">
        <f t="shared" si="135"/>
        <v>47759.040000000001</v>
      </c>
      <c r="H894" s="131" t="s">
        <v>2425</v>
      </c>
      <c r="I894" s="131" t="s">
        <v>2471</v>
      </c>
      <c r="J894" s="131" t="s">
        <v>2307</v>
      </c>
      <c r="K894" s="131" t="s">
        <v>2487</v>
      </c>
      <c r="L894" s="131" t="s">
        <v>2481</v>
      </c>
      <c r="M894" s="131" t="s">
        <v>2641</v>
      </c>
      <c r="N894" s="131" t="s">
        <v>2650</v>
      </c>
      <c r="O894" s="131" t="s">
        <v>2651</v>
      </c>
      <c r="P894" s="131" t="s">
        <v>2622</v>
      </c>
      <c r="Q894" s="131" t="s">
        <v>2622</v>
      </c>
      <c r="R894" s="131"/>
      <c r="S894" s="131"/>
      <c r="T894" s="131"/>
      <c r="U894" s="131"/>
      <c r="V894" s="131"/>
      <c r="W894" s="131" t="s">
        <v>2696</v>
      </c>
      <c r="X894" s="131" t="str">
        <f t="shared" si="133"/>
        <v>L1</v>
      </c>
      <c r="Y894" s="131" t="str">
        <f t="shared" si="130"/>
        <v>Offshore</v>
      </c>
      <c r="Z894" s="166">
        <f t="shared" si="134"/>
        <v>23.69</v>
      </c>
      <c r="AA894" s="167">
        <f t="shared" si="131"/>
        <v>47759.040000000001</v>
      </c>
      <c r="AB894" s="132">
        <f t="shared" si="132"/>
        <v>0</v>
      </c>
      <c r="AC894" s="168"/>
    </row>
    <row r="895" spans="1:45" s="134" customFormat="1" ht="36">
      <c r="A895" s="130">
        <v>557966</v>
      </c>
      <c r="B895" s="131" t="s">
        <v>804</v>
      </c>
      <c r="C895" s="131" t="s">
        <v>1873</v>
      </c>
      <c r="D895" s="131" t="s">
        <v>25</v>
      </c>
      <c r="E895" s="131" t="s">
        <v>2387</v>
      </c>
      <c r="F895" s="132">
        <v>23.69</v>
      </c>
      <c r="G895" s="132">
        <f t="shared" si="135"/>
        <v>47759.040000000001</v>
      </c>
      <c r="H895" s="131" t="s">
        <v>2425</v>
      </c>
      <c r="I895" s="131" t="s">
        <v>2471</v>
      </c>
      <c r="J895" s="131" t="s">
        <v>2307</v>
      </c>
      <c r="K895" s="131" t="s">
        <v>2487</v>
      </c>
      <c r="L895" s="131" t="s">
        <v>2481</v>
      </c>
      <c r="M895" s="131" t="s">
        <v>2641</v>
      </c>
      <c r="N895" s="131" t="s">
        <v>2650</v>
      </c>
      <c r="O895" s="131" t="s">
        <v>2651</v>
      </c>
      <c r="P895" s="131" t="s">
        <v>2622</v>
      </c>
      <c r="Q895" s="131" t="s">
        <v>2622</v>
      </c>
      <c r="R895" s="131"/>
      <c r="S895" s="131"/>
      <c r="T895" s="131"/>
      <c r="U895" s="131"/>
      <c r="V895" s="131"/>
      <c r="W895" s="131" t="s">
        <v>2696</v>
      </c>
      <c r="X895" s="131" t="str">
        <f t="shared" si="133"/>
        <v>L1</v>
      </c>
      <c r="Y895" s="131" t="str">
        <f t="shared" si="130"/>
        <v>Offshore</v>
      </c>
      <c r="Z895" s="166">
        <f t="shared" si="134"/>
        <v>23.69</v>
      </c>
      <c r="AA895" s="167">
        <f t="shared" si="131"/>
        <v>47759.040000000001</v>
      </c>
      <c r="AB895" s="132">
        <f t="shared" si="132"/>
        <v>0</v>
      </c>
      <c r="AC895" s="168"/>
    </row>
    <row r="896" spans="1:45" s="134" customFormat="1" ht="36">
      <c r="A896" s="130">
        <v>157103</v>
      </c>
      <c r="B896" s="131" t="s">
        <v>805</v>
      </c>
      <c r="C896" s="131" t="s">
        <v>1874</v>
      </c>
      <c r="D896" s="131" t="s">
        <v>25</v>
      </c>
      <c r="E896" s="131" t="s">
        <v>2387</v>
      </c>
      <c r="F896" s="132">
        <v>30.9</v>
      </c>
      <c r="G896" s="132">
        <f t="shared" si="135"/>
        <v>62294.399999999994</v>
      </c>
      <c r="H896" s="131" t="s">
        <v>2425</v>
      </c>
      <c r="I896" s="131" t="s">
        <v>2471</v>
      </c>
      <c r="J896" s="131" t="s">
        <v>2307</v>
      </c>
      <c r="K896" s="131" t="s">
        <v>2487</v>
      </c>
      <c r="L896" s="131" t="s">
        <v>2481</v>
      </c>
      <c r="M896" s="131" t="s">
        <v>2641</v>
      </c>
      <c r="N896" s="131" t="s">
        <v>2650</v>
      </c>
      <c r="O896" s="131" t="s">
        <v>2651</v>
      </c>
      <c r="P896" s="131" t="s">
        <v>2622</v>
      </c>
      <c r="Q896" s="131" t="s">
        <v>2622</v>
      </c>
      <c r="R896" s="131"/>
      <c r="S896" s="131"/>
      <c r="T896" s="131"/>
      <c r="U896" s="131"/>
      <c r="V896" s="131"/>
      <c r="W896" s="131" t="s">
        <v>2696</v>
      </c>
      <c r="X896" s="131" t="str">
        <f t="shared" si="133"/>
        <v>L1</v>
      </c>
      <c r="Y896" s="131" t="str">
        <f t="shared" si="130"/>
        <v>Offshore</v>
      </c>
      <c r="Z896" s="166">
        <f t="shared" si="134"/>
        <v>30.9</v>
      </c>
      <c r="AA896" s="167">
        <f t="shared" si="131"/>
        <v>62294.399999999994</v>
      </c>
      <c r="AB896" s="132">
        <f t="shared" si="132"/>
        <v>0</v>
      </c>
      <c r="AC896" s="168"/>
    </row>
    <row r="897" spans="1:29" s="134" customFormat="1" ht="36">
      <c r="A897" s="130">
        <v>527542</v>
      </c>
      <c r="B897" s="131" t="s">
        <v>806</v>
      </c>
      <c r="C897" s="131" t="s">
        <v>1190</v>
      </c>
      <c r="D897" s="131" t="s">
        <v>25</v>
      </c>
      <c r="E897" s="131" t="s">
        <v>2387</v>
      </c>
      <c r="F897" s="132">
        <v>22.66</v>
      </c>
      <c r="G897" s="132">
        <f t="shared" si="135"/>
        <v>45682.559999999998</v>
      </c>
      <c r="H897" s="131" t="s">
        <v>2425</v>
      </c>
      <c r="I897" s="131" t="s">
        <v>2471</v>
      </c>
      <c r="J897" s="131" t="s">
        <v>2307</v>
      </c>
      <c r="K897" s="131" t="s">
        <v>2487</v>
      </c>
      <c r="L897" s="131" t="s">
        <v>2481</v>
      </c>
      <c r="M897" s="131" t="s">
        <v>2641</v>
      </c>
      <c r="N897" s="131" t="s">
        <v>2650</v>
      </c>
      <c r="O897" s="131" t="s">
        <v>2651</v>
      </c>
      <c r="P897" s="131" t="s">
        <v>2622</v>
      </c>
      <c r="Q897" s="131" t="s">
        <v>2622</v>
      </c>
      <c r="R897" s="131"/>
      <c r="S897" s="131"/>
      <c r="T897" s="131"/>
      <c r="U897" s="131"/>
      <c r="V897" s="131"/>
      <c r="W897" s="131" t="s">
        <v>2696</v>
      </c>
      <c r="X897" s="131" t="str">
        <f t="shared" si="133"/>
        <v>L1</v>
      </c>
      <c r="Y897" s="131" t="str">
        <f t="shared" si="130"/>
        <v>Offshore</v>
      </c>
      <c r="Z897" s="166">
        <f t="shared" si="134"/>
        <v>22.66</v>
      </c>
      <c r="AA897" s="167">
        <f t="shared" si="131"/>
        <v>45682.559999999998</v>
      </c>
      <c r="AB897" s="132">
        <f t="shared" si="132"/>
        <v>0</v>
      </c>
      <c r="AC897" s="168"/>
    </row>
    <row r="898" spans="1:29" s="134" customFormat="1" ht="36">
      <c r="A898" s="130">
        <v>561200</v>
      </c>
      <c r="B898" s="131" t="s">
        <v>807</v>
      </c>
      <c r="C898" s="131" t="s">
        <v>1875</v>
      </c>
      <c r="D898" s="131" t="s">
        <v>25</v>
      </c>
      <c r="E898" s="131" t="s">
        <v>2387</v>
      </c>
      <c r="F898" s="132">
        <v>23.69</v>
      </c>
      <c r="G898" s="132">
        <f t="shared" si="135"/>
        <v>47759.040000000001</v>
      </c>
      <c r="H898" s="131" t="s">
        <v>2425</v>
      </c>
      <c r="I898" s="131" t="s">
        <v>2471</v>
      </c>
      <c r="J898" s="131" t="s">
        <v>2307</v>
      </c>
      <c r="K898" s="131" t="s">
        <v>2487</v>
      </c>
      <c r="L898" s="131" t="s">
        <v>2481</v>
      </c>
      <c r="M898" s="131" t="s">
        <v>2641</v>
      </c>
      <c r="N898" s="131" t="s">
        <v>2650</v>
      </c>
      <c r="O898" s="131" t="s">
        <v>2651</v>
      </c>
      <c r="P898" s="131" t="s">
        <v>2622</v>
      </c>
      <c r="Q898" s="131" t="s">
        <v>2622</v>
      </c>
      <c r="R898" s="131"/>
      <c r="S898" s="131"/>
      <c r="T898" s="131"/>
      <c r="U898" s="131"/>
      <c r="V898" s="131"/>
      <c r="W898" s="131" t="s">
        <v>2696</v>
      </c>
      <c r="X898" s="131" t="str">
        <f t="shared" si="133"/>
        <v>L1</v>
      </c>
      <c r="Y898" s="131" t="str">
        <f t="shared" si="130"/>
        <v>Offshore</v>
      </c>
      <c r="Z898" s="166">
        <f t="shared" si="134"/>
        <v>23.69</v>
      </c>
      <c r="AA898" s="167">
        <f t="shared" si="131"/>
        <v>47759.040000000001</v>
      </c>
      <c r="AB898" s="132">
        <f t="shared" si="132"/>
        <v>0</v>
      </c>
      <c r="AC898" s="168"/>
    </row>
    <row r="899" spans="1:29" s="134" customFormat="1" ht="36">
      <c r="A899" s="130">
        <v>113792</v>
      </c>
      <c r="B899" s="131" t="s">
        <v>808</v>
      </c>
      <c r="C899" s="131" t="s">
        <v>1876</v>
      </c>
      <c r="D899" s="131" t="s">
        <v>25</v>
      </c>
      <c r="E899" s="131" t="s">
        <v>2387</v>
      </c>
      <c r="F899" s="132">
        <v>23.69</v>
      </c>
      <c r="G899" s="132">
        <f t="shared" si="135"/>
        <v>47759.040000000001</v>
      </c>
      <c r="H899" s="131" t="s">
        <v>2425</v>
      </c>
      <c r="I899" s="131" t="s">
        <v>2471</v>
      </c>
      <c r="J899" s="131" t="s">
        <v>2307</v>
      </c>
      <c r="K899" s="131" t="s">
        <v>2487</v>
      </c>
      <c r="L899" s="131" t="s">
        <v>2481</v>
      </c>
      <c r="M899" s="131" t="s">
        <v>2641</v>
      </c>
      <c r="N899" s="131" t="s">
        <v>2650</v>
      </c>
      <c r="O899" s="131" t="s">
        <v>2651</v>
      </c>
      <c r="P899" s="131" t="s">
        <v>2622</v>
      </c>
      <c r="Q899" s="131" t="s">
        <v>2622</v>
      </c>
      <c r="R899" s="131"/>
      <c r="S899" s="131"/>
      <c r="T899" s="131"/>
      <c r="U899" s="131"/>
      <c r="V899" s="131"/>
      <c r="W899" s="131" t="s">
        <v>2696</v>
      </c>
      <c r="X899" s="131" t="str">
        <f t="shared" si="133"/>
        <v>L1</v>
      </c>
      <c r="Y899" s="131" t="str">
        <f t="shared" si="130"/>
        <v>Offshore</v>
      </c>
      <c r="Z899" s="166">
        <f t="shared" si="134"/>
        <v>23.69</v>
      </c>
      <c r="AA899" s="167">
        <f t="shared" si="131"/>
        <v>47759.040000000001</v>
      </c>
      <c r="AB899" s="132">
        <f t="shared" si="132"/>
        <v>0</v>
      </c>
      <c r="AC899" s="168"/>
    </row>
    <row r="900" spans="1:29" s="134" customFormat="1" ht="36">
      <c r="A900" s="130">
        <v>157887</v>
      </c>
      <c r="B900" s="131" t="s">
        <v>809</v>
      </c>
      <c r="C900" s="131" t="s">
        <v>1190</v>
      </c>
      <c r="D900" s="131" t="s">
        <v>25</v>
      </c>
      <c r="E900" s="131" t="s">
        <v>2387</v>
      </c>
      <c r="F900" s="132">
        <v>32.96</v>
      </c>
      <c r="G900" s="132">
        <f t="shared" si="135"/>
        <v>66447.360000000001</v>
      </c>
      <c r="H900" s="131" t="s">
        <v>2425</v>
      </c>
      <c r="I900" s="131" t="s">
        <v>2471</v>
      </c>
      <c r="J900" s="131" t="s">
        <v>2307</v>
      </c>
      <c r="K900" s="131" t="s">
        <v>2487</v>
      </c>
      <c r="L900" s="131" t="s">
        <v>2481</v>
      </c>
      <c r="M900" s="131" t="s">
        <v>2641</v>
      </c>
      <c r="N900" s="131" t="s">
        <v>2650</v>
      </c>
      <c r="O900" s="131" t="s">
        <v>2651</v>
      </c>
      <c r="P900" s="131" t="s">
        <v>2622</v>
      </c>
      <c r="Q900" s="131" t="s">
        <v>2622</v>
      </c>
      <c r="R900" s="131"/>
      <c r="S900" s="131"/>
      <c r="T900" s="131"/>
      <c r="U900" s="131"/>
      <c r="V900" s="131"/>
      <c r="W900" s="131" t="s">
        <v>2696</v>
      </c>
      <c r="X900" s="131" t="str">
        <f t="shared" si="133"/>
        <v>L1</v>
      </c>
      <c r="Y900" s="131" t="str">
        <f t="shared" si="130"/>
        <v>Offshore</v>
      </c>
      <c r="Z900" s="166">
        <f t="shared" si="134"/>
        <v>32.96</v>
      </c>
      <c r="AA900" s="167">
        <f t="shared" si="131"/>
        <v>66447.360000000001</v>
      </c>
      <c r="AB900" s="132">
        <f t="shared" si="132"/>
        <v>0</v>
      </c>
      <c r="AC900" s="168"/>
    </row>
    <row r="901" spans="1:29" s="134" customFormat="1" ht="36">
      <c r="A901" s="130">
        <v>184925</v>
      </c>
      <c r="B901" s="131" t="s">
        <v>810</v>
      </c>
      <c r="C901" s="131" t="s">
        <v>1190</v>
      </c>
      <c r="D901" s="131" t="s">
        <v>25</v>
      </c>
      <c r="E901" s="131" t="s">
        <v>2387</v>
      </c>
      <c r="F901" s="132">
        <v>32.96</v>
      </c>
      <c r="G901" s="132">
        <f t="shared" si="135"/>
        <v>66447.360000000001</v>
      </c>
      <c r="H901" s="131" t="s">
        <v>2425</v>
      </c>
      <c r="I901" s="131" t="s">
        <v>2471</v>
      </c>
      <c r="J901" s="131" t="s">
        <v>2307</v>
      </c>
      <c r="K901" s="131" t="s">
        <v>2487</v>
      </c>
      <c r="L901" s="131" t="s">
        <v>2481</v>
      </c>
      <c r="M901" s="131" t="s">
        <v>2641</v>
      </c>
      <c r="N901" s="131" t="s">
        <v>2650</v>
      </c>
      <c r="O901" s="131" t="s">
        <v>2651</v>
      </c>
      <c r="P901" s="131" t="s">
        <v>2622</v>
      </c>
      <c r="Q901" s="131" t="s">
        <v>2622</v>
      </c>
      <c r="R901" s="131"/>
      <c r="S901" s="131"/>
      <c r="T901" s="131"/>
      <c r="U901" s="131"/>
      <c r="V901" s="131"/>
      <c r="W901" s="131" t="s">
        <v>2696</v>
      </c>
      <c r="X901" s="131" t="str">
        <f t="shared" si="133"/>
        <v>L1</v>
      </c>
      <c r="Y901" s="131" t="str">
        <f t="shared" ref="Y901:Y968" si="136">IF(U901="Y",IF(LEN(S901)&gt;1,S901,D901),D901)</f>
        <v>Offshore</v>
      </c>
      <c r="Z901" s="166">
        <f t="shared" si="134"/>
        <v>32.96</v>
      </c>
      <c r="AA901" s="167">
        <f t="shared" si="131"/>
        <v>66447.360000000001</v>
      </c>
      <c r="AB901" s="132">
        <f t="shared" si="132"/>
        <v>0</v>
      </c>
      <c r="AC901" s="168"/>
    </row>
    <row r="902" spans="1:29" s="134" customFormat="1" ht="36">
      <c r="A902" s="130">
        <v>572149</v>
      </c>
      <c r="B902" s="131" t="s">
        <v>811</v>
      </c>
      <c r="C902" s="131" t="s">
        <v>1877</v>
      </c>
      <c r="D902" s="131" t="s">
        <v>25</v>
      </c>
      <c r="E902" s="131" t="s">
        <v>2387</v>
      </c>
      <c r="F902" s="132">
        <v>23.69</v>
      </c>
      <c r="G902" s="132">
        <f t="shared" si="135"/>
        <v>47759.040000000001</v>
      </c>
      <c r="H902" s="131" t="s">
        <v>2425</v>
      </c>
      <c r="I902" s="131" t="s">
        <v>2471</v>
      </c>
      <c r="J902" s="131" t="s">
        <v>2307</v>
      </c>
      <c r="K902" s="131" t="s">
        <v>2487</v>
      </c>
      <c r="L902" s="131" t="s">
        <v>2481</v>
      </c>
      <c r="M902" s="131" t="s">
        <v>2641</v>
      </c>
      <c r="N902" s="131" t="s">
        <v>2650</v>
      </c>
      <c r="O902" s="131" t="s">
        <v>2651</v>
      </c>
      <c r="P902" s="131" t="s">
        <v>2622</v>
      </c>
      <c r="Q902" s="131" t="s">
        <v>2622</v>
      </c>
      <c r="R902" s="131"/>
      <c r="S902" s="131"/>
      <c r="T902" s="131"/>
      <c r="U902" s="131"/>
      <c r="V902" s="131"/>
      <c r="W902" s="131" t="s">
        <v>2696</v>
      </c>
      <c r="X902" s="131" t="str">
        <f t="shared" si="133"/>
        <v>L1</v>
      </c>
      <c r="Y902" s="131" t="str">
        <f t="shared" si="136"/>
        <v>Offshore</v>
      </c>
      <c r="Z902" s="166">
        <f t="shared" si="134"/>
        <v>23.69</v>
      </c>
      <c r="AA902" s="167">
        <f t="shared" ref="AA902:AA963" si="137">Z902*2016</f>
        <v>47759.040000000001</v>
      </c>
      <c r="AB902" s="132">
        <f t="shared" si="132"/>
        <v>0</v>
      </c>
      <c r="AC902" s="168"/>
    </row>
    <row r="903" spans="1:29" s="134" customFormat="1" ht="36">
      <c r="A903" s="130">
        <v>558156</v>
      </c>
      <c r="B903" s="131" t="s">
        <v>812</v>
      </c>
      <c r="C903" s="131" t="s">
        <v>1190</v>
      </c>
      <c r="D903" s="131" t="s">
        <v>25</v>
      </c>
      <c r="E903" s="131" t="s">
        <v>2387</v>
      </c>
      <c r="F903" s="132">
        <v>23.69</v>
      </c>
      <c r="G903" s="132">
        <f t="shared" si="135"/>
        <v>47759.040000000001</v>
      </c>
      <c r="H903" s="131" t="s">
        <v>2425</v>
      </c>
      <c r="I903" s="131" t="s">
        <v>2471</v>
      </c>
      <c r="J903" s="131" t="s">
        <v>2307</v>
      </c>
      <c r="K903" s="131" t="s">
        <v>2487</v>
      </c>
      <c r="L903" s="131" t="s">
        <v>2481</v>
      </c>
      <c r="M903" s="131" t="s">
        <v>2641</v>
      </c>
      <c r="N903" s="131" t="s">
        <v>2650</v>
      </c>
      <c r="O903" s="131" t="s">
        <v>2651</v>
      </c>
      <c r="P903" s="131" t="s">
        <v>2622</v>
      </c>
      <c r="Q903" s="131" t="s">
        <v>2622</v>
      </c>
      <c r="R903" s="131"/>
      <c r="S903" s="131"/>
      <c r="T903" s="131"/>
      <c r="U903" s="131"/>
      <c r="V903" s="131"/>
      <c r="W903" s="131" t="s">
        <v>2696</v>
      </c>
      <c r="X903" s="131" t="str">
        <f t="shared" si="133"/>
        <v>L1</v>
      </c>
      <c r="Y903" s="131" t="str">
        <f t="shared" si="136"/>
        <v>Offshore</v>
      </c>
      <c r="Z903" s="166">
        <f t="shared" si="134"/>
        <v>23.69</v>
      </c>
      <c r="AA903" s="167">
        <f t="shared" si="137"/>
        <v>47759.040000000001</v>
      </c>
      <c r="AB903" s="132">
        <f t="shared" si="132"/>
        <v>0</v>
      </c>
      <c r="AC903" s="168"/>
    </row>
    <row r="904" spans="1:29" s="134" customFormat="1" ht="36">
      <c r="A904" s="130">
        <v>147605</v>
      </c>
      <c r="B904" s="131" t="s">
        <v>813</v>
      </c>
      <c r="C904" s="131" t="s">
        <v>1190</v>
      </c>
      <c r="D904" s="131" t="s">
        <v>25</v>
      </c>
      <c r="E904" s="131" t="s">
        <v>2387</v>
      </c>
      <c r="F904" s="132">
        <v>32.96</v>
      </c>
      <c r="G904" s="132">
        <f t="shared" si="135"/>
        <v>66447.360000000001</v>
      </c>
      <c r="H904" s="131" t="s">
        <v>2425</v>
      </c>
      <c r="I904" s="131" t="s">
        <v>2471</v>
      </c>
      <c r="J904" s="131" t="s">
        <v>2307</v>
      </c>
      <c r="K904" s="131" t="s">
        <v>2487</v>
      </c>
      <c r="L904" s="131" t="s">
        <v>2481</v>
      </c>
      <c r="M904" s="131" t="s">
        <v>2641</v>
      </c>
      <c r="N904" s="131" t="s">
        <v>2650</v>
      </c>
      <c r="O904" s="131" t="s">
        <v>2651</v>
      </c>
      <c r="P904" s="131" t="s">
        <v>2622</v>
      </c>
      <c r="Q904" s="131" t="s">
        <v>2622</v>
      </c>
      <c r="R904" s="131"/>
      <c r="S904" s="131"/>
      <c r="T904" s="131"/>
      <c r="U904" s="131"/>
      <c r="V904" s="131"/>
      <c r="W904" s="131" t="s">
        <v>2696</v>
      </c>
      <c r="X904" s="131" t="str">
        <f t="shared" si="133"/>
        <v>L1</v>
      </c>
      <c r="Y904" s="131" t="str">
        <f t="shared" si="136"/>
        <v>Offshore</v>
      </c>
      <c r="Z904" s="166">
        <f t="shared" si="134"/>
        <v>32.96</v>
      </c>
      <c r="AA904" s="167">
        <f t="shared" si="137"/>
        <v>66447.360000000001</v>
      </c>
      <c r="AB904" s="132">
        <f t="shared" si="132"/>
        <v>0</v>
      </c>
      <c r="AC904" s="168"/>
    </row>
    <row r="905" spans="1:29" s="134" customFormat="1" ht="36">
      <c r="A905" s="130">
        <v>249213</v>
      </c>
      <c r="B905" s="131" t="s">
        <v>814</v>
      </c>
      <c r="C905" s="131" t="s">
        <v>1878</v>
      </c>
      <c r="D905" s="131" t="s">
        <v>25</v>
      </c>
      <c r="E905" s="131" t="s">
        <v>2387</v>
      </c>
      <c r="F905" s="132">
        <v>23.69</v>
      </c>
      <c r="G905" s="132">
        <f t="shared" si="135"/>
        <v>47759.040000000001</v>
      </c>
      <c r="H905" s="131" t="s">
        <v>2425</v>
      </c>
      <c r="I905" s="131" t="s">
        <v>2471</v>
      </c>
      <c r="J905" s="131" t="s">
        <v>2307</v>
      </c>
      <c r="K905" s="131" t="s">
        <v>2487</v>
      </c>
      <c r="L905" s="131" t="s">
        <v>2481</v>
      </c>
      <c r="M905" s="131" t="s">
        <v>2641</v>
      </c>
      <c r="N905" s="131" t="s">
        <v>2650</v>
      </c>
      <c r="O905" s="131" t="s">
        <v>2651</v>
      </c>
      <c r="P905" s="131" t="s">
        <v>2622</v>
      </c>
      <c r="Q905" s="131" t="s">
        <v>2622</v>
      </c>
      <c r="R905" s="131"/>
      <c r="S905" s="131"/>
      <c r="T905" s="131"/>
      <c r="U905" s="131"/>
      <c r="V905" s="131"/>
      <c r="W905" s="131" t="s">
        <v>2696</v>
      </c>
      <c r="X905" s="131" t="str">
        <f t="shared" si="133"/>
        <v>L1</v>
      </c>
      <c r="Y905" s="131" t="str">
        <f t="shared" si="136"/>
        <v>Offshore</v>
      </c>
      <c r="Z905" s="166">
        <f t="shared" si="134"/>
        <v>23.69</v>
      </c>
      <c r="AA905" s="167">
        <f t="shared" si="137"/>
        <v>47759.040000000001</v>
      </c>
      <c r="AB905" s="132">
        <f t="shared" si="132"/>
        <v>0</v>
      </c>
      <c r="AC905" s="168"/>
    </row>
    <row r="906" spans="1:29" s="134" customFormat="1" ht="36">
      <c r="A906" s="130">
        <v>361216</v>
      </c>
      <c r="B906" s="131" t="s">
        <v>790</v>
      </c>
      <c r="C906" s="131" t="s">
        <v>1861</v>
      </c>
      <c r="D906" s="131" t="s">
        <v>2381</v>
      </c>
      <c r="E906" s="131" t="s">
        <v>2407</v>
      </c>
      <c r="F906" s="132">
        <v>78.75</v>
      </c>
      <c r="G906" s="132">
        <f t="shared" si="135"/>
        <v>158760</v>
      </c>
      <c r="H906" s="131" t="s">
        <v>2425</v>
      </c>
      <c r="I906" s="131" t="s">
        <v>2471</v>
      </c>
      <c r="J906" s="131" t="s">
        <v>2307</v>
      </c>
      <c r="K906" s="131" t="s">
        <v>2487</v>
      </c>
      <c r="L906" s="131" t="s">
        <v>2481</v>
      </c>
      <c r="M906" s="131" t="s">
        <v>2641</v>
      </c>
      <c r="N906" s="131" t="s">
        <v>2650</v>
      </c>
      <c r="O906" s="131" t="s">
        <v>2651</v>
      </c>
      <c r="P906" s="131" t="s">
        <v>2622</v>
      </c>
      <c r="Q906" s="131" t="s">
        <v>2622</v>
      </c>
      <c r="R906" s="131"/>
      <c r="S906" s="131"/>
      <c r="T906" s="131"/>
      <c r="U906" s="131"/>
      <c r="V906" s="131"/>
      <c r="W906" s="131" t="s">
        <v>2696</v>
      </c>
      <c r="X906" s="131" t="str">
        <f t="shared" si="133"/>
        <v>L1</v>
      </c>
      <c r="Y906" s="131" t="str">
        <f t="shared" si="136"/>
        <v>Onsite</v>
      </c>
      <c r="Z906" s="166">
        <f t="shared" si="134"/>
        <v>78.75</v>
      </c>
      <c r="AA906" s="167">
        <f t="shared" si="137"/>
        <v>158760</v>
      </c>
      <c r="AB906" s="132">
        <f t="shared" si="132"/>
        <v>0</v>
      </c>
      <c r="AC906" s="168" t="s">
        <v>3015</v>
      </c>
    </row>
    <row r="907" spans="1:29" s="134" customFormat="1" ht="36">
      <c r="A907" s="130">
        <v>281311</v>
      </c>
      <c r="B907" s="131" t="s">
        <v>784</v>
      </c>
      <c r="C907" s="131" t="s">
        <v>1190</v>
      </c>
      <c r="D907" s="131" t="s">
        <v>2381</v>
      </c>
      <c r="E907" s="131" t="s">
        <v>2407</v>
      </c>
      <c r="F907" s="132">
        <v>78.75</v>
      </c>
      <c r="G907" s="132">
        <f t="shared" si="135"/>
        <v>158760</v>
      </c>
      <c r="H907" s="131" t="s">
        <v>2425</v>
      </c>
      <c r="I907" s="131" t="s">
        <v>2471</v>
      </c>
      <c r="J907" s="131" t="s">
        <v>2307</v>
      </c>
      <c r="K907" s="131" t="s">
        <v>2487</v>
      </c>
      <c r="L907" s="131" t="s">
        <v>2481</v>
      </c>
      <c r="M907" s="131" t="s">
        <v>2641</v>
      </c>
      <c r="N907" s="131" t="s">
        <v>2650</v>
      </c>
      <c r="O907" s="131" t="s">
        <v>2651</v>
      </c>
      <c r="P907" s="131" t="s">
        <v>2622</v>
      </c>
      <c r="Q907" s="131" t="s">
        <v>2622</v>
      </c>
      <c r="R907" s="131"/>
      <c r="S907" s="131"/>
      <c r="T907" s="131"/>
      <c r="U907" s="131"/>
      <c r="V907" s="131"/>
      <c r="W907" s="131" t="s">
        <v>2696</v>
      </c>
      <c r="X907" s="131" t="str">
        <f t="shared" si="133"/>
        <v>L1</v>
      </c>
      <c r="Y907" s="131" t="str">
        <f t="shared" si="136"/>
        <v>Onsite</v>
      </c>
      <c r="Z907" s="166">
        <f t="shared" si="134"/>
        <v>78.75</v>
      </c>
      <c r="AA907" s="167">
        <f t="shared" si="137"/>
        <v>158760</v>
      </c>
      <c r="AB907" s="132">
        <f t="shared" si="132"/>
        <v>0</v>
      </c>
      <c r="AC907" s="168"/>
    </row>
    <row r="908" spans="1:29" s="134" customFormat="1" ht="36">
      <c r="A908" s="130">
        <v>236136</v>
      </c>
      <c r="B908" s="131" t="s">
        <v>789</v>
      </c>
      <c r="C908" s="131" t="s">
        <v>1860</v>
      </c>
      <c r="D908" s="131" t="s">
        <v>2381</v>
      </c>
      <c r="E908" s="131" t="s">
        <v>2407</v>
      </c>
      <c r="F908" s="132">
        <v>97.85</v>
      </c>
      <c r="G908" s="132">
        <f t="shared" si="135"/>
        <v>197265.59999999998</v>
      </c>
      <c r="H908" s="131" t="s">
        <v>2426</v>
      </c>
      <c r="I908" s="131"/>
      <c r="J908" s="131" t="s">
        <v>2307</v>
      </c>
      <c r="K908" s="131" t="s">
        <v>2487</v>
      </c>
      <c r="L908" s="131" t="s">
        <v>2481</v>
      </c>
      <c r="M908" s="131" t="s">
        <v>2641</v>
      </c>
      <c r="N908" s="131" t="s">
        <v>2650</v>
      </c>
      <c r="O908" s="131" t="s">
        <v>2651</v>
      </c>
      <c r="P908" s="131" t="s">
        <v>2622</v>
      </c>
      <c r="Q908" s="131" t="s">
        <v>2622</v>
      </c>
      <c r="R908" s="131"/>
      <c r="S908" s="131"/>
      <c r="T908" s="131"/>
      <c r="U908" s="131"/>
      <c r="V908" s="131"/>
      <c r="W908" s="131" t="s">
        <v>2696</v>
      </c>
      <c r="X908" s="131">
        <f t="shared" si="133"/>
        <v>0</v>
      </c>
      <c r="Y908" s="131" t="str">
        <f t="shared" si="136"/>
        <v>Onsite</v>
      </c>
      <c r="Z908" s="166">
        <f t="shared" si="134"/>
        <v>97.85</v>
      </c>
      <c r="AA908" s="167">
        <f t="shared" si="137"/>
        <v>197265.59999999998</v>
      </c>
      <c r="AB908" s="132">
        <f t="shared" si="132"/>
        <v>0</v>
      </c>
      <c r="AC908" s="168"/>
    </row>
    <row r="909" spans="1:29" s="134" customFormat="1" ht="36">
      <c r="A909" s="130">
        <v>226396</v>
      </c>
      <c r="B909" s="131" t="s">
        <v>785</v>
      </c>
      <c r="C909" s="131" t="s">
        <v>1857</v>
      </c>
      <c r="D909" s="131" t="s">
        <v>2381</v>
      </c>
      <c r="E909" s="131" t="s">
        <v>2407</v>
      </c>
      <c r="F909" s="132">
        <v>66.95</v>
      </c>
      <c r="G909" s="132">
        <f t="shared" si="135"/>
        <v>134971.20000000001</v>
      </c>
      <c r="H909" s="131" t="s">
        <v>2425</v>
      </c>
      <c r="I909" s="131" t="s">
        <v>2471</v>
      </c>
      <c r="J909" s="131" t="s">
        <v>2307</v>
      </c>
      <c r="K909" s="131" t="s">
        <v>2487</v>
      </c>
      <c r="L909" s="131" t="s">
        <v>2481</v>
      </c>
      <c r="M909" s="131" t="s">
        <v>2641</v>
      </c>
      <c r="N909" s="131" t="s">
        <v>2650</v>
      </c>
      <c r="O909" s="131" t="s">
        <v>2651</v>
      </c>
      <c r="P909" s="131" t="s">
        <v>2622</v>
      </c>
      <c r="Q909" s="131" t="s">
        <v>2622</v>
      </c>
      <c r="R909" s="131"/>
      <c r="S909" s="131"/>
      <c r="T909" s="131"/>
      <c r="U909" s="131"/>
      <c r="V909" s="131"/>
      <c r="W909" s="131" t="s">
        <v>2696</v>
      </c>
      <c r="X909" s="131" t="str">
        <f t="shared" si="133"/>
        <v>L1</v>
      </c>
      <c r="Y909" s="131" t="str">
        <f t="shared" si="136"/>
        <v>Onsite</v>
      </c>
      <c r="Z909" s="166">
        <f t="shared" si="134"/>
        <v>66.95</v>
      </c>
      <c r="AA909" s="167">
        <f t="shared" si="137"/>
        <v>134971.20000000001</v>
      </c>
      <c r="AB909" s="132">
        <f t="shared" si="132"/>
        <v>0</v>
      </c>
      <c r="AC909" s="168"/>
    </row>
    <row r="910" spans="1:29" s="134" customFormat="1" ht="36">
      <c r="A910" s="130">
        <v>584800</v>
      </c>
      <c r="B910" s="131" t="s">
        <v>786</v>
      </c>
      <c r="C910" s="131" t="s">
        <v>1190</v>
      </c>
      <c r="D910" s="131" t="s">
        <v>2381</v>
      </c>
      <c r="E910" s="131" t="s">
        <v>2407</v>
      </c>
      <c r="F910" s="132">
        <v>66.95</v>
      </c>
      <c r="G910" s="132">
        <f t="shared" si="135"/>
        <v>134971.20000000001</v>
      </c>
      <c r="H910" s="131" t="s">
        <v>2451</v>
      </c>
      <c r="I910" s="131" t="s">
        <v>7</v>
      </c>
      <c r="J910" s="131" t="s">
        <v>2307</v>
      </c>
      <c r="K910" s="131" t="s">
        <v>2487</v>
      </c>
      <c r="L910" s="131" t="s">
        <v>2481</v>
      </c>
      <c r="M910" s="131" t="s">
        <v>2641</v>
      </c>
      <c r="N910" s="131" t="s">
        <v>2650</v>
      </c>
      <c r="O910" s="131" t="s">
        <v>2651</v>
      </c>
      <c r="P910" s="131" t="s">
        <v>2622</v>
      </c>
      <c r="Q910" s="131" t="s">
        <v>2622</v>
      </c>
      <c r="R910" s="131"/>
      <c r="S910" s="131"/>
      <c r="T910" s="131"/>
      <c r="U910" s="131"/>
      <c r="V910" s="131"/>
      <c r="W910" s="131" t="s">
        <v>2696</v>
      </c>
      <c r="X910" s="131" t="str">
        <f t="shared" si="133"/>
        <v>L3</v>
      </c>
      <c r="Y910" s="131" t="str">
        <f t="shared" si="136"/>
        <v>Onsite</v>
      </c>
      <c r="Z910" s="166">
        <f t="shared" si="134"/>
        <v>66.95</v>
      </c>
      <c r="AA910" s="167">
        <f t="shared" si="137"/>
        <v>134971.20000000001</v>
      </c>
      <c r="AB910" s="132">
        <f t="shared" si="132"/>
        <v>0</v>
      </c>
      <c r="AC910" s="168"/>
    </row>
    <row r="911" spans="1:29" s="134" customFormat="1" ht="36">
      <c r="A911" s="130">
        <v>159670</v>
      </c>
      <c r="B911" s="131" t="s">
        <v>787</v>
      </c>
      <c r="C911" s="131" t="s">
        <v>1858</v>
      </c>
      <c r="D911" s="131" t="s">
        <v>2381</v>
      </c>
      <c r="E911" s="131" t="s">
        <v>2407</v>
      </c>
      <c r="F911" s="132">
        <v>66.95</v>
      </c>
      <c r="G911" s="132">
        <f t="shared" si="135"/>
        <v>134971.20000000001</v>
      </c>
      <c r="H911" s="131" t="s">
        <v>2425</v>
      </c>
      <c r="I911" s="131" t="s">
        <v>2471</v>
      </c>
      <c r="J911" s="131" t="s">
        <v>2307</v>
      </c>
      <c r="K911" s="131" t="s">
        <v>2487</v>
      </c>
      <c r="L911" s="131" t="s">
        <v>2481</v>
      </c>
      <c r="M911" s="131" t="s">
        <v>2641</v>
      </c>
      <c r="N911" s="131" t="s">
        <v>2650</v>
      </c>
      <c r="O911" s="131" t="s">
        <v>2651</v>
      </c>
      <c r="P911" s="131" t="s">
        <v>2622</v>
      </c>
      <c r="Q911" s="131" t="s">
        <v>2622</v>
      </c>
      <c r="R911" s="131"/>
      <c r="S911" s="131"/>
      <c r="T911" s="131"/>
      <c r="U911" s="131"/>
      <c r="V911" s="131"/>
      <c r="W911" s="131" t="s">
        <v>2696</v>
      </c>
      <c r="X911" s="131" t="str">
        <f t="shared" si="133"/>
        <v>L1</v>
      </c>
      <c r="Y911" s="131" t="str">
        <f t="shared" si="136"/>
        <v>Onsite</v>
      </c>
      <c r="Z911" s="166">
        <f t="shared" si="134"/>
        <v>66.95</v>
      </c>
      <c r="AA911" s="167">
        <f t="shared" si="137"/>
        <v>134971.20000000001</v>
      </c>
      <c r="AB911" s="132">
        <f t="shared" si="132"/>
        <v>0</v>
      </c>
      <c r="AC911" s="168"/>
    </row>
    <row r="912" spans="1:29" s="134" customFormat="1" ht="36">
      <c r="A912" s="130">
        <v>498446</v>
      </c>
      <c r="B912" s="131" t="s">
        <v>788</v>
      </c>
      <c r="C912" s="131" t="s">
        <v>1859</v>
      </c>
      <c r="D912" s="131" t="s">
        <v>2381</v>
      </c>
      <c r="E912" s="131" t="s">
        <v>2407</v>
      </c>
      <c r="F912" s="132">
        <v>78.75</v>
      </c>
      <c r="G912" s="132">
        <f t="shared" si="135"/>
        <v>158760</v>
      </c>
      <c r="H912" s="131" t="s">
        <v>2425</v>
      </c>
      <c r="I912" s="131" t="s">
        <v>2471</v>
      </c>
      <c r="J912" s="131" t="s">
        <v>2307</v>
      </c>
      <c r="K912" s="131" t="s">
        <v>2487</v>
      </c>
      <c r="L912" s="131" t="s">
        <v>2481</v>
      </c>
      <c r="M912" s="131" t="s">
        <v>2641</v>
      </c>
      <c r="N912" s="131" t="s">
        <v>2650</v>
      </c>
      <c r="O912" s="131" t="s">
        <v>2651</v>
      </c>
      <c r="P912" s="131" t="s">
        <v>2622</v>
      </c>
      <c r="Q912" s="131" t="s">
        <v>2622</v>
      </c>
      <c r="R912" s="131"/>
      <c r="S912" s="131"/>
      <c r="T912" s="131"/>
      <c r="U912" s="131"/>
      <c r="V912" s="131"/>
      <c r="W912" s="131" t="s">
        <v>2696</v>
      </c>
      <c r="X912" s="131" t="str">
        <f t="shared" si="133"/>
        <v>L1</v>
      </c>
      <c r="Y912" s="131" t="str">
        <f t="shared" si="136"/>
        <v>Onsite</v>
      </c>
      <c r="Z912" s="166">
        <f t="shared" si="134"/>
        <v>78.75</v>
      </c>
      <c r="AA912" s="167">
        <f t="shared" si="137"/>
        <v>158760</v>
      </c>
      <c r="AB912" s="132">
        <f t="shared" si="132"/>
        <v>0</v>
      </c>
      <c r="AC912" s="168"/>
    </row>
    <row r="913" spans="1:29" s="134" customFormat="1" ht="12">
      <c r="A913" s="130">
        <v>652776</v>
      </c>
      <c r="B913" s="131" t="s">
        <v>824</v>
      </c>
      <c r="C913" s="131" t="s">
        <v>1190</v>
      </c>
      <c r="D913" s="131" t="s">
        <v>2381</v>
      </c>
      <c r="E913" s="131" t="s">
        <v>2408</v>
      </c>
      <c r="F913" s="132">
        <v>97.85</v>
      </c>
      <c r="G913" s="132">
        <f t="shared" si="135"/>
        <v>197265.59999999998</v>
      </c>
      <c r="H913" s="131" t="s">
        <v>2425</v>
      </c>
      <c r="I913" s="131" t="s">
        <v>2471</v>
      </c>
      <c r="J913" s="131" t="s">
        <v>2309</v>
      </c>
      <c r="K913" s="131" t="s">
        <v>2487</v>
      </c>
      <c r="L913" s="131" t="s">
        <v>2481</v>
      </c>
      <c r="M913" s="131" t="s">
        <v>2622</v>
      </c>
      <c r="N913" s="131" t="s">
        <v>2622</v>
      </c>
      <c r="O913" s="131" t="s">
        <v>2622</v>
      </c>
      <c r="P913" s="131" t="s">
        <v>2622</v>
      </c>
      <c r="Q913" s="131" t="s">
        <v>2622</v>
      </c>
      <c r="R913" s="131"/>
      <c r="S913" s="131"/>
      <c r="T913" s="131"/>
      <c r="U913" s="131"/>
      <c r="V913" s="131"/>
      <c r="W913" s="131" t="s">
        <v>2696</v>
      </c>
      <c r="X913" s="131" t="str">
        <f t="shared" si="133"/>
        <v>L1</v>
      </c>
      <c r="Y913" s="131" t="str">
        <f t="shared" si="136"/>
        <v>Onsite</v>
      </c>
      <c r="Z913" s="166">
        <f t="shared" si="134"/>
        <v>97.85</v>
      </c>
      <c r="AA913" s="167">
        <f t="shared" si="137"/>
        <v>197265.59999999998</v>
      </c>
      <c r="AB913" s="132">
        <f t="shared" si="132"/>
        <v>0</v>
      </c>
      <c r="AC913" s="168"/>
    </row>
    <row r="914" spans="1:29" s="134" customFormat="1" ht="12">
      <c r="A914" s="130">
        <v>234181</v>
      </c>
      <c r="B914" s="131" t="s">
        <v>825</v>
      </c>
      <c r="C914" s="131" t="s">
        <v>1886</v>
      </c>
      <c r="D914" s="131" t="s">
        <v>2381</v>
      </c>
      <c r="E914" s="131" t="s">
        <v>2408</v>
      </c>
      <c r="F914" s="132">
        <v>82.4</v>
      </c>
      <c r="G914" s="132">
        <f t="shared" si="135"/>
        <v>166118.40000000002</v>
      </c>
      <c r="H914" s="131" t="s">
        <v>2425</v>
      </c>
      <c r="I914" s="131" t="s">
        <v>2471</v>
      </c>
      <c r="J914" s="131" t="s">
        <v>2309</v>
      </c>
      <c r="K914" s="131" t="s">
        <v>2487</v>
      </c>
      <c r="L914" s="131" t="s">
        <v>2481</v>
      </c>
      <c r="M914" s="131" t="s">
        <v>2622</v>
      </c>
      <c r="N914" s="131" t="s">
        <v>2622</v>
      </c>
      <c r="O914" s="131" t="s">
        <v>2622</v>
      </c>
      <c r="P914" s="131" t="s">
        <v>2622</v>
      </c>
      <c r="Q914" s="131" t="s">
        <v>2622</v>
      </c>
      <c r="R914" s="131"/>
      <c r="S914" s="131"/>
      <c r="T914" s="131"/>
      <c r="U914" s="131"/>
      <c r="V914" s="131"/>
      <c r="W914" s="131" t="s">
        <v>2696</v>
      </c>
      <c r="X914" s="131" t="str">
        <f t="shared" si="133"/>
        <v>L1</v>
      </c>
      <c r="Y914" s="131" t="str">
        <f t="shared" si="136"/>
        <v>Onsite</v>
      </c>
      <c r="Z914" s="166">
        <f t="shared" si="134"/>
        <v>82.4</v>
      </c>
      <c r="AA914" s="167">
        <f t="shared" si="137"/>
        <v>166118.40000000002</v>
      </c>
      <c r="AB914" s="132">
        <f t="shared" si="132"/>
        <v>0</v>
      </c>
      <c r="AC914" s="168"/>
    </row>
    <row r="915" spans="1:29" s="134" customFormat="1" ht="12">
      <c r="A915" s="130">
        <v>609434</v>
      </c>
      <c r="B915" s="131" t="s">
        <v>732</v>
      </c>
      <c r="C915" s="131" t="s">
        <v>1190</v>
      </c>
      <c r="D915" s="131" t="s">
        <v>2381</v>
      </c>
      <c r="E915" s="131" t="s">
        <v>2403</v>
      </c>
      <c r="F915" s="143">
        <v>155.37</v>
      </c>
      <c r="G915" s="132">
        <f t="shared" si="135"/>
        <v>313225.92</v>
      </c>
      <c r="H915" s="131" t="s">
        <v>2453</v>
      </c>
      <c r="I915" s="131" t="s">
        <v>7</v>
      </c>
      <c r="J915" s="131" t="s">
        <v>2297</v>
      </c>
      <c r="K915" s="131" t="s">
        <v>2487</v>
      </c>
      <c r="L915" s="131" t="s">
        <v>2479</v>
      </c>
      <c r="M915" s="131" t="s">
        <v>2632</v>
      </c>
      <c r="N915" s="131" t="s">
        <v>2633</v>
      </c>
      <c r="O915" s="131" t="s">
        <v>2622</v>
      </c>
      <c r="P915" s="131" t="s">
        <v>2622</v>
      </c>
      <c r="Q915" s="131" t="s">
        <v>2622</v>
      </c>
      <c r="R915" s="131"/>
      <c r="S915" s="131"/>
      <c r="T915" s="131"/>
      <c r="U915" s="131"/>
      <c r="V915" s="131"/>
      <c r="W915" s="131" t="s">
        <v>2696</v>
      </c>
      <c r="X915" s="131" t="str">
        <f t="shared" si="133"/>
        <v>L3</v>
      </c>
      <c r="Y915" s="131" t="str">
        <f t="shared" si="136"/>
        <v>Onsite</v>
      </c>
      <c r="Z915" s="166">
        <f t="shared" si="134"/>
        <v>155.37</v>
      </c>
      <c r="AA915" s="167">
        <f t="shared" si="137"/>
        <v>313225.92</v>
      </c>
      <c r="AB915" s="132">
        <f t="shared" si="132"/>
        <v>0</v>
      </c>
      <c r="AC915" s="168"/>
    </row>
    <row r="916" spans="1:29" s="134" customFormat="1" ht="12">
      <c r="A916" s="130">
        <v>445146</v>
      </c>
      <c r="B916" s="131" t="s">
        <v>733</v>
      </c>
      <c r="C916" s="131" t="s">
        <v>1829</v>
      </c>
      <c r="D916" s="131" t="s">
        <v>2381</v>
      </c>
      <c r="E916" s="131" t="s">
        <v>2403</v>
      </c>
      <c r="F916" s="143">
        <v>260.8</v>
      </c>
      <c r="G916" s="132">
        <f t="shared" si="135"/>
        <v>525772.80000000005</v>
      </c>
      <c r="H916" s="131" t="s">
        <v>2453</v>
      </c>
      <c r="I916" s="131" t="s">
        <v>7</v>
      </c>
      <c r="J916" s="131" t="s">
        <v>2297</v>
      </c>
      <c r="K916" s="131" t="s">
        <v>2487</v>
      </c>
      <c r="L916" s="131" t="s">
        <v>2479</v>
      </c>
      <c r="M916" s="131" t="s">
        <v>2632</v>
      </c>
      <c r="N916" s="131" t="s">
        <v>2633</v>
      </c>
      <c r="O916" s="131" t="s">
        <v>2622</v>
      </c>
      <c r="P916" s="131" t="s">
        <v>2622</v>
      </c>
      <c r="Q916" s="131" t="s">
        <v>2622</v>
      </c>
      <c r="R916" s="131"/>
      <c r="S916" s="131"/>
      <c r="T916" s="131"/>
      <c r="U916" s="131"/>
      <c r="V916" s="131"/>
      <c r="W916" s="131" t="s">
        <v>2696</v>
      </c>
      <c r="X916" s="131" t="str">
        <f t="shared" si="133"/>
        <v>L3</v>
      </c>
      <c r="Y916" s="131" t="str">
        <f t="shared" si="136"/>
        <v>Onsite</v>
      </c>
      <c r="Z916" s="166">
        <f t="shared" si="134"/>
        <v>260.8</v>
      </c>
      <c r="AA916" s="167">
        <f t="shared" si="137"/>
        <v>525772.80000000005</v>
      </c>
      <c r="AB916" s="132">
        <f t="shared" si="132"/>
        <v>0</v>
      </c>
      <c r="AC916" s="168"/>
    </row>
    <row r="917" spans="1:29" s="134" customFormat="1" ht="12">
      <c r="A917" s="130">
        <v>197450</v>
      </c>
      <c r="B917" s="131" t="s">
        <v>734</v>
      </c>
      <c r="C917" s="131" t="s">
        <v>1830</v>
      </c>
      <c r="D917" s="131" t="s">
        <v>2381</v>
      </c>
      <c r="E917" s="131" t="s">
        <v>2403</v>
      </c>
      <c r="F917" s="143">
        <v>199.76</v>
      </c>
      <c r="G917" s="132">
        <f t="shared" si="135"/>
        <v>402716.15999999997</v>
      </c>
      <c r="H917" s="131" t="s">
        <v>2453</v>
      </c>
      <c r="I917" s="131" t="s">
        <v>7</v>
      </c>
      <c r="J917" s="131" t="s">
        <v>2297</v>
      </c>
      <c r="K917" s="131" t="s">
        <v>2487</v>
      </c>
      <c r="L917" s="131" t="s">
        <v>2479</v>
      </c>
      <c r="M917" s="131" t="s">
        <v>2632</v>
      </c>
      <c r="N917" s="131" t="s">
        <v>2633</v>
      </c>
      <c r="O917" s="131" t="s">
        <v>2622</v>
      </c>
      <c r="P917" s="131" t="s">
        <v>2622</v>
      </c>
      <c r="Q917" s="131" t="s">
        <v>2622</v>
      </c>
      <c r="R917" s="131"/>
      <c r="S917" s="131"/>
      <c r="T917" s="131"/>
      <c r="U917" s="131"/>
      <c r="V917" s="131"/>
      <c r="W917" s="131" t="s">
        <v>2696</v>
      </c>
      <c r="X917" s="131" t="str">
        <f t="shared" si="133"/>
        <v>L3</v>
      </c>
      <c r="Y917" s="131" t="str">
        <f t="shared" si="136"/>
        <v>Onsite</v>
      </c>
      <c r="Z917" s="166">
        <f t="shared" si="134"/>
        <v>199.76</v>
      </c>
      <c r="AA917" s="167">
        <f t="shared" si="137"/>
        <v>402716.15999999997</v>
      </c>
      <c r="AB917" s="132">
        <f t="shared" si="132"/>
        <v>0</v>
      </c>
      <c r="AC917" s="168"/>
    </row>
    <row r="918" spans="1:29" s="134" customFormat="1" ht="12">
      <c r="A918" s="130">
        <v>612276</v>
      </c>
      <c r="B918" s="131" t="s">
        <v>693</v>
      </c>
      <c r="C918" s="131" t="s">
        <v>1190</v>
      </c>
      <c r="D918" s="131" t="s">
        <v>2381</v>
      </c>
      <c r="E918" s="131" t="s">
        <v>2400</v>
      </c>
      <c r="F918" s="142">
        <v>527</v>
      </c>
      <c r="G918" s="132">
        <f t="shared" si="135"/>
        <v>1062432</v>
      </c>
      <c r="H918" s="131" t="s">
        <v>2439</v>
      </c>
      <c r="I918" s="131" t="s">
        <v>6</v>
      </c>
      <c r="J918" s="131" t="s">
        <v>2291</v>
      </c>
      <c r="K918" s="131" t="s">
        <v>2487</v>
      </c>
      <c r="L918" s="131" t="s">
        <v>2479</v>
      </c>
      <c r="M918" s="131" t="s">
        <v>2622</v>
      </c>
      <c r="N918" s="131" t="s">
        <v>2622</v>
      </c>
      <c r="O918" s="131" t="s">
        <v>2622</v>
      </c>
      <c r="P918" s="131" t="s">
        <v>2622</v>
      </c>
      <c r="Q918" s="131" t="s">
        <v>2622</v>
      </c>
      <c r="R918" s="131"/>
      <c r="S918" s="131"/>
      <c r="T918" s="131"/>
      <c r="U918" s="131"/>
      <c r="V918" s="131"/>
      <c r="W918" s="131" t="s">
        <v>2696</v>
      </c>
      <c r="X918" s="131" t="str">
        <f t="shared" si="133"/>
        <v>L2</v>
      </c>
      <c r="Y918" s="131" t="str">
        <f t="shared" si="136"/>
        <v>Onsite</v>
      </c>
      <c r="Z918" s="166">
        <f t="shared" si="134"/>
        <v>527</v>
      </c>
      <c r="AA918" s="167">
        <f t="shared" si="137"/>
        <v>1062432</v>
      </c>
      <c r="AB918" s="132">
        <f t="shared" si="132"/>
        <v>0</v>
      </c>
      <c r="AC918" s="168"/>
    </row>
    <row r="919" spans="1:29" s="134" customFormat="1" ht="24">
      <c r="A919" s="130">
        <v>639261</v>
      </c>
      <c r="B919" s="131" t="s">
        <v>694</v>
      </c>
      <c r="C919" s="131" t="s">
        <v>1190</v>
      </c>
      <c r="D919" s="131" t="s">
        <v>2381</v>
      </c>
      <c r="E919" s="131" t="s">
        <v>2400</v>
      </c>
      <c r="F919" s="142">
        <v>527</v>
      </c>
      <c r="G919" s="132">
        <f t="shared" si="135"/>
        <v>1062432</v>
      </c>
      <c r="H919" s="131" t="s">
        <v>2439</v>
      </c>
      <c r="I919" s="131" t="s">
        <v>6</v>
      </c>
      <c r="J919" s="131" t="s">
        <v>2291</v>
      </c>
      <c r="K919" s="131" t="s">
        <v>2487</v>
      </c>
      <c r="L919" s="131" t="s">
        <v>2479</v>
      </c>
      <c r="M919" s="131" t="s">
        <v>2622</v>
      </c>
      <c r="N919" s="131" t="s">
        <v>2622</v>
      </c>
      <c r="O919" s="131" t="s">
        <v>2622</v>
      </c>
      <c r="P919" s="131" t="s">
        <v>2622</v>
      </c>
      <c r="Q919" s="131" t="s">
        <v>2622</v>
      </c>
      <c r="R919" s="131"/>
      <c r="S919" s="131"/>
      <c r="T919" s="131"/>
      <c r="U919" s="131"/>
      <c r="V919" s="131"/>
      <c r="W919" s="131" t="s">
        <v>2696</v>
      </c>
      <c r="X919" s="131" t="str">
        <f t="shared" si="133"/>
        <v>L2</v>
      </c>
      <c r="Y919" s="131" t="str">
        <f t="shared" si="136"/>
        <v>Onsite</v>
      </c>
      <c r="Z919" s="166">
        <f t="shared" si="134"/>
        <v>527</v>
      </c>
      <c r="AA919" s="167">
        <f t="shared" si="137"/>
        <v>1062432</v>
      </c>
      <c r="AB919" s="132">
        <f t="shared" si="132"/>
        <v>0</v>
      </c>
      <c r="AC919" s="168" t="s">
        <v>3013</v>
      </c>
    </row>
    <row r="920" spans="1:29" s="134" customFormat="1" ht="12">
      <c r="A920" s="130">
        <v>647249</v>
      </c>
      <c r="B920" s="131" t="s">
        <v>695</v>
      </c>
      <c r="C920" s="131" t="s">
        <v>1190</v>
      </c>
      <c r="D920" s="131" t="s">
        <v>2381</v>
      </c>
      <c r="E920" s="131" t="s">
        <v>2400</v>
      </c>
      <c r="F920" s="142">
        <v>527</v>
      </c>
      <c r="G920" s="132">
        <f t="shared" si="135"/>
        <v>1062432</v>
      </c>
      <c r="H920" s="131" t="s">
        <v>2425</v>
      </c>
      <c r="I920" s="131" t="s">
        <v>2471</v>
      </c>
      <c r="J920" s="131" t="s">
        <v>2291</v>
      </c>
      <c r="K920" s="131" t="s">
        <v>2487</v>
      </c>
      <c r="L920" s="131" t="s">
        <v>2479</v>
      </c>
      <c r="M920" s="131" t="s">
        <v>2622</v>
      </c>
      <c r="N920" s="131" t="s">
        <v>2622</v>
      </c>
      <c r="O920" s="131" t="s">
        <v>2622</v>
      </c>
      <c r="P920" s="131" t="s">
        <v>2622</v>
      </c>
      <c r="Q920" s="131" t="s">
        <v>2622</v>
      </c>
      <c r="R920" s="131"/>
      <c r="S920" s="131"/>
      <c r="T920" s="131"/>
      <c r="U920" s="131"/>
      <c r="V920" s="131"/>
      <c r="W920" s="131" t="s">
        <v>2696</v>
      </c>
      <c r="X920" s="131" t="str">
        <f t="shared" si="133"/>
        <v>L1</v>
      </c>
      <c r="Y920" s="131" t="str">
        <f t="shared" si="136"/>
        <v>Onsite</v>
      </c>
      <c r="Z920" s="166">
        <f t="shared" si="134"/>
        <v>527</v>
      </c>
      <c r="AA920" s="167">
        <f t="shared" si="137"/>
        <v>1062432</v>
      </c>
      <c r="AB920" s="132">
        <f t="shared" si="132"/>
        <v>0</v>
      </c>
      <c r="AC920" s="168" t="s">
        <v>3014</v>
      </c>
    </row>
    <row r="921" spans="1:29" s="134" customFormat="1" ht="12">
      <c r="A921" s="130">
        <v>654878</v>
      </c>
      <c r="B921" s="131" t="s">
        <v>696</v>
      </c>
      <c r="C921" s="131" t="s">
        <v>1190</v>
      </c>
      <c r="D921" s="131" t="s">
        <v>2381</v>
      </c>
      <c r="E921" s="131" t="s">
        <v>2400</v>
      </c>
      <c r="F921" s="142">
        <v>527</v>
      </c>
      <c r="G921" s="132">
        <f t="shared" si="135"/>
        <v>1062432</v>
      </c>
      <c r="H921" s="131" t="s">
        <v>2425</v>
      </c>
      <c r="I921" s="131" t="s">
        <v>2471</v>
      </c>
      <c r="J921" s="131" t="s">
        <v>2291</v>
      </c>
      <c r="K921" s="131" t="s">
        <v>2487</v>
      </c>
      <c r="L921" s="131" t="s">
        <v>2479</v>
      </c>
      <c r="M921" s="131" t="s">
        <v>2622</v>
      </c>
      <c r="N921" s="131" t="s">
        <v>2622</v>
      </c>
      <c r="O921" s="131" t="s">
        <v>2622</v>
      </c>
      <c r="P921" s="131" t="s">
        <v>2622</v>
      </c>
      <c r="Q921" s="131" t="s">
        <v>2622</v>
      </c>
      <c r="R921" s="131"/>
      <c r="S921" s="131"/>
      <c r="T921" s="131"/>
      <c r="U921" s="131"/>
      <c r="V921" s="131"/>
      <c r="W921" s="131" t="s">
        <v>2696</v>
      </c>
      <c r="X921" s="131" t="str">
        <f t="shared" si="133"/>
        <v>L1</v>
      </c>
      <c r="Y921" s="131" t="str">
        <f t="shared" si="136"/>
        <v>Onsite</v>
      </c>
      <c r="Z921" s="166">
        <f t="shared" si="134"/>
        <v>527</v>
      </c>
      <c r="AA921" s="167">
        <f t="shared" si="137"/>
        <v>1062432</v>
      </c>
      <c r="AB921" s="132">
        <f t="shared" si="132"/>
        <v>0</v>
      </c>
      <c r="AC921" s="168" t="s">
        <v>3018</v>
      </c>
    </row>
    <row r="922" spans="1:29" s="134" customFormat="1" ht="24">
      <c r="A922" s="130">
        <v>332019</v>
      </c>
      <c r="B922" s="131" t="s">
        <v>691</v>
      </c>
      <c r="C922" s="131" t="s">
        <v>1798</v>
      </c>
      <c r="D922" s="131" t="s">
        <v>2381</v>
      </c>
      <c r="E922" s="131" t="s">
        <v>2400</v>
      </c>
      <c r="F922" s="142">
        <v>650</v>
      </c>
      <c r="G922" s="132">
        <f t="shared" si="135"/>
        <v>1310400</v>
      </c>
      <c r="H922" s="131" t="s">
        <v>2453</v>
      </c>
      <c r="I922" s="131" t="s">
        <v>7</v>
      </c>
      <c r="J922" s="131" t="s">
        <v>2290</v>
      </c>
      <c r="K922" s="131" t="s">
        <v>2487</v>
      </c>
      <c r="L922" s="131" t="s">
        <v>2479</v>
      </c>
      <c r="M922" s="131" t="s">
        <v>2622</v>
      </c>
      <c r="N922" s="131" t="s">
        <v>2622</v>
      </c>
      <c r="O922" s="131" t="s">
        <v>2622</v>
      </c>
      <c r="P922" s="131" t="s">
        <v>2622</v>
      </c>
      <c r="Q922" s="131" t="s">
        <v>2622</v>
      </c>
      <c r="R922" s="131"/>
      <c r="S922" s="131"/>
      <c r="T922" s="131"/>
      <c r="U922" s="131"/>
      <c r="V922" s="131"/>
      <c r="W922" s="131" t="s">
        <v>2696</v>
      </c>
      <c r="X922" s="131" t="str">
        <f t="shared" si="133"/>
        <v>L3</v>
      </c>
      <c r="Y922" s="131" t="str">
        <f t="shared" si="136"/>
        <v>Onsite</v>
      </c>
      <c r="Z922" s="166">
        <f t="shared" si="134"/>
        <v>650</v>
      </c>
      <c r="AA922" s="167">
        <f t="shared" si="137"/>
        <v>1310400</v>
      </c>
      <c r="AB922" s="132">
        <f t="shared" si="132"/>
        <v>0</v>
      </c>
      <c r="AC922" s="168" t="s">
        <v>3013</v>
      </c>
    </row>
    <row r="923" spans="1:29" s="134" customFormat="1" ht="12">
      <c r="A923" s="130">
        <v>601474</v>
      </c>
      <c r="B923" s="131" t="s">
        <v>692</v>
      </c>
      <c r="C923" s="131" t="s">
        <v>1799</v>
      </c>
      <c r="D923" s="131" t="s">
        <v>2381</v>
      </c>
      <c r="E923" s="131" t="s">
        <v>2400</v>
      </c>
      <c r="F923" s="142">
        <v>894</v>
      </c>
      <c r="G923" s="132">
        <f t="shared" si="135"/>
        <v>1802304</v>
      </c>
      <c r="H923" s="131" t="s">
        <v>2425</v>
      </c>
      <c r="I923" s="131" t="s">
        <v>2471</v>
      </c>
      <c r="J923" s="131" t="s">
        <v>2290</v>
      </c>
      <c r="K923" s="131" t="s">
        <v>2487</v>
      </c>
      <c r="L923" s="131" t="s">
        <v>2479</v>
      </c>
      <c r="M923" s="131" t="s">
        <v>2622</v>
      </c>
      <c r="N923" s="131" t="s">
        <v>2622</v>
      </c>
      <c r="O923" s="131" t="s">
        <v>2622</v>
      </c>
      <c r="P923" s="131" t="s">
        <v>2622</v>
      </c>
      <c r="Q923" s="131" t="s">
        <v>2622</v>
      </c>
      <c r="R923" s="131"/>
      <c r="S923" s="131"/>
      <c r="T923" s="131"/>
      <c r="U923" s="131"/>
      <c r="V923" s="131"/>
      <c r="W923" s="131" t="s">
        <v>2696</v>
      </c>
      <c r="X923" s="131" t="str">
        <f t="shared" si="133"/>
        <v>L1</v>
      </c>
      <c r="Y923" s="131" t="str">
        <f t="shared" si="136"/>
        <v>Onsite</v>
      </c>
      <c r="Z923" s="166">
        <f t="shared" si="134"/>
        <v>894</v>
      </c>
      <c r="AA923" s="167">
        <f t="shared" si="137"/>
        <v>1802304</v>
      </c>
      <c r="AB923" s="132">
        <f t="shared" si="132"/>
        <v>0</v>
      </c>
      <c r="AC923" s="168" t="s">
        <v>3017</v>
      </c>
    </row>
    <row r="924" spans="1:29" s="134" customFormat="1" ht="12">
      <c r="A924" s="130">
        <v>620505</v>
      </c>
      <c r="B924" s="131" t="s">
        <v>741</v>
      </c>
      <c r="C924" s="131" t="s">
        <v>1190</v>
      </c>
      <c r="D924" s="131" t="s">
        <v>2381</v>
      </c>
      <c r="E924" s="131" t="s">
        <v>2403</v>
      </c>
      <c r="F924" s="143">
        <v>165</v>
      </c>
      <c r="G924" s="132">
        <f t="shared" si="135"/>
        <v>332640</v>
      </c>
      <c r="H924" s="131" t="s">
        <v>2425</v>
      </c>
      <c r="I924" s="131" t="s">
        <v>2471</v>
      </c>
      <c r="J924" s="131" t="s">
        <v>2300</v>
      </c>
      <c r="K924" s="131" t="s">
        <v>2487</v>
      </c>
      <c r="L924" s="131" t="s">
        <v>2479</v>
      </c>
      <c r="M924" s="131" t="s">
        <v>2632</v>
      </c>
      <c r="N924" s="131" t="s">
        <v>2637</v>
      </c>
      <c r="O924" s="131" t="s">
        <v>2622</v>
      </c>
      <c r="P924" s="131" t="s">
        <v>2622</v>
      </c>
      <c r="Q924" s="131" t="s">
        <v>2622</v>
      </c>
      <c r="R924" s="131"/>
      <c r="S924" s="131"/>
      <c r="T924" s="131"/>
      <c r="U924" s="131"/>
      <c r="V924" s="131"/>
      <c r="W924" s="131" t="s">
        <v>2696</v>
      </c>
      <c r="X924" s="131" t="str">
        <f t="shared" si="133"/>
        <v>L1</v>
      </c>
      <c r="Y924" s="131" t="str">
        <f t="shared" si="136"/>
        <v>Onsite</v>
      </c>
      <c r="Z924" s="166">
        <f t="shared" si="134"/>
        <v>165</v>
      </c>
      <c r="AA924" s="167">
        <f t="shared" si="137"/>
        <v>332640</v>
      </c>
      <c r="AB924" s="132">
        <f t="shared" si="132"/>
        <v>0</v>
      </c>
      <c r="AC924" s="168"/>
    </row>
    <row r="925" spans="1:29" s="134" customFormat="1" ht="12">
      <c r="A925" s="130">
        <v>641772</v>
      </c>
      <c r="B925" s="131" t="s">
        <v>742</v>
      </c>
      <c r="C925" s="131" t="s">
        <v>1190</v>
      </c>
      <c r="D925" s="131" t="s">
        <v>2381</v>
      </c>
      <c r="E925" s="131" t="s">
        <v>2403</v>
      </c>
      <c r="F925" s="143">
        <v>165</v>
      </c>
      <c r="G925" s="132">
        <f t="shared" si="135"/>
        <v>332640</v>
      </c>
      <c r="H925" s="131" t="s">
        <v>2422</v>
      </c>
      <c r="I925" s="131" t="s">
        <v>6</v>
      </c>
      <c r="J925" s="131" t="s">
        <v>2300</v>
      </c>
      <c r="K925" s="131" t="s">
        <v>2487</v>
      </c>
      <c r="L925" s="131" t="s">
        <v>2479</v>
      </c>
      <c r="M925" s="131" t="s">
        <v>2632</v>
      </c>
      <c r="N925" s="131" t="s">
        <v>2637</v>
      </c>
      <c r="O925" s="131" t="s">
        <v>2622</v>
      </c>
      <c r="P925" s="131" t="s">
        <v>2622</v>
      </c>
      <c r="Q925" s="131" t="s">
        <v>2622</v>
      </c>
      <c r="R925" s="131"/>
      <c r="S925" s="131"/>
      <c r="T925" s="131"/>
      <c r="U925" s="131"/>
      <c r="V925" s="131"/>
      <c r="W925" s="131" t="s">
        <v>2696</v>
      </c>
      <c r="X925" s="131" t="str">
        <f t="shared" si="133"/>
        <v>L2</v>
      </c>
      <c r="Y925" s="131" t="str">
        <f t="shared" si="136"/>
        <v>Onsite</v>
      </c>
      <c r="Z925" s="166">
        <f t="shared" si="134"/>
        <v>165</v>
      </c>
      <c r="AA925" s="167">
        <f t="shared" si="137"/>
        <v>332640</v>
      </c>
      <c r="AB925" s="132">
        <f t="shared" si="132"/>
        <v>0</v>
      </c>
      <c r="AC925" s="168" t="s">
        <v>3014</v>
      </c>
    </row>
    <row r="926" spans="1:29" s="134" customFormat="1" ht="24">
      <c r="A926" s="130">
        <v>628352</v>
      </c>
      <c r="B926" s="131" t="s">
        <v>738</v>
      </c>
      <c r="C926" s="131" t="s">
        <v>1831</v>
      </c>
      <c r="D926" s="131" t="s">
        <v>2381</v>
      </c>
      <c r="E926" s="131" t="s">
        <v>2403</v>
      </c>
      <c r="F926" s="143">
        <v>81.75</v>
      </c>
      <c r="G926" s="132">
        <f t="shared" si="135"/>
        <v>164808</v>
      </c>
      <c r="H926" s="131" t="s">
        <v>2425</v>
      </c>
      <c r="I926" s="131" t="s">
        <v>2471</v>
      </c>
      <c r="J926" s="131" t="s">
        <v>2299</v>
      </c>
      <c r="K926" s="131" t="s">
        <v>2487</v>
      </c>
      <c r="L926" s="131" t="s">
        <v>2479</v>
      </c>
      <c r="M926" s="131" t="s">
        <v>2632</v>
      </c>
      <c r="N926" s="131" t="s">
        <v>2636</v>
      </c>
      <c r="O926" s="131" t="s">
        <v>2622</v>
      </c>
      <c r="P926" s="131" t="s">
        <v>2622</v>
      </c>
      <c r="Q926" s="131" t="s">
        <v>2622</v>
      </c>
      <c r="R926" s="131"/>
      <c r="S926" s="131"/>
      <c r="T926" s="131"/>
      <c r="U926" s="131"/>
      <c r="V926" s="131"/>
      <c r="W926" s="131" t="s">
        <v>2696</v>
      </c>
      <c r="X926" s="131" t="str">
        <f t="shared" si="133"/>
        <v>L1</v>
      </c>
      <c r="Y926" s="131" t="str">
        <f t="shared" si="136"/>
        <v>Onsite</v>
      </c>
      <c r="Z926" s="166">
        <f t="shared" si="134"/>
        <v>81.75</v>
      </c>
      <c r="AA926" s="167">
        <f t="shared" si="137"/>
        <v>164808</v>
      </c>
      <c r="AB926" s="132">
        <f t="shared" si="132"/>
        <v>0</v>
      </c>
      <c r="AC926" s="168" t="s">
        <v>3013</v>
      </c>
    </row>
    <row r="927" spans="1:29" s="134" customFormat="1" ht="24">
      <c r="A927" s="130">
        <v>630075</v>
      </c>
      <c r="B927" s="131" t="s">
        <v>739</v>
      </c>
      <c r="C927" s="131" t="s">
        <v>1832</v>
      </c>
      <c r="D927" s="131" t="s">
        <v>2381</v>
      </c>
      <c r="E927" s="131" t="s">
        <v>2403</v>
      </c>
      <c r="F927" s="143">
        <v>81.75</v>
      </c>
      <c r="G927" s="132">
        <f t="shared" si="135"/>
        <v>164808</v>
      </c>
      <c r="H927" s="131" t="s">
        <v>2422</v>
      </c>
      <c r="I927" s="131" t="s">
        <v>6</v>
      </c>
      <c r="J927" s="131" t="s">
        <v>2299</v>
      </c>
      <c r="K927" s="131" t="s">
        <v>2487</v>
      </c>
      <c r="L927" s="131" t="s">
        <v>2479</v>
      </c>
      <c r="M927" s="131" t="s">
        <v>2632</v>
      </c>
      <c r="N927" s="131" t="s">
        <v>2636</v>
      </c>
      <c r="O927" s="131" t="s">
        <v>2622</v>
      </c>
      <c r="P927" s="131" t="s">
        <v>2622</v>
      </c>
      <c r="Q927" s="131" t="s">
        <v>2622</v>
      </c>
      <c r="R927" s="131"/>
      <c r="S927" s="131"/>
      <c r="T927" s="131"/>
      <c r="U927" s="131"/>
      <c r="V927" s="131"/>
      <c r="W927" s="131" t="s">
        <v>2696</v>
      </c>
      <c r="X927" s="131" t="str">
        <f t="shared" si="133"/>
        <v>L2</v>
      </c>
      <c r="Y927" s="131" t="str">
        <f t="shared" si="136"/>
        <v>Onsite</v>
      </c>
      <c r="Z927" s="166">
        <f t="shared" si="134"/>
        <v>81.75</v>
      </c>
      <c r="AA927" s="167">
        <f t="shared" si="137"/>
        <v>164808</v>
      </c>
      <c r="AB927" s="132">
        <f t="shared" si="132"/>
        <v>0</v>
      </c>
      <c r="AC927" s="168" t="s">
        <v>3013</v>
      </c>
    </row>
    <row r="928" spans="1:29" s="134" customFormat="1" ht="12">
      <c r="A928" s="130">
        <v>575044</v>
      </c>
      <c r="B928" s="131" t="s">
        <v>740</v>
      </c>
      <c r="C928" s="131" t="s">
        <v>1190</v>
      </c>
      <c r="D928" s="131" t="s">
        <v>2381</v>
      </c>
      <c r="E928" s="131" t="s">
        <v>2403</v>
      </c>
      <c r="F928" s="143">
        <v>81.75</v>
      </c>
      <c r="G928" s="132">
        <f t="shared" si="135"/>
        <v>164808</v>
      </c>
      <c r="H928" s="131" t="s">
        <v>2425</v>
      </c>
      <c r="I928" s="131" t="s">
        <v>2471</v>
      </c>
      <c r="J928" s="131" t="s">
        <v>2299</v>
      </c>
      <c r="K928" s="131" t="s">
        <v>2487</v>
      </c>
      <c r="L928" s="131" t="s">
        <v>2479</v>
      </c>
      <c r="M928" s="131" t="s">
        <v>2632</v>
      </c>
      <c r="N928" s="131" t="s">
        <v>2636</v>
      </c>
      <c r="O928" s="131" t="s">
        <v>2622</v>
      </c>
      <c r="P928" s="131" t="s">
        <v>2622</v>
      </c>
      <c r="Q928" s="131" t="s">
        <v>2622</v>
      </c>
      <c r="R928" s="131"/>
      <c r="S928" s="131"/>
      <c r="T928" s="131"/>
      <c r="U928" s="131"/>
      <c r="V928" s="131"/>
      <c r="W928" s="131" t="s">
        <v>2696</v>
      </c>
      <c r="X928" s="131" t="str">
        <f t="shared" si="133"/>
        <v>L1</v>
      </c>
      <c r="Y928" s="131" t="str">
        <f t="shared" si="136"/>
        <v>Onsite</v>
      </c>
      <c r="Z928" s="166">
        <f t="shared" si="134"/>
        <v>81.75</v>
      </c>
      <c r="AA928" s="167">
        <f t="shared" si="137"/>
        <v>164808</v>
      </c>
      <c r="AB928" s="132">
        <f t="shared" si="132"/>
        <v>0</v>
      </c>
      <c r="AC928" s="168"/>
    </row>
    <row r="929" spans="1:45" s="134" customFormat="1" ht="12">
      <c r="A929" s="130">
        <v>545264</v>
      </c>
      <c r="B929" s="131" t="s">
        <v>735</v>
      </c>
      <c r="C929" s="131" t="s">
        <v>1190</v>
      </c>
      <c r="D929" s="131" t="s">
        <v>2381</v>
      </c>
      <c r="E929" s="131" t="s">
        <v>2403</v>
      </c>
      <c r="F929" s="143">
        <v>150</v>
      </c>
      <c r="G929" s="132">
        <f t="shared" si="135"/>
        <v>302400</v>
      </c>
      <c r="H929" s="131" t="s">
        <v>2425</v>
      </c>
      <c r="I929" s="131" t="s">
        <v>2471</v>
      </c>
      <c r="J929" s="131" t="s">
        <v>2298</v>
      </c>
      <c r="K929" s="131" t="s">
        <v>2487</v>
      </c>
      <c r="L929" s="131" t="s">
        <v>2479</v>
      </c>
      <c r="M929" s="131" t="s">
        <v>2632</v>
      </c>
      <c r="N929" s="131" t="s">
        <v>2635</v>
      </c>
      <c r="O929" s="131" t="s">
        <v>2622</v>
      </c>
      <c r="P929" s="131" t="s">
        <v>2622</v>
      </c>
      <c r="Q929" s="131" t="s">
        <v>2622</v>
      </c>
      <c r="R929" s="131"/>
      <c r="S929" s="131"/>
      <c r="T929" s="131"/>
      <c r="U929" s="131"/>
      <c r="V929" s="131"/>
      <c r="W929" s="131" t="s">
        <v>2696</v>
      </c>
      <c r="X929" s="131" t="str">
        <f t="shared" si="133"/>
        <v>L1</v>
      </c>
      <c r="Y929" s="131" t="str">
        <f t="shared" si="136"/>
        <v>Onsite</v>
      </c>
      <c r="Z929" s="166">
        <f t="shared" si="134"/>
        <v>150</v>
      </c>
      <c r="AA929" s="167">
        <f t="shared" si="137"/>
        <v>302400</v>
      </c>
      <c r="AB929" s="132">
        <f t="shared" si="132"/>
        <v>0</v>
      </c>
      <c r="AC929" s="168" t="s">
        <v>3012</v>
      </c>
    </row>
    <row r="930" spans="1:45" s="134" customFormat="1" ht="24">
      <c r="A930" s="130">
        <v>497283</v>
      </c>
      <c r="B930" s="131" t="s">
        <v>736</v>
      </c>
      <c r="C930" s="131" t="s">
        <v>1190</v>
      </c>
      <c r="D930" s="131" t="s">
        <v>2381</v>
      </c>
      <c r="E930" s="131" t="s">
        <v>2403</v>
      </c>
      <c r="F930" s="143">
        <v>165</v>
      </c>
      <c r="G930" s="132">
        <f t="shared" si="135"/>
        <v>332640</v>
      </c>
      <c r="H930" s="131" t="s">
        <v>2439</v>
      </c>
      <c r="I930" s="131" t="s">
        <v>6</v>
      </c>
      <c r="J930" s="131" t="s">
        <v>2298</v>
      </c>
      <c r="K930" s="131" t="s">
        <v>2487</v>
      </c>
      <c r="L930" s="131" t="s">
        <v>2479</v>
      </c>
      <c r="M930" s="131" t="s">
        <v>2632</v>
      </c>
      <c r="N930" s="131" t="s">
        <v>2635</v>
      </c>
      <c r="O930" s="131" t="s">
        <v>2622</v>
      </c>
      <c r="P930" s="131" t="s">
        <v>2622</v>
      </c>
      <c r="Q930" s="131" t="s">
        <v>2622</v>
      </c>
      <c r="R930" s="131"/>
      <c r="S930" s="131"/>
      <c r="T930" s="131"/>
      <c r="U930" s="131"/>
      <c r="V930" s="131"/>
      <c r="W930" s="131" t="s">
        <v>2696</v>
      </c>
      <c r="X930" s="131" t="str">
        <f t="shared" si="133"/>
        <v>L2</v>
      </c>
      <c r="Y930" s="131" t="str">
        <f t="shared" si="136"/>
        <v>Onsite</v>
      </c>
      <c r="Z930" s="166">
        <f t="shared" si="134"/>
        <v>165</v>
      </c>
      <c r="AA930" s="167">
        <f t="shared" si="137"/>
        <v>332640</v>
      </c>
      <c r="AB930" s="132">
        <f t="shared" si="132"/>
        <v>0</v>
      </c>
      <c r="AC930" s="168" t="s">
        <v>3013</v>
      </c>
    </row>
    <row r="931" spans="1:45" s="134" customFormat="1" ht="12">
      <c r="A931" s="130">
        <v>588686</v>
      </c>
      <c r="B931" s="131" t="s">
        <v>737</v>
      </c>
      <c r="C931" s="131" t="s">
        <v>1190</v>
      </c>
      <c r="D931" s="131" t="s">
        <v>2381</v>
      </c>
      <c r="E931" s="131" t="s">
        <v>2403</v>
      </c>
      <c r="F931" s="143">
        <v>165</v>
      </c>
      <c r="G931" s="132">
        <f t="shared" si="135"/>
        <v>332640</v>
      </c>
      <c r="H931" s="131" t="s">
        <v>2439</v>
      </c>
      <c r="I931" s="131" t="s">
        <v>6</v>
      </c>
      <c r="J931" s="131" t="s">
        <v>2298</v>
      </c>
      <c r="K931" s="131" t="s">
        <v>2487</v>
      </c>
      <c r="L931" s="131" t="s">
        <v>2479</v>
      </c>
      <c r="M931" s="131" t="s">
        <v>2632</v>
      </c>
      <c r="N931" s="131" t="s">
        <v>2635</v>
      </c>
      <c r="O931" s="131" t="s">
        <v>2622</v>
      </c>
      <c r="P931" s="131" t="s">
        <v>2622</v>
      </c>
      <c r="Q931" s="131" t="s">
        <v>2622</v>
      </c>
      <c r="R931" s="131"/>
      <c r="S931" s="131"/>
      <c r="T931" s="131"/>
      <c r="U931" s="131"/>
      <c r="V931" s="131"/>
      <c r="W931" s="131" t="s">
        <v>2696</v>
      </c>
      <c r="X931" s="131" t="str">
        <f t="shared" si="133"/>
        <v>L2</v>
      </c>
      <c r="Y931" s="131" t="str">
        <f t="shared" si="136"/>
        <v>Onsite</v>
      </c>
      <c r="Z931" s="166">
        <f t="shared" si="134"/>
        <v>165</v>
      </c>
      <c r="AA931" s="167">
        <f t="shared" si="137"/>
        <v>332640</v>
      </c>
      <c r="AB931" s="132">
        <f t="shared" ref="AB931:AB994" si="138">G931-AA931</f>
        <v>0</v>
      </c>
      <c r="AC931" s="168"/>
    </row>
    <row r="932" spans="1:45" s="134" customFormat="1" ht="12">
      <c r="A932" s="130">
        <v>392106</v>
      </c>
      <c r="B932" s="131" t="s">
        <v>236</v>
      </c>
      <c r="C932" s="131" t="s">
        <v>1371</v>
      </c>
      <c r="D932" s="131" t="s">
        <v>25</v>
      </c>
      <c r="E932" s="131" t="s">
        <v>27</v>
      </c>
      <c r="F932" s="132">
        <v>28.84</v>
      </c>
      <c r="G932" s="132">
        <f t="shared" si="135"/>
        <v>58141.440000000002</v>
      </c>
      <c r="H932" s="131" t="s">
        <v>2421</v>
      </c>
      <c r="I932" s="131" t="s">
        <v>7</v>
      </c>
      <c r="J932" s="131" t="s">
        <v>2206</v>
      </c>
      <c r="K932" s="131" t="s">
        <v>2515</v>
      </c>
      <c r="L932" s="131" t="s">
        <v>2514</v>
      </c>
      <c r="M932" s="131" t="s">
        <v>17</v>
      </c>
      <c r="N932" s="131" t="s">
        <v>2511</v>
      </c>
      <c r="O932" s="131" t="s">
        <v>2513</v>
      </c>
      <c r="P932" s="131" t="s">
        <v>2622</v>
      </c>
      <c r="Q932" s="131" t="s">
        <v>2622</v>
      </c>
      <c r="R932" s="131" t="s">
        <v>7</v>
      </c>
      <c r="S932" s="131" t="s">
        <v>25</v>
      </c>
      <c r="T932" s="131" t="s">
        <v>2688</v>
      </c>
      <c r="U932" s="131" t="s">
        <v>2688</v>
      </c>
      <c r="V932" s="131" t="s">
        <v>3030</v>
      </c>
      <c r="W932" s="131" t="s">
        <v>2688</v>
      </c>
      <c r="X932" s="131" t="str">
        <f t="shared" si="133"/>
        <v>L3</v>
      </c>
      <c r="Y932" s="131" t="str">
        <f t="shared" si="136"/>
        <v>Offshore</v>
      </c>
      <c r="Z932" s="166">
        <f t="shared" si="134"/>
        <v>28.84</v>
      </c>
      <c r="AA932" s="167">
        <f t="shared" si="137"/>
        <v>58141.440000000002</v>
      </c>
      <c r="AB932" s="132">
        <f t="shared" si="138"/>
        <v>0</v>
      </c>
      <c r="AC932" s="168"/>
    </row>
    <row r="933" spans="1:45" s="134" customFormat="1" ht="12">
      <c r="A933" s="130">
        <v>454693</v>
      </c>
      <c r="B933" s="131" t="s">
        <v>178</v>
      </c>
      <c r="C933" s="131" t="s">
        <v>1312</v>
      </c>
      <c r="D933" s="131" t="s">
        <v>25</v>
      </c>
      <c r="E933" s="131" t="s">
        <v>27</v>
      </c>
      <c r="F933" s="132">
        <v>26.78</v>
      </c>
      <c r="G933" s="132">
        <f t="shared" si="135"/>
        <v>53988.480000000003</v>
      </c>
      <c r="H933" s="131" t="s">
        <v>2421</v>
      </c>
      <c r="I933" s="131" t="s">
        <v>7</v>
      </c>
      <c r="J933" s="131" t="s">
        <v>3094</v>
      </c>
      <c r="K933" s="131" t="s">
        <v>2515</v>
      </c>
      <c r="L933" s="131" t="s">
        <v>2514</v>
      </c>
      <c r="M933" s="131" t="s">
        <v>17</v>
      </c>
      <c r="N933" s="131" t="s">
        <v>2511</v>
      </c>
      <c r="O933" s="131" t="s">
        <v>2512</v>
      </c>
      <c r="P933" s="131" t="s">
        <v>2622</v>
      </c>
      <c r="Q933" s="131" t="s">
        <v>2622</v>
      </c>
      <c r="R933" s="131" t="s">
        <v>7</v>
      </c>
      <c r="S933" s="131" t="s">
        <v>25</v>
      </c>
      <c r="T933" s="131" t="s">
        <v>2688</v>
      </c>
      <c r="U933" s="131" t="s">
        <v>2688</v>
      </c>
      <c r="V933" s="131" t="s">
        <v>3030</v>
      </c>
      <c r="W933" s="131" t="s">
        <v>2688</v>
      </c>
      <c r="X933" s="131" t="str">
        <f t="shared" si="133"/>
        <v>L3</v>
      </c>
      <c r="Y933" s="131" t="str">
        <f t="shared" si="136"/>
        <v>Offshore</v>
      </c>
      <c r="Z933" s="166">
        <f t="shared" si="134"/>
        <v>26.78</v>
      </c>
      <c r="AA933" s="167">
        <f t="shared" si="137"/>
        <v>53988.480000000003</v>
      </c>
      <c r="AB933" s="132">
        <f t="shared" si="138"/>
        <v>0</v>
      </c>
      <c r="AC933" s="168"/>
    </row>
    <row r="934" spans="1:45" s="134" customFormat="1" ht="12">
      <c r="A934" s="130">
        <v>301532</v>
      </c>
      <c r="B934" s="131" t="s">
        <v>174</v>
      </c>
      <c r="C934" s="131" t="s">
        <v>1308</v>
      </c>
      <c r="D934" s="131" t="s">
        <v>2381</v>
      </c>
      <c r="E934" s="131" t="s">
        <v>2386</v>
      </c>
      <c r="F934" s="132">
        <v>97.85</v>
      </c>
      <c r="G934" s="132">
        <f t="shared" si="135"/>
        <v>197265.59999999998</v>
      </c>
      <c r="H934" s="131" t="s">
        <v>2433</v>
      </c>
      <c r="I934" s="131" t="s">
        <v>7</v>
      </c>
      <c r="J934" s="131" t="s">
        <v>3094</v>
      </c>
      <c r="K934" s="131" t="s">
        <v>2515</v>
      </c>
      <c r="L934" s="131" t="s">
        <v>2514</v>
      </c>
      <c r="M934" s="131" t="s">
        <v>17</v>
      </c>
      <c r="N934" s="131" t="s">
        <v>2511</v>
      </c>
      <c r="O934" s="131" t="s">
        <v>2512</v>
      </c>
      <c r="P934" s="131" t="s">
        <v>2622</v>
      </c>
      <c r="Q934" s="131" t="s">
        <v>2622</v>
      </c>
      <c r="R934" s="131" t="s">
        <v>7</v>
      </c>
      <c r="S934" s="131" t="s">
        <v>2381</v>
      </c>
      <c r="T934" s="131" t="s">
        <v>2688</v>
      </c>
      <c r="U934" s="131" t="s">
        <v>2688</v>
      </c>
      <c r="V934" s="131" t="s">
        <v>3030</v>
      </c>
      <c r="W934" s="131" t="s">
        <v>2688</v>
      </c>
      <c r="X934" s="131" t="str">
        <f t="shared" si="133"/>
        <v>L3</v>
      </c>
      <c r="Y934" s="131" t="str">
        <f t="shared" si="136"/>
        <v>Onsite</v>
      </c>
      <c r="Z934" s="166">
        <f t="shared" si="134"/>
        <v>97.85</v>
      </c>
      <c r="AA934" s="167">
        <f t="shared" si="137"/>
        <v>197265.59999999998</v>
      </c>
      <c r="AB934" s="132">
        <f t="shared" si="138"/>
        <v>0</v>
      </c>
      <c r="AC934" s="168"/>
    </row>
    <row r="935" spans="1:45" s="134" customFormat="1" ht="12">
      <c r="A935" s="130">
        <v>324342</v>
      </c>
      <c r="B935" s="131" t="s">
        <v>176</v>
      </c>
      <c r="C935" s="131" t="s">
        <v>1310</v>
      </c>
      <c r="D935" s="131" t="s">
        <v>2381</v>
      </c>
      <c r="E935" s="131" t="s">
        <v>2386</v>
      </c>
      <c r="F935" s="132">
        <v>77.25</v>
      </c>
      <c r="G935" s="132">
        <f t="shared" si="135"/>
        <v>155736</v>
      </c>
      <c r="H935" s="131" t="s">
        <v>2430</v>
      </c>
      <c r="I935" s="131" t="s">
        <v>6</v>
      </c>
      <c r="J935" s="131" t="s">
        <v>2197</v>
      </c>
      <c r="K935" s="131" t="s">
        <v>2515</v>
      </c>
      <c r="L935" s="131" t="s">
        <v>2514</v>
      </c>
      <c r="M935" s="131" t="s">
        <v>17</v>
      </c>
      <c r="N935" s="131" t="s">
        <v>2511</v>
      </c>
      <c r="O935" s="131" t="s">
        <v>2512</v>
      </c>
      <c r="P935" s="131" t="s">
        <v>2622</v>
      </c>
      <c r="Q935" s="131" t="s">
        <v>2622</v>
      </c>
      <c r="R935" s="131" t="s">
        <v>6</v>
      </c>
      <c r="S935" s="131" t="s">
        <v>2381</v>
      </c>
      <c r="T935" s="131" t="s">
        <v>2688</v>
      </c>
      <c r="U935" s="131" t="s">
        <v>2688</v>
      </c>
      <c r="V935" s="131" t="s">
        <v>3030</v>
      </c>
      <c r="W935" s="131" t="s">
        <v>2688</v>
      </c>
      <c r="X935" s="131" t="str">
        <f t="shared" si="133"/>
        <v>L2</v>
      </c>
      <c r="Y935" s="131" t="str">
        <f t="shared" si="136"/>
        <v>Onsite</v>
      </c>
      <c r="Z935" s="166">
        <f t="shared" si="134"/>
        <v>77.25</v>
      </c>
      <c r="AA935" s="167">
        <f t="shared" si="137"/>
        <v>155736</v>
      </c>
      <c r="AB935" s="132">
        <f t="shared" si="138"/>
        <v>0</v>
      </c>
      <c r="AC935" s="168"/>
    </row>
    <row r="936" spans="1:45" s="134" customFormat="1" ht="12">
      <c r="A936" s="130">
        <v>594219</v>
      </c>
      <c r="B936" s="131" t="s">
        <v>237</v>
      </c>
      <c r="C936" s="131" t="s">
        <v>1372</v>
      </c>
      <c r="D936" s="131" t="s">
        <v>25</v>
      </c>
      <c r="E936" s="131" t="s">
        <v>27</v>
      </c>
      <c r="F936" s="132">
        <v>28.84</v>
      </c>
      <c r="G936" s="132">
        <f t="shared" si="135"/>
        <v>58141.440000000002</v>
      </c>
      <c r="H936" s="131" t="s">
        <v>2421</v>
      </c>
      <c r="I936" s="131" t="s">
        <v>7</v>
      </c>
      <c r="J936" s="131" t="s">
        <v>2207</v>
      </c>
      <c r="K936" s="131" t="s">
        <v>2515</v>
      </c>
      <c r="L936" s="131" t="s">
        <v>2514</v>
      </c>
      <c r="M936" s="131" t="s">
        <v>17</v>
      </c>
      <c r="N936" s="131" t="s">
        <v>2511</v>
      </c>
      <c r="O936" s="131" t="s">
        <v>2513</v>
      </c>
      <c r="P936" s="131" t="s">
        <v>2622</v>
      </c>
      <c r="Q936" s="131" t="s">
        <v>2622</v>
      </c>
      <c r="R936" s="131" t="s">
        <v>7</v>
      </c>
      <c r="S936" s="131" t="s">
        <v>25</v>
      </c>
      <c r="T936" s="131" t="s">
        <v>2688</v>
      </c>
      <c r="U936" s="131" t="s">
        <v>2688</v>
      </c>
      <c r="V936" s="131" t="s">
        <v>3030</v>
      </c>
      <c r="W936" s="131" t="s">
        <v>2688</v>
      </c>
      <c r="X936" s="131" t="str">
        <f t="shared" si="133"/>
        <v>L3</v>
      </c>
      <c r="Y936" s="131" t="str">
        <f t="shared" si="136"/>
        <v>Offshore</v>
      </c>
      <c r="Z936" s="166">
        <f t="shared" si="134"/>
        <v>28.84</v>
      </c>
      <c r="AA936" s="167">
        <f t="shared" si="137"/>
        <v>58141.440000000002</v>
      </c>
      <c r="AB936" s="132">
        <f t="shared" si="138"/>
        <v>0</v>
      </c>
      <c r="AC936" s="168"/>
    </row>
    <row r="937" spans="1:45" s="196" customFormat="1" ht="12">
      <c r="A937" s="130">
        <v>375594</v>
      </c>
      <c r="B937" s="131" t="s">
        <v>223</v>
      </c>
      <c r="C937" s="131" t="s">
        <v>1358</v>
      </c>
      <c r="D937" s="131" t="s">
        <v>25</v>
      </c>
      <c r="E937" s="131" t="s">
        <v>27</v>
      </c>
      <c r="F937" s="132">
        <v>24.72</v>
      </c>
      <c r="G937" s="132">
        <f t="shared" si="135"/>
        <v>49835.519999999997</v>
      </c>
      <c r="H937" s="131" t="s">
        <v>2422</v>
      </c>
      <c r="I937" s="131" t="s">
        <v>6</v>
      </c>
      <c r="J937" s="131" t="s">
        <v>2204</v>
      </c>
      <c r="K937" s="131" t="s">
        <v>2515</v>
      </c>
      <c r="L937" s="131" t="s">
        <v>2514</v>
      </c>
      <c r="M937" s="131" t="s">
        <v>17</v>
      </c>
      <c r="N937" s="131" t="s">
        <v>2511</v>
      </c>
      <c r="O937" s="131" t="s">
        <v>2513</v>
      </c>
      <c r="P937" s="131" t="s">
        <v>2622</v>
      </c>
      <c r="Q937" s="131" t="s">
        <v>2622</v>
      </c>
      <c r="R937" s="131" t="s">
        <v>6</v>
      </c>
      <c r="S937" s="131" t="s">
        <v>25</v>
      </c>
      <c r="T937" s="131" t="s">
        <v>2688</v>
      </c>
      <c r="U937" s="131" t="s">
        <v>2688</v>
      </c>
      <c r="V937" s="131" t="s">
        <v>3030</v>
      </c>
      <c r="W937" s="131" t="s">
        <v>2688</v>
      </c>
      <c r="X937" s="131" t="str">
        <f t="shared" si="133"/>
        <v>L2</v>
      </c>
      <c r="Y937" s="131" t="str">
        <f t="shared" si="136"/>
        <v>Offshore</v>
      </c>
      <c r="Z937" s="166">
        <f t="shared" si="134"/>
        <v>24.72</v>
      </c>
      <c r="AA937" s="167">
        <f t="shared" si="137"/>
        <v>49835.519999999997</v>
      </c>
      <c r="AB937" s="132">
        <f t="shared" si="138"/>
        <v>0</v>
      </c>
      <c r="AC937" s="168"/>
    </row>
    <row r="938" spans="1:45" s="134" customFormat="1" ht="11.25" customHeight="1">
      <c r="A938" s="130">
        <v>480456</v>
      </c>
      <c r="B938" s="239" t="s">
        <v>224</v>
      </c>
      <c r="C938" s="239" t="s">
        <v>1359</v>
      </c>
      <c r="D938" s="239" t="s">
        <v>25</v>
      </c>
      <c r="E938" s="239" t="s">
        <v>27</v>
      </c>
      <c r="F938" s="132">
        <v>24.72</v>
      </c>
      <c r="G938" s="132">
        <f t="shared" si="135"/>
        <v>49835.519999999997</v>
      </c>
      <c r="H938" s="239" t="s">
        <v>2422</v>
      </c>
      <c r="I938" s="239" t="s">
        <v>6</v>
      </c>
      <c r="J938" s="239" t="s">
        <v>2204</v>
      </c>
      <c r="K938" s="239" t="s">
        <v>2515</v>
      </c>
      <c r="L938" s="239" t="s">
        <v>2514</v>
      </c>
      <c r="M938" s="239" t="s">
        <v>17</v>
      </c>
      <c r="N938" s="239" t="s">
        <v>2511</v>
      </c>
      <c r="O938" s="239" t="s">
        <v>2513</v>
      </c>
      <c r="P938" s="239" t="s">
        <v>2622</v>
      </c>
      <c r="Q938" s="239" t="s">
        <v>2622</v>
      </c>
      <c r="R938" s="239" t="s">
        <v>6</v>
      </c>
      <c r="S938" s="239" t="s">
        <v>25</v>
      </c>
      <c r="T938" s="239" t="s">
        <v>2688</v>
      </c>
      <c r="U938" s="239" t="s">
        <v>2688</v>
      </c>
      <c r="V938" s="239" t="s">
        <v>3030</v>
      </c>
      <c r="W938" s="239" t="s">
        <v>2688</v>
      </c>
      <c r="X938" s="131" t="str">
        <f t="shared" si="133"/>
        <v>L2</v>
      </c>
      <c r="Y938" s="131" t="str">
        <f t="shared" si="136"/>
        <v>Offshore</v>
      </c>
      <c r="Z938" s="166">
        <f t="shared" si="134"/>
        <v>24.72</v>
      </c>
      <c r="AA938" s="167">
        <f t="shared" si="137"/>
        <v>49835.519999999997</v>
      </c>
      <c r="AB938" s="132">
        <f t="shared" si="138"/>
        <v>0</v>
      </c>
      <c r="AC938" s="168"/>
    </row>
    <row r="939" spans="1:45" s="135" customFormat="1" ht="12">
      <c r="A939" s="130">
        <v>315232</v>
      </c>
      <c r="B939" s="131" t="s">
        <v>225</v>
      </c>
      <c r="C939" s="131" t="s">
        <v>1360</v>
      </c>
      <c r="D939" s="131" t="s">
        <v>25</v>
      </c>
      <c r="E939" s="131" t="s">
        <v>27</v>
      </c>
      <c r="F939" s="132">
        <v>28.84</v>
      </c>
      <c r="G939" s="132">
        <f t="shared" si="135"/>
        <v>58141.440000000002</v>
      </c>
      <c r="H939" s="131" t="s">
        <v>2434</v>
      </c>
      <c r="I939" s="131" t="s">
        <v>7</v>
      </c>
      <c r="J939" s="131" t="s">
        <v>2204</v>
      </c>
      <c r="K939" s="131" t="s">
        <v>2515</v>
      </c>
      <c r="L939" s="131" t="s">
        <v>2514</v>
      </c>
      <c r="M939" s="131" t="s">
        <v>17</v>
      </c>
      <c r="N939" s="131" t="s">
        <v>2511</v>
      </c>
      <c r="O939" s="131" t="s">
        <v>2513</v>
      </c>
      <c r="P939" s="131" t="s">
        <v>2622</v>
      </c>
      <c r="Q939" s="131" t="s">
        <v>2622</v>
      </c>
      <c r="R939" s="131" t="s">
        <v>7</v>
      </c>
      <c r="S939" s="131" t="s">
        <v>25</v>
      </c>
      <c r="T939" s="131" t="s">
        <v>2688</v>
      </c>
      <c r="U939" s="131" t="s">
        <v>2688</v>
      </c>
      <c r="V939" s="131" t="s">
        <v>3030</v>
      </c>
      <c r="W939" s="151" t="s">
        <v>2688</v>
      </c>
      <c r="X939" s="131" t="str">
        <f t="shared" si="133"/>
        <v>L3</v>
      </c>
      <c r="Y939" s="131" t="str">
        <f t="shared" si="136"/>
        <v>Offshore</v>
      </c>
      <c r="Z939" s="166">
        <f t="shared" si="134"/>
        <v>28.84</v>
      </c>
      <c r="AA939" s="167">
        <f t="shared" si="137"/>
        <v>58141.440000000002</v>
      </c>
      <c r="AB939" s="132">
        <f t="shared" si="138"/>
        <v>0</v>
      </c>
      <c r="AC939" s="168"/>
      <c r="AD939" s="134"/>
      <c r="AE939" s="134"/>
      <c r="AF939" s="134"/>
      <c r="AG939" s="134"/>
      <c r="AH939" s="134"/>
      <c r="AI939" s="134"/>
      <c r="AJ939" s="134"/>
      <c r="AK939" s="134"/>
      <c r="AL939" s="134"/>
      <c r="AM939" s="134"/>
      <c r="AN939" s="134"/>
      <c r="AO939" s="134"/>
      <c r="AP939" s="134"/>
      <c r="AQ939" s="134"/>
      <c r="AR939" s="134"/>
      <c r="AS939" s="134"/>
    </row>
    <row r="940" spans="1:45" s="134" customFormat="1" ht="12">
      <c r="A940" s="130">
        <v>338580</v>
      </c>
      <c r="B940" s="131" t="s">
        <v>226</v>
      </c>
      <c r="C940" s="131" t="s">
        <v>1361</v>
      </c>
      <c r="D940" s="131" t="s">
        <v>25</v>
      </c>
      <c r="E940" s="131" t="s">
        <v>27</v>
      </c>
      <c r="F940" s="132">
        <v>26.78</v>
      </c>
      <c r="G940" s="132">
        <f t="shared" si="135"/>
        <v>53988.480000000003</v>
      </c>
      <c r="H940" s="131" t="s">
        <v>2421</v>
      </c>
      <c r="I940" s="131" t="s">
        <v>7</v>
      </c>
      <c r="J940" s="131" t="s">
        <v>2204</v>
      </c>
      <c r="K940" s="131" t="s">
        <v>2515</v>
      </c>
      <c r="L940" s="131" t="s">
        <v>2514</v>
      </c>
      <c r="M940" s="131" t="s">
        <v>17</v>
      </c>
      <c r="N940" s="131" t="s">
        <v>2511</v>
      </c>
      <c r="O940" s="131" t="s">
        <v>2513</v>
      </c>
      <c r="P940" s="131" t="s">
        <v>2622</v>
      </c>
      <c r="Q940" s="131" t="s">
        <v>2622</v>
      </c>
      <c r="R940" s="131" t="s">
        <v>7</v>
      </c>
      <c r="S940" s="131" t="s">
        <v>25</v>
      </c>
      <c r="T940" s="131" t="s">
        <v>2688</v>
      </c>
      <c r="U940" s="131" t="s">
        <v>2688</v>
      </c>
      <c r="V940" s="131" t="s">
        <v>3030</v>
      </c>
      <c r="W940" s="151" t="s">
        <v>2688</v>
      </c>
      <c r="X940" s="131" t="str">
        <f t="shared" ref="X940:X984" si="139">IF(T940="Y",IF(LEN(R940)&gt;1,TRIM(MID(R940,LEN(TRIM(R940))-3+2,2)),I940),I940)</f>
        <v>L3</v>
      </c>
      <c r="Y940" s="131" t="str">
        <f t="shared" si="136"/>
        <v>Offshore</v>
      </c>
      <c r="Z940" s="166">
        <f t="shared" ref="Z940:Z947" si="140">F940</f>
        <v>26.78</v>
      </c>
      <c r="AA940" s="167">
        <f t="shared" si="137"/>
        <v>53988.480000000003</v>
      </c>
      <c r="AB940" s="132">
        <f t="shared" si="138"/>
        <v>0</v>
      </c>
      <c r="AC940" s="168"/>
    </row>
    <row r="941" spans="1:45" s="134" customFormat="1" ht="12">
      <c r="A941" s="130">
        <v>155686</v>
      </c>
      <c r="B941" s="131" t="s">
        <v>221</v>
      </c>
      <c r="C941" s="131" t="s">
        <v>1356</v>
      </c>
      <c r="D941" s="131" t="s">
        <v>2381</v>
      </c>
      <c r="E941" s="131" t="s">
        <v>2386</v>
      </c>
      <c r="F941" s="132">
        <v>66.95</v>
      </c>
      <c r="G941" s="132">
        <f t="shared" si="135"/>
        <v>134971.20000000001</v>
      </c>
      <c r="H941" s="131" t="s">
        <v>2434</v>
      </c>
      <c r="I941" s="131" t="s">
        <v>7</v>
      </c>
      <c r="J941" s="131" t="s">
        <v>2204</v>
      </c>
      <c r="K941" s="131" t="s">
        <v>2515</v>
      </c>
      <c r="L941" s="131" t="s">
        <v>2514</v>
      </c>
      <c r="M941" s="131" t="s">
        <v>17</v>
      </c>
      <c r="N941" s="131" t="s">
        <v>2511</v>
      </c>
      <c r="O941" s="131" t="s">
        <v>2513</v>
      </c>
      <c r="P941" s="131" t="s">
        <v>2622</v>
      </c>
      <c r="Q941" s="131" t="s">
        <v>2622</v>
      </c>
      <c r="R941" s="131" t="s">
        <v>7</v>
      </c>
      <c r="S941" s="131" t="s">
        <v>2381</v>
      </c>
      <c r="T941" s="131" t="s">
        <v>2688</v>
      </c>
      <c r="U941" s="131" t="s">
        <v>2688</v>
      </c>
      <c r="V941" s="131" t="s">
        <v>3030</v>
      </c>
      <c r="W941" s="151" t="s">
        <v>2688</v>
      </c>
      <c r="X941" s="131" t="str">
        <f t="shared" si="139"/>
        <v>L3</v>
      </c>
      <c r="Y941" s="131" t="str">
        <f t="shared" si="136"/>
        <v>Onsite</v>
      </c>
      <c r="Z941" s="166">
        <f t="shared" si="140"/>
        <v>66.95</v>
      </c>
      <c r="AA941" s="167">
        <f t="shared" si="137"/>
        <v>134971.20000000001</v>
      </c>
      <c r="AB941" s="132">
        <f t="shared" si="138"/>
        <v>0</v>
      </c>
      <c r="AC941" s="168"/>
    </row>
    <row r="942" spans="1:45" s="134" customFormat="1" ht="24">
      <c r="A942" s="130">
        <v>217650</v>
      </c>
      <c r="B942" s="131" t="s">
        <v>238</v>
      </c>
      <c r="C942" s="131" t="s">
        <v>1373</v>
      </c>
      <c r="D942" s="131" t="s">
        <v>2381</v>
      </c>
      <c r="E942" s="131" t="s">
        <v>2383</v>
      </c>
      <c r="F942" s="132">
        <v>66.95</v>
      </c>
      <c r="G942" s="132">
        <f t="shared" si="135"/>
        <v>134971.20000000001</v>
      </c>
      <c r="H942" s="131" t="s">
        <v>2421</v>
      </c>
      <c r="I942" s="131" t="s">
        <v>7</v>
      </c>
      <c r="J942" s="131" t="s">
        <v>2208</v>
      </c>
      <c r="K942" s="131" t="s">
        <v>2515</v>
      </c>
      <c r="L942" s="131" t="s">
        <v>2514</v>
      </c>
      <c r="M942" s="131" t="s">
        <v>17</v>
      </c>
      <c r="N942" s="131" t="s">
        <v>2511</v>
      </c>
      <c r="O942" s="131" t="s">
        <v>2513</v>
      </c>
      <c r="P942" s="131" t="s">
        <v>2622</v>
      </c>
      <c r="Q942" s="131" t="s">
        <v>2622</v>
      </c>
      <c r="R942" s="131" t="s">
        <v>7</v>
      </c>
      <c r="S942" s="131" t="s">
        <v>2381</v>
      </c>
      <c r="T942" s="131" t="s">
        <v>2688</v>
      </c>
      <c r="U942" s="131" t="s">
        <v>2688</v>
      </c>
      <c r="V942" s="131" t="s">
        <v>3030</v>
      </c>
      <c r="W942" s="176" t="s">
        <v>2696</v>
      </c>
      <c r="X942" s="131" t="str">
        <f t="shared" si="139"/>
        <v>L3</v>
      </c>
      <c r="Y942" s="131" t="str">
        <f t="shared" si="136"/>
        <v>Onsite</v>
      </c>
      <c r="Z942" s="166">
        <f t="shared" si="140"/>
        <v>66.95</v>
      </c>
      <c r="AA942" s="167">
        <f t="shared" si="137"/>
        <v>134971.20000000001</v>
      </c>
      <c r="AB942" s="198">
        <f t="shared" si="138"/>
        <v>0</v>
      </c>
      <c r="AC942" s="201" t="s">
        <v>3178</v>
      </c>
    </row>
    <row r="943" spans="1:45" s="134" customFormat="1" ht="36">
      <c r="A943" s="130">
        <v>272297</v>
      </c>
      <c r="B943" s="131" t="s">
        <v>222</v>
      </c>
      <c r="C943" s="131" t="s">
        <v>1357</v>
      </c>
      <c r="D943" s="131" t="s">
        <v>2381</v>
      </c>
      <c r="E943" s="131" t="s">
        <v>2386</v>
      </c>
      <c r="F943" s="132">
        <v>66.95</v>
      </c>
      <c r="G943" s="132">
        <f t="shared" si="135"/>
        <v>134971.20000000001</v>
      </c>
      <c r="H943" s="131" t="s">
        <v>2421</v>
      </c>
      <c r="I943" s="131" t="s">
        <v>7</v>
      </c>
      <c r="J943" s="131" t="s">
        <v>3043</v>
      </c>
      <c r="K943" s="131" t="s">
        <v>2515</v>
      </c>
      <c r="L943" s="131" t="s">
        <v>2514</v>
      </c>
      <c r="M943" s="131" t="s">
        <v>17</v>
      </c>
      <c r="N943" s="131" t="s">
        <v>2511</v>
      </c>
      <c r="O943" s="131" t="s">
        <v>2513</v>
      </c>
      <c r="P943" s="131" t="s">
        <v>2622</v>
      </c>
      <c r="Q943" s="131" t="s">
        <v>2622</v>
      </c>
      <c r="R943" s="131" t="s">
        <v>7</v>
      </c>
      <c r="S943" s="131" t="s">
        <v>2381</v>
      </c>
      <c r="T943" s="131" t="s">
        <v>2688</v>
      </c>
      <c r="U943" s="131" t="s">
        <v>2688</v>
      </c>
      <c r="V943" s="131" t="s">
        <v>3030</v>
      </c>
      <c r="W943" s="175" t="s">
        <v>2696</v>
      </c>
      <c r="X943" s="131" t="str">
        <f t="shared" si="139"/>
        <v>L3</v>
      </c>
      <c r="Y943" s="131" t="str">
        <f t="shared" si="136"/>
        <v>Onsite</v>
      </c>
      <c r="Z943" s="166">
        <f t="shared" si="140"/>
        <v>66.95</v>
      </c>
      <c r="AA943" s="167">
        <f t="shared" si="137"/>
        <v>134971.20000000001</v>
      </c>
      <c r="AB943" s="198">
        <f t="shared" si="138"/>
        <v>0</v>
      </c>
      <c r="AC943" s="201" t="s">
        <v>3179</v>
      </c>
    </row>
    <row r="944" spans="1:45" s="134" customFormat="1" ht="22.5" customHeight="1">
      <c r="A944" s="130">
        <v>331821</v>
      </c>
      <c r="B944" s="131" t="s">
        <v>183</v>
      </c>
      <c r="C944" s="131" t="s">
        <v>1317</v>
      </c>
      <c r="D944" s="131" t="s">
        <v>25</v>
      </c>
      <c r="E944" s="131" t="s">
        <v>27</v>
      </c>
      <c r="F944" s="132">
        <v>24.72</v>
      </c>
      <c r="G944" s="132">
        <f t="shared" si="135"/>
        <v>49835.519999999997</v>
      </c>
      <c r="H944" s="131" t="s">
        <v>2422</v>
      </c>
      <c r="I944" s="131" t="s">
        <v>6</v>
      </c>
      <c r="J944" s="131" t="s">
        <v>2198</v>
      </c>
      <c r="K944" s="131" t="s">
        <v>2515</v>
      </c>
      <c r="L944" s="131" t="s">
        <v>2474</v>
      </c>
      <c r="M944" s="131" t="s">
        <v>17</v>
      </c>
      <c r="N944" s="131" t="s">
        <v>2511</v>
      </c>
      <c r="O944" s="131" t="s">
        <v>2513</v>
      </c>
      <c r="P944" s="131" t="s">
        <v>2622</v>
      </c>
      <c r="Q944" s="131" t="s">
        <v>2622</v>
      </c>
      <c r="R944" s="131" t="s">
        <v>6</v>
      </c>
      <c r="S944" s="131" t="s">
        <v>25</v>
      </c>
      <c r="T944" s="131" t="s">
        <v>2688</v>
      </c>
      <c r="U944" s="131" t="s">
        <v>2688</v>
      </c>
      <c r="V944" s="131" t="s">
        <v>3030</v>
      </c>
      <c r="W944" s="131" t="s">
        <v>2688</v>
      </c>
      <c r="X944" s="131" t="str">
        <f t="shared" si="139"/>
        <v>L2</v>
      </c>
      <c r="Y944" s="131" t="str">
        <f t="shared" si="136"/>
        <v>Offshore</v>
      </c>
      <c r="Z944" s="166">
        <f t="shared" si="140"/>
        <v>24.72</v>
      </c>
      <c r="AA944" s="167">
        <f t="shared" si="137"/>
        <v>49835.519999999997</v>
      </c>
      <c r="AB944" s="132">
        <f t="shared" si="138"/>
        <v>0</v>
      </c>
      <c r="AC944" s="168"/>
      <c r="AD944" s="121"/>
    </row>
    <row r="945" spans="1:29" s="134" customFormat="1" ht="15" customHeight="1">
      <c r="A945" s="130">
        <v>118068</v>
      </c>
      <c r="B945" s="131" t="s">
        <v>179</v>
      </c>
      <c r="C945" s="131" t="s">
        <v>1313</v>
      </c>
      <c r="D945" s="131" t="s">
        <v>2381</v>
      </c>
      <c r="E945" s="131" t="s">
        <v>2386</v>
      </c>
      <c r="F945" s="132">
        <v>72.099999999999994</v>
      </c>
      <c r="G945" s="132">
        <f t="shared" ref="G945:G996" si="141">F945*2016</f>
        <v>145353.59999999998</v>
      </c>
      <c r="H945" s="131" t="s">
        <v>2427</v>
      </c>
      <c r="I945" s="131" t="s">
        <v>2471</v>
      </c>
      <c r="J945" s="131" t="s">
        <v>2198</v>
      </c>
      <c r="K945" s="131" t="s">
        <v>2515</v>
      </c>
      <c r="L945" s="131" t="s">
        <v>2474</v>
      </c>
      <c r="M945" s="131" t="s">
        <v>17</v>
      </c>
      <c r="N945" s="131" t="s">
        <v>2511</v>
      </c>
      <c r="O945" s="131" t="s">
        <v>2513</v>
      </c>
      <c r="P945" s="131" t="s">
        <v>2622</v>
      </c>
      <c r="Q945" s="131" t="s">
        <v>2622</v>
      </c>
      <c r="R945" s="131" t="s">
        <v>2471</v>
      </c>
      <c r="S945" s="131" t="s">
        <v>2381</v>
      </c>
      <c r="T945" s="131" t="s">
        <v>2688</v>
      </c>
      <c r="U945" s="131" t="s">
        <v>2688</v>
      </c>
      <c r="V945" s="131" t="s">
        <v>3030</v>
      </c>
      <c r="W945" s="131" t="s">
        <v>2688</v>
      </c>
      <c r="X945" s="131" t="str">
        <f t="shared" si="139"/>
        <v>L1</v>
      </c>
      <c r="Y945" s="131" t="str">
        <f t="shared" si="136"/>
        <v>Onsite</v>
      </c>
      <c r="Z945" s="166">
        <f t="shared" si="140"/>
        <v>72.099999999999994</v>
      </c>
      <c r="AA945" s="167">
        <f t="shared" si="137"/>
        <v>145353.59999999998</v>
      </c>
      <c r="AB945" s="132">
        <f t="shared" si="138"/>
        <v>0</v>
      </c>
      <c r="AC945" s="168"/>
    </row>
    <row r="946" spans="1:29" s="134" customFormat="1" ht="15" customHeight="1">
      <c r="A946" s="130">
        <v>142733</v>
      </c>
      <c r="B946" s="131" t="s">
        <v>180</v>
      </c>
      <c r="C946" s="131" t="s">
        <v>1314</v>
      </c>
      <c r="D946" s="131" t="s">
        <v>2381</v>
      </c>
      <c r="E946" s="131" t="s">
        <v>2389</v>
      </c>
      <c r="F946" s="132">
        <v>66.95</v>
      </c>
      <c r="G946" s="132">
        <f t="shared" si="141"/>
        <v>134971.20000000001</v>
      </c>
      <c r="H946" s="131" t="s">
        <v>2434</v>
      </c>
      <c r="I946" s="131" t="s">
        <v>7</v>
      </c>
      <c r="J946" s="131" t="s">
        <v>2198</v>
      </c>
      <c r="K946" s="131" t="s">
        <v>2515</v>
      </c>
      <c r="L946" s="131" t="s">
        <v>2474</v>
      </c>
      <c r="M946" s="131" t="s">
        <v>17</v>
      </c>
      <c r="N946" s="131" t="s">
        <v>2511</v>
      </c>
      <c r="O946" s="131" t="s">
        <v>2513</v>
      </c>
      <c r="P946" s="131" t="s">
        <v>2622</v>
      </c>
      <c r="Q946" s="131" t="s">
        <v>2622</v>
      </c>
      <c r="R946" s="131" t="s">
        <v>7</v>
      </c>
      <c r="S946" s="131" t="s">
        <v>2381</v>
      </c>
      <c r="T946" s="131" t="s">
        <v>2688</v>
      </c>
      <c r="U946" s="131" t="s">
        <v>2688</v>
      </c>
      <c r="V946" s="131" t="s">
        <v>3030</v>
      </c>
      <c r="W946" s="131" t="s">
        <v>2688</v>
      </c>
      <c r="X946" s="131" t="str">
        <f t="shared" si="139"/>
        <v>L3</v>
      </c>
      <c r="Y946" s="131" t="str">
        <f t="shared" si="136"/>
        <v>Onsite</v>
      </c>
      <c r="Z946" s="166">
        <f t="shared" si="140"/>
        <v>66.95</v>
      </c>
      <c r="AA946" s="167">
        <f t="shared" si="137"/>
        <v>134971.20000000001</v>
      </c>
      <c r="AB946" s="132">
        <f t="shared" si="138"/>
        <v>0</v>
      </c>
      <c r="AC946" s="168"/>
    </row>
    <row r="947" spans="1:29" s="134" customFormat="1" ht="15" customHeight="1">
      <c r="A947" s="130">
        <v>264012</v>
      </c>
      <c r="B947" s="131" t="s">
        <v>181</v>
      </c>
      <c r="C947" s="131" t="s">
        <v>1315</v>
      </c>
      <c r="D947" s="131" t="s">
        <v>2381</v>
      </c>
      <c r="E947" s="131" t="s">
        <v>2386</v>
      </c>
      <c r="F947" s="132">
        <v>66.95</v>
      </c>
      <c r="G947" s="132">
        <f t="shared" si="141"/>
        <v>134971.20000000001</v>
      </c>
      <c r="H947" s="131" t="s">
        <v>2434</v>
      </c>
      <c r="I947" s="131" t="s">
        <v>7</v>
      </c>
      <c r="J947" s="131" t="s">
        <v>2198</v>
      </c>
      <c r="K947" s="131" t="s">
        <v>2515</v>
      </c>
      <c r="L947" s="131" t="s">
        <v>2474</v>
      </c>
      <c r="M947" s="131" t="s">
        <v>17</v>
      </c>
      <c r="N947" s="131" t="s">
        <v>2511</v>
      </c>
      <c r="O947" s="131" t="s">
        <v>2513</v>
      </c>
      <c r="P947" s="131" t="s">
        <v>2622</v>
      </c>
      <c r="Q947" s="131" t="s">
        <v>2622</v>
      </c>
      <c r="R947" s="131" t="s">
        <v>7</v>
      </c>
      <c r="S947" s="131" t="s">
        <v>2381</v>
      </c>
      <c r="T947" s="131" t="s">
        <v>2688</v>
      </c>
      <c r="U947" s="131" t="s">
        <v>2688</v>
      </c>
      <c r="V947" s="131" t="s">
        <v>3030</v>
      </c>
      <c r="W947" s="131" t="s">
        <v>2688</v>
      </c>
      <c r="X947" s="131" t="str">
        <f t="shared" si="139"/>
        <v>L3</v>
      </c>
      <c r="Y947" s="131" t="str">
        <f t="shared" si="136"/>
        <v>Onsite</v>
      </c>
      <c r="Z947" s="166">
        <f t="shared" si="140"/>
        <v>66.95</v>
      </c>
      <c r="AA947" s="167">
        <f t="shared" si="137"/>
        <v>134971.20000000001</v>
      </c>
      <c r="AB947" s="132">
        <f t="shared" si="138"/>
        <v>0</v>
      </c>
      <c r="AC947" s="168"/>
    </row>
    <row r="948" spans="1:29" s="322" customFormat="1" ht="15" customHeight="1">
      <c r="A948" s="317">
        <v>273073</v>
      </c>
      <c r="B948" s="316" t="s">
        <v>182</v>
      </c>
      <c r="C948" s="316" t="s">
        <v>1316</v>
      </c>
      <c r="D948" s="316" t="s">
        <v>2381</v>
      </c>
      <c r="E948" s="316" t="s">
        <v>2386</v>
      </c>
      <c r="F948" s="318">
        <v>77.25</v>
      </c>
      <c r="G948" s="318">
        <f t="shared" si="141"/>
        <v>155736</v>
      </c>
      <c r="H948" s="316" t="s">
        <v>2423</v>
      </c>
      <c r="I948" s="316" t="s">
        <v>7</v>
      </c>
      <c r="J948" s="316" t="s">
        <v>2198</v>
      </c>
      <c r="K948" s="316" t="s">
        <v>2515</v>
      </c>
      <c r="L948" s="316" t="s">
        <v>2474</v>
      </c>
      <c r="M948" s="316" t="s">
        <v>17</v>
      </c>
      <c r="N948" s="316" t="s">
        <v>2511</v>
      </c>
      <c r="O948" s="316" t="s">
        <v>2513</v>
      </c>
      <c r="P948" s="316" t="s">
        <v>2622</v>
      </c>
      <c r="Q948" s="316" t="s">
        <v>2622</v>
      </c>
      <c r="R948" s="316" t="s">
        <v>7</v>
      </c>
      <c r="S948" s="316" t="s">
        <v>25</v>
      </c>
      <c r="T948" s="316" t="s">
        <v>2688</v>
      </c>
      <c r="U948" s="316" t="s">
        <v>2696</v>
      </c>
      <c r="V948" s="316" t="s">
        <v>3030</v>
      </c>
      <c r="W948" s="316" t="s">
        <v>2688</v>
      </c>
      <c r="X948" s="316" t="str">
        <f t="shared" si="139"/>
        <v>L3</v>
      </c>
      <c r="Y948" s="316" t="str">
        <f t="shared" si="136"/>
        <v>Offshore</v>
      </c>
      <c r="Z948" s="319">
        <v>32.96</v>
      </c>
      <c r="AA948" s="167">
        <f t="shared" si="137"/>
        <v>66447.360000000001</v>
      </c>
      <c r="AB948" s="318">
        <f t="shared" si="138"/>
        <v>89288.639999999999</v>
      </c>
      <c r="AC948" s="321" t="s">
        <v>3132</v>
      </c>
    </row>
    <row r="949" spans="1:29" s="134" customFormat="1" ht="22.5" customHeight="1">
      <c r="A949" s="130">
        <v>313819</v>
      </c>
      <c r="B949" s="131" t="s">
        <v>186</v>
      </c>
      <c r="C949" s="131" t="s">
        <v>1320</v>
      </c>
      <c r="D949" s="131" t="s">
        <v>25</v>
      </c>
      <c r="E949" s="131" t="s">
        <v>27</v>
      </c>
      <c r="F949" s="132">
        <v>26.78</v>
      </c>
      <c r="G949" s="132">
        <f t="shared" si="141"/>
        <v>53988.480000000003</v>
      </c>
      <c r="H949" s="131" t="s">
        <v>2421</v>
      </c>
      <c r="I949" s="131" t="s">
        <v>7</v>
      </c>
      <c r="J949" s="131" t="s">
        <v>2199</v>
      </c>
      <c r="K949" s="131" t="s">
        <v>2515</v>
      </c>
      <c r="L949" s="131" t="s">
        <v>2516</v>
      </c>
      <c r="M949" s="131" t="s">
        <v>17</v>
      </c>
      <c r="N949" s="131" t="s">
        <v>2511</v>
      </c>
      <c r="O949" s="131" t="s">
        <v>2513</v>
      </c>
      <c r="P949" s="131" t="s">
        <v>2622</v>
      </c>
      <c r="Q949" s="131" t="s">
        <v>2622</v>
      </c>
      <c r="R949" s="131" t="s">
        <v>7</v>
      </c>
      <c r="S949" s="131" t="s">
        <v>25</v>
      </c>
      <c r="T949" s="131" t="s">
        <v>2688</v>
      </c>
      <c r="U949" s="131" t="s">
        <v>2688</v>
      </c>
      <c r="V949" s="131" t="s">
        <v>3030</v>
      </c>
      <c r="W949" s="131" t="s">
        <v>2688</v>
      </c>
      <c r="X949" s="131" t="str">
        <f t="shared" si="139"/>
        <v>L3</v>
      </c>
      <c r="Y949" s="131" t="str">
        <f t="shared" si="136"/>
        <v>Offshore</v>
      </c>
      <c r="Z949" s="166">
        <f t="shared" ref="Z949:Z966" si="142">F949</f>
        <v>26.78</v>
      </c>
      <c r="AA949" s="167">
        <f t="shared" si="137"/>
        <v>53988.480000000003</v>
      </c>
      <c r="AB949" s="132">
        <f t="shared" si="138"/>
        <v>0</v>
      </c>
      <c r="AC949" s="168"/>
    </row>
    <row r="950" spans="1:29" s="134" customFormat="1" ht="15" customHeight="1">
      <c r="A950" s="130">
        <v>214157</v>
      </c>
      <c r="B950" s="131" t="s">
        <v>184</v>
      </c>
      <c r="C950" s="131" t="s">
        <v>1318</v>
      </c>
      <c r="D950" s="131" t="s">
        <v>2381</v>
      </c>
      <c r="E950" s="131" t="s">
        <v>2386</v>
      </c>
      <c r="F950" s="132">
        <v>66.95</v>
      </c>
      <c r="G950" s="132">
        <f t="shared" si="141"/>
        <v>134971.20000000001</v>
      </c>
      <c r="H950" s="131" t="s">
        <v>2421</v>
      </c>
      <c r="I950" s="131" t="s">
        <v>7</v>
      </c>
      <c r="J950" s="131" t="s">
        <v>2199</v>
      </c>
      <c r="K950" s="131" t="s">
        <v>2515</v>
      </c>
      <c r="L950" s="131" t="s">
        <v>2516</v>
      </c>
      <c r="M950" s="131" t="s">
        <v>17</v>
      </c>
      <c r="N950" s="131" t="s">
        <v>2511</v>
      </c>
      <c r="O950" s="131" t="s">
        <v>2513</v>
      </c>
      <c r="P950" s="131" t="s">
        <v>2622</v>
      </c>
      <c r="Q950" s="131" t="s">
        <v>2622</v>
      </c>
      <c r="R950" s="131" t="s">
        <v>7</v>
      </c>
      <c r="S950" s="131" t="s">
        <v>2381</v>
      </c>
      <c r="T950" s="131" t="s">
        <v>2688</v>
      </c>
      <c r="U950" s="131" t="s">
        <v>2688</v>
      </c>
      <c r="V950" s="131" t="s">
        <v>3030</v>
      </c>
      <c r="W950" s="131" t="s">
        <v>2688</v>
      </c>
      <c r="X950" s="131" t="str">
        <f t="shared" si="139"/>
        <v>L3</v>
      </c>
      <c r="Y950" s="131" t="str">
        <f t="shared" si="136"/>
        <v>Onsite</v>
      </c>
      <c r="Z950" s="166">
        <f t="shared" si="142"/>
        <v>66.95</v>
      </c>
      <c r="AA950" s="167">
        <f t="shared" si="137"/>
        <v>134971.20000000001</v>
      </c>
      <c r="AB950" s="132">
        <f t="shared" si="138"/>
        <v>0</v>
      </c>
      <c r="AC950" s="168"/>
    </row>
    <row r="951" spans="1:29" s="134" customFormat="1" ht="15" customHeight="1">
      <c r="A951" s="130">
        <v>164626</v>
      </c>
      <c r="B951" s="131" t="s">
        <v>185</v>
      </c>
      <c r="C951" s="131" t="s">
        <v>1319</v>
      </c>
      <c r="D951" s="131" t="s">
        <v>2381</v>
      </c>
      <c r="E951" s="131" t="s">
        <v>2389</v>
      </c>
      <c r="F951" s="132">
        <v>66.95</v>
      </c>
      <c r="G951" s="132">
        <f t="shared" si="141"/>
        <v>134971.20000000001</v>
      </c>
      <c r="H951" s="131" t="s">
        <v>2434</v>
      </c>
      <c r="I951" s="131" t="s">
        <v>7</v>
      </c>
      <c r="J951" s="131" t="s">
        <v>2199</v>
      </c>
      <c r="K951" s="131" t="s">
        <v>2515</v>
      </c>
      <c r="L951" s="131" t="s">
        <v>2516</v>
      </c>
      <c r="M951" s="131" t="s">
        <v>17</v>
      </c>
      <c r="N951" s="131" t="s">
        <v>2511</v>
      </c>
      <c r="O951" s="131" t="s">
        <v>2513</v>
      </c>
      <c r="P951" s="131" t="s">
        <v>2622</v>
      </c>
      <c r="Q951" s="131" t="s">
        <v>2622</v>
      </c>
      <c r="R951" s="131" t="s">
        <v>7</v>
      </c>
      <c r="S951" s="131" t="s">
        <v>2381</v>
      </c>
      <c r="T951" s="131" t="s">
        <v>2688</v>
      </c>
      <c r="U951" s="131" t="s">
        <v>2688</v>
      </c>
      <c r="V951" s="131" t="s">
        <v>3030</v>
      </c>
      <c r="W951" s="131" t="s">
        <v>2688</v>
      </c>
      <c r="X951" s="131" t="str">
        <f t="shared" si="139"/>
        <v>L3</v>
      </c>
      <c r="Y951" s="131" t="str">
        <f t="shared" si="136"/>
        <v>Onsite</v>
      </c>
      <c r="Z951" s="166">
        <f t="shared" si="142"/>
        <v>66.95</v>
      </c>
      <c r="AA951" s="167">
        <f t="shared" si="137"/>
        <v>134971.20000000001</v>
      </c>
      <c r="AB951" s="132">
        <f t="shared" si="138"/>
        <v>0</v>
      </c>
      <c r="AC951" s="168"/>
    </row>
    <row r="952" spans="1:29" s="134" customFormat="1" ht="15" customHeight="1">
      <c r="A952" s="130">
        <v>417197</v>
      </c>
      <c r="B952" s="131" t="s">
        <v>188</v>
      </c>
      <c r="C952" s="131" t="s">
        <v>1322</v>
      </c>
      <c r="D952" s="131" t="s">
        <v>25</v>
      </c>
      <c r="E952" s="131" t="s">
        <v>27</v>
      </c>
      <c r="F952" s="132">
        <v>26.78</v>
      </c>
      <c r="G952" s="132">
        <f t="shared" si="141"/>
        <v>53988.480000000003</v>
      </c>
      <c r="H952" s="131" t="s">
        <v>2421</v>
      </c>
      <c r="I952" s="131" t="s">
        <v>7</v>
      </c>
      <c r="J952" s="131" t="s">
        <v>3095</v>
      </c>
      <c r="K952" s="131" t="s">
        <v>2515</v>
      </c>
      <c r="L952" s="131" t="s">
        <v>2516</v>
      </c>
      <c r="M952" s="131" t="s">
        <v>17</v>
      </c>
      <c r="N952" s="131" t="s">
        <v>2511</v>
      </c>
      <c r="O952" s="131" t="s">
        <v>2513</v>
      </c>
      <c r="P952" s="131" t="s">
        <v>2622</v>
      </c>
      <c r="Q952" s="131" t="s">
        <v>2622</v>
      </c>
      <c r="R952" s="131" t="s">
        <v>7</v>
      </c>
      <c r="S952" s="131" t="s">
        <v>25</v>
      </c>
      <c r="T952" s="131" t="s">
        <v>2688</v>
      </c>
      <c r="U952" s="131" t="s">
        <v>2688</v>
      </c>
      <c r="V952" s="131" t="s">
        <v>3030</v>
      </c>
      <c r="W952" s="131" t="s">
        <v>2688</v>
      </c>
      <c r="X952" s="131" t="str">
        <f t="shared" si="139"/>
        <v>L3</v>
      </c>
      <c r="Y952" s="131" t="str">
        <f t="shared" si="136"/>
        <v>Offshore</v>
      </c>
      <c r="Z952" s="166">
        <f t="shared" si="142"/>
        <v>26.78</v>
      </c>
      <c r="AA952" s="167">
        <f t="shared" si="137"/>
        <v>53988.480000000003</v>
      </c>
      <c r="AB952" s="132">
        <f t="shared" si="138"/>
        <v>0</v>
      </c>
      <c r="AC952" s="168"/>
    </row>
    <row r="953" spans="1:29" s="134" customFormat="1" ht="15" customHeight="1">
      <c r="A953" s="130">
        <v>213459</v>
      </c>
      <c r="B953" s="131" t="s">
        <v>187</v>
      </c>
      <c r="C953" s="131" t="s">
        <v>1321</v>
      </c>
      <c r="D953" s="131" t="s">
        <v>25</v>
      </c>
      <c r="E953" s="131" t="s">
        <v>27</v>
      </c>
      <c r="F953" s="132">
        <v>26.78</v>
      </c>
      <c r="G953" s="132">
        <f t="shared" si="141"/>
        <v>53988.480000000003</v>
      </c>
      <c r="H953" s="131" t="s">
        <v>2421</v>
      </c>
      <c r="I953" s="131" t="s">
        <v>7</v>
      </c>
      <c r="J953" s="131" t="s">
        <v>2202</v>
      </c>
      <c r="K953" s="131" t="s">
        <v>2515</v>
      </c>
      <c r="L953" s="131" t="s">
        <v>2516</v>
      </c>
      <c r="M953" s="131" t="s">
        <v>17</v>
      </c>
      <c r="N953" s="131" t="s">
        <v>2511</v>
      </c>
      <c r="O953" s="131" t="s">
        <v>2513</v>
      </c>
      <c r="P953" s="131" t="s">
        <v>2622</v>
      </c>
      <c r="Q953" s="131" t="s">
        <v>2622</v>
      </c>
      <c r="R953" s="131" t="s">
        <v>7</v>
      </c>
      <c r="S953" s="131" t="s">
        <v>25</v>
      </c>
      <c r="T953" s="131" t="s">
        <v>2688</v>
      </c>
      <c r="U953" s="131" t="s">
        <v>2688</v>
      </c>
      <c r="V953" s="131" t="s">
        <v>3030</v>
      </c>
      <c r="W953" s="131" t="s">
        <v>2688</v>
      </c>
      <c r="X953" s="131" t="str">
        <f t="shared" si="139"/>
        <v>L3</v>
      </c>
      <c r="Y953" s="131" t="str">
        <f t="shared" si="136"/>
        <v>Offshore</v>
      </c>
      <c r="Z953" s="166">
        <f t="shared" si="142"/>
        <v>26.78</v>
      </c>
      <c r="AA953" s="167">
        <f t="shared" si="137"/>
        <v>53988.480000000003</v>
      </c>
      <c r="AB953" s="132">
        <f t="shared" si="138"/>
        <v>0</v>
      </c>
      <c r="AC953" s="168"/>
    </row>
    <row r="954" spans="1:29" s="134" customFormat="1" ht="22.5" customHeight="1">
      <c r="A954" s="130">
        <v>333738</v>
      </c>
      <c r="B954" s="131" t="s">
        <v>218</v>
      </c>
      <c r="C954" s="131" t="s">
        <v>1353</v>
      </c>
      <c r="D954" s="131" t="s">
        <v>25</v>
      </c>
      <c r="E954" s="131" t="s">
        <v>27</v>
      </c>
      <c r="F954" s="132">
        <v>28.84</v>
      </c>
      <c r="G954" s="132">
        <f t="shared" si="141"/>
        <v>58141.440000000002</v>
      </c>
      <c r="H954" s="131" t="s">
        <v>2434</v>
      </c>
      <c r="I954" s="131" t="s">
        <v>7</v>
      </c>
      <c r="J954" s="131" t="s">
        <v>2203</v>
      </c>
      <c r="K954" s="131" t="s">
        <v>2515</v>
      </c>
      <c r="L954" s="131" t="s">
        <v>2517</v>
      </c>
      <c r="M954" s="131" t="s">
        <v>17</v>
      </c>
      <c r="N954" s="131" t="s">
        <v>2511</v>
      </c>
      <c r="O954" s="131" t="s">
        <v>2513</v>
      </c>
      <c r="P954" s="131" t="s">
        <v>2622</v>
      </c>
      <c r="Q954" s="131" t="s">
        <v>2622</v>
      </c>
      <c r="R954" s="131" t="s">
        <v>7</v>
      </c>
      <c r="S954" s="131" t="s">
        <v>25</v>
      </c>
      <c r="T954" s="131" t="s">
        <v>2688</v>
      </c>
      <c r="U954" s="131" t="s">
        <v>2688</v>
      </c>
      <c r="V954" s="131" t="s">
        <v>3030</v>
      </c>
      <c r="W954" s="131" t="s">
        <v>2688</v>
      </c>
      <c r="X954" s="131" t="str">
        <f t="shared" si="139"/>
        <v>L3</v>
      </c>
      <c r="Y954" s="131" t="str">
        <f t="shared" si="136"/>
        <v>Offshore</v>
      </c>
      <c r="Z954" s="166">
        <f t="shared" si="142"/>
        <v>28.84</v>
      </c>
      <c r="AA954" s="167">
        <f t="shared" si="137"/>
        <v>58141.440000000002</v>
      </c>
      <c r="AB954" s="132">
        <f t="shared" si="138"/>
        <v>0</v>
      </c>
      <c r="AC954" s="168"/>
    </row>
    <row r="955" spans="1:29" s="134" customFormat="1" ht="15" customHeight="1">
      <c r="A955" s="130">
        <v>420410</v>
      </c>
      <c r="B955" s="131" t="s">
        <v>190</v>
      </c>
      <c r="C955" s="131" t="s">
        <v>1324</v>
      </c>
      <c r="D955" s="131" t="s">
        <v>25</v>
      </c>
      <c r="E955" s="131" t="s">
        <v>27</v>
      </c>
      <c r="F955" s="132">
        <v>26.78</v>
      </c>
      <c r="G955" s="132">
        <f t="shared" si="141"/>
        <v>53988.480000000003</v>
      </c>
      <c r="H955" s="131" t="s">
        <v>2422</v>
      </c>
      <c r="I955" s="131" t="s">
        <v>6</v>
      </c>
      <c r="J955" s="131" t="s">
        <v>2203</v>
      </c>
      <c r="K955" s="131" t="s">
        <v>2515</v>
      </c>
      <c r="L955" s="131" t="s">
        <v>2517</v>
      </c>
      <c r="M955" s="131" t="s">
        <v>17</v>
      </c>
      <c r="N955" s="131" t="s">
        <v>2511</v>
      </c>
      <c r="O955" s="131" t="s">
        <v>2513</v>
      </c>
      <c r="P955" s="131" t="s">
        <v>2622</v>
      </c>
      <c r="Q955" s="131" t="s">
        <v>2622</v>
      </c>
      <c r="R955" s="131" t="s">
        <v>6</v>
      </c>
      <c r="S955" s="131" t="s">
        <v>25</v>
      </c>
      <c r="T955" s="131" t="s">
        <v>2688</v>
      </c>
      <c r="U955" s="131" t="s">
        <v>2688</v>
      </c>
      <c r="V955" s="131" t="s">
        <v>3030</v>
      </c>
      <c r="W955" s="131" t="s">
        <v>2688</v>
      </c>
      <c r="X955" s="131" t="str">
        <f t="shared" si="139"/>
        <v>L2</v>
      </c>
      <c r="Y955" s="131" t="str">
        <f t="shared" si="136"/>
        <v>Offshore</v>
      </c>
      <c r="Z955" s="166">
        <f t="shared" si="142"/>
        <v>26.78</v>
      </c>
      <c r="AA955" s="167">
        <f t="shared" si="137"/>
        <v>53988.480000000003</v>
      </c>
      <c r="AB955" s="132">
        <f t="shared" si="138"/>
        <v>0</v>
      </c>
      <c r="AC955" s="168"/>
    </row>
    <row r="956" spans="1:29" s="134" customFormat="1" ht="22.5" customHeight="1">
      <c r="A956" s="168">
        <v>299267</v>
      </c>
      <c r="B956" s="168" t="s">
        <v>3051</v>
      </c>
      <c r="C956" s="168" t="s">
        <v>3052</v>
      </c>
      <c r="D956" s="131" t="s">
        <v>25</v>
      </c>
      <c r="E956" s="131" t="s">
        <v>27</v>
      </c>
      <c r="F956" s="132">
        <v>26.78</v>
      </c>
      <c r="G956" s="132">
        <f t="shared" si="141"/>
        <v>53988.480000000003</v>
      </c>
      <c r="H956" s="131" t="s">
        <v>2421</v>
      </c>
      <c r="I956" s="168" t="s">
        <v>7</v>
      </c>
      <c r="J956" s="131" t="s">
        <v>2203</v>
      </c>
      <c r="K956" s="131" t="s">
        <v>2515</v>
      </c>
      <c r="L956" s="131" t="s">
        <v>2517</v>
      </c>
      <c r="M956" s="131" t="s">
        <v>17</v>
      </c>
      <c r="N956" s="131" t="s">
        <v>2511</v>
      </c>
      <c r="O956" s="131" t="s">
        <v>2513</v>
      </c>
      <c r="P956" s="131" t="s">
        <v>2622</v>
      </c>
      <c r="Q956" s="131" t="s">
        <v>2622</v>
      </c>
      <c r="R956" s="131" t="s">
        <v>7</v>
      </c>
      <c r="S956" s="131" t="s">
        <v>25</v>
      </c>
      <c r="T956" s="131" t="s">
        <v>2688</v>
      </c>
      <c r="U956" s="131" t="s">
        <v>2688</v>
      </c>
      <c r="V956" s="131" t="s">
        <v>3030</v>
      </c>
      <c r="W956" s="131" t="s">
        <v>2688</v>
      </c>
      <c r="X956" s="131" t="str">
        <f t="shared" si="139"/>
        <v>L3</v>
      </c>
      <c r="Y956" s="131" t="str">
        <f t="shared" si="136"/>
        <v>Offshore</v>
      </c>
      <c r="Z956" s="166">
        <f t="shared" si="142"/>
        <v>26.78</v>
      </c>
      <c r="AA956" s="167">
        <f t="shared" si="137"/>
        <v>53988.480000000003</v>
      </c>
      <c r="AB956" s="132">
        <f t="shared" si="138"/>
        <v>0</v>
      </c>
      <c r="AC956" s="131" t="s">
        <v>3050</v>
      </c>
    </row>
    <row r="957" spans="1:29" s="134" customFormat="1" ht="15" customHeight="1">
      <c r="A957" s="130">
        <v>155739</v>
      </c>
      <c r="B957" s="131" t="s">
        <v>213</v>
      </c>
      <c r="C957" s="131" t="s">
        <v>1347</v>
      </c>
      <c r="D957" s="131" t="s">
        <v>2381</v>
      </c>
      <c r="E957" s="131" t="s">
        <v>2386</v>
      </c>
      <c r="F957" s="132">
        <v>66.95</v>
      </c>
      <c r="G957" s="132">
        <f t="shared" si="141"/>
        <v>134971.20000000001</v>
      </c>
      <c r="H957" s="131" t="s">
        <v>2434</v>
      </c>
      <c r="I957" s="131" t="s">
        <v>7</v>
      </c>
      <c r="J957" s="131" t="s">
        <v>2203</v>
      </c>
      <c r="K957" s="131" t="s">
        <v>2515</v>
      </c>
      <c r="L957" s="131" t="s">
        <v>2517</v>
      </c>
      <c r="M957" s="131" t="s">
        <v>17</v>
      </c>
      <c r="N957" s="131" t="s">
        <v>2511</v>
      </c>
      <c r="O957" s="131" t="s">
        <v>2513</v>
      </c>
      <c r="P957" s="131" t="s">
        <v>2622</v>
      </c>
      <c r="Q957" s="131" t="s">
        <v>2622</v>
      </c>
      <c r="R957" s="131" t="s">
        <v>7</v>
      </c>
      <c r="S957" s="131" t="s">
        <v>2381</v>
      </c>
      <c r="T957" s="131" t="s">
        <v>2688</v>
      </c>
      <c r="U957" s="131" t="s">
        <v>2688</v>
      </c>
      <c r="V957" s="131" t="s">
        <v>3030</v>
      </c>
      <c r="W957" s="131" t="s">
        <v>2688</v>
      </c>
      <c r="X957" s="131" t="str">
        <f t="shared" si="139"/>
        <v>L3</v>
      </c>
      <c r="Y957" s="131" t="str">
        <f t="shared" si="136"/>
        <v>Onsite</v>
      </c>
      <c r="Z957" s="166">
        <f t="shared" si="142"/>
        <v>66.95</v>
      </c>
      <c r="AA957" s="167">
        <f t="shared" si="137"/>
        <v>134971.20000000001</v>
      </c>
      <c r="AB957" s="132">
        <f t="shared" si="138"/>
        <v>0</v>
      </c>
      <c r="AC957" s="168"/>
    </row>
    <row r="958" spans="1:29" s="134" customFormat="1" ht="15" customHeight="1">
      <c r="A958" s="130">
        <v>524896</v>
      </c>
      <c r="B958" s="131" t="s">
        <v>214</v>
      </c>
      <c r="C958" s="131" t="s">
        <v>1349</v>
      </c>
      <c r="D958" s="131" t="s">
        <v>2381</v>
      </c>
      <c r="E958" s="131" t="s">
        <v>2386</v>
      </c>
      <c r="F958" s="132">
        <v>66.95</v>
      </c>
      <c r="G958" s="132">
        <f t="shared" si="141"/>
        <v>134971.20000000001</v>
      </c>
      <c r="H958" s="131" t="s">
        <v>2421</v>
      </c>
      <c r="I958" s="131" t="s">
        <v>7</v>
      </c>
      <c r="J958" s="131" t="s">
        <v>2203</v>
      </c>
      <c r="K958" s="131" t="s">
        <v>2515</v>
      </c>
      <c r="L958" s="131" t="s">
        <v>2517</v>
      </c>
      <c r="M958" s="131" t="s">
        <v>17</v>
      </c>
      <c r="N958" s="131" t="s">
        <v>2511</v>
      </c>
      <c r="O958" s="131" t="s">
        <v>2513</v>
      </c>
      <c r="P958" s="131" t="s">
        <v>2622</v>
      </c>
      <c r="Q958" s="131" t="s">
        <v>2622</v>
      </c>
      <c r="R958" s="131" t="s">
        <v>7</v>
      </c>
      <c r="S958" s="131" t="s">
        <v>2381</v>
      </c>
      <c r="T958" s="131" t="s">
        <v>2688</v>
      </c>
      <c r="U958" s="131" t="s">
        <v>2688</v>
      </c>
      <c r="V958" s="131" t="s">
        <v>3030</v>
      </c>
      <c r="W958" s="131" t="s">
        <v>2688</v>
      </c>
      <c r="X958" s="131" t="str">
        <f t="shared" si="139"/>
        <v>L3</v>
      </c>
      <c r="Y958" s="131" t="str">
        <f t="shared" si="136"/>
        <v>Onsite</v>
      </c>
      <c r="Z958" s="166">
        <f t="shared" si="142"/>
        <v>66.95</v>
      </c>
      <c r="AA958" s="167">
        <f t="shared" si="137"/>
        <v>134971.20000000001</v>
      </c>
      <c r="AB958" s="132">
        <f t="shared" si="138"/>
        <v>0</v>
      </c>
      <c r="AC958" s="168"/>
    </row>
    <row r="959" spans="1:29" s="134" customFormat="1" ht="15" customHeight="1">
      <c r="A959" s="130">
        <v>108597</v>
      </c>
      <c r="B959" s="131" t="s">
        <v>215</v>
      </c>
      <c r="C959" s="131" t="s">
        <v>1350</v>
      </c>
      <c r="D959" s="131" t="s">
        <v>2381</v>
      </c>
      <c r="E959" s="131" t="s">
        <v>2386</v>
      </c>
      <c r="F959" s="132">
        <v>77.25</v>
      </c>
      <c r="G959" s="132">
        <f t="shared" si="141"/>
        <v>155736</v>
      </c>
      <c r="H959" s="131" t="s">
        <v>2429</v>
      </c>
      <c r="I959" s="131" t="s">
        <v>6</v>
      </c>
      <c r="J959" s="131" t="s">
        <v>2203</v>
      </c>
      <c r="K959" s="131" t="s">
        <v>2515</v>
      </c>
      <c r="L959" s="131" t="s">
        <v>2517</v>
      </c>
      <c r="M959" s="131" t="s">
        <v>17</v>
      </c>
      <c r="N959" s="131" t="s">
        <v>2511</v>
      </c>
      <c r="O959" s="131" t="s">
        <v>2513</v>
      </c>
      <c r="P959" s="131" t="s">
        <v>2622</v>
      </c>
      <c r="Q959" s="131" t="s">
        <v>2622</v>
      </c>
      <c r="R959" s="131" t="s">
        <v>6</v>
      </c>
      <c r="S959" s="131" t="s">
        <v>2381</v>
      </c>
      <c r="T959" s="131" t="s">
        <v>2688</v>
      </c>
      <c r="U959" s="131" t="s">
        <v>2688</v>
      </c>
      <c r="V959" s="131" t="s">
        <v>3030</v>
      </c>
      <c r="W959" s="131" t="s">
        <v>2688</v>
      </c>
      <c r="X959" s="131" t="str">
        <f t="shared" si="139"/>
        <v>L2</v>
      </c>
      <c r="Y959" s="131" t="str">
        <f t="shared" si="136"/>
        <v>Onsite</v>
      </c>
      <c r="Z959" s="166">
        <f t="shared" si="142"/>
        <v>77.25</v>
      </c>
      <c r="AA959" s="167">
        <f t="shared" si="137"/>
        <v>155736</v>
      </c>
      <c r="AB959" s="132">
        <f t="shared" si="138"/>
        <v>0</v>
      </c>
      <c r="AC959" s="168"/>
    </row>
    <row r="960" spans="1:29" s="134" customFormat="1" ht="15" customHeight="1">
      <c r="A960" s="168">
        <v>224033</v>
      </c>
      <c r="B960" s="168" t="s">
        <v>3049</v>
      </c>
      <c r="C960" s="168" t="s">
        <v>2519</v>
      </c>
      <c r="D960" s="168" t="s">
        <v>2381</v>
      </c>
      <c r="E960" s="168" t="s">
        <v>2383</v>
      </c>
      <c r="F960" s="132">
        <v>66.95</v>
      </c>
      <c r="G960" s="132">
        <f t="shared" si="141"/>
        <v>134971.20000000001</v>
      </c>
      <c r="H960" s="131" t="s">
        <v>2421</v>
      </c>
      <c r="I960" s="168" t="s">
        <v>7</v>
      </c>
      <c r="J960" s="168" t="s">
        <v>2203</v>
      </c>
      <c r="K960" s="131" t="s">
        <v>2515</v>
      </c>
      <c r="L960" s="131" t="s">
        <v>2517</v>
      </c>
      <c r="M960" s="131" t="s">
        <v>17</v>
      </c>
      <c r="N960" s="131" t="s">
        <v>2511</v>
      </c>
      <c r="O960" s="131" t="s">
        <v>2513</v>
      </c>
      <c r="P960" s="131" t="s">
        <v>2622</v>
      </c>
      <c r="Q960" s="131" t="s">
        <v>2622</v>
      </c>
      <c r="R960" s="131" t="s">
        <v>7</v>
      </c>
      <c r="S960" s="131" t="s">
        <v>2381</v>
      </c>
      <c r="T960" s="131" t="s">
        <v>2688</v>
      </c>
      <c r="U960" s="131" t="s">
        <v>2688</v>
      </c>
      <c r="V960" s="131" t="s">
        <v>3030</v>
      </c>
      <c r="W960" s="131" t="s">
        <v>2688</v>
      </c>
      <c r="X960" s="131" t="str">
        <f t="shared" si="139"/>
        <v>L3</v>
      </c>
      <c r="Y960" s="131" t="str">
        <f t="shared" si="136"/>
        <v>Onsite</v>
      </c>
      <c r="Z960" s="166">
        <f t="shared" si="142"/>
        <v>66.95</v>
      </c>
      <c r="AA960" s="167">
        <f t="shared" si="137"/>
        <v>134971.20000000001</v>
      </c>
      <c r="AB960" s="132">
        <f t="shared" si="138"/>
        <v>0</v>
      </c>
      <c r="AC960" s="131" t="s">
        <v>3050</v>
      </c>
    </row>
    <row r="961" spans="1:29" s="134" customFormat="1" ht="15" customHeight="1">
      <c r="A961" s="130">
        <v>256081</v>
      </c>
      <c r="B961" s="131" t="s">
        <v>234</v>
      </c>
      <c r="C961" s="131" t="s">
        <v>1369</v>
      </c>
      <c r="D961" s="131" t="s">
        <v>25</v>
      </c>
      <c r="E961" s="131" t="s">
        <v>27</v>
      </c>
      <c r="F961" s="132">
        <v>30.9</v>
      </c>
      <c r="G961" s="132">
        <f t="shared" si="141"/>
        <v>62294.399999999994</v>
      </c>
      <c r="H961" s="131" t="s">
        <v>2420</v>
      </c>
      <c r="I961" s="131" t="s">
        <v>6</v>
      </c>
      <c r="J961" s="131" t="s">
        <v>3095</v>
      </c>
      <c r="K961" s="131" t="s">
        <v>2515</v>
      </c>
      <c r="L961" s="131" t="s">
        <v>2517</v>
      </c>
      <c r="M961" s="131" t="s">
        <v>17</v>
      </c>
      <c r="N961" s="131" t="s">
        <v>2511</v>
      </c>
      <c r="O961" s="131" t="s">
        <v>2518</v>
      </c>
      <c r="P961" s="131" t="s">
        <v>2622</v>
      </c>
      <c r="Q961" s="131" t="s">
        <v>2622</v>
      </c>
      <c r="R961" s="131" t="s">
        <v>6</v>
      </c>
      <c r="S961" s="131" t="s">
        <v>25</v>
      </c>
      <c r="T961" s="131" t="s">
        <v>2688</v>
      </c>
      <c r="U961" s="131" t="s">
        <v>2688</v>
      </c>
      <c r="V961" s="131" t="s">
        <v>3030</v>
      </c>
      <c r="W961" s="131" t="s">
        <v>2688</v>
      </c>
      <c r="X961" s="131" t="str">
        <f t="shared" si="139"/>
        <v>L2</v>
      </c>
      <c r="Y961" s="131" t="str">
        <f t="shared" si="136"/>
        <v>Offshore</v>
      </c>
      <c r="Z961" s="166">
        <f t="shared" si="142"/>
        <v>30.9</v>
      </c>
      <c r="AA961" s="167">
        <f t="shared" si="137"/>
        <v>62294.399999999994</v>
      </c>
      <c r="AB961" s="132">
        <f t="shared" si="138"/>
        <v>0</v>
      </c>
      <c r="AC961" s="168"/>
    </row>
    <row r="962" spans="1:29" s="134" customFormat="1" ht="15" customHeight="1">
      <c r="A962" s="130">
        <v>429214</v>
      </c>
      <c r="B962" s="131" t="s">
        <v>191</v>
      </c>
      <c r="C962" s="131" t="s">
        <v>1325</v>
      </c>
      <c r="D962" s="131" t="s">
        <v>25</v>
      </c>
      <c r="E962" s="131" t="s">
        <v>27</v>
      </c>
      <c r="F962" s="132">
        <v>24.72</v>
      </c>
      <c r="G962" s="132">
        <f t="shared" si="141"/>
        <v>49835.519999999997</v>
      </c>
      <c r="H962" s="131" t="s">
        <v>2422</v>
      </c>
      <c r="I962" s="131" t="s">
        <v>6</v>
      </c>
      <c r="J962" s="131" t="s">
        <v>3095</v>
      </c>
      <c r="K962" s="131" t="s">
        <v>2515</v>
      </c>
      <c r="L962" s="131" t="s">
        <v>2517</v>
      </c>
      <c r="M962" s="131" t="s">
        <v>17</v>
      </c>
      <c r="N962" s="131" t="s">
        <v>2511</v>
      </c>
      <c r="O962" s="131" t="s">
        <v>2513</v>
      </c>
      <c r="P962" s="131" t="s">
        <v>2622</v>
      </c>
      <c r="Q962" s="131" t="s">
        <v>2622</v>
      </c>
      <c r="R962" s="131" t="s">
        <v>6</v>
      </c>
      <c r="S962" s="131" t="s">
        <v>25</v>
      </c>
      <c r="T962" s="131" t="s">
        <v>2688</v>
      </c>
      <c r="U962" s="131" t="s">
        <v>2688</v>
      </c>
      <c r="V962" s="131" t="s">
        <v>3030</v>
      </c>
      <c r="W962" s="131" t="s">
        <v>2688</v>
      </c>
      <c r="X962" s="131" t="str">
        <f t="shared" si="139"/>
        <v>L2</v>
      </c>
      <c r="Y962" s="131" t="str">
        <f t="shared" si="136"/>
        <v>Offshore</v>
      </c>
      <c r="Z962" s="166">
        <f t="shared" si="142"/>
        <v>24.72</v>
      </c>
      <c r="AA962" s="167">
        <f t="shared" si="137"/>
        <v>49835.519999999997</v>
      </c>
      <c r="AB962" s="132">
        <f t="shared" si="138"/>
        <v>0</v>
      </c>
      <c r="AC962" s="168"/>
    </row>
    <row r="963" spans="1:29" s="134" customFormat="1" ht="15" customHeight="1">
      <c r="A963" s="130">
        <v>572404</v>
      </c>
      <c r="B963" s="131" t="s">
        <v>228</v>
      </c>
      <c r="C963" s="131" t="s">
        <v>1363</v>
      </c>
      <c r="D963" s="131" t="s">
        <v>2381</v>
      </c>
      <c r="E963" s="131" t="s">
        <v>2386</v>
      </c>
      <c r="F963" s="132">
        <v>103</v>
      </c>
      <c r="G963" s="132">
        <f t="shared" si="141"/>
        <v>207648</v>
      </c>
      <c r="H963" s="131" t="s">
        <v>2439</v>
      </c>
      <c r="I963" s="131" t="s">
        <v>6</v>
      </c>
      <c r="J963" s="131" t="s">
        <v>3095</v>
      </c>
      <c r="K963" s="131" t="s">
        <v>2515</v>
      </c>
      <c r="L963" s="131" t="s">
        <v>2517</v>
      </c>
      <c r="M963" s="131" t="s">
        <v>17</v>
      </c>
      <c r="N963" s="131" t="s">
        <v>2511</v>
      </c>
      <c r="O963" s="131" t="s">
        <v>2518</v>
      </c>
      <c r="P963" s="131" t="s">
        <v>2622</v>
      </c>
      <c r="Q963" s="131" t="s">
        <v>2622</v>
      </c>
      <c r="R963" s="131" t="s">
        <v>6</v>
      </c>
      <c r="S963" s="131" t="s">
        <v>2381</v>
      </c>
      <c r="T963" s="131" t="s">
        <v>2688</v>
      </c>
      <c r="U963" s="131" t="s">
        <v>2688</v>
      </c>
      <c r="V963" s="131" t="s">
        <v>3030</v>
      </c>
      <c r="W963" s="131" t="s">
        <v>2688</v>
      </c>
      <c r="X963" s="131" t="str">
        <f t="shared" si="139"/>
        <v>L2</v>
      </c>
      <c r="Y963" s="131" t="str">
        <f t="shared" si="136"/>
        <v>Onsite</v>
      </c>
      <c r="Z963" s="166">
        <f t="shared" si="142"/>
        <v>103</v>
      </c>
      <c r="AA963" s="167">
        <f t="shared" si="137"/>
        <v>207648</v>
      </c>
      <c r="AB963" s="132">
        <f t="shared" si="138"/>
        <v>0</v>
      </c>
      <c r="AC963" s="168"/>
    </row>
    <row r="964" spans="1:29" s="134" customFormat="1" ht="15" customHeight="1">
      <c r="A964" s="130">
        <v>602717</v>
      </c>
      <c r="B964" s="131" t="s">
        <v>229</v>
      </c>
      <c r="C964" s="131" t="s">
        <v>1364</v>
      </c>
      <c r="D964" s="131" t="s">
        <v>2381</v>
      </c>
      <c r="E964" s="131" t="s">
        <v>2386</v>
      </c>
      <c r="F964" s="132">
        <v>87.55</v>
      </c>
      <c r="G964" s="132">
        <f t="shared" si="141"/>
        <v>176500.8</v>
      </c>
      <c r="H964" s="131" t="s">
        <v>2440</v>
      </c>
      <c r="I964" s="131" t="s">
        <v>6</v>
      </c>
      <c r="J964" s="131" t="s">
        <v>3095</v>
      </c>
      <c r="K964" s="131" t="s">
        <v>2515</v>
      </c>
      <c r="L964" s="131" t="s">
        <v>2517</v>
      </c>
      <c r="M964" s="131" t="s">
        <v>17</v>
      </c>
      <c r="N964" s="131" t="s">
        <v>2511</v>
      </c>
      <c r="O964" s="131" t="s">
        <v>2518</v>
      </c>
      <c r="P964" s="131" t="s">
        <v>2622</v>
      </c>
      <c r="Q964" s="131" t="s">
        <v>2622</v>
      </c>
      <c r="R964" s="131" t="s">
        <v>6</v>
      </c>
      <c r="S964" s="131" t="s">
        <v>2381</v>
      </c>
      <c r="T964" s="131" t="s">
        <v>2688</v>
      </c>
      <c r="U964" s="131" t="s">
        <v>2688</v>
      </c>
      <c r="V964" s="131" t="s">
        <v>3030</v>
      </c>
      <c r="W964" s="131" t="s">
        <v>2688</v>
      </c>
      <c r="X964" s="131" t="str">
        <f t="shared" si="139"/>
        <v>L2</v>
      </c>
      <c r="Y964" s="131" t="str">
        <f t="shared" si="136"/>
        <v>Onsite</v>
      </c>
      <c r="Z964" s="166">
        <f t="shared" si="142"/>
        <v>87.55</v>
      </c>
      <c r="AA964" s="167">
        <f t="shared" ref="AA964:AA1024" si="143">Z964*2016</f>
        <v>176500.8</v>
      </c>
      <c r="AB964" s="132">
        <f t="shared" si="138"/>
        <v>0</v>
      </c>
      <c r="AC964" s="168"/>
    </row>
    <row r="965" spans="1:29" s="134" customFormat="1" ht="15" customHeight="1">
      <c r="A965" s="130">
        <v>369556</v>
      </c>
      <c r="B965" s="131" t="s">
        <v>212</v>
      </c>
      <c r="C965" s="131" t="s">
        <v>1346</v>
      </c>
      <c r="D965" s="131" t="s">
        <v>2381</v>
      </c>
      <c r="E965" s="131" t="s">
        <v>2386</v>
      </c>
      <c r="F965" s="132">
        <v>77.25</v>
      </c>
      <c r="G965" s="132">
        <f t="shared" si="141"/>
        <v>155736</v>
      </c>
      <c r="H965" s="131" t="s">
        <v>2423</v>
      </c>
      <c r="I965" s="131" t="s">
        <v>7</v>
      </c>
      <c r="J965" s="131" t="s">
        <v>3095</v>
      </c>
      <c r="K965" s="131" t="s">
        <v>2515</v>
      </c>
      <c r="L965" s="131" t="s">
        <v>2517</v>
      </c>
      <c r="M965" s="131" t="s">
        <v>17</v>
      </c>
      <c r="N965" s="131" t="s">
        <v>2511</v>
      </c>
      <c r="O965" s="131" t="s">
        <v>2513</v>
      </c>
      <c r="P965" s="131" t="s">
        <v>2622</v>
      </c>
      <c r="Q965" s="131" t="s">
        <v>2622</v>
      </c>
      <c r="R965" s="131" t="s">
        <v>7</v>
      </c>
      <c r="S965" s="131" t="s">
        <v>2381</v>
      </c>
      <c r="T965" s="131" t="s">
        <v>2688</v>
      </c>
      <c r="U965" s="131" t="s">
        <v>2688</v>
      </c>
      <c r="V965" s="131" t="s">
        <v>3030</v>
      </c>
      <c r="W965" s="131" t="s">
        <v>2688</v>
      </c>
      <c r="X965" s="131" t="str">
        <f t="shared" si="139"/>
        <v>L3</v>
      </c>
      <c r="Y965" s="131" t="str">
        <f t="shared" si="136"/>
        <v>Onsite</v>
      </c>
      <c r="Z965" s="166">
        <f t="shared" si="142"/>
        <v>77.25</v>
      </c>
      <c r="AA965" s="167">
        <f t="shared" si="143"/>
        <v>155736</v>
      </c>
      <c r="AB965" s="132">
        <f t="shared" si="138"/>
        <v>0</v>
      </c>
      <c r="AC965" s="168"/>
    </row>
    <row r="966" spans="1:29" s="134" customFormat="1" ht="15" customHeight="1">
      <c r="A966" s="130">
        <v>377992</v>
      </c>
      <c r="B966" s="131" t="s">
        <v>192</v>
      </c>
      <c r="C966" s="131" t="s">
        <v>1326</v>
      </c>
      <c r="D966" s="131" t="s">
        <v>2381</v>
      </c>
      <c r="E966" s="131" t="s">
        <v>2386</v>
      </c>
      <c r="F966" s="132">
        <v>113.3</v>
      </c>
      <c r="G966" s="132">
        <f t="shared" si="141"/>
        <v>228412.79999999999</v>
      </c>
      <c r="H966" s="131" t="s">
        <v>2435</v>
      </c>
      <c r="I966" s="131" t="s">
        <v>2471</v>
      </c>
      <c r="J966" s="131" t="s">
        <v>3095</v>
      </c>
      <c r="K966" s="131" t="s">
        <v>2515</v>
      </c>
      <c r="L966" s="131" t="s">
        <v>2517</v>
      </c>
      <c r="M966" s="131" t="s">
        <v>17</v>
      </c>
      <c r="N966" s="131" t="s">
        <v>2511</v>
      </c>
      <c r="O966" s="131" t="s">
        <v>2513</v>
      </c>
      <c r="P966" s="131" t="s">
        <v>2622</v>
      </c>
      <c r="Q966" s="131" t="s">
        <v>2622</v>
      </c>
      <c r="R966" s="131" t="s">
        <v>2471</v>
      </c>
      <c r="S966" s="131" t="s">
        <v>2381</v>
      </c>
      <c r="T966" s="131" t="s">
        <v>2688</v>
      </c>
      <c r="U966" s="131" t="s">
        <v>2688</v>
      </c>
      <c r="V966" s="131" t="s">
        <v>3030</v>
      </c>
      <c r="W966" s="175" t="s">
        <v>2696</v>
      </c>
      <c r="X966" s="131" t="str">
        <f t="shared" si="139"/>
        <v>L1</v>
      </c>
      <c r="Y966" s="131" t="str">
        <f t="shared" si="136"/>
        <v>Onsite</v>
      </c>
      <c r="Z966" s="166">
        <f t="shared" si="142"/>
        <v>113.3</v>
      </c>
      <c r="AA966" s="167">
        <f t="shared" si="143"/>
        <v>228412.79999999999</v>
      </c>
      <c r="AB966" s="198">
        <f t="shared" si="138"/>
        <v>0</v>
      </c>
      <c r="AC966" s="201" t="s">
        <v>3179</v>
      </c>
    </row>
    <row r="967" spans="1:29" s="322" customFormat="1" ht="15" customHeight="1">
      <c r="A967" s="317">
        <v>174629</v>
      </c>
      <c r="B967" s="316" t="s">
        <v>230</v>
      </c>
      <c r="C967" s="316" t="s">
        <v>1365</v>
      </c>
      <c r="D967" s="316" t="s">
        <v>2381</v>
      </c>
      <c r="E967" s="316" t="s">
        <v>2386</v>
      </c>
      <c r="F967" s="318">
        <v>77.25</v>
      </c>
      <c r="G967" s="318">
        <f t="shared" si="141"/>
        <v>155736</v>
      </c>
      <c r="H967" s="316" t="s">
        <v>2429</v>
      </c>
      <c r="I967" s="316" t="s">
        <v>6</v>
      </c>
      <c r="J967" s="316" t="s">
        <v>3095</v>
      </c>
      <c r="K967" s="316" t="s">
        <v>2515</v>
      </c>
      <c r="L967" s="316" t="s">
        <v>2517</v>
      </c>
      <c r="M967" s="316" t="s">
        <v>17</v>
      </c>
      <c r="N967" s="316" t="s">
        <v>2511</v>
      </c>
      <c r="O967" s="316" t="s">
        <v>2518</v>
      </c>
      <c r="P967" s="316" t="s">
        <v>2622</v>
      </c>
      <c r="Q967" s="316" t="s">
        <v>2622</v>
      </c>
      <c r="R967" s="316" t="s">
        <v>6</v>
      </c>
      <c r="S967" s="316" t="s">
        <v>25</v>
      </c>
      <c r="T967" s="316" t="s">
        <v>2688</v>
      </c>
      <c r="U967" s="316" t="s">
        <v>2696</v>
      </c>
      <c r="V967" s="316" t="s">
        <v>3030</v>
      </c>
      <c r="W967" s="316" t="s">
        <v>2688</v>
      </c>
      <c r="X967" s="316" t="str">
        <f t="shared" si="139"/>
        <v>L2</v>
      </c>
      <c r="Y967" s="316" t="str">
        <f t="shared" si="136"/>
        <v>Offshore</v>
      </c>
      <c r="Z967" s="319">
        <v>28.84</v>
      </c>
      <c r="AA967" s="167">
        <f t="shared" si="143"/>
        <v>58141.440000000002</v>
      </c>
      <c r="AB967" s="318">
        <f t="shared" si="138"/>
        <v>97594.559999999998</v>
      </c>
      <c r="AC967" s="321" t="s">
        <v>3132</v>
      </c>
    </row>
    <row r="968" spans="1:29" s="134" customFormat="1" ht="15" customHeight="1">
      <c r="A968" s="130">
        <v>593090</v>
      </c>
      <c r="B968" s="131" t="s">
        <v>231</v>
      </c>
      <c r="C968" s="131" t="s">
        <v>1366</v>
      </c>
      <c r="D968" s="131" t="s">
        <v>2381</v>
      </c>
      <c r="E968" s="131" t="s">
        <v>2386</v>
      </c>
      <c r="F968" s="132">
        <v>103</v>
      </c>
      <c r="G968" s="132">
        <f t="shared" si="141"/>
        <v>207648</v>
      </c>
      <c r="H968" s="131" t="s">
        <v>2439</v>
      </c>
      <c r="I968" s="131" t="s">
        <v>6</v>
      </c>
      <c r="J968" s="131" t="s">
        <v>3095</v>
      </c>
      <c r="K968" s="131" t="s">
        <v>2515</v>
      </c>
      <c r="L968" s="131" t="s">
        <v>2517</v>
      </c>
      <c r="M968" s="131" t="s">
        <v>17</v>
      </c>
      <c r="N968" s="131" t="s">
        <v>2511</v>
      </c>
      <c r="O968" s="131" t="s">
        <v>2518</v>
      </c>
      <c r="P968" s="131" t="s">
        <v>2622</v>
      </c>
      <c r="Q968" s="131" t="s">
        <v>2622</v>
      </c>
      <c r="R968" s="131" t="s">
        <v>6</v>
      </c>
      <c r="S968" s="131" t="s">
        <v>2381</v>
      </c>
      <c r="T968" s="131" t="s">
        <v>2688</v>
      </c>
      <c r="U968" s="131" t="s">
        <v>2688</v>
      </c>
      <c r="V968" s="131" t="s">
        <v>3030</v>
      </c>
      <c r="W968" s="131" t="s">
        <v>2688</v>
      </c>
      <c r="X968" s="131" t="str">
        <f t="shared" si="139"/>
        <v>L2</v>
      </c>
      <c r="Y968" s="131" t="str">
        <f t="shared" si="136"/>
        <v>Onsite</v>
      </c>
      <c r="Z968" s="166">
        <f>F968</f>
        <v>103</v>
      </c>
      <c r="AA968" s="167">
        <f t="shared" si="143"/>
        <v>207648</v>
      </c>
      <c r="AB968" s="132">
        <f t="shared" si="138"/>
        <v>0</v>
      </c>
      <c r="AC968" s="168"/>
    </row>
    <row r="969" spans="1:29" s="322" customFormat="1" ht="15" customHeight="1">
      <c r="A969" s="317">
        <v>600248</v>
      </c>
      <c r="B969" s="316" t="s">
        <v>232</v>
      </c>
      <c r="C969" s="316" t="s">
        <v>1367</v>
      </c>
      <c r="D969" s="316" t="s">
        <v>2381</v>
      </c>
      <c r="E969" s="316" t="s">
        <v>2386</v>
      </c>
      <c r="F969" s="318">
        <v>103</v>
      </c>
      <c r="G969" s="318">
        <f t="shared" si="141"/>
        <v>207648</v>
      </c>
      <c r="H969" s="316" t="s">
        <v>2439</v>
      </c>
      <c r="I969" s="316" t="s">
        <v>6</v>
      </c>
      <c r="J969" s="316" t="s">
        <v>3095</v>
      </c>
      <c r="K969" s="316" t="s">
        <v>2515</v>
      </c>
      <c r="L969" s="316" t="s">
        <v>2517</v>
      </c>
      <c r="M969" s="316" t="s">
        <v>17</v>
      </c>
      <c r="N969" s="316" t="s">
        <v>2511</v>
      </c>
      <c r="O969" s="316" t="s">
        <v>2518</v>
      </c>
      <c r="P969" s="316" t="s">
        <v>2622</v>
      </c>
      <c r="Q969" s="316" t="s">
        <v>2622</v>
      </c>
      <c r="R969" s="316" t="s">
        <v>6</v>
      </c>
      <c r="S969" s="316" t="s">
        <v>25</v>
      </c>
      <c r="T969" s="316" t="s">
        <v>2688</v>
      </c>
      <c r="U969" s="316" t="s">
        <v>2696</v>
      </c>
      <c r="V969" s="316" t="s">
        <v>3030</v>
      </c>
      <c r="W969" s="316" t="s">
        <v>2688</v>
      </c>
      <c r="X969" s="316" t="str">
        <f t="shared" si="139"/>
        <v>L2</v>
      </c>
      <c r="Y969" s="316" t="s">
        <v>25</v>
      </c>
      <c r="Z969" s="319">
        <v>32.96</v>
      </c>
      <c r="AA969" s="167">
        <f t="shared" si="143"/>
        <v>66447.360000000001</v>
      </c>
      <c r="AB969" s="318">
        <f t="shared" si="138"/>
        <v>141200.64000000001</v>
      </c>
      <c r="AC969" s="321" t="s">
        <v>3132</v>
      </c>
    </row>
    <row r="970" spans="1:29" s="134" customFormat="1" ht="22.5" customHeight="1">
      <c r="A970" s="130">
        <v>563664</v>
      </c>
      <c r="B970" s="131" t="s">
        <v>216</v>
      </c>
      <c r="C970" s="131" t="s">
        <v>1351</v>
      </c>
      <c r="D970" s="131" t="s">
        <v>2381</v>
      </c>
      <c r="E970" s="131" t="s">
        <v>2386</v>
      </c>
      <c r="F970" s="132">
        <v>66.95</v>
      </c>
      <c r="G970" s="132">
        <f t="shared" si="141"/>
        <v>134971.20000000001</v>
      </c>
      <c r="H970" s="131" t="s">
        <v>2434</v>
      </c>
      <c r="I970" s="131" t="s">
        <v>7</v>
      </c>
      <c r="J970" s="131" t="s">
        <v>3095</v>
      </c>
      <c r="K970" s="131" t="s">
        <v>2515</v>
      </c>
      <c r="L970" s="131" t="s">
        <v>2517</v>
      </c>
      <c r="M970" s="131" t="s">
        <v>17</v>
      </c>
      <c r="N970" s="131" t="s">
        <v>2511</v>
      </c>
      <c r="O970" s="131" t="s">
        <v>2513</v>
      </c>
      <c r="P970" s="131" t="s">
        <v>2622</v>
      </c>
      <c r="Q970" s="131" t="s">
        <v>2622</v>
      </c>
      <c r="R970" s="131" t="s">
        <v>7</v>
      </c>
      <c r="S970" s="131" t="s">
        <v>2381</v>
      </c>
      <c r="T970" s="131" t="s">
        <v>2688</v>
      </c>
      <c r="U970" s="131" t="s">
        <v>2688</v>
      </c>
      <c r="V970" s="131" t="s">
        <v>3030</v>
      </c>
      <c r="W970" s="131" t="s">
        <v>2688</v>
      </c>
      <c r="X970" s="131" t="str">
        <f t="shared" si="139"/>
        <v>L3</v>
      </c>
      <c r="Y970" s="131" t="str">
        <f t="shared" ref="Y970:Y990" si="144">IF(U970="Y",IF(LEN(S970)&gt;1,S970,D970),D970)</f>
        <v>Onsite</v>
      </c>
      <c r="Z970" s="166">
        <f t="shared" ref="Z970:Z984" si="145">F970</f>
        <v>66.95</v>
      </c>
      <c r="AA970" s="167">
        <f t="shared" si="143"/>
        <v>134971.20000000001</v>
      </c>
      <c r="AB970" s="132">
        <f t="shared" si="138"/>
        <v>0</v>
      </c>
      <c r="AC970" s="168"/>
    </row>
    <row r="971" spans="1:29" s="134" customFormat="1" ht="15" customHeight="1">
      <c r="A971" s="130">
        <v>420652</v>
      </c>
      <c r="B971" s="131" t="s">
        <v>189</v>
      </c>
      <c r="C971" s="131" t="s">
        <v>1323</v>
      </c>
      <c r="D971" s="131" t="s">
        <v>25</v>
      </c>
      <c r="E971" s="131" t="s">
        <v>27</v>
      </c>
      <c r="F971" s="132">
        <v>24.72</v>
      </c>
      <c r="G971" s="132">
        <f t="shared" si="141"/>
        <v>49835.519999999997</v>
      </c>
      <c r="H971" s="131" t="s">
        <v>2422</v>
      </c>
      <c r="I971" s="131" t="s">
        <v>6</v>
      </c>
      <c r="J971" s="131" t="s">
        <v>2200</v>
      </c>
      <c r="K971" s="131" t="s">
        <v>2515</v>
      </c>
      <c r="L971" s="131" t="s">
        <v>2517</v>
      </c>
      <c r="M971" s="131" t="s">
        <v>17</v>
      </c>
      <c r="N971" s="131" t="s">
        <v>2511</v>
      </c>
      <c r="O971" s="131" t="s">
        <v>2513</v>
      </c>
      <c r="P971" s="131" t="s">
        <v>2622</v>
      </c>
      <c r="Q971" s="131" t="s">
        <v>2622</v>
      </c>
      <c r="R971" s="131" t="s">
        <v>6</v>
      </c>
      <c r="S971" s="131" t="s">
        <v>25</v>
      </c>
      <c r="T971" s="131" t="s">
        <v>2688</v>
      </c>
      <c r="U971" s="131" t="s">
        <v>2688</v>
      </c>
      <c r="V971" s="131" t="s">
        <v>3030</v>
      </c>
      <c r="W971" s="131" t="s">
        <v>2688</v>
      </c>
      <c r="X971" s="131" t="str">
        <f t="shared" si="139"/>
        <v>L2</v>
      </c>
      <c r="Y971" s="131" t="str">
        <f t="shared" si="144"/>
        <v>Offshore</v>
      </c>
      <c r="Z971" s="166">
        <f t="shared" si="145"/>
        <v>24.72</v>
      </c>
      <c r="AA971" s="167">
        <f t="shared" si="143"/>
        <v>49835.519999999997</v>
      </c>
      <c r="AB971" s="132">
        <f t="shared" si="138"/>
        <v>0</v>
      </c>
      <c r="AC971" s="168"/>
    </row>
    <row r="972" spans="1:29" s="134" customFormat="1" ht="78.75" customHeight="1">
      <c r="A972" s="130">
        <v>446481</v>
      </c>
      <c r="B972" s="131" t="s">
        <v>233</v>
      </c>
      <c r="C972" s="131" t="s">
        <v>1368</v>
      </c>
      <c r="D972" s="131" t="s">
        <v>25</v>
      </c>
      <c r="E972" s="131" t="s">
        <v>27</v>
      </c>
      <c r="F972" s="132">
        <v>26.78</v>
      </c>
      <c r="G972" s="132">
        <f t="shared" si="141"/>
        <v>53988.480000000003</v>
      </c>
      <c r="H972" s="131" t="s">
        <v>2421</v>
      </c>
      <c r="I972" s="131" t="s">
        <v>7</v>
      </c>
      <c r="J972" s="131" t="s">
        <v>2200</v>
      </c>
      <c r="K972" s="131" t="s">
        <v>2515</v>
      </c>
      <c r="L972" s="131" t="s">
        <v>2517</v>
      </c>
      <c r="M972" s="131" t="s">
        <v>17</v>
      </c>
      <c r="N972" s="131" t="s">
        <v>2511</v>
      </c>
      <c r="O972" s="131" t="s">
        <v>2513</v>
      </c>
      <c r="P972" s="131" t="s">
        <v>2622</v>
      </c>
      <c r="Q972" s="131" t="s">
        <v>2622</v>
      </c>
      <c r="R972" s="131" t="s">
        <v>7</v>
      </c>
      <c r="S972" s="131" t="s">
        <v>25</v>
      </c>
      <c r="T972" s="131" t="s">
        <v>2688</v>
      </c>
      <c r="U972" s="131" t="s">
        <v>2688</v>
      </c>
      <c r="V972" s="131" t="s">
        <v>3030</v>
      </c>
      <c r="W972" s="131" t="s">
        <v>2688</v>
      </c>
      <c r="X972" s="131" t="str">
        <f t="shared" si="139"/>
        <v>L3</v>
      </c>
      <c r="Y972" s="131" t="str">
        <f t="shared" si="144"/>
        <v>Offshore</v>
      </c>
      <c r="Z972" s="166">
        <f t="shared" si="145"/>
        <v>26.78</v>
      </c>
      <c r="AA972" s="167">
        <f t="shared" si="143"/>
        <v>53988.480000000003</v>
      </c>
      <c r="AB972" s="132">
        <f t="shared" si="138"/>
        <v>0</v>
      </c>
      <c r="AC972" s="168"/>
    </row>
    <row r="973" spans="1:29" s="134" customFormat="1" ht="36" customHeight="1">
      <c r="A973" s="130">
        <v>525831</v>
      </c>
      <c r="B973" s="131" t="s">
        <v>227</v>
      </c>
      <c r="C973" s="131" t="s">
        <v>1362</v>
      </c>
      <c r="D973" s="131" t="s">
        <v>2381</v>
      </c>
      <c r="E973" s="131" t="s">
        <v>2386</v>
      </c>
      <c r="F973" s="132">
        <v>66.95</v>
      </c>
      <c r="G973" s="132">
        <f t="shared" si="141"/>
        <v>134971.20000000001</v>
      </c>
      <c r="H973" s="131" t="s">
        <v>2421</v>
      </c>
      <c r="I973" s="131" t="s">
        <v>7</v>
      </c>
      <c r="J973" s="131" t="s">
        <v>3043</v>
      </c>
      <c r="K973" s="131" t="s">
        <v>2515</v>
      </c>
      <c r="L973" s="131" t="s">
        <v>2517</v>
      </c>
      <c r="M973" s="131" t="s">
        <v>17</v>
      </c>
      <c r="N973" s="131" t="s">
        <v>2511</v>
      </c>
      <c r="O973" s="131" t="s">
        <v>2518</v>
      </c>
      <c r="P973" s="131" t="s">
        <v>2622</v>
      </c>
      <c r="Q973" s="131" t="s">
        <v>2622</v>
      </c>
      <c r="R973" s="131" t="s">
        <v>7</v>
      </c>
      <c r="S973" s="131" t="s">
        <v>2381</v>
      </c>
      <c r="T973" s="131" t="s">
        <v>2688</v>
      </c>
      <c r="U973" s="131" t="s">
        <v>2688</v>
      </c>
      <c r="V973" s="131" t="s">
        <v>3030</v>
      </c>
      <c r="W973" s="175" t="s">
        <v>2696</v>
      </c>
      <c r="X973" s="131" t="str">
        <f t="shared" si="139"/>
        <v>L3</v>
      </c>
      <c r="Y973" s="131" t="str">
        <f t="shared" si="144"/>
        <v>Onsite</v>
      </c>
      <c r="Z973" s="166">
        <f t="shared" si="145"/>
        <v>66.95</v>
      </c>
      <c r="AA973" s="167">
        <f t="shared" si="143"/>
        <v>134971.20000000001</v>
      </c>
      <c r="AB973" s="198">
        <f t="shared" si="138"/>
        <v>0</v>
      </c>
      <c r="AC973" s="201" t="s">
        <v>3179</v>
      </c>
    </row>
    <row r="974" spans="1:29" s="134" customFormat="1" ht="78.75" customHeight="1">
      <c r="A974" s="130">
        <v>510827</v>
      </c>
      <c r="B974" s="131" t="s">
        <v>239</v>
      </c>
      <c r="C974" s="131" t="s">
        <v>1374</v>
      </c>
      <c r="D974" s="131" t="s">
        <v>25</v>
      </c>
      <c r="E974" s="131" t="s">
        <v>27</v>
      </c>
      <c r="F974" s="132">
        <v>28.84</v>
      </c>
      <c r="G974" s="132">
        <f t="shared" si="141"/>
        <v>58141.440000000002</v>
      </c>
      <c r="H974" s="131" t="s">
        <v>2441</v>
      </c>
      <c r="I974" s="131" t="s">
        <v>2471</v>
      </c>
      <c r="J974" s="131" t="s">
        <v>2209</v>
      </c>
      <c r="K974" s="131" t="s">
        <v>2515</v>
      </c>
      <c r="L974" s="131" t="s">
        <v>2517</v>
      </c>
      <c r="M974" s="131" t="s">
        <v>17</v>
      </c>
      <c r="N974" s="131" t="s">
        <v>2511</v>
      </c>
      <c r="O974" s="131" t="s">
        <v>2513</v>
      </c>
      <c r="P974" s="131" t="s">
        <v>2622</v>
      </c>
      <c r="Q974" s="131" t="s">
        <v>2622</v>
      </c>
      <c r="R974" s="131" t="s">
        <v>2471</v>
      </c>
      <c r="S974" s="131" t="s">
        <v>25</v>
      </c>
      <c r="T974" s="131" t="s">
        <v>2688</v>
      </c>
      <c r="U974" s="131" t="s">
        <v>2688</v>
      </c>
      <c r="V974" s="131" t="s">
        <v>3030</v>
      </c>
      <c r="W974" s="131" t="s">
        <v>2688</v>
      </c>
      <c r="X974" s="131" t="str">
        <f t="shared" si="139"/>
        <v>L1</v>
      </c>
      <c r="Y974" s="131" t="str">
        <f t="shared" si="144"/>
        <v>Offshore</v>
      </c>
      <c r="Z974" s="166">
        <f t="shared" si="145"/>
        <v>28.84</v>
      </c>
      <c r="AA974" s="167">
        <f t="shared" si="143"/>
        <v>58141.440000000002</v>
      </c>
      <c r="AB974" s="132">
        <f t="shared" si="138"/>
        <v>0</v>
      </c>
      <c r="AC974" s="168"/>
    </row>
    <row r="975" spans="1:29" s="134" customFormat="1" ht="15" customHeight="1">
      <c r="A975" s="130">
        <v>315710</v>
      </c>
      <c r="B975" s="131" t="s">
        <v>194</v>
      </c>
      <c r="C975" s="131" t="s">
        <v>1328</v>
      </c>
      <c r="D975" s="131" t="s">
        <v>25</v>
      </c>
      <c r="E975" s="131" t="s">
        <v>27</v>
      </c>
      <c r="F975" s="132">
        <v>31.93</v>
      </c>
      <c r="G975" s="132">
        <f t="shared" si="141"/>
        <v>64370.879999999997</v>
      </c>
      <c r="H975" s="131" t="s">
        <v>2424</v>
      </c>
      <c r="I975" s="131" t="s">
        <v>2471</v>
      </c>
      <c r="J975" s="131" t="s">
        <v>2201</v>
      </c>
      <c r="K975" s="131" t="s">
        <v>2515</v>
      </c>
      <c r="L975" s="131" t="s">
        <v>2517</v>
      </c>
      <c r="M975" s="131" t="s">
        <v>17</v>
      </c>
      <c r="N975" s="131" t="s">
        <v>2511</v>
      </c>
      <c r="O975" s="131" t="s">
        <v>2513</v>
      </c>
      <c r="P975" s="131" t="s">
        <v>2622</v>
      </c>
      <c r="Q975" s="131" t="s">
        <v>2622</v>
      </c>
      <c r="R975" s="131" t="s">
        <v>2471</v>
      </c>
      <c r="S975" s="131" t="s">
        <v>25</v>
      </c>
      <c r="T975" s="131" t="s">
        <v>2688</v>
      </c>
      <c r="U975" s="131" t="s">
        <v>2688</v>
      </c>
      <c r="V975" s="131" t="s">
        <v>3030</v>
      </c>
      <c r="W975" s="131" t="s">
        <v>2688</v>
      </c>
      <c r="X975" s="131" t="str">
        <f t="shared" si="139"/>
        <v>L1</v>
      </c>
      <c r="Y975" s="131" t="str">
        <f t="shared" si="144"/>
        <v>Offshore</v>
      </c>
      <c r="Z975" s="166">
        <f t="shared" si="145"/>
        <v>31.93</v>
      </c>
      <c r="AA975" s="167">
        <f t="shared" si="143"/>
        <v>64370.879999999997</v>
      </c>
      <c r="AB975" s="132">
        <f t="shared" si="138"/>
        <v>0</v>
      </c>
      <c r="AC975" s="168"/>
    </row>
    <row r="976" spans="1:29" s="134" customFormat="1" ht="15" customHeight="1">
      <c r="A976" s="130">
        <v>275870</v>
      </c>
      <c r="B976" s="131" t="s">
        <v>195</v>
      </c>
      <c r="C976" s="131" t="s">
        <v>1329</v>
      </c>
      <c r="D976" s="131" t="s">
        <v>25</v>
      </c>
      <c r="E976" s="131" t="s">
        <v>27</v>
      </c>
      <c r="F976" s="132">
        <v>33.99</v>
      </c>
      <c r="G976" s="132">
        <f t="shared" si="141"/>
        <v>68523.840000000011</v>
      </c>
      <c r="H976" s="131" t="s">
        <v>2437</v>
      </c>
      <c r="I976" s="131" t="s">
        <v>6</v>
      </c>
      <c r="J976" s="131" t="s">
        <v>2201</v>
      </c>
      <c r="K976" s="131" t="s">
        <v>2515</v>
      </c>
      <c r="L976" s="131" t="s">
        <v>2517</v>
      </c>
      <c r="M976" s="131" t="s">
        <v>17</v>
      </c>
      <c r="N976" s="131" t="s">
        <v>2511</v>
      </c>
      <c r="O976" s="131" t="s">
        <v>2513</v>
      </c>
      <c r="P976" s="131" t="s">
        <v>2622</v>
      </c>
      <c r="Q976" s="131" t="s">
        <v>2622</v>
      </c>
      <c r="R976" s="131" t="s">
        <v>6</v>
      </c>
      <c r="S976" s="131" t="s">
        <v>25</v>
      </c>
      <c r="T976" s="131" t="s">
        <v>2688</v>
      </c>
      <c r="U976" s="131" t="s">
        <v>2688</v>
      </c>
      <c r="V976" s="131" t="s">
        <v>3030</v>
      </c>
      <c r="W976" s="131" t="s">
        <v>2688</v>
      </c>
      <c r="X976" s="131" t="str">
        <f t="shared" si="139"/>
        <v>L2</v>
      </c>
      <c r="Y976" s="131" t="str">
        <f t="shared" si="144"/>
        <v>Offshore</v>
      </c>
      <c r="Z976" s="166">
        <f t="shared" si="145"/>
        <v>33.99</v>
      </c>
      <c r="AA976" s="167">
        <f t="shared" si="143"/>
        <v>68523.840000000011</v>
      </c>
      <c r="AB976" s="132">
        <f t="shared" si="138"/>
        <v>0</v>
      </c>
      <c r="AC976" s="201" t="s">
        <v>3180</v>
      </c>
    </row>
    <row r="977" spans="1:29" s="134" customFormat="1" ht="15" customHeight="1">
      <c r="A977" s="130">
        <v>560138</v>
      </c>
      <c r="B977" s="131" t="s">
        <v>193</v>
      </c>
      <c r="C977" s="131" t="s">
        <v>1327</v>
      </c>
      <c r="D977" s="131" t="s">
        <v>2381</v>
      </c>
      <c r="E977" s="131" t="s">
        <v>2386</v>
      </c>
      <c r="F977" s="132">
        <v>128.75</v>
      </c>
      <c r="G977" s="132">
        <f t="shared" si="141"/>
        <v>259560</v>
      </c>
      <c r="H977" s="131" t="s">
        <v>2436</v>
      </c>
      <c r="I977" s="131" t="s">
        <v>7</v>
      </c>
      <c r="J977" s="131" t="s">
        <v>2201</v>
      </c>
      <c r="K977" s="131" t="s">
        <v>2515</v>
      </c>
      <c r="L977" s="131" t="s">
        <v>2517</v>
      </c>
      <c r="M977" s="131" t="s">
        <v>17</v>
      </c>
      <c r="N977" s="131" t="s">
        <v>2511</v>
      </c>
      <c r="O977" s="131" t="s">
        <v>2513</v>
      </c>
      <c r="P977" s="131" t="s">
        <v>2622</v>
      </c>
      <c r="Q977" s="131" t="s">
        <v>2622</v>
      </c>
      <c r="R977" s="131" t="s">
        <v>7</v>
      </c>
      <c r="S977" s="131" t="s">
        <v>2381</v>
      </c>
      <c r="T977" s="131" t="s">
        <v>2688</v>
      </c>
      <c r="U977" s="131" t="s">
        <v>2688</v>
      </c>
      <c r="V977" s="131" t="s">
        <v>3030</v>
      </c>
      <c r="W977" s="131" t="s">
        <v>2688</v>
      </c>
      <c r="X977" s="131" t="str">
        <f t="shared" si="139"/>
        <v>L3</v>
      </c>
      <c r="Y977" s="131" t="str">
        <f t="shared" si="144"/>
        <v>Onsite</v>
      </c>
      <c r="Z977" s="166">
        <f t="shared" si="145"/>
        <v>128.75</v>
      </c>
      <c r="AA977" s="167">
        <f t="shared" si="143"/>
        <v>259560</v>
      </c>
      <c r="AB977" s="132">
        <f t="shared" si="138"/>
        <v>0</v>
      </c>
      <c r="AC977" s="168"/>
    </row>
    <row r="978" spans="1:29" s="134" customFormat="1" ht="15" customHeight="1">
      <c r="A978" s="130">
        <v>376934</v>
      </c>
      <c r="B978" s="131" t="s">
        <v>220</v>
      </c>
      <c r="C978" s="131" t="s">
        <v>1355</v>
      </c>
      <c r="D978" s="131" t="s">
        <v>25</v>
      </c>
      <c r="E978" s="131" t="s">
        <v>27</v>
      </c>
      <c r="F978" s="132">
        <v>26.78</v>
      </c>
      <c r="G978" s="132">
        <f t="shared" si="141"/>
        <v>53988.480000000003</v>
      </c>
      <c r="H978" s="131" t="s">
        <v>2432</v>
      </c>
      <c r="I978" s="131" t="s">
        <v>2471</v>
      </c>
      <c r="J978" s="131" t="s">
        <v>3096</v>
      </c>
      <c r="K978" s="131" t="s">
        <v>2515</v>
      </c>
      <c r="L978" s="131" t="s">
        <v>2517</v>
      </c>
      <c r="M978" s="131" t="s">
        <v>17</v>
      </c>
      <c r="N978" s="131" t="s">
        <v>2511</v>
      </c>
      <c r="O978" s="131" t="s">
        <v>2513</v>
      </c>
      <c r="P978" s="131" t="s">
        <v>2622</v>
      </c>
      <c r="Q978" s="131" t="s">
        <v>2622</v>
      </c>
      <c r="R978" s="131" t="s">
        <v>2471</v>
      </c>
      <c r="S978" s="131" t="s">
        <v>25</v>
      </c>
      <c r="T978" s="131" t="s">
        <v>2688</v>
      </c>
      <c r="U978" s="131" t="s">
        <v>2688</v>
      </c>
      <c r="V978" s="131" t="s">
        <v>3030</v>
      </c>
      <c r="W978" s="131" t="s">
        <v>2688</v>
      </c>
      <c r="X978" s="131" t="str">
        <f t="shared" si="139"/>
        <v>L1</v>
      </c>
      <c r="Y978" s="131" t="str">
        <f t="shared" si="144"/>
        <v>Offshore</v>
      </c>
      <c r="Z978" s="166">
        <f t="shared" si="145"/>
        <v>26.78</v>
      </c>
      <c r="AA978" s="167">
        <f t="shared" si="143"/>
        <v>53988.480000000003</v>
      </c>
      <c r="AB978" s="132">
        <f t="shared" si="138"/>
        <v>0</v>
      </c>
      <c r="AC978" s="168"/>
    </row>
    <row r="979" spans="1:29" s="134" customFormat="1" ht="15" customHeight="1">
      <c r="A979" s="130">
        <v>154179</v>
      </c>
      <c r="B979" s="131" t="s">
        <v>180</v>
      </c>
      <c r="C979" s="131" t="s">
        <v>1348</v>
      </c>
      <c r="D979" s="131" t="s">
        <v>2381</v>
      </c>
      <c r="E979" s="131" t="s">
        <v>2389</v>
      </c>
      <c r="F979" s="132">
        <v>87.55</v>
      </c>
      <c r="G979" s="132">
        <f t="shared" si="141"/>
        <v>176500.8</v>
      </c>
      <c r="H979" s="131" t="s">
        <v>2438</v>
      </c>
      <c r="I979" s="131" t="s">
        <v>2471</v>
      </c>
      <c r="J979" s="131" t="s">
        <v>3096</v>
      </c>
      <c r="K979" s="131" t="s">
        <v>2515</v>
      </c>
      <c r="L979" s="131" t="s">
        <v>2517</v>
      </c>
      <c r="M979" s="131" t="s">
        <v>17</v>
      </c>
      <c r="N979" s="131" t="s">
        <v>2511</v>
      </c>
      <c r="O979" s="131" t="s">
        <v>2513</v>
      </c>
      <c r="P979" s="131" t="s">
        <v>2622</v>
      </c>
      <c r="Q979" s="131" t="s">
        <v>2622</v>
      </c>
      <c r="R979" s="131" t="s">
        <v>2471</v>
      </c>
      <c r="S979" s="131" t="s">
        <v>2381</v>
      </c>
      <c r="T979" s="131" t="s">
        <v>2688</v>
      </c>
      <c r="U979" s="131" t="s">
        <v>2688</v>
      </c>
      <c r="V979" s="131" t="s">
        <v>3030</v>
      </c>
      <c r="W979" s="131" t="s">
        <v>2688</v>
      </c>
      <c r="X979" s="131" t="str">
        <f t="shared" si="139"/>
        <v>L1</v>
      </c>
      <c r="Y979" s="131" t="str">
        <f t="shared" si="144"/>
        <v>Onsite</v>
      </c>
      <c r="Z979" s="166">
        <f t="shared" si="145"/>
        <v>87.55</v>
      </c>
      <c r="AA979" s="167">
        <f t="shared" si="143"/>
        <v>176500.8</v>
      </c>
      <c r="AB979" s="132">
        <f t="shared" si="138"/>
        <v>0</v>
      </c>
      <c r="AC979" s="168"/>
    </row>
    <row r="980" spans="1:29" s="134" customFormat="1" ht="15" customHeight="1">
      <c r="A980" s="130">
        <v>264336</v>
      </c>
      <c r="B980" s="131" t="s">
        <v>202</v>
      </c>
      <c r="C980" s="131" t="s">
        <v>1336</v>
      </c>
      <c r="D980" s="131" t="s">
        <v>25</v>
      </c>
      <c r="E980" s="131" t="s">
        <v>27</v>
      </c>
      <c r="F980" s="132">
        <v>28.84</v>
      </c>
      <c r="G980" s="132">
        <f t="shared" si="141"/>
        <v>58141.440000000002</v>
      </c>
      <c r="H980" s="131" t="s">
        <v>2434</v>
      </c>
      <c r="I980" s="131" t="s">
        <v>7</v>
      </c>
      <c r="J980" s="131" t="s">
        <v>2202</v>
      </c>
      <c r="K980" s="131" t="s">
        <v>2515</v>
      </c>
      <c r="L980" s="131" t="s">
        <v>2517</v>
      </c>
      <c r="M980" s="131" t="s">
        <v>17</v>
      </c>
      <c r="N980" s="131" t="s">
        <v>2511</v>
      </c>
      <c r="O980" s="131" t="s">
        <v>2513</v>
      </c>
      <c r="P980" s="131" t="s">
        <v>2622</v>
      </c>
      <c r="Q980" s="131" t="s">
        <v>2622</v>
      </c>
      <c r="R980" s="131" t="s">
        <v>7</v>
      </c>
      <c r="S980" s="131" t="s">
        <v>25</v>
      </c>
      <c r="T980" s="131" t="s">
        <v>2688</v>
      </c>
      <c r="U980" s="131" t="s">
        <v>2688</v>
      </c>
      <c r="V980" s="131" t="s">
        <v>3030</v>
      </c>
      <c r="W980" s="131" t="s">
        <v>2688</v>
      </c>
      <c r="X980" s="131" t="str">
        <f t="shared" si="139"/>
        <v>L3</v>
      </c>
      <c r="Y980" s="131" t="str">
        <f t="shared" si="144"/>
        <v>Offshore</v>
      </c>
      <c r="Z980" s="166">
        <f t="shared" si="145"/>
        <v>28.84</v>
      </c>
      <c r="AA980" s="167">
        <f t="shared" si="143"/>
        <v>58141.440000000002</v>
      </c>
      <c r="AB980" s="132">
        <f t="shared" si="138"/>
        <v>0</v>
      </c>
      <c r="AC980" s="168"/>
    </row>
    <row r="981" spans="1:29" s="134" customFormat="1" ht="22.5" customHeight="1">
      <c r="A981" s="130">
        <v>213372</v>
      </c>
      <c r="B981" s="131" t="s">
        <v>203</v>
      </c>
      <c r="C981" s="131" t="s">
        <v>1337</v>
      </c>
      <c r="D981" s="131" t="s">
        <v>25</v>
      </c>
      <c r="E981" s="131" t="s">
        <v>27</v>
      </c>
      <c r="F981" s="132">
        <v>26.78</v>
      </c>
      <c r="G981" s="132">
        <f t="shared" si="141"/>
        <v>53988.480000000003</v>
      </c>
      <c r="H981" s="131" t="s">
        <v>2421</v>
      </c>
      <c r="I981" s="131" t="s">
        <v>7</v>
      </c>
      <c r="J981" s="131" t="s">
        <v>2202</v>
      </c>
      <c r="K981" s="131" t="s">
        <v>2515</v>
      </c>
      <c r="L981" s="131" t="s">
        <v>2517</v>
      </c>
      <c r="M981" s="131" t="s">
        <v>17</v>
      </c>
      <c r="N981" s="131" t="s">
        <v>2511</v>
      </c>
      <c r="O981" s="131" t="s">
        <v>2513</v>
      </c>
      <c r="P981" s="131" t="s">
        <v>2622</v>
      </c>
      <c r="Q981" s="131" t="s">
        <v>2622</v>
      </c>
      <c r="R981" s="131" t="s">
        <v>7</v>
      </c>
      <c r="S981" s="131" t="s">
        <v>25</v>
      </c>
      <c r="T981" s="131" t="s">
        <v>2688</v>
      </c>
      <c r="U981" s="131" t="s">
        <v>2688</v>
      </c>
      <c r="V981" s="131" t="s">
        <v>3030</v>
      </c>
      <c r="W981" s="131" t="s">
        <v>2688</v>
      </c>
      <c r="X981" s="131" t="str">
        <f t="shared" si="139"/>
        <v>L3</v>
      </c>
      <c r="Y981" s="131" t="str">
        <f t="shared" si="144"/>
        <v>Offshore</v>
      </c>
      <c r="Z981" s="166">
        <f t="shared" si="145"/>
        <v>26.78</v>
      </c>
      <c r="AA981" s="167">
        <f t="shared" si="143"/>
        <v>53988.480000000003</v>
      </c>
      <c r="AB981" s="132">
        <f t="shared" si="138"/>
        <v>0</v>
      </c>
      <c r="AC981" s="168"/>
    </row>
    <row r="982" spans="1:29" s="134" customFormat="1" ht="33.75" customHeight="1">
      <c r="A982" s="130">
        <v>419865</v>
      </c>
      <c r="B982" s="131" t="s">
        <v>204</v>
      </c>
      <c r="C982" s="131" t="s">
        <v>1338</v>
      </c>
      <c r="D982" s="131" t="s">
        <v>25</v>
      </c>
      <c r="E982" s="131" t="s">
        <v>27</v>
      </c>
      <c r="F982" s="132">
        <v>24.72</v>
      </c>
      <c r="G982" s="132">
        <f t="shared" si="141"/>
        <v>49835.519999999997</v>
      </c>
      <c r="H982" s="131" t="s">
        <v>2422</v>
      </c>
      <c r="I982" s="131" t="s">
        <v>6</v>
      </c>
      <c r="J982" s="131" t="s">
        <v>2202</v>
      </c>
      <c r="K982" s="131" t="s">
        <v>2515</v>
      </c>
      <c r="L982" s="131" t="s">
        <v>2517</v>
      </c>
      <c r="M982" s="131" t="s">
        <v>17</v>
      </c>
      <c r="N982" s="131" t="s">
        <v>2511</v>
      </c>
      <c r="O982" s="131" t="s">
        <v>2513</v>
      </c>
      <c r="P982" s="131" t="s">
        <v>2622</v>
      </c>
      <c r="Q982" s="131" t="s">
        <v>2622</v>
      </c>
      <c r="R982" s="131" t="s">
        <v>6</v>
      </c>
      <c r="S982" s="131" t="s">
        <v>25</v>
      </c>
      <c r="T982" s="131" t="s">
        <v>2688</v>
      </c>
      <c r="U982" s="131" t="s">
        <v>2688</v>
      </c>
      <c r="V982" s="131" t="s">
        <v>3030</v>
      </c>
      <c r="W982" s="131" t="s">
        <v>2688</v>
      </c>
      <c r="X982" s="131" t="str">
        <f t="shared" si="139"/>
        <v>L2</v>
      </c>
      <c r="Y982" s="131" t="str">
        <f t="shared" si="144"/>
        <v>Offshore</v>
      </c>
      <c r="Z982" s="166">
        <f t="shared" si="145"/>
        <v>24.72</v>
      </c>
      <c r="AA982" s="167">
        <f t="shared" si="143"/>
        <v>49835.519999999997</v>
      </c>
      <c r="AB982" s="132">
        <f t="shared" si="138"/>
        <v>0</v>
      </c>
      <c r="AC982" s="131" t="s">
        <v>3044</v>
      </c>
    </row>
    <row r="983" spans="1:29" s="134" customFormat="1" ht="15" customHeight="1">
      <c r="A983" s="130">
        <v>128177</v>
      </c>
      <c r="B983" s="131" t="s">
        <v>205</v>
      </c>
      <c r="C983" s="131" t="s">
        <v>1339</v>
      </c>
      <c r="D983" s="131" t="s">
        <v>25</v>
      </c>
      <c r="E983" s="131" t="s">
        <v>27</v>
      </c>
      <c r="F983" s="132">
        <v>28.84</v>
      </c>
      <c r="G983" s="132">
        <f t="shared" si="141"/>
        <v>58141.440000000002</v>
      </c>
      <c r="H983" s="131" t="s">
        <v>2434</v>
      </c>
      <c r="I983" s="131" t="s">
        <v>7</v>
      </c>
      <c r="J983" s="131" t="s">
        <v>2202</v>
      </c>
      <c r="K983" s="131" t="s">
        <v>2515</v>
      </c>
      <c r="L983" s="131" t="s">
        <v>2517</v>
      </c>
      <c r="M983" s="131" t="s">
        <v>17</v>
      </c>
      <c r="N983" s="131" t="s">
        <v>2511</v>
      </c>
      <c r="O983" s="131" t="s">
        <v>2513</v>
      </c>
      <c r="P983" s="131" t="s">
        <v>2622</v>
      </c>
      <c r="Q983" s="131" t="s">
        <v>2622</v>
      </c>
      <c r="R983" s="131" t="s">
        <v>7</v>
      </c>
      <c r="S983" s="131" t="s">
        <v>25</v>
      </c>
      <c r="T983" s="131" t="s">
        <v>2688</v>
      </c>
      <c r="U983" s="131" t="s">
        <v>2688</v>
      </c>
      <c r="V983" s="131" t="s">
        <v>3030</v>
      </c>
      <c r="W983" s="131" t="s">
        <v>2688</v>
      </c>
      <c r="X983" s="131" t="str">
        <f t="shared" si="139"/>
        <v>L3</v>
      </c>
      <c r="Y983" s="131" t="str">
        <f t="shared" si="144"/>
        <v>Offshore</v>
      </c>
      <c r="Z983" s="166">
        <f t="shared" si="145"/>
        <v>28.84</v>
      </c>
      <c r="AA983" s="167">
        <f t="shared" si="143"/>
        <v>58141.440000000002</v>
      </c>
      <c r="AB983" s="132">
        <f t="shared" si="138"/>
        <v>0</v>
      </c>
      <c r="AC983" s="168"/>
    </row>
    <row r="984" spans="1:29" s="134" customFormat="1" ht="15" customHeight="1">
      <c r="A984" s="130">
        <v>375570</v>
      </c>
      <c r="B984" s="131" t="s">
        <v>206</v>
      </c>
      <c r="C984" s="131" t="s">
        <v>1340</v>
      </c>
      <c r="D984" s="131" t="s">
        <v>25</v>
      </c>
      <c r="E984" s="131" t="s">
        <v>27</v>
      </c>
      <c r="F984" s="132">
        <v>24.72</v>
      </c>
      <c r="G984" s="132">
        <f t="shared" si="141"/>
        <v>49835.519999999997</v>
      </c>
      <c r="H984" s="131" t="s">
        <v>2422</v>
      </c>
      <c r="I984" s="131" t="s">
        <v>6</v>
      </c>
      <c r="J984" s="131" t="s">
        <v>2202</v>
      </c>
      <c r="K984" s="131" t="s">
        <v>2515</v>
      </c>
      <c r="L984" s="131" t="s">
        <v>2517</v>
      </c>
      <c r="M984" s="131" t="s">
        <v>17</v>
      </c>
      <c r="N984" s="131" t="s">
        <v>2511</v>
      </c>
      <c r="O984" s="131" t="s">
        <v>2513</v>
      </c>
      <c r="P984" s="131" t="s">
        <v>2622</v>
      </c>
      <c r="Q984" s="131" t="s">
        <v>2622</v>
      </c>
      <c r="R984" s="131" t="s">
        <v>6</v>
      </c>
      <c r="S984" s="131" t="s">
        <v>25</v>
      </c>
      <c r="T984" s="131" t="s">
        <v>2688</v>
      </c>
      <c r="U984" s="131" t="s">
        <v>2688</v>
      </c>
      <c r="V984" s="131" t="s">
        <v>3030</v>
      </c>
      <c r="W984" s="131" t="s">
        <v>2688</v>
      </c>
      <c r="X984" s="131" t="str">
        <f t="shared" si="139"/>
        <v>L2</v>
      </c>
      <c r="Y984" s="131" t="str">
        <f t="shared" si="144"/>
        <v>Offshore</v>
      </c>
      <c r="Z984" s="166">
        <f t="shared" si="145"/>
        <v>24.72</v>
      </c>
      <c r="AA984" s="167">
        <f t="shared" si="143"/>
        <v>49835.519999999997</v>
      </c>
      <c r="AB984" s="132">
        <f t="shared" si="138"/>
        <v>0</v>
      </c>
      <c r="AC984" s="168"/>
    </row>
    <row r="985" spans="1:29" s="322" customFormat="1" ht="15" customHeight="1">
      <c r="A985" s="317">
        <v>206642</v>
      </c>
      <c r="B985" s="316" t="s">
        <v>207</v>
      </c>
      <c r="C985" s="316" t="s">
        <v>1341</v>
      </c>
      <c r="D985" s="316" t="s">
        <v>25</v>
      </c>
      <c r="E985" s="316" t="s">
        <v>27</v>
      </c>
      <c r="F985" s="318">
        <v>26.78</v>
      </c>
      <c r="G985" s="318">
        <f t="shared" si="141"/>
        <v>53988.480000000003</v>
      </c>
      <c r="H985" s="316" t="s">
        <v>2421</v>
      </c>
      <c r="I985" s="316" t="s">
        <v>7</v>
      </c>
      <c r="J985" s="316" t="s">
        <v>2202</v>
      </c>
      <c r="K985" s="316" t="s">
        <v>2515</v>
      </c>
      <c r="L985" s="316" t="s">
        <v>2517</v>
      </c>
      <c r="M985" s="316" t="s">
        <v>17</v>
      </c>
      <c r="N985" s="316" t="s">
        <v>2511</v>
      </c>
      <c r="O985" s="316" t="s">
        <v>2513</v>
      </c>
      <c r="P985" s="316" t="s">
        <v>2622</v>
      </c>
      <c r="Q985" s="316" t="s">
        <v>2622</v>
      </c>
      <c r="R985" s="316" t="s">
        <v>2471</v>
      </c>
      <c r="S985" s="316" t="s">
        <v>25</v>
      </c>
      <c r="T985" s="316"/>
      <c r="U985" s="316" t="s">
        <v>2696</v>
      </c>
      <c r="V985" s="316" t="s">
        <v>3030</v>
      </c>
      <c r="W985" s="316" t="s">
        <v>2688</v>
      </c>
      <c r="X985" s="316" t="s">
        <v>2471</v>
      </c>
      <c r="Y985" s="316" t="str">
        <f t="shared" si="144"/>
        <v>Offshore</v>
      </c>
      <c r="Z985" s="319">
        <v>22.96</v>
      </c>
      <c r="AA985" s="167">
        <f t="shared" si="143"/>
        <v>46287.360000000001</v>
      </c>
      <c r="AB985" s="318">
        <f t="shared" si="138"/>
        <v>7701.1200000000026</v>
      </c>
      <c r="AC985" s="316" t="s">
        <v>3048</v>
      </c>
    </row>
    <row r="986" spans="1:29" s="134" customFormat="1" ht="15" customHeight="1">
      <c r="A986" s="130">
        <v>390029</v>
      </c>
      <c r="B986" s="131" t="s">
        <v>209</v>
      </c>
      <c r="C986" s="131" t="s">
        <v>1343</v>
      </c>
      <c r="D986" s="131" t="s">
        <v>25</v>
      </c>
      <c r="E986" s="131" t="s">
        <v>27</v>
      </c>
      <c r="F986" s="132">
        <v>24.72</v>
      </c>
      <c r="G986" s="132">
        <f t="shared" si="141"/>
        <v>49835.519999999997</v>
      </c>
      <c r="H986" s="131" t="s">
        <v>2422</v>
      </c>
      <c r="I986" s="131" t="s">
        <v>6</v>
      </c>
      <c r="J986" s="131" t="s">
        <v>2202</v>
      </c>
      <c r="K986" s="131" t="s">
        <v>2515</v>
      </c>
      <c r="L986" s="131" t="s">
        <v>2517</v>
      </c>
      <c r="M986" s="131" t="s">
        <v>17</v>
      </c>
      <c r="N986" s="131" t="s">
        <v>2511</v>
      </c>
      <c r="O986" s="131" t="s">
        <v>2513</v>
      </c>
      <c r="P986" s="131" t="s">
        <v>2622</v>
      </c>
      <c r="Q986" s="131" t="s">
        <v>2622</v>
      </c>
      <c r="R986" s="131" t="s">
        <v>6</v>
      </c>
      <c r="S986" s="131" t="s">
        <v>25</v>
      </c>
      <c r="T986" s="131" t="s">
        <v>2688</v>
      </c>
      <c r="U986" s="131" t="s">
        <v>2688</v>
      </c>
      <c r="V986" s="131" t="s">
        <v>3030</v>
      </c>
      <c r="W986" s="131" t="s">
        <v>2688</v>
      </c>
      <c r="X986" s="131" t="str">
        <f>IF(T986="Y",IF(LEN(R986)&gt;1,TRIM(MID(R986,LEN(TRIM(R986))-3+2,2)),I986),I986)</f>
        <v>L2</v>
      </c>
      <c r="Y986" s="131" t="str">
        <f t="shared" si="144"/>
        <v>Offshore</v>
      </c>
      <c r="Z986" s="166">
        <f>F986</f>
        <v>24.72</v>
      </c>
      <c r="AA986" s="167">
        <f t="shared" si="143"/>
        <v>49835.519999999997</v>
      </c>
      <c r="AB986" s="132">
        <f t="shared" si="138"/>
        <v>0</v>
      </c>
      <c r="AC986" s="168"/>
    </row>
    <row r="987" spans="1:29" s="134" customFormat="1" ht="15" customHeight="1">
      <c r="A987" s="130">
        <v>473250</v>
      </c>
      <c r="B987" s="131" t="s">
        <v>211</v>
      </c>
      <c r="C987" s="131" t="s">
        <v>1345</v>
      </c>
      <c r="D987" s="131" t="s">
        <v>25</v>
      </c>
      <c r="E987" s="131" t="s">
        <v>27</v>
      </c>
      <c r="F987" s="132">
        <v>24.72</v>
      </c>
      <c r="G987" s="132">
        <f t="shared" si="141"/>
        <v>49835.519999999997</v>
      </c>
      <c r="H987" s="131" t="s">
        <v>2422</v>
      </c>
      <c r="I987" s="131" t="s">
        <v>6</v>
      </c>
      <c r="J987" s="131" t="s">
        <v>2202</v>
      </c>
      <c r="K987" s="131" t="s">
        <v>2515</v>
      </c>
      <c r="L987" s="131" t="s">
        <v>2517</v>
      </c>
      <c r="M987" s="131" t="s">
        <v>17</v>
      </c>
      <c r="N987" s="131" t="s">
        <v>2511</v>
      </c>
      <c r="O987" s="131" t="s">
        <v>2513</v>
      </c>
      <c r="P987" s="131" t="s">
        <v>2622</v>
      </c>
      <c r="Q987" s="131" t="s">
        <v>2622</v>
      </c>
      <c r="R987" s="131" t="s">
        <v>6</v>
      </c>
      <c r="S987" s="131" t="s">
        <v>25</v>
      </c>
      <c r="T987" s="131" t="s">
        <v>2688</v>
      </c>
      <c r="U987" s="131" t="s">
        <v>2688</v>
      </c>
      <c r="V987" s="131" t="s">
        <v>3030</v>
      </c>
      <c r="W987" s="131" t="s">
        <v>2688</v>
      </c>
      <c r="X987" s="131" t="str">
        <f>IF(T987="Y",IF(LEN(R987)&gt;1,TRIM(MID(R987,LEN(TRIM(R987))-3+2,2)),I987),I987)</f>
        <v>L2</v>
      </c>
      <c r="Y987" s="131" t="str">
        <f t="shared" si="144"/>
        <v>Offshore</v>
      </c>
      <c r="Z987" s="166">
        <f>F987</f>
        <v>24.72</v>
      </c>
      <c r="AA987" s="167">
        <f t="shared" si="143"/>
        <v>49835.519999999997</v>
      </c>
      <c r="AB987" s="132">
        <f t="shared" si="138"/>
        <v>0</v>
      </c>
      <c r="AC987" s="199" t="s">
        <v>3181</v>
      </c>
    </row>
    <row r="988" spans="1:29" s="134" customFormat="1" ht="15" customHeight="1">
      <c r="A988" s="168">
        <v>373987</v>
      </c>
      <c r="B988" s="168" t="s">
        <v>3046</v>
      </c>
      <c r="C988" s="168" t="s">
        <v>3047</v>
      </c>
      <c r="D988" s="131" t="s">
        <v>25</v>
      </c>
      <c r="E988" s="131" t="s">
        <v>27</v>
      </c>
      <c r="F988" s="169">
        <v>26.78</v>
      </c>
      <c r="G988" s="132">
        <f t="shared" si="141"/>
        <v>53988.480000000003</v>
      </c>
      <c r="H988" s="131" t="s">
        <v>2421</v>
      </c>
      <c r="I988" s="168" t="s">
        <v>7</v>
      </c>
      <c r="J988" s="131" t="s">
        <v>2202</v>
      </c>
      <c r="K988" s="131" t="s">
        <v>2515</v>
      </c>
      <c r="L988" s="131" t="s">
        <v>2517</v>
      </c>
      <c r="M988" s="131" t="s">
        <v>17</v>
      </c>
      <c r="N988" s="131" t="s">
        <v>2511</v>
      </c>
      <c r="O988" s="131" t="s">
        <v>2513</v>
      </c>
      <c r="P988" s="131" t="s">
        <v>2622</v>
      </c>
      <c r="Q988" s="131" t="s">
        <v>2622</v>
      </c>
      <c r="R988" s="131" t="s">
        <v>7</v>
      </c>
      <c r="S988" s="131" t="s">
        <v>25</v>
      </c>
      <c r="T988" s="131" t="s">
        <v>2688</v>
      </c>
      <c r="U988" s="131" t="s">
        <v>2688</v>
      </c>
      <c r="V988" s="131" t="s">
        <v>3030</v>
      </c>
      <c r="W988" s="131" t="s">
        <v>2688</v>
      </c>
      <c r="X988" s="131" t="str">
        <f>IF(T988="Y",IF(LEN(R988)&gt;1,TRIM(MID(R988,LEN(TRIM(R988))-3+2,2)),I988),I988)</f>
        <v>L3</v>
      </c>
      <c r="Y988" s="131" t="str">
        <f t="shared" si="144"/>
        <v>Offshore</v>
      </c>
      <c r="Z988" s="166">
        <f>F988</f>
        <v>26.78</v>
      </c>
      <c r="AA988" s="167">
        <f t="shared" si="143"/>
        <v>53988.480000000003</v>
      </c>
      <c r="AB988" s="132">
        <f t="shared" si="138"/>
        <v>0</v>
      </c>
      <c r="AC988" s="131" t="s">
        <v>3050</v>
      </c>
    </row>
    <row r="989" spans="1:29" s="322" customFormat="1" ht="15" customHeight="1">
      <c r="A989" s="317">
        <v>251992</v>
      </c>
      <c r="B989" s="316" t="s">
        <v>196</v>
      </c>
      <c r="C989" s="316" t="s">
        <v>1330</v>
      </c>
      <c r="D989" s="316" t="s">
        <v>2381</v>
      </c>
      <c r="E989" s="316" t="s">
        <v>2386</v>
      </c>
      <c r="F989" s="318">
        <v>66.95</v>
      </c>
      <c r="G989" s="318">
        <f t="shared" si="141"/>
        <v>134971.20000000001</v>
      </c>
      <c r="H989" s="316" t="s">
        <v>2421</v>
      </c>
      <c r="I989" s="316" t="s">
        <v>7</v>
      </c>
      <c r="J989" s="316" t="s">
        <v>2202</v>
      </c>
      <c r="K989" s="316" t="s">
        <v>2515</v>
      </c>
      <c r="L989" s="316" t="s">
        <v>2517</v>
      </c>
      <c r="M989" s="316" t="s">
        <v>17</v>
      </c>
      <c r="N989" s="316" t="s">
        <v>2511</v>
      </c>
      <c r="O989" s="316" t="s">
        <v>2513</v>
      </c>
      <c r="P989" s="316" t="s">
        <v>2622</v>
      </c>
      <c r="Q989" s="316" t="s">
        <v>2622</v>
      </c>
      <c r="R989" s="316" t="s">
        <v>6</v>
      </c>
      <c r="S989" s="316" t="s">
        <v>25</v>
      </c>
      <c r="T989" s="316" t="s">
        <v>2696</v>
      </c>
      <c r="U989" s="316" t="s">
        <v>2696</v>
      </c>
      <c r="V989" s="316" t="s">
        <v>3030</v>
      </c>
      <c r="W989" s="316" t="s">
        <v>2688</v>
      </c>
      <c r="X989" s="316" t="str">
        <f>IF(T989="Y",IF(LEN(R989)&gt;1,TRIM(MID(R989,LEN(TRIM(R989))-3+2,2)),I989),I989)</f>
        <v>L2</v>
      </c>
      <c r="Y989" s="316" t="str">
        <f t="shared" si="144"/>
        <v>Offshore</v>
      </c>
      <c r="Z989" s="319">
        <v>26.78</v>
      </c>
      <c r="AA989" s="167">
        <f t="shared" si="143"/>
        <v>53988.480000000003</v>
      </c>
      <c r="AB989" s="318">
        <f t="shared" si="138"/>
        <v>80982.720000000001</v>
      </c>
      <c r="AC989" s="316" t="s">
        <v>3045</v>
      </c>
    </row>
    <row r="990" spans="1:29" s="322" customFormat="1" ht="15" customHeight="1">
      <c r="A990" s="317">
        <v>167128</v>
      </c>
      <c r="B990" s="316" t="s">
        <v>197</v>
      </c>
      <c r="C990" s="316" t="s">
        <v>1331</v>
      </c>
      <c r="D990" s="316" t="s">
        <v>2381</v>
      </c>
      <c r="E990" s="316" t="s">
        <v>2386</v>
      </c>
      <c r="F990" s="318">
        <v>66.95</v>
      </c>
      <c r="G990" s="318">
        <f t="shared" si="141"/>
        <v>134971.20000000001</v>
      </c>
      <c r="H990" s="316" t="s">
        <v>2421</v>
      </c>
      <c r="I990" s="316" t="s">
        <v>7</v>
      </c>
      <c r="J990" s="316" t="s">
        <v>2202</v>
      </c>
      <c r="K990" s="316" t="s">
        <v>2515</v>
      </c>
      <c r="L990" s="316" t="s">
        <v>2517</v>
      </c>
      <c r="M990" s="316" t="s">
        <v>17</v>
      </c>
      <c r="N990" s="316" t="s">
        <v>2511</v>
      </c>
      <c r="O990" s="316" t="s">
        <v>2513</v>
      </c>
      <c r="P990" s="316" t="s">
        <v>2622</v>
      </c>
      <c r="Q990" s="316" t="s">
        <v>2622</v>
      </c>
      <c r="R990" s="316" t="s">
        <v>6</v>
      </c>
      <c r="S990" s="316" t="s">
        <v>25</v>
      </c>
      <c r="T990" s="316" t="s">
        <v>2696</v>
      </c>
      <c r="U990" s="316" t="s">
        <v>2696</v>
      </c>
      <c r="V990" s="316" t="s">
        <v>3030</v>
      </c>
      <c r="W990" s="316" t="s">
        <v>2688</v>
      </c>
      <c r="X990" s="316" t="str">
        <f>IF(T990="Y",IF(LEN(R990)&gt;1,TRIM(MID(R990,LEN(TRIM(R990))-3+2,2)),I990),I990)</f>
        <v>L2</v>
      </c>
      <c r="Y990" s="316" t="str">
        <f t="shared" si="144"/>
        <v>Offshore</v>
      </c>
      <c r="Z990" s="319">
        <v>24.72</v>
      </c>
      <c r="AA990" s="167">
        <f t="shared" si="143"/>
        <v>49835.519999999997</v>
      </c>
      <c r="AB990" s="318">
        <f t="shared" si="138"/>
        <v>85135.680000000022</v>
      </c>
      <c r="AC990" s="321"/>
    </row>
    <row r="991" spans="1:29" s="322" customFormat="1" ht="15" customHeight="1">
      <c r="A991" s="317">
        <v>143348</v>
      </c>
      <c r="B991" s="316" t="s">
        <v>198</v>
      </c>
      <c r="C991" s="316" t="s">
        <v>1332</v>
      </c>
      <c r="D991" s="316" t="s">
        <v>2381</v>
      </c>
      <c r="E991" s="316" t="s">
        <v>2386</v>
      </c>
      <c r="F991" s="318">
        <v>66.95</v>
      </c>
      <c r="G991" s="318">
        <f t="shared" si="141"/>
        <v>134971.20000000001</v>
      </c>
      <c r="H991" s="316" t="s">
        <v>2434</v>
      </c>
      <c r="I991" s="316" t="s">
        <v>7</v>
      </c>
      <c r="J991" s="316" t="s">
        <v>2202</v>
      </c>
      <c r="K991" s="316" t="s">
        <v>2515</v>
      </c>
      <c r="L991" s="316" t="s">
        <v>2517</v>
      </c>
      <c r="M991" s="316" t="s">
        <v>17</v>
      </c>
      <c r="N991" s="316" t="s">
        <v>2511</v>
      </c>
      <c r="O991" s="316" t="s">
        <v>2513</v>
      </c>
      <c r="P991" s="316" t="s">
        <v>2622</v>
      </c>
      <c r="Q991" s="316" t="s">
        <v>2622</v>
      </c>
      <c r="R991" s="316" t="s">
        <v>6</v>
      </c>
      <c r="S991" s="316" t="s">
        <v>25</v>
      </c>
      <c r="T991" s="316" t="s">
        <v>2696</v>
      </c>
      <c r="U991" s="316" t="s">
        <v>2696</v>
      </c>
      <c r="V991" s="316" t="s">
        <v>3030</v>
      </c>
      <c r="W991" s="316" t="s">
        <v>2688</v>
      </c>
      <c r="X991" s="316" t="s">
        <v>6</v>
      </c>
      <c r="Y991" s="316" t="s">
        <v>25</v>
      </c>
      <c r="Z991" s="319">
        <v>26.78</v>
      </c>
      <c r="AA991" s="167">
        <f t="shared" si="143"/>
        <v>53988.480000000003</v>
      </c>
      <c r="AB991" s="318">
        <f t="shared" si="138"/>
        <v>80982.720000000001</v>
      </c>
      <c r="AC991" s="316" t="s">
        <v>3045</v>
      </c>
    </row>
    <row r="992" spans="1:29" s="134" customFormat="1" ht="15" customHeight="1">
      <c r="A992" s="130">
        <v>268548</v>
      </c>
      <c r="B992" s="131" t="s">
        <v>199</v>
      </c>
      <c r="C992" s="131" t="s">
        <v>1333</v>
      </c>
      <c r="D992" s="131" t="s">
        <v>2381</v>
      </c>
      <c r="E992" s="131" t="s">
        <v>2386</v>
      </c>
      <c r="F992" s="132">
        <v>66.95</v>
      </c>
      <c r="G992" s="132">
        <f t="shared" si="141"/>
        <v>134971.20000000001</v>
      </c>
      <c r="H992" s="131" t="s">
        <v>2434</v>
      </c>
      <c r="I992" s="131" t="s">
        <v>7</v>
      </c>
      <c r="J992" s="131" t="s">
        <v>2202</v>
      </c>
      <c r="K992" s="131" t="s">
        <v>2515</v>
      </c>
      <c r="L992" s="131" t="s">
        <v>2517</v>
      </c>
      <c r="M992" s="131" t="s">
        <v>17</v>
      </c>
      <c r="N992" s="131" t="s">
        <v>2511</v>
      </c>
      <c r="O992" s="131" t="s">
        <v>2513</v>
      </c>
      <c r="P992" s="131" t="s">
        <v>2622</v>
      </c>
      <c r="Q992" s="131" t="s">
        <v>2622</v>
      </c>
      <c r="R992" s="131" t="s">
        <v>7</v>
      </c>
      <c r="S992" s="131" t="s">
        <v>2381</v>
      </c>
      <c r="T992" s="131" t="s">
        <v>2688</v>
      </c>
      <c r="U992" s="131" t="s">
        <v>2688</v>
      </c>
      <c r="V992" s="131" t="s">
        <v>3030</v>
      </c>
      <c r="W992" s="131" t="s">
        <v>2688</v>
      </c>
      <c r="X992" s="131" t="str">
        <f t="shared" ref="X992:X1023" si="146">IF(T992="Y",IF(LEN(R992)&gt;1,TRIM(MID(R992,LEN(TRIM(R992))-3+2,2)),I992),I992)</f>
        <v>L3</v>
      </c>
      <c r="Y992" s="131" t="str">
        <f t="shared" ref="Y992:Y1023" si="147">IF(U992="Y",IF(LEN(S992)&gt;1,S992,D992),D992)</f>
        <v>Onsite</v>
      </c>
      <c r="Z992" s="166">
        <f t="shared" ref="Z992:Z1003" si="148">F992</f>
        <v>66.95</v>
      </c>
      <c r="AA992" s="167">
        <f t="shared" si="143"/>
        <v>134971.20000000001</v>
      </c>
      <c r="AB992" s="132">
        <f t="shared" si="138"/>
        <v>0</v>
      </c>
      <c r="AC992" s="168"/>
    </row>
    <row r="993" spans="1:29" s="134" customFormat="1" ht="78.75" customHeight="1">
      <c r="A993" s="130">
        <v>208577</v>
      </c>
      <c r="B993" s="131" t="s">
        <v>200</v>
      </c>
      <c r="C993" s="131" t="s">
        <v>1334</v>
      </c>
      <c r="D993" s="131" t="s">
        <v>2381</v>
      </c>
      <c r="E993" s="131" t="s">
        <v>2386</v>
      </c>
      <c r="F993" s="132">
        <v>66.95</v>
      </c>
      <c r="G993" s="132">
        <f t="shared" si="141"/>
        <v>134971.20000000001</v>
      </c>
      <c r="H993" s="131" t="s">
        <v>2434</v>
      </c>
      <c r="I993" s="131" t="s">
        <v>7</v>
      </c>
      <c r="J993" s="131" t="s">
        <v>2202</v>
      </c>
      <c r="K993" s="131" t="s">
        <v>2515</v>
      </c>
      <c r="L993" s="131" t="s">
        <v>2517</v>
      </c>
      <c r="M993" s="131" t="s">
        <v>17</v>
      </c>
      <c r="N993" s="131" t="s">
        <v>2511</v>
      </c>
      <c r="O993" s="131" t="s">
        <v>2513</v>
      </c>
      <c r="P993" s="131" t="s">
        <v>2622</v>
      </c>
      <c r="Q993" s="131" t="s">
        <v>2622</v>
      </c>
      <c r="R993" s="131" t="s">
        <v>7</v>
      </c>
      <c r="S993" s="131" t="s">
        <v>2381</v>
      </c>
      <c r="T993" s="131" t="s">
        <v>2688</v>
      </c>
      <c r="U993" s="131" t="s">
        <v>2688</v>
      </c>
      <c r="V993" s="131" t="s">
        <v>3030</v>
      </c>
      <c r="W993" s="131" t="s">
        <v>2688</v>
      </c>
      <c r="X993" s="131" t="str">
        <f t="shared" si="146"/>
        <v>L3</v>
      </c>
      <c r="Y993" s="131" t="str">
        <f t="shared" si="147"/>
        <v>Onsite</v>
      </c>
      <c r="Z993" s="166">
        <f t="shared" si="148"/>
        <v>66.95</v>
      </c>
      <c r="AA993" s="167">
        <f t="shared" si="143"/>
        <v>134971.20000000001</v>
      </c>
      <c r="AB993" s="132">
        <f t="shared" si="138"/>
        <v>0</v>
      </c>
      <c r="AC993" s="168"/>
    </row>
    <row r="994" spans="1:29" s="134" customFormat="1" ht="15" customHeight="1">
      <c r="A994" s="130">
        <v>136695</v>
      </c>
      <c r="B994" s="131" t="s">
        <v>201</v>
      </c>
      <c r="C994" s="131" t="s">
        <v>1335</v>
      </c>
      <c r="D994" s="131" t="s">
        <v>2381</v>
      </c>
      <c r="E994" s="131" t="s">
        <v>2386</v>
      </c>
      <c r="F994" s="132">
        <v>66.95</v>
      </c>
      <c r="G994" s="132">
        <f t="shared" si="141"/>
        <v>134971.20000000001</v>
      </c>
      <c r="H994" s="131" t="s">
        <v>2421</v>
      </c>
      <c r="I994" s="131" t="s">
        <v>7</v>
      </c>
      <c r="J994" s="131" t="s">
        <v>2202</v>
      </c>
      <c r="K994" s="131" t="s">
        <v>2515</v>
      </c>
      <c r="L994" s="131" t="s">
        <v>2517</v>
      </c>
      <c r="M994" s="131" t="s">
        <v>17</v>
      </c>
      <c r="N994" s="131" t="s">
        <v>2511</v>
      </c>
      <c r="O994" s="131" t="s">
        <v>2513</v>
      </c>
      <c r="P994" s="131" t="s">
        <v>2622</v>
      </c>
      <c r="Q994" s="131" t="s">
        <v>2622</v>
      </c>
      <c r="R994" s="131" t="s">
        <v>7</v>
      </c>
      <c r="S994" s="131" t="s">
        <v>2381</v>
      </c>
      <c r="T994" s="131" t="s">
        <v>2688</v>
      </c>
      <c r="U994" s="131" t="s">
        <v>2688</v>
      </c>
      <c r="V994" s="131" t="s">
        <v>3030</v>
      </c>
      <c r="W994" s="131" t="s">
        <v>2688</v>
      </c>
      <c r="X994" s="131" t="str">
        <f t="shared" si="146"/>
        <v>L3</v>
      </c>
      <c r="Y994" s="131" t="str">
        <f t="shared" si="147"/>
        <v>Onsite</v>
      </c>
      <c r="Z994" s="166">
        <f t="shared" si="148"/>
        <v>66.95</v>
      </c>
      <c r="AA994" s="167">
        <f t="shared" si="143"/>
        <v>134971.20000000001</v>
      </c>
      <c r="AB994" s="132">
        <f t="shared" si="138"/>
        <v>0</v>
      </c>
      <c r="AC994" s="168"/>
    </row>
    <row r="995" spans="1:29" s="134" customFormat="1" ht="15" customHeight="1">
      <c r="A995" s="200">
        <v>301124</v>
      </c>
      <c r="B995" s="199" t="s">
        <v>3172</v>
      </c>
      <c r="C995" s="199" t="s">
        <v>2546</v>
      </c>
      <c r="D995" s="199" t="s">
        <v>25</v>
      </c>
      <c r="E995" s="199" t="s">
        <v>27</v>
      </c>
      <c r="F995" s="198">
        <v>26.78</v>
      </c>
      <c r="G995" s="198">
        <f t="shared" si="141"/>
        <v>53988.480000000003</v>
      </c>
      <c r="H995" s="199" t="s">
        <v>3173</v>
      </c>
      <c r="I995" s="199" t="s">
        <v>6</v>
      </c>
      <c r="J995" s="199" t="s">
        <v>3095</v>
      </c>
      <c r="K995" s="199" t="s">
        <v>2515</v>
      </c>
      <c r="L995" s="199" t="s">
        <v>2517</v>
      </c>
      <c r="M995" s="199" t="s">
        <v>17</v>
      </c>
      <c r="N995" s="199" t="s">
        <v>2511</v>
      </c>
      <c r="O995" s="199" t="s">
        <v>2518</v>
      </c>
      <c r="P995" s="199" t="s">
        <v>2622</v>
      </c>
      <c r="Q995" s="199" t="s">
        <v>2622</v>
      </c>
      <c r="R995" s="242" t="s">
        <v>6</v>
      </c>
      <c r="S995" s="242" t="s">
        <v>25</v>
      </c>
      <c r="T995" s="242" t="s">
        <v>2688</v>
      </c>
      <c r="U995" s="243" t="s">
        <v>2688</v>
      </c>
      <c r="V995" s="199" t="s">
        <v>3030</v>
      </c>
      <c r="W995" s="199" t="s">
        <v>2688</v>
      </c>
      <c r="X995" s="131" t="str">
        <f t="shared" si="146"/>
        <v>L2</v>
      </c>
      <c r="Y995" s="131" t="str">
        <f t="shared" si="147"/>
        <v>Offshore</v>
      </c>
      <c r="Z995" s="166">
        <f t="shared" si="148"/>
        <v>26.78</v>
      </c>
      <c r="AA995" s="167">
        <f t="shared" si="143"/>
        <v>53988.480000000003</v>
      </c>
      <c r="AB995" s="198">
        <v>0</v>
      </c>
      <c r="AC995" s="201" t="s">
        <v>3176</v>
      </c>
    </row>
    <row r="996" spans="1:29" s="134" customFormat="1" ht="15" customHeight="1">
      <c r="A996" s="200">
        <v>551564</v>
      </c>
      <c r="B996" s="199" t="s">
        <v>3174</v>
      </c>
      <c r="C996" s="199" t="s">
        <v>3175</v>
      </c>
      <c r="D996" s="199" t="s">
        <v>25</v>
      </c>
      <c r="E996" s="199" t="s">
        <v>27</v>
      </c>
      <c r="F996" s="198">
        <v>24.72</v>
      </c>
      <c r="G996" s="198">
        <f t="shared" si="141"/>
        <v>49835.519999999997</v>
      </c>
      <c r="H996" s="199" t="s">
        <v>2448</v>
      </c>
      <c r="I996" s="199" t="s">
        <v>6</v>
      </c>
      <c r="J996" s="199" t="s">
        <v>3095</v>
      </c>
      <c r="K996" s="199" t="s">
        <v>2515</v>
      </c>
      <c r="L996" s="199" t="s">
        <v>2517</v>
      </c>
      <c r="M996" s="199" t="s">
        <v>17</v>
      </c>
      <c r="N996" s="199" t="s">
        <v>2511</v>
      </c>
      <c r="O996" s="199" t="s">
        <v>2518</v>
      </c>
      <c r="P996" s="199" t="s">
        <v>2622</v>
      </c>
      <c r="Q996" s="199" t="s">
        <v>2622</v>
      </c>
      <c r="R996" s="242" t="s">
        <v>6</v>
      </c>
      <c r="S996" s="242" t="s">
        <v>25</v>
      </c>
      <c r="T996" s="242" t="s">
        <v>2688</v>
      </c>
      <c r="U996" s="243" t="s">
        <v>2688</v>
      </c>
      <c r="V996" s="199" t="s">
        <v>3030</v>
      </c>
      <c r="W996" s="199" t="s">
        <v>2688</v>
      </c>
      <c r="X996" s="131" t="str">
        <f t="shared" si="146"/>
        <v>L2</v>
      </c>
      <c r="Y996" s="131" t="str">
        <f t="shared" si="147"/>
        <v>Offshore</v>
      </c>
      <c r="Z996" s="166">
        <f t="shared" si="148"/>
        <v>24.72</v>
      </c>
      <c r="AA996" s="167">
        <f t="shared" si="143"/>
        <v>49835.519999999997</v>
      </c>
      <c r="AB996" s="198">
        <v>0</v>
      </c>
      <c r="AC996" s="201" t="s">
        <v>3177</v>
      </c>
    </row>
    <row r="997" spans="1:29" s="134" customFormat="1" ht="15" customHeight="1">
      <c r="A997" s="130">
        <v>503200</v>
      </c>
      <c r="B997" s="131" t="s">
        <v>1150</v>
      </c>
      <c r="C997" s="131" t="s">
        <v>2985</v>
      </c>
      <c r="D997" s="131" t="s">
        <v>25</v>
      </c>
      <c r="E997" s="131" t="s">
        <v>2387</v>
      </c>
      <c r="F997" s="155">
        <v>24.72</v>
      </c>
      <c r="G997" s="132">
        <f t="shared" ref="G997:G1028" si="149">F997*2016</f>
        <v>49835.519999999997</v>
      </c>
      <c r="H997" s="161" t="s">
        <v>6</v>
      </c>
      <c r="I997" s="161" t="s">
        <v>6</v>
      </c>
      <c r="J997" s="131" t="s">
        <v>2380</v>
      </c>
      <c r="K997" s="161" t="s">
        <v>2477</v>
      </c>
      <c r="L997" s="161" t="s">
        <v>2489</v>
      </c>
      <c r="M997" s="161" t="s">
        <v>17</v>
      </c>
      <c r="N997" s="161" t="s">
        <v>2525</v>
      </c>
      <c r="O997" s="161" t="s">
        <v>2565</v>
      </c>
      <c r="P997" s="161" t="s">
        <v>2563</v>
      </c>
      <c r="Q997" s="161" t="s">
        <v>2564</v>
      </c>
      <c r="R997" s="161"/>
      <c r="S997" s="161"/>
      <c r="T997" s="161" t="s">
        <v>2688</v>
      </c>
      <c r="U997" s="161" t="s">
        <v>2688</v>
      </c>
      <c r="V997" s="161" t="s">
        <v>3030</v>
      </c>
      <c r="W997" s="131" t="s">
        <v>2688</v>
      </c>
      <c r="X997" s="131" t="str">
        <f t="shared" si="146"/>
        <v>L2</v>
      </c>
      <c r="Y997" s="131" t="str">
        <f t="shared" si="147"/>
        <v>Offshore</v>
      </c>
      <c r="Z997" s="166">
        <f t="shared" si="148"/>
        <v>24.72</v>
      </c>
      <c r="AA997" s="167">
        <f t="shared" si="143"/>
        <v>49835.519999999997</v>
      </c>
      <c r="AB997" s="132">
        <f t="shared" ref="AB997:AB1028" si="150">G997-AA997</f>
        <v>0</v>
      </c>
      <c r="AC997" s="161"/>
    </row>
    <row r="998" spans="1:29" s="134" customFormat="1" ht="22.5" customHeight="1">
      <c r="A998" s="130">
        <v>325823</v>
      </c>
      <c r="B998" s="131" t="s">
        <v>1151</v>
      </c>
      <c r="C998" s="131" t="s">
        <v>2986</v>
      </c>
      <c r="D998" s="131" t="s">
        <v>25</v>
      </c>
      <c r="E998" s="131" t="s">
        <v>2387</v>
      </c>
      <c r="F998" s="155">
        <v>28.84</v>
      </c>
      <c r="G998" s="132">
        <f t="shared" si="149"/>
        <v>58141.440000000002</v>
      </c>
      <c r="H998" s="161" t="s">
        <v>7</v>
      </c>
      <c r="I998" s="161" t="s">
        <v>7</v>
      </c>
      <c r="J998" s="131" t="s">
        <v>2380</v>
      </c>
      <c r="K998" s="161" t="s">
        <v>2477</v>
      </c>
      <c r="L998" s="161" t="s">
        <v>2489</v>
      </c>
      <c r="M998" s="161" t="s">
        <v>17</v>
      </c>
      <c r="N998" s="161" t="s">
        <v>2525</v>
      </c>
      <c r="O998" s="161" t="s">
        <v>2565</v>
      </c>
      <c r="P998" s="161" t="s">
        <v>2563</v>
      </c>
      <c r="Q998" s="161" t="s">
        <v>2564</v>
      </c>
      <c r="R998" s="161"/>
      <c r="S998" s="161"/>
      <c r="T998" s="161" t="s">
        <v>2688</v>
      </c>
      <c r="U998" s="161" t="s">
        <v>2688</v>
      </c>
      <c r="V998" s="161" t="s">
        <v>3030</v>
      </c>
      <c r="W998" s="131" t="s">
        <v>2688</v>
      </c>
      <c r="X998" s="131" t="str">
        <f t="shared" si="146"/>
        <v>L3</v>
      </c>
      <c r="Y998" s="131" t="str">
        <f t="shared" si="147"/>
        <v>Offshore</v>
      </c>
      <c r="Z998" s="166">
        <f t="shared" si="148"/>
        <v>28.84</v>
      </c>
      <c r="AA998" s="167">
        <f t="shared" si="143"/>
        <v>58141.440000000002</v>
      </c>
      <c r="AB998" s="132">
        <f t="shared" si="150"/>
        <v>0</v>
      </c>
      <c r="AC998" s="161"/>
    </row>
    <row r="999" spans="1:29" s="134" customFormat="1" ht="15" customHeight="1">
      <c r="A999" s="130">
        <v>448118</v>
      </c>
      <c r="B999" s="131" t="s">
        <v>1152</v>
      </c>
      <c r="C999" s="131" t="s">
        <v>2170</v>
      </c>
      <c r="D999" s="131" t="s">
        <v>25</v>
      </c>
      <c r="E999" s="131" t="s">
        <v>2387</v>
      </c>
      <c r="F999" s="155">
        <v>28.84</v>
      </c>
      <c r="G999" s="132">
        <f t="shared" si="149"/>
        <v>58141.440000000002</v>
      </c>
      <c r="H999" s="161" t="s">
        <v>7</v>
      </c>
      <c r="I999" s="161" t="s">
        <v>7</v>
      </c>
      <c r="J999" s="131" t="s">
        <v>2380</v>
      </c>
      <c r="K999" s="161" t="s">
        <v>2477</v>
      </c>
      <c r="L999" s="161" t="s">
        <v>2489</v>
      </c>
      <c r="M999" s="161" t="s">
        <v>17</v>
      </c>
      <c r="N999" s="161" t="s">
        <v>2525</v>
      </c>
      <c r="O999" s="161" t="s">
        <v>2565</v>
      </c>
      <c r="P999" s="161" t="s">
        <v>2563</v>
      </c>
      <c r="Q999" s="161" t="s">
        <v>2564</v>
      </c>
      <c r="R999" s="161"/>
      <c r="S999" s="161"/>
      <c r="T999" s="161" t="s">
        <v>2688</v>
      </c>
      <c r="U999" s="161" t="s">
        <v>2688</v>
      </c>
      <c r="V999" s="161" t="s">
        <v>3030</v>
      </c>
      <c r="W999" s="131" t="s">
        <v>2688</v>
      </c>
      <c r="X999" s="131" t="str">
        <f t="shared" si="146"/>
        <v>L3</v>
      </c>
      <c r="Y999" s="131" t="str">
        <f t="shared" si="147"/>
        <v>Offshore</v>
      </c>
      <c r="Z999" s="166">
        <f t="shared" si="148"/>
        <v>28.84</v>
      </c>
      <c r="AA999" s="167">
        <f t="shared" si="143"/>
        <v>58141.440000000002</v>
      </c>
      <c r="AB999" s="132">
        <f t="shared" si="150"/>
        <v>0</v>
      </c>
      <c r="AC999" s="161"/>
    </row>
    <row r="1000" spans="1:29" s="134" customFormat="1" ht="22.5" customHeight="1">
      <c r="A1000" s="130">
        <v>209121</v>
      </c>
      <c r="B1000" s="131" t="s">
        <v>1153</v>
      </c>
      <c r="C1000" s="131" t="s">
        <v>2987</v>
      </c>
      <c r="D1000" s="131" t="s">
        <v>25</v>
      </c>
      <c r="E1000" s="131" t="s">
        <v>2387</v>
      </c>
      <c r="F1000" s="155">
        <v>30.9</v>
      </c>
      <c r="G1000" s="132">
        <f t="shared" si="149"/>
        <v>62294.399999999994</v>
      </c>
      <c r="H1000" s="161" t="s">
        <v>6</v>
      </c>
      <c r="I1000" s="161" t="s">
        <v>6</v>
      </c>
      <c r="J1000" s="131" t="s">
        <v>2380</v>
      </c>
      <c r="K1000" s="161" t="s">
        <v>2477</v>
      </c>
      <c r="L1000" s="161" t="s">
        <v>2489</v>
      </c>
      <c r="M1000" s="161" t="s">
        <v>17</v>
      </c>
      <c r="N1000" s="161" t="s">
        <v>2525</v>
      </c>
      <c r="O1000" s="161" t="s">
        <v>2565</v>
      </c>
      <c r="P1000" s="161" t="s">
        <v>2563</v>
      </c>
      <c r="Q1000" s="161" t="s">
        <v>2564</v>
      </c>
      <c r="R1000" s="161"/>
      <c r="S1000" s="161"/>
      <c r="T1000" s="161" t="s">
        <v>2688</v>
      </c>
      <c r="U1000" s="161" t="s">
        <v>2688</v>
      </c>
      <c r="V1000" s="161" t="s">
        <v>3030</v>
      </c>
      <c r="W1000" s="131" t="s">
        <v>2688</v>
      </c>
      <c r="X1000" s="131" t="str">
        <f t="shared" si="146"/>
        <v>L2</v>
      </c>
      <c r="Y1000" s="131" t="str">
        <f t="shared" si="147"/>
        <v>Offshore</v>
      </c>
      <c r="Z1000" s="166">
        <f t="shared" si="148"/>
        <v>30.9</v>
      </c>
      <c r="AA1000" s="167">
        <f t="shared" si="143"/>
        <v>62294.399999999994</v>
      </c>
      <c r="AB1000" s="132">
        <f t="shared" si="150"/>
        <v>0</v>
      </c>
      <c r="AC1000" s="161"/>
    </row>
    <row r="1001" spans="1:29" s="134" customFormat="1" ht="15" customHeight="1">
      <c r="A1001" s="130">
        <v>418071</v>
      </c>
      <c r="B1001" s="131" t="s">
        <v>1154</v>
      </c>
      <c r="C1001" s="131" t="s">
        <v>2171</v>
      </c>
      <c r="D1001" s="131" t="s">
        <v>25</v>
      </c>
      <c r="E1001" s="131" t="s">
        <v>2387</v>
      </c>
      <c r="F1001" s="155">
        <v>26.78</v>
      </c>
      <c r="G1001" s="132">
        <f t="shared" si="149"/>
        <v>53988.480000000003</v>
      </c>
      <c r="H1001" s="161" t="s">
        <v>7</v>
      </c>
      <c r="I1001" s="161" t="s">
        <v>7</v>
      </c>
      <c r="J1001" s="131" t="s">
        <v>2380</v>
      </c>
      <c r="K1001" s="161" t="s">
        <v>2477</v>
      </c>
      <c r="L1001" s="161" t="s">
        <v>2489</v>
      </c>
      <c r="M1001" s="161" t="s">
        <v>17</v>
      </c>
      <c r="N1001" s="161" t="s">
        <v>2525</v>
      </c>
      <c r="O1001" s="161" t="s">
        <v>2565</v>
      </c>
      <c r="P1001" s="161" t="s">
        <v>2563</v>
      </c>
      <c r="Q1001" s="161" t="s">
        <v>2564</v>
      </c>
      <c r="R1001" s="161"/>
      <c r="S1001" s="161"/>
      <c r="T1001" s="161" t="s">
        <v>2688</v>
      </c>
      <c r="U1001" s="161" t="s">
        <v>2688</v>
      </c>
      <c r="V1001" s="161" t="s">
        <v>3030</v>
      </c>
      <c r="W1001" s="131" t="s">
        <v>2688</v>
      </c>
      <c r="X1001" s="131" t="str">
        <f t="shared" si="146"/>
        <v>L3</v>
      </c>
      <c r="Y1001" s="131" t="str">
        <f t="shared" si="147"/>
        <v>Offshore</v>
      </c>
      <c r="Z1001" s="166">
        <f t="shared" si="148"/>
        <v>26.78</v>
      </c>
      <c r="AA1001" s="167">
        <f t="shared" si="143"/>
        <v>53988.480000000003</v>
      </c>
      <c r="AB1001" s="132">
        <f t="shared" si="150"/>
        <v>0</v>
      </c>
      <c r="AC1001" s="161"/>
    </row>
    <row r="1002" spans="1:29" s="134" customFormat="1" ht="22.5" customHeight="1">
      <c r="A1002" s="130">
        <v>561493</v>
      </c>
      <c r="B1002" s="131" t="s">
        <v>1155</v>
      </c>
      <c r="C1002" s="161" t="s">
        <v>2988</v>
      </c>
      <c r="D1002" s="131" t="s">
        <v>25</v>
      </c>
      <c r="E1002" s="131" t="s">
        <v>2387</v>
      </c>
      <c r="F1002" s="155">
        <v>24.72</v>
      </c>
      <c r="G1002" s="132">
        <f t="shared" si="149"/>
        <v>49835.519999999997</v>
      </c>
      <c r="H1002" s="161" t="s">
        <v>6</v>
      </c>
      <c r="I1002" s="161" t="s">
        <v>6</v>
      </c>
      <c r="J1002" s="131" t="s">
        <v>2380</v>
      </c>
      <c r="K1002" s="161" t="s">
        <v>2477</v>
      </c>
      <c r="L1002" s="161" t="s">
        <v>2489</v>
      </c>
      <c r="M1002" s="161" t="s">
        <v>17</v>
      </c>
      <c r="N1002" s="161" t="s">
        <v>2525</v>
      </c>
      <c r="O1002" s="161" t="s">
        <v>2565</v>
      </c>
      <c r="P1002" s="161" t="s">
        <v>2563</v>
      </c>
      <c r="Q1002" s="161" t="s">
        <v>2564</v>
      </c>
      <c r="R1002" s="161"/>
      <c r="S1002" s="161"/>
      <c r="T1002" s="161" t="s">
        <v>2688</v>
      </c>
      <c r="U1002" s="161" t="s">
        <v>2688</v>
      </c>
      <c r="V1002" s="161" t="s">
        <v>3030</v>
      </c>
      <c r="W1002" s="131" t="s">
        <v>2688</v>
      </c>
      <c r="X1002" s="131" t="str">
        <f t="shared" si="146"/>
        <v>L2</v>
      </c>
      <c r="Y1002" s="131" t="str">
        <f t="shared" si="147"/>
        <v>Offshore</v>
      </c>
      <c r="Z1002" s="166">
        <f t="shared" si="148"/>
        <v>24.72</v>
      </c>
      <c r="AA1002" s="167">
        <f t="shared" si="143"/>
        <v>49835.519999999997</v>
      </c>
      <c r="AB1002" s="132">
        <f t="shared" si="150"/>
        <v>0</v>
      </c>
      <c r="AC1002" s="161"/>
    </row>
    <row r="1003" spans="1:29" s="134" customFormat="1" ht="15" customHeight="1">
      <c r="A1003" s="130">
        <v>442341</v>
      </c>
      <c r="B1003" s="131" t="s">
        <v>1156</v>
      </c>
      <c r="C1003" s="131" t="s">
        <v>2989</v>
      </c>
      <c r="D1003" s="131" t="s">
        <v>25</v>
      </c>
      <c r="E1003" s="131" t="s">
        <v>2387</v>
      </c>
      <c r="F1003" s="155">
        <v>26.78</v>
      </c>
      <c r="G1003" s="132">
        <f t="shared" si="149"/>
        <v>53988.480000000003</v>
      </c>
      <c r="H1003" s="161" t="s">
        <v>6</v>
      </c>
      <c r="I1003" s="161" t="s">
        <v>7</v>
      </c>
      <c r="J1003" s="131" t="s">
        <v>2380</v>
      </c>
      <c r="K1003" s="161" t="s">
        <v>2477</v>
      </c>
      <c r="L1003" s="161" t="s">
        <v>2489</v>
      </c>
      <c r="M1003" s="161" t="s">
        <v>17</v>
      </c>
      <c r="N1003" s="161" t="s">
        <v>2525</v>
      </c>
      <c r="O1003" s="161" t="s">
        <v>2565</v>
      </c>
      <c r="P1003" s="161" t="s">
        <v>2563</v>
      </c>
      <c r="Q1003" s="161" t="s">
        <v>2564</v>
      </c>
      <c r="R1003" s="161"/>
      <c r="S1003" s="161"/>
      <c r="T1003" s="161" t="s">
        <v>2688</v>
      </c>
      <c r="U1003" s="161" t="s">
        <v>2688</v>
      </c>
      <c r="V1003" s="161" t="s">
        <v>3030</v>
      </c>
      <c r="W1003" s="131" t="s">
        <v>2688</v>
      </c>
      <c r="X1003" s="131" t="str">
        <f t="shared" si="146"/>
        <v>L3</v>
      </c>
      <c r="Y1003" s="131" t="str">
        <f t="shared" si="147"/>
        <v>Offshore</v>
      </c>
      <c r="Z1003" s="166">
        <f t="shared" si="148"/>
        <v>26.78</v>
      </c>
      <c r="AA1003" s="167">
        <f t="shared" si="143"/>
        <v>53988.480000000003</v>
      </c>
      <c r="AB1003" s="132">
        <f t="shared" si="150"/>
        <v>0</v>
      </c>
      <c r="AC1003" s="161"/>
    </row>
    <row r="1004" spans="1:29" s="332" customFormat="1" ht="15" customHeight="1">
      <c r="A1004" s="327">
        <v>369292</v>
      </c>
      <c r="B1004" s="326" t="s">
        <v>1157</v>
      </c>
      <c r="C1004" s="326" t="s">
        <v>2990</v>
      </c>
      <c r="D1004" s="326" t="s">
        <v>25</v>
      </c>
      <c r="E1004" s="326" t="s">
        <v>2387</v>
      </c>
      <c r="F1004" s="328">
        <v>24.72</v>
      </c>
      <c r="G1004" s="329">
        <f t="shared" si="149"/>
        <v>49835.519999999997</v>
      </c>
      <c r="H1004" s="330" t="s">
        <v>6</v>
      </c>
      <c r="I1004" s="330" t="s">
        <v>6</v>
      </c>
      <c r="J1004" s="326" t="s">
        <v>2380</v>
      </c>
      <c r="K1004" s="330" t="s">
        <v>2477</v>
      </c>
      <c r="L1004" s="330" t="s">
        <v>2489</v>
      </c>
      <c r="M1004" s="330" t="s">
        <v>17</v>
      </c>
      <c r="N1004" s="330" t="s">
        <v>2525</v>
      </c>
      <c r="O1004" s="330" t="s">
        <v>2565</v>
      </c>
      <c r="P1004" s="330" t="s">
        <v>2563</v>
      </c>
      <c r="Q1004" s="330" t="s">
        <v>2564</v>
      </c>
      <c r="R1004" s="330" t="s">
        <v>2471</v>
      </c>
      <c r="S1004" s="330"/>
      <c r="T1004" s="330" t="s">
        <v>2696</v>
      </c>
      <c r="U1004" s="330" t="s">
        <v>2688</v>
      </c>
      <c r="V1004" s="330" t="s">
        <v>3030</v>
      </c>
      <c r="W1004" s="326" t="s">
        <v>2688</v>
      </c>
      <c r="X1004" s="326" t="str">
        <f t="shared" si="146"/>
        <v>L1</v>
      </c>
      <c r="Y1004" s="326" t="str">
        <f t="shared" si="147"/>
        <v>Offshore</v>
      </c>
      <c r="Z1004" s="331">
        <v>22.66</v>
      </c>
      <c r="AA1004" s="167">
        <f t="shared" si="143"/>
        <v>45682.559999999998</v>
      </c>
      <c r="AB1004" s="329">
        <f t="shared" si="150"/>
        <v>4152.9599999999991</v>
      </c>
      <c r="AC1004" s="330" t="s">
        <v>3134</v>
      </c>
    </row>
    <row r="1005" spans="1:29" s="134" customFormat="1" ht="15" customHeight="1">
      <c r="A1005" s="130">
        <v>207477</v>
      </c>
      <c r="B1005" s="131" t="s">
        <v>1158</v>
      </c>
      <c r="C1005" s="131" t="s">
        <v>2172</v>
      </c>
      <c r="D1005" s="131" t="s">
        <v>25</v>
      </c>
      <c r="E1005" s="131" t="s">
        <v>2387</v>
      </c>
      <c r="F1005" s="155">
        <v>28.84</v>
      </c>
      <c r="G1005" s="132">
        <f t="shared" si="149"/>
        <v>58141.440000000002</v>
      </c>
      <c r="H1005" s="161" t="s">
        <v>7</v>
      </c>
      <c r="I1005" s="161" t="s">
        <v>6</v>
      </c>
      <c r="J1005" s="131" t="s">
        <v>2380</v>
      </c>
      <c r="K1005" s="161" t="s">
        <v>2477</v>
      </c>
      <c r="L1005" s="161" t="s">
        <v>2489</v>
      </c>
      <c r="M1005" s="161" t="s">
        <v>17</v>
      </c>
      <c r="N1005" s="161" t="s">
        <v>2525</v>
      </c>
      <c r="O1005" s="161" t="s">
        <v>2565</v>
      </c>
      <c r="P1005" s="161" t="s">
        <v>2563</v>
      </c>
      <c r="Q1005" s="161" t="s">
        <v>2564</v>
      </c>
      <c r="R1005" s="161"/>
      <c r="S1005" s="161"/>
      <c r="T1005" s="161" t="s">
        <v>2688</v>
      </c>
      <c r="U1005" s="161" t="s">
        <v>2688</v>
      </c>
      <c r="V1005" s="161" t="s">
        <v>3030</v>
      </c>
      <c r="W1005" s="131" t="s">
        <v>2688</v>
      </c>
      <c r="X1005" s="131" t="str">
        <f t="shared" si="146"/>
        <v>L2</v>
      </c>
      <c r="Y1005" s="131" t="str">
        <f t="shared" si="147"/>
        <v>Offshore</v>
      </c>
      <c r="Z1005" s="166">
        <f t="shared" ref="Z1005:Z1011" si="151">F1005</f>
        <v>28.84</v>
      </c>
      <c r="AA1005" s="167">
        <f t="shared" si="143"/>
        <v>58141.440000000002</v>
      </c>
      <c r="AB1005" s="132">
        <f t="shared" si="150"/>
        <v>0</v>
      </c>
      <c r="AC1005" s="161"/>
    </row>
    <row r="1006" spans="1:29" s="134" customFormat="1" ht="33.75" customHeight="1">
      <c r="A1006" s="130">
        <v>434515</v>
      </c>
      <c r="B1006" s="131" t="s">
        <v>1159</v>
      </c>
      <c r="C1006" s="131" t="s">
        <v>2173</v>
      </c>
      <c r="D1006" s="131" t="s">
        <v>25</v>
      </c>
      <c r="E1006" s="131" t="s">
        <v>2409</v>
      </c>
      <c r="F1006" s="155">
        <v>26.78</v>
      </c>
      <c r="G1006" s="132">
        <f t="shared" si="149"/>
        <v>53988.480000000003</v>
      </c>
      <c r="H1006" s="161" t="s">
        <v>7</v>
      </c>
      <c r="I1006" s="161" t="s">
        <v>7</v>
      </c>
      <c r="J1006" s="131" t="s">
        <v>2380</v>
      </c>
      <c r="K1006" s="161" t="s">
        <v>2477</v>
      </c>
      <c r="L1006" s="161" t="s">
        <v>2489</v>
      </c>
      <c r="M1006" s="161" t="s">
        <v>17</v>
      </c>
      <c r="N1006" s="161" t="s">
        <v>2525</v>
      </c>
      <c r="O1006" s="161" t="s">
        <v>2565</v>
      </c>
      <c r="P1006" s="161" t="s">
        <v>2563</v>
      </c>
      <c r="Q1006" s="161" t="s">
        <v>2564</v>
      </c>
      <c r="R1006" s="161"/>
      <c r="S1006" s="161"/>
      <c r="T1006" s="161" t="s">
        <v>2688</v>
      </c>
      <c r="U1006" s="161" t="s">
        <v>2688</v>
      </c>
      <c r="V1006" s="161" t="s">
        <v>3030</v>
      </c>
      <c r="W1006" s="131" t="s">
        <v>2688</v>
      </c>
      <c r="X1006" s="131" t="str">
        <f t="shared" si="146"/>
        <v>L3</v>
      </c>
      <c r="Y1006" s="131" t="str">
        <f t="shared" si="147"/>
        <v>Offshore</v>
      </c>
      <c r="Z1006" s="166">
        <f t="shared" si="151"/>
        <v>26.78</v>
      </c>
      <c r="AA1006" s="167">
        <f t="shared" si="143"/>
        <v>53988.480000000003</v>
      </c>
      <c r="AB1006" s="132">
        <f t="shared" si="150"/>
        <v>0</v>
      </c>
      <c r="AC1006" s="161"/>
    </row>
    <row r="1007" spans="1:29" s="134" customFormat="1" ht="15" customHeight="1">
      <c r="A1007" s="130">
        <v>316819</v>
      </c>
      <c r="B1007" s="131" t="s">
        <v>1160</v>
      </c>
      <c r="C1007" s="131" t="s">
        <v>2174</v>
      </c>
      <c r="D1007" s="131" t="s">
        <v>25</v>
      </c>
      <c r="E1007" s="131" t="s">
        <v>2387</v>
      </c>
      <c r="F1007" s="155">
        <v>26.78</v>
      </c>
      <c r="G1007" s="132">
        <f t="shared" si="149"/>
        <v>53988.480000000003</v>
      </c>
      <c r="H1007" s="161" t="s">
        <v>7</v>
      </c>
      <c r="I1007" s="161" t="s">
        <v>7</v>
      </c>
      <c r="J1007" s="131" t="s">
        <v>2380</v>
      </c>
      <c r="K1007" s="161" t="s">
        <v>2477</v>
      </c>
      <c r="L1007" s="161" t="s">
        <v>2489</v>
      </c>
      <c r="M1007" s="161" t="s">
        <v>17</v>
      </c>
      <c r="N1007" s="161" t="s">
        <v>2525</v>
      </c>
      <c r="O1007" s="161" t="s">
        <v>2565</v>
      </c>
      <c r="P1007" s="161" t="s">
        <v>2563</v>
      </c>
      <c r="Q1007" s="161" t="s">
        <v>2564</v>
      </c>
      <c r="R1007" s="161"/>
      <c r="S1007" s="161"/>
      <c r="T1007" s="161" t="s">
        <v>2688</v>
      </c>
      <c r="U1007" s="161" t="s">
        <v>2688</v>
      </c>
      <c r="V1007" s="161" t="s">
        <v>3030</v>
      </c>
      <c r="W1007" s="131" t="s">
        <v>2688</v>
      </c>
      <c r="X1007" s="131" t="str">
        <f t="shared" si="146"/>
        <v>L3</v>
      </c>
      <c r="Y1007" s="131" t="str">
        <f t="shared" si="147"/>
        <v>Offshore</v>
      </c>
      <c r="Z1007" s="166">
        <f t="shared" si="151"/>
        <v>26.78</v>
      </c>
      <c r="AA1007" s="167">
        <f t="shared" si="143"/>
        <v>53988.480000000003</v>
      </c>
      <c r="AB1007" s="132">
        <f t="shared" si="150"/>
        <v>0</v>
      </c>
      <c r="AC1007" s="161"/>
    </row>
    <row r="1008" spans="1:29" s="134" customFormat="1" ht="15" customHeight="1">
      <c r="A1008" s="130">
        <v>548289</v>
      </c>
      <c r="B1008" s="131" t="s">
        <v>1161</v>
      </c>
      <c r="C1008" s="161" t="s">
        <v>2991</v>
      </c>
      <c r="D1008" s="131" t="s">
        <v>25</v>
      </c>
      <c r="E1008" s="131" t="s">
        <v>2387</v>
      </c>
      <c r="F1008" s="155">
        <v>28.84</v>
      </c>
      <c r="G1008" s="132">
        <f t="shared" si="149"/>
        <v>58141.440000000002</v>
      </c>
      <c r="H1008" s="161" t="s">
        <v>7</v>
      </c>
      <c r="I1008" s="161" t="s">
        <v>6</v>
      </c>
      <c r="J1008" s="131" t="s">
        <v>2380</v>
      </c>
      <c r="K1008" s="161" t="s">
        <v>2477</v>
      </c>
      <c r="L1008" s="161" t="s">
        <v>2489</v>
      </c>
      <c r="M1008" s="161" t="s">
        <v>17</v>
      </c>
      <c r="N1008" s="161" t="s">
        <v>2525</v>
      </c>
      <c r="O1008" s="161" t="s">
        <v>2565</v>
      </c>
      <c r="P1008" s="161" t="s">
        <v>2563</v>
      </c>
      <c r="Q1008" s="161" t="s">
        <v>2564</v>
      </c>
      <c r="R1008" s="161"/>
      <c r="S1008" s="161"/>
      <c r="T1008" s="161" t="s">
        <v>2688</v>
      </c>
      <c r="U1008" s="161" t="s">
        <v>2688</v>
      </c>
      <c r="V1008" s="161" t="s">
        <v>3030</v>
      </c>
      <c r="W1008" s="131" t="s">
        <v>2688</v>
      </c>
      <c r="X1008" s="131" t="str">
        <f t="shared" si="146"/>
        <v>L2</v>
      </c>
      <c r="Y1008" s="131" t="str">
        <f t="shared" si="147"/>
        <v>Offshore</v>
      </c>
      <c r="Z1008" s="166">
        <f t="shared" si="151"/>
        <v>28.84</v>
      </c>
      <c r="AA1008" s="167">
        <f t="shared" si="143"/>
        <v>58141.440000000002</v>
      </c>
      <c r="AB1008" s="132">
        <f t="shared" si="150"/>
        <v>0</v>
      </c>
      <c r="AC1008" s="161"/>
    </row>
    <row r="1009" spans="1:29" s="134" customFormat="1" ht="78.75" customHeight="1">
      <c r="A1009" s="130">
        <v>484559</v>
      </c>
      <c r="B1009" s="131" t="s">
        <v>1162</v>
      </c>
      <c r="C1009" s="131" t="s">
        <v>2175</v>
      </c>
      <c r="D1009" s="131" t="s">
        <v>25</v>
      </c>
      <c r="E1009" s="131" t="s">
        <v>2387</v>
      </c>
      <c r="F1009" s="155">
        <v>28.84</v>
      </c>
      <c r="G1009" s="132">
        <f t="shared" si="149"/>
        <v>58141.440000000002</v>
      </c>
      <c r="H1009" s="161" t="s">
        <v>7</v>
      </c>
      <c r="I1009" s="161" t="s">
        <v>6</v>
      </c>
      <c r="J1009" s="131" t="s">
        <v>2380</v>
      </c>
      <c r="K1009" s="161" t="s">
        <v>2477</v>
      </c>
      <c r="L1009" s="161" t="s">
        <v>2489</v>
      </c>
      <c r="M1009" s="161" t="s">
        <v>17</v>
      </c>
      <c r="N1009" s="161" t="s">
        <v>2525</v>
      </c>
      <c r="O1009" s="161" t="s">
        <v>2565</v>
      </c>
      <c r="P1009" s="161" t="s">
        <v>2563</v>
      </c>
      <c r="Q1009" s="161" t="s">
        <v>2564</v>
      </c>
      <c r="R1009" s="161"/>
      <c r="S1009" s="161"/>
      <c r="T1009" s="161" t="s">
        <v>2688</v>
      </c>
      <c r="U1009" s="161" t="s">
        <v>2688</v>
      </c>
      <c r="V1009" s="161" t="s">
        <v>3030</v>
      </c>
      <c r="W1009" s="131" t="s">
        <v>2688</v>
      </c>
      <c r="X1009" s="131" t="str">
        <f t="shared" si="146"/>
        <v>L2</v>
      </c>
      <c r="Y1009" s="131" t="str">
        <f t="shared" si="147"/>
        <v>Offshore</v>
      </c>
      <c r="Z1009" s="166">
        <f t="shared" si="151"/>
        <v>28.84</v>
      </c>
      <c r="AA1009" s="167">
        <f t="shared" si="143"/>
        <v>58141.440000000002</v>
      </c>
      <c r="AB1009" s="132">
        <f t="shared" si="150"/>
        <v>0</v>
      </c>
      <c r="AC1009" s="161"/>
    </row>
    <row r="1010" spans="1:29" s="134" customFormat="1" ht="15" customHeight="1">
      <c r="A1010" s="130">
        <v>450424</v>
      </c>
      <c r="B1010" s="131" t="s">
        <v>1163</v>
      </c>
      <c r="C1010" s="131" t="s">
        <v>2176</v>
      </c>
      <c r="D1010" s="131" t="s">
        <v>25</v>
      </c>
      <c r="E1010" s="131" t="s">
        <v>2387</v>
      </c>
      <c r="F1010" s="155">
        <v>26.78</v>
      </c>
      <c r="G1010" s="132">
        <f t="shared" si="149"/>
        <v>53988.480000000003</v>
      </c>
      <c r="H1010" s="161" t="s">
        <v>7</v>
      </c>
      <c r="I1010" s="161" t="s">
        <v>7</v>
      </c>
      <c r="J1010" s="131" t="s">
        <v>2380</v>
      </c>
      <c r="K1010" s="161" t="s">
        <v>2477</v>
      </c>
      <c r="L1010" s="161" t="s">
        <v>2489</v>
      </c>
      <c r="M1010" s="161" t="s">
        <v>17</v>
      </c>
      <c r="N1010" s="161" t="s">
        <v>2525</v>
      </c>
      <c r="O1010" s="161" t="s">
        <v>2565</v>
      </c>
      <c r="P1010" s="161" t="s">
        <v>2563</v>
      </c>
      <c r="Q1010" s="161" t="s">
        <v>2564</v>
      </c>
      <c r="R1010" s="161"/>
      <c r="S1010" s="161"/>
      <c r="T1010" s="161" t="s">
        <v>2688</v>
      </c>
      <c r="U1010" s="161" t="s">
        <v>2688</v>
      </c>
      <c r="V1010" s="161" t="s">
        <v>3030</v>
      </c>
      <c r="W1010" s="131" t="s">
        <v>2688</v>
      </c>
      <c r="X1010" s="131" t="str">
        <f t="shared" si="146"/>
        <v>L3</v>
      </c>
      <c r="Y1010" s="131" t="str">
        <f t="shared" si="147"/>
        <v>Offshore</v>
      </c>
      <c r="Z1010" s="166">
        <f t="shared" si="151"/>
        <v>26.78</v>
      </c>
      <c r="AA1010" s="167">
        <f t="shared" si="143"/>
        <v>53988.480000000003</v>
      </c>
      <c r="AB1010" s="132">
        <f t="shared" si="150"/>
        <v>0</v>
      </c>
      <c r="AC1010" s="161"/>
    </row>
    <row r="1011" spans="1:29" s="134" customFormat="1" ht="22.5" customHeight="1">
      <c r="A1011" s="130">
        <v>559001</v>
      </c>
      <c r="B1011" s="131" t="s">
        <v>1164</v>
      </c>
      <c r="C1011" s="131" t="s">
        <v>2992</v>
      </c>
      <c r="D1011" s="131" t="s">
        <v>25</v>
      </c>
      <c r="E1011" s="131" t="s">
        <v>2387</v>
      </c>
      <c r="F1011" s="155">
        <v>24.72</v>
      </c>
      <c r="G1011" s="132">
        <f t="shared" si="149"/>
        <v>49835.519999999997</v>
      </c>
      <c r="H1011" s="161" t="s">
        <v>6</v>
      </c>
      <c r="I1011" s="161" t="s">
        <v>6</v>
      </c>
      <c r="J1011" s="131" t="s">
        <v>2380</v>
      </c>
      <c r="K1011" s="161" t="s">
        <v>2477</v>
      </c>
      <c r="L1011" s="161" t="s">
        <v>2489</v>
      </c>
      <c r="M1011" s="161" t="s">
        <v>17</v>
      </c>
      <c r="N1011" s="161" t="s">
        <v>2525</v>
      </c>
      <c r="O1011" s="161" t="s">
        <v>2565</v>
      </c>
      <c r="P1011" s="161" t="s">
        <v>2563</v>
      </c>
      <c r="Q1011" s="161" t="s">
        <v>2564</v>
      </c>
      <c r="R1011" s="161"/>
      <c r="S1011" s="161"/>
      <c r="T1011" s="161" t="s">
        <v>2688</v>
      </c>
      <c r="U1011" s="161" t="s">
        <v>2688</v>
      </c>
      <c r="V1011" s="161" t="s">
        <v>3030</v>
      </c>
      <c r="W1011" s="131" t="s">
        <v>2688</v>
      </c>
      <c r="X1011" s="131" t="str">
        <f t="shared" si="146"/>
        <v>L2</v>
      </c>
      <c r="Y1011" s="131" t="str">
        <f t="shared" si="147"/>
        <v>Offshore</v>
      </c>
      <c r="Z1011" s="166">
        <f t="shared" si="151"/>
        <v>24.72</v>
      </c>
      <c r="AA1011" s="167">
        <f t="shared" si="143"/>
        <v>49835.519999999997</v>
      </c>
      <c r="AB1011" s="132">
        <f t="shared" si="150"/>
        <v>0</v>
      </c>
      <c r="AC1011" s="161"/>
    </row>
    <row r="1012" spans="1:29" s="134" customFormat="1" ht="15" customHeight="1">
      <c r="A1012" s="130">
        <v>398653</v>
      </c>
      <c r="B1012" s="131" t="s">
        <v>1165</v>
      </c>
      <c r="C1012" s="131" t="s">
        <v>2993</v>
      </c>
      <c r="D1012" s="131" t="s">
        <v>25</v>
      </c>
      <c r="E1012" s="131" t="s">
        <v>2387</v>
      </c>
      <c r="F1012" s="155">
        <v>28.84</v>
      </c>
      <c r="G1012" s="132">
        <f t="shared" si="149"/>
        <v>58141.440000000002</v>
      </c>
      <c r="H1012" s="161" t="s">
        <v>7</v>
      </c>
      <c r="I1012" s="161" t="s">
        <v>6</v>
      </c>
      <c r="J1012" s="131" t="s">
        <v>2380</v>
      </c>
      <c r="K1012" s="161" t="s">
        <v>2477</v>
      </c>
      <c r="L1012" s="161" t="s">
        <v>2489</v>
      </c>
      <c r="M1012" s="161" t="s">
        <v>17</v>
      </c>
      <c r="N1012" s="161" t="s">
        <v>2525</v>
      </c>
      <c r="O1012" s="161" t="s">
        <v>2565</v>
      </c>
      <c r="P1012" s="161" t="s">
        <v>2563</v>
      </c>
      <c r="Q1012" s="161" t="s">
        <v>2564</v>
      </c>
      <c r="R1012" s="161" t="s">
        <v>2471</v>
      </c>
      <c r="S1012" s="161"/>
      <c r="T1012" s="161" t="s">
        <v>2696</v>
      </c>
      <c r="U1012" s="161" t="s">
        <v>2688</v>
      </c>
      <c r="V1012" s="161" t="s">
        <v>3030</v>
      </c>
      <c r="W1012" s="131" t="s">
        <v>2688</v>
      </c>
      <c r="X1012" s="131" t="str">
        <f t="shared" si="146"/>
        <v>L1</v>
      </c>
      <c r="Y1012" s="131" t="str">
        <f t="shared" si="147"/>
        <v>Offshore</v>
      </c>
      <c r="Z1012" s="166">
        <v>26.78</v>
      </c>
      <c r="AA1012" s="167">
        <f t="shared" si="143"/>
        <v>53988.480000000003</v>
      </c>
      <c r="AB1012" s="132">
        <f t="shared" si="150"/>
        <v>4152.9599999999991</v>
      </c>
      <c r="AC1012" s="161" t="s">
        <v>3022</v>
      </c>
    </row>
    <row r="1013" spans="1:29" s="134" customFormat="1" ht="15" customHeight="1">
      <c r="A1013" s="130">
        <v>532096</v>
      </c>
      <c r="B1013" s="131" t="s">
        <v>1166</v>
      </c>
      <c r="C1013" s="131" t="s">
        <v>2996</v>
      </c>
      <c r="D1013" s="131" t="s">
        <v>25</v>
      </c>
      <c r="E1013" s="131" t="s">
        <v>2387</v>
      </c>
      <c r="F1013" s="155">
        <v>28.84</v>
      </c>
      <c r="G1013" s="132">
        <f t="shared" si="149"/>
        <v>58141.440000000002</v>
      </c>
      <c r="H1013" s="161" t="s">
        <v>7</v>
      </c>
      <c r="I1013" s="161" t="s">
        <v>7</v>
      </c>
      <c r="J1013" s="131" t="s">
        <v>2380</v>
      </c>
      <c r="K1013" s="161" t="s">
        <v>2477</v>
      </c>
      <c r="L1013" s="161" t="s">
        <v>2489</v>
      </c>
      <c r="M1013" s="161" t="s">
        <v>17</v>
      </c>
      <c r="N1013" s="161" t="s">
        <v>2525</v>
      </c>
      <c r="O1013" s="161" t="s">
        <v>2565</v>
      </c>
      <c r="P1013" s="161" t="s">
        <v>2563</v>
      </c>
      <c r="Q1013" s="161" t="s">
        <v>2564</v>
      </c>
      <c r="R1013" s="161"/>
      <c r="S1013" s="161"/>
      <c r="T1013" s="161" t="s">
        <v>2688</v>
      </c>
      <c r="U1013" s="161" t="s">
        <v>2688</v>
      </c>
      <c r="V1013" s="161" t="s">
        <v>3030</v>
      </c>
      <c r="W1013" s="131" t="s">
        <v>2688</v>
      </c>
      <c r="X1013" s="131" t="str">
        <f t="shared" si="146"/>
        <v>L3</v>
      </c>
      <c r="Y1013" s="131" t="str">
        <f t="shared" si="147"/>
        <v>Offshore</v>
      </c>
      <c r="Z1013" s="166">
        <f t="shared" ref="Z1013:Z1020" si="152">F1013</f>
        <v>28.84</v>
      </c>
      <c r="AA1013" s="167">
        <f t="shared" si="143"/>
        <v>58141.440000000002</v>
      </c>
      <c r="AB1013" s="132">
        <f t="shared" si="150"/>
        <v>0</v>
      </c>
      <c r="AC1013" s="161"/>
    </row>
    <row r="1014" spans="1:29" s="134" customFormat="1" ht="15" customHeight="1">
      <c r="A1014" s="130">
        <v>144766</v>
      </c>
      <c r="B1014" s="131" t="s">
        <v>1167</v>
      </c>
      <c r="C1014" s="131" t="s">
        <v>2177</v>
      </c>
      <c r="D1014" s="131" t="s">
        <v>25</v>
      </c>
      <c r="E1014" s="131" t="s">
        <v>2387</v>
      </c>
      <c r="F1014" s="155">
        <v>30.9</v>
      </c>
      <c r="G1014" s="132">
        <f t="shared" si="149"/>
        <v>62294.399999999994</v>
      </c>
      <c r="H1014" s="161" t="s">
        <v>7</v>
      </c>
      <c r="I1014" s="161" t="s">
        <v>7</v>
      </c>
      <c r="J1014" s="131" t="s">
        <v>2380</v>
      </c>
      <c r="K1014" s="161" t="s">
        <v>2477</v>
      </c>
      <c r="L1014" s="161" t="s">
        <v>2489</v>
      </c>
      <c r="M1014" s="161" t="s">
        <v>17</v>
      </c>
      <c r="N1014" s="161" t="s">
        <v>2525</v>
      </c>
      <c r="O1014" s="161" t="s">
        <v>2565</v>
      </c>
      <c r="P1014" s="161" t="s">
        <v>2563</v>
      </c>
      <c r="Q1014" s="161" t="s">
        <v>2564</v>
      </c>
      <c r="R1014" s="161"/>
      <c r="S1014" s="161"/>
      <c r="T1014" s="161" t="s">
        <v>2688</v>
      </c>
      <c r="U1014" s="161" t="s">
        <v>2688</v>
      </c>
      <c r="V1014" s="161" t="s">
        <v>3030</v>
      </c>
      <c r="W1014" s="131" t="s">
        <v>2688</v>
      </c>
      <c r="X1014" s="131" t="str">
        <f t="shared" si="146"/>
        <v>L3</v>
      </c>
      <c r="Y1014" s="131" t="str">
        <f t="shared" si="147"/>
        <v>Offshore</v>
      </c>
      <c r="Z1014" s="166">
        <f t="shared" si="152"/>
        <v>30.9</v>
      </c>
      <c r="AA1014" s="167">
        <f t="shared" si="143"/>
        <v>62294.399999999994</v>
      </c>
      <c r="AB1014" s="132">
        <f t="shared" si="150"/>
        <v>0</v>
      </c>
      <c r="AC1014" s="161"/>
    </row>
    <row r="1015" spans="1:29" s="134" customFormat="1" ht="15" customHeight="1">
      <c r="A1015" s="130">
        <v>119170</v>
      </c>
      <c r="B1015" s="131" t="s">
        <v>1168</v>
      </c>
      <c r="C1015" s="131" t="s">
        <v>2178</v>
      </c>
      <c r="D1015" s="131" t="s">
        <v>25</v>
      </c>
      <c r="E1015" s="131" t="s">
        <v>27</v>
      </c>
      <c r="F1015" s="155">
        <v>30.9</v>
      </c>
      <c r="G1015" s="132">
        <f t="shared" si="149"/>
        <v>62294.399999999994</v>
      </c>
      <c r="H1015" s="161" t="s">
        <v>7</v>
      </c>
      <c r="I1015" s="161" t="s">
        <v>7</v>
      </c>
      <c r="J1015" s="131" t="s">
        <v>2380</v>
      </c>
      <c r="K1015" s="161" t="s">
        <v>2477</v>
      </c>
      <c r="L1015" s="161" t="s">
        <v>2489</v>
      </c>
      <c r="M1015" s="161" t="s">
        <v>17</v>
      </c>
      <c r="N1015" s="161" t="s">
        <v>2525</v>
      </c>
      <c r="O1015" s="161" t="s">
        <v>2565</v>
      </c>
      <c r="P1015" s="161" t="s">
        <v>2563</v>
      </c>
      <c r="Q1015" s="161" t="s">
        <v>2564</v>
      </c>
      <c r="R1015" s="161"/>
      <c r="S1015" s="161"/>
      <c r="T1015" s="161" t="s">
        <v>2688</v>
      </c>
      <c r="U1015" s="161" t="s">
        <v>2688</v>
      </c>
      <c r="V1015" s="161" t="s">
        <v>3030</v>
      </c>
      <c r="W1015" s="131" t="s">
        <v>2688</v>
      </c>
      <c r="X1015" s="131" t="str">
        <f t="shared" si="146"/>
        <v>L3</v>
      </c>
      <c r="Y1015" s="131" t="str">
        <f t="shared" si="147"/>
        <v>Offshore</v>
      </c>
      <c r="Z1015" s="166">
        <f t="shared" si="152"/>
        <v>30.9</v>
      </c>
      <c r="AA1015" s="167">
        <f t="shared" si="143"/>
        <v>62294.399999999994</v>
      </c>
      <c r="AB1015" s="132">
        <f t="shared" si="150"/>
        <v>0</v>
      </c>
      <c r="AC1015" s="161"/>
    </row>
    <row r="1016" spans="1:29" s="134" customFormat="1" ht="15" customHeight="1">
      <c r="A1016" s="130">
        <v>449240</v>
      </c>
      <c r="B1016" s="131" t="s">
        <v>1169</v>
      </c>
      <c r="C1016" s="131" t="s">
        <v>2179</v>
      </c>
      <c r="D1016" s="131" t="s">
        <v>25</v>
      </c>
      <c r="E1016" s="131" t="s">
        <v>2387</v>
      </c>
      <c r="F1016" s="155">
        <v>28.84</v>
      </c>
      <c r="G1016" s="132">
        <f t="shared" si="149"/>
        <v>58141.440000000002</v>
      </c>
      <c r="H1016" s="161" t="s">
        <v>7</v>
      </c>
      <c r="I1016" s="161" t="s">
        <v>7</v>
      </c>
      <c r="J1016" s="131" t="s">
        <v>2380</v>
      </c>
      <c r="K1016" s="161" t="s">
        <v>2477</v>
      </c>
      <c r="L1016" s="161" t="s">
        <v>2489</v>
      </c>
      <c r="M1016" s="161" t="s">
        <v>17</v>
      </c>
      <c r="N1016" s="161" t="s">
        <v>2525</v>
      </c>
      <c r="O1016" s="161" t="s">
        <v>2565</v>
      </c>
      <c r="P1016" s="161" t="s">
        <v>2563</v>
      </c>
      <c r="Q1016" s="161" t="s">
        <v>2564</v>
      </c>
      <c r="R1016" s="161"/>
      <c r="S1016" s="161"/>
      <c r="T1016" s="161" t="s">
        <v>2688</v>
      </c>
      <c r="U1016" s="161" t="s">
        <v>2688</v>
      </c>
      <c r="V1016" s="161" t="s">
        <v>3030</v>
      </c>
      <c r="W1016" s="131" t="s">
        <v>2688</v>
      </c>
      <c r="X1016" s="131" t="str">
        <f t="shared" si="146"/>
        <v>L3</v>
      </c>
      <c r="Y1016" s="131" t="str">
        <f t="shared" si="147"/>
        <v>Offshore</v>
      </c>
      <c r="Z1016" s="166">
        <f t="shared" si="152"/>
        <v>28.84</v>
      </c>
      <c r="AA1016" s="167">
        <f t="shared" si="143"/>
        <v>58141.440000000002</v>
      </c>
      <c r="AB1016" s="132">
        <f t="shared" si="150"/>
        <v>0</v>
      </c>
      <c r="AC1016" s="161"/>
    </row>
    <row r="1017" spans="1:29" s="134" customFormat="1" ht="33.75" customHeight="1">
      <c r="A1017" s="130">
        <v>503491</v>
      </c>
      <c r="B1017" s="131" t="s">
        <v>1170</v>
      </c>
      <c r="C1017" s="131" t="s">
        <v>2997</v>
      </c>
      <c r="D1017" s="131" t="s">
        <v>25</v>
      </c>
      <c r="E1017" s="131" t="s">
        <v>2387</v>
      </c>
      <c r="F1017" s="155">
        <v>24.72</v>
      </c>
      <c r="G1017" s="132">
        <f t="shared" si="149"/>
        <v>49835.519999999997</v>
      </c>
      <c r="H1017" s="161" t="s">
        <v>6</v>
      </c>
      <c r="I1017" s="161" t="s">
        <v>6</v>
      </c>
      <c r="J1017" s="131" t="s">
        <v>2380</v>
      </c>
      <c r="K1017" s="161" t="s">
        <v>2477</v>
      </c>
      <c r="L1017" s="161" t="s">
        <v>2489</v>
      </c>
      <c r="M1017" s="161" t="s">
        <v>17</v>
      </c>
      <c r="N1017" s="161" t="s">
        <v>2525</v>
      </c>
      <c r="O1017" s="161" t="s">
        <v>2565</v>
      </c>
      <c r="P1017" s="161" t="s">
        <v>2563</v>
      </c>
      <c r="Q1017" s="161" t="s">
        <v>2564</v>
      </c>
      <c r="R1017" s="161"/>
      <c r="S1017" s="161"/>
      <c r="T1017" s="161" t="s">
        <v>2688</v>
      </c>
      <c r="U1017" s="161" t="s">
        <v>2688</v>
      </c>
      <c r="V1017" s="161" t="s">
        <v>3030</v>
      </c>
      <c r="W1017" s="131" t="s">
        <v>2688</v>
      </c>
      <c r="X1017" s="131" t="str">
        <f t="shared" si="146"/>
        <v>L2</v>
      </c>
      <c r="Y1017" s="131" t="str">
        <f t="shared" si="147"/>
        <v>Offshore</v>
      </c>
      <c r="Z1017" s="166">
        <f t="shared" si="152"/>
        <v>24.72</v>
      </c>
      <c r="AA1017" s="167">
        <f t="shared" si="143"/>
        <v>49835.519999999997</v>
      </c>
      <c r="AB1017" s="132">
        <f t="shared" si="150"/>
        <v>0</v>
      </c>
      <c r="AC1017" s="161"/>
    </row>
    <row r="1018" spans="1:29" s="134" customFormat="1" ht="15" customHeight="1">
      <c r="A1018" s="130">
        <v>239061</v>
      </c>
      <c r="B1018" s="131" t="s">
        <v>1171</v>
      </c>
      <c r="C1018" s="131" t="s">
        <v>2180</v>
      </c>
      <c r="D1018" s="131" t="s">
        <v>25</v>
      </c>
      <c r="E1018" s="131" t="s">
        <v>2387</v>
      </c>
      <c r="F1018" s="155">
        <v>28.84</v>
      </c>
      <c r="G1018" s="132">
        <f t="shared" si="149"/>
        <v>58141.440000000002</v>
      </c>
      <c r="H1018" s="161" t="s">
        <v>7</v>
      </c>
      <c r="I1018" s="161" t="s">
        <v>7</v>
      </c>
      <c r="J1018" s="131" t="s">
        <v>2380</v>
      </c>
      <c r="K1018" s="161" t="s">
        <v>2477</v>
      </c>
      <c r="L1018" s="161" t="s">
        <v>2489</v>
      </c>
      <c r="M1018" s="161" t="s">
        <v>17</v>
      </c>
      <c r="N1018" s="161" t="s">
        <v>2525</v>
      </c>
      <c r="O1018" s="161" t="s">
        <v>2565</v>
      </c>
      <c r="P1018" s="161" t="s">
        <v>2563</v>
      </c>
      <c r="Q1018" s="161" t="s">
        <v>2564</v>
      </c>
      <c r="R1018" s="161"/>
      <c r="S1018" s="161"/>
      <c r="T1018" s="161" t="s">
        <v>2688</v>
      </c>
      <c r="U1018" s="178" t="s">
        <v>2688</v>
      </c>
      <c r="V1018" s="161" t="s">
        <v>3030</v>
      </c>
      <c r="W1018" s="131" t="s">
        <v>2688</v>
      </c>
      <c r="X1018" s="131" t="str">
        <f t="shared" si="146"/>
        <v>L3</v>
      </c>
      <c r="Y1018" s="131" t="str">
        <f t="shared" si="147"/>
        <v>Offshore</v>
      </c>
      <c r="Z1018" s="166">
        <f t="shared" si="152"/>
        <v>28.84</v>
      </c>
      <c r="AA1018" s="167">
        <f t="shared" si="143"/>
        <v>58141.440000000002</v>
      </c>
      <c r="AB1018" s="132">
        <f t="shared" si="150"/>
        <v>0</v>
      </c>
      <c r="AC1018" s="161"/>
    </row>
    <row r="1019" spans="1:29" s="134" customFormat="1" ht="22.5" customHeight="1">
      <c r="A1019" s="130">
        <v>554391</v>
      </c>
      <c r="B1019" s="131" t="s">
        <v>931</v>
      </c>
      <c r="C1019" s="131" t="s">
        <v>2998</v>
      </c>
      <c r="D1019" s="131" t="s">
        <v>25</v>
      </c>
      <c r="E1019" s="131" t="s">
        <v>2387</v>
      </c>
      <c r="F1019" s="155">
        <v>28.84</v>
      </c>
      <c r="G1019" s="132">
        <f t="shared" si="149"/>
        <v>58141.440000000002</v>
      </c>
      <c r="H1019" s="161" t="s">
        <v>7</v>
      </c>
      <c r="I1019" s="161" t="s">
        <v>6</v>
      </c>
      <c r="J1019" s="131" t="s">
        <v>2380</v>
      </c>
      <c r="K1019" s="161" t="s">
        <v>2477</v>
      </c>
      <c r="L1019" s="161" t="s">
        <v>2489</v>
      </c>
      <c r="M1019" s="161" t="s">
        <v>17</v>
      </c>
      <c r="N1019" s="161" t="s">
        <v>2525</v>
      </c>
      <c r="O1019" s="161" t="s">
        <v>2565</v>
      </c>
      <c r="P1019" s="161" t="s">
        <v>2563</v>
      </c>
      <c r="Q1019" s="161" t="s">
        <v>2564</v>
      </c>
      <c r="R1019" s="161"/>
      <c r="S1019" s="161"/>
      <c r="T1019" s="161" t="s">
        <v>2688</v>
      </c>
      <c r="U1019" s="178" t="s">
        <v>2688</v>
      </c>
      <c r="V1019" s="161" t="s">
        <v>3030</v>
      </c>
      <c r="W1019" s="131" t="s">
        <v>2688</v>
      </c>
      <c r="X1019" s="131" t="str">
        <f t="shared" si="146"/>
        <v>L2</v>
      </c>
      <c r="Y1019" s="131" t="str">
        <f t="shared" si="147"/>
        <v>Offshore</v>
      </c>
      <c r="Z1019" s="166">
        <f t="shared" si="152"/>
        <v>28.84</v>
      </c>
      <c r="AA1019" s="167">
        <f t="shared" si="143"/>
        <v>58141.440000000002</v>
      </c>
      <c r="AB1019" s="132">
        <f t="shared" si="150"/>
        <v>0</v>
      </c>
      <c r="AC1019" s="161"/>
    </row>
    <row r="1020" spans="1:29" s="134" customFormat="1" ht="15" customHeight="1">
      <c r="A1020" s="130">
        <v>503179</v>
      </c>
      <c r="B1020" s="131" t="s">
        <v>1172</v>
      </c>
      <c r="C1020" s="131" t="s">
        <v>2999</v>
      </c>
      <c r="D1020" s="131" t="s">
        <v>25</v>
      </c>
      <c r="E1020" s="131" t="s">
        <v>2387</v>
      </c>
      <c r="F1020" s="155">
        <v>24.72</v>
      </c>
      <c r="G1020" s="132">
        <f t="shared" si="149"/>
        <v>49835.519999999997</v>
      </c>
      <c r="H1020" s="161" t="s">
        <v>6</v>
      </c>
      <c r="I1020" s="161" t="s">
        <v>6</v>
      </c>
      <c r="J1020" s="131" t="s">
        <v>2380</v>
      </c>
      <c r="K1020" s="161" t="s">
        <v>2477</v>
      </c>
      <c r="L1020" s="161" t="s">
        <v>2489</v>
      </c>
      <c r="M1020" s="161" t="s">
        <v>17</v>
      </c>
      <c r="N1020" s="161" t="s">
        <v>2525</v>
      </c>
      <c r="O1020" s="161" t="s">
        <v>2565</v>
      </c>
      <c r="P1020" s="161" t="s">
        <v>2563</v>
      </c>
      <c r="Q1020" s="161" t="s">
        <v>2564</v>
      </c>
      <c r="R1020" s="161"/>
      <c r="S1020" s="161"/>
      <c r="T1020" s="161" t="s">
        <v>2688</v>
      </c>
      <c r="U1020" s="178" t="s">
        <v>2688</v>
      </c>
      <c r="V1020" s="161" t="s">
        <v>3030</v>
      </c>
      <c r="W1020" s="131" t="s">
        <v>2688</v>
      </c>
      <c r="X1020" s="131" t="str">
        <f t="shared" si="146"/>
        <v>L2</v>
      </c>
      <c r="Y1020" s="131" t="str">
        <f t="shared" si="147"/>
        <v>Offshore</v>
      </c>
      <c r="Z1020" s="166">
        <f t="shared" si="152"/>
        <v>24.72</v>
      </c>
      <c r="AA1020" s="167">
        <f t="shared" si="143"/>
        <v>49835.519999999997</v>
      </c>
      <c r="AB1020" s="132">
        <f t="shared" si="150"/>
        <v>0</v>
      </c>
      <c r="AC1020" s="161"/>
    </row>
    <row r="1021" spans="1:29" s="134" customFormat="1" ht="15" customHeight="1">
      <c r="A1021" s="130">
        <v>522824</v>
      </c>
      <c r="B1021" s="131" t="s">
        <v>1127</v>
      </c>
      <c r="C1021" s="131" t="s">
        <v>1190</v>
      </c>
      <c r="D1021" s="131" t="s">
        <v>25</v>
      </c>
      <c r="E1021" s="131" t="s">
        <v>2387</v>
      </c>
      <c r="F1021" s="155">
        <v>30</v>
      </c>
      <c r="G1021" s="132">
        <f t="shared" si="149"/>
        <v>60480</v>
      </c>
      <c r="H1021" s="131" t="s">
        <v>2439</v>
      </c>
      <c r="I1021" s="131" t="s">
        <v>6</v>
      </c>
      <c r="J1021" s="131" t="s">
        <v>2379</v>
      </c>
      <c r="K1021" s="131" t="s">
        <v>2477</v>
      </c>
      <c r="L1021" s="131" t="s">
        <v>2489</v>
      </c>
      <c r="M1021" s="131" t="s">
        <v>17</v>
      </c>
      <c r="N1021" s="131" t="s">
        <v>2526</v>
      </c>
      <c r="O1021" s="131" t="s">
        <v>2622</v>
      </c>
      <c r="P1021" s="131" t="s">
        <v>2562</v>
      </c>
      <c r="Q1021" s="131" t="s">
        <v>2622</v>
      </c>
      <c r="R1021" s="131"/>
      <c r="S1021" s="131"/>
      <c r="T1021" s="131" t="s">
        <v>2688</v>
      </c>
      <c r="U1021" s="131" t="s">
        <v>2688</v>
      </c>
      <c r="V1021" s="131" t="s">
        <v>3030</v>
      </c>
      <c r="W1021" s="131" t="s">
        <v>2688</v>
      </c>
      <c r="X1021" s="131" t="str">
        <f t="shared" si="146"/>
        <v>L2</v>
      </c>
      <c r="Y1021" s="131" t="str">
        <f t="shared" si="147"/>
        <v>Offshore</v>
      </c>
      <c r="Z1021" s="166">
        <v>28.84</v>
      </c>
      <c r="AA1021" s="167">
        <f t="shared" si="143"/>
        <v>58141.440000000002</v>
      </c>
      <c r="AB1021" s="132">
        <f t="shared" si="150"/>
        <v>2338.5599999999977</v>
      </c>
      <c r="AC1021" s="161" t="s">
        <v>3022</v>
      </c>
    </row>
    <row r="1022" spans="1:29" s="134" customFormat="1" ht="15" customHeight="1">
      <c r="A1022" s="130">
        <v>170261</v>
      </c>
      <c r="B1022" s="131" t="s">
        <v>1128</v>
      </c>
      <c r="C1022" s="131" t="s">
        <v>2155</v>
      </c>
      <c r="D1022" s="131" t="s">
        <v>25</v>
      </c>
      <c r="E1022" s="131" t="s">
        <v>27</v>
      </c>
      <c r="F1022" s="155">
        <v>40</v>
      </c>
      <c r="G1022" s="132">
        <f t="shared" si="149"/>
        <v>80640</v>
      </c>
      <c r="H1022" s="131" t="s">
        <v>2442</v>
      </c>
      <c r="I1022" s="131" t="s">
        <v>6</v>
      </c>
      <c r="J1022" s="131" t="s">
        <v>2379</v>
      </c>
      <c r="K1022" s="131" t="s">
        <v>2477</v>
      </c>
      <c r="L1022" s="131" t="s">
        <v>2489</v>
      </c>
      <c r="M1022" s="131" t="s">
        <v>17</v>
      </c>
      <c r="N1022" s="131" t="s">
        <v>2526</v>
      </c>
      <c r="O1022" s="131" t="s">
        <v>2622</v>
      </c>
      <c r="P1022" s="131" t="s">
        <v>2562</v>
      </c>
      <c r="Q1022" s="131" t="s">
        <v>2622</v>
      </c>
      <c r="R1022" s="131"/>
      <c r="S1022" s="131"/>
      <c r="T1022" s="131" t="s">
        <v>2688</v>
      </c>
      <c r="U1022" s="131" t="s">
        <v>2688</v>
      </c>
      <c r="V1022" s="131" t="s">
        <v>3030</v>
      </c>
      <c r="W1022" s="131" t="s">
        <v>2688</v>
      </c>
      <c r="X1022" s="131" t="str">
        <f t="shared" si="146"/>
        <v>L2</v>
      </c>
      <c r="Y1022" s="131" t="str">
        <f t="shared" si="147"/>
        <v>Offshore</v>
      </c>
      <c r="Z1022" s="166">
        <f t="shared" ref="Z1022:Z1027" si="153">F1022</f>
        <v>40</v>
      </c>
      <c r="AA1022" s="167">
        <f t="shared" si="143"/>
        <v>80640</v>
      </c>
      <c r="AB1022" s="132">
        <f t="shared" si="150"/>
        <v>0</v>
      </c>
      <c r="AC1022" s="161"/>
    </row>
    <row r="1023" spans="1:29" s="134" customFormat="1" ht="15" customHeight="1">
      <c r="A1023" s="130">
        <v>425634</v>
      </c>
      <c r="B1023" s="131" t="s">
        <v>1129</v>
      </c>
      <c r="C1023" s="131" t="s">
        <v>2156</v>
      </c>
      <c r="D1023" s="131" t="s">
        <v>25</v>
      </c>
      <c r="E1023" s="131" t="s">
        <v>2387</v>
      </c>
      <c r="F1023" s="155">
        <v>24</v>
      </c>
      <c r="G1023" s="132">
        <f t="shared" si="149"/>
        <v>48384</v>
      </c>
      <c r="H1023" s="131" t="s">
        <v>2422</v>
      </c>
      <c r="I1023" s="131" t="s">
        <v>6</v>
      </c>
      <c r="J1023" s="131" t="s">
        <v>2379</v>
      </c>
      <c r="K1023" s="131" t="s">
        <v>2477</v>
      </c>
      <c r="L1023" s="131" t="s">
        <v>2489</v>
      </c>
      <c r="M1023" s="131" t="s">
        <v>17</v>
      </c>
      <c r="N1023" s="131" t="s">
        <v>2526</v>
      </c>
      <c r="O1023" s="131" t="s">
        <v>2622</v>
      </c>
      <c r="P1023" s="131" t="s">
        <v>2562</v>
      </c>
      <c r="Q1023" s="131" t="s">
        <v>2622</v>
      </c>
      <c r="R1023" s="131"/>
      <c r="S1023" s="131"/>
      <c r="T1023" s="131" t="s">
        <v>2688</v>
      </c>
      <c r="U1023" s="131" t="s">
        <v>2688</v>
      </c>
      <c r="V1023" s="131" t="s">
        <v>3030</v>
      </c>
      <c r="W1023" s="131" t="s">
        <v>2688</v>
      </c>
      <c r="X1023" s="131" t="str">
        <f t="shared" si="146"/>
        <v>L2</v>
      </c>
      <c r="Y1023" s="131" t="str">
        <f t="shared" si="147"/>
        <v>Offshore</v>
      </c>
      <c r="Z1023" s="166">
        <f t="shared" si="153"/>
        <v>24</v>
      </c>
      <c r="AA1023" s="167">
        <f t="shared" si="143"/>
        <v>48384</v>
      </c>
      <c r="AB1023" s="132">
        <f t="shared" si="150"/>
        <v>0</v>
      </c>
      <c r="AC1023" s="161"/>
    </row>
    <row r="1024" spans="1:29" s="134" customFormat="1" ht="15" customHeight="1">
      <c r="A1024" s="130">
        <v>503461</v>
      </c>
      <c r="B1024" s="131" t="s">
        <v>1130</v>
      </c>
      <c r="C1024" s="131" t="s">
        <v>1190</v>
      </c>
      <c r="D1024" s="131" t="s">
        <v>25</v>
      </c>
      <c r="E1024" s="131" t="s">
        <v>2387</v>
      </c>
      <c r="F1024" s="155">
        <v>24</v>
      </c>
      <c r="G1024" s="132">
        <f t="shared" si="149"/>
        <v>48384</v>
      </c>
      <c r="H1024" s="131" t="s">
        <v>2422</v>
      </c>
      <c r="I1024" s="131" t="s">
        <v>6</v>
      </c>
      <c r="J1024" s="131" t="s">
        <v>2379</v>
      </c>
      <c r="K1024" s="131" t="s">
        <v>2477</v>
      </c>
      <c r="L1024" s="131" t="s">
        <v>2489</v>
      </c>
      <c r="M1024" s="131" t="s">
        <v>17</v>
      </c>
      <c r="N1024" s="131" t="s">
        <v>2526</v>
      </c>
      <c r="O1024" s="131" t="s">
        <v>2622</v>
      </c>
      <c r="P1024" s="131" t="s">
        <v>2562</v>
      </c>
      <c r="Q1024" s="131" t="s">
        <v>2622</v>
      </c>
      <c r="R1024" s="131"/>
      <c r="S1024" s="131"/>
      <c r="T1024" s="131" t="s">
        <v>2688</v>
      </c>
      <c r="U1024" s="131" t="s">
        <v>2688</v>
      </c>
      <c r="V1024" s="131" t="s">
        <v>3030</v>
      </c>
      <c r="W1024" s="131" t="s">
        <v>2688</v>
      </c>
      <c r="X1024" s="131" t="str">
        <f t="shared" ref="X1024:X1055" si="154">IF(T1024="Y",IF(LEN(R1024)&gt;1,TRIM(MID(R1024,LEN(TRIM(R1024))-3+2,2)),I1024),I1024)</f>
        <v>L2</v>
      </c>
      <c r="Y1024" s="131" t="str">
        <f t="shared" ref="Y1024:Y1046" si="155">IF(U1024="Y",IF(LEN(S1024)&gt;1,S1024,D1024),D1024)</f>
        <v>Offshore</v>
      </c>
      <c r="Z1024" s="166">
        <f t="shared" si="153"/>
        <v>24</v>
      </c>
      <c r="AA1024" s="167">
        <f t="shared" si="143"/>
        <v>48384</v>
      </c>
      <c r="AB1024" s="132">
        <f t="shared" si="150"/>
        <v>0</v>
      </c>
      <c r="AC1024" s="161"/>
    </row>
    <row r="1025" spans="1:47" s="134" customFormat="1" ht="15" customHeight="1">
      <c r="A1025" s="130">
        <v>547230</v>
      </c>
      <c r="B1025" s="131" t="s">
        <v>1131</v>
      </c>
      <c r="C1025" s="131" t="s">
        <v>2157</v>
      </c>
      <c r="D1025" s="131" t="s">
        <v>25</v>
      </c>
      <c r="E1025" s="131" t="s">
        <v>2387</v>
      </c>
      <c r="F1025" s="155">
        <v>26</v>
      </c>
      <c r="G1025" s="132">
        <f t="shared" si="149"/>
        <v>52416</v>
      </c>
      <c r="H1025" s="131" t="s">
        <v>2421</v>
      </c>
      <c r="I1025" s="131" t="s">
        <v>7</v>
      </c>
      <c r="J1025" s="131" t="s">
        <v>2379</v>
      </c>
      <c r="K1025" s="131" t="s">
        <v>2477</v>
      </c>
      <c r="L1025" s="131" t="s">
        <v>2489</v>
      </c>
      <c r="M1025" s="131" t="s">
        <v>17</v>
      </c>
      <c r="N1025" s="131" t="s">
        <v>2526</v>
      </c>
      <c r="O1025" s="131" t="s">
        <v>2622</v>
      </c>
      <c r="P1025" s="131" t="s">
        <v>2562</v>
      </c>
      <c r="Q1025" s="131" t="s">
        <v>2622</v>
      </c>
      <c r="R1025" s="131"/>
      <c r="S1025" s="131"/>
      <c r="T1025" s="131" t="s">
        <v>2688</v>
      </c>
      <c r="U1025" s="131" t="s">
        <v>2688</v>
      </c>
      <c r="V1025" s="131" t="s">
        <v>3030</v>
      </c>
      <c r="W1025" s="131" t="s">
        <v>2688</v>
      </c>
      <c r="X1025" s="131" t="str">
        <f t="shared" si="154"/>
        <v>L3</v>
      </c>
      <c r="Y1025" s="131" t="str">
        <f t="shared" si="155"/>
        <v>Offshore</v>
      </c>
      <c r="Z1025" s="166">
        <f t="shared" si="153"/>
        <v>26</v>
      </c>
      <c r="AA1025" s="167">
        <f t="shared" ref="AA1025:AA1084" si="156">Z1025*2016</f>
        <v>52416</v>
      </c>
      <c r="AB1025" s="132">
        <f t="shared" si="150"/>
        <v>0</v>
      </c>
      <c r="AC1025" s="161"/>
    </row>
    <row r="1026" spans="1:47" s="134" customFormat="1" ht="15" customHeight="1">
      <c r="A1026" s="130">
        <v>536102</v>
      </c>
      <c r="B1026" s="131" t="s">
        <v>1132</v>
      </c>
      <c r="C1026" s="131" t="s">
        <v>1190</v>
      </c>
      <c r="D1026" s="131" t="s">
        <v>25</v>
      </c>
      <c r="E1026" s="131" t="s">
        <v>2387</v>
      </c>
      <c r="F1026" s="155">
        <v>22.66</v>
      </c>
      <c r="G1026" s="132">
        <f t="shared" si="149"/>
        <v>45682.559999999998</v>
      </c>
      <c r="H1026" s="131" t="s">
        <v>2421</v>
      </c>
      <c r="I1026" s="131" t="s">
        <v>7</v>
      </c>
      <c r="J1026" s="131" t="s">
        <v>2379</v>
      </c>
      <c r="K1026" s="131" t="s">
        <v>2477</v>
      </c>
      <c r="L1026" s="131" t="s">
        <v>2489</v>
      </c>
      <c r="M1026" s="131" t="s">
        <v>17</v>
      </c>
      <c r="N1026" s="131" t="s">
        <v>2526</v>
      </c>
      <c r="O1026" s="131" t="s">
        <v>2622</v>
      </c>
      <c r="P1026" s="131" t="s">
        <v>2562</v>
      </c>
      <c r="Q1026" s="131" t="s">
        <v>2622</v>
      </c>
      <c r="R1026" s="131"/>
      <c r="S1026" s="131"/>
      <c r="T1026" s="131" t="s">
        <v>2688</v>
      </c>
      <c r="U1026" s="131" t="s">
        <v>2688</v>
      </c>
      <c r="V1026" s="131" t="s">
        <v>3030</v>
      </c>
      <c r="W1026" s="131" t="s">
        <v>2688</v>
      </c>
      <c r="X1026" s="131" t="str">
        <f t="shared" si="154"/>
        <v>L3</v>
      </c>
      <c r="Y1026" s="131" t="str">
        <f t="shared" si="155"/>
        <v>Offshore</v>
      </c>
      <c r="Z1026" s="166">
        <f t="shared" si="153"/>
        <v>22.66</v>
      </c>
      <c r="AA1026" s="167">
        <f t="shared" si="156"/>
        <v>45682.559999999998</v>
      </c>
      <c r="AB1026" s="132">
        <f t="shared" si="150"/>
        <v>0</v>
      </c>
      <c r="AC1026" s="161"/>
    </row>
    <row r="1027" spans="1:47" s="134" customFormat="1" ht="15" customHeight="1">
      <c r="A1027" s="130">
        <v>137265</v>
      </c>
      <c r="B1027" s="131" t="s">
        <v>1133</v>
      </c>
      <c r="C1027" s="131" t="s">
        <v>2158</v>
      </c>
      <c r="D1027" s="131" t="s">
        <v>25</v>
      </c>
      <c r="E1027" s="131" t="s">
        <v>2387</v>
      </c>
      <c r="F1027" s="155">
        <v>28</v>
      </c>
      <c r="G1027" s="132">
        <f t="shared" si="149"/>
        <v>56448</v>
      </c>
      <c r="H1027" s="131" t="s">
        <v>2435</v>
      </c>
      <c r="I1027" s="131" t="s">
        <v>2471</v>
      </c>
      <c r="J1027" s="131" t="s">
        <v>2379</v>
      </c>
      <c r="K1027" s="131" t="s">
        <v>2477</v>
      </c>
      <c r="L1027" s="131" t="s">
        <v>2489</v>
      </c>
      <c r="M1027" s="131" t="s">
        <v>17</v>
      </c>
      <c r="N1027" s="131" t="s">
        <v>2526</v>
      </c>
      <c r="O1027" s="131" t="s">
        <v>2622</v>
      </c>
      <c r="P1027" s="131" t="s">
        <v>2562</v>
      </c>
      <c r="Q1027" s="131" t="s">
        <v>2622</v>
      </c>
      <c r="R1027" s="131"/>
      <c r="S1027" s="131"/>
      <c r="T1027" s="131" t="s">
        <v>2688</v>
      </c>
      <c r="U1027" s="131" t="s">
        <v>2688</v>
      </c>
      <c r="V1027" s="131" t="s">
        <v>3030</v>
      </c>
      <c r="W1027" s="131" t="s">
        <v>2688</v>
      </c>
      <c r="X1027" s="131" t="str">
        <f t="shared" si="154"/>
        <v>L1</v>
      </c>
      <c r="Y1027" s="131" t="str">
        <f t="shared" si="155"/>
        <v>Offshore</v>
      </c>
      <c r="Z1027" s="166">
        <f t="shared" si="153"/>
        <v>28</v>
      </c>
      <c r="AA1027" s="167">
        <f t="shared" si="156"/>
        <v>56448</v>
      </c>
      <c r="AB1027" s="132">
        <f t="shared" si="150"/>
        <v>0</v>
      </c>
      <c r="AC1027" s="161"/>
    </row>
    <row r="1028" spans="1:47" s="134" customFormat="1" ht="15" customHeight="1">
      <c r="A1028" s="130">
        <v>460206</v>
      </c>
      <c r="B1028" s="131" t="s">
        <v>1134</v>
      </c>
      <c r="C1028" s="131" t="s">
        <v>1190</v>
      </c>
      <c r="D1028" s="131" t="s">
        <v>25</v>
      </c>
      <c r="E1028" s="131" t="s">
        <v>2387</v>
      </c>
      <c r="F1028" s="155">
        <v>26</v>
      </c>
      <c r="G1028" s="132">
        <f t="shared" si="149"/>
        <v>52416</v>
      </c>
      <c r="H1028" s="131" t="s">
        <v>2421</v>
      </c>
      <c r="I1028" s="131" t="s">
        <v>7</v>
      </c>
      <c r="J1028" s="131" t="s">
        <v>2379</v>
      </c>
      <c r="K1028" s="131" t="s">
        <v>2477</v>
      </c>
      <c r="L1028" s="131" t="s">
        <v>2489</v>
      </c>
      <c r="M1028" s="131" t="s">
        <v>17</v>
      </c>
      <c r="N1028" s="131" t="s">
        <v>2526</v>
      </c>
      <c r="O1028" s="131" t="s">
        <v>2622</v>
      </c>
      <c r="P1028" s="131" t="s">
        <v>2562</v>
      </c>
      <c r="Q1028" s="131" t="s">
        <v>2622</v>
      </c>
      <c r="R1028" s="131" t="s">
        <v>6</v>
      </c>
      <c r="S1028" s="131"/>
      <c r="T1028" s="131" t="s">
        <v>2696</v>
      </c>
      <c r="U1028" s="131" t="s">
        <v>2688</v>
      </c>
      <c r="V1028" s="131" t="s">
        <v>3030</v>
      </c>
      <c r="W1028" s="131" t="s">
        <v>2688</v>
      </c>
      <c r="X1028" s="131" t="str">
        <f t="shared" si="154"/>
        <v>L2</v>
      </c>
      <c r="Y1028" s="131" t="str">
        <f t="shared" si="155"/>
        <v>Offshore</v>
      </c>
      <c r="Z1028" s="166">
        <v>24.72</v>
      </c>
      <c r="AA1028" s="167">
        <f t="shared" si="156"/>
        <v>49835.519999999997</v>
      </c>
      <c r="AB1028" s="132">
        <f t="shared" si="150"/>
        <v>2580.4800000000032</v>
      </c>
      <c r="AC1028" s="161" t="s">
        <v>3135</v>
      </c>
    </row>
    <row r="1029" spans="1:47" s="134" customFormat="1" ht="15" customHeight="1">
      <c r="A1029" s="130">
        <v>472175</v>
      </c>
      <c r="B1029" s="131" t="s">
        <v>1135</v>
      </c>
      <c r="C1029" s="131" t="s">
        <v>1190</v>
      </c>
      <c r="D1029" s="131" t="s">
        <v>25</v>
      </c>
      <c r="E1029" s="131" t="s">
        <v>2387</v>
      </c>
      <c r="F1029" s="155">
        <v>30</v>
      </c>
      <c r="G1029" s="132">
        <f t="shared" ref="G1029:G1056" si="157">F1029*2016</f>
        <v>60480</v>
      </c>
      <c r="H1029" s="131" t="s">
        <v>2439</v>
      </c>
      <c r="I1029" s="131" t="s">
        <v>6</v>
      </c>
      <c r="J1029" s="131" t="s">
        <v>2379</v>
      </c>
      <c r="K1029" s="131" t="s">
        <v>2477</v>
      </c>
      <c r="L1029" s="131" t="s">
        <v>2489</v>
      </c>
      <c r="M1029" s="131" t="s">
        <v>17</v>
      </c>
      <c r="N1029" s="131" t="s">
        <v>2526</v>
      </c>
      <c r="O1029" s="131" t="s">
        <v>2622</v>
      </c>
      <c r="P1029" s="131" t="s">
        <v>2562</v>
      </c>
      <c r="Q1029" s="131" t="s">
        <v>2622</v>
      </c>
      <c r="R1029" s="131"/>
      <c r="S1029" s="131"/>
      <c r="T1029" s="131" t="s">
        <v>2688</v>
      </c>
      <c r="U1029" s="131" t="s">
        <v>2688</v>
      </c>
      <c r="V1029" s="131" t="s">
        <v>3030</v>
      </c>
      <c r="W1029" s="131" t="s">
        <v>2688</v>
      </c>
      <c r="X1029" s="131" t="str">
        <f t="shared" si="154"/>
        <v>L2</v>
      </c>
      <c r="Y1029" s="131" t="str">
        <f t="shared" si="155"/>
        <v>Offshore</v>
      </c>
      <c r="Z1029" s="166">
        <f t="shared" ref="Z1029:Z1036" si="158">F1029</f>
        <v>30</v>
      </c>
      <c r="AA1029" s="167">
        <f t="shared" si="156"/>
        <v>60480</v>
      </c>
      <c r="AB1029" s="132">
        <f t="shared" ref="AB1029:AB1060" si="159">G1029-AA1029</f>
        <v>0</v>
      </c>
      <c r="AC1029" s="161"/>
    </row>
    <row r="1030" spans="1:47" s="134" customFormat="1" ht="22.5" customHeight="1">
      <c r="A1030" s="130">
        <v>457545</v>
      </c>
      <c r="B1030" s="131" t="s">
        <v>1136</v>
      </c>
      <c r="C1030" s="131" t="s">
        <v>2159</v>
      </c>
      <c r="D1030" s="131" t="s">
        <v>2381</v>
      </c>
      <c r="E1030" s="131" t="s">
        <v>2418</v>
      </c>
      <c r="F1030" s="155">
        <v>77.25</v>
      </c>
      <c r="G1030" s="132">
        <f t="shared" si="157"/>
        <v>155736</v>
      </c>
      <c r="H1030" s="161" t="s">
        <v>6</v>
      </c>
      <c r="I1030" s="161" t="s">
        <v>7</v>
      </c>
      <c r="J1030" s="131" t="s">
        <v>2380</v>
      </c>
      <c r="K1030" s="161" t="s">
        <v>2477</v>
      </c>
      <c r="L1030" s="161" t="s">
        <v>2489</v>
      </c>
      <c r="M1030" s="161" t="s">
        <v>17</v>
      </c>
      <c r="N1030" s="161" t="s">
        <v>2525</v>
      </c>
      <c r="O1030" s="161" t="s">
        <v>2565</v>
      </c>
      <c r="P1030" s="161" t="s">
        <v>2563</v>
      </c>
      <c r="Q1030" s="161" t="s">
        <v>2564</v>
      </c>
      <c r="R1030" s="161"/>
      <c r="S1030" s="161"/>
      <c r="T1030" s="161" t="s">
        <v>2688</v>
      </c>
      <c r="U1030" s="161" t="s">
        <v>2688</v>
      </c>
      <c r="V1030" s="161" t="s">
        <v>3030</v>
      </c>
      <c r="W1030" s="131" t="s">
        <v>2688</v>
      </c>
      <c r="X1030" s="131" t="str">
        <f t="shared" si="154"/>
        <v>L3</v>
      </c>
      <c r="Y1030" s="131" t="str">
        <f t="shared" si="155"/>
        <v>Onsite</v>
      </c>
      <c r="Z1030" s="166">
        <f t="shared" si="158"/>
        <v>77.25</v>
      </c>
      <c r="AA1030" s="167">
        <f t="shared" si="156"/>
        <v>155736</v>
      </c>
      <c r="AB1030" s="132">
        <f t="shared" si="159"/>
        <v>0</v>
      </c>
      <c r="AC1030" s="161"/>
    </row>
    <row r="1031" spans="1:47" s="134" customFormat="1" ht="15" customHeight="1">
      <c r="A1031" s="130">
        <v>458073</v>
      </c>
      <c r="B1031" s="131" t="s">
        <v>1137</v>
      </c>
      <c r="C1031" s="131" t="s">
        <v>2160</v>
      </c>
      <c r="D1031" s="131" t="s">
        <v>2381</v>
      </c>
      <c r="E1031" s="131" t="s">
        <v>2418</v>
      </c>
      <c r="F1031" s="155">
        <v>72.099999999999994</v>
      </c>
      <c r="G1031" s="132">
        <f t="shared" si="157"/>
        <v>145353.59999999998</v>
      </c>
      <c r="H1031" s="161" t="s">
        <v>6</v>
      </c>
      <c r="I1031" s="161" t="s">
        <v>2471</v>
      </c>
      <c r="J1031" s="131" t="s">
        <v>2380</v>
      </c>
      <c r="K1031" s="161" t="s">
        <v>2477</v>
      </c>
      <c r="L1031" s="161" t="s">
        <v>2489</v>
      </c>
      <c r="M1031" s="161" t="s">
        <v>17</v>
      </c>
      <c r="N1031" s="161" t="s">
        <v>2525</v>
      </c>
      <c r="O1031" s="161" t="s">
        <v>2565</v>
      </c>
      <c r="P1031" s="161" t="s">
        <v>2563</v>
      </c>
      <c r="Q1031" s="161" t="s">
        <v>2564</v>
      </c>
      <c r="R1031" s="161"/>
      <c r="S1031" s="161"/>
      <c r="T1031" s="161" t="s">
        <v>2688</v>
      </c>
      <c r="U1031" s="161" t="s">
        <v>2688</v>
      </c>
      <c r="V1031" s="161" t="s">
        <v>3030</v>
      </c>
      <c r="W1031" s="131" t="s">
        <v>2688</v>
      </c>
      <c r="X1031" s="131" t="str">
        <f t="shared" si="154"/>
        <v>L1</v>
      </c>
      <c r="Y1031" s="131" t="str">
        <f t="shared" si="155"/>
        <v>Onsite</v>
      </c>
      <c r="Z1031" s="166">
        <f t="shared" si="158"/>
        <v>72.099999999999994</v>
      </c>
      <c r="AA1031" s="167">
        <f t="shared" si="156"/>
        <v>145353.59999999998</v>
      </c>
      <c r="AB1031" s="132">
        <f t="shared" si="159"/>
        <v>0</v>
      </c>
      <c r="AC1031" s="161"/>
    </row>
    <row r="1032" spans="1:47" s="134" customFormat="1" ht="15" customHeight="1">
      <c r="A1032" s="130">
        <v>126710</v>
      </c>
      <c r="B1032" s="131" t="s">
        <v>1138</v>
      </c>
      <c r="C1032" s="131" t="s">
        <v>2161</v>
      </c>
      <c r="D1032" s="131" t="s">
        <v>2381</v>
      </c>
      <c r="E1032" s="131" t="s">
        <v>2418</v>
      </c>
      <c r="F1032" s="155">
        <v>77.25</v>
      </c>
      <c r="G1032" s="132">
        <f t="shared" si="157"/>
        <v>155736</v>
      </c>
      <c r="H1032" s="161" t="s">
        <v>6</v>
      </c>
      <c r="I1032" s="161" t="s">
        <v>7</v>
      </c>
      <c r="J1032" s="131" t="s">
        <v>2380</v>
      </c>
      <c r="K1032" s="161" t="s">
        <v>2477</v>
      </c>
      <c r="L1032" s="161" t="s">
        <v>2489</v>
      </c>
      <c r="M1032" s="161" t="s">
        <v>17</v>
      </c>
      <c r="N1032" s="161" t="s">
        <v>2525</v>
      </c>
      <c r="O1032" s="161" t="s">
        <v>2565</v>
      </c>
      <c r="P1032" s="161" t="s">
        <v>2563</v>
      </c>
      <c r="Q1032" s="161" t="s">
        <v>2564</v>
      </c>
      <c r="R1032" s="161"/>
      <c r="S1032" s="161"/>
      <c r="T1032" s="161" t="s">
        <v>2688</v>
      </c>
      <c r="U1032" s="161" t="s">
        <v>2688</v>
      </c>
      <c r="V1032" s="161" t="s">
        <v>3030</v>
      </c>
      <c r="W1032" s="131" t="s">
        <v>2688</v>
      </c>
      <c r="X1032" s="131" t="str">
        <f t="shared" si="154"/>
        <v>L3</v>
      </c>
      <c r="Y1032" s="131" t="str">
        <f t="shared" si="155"/>
        <v>Onsite</v>
      </c>
      <c r="Z1032" s="166">
        <f t="shared" si="158"/>
        <v>77.25</v>
      </c>
      <c r="AA1032" s="167">
        <f t="shared" si="156"/>
        <v>155736</v>
      </c>
      <c r="AB1032" s="132">
        <f t="shared" si="159"/>
        <v>0</v>
      </c>
      <c r="AC1032" s="161"/>
    </row>
    <row r="1033" spans="1:47" s="134" customFormat="1" ht="22.5" customHeight="1">
      <c r="A1033" s="130">
        <v>458205</v>
      </c>
      <c r="B1033" s="131" t="s">
        <v>1139</v>
      </c>
      <c r="C1033" s="131" t="s">
        <v>2162</v>
      </c>
      <c r="D1033" s="131" t="s">
        <v>2381</v>
      </c>
      <c r="E1033" s="131" t="s">
        <v>2418</v>
      </c>
      <c r="F1033" s="155">
        <v>87.55</v>
      </c>
      <c r="G1033" s="132">
        <f t="shared" si="157"/>
        <v>176500.8</v>
      </c>
      <c r="H1033" s="161" t="s">
        <v>6</v>
      </c>
      <c r="I1033" s="161" t="s">
        <v>2471</v>
      </c>
      <c r="J1033" s="131" t="s">
        <v>2380</v>
      </c>
      <c r="K1033" s="161" t="s">
        <v>2477</v>
      </c>
      <c r="L1033" s="161" t="s">
        <v>2489</v>
      </c>
      <c r="M1033" s="161" t="s">
        <v>17</v>
      </c>
      <c r="N1033" s="161" t="s">
        <v>2525</v>
      </c>
      <c r="O1033" s="161" t="s">
        <v>2565</v>
      </c>
      <c r="P1033" s="161" t="s">
        <v>2563</v>
      </c>
      <c r="Q1033" s="161" t="s">
        <v>2564</v>
      </c>
      <c r="R1033" s="161"/>
      <c r="S1033" s="161"/>
      <c r="T1033" s="161" t="s">
        <v>2688</v>
      </c>
      <c r="U1033" s="161" t="s">
        <v>2688</v>
      </c>
      <c r="V1033" s="161" t="s">
        <v>3030</v>
      </c>
      <c r="W1033" s="131" t="s">
        <v>2688</v>
      </c>
      <c r="X1033" s="131" t="str">
        <f t="shared" si="154"/>
        <v>L1</v>
      </c>
      <c r="Y1033" s="131" t="str">
        <f t="shared" si="155"/>
        <v>Onsite</v>
      </c>
      <c r="Z1033" s="166">
        <f t="shared" si="158"/>
        <v>87.55</v>
      </c>
      <c r="AA1033" s="167">
        <f t="shared" si="156"/>
        <v>176500.8</v>
      </c>
      <c r="AB1033" s="132">
        <f t="shared" si="159"/>
        <v>0</v>
      </c>
      <c r="AC1033" s="161"/>
    </row>
    <row r="1034" spans="1:47" s="134" customFormat="1" ht="15" customHeight="1">
      <c r="A1034" s="130">
        <v>249584</v>
      </c>
      <c r="B1034" s="131" t="s">
        <v>1140</v>
      </c>
      <c r="C1034" s="131" t="s">
        <v>2163</v>
      </c>
      <c r="D1034" s="131" t="s">
        <v>2381</v>
      </c>
      <c r="E1034" s="131" t="s">
        <v>2418</v>
      </c>
      <c r="F1034" s="155">
        <v>72.099999999999994</v>
      </c>
      <c r="G1034" s="132">
        <f t="shared" si="157"/>
        <v>145353.59999999998</v>
      </c>
      <c r="H1034" s="161" t="s">
        <v>7</v>
      </c>
      <c r="I1034" s="161" t="s">
        <v>7</v>
      </c>
      <c r="J1034" s="131" t="s">
        <v>2380</v>
      </c>
      <c r="K1034" s="161" t="s">
        <v>2477</v>
      </c>
      <c r="L1034" s="161" t="s">
        <v>2489</v>
      </c>
      <c r="M1034" s="161" t="s">
        <v>17</v>
      </c>
      <c r="N1034" s="161" t="s">
        <v>2525</v>
      </c>
      <c r="O1034" s="161" t="s">
        <v>2565</v>
      </c>
      <c r="P1034" s="161" t="s">
        <v>2563</v>
      </c>
      <c r="Q1034" s="161" t="s">
        <v>2564</v>
      </c>
      <c r="R1034" s="161"/>
      <c r="S1034" s="161"/>
      <c r="T1034" s="161" t="s">
        <v>2688</v>
      </c>
      <c r="U1034" s="161" t="s">
        <v>2688</v>
      </c>
      <c r="V1034" s="161" t="s">
        <v>3030</v>
      </c>
      <c r="W1034" s="131" t="s">
        <v>2688</v>
      </c>
      <c r="X1034" s="131" t="str">
        <f t="shared" si="154"/>
        <v>L3</v>
      </c>
      <c r="Y1034" s="131" t="str">
        <f t="shared" si="155"/>
        <v>Onsite</v>
      </c>
      <c r="Z1034" s="166">
        <f t="shared" si="158"/>
        <v>72.099999999999994</v>
      </c>
      <c r="AA1034" s="167">
        <f t="shared" si="156"/>
        <v>145353.59999999998</v>
      </c>
      <c r="AB1034" s="132">
        <f t="shared" si="159"/>
        <v>0</v>
      </c>
      <c r="AC1034" s="161"/>
    </row>
    <row r="1035" spans="1:47" s="134" customFormat="1" ht="12">
      <c r="A1035" s="130">
        <v>199918</v>
      </c>
      <c r="B1035" s="131" t="s">
        <v>1141</v>
      </c>
      <c r="C1035" s="131" t="s">
        <v>2164</v>
      </c>
      <c r="D1035" s="131" t="s">
        <v>2381</v>
      </c>
      <c r="E1035" s="131" t="s">
        <v>2418</v>
      </c>
      <c r="F1035" s="155">
        <v>72.099999999999994</v>
      </c>
      <c r="G1035" s="132">
        <f t="shared" si="157"/>
        <v>145353.59999999998</v>
      </c>
      <c r="H1035" s="161" t="s">
        <v>2471</v>
      </c>
      <c r="I1035" s="161" t="s">
        <v>2471</v>
      </c>
      <c r="J1035" s="131" t="s">
        <v>2380</v>
      </c>
      <c r="K1035" s="161" t="s">
        <v>2477</v>
      </c>
      <c r="L1035" s="161" t="s">
        <v>2489</v>
      </c>
      <c r="M1035" s="161" t="s">
        <v>17</v>
      </c>
      <c r="N1035" s="161" t="s">
        <v>2525</v>
      </c>
      <c r="O1035" s="161" t="s">
        <v>2565</v>
      </c>
      <c r="P1035" s="161" t="s">
        <v>2563</v>
      </c>
      <c r="Q1035" s="161" t="s">
        <v>2564</v>
      </c>
      <c r="R1035" s="161"/>
      <c r="S1035" s="161"/>
      <c r="T1035" s="161" t="s">
        <v>2688</v>
      </c>
      <c r="U1035" s="161" t="s">
        <v>2688</v>
      </c>
      <c r="V1035" s="161" t="s">
        <v>3030</v>
      </c>
      <c r="W1035" s="131" t="s">
        <v>2688</v>
      </c>
      <c r="X1035" s="131" t="str">
        <f t="shared" si="154"/>
        <v>L1</v>
      </c>
      <c r="Y1035" s="131" t="str">
        <f t="shared" si="155"/>
        <v>Onsite</v>
      </c>
      <c r="Z1035" s="166">
        <f t="shared" si="158"/>
        <v>72.099999999999994</v>
      </c>
      <c r="AA1035" s="167">
        <f t="shared" si="156"/>
        <v>145353.59999999998</v>
      </c>
      <c r="AB1035" s="132">
        <f t="shared" si="159"/>
        <v>0</v>
      </c>
      <c r="AC1035" s="161"/>
      <c r="AT1035" s="133"/>
      <c r="AU1035" s="133"/>
    </row>
    <row r="1036" spans="1:47" s="134" customFormat="1" ht="12">
      <c r="A1036" s="130">
        <v>223618</v>
      </c>
      <c r="B1036" s="131" t="s">
        <v>1142</v>
      </c>
      <c r="C1036" s="131" t="s">
        <v>2165</v>
      </c>
      <c r="D1036" s="131" t="s">
        <v>2381</v>
      </c>
      <c r="E1036" s="131" t="s">
        <v>2418</v>
      </c>
      <c r="F1036" s="155">
        <v>72.099999999999994</v>
      </c>
      <c r="G1036" s="132">
        <f t="shared" si="157"/>
        <v>145353.59999999998</v>
      </c>
      <c r="H1036" s="161" t="s">
        <v>7</v>
      </c>
      <c r="I1036" s="161" t="s">
        <v>2471</v>
      </c>
      <c r="J1036" s="131" t="s">
        <v>2380</v>
      </c>
      <c r="K1036" s="161" t="s">
        <v>2477</v>
      </c>
      <c r="L1036" s="161" t="s">
        <v>2489</v>
      </c>
      <c r="M1036" s="161" t="s">
        <v>17</v>
      </c>
      <c r="N1036" s="161" t="s">
        <v>2525</v>
      </c>
      <c r="O1036" s="161" t="s">
        <v>2565</v>
      </c>
      <c r="P1036" s="161" t="s">
        <v>2563</v>
      </c>
      <c r="Q1036" s="161" t="s">
        <v>2564</v>
      </c>
      <c r="R1036" s="161"/>
      <c r="S1036" s="161"/>
      <c r="T1036" s="161" t="s">
        <v>2688</v>
      </c>
      <c r="U1036" s="161" t="s">
        <v>2688</v>
      </c>
      <c r="V1036" s="161" t="s">
        <v>3030</v>
      </c>
      <c r="W1036" s="131" t="s">
        <v>2688</v>
      </c>
      <c r="X1036" s="131" t="str">
        <f t="shared" si="154"/>
        <v>L1</v>
      </c>
      <c r="Y1036" s="131" t="str">
        <f t="shared" si="155"/>
        <v>Onsite</v>
      </c>
      <c r="Z1036" s="166">
        <f t="shared" si="158"/>
        <v>72.099999999999994</v>
      </c>
      <c r="AA1036" s="167">
        <f t="shared" si="156"/>
        <v>145353.59999999998</v>
      </c>
      <c r="AB1036" s="132">
        <f t="shared" si="159"/>
        <v>0</v>
      </c>
      <c r="AC1036" s="161"/>
      <c r="AT1036" s="133"/>
      <c r="AU1036" s="133"/>
    </row>
    <row r="1037" spans="1:47" s="322" customFormat="1" ht="24">
      <c r="A1037" s="317">
        <v>471089</v>
      </c>
      <c r="B1037" s="316" t="s">
        <v>1143</v>
      </c>
      <c r="C1037" s="316" t="s">
        <v>2994</v>
      </c>
      <c r="D1037" s="316" t="s">
        <v>2381</v>
      </c>
      <c r="E1037" s="316" t="s">
        <v>2418</v>
      </c>
      <c r="F1037" s="324">
        <v>77.25</v>
      </c>
      <c r="G1037" s="318">
        <f t="shared" si="157"/>
        <v>155736</v>
      </c>
      <c r="H1037" s="325" t="s">
        <v>7</v>
      </c>
      <c r="I1037" s="325" t="s">
        <v>7</v>
      </c>
      <c r="J1037" s="316" t="s">
        <v>2380</v>
      </c>
      <c r="K1037" s="325" t="s">
        <v>2477</v>
      </c>
      <c r="L1037" s="325" t="s">
        <v>2489</v>
      </c>
      <c r="M1037" s="325" t="s">
        <v>17</v>
      </c>
      <c r="N1037" s="325" t="s">
        <v>2525</v>
      </c>
      <c r="O1037" s="325" t="s">
        <v>2565</v>
      </c>
      <c r="P1037" s="325" t="s">
        <v>2563</v>
      </c>
      <c r="Q1037" s="325" t="s">
        <v>2564</v>
      </c>
      <c r="R1037" s="325"/>
      <c r="S1037" s="325" t="s">
        <v>25</v>
      </c>
      <c r="T1037" s="325" t="s">
        <v>2688</v>
      </c>
      <c r="U1037" s="325" t="s">
        <v>2696</v>
      </c>
      <c r="V1037" s="325" t="s">
        <v>3030</v>
      </c>
      <c r="W1037" s="316" t="s">
        <v>2688</v>
      </c>
      <c r="X1037" s="316" t="str">
        <f t="shared" si="154"/>
        <v>L3</v>
      </c>
      <c r="Y1037" s="316" t="str">
        <f t="shared" si="155"/>
        <v>Offshore</v>
      </c>
      <c r="Z1037" s="319">
        <v>30.9</v>
      </c>
      <c r="AA1037" s="167">
        <f t="shared" si="156"/>
        <v>62294.399999999994</v>
      </c>
      <c r="AB1037" s="318">
        <f t="shared" si="159"/>
        <v>93441.600000000006</v>
      </c>
      <c r="AC1037" s="325" t="s">
        <v>3022</v>
      </c>
    </row>
    <row r="1038" spans="1:47" s="134" customFormat="1" ht="12">
      <c r="A1038" s="130">
        <v>469949</v>
      </c>
      <c r="B1038" s="131" t="s">
        <v>1144</v>
      </c>
      <c r="C1038" s="131" t="s">
        <v>2995</v>
      </c>
      <c r="D1038" s="131" t="s">
        <v>2381</v>
      </c>
      <c r="E1038" s="131" t="s">
        <v>2418</v>
      </c>
      <c r="F1038" s="155">
        <v>72.099999999999994</v>
      </c>
      <c r="G1038" s="132">
        <f t="shared" si="157"/>
        <v>145353.59999999998</v>
      </c>
      <c r="H1038" s="161" t="s">
        <v>7</v>
      </c>
      <c r="I1038" s="161" t="s">
        <v>2471</v>
      </c>
      <c r="J1038" s="131" t="s">
        <v>2380</v>
      </c>
      <c r="K1038" s="161" t="s">
        <v>2477</v>
      </c>
      <c r="L1038" s="161" t="s">
        <v>2489</v>
      </c>
      <c r="M1038" s="161" t="s">
        <v>17</v>
      </c>
      <c r="N1038" s="161" t="s">
        <v>2525</v>
      </c>
      <c r="O1038" s="161" t="s">
        <v>2565</v>
      </c>
      <c r="P1038" s="161" t="s">
        <v>2563</v>
      </c>
      <c r="Q1038" s="161" t="s">
        <v>2564</v>
      </c>
      <c r="R1038" s="161"/>
      <c r="S1038" s="161"/>
      <c r="T1038" s="161" t="s">
        <v>2688</v>
      </c>
      <c r="U1038" s="161" t="s">
        <v>2688</v>
      </c>
      <c r="V1038" s="161" t="s">
        <v>3030</v>
      </c>
      <c r="W1038" s="131" t="s">
        <v>2688</v>
      </c>
      <c r="X1038" s="131" t="str">
        <f t="shared" si="154"/>
        <v>L1</v>
      </c>
      <c r="Y1038" s="131" t="str">
        <f t="shared" si="155"/>
        <v>Onsite</v>
      </c>
      <c r="Z1038" s="166">
        <f>F1038</f>
        <v>72.099999999999994</v>
      </c>
      <c r="AA1038" s="167">
        <f t="shared" si="156"/>
        <v>145353.59999999998</v>
      </c>
      <c r="AB1038" s="132">
        <f t="shared" si="159"/>
        <v>0</v>
      </c>
      <c r="AC1038" s="161"/>
      <c r="AT1038" s="133"/>
      <c r="AU1038" s="133"/>
    </row>
    <row r="1039" spans="1:47" s="196" customFormat="1" ht="12">
      <c r="A1039" s="130">
        <v>450176</v>
      </c>
      <c r="B1039" s="131" t="s">
        <v>1146</v>
      </c>
      <c r="C1039" s="131" t="s">
        <v>2166</v>
      </c>
      <c r="D1039" s="131" t="s">
        <v>2381</v>
      </c>
      <c r="E1039" s="131" t="s">
        <v>2418</v>
      </c>
      <c r="F1039" s="155">
        <v>77.25</v>
      </c>
      <c r="G1039" s="132">
        <f t="shared" si="157"/>
        <v>155736</v>
      </c>
      <c r="H1039" s="161" t="s">
        <v>6</v>
      </c>
      <c r="I1039" s="161" t="s">
        <v>7</v>
      </c>
      <c r="J1039" s="131" t="s">
        <v>2380</v>
      </c>
      <c r="K1039" s="161" t="s">
        <v>2477</v>
      </c>
      <c r="L1039" s="161" t="s">
        <v>2489</v>
      </c>
      <c r="M1039" s="161" t="s">
        <v>17</v>
      </c>
      <c r="N1039" s="161" t="s">
        <v>2525</v>
      </c>
      <c r="O1039" s="161" t="s">
        <v>2565</v>
      </c>
      <c r="P1039" s="161" t="s">
        <v>2563</v>
      </c>
      <c r="Q1039" s="161" t="s">
        <v>2564</v>
      </c>
      <c r="R1039" s="161"/>
      <c r="S1039" s="161"/>
      <c r="T1039" s="161" t="s">
        <v>2688</v>
      </c>
      <c r="U1039" s="161" t="s">
        <v>2688</v>
      </c>
      <c r="V1039" s="161" t="s">
        <v>3030</v>
      </c>
      <c r="W1039" s="131" t="s">
        <v>2688</v>
      </c>
      <c r="X1039" s="131" t="str">
        <f t="shared" si="154"/>
        <v>L3</v>
      </c>
      <c r="Y1039" s="131" t="str">
        <f t="shared" si="155"/>
        <v>Onsite</v>
      </c>
      <c r="Z1039" s="166">
        <f>F1039</f>
        <v>77.25</v>
      </c>
      <c r="AA1039" s="167">
        <f t="shared" si="156"/>
        <v>155736</v>
      </c>
      <c r="AB1039" s="132">
        <f t="shared" si="159"/>
        <v>0</v>
      </c>
      <c r="AC1039" s="161"/>
      <c r="AT1039" s="215"/>
      <c r="AU1039" s="215"/>
    </row>
    <row r="1040" spans="1:47" s="196" customFormat="1" ht="24">
      <c r="A1040" s="130">
        <v>451109</v>
      </c>
      <c r="B1040" s="131" t="s">
        <v>1148</v>
      </c>
      <c r="C1040" s="131" t="s">
        <v>2168</v>
      </c>
      <c r="D1040" s="131" t="s">
        <v>2381</v>
      </c>
      <c r="E1040" s="131" t="s">
        <v>2418</v>
      </c>
      <c r="F1040" s="155">
        <v>77.25</v>
      </c>
      <c r="G1040" s="132">
        <f t="shared" si="157"/>
        <v>155736</v>
      </c>
      <c r="H1040" s="161" t="s">
        <v>7</v>
      </c>
      <c r="I1040" s="161" t="s">
        <v>7</v>
      </c>
      <c r="J1040" s="131" t="s">
        <v>2380</v>
      </c>
      <c r="K1040" s="161" t="s">
        <v>2477</v>
      </c>
      <c r="L1040" s="161" t="s">
        <v>2489</v>
      </c>
      <c r="M1040" s="161" t="s">
        <v>17</v>
      </c>
      <c r="N1040" s="161" t="s">
        <v>2525</v>
      </c>
      <c r="O1040" s="161" t="s">
        <v>2565</v>
      </c>
      <c r="P1040" s="161" t="s">
        <v>2563</v>
      </c>
      <c r="Q1040" s="161" t="s">
        <v>2564</v>
      </c>
      <c r="R1040" s="161"/>
      <c r="S1040" s="161" t="s">
        <v>25</v>
      </c>
      <c r="T1040" s="161" t="s">
        <v>2688</v>
      </c>
      <c r="U1040" s="161" t="s">
        <v>2696</v>
      </c>
      <c r="V1040" s="161" t="s">
        <v>3030</v>
      </c>
      <c r="W1040" s="131" t="s">
        <v>2688</v>
      </c>
      <c r="X1040" s="131" t="str">
        <f t="shared" si="154"/>
        <v>L3</v>
      </c>
      <c r="Y1040" s="131" t="str">
        <f t="shared" si="155"/>
        <v>Offshore</v>
      </c>
      <c r="Z1040" s="166">
        <v>30.9</v>
      </c>
      <c r="AA1040" s="167">
        <f t="shared" si="156"/>
        <v>62294.399999999994</v>
      </c>
      <c r="AB1040" s="132">
        <f t="shared" si="159"/>
        <v>93441.600000000006</v>
      </c>
      <c r="AC1040" s="161" t="s">
        <v>3022</v>
      </c>
      <c r="AT1040" s="215"/>
      <c r="AU1040" s="215"/>
    </row>
    <row r="1041" spans="1:47" s="196" customFormat="1" ht="12">
      <c r="A1041" s="130">
        <v>174177</v>
      </c>
      <c r="B1041" s="131" t="s">
        <v>1149</v>
      </c>
      <c r="C1041" s="131" t="s">
        <v>2169</v>
      </c>
      <c r="D1041" s="131" t="s">
        <v>2381</v>
      </c>
      <c r="E1041" s="131" t="s">
        <v>2418</v>
      </c>
      <c r="F1041" s="155">
        <v>72.099999999999994</v>
      </c>
      <c r="G1041" s="132">
        <f t="shared" si="157"/>
        <v>145353.59999999998</v>
      </c>
      <c r="H1041" s="161" t="s">
        <v>2471</v>
      </c>
      <c r="I1041" s="161" t="s">
        <v>2471</v>
      </c>
      <c r="J1041" s="131" t="s">
        <v>2380</v>
      </c>
      <c r="K1041" s="161" t="s">
        <v>2477</v>
      </c>
      <c r="L1041" s="161" t="s">
        <v>2489</v>
      </c>
      <c r="M1041" s="161" t="s">
        <v>17</v>
      </c>
      <c r="N1041" s="161" t="s">
        <v>2525</v>
      </c>
      <c r="O1041" s="161" t="s">
        <v>2565</v>
      </c>
      <c r="P1041" s="161" t="s">
        <v>2563</v>
      </c>
      <c r="Q1041" s="161" t="s">
        <v>2564</v>
      </c>
      <c r="R1041" s="161"/>
      <c r="S1041" s="161"/>
      <c r="T1041" s="161" t="s">
        <v>2688</v>
      </c>
      <c r="U1041" s="178" t="s">
        <v>2688</v>
      </c>
      <c r="V1041" s="161" t="s">
        <v>3030</v>
      </c>
      <c r="W1041" s="131" t="s">
        <v>2688</v>
      </c>
      <c r="X1041" s="131" t="str">
        <f t="shared" si="154"/>
        <v>L1</v>
      </c>
      <c r="Y1041" s="131" t="str">
        <f t="shared" si="155"/>
        <v>Onsite</v>
      </c>
      <c r="Z1041" s="166">
        <f>F1041</f>
        <v>72.099999999999994</v>
      </c>
      <c r="AA1041" s="167">
        <f t="shared" si="156"/>
        <v>145353.59999999998</v>
      </c>
      <c r="AB1041" s="132">
        <f t="shared" si="159"/>
        <v>0</v>
      </c>
      <c r="AC1041" s="161"/>
      <c r="AT1041" s="215"/>
      <c r="AU1041" s="215"/>
    </row>
    <row r="1042" spans="1:47" s="196" customFormat="1" ht="24">
      <c r="A1042" s="130">
        <v>158555</v>
      </c>
      <c r="B1042" s="131" t="s">
        <v>1123</v>
      </c>
      <c r="C1042" s="131" t="s">
        <v>2152</v>
      </c>
      <c r="D1042" s="131" t="s">
        <v>2381</v>
      </c>
      <c r="E1042" s="131" t="s">
        <v>2418</v>
      </c>
      <c r="F1042" s="155">
        <v>65</v>
      </c>
      <c r="G1042" s="132">
        <f t="shared" si="157"/>
        <v>131040</v>
      </c>
      <c r="H1042" s="131" t="s">
        <v>2434</v>
      </c>
      <c r="I1042" s="131" t="s">
        <v>7</v>
      </c>
      <c r="J1042" s="131" t="s">
        <v>2379</v>
      </c>
      <c r="K1042" s="131" t="s">
        <v>2477</v>
      </c>
      <c r="L1042" s="131" t="s">
        <v>2489</v>
      </c>
      <c r="M1042" s="131" t="s">
        <v>17</v>
      </c>
      <c r="N1042" s="131" t="s">
        <v>2526</v>
      </c>
      <c r="O1042" s="131" t="s">
        <v>2622</v>
      </c>
      <c r="P1042" s="131" t="s">
        <v>2562</v>
      </c>
      <c r="Q1042" s="131" t="s">
        <v>2622</v>
      </c>
      <c r="R1042" s="131"/>
      <c r="S1042" s="131" t="s">
        <v>25</v>
      </c>
      <c r="T1042" s="131" t="s">
        <v>2688</v>
      </c>
      <c r="U1042" s="131" t="s">
        <v>2696</v>
      </c>
      <c r="V1042" s="131" t="s">
        <v>3030</v>
      </c>
      <c r="W1042" s="131" t="s">
        <v>2688</v>
      </c>
      <c r="X1042" s="131" t="str">
        <f t="shared" si="154"/>
        <v>L3</v>
      </c>
      <c r="Y1042" s="131" t="str">
        <f t="shared" si="155"/>
        <v>Offshore</v>
      </c>
      <c r="Z1042" s="166">
        <v>26.78</v>
      </c>
      <c r="AA1042" s="167">
        <f t="shared" si="156"/>
        <v>53988.480000000003</v>
      </c>
      <c r="AB1042" s="132">
        <f t="shared" si="159"/>
        <v>77051.51999999999</v>
      </c>
      <c r="AC1042" s="161" t="s">
        <v>3022</v>
      </c>
      <c r="AT1042" s="215"/>
      <c r="AU1042" s="215"/>
    </row>
    <row r="1043" spans="1:47" s="196" customFormat="1" ht="12">
      <c r="A1043" s="130">
        <v>189516</v>
      </c>
      <c r="B1043" s="131" t="s">
        <v>1124</v>
      </c>
      <c r="C1043" s="131" t="s">
        <v>2153</v>
      </c>
      <c r="D1043" s="131" t="s">
        <v>2381</v>
      </c>
      <c r="E1043" s="131" t="s">
        <v>2383</v>
      </c>
      <c r="F1043" s="155">
        <v>90</v>
      </c>
      <c r="G1043" s="132">
        <f t="shared" si="157"/>
        <v>181440</v>
      </c>
      <c r="H1043" s="131" t="s">
        <v>2421</v>
      </c>
      <c r="I1043" s="131" t="s">
        <v>7</v>
      </c>
      <c r="J1043" s="131" t="s">
        <v>2379</v>
      </c>
      <c r="K1043" s="131" t="s">
        <v>2477</v>
      </c>
      <c r="L1043" s="131" t="s">
        <v>2489</v>
      </c>
      <c r="M1043" s="131" t="s">
        <v>17</v>
      </c>
      <c r="N1043" s="131" t="s">
        <v>2526</v>
      </c>
      <c r="O1043" s="131" t="s">
        <v>2622</v>
      </c>
      <c r="P1043" s="131" t="s">
        <v>2562</v>
      </c>
      <c r="Q1043" s="131" t="s">
        <v>2622</v>
      </c>
      <c r="R1043" s="131"/>
      <c r="S1043" s="131"/>
      <c r="T1043" s="131" t="s">
        <v>2688</v>
      </c>
      <c r="U1043" s="131" t="s">
        <v>2688</v>
      </c>
      <c r="V1043" s="131" t="s">
        <v>3030</v>
      </c>
      <c r="W1043" s="131" t="s">
        <v>2688</v>
      </c>
      <c r="X1043" s="131" t="str">
        <f t="shared" si="154"/>
        <v>L3</v>
      </c>
      <c r="Y1043" s="131" t="str">
        <f t="shared" si="155"/>
        <v>Onsite</v>
      </c>
      <c r="Z1043" s="166">
        <f>F1043</f>
        <v>90</v>
      </c>
      <c r="AA1043" s="167">
        <f t="shared" si="156"/>
        <v>181440</v>
      </c>
      <c r="AB1043" s="132">
        <f t="shared" si="159"/>
        <v>0</v>
      </c>
      <c r="AC1043" s="161"/>
      <c r="AT1043" s="215"/>
      <c r="AU1043" s="215"/>
    </row>
    <row r="1044" spans="1:47" s="196" customFormat="1" ht="12">
      <c r="A1044" s="130">
        <v>262881</v>
      </c>
      <c r="B1044" s="131" t="s">
        <v>1125</v>
      </c>
      <c r="C1044" s="131" t="s">
        <v>2154</v>
      </c>
      <c r="D1044" s="131" t="s">
        <v>2381</v>
      </c>
      <c r="E1044" s="131" t="s">
        <v>2418</v>
      </c>
      <c r="F1044" s="155">
        <v>65</v>
      </c>
      <c r="G1044" s="132">
        <f t="shared" si="157"/>
        <v>131040</v>
      </c>
      <c r="H1044" s="131" t="s">
        <v>2434</v>
      </c>
      <c r="I1044" s="131" t="s">
        <v>7</v>
      </c>
      <c r="J1044" s="131" t="s">
        <v>2379</v>
      </c>
      <c r="K1044" s="131" t="s">
        <v>2477</v>
      </c>
      <c r="L1044" s="131" t="s">
        <v>2489</v>
      </c>
      <c r="M1044" s="131" t="s">
        <v>17</v>
      </c>
      <c r="N1044" s="131" t="s">
        <v>2526</v>
      </c>
      <c r="O1044" s="131" t="s">
        <v>2622</v>
      </c>
      <c r="P1044" s="131" t="s">
        <v>2562</v>
      </c>
      <c r="Q1044" s="131" t="s">
        <v>2622</v>
      </c>
      <c r="R1044" s="131"/>
      <c r="S1044" s="131"/>
      <c r="T1044" s="131" t="s">
        <v>2688</v>
      </c>
      <c r="U1044" s="131" t="s">
        <v>2688</v>
      </c>
      <c r="V1044" s="131" t="s">
        <v>3030</v>
      </c>
      <c r="W1044" s="131" t="s">
        <v>2688</v>
      </c>
      <c r="X1044" s="131" t="str">
        <f t="shared" si="154"/>
        <v>L3</v>
      </c>
      <c r="Y1044" s="131" t="str">
        <f t="shared" si="155"/>
        <v>Onsite</v>
      </c>
      <c r="Z1044" s="166">
        <f>F1044</f>
        <v>65</v>
      </c>
      <c r="AA1044" s="167">
        <f t="shared" si="156"/>
        <v>131040</v>
      </c>
      <c r="AB1044" s="132">
        <f t="shared" si="159"/>
        <v>0</v>
      </c>
      <c r="AC1044" s="161"/>
      <c r="AT1044" s="215"/>
      <c r="AU1044" s="215"/>
    </row>
    <row r="1045" spans="1:47" s="196" customFormat="1" ht="12">
      <c r="A1045" s="130">
        <v>467894</v>
      </c>
      <c r="B1045" s="131" t="s">
        <v>1126</v>
      </c>
      <c r="C1045" s="131" t="s">
        <v>1190</v>
      </c>
      <c r="D1045" s="131" t="s">
        <v>2381</v>
      </c>
      <c r="E1045" s="131" t="s">
        <v>2418</v>
      </c>
      <c r="F1045" s="155">
        <v>110</v>
      </c>
      <c r="G1045" s="132">
        <f t="shared" si="157"/>
        <v>221760</v>
      </c>
      <c r="H1045" s="131" t="s">
        <v>2453</v>
      </c>
      <c r="I1045" s="131" t="s">
        <v>7</v>
      </c>
      <c r="J1045" s="131" t="s">
        <v>2379</v>
      </c>
      <c r="K1045" s="131" t="s">
        <v>2477</v>
      </c>
      <c r="L1045" s="131" t="s">
        <v>2489</v>
      </c>
      <c r="M1045" s="131" t="s">
        <v>17</v>
      </c>
      <c r="N1045" s="131" t="s">
        <v>2526</v>
      </c>
      <c r="O1045" s="131" t="s">
        <v>2622</v>
      </c>
      <c r="P1045" s="131" t="s">
        <v>2562</v>
      </c>
      <c r="Q1045" s="131" t="s">
        <v>2622</v>
      </c>
      <c r="R1045" s="131"/>
      <c r="S1045" s="131"/>
      <c r="T1045" s="131" t="s">
        <v>2688</v>
      </c>
      <c r="U1045" s="131" t="s">
        <v>2688</v>
      </c>
      <c r="V1045" s="131" t="s">
        <v>3030</v>
      </c>
      <c r="W1045" s="131" t="s">
        <v>2688</v>
      </c>
      <c r="X1045" s="131" t="str">
        <f t="shared" si="154"/>
        <v>L3</v>
      </c>
      <c r="Y1045" s="131" t="str">
        <f t="shared" si="155"/>
        <v>Onsite</v>
      </c>
      <c r="Z1045" s="166">
        <f>F1045</f>
        <v>110</v>
      </c>
      <c r="AA1045" s="167">
        <f t="shared" si="156"/>
        <v>221760</v>
      </c>
      <c r="AB1045" s="132">
        <f t="shared" si="159"/>
        <v>0</v>
      </c>
      <c r="AC1045" s="161"/>
      <c r="AT1045" s="215"/>
      <c r="AU1045" s="215"/>
    </row>
    <row r="1046" spans="1:47" s="196" customFormat="1" ht="12">
      <c r="A1046" s="130">
        <v>228478</v>
      </c>
      <c r="B1046" s="131" t="s">
        <v>1009</v>
      </c>
      <c r="C1046" s="131" t="s">
        <v>2051</v>
      </c>
      <c r="D1046" s="131" t="s">
        <v>25</v>
      </c>
      <c r="E1046" s="131" t="s">
        <v>27</v>
      </c>
      <c r="F1046" s="132">
        <v>26.78</v>
      </c>
      <c r="G1046" s="132">
        <f t="shared" si="157"/>
        <v>53988.480000000003</v>
      </c>
      <c r="H1046" s="131" t="s">
        <v>2421</v>
      </c>
      <c r="I1046" s="131" t="s">
        <v>7</v>
      </c>
      <c r="J1046" s="131" t="s">
        <v>2356</v>
      </c>
      <c r="K1046" s="131" t="s">
        <v>2477</v>
      </c>
      <c r="L1046" s="131" t="s">
        <v>2491</v>
      </c>
      <c r="M1046" s="131" t="s">
        <v>17</v>
      </c>
      <c r="N1046" s="131" t="s">
        <v>2526</v>
      </c>
      <c r="O1046" s="131" t="s">
        <v>2531</v>
      </c>
      <c r="P1046" s="131" t="s">
        <v>2622</v>
      </c>
      <c r="Q1046" s="131" t="s">
        <v>2622</v>
      </c>
      <c r="R1046" s="131">
        <f>VLOOKUP($A1046,Temp_sheet!$B$3:$AB$901,'Associate Base Data'!R$1312,FALSE)</f>
        <v>0</v>
      </c>
      <c r="S1046" s="131">
        <f>VLOOKUP($A1046,Temp_sheet!$B$3:$AB$901,'Associate Base Data'!S$1312,FALSE)</f>
        <v>0</v>
      </c>
      <c r="T1046" s="131">
        <f>VLOOKUP($A1046,Temp_sheet!$B$3:$AB$901,'Associate Base Data'!T$1312,FALSE)</f>
        <v>0</v>
      </c>
      <c r="U1046" s="131" t="str">
        <f>VLOOKUP($A1046,Temp_sheet!$B$3:$AB$901,'Associate Base Data'!U$1312,FALSE)</f>
        <v>N</v>
      </c>
      <c r="V1046" s="131"/>
      <c r="W1046" s="131" t="s">
        <v>2688</v>
      </c>
      <c r="X1046" s="131" t="str">
        <f t="shared" si="154"/>
        <v>L3</v>
      </c>
      <c r="Y1046" s="131" t="str">
        <f t="shared" si="155"/>
        <v>Offshore</v>
      </c>
      <c r="Z1046" s="166">
        <f>F1046</f>
        <v>26.78</v>
      </c>
      <c r="AA1046" s="167">
        <f t="shared" si="156"/>
        <v>53988.480000000003</v>
      </c>
      <c r="AB1046" s="132">
        <f t="shared" si="159"/>
        <v>0</v>
      </c>
      <c r="AC1046" s="168" t="s">
        <v>3014</v>
      </c>
      <c r="AT1046" s="215"/>
      <c r="AU1046" s="215"/>
    </row>
    <row r="1047" spans="1:47" s="323" customFormat="1" ht="12">
      <c r="A1047" s="317">
        <v>328144</v>
      </c>
      <c r="B1047" s="316" t="s">
        <v>1005</v>
      </c>
      <c r="C1047" s="316" t="s">
        <v>2047</v>
      </c>
      <c r="D1047" s="316" t="s">
        <v>2381</v>
      </c>
      <c r="E1047" s="316" t="s">
        <v>2414</v>
      </c>
      <c r="F1047" s="318">
        <v>64.89</v>
      </c>
      <c r="G1047" s="318">
        <f t="shared" si="157"/>
        <v>130818.24000000001</v>
      </c>
      <c r="H1047" s="316" t="s">
        <v>2422</v>
      </c>
      <c r="I1047" s="316" t="s">
        <v>6</v>
      </c>
      <c r="J1047" s="316" t="s">
        <v>2356</v>
      </c>
      <c r="K1047" s="316" t="s">
        <v>2477</v>
      </c>
      <c r="L1047" s="316" t="s">
        <v>2491</v>
      </c>
      <c r="M1047" s="316" t="s">
        <v>17</v>
      </c>
      <c r="N1047" s="316" t="s">
        <v>2526</v>
      </c>
      <c r="O1047" s="316" t="s">
        <v>2531</v>
      </c>
      <c r="P1047" s="316" t="s">
        <v>2622</v>
      </c>
      <c r="Q1047" s="316" t="s">
        <v>2622</v>
      </c>
      <c r="R1047" s="316" t="s">
        <v>6</v>
      </c>
      <c r="S1047" s="316" t="s">
        <v>25</v>
      </c>
      <c r="T1047" s="316" t="s">
        <v>2696</v>
      </c>
      <c r="U1047" s="316" t="s">
        <v>2696</v>
      </c>
      <c r="V1047" s="316"/>
      <c r="W1047" s="316" t="s">
        <v>2688</v>
      </c>
      <c r="X1047" s="316" t="str">
        <f t="shared" si="154"/>
        <v>L2</v>
      </c>
      <c r="Y1047" s="316" t="s">
        <v>25</v>
      </c>
      <c r="Z1047" s="319">
        <v>30.9</v>
      </c>
      <c r="AA1047" s="167">
        <f t="shared" si="156"/>
        <v>62294.399999999994</v>
      </c>
      <c r="AB1047" s="318">
        <f t="shared" si="159"/>
        <v>68523.840000000011</v>
      </c>
      <c r="AC1047" s="321" t="s">
        <v>3182</v>
      </c>
    </row>
    <row r="1048" spans="1:47" s="134" customFormat="1" ht="12">
      <c r="A1048" s="130">
        <v>189379</v>
      </c>
      <c r="B1048" s="131" t="s">
        <v>1008</v>
      </c>
      <c r="C1048" s="131" t="s">
        <v>2050</v>
      </c>
      <c r="D1048" s="131" t="s">
        <v>2381</v>
      </c>
      <c r="E1048" s="131" t="s">
        <v>2414</v>
      </c>
      <c r="F1048" s="132">
        <v>66.95</v>
      </c>
      <c r="G1048" s="132">
        <f t="shared" si="157"/>
        <v>134971.20000000001</v>
      </c>
      <c r="H1048" s="131" t="s">
        <v>2421</v>
      </c>
      <c r="I1048" s="131" t="s">
        <v>7</v>
      </c>
      <c r="J1048" s="131" t="s">
        <v>2356</v>
      </c>
      <c r="K1048" s="131" t="s">
        <v>2477</v>
      </c>
      <c r="L1048" s="131" t="s">
        <v>2491</v>
      </c>
      <c r="M1048" s="131" t="s">
        <v>17</v>
      </c>
      <c r="N1048" s="131" t="s">
        <v>2526</v>
      </c>
      <c r="O1048" s="131" t="s">
        <v>2531</v>
      </c>
      <c r="P1048" s="131" t="s">
        <v>2622</v>
      </c>
      <c r="Q1048" s="131" t="s">
        <v>2622</v>
      </c>
      <c r="R1048" s="131">
        <f>VLOOKUP($A1048,Temp_sheet!$B$3:$AB$901,'Associate Base Data'!R$1312,FALSE)</f>
        <v>0</v>
      </c>
      <c r="S1048" s="131">
        <f>VLOOKUP($A1048,Temp_sheet!$B$3:$AB$901,'Associate Base Data'!S$1312,FALSE)</f>
        <v>0</v>
      </c>
      <c r="T1048" s="131">
        <f>VLOOKUP($A1048,Temp_sheet!$B$3:$AB$901,'Associate Base Data'!T$1312,FALSE)</f>
        <v>0</v>
      </c>
      <c r="U1048" s="131" t="str">
        <f>VLOOKUP($A1048,Temp_sheet!$B$3:$AB$901,'Associate Base Data'!U$1312,FALSE)</f>
        <v>N</v>
      </c>
      <c r="V1048" s="131"/>
      <c r="W1048" s="131" t="s">
        <v>2688</v>
      </c>
      <c r="X1048" s="131" t="str">
        <f t="shared" si="154"/>
        <v>L3</v>
      </c>
      <c r="Y1048" s="131" t="str">
        <f t="shared" ref="Y1048:Y1079" si="160">IF(U1048="Y",IF(LEN(S1048)&gt;1,S1048,D1048),D1048)</f>
        <v>Onsite</v>
      </c>
      <c r="Z1048" s="166">
        <f t="shared" ref="Z1048:Z1079" si="161">F1048</f>
        <v>66.95</v>
      </c>
      <c r="AA1048" s="167">
        <f t="shared" si="156"/>
        <v>134971.20000000001</v>
      </c>
      <c r="AB1048" s="132">
        <f t="shared" si="159"/>
        <v>0</v>
      </c>
      <c r="AC1048" s="168"/>
      <c r="AT1048" s="133"/>
      <c r="AU1048" s="133"/>
    </row>
    <row r="1049" spans="1:47" s="134" customFormat="1" ht="24">
      <c r="A1049" s="130">
        <v>277635</v>
      </c>
      <c r="B1049" s="131" t="s">
        <v>1011</v>
      </c>
      <c r="C1049" s="131" t="s">
        <v>2053</v>
      </c>
      <c r="D1049" s="131" t="s">
        <v>2381</v>
      </c>
      <c r="E1049" s="131" t="s">
        <v>2415</v>
      </c>
      <c r="F1049" s="132">
        <v>66.95</v>
      </c>
      <c r="G1049" s="132">
        <f t="shared" si="157"/>
        <v>134971.20000000001</v>
      </c>
      <c r="H1049" s="131" t="s">
        <v>2421</v>
      </c>
      <c r="I1049" s="131" t="s">
        <v>7</v>
      </c>
      <c r="J1049" s="131" t="s">
        <v>2357</v>
      </c>
      <c r="K1049" s="131" t="s">
        <v>2477</v>
      </c>
      <c r="L1049" s="131" t="s">
        <v>2491</v>
      </c>
      <c r="M1049" s="131" t="s">
        <v>2536</v>
      </c>
      <c r="N1049" s="131" t="s">
        <v>2537</v>
      </c>
      <c r="O1049" s="131" t="s">
        <v>2538</v>
      </c>
      <c r="P1049" s="131" t="s">
        <v>2622</v>
      </c>
      <c r="Q1049" s="131" t="s">
        <v>2622</v>
      </c>
      <c r="R1049" s="131">
        <f>VLOOKUP($A1049,Temp_sheet!$B$3:$AB$901,'Associate Base Data'!R$1312,FALSE)</f>
        <v>0</v>
      </c>
      <c r="S1049" s="131">
        <f>VLOOKUP($A1049,Temp_sheet!$B$3:$AB$901,'Associate Base Data'!S$1312,FALSE)</f>
        <v>0</v>
      </c>
      <c r="T1049" s="131">
        <f>VLOOKUP($A1049,Temp_sheet!$B$3:$AB$901,'Associate Base Data'!T$1312,FALSE)</f>
        <v>0</v>
      </c>
      <c r="U1049" s="131" t="str">
        <f>VLOOKUP($A1049,Temp_sheet!$B$3:$AB$901,'Associate Base Data'!U$1312,FALSE)</f>
        <v>N</v>
      </c>
      <c r="V1049" s="131"/>
      <c r="W1049" s="175" t="s">
        <v>2696</v>
      </c>
      <c r="X1049" s="131" t="str">
        <f t="shared" si="154"/>
        <v>L3</v>
      </c>
      <c r="Y1049" s="131" t="str">
        <f t="shared" si="160"/>
        <v>Onsite</v>
      </c>
      <c r="Z1049" s="166">
        <f t="shared" si="161"/>
        <v>66.95</v>
      </c>
      <c r="AA1049" s="167">
        <f t="shared" si="156"/>
        <v>134971.20000000001</v>
      </c>
      <c r="AB1049" s="132">
        <f t="shared" si="159"/>
        <v>0</v>
      </c>
      <c r="AC1049" s="168" t="s">
        <v>3013</v>
      </c>
      <c r="AT1049" s="133"/>
      <c r="AU1049" s="133"/>
    </row>
    <row r="1050" spans="1:47" s="134" customFormat="1" ht="12">
      <c r="A1050" s="130">
        <v>360680</v>
      </c>
      <c r="B1050" s="131" t="s">
        <v>1001</v>
      </c>
      <c r="C1050" s="131" t="s">
        <v>2043</v>
      </c>
      <c r="D1050" s="131" t="s">
        <v>25</v>
      </c>
      <c r="E1050" s="131" t="s">
        <v>2387</v>
      </c>
      <c r="F1050" s="132">
        <v>26.78</v>
      </c>
      <c r="G1050" s="132">
        <f t="shared" si="157"/>
        <v>53988.480000000003</v>
      </c>
      <c r="H1050" s="131" t="s">
        <v>2422</v>
      </c>
      <c r="I1050" s="131" t="s">
        <v>6</v>
      </c>
      <c r="J1050" s="131" t="s">
        <v>2355</v>
      </c>
      <c r="K1050" s="131" t="s">
        <v>2477</v>
      </c>
      <c r="L1050" s="131" t="s">
        <v>2477</v>
      </c>
      <c r="M1050" s="131" t="s">
        <v>2491</v>
      </c>
      <c r="N1050" s="131" t="s">
        <v>17</v>
      </c>
      <c r="O1050" s="131" t="s">
        <v>2526</v>
      </c>
      <c r="P1050" s="131" t="s">
        <v>2531</v>
      </c>
      <c r="Q1050" s="131" t="s">
        <v>2622</v>
      </c>
      <c r="R1050" s="131">
        <f>VLOOKUP($A1050,Temp_sheet!$B$3:$AB$901,'Associate Base Data'!R$1312,FALSE)</f>
        <v>0</v>
      </c>
      <c r="S1050" s="131">
        <f>VLOOKUP($A1050,Temp_sheet!$B$3:$AB$901,'Associate Base Data'!S$1312,FALSE)</f>
        <v>0</v>
      </c>
      <c r="T1050" s="131" t="str">
        <f>VLOOKUP($A1050,Temp_sheet!$B$3:$AB$901,'Associate Base Data'!T$1312,FALSE)</f>
        <v xml:space="preserve"> </v>
      </c>
      <c r="U1050" s="131" t="str">
        <f>VLOOKUP($A1050,Temp_sheet!$B$3:$AB$901,'Associate Base Data'!U$1312,FALSE)</f>
        <v>N</v>
      </c>
      <c r="V1050" s="131"/>
      <c r="W1050" s="131" t="s">
        <v>2688</v>
      </c>
      <c r="X1050" s="131" t="str">
        <f t="shared" si="154"/>
        <v>L2</v>
      </c>
      <c r="Y1050" s="131" t="str">
        <f t="shared" si="160"/>
        <v>Offshore</v>
      </c>
      <c r="Z1050" s="166">
        <f t="shared" si="161"/>
        <v>26.78</v>
      </c>
      <c r="AA1050" s="167">
        <f t="shared" si="156"/>
        <v>53988.480000000003</v>
      </c>
      <c r="AB1050" s="132">
        <f t="shared" si="159"/>
        <v>0</v>
      </c>
      <c r="AC1050" s="168"/>
      <c r="AT1050" s="133"/>
      <c r="AU1050" s="133"/>
    </row>
    <row r="1051" spans="1:47" s="134" customFormat="1" ht="12">
      <c r="A1051" s="130">
        <v>369401</v>
      </c>
      <c r="B1051" s="131" t="s">
        <v>1002</v>
      </c>
      <c r="C1051" s="131" t="s">
        <v>2044</v>
      </c>
      <c r="D1051" s="131" t="s">
        <v>25</v>
      </c>
      <c r="E1051" s="131" t="s">
        <v>2387</v>
      </c>
      <c r="F1051" s="132">
        <v>22.66</v>
      </c>
      <c r="G1051" s="132">
        <f t="shared" si="157"/>
        <v>45682.559999999998</v>
      </c>
      <c r="H1051" s="131" t="s">
        <v>2425</v>
      </c>
      <c r="I1051" s="131" t="s">
        <v>2471</v>
      </c>
      <c r="J1051" s="131" t="s">
        <v>2355</v>
      </c>
      <c r="K1051" s="131" t="s">
        <v>2477</v>
      </c>
      <c r="L1051" s="131" t="s">
        <v>2477</v>
      </c>
      <c r="M1051" s="131" t="s">
        <v>2491</v>
      </c>
      <c r="N1051" s="131" t="s">
        <v>17</v>
      </c>
      <c r="O1051" s="131" t="s">
        <v>2526</v>
      </c>
      <c r="P1051" s="131" t="s">
        <v>2531</v>
      </c>
      <c r="Q1051" s="131" t="s">
        <v>2622</v>
      </c>
      <c r="R1051" s="131">
        <f>VLOOKUP($A1051,Temp_sheet!$B$3:$AB$901,'Associate Base Data'!R$1312,FALSE)</f>
        <v>0</v>
      </c>
      <c r="S1051" s="131">
        <f>VLOOKUP($A1051,Temp_sheet!$B$3:$AB$901,'Associate Base Data'!S$1312,FALSE)</f>
        <v>0</v>
      </c>
      <c r="T1051" s="131">
        <f>VLOOKUP($A1051,Temp_sheet!$B$3:$AB$901,'Associate Base Data'!T$1312,FALSE)</f>
        <v>0</v>
      </c>
      <c r="U1051" s="131" t="str">
        <f>VLOOKUP($A1051,Temp_sheet!$B$3:$AB$901,'Associate Base Data'!U$1312,FALSE)</f>
        <v>N</v>
      </c>
      <c r="V1051" s="131"/>
      <c r="W1051" s="131" t="s">
        <v>2688</v>
      </c>
      <c r="X1051" s="131" t="str">
        <f t="shared" si="154"/>
        <v>L1</v>
      </c>
      <c r="Y1051" s="131" t="str">
        <f t="shared" si="160"/>
        <v>Offshore</v>
      </c>
      <c r="Z1051" s="166">
        <f t="shared" si="161"/>
        <v>22.66</v>
      </c>
      <c r="AA1051" s="167">
        <f t="shared" si="156"/>
        <v>45682.559999999998</v>
      </c>
      <c r="AB1051" s="132">
        <f t="shared" si="159"/>
        <v>0</v>
      </c>
      <c r="AC1051" s="168"/>
      <c r="AT1051" s="133"/>
      <c r="AU1051" s="133"/>
    </row>
    <row r="1052" spans="1:47" s="134" customFormat="1" ht="12">
      <c r="A1052" s="130">
        <v>105872</v>
      </c>
      <c r="B1052" s="131" t="s">
        <v>1003</v>
      </c>
      <c r="C1052" s="131" t="s">
        <v>2045</v>
      </c>
      <c r="D1052" s="131" t="s">
        <v>25</v>
      </c>
      <c r="E1052" s="131" t="s">
        <v>2387</v>
      </c>
      <c r="F1052" s="132">
        <v>26.78</v>
      </c>
      <c r="G1052" s="132">
        <f t="shared" si="157"/>
        <v>53988.480000000003</v>
      </c>
      <c r="H1052" s="131" t="s">
        <v>2422</v>
      </c>
      <c r="I1052" s="131" t="s">
        <v>6</v>
      </c>
      <c r="J1052" s="131" t="s">
        <v>2355</v>
      </c>
      <c r="K1052" s="131" t="s">
        <v>2477</v>
      </c>
      <c r="L1052" s="131" t="s">
        <v>2477</v>
      </c>
      <c r="M1052" s="131" t="s">
        <v>2491</v>
      </c>
      <c r="N1052" s="131" t="s">
        <v>17</v>
      </c>
      <c r="O1052" s="131" t="s">
        <v>2526</v>
      </c>
      <c r="P1052" s="131" t="s">
        <v>2531</v>
      </c>
      <c r="Q1052" s="131" t="s">
        <v>2622</v>
      </c>
      <c r="R1052" s="131">
        <f>VLOOKUP($A1052,Temp_sheet!$B$3:$AB$901,'Associate Base Data'!R$1312,FALSE)</f>
        <v>0</v>
      </c>
      <c r="S1052" s="131">
        <f>VLOOKUP($A1052,Temp_sheet!$B$3:$AB$901,'Associate Base Data'!S$1312,FALSE)</f>
        <v>0</v>
      </c>
      <c r="T1052" s="131">
        <f>VLOOKUP($A1052,Temp_sheet!$B$3:$AB$901,'Associate Base Data'!T$1312,FALSE)</f>
        <v>0</v>
      </c>
      <c r="U1052" s="131" t="str">
        <f>VLOOKUP($A1052,Temp_sheet!$B$3:$AB$901,'Associate Base Data'!U$1312,FALSE)</f>
        <v>N</v>
      </c>
      <c r="V1052" s="131"/>
      <c r="W1052" s="131" t="s">
        <v>2688</v>
      </c>
      <c r="X1052" s="131" t="str">
        <f t="shared" si="154"/>
        <v>L2</v>
      </c>
      <c r="Y1052" s="131" t="str">
        <f t="shared" si="160"/>
        <v>Offshore</v>
      </c>
      <c r="Z1052" s="166">
        <f t="shared" si="161"/>
        <v>26.78</v>
      </c>
      <c r="AA1052" s="167">
        <f t="shared" si="156"/>
        <v>53988.480000000003</v>
      </c>
      <c r="AB1052" s="132">
        <f t="shared" si="159"/>
        <v>0</v>
      </c>
      <c r="AC1052" s="168"/>
      <c r="AT1052" s="133"/>
      <c r="AU1052" s="133"/>
    </row>
    <row r="1053" spans="1:47" s="134" customFormat="1" ht="12">
      <c r="A1053" s="130">
        <v>299866</v>
      </c>
      <c r="B1053" s="131" t="s">
        <v>1004</v>
      </c>
      <c r="C1053" s="131" t="s">
        <v>2046</v>
      </c>
      <c r="D1053" s="131" t="s">
        <v>25</v>
      </c>
      <c r="E1053" s="131" t="s">
        <v>2387</v>
      </c>
      <c r="F1053" s="132">
        <v>24.72</v>
      </c>
      <c r="G1053" s="132">
        <f t="shared" si="157"/>
        <v>49835.519999999997</v>
      </c>
      <c r="H1053" s="131" t="s">
        <v>2425</v>
      </c>
      <c r="I1053" s="131" t="s">
        <v>2471</v>
      </c>
      <c r="J1053" s="131" t="s">
        <v>2355</v>
      </c>
      <c r="K1053" s="131" t="s">
        <v>2477</v>
      </c>
      <c r="L1053" s="131" t="s">
        <v>2477</v>
      </c>
      <c r="M1053" s="131" t="s">
        <v>2491</v>
      </c>
      <c r="N1053" s="131" t="s">
        <v>17</v>
      </c>
      <c r="O1053" s="131" t="s">
        <v>2526</v>
      </c>
      <c r="P1053" s="131" t="s">
        <v>2531</v>
      </c>
      <c r="Q1053" s="131" t="s">
        <v>2622</v>
      </c>
      <c r="R1053" s="131">
        <f>VLOOKUP($A1053,Temp_sheet!$B$3:$AB$901,'Associate Base Data'!R$1312,FALSE)</f>
        <v>0</v>
      </c>
      <c r="S1053" s="131">
        <f>VLOOKUP($A1053,Temp_sheet!$B$3:$AB$901,'Associate Base Data'!S$1312,FALSE)</f>
        <v>0</v>
      </c>
      <c r="T1053" s="131">
        <f>VLOOKUP($A1053,Temp_sheet!$B$3:$AB$901,'Associate Base Data'!T$1312,FALSE)</f>
        <v>0</v>
      </c>
      <c r="U1053" s="131" t="str">
        <f>VLOOKUP($A1053,Temp_sheet!$B$3:$AB$901,'Associate Base Data'!U$1312,FALSE)</f>
        <v>N</v>
      </c>
      <c r="V1053" s="131"/>
      <c r="W1053" s="131" t="s">
        <v>2688</v>
      </c>
      <c r="X1053" s="131" t="str">
        <f t="shared" si="154"/>
        <v>L1</v>
      </c>
      <c r="Y1053" s="131" t="str">
        <f t="shared" si="160"/>
        <v>Offshore</v>
      </c>
      <c r="Z1053" s="166">
        <f t="shared" si="161"/>
        <v>24.72</v>
      </c>
      <c r="AA1053" s="167">
        <f t="shared" si="156"/>
        <v>49835.519999999997</v>
      </c>
      <c r="AB1053" s="132">
        <f t="shared" si="159"/>
        <v>0</v>
      </c>
      <c r="AC1053" s="168"/>
      <c r="AT1053" s="133"/>
      <c r="AU1053" s="133"/>
    </row>
    <row r="1054" spans="1:47" s="134" customFormat="1" ht="12">
      <c r="A1054" s="130">
        <v>157639</v>
      </c>
      <c r="B1054" s="131" t="s">
        <v>1000</v>
      </c>
      <c r="C1054" s="131" t="s">
        <v>2042</v>
      </c>
      <c r="D1054" s="131" t="s">
        <v>2381</v>
      </c>
      <c r="E1054" s="131" t="s">
        <v>2383</v>
      </c>
      <c r="F1054" s="132">
        <v>64.89</v>
      </c>
      <c r="G1054" s="132">
        <f t="shared" si="157"/>
        <v>130818.24000000001</v>
      </c>
      <c r="H1054" s="131" t="s">
        <v>2422</v>
      </c>
      <c r="I1054" s="131" t="s">
        <v>6</v>
      </c>
      <c r="J1054" s="131" t="s">
        <v>2355</v>
      </c>
      <c r="K1054" s="131" t="s">
        <v>2477</v>
      </c>
      <c r="L1054" s="131" t="s">
        <v>2477</v>
      </c>
      <c r="M1054" s="131" t="s">
        <v>2491</v>
      </c>
      <c r="N1054" s="131" t="s">
        <v>17</v>
      </c>
      <c r="O1054" s="131" t="s">
        <v>2526</v>
      </c>
      <c r="P1054" s="131" t="s">
        <v>2531</v>
      </c>
      <c r="Q1054" s="131" t="s">
        <v>2622</v>
      </c>
      <c r="R1054" s="131">
        <f>VLOOKUP($A1054,Temp_sheet!$B$3:$AB$901,'Associate Base Data'!R$1312,FALSE)</f>
        <v>0</v>
      </c>
      <c r="S1054" s="131">
        <f>VLOOKUP($A1054,Temp_sheet!$B$3:$AB$901,'Associate Base Data'!S$1312,FALSE)</f>
        <v>0</v>
      </c>
      <c r="T1054" s="131">
        <f>VLOOKUP($A1054,Temp_sheet!$B$3:$AB$901,'Associate Base Data'!T$1312,FALSE)</f>
        <v>0</v>
      </c>
      <c r="U1054" s="131" t="str">
        <f>VLOOKUP($A1054,Temp_sheet!$B$3:$AB$901,'Associate Base Data'!U$1312,FALSE)</f>
        <v>N</v>
      </c>
      <c r="V1054" s="131"/>
      <c r="W1054" s="131" t="s">
        <v>2688</v>
      </c>
      <c r="X1054" s="131" t="str">
        <f t="shared" si="154"/>
        <v>L2</v>
      </c>
      <c r="Y1054" s="131" t="str">
        <f t="shared" si="160"/>
        <v>Onsite</v>
      </c>
      <c r="Z1054" s="166">
        <f t="shared" si="161"/>
        <v>64.89</v>
      </c>
      <c r="AA1054" s="167">
        <f t="shared" si="156"/>
        <v>130818.24000000001</v>
      </c>
      <c r="AB1054" s="132">
        <f t="shared" si="159"/>
        <v>0</v>
      </c>
      <c r="AC1054" s="168"/>
      <c r="AT1054" s="133"/>
      <c r="AU1054" s="133"/>
    </row>
    <row r="1055" spans="1:47" s="134" customFormat="1" ht="12">
      <c r="A1055" s="130">
        <v>262717</v>
      </c>
      <c r="B1055" s="131" t="s">
        <v>1028</v>
      </c>
      <c r="C1055" s="131" t="s">
        <v>2070</v>
      </c>
      <c r="D1055" s="131" t="s">
        <v>25</v>
      </c>
      <c r="E1055" s="131" t="s">
        <v>2387</v>
      </c>
      <c r="F1055" s="132">
        <v>26.78</v>
      </c>
      <c r="G1055" s="132">
        <f t="shared" si="157"/>
        <v>53988.480000000003</v>
      </c>
      <c r="H1055" s="131" t="s">
        <v>2421</v>
      </c>
      <c r="I1055" s="131" t="s">
        <v>7</v>
      </c>
      <c r="J1055" s="131" t="s">
        <v>2362</v>
      </c>
      <c r="K1055" s="131" t="s">
        <v>2477</v>
      </c>
      <c r="L1055" s="131" t="s">
        <v>2490</v>
      </c>
      <c r="M1055" s="131" t="s">
        <v>17</v>
      </c>
      <c r="N1055" s="131" t="s">
        <v>2526</v>
      </c>
      <c r="O1055" s="131" t="s">
        <v>2534</v>
      </c>
      <c r="P1055" s="131" t="s">
        <v>2622</v>
      </c>
      <c r="Q1055" s="131" t="s">
        <v>2622</v>
      </c>
      <c r="R1055" s="131">
        <f>VLOOKUP($A1055,Temp_sheet!$B$3:$AB$901,'Associate Base Data'!R$1312,FALSE)</f>
        <v>0</v>
      </c>
      <c r="S1055" s="131">
        <f>VLOOKUP($A1055,Temp_sheet!$B$3:$AB$901,'Associate Base Data'!S$1312,FALSE)</f>
        <v>0</v>
      </c>
      <c r="T1055" s="131">
        <f>VLOOKUP($A1055,Temp_sheet!$B$3:$AB$901,'Associate Base Data'!T$1312,FALSE)</f>
        <v>0</v>
      </c>
      <c r="U1055" s="131" t="str">
        <f>VLOOKUP($A1055,Temp_sheet!$B$3:$AB$901,'Associate Base Data'!U$1312,FALSE)</f>
        <v>N</v>
      </c>
      <c r="V1055" s="131"/>
      <c r="W1055" s="175" t="s">
        <v>2696</v>
      </c>
      <c r="X1055" s="131" t="str">
        <f t="shared" si="154"/>
        <v>L3</v>
      </c>
      <c r="Y1055" s="131" t="str">
        <f t="shared" si="160"/>
        <v>Offshore</v>
      </c>
      <c r="Z1055" s="166">
        <f t="shared" si="161"/>
        <v>26.78</v>
      </c>
      <c r="AA1055" s="167">
        <f t="shared" si="156"/>
        <v>53988.480000000003</v>
      </c>
      <c r="AB1055" s="132">
        <f t="shared" si="159"/>
        <v>0</v>
      </c>
      <c r="AC1055" s="168" t="s">
        <v>3017</v>
      </c>
      <c r="AT1055" s="133"/>
      <c r="AU1055" s="133"/>
    </row>
    <row r="1056" spans="1:47" s="134" customFormat="1" ht="24">
      <c r="A1056" s="130">
        <v>406598</v>
      </c>
      <c r="B1056" s="131" t="s">
        <v>1029</v>
      </c>
      <c r="C1056" s="131" t="s">
        <v>2071</v>
      </c>
      <c r="D1056" s="131" t="s">
        <v>25</v>
      </c>
      <c r="E1056" s="131" t="s">
        <v>2387</v>
      </c>
      <c r="F1056" s="132">
        <v>26.78</v>
      </c>
      <c r="G1056" s="132">
        <f t="shared" si="157"/>
        <v>53988.480000000003</v>
      </c>
      <c r="H1056" s="131" t="s">
        <v>2421</v>
      </c>
      <c r="I1056" s="131" t="s">
        <v>7</v>
      </c>
      <c r="J1056" s="131" t="s">
        <v>2362</v>
      </c>
      <c r="K1056" s="131" t="s">
        <v>2477</v>
      </c>
      <c r="L1056" s="131" t="s">
        <v>2490</v>
      </c>
      <c r="M1056" s="131" t="s">
        <v>17</v>
      </c>
      <c r="N1056" s="131" t="s">
        <v>2526</v>
      </c>
      <c r="O1056" s="131" t="s">
        <v>2534</v>
      </c>
      <c r="P1056" s="131" t="s">
        <v>2622</v>
      </c>
      <c r="Q1056" s="131" t="s">
        <v>2622</v>
      </c>
      <c r="R1056" s="131">
        <f>VLOOKUP($A1056,Temp_sheet!$B$3:$AB$901,'Associate Base Data'!R$1312,FALSE)</f>
        <v>0</v>
      </c>
      <c r="S1056" s="131">
        <f>VLOOKUP($A1056,Temp_sheet!$B$3:$AB$901,'Associate Base Data'!S$1312,FALSE)</f>
        <v>0</v>
      </c>
      <c r="T1056" s="131" t="str">
        <f>VLOOKUP($A1056,Temp_sheet!$B$3:$AB$901,'Associate Base Data'!T$1312,FALSE)</f>
        <v>N</v>
      </c>
      <c r="U1056" s="131" t="str">
        <f>VLOOKUP($A1056,Temp_sheet!$B$3:$AB$901,'Associate Base Data'!U$1312,FALSE)</f>
        <v>N</v>
      </c>
      <c r="V1056" s="131"/>
      <c r="W1056" s="175" t="s">
        <v>2696</v>
      </c>
      <c r="X1056" s="131" t="str">
        <f t="shared" ref="X1056:X1087" si="162">IF(T1056="Y",IF(LEN(R1056)&gt;1,TRIM(MID(R1056,LEN(TRIM(R1056))-3+2,2)),I1056),I1056)</f>
        <v>L3</v>
      </c>
      <c r="Y1056" s="131" t="str">
        <f t="shared" si="160"/>
        <v>Offshore</v>
      </c>
      <c r="Z1056" s="166">
        <f t="shared" si="161"/>
        <v>26.78</v>
      </c>
      <c r="AA1056" s="167">
        <f t="shared" si="156"/>
        <v>53988.480000000003</v>
      </c>
      <c r="AB1056" s="132">
        <f t="shared" si="159"/>
        <v>0</v>
      </c>
      <c r="AC1056" s="168" t="s">
        <v>3013</v>
      </c>
      <c r="AT1056" s="133"/>
      <c r="AU1056" s="133"/>
    </row>
    <row r="1057" spans="1:47" s="134" customFormat="1" ht="12">
      <c r="A1057" s="130">
        <v>414134</v>
      </c>
      <c r="B1057" s="131" t="s">
        <v>1030</v>
      </c>
      <c r="C1057" s="131" t="s">
        <v>2072</v>
      </c>
      <c r="D1057" s="131" t="s">
        <v>25</v>
      </c>
      <c r="E1057" s="131" t="s">
        <v>2387</v>
      </c>
      <c r="F1057" s="132">
        <v>26.78</v>
      </c>
      <c r="G1057" s="132">
        <f t="shared" ref="G1057:G1088" si="163">F1057*2016</f>
        <v>53988.480000000003</v>
      </c>
      <c r="H1057" s="131" t="s">
        <v>2421</v>
      </c>
      <c r="I1057" s="131" t="s">
        <v>7</v>
      </c>
      <c r="J1057" s="131" t="s">
        <v>2362</v>
      </c>
      <c r="K1057" s="131" t="s">
        <v>2477</v>
      </c>
      <c r="L1057" s="131" t="s">
        <v>2490</v>
      </c>
      <c r="M1057" s="131" t="s">
        <v>17</v>
      </c>
      <c r="N1057" s="131" t="s">
        <v>2526</v>
      </c>
      <c r="O1057" s="131" t="s">
        <v>2534</v>
      </c>
      <c r="P1057" s="131" t="s">
        <v>2622</v>
      </c>
      <c r="Q1057" s="131" t="s">
        <v>2622</v>
      </c>
      <c r="R1057" s="131">
        <f>VLOOKUP($A1057,Temp_sheet!$B$3:$AB$901,'Associate Base Data'!R$1312,FALSE)</f>
        <v>0</v>
      </c>
      <c r="S1057" s="131">
        <f>VLOOKUP($A1057,Temp_sheet!$B$3:$AB$901,'Associate Base Data'!S$1312,FALSE)</f>
        <v>0</v>
      </c>
      <c r="T1057" s="131">
        <f>VLOOKUP($A1057,Temp_sheet!$B$3:$AB$901,'Associate Base Data'!T$1312,FALSE)</f>
        <v>0</v>
      </c>
      <c r="U1057" s="131" t="str">
        <f>VLOOKUP($A1057,Temp_sheet!$B$3:$AB$901,'Associate Base Data'!U$1312,FALSE)</f>
        <v>N</v>
      </c>
      <c r="V1057" s="131"/>
      <c r="W1057" s="175" t="s">
        <v>2696</v>
      </c>
      <c r="X1057" s="131" t="str">
        <f t="shared" si="162"/>
        <v>L3</v>
      </c>
      <c r="Y1057" s="131" t="str">
        <f t="shared" si="160"/>
        <v>Offshore</v>
      </c>
      <c r="Z1057" s="166">
        <f t="shared" si="161"/>
        <v>26.78</v>
      </c>
      <c r="AA1057" s="167">
        <f t="shared" si="156"/>
        <v>53988.480000000003</v>
      </c>
      <c r="AB1057" s="132">
        <f t="shared" si="159"/>
        <v>0</v>
      </c>
      <c r="AC1057" s="168" t="s">
        <v>3014</v>
      </c>
      <c r="AT1057" s="133"/>
      <c r="AU1057" s="133"/>
    </row>
    <row r="1058" spans="1:47" s="134" customFormat="1" ht="12">
      <c r="A1058" s="130">
        <v>201142</v>
      </c>
      <c r="B1058" s="131" t="s">
        <v>1021</v>
      </c>
      <c r="C1058" s="131" t="s">
        <v>2063</v>
      </c>
      <c r="D1058" s="131" t="s">
        <v>2381</v>
      </c>
      <c r="E1058" s="131" t="s">
        <v>2416</v>
      </c>
      <c r="F1058" s="132">
        <v>77.25</v>
      </c>
      <c r="G1058" s="132">
        <f t="shared" si="163"/>
        <v>155736</v>
      </c>
      <c r="H1058" s="131" t="s">
        <v>2420</v>
      </c>
      <c r="I1058" s="131" t="s">
        <v>6</v>
      </c>
      <c r="J1058" s="131" t="s">
        <v>2362</v>
      </c>
      <c r="K1058" s="131" t="s">
        <v>2477</v>
      </c>
      <c r="L1058" s="131" t="s">
        <v>2490</v>
      </c>
      <c r="M1058" s="131" t="s">
        <v>17</v>
      </c>
      <c r="N1058" s="131" t="s">
        <v>2526</v>
      </c>
      <c r="O1058" s="131" t="s">
        <v>2534</v>
      </c>
      <c r="P1058" s="131" t="s">
        <v>2622</v>
      </c>
      <c r="Q1058" s="131" t="s">
        <v>2622</v>
      </c>
      <c r="R1058" s="131">
        <f>VLOOKUP($A1058,Temp_sheet!$B$3:$AB$901,'Associate Base Data'!R$1312,FALSE)</f>
        <v>0</v>
      </c>
      <c r="S1058" s="131">
        <f>VLOOKUP($A1058,Temp_sheet!$B$3:$AB$901,'Associate Base Data'!S$1312,FALSE)</f>
        <v>0</v>
      </c>
      <c r="T1058" s="131">
        <f>VLOOKUP($A1058,Temp_sheet!$B$3:$AB$901,'Associate Base Data'!T$1312,FALSE)</f>
        <v>0</v>
      </c>
      <c r="U1058" s="131" t="str">
        <f>VLOOKUP($A1058,Temp_sheet!$B$3:$AB$901,'Associate Base Data'!U$1312,FALSE)</f>
        <v>N</v>
      </c>
      <c r="V1058" s="131"/>
      <c r="W1058" s="175" t="s">
        <v>2696</v>
      </c>
      <c r="X1058" s="131" t="str">
        <f t="shared" si="162"/>
        <v>L2</v>
      </c>
      <c r="Y1058" s="131" t="str">
        <f t="shared" si="160"/>
        <v>Onsite</v>
      </c>
      <c r="Z1058" s="166">
        <f t="shared" si="161"/>
        <v>77.25</v>
      </c>
      <c r="AA1058" s="167">
        <f t="shared" si="156"/>
        <v>155736</v>
      </c>
      <c r="AB1058" s="132">
        <f t="shared" si="159"/>
        <v>0</v>
      </c>
      <c r="AC1058" s="168" t="s">
        <v>3017</v>
      </c>
      <c r="AT1058" s="133"/>
      <c r="AU1058" s="133"/>
    </row>
    <row r="1059" spans="1:47" s="134" customFormat="1" ht="12">
      <c r="A1059" s="130">
        <v>314614</v>
      </c>
      <c r="B1059" s="131" t="s">
        <v>1022</v>
      </c>
      <c r="C1059" s="131" t="s">
        <v>2064</v>
      </c>
      <c r="D1059" s="131" t="s">
        <v>2381</v>
      </c>
      <c r="E1059" s="131" t="s">
        <v>2416</v>
      </c>
      <c r="F1059" s="132">
        <v>77.25</v>
      </c>
      <c r="G1059" s="132">
        <f t="shared" si="163"/>
        <v>155736</v>
      </c>
      <c r="H1059" s="131" t="s">
        <v>2421</v>
      </c>
      <c r="I1059" s="131" t="s">
        <v>7</v>
      </c>
      <c r="J1059" s="131" t="s">
        <v>2362</v>
      </c>
      <c r="K1059" s="131" t="s">
        <v>2477</v>
      </c>
      <c r="L1059" s="131" t="s">
        <v>2490</v>
      </c>
      <c r="M1059" s="131" t="s">
        <v>17</v>
      </c>
      <c r="N1059" s="131" t="s">
        <v>2526</v>
      </c>
      <c r="O1059" s="131" t="s">
        <v>2534</v>
      </c>
      <c r="P1059" s="131" t="s">
        <v>2622</v>
      </c>
      <c r="Q1059" s="131" t="s">
        <v>2622</v>
      </c>
      <c r="R1059" s="131">
        <f>VLOOKUP($A1059,Temp_sheet!$B$3:$AB$901,'Associate Base Data'!R$1312,FALSE)</f>
        <v>0</v>
      </c>
      <c r="S1059" s="131">
        <f>VLOOKUP($A1059,Temp_sheet!$B$3:$AB$901,'Associate Base Data'!S$1312,FALSE)</f>
        <v>0</v>
      </c>
      <c r="T1059" s="131">
        <f>VLOOKUP($A1059,Temp_sheet!$B$3:$AB$901,'Associate Base Data'!T$1312,FALSE)</f>
        <v>0</v>
      </c>
      <c r="U1059" s="131" t="str">
        <f>VLOOKUP($A1059,Temp_sheet!$B$3:$AB$901,'Associate Base Data'!U$1312,FALSE)</f>
        <v>N</v>
      </c>
      <c r="V1059" s="131"/>
      <c r="W1059" s="175" t="s">
        <v>2696</v>
      </c>
      <c r="X1059" s="131" t="str">
        <f t="shared" si="162"/>
        <v>L3</v>
      </c>
      <c r="Y1059" s="131" t="str">
        <f t="shared" si="160"/>
        <v>Onsite</v>
      </c>
      <c r="Z1059" s="166">
        <f t="shared" si="161"/>
        <v>77.25</v>
      </c>
      <c r="AA1059" s="167">
        <f t="shared" si="156"/>
        <v>155736</v>
      </c>
      <c r="AB1059" s="132">
        <f t="shared" si="159"/>
        <v>0</v>
      </c>
      <c r="AC1059" s="168" t="s">
        <v>3019</v>
      </c>
      <c r="AT1059" s="133"/>
      <c r="AU1059" s="133"/>
    </row>
    <row r="1060" spans="1:47" s="134" customFormat="1" ht="24">
      <c r="A1060" s="130">
        <v>585006</v>
      </c>
      <c r="B1060" s="131" t="s">
        <v>1023</v>
      </c>
      <c r="C1060" s="131" t="s">
        <v>2065</v>
      </c>
      <c r="D1060" s="131" t="s">
        <v>2381</v>
      </c>
      <c r="E1060" s="131" t="s">
        <v>2416</v>
      </c>
      <c r="F1060" s="132">
        <v>87.55</v>
      </c>
      <c r="G1060" s="132">
        <f t="shared" si="163"/>
        <v>176500.8</v>
      </c>
      <c r="H1060" s="131" t="s">
        <v>2421</v>
      </c>
      <c r="I1060" s="131" t="s">
        <v>7</v>
      </c>
      <c r="J1060" s="131" t="s">
        <v>2362</v>
      </c>
      <c r="K1060" s="131" t="s">
        <v>2477</v>
      </c>
      <c r="L1060" s="131" t="s">
        <v>2490</v>
      </c>
      <c r="M1060" s="131" t="s">
        <v>17</v>
      </c>
      <c r="N1060" s="131" t="s">
        <v>2526</v>
      </c>
      <c r="O1060" s="131" t="s">
        <v>2534</v>
      </c>
      <c r="P1060" s="131" t="s">
        <v>2622</v>
      </c>
      <c r="Q1060" s="131" t="s">
        <v>2622</v>
      </c>
      <c r="R1060" s="131">
        <f>VLOOKUP($A1060,Temp_sheet!$B$3:$AB$901,'Associate Base Data'!R$1312,FALSE)</f>
        <v>0</v>
      </c>
      <c r="S1060" s="131">
        <f>VLOOKUP($A1060,Temp_sheet!$B$3:$AB$901,'Associate Base Data'!S$1312,FALSE)</f>
        <v>0</v>
      </c>
      <c r="T1060" s="131">
        <f>VLOOKUP($A1060,Temp_sheet!$B$3:$AB$901,'Associate Base Data'!T$1312,FALSE)</f>
        <v>0</v>
      </c>
      <c r="U1060" s="131" t="str">
        <f>VLOOKUP($A1060,Temp_sheet!$B$3:$AB$901,'Associate Base Data'!U$1312,FALSE)</f>
        <v>N</v>
      </c>
      <c r="V1060" s="131"/>
      <c r="W1060" s="175" t="s">
        <v>2696</v>
      </c>
      <c r="X1060" s="131" t="str">
        <f t="shared" si="162"/>
        <v>L3</v>
      </c>
      <c r="Y1060" s="131" t="str">
        <f t="shared" si="160"/>
        <v>Onsite</v>
      </c>
      <c r="Z1060" s="166">
        <f t="shared" si="161"/>
        <v>87.55</v>
      </c>
      <c r="AA1060" s="167">
        <f t="shared" si="156"/>
        <v>176500.8</v>
      </c>
      <c r="AB1060" s="132">
        <f t="shared" si="159"/>
        <v>0</v>
      </c>
      <c r="AC1060" s="168" t="s">
        <v>3013</v>
      </c>
      <c r="AT1060" s="133"/>
      <c r="AU1060" s="133"/>
    </row>
    <row r="1061" spans="1:47" s="134" customFormat="1" ht="24">
      <c r="A1061" s="130">
        <v>606079</v>
      </c>
      <c r="B1061" s="131" t="s">
        <v>1024</v>
      </c>
      <c r="C1061" s="131" t="s">
        <v>2066</v>
      </c>
      <c r="D1061" s="131" t="s">
        <v>2381</v>
      </c>
      <c r="E1061" s="131" t="s">
        <v>2416</v>
      </c>
      <c r="F1061" s="132">
        <v>77.25</v>
      </c>
      <c r="G1061" s="132">
        <f t="shared" si="163"/>
        <v>155736</v>
      </c>
      <c r="H1061" s="131" t="s">
        <v>2421</v>
      </c>
      <c r="I1061" s="131" t="s">
        <v>7</v>
      </c>
      <c r="J1061" s="131" t="s">
        <v>2362</v>
      </c>
      <c r="K1061" s="131" t="s">
        <v>2477</v>
      </c>
      <c r="L1061" s="131" t="s">
        <v>2490</v>
      </c>
      <c r="M1061" s="131" t="s">
        <v>17</v>
      </c>
      <c r="N1061" s="131" t="s">
        <v>2526</v>
      </c>
      <c r="O1061" s="131" t="s">
        <v>2534</v>
      </c>
      <c r="P1061" s="131" t="s">
        <v>2622</v>
      </c>
      <c r="Q1061" s="131" t="s">
        <v>2622</v>
      </c>
      <c r="R1061" s="131">
        <f>VLOOKUP($A1061,Temp_sheet!$B$3:$AB$901,'Associate Base Data'!R$1312,FALSE)</f>
        <v>0</v>
      </c>
      <c r="S1061" s="131">
        <f>VLOOKUP($A1061,Temp_sheet!$B$3:$AB$901,'Associate Base Data'!S$1312,FALSE)</f>
        <v>0</v>
      </c>
      <c r="T1061" s="131">
        <f>VLOOKUP($A1061,Temp_sheet!$B$3:$AB$901,'Associate Base Data'!T$1312,FALSE)</f>
        <v>0</v>
      </c>
      <c r="U1061" s="131" t="str">
        <f>VLOOKUP($A1061,Temp_sheet!$B$3:$AB$901,'Associate Base Data'!U$1312,FALSE)</f>
        <v>N</v>
      </c>
      <c r="V1061" s="131"/>
      <c r="W1061" s="175" t="s">
        <v>2696</v>
      </c>
      <c r="X1061" s="131" t="str">
        <f t="shared" si="162"/>
        <v>L3</v>
      </c>
      <c r="Y1061" s="131" t="str">
        <f t="shared" si="160"/>
        <v>Onsite</v>
      </c>
      <c r="Z1061" s="166">
        <f t="shared" si="161"/>
        <v>77.25</v>
      </c>
      <c r="AA1061" s="167">
        <f t="shared" si="156"/>
        <v>155736</v>
      </c>
      <c r="AB1061" s="132">
        <f t="shared" ref="AB1061:AB1092" si="164">G1061-AA1061</f>
        <v>0</v>
      </c>
      <c r="AC1061" s="168" t="s">
        <v>3013</v>
      </c>
      <c r="AT1061" s="133"/>
      <c r="AU1061" s="133"/>
    </row>
    <row r="1062" spans="1:47" s="196" customFormat="1" ht="24">
      <c r="A1062" s="130">
        <v>604535</v>
      </c>
      <c r="B1062" s="131" t="s">
        <v>1025</v>
      </c>
      <c r="C1062" s="131" t="s">
        <v>2067</v>
      </c>
      <c r="D1062" s="131" t="s">
        <v>2381</v>
      </c>
      <c r="E1062" s="131" t="s">
        <v>2416</v>
      </c>
      <c r="F1062" s="132">
        <v>77.25</v>
      </c>
      <c r="G1062" s="132">
        <f t="shared" si="163"/>
        <v>155736</v>
      </c>
      <c r="H1062" s="131" t="s">
        <v>2421</v>
      </c>
      <c r="I1062" s="131" t="s">
        <v>7</v>
      </c>
      <c r="J1062" s="131" t="s">
        <v>2362</v>
      </c>
      <c r="K1062" s="131" t="s">
        <v>2477</v>
      </c>
      <c r="L1062" s="131" t="s">
        <v>2490</v>
      </c>
      <c r="M1062" s="131" t="s">
        <v>17</v>
      </c>
      <c r="N1062" s="131" t="s">
        <v>2526</v>
      </c>
      <c r="O1062" s="131" t="s">
        <v>2534</v>
      </c>
      <c r="P1062" s="131" t="s">
        <v>2622</v>
      </c>
      <c r="Q1062" s="131" t="s">
        <v>2622</v>
      </c>
      <c r="R1062" s="131">
        <f>VLOOKUP($A1062,Temp_sheet!$B$3:$AB$901,'Associate Base Data'!R$1312,FALSE)</f>
        <v>0</v>
      </c>
      <c r="S1062" s="131">
        <f>VLOOKUP($A1062,Temp_sheet!$B$3:$AB$901,'Associate Base Data'!S$1312,FALSE)</f>
        <v>0</v>
      </c>
      <c r="T1062" s="131">
        <f>VLOOKUP($A1062,Temp_sheet!$B$3:$AB$901,'Associate Base Data'!T$1312,FALSE)</f>
        <v>0</v>
      </c>
      <c r="U1062" s="131" t="str">
        <f>VLOOKUP($A1062,Temp_sheet!$B$3:$AB$901,'Associate Base Data'!U$1312,FALSE)</f>
        <v>N</v>
      </c>
      <c r="V1062" s="131"/>
      <c r="W1062" s="175" t="s">
        <v>2696</v>
      </c>
      <c r="X1062" s="131" t="str">
        <f t="shared" si="162"/>
        <v>L3</v>
      </c>
      <c r="Y1062" s="131" t="str">
        <f t="shared" si="160"/>
        <v>Onsite</v>
      </c>
      <c r="Z1062" s="166">
        <f t="shared" si="161"/>
        <v>77.25</v>
      </c>
      <c r="AA1062" s="167">
        <f t="shared" si="156"/>
        <v>155736</v>
      </c>
      <c r="AB1062" s="132">
        <f t="shared" si="164"/>
        <v>0</v>
      </c>
      <c r="AC1062" s="168" t="s">
        <v>3013</v>
      </c>
      <c r="AT1062" s="215"/>
      <c r="AU1062" s="215"/>
    </row>
    <row r="1063" spans="1:47" s="196" customFormat="1" ht="12">
      <c r="A1063" s="130">
        <v>131812</v>
      </c>
      <c r="B1063" s="131" t="s">
        <v>1026</v>
      </c>
      <c r="C1063" s="131" t="s">
        <v>2068</v>
      </c>
      <c r="D1063" s="131" t="s">
        <v>2381</v>
      </c>
      <c r="E1063" s="131" t="s">
        <v>2416</v>
      </c>
      <c r="F1063" s="132">
        <v>66.95</v>
      </c>
      <c r="G1063" s="132">
        <f t="shared" si="163"/>
        <v>134971.20000000001</v>
      </c>
      <c r="H1063" s="131" t="s">
        <v>2421</v>
      </c>
      <c r="I1063" s="131" t="s">
        <v>7</v>
      </c>
      <c r="J1063" s="131" t="s">
        <v>2362</v>
      </c>
      <c r="K1063" s="131" t="s">
        <v>2477</v>
      </c>
      <c r="L1063" s="131" t="s">
        <v>2490</v>
      </c>
      <c r="M1063" s="131" t="s">
        <v>17</v>
      </c>
      <c r="N1063" s="131" t="s">
        <v>2526</v>
      </c>
      <c r="O1063" s="131" t="s">
        <v>2534</v>
      </c>
      <c r="P1063" s="131" t="s">
        <v>2622</v>
      </c>
      <c r="Q1063" s="131" t="s">
        <v>2622</v>
      </c>
      <c r="R1063" s="131">
        <f>VLOOKUP($A1063,Temp_sheet!$B$3:$AB$901,'Associate Base Data'!R$1312,FALSE)</f>
        <v>0</v>
      </c>
      <c r="S1063" s="131">
        <f>VLOOKUP($A1063,Temp_sheet!$B$3:$AB$901,'Associate Base Data'!S$1312,FALSE)</f>
        <v>0</v>
      </c>
      <c r="T1063" s="131">
        <f>VLOOKUP($A1063,Temp_sheet!$B$3:$AB$901,'Associate Base Data'!T$1312,FALSE)</f>
        <v>0</v>
      </c>
      <c r="U1063" s="131" t="str">
        <f>VLOOKUP($A1063,Temp_sheet!$B$3:$AB$901,'Associate Base Data'!U$1312,FALSE)</f>
        <v>N</v>
      </c>
      <c r="V1063" s="131"/>
      <c r="W1063" s="175" t="s">
        <v>2696</v>
      </c>
      <c r="X1063" s="131" t="str">
        <f t="shared" si="162"/>
        <v>L3</v>
      </c>
      <c r="Y1063" s="131" t="str">
        <f t="shared" si="160"/>
        <v>Onsite</v>
      </c>
      <c r="Z1063" s="166">
        <f t="shared" si="161"/>
        <v>66.95</v>
      </c>
      <c r="AA1063" s="167">
        <f t="shared" si="156"/>
        <v>134971.20000000001</v>
      </c>
      <c r="AB1063" s="132">
        <f t="shared" si="164"/>
        <v>0</v>
      </c>
      <c r="AC1063" s="168"/>
      <c r="AT1063" s="215"/>
      <c r="AU1063" s="215"/>
    </row>
    <row r="1064" spans="1:47" s="196" customFormat="1" ht="24">
      <c r="A1064" s="130">
        <v>138425</v>
      </c>
      <c r="B1064" s="131" t="s">
        <v>1027</v>
      </c>
      <c r="C1064" s="131" t="s">
        <v>2069</v>
      </c>
      <c r="D1064" s="131" t="s">
        <v>2381</v>
      </c>
      <c r="E1064" s="131" t="s">
        <v>2416</v>
      </c>
      <c r="F1064" s="132">
        <v>77.25</v>
      </c>
      <c r="G1064" s="132">
        <f t="shared" si="163"/>
        <v>155736</v>
      </c>
      <c r="H1064" s="131" t="s">
        <v>2420</v>
      </c>
      <c r="I1064" s="131" t="s">
        <v>6</v>
      </c>
      <c r="J1064" s="131" t="s">
        <v>2362</v>
      </c>
      <c r="K1064" s="131" t="s">
        <v>2477</v>
      </c>
      <c r="L1064" s="131" t="s">
        <v>2490</v>
      </c>
      <c r="M1064" s="131" t="s">
        <v>17</v>
      </c>
      <c r="N1064" s="131" t="s">
        <v>2526</v>
      </c>
      <c r="O1064" s="131" t="s">
        <v>2534</v>
      </c>
      <c r="P1064" s="131" t="s">
        <v>2622</v>
      </c>
      <c r="Q1064" s="131" t="s">
        <v>2622</v>
      </c>
      <c r="R1064" s="131">
        <f>VLOOKUP($A1064,Temp_sheet!$B$3:$AB$901,'Associate Base Data'!R$1312,FALSE)</f>
        <v>0</v>
      </c>
      <c r="S1064" s="131">
        <f>VLOOKUP($A1064,Temp_sheet!$B$3:$AB$901,'Associate Base Data'!S$1312,FALSE)</f>
        <v>0</v>
      </c>
      <c r="T1064" s="131">
        <f>VLOOKUP($A1064,Temp_sheet!$B$3:$AB$901,'Associate Base Data'!T$1312,FALSE)</f>
        <v>0</v>
      </c>
      <c r="U1064" s="131" t="str">
        <f>VLOOKUP($A1064,Temp_sheet!$B$3:$AB$901,'Associate Base Data'!U$1312,FALSE)</f>
        <v>N</v>
      </c>
      <c r="V1064" s="131"/>
      <c r="W1064" s="175" t="s">
        <v>2696</v>
      </c>
      <c r="X1064" s="131" t="str">
        <f t="shared" si="162"/>
        <v>L2</v>
      </c>
      <c r="Y1064" s="131" t="str">
        <f t="shared" si="160"/>
        <v>Onsite</v>
      </c>
      <c r="Z1064" s="166">
        <f t="shared" si="161"/>
        <v>77.25</v>
      </c>
      <c r="AA1064" s="167">
        <f t="shared" si="156"/>
        <v>155736</v>
      </c>
      <c r="AB1064" s="132">
        <f t="shared" si="164"/>
        <v>0</v>
      </c>
      <c r="AC1064" s="168" t="s">
        <v>3015</v>
      </c>
      <c r="AT1064" s="215"/>
      <c r="AU1064" s="215"/>
    </row>
    <row r="1065" spans="1:47" s="196" customFormat="1" ht="24">
      <c r="A1065" s="130">
        <v>331964</v>
      </c>
      <c r="B1065" s="131" t="s">
        <v>1031</v>
      </c>
      <c r="C1065" s="131" t="s">
        <v>2073</v>
      </c>
      <c r="D1065" s="131" t="s">
        <v>2381</v>
      </c>
      <c r="E1065" s="131" t="s">
        <v>2416</v>
      </c>
      <c r="F1065" s="132">
        <v>77.25</v>
      </c>
      <c r="G1065" s="132">
        <f t="shared" si="163"/>
        <v>155736</v>
      </c>
      <c r="H1065" s="131" t="s">
        <v>2434</v>
      </c>
      <c r="I1065" s="131" t="s">
        <v>7</v>
      </c>
      <c r="J1065" s="131" t="s">
        <v>2363</v>
      </c>
      <c r="K1065" s="131" t="s">
        <v>2477</v>
      </c>
      <c r="L1065" s="131" t="s">
        <v>2490</v>
      </c>
      <c r="M1065" s="131" t="s">
        <v>17</v>
      </c>
      <c r="N1065" s="131" t="s">
        <v>2526</v>
      </c>
      <c r="O1065" s="131" t="s">
        <v>2534</v>
      </c>
      <c r="P1065" s="131" t="s">
        <v>2622</v>
      </c>
      <c r="Q1065" s="131" t="s">
        <v>2622</v>
      </c>
      <c r="R1065" s="131">
        <f>VLOOKUP($A1065,Temp_sheet!$B$3:$AB$901,'Associate Base Data'!R$1312,FALSE)</f>
        <v>0</v>
      </c>
      <c r="S1065" s="131">
        <f>VLOOKUP($A1065,Temp_sheet!$B$3:$AB$901,'Associate Base Data'!S$1312,FALSE)</f>
        <v>0</v>
      </c>
      <c r="T1065" s="131">
        <f>VLOOKUP($A1065,Temp_sheet!$B$3:$AB$901,'Associate Base Data'!T$1312,FALSE)</f>
        <v>0</v>
      </c>
      <c r="U1065" s="131" t="str">
        <f>VLOOKUP($A1065,Temp_sheet!$B$3:$AB$901,'Associate Base Data'!U$1312,FALSE)</f>
        <v>N</v>
      </c>
      <c r="V1065" s="131"/>
      <c r="W1065" s="175" t="s">
        <v>2696</v>
      </c>
      <c r="X1065" s="131" t="str">
        <f t="shared" si="162"/>
        <v>L3</v>
      </c>
      <c r="Y1065" s="131" t="str">
        <f t="shared" si="160"/>
        <v>Onsite</v>
      </c>
      <c r="Z1065" s="166">
        <f t="shared" si="161"/>
        <v>77.25</v>
      </c>
      <c r="AA1065" s="167">
        <f t="shared" si="156"/>
        <v>155736</v>
      </c>
      <c r="AB1065" s="132">
        <f t="shared" si="164"/>
        <v>0</v>
      </c>
      <c r="AC1065" s="168" t="s">
        <v>3013</v>
      </c>
      <c r="AT1065" s="215"/>
      <c r="AU1065" s="215"/>
    </row>
    <row r="1066" spans="1:47" s="196" customFormat="1" ht="12">
      <c r="A1066" s="130">
        <v>464837</v>
      </c>
      <c r="B1066" s="131" t="s">
        <v>1032</v>
      </c>
      <c r="C1066" s="131" t="s">
        <v>2074</v>
      </c>
      <c r="D1066" s="131" t="s">
        <v>2381</v>
      </c>
      <c r="E1066" s="131" t="s">
        <v>2416</v>
      </c>
      <c r="F1066" s="132">
        <v>77.25</v>
      </c>
      <c r="G1066" s="132">
        <f t="shared" si="163"/>
        <v>155736</v>
      </c>
      <c r="H1066" s="131" t="s">
        <v>2422</v>
      </c>
      <c r="I1066" s="131" t="s">
        <v>6</v>
      </c>
      <c r="J1066" s="131" t="s">
        <v>2363</v>
      </c>
      <c r="K1066" s="131" t="s">
        <v>2477</v>
      </c>
      <c r="L1066" s="131" t="s">
        <v>2490</v>
      </c>
      <c r="M1066" s="131" t="s">
        <v>17</v>
      </c>
      <c r="N1066" s="131" t="s">
        <v>2526</v>
      </c>
      <c r="O1066" s="131" t="s">
        <v>2534</v>
      </c>
      <c r="P1066" s="131" t="s">
        <v>2622</v>
      </c>
      <c r="Q1066" s="131" t="s">
        <v>2622</v>
      </c>
      <c r="R1066" s="131">
        <f>VLOOKUP($A1066,Temp_sheet!$B$3:$AB$901,'Associate Base Data'!R$1312,FALSE)</f>
        <v>0</v>
      </c>
      <c r="S1066" s="131">
        <f>VLOOKUP($A1066,Temp_sheet!$B$3:$AB$901,'Associate Base Data'!S$1312,FALSE)</f>
        <v>0</v>
      </c>
      <c r="T1066" s="131">
        <f>VLOOKUP($A1066,Temp_sheet!$B$3:$AB$901,'Associate Base Data'!T$1312,FALSE)</f>
        <v>0</v>
      </c>
      <c r="U1066" s="131" t="str">
        <f>VLOOKUP($A1066,Temp_sheet!$B$3:$AB$901,'Associate Base Data'!U$1312,FALSE)</f>
        <v>N</v>
      </c>
      <c r="V1066" s="131"/>
      <c r="W1066" s="175" t="s">
        <v>2696</v>
      </c>
      <c r="X1066" s="131" t="str">
        <f t="shared" si="162"/>
        <v>L2</v>
      </c>
      <c r="Y1066" s="131" t="str">
        <f t="shared" si="160"/>
        <v>Onsite</v>
      </c>
      <c r="Z1066" s="166">
        <f t="shared" si="161"/>
        <v>77.25</v>
      </c>
      <c r="AA1066" s="167">
        <f t="shared" si="156"/>
        <v>155736</v>
      </c>
      <c r="AB1066" s="132">
        <f t="shared" si="164"/>
        <v>0</v>
      </c>
      <c r="AC1066" s="168" t="s">
        <v>3014</v>
      </c>
      <c r="AT1066" s="215"/>
      <c r="AU1066" s="215"/>
    </row>
    <row r="1067" spans="1:47" s="196" customFormat="1" ht="12">
      <c r="A1067" s="130">
        <v>167052</v>
      </c>
      <c r="B1067" s="131" t="s">
        <v>1033</v>
      </c>
      <c r="C1067" s="131" t="s">
        <v>2075</v>
      </c>
      <c r="D1067" s="131" t="s">
        <v>2381</v>
      </c>
      <c r="E1067" s="131" t="s">
        <v>2416</v>
      </c>
      <c r="F1067" s="132">
        <v>77.25</v>
      </c>
      <c r="G1067" s="132">
        <f t="shared" si="163"/>
        <v>155736</v>
      </c>
      <c r="H1067" s="131" t="s">
        <v>2421</v>
      </c>
      <c r="I1067" s="131" t="s">
        <v>7</v>
      </c>
      <c r="J1067" s="131" t="s">
        <v>2363</v>
      </c>
      <c r="K1067" s="131" t="s">
        <v>2477</v>
      </c>
      <c r="L1067" s="131" t="s">
        <v>2490</v>
      </c>
      <c r="M1067" s="131" t="s">
        <v>17</v>
      </c>
      <c r="N1067" s="131" t="s">
        <v>2526</v>
      </c>
      <c r="O1067" s="131" t="s">
        <v>2534</v>
      </c>
      <c r="P1067" s="131" t="s">
        <v>2622</v>
      </c>
      <c r="Q1067" s="131" t="s">
        <v>2622</v>
      </c>
      <c r="R1067" s="131">
        <f>VLOOKUP($A1067,Temp_sheet!$B$3:$AB$901,'Associate Base Data'!R$1312,FALSE)</f>
        <v>0</v>
      </c>
      <c r="S1067" s="131">
        <f>VLOOKUP($A1067,Temp_sheet!$B$3:$AB$901,'Associate Base Data'!S$1312,FALSE)</f>
        <v>0</v>
      </c>
      <c r="T1067" s="131">
        <f>VLOOKUP($A1067,Temp_sheet!$B$3:$AB$901,'Associate Base Data'!T$1312,FALSE)</f>
        <v>0</v>
      </c>
      <c r="U1067" s="131" t="str">
        <f>VLOOKUP($A1067,Temp_sheet!$B$3:$AB$901,'Associate Base Data'!U$1312,FALSE)</f>
        <v>N</v>
      </c>
      <c r="V1067" s="131"/>
      <c r="W1067" s="175" t="s">
        <v>2696</v>
      </c>
      <c r="X1067" s="131" t="str">
        <f t="shared" si="162"/>
        <v>L3</v>
      </c>
      <c r="Y1067" s="131" t="str">
        <f t="shared" si="160"/>
        <v>Onsite</v>
      </c>
      <c r="Z1067" s="166">
        <f t="shared" si="161"/>
        <v>77.25</v>
      </c>
      <c r="AA1067" s="167">
        <f t="shared" si="156"/>
        <v>155736</v>
      </c>
      <c r="AB1067" s="132">
        <f t="shared" si="164"/>
        <v>0</v>
      </c>
      <c r="AC1067" s="168" t="s">
        <v>3020</v>
      </c>
      <c r="AT1067" s="215"/>
      <c r="AU1067" s="215"/>
    </row>
    <row r="1068" spans="1:47" s="196" customFormat="1" ht="12">
      <c r="A1068" s="130">
        <v>273357</v>
      </c>
      <c r="B1068" s="131" t="s">
        <v>1034</v>
      </c>
      <c r="C1068" s="131" t="s">
        <v>2076</v>
      </c>
      <c r="D1068" s="131" t="s">
        <v>2381</v>
      </c>
      <c r="E1068" s="131" t="s">
        <v>2416</v>
      </c>
      <c r="F1068" s="132">
        <v>72.099999999999994</v>
      </c>
      <c r="G1068" s="132">
        <f t="shared" si="163"/>
        <v>145353.59999999998</v>
      </c>
      <c r="H1068" s="131" t="s">
        <v>2422</v>
      </c>
      <c r="I1068" s="131" t="s">
        <v>6</v>
      </c>
      <c r="J1068" s="131" t="s">
        <v>2363</v>
      </c>
      <c r="K1068" s="131" t="s">
        <v>2477</v>
      </c>
      <c r="L1068" s="131" t="s">
        <v>2490</v>
      </c>
      <c r="M1068" s="131" t="s">
        <v>17</v>
      </c>
      <c r="N1068" s="131" t="s">
        <v>2526</v>
      </c>
      <c r="O1068" s="131" t="s">
        <v>2534</v>
      </c>
      <c r="P1068" s="131" t="s">
        <v>2622</v>
      </c>
      <c r="Q1068" s="131" t="s">
        <v>2622</v>
      </c>
      <c r="R1068" s="131">
        <f>VLOOKUP($A1068,Temp_sheet!$B$3:$AB$901,'Associate Base Data'!R$1312,FALSE)</f>
        <v>0</v>
      </c>
      <c r="S1068" s="131">
        <f>VLOOKUP($A1068,Temp_sheet!$B$3:$AB$901,'Associate Base Data'!S$1312,FALSE)</f>
        <v>0</v>
      </c>
      <c r="T1068" s="131">
        <f>VLOOKUP($A1068,Temp_sheet!$B$3:$AB$901,'Associate Base Data'!T$1312,FALSE)</f>
        <v>0</v>
      </c>
      <c r="U1068" s="131" t="str">
        <f>VLOOKUP($A1068,Temp_sheet!$B$3:$AB$901,'Associate Base Data'!U$1312,FALSE)</f>
        <v>N</v>
      </c>
      <c r="V1068" s="131"/>
      <c r="W1068" s="175" t="s">
        <v>2696</v>
      </c>
      <c r="X1068" s="131" t="str">
        <f t="shared" si="162"/>
        <v>L2</v>
      </c>
      <c r="Y1068" s="131" t="str">
        <f t="shared" si="160"/>
        <v>Onsite</v>
      </c>
      <c r="Z1068" s="166">
        <f t="shared" si="161"/>
        <v>72.099999999999994</v>
      </c>
      <c r="AA1068" s="167">
        <f t="shared" si="156"/>
        <v>145353.59999999998</v>
      </c>
      <c r="AB1068" s="132">
        <f t="shared" si="164"/>
        <v>0</v>
      </c>
      <c r="AC1068" s="168"/>
      <c r="AT1068" s="215"/>
      <c r="AU1068" s="215"/>
    </row>
    <row r="1069" spans="1:47" s="196" customFormat="1" ht="12">
      <c r="A1069" s="130">
        <v>323713</v>
      </c>
      <c r="B1069" s="131" t="s">
        <v>1036</v>
      </c>
      <c r="C1069" s="131" t="s">
        <v>2078</v>
      </c>
      <c r="D1069" s="131" t="s">
        <v>25</v>
      </c>
      <c r="E1069" s="131" t="s">
        <v>2387</v>
      </c>
      <c r="F1069" s="132">
        <v>22.66</v>
      </c>
      <c r="G1069" s="132">
        <f t="shared" si="163"/>
        <v>45682.559999999998</v>
      </c>
      <c r="H1069" s="131" t="s">
        <v>2459</v>
      </c>
      <c r="I1069" s="131" t="s">
        <v>2471</v>
      </c>
      <c r="J1069" s="131" t="s">
        <v>2364</v>
      </c>
      <c r="K1069" s="131" t="s">
        <v>2477</v>
      </c>
      <c r="L1069" s="131" t="s">
        <v>2490</v>
      </c>
      <c r="M1069" s="131" t="s">
        <v>17</v>
      </c>
      <c r="N1069" s="131" t="s">
        <v>2526</v>
      </c>
      <c r="O1069" s="131" t="s">
        <v>2534</v>
      </c>
      <c r="P1069" s="131" t="s">
        <v>2622</v>
      </c>
      <c r="Q1069" s="131" t="s">
        <v>2622</v>
      </c>
      <c r="R1069" s="131">
        <f>VLOOKUP($A1069,Temp_sheet!$B$3:$AB$901,'Associate Base Data'!R$1312,FALSE)</f>
        <v>0</v>
      </c>
      <c r="S1069" s="131">
        <f>VLOOKUP($A1069,Temp_sheet!$B$3:$AB$901,'Associate Base Data'!S$1312,FALSE)</f>
        <v>0</v>
      </c>
      <c r="T1069" s="131">
        <f>VLOOKUP($A1069,Temp_sheet!$B$3:$AB$901,'Associate Base Data'!T$1312,FALSE)</f>
        <v>0</v>
      </c>
      <c r="U1069" s="131" t="str">
        <f>VLOOKUP($A1069,Temp_sheet!$B$3:$AB$901,'Associate Base Data'!U$1312,FALSE)</f>
        <v>N</v>
      </c>
      <c r="V1069" s="131"/>
      <c r="W1069" s="175" t="s">
        <v>2696</v>
      </c>
      <c r="X1069" s="131" t="str">
        <f t="shared" si="162"/>
        <v>L1</v>
      </c>
      <c r="Y1069" s="131" t="str">
        <f t="shared" si="160"/>
        <v>Offshore</v>
      </c>
      <c r="Z1069" s="166">
        <f t="shared" si="161"/>
        <v>22.66</v>
      </c>
      <c r="AA1069" s="167">
        <f t="shared" si="156"/>
        <v>45682.559999999998</v>
      </c>
      <c r="AB1069" s="132">
        <f t="shared" si="164"/>
        <v>0</v>
      </c>
      <c r="AC1069" s="168" t="s">
        <v>3011</v>
      </c>
      <c r="AT1069" s="215"/>
      <c r="AU1069" s="215"/>
    </row>
    <row r="1070" spans="1:47" s="196" customFormat="1" ht="12">
      <c r="A1070" s="130">
        <v>272529</v>
      </c>
      <c r="B1070" s="131" t="s">
        <v>1037</v>
      </c>
      <c r="C1070" s="131" t="s">
        <v>2079</v>
      </c>
      <c r="D1070" s="131" t="s">
        <v>25</v>
      </c>
      <c r="E1070" s="131" t="s">
        <v>2387</v>
      </c>
      <c r="F1070" s="132">
        <v>22.66</v>
      </c>
      <c r="G1070" s="132">
        <f t="shared" si="163"/>
        <v>45682.559999999998</v>
      </c>
      <c r="H1070" s="131" t="s">
        <v>2459</v>
      </c>
      <c r="I1070" s="131" t="s">
        <v>2471</v>
      </c>
      <c r="J1070" s="131" t="s">
        <v>2364</v>
      </c>
      <c r="K1070" s="131" t="s">
        <v>2477</v>
      </c>
      <c r="L1070" s="131" t="s">
        <v>2490</v>
      </c>
      <c r="M1070" s="131" t="s">
        <v>17</v>
      </c>
      <c r="N1070" s="131" t="s">
        <v>2526</v>
      </c>
      <c r="O1070" s="131" t="s">
        <v>2534</v>
      </c>
      <c r="P1070" s="131" t="s">
        <v>2622</v>
      </c>
      <c r="Q1070" s="131" t="s">
        <v>2622</v>
      </c>
      <c r="R1070" s="131">
        <f>VLOOKUP($A1070,Temp_sheet!$B$3:$AB$901,'Associate Base Data'!R$1312,FALSE)</f>
        <v>0</v>
      </c>
      <c r="S1070" s="131">
        <f>VLOOKUP($A1070,Temp_sheet!$B$3:$AB$901,'Associate Base Data'!S$1312,FALSE)</f>
        <v>0</v>
      </c>
      <c r="T1070" s="131">
        <f>VLOOKUP($A1070,Temp_sheet!$B$3:$AB$901,'Associate Base Data'!T$1312,FALSE)</f>
        <v>0</v>
      </c>
      <c r="U1070" s="131" t="str">
        <f>VLOOKUP($A1070,Temp_sheet!$B$3:$AB$901,'Associate Base Data'!U$1312,FALSE)</f>
        <v>N</v>
      </c>
      <c r="V1070" s="131"/>
      <c r="W1070" s="175" t="s">
        <v>2696</v>
      </c>
      <c r="X1070" s="131" t="str">
        <f t="shared" si="162"/>
        <v>L1</v>
      </c>
      <c r="Y1070" s="131" t="str">
        <f t="shared" si="160"/>
        <v>Offshore</v>
      </c>
      <c r="Z1070" s="166">
        <f t="shared" si="161"/>
        <v>22.66</v>
      </c>
      <c r="AA1070" s="167">
        <f t="shared" si="156"/>
        <v>45682.559999999998</v>
      </c>
      <c r="AB1070" s="132">
        <f t="shared" si="164"/>
        <v>0</v>
      </c>
      <c r="AC1070" s="168"/>
      <c r="AT1070" s="215"/>
      <c r="AU1070" s="215"/>
    </row>
    <row r="1071" spans="1:47" s="196" customFormat="1" ht="12">
      <c r="A1071" s="130">
        <v>201514</v>
      </c>
      <c r="B1071" s="131" t="s">
        <v>1038</v>
      </c>
      <c r="C1071" s="131" t="s">
        <v>2080</v>
      </c>
      <c r="D1071" s="131" t="s">
        <v>25</v>
      </c>
      <c r="E1071" s="131" t="s">
        <v>2387</v>
      </c>
      <c r="F1071" s="132">
        <v>24.72</v>
      </c>
      <c r="G1071" s="132">
        <f t="shared" si="163"/>
        <v>49835.519999999997</v>
      </c>
      <c r="H1071" s="131" t="s">
        <v>2451</v>
      </c>
      <c r="I1071" s="131" t="s">
        <v>7</v>
      </c>
      <c r="J1071" s="131" t="s">
        <v>2364</v>
      </c>
      <c r="K1071" s="131" t="s">
        <v>2477</v>
      </c>
      <c r="L1071" s="131" t="s">
        <v>2490</v>
      </c>
      <c r="M1071" s="131" t="s">
        <v>17</v>
      </c>
      <c r="N1071" s="131" t="s">
        <v>2526</v>
      </c>
      <c r="O1071" s="131" t="s">
        <v>2534</v>
      </c>
      <c r="P1071" s="131" t="s">
        <v>2622</v>
      </c>
      <c r="Q1071" s="131" t="s">
        <v>2622</v>
      </c>
      <c r="R1071" s="131">
        <f>VLOOKUP($A1071,Temp_sheet!$B$3:$AB$901,'Associate Base Data'!R$1312,FALSE)</f>
        <v>0</v>
      </c>
      <c r="S1071" s="131">
        <f>VLOOKUP($A1071,Temp_sheet!$B$3:$AB$901,'Associate Base Data'!S$1312,FALSE)</f>
        <v>0</v>
      </c>
      <c r="T1071" s="131">
        <f>VLOOKUP($A1071,Temp_sheet!$B$3:$AB$901,'Associate Base Data'!T$1312,FALSE)</f>
        <v>0</v>
      </c>
      <c r="U1071" s="131" t="str">
        <f>VLOOKUP($A1071,Temp_sheet!$B$3:$AB$901,'Associate Base Data'!U$1312,FALSE)</f>
        <v>N</v>
      </c>
      <c r="V1071" s="131"/>
      <c r="W1071" s="175" t="s">
        <v>2696</v>
      </c>
      <c r="X1071" s="131" t="str">
        <f t="shared" si="162"/>
        <v>L3</v>
      </c>
      <c r="Y1071" s="131" t="str">
        <f t="shared" si="160"/>
        <v>Offshore</v>
      </c>
      <c r="Z1071" s="166">
        <f t="shared" si="161"/>
        <v>24.72</v>
      </c>
      <c r="AA1071" s="167">
        <f t="shared" si="156"/>
        <v>49835.519999999997</v>
      </c>
      <c r="AB1071" s="132">
        <f t="shared" si="164"/>
        <v>0</v>
      </c>
      <c r="AC1071" s="168" t="s">
        <v>3011</v>
      </c>
      <c r="AT1071" s="215"/>
      <c r="AU1071" s="215"/>
    </row>
    <row r="1072" spans="1:47" s="216" customFormat="1" ht="11.25" customHeight="1">
      <c r="A1072" s="130">
        <v>413052</v>
      </c>
      <c r="B1072" s="131" t="s">
        <v>1039</v>
      </c>
      <c r="C1072" s="131" t="s">
        <v>2081</v>
      </c>
      <c r="D1072" s="131" t="s">
        <v>25</v>
      </c>
      <c r="E1072" s="131" t="s">
        <v>2387</v>
      </c>
      <c r="F1072" s="132">
        <v>22.66</v>
      </c>
      <c r="G1072" s="132">
        <f t="shared" si="163"/>
        <v>45682.559999999998</v>
      </c>
      <c r="H1072" s="131" t="s">
        <v>2459</v>
      </c>
      <c r="I1072" s="131" t="s">
        <v>2471</v>
      </c>
      <c r="J1072" s="131" t="s">
        <v>2364</v>
      </c>
      <c r="K1072" s="131" t="s">
        <v>2477</v>
      </c>
      <c r="L1072" s="131" t="s">
        <v>2490</v>
      </c>
      <c r="M1072" s="131" t="s">
        <v>17</v>
      </c>
      <c r="N1072" s="131" t="s">
        <v>2526</v>
      </c>
      <c r="O1072" s="131" t="s">
        <v>2534</v>
      </c>
      <c r="P1072" s="131" t="s">
        <v>2622</v>
      </c>
      <c r="Q1072" s="131" t="s">
        <v>2622</v>
      </c>
      <c r="R1072" s="131">
        <f>VLOOKUP($A1072,Temp_sheet!$B$3:$AB$901,'Associate Base Data'!R$1312,FALSE)</f>
        <v>0</v>
      </c>
      <c r="S1072" s="131">
        <f>VLOOKUP($A1072,Temp_sheet!$B$3:$AB$901,'Associate Base Data'!S$1312,FALSE)</f>
        <v>0</v>
      </c>
      <c r="T1072" s="131">
        <f>VLOOKUP($A1072,Temp_sheet!$B$3:$AB$901,'Associate Base Data'!T$1312,FALSE)</f>
        <v>0</v>
      </c>
      <c r="U1072" s="131" t="str">
        <f>VLOOKUP($A1072,Temp_sheet!$B$3:$AB$901,'Associate Base Data'!U$1312,FALSE)</f>
        <v>N</v>
      </c>
      <c r="V1072" s="131"/>
      <c r="W1072" s="175" t="s">
        <v>2696</v>
      </c>
      <c r="X1072" s="131" t="str">
        <f t="shared" si="162"/>
        <v>L1</v>
      </c>
      <c r="Y1072" s="131" t="str">
        <f t="shared" si="160"/>
        <v>Offshore</v>
      </c>
      <c r="Z1072" s="166">
        <f t="shared" si="161"/>
        <v>22.66</v>
      </c>
      <c r="AA1072" s="167">
        <f t="shared" si="156"/>
        <v>45682.559999999998</v>
      </c>
      <c r="AB1072" s="132">
        <f t="shared" si="164"/>
        <v>0</v>
      </c>
      <c r="AC1072" s="168" t="s">
        <v>3013</v>
      </c>
      <c r="AT1072" s="217"/>
      <c r="AU1072" s="217"/>
    </row>
    <row r="1073" spans="1:47" s="134" customFormat="1" ht="12">
      <c r="A1073" s="130">
        <v>516337</v>
      </c>
      <c r="B1073" s="131" t="s">
        <v>1040</v>
      </c>
      <c r="C1073" s="131" t="s">
        <v>2082</v>
      </c>
      <c r="D1073" s="131" t="s">
        <v>25</v>
      </c>
      <c r="E1073" s="131" t="s">
        <v>2387</v>
      </c>
      <c r="F1073" s="132">
        <v>22.66</v>
      </c>
      <c r="G1073" s="132">
        <f t="shared" si="163"/>
        <v>45682.559999999998</v>
      </c>
      <c r="H1073" s="131" t="s">
        <v>2459</v>
      </c>
      <c r="I1073" s="131" t="s">
        <v>2471</v>
      </c>
      <c r="J1073" s="131" t="s">
        <v>2364</v>
      </c>
      <c r="K1073" s="131" t="s">
        <v>2477</v>
      </c>
      <c r="L1073" s="131" t="s">
        <v>2490</v>
      </c>
      <c r="M1073" s="131" t="s">
        <v>17</v>
      </c>
      <c r="N1073" s="131" t="s">
        <v>2526</v>
      </c>
      <c r="O1073" s="131" t="s">
        <v>2534</v>
      </c>
      <c r="P1073" s="131" t="s">
        <v>2622</v>
      </c>
      <c r="Q1073" s="131" t="s">
        <v>2622</v>
      </c>
      <c r="R1073" s="131">
        <f>VLOOKUP($A1073,Temp_sheet!$B$3:$AB$901,'Associate Base Data'!R$1312,FALSE)</f>
        <v>0</v>
      </c>
      <c r="S1073" s="131">
        <f>VLOOKUP($A1073,Temp_sheet!$B$3:$AB$901,'Associate Base Data'!S$1312,FALSE)</f>
        <v>0</v>
      </c>
      <c r="T1073" s="131">
        <f>VLOOKUP($A1073,Temp_sheet!$B$3:$AB$901,'Associate Base Data'!T$1312,FALSE)</f>
        <v>0</v>
      </c>
      <c r="U1073" s="131" t="str">
        <f>VLOOKUP($A1073,Temp_sheet!$B$3:$AB$901,'Associate Base Data'!U$1312,FALSE)</f>
        <v>N</v>
      </c>
      <c r="V1073" s="131"/>
      <c r="W1073" s="175" t="s">
        <v>2696</v>
      </c>
      <c r="X1073" s="131" t="str">
        <f t="shared" si="162"/>
        <v>L1</v>
      </c>
      <c r="Y1073" s="131" t="str">
        <f t="shared" si="160"/>
        <v>Offshore</v>
      </c>
      <c r="Z1073" s="166">
        <f t="shared" si="161"/>
        <v>22.66</v>
      </c>
      <c r="AA1073" s="167">
        <f t="shared" si="156"/>
        <v>45682.559999999998</v>
      </c>
      <c r="AB1073" s="132">
        <f t="shared" si="164"/>
        <v>0</v>
      </c>
      <c r="AC1073" s="168"/>
      <c r="AT1073" s="133"/>
      <c r="AU1073" s="133"/>
    </row>
    <row r="1074" spans="1:47" s="134" customFormat="1" ht="12">
      <c r="A1074" s="130">
        <v>192932</v>
      </c>
      <c r="B1074" s="131" t="s">
        <v>1035</v>
      </c>
      <c r="C1074" s="131" t="s">
        <v>2077</v>
      </c>
      <c r="D1074" s="131" t="s">
        <v>2381</v>
      </c>
      <c r="E1074" s="131" t="s">
        <v>2416</v>
      </c>
      <c r="F1074" s="132">
        <v>66.95</v>
      </c>
      <c r="G1074" s="132">
        <f t="shared" si="163"/>
        <v>134971.20000000001</v>
      </c>
      <c r="H1074" s="131" t="s">
        <v>2451</v>
      </c>
      <c r="I1074" s="131" t="s">
        <v>7</v>
      </c>
      <c r="J1074" s="131" t="s">
        <v>2364</v>
      </c>
      <c r="K1074" s="131" t="s">
        <v>2477</v>
      </c>
      <c r="L1074" s="131" t="s">
        <v>2490</v>
      </c>
      <c r="M1074" s="131" t="s">
        <v>17</v>
      </c>
      <c r="N1074" s="131" t="s">
        <v>2526</v>
      </c>
      <c r="O1074" s="131" t="s">
        <v>2534</v>
      </c>
      <c r="P1074" s="131" t="s">
        <v>2622</v>
      </c>
      <c r="Q1074" s="131" t="s">
        <v>2622</v>
      </c>
      <c r="R1074" s="131">
        <f>VLOOKUP($A1074,Temp_sheet!$B$3:$AB$901,'Associate Base Data'!R$1312,FALSE)</f>
        <v>0</v>
      </c>
      <c r="S1074" s="131">
        <f>VLOOKUP($A1074,Temp_sheet!$B$3:$AB$901,'Associate Base Data'!S$1312,FALSE)</f>
        <v>0</v>
      </c>
      <c r="T1074" s="131">
        <f>VLOOKUP($A1074,Temp_sheet!$B$3:$AB$901,'Associate Base Data'!T$1312,FALSE)</f>
        <v>0</v>
      </c>
      <c r="U1074" s="131" t="str">
        <f>VLOOKUP($A1074,Temp_sheet!$B$3:$AB$901,'Associate Base Data'!U$1312,FALSE)</f>
        <v>N</v>
      </c>
      <c r="V1074" s="131"/>
      <c r="W1074" s="175" t="s">
        <v>2696</v>
      </c>
      <c r="X1074" s="131" t="str">
        <f t="shared" si="162"/>
        <v>L3</v>
      </c>
      <c r="Y1074" s="131" t="str">
        <f t="shared" si="160"/>
        <v>Onsite</v>
      </c>
      <c r="Z1074" s="166">
        <f t="shared" si="161"/>
        <v>66.95</v>
      </c>
      <c r="AA1074" s="167">
        <f t="shared" si="156"/>
        <v>134971.20000000001</v>
      </c>
      <c r="AB1074" s="132">
        <f t="shared" si="164"/>
        <v>0</v>
      </c>
      <c r="AC1074" s="168" t="s">
        <v>3021</v>
      </c>
      <c r="AT1074" s="133"/>
      <c r="AU1074" s="133"/>
    </row>
    <row r="1075" spans="1:47" s="217" customFormat="1" ht="11.25" customHeight="1">
      <c r="A1075" s="130">
        <v>157685</v>
      </c>
      <c r="B1075" s="131" t="s">
        <v>301</v>
      </c>
      <c r="C1075" s="131" t="s">
        <v>1426</v>
      </c>
      <c r="D1075" s="131" t="s">
        <v>25</v>
      </c>
      <c r="E1075" s="131" t="s">
        <v>27</v>
      </c>
      <c r="F1075" s="132">
        <v>28.84</v>
      </c>
      <c r="G1075" s="132">
        <f t="shared" si="163"/>
        <v>58141.440000000002</v>
      </c>
      <c r="H1075" s="131" t="s">
        <v>2430</v>
      </c>
      <c r="I1075" s="131" t="s">
        <v>6</v>
      </c>
      <c r="J1075" s="131" t="s">
        <v>2219</v>
      </c>
      <c r="K1075" s="131" t="s">
        <v>2477</v>
      </c>
      <c r="L1075" s="131" t="s">
        <v>2488</v>
      </c>
      <c r="M1075" s="131" t="s">
        <v>17</v>
      </c>
      <c r="N1075" s="131" t="s">
        <v>2526</v>
      </c>
      <c r="O1075" s="131" t="s">
        <v>2607</v>
      </c>
      <c r="P1075" s="131" t="s">
        <v>2607</v>
      </c>
      <c r="Q1075" s="131" t="s">
        <v>2622</v>
      </c>
      <c r="R1075" s="131" t="str">
        <f>VLOOKUP($A1075,Temp_sheet!$B$3:$AB$901,'Associate Base Data'!R$1312,FALSE)</f>
        <v>L2</v>
      </c>
      <c r="S1075" s="131" t="str">
        <f>VLOOKUP($A1075,Temp_sheet!$B$3:$AB$901,'Associate Base Data'!S$1312,FALSE)</f>
        <v>Offshore</v>
      </c>
      <c r="T1075" s="131" t="str">
        <f>VLOOKUP($A1075,Temp_sheet!$B$3:$AB$901,'Associate Base Data'!T$1312,FALSE)</f>
        <v>N</v>
      </c>
      <c r="U1075" s="131" t="str">
        <f>VLOOKUP($A1075,Temp_sheet!$B$3:$AB$901,'Associate Base Data'!U$1312,FALSE)</f>
        <v>N</v>
      </c>
      <c r="V1075" s="162" t="s">
        <v>3027</v>
      </c>
      <c r="W1075" s="131" t="s">
        <v>2696</v>
      </c>
      <c r="X1075" s="131" t="str">
        <f t="shared" si="162"/>
        <v>L2</v>
      </c>
      <c r="Y1075" s="131" t="str">
        <f t="shared" si="160"/>
        <v>Offshore</v>
      </c>
      <c r="Z1075" s="166">
        <f t="shared" si="161"/>
        <v>28.84</v>
      </c>
      <c r="AA1075" s="167">
        <f t="shared" si="156"/>
        <v>58141.440000000002</v>
      </c>
      <c r="AB1075" s="132">
        <f t="shared" si="164"/>
        <v>0</v>
      </c>
      <c r="AC1075" s="168" t="s">
        <v>3053</v>
      </c>
      <c r="AD1075" s="216"/>
      <c r="AE1075" s="216"/>
      <c r="AF1075" s="216"/>
      <c r="AG1075" s="216"/>
      <c r="AH1075" s="216"/>
      <c r="AI1075" s="216"/>
      <c r="AJ1075" s="216"/>
      <c r="AK1075" s="216"/>
      <c r="AL1075" s="216"/>
      <c r="AM1075" s="216"/>
      <c r="AN1075" s="216"/>
      <c r="AO1075" s="216"/>
      <c r="AP1075" s="216"/>
      <c r="AQ1075" s="216"/>
      <c r="AR1075" s="216"/>
      <c r="AS1075" s="216"/>
    </row>
    <row r="1076" spans="1:47" s="196" customFormat="1" ht="12">
      <c r="A1076" s="130">
        <v>157693</v>
      </c>
      <c r="B1076" s="131" t="s">
        <v>302</v>
      </c>
      <c r="C1076" s="131" t="s">
        <v>1427</v>
      </c>
      <c r="D1076" s="131" t="s">
        <v>25</v>
      </c>
      <c r="E1076" s="131" t="s">
        <v>27</v>
      </c>
      <c r="F1076" s="132">
        <v>26.78</v>
      </c>
      <c r="G1076" s="132">
        <f t="shared" si="163"/>
        <v>53988.480000000003</v>
      </c>
      <c r="H1076" s="131" t="s">
        <v>2421</v>
      </c>
      <c r="I1076" s="131" t="s">
        <v>7</v>
      </c>
      <c r="J1076" s="131" t="s">
        <v>2219</v>
      </c>
      <c r="K1076" s="131" t="s">
        <v>2477</v>
      </c>
      <c r="L1076" s="131" t="s">
        <v>2488</v>
      </c>
      <c r="M1076" s="131" t="s">
        <v>17</v>
      </c>
      <c r="N1076" s="131" t="s">
        <v>2526</v>
      </c>
      <c r="O1076" s="131" t="s">
        <v>2607</v>
      </c>
      <c r="P1076" s="131" t="s">
        <v>2607</v>
      </c>
      <c r="Q1076" s="131" t="s">
        <v>2622</v>
      </c>
      <c r="R1076" s="131" t="str">
        <f>VLOOKUP($A1076,Temp_sheet!$B$3:$AB$901,'Associate Base Data'!R$1312,FALSE)</f>
        <v>L3</v>
      </c>
      <c r="S1076" s="131" t="str">
        <f>VLOOKUP($A1076,Temp_sheet!$B$3:$AB$901,'Associate Base Data'!S$1312,FALSE)</f>
        <v>Offshore</v>
      </c>
      <c r="T1076" s="131" t="str">
        <f>VLOOKUP($A1076,Temp_sheet!$B$3:$AB$901,'Associate Base Data'!T$1312,FALSE)</f>
        <v>N</v>
      </c>
      <c r="U1076" s="131" t="str">
        <f>VLOOKUP($A1076,Temp_sheet!$B$3:$AB$901,'Associate Base Data'!U$1312,FALSE)</f>
        <v>N</v>
      </c>
      <c r="V1076" s="162" t="s">
        <v>3027</v>
      </c>
      <c r="W1076" s="131" t="s">
        <v>2696</v>
      </c>
      <c r="X1076" s="131" t="str">
        <f t="shared" si="162"/>
        <v>L3</v>
      </c>
      <c r="Y1076" s="131" t="str">
        <f t="shared" si="160"/>
        <v>Offshore</v>
      </c>
      <c r="Z1076" s="166">
        <f t="shared" si="161"/>
        <v>26.78</v>
      </c>
      <c r="AA1076" s="167">
        <f t="shared" si="156"/>
        <v>53988.480000000003</v>
      </c>
      <c r="AB1076" s="132">
        <f t="shared" si="164"/>
        <v>0</v>
      </c>
      <c r="AC1076" s="168" t="s">
        <v>3053</v>
      </c>
      <c r="AT1076" s="215"/>
      <c r="AU1076" s="215"/>
    </row>
    <row r="1077" spans="1:47" s="134" customFormat="1" ht="12">
      <c r="A1077" s="130">
        <v>339360</v>
      </c>
      <c r="B1077" s="131" t="s">
        <v>303</v>
      </c>
      <c r="C1077" s="131" t="s">
        <v>1428</v>
      </c>
      <c r="D1077" s="131" t="s">
        <v>25</v>
      </c>
      <c r="E1077" s="131" t="s">
        <v>27</v>
      </c>
      <c r="F1077" s="132">
        <v>26.78</v>
      </c>
      <c r="G1077" s="132">
        <f t="shared" si="163"/>
        <v>53988.480000000003</v>
      </c>
      <c r="H1077" s="131" t="s">
        <v>2432</v>
      </c>
      <c r="I1077" s="131" t="s">
        <v>2471</v>
      </c>
      <c r="J1077" s="131" t="s">
        <v>2219</v>
      </c>
      <c r="K1077" s="131" t="s">
        <v>2477</v>
      </c>
      <c r="L1077" s="131" t="s">
        <v>2488</v>
      </c>
      <c r="M1077" s="131" t="s">
        <v>17</v>
      </c>
      <c r="N1077" s="131" t="s">
        <v>2526</v>
      </c>
      <c r="O1077" s="131" t="s">
        <v>2607</v>
      </c>
      <c r="P1077" s="131" t="s">
        <v>2607</v>
      </c>
      <c r="Q1077" s="131" t="s">
        <v>2622</v>
      </c>
      <c r="R1077" s="131" t="str">
        <f>VLOOKUP($A1077,Temp_sheet!$B$3:$AB$901,'Associate Base Data'!R$1312,FALSE)</f>
        <v>L1</v>
      </c>
      <c r="S1077" s="131" t="str">
        <f>VLOOKUP($A1077,Temp_sheet!$B$3:$AB$901,'Associate Base Data'!S$1312,FALSE)</f>
        <v>Offshore</v>
      </c>
      <c r="T1077" s="131" t="str">
        <f>VLOOKUP($A1077,Temp_sheet!$B$3:$AB$901,'Associate Base Data'!T$1312,FALSE)</f>
        <v>N</v>
      </c>
      <c r="U1077" s="131" t="str">
        <f>VLOOKUP($A1077,Temp_sheet!$B$3:$AB$901,'Associate Base Data'!U$1312,FALSE)</f>
        <v>N</v>
      </c>
      <c r="V1077" s="162" t="s">
        <v>3027</v>
      </c>
      <c r="W1077" s="131" t="s">
        <v>2696</v>
      </c>
      <c r="X1077" s="131" t="str">
        <f t="shared" si="162"/>
        <v>L1</v>
      </c>
      <c r="Y1077" s="131" t="str">
        <f t="shared" si="160"/>
        <v>Offshore</v>
      </c>
      <c r="Z1077" s="166">
        <f t="shared" si="161"/>
        <v>26.78</v>
      </c>
      <c r="AA1077" s="167">
        <f t="shared" si="156"/>
        <v>53988.480000000003</v>
      </c>
      <c r="AB1077" s="132">
        <f t="shared" si="164"/>
        <v>0</v>
      </c>
      <c r="AC1077" s="168" t="s">
        <v>3053</v>
      </c>
      <c r="AT1077" s="133"/>
      <c r="AU1077" s="133"/>
    </row>
    <row r="1078" spans="1:47" s="134" customFormat="1" ht="12">
      <c r="A1078" s="130">
        <v>375660</v>
      </c>
      <c r="B1078" s="131" t="s">
        <v>304</v>
      </c>
      <c r="C1078" s="131" t="s">
        <v>1429</v>
      </c>
      <c r="D1078" s="131" t="s">
        <v>25</v>
      </c>
      <c r="E1078" s="131" t="s">
        <v>27</v>
      </c>
      <c r="F1078" s="132">
        <v>26.78</v>
      </c>
      <c r="G1078" s="132">
        <f t="shared" si="163"/>
        <v>53988.480000000003</v>
      </c>
      <c r="H1078" s="131" t="s">
        <v>2432</v>
      </c>
      <c r="I1078" s="131" t="s">
        <v>2471</v>
      </c>
      <c r="J1078" s="131" t="s">
        <v>2219</v>
      </c>
      <c r="K1078" s="131" t="s">
        <v>2477</v>
      </c>
      <c r="L1078" s="131" t="s">
        <v>2488</v>
      </c>
      <c r="M1078" s="131" t="s">
        <v>17</v>
      </c>
      <c r="N1078" s="131" t="s">
        <v>2526</v>
      </c>
      <c r="O1078" s="131" t="s">
        <v>2607</v>
      </c>
      <c r="P1078" s="131" t="s">
        <v>2607</v>
      </c>
      <c r="Q1078" s="131" t="s">
        <v>2622</v>
      </c>
      <c r="R1078" s="131" t="str">
        <f>VLOOKUP($A1078,Temp_sheet!$B$3:$AB$901,'Associate Base Data'!R$1312,FALSE)</f>
        <v>L1</v>
      </c>
      <c r="S1078" s="131" t="str">
        <f>VLOOKUP($A1078,Temp_sheet!$B$3:$AB$901,'Associate Base Data'!S$1312,FALSE)</f>
        <v>Offshore</v>
      </c>
      <c r="T1078" s="131" t="str">
        <f>VLOOKUP($A1078,Temp_sheet!$B$3:$AB$901,'Associate Base Data'!T$1312,FALSE)</f>
        <v>N</v>
      </c>
      <c r="U1078" s="131" t="str">
        <f>VLOOKUP($A1078,Temp_sheet!$B$3:$AB$901,'Associate Base Data'!U$1312,FALSE)</f>
        <v>N</v>
      </c>
      <c r="V1078" s="162" t="s">
        <v>3027</v>
      </c>
      <c r="W1078" s="131" t="s">
        <v>2696</v>
      </c>
      <c r="X1078" s="131" t="str">
        <f t="shared" si="162"/>
        <v>L1</v>
      </c>
      <c r="Y1078" s="131" t="str">
        <f t="shared" si="160"/>
        <v>Offshore</v>
      </c>
      <c r="Z1078" s="166">
        <f t="shared" si="161"/>
        <v>26.78</v>
      </c>
      <c r="AA1078" s="167">
        <f t="shared" si="156"/>
        <v>53988.480000000003</v>
      </c>
      <c r="AB1078" s="132">
        <f t="shared" si="164"/>
        <v>0</v>
      </c>
      <c r="AC1078" s="168" t="s">
        <v>3053</v>
      </c>
      <c r="AT1078" s="133"/>
      <c r="AU1078" s="133"/>
    </row>
    <row r="1079" spans="1:47" s="134" customFormat="1" ht="12">
      <c r="A1079" s="130">
        <v>123286</v>
      </c>
      <c r="B1079" s="131" t="s">
        <v>300</v>
      </c>
      <c r="C1079" s="131" t="s">
        <v>1425</v>
      </c>
      <c r="D1079" s="131" t="s">
        <v>2381</v>
      </c>
      <c r="E1079" s="131" t="s">
        <v>2395</v>
      </c>
      <c r="F1079" s="132">
        <v>66.95</v>
      </c>
      <c r="G1079" s="132">
        <f t="shared" si="163"/>
        <v>134971.20000000001</v>
      </c>
      <c r="H1079" s="131" t="s">
        <v>2421</v>
      </c>
      <c r="I1079" s="131" t="s">
        <v>7</v>
      </c>
      <c r="J1079" s="131" t="s">
        <v>2219</v>
      </c>
      <c r="K1079" s="131" t="s">
        <v>2477</v>
      </c>
      <c r="L1079" s="131" t="s">
        <v>2488</v>
      </c>
      <c r="M1079" s="131" t="s">
        <v>17</v>
      </c>
      <c r="N1079" s="131" t="s">
        <v>2526</v>
      </c>
      <c r="O1079" s="131" t="s">
        <v>2607</v>
      </c>
      <c r="P1079" s="131" t="s">
        <v>2607</v>
      </c>
      <c r="Q1079" s="131" t="s">
        <v>2622</v>
      </c>
      <c r="R1079" s="131" t="str">
        <f>VLOOKUP($A1079,Temp_sheet!$B$3:$AB$901,'Associate Base Data'!R$1312,FALSE)</f>
        <v>L3</v>
      </c>
      <c r="S1079" s="131" t="str">
        <f>VLOOKUP($A1079,Temp_sheet!$B$3:$AB$901,'Associate Base Data'!S$1312,FALSE)</f>
        <v>Onsite</v>
      </c>
      <c r="T1079" s="131" t="str">
        <f>VLOOKUP($A1079,Temp_sheet!$B$3:$AB$901,'Associate Base Data'!T$1312,FALSE)</f>
        <v>N</v>
      </c>
      <c r="U1079" s="131" t="str">
        <f>VLOOKUP($A1079,Temp_sheet!$B$3:$AB$901,'Associate Base Data'!U$1312,FALSE)</f>
        <v>N</v>
      </c>
      <c r="V1079" s="162" t="s">
        <v>3027</v>
      </c>
      <c r="W1079" s="131" t="s">
        <v>2696</v>
      </c>
      <c r="X1079" s="131" t="str">
        <f t="shared" si="162"/>
        <v>L3</v>
      </c>
      <c r="Y1079" s="131" t="str">
        <f t="shared" si="160"/>
        <v>Onsite</v>
      </c>
      <c r="Z1079" s="166">
        <f t="shared" si="161"/>
        <v>66.95</v>
      </c>
      <c r="AA1079" s="167">
        <f t="shared" si="156"/>
        <v>134971.20000000001</v>
      </c>
      <c r="AB1079" s="132">
        <f t="shared" si="164"/>
        <v>0</v>
      </c>
      <c r="AC1079" s="168" t="s">
        <v>3053</v>
      </c>
      <c r="AT1079" s="133"/>
      <c r="AU1079" s="133"/>
    </row>
    <row r="1080" spans="1:47" s="134" customFormat="1" ht="12">
      <c r="A1080" s="130">
        <v>256168</v>
      </c>
      <c r="B1080" s="131" t="s">
        <v>309</v>
      </c>
      <c r="C1080" s="131" t="s">
        <v>1433</v>
      </c>
      <c r="D1080" s="131" t="s">
        <v>25</v>
      </c>
      <c r="E1080" s="131" t="s">
        <v>27</v>
      </c>
      <c r="F1080" s="132">
        <v>26.78</v>
      </c>
      <c r="G1080" s="132">
        <f t="shared" si="163"/>
        <v>53988.480000000003</v>
      </c>
      <c r="H1080" s="131" t="s">
        <v>2438</v>
      </c>
      <c r="I1080" s="131" t="s">
        <v>2471</v>
      </c>
      <c r="J1080" s="131" t="s">
        <v>2220</v>
      </c>
      <c r="K1080" s="131" t="s">
        <v>2477</v>
      </c>
      <c r="L1080" s="131" t="s">
        <v>2488</v>
      </c>
      <c r="M1080" s="131" t="s">
        <v>17</v>
      </c>
      <c r="N1080" s="131" t="s">
        <v>2526</v>
      </c>
      <c r="O1080" s="131" t="s">
        <v>2607</v>
      </c>
      <c r="P1080" s="131" t="s">
        <v>2607</v>
      </c>
      <c r="Q1080" s="131" t="s">
        <v>2622</v>
      </c>
      <c r="R1080" s="131" t="str">
        <f>VLOOKUP($A1080,Temp_sheet!$B$3:$AB$901,'Associate Base Data'!R$1312,FALSE)</f>
        <v>L1</v>
      </c>
      <c r="S1080" s="131" t="str">
        <f>VLOOKUP($A1080,Temp_sheet!$B$3:$AB$901,'Associate Base Data'!S$1312,FALSE)</f>
        <v>Offshore</v>
      </c>
      <c r="T1080" s="131" t="str">
        <f>VLOOKUP($A1080,Temp_sheet!$B$3:$AB$901,'Associate Base Data'!T$1312,FALSE)</f>
        <v>N</v>
      </c>
      <c r="U1080" s="131" t="str">
        <f>VLOOKUP($A1080,Temp_sheet!$B$3:$AB$901,'Associate Base Data'!U$1312,FALSE)</f>
        <v>N</v>
      </c>
      <c r="V1080" s="162" t="s">
        <v>3027</v>
      </c>
      <c r="W1080" s="131" t="s">
        <v>2696</v>
      </c>
      <c r="X1080" s="131" t="str">
        <f t="shared" si="162"/>
        <v>L1</v>
      </c>
      <c r="Y1080" s="131" t="str">
        <f t="shared" ref="Y1080:Y1111" si="165">IF(U1080="Y",IF(LEN(S1080)&gt;1,S1080,D1080),D1080)</f>
        <v>Offshore</v>
      </c>
      <c r="Z1080" s="166">
        <f t="shared" ref="Z1080:Z1111" si="166">F1080</f>
        <v>26.78</v>
      </c>
      <c r="AA1080" s="167">
        <f t="shared" si="156"/>
        <v>53988.480000000003</v>
      </c>
      <c r="AB1080" s="132">
        <f t="shared" si="164"/>
        <v>0</v>
      </c>
      <c r="AC1080" s="168" t="s">
        <v>3053</v>
      </c>
      <c r="AT1080" s="133"/>
      <c r="AU1080" s="133"/>
    </row>
    <row r="1081" spans="1:47" s="134" customFormat="1" ht="12">
      <c r="A1081" s="130">
        <v>136688</v>
      </c>
      <c r="B1081" s="131" t="s">
        <v>310</v>
      </c>
      <c r="C1081" s="131" t="s">
        <v>1434</v>
      </c>
      <c r="D1081" s="131" t="s">
        <v>25</v>
      </c>
      <c r="E1081" s="131" t="s">
        <v>27</v>
      </c>
      <c r="F1081" s="132">
        <v>26.78</v>
      </c>
      <c r="G1081" s="132">
        <f t="shared" si="163"/>
        <v>53988.480000000003</v>
      </c>
      <c r="H1081" s="131" t="s">
        <v>2421</v>
      </c>
      <c r="I1081" s="131" t="s">
        <v>7</v>
      </c>
      <c r="J1081" s="131" t="s">
        <v>2220</v>
      </c>
      <c r="K1081" s="131" t="s">
        <v>2477</v>
      </c>
      <c r="L1081" s="131" t="s">
        <v>2488</v>
      </c>
      <c r="M1081" s="131" t="s">
        <v>17</v>
      </c>
      <c r="N1081" s="131" t="s">
        <v>2526</v>
      </c>
      <c r="O1081" s="131" t="s">
        <v>2607</v>
      </c>
      <c r="P1081" s="131" t="s">
        <v>2607</v>
      </c>
      <c r="Q1081" s="131" t="s">
        <v>2622</v>
      </c>
      <c r="R1081" s="131" t="str">
        <f>VLOOKUP($A1081,Temp_sheet!$B$3:$AB$901,'Associate Base Data'!R$1312,FALSE)</f>
        <v>L3</v>
      </c>
      <c r="S1081" s="131" t="str">
        <f>VLOOKUP($A1081,Temp_sheet!$B$3:$AB$901,'Associate Base Data'!S$1312,FALSE)</f>
        <v>Offshore</v>
      </c>
      <c r="T1081" s="131" t="str">
        <f>VLOOKUP($A1081,Temp_sheet!$B$3:$AB$901,'Associate Base Data'!T$1312,FALSE)</f>
        <v>N</v>
      </c>
      <c r="U1081" s="131" t="str">
        <f>VLOOKUP($A1081,Temp_sheet!$B$3:$AB$901,'Associate Base Data'!U$1312,FALSE)</f>
        <v>N</v>
      </c>
      <c r="V1081" s="162" t="s">
        <v>3027</v>
      </c>
      <c r="W1081" s="131" t="s">
        <v>2696</v>
      </c>
      <c r="X1081" s="131" t="str">
        <f t="shared" si="162"/>
        <v>L3</v>
      </c>
      <c r="Y1081" s="131" t="str">
        <f t="shared" si="165"/>
        <v>Offshore</v>
      </c>
      <c r="Z1081" s="166">
        <f t="shared" si="166"/>
        <v>26.78</v>
      </c>
      <c r="AA1081" s="167">
        <f t="shared" si="156"/>
        <v>53988.480000000003</v>
      </c>
      <c r="AB1081" s="132">
        <f t="shared" si="164"/>
        <v>0</v>
      </c>
      <c r="AC1081" s="168" t="s">
        <v>3053</v>
      </c>
      <c r="AT1081" s="133"/>
      <c r="AU1081" s="133"/>
    </row>
    <row r="1082" spans="1:47" s="134" customFormat="1" ht="12">
      <c r="A1082" s="130">
        <v>177751</v>
      </c>
      <c r="B1082" s="131" t="s">
        <v>311</v>
      </c>
      <c r="C1082" s="131" t="s">
        <v>1435</v>
      </c>
      <c r="D1082" s="131" t="s">
        <v>25</v>
      </c>
      <c r="E1082" s="131" t="s">
        <v>27</v>
      </c>
      <c r="F1082" s="132">
        <v>26.78</v>
      </c>
      <c r="G1082" s="132">
        <f t="shared" si="163"/>
        <v>53988.480000000003</v>
      </c>
      <c r="H1082" s="131" t="s">
        <v>2421</v>
      </c>
      <c r="I1082" s="131" t="s">
        <v>7</v>
      </c>
      <c r="J1082" s="131" t="s">
        <v>2220</v>
      </c>
      <c r="K1082" s="131" t="s">
        <v>2477</v>
      </c>
      <c r="L1082" s="131" t="s">
        <v>2488</v>
      </c>
      <c r="M1082" s="131" t="s">
        <v>17</v>
      </c>
      <c r="N1082" s="131" t="s">
        <v>2526</v>
      </c>
      <c r="O1082" s="131" t="s">
        <v>2607</v>
      </c>
      <c r="P1082" s="131" t="s">
        <v>2607</v>
      </c>
      <c r="Q1082" s="131" t="s">
        <v>2622</v>
      </c>
      <c r="R1082" s="131" t="str">
        <f>VLOOKUP($A1082,Temp_sheet!$B$3:$AB$901,'Associate Base Data'!R$1312,FALSE)</f>
        <v>L3</v>
      </c>
      <c r="S1082" s="131" t="str">
        <f>VLOOKUP($A1082,Temp_sheet!$B$3:$AB$901,'Associate Base Data'!S$1312,FALSE)</f>
        <v>Offshore</v>
      </c>
      <c r="T1082" s="131" t="str">
        <f>VLOOKUP($A1082,Temp_sheet!$B$3:$AB$901,'Associate Base Data'!T$1312,FALSE)</f>
        <v>N</v>
      </c>
      <c r="U1082" s="131" t="str">
        <f>VLOOKUP($A1082,Temp_sheet!$B$3:$AB$901,'Associate Base Data'!U$1312,FALSE)</f>
        <v>N</v>
      </c>
      <c r="V1082" s="162" t="s">
        <v>3027</v>
      </c>
      <c r="W1082" s="131" t="s">
        <v>2696</v>
      </c>
      <c r="X1082" s="131" t="str">
        <f t="shared" si="162"/>
        <v>L3</v>
      </c>
      <c r="Y1082" s="131" t="str">
        <f t="shared" si="165"/>
        <v>Offshore</v>
      </c>
      <c r="Z1082" s="166">
        <f t="shared" si="166"/>
        <v>26.78</v>
      </c>
      <c r="AA1082" s="167">
        <f t="shared" si="156"/>
        <v>53988.480000000003</v>
      </c>
      <c r="AB1082" s="132">
        <f t="shared" si="164"/>
        <v>0</v>
      </c>
      <c r="AC1082" s="168" t="s">
        <v>3053</v>
      </c>
      <c r="AT1082" s="133"/>
      <c r="AU1082" s="133"/>
    </row>
    <row r="1083" spans="1:47" s="196" customFormat="1" ht="12">
      <c r="A1083" s="130">
        <v>353582</v>
      </c>
      <c r="B1083" s="131" t="s">
        <v>312</v>
      </c>
      <c r="C1083" s="131" t="s">
        <v>1436</v>
      </c>
      <c r="D1083" s="131" t="s">
        <v>25</v>
      </c>
      <c r="E1083" s="131" t="s">
        <v>27</v>
      </c>
      <c r="F1083" s="132">
        <v>26.78</v>
      </c>
      <c r="G1083" s="132">
        <f t="shared" si="163"/>
        <v>53988.480000000003</v>
      </c>
      <c r="H1083" s="131" t="s">
        <v>2421</v>
      </c>
      <c r="I1083" s="131" t="s">
        <v>7</v>
      </c>
      <c r="J1083" s="131" t="s">
        <v>2220</v>
      </c>
      <c r="K1083" s="131" t="s">
        <v>2477</v>
      </c>
      <c r="L1083" s="131" t="s">
        <v>2488</v>
      </c>
      <c r="M1083" s="131" t="s">
        <v>17</v>
      </c>
      <c r="N1083" s="131" t="s">
        <v>2526</v>
      </c>
      <c r="O1083" s="131" t="s">
        <v>2607</v>
      </c>
      <c r="P1083" s="131" t="s">
        <v>2607</v>
      </c>
      <c r="Q1083" s="131" t="s">
        <v>2622</v>
      </c>
      <c r="R1083" s="131" t="str">
        <f>VLOOKUP($A1083,Temp_sheet!$B$3:$AB$901,'Associate Base Data'!R$1312,FALSE)</f>
        <v>L3</v>
      </c>
      <c r="S1083" s="131" t="str">
        <f>VLOOKUP($A1083,Temp_sheet!$B$3:$AB$901,'Associate Base Data'!S$1312,FALSE)</f>
        <v>Offshore</v>
      </c>
      <c r="T1083" s="131" t="str">
        <f>VLOOKUP($A1083,Temp_sheet!$B$3:$AB$901,'Associate Base Data'!T$1312,FALSE)</f>
        <v>N</v>
      </c>
      <c r="U1083" s="131" t="str">
        <f>VLOOKUP($A1083,Temp_sheet!$B$3:$AB$901,'Associate Base Data'!U$1312,FALSE)</f>
        <v>N</v>
      </c>
      <c r="V1083" s="162" t="s">
        <v>3027</v>
      </c>
      <c r="W1083" s="131" t="s">
        <v>2696</v>
      </c>
      <c r="X1083" s="131" t="str">
        <f t="shared" si="162"/>
        <v>L3</v>
      </c>
      <c r="Y1083" s="131" t="str">
        <f t="shared" si="165"/>
        <v>Offshore</v>
      </c>
      <c r="Z1083" s="166">
        <f t="shared" si="166"/>
        <v>26.78</v>
      </c>
      <c r="AA1083" s="167">
        <f t="shared" si="156"/>
        <v>53988.480000000003</v>
      </c>
      <c r="AB1083" s="132">
        <f t="shared" si="164"/>
        <v>0</v>
      </c>
      <c r="AC1083" s="168" t="s">
        <v>3053</v>
      </c>
      <c r="AT1083" s="215"/>
      <c r="AU1083" s="215"/>
    </row>
    <row r="1084" spans="1:47" s="196" customFormat="1" ht="12">
      <c r="A1084" s="130">
        <v>416162</v>
      </c>
      <c r="B1084" s="131" t="s">
        <v>313</v>
      </c>
      <c r="C1084" s="131" t="s">
        <v>1437</v>
      </c>
      <c r="D1084" s="131" t="s">
        <v>25</v>
      </c>
      <c r="E1084" s="131" t="s">
        <v>27</v>
      </c>
      <c r="F1084" s="132">
        <v>24.72</v>
      </c>
      <c r="G1084" s="132">
        <f t="shared" si="163"/>
        <v>49835.519999999997</v>
      </c>
      <c r="H1084" s="131" t="s">
        <v>2422</v>
      </c>
      <c r="I1084" s="131" t="s">
        <v>6</v>
      </c>
      <c r="J1084" s="131" t="s">
        <v>2220</v>
      </c>
      <c r="K1084" s="131" t="s">
        <v>2477</v>
      </c>
      <c r="L1084" s="131" t="s">
        <v>2488</v>
      </c>
      <c r="M1084" s="131" t="s">
        <v>17</v>
      </c>
      <c r="N1084" s="131" t="s">
        <v>2526</v>
      </c>
      <c r="O1084" s="131" t="s">
        <v>2607</v>
      </c>
      <c r="P1084" s="131" t="s">
        <v>2607</v>
      </c>
      <c r="Q1084" s="131" t="s">
        <v>2622</v>
      </c>
      <c r="R1084" s="131" t="str">
        <f>VLOOKUP($A1084,Temp_sheet!$B$3:$AB$901,'Associate Base Data'!R$1312,FALSE)</f>
        <v>L2</v>
      </c>
      <c r="S1084" s="131" t="str">
        <f>VLOOKUP($A1084,Temp_sheet!$B$3:$AB$901,'Associate Base Data'!S$1312,FALSE)</f>
        <v>Offshore</v>
      </c>
      <c r="T1084" s="131" t="str">
        <f>VLOOKUP($A1084,Temp_sheet!$B$3:$AB$901,'Associate Base Data'!T$1312,FALSE)</f>
        <v>N</v>
      </c>
      <c r="U1084" s="131" t="str">
        <f>VLOOKUP($A1084,Temp_sheet!$B$3:$AB$901,'Associate Base Data'!U$1312,FALSE)</f>
        <v>N</v>
      </c>
      <c r="V1084" s="162" t="s">
        <v>3027</v>
      </c>
      <c r="W1084" s="131" t="s">
        <v>2696</v>
      </c>
      <c r="X1084" s="131" t="str">
        <f t="shared" si="162"/>
        <v>L2</v>
      </c>
      <c r="Y1084" s="131" t="str">
        <f t="shared" si="165"/>
        <v>Offshore</v>
      </c>
      <c r="Z1084" s="166">
        <f t="shared" si="166"/>
        <v>24.72</v>
      </c>
      <c r="AA1084" s="167">
        <f t="shared" si="156"/>
        <v>49835.519999999997</v>
      </c>
      <c r="AB1084" s="132">
        <f t="shared" si="164"/>
        <v>0</v>
      </c>
      <c r="AC1084" s="168" t="s">
        <v>3053</v>
      </c>
      <c r="AT1084" s="215"/>
      <c r="AU1084" s="215"/>
    </row>
    <row r="1085" spans="1:47" s="196" customFormat="1" ht="12">
      <c r="A1085" s="130">
        <v>109324</v>
      </c>
      <c r="B1085" s="131" t="s">
        <v>305</v>
      </c>
      <c r="C1085" s="131" t="s">
        <v>1430</v>
      </c>
      <c r="D1085" s="131" t="s">
        <v>2381</v>
      </c>
      <c r="E1085" s="131" t="s">
        <v>2396</v>
      </c>
      <c r="F1085" s="132">
        <v>66.95</v>
      </c>
      <c r="G1085" s="132">
        <f t="shared" si="163"/>
        <v>134971.20000000001</v>
      </c>
      <c r="H1085" s="131" t="s">
        <v>2421</v>
      </c>
      <c r="I1085" s="131" t="s">
        <v>7</v>
      </c>
      <c r="J1085" s="131" t="s">
        <v>2220</v>
      </c>
      <c r="K1085" s="131" t="s">
        <v>2477</v>
      </c>
      <c r="L1085" s="131" t="s">
        <v>2488</v>
      </c>
      <c r="M1085" s="131" t="s">
        <v>17</v>
      </c>
      <c r="N1085" s="131" t="s">
        <v>2526</v>
      </c>
      <c r="O1085" s="131" t="s">
        <v>2607</v>
      </c>
      <c r="P1085" s="131" t="s">
        <v>2607</v>
      </c>
      <c r="Q1085" s="131" t="s">
        <v>2622</v>
      </c>
      <c r="R1085" s="131" t="str">
        <f>VLOOKUP($A1085,Temp_sheet!$B$3:$AB$901,'Associate Base Data'!R$1312,FALSE)</f>
        <v>L3</v>
      </c>
      <c r="S1085" s="131" t="str">
        <f>VLOOKUP($A1085,Temp_sheet!$B$3:$AB$901,'Associate Base Data'!S$1312,FALSE)</f>
        <v>Onsite</v>
      </c>
      <c r="T1085" s="131" t="str">
        <f>VLOOKUP($A1085,Temp_sheet!$B$3:$AB$901,'Associate Base Data'!T$1312,FALSE)</f>
        <v>N</v>
      </c>
      <c r="U1085" s="131" t="str">
        <f>VLOOKUP($A1085,Temp_sheet!$B$3:$AB$901,'Associate Base Data'!U$1312,FALSE)</f>
        <v>N</v>
      </c>
      <c r="V1085" s="162" t="s">
        <v>3027</v>
      </c>
      <c r="W1085" s="131" t="s">
        <v>2696</v>
      </c>
      <c r="X1085" s="131" t="str">
        <f t="shared" si="162"/>
        <v>L3</v>
      </c>
      <c r="Y1085" s="131" t="str">
        <f t="shared" si="165"/>
        <v>Onsite</v>
      </c>
      <c r="Z1085" s="166">
        <f t="shared" si="166"/>
        <v>66.95</v>
      </c>
      <c r="AA1085" s="167">
        <f t="shared" ref="AA1085:AA1136" si="167">Z1085*2016</f>
        <v>134971.20000000001</v>
      </c>
      <c r="AB1085" s="132">
        <f t="shared" si="164"/>
        <v>0</v>
      </c>
      <c r="AC1085" s="168" t="s">
        <v>3053</v>
      </c>
      <c r="AT1085" s="215"/>
      <c r="AU1085" s="215"/>
    </row>
    <row r="1086" spans="1:47" s="196" customFormat="1" ht="12">
      <c r="A1086" s="130">
        <v>164630</v>
      </c>
      <c r="B1086" s="131" t="s">
        <v>306</v>
      </c>
      <c r="C1086" s="131" t="s">
        <v>1431</v>
      </c>
      <c r="D1086" s="131" t="s">
        <v>2381</v>
      </c>
      <c r="E1086" s="131" t="s">
        <v>2386</v>
      </c>
      <c r="F1086" s="132">
        <v>77.25</v>
      </c>
      <c r="G1086" s="132">
        <f t="shared" si="163"/>
        <v>155736</v>
      </c>
      <c r="H1086" s="131" t="s">
        <v>2438</v>
      </c>
      <c r="I1086" s="131" t="s">
        <v>2471</v>
      </c>
      <c r="J1086" s="131" t="s">
        <v>2220</v>
      </c>
      <c r="K1086" s="131" t="s">
        <v>2477</v>
      </c>
      <c r="L1086" s="131" t="s">
        <v>2488</v>
      </c>
      <c r="M1086" s="131" t="s">
        <v>17</v>
      </c>
      <c r="N1086" s="131" t="s">
        <v>2526</v>
      </c>
      <c r="O1086" s="131" t="s">
        <v>2607</v>
      </c>
      <c r="P1086" s="131" t="s">
        <v>2607</v>
      </c>
      <c r="Q1086" s="131" t="s">
        <v>2622</v>
      </c>
      <c r="R1086" s="131" t="str">
        <f>VLOOKUP($A1086,Temp_sheet!$B$3:$AB$901,'Associate Base Data'!R$1312,FALSE)</f>
        <v>L1</v>
      </c>
      <c r="S1086" s="131" t="str">
        <f>VLOOKUP($A1086,Temp_sheet!$B$3:$AB$901,'Associate Base Data'!S$1312,FALSE)</f>
        <v>Onsite</v>
      </c>
      <c r="T1086" s="131" t="str">
        <f>VLOOKUP($A1086,Temp_sheet!$B$3:$AB$901,'Associate Base Data'!T$1312,FALSE)</f>
        <v>N</v>
      </c>
      <c r="U1086" s="131" t="str">
        <f>VLOOKUP($A1086,Temp_sheet!$B$3:$AB$901,'Associate Base Data'!U$1312,FALSE)</f>
        <v>N</v>
      </c>
      <c r="V1086" s="162" t="s">
        <v>3027</v>
      </c>
      <c r="W1086" s="131" t="s">
        <v>2696</v>
      </c>
      <c r="X1086" s="131" t="str">
        <f t="shared" si="162"/>
        <v>L1</v>
      </c>
      <c r="Y1086" s="131" t="str">
        <f t="shared" si="165"/>
        <v>Onsite</v>
      </c>
      <c r="Z1086" s="166">
        <f t="shared" si="166"/>
        <v>77.25</v>
      </c>
      <c r="AA1086" s="167">
        <f t="shared" si="167"/>
        <v>155736</v>
      </c>
      <c r="AB1086" s="132">
        <f t="shared" si="164"/>
        <v>0</v>
      </c>
      <c r="AC1086" s="168" t="s">
        <v>3053</v>
      </c>
      <c r="AT1086" s="215"/>
      <c r="AU1086" s="215"/>
    </row>
    <row r="1087" spans="1:47" ht="12">
      <c r="A1087" s="130">
        <v>158741</v>
      </c>
      <c r="B1087" s="131" t="s">
        <v>307</v>
      </c>
      <c r="C1087" s="131" t="s">
        <v>1432</v>
      </c>
      <c r="D1087" s="131" t="s">
        <v>2381</v>
      </c>
      <c r="E1087" s="131" t="s">
        <v>2395</v>
      </c>
      <c r="F1087" s="132">
        <v>64.89</v>
      </c>
      <c r="G1087" s="132">
        <f t="shared" si="163"/>
        <v>130818.24000000001</v>
      </c>
      <c r="H1087" s="131" t="s">
        <v>2422</v>
      </c>
      <c r="I1087" s="131" t="s">
        <v>6</v>
      </c>
      <c r="J1087" s="131" t="s">
        <v>2220</v>
      </c>
      <c r="K1087" s="131" t="s">
        <v>2477</v>
      </c>
      <c r="L1087" s="131" t="s">
        <v>2488</v>
      </c>
      <c r="M1087" s="131" t="s">
        <v>17</v>
      </c>
      <c r="N1087" s="131" t="s">
        <v>2526</v>
      </c>
      <c r="O1087" s="131" t="s">
        <v>2607</v>
      </c>
      <c r="P1087" s="131" t="s">
        <v>2607</v>
      </c>
      <c r="Q1087" s="131" t="s">
        <v>2622</v>
      </c>
      <c r="R1087" s="131" t="str">
        <f>VLOOKUP($A1087,Temp_sheet!$B$3:$AB$901,'Associate Base Data'!R$1312,FALSE)</f>
        <v>L2</v>
      </c>
      <c r="S1087" s="131" t="str">
        <f>VLOOKUP($A1087,Temp_sheet!$B$3:$AB$901,'Associate Base Data'!S$1312,FALSE)</f>
        <v>Onsite</v>
      </c>
      <c r="T1087" s="131" t="str">
        <f>VLOOKUP($A1087,Temp_sheet!$B$3:$AB$901,'Associate Base Data'!T$1312,FALSE)</f>
        <v>N</v>
      </c>
      <c r="U1087" s="131" t="str">
        <f>VLOOKUP($A1087,Temp_sheet!$B$3:$AB$901,'Associate Base Data'!U$1312,FALSE)</f>
        <v>N</v>
      </c>
      <c r="V1087" s="162" t="s">
        <v>3027</v>
      </c>
      <c r="W1087" s="131" t="s">
        <v>2696</v>
      </c>
      <c r="X1087" s="131" t="str">
        <f t="shared" si="162"/>
        <v>L2</v>
      </c>
      <c r="Y1087" s="131" t="str">
        <f t="shared" si="165"/>
        <v>Onsite</v>
      </c>
      <c r="Z1087" s="166">
        <f t="shared" si="166"/>
        <v>64.89</v>
      </c>
      <c r="AA1087" s="167">
        <f t="shared" si="167"/>
        <v>130818.24000000001</v>
      </c>
      <c r="AB1087" s="132">
        <f t="shared" si="164"/>
        <v>0</v>
      </c>
      <c r="AC1087" s="168" t="s">
        <v>3053</v>
      </c>
      <c r="AD1087" s="134"/>
      <c r="AE1087" s="134"/>
      <c r="AF1087" s="134"/>
      <c r="AG1087" s="134"/>
      <c r="AH1087" s="134"/>
      <c r="AI1087" s="134"/>
      <c r="AJ1087" s="134"/>
      <c r="AK1087" s="134"/>
      <c r="AL1087" s="134"/>
      <c r="AM1087" s="134"/>
      <c r="AN1087" s="134"/>
      <c r="AO1087" s="134"/>
      <c r="AP1087" s="134"/>
      <c r="AQ1087" s="134"/>
      <c r="AR1087" s="134"/>
      <c r="AS1087" s="134"/>
    </row>
    <row r="1088" spans="1:47" ht="12">
      <c r="A1088" s="130">
        <v>450194</v>
      </c>
      <c r="B1088" s="131" t="s">
        <v>308</v>
      </c>
      <c r="C1088" s="131" t="s">
        <v>1190</v>
      </c>
      <c r="D1088" s="131" t="s">
        <v>2381</v>
      </c>
      <c r="E1088" s="131" t="s">
        <v>2395</v>
      </c>
      <c r="F1088" s="132">
        <v>103</v>
      </c>
      <c r="G1088" s="132">
        <f t="shared" si="163"/>
        <v>207648</v>
      </c>
      <c r="H1088" s="131" t="s">
        <v>2428</v>
      </c>
      <c r="I1088" s="131" t="s">
        <v>7</v>
      </c>
      <c r="J1088" s="131" t="s">
        <v>2220</v>
      </c>
      <c r="K1088" s="131" t="s">
        <v>2477</v>
      </c>
      <c r="L1088" s="131" t="s">
        <v>2488</v>
      </c>
      <c r="M1088" s="131" t="s">
        <v>17</v>
      </c>
      <c r="N1088" s="131" t="s">
        <v>2526</v>
      </c>
      <c r="O1088" s="131" t="s">
        <v>2607</v>
      </c>
      <c r="P1088" s="131" t="s">
        <v>2607</v>
      </c>
      <c r="Q1088" s="131" t="s">
        <v>2622</v>
      </c>
      <c r="R1088" s="131" t="str">
        <f>VLOOKUP($A1088,Temp_sheet!$B$3:$AB$901,'Associate Base Data'!R$1312,FALSE)</f>
        <v>L3</v>
      </c>
      <c r="S1088" s="131" t="str">
        <f>VLOOKUP($A1088,Temp_sheet!$B$3:$AB$901,'Associate Base Data'!S$1312,FALSE)</f>
        <v>Onsite</v>
      </c>
      <c r="T1088" s="131" t="str">
        <f>VLOOKUP($A1088,Temp_sheet!$B$3:$AB$901,'Associate Base Data'!T$1312,FALSE)</f>
        <v>N</v>
      </c>
      <c r="U1088" s="131" t="str">
        <f>VLOOKUP($A1088,Temp_sheet!$B$3:$AB$901,'Associate Base Data'!U$1312,FALSE)</f>
        <v>N</v>
      </c>
      <c r="V1088" s="162" t="s">
        <v>3027</v>
      </c>
      <c r="W1088" s="131" t="s">
        <v>2696</v>
      </c>
      <c r="X1088" s="131" t="str">
        <f t="shared" ref="X1088:X1119" si="168">IF(T1088="Y",IF(LEN(R1088)&gt;1,TRIM(MID(R1088,LEN(TRIM(R1088))-3+2,2)),I1088),I1088)</f>
        <v>L3</v>
      </c>
      <c r="Y1088" s="131" t="str">
        <f t="shared" si="165"/>
        <v>Onsite</v>
      </c>
      <c r="Z1088" s="166">
        <f t="shared" si="166"/>
        <v>103</v>
      </c>
      <c r="AA1088" s="167">
        <f t="shared" si="167"/>
        <v>207648</v>
      </c>
      <c r="AB1088" s="132">
        <f t="shared" si="164"/>
        <v>0</v>
      </c>
      <c r="AC1088" s="168" t="s">
        <v>3053</v>
      </c>
      <c r="AD1088" s="134"/>
      <c r="AE1088" s="134"/>
      <c r="AF1088" s="134"/>
      <c r="AG1088" s="134"/>
      <c r="AH1088" s="134"/>
      <c r="AI1088" s="134"/>
      <c r="AJ1088" s="134"/>
      <c r="AK1088" s="134"/>
      <c r="AL1088" s="134"/>
      <c r="AM1088" s="134"/>
      <c r="AN1088" s="134"/>
      <c r="AO1088" s="134"/>
      <c r="AP1088" s="134"/>
      <c r="AQ1088" s="134"/>
      <c r="AR1088" s="134"/>
      <c r="AS1088" s="134"/>
    </row>
    <row r="1089" spans="1:47" s="144" customFormat="1" ht="12">
      <c r="A1089" s="130">
        <v>179294</v>
      </c>
      <c r="B1089" s="131" t="s">
        <v>315</v>
      </c>
      <c r="C1089" s="131" t="s">
        <v>1439</v>
      </c>
      <c r="D1089" s="131" t="s">
        <v>25</v>
      </c>
      <c r="E1089" s="131" t="s">
        <v>27</v>
      </c>
      <c r="F1089" s="132">
        <v>28.84</v>
      </c>
      <c r="G1089" s="132">
        <f t="shared" ref="G1089:G1120" si="169">F1089*2016</f>
        <v>58141.440000000002</v>
      </c>
      <c r="H1089" s="131" t="s">
        <v>2434</v>
      </c>
      <c r="I1089" s="131" t="s">
        <v>7</v>
      </c>
      <c r="J1089" s="131" t="s">
        <v>2221</v>
      </c>
      <c r="K1089" s="131" t="s">
        <v>2477</v>
      </c>
      <c r="L1089" s="131" t="s">
        <v>2488</v>
      </c>
      <c r="M1089" s="131" t="s">
        <v>17</v>
      </c>
      <c r="N1089" s="131" t="s">
        <v>2526</v>
      </c>
      <c r="O1089" s="131" t="s">
        <v>2607</v>
      </c>
      <c r="P1089" s="131" t="s">
        <v>2622</v>
      </c>
      <c r="Q1089" s="131" t="s">
        <v>2622</v>
      </c>
      <c r="R1089" s="131" t="str">
        <f>VLOOKUP($A1089,Temp_sheet!$B$3:$AB$901,'Associate Base Data'!R$1312,FALSE)</f>
        <v>L3</v>
      </c>
      <c r="S1089" s="131" t="str">
        <f>VLOOKUP($A1089,Temp_sheet!$B$3:$AB$901,'Associate Base Data'!S$1312,FALSE)</f>
        <v>Offshore</v>
      </c>
      <c r="T1089" s="131" t="str">
        <f>VLOOKUP($A1089,Temp_sheet!$B$3:$AB$901,'Associate Base Data'!T$1312,FALSE)</f>
        <v>N</v>
      </c>
      <c r="U1089" s="131" t="str">
        <f>VLOOKUP($A1089,Temp_sheet!$B$3:$AB$901,'Associate Base Data'!U$1312,FALSE)</f>
        <v>N</v>
      </c>
      <c r="V1089" s="162" t="s">
        <v>3027</v>
      </c>
      <c r="W1089" s="131" t="s">
        <v>2696</v>
      </c>
      <c r="X1089" s="131" t="str">
        <f t="shared" si="168"/>
        <v>L3</v>
      </c>
      <c r="Y1089" s="131" t="str">
        <f t="shared" si="165"/>
        <v>Offshore</v>
      </c>
      <c r="Z1089" s="166">
        <f t="shared" si="166"/>
        <v>28.84</v>
      </c>
      <c r="AA1089" s="167">
        <f t="shared" si="167"/>
        <v>58141.440000000002</v>
      </c>
      <c r="AB1089" s="132">
        <f t="shared" si="164"/>
        <v>0</v>
      </c>
      <c r="AC1089" s="168" t="s">
        <v>3053</v>
      </c>
      <c r="AD1089" s="134"/>
      <c r="AE1089" s="134"/>
      <c r="AF1089" s="134"/>
      <c r="AG1089" s="134"/>
      <c r="AH1089" s="134"/>
      <c r="AI1089" s="134"/>
      <c r="AJ1089" s="134"/>
      <c r="AK1089" s="134"/>
      <c r="AL1089" s="134"/>
      <c r="AM1089" s="134"/>
      <c r="AN1089" s="134"/>
      <c r="AO1089" s="134"/>
      <c r="AP1089" s="134"/>
      <c r="AQ1089" s="134"/>
      <c r="AR1089" s="134"/>
      <c r="AS1089" s="134"/>
      <c r="AT1089" s="133"/>
      <c r="AU1089" s="133"/>
    </row>
    <row r="1090" spans="1:47" ht="12">
      <c r="A1090" s="130">
        <v>172337</v>
      </c>
      <c r="B1090" s="131" t="s">
        <v>316</v>
      </c>
      <c r="C1090" s="131" t="s">
        <v>1440</v>
      </c>
      <c r="D1090" s="131" t="s">
        <v>25</v>
      </c>
      <c r="E1090" s="131" t="s">
        <v>27</v>
      </c>
      <c r="F1090" s="132">
        <v>24.72</v>
      </c>
      <c r="G1090" s="132">
        <f t="shared" si="169"/>
        <v>49835.519999999997</v>
      </c>
      <c r="H1090" s="131" t="s">
        <v>2422</v>
      </c>
      <c r="I1090" s="131" t="s">
        <v>6</v>
      </c>
      <c r="J1090" s="131" t="s">
        <v>2221</v>
      </c>
      <c r="K1090" s="131" t="s">
        <v>2477</v>
      </c>
      <c r="L1090" s="131" t="s">
        <v>2488</v>
      </c>
      <c r="M1090" s="131" t="s">
        <v>17</v>
      </c>
      <c r="N1090" s="131" t="s">
        <v>2526</v>
      </c>
      <c r="O1090" s="131" t="s">
        <v>2607</v>
      </c>
      <c r="P1090" s="131" t="s">
        <v>2622</v>
      </c>
      <c r="Q1090" s="131" t="s">
        <v>2622</v>
      </c>
      <c r="R1090" s="131" t="str">
        <f>VLOOKUP($A1090,Temp_sheet!$B$3:$AB$901,'Associate Base Data'!R$1312,FALSE)</f>
        <v>L2</v>
      </c>
      <c r="S1090" s="131" t="str">
        <f>VLOOKUP($A1090,Temp_sheet!$B$3:$AB$901,'Associate Base Data'!S$1312,FALSE)</f>
        <v>Offshore</v>
      </c>
      <c r="T1090" s="131" t="str">
        <f>VLOOKUP($A1090,Temp_sheet!$B$3:$AB$901,'Associate Base Data'!T$1312,FALSE)</f>
        <v>N</v>
      </c>
      <c r="U1090" s="131" t="str">
        <f>VLOOKUP($A1090,Temp_sheet!$B$3:$AB$901,'Associate Base Data'!U$1312,FALSE)</f>
        <v>N</v>
      </c>
      <c r="V1090" s="162" t="s">
        <v>3027</v>
      </c>
      <c r="W1090" s="131" t="s">
        <v>2696</v>
      </c>
      <c r="X1090" s="131" t="str">
        <f t="shared" si="168"/>
        <v>L2</v>
      </c>
      <c r="Y1090" s="131" t="str">
        <f t="shared" si="165"/>
        <v>Offshore</v>
      </c>
      <c r="Z1090" s="166">
        <f t="shared" si="166"/>
        <v>24.72</v>
      </c>
      <c r="AA1090" s="167">
        <f t="shared" si="167"/>
        <v>49835.519999999997</v>
      </c>
      <c r="AB1090" s="132">
        <f t="shared" si="164"/>
        <v>0</v>
      </c>
      <c r="AC1090" s="168" t="s">
        <v>3053</v>
      </c>
      <c r="AD1090" s="134"/>
      <c r="AE1090" s="134"/>
      <c r="AF1090" s="134"/>
      <c r="AG1090" s="134"/>
      <c r="AH1090" s="134"/>
      <c r="AI1090" s="134"/>
      <c r="AJ1090" s="134"/>
      <c r="AK1090" s="134"/>
      <c r="AL1090" s="134"/>
      <c r="AM1090" s="134"/>
      <c r="AN1090" s="134"/>
      <c r="AO1090" s="134"/>
      <c r="AP1090" s="134"/>
      <c r="AQ1090" s="134"/>
      <c r="AR1090" s="134"/>
      <c r="AS1090" s="134"/>
    </row>
    <row r="1091" spans="1:47" ht="12">
      <c r="A1091" s="130">
        <v>203546</v>
      </c>
      <c r="B1091" s="131" t="s">
        <v>317</v>
      </c>
      <c r="C1091" s="131" t="s">
        <v>1441</v>
      </c>
      <c r="D1091" s="131" t="s">
        <v>25</v>
      </c>
      <c r="E1091" s="131" t="s">
        <v>27</v>
      </c>
      <c r="F1091" s="132">
        <v>26.78</v>
      </c>
      <c r="G1091" s="132">
        <f t="shared" si="169"/>
        <v>53988.480000000003</v>
      </c>
      <c r="H1091" s="131" t="s">
        <v>2421</v>
      </c>
      <c r="I1091" s="131" t="s">
        <v>7</v>
      </c>
      <c r="J1091" s="131" t="s">
        <v>2221</v>
      </c>
      <c r="K1091" s="131" t="s">
        <v>2477</v>
      </c>
      <c r="L1091" s="131" t="s">
        <v>2488</v>
      </c>
      <c r="M1091" s="131" t="s">
        <v>17</v>
      </c>
      <c r="N1091" s="131" t="s">
        <v>2526</v>
      </c>
      <c r="O1091" s="131" t="s">
        <v>2607</v>
      </c>
      <c r="P1091" s="131" t="s">
        <v>2622</v>
      </c>
      <c r="Q1091" s="131" t="s">
        <v>2622</v>
      </c>
      <c r="R1091" s="131" t="str">
        <f>VLOOKUP($A1091,Temp_sheet!$B$3:$AB$901,'Associate Base Data'!R$1312,FALSE)</f>
        <v>L3</v>
      </c>
      <c r="S1091" s="131" t="str">
        <f>VLOOKUP($A1091,Temp_sheet!$B$3:$AB$901,'Associate Base Data'!S$1312,FALSE)</f>
        <v>Offshore</v>
      </c>
      <c r="T1091" s="131" t="str">
        <f>VLOOKUP($A1091,Temp_sheet!$B$3:$AB$901,'Associate Base Data'!T$1312,FALSE)</f>
        <v>N</v>
      </c>
      <c r="U1091" s="131" t="str">
        <f>VLOOKUP($A1091,Temp_sheet!$B$3:$AB$901,'Associate Base Data'!U$1312,FALSE)</f>
        <v>N</v>
      </c>
      <c r="V1091" s="162" t="s">
        <v>3027</v>
      </c>
      <c r="W1091" s="131" t="s">
        <v>2696</v>
      </c>
      <c r="X1091" s="131" t="str">
        <f t="shared" si="168"/>
        <v>L3</v>
      </c>
      <c r="Y1091" s="131" t="str">
        <f t="shared" si="165"/>
        <v>Offshore</v>
      </c>
      <c r="Z1091" s="166">
        <f t="shared" si="166"/>
        <v>26.78</v>
      </c>
      <c r="AA1091" s="167">
        <f t="shared" si="167"/>
        <v>53988.480000000003</v>
      </c>
      <c r="AB1091" s="132">
        <f t="shared" si="164"/>
        <v>0</v>
      </c>
      <c r="AC1091" s="168" t="s">
        <v>3053</v>
      </c>
      <c r="AD1091" s="134"/>
      <c r="AE1091" s="134"/>
      <c r="AF1091" s="134"/>
      <c r="AG1091" s="134"/>
      <c r="AH1091" s="134"/>
      <c r="AI1091" s="134"/>
      <c r="AJ1091" s="134"/>
      <c r="AK1091" s="134"/>
      <c r="AL1091" s="134"/>
      <c r="AM1091" s="134"/>
      <c r="AN1091" s="134"/>
      <c r="AO1091" s="134"/>
      <c r="AP1091" s="134"/>
      <c r="AQ1091" s="134"/>
      <c r="AR1091" s="134"/>
      <c r="AS1091" s="134"/>
    </row>
    <row r="1092" spans="1:47" ht="12">
      <c r="A1092" s="130">
        <v>368937</v>
      </c>
      <c r="B1092" s="131" t="s">
        <v>318</v>
      </c>
      <c r="C1092" s="131" t="s">
        <v>1442</v>
      </c>
      <c r="D1092" s="131" t="s">
        <v>25</v>
      </c>
      <c r="E1092" s="131" t="s">
        <v>27</v>
      </c>
      <c r="F1092" s="132">
        <v>24.72</v>
      </c>
      <c r="G1092" s="132">
        <f t="shared" si="169"/>
        <v>49835.519999999997</v>
      </c>
      <c r="H1092" s="131" t="s">
        <v>2422</v>
      </c>
      <c r="I1092" s="131" t="s">
        <v>6</v>
      </c>
      <c r="J1092" s="131" t="s">
        <v>2221</v>
      </c>
      <c r="K1092" s="131" t="s">
        <v>2477</v>
      </c>
      <c r="L1092" s="131" t="s">
        <v>2488</v>
      </c>
      <c r="M1092" s="131" t="s">
        <v>17</v>
      </c>
      <c r="N1092" s="131" t="s">
        <v>2526</v>
      </c>
      <c r="O1092" s="131" t="s">
        <v>2607</v>
      </c>
      <c r="P1092" s="131" t="s">
        <v>2622</v>
      </c>
      <c r="Q1092" s="131" t="s">
        <v>2622</v>
      </c>
      <c r="R1092" s="131" t="str">
        <f>VLOOKUP($A1092,Temp_sheet!$B$3:$AB$901,'Associate Base Data'!R$1312,FALSE)</f>
        <v>L2</v>
      </c>
      <c r="S1092" s="131" t="str">
        <f>VLOOKUP($A1092,Temp_sheet!$B$3:$AB$901,'Associate Base Data'!S$1312,FALSE)</f>
        <v>Offshore</v>
      </c>
      <c r="T1092" s="131" t="str">
        <f>VLOOKUP($A1092,Temp_sheet!$B$3:$AB$901,'Associate Base Data'!T$1312,FALSE)</f>
        <v>N</v>
      </c>
      <c r="U1092" s="131" t="str">
        <f>VLOOKUP($A1092,Temp_sheet!$B$3:$AB$901,'Associate Base Data'!U$1312,FALSE)</f>
        <v>N</v>
      </c>
      <c r="V1092" s="162" t="s">
        <v>3027</v>
      </c>
      <c r="W1092" s="131" t="s">
        <v>2696</v>
      </c>
      <c r="X1092" s="131" t="str">
        <f t="shared" si="168"/>
        <v>L2</v>
      </c>
      <c r="Y1092" s="131" t="str">
        <f t="shared" si="165"/>
        <v>Offshore</v>
      </c>
      <c r="Z1092" s="166">
        <f t="shared" si="166"/>
        <v>24.72</v>
      </c>
      <c r="AA1092" s="167">
        <f t="shared" si="167"/>
        <v>49835.519999999997</v>
      </c>
      <c r="AB1092" s="132">
        <f t="shared" si="164"/>
        <v>0</v>
      </c>
      <c r="AC1092" s="168" t="s">
        <v>3053</v>
      </c>
      <c r="AD1092" s="134"/>
      <c r="AE1092" s="134"/>
      <c r="AF1092" s="134"/>
      <c r="AG1092" s="134"/>
      <c r="AH1092" s="134"/>
      <c r="AI1092" s="134"/>
      <c r="AJ1092" s="134"/>
      <c r="AK1092" s="134"/>
      <c r="AL1092" s="134"/>
      <c r="AM1092" s="134"/>
      <c r="AN1092" s="134"/>
      <c r="AO1092" s="134"/>
      <c r="AP1092" s="134"/>
      <c r="AQ1092" s="134"/>
      <c r="AR1092" s="134"/>
      <c r="AS1092" s="134"/>
    </row>
    <row r="1093" spans="1:47" ht="12">
      <c r="A1093" s="130">
        <v>151985</v>
      </c>
      <c r="B1093" s="131" t="s">
        <v>319</v>
      </c>
      <c r="C1093" s="131" t="s">
        <v>1443</v>
      </c>
      <c r="D1093" s="131" t="s">
        <v>25</v>
      </c>
      <c r="E1093" s="131" t="s">
        <v>27</v>
      </c>
      <c r="F1093" s="132">
        <v>26.78</v>
      </c>
      <c r="G1093" s="132">
        <f t="shared" si="169"/>
        <v>53988.480000000003</v>
      </c>
      <c r="H1093" s="131" t="s">
        <v>2421</v>
      </c>
      <c r="I1093" s="131" t="s">
        <v>7</v>
      </c>
      <c r="J1093" s="131" t="s">
        <v>2221</v>
      </c>
      <c r="K1093" s="131" t="s">
        <v>2477</v>
      </c>
      <c r="L1093" s="131" t="s">
        <v>2488</v>
      </c>
      <c r="M1093" s="131" t="s">
        <v>17</v>
      </c>
      <c r="N1093" s="131" t="s">
        <v>2526</v>
      </c>
      <c r="O1093" s="131" t="s">
        <v>2607</v>
      </c>
      <c r="P1093" s="131" t="s">
        <v>2622</v>
      </c>
      <c r="Q1093" s="131" t="s">
        <v>2622</v>
      </c>
      <c r="R1093" s="131" t="str">
        <f>VLOOKUP($A1093,Temp_sheet!$B$3:$AB$901,'Associate Base Data'!R$1312,FALSE)</f>
        <v>L3</v>
      </c>
      <c r="S1093" s="131" t="str">
        <f>VLOOKUP($A1093,Temp_sheet!$B$3:$AB$901,'Associate Base Data'!S$1312,FALSE)</f>
        <v>Offshore</v>
      </c>
      <c r="T1093" s="131" t="str">
        <f>VLOOKUP($A1093,Temp_sheet!$B$3:$AB$901,'Associate Base Data'!T$1312,FALSE)</f>
        <v>N</v>
      </c>
      <c r="U1093" s="131" t="str">
        <f>VLOOKUP($A1093,Temp_sheet!$B$3:$AB$901,'Associate Base Data'!U$1312,FALSE)</f>
        <v>N</v>
      </c>
      <c r="V1093" s="162" t="s">
        <v>3027</v>
      </c>
      <c r="W1093" s="131" t="s">
        <v>2696</v>
      </c>
      <c r="X1093" s="131" t="str">
        <f t="shared" si="168"/>
        <v>L3</v>
      </c>
      <c r="Y1093" s="131" t="str">
        <f t="shared" si="165"/>
        <v>Offshore</v>
      </c>
      <c r="Z1093" s="166">
        <f t="shared" si="166"/>
        <v>26.78</v>
      </c>
      <c r="AA1093" s="167">
        <f t="shared" si="167"/>
        <v>53988.480000000003</v>
      </c>
      <c r="AB1093" s="132">
        <f t="shared" ref="AB1093:AB1124" si="170">G1093-AA1093</f>
        <v>0</v>
      </c>
      <c r="AC1093" s="168" t="s">
        <v>3053</v>
      </c>
      <c r="AD1093" s="134"/>
      <c r="AE1093" s="134"/>
      <c r="AF1093" s="134"/>
      <c r="AG1093" s="134"/>
      <c r="AH1093" s="134"/>
      <c r="AI1093" s="134"/>
      <c r="AJ1093" s="134"/>
      <c r="AK1093" s="134"/>
      <c r="AL1093" s="134"/>
      <c r="AM1093" s="134"/>
      <c r="AN1093" s="134"/>
      <c r="AO1093" s="134"/>
      <c r="AP1093" s="134"/>
      <c r="AQ1093" s="134"/>
      <c r="AR1093" s="134"/>
      <c r="AS1093" s="134"/>
    </row>
    <row r="1094" spans="1:47" ht="12">
      <c r="A1094" s="130">
        <v>450736</v>
      </c>
      <c r="B1094" s="131" t="s">
        <v>320</v>
      </c>
      <c r="C1094" s="131" t="s">
        <v>1444</v>
      </c>
      <c r="D1094" s="131" t="s">
        <v>25</v>
      </c>
      <c r="E1094" s="131" t="s">
        <v>27</v>
      </c>
      <c r="F1094" s="132">
        <v>26.78</v>
      </c>
      <c r="G1094" s="132">
        <f t="shared" si="169"/>
        <v>53988.480000000003</v>
      </c>
      <c r="H1094" s="131" t="s">
        <v>2421</v>
      </c>
      <c r="I1094" s="131" t="s">
        <v>7</v>
      </c>
      <c r="J1094" s="131" t="s">
        <v>2221</v>
      </c>
      <c r="K1094" s="131" t="s">
        <v>2477</v>
      </c>
      <c r="L1094" s="131" t="s">
        <v>2488</v>
      </c>
      <c r="M1094" s="131" t="s">
        <v>17</v>
      </c>
      <c r="N1094" s="131" t="s">
        <v>2526</v>
      </c>
      <c r="O1094" s="131" t="s">
        <v>2607</v>
      </c>
      <c r="P1094" s="131" t="s">
        <v>2622</v>
      </c>
      <c r="Q1094" s="131" t="s">
        <v>2622</v>
      </c>
      <c r="R1094" s="131" t="str">
        <f>VLOOKUP($A1094,Temp_sheet!$B$3:$AB$901,'Associate Base Data'!R$1312,FALSE)</f>
        <v>L3</v>
      </c>
      <c r="S1094" s="131" t="str">
        <f>VLOOKUP($A1094,Temp_sheet!$B$3:$AB$901,'Associate Base Data'!S$1312,FALSE)</f>
        <v>Offshore</v>
      </c>
      <c r="T1094" s="131" t="str">
        <f>VLOOKUP($A1094,Temp_sheet!$B$3:$AB$901,'Associate Base Data'!T$1312,FALSE)</f>
        <v>N</v>
      </c>
      <c r="U1094" s="131" t="str">
        <f>VLOOKUP($A1094,Temp_sheet!$B$3:$AB$901,'Associate Base Data'!U$1312,FALSE)</f>
        <v>N</v>
      </c>
      <c r="V1094" s="162" t="s">
        <v>3027</v>
      </c>
      <c r="W1094" s="131" t="s">
        <v>2696</v>
      </c>
      <c r="X1094" s="131" t="str">
        <f t="shared" si="168"/>
        <v>L3</v>
      </c>
      <c r="Y1094" s="131" t="str">
        <f t="shared" si="165"/>
        <v>Offshore</v>
      </c>
      <c r="Z1094" s="166">
        <f t="shared" si="166"/>
        <v>26.78</v>
      </c>
      <c r="AA1094" s="167">
        <f t="shared" si="167"/>
        <v>53988.480000000003</v>
      </c>
      <c r="AB1094" s="132">
        <f t="shared" si="170"/>
        <v>0</v>
      </c>
      <c r="AC1094" s="168" t="s">
        <v>3053</v>
      </c>
      <c r="AD1094" s="134"/>
      <c r="AE1094" s="134"/>
      <c r="AF1094" s="134"/>
      <c r="AG1094" s="134"/>
      <c r="AH1094" s="134"/>
      <c r="AI1094" s="134"/>
      <c r="AJ1094" s="134"/>
      <c r="AK1094" s="134"/>
      <c r="AL1094" s="134"/>
      <c r="AM1094" s="134"/>
      <c r="AN1094" s="134"/>
      <c r="AO1094" s="134"/>
      <c r="AP1094" s="134"/>
      <c r="AQ1094" s="134"/>
      <c r="AR1094" s="134"/>
      <c r="AS1094" s="134"/>
    </row>
    <row r="1095" spans="1:47" ht="12">
      <c r="A1095" s="130">
        <v>200257</v>
      </c>
      <c r="B1095" s="131" t="s">
        <v>314</v>
      </c>
      <c r="C1095" s="131" t="s">
        <v>1438</v>
      </c>
      <c r="D1095" s="131" t="s">
        <v>2381</v>
      </c>
      <c r="E1095" s="131" t="s">
        <v>2395</v>
      </c>
      <c r="F1095" s="132">
        <v>66.95</v>
      </c>
      <c r="G1095" s="132">
        <f t="shared" si="169"/>
        <v>134971.20000000001</v>
      </c>
      <c r="H1095" s="131" t="s">
        <v>2421</v>
      </c>
      <c r="I1095" s="131" t="s">
        <v>7</v>
      </c>
      <c r="J1095" s="131" t="s">
        <v>2221</v>
      </c>
      <c r="K1095" s="131" t="s">
        <v>2477</v>
      </c>
      <c r="L1095" s="131" t="s">
        <v>2488</v>
      </c>
      <c r="M1095" s="131" t="s">
        <v>17</v>
      </c>
      <c r="N1095" s="131" t="s">
        <v>2526</v>
      </c>
      <c r="O1095" s="131" t="s">
        <v>2607</v>
      </c>
      <c r="P1095" s="131" t="s">
        <v>2622</v>
      </c>
      <c r="Q1095" s="131" t="s">
        <v>2622</v>
      </c>
      <c r="R1095" s="131" t="str">
        <f>VLOOKUP($A1095,Temp_sheet!$B$3:$AB$901,'Associate Base Data'!R$1312,FALSE)</f>
        <v>L3</v>
      </c>
      <c r="S1095" s="131" t="str">
        <f>VLOOKUP($A1095,Temp_sheet!$B$3:$AB$901,'Associate Base Data'!S$1312,FALSE)</f>
        <v>Onsite</v>
      </c>
      <c r="T1095" s="131" t="str">
        <f>VLOOKUP($A1095,Temp_sheet!$B$3:$AB$901,'Associate Base Data'!T$1312,FALSE)</f>
        <v>N</v>
      </c>
      <c r="U1095" s="131" t="str">
        <f>VLOOKUP($A1095,Temp_sheet!$B$3:$AB$901,'Associate Base Data'!U$1312,FALSE)</f>
        <v>N</v>
      </c>
      <c r="V1095" s="162" t="s">
        <v>3027</v>
      </c>
      <c r="W1095" s="131" t="s">
        <v>2696</v>
      </c>
      <c r="X1095" s="131" t="str">
        <f t="shared" si="168"/>
        <v>L3</v>
      </c>
      <c r="Y1095" s="131" t="str">
        <f t="shared" si="165"/>
        <v>Onsite</v>
      </c>
      <c r="Z1095" s="166">
        <f t="shared" si="166"/>
        <v>66.95</v>
      </c>
      <c r="AA1095" s="167">
        <f t="shared" si="167"/>
        <v>134971.20000000001</v>
      </c>
      <c r="AB1095" s="132">
        <f t="shared" si="170"/>
        <v>0</v>
      </c>
      <c r="AC1095" s="168" t="s">
        <v>3053</v>
      </c>
      <c r="AD1095" s="134"/>
      <c r="AE1095" s="134"/>
      <c r="AF1095" s="134"/>
      <c r="AG1095" s="134"/>
      <c r="AH1095" s="134"/>
      <c r="AI1095" s="134"/>
      <c r="AJ1095" s="134"/>
      <c r="AK1095" s="134"/>
      <c r="AL1095" s="134"/>
      <c r="AM1095" s="134"/>
      <c r="AN1095" s="134"/>
      <c r="AO1095" s="134"/>
      <c r="AP1095" s="134"/>
      <c r="AQ1095" s="134"/>
      <c r="AR1095" s="134"/>
      <c r="AS1095" s="134"/>
    </row>
    <row r="1096" spans="1:47" ht="12">
      <c r="A1096" s="130">
        <v>358554</v>
      </c>
      <c r="B1096" s="131" t="s">
        <v>56</v>
      </c>
      <c r="C1096" s="131" t="s">
        <v>1196</v>
      </c>
      <c r="D1096" s="131" t="s">
        <v>25</v>
      </c>
      <c r="E1096" s="131" t="s">
        <v>27</v>
      </c>
      <c r="F1096" s="132">
        <v>20.6</v>
      </c>
      <c r="G1096" s="132">
        <f t="shared" si="169"/>
        <v>41529.600000000006</v>
      </c>
      <c r="H1096" s="131" t="s">
        <v>2426</v>
      </c>
      <c r="I1096" s="131"/>
      <c r="J1096" s="131" t="s">
        <v>2185</v>
      </c>
      <c r="K1096" s="131" t="s">
        <v>2474</v>
      </c>
      <c r="L1096" s="131" t="s">
        <v>2492</v>
      </c>
      <c r="M1096" s="131" t="s">
        <v>2527</v>
      </c>
      <c r="N1096" s="131" t="s">
        <v>2622</v>
      </c>
      <c r="O1096" s="131" t="s">
        <v>2622</v>
      </c>
      <c r="P1096" s="131" t="s">
        <v>2622</v>
      </c>
      <c r="Q1096" s="131" t="s">
        <v>2622</v>
      </c>
      <c r="R1096" s="131"/>
      <c r="S1096" s="131"/>
      <c r="T1096" s="131" t="e">
        <f>VLOOKUP($A1096,Temp_sheet!$B$3:$AB$901,'Associate Base Data'!T$1312,FALSE)</f>
        <v>#N/A</v>
      </c>
      <c r="U1096" s="131"/>
      <c r="V1096" s="131"/>
      <c r="W1096" s="131" t="s">
        <v>2696</v>
      </c>
      <c r="X1096" s="131" t="e">
        <f t="shared" si="168"/>
        <v>#N/A</v>
      </c>
      <c r="Y1096" s="131" t="str">
        <f t="shared" si="165"/>
        <v>Offshore</v>
      </c>
      <c r="Z1096" s="166">
        <f t="shared" si="166"/>
        <v>20.6</v>
      </c>
      <c r="AA1096" s="167">
        <f t="shared" si="167"/>
        <v>41529.600000000006</v>
      </c>
      <c r="AB1096" s="132">
        <f t="shared" si="170"/>
        <v>0</v>
      </c>
      <c r="AC1096" s="168"/>
      <c r="AD1096" s="134"/>
      <c r="AE1096" s="134"/>
      <c r="AF1096" s="134"/>
      <c r="AG1096" s="134"/>
      <c r="AH1096" s="134"/>
      <c r="AI1096" s="134"/>
      <c r="AJ1096" s="134"/>
      <c r="AK1096" s="134"/>
      <c r="AL1096" s="134"/>
      <c r="AM1096" s="134"/>
      <c r="AN1096" s="134"/>
      <c r="AO1096" s="134"/>
      <c r="AP1096" s="134"/>
      <c r="AQ1096" s="134"/>
      <c r="AR1096" s="134"/>
      <c r="AS1096" s="134"/>
    </row>
    <row r="1097" spans="1:47" ht="12">
      <c r="A1097" s="130">
        <v>518157</v>
      </c>
      <c r="B1097" s="131" t="s">
        <v>57</v>
      </c>
      <c r="C1097" s="131" t="s">
        <v>1197</v>
      </c>
      <c r="D1097" s="131" t="s">
        <v>25</v>
      </c>
      <c r="E1097" s="131" t="s">
        <v>27</v>
      </c>
      <c r="F1097" s="132">
        <v>20.6</v>
      </c>
      <c r="G1097" s="132">
        <f t="shared" si="169"/>
        <v>41529.600000000006</v>
      </c>
      <c r="H1097" s="131" t="s">
        <v>2426</v>
      </c>
      <c r="I1097" s="131"/>
      <c r="J1097" s="131" t="s">
        <v>2185</v>
      </c>
      <c r="K1097" s="131" t="s">
        <v>2474</v>
      </c>
      <c r="L1097" s="131" t="s">
        <v>2492</v>
      </c>
      <c r="M1097" s="131" t="s">
        <v>2527</v>
      </c>
      <c r="N1097" s="131" t="s">
        <v>2622</v>
      </c>
      <c r="O1097" s="131" t="s">
        <v>2622</v>
      </c>
      <c r="P1097" s="131" t="s">
        <v>2622</v>
      </c>
      <c r="Q1097" s="131" t="s">
        <v>2622</v>
      </c>
      <c r="R1097" s="131"/>
      <c r="S1097" s="131"/>
      <c r="T1097" s="131" t="e">
        <f>VLOOKUP($A1097,Temp_sheet!$B$3:$AB$901,'Associate Base Data'!T$1312,FALSE)</f>
        <v>#N/A</v>
      </c>
      <c r="U1097" s="131"/>
      <c r="V1097" s="131"/>
      <c r="W1097" s="131" t="s">
        <v>2696</v>
      </c>
      <c r="X1097" s="131" t="e">
        <f t="shared" si="168"/>
        <v>#N/A</v>
      </c>
      <c r="Y1097" s="131" t="str">
        <f t="shared" si="165"/>
        <v>Offshore</v>
      </c>
      <c r="Z1097" s="166">
        <f t="shared" si="166"/>
        <v>20.6</v>
      </c>
      <c r="AA1097" s="167">
        <f t="shared" si="167"/>
        <v>41529.600000000006</v>
      </c>
      <c r="AB1097" s="132">
        <f t="shared" si="170"/>
        <v>0</v>
      </c>
      <c r="AC1097" s="168"/>
      <c r="AD1097" s="134"/>
      <c r="AE1097" s="134"/>
      <c r="AF1097" s="134"/>
      <c r="AG1097" s="134"/>
      <c r="AH1097" s="134"/>
      <c r="AI1097" s="134"/>
      <c r="AJ1097" s="134"/>
      <c r="AK1097" s="134"/>
      <c r="AL1097" s="134"/>
      <c r="AM1097" s="134"/>
      <c r="AN1097" s="134"/>
      <c r="AO1097" s="134"/>
      <c r="AP1097" s="134"/>
      <c r="AQ1097" s="134"/>
      <c r="AR1097" s="134"/>
      <c r="AS1097" s="134"/>
    </row>
    <row r="1098" spans="1:47" ht="12">
      <c r="A1098" s="130">
        <v>518524</v>
      </c>
      <c r="B1098" s="131" t="s">
        <v>58</v>
      </c>
      <c r="C1098" s="131" t="s">
        <v>1198</v>
      </c>
      <c r="D1098" s="131" t="s">
        <v>25</v>
      </c>
      <c r="E1098" s="131" t="s">
        <v>27</v>
      </c>
      <c r="F1098" s="132">
        <v>20.6</v>
      </c>
      <c r="G1098" s="132">
        <f t="shared" si="169"/>
        <v>41529.600000000006</v>
      </c>
      <c r="H1098" s="131" t="s">
        <v>2426</v>
      </c>
      <c r="I1098" s="131"/>
      <c r="J1098" s="131" t="s">
        <v>2185</v>
      </c>
      <c r="K1098" s="131" t="s">
        <v>2474</v>
      </c>
      <c r="L1098" s="131" t="s">
        <v>2492</v>
      </c>
      <c r="M1098" s="131" t="s">
        <v>2527</v>
      </c>
      <c r="N1098" s="131" t="s">
        <v>2622</v>
      </c>
      <c r="O1098" s="131" t="s">
        <v>2622</v>
      </c>
      <c r="P1098" s="131" t="s">
        <v>2622</v>
      </c>
      <c r="Q1098" s="131" t="s">
        <v>2622</v>
      </c>
      <c r="R1098" s="131"/>
      <c r="S1098" s="131"/>
      <c r="T1098" s="131" t="e">
        <f>VLOOKUP($A1098,Temp_sheet!$B$3:$AB$901,'Associate Base Data'!T$1312,FALSE)</f>
        <v>#N/A</v>
      </c>
      <c r="U1098" s="131"/>
      <c r="V1098" s="131"/>
      <c r="W1098" s="131" t="s">
        <v>2696</v>
      </c>
      <c r="X1098" s="131" t="e">
        <f t="shared" si="168"/>
        <v>#N/A</v>
      </c>
      <c r="Y1098" s="131" t="str">
        <f t="shared" si="165"/>
        <v>Offshore</v>
      </c>
      <c r="Z1098" s="166">
        <f t="shared" si="166"/>
        <v>20.6</v>
      </c>
      <c r="AA1098" s="167">
        <f t="shared" si="167"/>
        <v>41529.600000000006</v>
      </c>
      <c r="AB1098" s="132">
        <f t="shared" si="170"/>
        <v>0</v>
      </c>
      <c r="AC1098" s="168"/>
      <c r="AD1098" s="134"/>
      <c r="AE1098" s="134"/>
      <c r="AF1098" s="134"/>
      <c r="AG1098" s="134"/>
      <c r="AH1098" s="134"/>
      <c r="AI1098" s="134"/>
      <c r="AJ1098" s="134"/>
      <c r="AK1098" s="134"/>
      <c r="AL1098" s="134"/>
      <c r="AM1098" s="134"/>
      <c r="AN1098" s="134"/>
      <c r="AO1098" s="134"/>
      <c r="AP1098" s="134"/>
      <c r="AQ1098" s="134"/>
      <c r="AR1098" s="134"/>
      <c r="AS1098" s="134"/>
    </row>
    <row r="1099" spans="1:47" ht="12">
      <c r="A1099" s="130">
        <v>632113</v>
      </c>
      <c r="B1099" s="131" t="s">
        <v>59</v>
      </c>
      <c r="C1099" s="131" t="s">
        <v>1199</v>
      </c>
      <c r="D1099" s="131" t="s">
        <v>25</v>
      </c>
      <c r="E1099" s="131" t="s">
        <v>27</v>
      </c>
      <c r="F1099" s="132">
        <v>20.6</v>
      </c>
      <c r="G1099" s="132">
        <f t="shared" si="169"/>
        <v>41529.600000000006</v>
      </c>
      <c r="H1099" s="131" t="s">
        <v>2426</v>
      </c>
      <c r="I1099" s="131"/>
      <c r="J1099" s="131" t="s">
        <v>2185</v>
      </c>
      <c r="K1099" s="131" t="s">
        <v>2474</v>
      </c>
      <c r="L1099" s="131" t="s">
        <v>2492</v>
      </c>
      <c r="M1099" s="131" t="s">
        <v>2527</v>
      </c>
      <c r="N1099" s="131" t="s">
        <v>2622</v>
      </c>
      <c r="O1099" s="131" t="s">
        <v>2622</v>
      </c>
      <c r="P1099" s="131" t="s">
        <v>2622</v>
      </c>
      <c r="Q1099" s="131" t="s">
        <v>2622</v>
      </c>
      <c r="R1099" s="131"/>
      <c r="S1099" s="131"/>
      <c r="T1099" s="131" t="e">
        <f>VLOOKUP($A1099,Temp_sheet!$B$3:$AB$901,'Associate Base Data'!T$1312,FALSE)</f>
        <v>#N/A</v>
      </c>
      <c r="U1099" s="131"/>
      <c r="V1099" s="131"/>
      <c r="W1099" s="131" t="s">
        <v>2696</v>
      </c>
      <c r="X1099" s="131" t="e">
        <f t="shared" si="168"/>
        <v>#N/A</v>
      </c>
      <c r="Y1099" s="131" t="str">
        <f t="shared" si="165"/>
        <v>Offshore</v>
      </c>
      <c r="Z1099" s="166">
        <f t="shared" si="166"/>
        <v>20.6</v>
      </c>
      <c r="AA1099" s="167">
        <f t="shared" si="167"/>
        <v>41529.600000000006</v>
      </c>
      <c r="AB1099" s="132">
        <f t="shared" si="170"/>
        <v>0</v>
      </c>
      <c r="AC1099" s="168"/>
      <c r="AD1099" s="134"/>
      <c r="AE1099" s="134"/>
      <c r="AF1099" s="134"/>
      <c r="AG1099" s="134"/>
      <c r="AH1099" s="134"/>
      <c r="AI1099" s="134"/>
      <c r="AJ1099" s="134"/>
      <c r="AK1099" s="134"/>
      <c r="AL1099" s="134"/>
      <c r="AM1099" s="134"/>
      <c r="AN1099" s="134"/>
      <c r="AO1099" s="134"/>
      <c r="AP1099" s="134"/>
      <c r="AQ1099" s="134"/>
      <c r="AR1099" s="134"/>
      <c r="AS1099" s="134"/>
    </row>
    <row r="1100" spans="1:47" ht="12">
      <c r="A1100" s="130">
        <v>348225</v>
      </c>
      <c r="B1100" s="131" t="s">
        <v>60</v>
      </c>
      <c r="C1100" s="131" t="s">
        <v>1200</v>
      </c>
      <c r="D1100" s="131" t="s">
        <v>25</v>
      </c>
      <c r="E1100" s="131" t="s">
        <v>27</v>
      </c>
      <c r="F1100" s="132">
        <v>20.6</v>
      </c>
      <c r="G1100" s="132">
        <f t="shared" si="169"/>
        <v>41529.600000000006</v>
      </c>
      <c r="H1100" s="131" t="s">
        <v>2426</v>
      </c>
      <c r="I1100" s="131"/>
      <c r="J1100" s="131" t="s">
        <v>2185</v>
      </c>
      <c r="K1100" s="131" t="s">
        <v>2474</v>
      </c>
      <c r="L1100" s="131" t="s">
        <v>2492</v>
      </c>
      <c r="M1100" s="131" t="s">
        <v>2527</v>
      </c>
      <c r="N1100" s="131" t="s">
        <v>2622</v>
      </c>
      <c r="O1100" s="131" t="s">
        <v>2622</v>
      </c>
      <c r="P1100" s="131" t="s">
        <v>2622</v>
      </c>
      <c r="Q1100" s="131" t="s">
        <v>2622</v>
      </c>
      <c r="R1100" s="131"/>
      <c r="S1100" s="131"/>
      <c r="T1100" s="131" t="e">
        <f>VLOOKUP($A1100,Temp_sheet!$B$3:$AB$901,'Associate Base Data'!T$1312,FALSE)</f>
        <v>#N/A</v>
      </c>
      <c r="U1100" s="131"/>
      <c r="V1100" s="131"/>
      <c r="W1100" s="131" t="s">
        <v>2696</v>
      </c>
      <c r="X1100" s="131" t="e">
        <f t="shared" si="168"/>
        <v>#N/A</v>
      </c>
      <c r="Y1100" s="131" t="str">
        <f t="shared" si="165"/>
        <v>Offshore</v>
      </c>
      <c r="Z1100" s="166">
        <f t="shared" si="166"/>
        <v>20.6</v>
      </c>
      <c r="AA1100" s="167">
        <f t="shared" si="167"/>
        <v>41529.600000000006</v>
      </c>
      <c r="AB1100" s="132">
        <f t="shared" si="170"/>
        <v>0</v>
      </c>
      <c r="AC1100" s="168"/>
      <c r="AD1100" s="134"/>
      <c r="AE1100" s="134"/>
      <c r="AF1100" s="134"/>
      <c r="AG1100" s="134"/>
      <c r="AH1100" s="134"/>
      <c r="AI1100" s="134"/>
      <c r="AJ1100" s="134"/>
      <c r="AK1100" s="134"/>
      <c r="AL1100" s="134"/>
      <c r="AM1100" s="134"/>
      <c r="AN1100" s="134"/>
      <c r="AO1100" s="134"/>
      <c r="AP1100" s="134"/>
      <c r="AQ1100" s="134"/>
      <c r="AR1100" s="134"/>
      <c r="AS1100" s="134"/>
    </row>
    <row r="1101" spans="1:47" ht="12">
      <c r="A1101" s="130">
        <v>522858</v>
      </c>
      <c r="B1101" s="131" t="s">
        <v>61</v>
      </c>
      <c r="C1101" s="131" t="s">
        <v>1201</v>
      </c>
      <c r="D1101" s="131" t="s">
        <v>25</v>
      </c>
      <c r="E1101" s="131" t="s">
        <v>27</v>
      </c>
      <c r="F1101" s="132">
        <v>20.6</v>
      </c>
      <c r="G1101" s="132">
        <f t="shared" si="169"/>
        <v>41529.600000000006</v>
      </c>
      <c r="H1101" s="131" t="s">
        <v>2426</v>
      </c>
      <c r="I1101" s="131"/>
      <c r="J1101" s="131" t="s">
        <v>2185</v>
      </c>
      <c r="K1101" s="131" t="s">
        <v>2474</v>
      </c>
      <c r="L1101" s="131" t="s">
        <v>2492</v>
      </c>
      <c r="M1101" s="131" t="s">
        <v>2527</v>
      </c>
      <c r="N1101" s="131" t="s">
        <v>2622</v>
      </c>
      <c r="O1101" s="131" t="s">
        <v>2622</v>
      </c>
      <c r="P1101" s="131" t="s">
        <v>2622</v>
      </c>
      <c r="Q1101" s="131" t="s">
        <v>2622</v>
      </c>
      <c r="R1101" s="131"/>
      <c r="S1101" s="131"/>
      <c r="T1101" s="131" t="e">
        <f>VLOOKUP($A1101,Temp_sheet!$B$3:$AB$901,'Associate Base Data'!T$1312,FALSE)</f>
        <v>#N/A</v>
      </c>
      <c r="U1101" s="131"/>
      <c r="V1101" s="131"/>
      <c r="W1101" s="131" t="s">
        <v>2696</v>
      </c>
      <c r="X1101" s="131" t="e">
        <f t="shared" si="168"/>
        <v>#N/A</v>
      </c>
      <c r="Y1101" s="131" t="str">
        <f t="shared" si="165"/>
        <v>Offshore</v>
      </c>
      <c r="Z1101" s="166">
        <f t="shared" si="166"/>
        <v>20.6</v>
      </c>
      <c r="AA1101" s="167">
        <f t="shared" si="167"/>
        <v>41529.600000000006</v>
      </c>
      <c r="AB1101" s="132">
        <f t="shared" si="170"/>
        <v>0</v>
      </c>
      <c r="AC1101" s="168"/>
      <c r="AD1101" s="134"/>
      <c r="AE1101" s="134"/>
      <c r="AF1101" s="134"/>
      <c r="AG1101" s="134"/>
      <c r="AH1101" s="134"/>
      <c r="AI1101" s="134"/>
      <c r="AJ1101" s="134"/>
      <c r="AK1101" s="134"/>
      <c r="AL1101" s="134"/>
      <c r="AM1101" s="134"/>
      <c r="AN1101" s="134"/>
      <c r="AO1101" s="134"/>
      <c r="AP1101" s="134"/>
      <c r="AQ1101" s="134"/>
      <c r="AR1101" s="134"/>
      <c r="AS1101" s="134"/>
    </row>
    <row r="1102" spans="1:47" ht="12">
      <c r="A1102" s="130">
        <v>581572</v>
      </c>
      <c r="B1102" s="131" t="s">
        <v>62</v>
      </c>
      <c r="C1102" s="131" t="s">
        <v>1202</v>
      </c>
      <c r="D1102" s="131" t="s">
        <v>25</v>
      </c>
      <c r="E1102" s="131" t="s">
        <v>27</v>
      </c>
      <c r="F1102" s="132">
        <v>20.6</v>
      </c>
      <c r="G1102" s="132">
        <f t="shared" si="169"/>
        <v>41529.600000000006</v>
      </c>
      <c r="H1102" s="131" t="s">
        <v>2426</v>
      </c>
      <c r="I1102" s="131"/>
      <c r="J1102" s="131" t="s">
        <v>2185</v>
      </c>
      <c r="K1102" s="131" t="s">
        <v>2474</v>
      </c>
      <c r="L1102" s="131" t="s">
        <v>2492</v>
      </c>
      <c r="M1102" s="131" t="s">
        <v>2527</v>
      </c>
      <c r="N1102" s="131" t="s">
        <v>2622</v>
      </c>
      <c r="O1102" s="131" t="s">
        <v>2622</v>
      </c>
      <c r="P1102" s="131" t="s">
        <v>2622</v>
      </c>
      <c r="Q1102" s="131" t="s">
        <v>2622</v>
      </c>
      <c r="R1102" s="131"/>
      <c r="S1102" s="131"/>
      <c r="T1102" s="131" t="e">
        <f>VLOOKUP($A1102,Temp_sheet!$B$3:$AB$901,'Associate Base Data'!T$1312,FALSE)</f>
        <v>#N/A</v>
      </c>
      <c r="U1102" s="131"/>
      <c r="V1102" s="131"/>
      <c r="W1102" s="131" t="s">
        <v>2696</v>
      </c>
      <c r="X1102" s="131" t="e">
        <f t="shared" si="168"/>
        <v>#N/A</v>
      </c>
      <c r="Y1102" s="131" t="str">
        <f t="shared" si="165"/>
        <v>Offshore</v>
      </c>
      <c r="Z1102" s="166">
        <f t="shared" si="166"/>
        <v>20.6</v>
      </c>
      <c r="AA1102" s="167">
        <f t="shared" si="167"/>
        <v>41529.600000000006</v>
      </c>
      <c r="AB1102" s="132">
        <f t="shared" si="170"/>
        <v>0</v>
      </c>
      <c r="AC1102" s="168"/>
      <c r="AD1102" s="134"/>
      <c r="AE1102" s="134"/>
      <c r="AF1102" s="134"/>
      <c r="AG1102" s="134"/>
      <c r="AH1102" s="134"/>
      <c r="AI1102" s="134"/>
      <c r="AJ1102" s="134"/>
      <c r="AK1102" s="134"/>
      <c r="AL1102" s="134"/>
      <c r="AM1102" s="134"/>
      <c r="AN1102" s="134"/>
      <c r="AO1102" s="134"/>
      <c r="AP1102" s="134"/>
      <c r="AQ1102" s="134"/>
      <c r="AR1102" s="134"/>
      <c r="AS1102" s="134"/>
    </row>
    <row r="1103" spans="1:47" ht="12">
      <c r="A1103" s="130">
        <v>351434</v>
      </c>
      <c r="B1103" s="131" t="s">
        <v>63</v>
      </c>
      <c r="C1103" s="131" t="s">
        <v>1203</v>
      </c>
      <c r="D1103" s="131" t="s">
        <v>25</v>
      </c>
      <c r="E1103" s="131" t="s">
        <v>27</v>
      </c>
      <c r="F1103" s="132">
        <v>20.6</v>
      </c>
      <c r="G1103" s="132">
        <f t="shared" si="169"/>
        <v>41529.600000000006</v>
      </c>
      <c r="H1103" s="131" t="s">
        <v>2426</v>
      </c>
      <c r="I1103" s="131"/>
      <c r="J1103" s="131" t="s">
        <v>2185</v>
      </c>
      <c r="K1103" s="131" t="s">
        <v>2474</v>
      </c>
      <c r="L1103" s="131" t="s">
        <v>2492</v>
      </c>
      <c r="M1103" s="131" t="s">
        <v>2527</v>
      </c>
      <c r="N1103" s="131" t="s">
        <v>2622</v>
      </c>
      <c r="O1103" s="131" t="s">
        <v>2622</v>
      </c>
      <c r="P1103" s="131" t="s">
        <v>2622</v>
      </c>
      <c r="Q1103" s="131" t="s">
        <v>2622</v>
      </c>
      <c r="R1103" s="131"/>
      <c r="S1103" s="131"/>
      <c r="T1103" s="131" t="e">
        <f>VLOOKUP($A1103,Temp_sheet!$B$3:$AB$901,'Associate Base Data'!T$1312,FALSE)</f>
        <v>#N/A</v>
      </c>
      <c r="U1103" s="131"/>
      <c r="V1103" s="131"/>
      <c r="W1103" s="131" t="s">
        <v>2696</v>
      </c>
      <c r="X1103" s="131" t="e">
        <f t="shared" si="168"/>
        <v>#N/A</v>
      </c>
      <c r="Y1103" s="131" t="str">
        <f t="shared" si="165"/>
        <v>Offshore</v>
      </c>
      <c r="Z1103" s="166">
        <f t="shared" si="166"/>
        <v>20.6</v>
      </c>
      <c r="AA1103" s="167">
        <f t="shared" si="167"/>
        <v>41529.600000000006</v>
      </c>
      <c r="AB1103" s="132">
        <f t="shared" si="170"/>
        <v>0</v>
      </c>
      <c r="AC1103" s="168"/>
      <c r="AD1103" s="134"/>
      <c r="AE1103" s="134"/>
      <c r="AF1103" s="134"/>
      <c r="AG1103" s="134"/>
      <c r="AH1103" s="134"/>
      <c r="AI1103" s="134"/>
      <c r="AJ1103" s="134"/>
      <c r="AK1103" s="134"/>
      <c r="AL1103" s="134"/>
      <c r="AM1103" s="134"/>
      <c r="AN1103" s="134"/>
      <c r="AO1103" s="134"/>
      <c r="AP1103" s="134"/>
      <c r="AQ1103" s="134"/>
      <c r="AR1103" s="134"/>
      <c r="AS1103" s="134"/>
    </row>
    <row r="1104" spans="1:47" ht="12">
      <c r="A1104" s="130">
        <v>385521</v>
      </c>
      <c r="B1104" s="131" t="s">
        <v>64</v>
      </c>
      <c r="C1104" s="131" t="s">
        <v>1204</v>
      </c>
      <c r="D1104" s="131" t="s">
        <v>25</v>
      </c>
      <c r="E1104" s="131" t="s">
        <v>27</v>
      </c>
      <c r="F1104" s="132">
        <v>20.6</v>
      </c>
      <c r="G1104" s="132">
        <f t="shared" si="169"/>
        <v>41529.600000000006</v>
      </c>
      <c r="H1104" s="131" t="s">
        <v>2426</v>
      </c>
      <c r="I1104" s="131"/>
      <c r="J1104" s="131" t="s">
        <v>2185</v>
      </c>
      <c r="K1104" s="131" t="s">
        <v>2474</v>
      </c>
      <c r="L1104" s="131" t="s">
        <v>2492</v>
      </c>
      <c r="M1104" s="131" t="s">
        <v>2527</v>
      </c>
      <c r="N1104" s="131" t="s">
        <v>2622</v>
      </c>
      <c r="O1104" s="131" t="s">
        <v>2622</v>
      </c>
      <c r="P1104" s="131" t="s">
        <v>2622</v>
      </c>
      <c r="Q1104" s="131" t="s">
        <v>2622</v>
      </c>
      <c r="R1104" s="131"/>
      <c r="S1104" s="131"/>
      <c r="T1104" s="131" t="e">
        <f>VLOOKUP($A1104,Temp_sheet!$B$3:$AB$901,'Associate Base Data'!T$1312,FALSE)</f>
        <v>#N/A</v>
      </c>
      <c r="U1104" s="131"/>
      <c r="V1104" s="131"/>
      <c r="W1104" s="131" t="s">
        <v>2696</v>
      </c>
      <c r="X1104" s="131" t="e">
        <f t="shared" si="168"/>
        <v>#N/A</v>
      </c>
      <c r="Y1104" s="131" t="str">
        <f t="shared" si="165"/>
        <v>Offshore</v>
      </c>
      <c r="Z1104" s="166">
        <f t="shared" si="166"/>
        <v>20.6</v>
      </c>
      <c r="AA1104" s="167">
        <f t="shared" si="167"/>
        <v>41529.600000000006</v>
      </c>
      <c r="AB1104" s="132">
        <f t="shared" si="170"/>
        <v>0</v>
      </c>
      <c r="AC1104" s="168"/>
      <c r="AD1104" s="134"/>
      <c r="AE1104" s="134"/>
      <c r="AF1104" s="134"/>
      <c r="AG1104" s="134"/>
      <c r="AH1104" s="134"/>
      <c r="AI1104" s="134"/>
      <c r="AJ1104" s="134"/>
      <c r="AK1104" s="134"/>
      <c r="AL1104" s="134"/>
      <c r="AM1104" s="134"/>
      <c r="AN1104" s="134"/>
      <c r="AO1104" s="134"/>
      <c r="AP1104" s="134"/>
      <c r="AQ1104" s="134"/>
      <c r="AR1104" s="134"/>
      <c r="AS1104" s="134"/>
    </row>
    <row r="1105" spans="1:45" ht="12">
      <c r="A1105" s="130">
        <v>518525</v>
      </c>
      <c r="B1105" s="131" t="s">
        <v>65</v>
      </c>
      <c r="C1105" s="131" t="s">
        <v>1205</v>
      </c>
      <c r="D1105" s="131" t="s">
        <v>25</v>
      </c>
      <c r="E1105" s="131" t="s">
        <v>27</v>
      </c>
      <c r="F1105" s="132">
        <v>20.6</v>
      </c>
      <c r="G1105" s="132">
        <f t="shared" si="169"/>
        <v>41529.600000000006</v>
      </c>
      <c r="H1105" s="131" t="s">
        <v>2426</v>
      </c>
      <c r="I1105" s="131"/>
      <c r="J1105" s="131" t="s">
        <v>2185</v>
      </c>
      <c r="K1105" s="131" t="s">
        <v>2474</v>
      </c>
      <c r="L1105" s="131" t="s">
        <v>2492</v>
      </c>
      <c r="M1105" s="131" t="s">
        <v>2527</v>
      </c>
      <c r="N1105" s="131" t="s">
        <v>2622</v>
      </c>
      <c r="O1105" s="131" t="s">
        <v>2622</v>
      </c>
      <c r="P1105" s="131" t="s">
        <v>2622</v>
      </c>
      <c r="Q1105" s="131" t="s">
        <v>2622</v>
      </c>
      <c r="R1105" s="131"/>
      <c r="S1105" s="131"/>
      <c r="T1105" s="131" t="e">
        <f>VLOOKUP($A1105,Temp_sheet!$B$3:$AB$901,'Associate Base Data'!T$1312,FALSE)</f>
        <v>#N/A</v>
      </c>
      <c r="U1105" s="131"/>
      <c r="V1105" s="131"/>
      <c r="W1105" s="131" t="s">
        <v>2696</v>
      </c>
      <c r="X1105" s="131" t="e">
        <f t="shared" si="168"/>
        <v>#N/A</v>
      </c>
      <c r="Y1105" s="131" t="str">
        <f t="shared" si="165"/>
        <v>Offshore</v>
      </c>
      <c r="Z1105" s="166">
        <f t="shared" si="166"/>
        <v>20.6</v>
      </c>
      <c r="AA1105" s="167">
        <f t="shared" si="167"/>
        <v>41529.600000000006</v>
      </c>
      <c r="AB1105" s="132">
        <f t="shared" si="170"/>
        <v>0</v>
      </c>
      <c r="AC1105" s="168"/>
      <c r="AD1105" s="134"/>
      <c r="AE1105" s="134"/>
      <c r="AF1105" s="134"/>
      <c r="AG1105" s="134"/>
      <c r="AH1105" s="134"/>
      <c r="AI1105" s="134"/>
      <c r="AJ1105" s="134"/>
      <c r="AK1105" s="134"/>
      <c r="AL1105" s="134"/>
      <c r="AM1105" s="134"/>
      <c r="AN1105" s="134"/>
      <c r="AO1105" s="134"/>
      <c r="AP1105" s="134"/>
      <c r="AQ1105" s="134"/>
      <c r="AR1105" s="134"/>
      <c r="AS1105" s="134"/>
    </row>
    <row r="1106" spans="1:45" ht="12">
      <c r="A1106" s="130">
        <v>623934</v>
      </c>
      <c r="B1106" s="131" t="s">
        <v>66</v>
      </c>
      <c r="C1106" s="131" t="s">
        <v>1206</v>
      </c>
      <c r="D1106" s="131" t="s">
        <v>25</v>
      </c>
      <c r="E1106" s="131" t="s">
        <v>27</v>
      </c>
      <c r="F1106" s="132">
        <v>20.6</v>
      </c>
      <c r="G1106" s="132">
        <f t="shared" si="169"/>
        <v>41529.600000000006</v>
      </c>
      <c r="H1106" s="131" t="s">
        <v>2426</v>
      </c>
      <c r="I1106" s="131"/>
      <c r="J1106" s="131" t="s">
        <v>2186</v>
      </c>
      <c r="K1106" s="131" t="s">
        <v>2474</v>
      </c>
      <c r="L1106" s="131" t="s">
        <v>2492</v>
      </c>
      <c r="M1106" s="131" t="s">
        <v>2527</v>
      </c>
      <c r="N1106" s="131" t="s">
        <v>2622</v>
      </c>
      <c r="O1106" s="131" t="s">
        <v>2622</v>
      </c>
      <c r="P1106" s="131" t="s">
        <v>2622</v>
      </c>
      <c r="Q1106" s="131" t="s">
        <v>2622</v>
      </c>
      <c r="R1106" s="131"/>
      <c r="S1106" s="131"/>
      <c r="T1106" s="131" t="e">
        <f>VLOOKUP($A1106,Temp_sheet!$B$3:$AB$901,'Associate Base Data'!T$1312,FALSE)</f>
        <v>#N/A</v>
      </c>
      <c r="U1106" s="131"/>
      <c r="V1106" s="131"/>
      <c r="W1106" s="131" t="s">
        <v>2696</v>
      </c>
      <c r="X1106" s="131" t="e">
        <f t="shared" si="168"/>
        <v>#N/A</v>
      </c>
      <c r="Y1106" s="131" t="str">
        <f t="shared" si="165"/>
        <v>Offshore</v>
      </c>
      <c r="Z1106" s="166">
        <f t="shared" si="166"/>
        <v>20.6</v>
      </c>
      <c r="AA1106" s="167">
        <f t="shared" si="167"/>
        <v>41529.600000000006</v>
      </c>
      <c r="AB1106" s="132">
        <f t="shared" si="170"/>
        <v>0</v>
      </c>
      <c r="AC1106" s="168"/>
      <c r="AD1106" s="134"/>
      <c r="AE1106" s="134"/>
      <c r="AF1106" s="134"/>
      <c r="AG1106" s="134"/>
      <c r="AH1106" s="134"/>
      <c r="AI1106" s="134"/>
      <c r="AJ1106" s="134"/>
      <c r="AK1106" s="134"/>
      <c r="AL1106" s="134"/>
      <c r="AM1106" s="134"/>
      <c r="AN1106" s="134"/>
      <c r="AO1106" s="134"/>
      <c r="AP1106" s="134"/>
      <c r="AQ1106" s="134"/>
      <c r="AR1106" s="134"/>
      <c r="AS1106" s="134"/>
    </row>
    <row r="1107" spans="1:45" ht="12">
      <c r="A1107" s="130">
        <v>523517</v>
      </c>
      <c r="B1107" s="131" t="s">
        <v>67</v>
      </c>
      <c r="C1107" s="131" t="s">
        <v>1207</v>
      </c>
      <c r="D1107" s="131" t="s">
        <v>25</v>
      </c>
      <c r="E1107" s="131" t="s">
        <v>27</v>
      </c>
      <c r="F1107" s="132">
        <v>20.6</v>
      </c>
      <c r="G1107" s="132">
        <f t="shared" si="169"/>
        <v>41529.600000000006</v>
      </c>
      <c r="H1107" s="131" t="s">
        <v>2426</v>
      </c>
      <c r="I1107" s="131"/>
      <c r="J1107" s="131" t="s">
        <v>2186</v>
      </c>
      <c r="K1107" s="131" t="s">
        <v>2474</v>
      </c>
      <c r="L1107" s="131" t="s">
        <v>2492</v>
      </c>
      <c r="M1107" s="131" t="s">
        <v>2527</v>
      </c>
      <c r="N1107" s="131" t="s">
        <v>2622</v>
      </c>
      <c r="O1107" s="131" t="s">
        <v>2622</v>
      </c>
      <c r="P1107" s="131" t="s">
        <v>2622</v>
      </c>
      <c r="Q1107" s="131" t="s">
        <v>2622</v>
      </c>
      <c r="R1107" s="131"/>
      <c r="S1107" s="131"/>
      <c r="T1107" s="131" t="e">
        <f>VLOOKUP($A1107,Temp_sheet!$B$3:$AB$901,'Associate Base Data'!T$1312,FALSE)</f>
        <v>#N/A</v>
      </c>
      <c r="U1107" s="131"/>
      <c r="V1107" s="131"/>
      <c r="W1107" s="131" t="s">
        <v>2696</v>
      </c>
      <c r="X1107" s="131" t="e">
        <f t="shared" si="168"/>
        <v>#N/A</v>
      </c>
      <c r="Y1107" s="131" t="str">
        <f t="shared" si="165"/>
        <v>Offshore</v>
      </c>
      <c r="Z1107" s="166">
        <f t="shared" si="166"/>
        <v>20.6</v>
      </c>
      <c r="AA1107" s="167">
        <f t="shared" si="167"/>
        <v>41529.600000000006</v>
      </c>
      <c r="AB1107" s="132">
        <f t="shared" si="170"/>
        <v>0</v>
      </c>
      <c r="AC1107" s="168"/>
      <c r="AD1107" s="134"/>
      <c r="AE1107" s="134"/>
      <c r="AF1107" s="134"/>
      <c r="AG1107" s="134"/>
      <c r="AH1107" s="134"/>
      <c r="AI1107" s="134"/>
      <c r="AJ1107" s="134"/>
      <c r="AK1107" s="134"/>
      <c r="AL1107" s="134"/>
      <c r="AM1107" s="134"/>
      <c r="AN1107" s="134"/>
      <c r="AO1107" s="134"/>
      <c r="AP1107" s="134"/>
      <c r="AQ1107" s="134"/>
      <c r="AR1107" s="134"/>
      <c r="AS1107" s="134"/>
    </row>
    <row r="1108" spans="1:45" ht="12">
      <c r="A1108" s="130">
        <v>541409</v>
      </c>
      <c r="B1108" s="131" t="s">
        <v>68</v>
      </c>
      <c r="C1108" s="131" t="s">
        <v>1208</v>
      </c>
      <c r="D1108" s="131" t="s">
        <v>25</v>
      </c>
      <c r="E1108" s="131" t="s">
        <v>27</v>
      </c>
      <c r="F1108" s="132">
        <v>20.6</v>
      </c>
      <c r="G1108" s="132">
        <f t="shared" si="169"/>
        <v>41529.600000000006</v>
      </c>
      <c r="H1108" s="131" t="s">
        <v>2426</v>
      </c>
      <c r="I1108" s="131"/>
      <c r="J1108" s="131" t="s">
        <v>2186</v>
      </c>
      <c r="K1108" s="131" t="s">
        <v>2474</v>
      </c>
      <c r="L1108" s="131" t="s">
        <v>2492</v>
      </c>
      <c r="M1108" s="131" t="s">
        <v>2527</v>
      </c>
      <c r="N1108" s="131" t="s">
        <v>2622</v>
      </c>
      <c r="O1108" s="131" t="s">
        <v>2622</v>
      </c>
      <c r="P1108" s="131" t="s">
        <v>2622</v>
      </c>
      <c r="Q1108" s="131" t="s">
        <v>2622</v>
      </c>
      <c r="R1108" s="131"/>
      <c r="S1108" s="131"/>
      <c r="T1108" s="131" t="e">
        <f>VLOOKUP($A1108,Temp_sheet!$B$3:$AB$901,'Associate Base Data'!T$1312,FALSE)</f>
        <v>#N/A</v>
      </c>
      <c r="U1108" s="131"/>
      <c r="V1108" s="131"/>
      <c r="W1108" s="131" t="s">
        <v>2696</v>
      </c>
      <c r="X1108" s="131" t="e">
        <f t="shared" si="168"/>
        <v>#N/A</v>
      </c>
      <c r="Y1108" s="131" t="str">
        <f t="shared" si="165"/>
        <v>Offshore</v>
      </c>
      <c r="Z1108" s="166">
        <f t="shared" si="166"/>
        <v>20.6</v>
      </c>
      <c r="AA1108" s="167">
        <f t="shared" si="167"/>
        <v>41529.600000000006</v>
      </c>
      <c r="AB1108" s="132">
        <f t="shared" si="170"/>
        <v>0</v>
      </c>
      <c r="AC1108" s="168"/>
      <c r="AD1108" s="134"/>
      <c r="AE1108" s="134"/>
      <c r="AF1108" s="134"/>
      <c r="AG1108" s="134"/>
      <c r="AH1108" s="134"/>
      <c r="AI1108" s="134"/>
      <c r="AJ1108" s="134"/>
      <c r="AK1108" s="134"/>
      <c r="AL1108" s="134"/>
      <c r="AM1108" s="134"/>
      <c r="AN1108" s="134"/>
      <c r="AO1108" s="134"/>
      <c r="AP1108" s="134"/>
      <c r="AQ1108" s="134"/>
      <c r="AR1108" s="134"/>
      <c r="AS1108" s="134"/>
    </row>
    <row r="1109" spans="1:45" ht="12">
      <c r="A1109" s="130">
        <v>398168</v>
      </c>
      <c r="B1109" s="131" t="s">
        <v>69</v>
      </c>
      <c r="C1109" s="131" t="s">
        <v>1209</v>
      </c>
      <c r="D1109" s="131" t="s">
        <v>25</v>
      </c>
      <c r="E1109" s="131" t="s">
        <v>27</v>
      </c>
      <c r="F1109" s="132">
        <v>20.6</v>
      </c>
      <c r="G1109" s="132">
        <f t="shared" si="169"/>
        <v>41529.600000000006</v>
      </c>
      <c r="H1109" s="131" t="s">
        <v>2426</v>
      </c>
      <c r="I1109" s="131"/>
      <c r="J1109" s="131" t="s">
        <v>2186</v>
      </c>
      <c r="K1109" s="131" t="s">
        <v>2474</v>
      </c>
      <c r="L1109" s="131" t="s">
        <v>2492</v>
      </c>
      <c r="M1109" s="131" t="s">
        <v>2527</v>
      </c>
      <c r="N1109" s="131" t="s">
        <v>2622</v>
      </c>
      <c r="O1109" s="131" t="s">
        <v>2622</v>
      </c>
      <c r="P1109" s="131" t="s">
        <v>2622</v>
      </c>
      <c r="Q1109" s="131" t="s">
        <v>2622</v>
      </c>
      <c r="R1109" s="131"/>
      <c r="S1109" s="131"/>
      <c r="T1109" s="131" t="e">
        <f>VLOOKUP($A1109,Temp_sheet!$B$3:$AB$901,'Associate Base Data'!T$1312,FALSE)</f>
        <v>#N/A</v>
      </c>
      <c r="U1109" s="131"/>
      <c r="V1109" s="131"/>
      <c r="W1109" s="131" t="s">
        <v>2696</v>
      </c>
      <c r="X1109" s="131" t="e">
        <f t="shared" si="168"/>
        <v>#N/A</v>
      </c>
      <c r="Y1109" s="131" t="str">
        <f t="shared" si="165"/>
        <v>Offshore</v>
      </c>
      <c r="Z1109" s="166">
        <f t="shared" si="166"/>
        <v>20.6</v>
      </c>
      <c r="AA1109" s="167">
        <f t="shared" si="167"/>
        <v>41529.600000000006</v>
      </c>
      <c r="AB1109" s="132">
        <f t="shared" si="170"/>
        <v>0</v>
      </c>
      <c r="AC1109" s="168"/>
      <c r="AD1109" s="134"/>
      <c r="AE1109" s="134"/>
      <c r="AF1109" s="134"/>
      <c r="AG1109" s="134"/>
      <c r="AH1109" s="134"/>
      <c r="AI1109" s="134"/>
      <c r="AJ1109" s="134"/>
      <c r="AK1109" s="134"/>
      <c r="AL1109" s="134"/>
      <c r="AM1109" s="134"/>
      <c r="AN1109" s="134"/>
      <c r="AO1109" s="134"/>
      <c r="AP1109" s="134"/>
      <c r="AQ1109" s="134"/>
      <c r="AR1109" s="134"/>
      <c r="AS1109" s="134"/>
    </row>
    <row r="1110" spans="1:45" ht="12">
      <c r="A1110" s="130">
        <v>355683</v>
      </c>
      <c r="B1110" s="131" t="s">
        <v>70</v>
      </c>
      <c r="C1110" s="131" t="s">
        <v>1210</v>
      </c>
      <c r="D1110" s="131" t="s">
        <v>25</v>
      </c>
      <c r="E1110" s="131" t="s">
        <v>27</v>
      </c>
      <c r="F1110" s="132">
        <v>20.6</v>
      </c>
      <c r="G1110" s="132">
        <f t="shared" si="169"/>
        <v>41529.600000000006</v>
      </c>
      <c r="H1110" s="131" t="s">
        <v>2426</v>
      </c>
      <c r="I1110" s="131"/>
      <c r="J1110" s="131" t="s">
        <v>2186</v>
      </c>
      <c r="K1110" s="131" t="s">
        <v>2474</v>
      </c>
      <c r="L1110" s="131" t="s">
        <v>2492</v>
      </c>
      <c r="M1110" s="131" t="s">
        <v>2527</v>
      </c>
      <c r="N1110" s="131" t="s">
        <v>2622</v>
      </c>
      <c r="O1110" s="131" t="s">
        <v>2622</v>
      </c>
      <c r="P1110" s="131" t="s">
        <v>2622</v>
      </c>
      <c r="Q1110" s="131" t="s">
        <v>2622</v>
      </c>
      <c r="R1110" s="131"/>
      <c r="S1110" s="131"/>
      <c r="T1110" s="131" t="e">
        <f>VLOOKUP($A1110,Temp_sheet!$B$3:$AB$901,'Associate Base Data'!T$1312,FALSE)</f>
        <v>#N/A</v>
      </c>
      <c r="U1110" s="131"/>
      <c r="V1110" s="131"/>
      <c r="W1110" s="131" t="s">
        <v>2696</v>
      </c>
      <c r="X1110" s="131" t="e">
        <f t="shared" si="168"/>
        <v>#N/A</v>
      </c>
      <c r="Y1110" s="131" t="str">
        <f t="shared" si="165"/>
        <v>Offshore</v>
      </c>
      <c r="Z1110" s="166">
        <f t="shared" si="166"/>
        <v>20.6</v>
      </c>
      <c r="AA1110" s="167">
        <f t="shared" si="167"/>
        <v>41529.600000000006</v>
      </c>
      <c r="AB1110" s="132">
        <f t="shared" si="170"/>
        <v>0</v>
      </c>
      <c r="AC1110" s="168"/>
      <c r="AD1110" s="134"/>
      <c r="AE1110" s="134"/>
      <c r="AF1110" s="134"/>
      <c r="AG1110" s="134"/>
      <c r="AH1110" s="134"/>
      <c r="AI1110" s="134"/>
      <c r="AJ1110" s="134"/>
      <c r="AK1110" s="134"/>
      <c r="AL1110" s="134"/>
      <c r="AM1110" s="134"/>
      <c r="AN1110" s="134"/>
      <c r="AO1110" s="134"/>
      <c r="AP1110" s="134"/>
      <c r="AQ1110" s="134"/>
      <c r="AR1110" s="134"/>
      <c r="AS1110" s="134"/>
    </row>
    <row r="1111" spans="1:45" ht="12">
      <c r="A1111" s="130">
        <v>511039</v>
      </c>
      <c r="B1111" s="131" t="s">
        <v>71</v>
      </c>
      <c r="C1111" s="131" t="s">
        <v>1211</v>
      </c>
      <c r="D1111" s="131" t="s">
        <v>25</v>
      </c>
      <c r="E1111" s="131" t="s">
        <v>27</v>
      </c>
      <c r="F1111" s="132">
        <v>20.6</v>
      </c>
      <c r="G1111" s="132">
        <f t="shared" si="169"/>
        <v>41529.600000000006</v>
      </c>
      <c r="H1111" s="131" t="s">
        <v>2426</v>
      </c>
      <c r="I1111" s="131"/>
      <c r="J1111" s="131" t="s">
        <v>2186</v>
      </c>
      <c r="K1111" s="131" t="s">
        <v>2474</v>
      </c>
      <c r="L1111" s="131" t="s">
        <v>2492</v>
      </c>
      <c r="M1111" s="131" t="s">
        <v>2527</v>
      </c>
      <c r="N1111" s="131" t="s">
        <v>2622</v>
      </c>
      <c r="O1111" s="131" t="s">
        <v>2622</v>
      </c>
      <c r="P1111" s="131" t="s">
        <v>2622</v>
      </c>
      <c r="Q1111" s="131" t="s">
        <v>2622</v>
      </c>
      <c r="R1111" s="131"/>
      <c r="S1111" s="131"/>
      <c r="T1111" s="131" t="e">
        <f>VLOOKUP($A1111,Temp_sheet!$B$3:$AB$901,'Associate Base Data'!T$1312,FALSE)</f>
        <v>#N/A</v>
      </c>
      <c r="U1111" s="131"/>
      <c r="V1111" s="131"/>
      <c r="W1111" s="131" t="s">
        <v>2696</v>
      </c>
      <c r="X1111" s="131" t="e">
        <f t="shared" si="168"/>
        <v>#N/A</v>
      </c>
      <c r="Y1111" s="131" t="str">
        <f t="shared" si="165"/>
        <v>Offshore</v>
      </c>
      <c r="Z1111" s="166">
        <f t="shared" si="166"/>
        <v>20.6</v>
      </c>
      <c r="AA1111" s="167">
        <f t="shared" si="167"/>
        <v>41529.600000000006</v>
      </c>
      <c r="AB1111" s="132">
        <f t="shared" si="170"/>
        <v>0</v>
      </c>
      <c r="AC1111" s="168"/>
      <c r="AD1111" s="134"/>
      <c r="AE1111" s="134"/>
      <c r="AF1111" s="134"/>
      <c r="AG1111" s="134"/>
      <c r="AH1111" s="134"/>
      <c r="AI1111" s="134"/>
      <c r="AJ1111" s="134"/>
      <c r="AK1111" s="134"/>
      <c r="AL1111" s="134"/>
      <c r="AM1111" s="134"/>
      <c r="AN1111" s="134"/>
      <c r="AO1111" s="134"/>
      <c r="AP1111" s="134"/>
      <c r="AQ1111" s="134"/>
      <c r="AR1111" s="134"/>
      <c r="AS1111" s="134"/>
    </row>
    <row r="1112" spans="1:45" ht="12">
      <c r="A1112" s="130">
        <v>542615</v>
      </c>
      <c r="B1112" s="131" t="s">
        <v>72</v>
      </c>
      <c r="C1112" s="131" t="s">
        <v>1212</v>
      </c>
      <c r="D1112" s="131" t="s">
        <v>25</v>
      </c>
      <c r="E1112" s="131" t="s">
        <v>27</v>
      </c>
      <c r="F1112" s="132">
        <v>20.6</v>
      </c>
      <c r="G1112" s="132">
        <f t="shared" si="169"/>
        <v>41529.600000000006</v>
      </c>
      <c r="H1112" s="131" t="s">
        <v>2426</v>
      </c>
      <c r="I1112" s="131"/>
      <c r="J1112" s="131" t="s">
        <v>2186</v>
      </c>
      <c r="K1112" s="131" t="s">
        <v>2474</v>
      </c>
      <c r="L1112" s="131" t="s">
        <v>2492</v>
      </c>
      <c r="M1112" s="131" t="s">
        <v>2527</v>
      </c>
      <c r="N1112" s="131" t="s">
        <v>2622</v>
      </c>
      <c r="O1112" s="131" t="s">
        <v>2622</v>
      </c>
      <c r="P1112" s="131" t="s">
        <v>2622</v>
      </c>
      <c r="Q1112" s="131" t="s">
        <v>2622</v>
      </c>
      <c r="R1112" s="131"/>
      <c r="S1112" s="131"/>
      <c r="T1112" s="131" t="e">
        <f>VLOOKUP($A1112,Temp_sheet!$B$3:$AB$901,'Associate Base Data'!T$1312,FALSE)</f>
        <v>#N/A</v>
      </c>
      <c r="U1112" s="131"/>
      <c r="V1112" s="131"/>
      <c r="W1112" s="131" t="s">
        <v>2696</v>
      </c>
      <c r="X1112" s="131" t="e">
        <f t="shared" si="168"/>
        <v>#N/A</v>
      </c>
      <c r="Y1112" s="131" t="str">
        <f t="shared" ref="Y1112:Y1136" si="171">IF(U1112="Y",IF(LEN(S1112)&gt;1,S1112,D1112),D1112)</f>
        <v>Offshore</v>
      </c>
      <c r="Z1112" s="166">
        <f t="shared" ref="Z1112:Z1128" si="172">F1112</f>
        <v>20.6</v>
      </c>
      <c r="AA1112" s="167">
        <f t="shared" si="167"/>
        <v>41529.600000000006</v>
      </c>
      <c r="AB1112" s="132">
        <f t="shared" si="170"/>
        <v>0</v>
      </c>
      <c r="AC1112" s="168"/>
      <c r="AD1112" s="134"/>
      <c r="AE1112" s="134"/>
      <c r="AF1112" s="134"/>
      <c r="AG1112" s="134"/>
      <c r="AH1112" s="134"/>
      <c r="AI1112" s="134"/>
      <c r="AJ1112" s="134"/>
      <c r="AK1112" s="134"/>
      <c r="AL1112" s="134"/>
      <c r="AM1112" s="134"/>
      <c r="AN1112" s="134"/>
      <c r="AO1112" s="134"/>
      <c r="AP1112" s="134"/>
      <c r="AQ1112" s="134"/>
      <c r="AR1112" s="134"/>
      <c r="AS1112" s="134"/>
    </row>
    <row r="1113" spans="1:45" ht="12">
      <c r="A1113" s="130">
        <v>535159</v>
      </c>
      <c r="B1113" s="131" t="s">
        <v>73</v>
      </c>
      <c r="C1113" s="131" t="s">
        <v>1213</v>
      </c>
      <c r="D1113" s="131" t="s">
        <v>25</v>
      </c>
      <c r="E1113" s="131" t="s">
        <v>27</v>
      </c>
      <c r="F1113" s="132">
        <v>20.6</v>
      </c>
      <c r="G1113" s="132">
        <f t="shared" si="169"/>
        <v>41529.600000000006</v>
      </c>
      <c r="H1113" s="131" t="s">
        <v>2426</v>
      </c>
      <c r="I1113" s="131"/>
      <c r="J1113" s="131" t="s">
        <v>2186</v>
      </c>
      <c r="K1113" s="131" t="s">
        <v>2474</v>
      </c>
      <c r="L1113" s="131" t="s">
        <v>2492</v>
      </c>
      <c r="M1113" s="131" t="s">
        <v>2527</v>
      </c>
      <c r="N1113" s="131" t="s">
        <v>2622</v>
      </c>
      <c r="O1113" s="131" t="s">
        <v>2622</v>
      </c>
      <c r="P1113" s="131" t="s">
        <v>2622</v>
      </c>
      <c r="Q1113" s="131" t="s">
        <v>2622</v>
      </c>
      <c r="R1113" s="131"/>
      <c r="S1113" s="131"/>
      <c r="T1113" s="131" t="e">
        <f>VLOOKUP($A1113,Temp_sheet!$B$3:$AB$901,'Associate Base Data'!T$1312,FALSE)</f>
        <v>#N/A</v>
      </c>
      <c r="U1113" s="131"/>
      <c r="V1113" s="131"/>
      <c r="W1113" s="131" t="s">
        <v>2696</v>
      </c>
      <c r="X1113" s="131" t="e">
        <f t="shared" si="168"/>
        <v>#N/A</v>
      </c>
      <c r="Y1113" s="131" t="str">
        <f t="shared" si="171"/>
        <v>Offshore</v>
      </c>
      <c r="Z1113" s="166">
        <f t="shared" si="172"/>
        <v>20.6</v>
      </c>
      <c r="AA1113" s="167">
        <f t="shared" si="167"/>
        <v>41529.600000000006</v>
      </c>
      <c r="AB1113" s="132">
        <f t="shared" si="170"/>
        <v>0</v>
      </c>
      <c r="AC1113" s="168"/>
      <c r="AD1113" s="134"/>
      <c r="AE1113" s="134"/>
      <c r="AF1113" s="134"/>
      <c r="AG1113" s="134"/>
      <c r="AH1113" s="134"/>
      <c r="AI1113" s="134"/>
      <c r="AJ1113" s="134"/>
      <c r="AK1113" s="134"/>
      <c r="AL1113" s="134"/>
      <c r="AM1113" s="134"/>
      <c r="AN1113" s="134"/>
      <c r="AO1113" s="134"/>
      <c r="AP1113" s="134"/>
      <c r="AQ1113" s="134"/>
      <c r="AR1113" s="134"/>
      <c r="AS1113" s="134"/>
    </row>
    <row r="1114" spans="1:45" ht="12">
      <c r="A1114" s="130">
        <v>528288</v>
      </c>
      <c r="B1114" s="131" t="s">
        <v>74</v>
      </c>
      <c r="C1114" s="131" t="s">
        <v>1214</v>
      </c>
      <c r="D1114" s="131" t="s">
        <v>25</v>
      </c>
      <c r="E1114" s="131" t="s">
        <v>27</v>
      </c>
      <c r="F1114" s="132">
        <v>20.6</v>
      </c>
      <c r="G1114" s="132">
        <f t="shared" si="169"/>
        <v>41529.600000000006</v>
      </c>
      <c r="H1114" s="131" t="s">
        <v>2426</v>
      </c>
      <c r="I1114" s="131"/>
      <c r="J1114" s="131" t="s">
        <v>2186</v>
      </c>
      <c r="K1114" s="131" t="s">
        <v>2474</v>
      </c>
      <c r="L1114" s="131" t="s">
        <v>2492</v>
      </c>
      <c r="M1114" s="131" t="s">
        <v>2527</v>
      </c>
      <c r="N1114" s="131" t="s">
        <v>2622</v>
      </c>
      <c r="O1114" s="131" t="s">
        <v>2622</v>
      </c>
      <c r="P1114" s="131" t="s">
        <v>2622</v>
      </c>
      <c r="Q1114" s="131" t="s">
        <v>2622</v>
      </c>
      <c r="R1114" s="131"/>
      <c r="S1114" s="131"/>
      <c r="T1114" s="131" t="e">
        <f>VLOOKUP($A1114,Temp_sheet!$B$3:$AB$901,'Associate Base Data'!T$1312,FALSE)</f>
        <v>#N/A</v>
      </c>
      <c r="U1114" s="131"/>
      <c r="V1114" s="131"/>
      <c r="W1114" s="131" t="s">
        <v>2696</v>
      </c>
      <c r="X1114" s="131" t="e">
        <f t="shared" si="168"/>
        <v>#N/A</v>
      </c>
      <c r="Y1114" s="131" t="str">
        <f t="shared" si="171"/>
        <v>Offshore</v>
      </c>
      <c r="Z1114" s="166">
        <f t="shared" si="172"/>
        <v>20.6</v>
      </c>
      <c r="AA1114" s="167">
        <f t="shared" si="167"/>
        <v>41529.600000000006</v>
      </c>
      <c r="AB1114" s="132">
        <f t="shared" si="170"/>
        <v>0</v>
      </c>
      <c r="AC1114" s="168"/>
      <c r="AD1114" s="134"/>
      <c r="AE1114" s="134"/>
      <c r="AF1114" s="134"/>
      <c r="AG1114" s="134"/>
      <c r="AH1114" s="134"/>
      <c r="AI1114" s="134"/>
      <c r="AJ1114" s="134"/>
      <c r="AK1114" s="134"/>
      <c r="AL1114" s="134"/>
      <c r="AM1114" s="134"/>
      <c r="AN1114" s="134"/>
      <c r="AO1114" s="134"/>
      <c r="AP1114" s="134"/>
      <c r="AQ1114" s="134"/>
      <c r="AR1114" s="134"/>
      <c r="AS1114" s="134"/>
    </row>
    <row r="1115" spans="1:45" ht="12">
      <c r="A1115" s="130">
        <v>565031</v>
      </c>
      <c r="B1115" s="131" t="s">
        <v>88</v>
      </c>
      <c r="C1115" s="131" t="s">
        <v>1227</v>
      </c>
      <c r="D1115" s="131" t="s">
        <v>25</v>
      </c>
      <c r="E1115" s="131" t="s">
        <v>27</v>
      </c>
      <c r="F1115" s="132">
        <v>20.6</v>
      </c>
      <c r="G1115" s="132">
        <f t="shared" si="169"/>
        <v>41529.600000000006</v>
      </c>
      <c r="H1115" s="131" t="s">
        <v>2426</v>
      </c>
      <c r="I1115" s="131"/>
      <c r="J1115" s="131" t="s">
        <v>2188</v>
      </c>
      <c r="K1115" s="131" t="s">
        <v>2474</v>
      </c>
      <c r="L1115" s="131" t="s">
        <v>2492</v>
      </c>
      <c r="M1115" s="131" t="s">
        <v>2527</v>
      </c>
      <c r="N1115" s="131" t="s">
        <v>2622</v>
      </c>
      <c r="O1115" s="131" t="s">
        <v>2622</v>
      </c>
      <c r="P1115" s="131" t="s">
        <v>2622</v>
      </c>
      <c r="Q1115" s="131" t="s">
        <v>2622</v>
      </c>
      <c r="R1115" s="131"/>
      <c r="S1115" s="131"/>
      <c r="T1115" s="131" t="e">
        <f>VLOOKUP($A1115,Temp_sheet!$B$3:$AB$901,'Associate Base Data'!T$1312,FALSE)</f>
        <v>#N/A</v>
      </c>
      <c r="U1115" s="131"/>
      <c r="V1115" s="131"/>
      <c r="W1115" s="131" t="s">
        <v>2696</v>
      </c>
      <c r="X1115" s="131" t="e">
        <f t="shared" si="168"/>
        <v>#N/A</v>
      </c>
      <c r="Y1115" s="131" t="str">
        <f t="shared" si="171"/>
        <v>Offshore</v>
      </c>
      <c r="Z1115" s="166">
        <f t="shared" si="172"/>
        <v>20.6</v>
      </c>
      <c r="AA1115" s="167">
        <f t="shared" si="167"/>
        <v>41529.600000000006</v>
      </c>
      <c r="AB1115" s="132">
        <f t="shared" si="170"/>
        <v>0</v>
      </c>
      <c r="AC1115" s="168"/>
      <c r="AD1115" s="134"/>
      <c r="AE1115" s="134"/>
      <c r="AF1115" s="134"/>
      <c r="AG1115" s="134"/>
      <c r="AH1115" s="134"/>
      <c r="AI1115" s="134"/>
      <c r="AJ1115" s="134"/>
      <c r="AK1115" s="134"/>
      <c r="AL1115" s="134"/>
      <c r="AM1115" s="134"/>
      <c r="AN1115" s="134"/>
      <c r="AO1115" s="134"/>
      <c r="AP1115" s="134"/>
      <c r="AQ1115" s="134"/>
      <c r="AR1115" s="134"/>
      <c r="AS1115" s="134"/>
    </row>
    <row r="1116" spans="1:45" ht="12">
      <c r="A1116" s="130">
        <v>510248</v>
      </c>
      <c r="B1116" s="131" t="s">
        <v>89</v>
      </c>
      <c r="C1116" s="131" t="s">
        <v>1228</v>
      </c>
      <c r="D1116" s="131" t="s">
        <v>25</v>
      </c>
      <c r="E1116" s="131" t="s">
        <v>27</v>
      </c>
      <c r="F1116" s="132">
        <v>20.6</v>
      </c>
      <c r="G1116" s="132">
        <f t="shared" si="169"/>
        <v>41529.600000000006</v>
      </c>
      <c r="H1116" s="131" t="s">
        <v>2426</v>
      </c>
      <c r="I1116" s="131"/>
      <c r="J1116" s="131" t="s">
        <v>2188</v>
      </c>
      <c r="K1116" s="131" t="s">
        <v>2474</v>
      </c>
      <c r="L1116" s="131" t="s">
        <v>2492</v>
      </c>
      <c r="M1116" s="131" t="s">
        <v>2527</v>
      </c>
      <c r="N1116" s="131" t="s">
        <v>2622</v>
      </c>
      <c r="O1116" s="131" t="s">
        <v>2622</v>
      </c>
      <c r="P1116" s="131" t="s">
        <v>2622</v>
      </c>
      <c r="Q1116" s="131" t="s">
        <v>2622</v>
      </c>
      <c r="R1116" s="131"/>
      <c r="S1116" s="131"/>
      <c r="T1116" s="131" t="e">
        <f>VLOOKUP($A1116,Temp_sheet!$B$3:$AB$901,'Associate Base Data'!T$1312,FALSE)</f>
        <v>#N/A</v>
      </c>
      <c r="U1116" s="131"/>
      <c r="V1116" s="131"/>
      <c r="W1116" s="131" t="s">
        <v>2696</v>
      </c>
      <c r="X1116" s="131" t="e">
        <f t="shared" si="168"/>
        <v>#N/A</v>
      </c>
      <c r="Y1116" s="131" t="str">
        <f t="shared" si="171"/>
        <v>Offshore</v>
      </c>
      <c r="Z1116" s="166">
        <f t="shared" si="172"/>
        <v>20.6</v>
      </c>
      <c r="AA1116" s="167">
        <f t="shared" si="167"/>
        <v>41529.600000000006</v>
      </c>
      <c r="AB1116" s="132">
        <f t="shared" si="170"/>
        <v>0</v>
      </c>
      <c r="AC1116" s="168"/>
      <c r="AD1116" s="134"/>
      <c r="AE1116" s="134"/>
      <c r="AF1116" s="134"/>
      <c r="AG1116" s="134"/>
      <c r="AH1116" s="134"/>
      <c r="AI1116" s="134"/>
      <c r="AJ1116" s="134"/>
      <c r="AK1116" s="134"/>
      <c r="AL1116" s="134"/>
      <c r="AM1116" s="134"/>
      <c r="AN1116" s="134"/>
      <c r="AO1116" s="134"/>
      <c r="AP1116" s="134"/>
      <c r="AQ1116" s="134"/>
      <c r="AR1116" s="134"/>
      <c r="AS1116" s="134"/>
    </row>
    <row r="1117" spans="1:45" ht="12">
      <c r="A1117" s="130">
        <v>537881</v>
      </c>
      <c r="B1117" s="131" t="s">
        <v>90</v>
      </c>
      <c r="C1117" s="131" t="s">
        <v>1229</v>
      </c>
      <c r="D1117" s="131" t="s">
        <v>25</v>
      </c>
      <c r="E1117" s="131" t="s">
        <v>27</v>
      </c>
      <c r="F1117" s="132">
        <v>20.6</v>
      </c>
      <c r="G1117" s="132">
        <f t="shared" si="169"/>
        <v>41529.600000000006</v>
      </c>
      <c r="H1117" s="131" t="s">
        <v>2426</v>
      </c>
      <c r="I1117" s="131"/>
      <c r="J1117" s="131" t="s">
        <v>2188</v>
      </c>
      <c r="K1117" s="131" t="s">
        <v>2474</v>
      </c>
      <c r="L1117" s="131" t="s">
        <v>2492</v>
      </c>
      <c r="M1117" s="131" t="s">
        <v>2527</v>
      </c>
      <c r="N1117" s="131" t="s">
        <v>2622</v>
      </c>
      <c r="O1117" s="131" t="s">
        <v>2622</v>
      </c>
      <c r="P1117" s="131" t="s">
        <v>2622</v>
      </c>
      <c r="Q1117" s="131" t="s">
        <v>2622</v>
      </c>
      <c r="R1117" s="131"/>
      <c r="S1117" s="131"/>
      <c r="T1117" s="131" t="e">
        <f>VLOOKUP($A1117,Temp_sheet!$B$3:$AB$901,'Associate Base Data'!T$1312,FALSE)</f>
        <v>#N/A</v>
      </c>
      <c r="U1117" s="131"/>
      <c r="V1117" s="131"/>
      <c r="W1117" s="131" t="s">
        <v>2696</v>
      </c>
      <c r="X1117" s="131" t="e">
        <f t="shared" si="168"/>
        <v>#N/A</v>
      </c>
      <c r="Y1117" s="131" t="str">
        <f t="shared" si="171"/>
        <v>Offshore</v>
      </c>
      <c r="Z1117" s="166">
        <f t="shared" si="172"/>
        <v>20.6</v>
      </c>
      <c r="AA1117" s="167">
        <f t="shared" si="167"/>
        <v>41529.600000000006</v>
      </c>
      <c r="AB1117" s="132">
        <f t="shared" si="170"/>
        <v>0</v>
      </c>
      <c r="AC1117" s="168"/>
      <c r="AD1117" s="134"/>
      <c r="AE1117" s="134"/>
      <c r="AF1117" s="134"/>
      <c r="AG1117" s="134"/>
      <c r="AH1117" s="134"/>
      <c r="AI1117" s="134"/>
      <c r="AJ1117" s="134"/>
      <c r="AK1117" s="134"/>
      <c r="AL1117" s="134"/>
      <c r="AM1117" s="134"/>
      <c r="AN1117" s="134"/>
      <c r="AO1117" s="134"/>
      <c r="AP1117" s="134"/>
      <c r="AQ1117" s="134"/>
      <c r="AR1117" s="134"/>
      <c r="AS1117" s="134"/>
    </row>
    <row r="1118" spans="1:45" ht="12">
      <c r="A1118" s="130">
        <v>581573</v>
      </c>
      <c r="B1118" s="131" t="s">
        <v>91</v>
      </c>
      <c r="C1118" s="131" t="s">
        <v>1230</v>
      </c>
      <c r="D1118" s="131" t="s">
        <v>25</v>
      </c>
      <c r="E1118" s="131" t="s">
        <v>27</v>
      </c>
      <c r="F1118" s="132">
        <v>20.6</v>
      </c>
      <c r="G1118" s="132">
        <f t="shared" si="169"/>
        <v>41529.600000000006</v>
      </c>
      <c r="H1118" s="131" t="s">
        <v>2426</v>
      </c>
      <c r="I1118" s="131"/>
      <c r="J1118" s="131" t="s">
        <v>2188</v>
      </c>
      <c r="K1118" s="131" t="s">
        <v>2474</v>
      </c>
      <c r="L1118" s="131" t="s">
        <v>2492</v>
      </c>
      <c r="M1118" s="131" t="s">
        <v>2527</v>
      </c>
      <c r="N1118" s="131" t="s">
        <v>2622</v>
      </c>
      <c r="O1118" s="131" t="s">
        <v>2622</v>
      </c>
      <c r="P1118" s="131" t="s">
        <v>2622</v>
      </c>
      <c r="Q1118" s="131" t="s">
        <v>2622</v>
      </c>
      <c r="R1118" s="131"/>
      <c r="S1118" s="131"/>
      <c r="T1118" s="131" t="e">
        <f>VLOOKUP($A1118,Temp_sheet!$B$3:$AB$901,'Associate Base Data'!T$1312,FALSE)</f>
        <v>#N/A</v>
      </c>
      <c r="U1118" s="131"/>
      <c r="V1118" s="131"/>
      <c r="W1118" s="131" t="s">
        <v>2696</v>
      </c>
      <c r="X1118" s="131" t="e">
        <f t="shared" si="168"/>
        <v>#N/A</v>
      </c>
      <c r="Y1118" s="131" t="str">
        <f t="shared" si="171"/>
        <v>Offshore</v>
      </c>
      <c r="Z1118" s="166">
        <f t="shared" si="172"/>
        <v>20.6</v>
      </c>
      <c r="AA1118" s="167">
        <f t="shared" si="167"/>
        <v>41529.600000000006</v>
      </c>
      <c r="AB1118" s="132">
        <f t="shared" si="170"/>
        <v>0</v>
      </c>
      <c r="AC1118" s="168"/>
      <c r="AD1118" s="134"/>
      <c r="AE1118" s="134"/>
      <c r="AF1118" s="134"/>
      <c r="AG1118" s="134"/>
      <c r="AH1118" s="134"/>
      <c r="AI1118" s="134"/>
      <c r="AJ1118" s="134"/>
      <c r="AK1118" s="134"/>
      <c r="AL1118" s="134"/>
      <c r="AM1118" s="134"/>
      <c r="AN1118" s="134"/>
      <c r="AO1118" s="134"/>
      <c r="AP1118" s="134"/>
      <c r="AQ1118" s="134"/>
      <c r="AR1118" s="134"/>
      <c r="AS1118" s="134"/>
    </row>
    <row r="1119" spans="1:45" ht="12">
      <c r="A1119" s="130">
        <v>581569</v>
      </c>
      <c r="B1119" s="131" t="s">
        <v>92</v>
      </c>
      <c r="C1119" s="131" t="s">
        <v>1231</v>
      </c>
      <c r="D1119" s="131" t="s">
        <v>25</v>
      </c>
      <c r="E1119" s="131" t="s">
        <v>27</v>
      </c>
      <c r="F1119" s="132">
        <v>20.6</v>
      </c>
      <c r="G1119" s="132">
        <f t="shared" si="169"/>
        <v>41529.600000000006</v>
      </c>
      <c r="H1119" s="131" t="s">
        <v>2426</v>
      </c>
      <c r="I1119" s="131"/>
      <c r="J1119" s="131" t="s">
        <v>2188</v>
      </c>
      <c r="K1119" s="131" t="s">
        <v>2474</v>
      </c>
      <c r="L1119" s="131" t="s">
        <v>2492</v>
      </c>
      <c r="M1119" s="131" t="s">
        <v>2527</v>
      </c>
      <c r="N1119" s="131" t="s">
        <v>2622</v>
      </c>
      <c r="O1119" s="131" t="s">
        <v>2622</v>
      </c>
      <c r="P1119" s="131" t="s">
        <v>2622</v>
      </c>
      <c r="Q1119" s="131" t="s">
        <v>2622</v>
      </c>
      <c r="R1119" s="131"/>
      <c r="S1119" s="131"/>
      <c r="T1119" s="131" t="e">
        <f>VLOOKUP($A1119,Temp_sheet!$B$3:$AB$901,'Associate Base Data'!T$1312,FALSE)</f>
        <v>#N/A</v>
      </c>
      <c r="U1119" s="131"/>
      <c r="V1119" s="131"/>
      <c r="W1119" s="131" t="s">
        <v>2696</v>
      </c>
      <c r="X1119" s="131" t="e">
        <f t="shared" si="168"/>
        <v>#N/A</v>
      </c>
      <c r="Y1119" s="131" t="str">
        <f t="shared" si="171"/>
        <v>Offshore</v>
      </c>
      <c r="Z1119" s="166">
        <f t="shared" si="172"/>
        <v>20.6</v>
      </c>
      <c r="AA1119" s="167">
        <f t="shared" si="167"/>
        <v>41529.600000000006</v>
      </c>
      <c r="AB1119" s="132">
        <f t="shared" si="170"/>
        <v>0</v>
      </c>
      <c r="AC1119" s="168"/>
      <c r="AD1119" s="134"/>
      <c r="AE1119" s="134"/>
      <c r="AF1119" s="134"/>
      <c r="AG1119" s="134"/>
      <c r="AH1119" s="134"/>
      <c r="AI1119" s="134"/>
      <c r="AJ1119" s="134"/>
      <c r="AK1119" s="134"/>
      <c r="AL1119" s="134"/>
      <c r="AM1119" s="134"/>
      <c r="AN1119" s="134"/>
      <c r="AO1119" s="134"/>
      <c r="AP1119" s="134"/>
      <c r="AQ1119" s="134"/>
      <c r="AR1119" s="134"/>
      <c r="AS1119" s="134"/>
    </row>
    <row r="1120" spans="1:45" ht="12">
      <c r="A1120" s="130">
        <v>607839</v>
      </c>
      <c r="B1120" s="131" t="s">
        <v>93</v>
      </c>
      <c r="C1120" s="131" t="s">
        <v>1232</v>
      </c>
      <c r="D1120" s="131" t="s">
        <v>25</v>
      </c>
      <c r="E1120" s="131" t="s">
        <v>27</v>
      </c>
      <c r="F1120" s="132">
        <v>20.6</v>
      </c>
      <c r="G1120" s="132">
        <f t="shared" si="169"/>
        <v>41529.600000000006</v>
      </c>
      <c r="H1120" s="131" t="s">
        <v>2426</v>
      </c>
      <c r="I1120" s="131"/>
      <c r="J1120" s="131" t="s">
        <v>2188</v>
      </c>
      <c r="K1120" s="131" t="s">
        <v>2474</v>
      </c>
      <c r="L1120" s="131" t="s">
        <v>2492</v>
      </c>
      <c r="M1120" s="131" t="s">
        <v>2527</v>
      </c>
      <c r="N1120" s="131" t="s">
        <v>2622</v>
      </c>
      <c r="O1120" s="131" t="s">
        <v>2622</v>
      </c>
      <c r="P1120" s="131" t="s">
        <v>2622</v>
      </c>
      <c r="Q1120" s="131" t="s">
        <v>2622</v>
      </c>
      <c r="R1120" s="131"/>
      <c r="S1120" s="131"/>
      <c r="T1120" s="131" t="e">
        <f>VLOOKUP($A1120,Temp_sheet!$B$3:$AB$901,'Associate Base Data'!T$1312,FALSE)</f>
        <v>#N/A</v>
      </c>
      <c r="U1120" s="131"/>
      <c r="V1120" s="131"/>
      <c r="W1120" s="131" t="s">
        <v>2696</v>
      </c>
      <c r="X1120" s="131" t="e">
        <f t="shared" ref="X1120:X1136" si="173">IF(T1120="Y",IF(LEN(R1120)&gt;1,TRIM(MID(R1120,LEN(TRIM(R1120))-3+2,2)),I1120),I1120)</f>
        <v>#N/A</v>
      </c>
      <c r="Y1120" s="131" t="str">
        <f t="shared" si="171"/>
        <v>Offshore</v>
      </c>
      <c r="Z1120" s="166">
        <f t="shared" si="172"/>
        <v>20.6</v>
      </c>
      <c r="AA1120" s="167">
        <f t="shared" si="167"/>
        <v>41529.600000000006</v>
      </c>
      <c r="AB1120" s="132">
        <f t="shared" si="170"/>
        <v>0</v>
      </c>
      <c r="AC1120" s="168"/>
      <c r="AD1120" s="134"/>
      <c r="AE1120" s="134"/>
      <c r="AF1120" s="134"/>
      <c r="AG1120" s="134"/>
      <c r="AH1120" s="134"/>
      <c r="AI1120" s="134"/>
      <c r="AJ1120" s="134"/>
      <c r="AK1120" s="134"/>
      <c r="AL1120" s="134"/>
      <c r="AM1120" s="134"/>
      <c r="AN1120" s="134"/>
      <c r="AO1120" s="134"/>
      <c r="AP1120" s="134"/>
      <c r="AQ1120" s="134"/>
      <c r="AR1120" s="134"/>
      <c r="AS1120" s="134"/>
    </row>
    <row r="1121" spans="1:47" ht="12">
      <c r="A1121" s="130">
        <v>604205</v>
      </c>
      <c r="B1121" s="131" t="s">
        <v>94</v>
      </c>
      <c r="C1121" s="131" t="s">
        <v>1233</v>
      </c>
      <c r="D1121" s="131" t="s">
        <v>25</v>
      </c>
      <c r="E1121" s="131" t="s">
        <v>27</v>
      </c>
      <c r="F1121" s="132">
        <v>20.6</v>
      </c>
      <c r="G1121" s="132">
        <f t="shared" ref="G1121:G1136" si="174">F1121*2016</f>
        <v>41529.600000000006</v>
      </c>
      <c r="H1121" s="131" t="s">
        <v>2426</v>
      </c>
      <c r="I1121" s="131"/>
      <c r="J1121" s="131" t="s">
        <v>2188</v>
      </c>
      <c r="K1121" s="131" t="s">
        <v>2474</v>
      </c>
      <c r="L1121" s="131" t="s">
        <v>2492</v>
      </c>
      <c r="M1121" s="131" t="s">
        <v>2527</v>
      </c>
      <c r="N1121" s="131" t="s">
        <v>2622</v>
      </c>
      <c r="O1121" s="131" t="s">
        <v>2622</v>
      </c>
      <c r="P1121" s="131" t="s">
        <v>2622</v>
      </c>
      <c r="Q1121" s="131" t="s">
        <v>2622</v>
      </c>
      <c r="R1121" s="131"/>
      <c r="S1121" s="131"/>
      <c r="T1121" s="131" t="e">
        <f>VLOOKUP($A1121,Temp_sheet!$B$3:$AB$901,'Associate Base Data'!T$1312,FALSE)</f>
        <v>#N/A</v>
      </c>
      <c r="U1121" s="131"/>
      <c r="V1121" s="131"/>
      <c r="W1121" s="131" t="s">
        <v>2696</v>
      </c>
      <c r="X1121" s="131" t="e">
        <f t="shared" si="173"/>
        <v>#N/A</v>
      </c>
      <c r="Y1121" s="131" t="str">
        <f t="shared" si="171"/>
        <v>Offshore</v>
      </c>
      <c r="Z1121" s="166">
        <f t="shared" si="172"/>
        <v>20.6</v>
      </c>
      <c r="AA1121" s="167">
        <f t="shared" si="167"/>
        <v>41529.600000000006</v>
      </c>
      <c r="AB1121" s="132">
        <f t="shared" si="170"/>
        <v>0</v>
      </c>
      <c r="AC1121" s="168"/>
      <c r="AD1121" s="134"/>
      <c r="AE1121" s="134"/>
      <c r="AF1121" s="134"/>
      <c r="AG1121" s="134"/>
      <c r="AH1121" s="134"/>
      <c r="AI1121" s="134"/>
      <c r="AJ1121" s="134"/>
      <c r="AK1121" s="134"/>
      <c r="AL1121" s="134"/>
      <c r="AM1121" s="134"/>
      <c r="AN1121" s="134"/>
      <c r="AO1121" s="134"/>
      <c r="AP1121" s="134"/>
      <c r="AQ1121" s="134"/>
      <c r="AR1121" s="134"/>
      <c r="AS1121" s="134"/>
    </row>
    <row r="1122" spans="1:47" ht="12">
      <c r="A1122" s="130">
        <v>392439</v>
      </c>
      <c r="B1122" s="131" t="s">
        <v>95</v>
      </c>
      <c r="C1122" s="131" t="s">
        <v>1234</v>
      </c>
      <c r="D1122" s="131" t="s">
        <v>25</v>
      </c>
      <c r="E1122" s="131" t="s">
        <v>27</v>
      </c>
      <c r="F1122" s="132">
        <v>20.6</v>
      </c>
      <c r="G1122" s="132">
        <f t="shared" si="174"/>
        <v>41529.600000000006</v>
      </c>
      <c r="H1122" s="131" t="s">
        <v>2426</v>
      </c>
      <c r="I1122" s="131"/>
      <c r="J1122" s="131" t="s">
        <v>2188</v>
      </c>
      <c r="K1122" s="131" t="s">
        <v>2474</v>
      </c>
      <c r="L1122" s="131" t="s">
        <v>2492</v>
      </c>
      <c r="M1122" s="131" t="s">
        <v>2527</v>
      </c>
      <c r="N1122" s="131" t="s">
        <v>2622</v>
      </c>
      <c r="O1122" s="131" t="s">
        <v>2622</v>
      </c>
      <c r="P1122" s="131" t="s">
        <v>2622</v>
      </c>
      <c r="Q1122" s="131" t="s">
        <v>2622</v>
      </c>
      <c r="R1122" s="131"/>
      <c r="S1122" s="131"/>
      <c r="T1122" s="131" t="e">
        <f>VLOOKUP($A1122,Temp_sheet!$B$3:$AB$901,'Associate Base Data'!T$1312,FALSE)</f>
        <v>#N/A</v>
      </c>
      <c r="U1122" s="131"/>
      <c r="V1122" s="131"/>
      <c r="W1122" s="131" t="s">
        <v>2696</v>
      </c>
      <c r="X1122" s="131" t="e">
        <f t="shared" si="173"/>
        <v>#N/A</v>
      </c>
      <c r="Y1122" s="131" t="str">
        <f t="shared" si="171"/>
        <v>Offshore</v>
      </c>
      <c r="Z1122" s="166">
        <f t="shared" si="172"/>
        <v>20.6</v>
      </c>
      <c r="AA1122" s="167">
        <f t="shared" si="167"/>
        <v>41529.600000000006</v>
      </c>
      <c r="AB1122" s="132">
        <f t="shared" si="170"/>
        <v>0</v>
      </c>
      <c r="AC1122" s="168"/>
      <c r="AD1122" s="134"/>
      <c r="AE1122" s="134"/>
      <c r="AF1122" s="134"/>
      <c r="AG1122" s="134"/>
      <c r="AH1122" s="134"/>
      <c r="AI1122" s="134"/>
      <c r="AJ1122" s="134"/>
      <c r="AK1122" s="134"/>
      <c r="AL1122" s="134"/>
      <c r="AM1122" s="134"/>
      <c r="AN1122" s="134"/>
      <c r="AO1122" s="134"/>
      <c r="AP1122" s="134"/>
      <c r="AQ1122" s="134"/>
      <c r="AR1122" s="134"/>
      <c r="AS1122" s="134"/>
    </row>
    <row r="1123" spans="1:47" ht="12">
      <c r="A1123" s="130">
        <v>581563</v>
      </c>
      <c r="B1123" s="131" t="s">
        <v>96</v>
      </c>
      <c r="C1123" s="131" t="s">
        <v>1235</v>
      </c>
      <c r="D1123" s="131" t="s">
        <v>25</v>
      </c>
      <c r="E1123" s="131" t="s">
        <v>27</v>
      </c>
      <c r="F1123" s="132">
        <v>20.6</v>
      </c>
      <c r="G1123" s="132">
        <f t="shared" si="174"/>
        <v>41529.600000000006</v>
      </c>
      <c r="H1123" s="131" t="s">
        <v>2426</v>
      </c>
      <c r="I1123" s="131"/>
      <c r="J1123" s="131" t="s">
        <v>2188</v>
      </c>
      <c r="K1123" s="131" t="s">
        <v>2474</v>
      </c>
      <c r="L1123" s="131" t="s">
        <v>2492</v>
      </c>
      <c r="M1123" s="131" t="s">
        <v>2527</v>
      </c>
      <c r="N1123" s="131" t="s">
        <v>2622</v>
      </c>
      <c r="O1123" s="131" t="s">
        <v>2622</v>
      </c>
      <c r="P1123" s="131" t="s">
        <v>2622</v>
      </c>
      <c r="Q1123" s="131" t="s">
        <v>2622</v>
      </c>
      <c r="R1123" s="131"/>
      <c r="S1123" s="131"/>
      <c r="T1123" s="131" t="e">
        <f>VLOOKUP($A1123,Temp_sheet!$B$3:$AB$901,'Associate Base Data'!T$1312,FALSE)</f>
        <v>#N/A</v>
      </c>
      <c r="U1123" s="131"/>
      <c r="V1123" s="131"/>
      <c r="W1123" s="131" t="s">
        <v>2696</v>
      </c>
      <c r="X1123" s="131" t="e">
        <f t="shared" si="173"/>
        <v>#N/A</v>
      </c>
      <c r="Y1123" s="131" t="str">
        <f t="shared" si="171"/>
        <v>Offshore</v>
      </c>
      <c r="Z1123" s="166">
        <f t="shared" si="172"/>
        <v>20.6</v>
      </c>
      <c r="AA1123" s="167">
        <f t="shared" si="167"/>
        <v>41529.600000000006</v>
      </c>
      <c r="AB1123" s="132">
        <f t="shared" si="170"/>
        <v>0</v>
      </c>
      <c r="AC1123" s="168"/>
      <c r="AD1123" s="134"/>
      <c r="AE1123" s="134"/>
      <c r="AF1123" s="134"/>
      <c r="AG1123" s="134"/>
      <c r="AH1123" s="134"/>
      <c r="AI1123" s="134"/>
      <c r="AJ1123" s="134"/>
      <c r="AK1123" s="134"/>
      <c r="AL1123" s="134"/>
      <c r="AM1123" s="134"/>
      <c r="AN1123" s="134"/>
      <c r="AO1123" s="134"/>
      <c r="AP1123" s="134"/>
      <c r="AQ1123" s="134"/>
      <c r="AR1123" s="134"/>
      <c r="AS1123" s="134"/>
    </row>
    <row r="1124" spans="1:47" ht="12">
      <c r="A1124" s="130">
        <v>153533</v>
      </c>
      <c r="B1124" s="131" t="s">
        <v>86</v>
      </c>
      <c r="C1124" s="131" t="s">
        <v>1225</v>
      </c>
      <c r="D1124" s="131" t="s">
        <v>2381</v>
      </c>
      <c r="E1124" s="131" t="s">
        <v>2385</v>
      </c>
      <c r="F1124" s="132">
        <v>64.89</v>
      </c>
      <c r="G1124" s="132">
        <f t="shared" si="174"/>
        <v>130818.24000000001</v>
      </c>
      <c r="H1124" s="131" t="s">
        <v>2426</v>
      </c>
      <c r="I1124" s="131"/>
      <c r="J1124" s="131" t="s">
        <v>2188</v>
      </c>
      <c r="K1124" s="131" t="s">
        <v>2474</v>
      </c>
      <c r="L1124" s="131" t="s">
        <v>2492</v>
      </c>
      <c r="M1124" s="131" t="s">
        <v>2527</v>
      </c>
      <c r="N1124" s="131" t="s">
        <v>2622</v>
      </c>
      <c r="O1124" s="131" t="s">
        <v>2622</v>
      </c>
      <c r="P1124" s="131" t="s">
        <v>2622</v>
      </c>
      <c r="Q1124" s="131" t="s">
        <v>2622</v>
      </c>
      <c r="R1124" s="131"/>
      <c r="S1124" s="131"/>
      <c r="T1124" s="131" t="e">
        <f>VLOOKUP($A1124,Temp_sheet!$B$3:$AB$901,'Associate Base Data'!T$1312,FALSE)</f>
        <v>#N/A</v>
      </c>
      <c r="U1124" s="131"/>
      <c r="V1124" s="131"/>
      <c r="W1124" s="131" t="s">
        <v>2696</v>
      </c>
      <c r="X1124" s="131" t="e">
        <f t="shared" si="173"/>
        <v>#N/A</v>
      </c>
      <c r="Y1124" s="131" t="str">
        <f t="shared" si="171"/>
        <v>Onsite</v>
      </c>
      <c r="Z1124" s="166">
        <f t="shared" si="172"/>
        <v>64.89</v>
      </c>
      <c r="AA1124" s="167">
        <f t="shared" si="167"/>
        <v>130818.24000000001</v>
      </c>
      <c r="AB1124" s="132">
        <f t="shared" si="170"/>
        <v>0</v>
      </c>
      <c r="AC1124" s="168"/>
      <c r="AD1124" s="134"/>
      <c r="AE1124" s="134"/>
      <c r="AF1124" s="134"/>
      <c r="AG1124" s="134"/>
      <c r="AH1124" s="134"/>
      <c r="AI1124" s="134"/>
      <c r="AJ1124" s="134"/>
      <c r="AK1124" s="134"/>
      <c r="AL1124" s="134"/>
      <c r="AM1124" s="134"/>
      <c r="AN1124" s="134"/>
      <c r="AO1124" s="134"/>
      <c r="AP1124" s="134"/>
      <c r="AQ1124" s="134"/>
      <c r="AR1124" s="134"/>
      <c r="AS1124" s="134"/>
    </row>
    <row r="1125" spans="1:47" ht="12">
      <c r="A1125" s="130">
        <v>325180</v>
      </c>
      <c r="B1125" s="131" t="s">
        <v>87</v>
      </c>
      <c r="C1125" s="131" t="s">
        <v>1226</v>
      </c>
      <c r="D1125" s="131" t="s">
        <v>2381</v>
      </c>
      <c r="E1125" s="131" t="s">
        <v>2384</v>
      </c>
      <c r="F1125" s="132">
        <v>64.89</v>
      </c>
      <c r="G1125" s="132">
        <f t="shared" si="174"/>
        <v>130818.24000000001</v>
      </c>
      <c r="H1125" s="131" t="s">
        <v>2426</v>
      </c>
      <c r="I1125" s="131"/>
      <c r="J1125" s="131" t="s">
        <v>2188</v>
      </c>
      <c r="K1125" s="131" t="s">
        <v>2474</v>
      </c>
      <c r="L1125" s="131" t="s">
        <v>2492</v>
      </c>
      <c r="M1125" s="131" t="s">
        <v>2527</v>
      </c>
      <c r="N1125" s="131" t="s">
        <v>2622</v>
      </c>
      <c r="O1125" s="131" t="s">
        <v>2622</v>
      </c>
      <c r="P1125" s="131" t="s">
        <v>2622</v>
      </c>
      <c r="Q1125" s="131" t="s">
        <v>2622</v>
      </c>
      <c r="R1125" s="131"/>
      <c r="S1125" s="131"/>
      <c r="T1125" s="131" t="e">
        <f>VLOOKUP($A1125,Temp_sheet!$B$3:$AB$901,'Associate Base Data'!T$1312,FALSE)</f>
        <v>#N/A</v>
      </c>
      <c r="U1125" s="131"/>
      <c r="V1125" s="131"/>
      <c r="W1125" s="131" t="s">
        <v>2696</v>
      </c>
      <c r="X1125" s="131" t="e">
        <f t="shared" si="173"/>
        <v>#N/A</v>
      </c>
      <c r="Y1125" s="131" t="str">
        <f t="shared" si="171"/>
        <v>Onsite</v>
      </c>
      <c r="Z1125" s="166">
        <f t="shared" si="172"/>
        <v>64.89</v>
      </c>
      <c r="AA1125" s="167">
        <f t="shared" si="167"/>
        <v>130818.24000000001</v>
      </c>
      <c r="AB1125" s="132">
        <f t="shared" ref="AB1125:AB1136" si="175">G1125-AA1125</f>
        <v>0</v>
      </c>
      <c r="AC1125" s="168"/>
      <c r="AD1125" s="134"/>
      <c r="AE1125" s="134"/>
      <c r="AF1125" s="134"/>
      <c r="AG1125" s="134"/>
      <c r="AH1125" s="134"/>
      <c r="AI1125" s="134"/>
      <c r="AJ1125" s="134"/>
      <c r="AK1125" s="134"/>
      <c r="AL1125" s="134"/>
      <c r="AM1125" s="134"/>
      <c r="AN1125" s="134"/>
      <c r="AO1125" s="134"/>
      <c r="AP1125" s="134"/>
      <c r="AQ1125" s="134"/>
      <c r="AR1125" s="134"/>
      <c r="AS1125" s="134"/>
    </row>
    <row r="1126" spans="1:47" ht="12">
      <c r="A1126" s="130">
        <v>373145</v>
      </c>
      <c r="B1126" s="131" t="s">
        <v>1020</v>
      </c>
      <c r="C1126" s="131" t="s">
        <v>2062</v>
      </c>
      <c r="D1126" s="131" t="s">
        <v>25</v>
      </c>
      <c r="E1126" s="131" t="s">
        <v>2387</v>
      </c>
      <c r="F1126" s="132">
        <v>22.66</v>
      </c>
      <c r="G1126" s="132">
        <f t="shared" si="174"/>
        <v>45682.559999999998</v>
      </c>
      <c r="H1126" s="131" t="s">
        <v>2426</v>
      </c>
      <c r="I1126" s="131"/>
      <c r="J1126" s="131" t="s">
        <v>2361</v>
      </c>
      <c r="K1126" s="131" t="s">
        <v>2474</v>
      </c>
      <c r="L1126" s="131" t="s">
        <v>2482</v>
      </c>
      <c r="M1126" s="131" t="s">
        <v>2527</v>
      </c>
      <c r="N1126" s="131" t="s">
        <v>2532</v>
      </c>
      <c r="O1126" s="131" t="s">
        <v>2533</v>
      </c>
      <c r="P1126" s="131" t="s">
        <v>2622</v>
      </c>
      <c r="Q1126" s="131" t="s">
        <v>2622</v>
      </c>
      <c r="R1126" s="131"/>
      <c r="S1126" s="131"/>
      <c r="T1126" s="131" t="e">
        <f>VLOOKUP($A1126,Temp_sheet!$B$3:$AB$901,'Associate Base Data'!T$1312,FALSE)</f>
        <v>#N/A</v>
      </c>
      <c r="U1126" s="131"/>
      <c r="V1126" s="131"/>
      <c r="W1126" s="131" t="s">
        <v>2696</v>
      </c>
      <c r="X1126" s="131" t="e">
        <f t="shared" si="173"/>
        <v>#N/A</v>
      </c>
      <c r="Y1126" s="131" t="str">
        <f t="shared" si="171"/>
        <v>Offshore</v>
      </c>
      <c r="Z1126" s="166">
        <f t="shared" si="172"/>
        <v>22.66</v>
      </c>
      <c r="AA1126" s="167">
        <f t="shared" si="167"/>
        <v>45682.559999999998</v>
      </c>
      <c r="AB1126" s="132">
        <f t="shared" si="175"/>
        <v>0</v>
      </c>
      <c r="AC1126" s="168"/>
      <c r="AD1126" s="134"/>
      <c r="AE1126" s="134"/>
      <c r="AF1126" s="134"/>
      <c r="AG1126" s="134"/>
      <c r="AH1126" s="134"/>
      <c r="AI1126" s="134"/>
      <c r="AJ1126" s="134"/>
      <c r="AK1126" s="134"/>
      <c r="AL1126" s="134"/>
      <c r="AM1126" s="134"/>
      <c r="AN1126" s="134"/>
      <c r="AO1126" s="134"/>
      <c r="AP1126" s="134"/>
      <c r="AQ1126" s="134"/>
      <c r="AR1126" s="134"/>
      <c r="AS1126" s="134"/>
    </row>
    <row r="1127" spans="1:47" ht="24">
      <c r="A1127" s="130">
        <v>174019</v>
      </c>
      <c r="B1127" s="238" t="s">
        <v>3140</v>
      </c>
      <c r="C1127" s="240" t="s">
        <v>3141</v>
      </c>
      <c r="D1127" s="238" t="s">
        <v>2381</v>
      </c>
      <c r="E1127" s="240" t="s">
        <v>2384</v>
      </c>
      <c r="F1127" s="132">
        <v>72.099999999999994</v>
      </c>
      <c r="G1127" s="132">
        <f t="shared" si="174"/>
        <v>145353.59999999998</v>
      </c>
      <c r="H1127" s="238" t="s">
        <v>3142</v>
      </c>
      <c r="I1127" s="238" t="s">
        <v>2471</v>
      </c>
      <c r="J1127" s="238" t="s">
        <v>3034</v>
      </c>
      <c r="K1127" s="238" t="s">
        <v>2475</v>
      </c>
      <c r="L1127" s="238" t="s">
        <v>2498</v>
      </c>
      <c r="M1127" s="238" t="s">
        <v>2495</v>
      </c>
      <c r="N1127" s="238" t="s">
        <v>2496</v>
      </c>
      <c r="O1127" s="238" t="s">
        <v>2497</v>
      </c>
      <c r="P1127" s="238" t="s">
        <v>3035</v>
      </c>
      <c r="Q1127" s="238" t="s">
        <v>2622</v>
      </c>
      <c r="R1127" s="238"/>
      <c r="S1127" s="238"/>
      <c r="T1127" s="238" t="s">
        <v>2688</v>
      </c>
      <c r="U1127" s="238" t="s">
        <v>2688</v>
      </c>
      <c r="V1127" s="238" t="s">
        <v>3032</v>
      </c>
      <c r="W1127" s="238" t="s">
        <v>2696</v>
      </c>
      <c r="X1127" s="131" t="str">
        <f t="shared" si="173"/>
        <v>L1</v>
      </c>
      <c r="Y1127" s="131" t="str">
        <f t="shared" si="171"/>
        <v>Onsite</v>
      </c>
      <c r="Z1127" s="166">
        <f t="shared" si="172"/>
        <v>72.099999999999994</v>
      </c>
      <c r="AA1127" s="167">
        <f t="shared" si="167"/>
        <v>145353.59999999998</v>
      </c>
      <c r="AB1127" s="132">
        <f t="shared" si="175"/>
        <v>0</v>
      </c>
      <c r="AC1127" s="168"/>
      <c r="AD1127" s="134"/>
      <c r="AE1127" s="134"/>
      <c r="AF1127" s="134"/>
      <c r="AG1127" s="134"/>
      <c r="AH1127" s="134"/>
      <c r="AI1127" s="134"/>
      <c r="AJ1127" s="134"/>
      <c r="AK1127" s="134"/>
      <c r="AL1127" s="134"/>
      <c r="AM1127" s="134"/>
      <c r="AN1127" s="134"/>
      <c r="AO1127" s="134"/>
      <c r="AP1127" s="134"/>
      <c r="AQ1127" s="134"/>
      <c r="AR1127" s="134"/>
      <c r="AS1127" s="134"/>
    </row>
    <row r="1128" spans="1:47" ht="12">
      <c r="A1128" s="130">
        <v>122218</v>
      </c>
      <c r="B1128" s="131" t="s">
        <v>455</v>
      </c>
      <c r="C1128" s="131" t="s">
        <v>1573</v>
      </c>
      <c r="D1128" s="131" t="s">
        <v>25</v>
      </c>
      <c r="E1128" s="131" t="s">
        <v>2387</v>
      </c>
      <c r="F1128" s="132">
        <v>36.049999999999997</v>
      </c>
      <c r="G1128" s="132">
        <f t="shared" si="174"/>
        <v>72676.799999999988</v>
      </c>
      <c r="H1128" s="131" t="s">
        <v>2449</v>
      </c>
      <c r="I1128" s="131" t="s">
        <v>7</v>
      </c>
      <c r="J1128" s="131" t="s">
        <v>2253</v>
      </c>
      <c r="K1128" s="131" t="s">
        <v>3137</v>
      </c>
      <c r="L1128" s="131" t="s">
        <v>2478</v>
      </c>
      <c r="M1128" s="131" t="s">
        <v>17</v>
      </c>
      <c r="N1128" s="131" t="s">
        <v>2522</v>
      </c>
      <c r="O1128" s="131" t="s">
        <v>2583</v>
      </c>
      <c r="P1128" s="131" t="s">
        <v>2584</v>
      </c>
      <c r="Q1128" s="131" t="s">
        <v>2585</v>
      </c>
      <c r="R1128" s="131" t="str">
        <f>VLOOKUP($A1128,Temp_sheet!$B$3:$AB$901,'Associate Base Data'!R$1312,FALSE)</f>
        <v>N3-Technical-Lead</v>
      </c>
      <c r="S1128" s="131" t="str">
        <f>VLOOKUP($A1128,Temp_sheet!$B$3:$AB$901,'Associate Base Data'!S$1312,FALSE)</f>
        <v>Onsite</v>
      </c>
      <c r="T1128" s="131" t="str">
        <f>VLOOKUP($A1128,Temp_sheet!$B$3:$AB$901,'Associate Base Data'!T$1312,FALSE)</f>
        <v>N</v>
      </c>
      <c r="U1128" s="131" t="str">
        <f>VLOOKUP($A1128,Temp_sheet!$B$3:$AB$901,'Associate Base Data'!U$1312,FALSE)</f>
        <v>N</v>
      </c>
      <c r="V1128" s="131"/>
      <c r="W1128" s="131" t="s">
        <v>2696</v>
      </c>
      <c r="X1128" s="131" t="str">
        <f t="shared" si="173"/>
        <v>L3</v>
      </c>
      <c r="Y1128" s="131" t="str">
        <f t="shared" si="171"/>
        <v>Offshore</v>
      </c>
      <c r="Z1128" s="166">
        <f t="shared" si="172"/>
        <v>36.049999999999997</v>
      </c>
      <c r="AA1128" s="167">
        <f t="shared" si="167"/>
        <v>72676.799999999988</v>
      </c>
      <c r="AB1128" s="132">
        <f t="shared" si="175"/>
        <v>0</v>
      </c>
      <c r="AC1128" s="168"/>
      <c r="AD1128" s="134"/>
      <c r="AE1128" s="134"/>
      <c r="AF1128" s="134"/>
      <c r="AG1128" s="134"/>
      <c r="AH1128" s="134"/>
      <c r="AI1128" s="134"/>
      <c r="AJ1128" s="134"/>
      <c r="AK1128" s="134"/>
      <c r="AL1128" s="134"/>
      <c r="AM1128" s="134"/>
      <c r="AN1128" s="134"/>
      <c r="AO1128" s="134"/>
      <c r="AP1128" s="134"/>
      <c r="AQ1128" s="134"/>
      <c r="AR1128" s="134"/>
      <c r="AS1128" s="134"/>
    </row>
    <row r="1129" spans="1:47" ht="12">
      <c r="A1129" s="130">
        <v>610010</v>
      </c>
      <c r="B1129" s="131" t="s">
        <v>453</v>
      </c>
      <c r="C1129" s="131" t="s">
        <v>1571</v>
      </c>
      <c r="D1129" s="131" t="s">
        <v>2381</v>
      </c>
      <c r="E1129" s="131" t="s">
        <v>2392</v>
      </c>
      <c r="F1129" s="132">
        <v>113.3</v>
      </c>
      <c r="G1129" s="132">
        <f t="shared" si="174"/>
        <v>228412.79999999999</v>
      </c>
      <c r="H1129" s="131" t="s">
        <v>2449</v>
      </c>
      <c r="I1129" s="131" t="s">
        <v>7</v>
      </c>
      <c r="J1129" s="131" t="s">
        <v>2253</v>
      </c>
      <c r="K1129" s="131" t="s">
        <v>3137</v>
      </c>
      <c r="L1129" s="131" t="s">
        <v>2478</v>
      </c>
      <c r="M1129" s="131" t="s">
        <v>17</v>
      </c>
      <c r="N1129" s="131" t="s">
        <v>2522</v>
      </c>
      <c r="O1129" s="131" t="s">
        <v>2583</v>
      </c>
      <c r="P1129" s="131" t="s">
        <v>2584</v>
      </c>
      <c r="Q1129" s="131" t="s">
        <v>2585</v>
      </c>
      <c r="R1129" s="131" t="str">
        <f>VLOOKUP($A1129,Temp_sheet!$B$3:$AB$901,'Associate Base Data'!R$1312,FALSE)</f>
        <v>N3-Developer - L2</v>
      </c>
      <c r="S1129" s="131" t="str">
        <f>VLOOKUP($A1129,Temp_sheet!$B$3:$AB$901,'Associate Base Data'!S$1312,FALSE)</f>
        <v>Offshore</v>
      </c>
      <c r="T1129" s="131" t="str">
        <f>VLOOKUP($A1129,Temp_sheet!$B$3:$AB$901,'Associate Base Data'!T$1312,FALSE)</f>
        <v>Y</v>
      </c>
      <c r="U1129" s="131" t="str">
        <f>VLOOKUP($A1129,Temp_sheet!$B$3:$AB$901,'Associate Base Data'!U$1312,FALSE)</f>
        <v>Y</v>
      </c>
      <c r="V1129" s="131"/>
      <c r="W1129" s="131" t="s">
        <v>2696</v>
      </c>
      <c r="X1129" s="131" t="str">
        <f t="shared" si="173"/>
        <v>L2</v>
      </c>
      <c r="Y1129" s="131" t="str">
        <f t="shared" si="171"/>
        <v>Offshore</v>
      </c>
      <c r="Z1129" s="166">
        <v>33.99</v>
      </c>
      <c r="AA1129" s="167">
        <f t="shared" si="167"/>
        <v>68523.840000000011</v>
      </c>
      <c r="AB1129" s="132">
        <f t="shared" si="175"/>
        <v>159888.95999999996</v>
      </c>
      <c r="AC1129" s="168"/>
      <c r="AD1129" s="134"/>
      <c r="AE1129" s="134"/>
      <c r="AF1129" s="134"/>
      <c r="AG1129" s="134"/>
      <c r="AH1129" s="134"/>
      <c r="AI1129" s="134"/>
      <c r="AJ1129" s="134"/>
      <c r="AK1129" s="134"/>
      <c r="AL1129" s="134"/>
      <c r="AM1129" s="134"/>
      <c r="AN1129" s="134"/>
      <c r="AO1129" s="134"/>
      <c r="AP1129" s="134"/>
      <c r="AQ1129" s="134"/>
      <c r="AR1129" s="134"/>
      <c r="AS1129" s="134"/>
    </row>
    <row r="1130" spans="1:47" ht="12">
      <c r="A1130" s="130">
        <v>606087</v>
      </c>
      <c r="B1130" s="131" t="s">
        <v>561</v>
      </c>
      <c r="C1130" s="131" t="s">
        <v>1676</v>
      </c>
      <c r="D1130" s="131" t="s">
        <v>2381</v>
      </c>
      <c r="E1130" s="131" t="s">
        <v>2386</v>
      </c>
      <c r="F1130" s="132">
        <v>66.95</v>
      </c>
      <c r="G1130" s="132">
        <f t="shared" si="174"/>
        <v>134971.20000000001</v>
      </c>
      <c r="H1130" s="131" t="s">
        <v>2451</v>
      </c>
      <c r="I1130" s="131" t="s">
        <v>7</v>
      </c>
      <c r="J1130" s="131" t="s">
        <v>2276</v>
      </c>
      <c r="K1130" s="131" t="s">
        <v>2475</v>
      </c>
      <c r="L1130" s="131" t="s">
        <v>2475</v>
      </c>
      <c r="M1130" s="131" t="s">
        <v>2622</v>
      </c>
      <c r="N1130" s="131" t="s">
        <v>2622</v>
      </c>
      <c r="O1130" s="131" t="s">
        <v>2622</v>
      </c>
      <c r="P1130" s="131" t="s">
        <v>2622</v>
      </c>
      <c r="Q1130" s="131" t="s">
        <v>2622</v>
      </c>
      <c r="R1130" s="131"/>
      <c r="S1130" s="131"/>
      <c r="T1130" s="131"/>
      <c r="U1130" s="131"/>
      <c r="V1130" s="131"/>
      <c r="W1130" s="175" t="s">
        <v>2696</v>
      </c>
      <c r="X1130" s="131" t="str">
        <f t="shared" si="173"/>
        <v>L3</v>
      </c>
      <c r="Y1130" s="131" t="str">
        <f t="shared" si="171"/>
        <v>Onsite</v>
      </c>
      <c r="Z1130" s="166">
        <f t="shared" ref="Z1130:Z1136" si="176">F1130</f>
        <v>66.95</v>
      </c>
      <c r="AA1130" s="167">
        <f t="shared" si="167"/>
        <v>134971.20000000001</v>
      </c>
      <c r="AB1130" s="132">
        <f t="shared" si="175"/>
        <v>0</v>
      </c>
      <c r="AC1130" s="168"/>
      <c r="AD1130" s="134"/>
      <c r="AE1130" s="134"/>
      <c r="AF1130" s="134"/>
      <c r="AG1130" s="134"/>
      <c r="AH1130" s="134"/>
      <c r="AI1130" s="134"/>
      <c r="AJ1130" s="134"/>
      <c r="AK1130" s="134"/>
      <c r="AL1130" s="134"/>
      <c r="AM1130" s="134"/>
      <c r="AN1130" s="134"/>
      <c r="AO1130" s="134"/>
      <c r="AP1130" s="134"/>
      <c r="AQ1130" s="134"/>
      <c r="AR1130" s="134"/>
      <c r="AS1130" s="134"/>
    </row>
    <row r="1131" spans="1:47" ht="12">
      <c r="A1131" s="130">
        <v>611486</v>
      </c>
      <c r="B1131" s="131" t="s">
        <v>562</v>
      </c>
      <c r="C1131" s="131" t="s">
        <v>1190</v>
      </c>
      <c r="D1131" s="131" t="s">
        <v>2381</v>
      </c>
      <c r="E1131" s="131" t="s">
        <v>2386</v>
      </c>
      <c r="F1131" s="132">
        <v>66.95</v>
      </c>
      <c r="G1131" s="132">
        <f t="shared" si="174"/>
        <v>134971.20000000001</v>
      </c>
      <c r="H1131" s="131" t="s">
        <v>2451</v>
      </c>
      <c r="I1131" s="131" t="s">
        <v>7</v>
      </c>
      <c r="J1131" s="131" t="s">
        <v>2276</v>
      </c>
      <c r="K1131" s="131" t="s">
        <v>2475</v>
      </c>
      <c r="L1131" s="131" t="s">
        <v>2475</v>
      </c>
      <c r="M1131" s="131" t="s">
        <v>2622</v>
      </c>
      <c r="N1131" s="131" t="s">
        <v>2622</v>
      </c>
      <c r="O1131" s="131" t="s">
        <v>2622</v>
      </c>
      <c r="P1131" s="131" t="s">
        <v>2622</v>
      </c>
      <c r="Q1131" s="131" t="s">
        <v>2622</v>
      </c>
      <c r="R1131" s="131"/>
      <c r="S1131" s="131"/>
      <c r="T1131" s="131"/>
      <c r="U1131" s="131"/>
      <c r="V1131" s="131"/>
      <c r="W1131" s="175" t="s">
        <v>2696</v>
      </c>
      <c r="X1131" s="131" t="str">
        <f t="shared" si="173"/>
        <v>L3</v>
      </c>
      <c r="Y1131" s="131" t="str">
        <f t="shared" si="171"/>
        <v>Onsite</v>
      </c>
      <c r="Z1131" s="166">
        <f t="shared" si="176"/>
        <v>66.95</v>
      </c>
      <c r="AA1131" s="167">
        <f t="shared" si="167"/>
        <v>134971.20000000001</v>
      </c>
      <c r="AB1131" s="132">
        <f t="shared" si="175"/>
        <v>0</v>
      </c>
      <c r="AC1131" s="168"/>
      <c r="AD1131" s="134"/>
      <c r="AE1131" s="134"/>
      <c r="AF1131" s="134"/>
      <c r="AG1131" s="134"/>
      <c r="AH1131" s="134"/>
      <c r="AI1131" s="134"/>
      <c r="AJ1131" s="134"/>
      <c r="AK1131" s="134"/>
      <c r="AL1131" s="134"/>
      <c r="AM1131" s="134"/>
      <c r="AN1131" s="134"/>
      <c r="AO1131" s="134"/>
      <c r="AP1131" s="134"/>
      <c r="AQ1131" s="134"/>
      <c r="AR1131" s="134"/>
      <c r="AS1131" s="134"/>
    </row>
    <row r="1132" spans="1:47" ht="12">
      <c r="A1132" s="130">
        <v>121772</v>
      </c>
      <c r="B1132" s="131" t="s">
        <v>563</v>
      </c>
      <c r="C1132" s="131" t="s">
        <v>1677</v>
      </c>
      <c r="D1132" s="131" t="s">
        <v>2381</v>
      </c>
      <c r="E1132" s="131" t="s">
        <v>2386</v>
      </c>
      <c r="F1132" s="132">
        <v>82.4</v>
      </c>
      <c r="G1132" s="132">
        <f t="shared" si="174"/>
        <v>166118.40000000002</v>
      </c>
      <c r="H1132" s="131" t="s">
        <v>2452</v>
      </c>
      <c r="I1132" s="131" t="s">
        <v>7</v>
      </c>
      <c r="J1132" s="131" t="s">
        <v>2276</v>
      </c>
      <c r="K1132" s="131" t="s">
        <v>2475</v>
      </c>
      <c r="L1132" s="131" t="s">
        <v>2475</v>
      </c>
      <c r="M1132" s="131" t="s">
        <v>2622</v>
      </c>
      <c r="N1132" s="131" t="s">
        <v>2622</v>
      </c>
      <c r="O1132" s="131" t="s">
        <v>2622</v>
      </c>
      <c r="P1132" s="131" t="s">
        <v>2622</v>
      </c>
      <c r="Q1132" s="131" t="s">
        <v>2622</v>
      </c>
      <c r="R1132" s="131"/>
      <c r="S1132" s="131"/>
      <c r="T1132" s="131"/>
      <c r="U1132" s="131"/>
      <c r="V1132" s="131"/>
      <c r="W1132" s="175" t="s">
        <v>2696</v>
      </c>
      <c r="X1132" s="131" t="str">
        <f t="shared" si="173"/>
        <v>L3</v>
      </c>
      <c r="Y1132" s="131" t="str">
        <f t="shared" si="171"/>
        <v>Onsite</v>
      </c>
      <c r="Z1132" s="166">
        <f t="shared" si="176"/>
        <v>82.4</v>
      </c>
      <c r="AA1132" s="167">
        <f t="shared" si="167"/>
        <v>166118.40000000002</v>
      </c>
      <c r="AB1132" s="132">
        <f t="shared" si="175"/>
        <v>0</v>
      </c>
      <c r="AC1132" s="168"/>
      <c r="AD1132" s="134"/>
      <c r="AE1132" s="134"/>
      <c r="AF1132" s="134"/>
      <c r="AG1132" s="134"/>
      <c r="AH1132" s="134"/>
      <c r="AI1132" s="134"/>
      <c r="AJ1132" s="134"/>
      <c r="AK1132" s="134"/>
      <c r="AL1132" s="134"/>
      <c r="AM1132" s="134"/>
      <c r="AN1132" s="134"/>
      <c r="AO1132" s="134"/>
      <c r="AP1132" s="134"/>
      <c r="AQ1132" s="134"/>
      <c r="AR1132" s="134"/>
      <c r="AS1132" s="134"/>
    </row>
    <row r="1133" spans="1:47" ht="12">
      <c r="A1133" s="130">
        <v>234579</v>
      </c>
      <c r="B1133" s="131" t="s">
        <v>564</v>
      </c>
      <c r="C1133" s="131" t="s">
        <v>1190</v>
      </c>
      <c r="D1133" s="131" t="s">
        <v>2381</v>
      </c>
      <c r="E1133" s="131" t="s">
        <v>2386</v>
      </c>
      <c r="F1133" s="132">
        <v>64.89</v>
      </c>
      <c r="G1133" s="132">
        <f t="shared" si="174"/>
        <v>130818.24000000001</v>
      </c>
      <c r="H1133" s="131" t="s">
        <v>2448</v>
      </c>
      <c r="I1133" s="131" t="s">
        <v>6</v>
      </c>
      <c r="J1133" s="131" t="s">
        <v>2276</v>
      </c>
      <c r="K1133" s="131" t="s">
        <v>2475</v>
      </c>
      <c r="L1133" s="131" t="s">
        <v>2475</v>
      </c>
      <c r="M1133" s="131" t="s">
        <v>2622</v>
      </c>
      <c r="N1133" s="131" t="s">
        <v>2622</v>
      </c>
      <c r="O1133" s="131" t="s">
        <v>2622</v>
      </c>
      <c r="P1133" s="131" t="s">
        <v>2622</v>
      </c>
      <c r="Q1133" s="131" t="s">
        <v>2622</v>
      </c>
      <c r="R1133" s="131"/>
      <c r="S1133" s="131"/>
      <c r="T1133" s="131"/>
      <c r="U1133" s="131"/>
      <c r="V1133" s="131"/>
      <c r="W1133" s="175" t="s">
        <v>2696</v>
      </c>
      <c r="X1133" s="131" t="str">
        <f t="shared" si="173"/>
        <v>L2</v>
      </c>
      <c r="Y1133" s="131" t="str">
        <f t="shared" si="171"/>
        <v>Onsite</v>
      </c>
      <c r="Z1133" s="166">
        <f t="shared" si="176"/>
        <v>64.89</v>
      </c>
      <c r="AA1133" s="167">
        <f t="shared" si="167"/>
        <v>130818.24000000001</v>
      </c>
      <c r="AB1133" s="132">
        <f t="shared" si="175"/>
        <v>0</v>
      </c>
      <c r="AC1133" s="168"/>
      <c r="AD1133" s="134"/>
      <c r="AE1133" s="134"/>
      <c r="AF1133" s="134"/>
      <c r="AG1133" s="134"/>
      <c r="AH1133" s="134"/>
      <c r="AI1133" s="134"/>
      <c r="AJ1133" s="134"/>
      <c r="AK1133" s="134"/>
      <c r="AL1133" s="134"/>
      <c r="AM1133" s="134"/>
      <c r="AN1133" s="134"/>
      <c r="AO1133" s="134"/>
      <c r="AP1133" s="134"/>
      <c r="AQ1133" s="134"/>
      <c r="AR1133" s="134"/>
      <c r="AS1133" s="134"/>
      <c r="AT1133" s="134"/>
      <c r="AU1133" s="134"/>
    </row>
    <row r="1134" spans="1:47" ht="12">
      <c r="A1134" s="130">
        <v>263421</v>
      </c>
      <c r="B1134" s="131" t="s">
        <v>267</v>
      </c>
      <c r="C1134" s="131" t="s">
        <v>1394</v>
      </c>
      <c r="D1134" s="131" t="s">
        <v>2381</v>
      </c>
      <c r="E1134" s="131" t="s">
        <v>2383</v>
      </c>
      <c r="F1134" s="132">
        <v>77.25</v>
      </c>
      <c r="G1134" s="132">
        <f t="shared" si="174"/>
        <v>155736</v>
      </c>
      <c r="H1134" s="131" t="s">
        <v>3117</v>
      </c>
      <c r="I1134" s="131" t="s">
        <v>7</v>
      </c>
      <c r="J1134" s="131" t="s">
        <v>3118</v>
      </c>
      <c r="K1134" s="131" t="s">
        <v>2475</v>
      </c>
      <c r="L1134" s="131" t="s">
        <v>2475</v>
      </c>
      <c r="M1134" s="131" t="s">
        <v>17</v>
      </c>
      <c r="N1134" s="131" t="s">
        <v>3119</v>
      </c>
      <c r="O1134" s="131" t="s">
        <v>3120</v>
      </c>
      <c r="P1134" s="131" t="s">
        <v>3121</v>
      </c>
      <c r="Q1134" s="131" t="s">
        <v>2622</v>
      </c>
      <c r="R1134" s="131"/>
      <c r="S1134" s="131"/>
      <c r="T1134" s="131" t="s">
        <v>2688</v>
      </c>
      <c r="U1134" s="131" t="s">
        <v>2688</v>
      </c>
      <c r="V1134" s="131" t="s">
        <v>3032</v>
      </c>
      <c r="W1134" s="131" t="s">
        <v>2696</v>
      </c>
      <c r="X1134" s="131" t="str">
        <f t="shared" si="173"/>
        <v>L3</v>
      </c>
      <c r="Y1134" s="131" t="str">
        <f t="shared" si="171"/>
        <v>Onsite</v>
      </c>
      <c r="Z1134" s="166">
        <f t="shared" si="176"/>
        <v>77.25</v>
      </c>
      <c r="AA1134" s="167">
        <f t="shared" si="167"/>
        <v>155736</v>
      </c>
      <c r="AB1134" s="132">
        <f t="shared" si="175"/>
        <v>0</v>
      </c>
      <c r="AC1134" s="168"/>
      <c r="AD1134" s="134"/>
      <c r="AE1134" s="134"/>
      <c r="AF1134" s="134"/>
      <c r="AG1134" s="134"/>
      <c r="AH1134" s="134"/>
      <c r="AI1134" s="134"/>
      <c r="AJ1134" s="134"/>
      <c r="AK1134" s="134"/>
      <c r="AL1134" s="134"/>
      <c r="AM1134" s="134"/>
      <c r="AN1134" s="134"/>
      <c r="AO1134" s="134"/>
      <c r="AP1134" s="134"/>
      <c r="AQ1134" s="134"/>
      <c r="AR1134" s="134"/>
      <c r="AS1134" s="134"/>
      <c r="AT1134" s="134"/>
      <c r="AU1134" s="134"/>
    </row>
    <row r="1135" spans="1:47" ht="12">
      <c r="A1135" s="130">
        <v>595065</v>
      </c>
      <c r="B1135" s="131" t="s">
        <v>472</v>
      </c>
      <c r="C1135" s="131" t="s">
        <v>1587</v>
      </c>
      <c r="D1135" s="131" t="s">
        <v>2381</v>
      </c>
      <c r="E1135" s="131" t="s">
        <v>2383</v>
      </c>
      <c r="F1135" s="132">
        <v>77.25</v>
      </c>
      <c r="G1135" s="132">
        <f t="shared" si="174"/>
        <v>155736</v>
      </c>
      <c r="H1135" s="131" t="s">
        <v>2421</v>
      </c>
      <c r="I1135" s="131" t="s">
        <v>7</v>
      </c>
      <c r="J1135" s="131" t="s">
        <v>2256</v>
      </c>
      <c r="K1135" s="131" t="s">
        <v>2475</v>
      </c>
      <c r="L1135" s="131" t="s">
        <v>2504</v>
      </c>
      <c r="M1135" s="131" t="s">
        <v>2501</v>
      </c>
      <c r="N1135" s="131" t="s">
        <v>2503</v>
      </c>
      <c r="O1135" s="131" t="s">
        <v>2502</v>
      </c>
      <c r="P1135" s="131" t="s">
        <v>3040</v>
      </c>
      <c r="Q1135" s="131" t="s">
        <v>2622</v>
      </c>
      <c r="R1135" s="131"/>
      <c r="S1135" s="131"/>
      <c r="T1135" s="131"/>
      <c r="U1135" s="131"/>
      <c r="V1135" s="131" t="s">
        <v>3032</v>
      </c>
      <c r="W1135" s="131" t="s">
        <v>2696</v>
      </c>
      <c r="X1135" s="131" t="str">
        <f t="shared" si="173"/>
        <v>L3</v>
      </c>
      <c r="Y1135" s="131" t="str">
        <f t="shared" si="171"/>
        <v>Onsite</v>
      </c>
      <c r="Z1135" s="166">
        <f t="shared" si="176"/>
        <v>77.25</v>
      </c>
      <c r="AA1135" s="167">
        <f t="shared" si="167"/>
        <v>155736</v>
      </c>
      <c r="AB1135" s="132">
        <f t="shared" si="175"/>
        <v>0</v>
      </c>
      <c r="AC1135" s="168"/>
      <c r="AD1135" s="134"/>
      <c r="AE1135" s="134"/>
      <c r="AF1135" s="134"/>
      <c r="AG1135" s="134"/>
      <c r="AH1135" s="134"/>
      <c r="AI1135" s="134"/>
      <c r="AJ1135" s="134"/>
      <c r="AK1135" s="134"/>
      <c r="AL1135" s="134"/>
      <c r="AM1135" s="134"/>
      <c r="AN1135" s="134"/>
      <c r="AO1135" s="134"/>
      <c r="AP1135" s="134"/>
      <c r="AQ1135" s="134"/>
      <c r="AR1135" s="134"/>
      <c r="AS1135" s="134"/>
      <c r="AT1135" s="134"/>
      <c r="AU1135" s="134"/>
    </row>
    <row r="1136" spans="1:47" s="213" customFormat="1" ht="37.5" customHeight="1">
      <c r="A1136" s="221">
        <v>311233</v>
      </c>
      <c r="B1136" s="214" t="s">
        <v>473</v>
      </c>
      <c r="C1136" s="214" t="s">
        <v>1190</v>
      </c>
      <c r="D1136" s="214" t="s">
        <v>2381</v>
      </c>
      <c r="E1136" s="214" t="s">
        <v>2383</v>
      </c>
      <c r="F1136" s="222">
        <v>77.25</v>
      </c>
      <c r="G1136" s="222">
        <f t="shared" si="174"/>
        <v>155736</v>
      </c>
      <c r="H1136" s="214" t="s">
        <v>2420</v>
      </c>
      <c r="I1136" s="214" t="s">
        <v>6</v>
      </c>
      <c r="J1136" s="214" t="s">
        <v>2256</v>
      </c>
      <c r="K1136" s="214" t="s">
        <v>2475</v>
      </c>
      <c r="L1136" s="214" t="s">
        <v>2504</v>
      </c>
      <c r="M1136" s="214" t="s">
        <v>2501</v>
      </c>
      <c r="N1136" s="214" t="s">
        <v>2503</v>
      </c>
      <c r="O1136" s="214" t="s">
        <v>2502</v>
      </c>
      <c r="P1136" s="214" t="s">
        <v>3040</v>
      </c>
      <c r="Q1136" s="214" t="s">
        <v>2622</v>
      </c>
      <c r="R1136" s="131"/>
      <c r="S1136" s="214"/>
      <c r="T1136" s="214"/>
      <c r="U1136" s="214"/>
      <c r="V1136" s="214" t="s">
        <v>3032</v>
      </c>
      <c r="W1136" s="214" t="s">
        <v>2696</v>
      </c>
      <c r="X1136" s="131" t="str">
        <f t="shared" si="173"/>
        <v>L2</v>
      </c>
      <c r="Y1136" s="131" t="str">
        <f t="shared" si="171"/>
        <v>Onsite</v>
      </c>
      <c r="Z1136" s="166">
        <f t="shared" si="176"/>
        <v>77.25</v>
      </c>
      <c r="AA1136" s="167">
        <f t="shared" si="167"/>
        <v>155736</v>
      </c>
      <c r="AB1136" s="222">
        <f t="shared" si="175"/>
        <v>0</v>
      </c>
      <c r="AC1136" s="223"/>
    </row>
    <row r="1137" spans="1:45">
      <c r="A1137" s="176"/>
      <c r="B1137" s="176"/>
      <c r="C1137" s="176"/>
      <c r="D1137" s="176"/>
      <c r="E1137" s="176"/>
      <c r="F1137" s="179"/>
      <c r="G1137" s="179"/>
      <c r="H1137" s="176"/>
      <c r="I1137" s="176"/>
      <c r="J1137" s="176"/>
      <c r="K1137" s="176"/>
      <c r="L1137" s="176"/>
      <c r="M1137" s="176"/>
      <c r="N1137" s="176"/>
      <c r="O1137" s="176"/>
      <c r="P1137" s="176"/>
      <c r="Q1137" s="176"/>
      <c r="R1137" s="176"/>
      <c r="S1137" s="176"/>
      <c r="T1137" s="176"/>
      <c r="U1137" s="180"/>
      <c r="V1137" s="176"/>
      <c r="W1137" s="176"/>
      <c r="X1137" s="176"/>
      <c r="Y1137" s="176"/>
      <c r="Z1137" s="181"/>
      <c r="AA1137" s="181"/>
      <c r="AB1137" s="176"/>
      <c r="AC1137" s="176"/>
      <c r="AD1137" s="134"/>
      <c r="AE1137" s="134"/>
      <c r="AF1137" s="134"/>
      <c r="AG1137" s="134"/>
      <c r="AH1137" s="134"/>
      <c r="AI1137" s="134"/>
      <c r="AJ1137" s="134"/>
      <c r="AK1137" s="134"/>
      <c r="AL1137" s="134"/>
      <c r="AM1137" s="134"/>
      <c r="AN1137" s="134"/>
      <c r="AO1137" s="134"/>
      <c r="AP1137" s="134"/>
      <c r="AQ1137" s="134"/>
      <c r="AR1137" s="134"/>
      <c r="AS1137" s="134"/>
    </row>
    <row r="1138" spans="1:45">
      <c r="A1138" s="176"/>
      <c r="B1138" s="176"/>
      <c r="C1138" s="176"/>
      <c r="D1138" s="176"/>
      <c r="E1138" s="176"/>
      <c r="F1138" s="179"/>
      <c r="G1138" s="179"/>
      <c r="H1138" s="176"/>
      <c r="I1138" s="176"/>
      <c r="J1138" s="176"/>
      <c r="K1138" s="176"/>
      <c r="L1138" s="176"/>
      <c r="M1138" s="176"/>
      <c r="N1138" s="176"/>
      <c r="O1138" s="176"/>
      <c r="P1138" s="176"/>
      <c r="Q1138" s="176"/>
      <c r="R1138" s="176"/>
      <c r="S1138" s="176"/>
      <c r="T1138" s="176"/>
      <c r="U1138" s="180"/>
      <c r="V1138" s="176"/>
      <c r="W1138" s="176"/>
      <c r="X1138" s="176"/>
      <c r="Y1138" s="176"/>
      <c r="Z1138" s="181"/>
      <c r="AA1138" s="181"/>
      <c r="AB1138" s="176"/>
      <c r="AC1138" s="176"/>
      <c r="AD1138" s="134"/>
      <c r="AE1138" s="134"/>
      <c r="AF1138" s="134"/>
      <c r="AG1138" s="134"/>
      <c r="AH1138" s="134"/>
      <c r="AI1138" s="134"/>
      <c r="AJ1138" s="134"/>
      <c r="AK1138" s="134"/>
      <c r="AL1138" s="134"/>
      <c r="AM1138" s="134"/>
      <c r="AN1138" s="134"/>
      <c r="AO1138" s="134"/>
      <c r="AP1138" s="134"/>
      <c r="AQ1138" s="134"/>
      <c r="AR1138" s="134"/>
      <c r="AS1138" s="134"/>
    </row>
    <row r="1139" spans="1:45">
      <c r="A1139" s="176"/>
      <c r="B1139" s="176"/>
      <c r="C1139" s="176"/>
      <c r="D1139" s="176"/>
      <c r="E1139" s="176"/>
      <c r="F1139" s="179"/>
      <c r="G1139" s="179"/>
      <c r="H1139" s="176"/>
      <c r="I1139" s="176"/>
      <c r="J1139" s="176"/>
      <c r="K1139" s="176"/>
      <c r="L1139" s="176"/>
      <c r="M1139" s="176"/>
      <c r="N1139" s="176"/>
      <c r="O1139" s="176"/>
      <c r="P1139" s="176"/>
      <c r="Q1139" s="176"/>
      <c r="R1139" s="176"/>
      <c r="S1139" s="176"/>
      <c r="T1139" s="176"/>
      <c r="U1139" s="180"/>
      <c r="V1139" s="176"/>
      <c r="W1139" s="176"/>
      <c r="X1139" s="176"/>
      <c r="Y1139" s="176"/>
      <c r="Z1139" s="181"/>
      <c r="AA1139" s="181"/>
      <c r="AB1139" s="176"/>
      <c r="AC1139" s="176"/>
      <c r="AD1139" s="134"/>
      <c r="AE1139" s="134"/>
      <c r="AF1139" s="134"/>
      <c r="AG1139" s="134"/>
      <c r="AH1139" s="134"/>
      <c r="AI1139" s="134"/>
      <c r="AJ1139" s="134"/>
      <c r="AK1139" s="134"/>
      <c r="AL1139" s="134"/>
      <c r="AM1139" s="134"/>
      <c r="AN1139" s="134"/>
      <c r="AO1139" s="134"/>
      <c r="AP1139" s="134"/>
      <c r="AQ1139" s="134"/>
      <c r="AR1139" s="134"/>
      <c r="AS1139" s="134"/>
    </row>
    <row r="1140" spans="1:45">
      <c r="A1140" s="176"/>
      <c r="B1140" s="176"/>
      <c r="C1140" s="176"/>
      <c r="D1140" s="176"/>
      <c r="E1140" s="176"/>
      <c r="F1140" s="176"/>
      <c r="G1140" s="176"/>
      <c r="H1140" s="176"/>
      <c r="I1140" s="176"/>
      <c r="J1140" s="176"/>
      <c r="K1140" s="176"/>
      <c r="L1140" s="176"/>
      <c r="M1140" s="176"/>
      <c r="N1140" s="176"/>
      <c r="O1140" s="176"/>
      <c r="P1140" s="176"/>
      <c r="Q1140" s="176"/>
      <c r="R1140" s="176"/>
      <c r="S1140" s="176"/>
      <c r="T1140" s="176"/>
      <c r="U1140" s="176"/>
      <c r="V1140" s="176"/>
      <c r="W1140" s="176"/>
      <c r="X1140" s="176"/>
      <c r="Y1140" s="176"/>
      <c r="Z1140" s="181"/>
      <c r="AA1140" s="181"/>
      <c r="AB1140" s="176"/>
      <c r="AC1140" s="176"/>
      <c r="AD1140" s="134"/>
      <c r="AE1140" s="134"/>
      <c r="AF1140" s="134"/>
      <c r="AG1140" s="134"/>
      <c r="AH1140" s="134"/>
      <c r="AI1140" s="134"/>
      <c r="AJ1140" s="134"/>
      <c r="AK1140" s="134"/>
      <c r="AL1140" s="134"/>
      <c r="AM1140" s="134"/>
      <c r="AN1140" s="134"/>
      <c r="AO1140" s="134"/>
      <c r="AP1140" s="134"/>
      <c r="AQ1140" s="134"/>
      <c r="AR1140" s="134"/>
      <c r="AS1140" s="134"/>
    </row>
    <row r="1141" spans="1:45">
      <c r="A1141" s="176"/>
      <c r="B1141" s="176"/>
      <c r="C1141" s="176"/>
      <c r="D1141" s="176"/>
      <c r="E1141" s="176"/>
      <c r="F1141" s="179"/>
      <c r="G1141" s="179"/>
      <c r="H1141" s="176"/>
      <c r="I1141" s="176"/>
      <c r="J1141" s="176"/>
      <c r="K1141" s="176"/>
      <c r="L1141" s="176"/>
      <c r="M1141" s="176"/>
      <c r="N1141" s="176"/>
      <c r="O1141" s="176"/>
      <c r="P1141" s="176"/>
      <c r="Q1141" s="176"/>
      <c r="R1141" s="176"/>
      <c r="S1141" s="176"/>
      <c r="T1141" s="176"/>
      <c r="U1141" s="180"/>
      <c r="V1141" s="176"/>
      <c r="W1141" s="176"/>
      <c r="X1141" s="176"/>
      <c r="Y1141" s="176"/>
      <c r="Z1141" s="181"/>
      <c r="AA1141" s="181"/>
      <c r="AB1141" s="176"/>
      <c r="AC1141" s="176"/>
      <c r="AD1141" s="134"/>
      <c r="AE1141" s="134"/>
      <c r="AF1141" s="134"/>
      <c r="AG1141" s="134"/>
      <c r="AH1141" s="134"/>
      <c r="AI1141" s="134"/>
      <c r="AJ1141" s="134"/>
      <c r="AK1141" s="134"/>
      <c r="AL1141" s="134"/>
      <c r="AM1141" s="134"/>
      <c r="AN1141" s="134"/>
      <c r="AO1141" s="134"/>
      <c r="AP1141" s="134"/>
      <c r="AQ1141" s="134"/>
      <c r="AR1141" s="134"/>
      <c r="AS1141" s="134"/>
    </row>
    <row r="1142" spans="1:45">
      <c r="A1142" s="176"/>
      <c r="B1142" s="176"/>
      <c r="C1142" s="176"/>
      <c r="D1142" s="176"/>
      <c r="E1142" s="176"/>
      <c r="F1142" s="179"/>
      <c r="G1142" s="179"/>
      <c r="H1142" s="176"/>
      <c r="I1142" s="176"/>
      <c r="J1142" s="176"/>
      <c r="K1142" s="176"/>
      <c r="L1142" s="176"/>
      <c r="M1142" s="176"/>
      <c r="N1142" s="176"/>
      <c r="O1142" s="176"/>
      <c r="P1142" s="176"/>
      <c r="Q1142" s="176"/>
      <c r="R1142" s="176"/>
      <c r="S1142" s="176"/>
      <c r="T1142" s="176"/>
      <c r="U1142" s="180"/>
      <c r="V1142" s="176"/>
      <c r="W1142" s="176"/>
      <c r="X1142" s="176"/>
      <c r="Y1142" s="176"/>
      <c r="Z1142" s="181"/>
      <c r="AA1142" s="181"/>
      <c r="AB1142" s="176"/>
      <c r="AC1142" s="176"/>
      <c r="AD1142" s="134"/>
      <c r="AE1142" s="134"/>
      <c r="AF1142" s="134"/>
      <c r="AG1142" s="134"/>
      <c r="AH1142" s="134"/>
      <c r="AI1142" s="134"/>
      <c r="AJ1142" s="134"/>
      <c r="AK1142" s="134"/>
      <c r="AL1142" s="134"/>
      <c r="AM1142" s="134"/>
      <c r="AN1142" s="134"/>
      <c r="AO1142" s="134"/>
      <c r="AP1142" s="134"/>
      <c r="AQ1142" s="134"/>
      <c r="AR1142" s="134"/>
      <c r="AS1142" s="134"/>
    </row>
    <row r="1143" spans="1:45">
      <c r="A1143" s="176"/>
      <c r="B1143" s="176"/>
      <c r="C1143" s="176"/>
      <c r="D1143" s="176"/>
      <c r="E1143" s="176"/>
      <c r="F1143" s="179"/>
      <c r="G1143" s="179"/>
      <c r="H1143" s="176"/>
      <c r="I1143" s="176"/>
      <c r="J1143" s="176"/>
      <c r="K1143" s="176"/>
      <c r="L1143" s="176"/>
      <c r="M1143" s="176"/>
      <c r="N1143" s="176"/>
      <c r="O1143" s="176"/>
      <c r="P1143" s="176"/>
      <c r="Q1143" s="176"/>
      <c r="R1143" s="176"/>
      <c r="S1143" s="176"/>
      <c r="T1143" s="176"/>
      <c r="U1143" s="180"/>
      <c r="V1143" s="176"/>
      <c r="W1143" s="176"/>
      <c r="X1143" s="176"/>
      <c r="Y1143" s="176"/>
      <c r="Z1143" s="181"/>
      <c r="AA1143" s="181"/>
      <c r="AB1143" s="176"/>
      <c r="AC1143" s="176"/>
      <c r="AD1143" s="134"/>
      <c r="AE1143" s="134"/>
      <c r="AF1143" s="134"/>
      <c r="AG1143" s="134"/>
      <c r="AH1143" s="134"/>
      <c r="AI1143" s="134"/>
      <c r="AJ1143" s="134"/>
      <c r="AK1143" s="134"/>
      <c r="AL1143" s="134"/>
      <c r="AM1143" s="134"/>
      <c r="AN1143" s="134"/>
      <c r="AO1143" s="134"/>
      <c r="AP1143" s="134"/>
      <c r="AQ1143" s="134"/>
      <c r="AR1143" s="134"/>
      <c r="AS1143" s="134"/>
    </row>
    <row r="1144" spans="1:45">
      <c r="A1144" s="176"/>
      <c r="B1144" s="176"/>
      <c r="C1144" s="176"/>
      <c r="D1144" s="176"/>
      <c r="E1144" s="176"/>
      <c r="F1144" s="179"/>
      <c r="G1144" s="179"/>
      <c r="H1144" s="176"/>
      <c r="I1144" s="176"/>
      <c r="J1144" s="176"/>
      <c r="K1144" s="176"/>
      <c r="L1144" s="176"/>
      <c r="M1144" s="176"/>
      <c r="N1144" s="176"/>
      <c r="O1144" s="176"/>
      <c r="P1144" s="176"/>
      <c r="Q1144" s="176"/>
      <c r="R1144" s="176"/>
      <c r="S1144" s="176"/>
      <c r="T1144" s="176"/>
      <c r="U1144" s="180"/>
      <c r="V1144" s="176"/>
      <c r="W1144" s="176"/>
      <c r="X1144" s="176"/>
      <c r="Y1144" s="176"/>
      <c r="Z1144" s="181"/>
      <c r="AA1144" s="181"/>
      <c r="AB1144" s="176"/>
      <c r="AC1144" s="176"/>
      <c r="AD1144" s="134"/>
      <c r="AE1144" s="134"/>
      <c r="AF1144" s="134"/>
      <c r="AG1144" s="134"/>
      <c r="AH1144" s="134"/>
      <c r="AI1144" s="134"/>
      <c r="AJ1144" s="134"/>
      <c r="AK1144" s="134"/>
      <c r="AL1144" s="134"/>
      <c r="AM1144" s="134"/>
      <c r="AN1144" s="134"/>
      <c r="AO1144" s="134"/>
      <c r="AP1144" s="134"/>
      <c r="AQ1144" s="134"/>
      <c r="AR1144" s="134"/>
      <c r="AS1144" s="134"/>
    </row>
    <row r="1145" spans="1:45">
      <c r="A1145" s="176"/>
      <c r="B1145" s="176"/>
      <c r="C1145" s="176"/>
      <c r="D1145" s="176"/>
      <c r="E1145" s="176"/>
      <c r="F1145" s="176"/>
      <c r="G1145" s="176"/>
      <c r="H1145" s="176"/>
      <c r="I1145" s="176"/>
      <c r="J1145" s="176"/>
      <c r="K1145" s="176"/>
      <c r="L1145" s="176"/>
      <c r="M1145" s="176"/>
      <c r="N1145" s="176"/>
      <c r="O1145" s="176"/>
      <c r="P1145" s="176"/>
      <c r="Q1145" s="176"/>
      <c r="R1145" s="176"/>
      <c r="S1145" s="176"/>
      <c r="T1145" s="176"/>
      <c r="U1145" s="176"/>
      <c r="V1145" s="176"/>
      <c r="W1145" s="176"/>
      <c r="X1145" s="176"/>
      <c r="Y1145" s="176"/>
      <c r="Z1145" s="181"/>
      <c r="AA1145" s="181"/>
      <c r="AB1145" s="176"/>
      <c r="AC1145" s="176"/>
      <c r="AD1145" s="134"/>
      <c r="AE1145" s="134"/>
      <c r="AF1145" s="134"/>
      <c r="AG1145" s="134"/>
      <c r="AH1145" s="134"/>
      <c r="AI1145" s="134"/>
      <c r="AJ1145" s="134"/>
      <c r="AK1145" s="134"/>
      <c r="AL1145" s="134"/>
      <c r="AM1145" s="134"/>
      <c r="AN1145" s="134"/>
      <c r="AO1145" s="134"/>
      <c r="AP1145" s="134"/>
      <c r="AQ1145" s="134"/>
      <c r="AR1145" s="134"/>
      <c r="AS1145" s="134"/>
    </row>
    <row r="1146" spans="1:45">
      <c r="A1146" s="176"/>
      <c r="B1146" s="176"/>
      <c r="C1146" s="176"/>
      <c r="D1146" s="176"/>
      <c r="E1146" s="176"/>
      <c r="F1146" s="179"/>
      <c r="G1146" s="179"/>
      <c r="H1146" s="176"/>
      <c r="I1146" s="176"/>
      <c r="J1146" s="176"/>
      <c r="K1146" s="176"/>
      <c r="L1146" s="176"/>
      <c r="M1146" s="176"/>
      <c r="N1146" s="176"/>
      <c r="O1146" s="176"/>
      <c r="P1146" s="176"/>
      <c r="Q1146" s="176"/>
      <c r="R1146" s="176"/>
      <c r="S1146" s="176"/>
      <c r="T1146" s="176"/>
      <c r="U1146" s="180"/>
      <c r="V1146" s="176"/>
      <c r="W1146" s="176"/>
      <c r="X1146" s="176"/>
      <c r="Y1146" s="176"/>
      <c r="Z1146" s="181"/>
      <c r="AA1146" s="181"/>
      <c r="AB1146" s="176"/>
      <c r="AC1146" s="176"/>
      <c r="AD1146" s="134"/>
      <c r="AE1146" s="134"/>
      <c r="AF1146" s="134"/>
      <c r="AG1146" s="134"/>
      <c r="AH1146" s="134"/>
      <c r="AI1146" s="134"/>
      <c r="AJ1146" s="134"/>
      <c r="AK1146" s="134"/>
      <c r="AL1146" s="134"/>
      <c r="AM1146" s="134"/>
      <c r="AN1146" s="134"/>
      <c r="AO1146" s="134"/>
      <c r="AP1146" s="134"/>
      <c r="AQ1146" s="134"/>
      <c r="AR1146" s="134"/>
      <c r="AS1146" s="134"/>
    </row>
    <row r="1147" spans="1:45">
      <c r="A1147" s="176"/>
      <c r="B1147" s="176"/>
      <c r="C1147" s="176"/>
      <c r="D1147" s="176"/>
      <c r="E1147" s="176"/>
      <c r="F1147" s="179"/>
      <c r="G1147" s="179"/>
      <c r="H1147" s="176"/>
      <c r="I1147" s="176"/>
      <c r="J1147" s="176"/>
      <c r="K1147" s="176"/>
      <c r="L1147" s="176"/>
      <c r="M1147" s="176"/>
      <c r="N1147" s="176"/>
      <c r="O1147" s="176"/>
      <c r="P1147" s="176"/>
      <c r="Q1147" s="176"/>
      <c r="R1147" s="176"/>
      <c r="S1147" s="176"/>
      <c r="T1147" s="176"/>
      <c r="U1147" s="180"/>
      <c r="V1147" s="176"/>
      <c r="W1147" s="176"/>
      <c r="X1147" s="176"/>
      <c r="Y1147" s="176"/>
      <c r="Z1147" s="181"/>
      <c r="AA1147" s="181"/>
      <c r="AB1147" s="176"/>
      <c r="AC1147" s="176"/>
      <c r="AD1147" s="134"/>
      <c r="AE1147" s="134"/>
      <c r="AF1147" s="134"/>
      <c r="AG1147" s="134"/>
      <c r="AH1147" s="134"/>
      <c r="AI1147" s="134"/>
      <c r="AJ1147" s="134"/>
      <c r="AK1147" s="134"/>
      <c r="AL1147" s="134"/>
      <c r="AM1147" s="134"/>
      <c r="AN1147" s="134"/>
      <c r="AO1147" s="134"/>
      <c r="AP1147" s="134"/>
      <c r="AQ1147" s="134"/>
      <c r="AR1147" s="134"/>
      <c r="AS1147" s="134"/>
    </row>
    <row r="1148" spans="1:45">
      <c r="A1148" s="176"/>
      <c r="B1148" s="176"/>
      <c r="C1148" s="176"/>
      <c r="D1148" s="176"/>
      <c r="E1148" s="176"/>
      <c r="F1148" s="179"/>
      <c r="G1148" s="179"/>
      <c r="H1148" s="176"/>
      <c r="I1148" s="176"/>
      <c r="J1148" s="176"/>
      <c r="K1148" s="176"/>
      <c r="L1148" s="176"/>
      <c r="M1148" s="176"/>
      <c r="N1148" s="176"/>
      <c r="O1148" s="176"/>
      <c r="P1148" s="176"/>
      <c r="Q1148" s="176"/>
      <c r="R1148" s="176"/>
      <c r="S1148" s="176"/>
      <c r="T1148" s="176"/>
      <c r="U1148" s="180"/>
      <c r="V1148" s="176"/>
      <c r="W1148" s="176"/>
      <c r="X1148" s="176"/>
      <c r="Y1148" s="176"/>
      <c r="Z1148" s="181"/>
      <c r="AA1148" s="181"/>
      <c r="AB1148" s="176"/>
      <c r="AC1148" s="176"/>
      <c r="AD1148" s="134"/>
      <c r="AE1148" s="134"/>
      <c r="AF1148" s="134"/>
      <c r="AG1148" s="134"/>
      <c r="AH1148" s="134"/>
      <c r="AI1148" s="134"/>
      <c r="AJ1148" s="134"/>
      <c r="AK1148" s="134"/>
      <c r="AL1148" s="134"/>
      <c r="AM1148" s="134"/>
      <c r="AN1148" s="134"/>
      <c r="AO1148" s="134"/>
      <c r="AP1148" s="134"/>
      <c r="AQ1148" s="134"/>
      <c r="AR1148" s="134"/>
      <c r="AS1148" s="134"/>
    </row>
    <row r="1149" spans="1:45">
      <c r="A1149" s="176"/>
      <c r="B1149" s="176"/>
      <c r="C1149" s="176"/>
      <c r="D1149" s="176"/>
      <c r="E1149" s="176"/>
      <c r="F1149" s="179"/>
      <c r="G1149" s="179"/>
      <c r="H1149" s="176"/>
      <c r="I1149" s="176"/>
      <c r="J1149" s="176"/>
      <c r="K1149" s="176"/>
      <c r="L1149" s="176"/>
      <c r="M1149" s="176"/>
      <c r="N1149" s="176"/>
      <c r="O1149" s="176"/>
      <c r="P1149" s="176"/>
      <c r="Q1149" s="176"/>
      <c r="R1149" s="176"/>
      <c r="S1149" s="176"/>
      <c r="T1149" s="176"/>
      <c r="U1149" s="180"/>
      <c r="V1149" s="176"/>
      <c r="W1149" s="176"/>
      <c r="X1149" s="176"/>
      <c r="Y1149" s="176"/>
      <c r="Z1149" s="181"/>
      <c r="AA1149" s="181"/>
      <c r="AB1149" s="176"/>
      <c r="AC1149" s="176"/>
      <c r="AD1149" s="134"/>
      <c r="AE1149" s="134"/>
      <c r="AF1149" s="134"/>
      <c r="AG1149" s="134"/>
      <c r="AH1149" s="134"/>
      <c r="AI1149" s="134"/>
      <c r="AJ1149" s="134"/>
      <c r="AK1149" s="134"/>
      <c r="AL1149" s="134"/>
      <c r="AM1149" s="134"/>
      <c r="AN1149" s="134"/>
      <c r="AO1149" s="134"/>
      <c r="AP1149" s="134"/>
      <c r="AQ1149" s="134"/>
      <c r="AR1149" s="134"/>
      <c r="AS1149" s="134"/>
    </row>
    <row r="1150" spans="1:45">
      <c r="A1150" s="176"/>
      <c r="B1150" s="176"/>
      <c r="C1150" s="176"/>
      <c r="D1150" s="176"/>
      <c r="E1150" s="176"/>
      <c r="F1150" s="179"/>
      <c r="G1150" s="179"/>
      <c r="H1150" s="176"/>
      <c r="I1150" s="176"/>
      <c r="J1150" s="176"/>
      <c r="K1150" s="176"/>
      <c r="L1150" s="176"/>
      <c r="M1150" s="176"/>
      <c r="N1150" s="176"/>
      <c r="O1150" s="176"/>
      <c r="P1150" s="176"/>
      <c r="Q1150" s="176"/>
      <c r="R1150" s="176"/>
      <c r="S1150" s="176"/>
      <c r="T1150" s="176"/>
      <c r="U1150" s="180"/>
      <c r="V1150" s="176"/>
      <c r="W1150" s="176"/>
      <c r="X1150" s="176"/>
      <c r="Y1150" s="176"/>
      <c r="Z1150" s="181"/>
      <c r="AA1150" s="181"/>
      <c r="AB1150" s="334"/>
      <c r="AC1150" s="176"/>
      <c r="AD1150" s="134"/>
      <c r="AE1150" s="134"/>
      <c r="AF1150" s="134"/>
      <c r="AG1150" s="134"/>
      <c r="AH1150" s="134"/>
      <c r="AI1150" s="134"/>
      <c r="AJ1150" s="134"/>
      <c r="AK1150" s="134"/>
      <c r="AL1150" s="134"/>
      <c r="AM1150" s="134"/>
      <c r="AN1150" s="134"/>
      <c r="AO1150" s="134"/>
      <c r="AP1150" s="134"/>
      <c r="AQ1150" s="134"/>
      <c r="AR1150" s="134"/>
      <c r="AS1150" s="134"/>
    </row>
    <row r="1151" spans="1:45">
      <c r="A1151" s="176"/>
      <c r="B1151" s="176"/>
      <c r="C1151" s="176"/>
      <c r="D1151" s="176"/>
      <c r="E1151" s="176"/>
      <c r="F1151" s="179"/>
      <c r="G1151" s="179"/>
      <c r="H1151" s="176"/>
      <c r="I1151" s="176"/>
      <c r="J1151" s="176"/>
      <c r="K1151" s="176"/>
      <c r="L1151" s="176"/>
      <c r="M1151" s="176"/>
      <c r="N1151" s="176"/>
      <c r="O1151" s="176"/>
      <c r="P1151" s="176"/>
      <c r="Q1151" s="176"/>
      <c r="R1151" s="176"/>
      <c r="S1151" s="176"/>
      <c r="T1151" s="176"/>
      <c r="U1151" s="180"/>
      <c r="V1151" s="176"/>
      <c r="W1151" s="176"/>
      <c r="X1151" s="176"/>
      <c r="Y1151" s="176"/>
      <c r="Z1151" s="181"/>
      <c r="AA1151" s="181"/>
      <c r="AB1151" s="176"/>
      <c r="AC1151" s="176"/>
      <c r="AD1151" s="134"/>
      <c r="AE1151" s="134"/>
      <c r="AF1151" s="134"/>
      <c r="AG1151" s="134"/>
      <c r="AH1151" s="134"/>
      <c r="AI1151" s="134"/>
      <c r="AJ1151" s="134"/>
      <c r="AK1151" s="134"/>
      <c r="AL1151" s="134"/>
      <c r="AM1151" s="134"/>
      <c r="AN1151" s="134"/>
      <c r="AO1151" s="134"/>
      <c r="AP1151" s="134"/>
      <c r="AQ1151" s="134"/>
      <c r="AR1151" s="134"/>
      <c r="AS1151" s="134"/>
    </row>
    <row r="1152" spans="1:45">
      <c r="A1152" s="176"/>
      <c r="B1152" s="176"/>
      <c r="C1152" s="176"/>
      <c r="D1152" s="176"/>
      <c r="E1152" s="176"/>
      <c r="F1152" s="179"/>
      <c r="G1152" s="179"/>
      <c r="H1152" s="176"/>
      <c r="I1152" s="176"/>
      <c r="J1152" s="176"/>
      <c r="K1152" s="176"/>
      <c r="L1152" s="176"/>
      <c r="M1152" s="176"/>
      <c r="N1152" s="176"/>
      <c r="O1152" s="176"/>
      <c r="P1152" s="176"/>
      <c r="Q1152" s="176"/>
      <c r="R1152" s="176"/>
      <c r="S1152" s="176"/>
      <c r="T1152" s="176"/>
      <c r="U1152" s="180"/>
      <c r="V1152" s="176"/>
      <c r="W1152" s="176"/>
      <c r="X1152" s="176"/>
      <c r="Y1152" s="176"/>
      <c r="Z1152" s="181"/>
      <c r="AA1152" s="181"/>
      <c r="AB1152" s="176"/>
      <c r="AC1152" s="176"/>
      <c r="AD1152" s="134"/>
      <c r="AE1152" s="134"/>
      <c r="AF1152" s="134"/>
      <c r="AG1152" s="134"/>
      <c r="AH1152" s="134"/>
      <c r="AI1152" s="134"/>
      <c r="AJ1152" s="134"/>
      <c r="AK1152" s="134"/>
      <c r="AL1152" s="134"/>
      <c r="AM1152" s="134"/>
      <c r="AN1152" s="134"/>
      <c r="AO1152" s="134"/>
      <c r="AP1152" s="134"/>
      <c r="AQ1152" s="134"/>
      <c r="AR1152" s="134"/>
      <c r="AS1152" s="134"/>
    </row>
    <row r="1153" spans="1:45">
      <c r="A1153" s="176"/>
      <c r="B1153" s="176"/>
      <c r="C1153" s="176"/>
      <c r="D1153" s="176"/>
      <c r="E1153" s="176"/>
      <c r="F1153" s="179"/>
      <c r="G1153" s="179"/>
      <c r="H1153" s="176"/>
      <c r="I1153" s="176"/>
      <c r="J1153" s="176"/>
      <c r="K1153" s="176"/>
      <c r="L1153" s="176"/>
      <c r="M1153" s="176"/>
      <c r="N1153" s="176"/>
      <c r="O1153" s="176"/>
      <c r="P1153" s="176"/>
      <c r="Q1153" s="176"/>
      <c r="R1153" s="176"/>
      <c r="S1153" s="176"/>
      <c r="T1153" s="176"/>
      <c r="U1153" s="180"/>
      <c r="V1153" s="176"/>
      <c r="W1153" s="176"/>
      <c r="X1153" s="176"/>
      <c r="Y1153" s="176"/>
      <c r="Z1153" s="181"/>
      <c r="AA1153" s="181"/>
      <c r="AB1153" s="176"/>
      <c r="AC1153" s="176"/>
      <c r="AD1153" s="134"/>
      <c r="AE1153" s="134"/>
      <c r="AF1153" s="134"/>
      <c r="AG1153" s="134"/>
      <c r="AH1153" s="134"/>
      <c r="AI1153" s="134"/>
      <c r="AJ1153" s="134"/>
      <c r="AK1153" s="134"/>
      <c r="AL1153" s="134"/>
      <c r="AM1153" s="134"/>
      <c r="AN1153" s="134"/>
      <c r="AO1153" s="134"/>
      <c r="AP1153" s="134"/>
      <c r="AQ1153" s="134"/>
      <c r="AR1153" s="134"/>
      <c r="AS1153" s="134"/>
    </row>
    <row r="1154" spans="1:45">
      <c r="A1154" s="176"/>
      <c r="B1154" s="176"/>
      <c r="C1154" s="176"/>
      <c r="D1154" s="176"/>
      <c r="E1154" s="176"/>
      <c r="F1154" s="176"/>
      <c r="G1154" s="176"/>
      <c r="H1154" s="176"/>
      <c r="I1154" s="176"/>
      <c r="J1154" s="176"/>
      <c r="K1154" s="176"/>
      <c r="L1154" s="176"/>
      <c r="M1154" s="176"/>
      <c r="N1154" s="176"/>
      <c r="O1154" s="176"/>
      <c r="P1154" s="176"/>
      <c r="Q1154" s="176"/>
      <c r="R1154" s="176"/>
      <c r="S1154" s="176"/>
      <c r="T1154" s="176"/>
      <c r="U1154" s="176"/>
      <c r="V1154" s="176"/>
      <c r="W1154" s="176"/>
      <c r="X1154" s="176"/>
      <c r="Y1154" s="176"/>
      <c r="Z1154" s="181"/>
      <c r="AA1154" s="181"/>
      <c r="AB1154" s="176"/>
      <c r="AC1154" s="176"/>
      <c r="AD1154" s="134"/>
      <c r="AE1154" s="134"/>
      <c r="AF1154" s="134"/>
      <c r="AG1154" s="134"/>
      <c r="AH1154" s="134"/>
      <c r="AI1154" s="134"/>
      <c r="AJ1154" s="134"/>
      <c r="AK1154" s="134"/>
      <c r="AL1154" s="134"/>
      <c r="AM1154" s="134"/>
      <c r="AN1154" s="134"/>
      <c r="AO1154" s="134"/>
      <c r="AP1154" s="134"/>
      <c r="AQ1154" s="134"/>
      <c r="AR1154" s="134"/>
      <c r="AS1154" s="134"/>
    </row>
    <row r="1155" spans="1:45">
      <c r="A1155" s="176"/>
      <c r="B1155" s="176"/>
      <c r="C1155" s="176"/>
      <c r="D1155" s="176"/>
      <c r="E1155" s="176"/>
      <c r="F1155" s="179"/>
      <c r="G1155" s="179"/>
      <c r="H1155" s="176"/>
      <c r="I1155" s="176"/>
      <c r="J1155" s="176"/>
      <c r="K1155" s="176"/>
      <c r="L1155" s="176"/>
      <c r="M1155" s="176"/>
      <c r="N1155" s="176"/>
      <c r="O1155" s="176"/>
      <c r="P1155" s="176"/>
      <c r="Q1155" s="176"/>
      <c r="R1155" s="176"/>
      <c r="S1155" s="176"/>
      <c r="T1155" s="176"/>
      <c r="U1155" s="180"/>
      <c r="V1155" s="176"/>
      <c r="W1155" s="176"/>
      <c r="X1155" s="176"/>
      <c r="Y1155" s="176"/>
      <c r="Z1155" s="181"/>
      <c r="AA1155" s="181"/>
      <c r="AB1155" s="176"/>
      <c r="AC1155" s="176"/>
      <c r="AD1155" s="134"/>
      <c r="AE1155" s="134"/>
      <c r="AF1155" s="134"/>
      <c r="AG1155" s="134"/>
      <c r="AH1155" s="134"/>
      <c r="AI1155" s="134"/>
      <c r="AJ1155" s="134"/>
      <c r="AK1155" s="134"/>
      <c r="AL1155" s="134"/>
      <c r="AM1155" s="134"/>
      <c r="AN1155" s="134"/>
      <c r="AO1155" s="134"/>
      <c r="AP1155" s="134"/>
      <c r="AQ1155" s="134"/>
      <c r="AR1155" s="134"/>
      <c r="AS1155" s="134"/>
    </row>
    <row r="1156" spans="1:45">
      <c r="A1156" s="176"/>
      <c r="B1156" s="176"/>
      <c r="C1156" s="176"/>
      <c r="D1156" s="176"/>
      <c r="E1156" s="176"/>
      <c r="F1156" s="179"/>
      <c r="G1156" s="179"/>
      <c r="H1156" s="176"/>
      <c r="I1156" s="176"/>
      <c r="J1156" s="176"/>
      <c r="K1156" s="176"/>
      <c r="L1156" s="176"/>
      <c r="M1156" s="176"/>
      <c r="N1156" s="176"/>
      <c r="O1156" s="176"/>
      <c r="P1156" s="176"/>
      <c r="Q1156" s="176"/>
      <c r="R1156" s="176"/>
      <c r="S1156" s="176"/>
      <c r="T1156" s="176"/>
      <c r="U1156" s="180"/>
      <c r="V1156" s="176"/>
      <c r="W1156" s="176"/>
      <c r="X1156" s="176"/>
      <c r="Y1156" s="176"/>
      <c r="Z1156" s="181"/>
      <c r="AA1156" s="181"/>
      <c r="AB1156" s="176"/>
      <c r="AC1156" s="176"/>
      <c r="AD1156" s="134"/>
      <c r="AE1156" s="134"/>
      <c r="AF1156" s="134"/>
      <c r="AG1156" s="134"/>
      <c r="AH1156" s="134"/>
      <c r="AI1156" s="134"/>
      <c r="AJ1156" s="134"/>
      <c r="AK1156" s="134"/>
      <c r="AL1156" s="134"/>
      <c r="AM1156" s="134"/>
      <c r="AN1156" s="134"/>
      <c r="AO1156" s="134"/>
      <c r="AP1156" s="134"/>
      <c r="AQ1156" s="134"/>
      <c r="AR1156" s="134"/>
      <c r="AS1156" s="134"/>
    </row>
    <row r="1157" spans="1:45">
      <c r="A1157" s="176"/>
      <c r="B1157" s="176"/>
      <c r="C1157" s="176"/>
      <c r="D1157" s="176"/>
      <c r="E1157" s="176"/>
      <c r="F1157" s="179"/>
      <c r="G1157" s="179"/>
      <c r="H1157" s="176"/>
      <c r="I1157" s="176"/>
      <c r="J1157" s="176"/>
      <c r="K1157" s="176"/>
      <c r="L1157" s="176"/>
      <c r="M1157" s="176"/>
      <c r="N1157" s="176"/>
      <c r="O1157" s="176"/>
      <c r="P1157" s="176"/>
      <c r="Q1157" s="176"/>
      <c r="R1157" s="176"/>
      <c r="S1157" s="176"/>
      <c r="T1157" s="176"/>
      <c r="U1157" s="180"/>
      <c r="V1157" s="176"/>
      <c r="W1157" s="176"/>
      <c r="X1157" s="176"/>
      <c r="Y1157" s="176"/>
      <c r="Z1157" s="181"/>
      <c r="AA1157" s="181"/>
      <c r="AB1157" s="176"/>
      <c r="AC1157" s="176"/>
      <c r="AD1157" s="134"/>
      <c r="AE1157" s="134"/>
      <c r="AF1157" s="134"/>
      <c r="AG1157" s="134"/>
      <c r="AH1157" s="134"/>
      <c r="AI1157" s="134"/>
      <c r="AJ1157" s="134"/>
      <c r="AK1157" s="134"/>
      <c r="AL1157" s="134"/>
      <c r="AM1157" s="134"/>
      <c r="AN1157" s="134"/>
      <c r="AO1157" s="134"/>
      <c r="AP1157" s="134"/>
      <c r="AQ1157" s="134"/>
      <c r="AR1157" s="134"/>
      <c r="AS1157" s="134"/>
    </row>
    <row r="1158" spans="1:45">
      <c r="A1158" s="176"/>
      <c r="B1158" s="176"/>
      <c r="C1158" s="176"/>
      <c r="D1158" s="176"/>
      <c r="E1158" s="176"/>
      <c r="F1158" s="179"/>
      <c r="G1158" s="179"/>
      <c r="H1158" s="176"/>
      <c r="I1158" s="176"/>
      <c r="J1158" s="176"/>
      <c r="K1158" s="176"/>
      <c r="L1158" s="176"/>
      <c r="M1158" s="176"/>
      <c r="N1158" s="176"/>
      <c r="O1158" s="176"/>
      <c r="P1158" s="176"/>
      <c r="Q1158" s="176"/>
      <c r="R1158" s="176"/>
      <c r="S1158" s="176"/>
      <c r="T1158" s="176"/>
      <c r="U1158" s="180"/>
      <c r="V1158" s="176"/>
      <c r="W1158" s="176"/>
      <c r="X1158" s="176"/>
      <c r="Y1158" s="176"/>
      <c r="Z1158" s="181"/>
      <c r="AA1158" s="181"/>
      <c r="AB1158" s="176"/>
      <c r="AC1158" s="176"/>
      <c r="AD1158" s="134"/>
      <c r="AE1158" s="134"/>
      <c r="AF1158" s="134"/>
      <c r="AG1158" s="134"/>
      <c r="AH1158" s="134"/>
      <c r="AI1158" s="134"/>
      <c r="AJ1158" s="134"/>
      <c r="AK1158" s="134"/>
      <c r="AL1158" s="134"/>
      <c r="AM1158" s="134"/>
      <c r="AN1158" s="134"/>
      <c r="AO1158" s="134"/>
      <c r="AP1158" s="134"/>
      <c r="AQ1158" s="134"/>
      <c r="AR1158" s="134"/>
      <c r="AS1158" s="134"/>
    </row>
    <row r="1159" spans="1:45">
      <c r="A1159" s="176"/>
      <c r="B1159" s="176"/>
      <c r="C1159" s="176"/>
      <c r="D1159" s="176"/>
      <c r="E1159" s="176"/>
      <c r="F1159" s="176"/>
      <c r="G1159" s="176"/>
      <c r="H1159" s="176"/>
      <c r="I1159" s="176"/>
      <c r="J1159" s="176"/>
      <c r="K1159" s="176"/>
      <c r="L1159" s="176"/>
      <c r="M1159" s="176"/>
      <c r="N1159" s="176"/>
      <c r="O1159" s="176"/>
      <c r="P1159" s="176"/>
      <c r="Q1159" s="176"/>
      <c r="R1159" s="176"/>
      <c r="S1159" s="176"/>
      <c r="T1159" s="176"/>
      <c r="U1159" s="176"/>
      <c r="V1159" s="176"/>
      <c r="W1159" s="176"/>
      <c r="X1159" s="176"/>
      <c r="Y1159" s="176"/>
      <c r="Z1159" s="181"/>
      <c r="AA1159" s="181"/>
      <c r="AB1159" s="176"/>
      <c r="AC1159" s="176"/>
      <c r="AD1159" s="134"/>
      <c r="AE1159" s="134"/>
      <c r="AF1159" s="134"/>
      <c r="AG1159" s="134"/>
      <c r="AH1159" s="134"/>
      <c r="AI1159" s="134"/>
      <c r="AJ1159" s="134"/>
      <c r="AK1159" s="134"/>
      <c r="AL1159" s="134"/>
      <c r="AM1159" s="134"/>
      <c r="AN1159" s="134"/>
      <c r="AO1159" s="134"/>
      <c r="AP1159" s="134"/>
      <c r="AQ1159" s="134"/>
      <c r="AR1159" s="134"/>
      <c r="AS1159" s="134"/>
    </row>
    <row r="1160" spans="1:45">
      <c r="A1160" s="176"/>
      <c r="B1160" s="176"/>
      <c r="C1160" s="176"/>
      <c r="D1160" s="176"/>
      <c r="E1160" s="176"/>
      <c r="F1160" s="179"/>
      <c r="G1160" s="179"/>
      <c r="H1160" s="176"/>
      <c r="I1160" s="176"/>
      <c r="J1160" s="176"/>
      <c r="K1160" s="176"/>
      <c r="L1160" s="176"/>
      <c r="M1160" s="176"/>
      <c r="N1160" s="176"/>
      <c r="O1160" s="176"/>
      <c r="P1160" s="176"/>
      <c r="Q1160" s="176"/>
      <c r="R1160" s="176"/>
      <c r="S1160" s="176"/>
      <c r="T1160" s="176"/>
      <c r="U1160" s="180"/>
      <c r="V1160" s="176"/>
      <c r="W1160" s="176"/>
      <c r="X1160" s="176"/>
      <c r="Y1160" s="176"/>
      <c r="Z1160" s="181"/>
      <c r="AA1160" s="181"/>
      <c r="AB1160" s="176"/>
      <c r="AC1160" s="176"/>
      <c r="AD1160" s="134"/>
      <c r="AE1160" s="134"/>
      <c r="AF1160" s="134"/>
      <c r="AG1160" s="134"/>
      <c r="AH1160" s="134"/>
      <c r="AI1160" s="134"/>
      <c r="AJ1160" s="134"/>
      <c r="AK1160" s="134"/>
      <c r="AL1160" s="134"/>
      <c r="AM1160" s="134"/>
      <c r="AN1160" s="134"/>
      <c r="AO1160" s="134"/>
      <c r="AP1160" s="134"/>
      <c r="AQ1160" s="134"/>
      <c r="AR1160" s="134"/>
      <c r="AS1160" s="134"/>
    </row>
    <row r="1161" spans="1:45">
      <c r="A1161" s="176"/>
      <c r="B1161" s="176"/>
      <c r="C1161" s="176"/>
      <c r="D1161" s="176"/>
      <c r="E1161" s="176"/>
      <c r="F1161" s="176"/>
      <c r="G1161" s="176"/>
      <c r="H1161" s="176"/>
      <c r="I1161" s="176"/>
      <c r="J1161" s="176"/>
      <c r="K1161" s="176"/>
      <c r="L1161" s="176"/>
      <c r="M1161" s="176"/>
      <c r="N1161" s="176"/>
      <c r="O1161" s="176"/>
      <c r="P1161" s="176"/>
      <c r="Q1161" s="176"/>
      <c r="R1161" s="176"/>
      <c r="S1161" s="176"/>
      <c r="T1161" s="176"/>
      <c r="U1161" s="176"/>
      <c r="V1161" s="176"/>
      <c r="W1161" s="176"/>
      <c r="X1161" s="176"/>
      <c r="Y1161" s="176"/>
      <c r="Z1161" s="181"/>
      <c r="AA1161" s="181"/>
      <c r="AB1161" s="176"/>
      <c r="AC1161" s="176"/>
      <c r="AD1161" s="134"/>
      <c r="AE1161" s="134"/>
      <c r="AF1161" s="134"/>
      <c r="AG1161" s="134"/>
      <c r="AH1161" s="134"/>
      <c r="AI1161" s="134"/>
      <c r="AJ1161" s="134"/>
      <c r="AK1161" s="134"/>
      <c r="AL1161" s="134"/>
      <c r="AM1161" s="134"/>
      <c r="AN1161" s="134"/>
      <c r="AO1161" s="134"/>
      <c r="AP1161" s="134"/>
      <c r="AQ1161" s="134"/>
      <c r="AR1161" s="134"/>
      <c r="AS1161" s="134"/>
    </row>
    <row r="1162" spans="1:45">
      <c r="A1162" s="176"/>
      <c r="B1162" s="176"/>
      <c r="C1162" s="176"/>
      <c r="D1162" s="176"/>
      <c r="E1162" s="176"/>
      <c r="F1162" s="179"/>
      <c r="G1162" s="179"/>
      <c r="H1162" s="176"/>
      <c r="I1162" s="176"/>
      <c r="J1162" s="176"/>
      <c r="K1162" s="176"/>
      <c r="L1162" s="176"/>
      <c r="M1162" s="176"/>
      <c r="N1162" s="176"/>
      <c r="O1162" s="176"/>
      <c r="P1162" s="176"/>
      <c r="Q1162" s="176"/>
      <c r="R1162" s="176"/>
      <c r="S1162" s="176"/>
      <c r="T1162" s="176"/>
      <c r="U1162" s="180"/>
      <c r="V1162" s="176"/>
      <c r="W1162" s="176"/>
      <c r="X1162" s="176"/>
      <c r="Y1162" s="176"/>
      <c r="Z1162" s="181"/>
      <c r="AA1162" s="181"/>
      <c r="AB1162" s="176"/>
      <c r="AC1162" s="176"/>
      <c r="AD1162" s="134"/>
      <c r="AE1162" s="134"/>
      <c r="AF1162" s="134"/>
      <c r="AG1162" s="134"/>
      <c r="AH1162" s="134"/>
      <c r="AI1162" s="134"/>
      <c r="AJ1162" s="134"/>
      <c r="AK1162" s="134"/>
      <c r="AL1162" s="134"/>
      <c r="AM1162" s="134"/>
      <c r="AN1162" s="134"/>
      <c r="AO1162" s="134"/>
      <c r="AP1162" s="134"/>
      <c r="AQ1162" s="134"/>
      <c r="AR1162" s="134"/>
      <c r="AS1162" s="134"/>
    </row>
    <row r="1163" spans="1:45">
      <c r="A1163" s="176"/>
      <c r="B1163" s="176"/>
      <c r="C1163" s="176"/>
      <c r="D1163" s="176"/>
      <c r="E1163" s="176"/>
      <c r="F1163" s="179"/>
      <c r="G1163" s="179"/>
      <c r="H1163" s="176"/>
      <c r="I1163" s="176"/>
      <c r="J1163" s="176"/>
      <c r="K1163" s="176"/>
      <c r="L1163" s="176"/>
      <c r="M1163" s="176"/>
      <c r="N1163" s="176"/>
      <c r="O1163" s="176"/>
      <c r="P1163" s="176"/>
      <c r="Q1163" s="176"/>
      <c r="R1163" s="176"/>
      <c r="S1163" s="176"/>
      <c r="T1163" s="176"/>
      <c r="U1163" s="180"/>
      <c r="V1163" s="176"/>
      <c r="W1163" s="176"/>
      <c r="X1163" s="176"/>
      <c r="Y1163" s="176"/>
      <c r="Z1163" s="181"/>
      <c r="AA1163" s="181"/>
      <c r="AB1163" s="176"/>
      <c r="AC1163" s="176"/>
      <c r="AD1163" s="134"/>
      <c r="AE1163" s="134"/>
      <c r="AF1163" s="134"/>
      <c r="AG1163" s="134"/>
      <c r="AH1163" s="134"/>
      <c r="AI1163" s="134"/>
      <c r="AJ1163" s="134"/>
      <c r="AK1163" s="134"/>
      <c r="AL1163" s="134"/>
      <c r="AM1163" s="134"/>
      <c r="AN1163" s="134"/>
      <c r="AO1163" s="134"/>
      <c r="AP1163" s="134"/>
      <c r="AQ1163" s="134"/>
      <c r="AR1163" s="134"/>
      <c r="AS1163" s="134"/>
    </row>
    <row r="1164" spans="1:45">
      <c r="A1164" s="176"/>
      <c r="B1164" s="176"/>
      <c r="C1164" s="176"/>
      <c r="D1164" s="176"/>
      <c r="E1164" s="176"/>
      <c r="F1164" s="179"/>
      <c r="G1164" s="179"/>
      <c r="H1164" s="176"/>
      <c r="I1164" s="176"/>
      <c r="J1164" s="176"/>
      <c r="K1164" s="176"/>
      <c r="L1164" s="176"/>
      <c r="M1164" s="176"/>
      <c r="N1164" s="176"/>
      <c r="O1164" s="176"/>
      <c r="P1164" s="176"/>
      <c r="Q1164" s="176"/>
      <c r="R1164" s="176"/>
      <c r="S1164" s="176"/>
      <c r="T1164" s="176"/>
      <c r="U1164" s="180"/>
      <c r="V1164" s="176"/>
      <c r="W1164" s="176"/>
      <c r="X1164" s="176"/>
      <c r="Y1164" s="176"/>
      <c r="Z1164" s="181"/>
      <c r="AA1164" s="181"/>
      <c r="AB1164" s="176"/>
      <c r="AC1164" s="176"/>
      <c r="AD1164" s="134"/>
      <c r="AE1164" s="134"/>
      <c r="AF1164" s="134"/>
      <c r="AG1164" s="134"/>
      <c r="AH1164" s="134"/>
      <c r="AI1164" s="134"/>
      <c r="AJ1164" s="134"/>
      <c r="AK1164" s="134"/>
      <c r="AL1164" s="134"/>
      <c r="AM1164" s="134"/>
      <c r="AN1164" s="134"/>
      <c r="AO1164" s="134"/>
      <c r="AP1164" s="134"/>
      <c r="AQ1164" s="134"/>
      <c r="AR1164" s="134"/>
      <c r="AS1164" s="134"/>
    </row>
    <row r="1165" spans="1:45">
      <c r="A1165" s="176"/>
      <c r="B1165" s="176"/>
      <c r="C1165" s="176"/>
      <c r="D1165" s="176"/>
      <c r="E1165" s="176"/>
      <c r="F1165" s="179"/>
      <c r="G1165" s="179"/>
      <c r="H1165" s="176"/>
      <c r="I1165" s="176"/>
      <c r="J1165" s="176"/>
      <c r="K1165" s="176"/>
      <c r="L1165" s="176"/>
      <c r="M1165" s="176"/>
      <c r="N1165" s="176"/>
      <c r="O1165" s="176"/>
      <c r="P1165" s="176"/>
      <c r="Q1165" s="176"/>
      <c r="R1165" s="176"/>
      <c r="S1165" s="176"/>
      <c r="T1165" s="176"/>
      <c r="U1165" s="180"/>
      <c r="V1165" s="176"/>
      <c r="W1165" s="176"/>
      <c r="X1165" s="176"/>
      <c r="Y1165" s="176"/>
      <c r="Z1165" s="181"/>
      <c r="AA1165" s="181"/>
      <c r="AB1165" s="176"/>
      <c r="AC1165" s="176"/>
      <c r="AD1165" s="134"/>
      <c r="AE1165" s="134"/>
      <c r="AF1165" s="134"/>
      <c r="AG1165" s="134"/>
      <c r="AH1165" s="134"/>
      <c r="AI1165" s="134"/>
      <c r="AJ1165" s="134"/>
      <c r="AK1165" s="134"/>
      <c r="AL1165" s="134"/>
      <c r="AM1165" s="134"/>
      <c r="AN1165" s="134"/>
      <c r="AO1165" s="134"/>
      <c r="AP1165" s="134"/>
      <c r="AQ1165" s="134"/>
      <c r="AR1165" s="134"/>
      <c r="AS1165" s="134"/>
    </row>
    <row r="1166" spans="1:45">
      <c r="A1166" s="176"/>
      <c r="B1166" s="176"/>
      <c r="C1166" s="176"/>
      <c r="D1166" s="176"/>
      <c r="E1166" s="176"/>
      <c r="F1166" s="179"/>
      <c r="G1166" s="179"/>
      <c r="H1166" s="176"/>
      <c r="I1166" s="176"/>
      <c r="J1166" s="176"/>
      <c r="K1166" s="176"/>
      <c r="L1166" s="176"/>
      <c r="M1166" s="176"/>
      <c r="N1166" s="176"/>
      <c r="O1166" s="176"/>
      <c r="P1166" s="176"/>
      <c r="Q1166" s="176"/>
      <c r="R1166" s="176"/>
      <c r="S1166" s="176"/>
      <c r="T1166" s="176"/>
      <c r="U1166" s="180"/>
      <c r="V1166" s="176"/>
      <c r="W1166" s="176"/>
      <c r="X1166" s="176"/>
      <c r="Y1166" s="176"/>
      <c r="Z1166" s="181"/>
      <c r="AA1166" s="181"/>
      <c r="AB1166" s="176"/>
      <c r="AC1166" s="176"/>
      <c r="AD1166" s="134"/>
      <c r="AE1166" s="134"/>
      <c r="AF1166" s="134"/>
      <c r="AG1166" s="134"/>
      <c r="AH1166" s="134"/>
      <c r="AI1166" s="134"/>
      <c r="AJ1166" s="134"/>
      <c r="AK1166" s="134"/>
      <c r="AL1166" s="134"/>
      <c r="AM1166" s="134"/>
      <c r="AN1166" s="134"/>
      <c r="AO1166" s="134"/>
      <c r="AP1166" s="134"/>
      <c r="AQ1166" s="134"/>
      <c r="AR1166" s="134"/>
      <c r="AS1166" s="134"/>
    </row>
    <row r="1167" spans="1:45">
      <c r="A1167" s="176"/>
      <c r="B1167" s="176"/>
      <c r="C1167" s="176"/>
      <c r="D1167" s="176"/>
      <c r="E1167" s="176"/>
      <c r="F1167" s="179"/>
      <c r="G1167" s="179"/>
      <c r="H1167" s="176"/>
      <c r="I1167" s="176"/>
      <c r="J1167" s="176"/>
      <c r="K1167" s="176"/>
      <c r="L1167" s="176"/>
      <c r="M1167" s="176"/>
      <c r="N1167" s="176"/>
      <c r="O1167" s="176"/>
      <c r="P1167" s="176"/>
      <c r="Q1167" s="176"/>
      <c r="R1167" s="176"/>
      <c r="S1167" s="176"/>
      <c r="T1167" s="176"/>
      <c r="U1167" s="180"/>
      <c r="V1167" s="176"/>
      <c r="W1167" s="176"/>
      <c r="X1167" s="176"/>
      <c r="Y1167" s="176"/>
      <c r="Z1167" s="181"/>
      <c r="AA1167" s="181"/>
      <c r="AB1167" s="176"/>
      <c r="AC1167" s="176"/>
      <c r="AD1167" s="134"/>
      <c r="AE1167" s="134"/>
      <c r="AF1167" s="134"/>
      <c r="AG1167" s="134"/>
      <c r="AH1167" s="134"/>
      <c r="AI1167" s="134"/>
      <c r="AJ1167" s="134"/>
      <c r="AK1167" s="134"/>
      <c r="AL1167" s="134"/>
      <c r="AM1167" s="134"/>
      <c r="AN1167" s="134"/>
      <c r="AO1167" s="134"/>
      <c r="AP1167" s="134"/>
      <c r="AQ1167" s="134"/>
      <c r="AR1167" s="134"/>
      <c r="AS1167" s="134"/>
    </row>
    <row r="1168" spans="1:45">
      <c r="A1168" s="176"/>
      <c r="B1168" s="176"/>
      <c r="C1168" s="176"/>
      <c r="D1168" s="176"/>
      <c r="E1168" s="176"/>
      <c r="F1168" s="179"/>
      <c r="G1168" s="179"/>
      <c r="H1168" s="176"/>
      <c r="I1168" s="176"/>
      <c r="J1168" s="176"/>
      <c r="K1168" s="176"/>
      <c r="L1168" s="176"/>
      <c r="M1168" s="176"/>
      <c r="N1168" s="176"/>
      <c r="O1168" s="176"/>
      <c r="P1168" s="176"/>
      <c r="Q1168" s="176"/>
      <c r="R1168" s="176"/>
      <c r="S1168" s="176"/>
      <c r="T1168" s="176"/>
      <c r="U1168" s="180"/>
      <c r="V1168" s="176"/>
      <c r="W1168" s="176"/>
      <c r="X1168" s="176"/>
      <c r="Y1168" s="176"/>
      <c r="Z1168" s="181"/>
      <c r="AA1168" s="181"/>
      <c r="AB1168" s="176"/>
      <c r="AC1168" s="176"/>
      <c r="AD1168" s="134"/>
      <c r="AE1168" s="134"/>
      <c r="AF1168" s="134"/>
      <c r="AG1168" s="134"/>
      <c r="AH1168" s="134"/>
      <c r="AI1168" s="134"/>
      <c r="AJ1168" s="134"/>
      <c r="AK1168" s="134"/>
      <c r="AL1168" s="134"/>
      <c r="AM1168" s="134"/>
      <c r="AN1168" s="134"/>
      <c r="AO1168" s="134"/>
      <c r="AP1168" s="134"/>
      <c r="AQ1168" s="134"/>
      <c r="AR1168" s="134"/>
      <c r="AS1168" s="134"/>
    </row>
    <row r="1169" spans="1:45">
      <c r="A1169" s="176"/>
      <c r="B1169" s="176"/>
      <c r="C1169" s="176"/>
      <c r="D1169" s="176"/>
      <c r="E1169" s="176"/>
      <c r="F1169" s="179"/>
      <c r="G1169" s="179"/>
      <c r="H1169" s="176"/>
      <c r="I1169" s="176"/>
      <c r="J1169" s="176"/>
      <c r="K1169" s="176"/>
      <c r="L1169" s="176"/>
      <c r="M1169" s="176"/>
      <c r="N1169" s="176"/>
      <c r="O1169" s="176"/>
      <c r="P1169" s="176"/>
      <c r="Q1169" s="176"/>
      <c r="R1169" s="176"/>
      <c r="S1169" s="176"/>
      <c r="T1169" s="176"/>
      <c r="U1169" s="180"/>
      <c r="V1169" s="176"/>
      <c r="W1169" s="176"/>
      <c r="X1169" s="176"/>
      <c r="Y1169" s="176"/>
      <c r="Z1169" s="181"/>
      <c r="AA1169" s="181"/>
      <c r="AB1169" s="176"/>
      <c r="AC1169" s="176"/>
      <c r="AD1169" s="134"/>
      <c r="AE1169" s="134"/>
      <c r="AF1169" s="134"/>
      <c r="AG1169" s="134"/>
      <c r="AH1169" s="134"/>
      <c r="AI1169" s="134"/>
      <c r="AJ1169" s="134"/>
      <c r="AK1169" s="134"/>
      <c r="AL1169" s="134"/>
      <c r="AM1169" s="134"/>
      <c r="AN1169" s="134"/>
      <c r="AO1169" s="134"/>
      <c r="AP1169" s="134"/>
      <c r="AQ1169" s="134"/>
      <c r="AR1169" s="134"/>
      <c r="AS1169" s="134"/>
    </row>
    <row r="1170" spans="1:45">
      <c r="A1170" s="176"/>
      <c r="B1170" s="176"/>
      <c r="C1170" s="176"/>
      <c r="D1170" s="176"/>
      <c r="E1170" s="176"/>
      <c r="F1170" s="176"/>
      <c r="G1170" s="176"/>
      <c r="H1170" s="176"/>
      <c r="I1170" s="176"/>
      <c r="J1170" s="176"/>
      <c r="K1170" s="176"/>
      <c r="L1170" s="176"/>
      <c r="M1170" s="176"/>
      <c r="N1170" s="176"/>
      <c r="O1170" s="176"/>
      <c r="P1170" s="176"/>
      <c r="Q1170" s="176"/>
      <c r="R1170" s="176"/>
      <c r="S1170" s="176"/>
      <c r="T1170" s="176"/>
      <c r="U1170" s="176"/>
      <c r="V1170" s="176"/>
      <c r="W1170" s="176"/>
      <c r="X1170" s="176"/>
      <c r="Y1170" s="176"/>
      <c r="Z1170" s="181"/>
      <c r="AA1170" s="181"/>
      <c r="AB1170" s="176"/>
      <c r="AC1170" s="176"/>
      <c r="AD1170" s="134"/>
      <c r="AE1170" s="134"/>
      <c r="AF1170" s="134"/>
      <c r="AG1170" s="134"/>
      <c r="AH1170" s="134"/>
      <c r="AI1170" s="134"/>
      <c r="AJ1170" s="134"/>
      <c r="AK1170" s="134"/>
      <c r="AL1170" s="134"/>
      <c r="AM1170" s="134"/>
      <c r="AN1170" s="134"/>
      <c r="AO1170" s="134"/>
      <c r="AP1170" s="134"/>
      <c r="AQ1170" s="134"/>
      <c r="AR1170" s="134"/>
      <c r="AS1170" s="134"/>
    </row>
    <row r="1171" spans="1:45">
      <c r="A1171" s="176"/>
      <c r="B1171" s="176"/>
      <c r="C1171" s="176"/>
      <c r="D1171" s="176"/>
      <c r="E1171" s="176"/>
      <c r="F1171" s="179"/>
      <c r="G1171" s="179"/>
      <c r="H1171" s="176"/>
      <c r="I1171" s="176"/>
      <c r="J1171" s="176"/>
      <c r="K1171" s="176"/>
      <c r="L1171" s="176"/>
      <c r="M1171" s="176"/>
      <c r="N1171" s="176"/>
      <c r="O1171" s="176"/>
      <c r="P1171" s="176"/>
      <c r="Q1171" s="176"/>
      <c r="R1171" s="176"/>
      <c r="S1171" s="176"/>
      <c r="T1171" s="176"/>
      <c r="U1171" s="180"/>
      <c r="V1171" s="176"/>
      <c r="W1171" s="176"/>
      <c r="X1171" s="176"/>
      <c r="Y1171" s="176"/>
      <c r="Z1171" s="181"/>
      <c r="AA1171" s="181"/>
      <c r="AB1171" s="176"/>
      <c r="AC1171" s="176"/>
      <c r="AD1171" s="134"/>
      <c r="AE1171" s="134"/>
      <c r="AF1171" s="134"/>
      <c r="AG1171" s="134"/>
      <c r="AH1171" s="134"/>
      <c r="AI1171" s="134"/>
      <c r="AJ1171" s="134"/>
      <c r="AK1171" s="134"/>
      <c r="AL1171" s="134"/>
      <c r="AM1171" s="134"/>
      <c r="AN1171" s="134"/>
      <c r="AO1171" s="134"/>
      <c r="AP1171" s="134"/>
      <c r="AQ1171" s="134"/>
      <c r="AR1171" s="134"/>
      <c r="AS1171" s="134"/>
    </row>
    <row r="1172" spans="1:45">
      <c r="A1172" s="176"/>
      <c r="B1172" s="176"/>
      <c r="C1172" s="176"/>
      <c r="D1172" s="176"/>
      <c r="E1172" s="176"/>
      <c r="F1172" s="179"/>
      <c r="G1172" s="179"/>
      <c r="H1172" s="176"/>
      <c r="I1172" s="176"/>
      <c r="J1172" s="176"/>
      <c r="K1172" s="176"/>
      <c r="L1172" s="176"/>
      <c r="M1172" s="176"/>
      <c r="N1172" s="176"/>
      <c r="O1172" s="176"/>
      <c r="P1172" s="176"/>
      <c r="Q1172" s="176"/>
      <c r="R1172" s="176"/>
      <c r="S1172" s="176"/>
      <c r="T1172" s="176"/>
      <c r="U1172" s="180"/>
      <c r="V1172" s="176"/>
      <c r="W1172" s="176"/>
      <c r="X1172" s="176"/>
      <c r="Y1172" s="176"/>
      <c r="Z1172" s="181"/>
      <c r="AA1172" s="181"/>
      <c r="AB1172" s="176"/>
      <c r="AC1172" s="176"/>
      <c r="AD1172" s="134"/>
      <c r="AE1172" s="134"/>
      <c r="AF1172" s="134"/>
      <c r="AG1172" s="134"/>
      <c r="AH1172" s="134"/>
      <c r="AI1172" s="134"/>
      <c r="AJ1172" s="134"/>
      <c r="AK1172" s="134"/>
      <c r="AL1172" s="134"/>
      <c r="AM1172" s="134"/>
      <c r="AN1172" s="134"/>
      <c r="AO1172" s="134"/>
      <c r="AP1172" s="134"/>
      <c r="AQ1172" s="134"/>
      <c r="AR1172" s="134"/>
      <c r="AS1172" s="134"/>
    </row>
    <row r="1173" spans="1:45">
      <c r="A1173" s="176"/>
      <c r="B1173" s="176"/>
      <c r="C1173" s="176"/>
      <c r="D1173" s="176"/>
      <c r="E1173" s="176"/>
      <c r="F1173" s="179"/>
      <c r="G1173" s="179"/>
      <c r="H1173" s="176"/>
      <c r="I1173" s="176"/>
      <c r="J1173" s="176"/>
      <c r="K1173" s="176"/>
      <c r="L1173" s="176"/>
      <c r="M1173" s="176"/>
      <c r="N1173" s="176"/>
      <c r="O1173" s="176"/>
      <c r="P1173" s="176"/>
      <c r="Q1173" s="176"/>
      <c r="R1173" s="176"/>
      <c r="S1173" s="176"/>
      <c r="T1173" s="176"/>
      <c r="U1173" s="180"/>
      <c r="V1173" s="176"/>
      <c r="W1173" s="176"/>
      <c r="X1173" s="176"/>
      <c r="Y1173" s="176"/>
      <c r="Z1173" s="181"/>
      <c r="AA1173" s="181"/>
      <c r="AB1173" s="176"/>
      <c r="AC1173" s="176"/>
      <c r="AD1173" s="134"/>
      <c r="AE1173" s="134"/>
      <c r="AF1173" s="134"/>
      <c r="AG1173" s="134"/>
      <c r="AH1173" s="134"/>
      <c r="AI1173" s="134"/>
      <c r="AJ1173" s="134"/>
      <c r="AK1173" s="134"/>
      <c r="AL1173" s="134"/>
      <c r="AM1173" s="134"/>
      <c r="AN1173" s="134"/>
      <c r="AO1173" s="134"/>
      <c r="AP1173" s="134"/>
      <c r="AQ1173" s="134"/>
      <c r="AR1173" s="134"/>
      <c r="AS1173" s="134"/>
    </row>
    <row r="1174" spans="1:45">
      <c r="A1174" s="176"/>
      <c r="B1174" s="176"/>
      <c r="C1174" s="176"/>
      <c r="D1174" s="176"/>
      <c r="E1174" s="176"/>
      <c r="F1174" s="179"/>
      <c r="G1174" s="179"/>
      <c r="H1174" s="176"/>
      <c r="I1174" s="176"/>
      <c r="J1174" s="176"/>
      <c r="K1174" s="176"/>
      <c r="L1174" s="176"/>
      <c r="M1174" s="176"/>
      <c r="N1174" s="176"/>
      <c r="O1174" s="176"/>
      <c r="P1174" s="176"/>
      <c r="Q1174" s="176"/>
      <c r="R1174" s="176"/>
      <c r="S1174" s="176"/>
      <c r="T1174" s="176"/>
      <c r="U1174" s="180"/>
      <c r="V1174" s="176"/>
      <c r="W1174" s="176"/>
      <c r="X1174" s="176"/>
      <c r="Y1174" s="176"/>
      <c r="Z1174" s="181"/>
      <c r="AA1174" s="181"/>
      <c r="AB1174" s="176"/>
      <c r="AC1174" s="176"/>
      <c r="AD1174" s="134"/>
      <c r="AE1174" s="134"/>
      <c r="AF1174" s="134"/>
      <c r="AG1174" s="134"/>
      <c r="AH1174" s="134"/>
      <c r="AI1174" s="134"/>
      <c r="AJ1174" s="134"/>
      <c r="AK1174" s="134"/>
      <c r="AL1174" s="134"/>
      <c r="AM1174" s="134"/>
      <c r="AN1174" s="134"/>
      <c r="AO1174" s="134"/>
      <c r="AP1174" s="134"/>
      <c r="AQ1174" s="134"/>
      <c r="AR1174" s="134"/>
      <c r="AS1174" s="134"/>
    </row>
    <row r="1175" spans="1:45">
      <c r="A1175" s="176"/>
      <c r="B1175" s="176"/>
      <c r="C1175" s="176"/>
      <c r="D1175" s="176"/>
      <c r="E1175" s="176"/>
      <c r="F1175" s="179"/>
      <c r="G1175" s="179"/>
      <c r="H1175" s="176"/>
      <c r="I1175" s="176"/>
      <c r="J1175" s="176"/>
      <c r="K1175" s="176"/>
      <c r="L1175" s="176"/>
      <c r="M1175" s="176"/>
      <c r="N1175" s="176"/>
      <c r="O1175" s="176"/>
      <c r="P1175" s="176"/>
      <c r="Q1175" s="176"/>
      <c r="R1175" s="176"/>
      <c r="S1175" s="176"/>
      <c r="T1175" s="176"/>
      <c r="U1175" s="180"/>
      <c r="V1175" s="176"/>
      <c r="W1175" s="176"/>
      <c r="X1175" s="176"/>
      <c r="Y1175" s="176"/>
      <c r="Z1175" s="181"/>
      <c r="AA1175" s="181"/>
      <c r="AB1175" s="176"/>
      <c r="AC1175" s="176"/>
      <c r="AD1175" s="134"/>
      <c r="AE1175" s="134"/>
      <c r="AF1175" s="134"/>
      <c r="AG1175" s="134"/>
      <c r="AH1175" s="134"/>
      <c r="AI1175" s="134"/>
      <c r="AJ1175" s="134"/>
      <c r="AK1175" s="134"/>
      <c r="AL1175" s="134"/>
      <c r="AM1175" s="134"/>
      <c r="AN1175" s="134"/>
      <c r="AO1175" s="134"/>
      <c r="AP1175" s="134"/>
      <c r="AQ1175" s="134"/>
      <c r="AR1175" s="134"/>
      <c r="AS1175" s="134"/>
    </row>
    <row r="1176" spans="1:45">
      <c r="A1176" s="176"/>
      <c r="B1176" s="176"/>
      <c r="C1176" s="176"/>
      <c r="D1176" s="176"/>
      <c r="E1176" s="176"/>
      <c r="F1176" s="176"/>
      <c r="G1176" s="176"/>
      <c r="H1176" s="176"/>
      <c r="I1176" s="176"/>
      <c r="J1176" s="176"/>
      <c r="K1176" s="176"/>
      <c r="L1176" s="176"/>
      <c r="M1176" s="176"/>
      <c r="N1176" s="176"/>
      <c r="O1176" s="176"/>
      <c r="P1176" s="176"/>
      <c r="Q1176" s="176"/>
      <c r="R1176" s="176"/>
      <c r="S1176" s="176"/>
      <c r="T1176" s="176"/>
      <c r="U1176" s="176"/>
      <c r="V1176" s="176"/>
      <c r="W1176" s="176"/>
      <c r="X1176" s="176"/>
      <c r="Y1176" s="176"/>
      <c r="Z1176" s="181"/>
      <c r="AA1176" s="181"/>
      <c r="AB1176" s="176"/>
      <c r="AC1176" s="176"/>
      <c r="AD1176" s="134"/>
      <c r="AE1176" s="134"/>
      <c r="AF1176" s="134"/>
      <c r="AG1176" s="134"/>
      <c r="AH1176" s="134"/>
      <c r="AI1176" s="134"/>
      <c r="AJ1176" s="134"/>
      <c r="AK1176" s="134"/>
      <c r="AL1176" s="134"/>
      <c r="AM1176" s="134"/>
      <c r="AN1176" s="134"/>
      <c r="AO1176" s="134"/>
      <c r="AP1176" s="134"/>
      <c r="AQ1176" s="134"/>
      <c r="AR1176" s="134"/>
      <c r="AS1176" s="134"/>
    </row>
    <row r="1177" spans="1:45">
      <c r="A1177" s="176"/>
      <c r="B1177" s="176"/>
      <c r="C1177" s="176"/>
      <c r="D1177" s="176"/>
      <c r="E1177" s="176"/>
      <c r="F1177" s="179"/>
      <c r="G1177" s="179"/>
      <c r="H1177" s="176"/>
      <c r="I1177" s="176"/>
      <c r="J1177" s="176"/>
      <c r="K1177" s="176"/>
      <c r="L1177" s="176"/>
      <c r="M1177" s="176"/>
      <c r="N1177" s="176"/>
      <c r="O1177" s="176"/>
      <c r="P1177" s="176"/>
      <c r="Q1177" s="176"/>
      <c r="R1177" s="176"/>
      <c r="S1177" s="176"/>
      <c r="T1177" s="176"/>
      <c r="U1177" s="180"/>
      <c r="V1177" s="176"/>
      <c r="W1177" s="176"/>
      <c r="X1177" s="176"/>
      <c r="Y1177" s="176"/>
      <c r="Z1177" s="181"/>
      <c r="AA1177" s="181"/>
      <c r="AB1177" s="176"/>
      <c r="AC1177" s="176"/>
      <c r="AD1177" s="134"/>
      <c r="AE1177" s="134"/>
      <c r="AF1177" s="134"/>
      <c r="AG1177" s="134"/>
      <c r="AH1177" s="134"/>
      <c r="AI1177" s="134"/>
      <c r="AJ1177" s="134"/>
      <c r="AK1177" s="134"/>
      <c r="AL1177" s="134"/>
      <c r="AM1177" s="134"/>
      <c r="AN1177" s="134"/>
      <c r="AO1177" s="134"/>
      <c r="AP1177" s="134"/>
      <c r="AQ1177" s="134"/>
      <c r="AR1177" s="134"/>
      <c r="AS1177" s="134"/>
    </row>
    <row r="1178" spans="1:45">
      <c r="A1178" s="176"/>
      <c r="B1178" s="176"/>
      <c r="C1178" s="176"/>
      <c r="D1178" s="176"/>
      <c r="E1178" s="176"/>
      <c r="F1178" s="179"/>
      <c r="G1178" s="179"/>
      <c r="H1178" s="176"/>
      <c r="I1178" s="176"/>
      <c r="J1178" s="176"/>
      <c r="K1178" s="176"/>
      <c r="L1178" s="176"/>
      <c r="M1178" s="176"/>
      <c r="N1178" s="176"/>
      <c r="O1178" s="176"/>
      <c r="P1178" s="176"/>
      <c r="Q1178" s="176"/>
      <c r="R1178" s="176"/>
      <c r="S1178" s="176"/>
      <c r="T1178" s="176"/>
      <c r="U1178" s="180"/>
      <c r="V1178" s="176"/>
      <c r="W1178" s="176"/>
      <c r="X1178" s="176"/>
      <c r="Y1178" s="176"/>
      <c r="Z1178" s="181"/>
      <c r="AA1178" s="181"/>
      <c r="AB1178" s="176"/>
      <c r="AC1178" s="176"/>
      <c r="AD1178" s="134"/>
      <c r="AE1178" s="134"/>
      <c r="AF1178" s="134"/>
      <c r="AG1178" s="134"/>
      <c r="AH1178" s="134"/>
      <c r="AI1178" s="134"/>
      <c r="AJ1178" s="134"/>
      <c r="AK1178" s="134"/>
      <c r="AL1178" s="134"/>
      <c r="AM1178" s="134"/>
      <c r="AN1178" s="134"/>
      <c r="AO1178" s="134"/>
      <c r="AP1178" s="134"/>
      <c r="AQ1178" s="134"/>
      <c r="AR1178" s="134"/>
      <c r="AS1178" s="134"/>
    </row>
    <row r="1179" spans="1:45">
      <c r="A1179" s="176"/>
      <c r="B1179" s="176"/>
      <c r="C1179" s="176"/>
      <c r="D1179" s="176"/>
      <c r="E1179" s="176"/>
      <c r="F1179" s="179"/>
      <c r="G1179" s="179"/>
      <c r="H1179" s="176"/>
      <c r="I1179" s="176"/>
      <c r="J1179" s="176"/>
      <c r="K1179" s="176"/>
      <c r="L1179" s="176"/>
      <c r="M1179" s="176"/>
      <c r="N1179" s="176"/>
      <c r="O1179" s="176"/>
      <c r="P1179" s="176"/>
      <c r="Q1179" s="176"/>
      <c r="R1179" s="176"/>
      <c r="S1179" s="176"/>
      <c r="T1179" s="176"/>
      <c r="U1179" s="180"/>
      <c r="V1179" s="176"/>
      <c r="W1179" s="176"/>
      <c r="X1179" s="176"/>
      <c r="Y1179" s="176"/>
      <c r="Z1179" s="181"/>
      <c r="AA1179" s="181"/>
      <c r="AB1179" s="176"/>
      <c r="AC1179" s="176"/>
      <c r="AD1179" s="134"/>
      <c r="AE1179" s="134"/>
      <c r="AF1179" s="134"/>
      <c r="AG1179" s="134"/>
      <c r="AH1179" s="134"/>
      <c r="AI1179" s="134"/>
      <c r="AJ1179" s="134"/>
      <c r="AK1179" s="134"/>
      <c r="AL1179" s="134"/>
      <c r="AM1179" s="134"/>
      <c r="AN1179" s="134"/>
      <c r="AO1179" s="134"/>
      <c r="AP1179" s="134"/>
      <c r="AQ1179" s="134"/>
      <c r="AR1179" s="134"/>
      <c r="AS1179" s="134"/>
    </row>
    <row r="1180" spans="1:45">
      <c r="A1180" s="176"/>
      <c r="B1180" s="176"/>
      <c r="C1180" s="176"/>
      <c r="D1180" s="176"/>
      <c r="E1180" s="176"/>
      <c r="F1180" s="179"/>
      <c r="G1180" s="179"/>
      <c r="H1180" s="176"/>
      <c r="I1180" s="176"/>
      <c r="J1180" s="176"/>
      <c r="K1180" s="176"/>
      <c r="L1180" s="176"/>
      <c r="M1180" s="176"/>
      <c r="N1180" s="176"/>
      <c r="O1180" s="176"/>
      <c r="P1180" s="176"/>
      <c r="Q1180" s="176"/>
      <c r="R1180" s="176"/>
      <c r="S1180" s="176"/>
      <c r="T1180" s="176"/>
      <c r="U1180" s="180"/>
      <c r="V1180" s="176"/>
      <c r="W1180" s="176"/>
      <c r="X1180" s="176"/>
      <c r="Y1180" s="176"/>
      <c r="Z1180" s="181"/>
      <c r="AA1180" s="181"/>
      <c r="AB1180" s="176"/>
      <c r="AC1180" s="176"/>
      <c r="AD1180" s="134"/>
      <c r="AE1180" s="134"/>
      <c r="AF1180" s="134"/>
      <c r="AG1180" s="134"/>
      <c r="AH1180" s="134"/>
      <c r="AI1180" s="134"/>
      <c r="AJ1180" s="134"/>
      <c r="AK1180" s="134"/>
      <c r="AL1180" s="134"/>
      <c r="AM1180" s="134"/>
      <c r="AN1180" s="134"/>
      <c r="AO1180" s="134"/>
      <c r="AP1180" s="134"/>
      <c r="AQ1180" s="134"/>
      <c r="AR1180" s="134"/>
      <c r="AS1180" s="134"/>
    </row>
    <row r="1181" spans="1:45">
      <c r="A1181" s="176"/>
      <c r="B1181" s="176"/>
      <c r="C1181" s="176"/>
      <c r="D1181" s="176"/>
      <c r="E1181" s="176"/>
      <c r="F1181" s="179"/>
      <c r="G1181" s="179"/>
      <c r="H1181" s="176"/>
      <c r="I1181" s="176"/>
      <c r="J1181" s="176"/>
      <c r="K1181" s="176"/>
      <c r="L1181" s="176"/>
      <c r="M1181" s="176"/>
      <c r="N1181" s="176"/>
      <c r="O1181" s="176"/>
      <c r="P1181" s="176"/>
      <c r="Q1181" s="176"/>
      <c r="R1181" s="176"/>
      <c r="S1181" s="176"/>
      <c r="T1181" s="176"/>
      <c r="U1181" s="180"/>
      <c r="V1181" s="176"/>
      <c r="W1181" s="176"/>
      <c r="X1181" s="176"/>
      <c r="Y1181" s="176"/>
      <c r="Z1181" s="181"/>
      <c r="AA1181" s="181"/>
      <c r="AB1181" s="176"/>
      <c r="AC1181" s="176"/>
      <c r="AD1181" s="134"/>
      <c r="AE1181" s="134"/>
      <c r="AF1181" s="134"/>
      <c r="AG1181" s="134"/>
      <c r="AH1181" s="134"/>
      <c r="AI1181" s="134"/>
      <c r="AJ1181" s="134"/>
      <c r="AK1181" s="134"/>
      <c r="AL1181" s="134"/>
      <c r="AM1181" s="134"/>
      <c r="AN1181" s="134"/>
      <c r="AO1181" s="134"/>
      <c r="AP1181" s="134"/>
      <c r="AQ1181" s="134"/>
      <c r="AR1181" s="134"/>
      <c r="AS1181" s="134"/>
    </row>
    <row r="1182" spans="1:45">
      <c r="A1182" s="176"/>
      <c r="B1182" s="176"/>
      <c r="C1182" s="176"/>
      <c r="D1182" s="176"/>
      <c r="E1182" s="176"/>
      <c r="F1182" s="179"/>
      <c r="G1182" s="179"/>
      <c r="H1182" s="176"/>
      <c r="I1182" s="176"/>
      <c r="J1182" s="176"/>
      <c r="K1182" s="176"/>
      <c r="L1182" s="176"/>
      <c r="M1182" s="176"/>
      <c r="N1182" s="176"/>
      <c r="O1182" s="176"/>
      <c r="P1182" s="176"/>
      <c r="Q1182" s="176"/>
      <c r="R1182" s="176"/>
      <c r="S1182" s="176"/>
      <c r="T1182" s="176"/>
      <c r="U1182" s="180"/>
      <c r="V1182" s="176"/>
      <c r="W1182" s="176"/>
      <c r="X1182" s="176"/>
      <c r="Y1182" s="176"/>
      <c r="Z1182" s="181"/>
      <c r="AA1182" s="181"/>
      <c r="AB1182" s="176"/>
      <c r="AC1182" s="176"/>
      <c r="AD1182" s="134"/>
      <c r="AE1182" s="134"/>
      <c r="AF1182" s="134"/>
      <c r="AG1182" s="134"/>
      <c r="AH1182" s="134"/>
      <c r="AI1182" s="134"/>
      <c r="AJ1182" s="134"/>
      <c r="AK1182" s="134"/>
      <c r="AL1182" s="134"/>
      <c r="AM1182" s="134"/>
      <c r="AN1182" s="134"/>
      <c r="AO1182" s="134"/>
      <c r="AP1182" s="134"/>
      <c r="AQ1182" s="134"/>
      <c r="AR1182" s="134"/>
      <c r="AS1182" s="134"/>
    </row>
    <row r="1183" spans="1:45">
      <c r="A1183" s="176"/>
      <c r="B1183" s="176"/>
      <c r="C1183" s="176"/>
      <c r="D1183" s="176"/>
      <c r="E1183" s="176"/>
      <c r="F1183" s="179"/>
      <c r="G1183" s="179"/>
      <c r="H1183" s="176"/>
      <c r="I1183" s="176"/>
      <c r="J1183" s="176"/>
      <c r="K1183" s="176"/>
      <c r="L1183" s="176"/>
      <c r="M1183" s="176"/>
      <c r="N1183" s="176"/>
      <c r="O1183" s="176"/>
      <c r="P1183" s="176"/>
      <c r="Q1183" s="176"/>
      <c r="R1183" s="176"/>
      <c r="S1183" s="176"/>
      <c r="T1183" s="176"/>
      <c r="U1183" s="180"/>
      <c r="V1183" s="176"/>
      <c r="W1183" s="176"/>
      <c r="X1183" s="176"/>
      <c r="Y1183" s="176"/>
      <c r="Z1183" s="181"/>
      <c r="AA1183" s="181"/>
      <c r="AB1183" s="176"/>
      <c r="AC1183" s="176"/>
      <c r="AD1183" s="134"/>
      <c r="AE1183" s="134"/>
      <c r="AF1183" s="134"/>
      <c r="AG1183" s="134"/>
      <c r="AH1183" s="134"/>
      <c r="AI1183" s="134"/>
      <c r="AJ1183" s="134"/>
      <c r="AK1183" s="134"/>
      <c r="AL1183" s="134"/>
      <c r="AM1183" s="134"/>
      <c r="AN1183" s="134"/>
      <c r="AO1183" s="134"/>
      <c r="AP1183" s="134"/>
      <c r="AQ1183" s="134"/>
      <c r="AR1183" s="134"/>
      <c r="AS1183" s="134"/>
    </row>
    <row r="1184" spans="1:45">
      <c r="A1184" s="176"/>
      <c r="B1184" s="176"/>
      <c r="C1184" s="176"/>
      <c r="D1184" s="176"/>
      <c r="E1184" s="176"/>
      <c r="F1184" s="179"/>
      <c r="G1184" s="179"/>
      <c r="H1184" s="176"/>
      <c r="I1184" s="176"/>
      <c r="J1184" s="176"/>
      <c r="K1184" s="176"/>
      <c r="L1184" s="176"/>
      <c r="M1184" s="176"/>
      <c r="N1184" s="176"/>
      <c r="O1184" s="176"/>
      <c r="P1184" s="176"/>
      <c r="Q1184" s="176"/>
      <c r="R1184" s="176"/>
      <c r="S1184" s="176"/>
      <c r="T1184" s="176"/>
      <c r="U1184" s="180"/>
      <c r="V1184" s="176"/>
      <c r="W1184" s="176"/>
      <c r="X1184" s="176"/>
      <c r="Y1184" s="176"/>
      <c r="Z1184" s="181"/>
      <c r="AA1184" s="181"/>
      <c r="AB1184" s="176"/>
      <c r="AC1184" s="176"/>
      <c r="AD1184" s="134"/>
      <c r="AE1184" s="134"/>
      <c r="AF1184" s="134"/>
      <c r="AG1184" s="134"/>
      <c r="AH1184" s="134"/>
      <c r="AI1184" s="134"/>
      <c r="AJ1184" s="134"/>
      <c r="AK1184" s="134"/>
      <c r="AL1184" s="134"/>
      <c r="AM1184" s="134"/>
      <c r="AN1184" s="134"/>
      <c r="AO1184" s="134"/>
      <c r="AP1184" s="134"/>
      <c r="AQ1184" s="134"/>
      <c r="AR1184" s="134"/>
      <c r="AS1184" s="134"/>
    </row>
    <row r="1185" spans="1:45">
      <c r="A1185" s="176"/>
      <c r="B1185" s="176"/>
      <c r="C1185" s="176"/>
      <c r="D1185" s="176"/>
      <c r="E1185" s="176"/>
      <c r="F1185" s="176"/>
      <c r="G1185" s="176"/>
      <c r="H1185" s="176"/>
      <c r="I1185" s="176"/>
      <c r="J1185" s="176"/>
      <c r="K1185" s="176"/>
      <c r="L1185" s="176"/>
      <c r="M1185" s="176"/>
      <c r="N1185" s="176"/>
      <c r="O1185" s="176"/>
      <c r="P1185" s="176"/>
      <c r="Q1185" s="176"/>
      <c r="R1185" s="176"/>
      <c r="S1185" s="176"/>
      <c r="T1185" s="176"/>
      <c r="U1185" s="176"/>
      <c r="V1185" s="176"/>
      <c r="W1185" s="176"/>
      <c r="X1185" s="176"/>
      <c r="Y1185" s="176"/>
      <c r="Z1185" s="181"/>
      <c r="AA1185" s="181"/>
      <c r="AB1185" s="176"/>
      <c r="AC1185" s="176"/>
      <c r="AD1185" s="134"/>
      <c r="AE1185" s="134"/>
      <c r="AF1185" s="134"/>
      <c r="AG1185" s="134"/>
      <c r="AH1185" s="134"/>
      <c r="AI1185" s="134"/>
      <c r="AJ1185" s="134"/>
      <c r="AK1185" s="134"/>
      <c r="AL1185" s="134"/>
      <c r="AM1185" s="134"/>
      <c r="AN1185" s="134"/>
      <c r="AO1185" s="134"/>
      <c r="AP1185" s="134"/>
      <c r="AQ1185" s="134"/>
      <c r="AR1185" s="134"/>
      <c r="AS1185" s="134"/>
    </row>
    <row r="1186" spans="1:45">
      <c r="A1186" s="176"/>
      <c r="B1186" s="176"/>
      <c r="C1186" s="176"/>
      <c r="D1186" s="176"/>
      <c r="E1186" s="176"/>
      <c r="F1186" s="179"/>
      <c r="G1186" s="179"/>
      <c r="H1186" s="176"/>
      <c r="I1186" s="176"/>
      <c r="J1186" s="176"/>
      <c r="K1186" s="176"/>
      <c r="L1186" s="176"/>
      <c r="M1186" s="176"/>
      <c r="N1186" s="176"/>
      <c r="O1186" s="176"/>
      <c r="P1186" s="176"/>
      <c r="Q1186" s="176"/>
      <c r="R1186" s="176"/>
      <c r="S1186" s="176"/>
      <c r="T1186" s="176"/>
      <c r="U1186" s="180"/>
      <c r="V1186" s="176"/>
      <c r="W1186" s="176"/>
      <c r="X1186" s="176"/>
      <c r="Y1186" s="176"/>
      <c r="Z1186" s="181"/>
      <c r="AA1186" s="181"/>
      <c r="AB1186" s="176"/>
      <c r="AC1186" s="176"/>
      <c r="AD1186" s="134"/>
      <c r="AE1186" s="134"/>
      <c r="AF1186" s="134"/>
      <c r="AG1186" s="134"/>
      <c r="AH1186" s="134"/>
      <c r="AI1186" s="134"/>
      <c r="AJ1186" s="134"/>
      <c r="AK1186" s="134"/>
      <c r="AL1186" s="134"/>
      <c r="AM1186" s="134"/>
      <c r="AN1186" s="134"/>
      <c r="AO1186" s="134"/>
      <c r="AP1186" s="134"/>
      <c r="AQ1186" s="134"/>
      <c r="AR1186" s="134"/>
      <c r="AS1186" s="134"/>
    </row>
    <row r="1187" spans="1:45">
      <c r="A1187" s="176"/>
      <c r="B1187" s="176"/>
      <c r="C1187" s="176"/>
      <c r="D1187" s="176"/>
      <c r="E1187" s="176"/>
      <c r="F1187" s="179"/>
      <c r="G1187" s="179"/>
      <c r="H1187" s="176"/>
      <c r="I1187" s="176"/>
      <c r="J1187" s="176"/>
      <c r="K1187" s="176"/>
      <c r="L1187" s="176"/>
      <c r="M1187" s="176"/>
      <c r="N1187" s="176"/>
      <c r="O1187" s="176"/>
      <c r="P1187" s="176"/>
      <c r="Q1187" s="176"/>
      <c r="R1187" s="176"/>
      <c r="S1187" s="176"/>
      <c r="T1187" s="176"/>
      <c r="U1187" s="180"/>
      <c r="V1187" s="176"/>
      <c r="W1187" s="176"/>
      <c r="X1187" s="176"/>
      <c r="Y1187" s="176"/>
      <c r="Z1187" s="181"/>
      <c r="AA1187" s="181"/>
      <c r="AB1187" s="176"/>
      <c r="AC1187" s="176"/>
      <c r="AD1187" s="134"/>
      <c r="AE1187" s="134"/>
      <c r="AF1187" s="134"/>
      <c r="AG1187" s="134"/>
      <c r="AH1187" s="134"/>
      <c r="AI1187" s="134"/>
      <c r="AJ1187" s="134"/>
      <c r="AK1187" s="134"/>
      <c r="AL1187" s="134"/>
      <c r="AM1187" s="134"/>
      <c r="AN1187" s="134"/>
      <c r="AO1187" s="134"/>
      <c r="AP1187" s="134"/>
      <c r="AQ1187" s="134"/>
      <c r="AR1187" s="134"/>
      <c r="AS1187" s="134"/>
    </row>
    <row r="1188" spans="1:45">
      <c r="A1188" s="176"/>
      <c r="B1188" s="176"/>
      <c r="C1188" s="176"/>
      <c r="D1188" s="176"/>
      <c r="E1188" s="176"/>
      <c r="F1188" s="179"/>
      <c r="G1188" s="179"/>
      <c r="H1188" s="176"/>
      <c r="I1188" s="176"/>
      <c r="J1188" s="176"/>
      <c r="K1188" s="176"/>
      <c r="L1188" s="176"/>
      <c r="M1188" s="176"/>
      <c r="N1188" s="176"/>
      <c r="O1188" s="176"/>
      <c r="P1188" s="176"/>
      <c r="Q1188" s="176"/>
      <c r="R1188" s="176"/>
      <c r="S1188" s="176"/>
      <c r="T1188" s="176"/>
      <c r="U1188" s="180"/>
      <c r="V1188" s="176"/>
      <c r="W1188" s="176"/>
      <c r="X1188" s="176"/>
      <c r="Y1188" s="176"/>
      <c r="Z1188" s="181"/>
      <c r="AA1188" s="181"/>
      <c r="AB1188" s="176"/>
      <c r="AC1188" s="176"/>
      <c r="AD1188" s="134"/>
      <c r="AE1188" s="134"/>
      <c r="AF1188" s="134"/>
      <c r="AG1188" s="134"/>
      <c r="AH1188" s="134"/>
      <c r="AI1188" s="134"/>
      <c r="AJ1188" s="134"/>
      <c r="AK1188" s="134"/>
      <c r="AL1188" s="134"/>
      <c r="AM1188" s="134"/>
      <c r="AN1188" s="134"/>
      <c r="AO1188" s="134"/>
      <c r="AP1188" s="134"/>
      <c r="AQ1188" s="134"/>
      <c r="AR1188" s="134"/>
      <c r="AS1188" s="134"/>
    </row>
    <row r="1189" spans="1:45">
      <c r="A1189" s="176"/>
      <c r="B1189" s="176"/>
      <c r="C1189" s="176"/>
      <c r="D1189" s="176"/>
      <c r="E1189" s="176"/>
      <c r="F1189" s="179"/>
      <c r="G1189" s="179"/>
      <c r="H1189" s="176"/>
      <c r="I1189" s="176"/>
      <c r="J1189" s="176"/>
      <c r="K1189" s="176"/>
      <c r="L1189" s="176"/>
      <c r="M1189" s="176"/>
      <c r="N1189" s="176"/>
      <c r="O1189" s="176"/>
      <c r="P1189" s="176"/>
      <c r="Q1189" s="176"/>
      <c r="R1189" s="176"/>
      <c r="S1189" s="176"/>
      <c r="T1189" s="176"/>
      <c r="U1189" s="180"/>
      <c r="V1189" s="176"/>
      <c r="W1189" s="176"/>
      <c r="X1189" s="176"/>
      <c r="Y1189" s="176"/>
      <c r="Z1189" s="181"/>
      <c r="AA1189" s="181"/>
      <c r="AB1189" s="176"/>
      <c r="AC1189" s="176"/>
      <c r="AD1189" s="134"/>
      <c r="AE1189" s="134"/>
      <c r="AF1189" s="134"/>
      <c r="AG1189" s="134"/>
      <c r="AH1189" s="134"/>
      <c r="AI1189" s="134"/>
      <c r="AJ1189" s="134"/>
      <c r="AK1189" s="134"/>
      <c r="AL1189" s="134"/>
      <c r="AM1189" s="134"/>
      <c r="AN1189" s="134"/>
      <c r="AO1189" s="134"/>
      <c r="AP1189" s="134"/>
      <c r="AQ1189" s="134"/>
      <c r="AR1189" s="134"/>
      <c r="AS1189" s="134"/>
    </row>
    <row r="1190" spans="1:45">
      <c r="A1190" s="176"/>
      <c r="B1190" s="176"/>
      <c r="C1190" s="176"/>
      <c r="D1190" s="176"/>
      <c r="E1190" s="176"/>
      <c r="F1190" s="176"/>
      <c r="G1190" s="176"/>
      <c r="H1190" s="176"/>
      <c r="I1190" s="176"/>
      <c r="J1190" s="176"/>
      <c r="K1190" s="176"/>
      <c r="L1190" s="176"/>
      <c r="M1190" s="176"/>
      <c r="N1190" s="176"/>
      <c r="O1190" s="176"/>
      <c r="P1190" s="176"/>
      <c r="Q1190" s="176"/>
      <c r="R1190" s="176"/>
      <c r="S1190" s="176"/>
      <c r="T1190" s="176"/>
      <c r="U1190" s="176"/>
      <c r="V1190" s="176"/>
      <c r="W1190" s="176"/>
      <c r="X1190" s="176"/>
      <c r="Y1190" s="176"/>
      <c r="Z1190" s="181"/>
      <c r="AA1190" s="181"/>
      <c r="AB1190" s="176"/>
      <c r="AC1190" s="176"/>
      <c r="AD1190" s="134"/>
      <c r="AE1190" s="134"/>
      <c r="AF1190" s="134"/>
      <c r="AG1190" s="134"/>
      <c r="AH1190" s="134"/>
      <c r="AI1190" s="134"/>
      <c r="AJ1190" s="134"/>
      <c r="AK1190" s="134"/>
      <c r="AL1190" s="134"/>
      <c r="AM1190" s="134"/>
      <c r="AN1190" s="134"/>
      <c r="AO1190" s="134"/>
      <c r="AP1190" s="134"/>
      <c r="AQ1190" s="134"/>
      <c r="AR1190" s="134"/>
      <c r="AS1190" s="134"/>
    </row>
    <row r="1191" spans="1:45">
      <c r="A1191" s="176"/>
      <c r="B1191" s="176"/>
      <c r="C1191" s="176"/>
      <c r="D1191" s="176"/>
      <c r="E1191" s="176"/>
      <c r="F1191" s="179"/>
      <c r="G1191" s="179"/>
      <c r="H1191" s="176"/>
      <c r="I1191" s="176"/>
      <c r="J1191" s="176"/>
      <c r="K1191" s="176"/>
      <c r="L1191" s="176"/>
      <c r="M1191" s="176"/>
      <c r="N1191" s="176"/>
      <c r="O1191" s="176"/>
      <c r="P1191" s="176"/>
      <c r="Q1191" s="176"/>
      <c r="R1191" s="176"/>
      <c r="S1191" s="176"/>
      <c r="T1191" s="176"/>
      <c r="U1191" s="180"/>
      <c r="V1191" s="176"/>
      <c r="W1191" s="176"/>
      <c r="X1191" s="176"/>
      <c r="Y1191" s="176"/>
      <c r="Z1191" s="181"/>
      <c r="AA1191" s="181"/>
      <c r="AB1191" s="176"/>
      <c r="AC1191" s="176"/>
      <c r="AD1191" s="134"/>
      <c r="AE1191" s="134"/>
      <c r="AF1191" s="134"/>
      <c r="AG1191" s="134"/>
      <c r="AH1191" s="134"/>
      <c r="AI1191" s="134"/>
      <c r="AJ1191" s="134"/>
      <c r="AK1191" s="134"/>
      <c r="AL1191" s="134"/>
      <c r="AM1191" s="134"/>
      <c r="AN1191" s="134"/>
      <c r="AO1191" s="134"/>
      <c r="AP1191" s="134"/>
      <c r="AQ1191" s="134"/>
      <c r="AR1191" s="134"/>
      <c r="AS1191" s="134"/>
    </row>
    <row r="1192" spans="1:45">
      <c r="A1192" s="176"/>
      <c r="B1192" s="176"/>
      <c r="C1192" s="176"/>
      <c r="D1192" s="176"/>
      <c r="E1192" s="176"/>
      <c r="F1192" s="179"/>
      <c r="G1192" s="179"/>
      <c r="H1192" s="176"/>
      <c r="I1192" s="176"/>
      <c r="J1192" s="176"/>
      <c r="K1192" s="176"/>
      <c r="L1192" s="176"/>
      <c r="M1192" s="176"/>
      <c r="N1192" s="176"/>
      <c r="O1192" s="176"/>
      <c r="P1192" s="176"/>
      <c r="Q1192" s="176"/>
      <c r="R1192" s="176"/>
      <c r="S1192" s="176"/>
      <c r="T1192" s="176"/>
      <c r="U1192" s="180"/>
      <c r="V1192" s="176"/>
      <c r="W1192" s="176"/>
      <c r="X1192" s="176"/>
      <c r="Y1192" s="176"/>
      <c r="Z1192" s="181"/>
      <c r="AA1192" s="181"/>
      <c r="AB1192" s="176"/>
      <c r="AC1192" s="176"/>
      <c r="AD1192" s="134"/>
      <c r="AE1192" s="134"/>
      <c r="AF1192" s="134"/>
      <c r="AG1192" s="134"/>
      <c r="AH1192" s="134"/>
      <c r="AI1192" s="134"/>
      <c r="AJ1192" s="134"/>
      <c r="AK1192" s="134"/>
      <c r="AL1192" s="134"/>
      <c r="AM1192" s="134"/>
      <c r="AN1192" s="134"/>
      <c r="AO1192" s="134"/>
      <c r="AP1192" s="134"/>
      <c r="AQ1192" s="134"/>
      <c r="AR1192" s="134"/>
      <c r="AS1192" s="134"/>
    </row>
    <row r="1193" spans="1:45">
      <c r="A1193" s="176"/>
      <c r="B1193" s="176"/>
      <c r="C1193" s="176"/>
      <c r="D1193" s="176"/>
      <c r="E1193" s="176"/>
      <c r="F1193" s="179"/>
      <c r="G1193" s="179"/>
      <c r="H1193" s="176"/>
      <c r="I1193" s="176"/>
      <c r="J1193" s="176"/>
      <c r="K1193" s="176"/>
      <c r="L1193" s="176"/>
      <c r="M1193" s="176"/>
      <c r="N1193" s="176"/>
      <c r="O1193" s="176"/>
      <c r="P1193" s="176"/>
      <c r="Q1193" s="176"/>
      <c r="R1193" s="176"/>
      <c r="S1193" s="176"/>
      <c r="T1193" s="176"/>
      <c r="U1193" s="180"/>
      <c r="V1193" s="176"/>
      <c r="W1193" s="176"/>
      <c r="X1193" s="176"/>
      <c r="Y1193" s="176"/>
      <c r="Z1193" s="181"/>
      <c r="AA1193" s="181"/>
      <c r="AB1193" s="176"/>
      <c r="AC1193" s="176"/>
      <c r="AD1193" s="134"/>
      <c r="AE1193" s="134"/>
      <c r="AF1193" s="134"/>
      <c r="AG1193" s="134"/>
      <c r="AH1193" s="134"/>
      <c r="AI1193" s="134"/>
      <c r="AJ1193" s="134"/>
      <c r="AK1193" s="134"/>
      <c r="AL1193" s="134"/>
      <c r="AM1193" s="134"/>
      <c r="AN1193" s="134"/>
      <c r="AO1193" s="134"/>
      <c r="AP1193" s="134"/>
      <c r="AQ1193" s="134"/>
      <c r="AR1193" s="134"/>
      <c r="AS1193" s="134"/>
    </row>
    <row r="1194" spans="1:45">
      <c r="A1194" s="176"/>
      <c r="B1194" s="176"/>
      <c r="C1194" s="176"/>
      <c r="D1194" s="176"/>
      <c r="E1194" s="176"/>
      <c r="F1194" s="179"/>
      <c r="G1194" s="179"/>
      <c r="H1194" s="176"/>
      <c r="I1194" s="176"/>
      <c r="J1194" s="176"/>
      <c r="K1194" s="176"/>
      <c r="L1194" s="176"/>
      <c r="M1194" s="176"/>
      <c r="N1194" s="176"/>
      <c r="O1194" s="176"/>
      <c r="P1194" s="176"/>
      <c r="Q1194" s="176"/>
      <c r="R1194" s="176"/>
      <c r="S1194" s="176"/>
      <c r="T1194" s="176"/>
      <c r="U1194" s="180"/>
      <c r="V1194" s="176"/>
      <c r="W1194" s="176"/>
      <c r="X1194" s="176"/>
      <c r="Y1194" s="176"/>
      <c r="Z1194" s="181"/>
      <c r="AA1194" s="181"/>
      <c r="AB1194" s="176"/>
      <c r="AC1194" s="176"/>
      <c r="AD1194" s="134"/>
      <c r="AE1194" s="134"/>
      <c r="AF1194" s="134"/>
      <c r="AG1194" s="134"/>
      <c r="AH1194" s="134"/>
      <c r="AI1194" s="134"/>
      <c r="AJ1194" s="134"/>
      <c r="AK1194" s="134"/>
      <c r="AL1194" s="134"/>
      <c r="AM1194" s="134"/>
      <c r="AN1194" s="134"/>
      <c r="AO1194" s="134"/>
      <c r="AP1194" s="134"/>
      <c r="AQ1194" s="134"/>
      <c r="AR1194" s="134"/>
      <c r="AS1194" s="134"/>
    </row>
    <row r="1195" spans="1:45">
      <c r="A1195" s="176"/>
      <c r="B1195" s="176"/>
      <c r="C1195" s="176"/>
      <c r="D1195" s="176"/>
      <c r="E1195" s="176"/>
      <c r="F1195" s="176"/>
      <c r="G1195" s="176"/>
      <c r="H1195" s="176"/>
      <c r="I1195" s="176"/>
      <c r="J1195" s="176"/>
      <c r="K1195" s="176"/>
      <c r="L1195" s="176"/>
      <c r="M1195" s="176"/>
      <c r="N1195" s="176"/>
      <c r="O1195" s="176"/>
      <c r="P1195" s="176"/>
      <c r="Q1195" s="176"/>
      <c r="R1195" s="176"/>
      <c r="S1195" s="176"/>
      <c r="T1195" s="176"/>
      <c r="U1195" s="176"/>
      <c r="V1195" s="176"/>
      <c r="W1195" s="176"/>
      <c r="X1195" s="176"/>
      <c r="Y1195" s="176"/>
      <c r="Z1195" s="181"/>
      <c r="AA1195" s="181"/>
      <c r="AB1195" s="176"/>
      <c r="AC1195" s="176"/>
      <c r="AD1195" s="134"/>
      <c r="AE1195" s="134"/>
      <c r="AF1195" s="134"/>
      <c r="AG1195" s="134"/>
      <c r="AH1195" s="134"/>
      <c r="AI1195" s="134"/>
      <c r="AJ1195" s="134"/>
      <c r="AK1195" s="134"/>
      <c r="AL1195" s="134"/>
      <c r="AM1195" s="134"/>
      <c r="AN1195" s="134"/>
      <c r="AO1195" s="134"/>
      <c r="AP1195" s="134"/>
      <c r="AQ1195" s="134"/>
      <c r="AR1195" s="134"/>
      <c r="AS1195" s="134"/>
    </row>
    <row r="1196" spans="1:45">
      <c r="A1196" s="176"/>
      <c r="B1196" s="176"/>
      <c r="C1196" s="176"/>
      <c r="D1196" s="176"/>
      <c r="E1196" s="176"/>
      <c r="F1196" s="179"/>
      <c r="G1196" s="179"/>
      <c r="H1196" s="176"/>
      <c r="I1196" s="176"/>
      <c r="J1196" s="176"/>
      <c r="K1196" s="176"/>
      <c r="L1196" s="176"/>
      <c r="M1196" s="176"/>
      <c r="N1196" s="176"/>
      <c r="O1196" s="176"/>
      <c r="P1196" s="176"/>
      <c r="Q1196" s="176"/>
      <c r="R1196" s="176"/>
      <c r="S1196" s="176"/>
      <c r="T1196" s="176"/>
      <c r="U1196" s="180"/>
      <c r="V1196" s="176"/>
      <c r="W1196" s="176"/>
      <c r="X1196" s="176"/>
      <c r="Y1196" s="176"/>
      <c r="Z1196" s="181"/>
      <c r="AA1196" s="181"/>
      <c r="AB1196" s="176"/>
      <c r="AC1196" s="176"/>
      <c r="AD1196" s="134"/>
      <c r="AE1196" s="134"/>
      <c r="AF1196" s="134"/>
      <c r="AG1196" s="134"/>
      <c r="AH1196" s="134"/>
      <c r="AI1196" s="134"/>
      <c r="AJ1196" s="134"/>
      <c r="AK1196" s="134"/>
      <c r="AL1196" s="134"/>
      <c r="AM1196" s="134"/>
      <c r="AN1196" s="134"/>
      <c r="AO1196" s="134"/>
      <c r="AP1196" s="134"/>
      <c r="AQ1196" s="134"/>
      <c r="AR1196" s="134"/>
      <c r="AS1196" s="134"/>
    </row>
    <row r="1197" spans="1:45">
      <c r="A1197" s="176"/>
      <c r="B1197" s="176"/>
      <c r="C1197" s="176"/>
      <c r="D1197" s="176"/>
      <c r="E1197" s="176"/>
      <c r="F1197" s="179"/>
      <c r="G1197" s="179"/>
      <c r="H1197" s="176"/>
      <c r="I1197" s="176"/>
      <c r="J1197" s="176"/>
      <c r="K1197" s="176"/>
      <c r="L1197" s="176"/>
      <c r="M1197" s="176"/>
      <c r="N1197" s="176"/>
      <c r="O1197" s="176"/>
      <c r="P1197" s="176"/>
      <c r="Q1197" s="176"/>
      <c r="R1197" s="176"/>
      <c r="S1197" s="176"/>
      <c r="T1197" s="176"/>
      <c r="U1197" s="180"/>
      <c r="V1197" s="176"/>
      <c r="W1197" s="176"/>
      <c r="X1197" s="176"/>
      <c r="Y1197" s="176"/>
      <c r="Z1197" s="181"/>
      <c r="AA1197" s="181"/>
      <c r="AB1197" s="176"/>
      <c r="AC1197" s="176"/>
      <c r="AD1197" s="134"/>
      <c r="AE1197" s="134"/>
      <c r="AF1197" s="134"/>
      <c r="AG1197" s="134"/>
      <c r="AH1197" s="134"/>
      <c r="AI1197" s="134"/>
      <c r="AJ1197" s="134"/>
      <c r="AK1197" s="134"/>
      <c r="AL1197" s="134"/>
      <c r="AM1197" s="134"/>
      <c r="AN1197" s="134"/>
      <c r="AO1197" s="134"/>
      <c r="AP1197" s="134"/>
      <c r="AQ1197" s="134"/>
      <c r="AR1197" s="134"/>
      <c r="AS1197" s="134"/>
    </row>
    <row r="1198" spans="1:45">
      <c r="A1198" s="176"/>
      <c r="B1198" s="176"/>
      <c r="C1198" s="176"/>
      <c r="D1198" s="176"/>
      <c r="E1198" s="176"/>
      <c r="F1198" s="179"/>
      <c r="G1198" s="179"/>
      <c r="H1198" s="176"/>
      <c r="I1198" s="176"/>
      <c r="J1198" s="176"/>
      <c r="K1198" s="176"/>
      <c r="L1198" s="176"/>
      <c r="M1198" s="176"/>
      <c r="N1198" s="176"/>
      <c r="O1198" s="176"/>
      <c r="P1198" s="176"/>
      <c r="Q1198" s="176"/>
      <c r="R1198" s="176"/>
      <c r="S1198" s="176"/>
      <c r="T1198" s="176"/>
      <c r="U1198" s="180"/>
      <c r="V1198" s="176"/>
      <c r="W1198" s="176"/>
      <c r="X1198" s="176"/>
      <c r="Y1198" s="176"/>
      <c r="Z1198" s="181"/>
      <c r="AA1198" s="181"/>
      <c r="AB1198" s="176"/>
      <c r="AC1198" s="176"/>
      <c r="AD1198" s="134"/>
      <c r="AE1198" s="134"/>
      <c r="AF1198" s="134"/>
      <c r="AG1198" s="134"/>
      <c r="AH1198" s="134"/>
      <c r="AI1198" s="134"/>
      <c r="AJ1198" s="134"/>
      <c r="AK1198" s="134"/>
      <c r="AL1198" s="134"/>
      <c r="AM1198" s="134"/>
      <c r="AN1198" s="134"/>
      <c r="AO1198" s="134"/>
      <c r="AP1198" s="134"/>
      <c r="AQ1198" s="134"/>
      <c r="AR1198" s="134"/>
      <c r="AS1198" s="134"/>
    </row>
    <row r="1199" spans="1:45">
      <c r="A1199" s="176"/>
      <c r="B1199" s="176"/>
      <c r="C1199" s="176"/>
      <c r="D1199" s="176"/>
      <c r="E1199" s="176"/>
      <c r="F1199" s="179"/>
      <c r="G1199" s="179"/>
      <c r="H1199" s="176"/>
      <c r="I1199" s="176"/>
      <c r="J1199" s="176"/>
      <c r="K1199" s="176"/>
      <c r="L1199" s="176"/>
      <c r="M1199" s="176"/>
      <c r="N1199" s="176"/>
      <c r="O1199" s="176"/>
      <c r="P1199" s="176"/>
      <c r="Q1199" s="176"/>
      <c r="R1199" s="176"/>
      <c r="S1199" s="176"/>
      <c r="T1199" s="176"/>
      <c r="U1199" s="180"/>
      <c r="V1199" s="176"/>
      <c r="W1199" s="176"/>
      <c r="X1199" s="176"/>
      <c r="Y1199" s="176"/>
      <c r="Z1199" s="181"/>
      <c r="AA1199" s="181"/>
      <c r="AB1199" s="176"/>
      <c r="AC1199" s="176"/>
      <c r="AD1199" s="134"/>
      <c r="AE1199" s="134"/>
      <c r="AF1199" s="134"/>
      <c r="AG1199" s="134"/>
      <c r="AH1199" s="134"/>
      <c r="AI1199" s="134"/>
      <c r="AJ1199" s="134"/>
      <c r="AK1199" s="134"/>
      <c r="AL1199" s="134"/>
      <c r="AM1199" s="134"/>
      <c r="AN1199" s="134"/>
      <c r="AO1199" s="134"/>
      <c r="AP1199" s="134"/>
      <c r="AQ1199" s="134"/>
      <c r="AR1199" s="134"/>
      <c r="AS1199" s="134"/>
    </row>
    <row r="1200" spans="1:45">
      <c r="A1200" s="176"/>
      <c r="B1200" s="176"/>
      <c r="C1200" s="176"/>
      <c r="D1200" s="176"/>
      <c r="E1200" s="176"/>
      <c r="F1200" s="179"/>
      <c r="G1200" s="179"/>
      <c r="H1200" s="176"/>
      <c r="I1200" s="176"/>
      <c r="J1200" s="176"/>
      <c r="K1200" s="176"/>
      <c r="L1200" s="176"/>
      <c r="M1200" s="176"/>
      <c r="N1200" s="176"/>
      <c r="O1200" s="176"/>
      <c r="P1200" s="176"/>
      <c r="Q1200" s="176"/>
      <c r="R1200" s="176"/>
      <c r="S1200" s="176"/>
      <c r="T1200" s="176"/>
      <c r="U1200" s="180"/>
      <c r="V1200" s="176"/>
      <c r="W1200" s="176"/>
      <c r="X1200" s="176"/>
      <c r="Y1200" s="176"/>
      <c r="Z1200" s="181"/>
      <c r="AA1200" s="181"/>
      <c r="AB1200" s="176"/>
      <c r="AC1200" s="176"/>
      <c r="AD1200" s="134"/>
      <c r="AE1200" s="134"/>
      <c r="AF1200" s="134"/>
      <c r="AG1200" s="134"/>
      <c r="AH1200" s="134"/>
      <c r="AI1200" s="134"/>
      <c r="AJ1200" s="134"/>
      <c r="AK1200" s="134"/>
      <c r="AL1200" s="134"/>
      <c r="AM1200" s="134"/>
      <c r="AN1200" s="134"/>
      <c r="AO1200" s="134"/>
      <c r="AP1200" s="134"/>
      <c r="AQ1200" s="134"/>
      <c r="AR1200" s="134"/>
      <c r="AS1200" s="134"/>
    </row>
    <row r="1201" spans="1:45">
      <c r="A1201" s="176"/>
      <c r="B1201" s="176"/>
      <c r="C1201" s="176"/>
      <c r="D1201" s="176"/>
      <c r="E1201" s="176"/>
      <c r="F1201" s="179"/>
      <c r="G1201" s="179"/>
      <c r="H1201" s="176"/>
      <c r="I1201" s="176"/>
      <c r="J1201" s="176"/>
      <c r="K1201" s="176"/>
      <c r="L1201" s="176"/>
      <c r="M1201" s="176"/>
      <c r="N1201" s="176"/>
      <c r="O1201" s="176"/>
      <c r="P1201" s="176"/>
      <c r="Q1201" s="176"/>
      <c r="R1201" s="176"/>
      <c r="S1201" s="176"/>
      <c r="T1201" s="176"/>
      <c r="U1201" s="180"/>
      <c r="V1201" s="176"/>
      <c r="W1201" s="176"/>
      <c r="X1201" s="176"/>
      <c r="Y1201" s="176"/>
      <c r="Z1201" s="181"/>
      <c r="AA1201" s="181"/>
      <c r="AB1201" s="176"/>
      <c r="AC1201" s="176"/>
      <c r="AD1201" s="134"/>
      <c r="AE1201" s="134"/>
      <c r="AF1201" s="134"/>
      <c r="AG1201" s="134"/>
      <c r="AH1201" s="134"/>
      <c r="AI1201" s="134"/>
      <c r="AJ1201" s="134"/>
      <c r="AK1201" s="134"/>
      <c r="AL1201" s="134"/>
      <c r="AM1201" s="134"/>
      <c r="AN1201" s="134"/>
      <c r="AO1201" s="134"/>
      <c r="AP1201" s="134"/>
      <c r="AQ1201" s="134"/>
      <c r="AR1201" s="134"/>
      <c r="AS1201" s="134"/>
    </row>
    <row r="1202" spans="1:45">
      <c r="A1202" s="176"/>
      <c r="B1202" s="176"/>
      <c r="C1202" s="176"/>
      <c r="D1202" s="176"/>
      <c r="E1202" s="176"/>
      <c r="F1202" s="179"/>
      <c r="G1202" s="179"/>
      <c r="H1202" s="176"/>
      <c r="I1202" s="176"/>
      <c r="J1202" s="176"/>
      <c r="K1202" s="176"/>
      <c r="L1202" s="176"/>
      <c r="M1202" s="176"/>
      <c r="N1202" s="176"/>
      <c r="O1202" s="176"/>
      <c r="P1202" s="176"/>
      <c r="Q1202" s="176"/>
      <c r="R1202" s="176"/>
      <c r="S1202" s="176"/>
      <c r="T1202" s="176"/>
      <c r="U1202" s="180"/>
      <c r="V1202" s="176"/>
      <c r="W1202" s="176"/>
      <c r="X1202" s="176"/>
      <c r="Y1202" s="176"/>
      <c r="Z1202" s="181"/>
      <c r="AA1202" s="181"/>
      <c r="AB1202" s="176"/>
      <c r="AC1202" s="176"/>
      <c r="AD1202" s="134"/>
      <c r="AE1202" s="134"/>
      <c r="AF1202" s="134"/>
      <c r="AG1202" s="134"/>
      <c r="AH1202" s="134"/>
      <c r="AI1202" s="134"/>
      <c r="AJ1202" s="134"/>
      <c r="AK1202" s="134"/>
      <c r="AL1202" s="134"/>
      <c r="AM1202" s="134"/>
      <c r="AN1202" s="134"/>
      <c r="AO1202" s="134"/>
      <c r="AP1202" s="134"/>
      <c r="AQ1202" s="134"/>
      <c r="AR1202" s="134"/>
      <c r="AS1202" s="134"/>
    </row>
    <row r="1203" spans="1:45">
      <c r="A1203" s="176"/>
      <c r="B1203" s="176"/>
      <c r="C1203" s="176"/>
      <c r="D1203" s="176"/>
      <c r="E1203" s="176"/>
      <c r="F1203" s="179"/>
      <c r="G1203" s="179"/>
      <c r="H1203" s="176"/>
      <c r="I1203" s="176"/>
      <c r="J1203" s="176"/>
      <c r="K1203" s="176"/>
      <c r="L1203" s="176"/>
      <c r="M1203" s="176"/>
      <c r="N1203" s="176"/>
      <c r="O1203" s="176"/>
      <c r="P1203" s="176"/>
      <c r="Q1203" s="176"/>
      <c r="R1203" s="176"/>
      <c r="S1203" s="176"/>
      <c r="T1203" s="176"/>
      <c r="U1203" s="180"/>
      <c r="V1203" s="176"/>
      <c r="W1203" s="176"/>
      <c r="X1203" s="176"/>
      <c r="Y1203" s="176"/>
      <c r="Z1203" s="181"/>
      <c r="AA1203" s="181"/>
      <c r="AB1203" s="176"/>
      <c r="AC1203" s="176"/>
      <c r="AD1203" s="134"/>
      <c r="AE1203" s="134"/>
      <c r="AF1203" s="134"/>
      <c r="AG1203" s="134"/>
      <c r="AH1203" s="134"/>
      <c r="AI1203" s="134"/>
      <c r="AJ1203" s="134"/>
      <c r="AK1203" s="134"/>
      <c r="AL1203" s="134"/>
      <c r="AM1203" s="134"/>
      <c r="AN1203" s="134"/>
      <c r="AO1203" s="134"/>
      <c r="AP1203" s="134"/>
      <c r="AQ1203" s="134"/>
      <c r="AR1203" s="134"/>
      <c r="AS1203" s="134"/>
    </row>
    <row r="1204" spans="1:45">
      <c r="A1204" s="176"/>
      <c r="B1204" s="176"/>
      <c r="C1204" s="176"/>
      <c r="D1204" s="176"/>
      <c r="E1204" s="176"/>
      <c r="F1204" s="176"/>
      <c r="G1204" s="176"/>
      <c r="H1204" s="176"/>
      <c r="I1204" s="176"/>
      <c r="J1204" s="176"/>
      <c r="K1204" s="176"/>
      <c r="L1204" s="176"/>
      <c r="M1204" s="176"/>
      <c r="N1204" s="176"/>
      <c r="O1204" s="176"/>
      <c r="P1204" s="176"/>
      <c r="Q1204" s="176"/>
      <c r="R1204" s="176"/>
      <c r="S1204" s="176"/>
      <c r="T1204" s="176"/>
      <c r="U1204" s="176"/>
      <c r="V1204" s="176"/>
      <c r="W1204" s="176"/>
      <c r="X1204" s="176"/>
      <c r="Y1204" s="176"/>
      <c r="Z1204" s="181"/>
      <c r="AA1204" s="181"/>
      <c r="AB1204" s="176"/>
      <c r="AC1204" s="176"/>
      <c r="AD1204" s="134"/>
      <c r="AE1204" s="134"/>
      <c r="AF1204" s="134"/>
      <c r="AG1204" s="134"/>
      <c r="AH1204" s="134"/>
      <c r="AI1204" s="134"/>
      <c r="AJ1204" s="134"/>
      <c r="AK1204" s="134"/>
      <c r="AL1204" s="134"/>
      <c r="AM1204" s="134"/>
      <c r="AN1204" s="134"/>
      <c r="AO1204" s="134"/>
      <c r="AP1204" s="134"/>
      <c r="AQ1204" s="134"/>
      <c r="AR1204" s="134"/>
      <c r="AS1204" s="134"/>
    </row>
    <row r="1205" spans="1:45">
      <c r="A1205" s="176"/>
      <c r="B1205" s="176"/>
      <c r="C1205" s="176"/>
      <c r="D1205" s="176"/>
      <c r="E1205" s="176"/>
      <c r="F1205" s="179"/>
      <c r="G1205" s="179"/>
      <c r="H1205" s="176"/>
      <c r="I1205" s="176"/>
      <c r="J1205" s="176"/>
      <c r="K1205" s="176"/>
      <c r="L1205" s="176"/>
      <c r="M1205" s="176"/>
      <c r="N1205" s="176"/>
      <c r="O1205" s="176"/>
      <c r="P1205" s="176"/>
      <c r="Q1205" s="176"/>
      <c r="R1205" s="176"/>
      <c r="S1205" s="176"/>
      <c r="T1205" s="176"/>
      <c r="U1205" s="180"/>
      <c r="V1205" s="176"/>
      <c r="W1205" s="176"/>
      <c r="X1205" s="176"/>
      <c r="Y1205" s="176"/>
      <c r="Z1205" s="181"/>
      <c r="AA1205" s="181"/>
      <c r="AB1205" s="176"/>
      <c r="AC1205" s="176"/>
      <c r="AD1205" s="134"/>
      <c r="AE1205" s="134"/>
      <c r="AF1205" s="134"/>
      <c r="AG1205" s="134"/>
      <c r="AH1205" s="134"/>
      <c r="AI1205" s="134"/>
      <c r="AJ1205" s="134"/>
      <c r="AK1205" s="134"/>
      <c r="AL1205" s="134"/>
      <c r="AM1205" s="134"/>
      <c r="AN1205" s="134"/>
      <c r="AO1205" s="134"/>
      <c r="AP1205" s="134"/>
      <c r="AQ1205" s="134"/>
      <c r="AR1205" s="134"/>
      <c r="AS1205" s="134"/>
    </row>
    <row r="1206" spans="1:45">
      <c r="A1206" s="176"/>
      <c r="B1206" s="176"/>
      <c r="C1206" s="176"/>
      <c r="D1206" s="176"/>
      <c r="E1206" s="176"/>
      <c r="F1206" s="179"/>
      <c r="G1206" s="179"/>
      <c r="H1206" s="176"/>
      <c r="I1206" s="176"/>
      <c r="J1206" s="176"/>
      <c r="K1206" s="176"/>
      <c r="L1206" s="176"/>
      <c r="M1206" s="176"/>
      <c r="N1206" s="176"/>
      <c r="O1206" s="176"/>
      <c r="P1206" s="176"/>
      <c r="Q1206" s="176"/>
      <c r="R1206" s="176"/>
      <c r="S1206" s="176"/>
      <c r="T1206" s="176"/>
      <c r="U1206" s="180"/>
      <c r="V1206" s="176"/>
      <c r="W1206" s="176"/>
      <c r="X1206" s="176"/>
      <c r="Y1206" s="176"/>
      <c r="Z1206" s="181"/>
      <c r="AA1206" s="181"/>
      <c r="AB1206" s="176"/>
      <c r="AC1206" s="176"/>
      <c r="AD1206" s="134"/>
      <c r="AE1206" s="134"/>
      <c r="AF1206" s="134"/>
      <c r="AG1206" s="134"/>
      <c r="AH1206" s="134"/>
      <c r="AI1206" s="134"/>
      <c r="AJ1206" s="134"/>
      <c r="AK1206" s="134"/>
      <c r="AL1206" s="134"/>
      <c r="AM1206" s="134"/>
      <c r="AN1206" s="134"/>
      <c r="AO1206" s="134"/>
      <c r="AP1206" s="134"/>
      <c r="AQ1206" s="134"/>
      <c r="AR1206" s="134"/>
      <c r="AS1206" s="134"/>
    </row>
    <row r="1207" spans="1:45">
      <c r="A1207" s="176"/>
      <c r="B1207" s="176"/>
      <c r="C1207" s="176"/>
      <c r="D1207" s="176"/>
      <c r="E1207" s="176"/>
      <c r="F1207" s="179"/>
      <c r="G1207" s="179"/>
      <c r="H1207" s="176"/>
      <c r="I1207" s="176"/>
      <c r="J1207" s="176"/>
      <c r="K1207" s="176"/>
      <c r="L1207" s="176"/>
      <c r="M1207" s="176"/>
      <c r="N1207" s="176"/>
      <c r="O1207" s="176"/>
      <c r="P1207" s="176"/>
      <c r="Q1207" s="176"/>
      <c r="R1207" s="176"/>
      <c r="S1207" s="176"/>
      <c r="T1207" s="176"/>
      <c r="U1207" s="180"/>
      <c r="V1207" s="176"/>
      <c r="W1207" s="176"/>
      <c r="X1207" s="176"/>
      <c r="Y1207" s="176"/>
      <c r="Z1207" s="181"/>
      <c r="AA1207" s="181"/>
      <c r="AB1207" s="176"/>
      <c r="AC1207" s="176"/>
      <c r="AD1207" s="134"/>
      <c r="AE1207" s="134"/>
      <c r="AF1207" s="134"/>
      <c r="AG1207" s="134"/>
      <c r="AH1207" s="134"/>
      <c r="AI1207" s="134"/>
      <c r="AJ1207" s="134"/>
      <c r="AK1207" s="134"/>
      <c r="AL1207" s="134"/>
      <c r="AM1207" s="134"/>
      <c r="AN1207" s="134"/>
      <c r="AO1207" s="134"/>
      <c r="AP1207" s="134"/>
      <c r="AQ1207" s="134"/>
      <c r="AR1207" s="134"/>
      <c r="AS1207" s="134"/>
    </row>
    <row r="1208" spans="1:45">
      <c r="A1208" s="176"/>
      <c r="B1208" s="176"/>
      <c r="C1208" s="176"/>
      <c r="D1208" s="176"/>
      <c r="E1208" s="176"/>
      <c r="F1208" s="179"/>
      <c r="G1208" s="179"/>
      <c r="H1208" s="176"/>
      <c r="I1208" s="176"/>
      <c r="J1208" s="176"/>
      <c r="K1208" s="176"/>
      <c r="L1208" s="176"/>
      <c r="M1208" s="176"/>
      <c r="N1208" s="176"/>
      <c r="O1208" s="176"/>
      <c r="P1208" s="176"/>
      <c r="Q1208" s="176"/>
      <c r="R1208" s="176"/>
      <c r="S1208" s="176"/>
      <c r="T1208" s="176"/>
      <c r="U1208" s="180"/>
      <c r="V1208" s="176"/>
      <c r="W1208" s="176"/>
      <c r="X1208" s="176"/>
      <c r="Y1208" s="176"/>
      <c r="Z1208" s="181"/>
      <c r="AA1208" s="181"/>
      <c r="AB1208" s="176"/>
      <c r="AC1208" s="176"/>
      <c r="AD1208" s="134"/>
      <c r="AE1208" s="134"/>
      <c r="AF1208" s="134"/>
      <c r="AG1208" s="134"/>
      <c r="AH1208" s="134"/>
      <c r="AI1208" s="134"/>
      <c r="AJ1208" s="134"/>
      <c r="AK1208" s="134"/>
      <c r="AL1208" s="134"/>
      <c r="AM1208" s="134"/>
      <c r="AN1208" s="134"/>
      <c r="AO1208" s="134"/>
      <c r="AP1208" s="134"/>
      <c r="AQ1208" s="134"/>
      <c r="AR1208" s="134"/>
      <c r="AS1208" s="134"/>
    </row>
    <row r="1209" spans="1:45">
      <c r="A1209" s="176"/>
      <c r="B1209" s="176"/>
      <c r="C1209" s="176"/>
      <c r="D1209" s="176"/>
      <c r="E1209" s="176"/>
      <c r="F1209" s="176"/>
      <c r="G1209" s="176"/>
      <c r="H1209" s="176"/>
      <c r="I1209" s="176"/>
      <c r="J1209" s="176"/>
      <c r="K1209" s="176"/>
      <c r="L1209" s="176"/>
      <c r="M1209" s="176"/>
      <c r="N1209" s="176"/>
      <c r="O1209" s="176"/>
      <c r="P1209" s="176"/>
      <c r="Q1209" s="176"/>
      <c r="R1209" s="176"/>
      <c r="S1209" s="176"/>
      <c r="T1209" s="176"/>
      <c r="U1209" s="176"/>
      <c r="V1209" s="176"/>
      <c r="W1209" s="176"/>
      <c r="X1209" s="176"/>
      <c r="Y1209" s="176"/>
      <c r="Z1209" s="181"/>
      <c r="AA1209" s="181"/>
      <c r="AB1209" s="176"/>
      <c r="AC1209" s="176"/>
      <c r="AD1209" s="134"/>
      <c r="AE1209" s="134"/>
      <c r="AF1209" s="134"/>
      <c r="AG1209" s="134"/>
      <c r="AH1209" s="134"/>
      <c r="AI1209" s="134"/>
      <c r="AJ1209" s="134"/>
      <c r="AK1209" s="134"/>
      <c r="AL1209" s="134"/>
      <c r="AM1209" s="134"/>
      <c r="AN1209" s="134"/>
      <c r="AO1209" s="134"/>
      <c r="AP1209" s="134"/>
      <c r="AQ1209" s="134"/>
      <c r="AR1209" s="134"/>
      <c r="AS1209" s="134"/>
    </row>
    <row r="1210" spans="1:45">
      <c r="A1210" s="176"/>
      <c r="B1210" s="176"/>
      <c r="C1210" s="176"/>
      <c r="D1210" s="176"/>
      <c r="E1210" s="176"/>
      <c r="F1210" s="179"/>
      <c r="G1210" s="179"/>
      <c r="H1210" s="176"/>
      <c r="I1210" s="176"/>
      <c r="J1210" s="176"/>
      <c r="K1210" s="176"/>
      <c r="L1210" s="176"/>
      <c r="M1210" s="176"/>
      <c r="N1210" s="176"/>
      <c r="O1210" s="176"/>
      <c r="P1210" s="176"/>
      <c r="Q1210" s="176"/>
      <c r="R1210" s="176"/>
      <c r="S1210" s="176"/>
      <c r="T1210" s="176"/>
      <c r="U1210" s="180"/>
      <c r="V1210" s="176"/>
      <c r="W1210" s="176"/>
      <c r="X1210" s="176"/>
      <c r="Y1210" s="176"/>
      <c r="Z1210" s="181"/>
      <c r="AA1210" s="181"/>
      <c r="AB1210" s="176"/>
      <c r="AC1210" s="176"/>
      <c r="AD1210" s="134"/>
      <c r="AE1210" s="134"/>
      <c r="AF1210" s="134"/>
      <c r="AG1210" s="134"/>
      <c r="AH1210" s="134"/>
      <c r="AI1210" s="134"/>
      <c r="AJ1210" s="134"/>
      <c r="AK1210" s="134"/>
      <c r="AL1210" s="134"/>
      <c r="AM1210" s="134"/>
      <c r="AN1210" s="134"/>
      <c r="AO1210" s="134"/>
      <c r="AP1210" s="134"/>
      <c r="AQ1210" s="134"/>
      <c r="AR1210" s="134"/>
      <c r="AS1210" s="134"/>
    </row>
    <row r="1211" spans="1:45">
      <c r="A1211" s="176"/>
      <c r="B1211" s="176"/>
      <c r="C1211" s="176"/>
      <c r="D1211" s="176"/>
      <c r="E1211" s="176"/>
      <c r="F1211" s="179"/>
      <c r="G1211" s="179"/>
      <c r="H1211" s="176"/>
      <c r="I1211" s="176"/>
      <c r="J1211" s="176"/>
      <c r="K1211" s="176"/>
      <c r="L1211" s="176"/>
      <c r="M1211" s="176"/>
      <c r="N1211" s="176"/>
      <c r="O1211" s="176"/>
      <c r="P1211" s="176"/>
      <c r="Q1211" s="176"/>
      <c r="R1211" s="176"/>
      <c r="S1211" s="176"/>
      <c r="T1211" s="176"/>
      <c r="U1211" s="180"/>
      <c r="V1211" s="176"/>
      <c r="W1211" s="176"/>
      <c r="X1211" s="176"/>
      <c r="Y1211" s="176"/>
      <c r="Z1211" s="181"/>
      <c r="AA1211" s="181"/>
      <c r="AB1211" s="176"/>
      <c r="AC1211" s="176"/>
      <c r="AD1211" s="134"/>
      <c r="AE1211" s="134"/>
      <c r="AF1211" s="134"/>
      <c r="AG1211" s="134"/>
      <c r="AH1211" s="134"/>
      <c r="AI1211" s="134"/>
      <c r="AJ1211" s="134"/>
      <c r="AK1211" s="134"/>
      <c r="AL1211" s="134"/>
      <c r="AM1211" s="134"/>
      <c r="AN1211" s="134"/>
      <c r="AO1211" s="134"/>
      <c r="AP1211" s="134"/>
      <c r="AQ1211" s="134"/>
      <c r="AR1211" s="134"/>
      <c r="AS1211" s="134"/>
    </row>
    <row r="1212" spans="1:45">
      <c r="A1212" s="176"/>
      <c r="B1212" s="176"/>
      <c r="C1212" s="176"/>
      <c r="D1212" s="176"/>
      <c r="E1212" s="176"/>
      <c r="F1212" s="179"/>
      <c r="G1212" s="179"/>
      <c r="H1212" s="176"/>
      <c r="I1212" s="176"/>
      <c r="J1212" s="176"/>
      <c r="K1212" s="176"/>
      <c r="L1212" s="176"/>
      <c r="M1212" s="176"/>
      <c r="N1212" s="176"/>
      <c r="O1212" s="176"/>
      <c r="P1212" s="176"/>
      <c r="Q1212" s="176"/>
      <c r="R1212" s="176"/>
      <c r="S1212" s="176"/>
      <c r="T1212" s="176"/>
      <c r="U1212" s="180"/>
      <c r="V1212" s="176"/>
      <c r="W1212" s="176"/>
      <c r="X1212" s="176"/>
      <c r="Y1212" s="176"/>
      <c r="Z1212" s="181"/>
      <c r="AA1212" s="181"/>
      <c r="AB1212" s="176"/>
      <c r="AC1212" s="176"/>
      <c r="AD1212" s="134"/>
      <c r="AE1212" s="134"/>
      <c r="AF1212" s="134"/>
      <c r="AG1212" s="134"/>
      <c r="AH1212" s="134"/>
      <c r="AI1212" s="134"/>
      <c r="AJ1212" s="134"/>
      <c r="AK1212" s="134"/>
      <c r="AL1212" s="134"/>
      <c r="AM1212" s="134"/>
      <c r="AN1212" s="134"/>
      <c r="AO1212" s="134"/>
      <c r="AP1212" s="134"/>
      <c r="AQ1212" s="134"/>
      <c r="AR1212" s="134"/>
      <c r="AS1212" s="134"/>
    </row>
    <row r="1213" spans="1:45">
      <c r="A1213" s="176"/>
      <c r="B1213" s="176"/>
      <c r="C1213" s="176"/>
      <c r="D1213" s="176"/>
      <c r="E1213" s="176"/>
      <c r="F1213" s="179"/>
      <c r="G1213" s="179"/>
      <c r="H1213" s="176"/>
      <c r="I1213" s="176"/>
      <c r="J1213" s="176"/>
      <c r="K1213" s="176"/>
      <c r="L1213" s="176"/>
      <c r="M1213" s="176"/>
      <c r="N1213" s="176"/>
      <c r="O1213" s="176"/>
      <c r="P1213" s="176"/>
      <c r="Q1213" s="176"/>
      <c r="R1213" s="176"/>
      <c r="S1213" s="176"/>
      <c r="T1213" s="176"/>
      <c r="U1213" s="180"/>
      <c r="V1213" s="176"/>
      <c r="W1213" s="176"/>
      <c r="X1213" s="176"/>
      <c r="Y1213" s="176"/>
      <c r="Z1213" s="181"/>
      <c r="AA1213" s="181"/>
      <c r="AB1213" s="176"/>
      <c r="AC1213" s="176"/>
      <c r="AD1213" s="134"/>
      <c r="AE1213" s="134"/>
      <c r="AF1213" s="134"/>
      <c r="AG1213" s="134"/>
      <c r="AH1213" s="134"/>
      <c r="AI1213" s="134"/>
      <c r="AJ1213" s="134"/>
      <c r="AK1213" s="134"/>
      <c r="AL1213" s="134"/>
      <c r="AM1213" s="134"/>
      <c r="AN1213" s="134"/>
      <c r="AO1213" s="134"/>
      <c r="AP1213" s="134"/>
      <c r="AQ1213" s="134"/>
      <c r="AR1213" s="134"/>
      <c r="AS1213" s="134"/>
    </row>
    <row r="1214" spans="1:45">
      <c r="A1214" s="176"/>
      <c r="B1214" s="176"/>
      <c r="C1214" s="176"/>
      <c r="D1214" s="176"/>
      <c r="E1214" s="176"/>
      <c r="F1214" s="176"/>
      <c r="G1214" s="176"/>
      <c r="H1214" s="176"/>
      <c r="I1214" s="176"/>
      <c r="J1214" s="176"/>
      <c r="K1214" s="176"/>
      <c r="L1214" s="176"/>
      <c r="M1214" s="176"/>
      <c r="N1214" s="176"/>
      <c r="O1214" s="176"/>
      <c r="P1214" s="176"/>
      <c r="Q1214" s="176"/>
      <c r="R1214" s="176"/>
      <c r="S1214" s="176"/>
      <c r="T1214" s="176"/>
      <c r="U1214" s="176"/>
      <c r="V1214" s="176"/>
      <c r="W1214" s="176"/>
      <c r="X1214" s="176"/>
      <c r="Y1214" s="176"/>
      <c r="Z1214" s="181"/>
      <c r="AA1214" s="181"/>
      <c r="AB1214" s="176"/>
      <c r="AC1214" s="176"/>
      <c r="AD1214" s="134"/>
      <c r="AE1214" s="134"/>
      <c r="AF1214" s="134"/>
      <c r="AG1214" s="134"/>
      <c r="AH1214" s="134"/>
      <c r="AI1214" s="134"/>
      <c r="AJ1214" s="134"/>
      <c r="AK1214" s="134"/>
      <c r="AL1214" s="134"/>
      <c r="AM1214" s="134"/>
      <c r="AN1214" s="134"/>
      <c r="AO1214" s="134"/>
      <c r="AP1214" s="134"/>
      <c r="AQ1214" s="134"/>
      <c r="AR1214" s="134"/>
      <c r="AS1214" s="134"/>
    </row>
    <row r="1215" spans="1:45">
      <c r="A1215" s="176"/>
      <c r="B1215" s="176"/>
      <c r="C1215" s="176"/>
      <c r="D1215" s="176"/>
      <c r="E1215" s="176"/>
      <c r="F1215" s="179"/>
      <c r="G1215" s="179"/>
      <c r="H1215" s="176"/>
      <c r="I1215" s="176"/>
      <c r="J1215" s="176"/>
      <c r="K1215" s="176"/>
      <c r="L1215" s="176"/>
      <c r="M1215" s="176"/>
      <c r="N1215" s="176"/>
      <c r="O1215" s="176"/>
      <c r="P1215" s="176"/>
      <c r="Q1215" s="176"/>
      <c r="R1215" s="176"/>
      <c r="S1215" s="176"/>
      <c r="T1215" s="176"/>
      <c r="U1215" s="180"/>
      <c r="V1215" s="176"/>
      <c r="W1215" s="176"/>
      <c r="X1215" s="176"/>
      <c r="Y1215" s="176"/>
      <c r="Z1215" s="181"/>
      <c r="AA1215" s="181"/>
      <c r="AB1215" s="176"/>
      <c r="AC1215" s="176"/>
      <c r="AD1215" s="134"/>
      <c r="AE1215" s="134"/>
      <c r="AF1215" s="134"/>
      <c r="AG1215" s="134"/>
      <c r="AH1215" s="134"/>
      <c r="AI1215" s="134"/>
      <c r="AJ1215" s="134"/>
      <c r="AK1215" s="134"/>
      <c r="AL1215" s="134"/>
      <c r="AM1215" s="134"/>
      <c r="AN1215" s="134"/>
      <c r="AO1215" s="134"/>
      <c r="AP1215" s="134"/>
      <c r="AQ1215" s="134"/>
      <c r="AR1215" s="134"/>
      <c r="AS1215" s="134"/>
    </row>
    <row r="1216" spans="1:45">
      <c r="A1216" s="176"/>
      <c r="B1216" s="176"/>
      <c r="C1216" s="176"/>
      <c r="D1216" s="176"/>
      <c r="E1216" s="176"/>
      <c r="F1216" s="179"/>
      <c r="G1216" s="179"/>
      <c r="H1216" s="176"/>
      <c r="I1216" s="176"/>
      <c r="J1216" s="176"/>
      <c r="K1216" s="176"/>
      <c r="L1216" s="176"/>
      <c r="M1216" s="176"/>
      <c r="N1216" s="176"/>
      <c r="O1216" s="176"/>
      <c r="P1216" s="176"/>
      <c r="Q1216" s="176"/>
      <c r="R1216" s="176"/>
      <c r="S1216" s="176"/>
      <c r="T1216" s="176"/>
      <c r="U1216" s="180"/>
      <c r="V1216" s="176"/>
      <c r="W1216" s="176"/>
      <c r="X1216" s="176"/>
      <c r="Y1216" s="176"/>
      <c r="Z1216" s="181"/>
      <c r="AA1216" s="181"/>
      <c r="AB1216" s="176"/>
      <c r="AC1216" s="176"/>
      <c r="AD1216" s="134"/>
      <c r="AE1216" s="134"/>
      <c r="AF1216" s="134"/>
      <c r="AG1216" s="134"/>
      <c r="AH1216" s="134"/>
      <c r="AI1216" s="134"/>
      <c r="AJ1216" s="134"/>
      <c r="AK1216" s="134"/>
      <c r="AL1216" s="134"/>
      <c r="AM1216" s="134"/>
      <c r="AN1216" s="134"/>
      <c r="AO1216" s="134"/>
      <c r="AP1216" s="134"/>
      <c r="AQ1216" s="134"/>
      <c r="AR1216" s="134"/>
      <c r="AS1216" s="134"/>
    </row>
    <row r="1217" spans="1:45">
      <c r="A1217" s="176"/>
      <c r="B1217" s="176"/>
      <c r="C1217" s="176"/>
      <c r="D1217" s="176"/>
      <c r="E1217" s="176"/>
      <c r="F1217" s="179"/>
      <c r="G1217" s="179"/>
      <c r="H1217" s="176"/>
      <c r="I1217" s="176"/>
      <c r="J1217" s="176"/>
      <c r="K1217" s="176"/>
      <c r="L1217" s="176"/>
      <c r="M1217" s="176"/>
      <c r="N1217" s="176"/>
      <c r="O1217" s="176"/>
      <c r="P1217" s="176"/>
      <c r="Q1217" s="176"/>
      <c r="R1217" s="176"/>
      <c r="S1217" s="176"/>
      <c r="T1217" s="176"/>
      <c r="U1217" s="180"/>
      <c r="V1217" s="176"/>
      <c r="W1217" s="176"/>
      <c r="X1217" s="176"/>
      <c r="Y1217" s="176"/>
      <c r="Z1217" s="181"/>
      <c r="AA1217" s="181"/>
      <c r="AB1217" s="176"/>
      <c r="AC1217" s="176"/>
      <c r="AD1217" s="134"/>
      <c r="AE1217" s="134"/>
      <c r="AF1217" s="134"/>
      <c r="AG1217" s="134"/>
      <c r="AH1217" s="134"/>
      <c r="AI1217" s="134"/>
      <c r="AJ1217" s="134"/>
      <c r="AK1217" s="134"/>
      <c r="AL1217" s="134"/>
      <c r="AM1217" s="134"/>
      <c r="AN1217" s="134"/>
      <c r="AO1217" s="134"/>
      <c r="AP1217" s="134"/>
      <c r="AQ1217" s="134"/>
      <c r="AR1217" s="134"/>
      <c r="AS1217" s="134"/>
    </row>
    <row r="1218" spans="1:45">
      <c r="A1218" s="176"/>
      <c r="B1218" s="176"/>
      <c r="C1218" s="176"/>
      <c r="D1218" s="176"/>
      <c r="E1218" s="176"/>
      <c r="F1218" s="176"/>
      <c r="G1218" s="176"/>
      <c r="H1218" s="176"/>
      <c r="I1218" s="176"/>
      <c r="J1218" s="176"/>
      <c r="K1218" s="176"/>
      <c r="L1218" s="176"/>
      <c r="M1218" s="176"/>
      <c r="N1218" s="176"/>
      <c r="O1218" s="176"/>
      <c r="P1218" s="176"/>
      <c r="Q1218" s="176"/>
      <c r="R1218" s="176"/>
      <c r="S1218" s="176"/>
      <c r="T1218" s="176"/>
      <c r="U1218" s="176"/>
      <c r="V1218" s="176"/>
      <c r="W1218" s="176"/>
      <c r="X1218" s="176"/>
      <c r="Y1218" s="176"/>
      <c r="Z1218" s="181"/>
      <c r="AA1218" s="181"/>
      <c r="AB1218" s="176"/>
      <c r="AC1218" s="176"/>
      <c r="AD1218" s="134"/>
      <c r="AE1218" s="134"/>
      <c r="AF1218" s="134"/>
      <c r="AG1218" s="134"/>
      <c r="AH1218" s="134"/>
      <c r="AI1218" s="134"/>
      <c r="AJ1218" s="134"/>
      <c r="AK1218" s="134"/>
      <c r="AL1218" s="134"/>
      <c r="AM1218" s="134"/>
      <c r="AN1218" s="134"/>
      <c r="AO1218" s="134"/>
      <c r="AP1218" s="134"/>
      <c r="AQ1218" s="134"/>
      <c r="AR1218" s="134"/>
      <c r="AS1218" s="134"/>
    </row>
    <row r="1219" spans="1:45">
      <c r="A1219" s="176"/>
      <c r="B1219" s="176"/>
      <c r="C1219" s="176"/>
      <c r="D1219" s="176"/>
      <c r="E1219" s="176"/>
      <c r="F1219" s="179"/>
      <c r="G1219" s="179"/>
      <c r="H1219" s="176"/>
      <c r="I1219" s="176"/>
      <c r="J1219" s="176"/>
      <c r="K1219" s="176"/>
      <c r="L1219" s="176"/>
      <c r="M1219" s="176"/>
      <c r="N1219" s="176"/>
      <c r="O1219" s="176"/>
      <c r="P1219" s="176"/>
      <c r="Q1219" s="176"/>
      <c r="R1219" s="176"/>
      <c r="S1219" s="176"/>
      <c r="T1219" s="176"/>
      <c r="U1219" s="180"/>
      <c r="V1219" s="176"/>
      <c r="W1219" s="176"/>
      <c r="X1219" s="176"/>
      <c r="Y1219" s="176"/>
      <c r="Z1219" s="181"/>
      <c r="AA1219" s="181"/>
      <c r="AB1219" s="176"/>
      <c r="AC1219" s="176"/>
      <c r="AD1219" s="134"/>
      <c r="AE1219" s="134"/>
      <c r="AF1219" s="134"/>
      <c r="AG1219" s="134"/>
      <c r="AH1219" s="134"/>
      <c r="AI1219" s="134"/>
      <c r="AJ1219" s="134"/>
      <c r="AK1219" s="134"/>
      <c r="AL1219" s="134"/>
      <c r="AM1219" s="134"/>
      <c r="AN1219" s="134"/>
      <c r="AO1219" s="134"/>
      <c r="AP1219" s="134"/>
      <c r="AQ1219" s="134"/>
      <c r="AR1219" s="134"/>
      <c r="AS1219" s="134"/>
    </row>
    <row r="1220" spans="1:45">
      <c r="A1220" s="176"/>
      <c r="B1220" s="176"/>
      <c r="C1220" s="176"/>
      <c r="D1220" s="176"/>
      <c r="E1220" s="176"/>
      <c r="F1220" s="179"/>
      <c r="G1220" s="179"/>
      <c r="H1220" s="176"/>
      <c r="I1220" s="176"/>
      <c r="J1220" s="176"/>
      <c r="K1220" s="176"/>
      <c r="L1220" s="176"/>
      <c r="M1220" s="176"/>
      <c r="N1220" s="176"/>
      <c r="O1220" s="176"/>
      <c r="P1220" s="176"/>
      <c r="Q1220" s="176"/>
      <c r="R1220" s="176"/>
      <c r="S1220" s="176"/>
      <c r="T1220" s="176"/>
      <c r="U1220" s="180"/>
      <c r="V1220" s="176"/>
      <c r="W1220" s="176"/>
      <c r="X1220" s="176"/>
      <c r="Y1220" s="176"/>
      <c r="Z1220" s="181"/>
      <c r="AA1220" s="181"/>
      <c r="AB1220" s="176"/>
      <c r="AC1220" s="176"/>
      <c r="AD1220" s="134"/>
      <c r="AE1220" s="134"/>
      <c r="AF1220" s="134"/>
      <c r="AG1220" s="134"/>
      <c r="AH1220" s="134"/>
      <c r="AI1220" s="134"/>
      <c r="AJ1220" s="134"/>
      <c r="AK1220" s="134"/>
      <c r="AL1220" s="134"/>
      <c r="AM1220" s="134"/>
      <c r="AN1220" s="134"/>
      <c r="AO1220" s="134"/>
      <c r="AP1220" s="134"/>
      <c r="AQ1220" s="134"/>
      <c r="AR1220" s="134"/>
      <c r="AS1220" s="134"/>
    </row>
    <row r="1221" spans="1:45">
      <c r="A1221" s="176"/>
      <c r="B1221" s="176"/>
      <c r="C1221" s="176"/>
      <c r="D1221" s="176"/>
      <c r="E1221" s="176"/>
      <c r="F1221" s="179"/>
      <c r="G1221" s="179"/>
      <c r="H1221" s="176"/>
      <c r="I1221" s="176"/>
      <c r="J1221" s="176"/>
      <c r="K1221" s="176"/>
      <c r="L1221" s="176"/>
      <c r="M1221" s="176"/>
      <c r="N1221" s="176"/>
      <c r="O1221" s="176"/>
      <c r="P1221" s="176"/>
      <c r="Q1221" s="176"/>
      <c r="R1221" s="176"/>
      <c r="S1221" s="176"/>
      <c r="T1221" s="176"/>
      <c r="U1221" s="180"/>
      <c r="V1221" s="176"/>
      <c r="W1221" s="176"/>
      <c r="X1221" s="176"/>
      <c r="Y1221" s="176"/>
      <c r="Z1221" s="181"/>
      <c r="AA1221" s="181"/>
      <c r="AB1221" s="176"/>
      <c r="AC1221" s="176"/>
      <c r="AD1221" s="134"/>
      <c r="AE1221" s="134"/>
      <c r="AF1221" s="134"/>
      <c r="AG1221" s="134"/>
      <c r="AH1221" s="134"/>
      <c r="AI1221" s="134"/>
      <c r="AJ1221" s="134"/>
      <c r="AK1221" s="134"/>
      <c r="AL1221" s="134"/>
      <c r="AM1221" s="134"/>
      <c r="AN1221" s="134"/>
      <c r="AO1221" s="134"/>
      <c r="AP1221" s="134"/>
      <c r="AQ1221" s="134"/>
      <c r="AR1221" s="134"/>
      <c r="AS1221" s="134"/>
    </row>
    <row r="1222" spans="1:45">
      <c r="A1222" s="176"/>
      <c r="B1222" s="176"/>
      <c r="C1222" s="176"/>
      <c r="D1222" s="176"/>
      <c r="E1222" s="176"/>
      <c r="F1222" s="179"/>
      <c r="G1222" s="179"/>
      <c r="H1222" s="176"/>
      <c r="I1222" s="176"/>
      <c r="J1222" s="176"/>
      <c r="K1222" s="176"/>
      <c r="L1222" s="176"/>
      <c r="M1222" s="176"/>
      <c r="N1222" s="176"/>
      <c r="O1222" s="176"/>
      <c r="P1222" s="176"/>
      <c r="Q1222" s="176"/>
      <c r="R1222" s="176"/>
      <c r="S1222" s="176"/>
      <c r="T1222" s="176"/>
      <c r="U1222" s="180"/>
      <c r="V1222" s="176"/>
      <c r="W1222" s="176"/>
      <c r="X1222" s="176"/>
      <c r="Y1222" s="176"/>
      <c r="Z1222" s="181"/>
      <c r="AA1222" s="181"/>
      <c r="AB1222" s="176"/>
      <c r="AC1222" s="176"/>
      <c r="AD1222" s="134"/>
      <c r="AE1222" s="134"/>
      <c r="AF1222" s="134"/>
      <c r="AG1222" s="134"/>
      <c r="AH1222" s="134"/>
      <c r="AI1222" s="134"/>
      <c r="AJ1222" s="134"/>
      <c r="AK1222" s="134"/>
      <c r="AL1222" s="134"/>
      <c r="AM1222" s="134"/>
      <c r="AN1222" s="134"/>
      <c r="AO1222" s="134"/>
      <c r="AP1222" s="134"/>
      <c r="AQ1222" s="134"/>
      <c r="AR1222" s="134"/>
      <c r="AS1222" s="134"/>
    </row>
    <row r="1223" spans="1:45">
      <c r="A1223" s="176"/>
      <c r="B1223" s="176"/>
      <c r="C1223" s="176"/>
      <c r="D1223" s="176"/>
      <c r="E1223" s="176"/>
      <c r="F1223" s="176"/>
      <c r="G1223" s="176"/>
      <c r="H1223" s="176"/>
      <c r="I1223" s="176"/>
      <c r="J1223" s="176"/>
      <c r="K1223" s="176"/>
      <c r="L1223" s="176"/>
      <c r="M1223" s="176"/>
      <c r="N1223" s="176"/>
      <c r="O1223" s="176"/>
      <c r="P1223" s="176"/>
      <c r="Q1223" s="176"/>
      <c r="R1223" s="176"/>
      <c r="S1223" s="176"/>
      <c r="T1223" s="176"/>
      <c r="U1223" s="176"/>
      <c r="V1223" s="176"/>
      <c r="W1223" s="176"/>
      <c r="X1223" s="176"/>
      <c r="Y1223" s="176"/>
      <c r="Z1223" s="181"/>
      <c r="AA1223" s="181"/>
      <c r="AB1223" s="176"/>
      <c r="AC1223" s="176"/>
      <c r="AD1223" s="134"/>
      <c r="AE1223" s="134"/>
      <c r="AF1223" s="134"/>
      <c r="AG1223" s="134"/>
      <c r="AH1223" s="134"/>
      <c r="AI1223" s="134"/>
      <c r="AJ1223" s="134"/>
      <c r="AK1223" s="134"/>
      <c r="AL1223" s="134"/>
      <c r="AM1223" s="134"/>
      <c r="AN1223" s="134"/>
      <c r="AO1223" s="134"/>
      <c r="AP1223" s="134"/>
      <c r="AQ1223" s="134"/>
      <c r="AR1223" s="134"/>
      <c r="AS1223" s="134"/>
    </row>
    <row r="1224" spans="1:45">
      <c r="A1224" s="176"/>
      <c r="B1224" s="176"/>
      <c r="C1224" s="176"/>
      <c r="D1224" s="176"/>
      <c r="E1224" s="176"/>
      <c r="F1224" s="179"/>
      <c r="G1224" s="179"/>
      <c r="H1224" s="176"/>
      <c r="I1224" s="176"/>
      <c r="J1224" s="176"/>
      <c r="K1224" s="176"/>
      <c r="L1224" s="176"/>
      <c r="M1224" s="176"/>
      <c r="N1224" s="176"/>
      <c r="O1224" s="176"/>
      <c r="P1224" s="176"/>
      <c r="Q1224" s="176"/>
      <c r="R1224" s="176"/>
      <c r="S1224" s="176"/>
      <c r="T1224" s="176"/>
      <c r="U1224" s="180"/>
      <c r="V1224" s="176"/>
      <c r="W1224" s="176"/>
      <c r="X1224" s="176"/>
      <c r="Y1224" s="176"/>
      <c r="Z1224" s="181"/>
      <c r="AA1224" s="181"/>
      <c r="AB1224" s="176"/>
      <c r="AC1224" s="176"/>
      <c r="AD1224" s="134"/>
      <c r="AE1224" s="134"/>
      <c r="AF1224" s="134"/>
      <c r="AG1224" s="134"/>
      <c r="AH1224" s="134"/>
      <c r="AI1224" s="134"/>
      <c r="AJ1224" s="134"/>
      <c r="AK1224" s="134"/>
      <c r="AL1224" s="134"/>
      <c r="AM1224" s="134"/>
      <c r="AN1224" s="134"/>
      <c r="AO1224" s="134"/>
      <c r="AP1224" s="134"/>
      <c r="AQ1224" s="134"/>
      <c r="AR1224" s="134"/>
      <c r="AS1224" s="134"/>
    </row>
    <row r="1225" spans="1:45">
      <c r="A1225" s="176"/>
      <c r="B1225" s="176"/>
      <c r="C1225" s="176"/>
      <c r="D1225" s="176"/>
      <c r="E1225" s="176"/>
      <c r="F1225" s="179"/>
      <c r="G1225" s="179"/>
      <c r="H1225" s="176"/>
      <c r="I1225" s="176"/>
      <c r="J1225" s="176"/>
      <c r="K1225" s="176"/>
      <c r="L1225" s="176"/>
      <c r="M1225" s="176"/>
      <c r="N1225" s="176"/>
      <c r="O1225" s="176"/>
      <c r="P1225" s="176"/>
      <c r="Q1225" s="176"/>
      <c r="R1225" s="176"/>
      <c r="S1225" s="176"/>
      <c r="T1225" s="176"/>
      <c r="U1225" s="180"/>
      <c r="V1225" s="176"/>
      <c r="W1225" s="176"/>
      <c r="X1225" s="176"/>
      <c r="Y1225" s="176"/>
      <c r="Z1225" s="181"/>
      <c r="AA1225" s="181"/>
      <c r="AB1225" s="176"/>
      <c r="AC1225" s="176"/>
      <c r="AD1225" s="134"/>
      <c r="AE1225" s="134"/>
      <c r="AF1225" s="134"/>
      <c r="AG1225" s="134"/>
      <c r="AH1225" s="134"/>
      <c r="AI1225" s="134"/>
      <c r="AJ1225" s="134"/>
      <c r="AK1225" s="134"/>
      <c r="AL1225" s="134"/>
      <c r="AM1225" s="134"/>
      <c r="AN1225" s="134"/>
      <c r="AO1225" s="134"/>
      <c r="AP1225" s="134"/>
      <c r="AQ1225" s="134"/>
      <c r="AR1225" s="134"/>
      <c r="AS1225" s="134"/>
    </row>
    <row r="1226" spans="1:45">
      <c r="A1226" s="176"/>
      <c r="B1226" s="176"/>
      <c r="C1226" s="176"/>
      <c r="D1226" s="176"/>
      <c r="E1226" s="176"/>
      <c r="F1226" s="179"/>
      <c r="G1226" s="179"/>
      <c r="H1226" s="176"/>
      <c r="I1226" s="176"/>
      <c r="J1226" s="176"/>
      <c r="K1226" s="176"/>
      <c r="L1226" s="176"/>
      <c r="M1226" s="176"/>
      <c r="N1226" s="176"/>
      <c r="O1226" s="176"/>
      <c r="P1226" s="176"/>
      <c r="Q1226" s="176"/>
      <c r="R1226" s="176"/>
      <c r="S1226" s="176"/>
      <c r="T1226" s="176"/>
      <c r="U1226" s="180"/>
      <c r="V1226" s="176"/>
      <c r="W1226" s="176"/>
      <c r="X1226" s="176"/>
      <c r="Y1226" s="176"/>
      <c r="Z1226" s="181"/>
      <c r="AA1226" s="181"/>
      <c r="AB1226" s="176"/>
      <c r="AC1226" s="176"/>
      <c r="AD1226" s="134"/>
      <c r="AE1226" s="134"/>
      <c r="AF1226" s="134"/>
      <c r="AG1226" s="134"/>
      <c r="AH1226" s="134"/>
      <c r="AI1226" s="134"/>
      <c r="AJ1226" s="134"/>
      <c r="AK1226" s="134"/>
      <c r="AL1226" s="134"/>
      <c r="AM1226" s="134"/>
      <c r="AN1226" s="134"/>
      <c r="AO1226" s="134"/>
      <c r="AP1226" s="134"/>
      <c r="AQ1226" s="134"/>
      <c r="AR1226" s="134"/>
      <c r="AS1226" s="134"/>
    </row>
    <row r="1227" spans="1:45">
      <c r="A1227" s="176"/>
      <c r="B1227" s="176"/>
      <c r="C1227" s="176"/>
      <c r="D1227" s="176"/>
      <c r="E1227" s="176"/>
      <c r="F1227" s="179"/>
      <c r="G1227" s="179"/>
      <c r="H1227" s="176"/>
      <c r="I1227" s="176"/>
      <c r="J1227" s="176"/>
      <c r="K1227" s="176"/>
      <c r="L1227" s="176"/>
      <c r="M1227" s="176"/>
      <c r="N1227" s="176"/>
      <c r="O1227" s="176"/>
      <c r="P1227" s="176"/>
      <c r="Q1227" s="176"/>
      <c r="R1227" s="176"/>
      <c r="S1227" s="176"/>
      <c r="T1227" s="176"/>
      <c r="U1227" s="180"/>
      <c r="V1227" s="176"/>
      <c r="W1227" s="176"/>
      <c r="X1227" s="176"/>
      <c r="Y1227" s="176"/>
      <c r="Z1227" s="181"/>
      <c r="AA1227" s="181"/>
      <c r="AB1227" s="176"/>
      <c r="AC1227" s="176"/>
      <c r="AD1227" s="134"/>
      <c r="AE1227" s="134"/>
      <c r="AF1227" s="134"/>
      <c r="AG1227" s="134"/>
      <c r="AH1227" s="134"/>
      <c r="AI1227" s="134"/>
      <c r="AJ1227" s="134"/>
      <c r="AK1227" s="134"/>
      <c r="AL1227" s="134"/>
      <c r="AM1227" s="134"/>
      <c r="AN1227" s="134"/>
      <c r="AO1227" s="134"/>
      <c r="AP1227" s="134"/>
      <c r="AQ1227" s="134"/>
      <c r="AR1227" s="134"/>
      <c r="AS1227" s="134"/>
    </row>
    <row r="1228" spans="1:45">
      <c r="A1228" s="176"/>
      <c r="B1228" s="176"/>
      <c r="C1228" s="176"/>
      <c r="D1228" s="176"/>
      <c r="E1228" s="176"/>
      <c r="F1228" s="176"/>
      <c r="G1228" s="176"/>
      <c r="H1228" s="176"/>
      <c r="I1228" s="176"/>
      <c r="J1228" s="176"/>
      <c r="K1228" s="176"/>
      <c r="L1228" s="176"/>
      <c r="M1228" s="176"/>
      <c r="N1228" s="176"/>
      <c r="O1228" s="176"/>
      <c r="P1228" s="176"/>
      <c r="Q1228" s="176"/>
      <c r="R1228" s="176"/>
      <c r="S1228" s="176"/>
      <c r="T1228" s="176"/>
      <c r="U1228" s="176"/>
      <c r="V1228" s="176"/>
      <c r="W1228" s="176"/>
      <c r="X1228" s="176"/>
      <c r="Y1228" s="176"/>
      <c r="Z1228" s="181"/>
      <c r="AA1228" s="181"/>
      <c r="AB1228" s="176"/>
      <c r="AC1228" s="176"/>
      <c r="AD1228" s="134"/>
      <c r="AE1228" s="134"/>
      <c r="AF1228" s="134"/>
      <c r="AG1228" s="134"/>
      <c r="AH1228" s="134"/>
      <c r="AI1228" s="134"/>
      <c r="AJ1228" s="134"/>
      <c r="AK1228" s="134"/>
      <c r="AL1228" s="134"/>
      <c r="AM1228" s="134"/>
      <c r="AN1228" s="134"/>
      <c r="AO1228" s="134"/>
      <c r="AP1228" s="134"/>
      <c r="AQ1228" s="134"/>
      <c r="AR1228" s="134"/>
      <c r="AS1228" s="134"/>
    </row>
    <row r="1229" spans="1:45">
      <c r="A1229" s="176"/>
      <c r="B1229" s="176"/>
      <c r="C1229" s="176"/>
      <c r="D1229" s="176"/>
      <c r="E1229" s="176"/>
      <c r="F1229" s="179"/>
      <c r="G1229" s="179"/>
      <c r="H1229" s="176"/>
      <c r="I1229" s="176"/>
      <c r="J1229" s="176"/>
      <c r="K1229" s="176"/>
      <c r="L1229" s="176"/>
      <c r="M1229" s="176"/>
      <c r="N1229" s="176"/>
      <c r="O1229" s="176"/>
      <c r="P1229" s="176"/>
      <c r="Q1229" s="176"/>
      <c r="R1229" s="176"/>
      <c r="S1229" s="176"/>
      <c r="T1229" s="176"/>
      <c r="U1229" s="180"/>
      <c r="V1229" s="176"/>
      <c r="W1229" s="176"/>
      <c r="X1229" s="176"/>
      <c r="Y1229" s="176"/>
      <c r="Z1229" s="181"/>
      <c r="AA1229" s="181"/>
      <c r="AB1229" s="176"/>
      <c r="AC1229" s="176"/>
      <c r="AD1229" s="134"/>
      <c r="AE1229" s="134"/>
      <c r="AF1229" s="134"/>
      <c r="AG1229" s="134"/>
      <c r="AH1229" s="134"/>
      <c r="AI1229" s="134"/>
      <c r="AJ1229" s="134"/>
      <c r="AK1229" s="134"/>
      <c r="AL1229" s="134"/>
      <c r="AM1229" s="134"/>
      <c r="AN1229" s="134"/>
      <c r="AO1229" s="134"/>
      <c r="AP1229" s="134"/>
      <c r="AQ1229" s="134"/>
      <c r="AR1229" s="134"/>
      <c r="AS1229" s="134"/>
    </row>
    <row r="1230" spans="1:45">
      <c r="A1230" s="176"/>
      <c r="B1230" s="176"/>
      <c r="C1230" s="176"/>
      <c r="D1230" s="176"/>
      <c r="E1230" s="176"/>
      <c r="F1230" s="179"/>
      <c r="G1230" s="179"/>
      <c r="H1230" s="176"/>
      <c r="I1230" s="176"/>
      <c r="J1230" s="176"/>
      <c r="K1230" s="176"/>
      <c r="L1230" s="176"/>
      <c r="M1230" s="176"/>
      <c r="N1230" s="176"/>
      <c r="O1230" s="176"/>
      <c r="P1230" s="176"/>
      <c r="Q1230" s="176"/>
      <c r="R1230" s="176"/>
      <c r="S1230" s="176"/>
      <c r="T1230" s="176"/>
      <c r="U1230" s="180"/>
      <c r="V1230" s="176"/>
      <c r="W1230" s="176"/>
      <c r="X1230" s="176"/>
      <c r="Y1230" s="176"/>
      <c r="Z1230" s="181"/>
      <c r="AA1230" s="181"/>
      <c r="AB1230" s="176"/>
      <c r="AC1230" s="176"/>
      <c r="AD1230" s="134"/>
      <c r="AE1230" s="134"/>
      <c r="AF1230" s="134"/>
      <c r="AG1230" s="134"/>
      <c r="AH1230" s="134"/>
      <c r="AI1230" s="134"/>
      <c r="AJ1230" s="134"/>
      <c r="AK1230" s="134"/>
      <c r="AL1230" s="134"/>
      <c r="AM1230" s="134"/>
      <c r="AN1230" s="134"/>
      <c r="AO1230" s="134"/>
      <c r="AP1230" s="134"/>
      <c r="AQ1230" s="134"/>
      <c r="AR1230" s="134"/>
      <c r="AS1230" s="134"/>
    </row>
    <row r="1231" spans="1:45">
      <c r="A1231" s="176"/>
      <c r="B1231" s="176"/>
      <c r="C1231" s="176"/>
      <c r="D1231" s="176"/>
      <c r="E1231" s="176"/>
      <c r="F1231" s="179"/>
      <c r="G1231" s="179"/>
      <c r="H1231" s="176"/>
      <c r="I1231" s="176"/>
      <c r="J1231" s="176"/>
      <c r="K1231" s="176"/>
      <c r="L1231" s="176"/>
      <c r="M1231" s="176"/>
      <c r="N1231" s="176"/>
      <c r="O1231" s="176"/>
      <c r="P1231" s="176"/>
      <c r="Q1231" s="176"/>
      <c r="R1231" s="176"/>
      <c r="S1231" s="176"/>
      <c r="T1231" s="176"/>
      <c r="U1231" s="180"/>
      <c r="V1231" s="176"/>
      <c r="W1231" s="176"/>
      <c r="X1231" s="176"/>
      <c r="Y1231" s="176"/>
      <c r="Z1231" s="181"/>
      <c r="AA1231" s="181"/>
      <c r="AB1231" s="176"/>
      <c r="AC1231" s="176"/>
      <c r="AD1231" s="134"/>
      <c r="AE1231" s="134"/>
      <c r="AF1231" s="134"/>
      <c r="AG1231" s="134"/>
      <c r="AH1231" s="134"/>
      <c r="AI1231" s="134"/>
      <c r="AJ1231" s="134"/>
      <c r="AK1231" s="134"/>
      <c r="AL1231" s="134"/>
      <c r="AM1231" s="134"/>
      <c r="AN1231" s="134"/>
      <c r="AO1231" s="134"/>
      <c r="AP1231" s="134"/>
      <c r="AQ1231" s="134"/>
      <c r="AR1231" s="134"/>
      <c r="AS1231" s="134"/>
    </row>
    <row r="1232" spans="1:45">
      <c r="A1232" s="176"/>
      <c r="B1232" s="176"/>
      <c r="C1232" s="176"/>
      <c r="D1232" s="176"/>
      <c r="E1232" s="176"/>
      <c r="F1232" s="179"/>
      <c r="G1232" s="179"/>
      <c r="H1232" s="176"/>
      <c r="I1232" s="176"/>
      <c r="J1232" s="176"/>
      <c r="K1232" s="176"/>
      <c r="L1232" s="176"/>
      <c r="M1232" s="176"/>
      <c r="N1232" s="176"/>
      <c r="O1232" s="176"/>
      <c r="P1232" s="176"/>
      <c r="Q1232" s="176"/>
      <c r="R1232" s="176"/>
      <c r="S1232" s="176"/>
      <c r="T1232" s="176"/>
      <c r="U1232" s="180"/>
      <c r="V1232" s="176"/>
      <c r="W1232" s="176"/>
      <c r="X1232" s="176"/>
      <c r="Y1232" s="176"/>
      <c r="Z1232" s="181"/>
      <c r="AA1232" s="181"/>
      <c r="AB1232" s="176"/>
      <c r="AC1232" s="176"/>
      <c r="AD1232" s="134"/>
      <c r="AE1232" s="134"/>
      <c r="AF1232" s="134"/>
      <c r="AG1232" s="134"/>
      <c r="AH1232" s="134"/>
      <c r="AI1232" s="134"/>
      <c r="AJ1232" s="134"/>
      <c r="AK1232" s="134"/>
      <c r="AL1232" s="134"/>
      <c r="AM1232" s="134"/>
      <c r="AN1232" s="134"/>
      <c r="AO1232" s="134"/>
      <c r="AP1232" s="134"/>
      <c r="AQ1232" s="134"/>
      <c r="AR1232" s="134"/>
      <c r="AS1232" s="134"/>
    </row>
    <row r="1233" spans="1:45">
      <c r="A1233" s="176"/>
      <c r="B1233" s="176"/>
      <c r="C1233" s="176"/>
      <c r="D1233" s="176"/>
      <c r="E1233" s="176"/>
      <c r="F1233" s="179"/>
      <c r="G1233" s="179"/>
      <c r="H1233" s="176"/>
      <c r="I1233" s="176"/>
      <c r="J1233" s="176"/>
      <c r="K1233" s="176"/>
      <c r="L1233" s="176"/>
      <c r="M1233" s="176"/>
      <c r="N1233" s="176"/>
      <c r="O1233" s="176"/>
      <c r="P1233" s="176"/>
      <c r="Q1233" s="176"/>
      <c r="R1233" s="176"/>
      <c r="S1233" s="176"/>
      <c r="T1233" s="176"/>
      <c r="U1233" s="180"/>
      <c r="V1233" s="176"/>
      <c r="W1233" s="176"/>
      <c r="X1233" s="176"/>
      <c r="Y1233" s="176"/>
      <c r="Z1233" s="181"/>
      <c r="AA1233" s="181"/>
      <c r="AB1233" s="176"/>
      <c r="AC1233" s="176"/>
      <c r="AD1233" s="134"/>
      <c r="AE1233" s="134"/>
      <c r="AF1233" s="134"/>
      <c r="AG1233" s="134"/>
      <c r="AH1233" s="134"/>
      <c r="AI1233" s="134"/>
      <c r="AJ1233" s="134"/>
      <c r="AK1233" s="134"/>
      <c r="AL1233" s="134"/>
      <c r="AM1233" s="134"/>
      <c r="AN1233" s="134"/>
      <c r="AO1233" s="134"/>
      <c r="AP1233" s="134"/>
      <c r="AQ1233" s="134"/>
      <c r="AR1233" s="134"/>
      <c r="AS1233" s="134"/>
    </row>
    <row r="1234" spans="1:45">
      <c r="A1234" s="176"/>
      <c r="B1234" s="176"/>
      <c r="C1234" s="176"/>
      <c r="D1234" s="176"/>
      <c r="E1234" s="176"/>
      <c r="F1234" s="179"/>
      <c r="G1234" s="179"/>
      <c r="H1234" s="176"/>
      <c r="I1234" s="176"/>
      <c r="J1234" s="176"/>
      <c r="K1234" s="176"/>
      <c r="L1234" s="176"/>
      <c r="M1234" s="176"/>
      <c r="N1234" s="176"/>
      <c r="O1234" s="176"/>
      <c r="P1234" s="176"/>
      <c r="Q1234" s="176"/>
      <c r="R1234" s="176"/>
      <c r="S1234" s="176"/>
      <c r="T1234" s="176"/>
      <c r="U1234" s="180"/>
      <c r="V1234" s="176"/>
      <c r="W1234" s="176"/>
      <c r="X1234" s="176"/>
      <c r="Y1234" s="176"/>
      <c r="Z1234" s="181"/>
      <c r="AA1234" s="181"/>
      <c r="AB1234" s="176"/>
      <c r="AC1234" s="176"/>
      <c r="AD1234" s="134"/>
      <c r="AE1234" s="134"/>
      <c r="AF1234" s="134"/>
      <c r="AG1234" s="134"/>
      <c r="AH1234" s="134"/>
      <c r="AI1234" s="134"/>
      <c r="AJ1234" s="134"/>
      <c r="AK1234" s="134"/>
      <c r="AL1234" s="134"/>
      <c r="AM1234" s="134"/>
      <c r="AN1234" s="134"/>
      <c r="AO1234" s="134"/>
      <c r="AP1234" s="134"/>
      <c r="AQ1234" s="134"/>
      <c r="AR1234" s="134"/>
      <c r="AS1234" s="134"/>
    </row>
    <row r="1235" spans="1:45">
      <c r="A1235" s="176"/>
      <c r="B1235" s="176"/>
      <c r="C1235" s="176"/>
      <c r="D1235" s="176"/>
      <c r="E1235" s="176"/>
      <c r="F1235" s="179"/>
      <c r="G1235" s="179"/>
      <c r="H1235" s="176"/>
      <c r="I1235" s="176"/>
      <c r="J1235" s="176"/>
      <c r="K1235" s="176"/>
      <c r="L1235" s="176"/>
      <c r="M1235" s="176"/>
      <c r="N1235" s="176"/>
      <c r="O1235" s="176"/>
      <c r="P1235" s="176"/>
      <c r="Q1235" s="176"/>
      <c r="R1235" s="176"/>
      <c r="S1235" s="176"/>
      <c r="T1235" s="176"/>
      <c r="U1235" s="180"/>
      <c r="V1235" s="176"/>
      <c r="W1235" s="176"/>
      <c r="X1235" s="176"/>
      <c r="Y1235" s="176"/>
      <c r="Z1235" s="181"/>
      <c r="AA1235" s="181"/>
      <c r="AB1235" s="176"/>
      <c r="AC1235" s="176"/>
      <c r="AD1235" s="134"/>
      <c r="AE1235" s="134"/>
      <c r="AF1235" s="134"/>
      <c r="AG1235" s="134"/>
      <c r="AH1235" s="134"/>
      <c r="AI1235" s="134"/>
      <c r="AJ1235" s="134"/>
      <c r="AK1235" s="134"/>
      <c r="AL1235" s="134"/>
      <c r="AM1235" s="134"/>
      <c r="AN1235" s="134"/>
      <c r="AO1235" s="134"/>
      <c r="AP1235" s="134"/>
      <c r="AQ1235" s="134"/>
      <c r="AR1235" s="134"/>
      <c r="AS1235" s="134"/>
    </row>
    <row r="1236" spans="1:45">
      <c r="A1236" s="176"/>
      <c r="B1236" s="176"/>
      <c r="C1236" s="176"/>
      <c r="D1236" s="176"/>
      <c r="E1236" s="176"/>
      <c r="F1236" s="179"/>
      <c r="G1236" s="179"/>
      <c r="H1236" s="176"/>
      <c r="I1236" s="176"/>
      <c r="J1236" s="176"/>
      <c r="K1236" s="176"/>
      <c r="L1236" s="176"/>
      <c r="M1236" s="176"/>
      <c r="N1236" s="176"/>
      <c r="O1236" s="176"/>
      <c r="P1236" s="176"/>
      <c r="Q1236" s="176"/>
      <c r="R1236" s="176"/>
      <c r="S1236" s="176"/>
      <c r="T1236" s="176"/>
      <c r="U1236" s="180"/>
      <c r="V1236" s="176"/>
      <c r="W1236" s="176"/>
      <c r="X1236" s="176"/>
      <c r="Y1236" s="176"/>
      <c r="Z1236" s="181"/>
      <c r="AA1236" s="181"/>
      <c r="AB1236" s="176"/>
      <c r="AC1236" s="176"/>
      <c r="AD1236" s="134"/>
      <c r="AE1236" s="134"/>
      <c r="AF1236" s="134"/>
      <c r="AG1236" s="134"/>
      <c r="AH1236" s="134"/>
      <c r="AI1236" s="134"/>
      <c r="AJ1236" s="134"/>
      <c r="AK1236" s="134"/>
      <c r="AL1236" s="134"/>
      <c r="AM1236" s="134"/>
      <c r="AN1236" s="134"/>
      <c r="AO1236" s="134"/>
      <c r="AP1236" s="134"/>
      <c r="AQ1236" s="134"/>
      <c r="AR1236" s="134"/>
      <c r="AS1236" s="134"/>
    </row>
    <row r="1237" spans="1:45">
      <c r="A1237" s="176"/>
      <c r="B1237" s="176"/>
      <c r="C1237" s="176"/>
      <c r="D1237" s="176"/>
      <c r="E1237" s="176"/>
      <c r="F1237" s="176"/>
      <c r="G1237" s="176"/>
      <c r="H1237" s="176"/>
      <c r="I1237" s="176"/>
      <c r="J1237" s="176"/>
      <c r="K1237" s="176"/>
      <c r="L1237" s="176"/>
      <c r="M1237" s="176"/>
      <c r="N1237" s="176"/>
      <c r="O1237" s="176"/>
      <c r="P1237" s="176"/>
      <c r="Q1237" s="176"/>
      <c r="R1237" s="176"/>
      <c r="S1237" s="176"/>
      <c r="T1237" s="176"/>
      <c r="U1237" s="176"/>
      <c r="V1237" s="176"/>
      <c r="W1237" s="176"/>
      <c r="X1237" s="176"/>
      <c r="Y1237" s="176"/>
      <c r="Z1237" s="181"/>
      <c r="AA1237" s="181"/>
      <c r="AB1237" s="176"/>
      <c r="AC1237" s="176"/>
      <c r="AD1237" s="134"/>
      <c r="AE1237" s="134"/>
      <c r="AF1237" s="134"/>
      <c r="AG1237" s="134"/>
      <c r="AH1237" s="134"/>
      <c r="AI1237" s="134"/>
      <c r="AJ1237" s="134"/>
      <c r="AK1237" s="134"/>
      <c r="AL1237" s="134"/>
      <c r="AM1237" s="134"/>
      <c r="AN1237" s="134"/>
      <c r="AO1237" s="134"/>
      <c r="AP1237" s="134"/>
      <c r="AQ1237" s="134"/>
      <c r="AR1237" s="134"/>
      <c r="AS1237" s="134"/>
    </row>
    <row r="1238" spans="1:45">
      <c r="A1238" s="176"/>
      <c r="B1238" s="176"/>
      <c r="C1238" s="176"/>
      <c r="D1238" s="176"/>
      <c r="E1238" s="176"/>
      <c r="F1238" s="179"/>
      <c r="G1238" s="179"/>
      <c r="H1238" s="176"/>
      <c r="I1238" s="176"/>
      <c r="J1238" s="176"/>
      <c r="K1238" s="176"/>
      <c r="L1238" s="176"/>
      <c r="M1238" s="176"/>
      <c r="N1238" s="176"/>
      <c r="O1238" s="176"/>
      <c r="P1238" s="176"/>
      <c r="Q1238" s="176"/>
      <c r="R1238" s="176"/>
      <c r="S1238" s="176"/>
      <c r="T1238" s="176"/>
      <c r="U1238" s="180"/>
      <c r="V1238" s="176"/>
      <c r="W1238" s="176"/>
      <c r="X1238" s="176"/>
      <c r="Y1238" s="176"/>
      <c r="Z1238" s="181"/>
      <c r="AA1238" s="181"/>
      <c r="AB1238" s="176"/>
      <c r="AC1238" s="176"/>
      <c r="AD1238" s="134"/>
      <c r="AE1238" s="134"/>
      <c r="AF1238" s="134"/>
      <c r="AG1238" s="134"/>
      <c r="AH1238" s="134"/>
      <c r="AI1238" s="134"/>
      <c r="AJ1238" s="134"/>
      <c r="AK1238" s="134"/>
      <c r="AL1238" s="134"/>
      <c r="AM1238" s="134"/>
      <c r="AN1238" s="134"/>
      <c r="AO1238" s="134"/>
      <c r="AP1238" s="134"/>
      <c r="AQ1238" s="134"/>
      <c r="AR1238" s="134"/>
      <c r="AS1238" s="134"/>
    </row>
    <row r="1239" spans="1:45">
      <c r="A1239" s="176"/>
      <c r="B1239" s="176"/>
      <c r="C1239" s="176"/>
      <c r="D1239" s="176"/>
      <c r="E1239" s="176"/>
      <c r="F1239" s="179"/>
      <c r="G1239" s="179"/>
      <c r="H1239" s="176"/>
      <c r="I1239" s="176"/>
      <c r="J1239" s="176"/>
      <c r="K1239" s="176"/>
      <c r="L1239" s="176"/>
      <c r="M1239" s="176"/>
      <c r="N1239" s="176"/>
      <c r="O1239" s="176"/>
      <c r="P1239" s="176"/>
      <c r="Q1239" s="176"/>
      <c r="R1239" s="176"/>
      <c r="S1239" s="176"/>
      <c r="T1239" s="176"/>
      <c r="U1239" s="180"/>
      <c r="V1239" s="176"/>
      <c r="W1239" s="176"/>
      <c r="X1239" s="176"/>
      <c r="Y1239" s="176"/>
      <c r="Z1239" s="181"/>
      <c r="AA1239" s="181"/>
      <c r="AB1239" s="176"/>
      <c r="AC1239" s="176"/>
      <c r="AD1239" s="134"/>
      <c r="AE1239" s="134"/>
      <c r="AF1239" s="134"/>
      <c r="AG1239" s="134"/>
      <c r="AH1239" s="134"/>
      <c r="AI1239" s="134"/>
      <c r="AJ1239" s="134"/>
      <c r="AK1239" s="134"/>
      <c r="AL1239" s="134"/>
      <c r="AM1239" s="134"/>
      <c r="AN1239" s="134"/>
      <c r="AO1239" s="134"/>
      <c r="AP1239" s="134"/>
      <c r="AQ1239" s="134"/>
      <c r="AR1239" s="134"/>
      <c r="AS1239" s="134"/>
    </row>
    <row r="1240" spans="1:45">
      <c r="A1240" s="176"/>
      <c r="B1240" s="176"/>
      <c r="C1240" s="176"/>
      <c r="D1240" s="176"/>
      <c r="E1240" s="176"/>
      <c r="F1240" s="179"/>
      <c r="G1240" s="179"/>
      <c r="H1240" s="176"/>
      <c r="I1240" s="176"/>
      <c r="J1240" s="176"/>
      <c r="K1240" s="176"/>
      <c r="L1240" s="176"/>
      <c r="M1240" s="176"/>
      <c r="N1240" s="176"/>
      <c r="O1240" s="176"/>
      <c r="P1240" s="176"/>
      <c r="Q1240" s="176"/>
      <c r="R1240" s="176"/>
      <c r="S1240" s="176"/>
      <c r="T1240" s="176"/>
      <c r="U1240" s="180"/>
      <c r="V1240" s="176"/>
      <c r="W1240" s="176"/>
      <c r="X1240" s="176"/>
      <c r="Y1240" s="176"/>
      <c r="Z1240" s="181"/>
      <c r="AA1240" s="181"/>
      <c r="AB1240" s="176"/>
      <c r="AC1240" s="176"/>
      <c r="AD1240" s="134"/>
      <c r="AE1240" s="134"/>
      <c r="AF1240" s="134"/>
      <c r="AG1240" s="134"/>
      <c r="AH1240" s="134"/>
      <c r="AI1240" s="134"/>
      <c r="AJ1240" s="134"/>
      <c r="AK1240" s="134"/>
      <c r="AL1240" s="134"/>
      <c r="AM1240" s="134"/>
      <c r="AN1240" s="134"/>
      <c r="AO1240" s="134"/>
      <c r="AP1240" s="134"/>
      <c r="AQ1240" s="134"/>
      <c r="AR1240" s="134"/>
      <c r="AS1240" s="134"/>
    </row>
    <row r="1241" spans="1:45">
      <c r="A1241" s="176"/>
      <c r="B1241" s="176"/>
      <c r="C1241" s="176"/>
      <c r="D1241" s="176"/>
      <c r="E1241" s="176"/>
      <c r="F1241" s="179"/>
      <c r="G1241" s="179"/>
      <c r="H1241" s="176"/>
      <c r="I1241" s="176"/>
      <c r="J1241" s="176"/>
      <c r="K1241" s="176"/>
      <c r="L1241" s="176"/>
      <c r="M1241" s="176"/>
      <c r="N1241" s="176"/>
      <c r="O1241" s="176"/>
      <c r="P1241" s="176"/>
      <c r="Q1241" s="176"/>
      <c r="R1241" s="176"/>
      <c r="S1241" s="176"/>
      <c r="T1241" s="176"/>
      <c r="U1241" s="180"/>
      <c r="V1241" s="176"/>
      <c r="W1241" s="176"/>
      <c r="X1241" s="176"/>
      <c r="Y1241" s="176"/>
      <c r="Z1241" s="181"/>
      <c r="AA1241" s="181"/>
      <c r="AB1241" s="176"/>
      <c r="AC1241" s="176"/>
      <c r="AD1241" s="134"/>
      <c r="AE1241" s="134"/>
      <c r="AF1241" s="134"/>
      <c r="AG1241" s="134"/>
      <c r="AH1241" s="134"/>
      <c r="AI1241" s="134"/>
      <c r="AJ1241" s="134"/>
      <c r="AK1241" s="134"/>
      <c r="AL1241" s="134"/>
      <c r="AM1241" s="134"/>
      <c r="AN1241" s="134"/>
      <c r="AO1241" s="134"/>
      <c r="AP1241" s="134"/>
      <c r="AQ1241" s="134"/>
      <c r="AR1241" s="134"/>
      <c r="AS1241" s="134"/>
    </row>
    <row r="1242" spans="1:45">
      <c r="A1242" s="176"/>
      <c r="B1242" s="176"/>
      <c r="C1242" s="176"/>
      <c r="D1242" s="176"/>
      <c r="E1242" s="176"/>
      <c r="F1242" s="176"/>
      <c r="G1242" s="176"/>
      <c r="H1242" s="176"/>
      <c r="I1242" s="176"/>
      <c r="J1242" s="176"/>
      <c r="K1242" s="176"/>
      <c r="L1242" s="176"/>
      <c r="M1242" s="176"/>
      <c r="N1242" s="176"/>
      <c r="O1242" s="176"/>
      <c r="P1242" s="176"/>
      <c r="Q1242" s="176"/>
      <c r="R1242" s="176"/>
      <c r="S1242" s="176"/>
      <c r="T1242" s="176"/>
      <c r="U1242" s="176"/>
      <c r="V1242" s="176"/>
      <c r="W1242" s="176"/>
      <c r="X1242" s="176"/>
      <c r="Y1242" s="176"/>
      <c r="Z1242" s="181"/>
      <c r="AA1242" s="181"/>
      <c r="AB1242" s="176"/>
      <c r="AC1242" s="176"/>
      <c r="AD1242" s="134"/>
      <c r="AE1242" s="134"/>
      <c r="AF1242" s="134"/>
      <c r="AG1242" s="134"/>
      <c r="AH1242" s="134"/>
      <c r="AI1242" s="134"/>
      <c r="AJ1242" s="134"/>
      <c r="AK1242" s="134"/>
      <c r="AL1242" s="134"/>
      <c r="AM1242" s="134"/>
      <c r="AN1242" s="134"/>
      <c r="AO1242" s="134"/>
      <c r="AP1242" s="134"/>
      <c r="AQ1242" s="134"/>
      <c r="AR1242" s="134"/>
      <c r="AS1242" s="134"/>
    </row>
    <row r="1243" spans="1:45">
      <c r="A1243" s="176"/>
      <c r="B1243" s="176"/>
      <c r="C1243" s="176"/>
      <c r="D1243" s="176"/>
      <c r="E1243" s="176"/>
      <c r="F1243" s="179"/>
      <c r="G1243" s="179"/>
      <c r="H1243" s="176"/>
      <c r="I1243" s="176"/>
      <c r="J1243" s="176"/>
      <c r="K1243" s="176"/>
      <c r="L1243" s="176"/>
      <c r="M1243" s="176"/>
      <c r="N1243" s="176"/>
      <c r="O1243" s="176"/>
      <c r="P1243" s="176"/>
      <c r="Q1243" s="176"/>
      <c r="R1243" s="176"/>
      <c r="S1243" s="176"/>
      <c r="T1243" s="176"/>
      <c r="U1243" s="180"/>
      <c r="V1243" s="176"/>
      <c r="W1243" s="176"/>
      <c r="X1243" s="176"/>
      <c r="Y1243" s="176"/>
      <c r="Z1243" s="181"/>
      <c r="AA1243" s="181"/>
      <c r="AB1243" s="176"/>
      <c r="AC1243" s="176"/>
      <c r="AD1243" s="134"/>
      <c r="AE1243" s="134"/>
      <c r="AF1243" s="134"/>
      <c r="AG1243" s="134"/>
      <c r="AH1243" s="134"/>
      <c r="AI1243" s="134"/>
      <c r="AJ1243" s="134"/>
      <c r="AK1243" s="134"/>
      <c r="AL1243" s="134"/>
      <c r="AM1243" s="134"/>
      <c r="AN1243" s="134"/>
      <c r="AO1243" s="134"/>
      <c r="AP1243" s="134"/>
      <c r="AQ1243" s="134"/>
      <c r="AR1243" s="134"/>
      <c r="AS1243" s="134"/>
    </row>
    <row r="1244" spans="1:45">
      <c r="A1244" s="176"/>
      <c r="B1244" s="176"/>
      <c r="C1244" s="176"/>
      <c r="D1244" s="176"/>
      <c r="E1244" s="176"/>
      <c r="F1244" s="176"/>
      <c r="G1244" s="176"/>
      <c r="H1244" s="176"/>
      <c r="I1244" s="176"/>
      <c r="J1244" s="176"/>
      <c r="K1244" s="176"/>
      <c r="L1244" s="176"/>
      <c r="M1244" s="176"/>
      <c r="N1244" s="176"/>
      <c r="O1244" s="176"/>
      <c r="P1244" s="176"/>
      <c r="Q1244" s="176"/>
      <c r="R1244" s="176"/>
      <c r="S1244" s="176"/>
      <c r="T1244" s="176"/>
      <c r="U1244" s="176"/>
      <c r="V1244" s="176"/>
      <c r="W1244" s="176"/>
      <c r="X1244" s="176"/>
      <c r="Y1244" s="176"/>
      <c r="Z1244" s="181"/>
      <c r="AA1244" s="181"/>
      <c r="AB1244" s="176"/>
      <c r="AC1244" s="176"/>
      <c r="AD1244" s="134"/>
      <c r="AE1244" s="134"/>
      <c r="AF1244" s="134"/>
      <c r="AG1244" s="134"/>
      <c r="AH1244" s="134"/>
      <c r="AI1244" s="134"/>
      <c r="AJ1244" s="134"/>
      <c r="AK1244" s="134"/>
      <c r="AL1244" s="134"/>
      <c r="AM1244" s="134"/>
      <c r="AN1244" s="134"/>
      <c r="AO1244" s="134"/>
      <c r="AP1244" s="134"/>
      <c r="AQ1244" s="134"/>
      <c r="AR1244" s="134"/>
      <c r="AS1244" s="134"/>
    </row>
    <row r="1245" spans="1:45">
      <c r="A1245" s="176"/>
      <c r="B1245" s="176"/>
      <c r="C1245" s="176"/>
      <c r="D1245" s="176"/>
      <c r="E1245" s="176"/>
      <c r="F1245" s="179"/>
      <c r="G1245" s="179"/>
      <c r="H1245" s="176"/>
      <c r="I1245" s="176"/>
      <c r="J1245" s="176"/>
      <c r="K1245" s="176"/>
      <c r="L1245" s="176"/>
      <c r="M1245" s="176"/>
      <c r="N1245" s="176"/>
      <c r="O1245" s="176"/>
      <c r="P1245" s="176"/>
      <c r="Q1245" s="176"/>
      <c r="R1245" s="176"/>
      <c r="S1245" s="176"/>
      <c r="T1245" s="176"/>
      <c r="U1245" s="180"/>
      <c r="V1245" s="176"/>
      <c r="W1245" s="176"/>
      <c r="X1245" s="176"/>
      <c r="Y1245" s="176"/>
      <c r="Z1245" s="181"/>
      <c r="AA1245" s="181"/>
      <c r="AB1245" s="176"/>
      <c r="AC1245" s="176"/>
      <c r="AD1245" s="134"/>
      <c r="AE1245" s="134"/>
      <c r="AF1245" s="134"/>
      <c r="AG1245" s="134"/>
      <c r="AH1245" s="134"/>
      <c r="AI1245" s="134"/>
      <c r="AJ1245" s="134"/>
      <c r="AK1245" s="134"/>
      <c r="AL1245" s="134"/>
      <c r="AM1245" s="134"/>
      <c r="AN1245" s="134"/>
      <c r="AO1245" s="134"/>
      <c r="AP1245" s="134"/>
      <c r="AQ1245" s="134"/>
      <c r="AR1245" s="134"/>
      <c r="AS1245" s="134"/>
    </row>
    <row r="1246" spans="1:45">
      <c r="A1246" s="176"/>
      <c r="B1246" s="176"/>
      <c r="C1246" s="176"/>
      <c r="D1246" s="176"/>
      <c r="E1246" s="176"/>
      <c r="F1246" s="179"/>
      <c r="G1246" s="179"/>
      <c r="H1246" s="176"/>
      <c r="I1246" s="176"/>
      <c r="J1246" s="176"/>
      <c r="K1246" s="176"/>
      <c r="L1246" s="176"/>
      <c r="M1246" s="176"/>
      <c r="N1246" s="176"/>
      <c r="O1246" s="176"/>
      <c r="P1246" s="176"/>
      <c r="Q1246" s="176"/>
      <c r="R1246" s="176"/>
      <c r="S1246" s="176"/>
      <c r="T1246" s="176"/>
      <c r="U1246" s="180"/>
      <c r="V1246" s="176"/>
      <c r="W1246" s="176"/>
      <c r="X1246" s="176"/>
      <c r="Y1246" s="176"/>
      <c r="Z1246" s="181"/>
      <c r="AA1246" s="181"/>
      <c r="AB1246" s="176"/>
      <c r="AC1246" s="176"/>
      <c r="AD1246" s="134"/>
      <c r="AE1246" s="134"/>
      <c r="AF1246" s="134"/>
      <c r="AG1246" s="134"/>
      <c r="AH1246" s="134"/>
      <c r="AI1246" s="134"/>
      <c r="AJ1246" s="134"/>
      <c r="AK1246" s="134"/>
      <c r="AL1246" s="134"/>
      <c r="AM1246" s="134"/>
      <c r="AN1246" s="134"/>
      <c r="AO1246" s="134"/>
      <c r="AP1246" s="134"/>
      <c r="AQ1246" s="134"/>
      <c r="AR1246" s="134"/>
      <c r="AS1246" s="134"/>
    </row>
    <row r="1247" spans="1:45">
      <c r="A1247" s="176"/>
      <c r="B1247" s="176"/>
      <c r="C1247" s="176"/>
      <c r="D1247" s="176"/>
      <c r="E1247" s="176"/>
      <c r="F1247" s="179"/>
      <c r="G1247" s="179"/>
      <c r="H1247" s="176"/>
      <c r="I1247" s="176"/>
      <c r="J1247" s="176"/>
      <c r="K1247" s="176"/>
      <c r="L1247" s="176"/>
      <c r="M1247" s="176"/>
      <c r="N1247" s="176"/>
      <c r="O1247" s="176"/>
      <c r="P1247" s="176"/>
      <c r="Q1247" s="176"/>
      <c r="R1247" s="176"/>
      <c r="S1247" s="176"/>
      <c r="T1247" s="176"/>
      <c r="U1247" s="180"/>
      <c r="V1247" s="176"/>
      <c r="W1247" s="176"/>
      <c r="X1247" s="176"/>
      <c r="Y1247" s="176"/>
      <c r="Z1247" s="181"/>
      <c r="AA1247" s="181"/>
      <c r="AB1247" s="176"/>
      <c r="AC1247" s="176"/>
      <c r="AD1247" s="134"/>
      <c r="AE1247" s="134"/>
      <c r="AF1247" s="134"/>
      <c r="AG1247" s="134"/>
      <c r="AH1247" s="134"/>
      <c r="AI1247" s="134"/>
      <c r="AJ1247" s="134"/>
      <c r="AK1247" s="134"/>
      <c r="AL1247" s="134"/>
      <c r="AM1247" s="134"/>
      <c r="AN1247" s="134"/>
      <c r="AO1247" s="134"/>
      <c r="AP1247" s="134"/>
      <c r="AQ1247" s="134"/>
      <c r="AR1247" s="134"/>
      <c r="AS1247" s="134"/>
    </row>
    <row r="1248" spans="1:45">
      <c r="A1248" s="176"/>
      <c r="B1248" s="176"/>
      <c r="C1248" s="176"/>
      <c r="D1248" s="176"/>
      <c r="E1248" s="176"/>
      <c r="F1248" s="179"/>
      <c r="G1248" s="179"/>
      <c r="H1248" s="176"/>
      <c r="I1248" s="176"/>
      <c r="J1248" s="176"/>
      <c r="K1248" s="176"/>
      <c r="L1248" s="176"/>
      <c r="M1248" s="176"/>
      <c r="N1248" s="176"/>
      <c r="O1248" s="176"/>
      <c r="P1248" s="176"/>
      <c r="Q1248" s="176"/>
      <c r="R1248" s="176"/>
      <c r="S1248" s="176"/>
      <c r="T1248" s="176"/>
      <c r="U1248" s="180"/>
      <c r="V1248" s="176"/>
      <c r="W1248" s="176"/>
      <c r="X1248" s="176"/>
      <c r="Y1248" s="176"/>
      <c r="Z1248" s="181"/>
      <c r="AA1248" s="181"/>
      <c r="AB1248" s="176"/>
      <c r="AC1248" s="176"/>
      <c r="AD1248" s="134"/>
      <c r="AE1248" s="134"/>
      <c r="AF1248" s="134"/>
      <c r="AG1248" s="134"/>
      <c r="AH1248" s="134"/>
      <c r="AI1248" s="134"/>
      <c r="AJ1248" s="134"/>
      <c r="AK1248" s="134"/>
      <c r="AL1248" s="134"/>
      <c r="AM1248" s="134"/>
      <c r="AN1248" s="134"/>
      <c r="AO1248" s="134"/>
      <c r="AP1248" s="134"/>
      <c r="AQ1248" s="134"/>
      <c r="AR1248" s="134"/>
      <c r="AS1248" s="134"/>
    </row>
    <row r="1249" spans="1:45">
      <c r="A1249" s="176"/>
      <c r="B1249" s="176"/>
      <c r="C1249" s="176"/>
      <c r="D1249" s="176"/>
      <c r="E1249" s="176"/>
      <c r="F1249" s="179"/>
      <c r="G1249" s="179"/>
      <c r="H1249" s="176"/>
      <c r="I1249" s="176"/>
      <c r="J1249" s="176"/>
      <c r="K1249" s="176"/>
      <c r="L1249" s="176"/>
      <c r="M1249" s="176"/>
      <c r="N1249" s="176"/>
      <c r="O1249" s="176"/>
      <c r="P1249" s="176"/>
      <c r="Q1249" s="176"/>
      <c r="R1249" s="176"/>
      <c r="S1249" s="176"/>
      <c r="T1249" s="176"/>
      <c r="U1249" s="180"/>
      <c r="V1249" s="176"/>
      <c r="W1249" s="176"/>
      <c r="X1249" s="176"/>
      <c r="Y1249" s="176"/>
      <c r="Z1249" s="181"/>
      <c r="AA1249" s="181"/>
      <c r="AB1249" s="176"/>
      <c r="AC1249" s="176"/>
      <c r="AD1249" s="134"/>
      <c r="AE1249" s="134"/>
      <c r="AF1249" s="134"/>
      <c r="AG1249" s="134"/>
      <c r="AH1249" s="134"/>
      <c r="AI1249" s="134"/>
      <c r="AJ1249" s="134"/>
      <c r="AK1249" s="134"/>
      <c r="AL1249" s="134"/>
      <c r="AM1249" s="134"/>
      <c r="AN1249" s="134"/>
      <c r="AO1249" s="134"/>
      <c r="AP1249" s="134"/>
      <c r="AQ1249" s="134"/>
      <c r="AR1249" s="134"/>
      <c r="AS1249" s="134"/>
    </row>
    <row r="1250" spans="1:45">
      <c r="A1250" s="176"/>
      <c r="B1250" s="176"/>
      <c r="C1250" s="176"/>
      <c r="D1250" s="176"/>
      <c r="E1250" s="176"/>
      <c r="F1250" s="179"/>
      <c r="G1250" s="179"/>
      <c r="H1250" s="176"/>
      <c r="I1250" s="176"/>
      <c r="J1250" s="176"/>
      <c r="K1250" s="176"/>
      <c r="L1250" s="176"/>
      <c r="M1250" s="176"/>
      <c r="N1250" s="176"/>
      <c r="O1250" s="176"/>
      <c r="P1250" s="176"/>
      <c r="Q1250" s="176"/>
      <c r="R1250" s="176"/>
      <c r="S1250" s="176"/>
      <c r="T1250" s="176"/>
      <c r="U1250" s="180"/>
      <c r="V1250" s="176"/>
      <c r="W1250" s="176"/>
      <c r="X1250" s="176"/>
      <c r="Y1250" s="176"/>
      <c r="Z1250" s="181"/>
      <c r="AA1250" s="181"/>
      <c r="AB1250" s="176"/>
      <c r="AC1250" s="176"/>
      <c r="AD1250" s="134"/>
      <c r="AE1250" s="134"/>
      <c r="AF1250" s="134"/>
      <c r="AG1250" s="134"/>
      <c r="AH1250" s="134"/>
      <c r="AI1250" s="134"/>
      <c r="AJ1250" s="134"/>
      <c r="AK1250" s="134"/>
      <c r="AL1250" s="134"/>
      <c r="AM1250" s="134"/>
      <c r="AN1250" s="134"/>
      <c r="AO1250" s="134"/>
      <c r="AP1250" s="134"/>
      <c r="AQ1250" s="134"/>
      <c r="AR1250" s="134"/>
      <c r="AS1250" s="134"/>
    </row>
    <row r="1251" spans="1:45">
      <c r="A1251" s="176"/>
      <c r="B1251" s="176"/>
      <c r="C1251" s="176"/>
      <c r="D1251" s="176"/>
      <c r="E1251" s="176"/>
      <c r="F1251" s="179"/>
      <c r="G1251" s="179"/>
      <c r="H1251" s="176"/>
      <c r="I1251" s="176"/>
      <c r="J1251" s="176"/>
      <c r="K1251" s="176"/>
      <c r="L1251" s="176"/>
      <c r="M1251" s="176"/>
      <c r="N1251" s="176"/>
      <c r="O1251" s="176"/>
      <c r="P1251" s="176"/>
      <c r="Q1251" s="176"/>
      <c r="R1251" s="176"/>
      <c r="S1251" s="176"/>
      <c r="T1251" s="176"/>
      <c r="U1251" s="180"/>
      <c r="V1251" s="176"/>
      <c r="W1251" s="176"/>
      <c r="X1251" s="176"/>
      <c r="Y1251" s="176"/>
      <c r="Z1251" s="181"/>
      <c r="AA1251" s="181"/>
      <c r="AB1251" s="176"/>
      <c r="AC1251" s="176"/>
      <c r="AD1251" s="134"/>
      <c r="AE1251" s="134"/>
      <c r="AF1251" s="134"/>
      <c r="AG1251" s="134"/>
      <c r="AH1251" s="134"/>
      <c r="AI1251" s="134"/>
      <c r="AJ1251" s="134"/>
      <c r="AK1251" s="134"/>
      <c r="AL1251" s="134"/>
      <c r="AM1251" s="134"/>
      <c r="AN1251" s="134"/>
      <c r="AO1251" s="134"/>
      <c r="AP1251" s="134"/>
      <c r="AQ1251" s="134"/>
      <c r="AR1251" s="134"/>
      <c r="AS1251" s="134"/>
    </row>
    <row r="1252" spans="1:45">
      <c r="A1252" s="176"/>
      <c r="B1252" s="176"/>
      <c r="C1252" s="176"/>
      <c r="D1252" s="176"/>
      <c r="E1252" s="176"/>
      <c r="F1252" s="179"/>
      <c r="G1252" s="179"/>
      <c r="H1252" s="176"/>
      <c r="I1252" s="176"/>
      <c r="J1252" s="176"/>
      <c r="K1252" s="176"/>
      <c r="L1252" s="176"/>
      <c r="M1252" s="176"/>
      <c r="N1252" s="176"/>
      <c r="O1252" s="176"/>
      <c r="P1252" s="176"/>
      <c r="Q1252" s="176"/>
      <c r="R1252" s="176"/>
      <c r="S1252" s="176"/>
      <c r="T1252" s="176"/>
      <c r="U1252" s="180"/>
      <c r="V1252" s="176"/>
      <c r="W1252" s="176"/>
      <c r="X1252" s="176"/>
      <c r="Y1252" s="176"/>
      <c r="Z1252" s="181"/>
      <c r="AA1252" s="181"/>
      <c r="AB1252" s="176"/>
      <c r="AC1252" s="176"/>
      <c r="AD1252" s="134"/>
      <c r="AE1252" s="134"/>
      <c r="AF1252" s="134"/>
      <c r="AG1252" s="134"/>
      <c r="AH1252" s="134"/>
      <c r="AI1252" s="134"/>
      <c r="AJ1252" s="134"/>
      <c r="AK1252" s="134"/>
      <c r="AL1252" s="134"/>
      <c r="AM1252" s="134"/>
      <c r="AN1252" s="134"/>
      <c r="AO1252" s="134"/>
      <c r="AP1252" s="134"/>
      <c r="AQ1252" s="134"/>
      <c r="AR1252" s="134"/>
      <c r="AS1252" s="134"/>
    </row>
    <row r="1253" spans="1:45">
      <c r="A1253" s="176"/>
      <c r="B1253" s="176"/>
      <c r="C1253" s="176"/>
      <c r="D1253" s="176"/>
      <c r="E1253" s="176"/>
      <c r="F1253" s="176"/>
      <c r="G1253" s="176"/>
      <c r="H1253" s="176"/>
      <c r="I1253" s="176"/>
      <c r="J1253" s="176"/>
      <c r="K1253" s="176"/>
      <c r="L1253" s="176"/>
      <c r="M1253" s="176"/>
      <c r="N1253" s="176"/>
      <c r="O1253" s="176"/>
      <c r="P1253" s="176"/>
      <c r="Q1253" s="176"/>
      <c r="R1253" s="176"/>
      <c r="S1253" s="176"/>
      <c r="T1253" s="176"/>
      <c r="U1253" s="176"/>
      <c r="V1253" s="176"/>
      <c r="W1253" s="176"/>
      <c r="X1253" s="176"/>
      <c r="Y1253" s="176"/>
      <c r="Z1253" s="181"/>
      <c r="AA1253" s="181"/>
      <c r="AB1253" s="176"/>
      <c r="AC1253" s="176"/>
      <c r="AD1253" s="134"/>
      <c r="AE1253" s="134"/>
      <c r="AF1253" s="134"/>
      <c r="AG1253" s="134"/>
      <c r="AH1253" s="134"/>
      <c r="AI1253" s="134"/>
      <c r="AJ1253" s="134"/>
      <c r="AK1253" s="134"/>
      <c r="AL1253" s="134"/>
      <c r="AM1253" s="134"/>
      <c r="AN1253" s="134"/>
      <c r="AO1253" s="134"/>
      <c r="AP1253" s="134"/>
      <c r="AQ1253" s="134"/>
      <c r="AR1253" s="134"/>
      <c r="AS1253" s="134"/>
    </row>
    <row r="1254" spans="1:45">
      <c r="A1254" s="176"/>
      <c r="B1254" s="176"/>
      <c r="C1254" s="176"/>
      <c r="D1254" s="176"/>
      <c r="E1254" s="176"/>
      <c r="F1254" s="179"/>
      <c r="G1254" s="179"/>
      <c r="H1254" s="176"/>
      <c r="I1254" s="176"/>
      <c r="J1254" s="176"/>
      <c r="K1254" s="176"/>
      <c r="L1254" s="176"/>
      <c r="M1254" s="176"/>
      <c r="N1254" s="176"/>
      <c r="O1254" s="176"/>
      <c r="P1254" s="176"/>
      <c r="Q1254" s="176"/>
      <c r="R1254" s="176"/>
      <c r="S1254" s="176"/>
      <c r="T1254" s="176"/>
      <c r="U1254" s="180"/>
      <c r="V1254" s="176"/>
      <c r="W1254" s="176"/>
      <c r="X1254" s="176"/>
      <c r="Y1254" s="176"/>
      <c r="Z1254" s="181"/>
      <c r="AA1254" s="181"/>
      <c r="AB1254" s="176"/>
      <c r="AC1254" s="176"/>
      <c r="AD1254" s="134"/>
      <c r="AE1254" s="134"/>
      <c r="AF1254" s="134"/>
      <c r="AG1254" s="134"/>
      <c r="AH1254" s="134"/>
      <c r="AI1254" s="134"/>
      <c r="AJ1254" s="134"/>
      <c r="AK1254" s="134"/>
      <c r="AL1254" s="134"/>
      <c r="AM1254" s="134"/>
      <c r="AN1254" s="134"/>
      <c r="AO1254" s="134"/>
      <c r="AP1254" s="134"/>
      <c r="AQ1254" s="134"/>
      <c r="AR1254" s="134"/>
      <c r="AS1254" s="134"/>
    </row>
    <row r="1255" spans="1:45">
      <c r="A1255" s="176"/>
      <c r="B1255" s="176"/>
      <c r="C1255" s="176"/>
      <c r="D1255" s="176"/>
      <c r="E1255" s="176"/>
      <c r="F1255" s="179"/>
      <c r="G1255" s="179"/>
      <c r="H1255" s="176"/>
      <c r="I1255" s="176"/>
      <c r="J1255" s="176"/>
      <c r="K1255" s="176"/>
      <c r="L1255" s="176"/>
      <c r="M1255" s="176"/>
      <c r="N1255" s="176"/>
      <c r="O1255" s="176"/>
      <c r="P1255" s="176"/>
      <c r="Q1255" s="176"/>
      <c r="R1255" s="176"/>
      <c r="S1255" s="176"/>
      <c r="T1255" s="176"/>
      <c r="U1255" s="180"/>
      <c r="V1255" s="176"/>
      <c r="W1255" s="176"/>
      <c r="X1255" s="176"/>
      <c r="Y1255" s="176"/>
      <c r="Z1255" s="181"/>
      <c r="AA1255" s="181"/>
      <c r="AB1255" s="176"/>
      <c r="AC1255" s="176"/>
      <c r="AD1255" s="134"/>
      <c r="AE1255" s="134"/>
      <c r="AF1255" s="134"/>
      <c r="AG1255" s="134"/>
      <c r="AH1255" s="134"/>
      <c r="AI1255" s="134"/>
      <c r="AJ1255" s="134"/>
      <c r="AK1255" s="134"/>
      <c r="AL1255" s="134"/>
      <c r="AM1255" s="134"/>
      <c r="AN1255" s="134"/>
      <c r="AO1255" s="134"/>
      <c r="AP1255" s="134"/>
      <c r="AQ1255" s="134"/>
      <c r="AR1255" s="134"/>
      <c r="AS1255" s="134"/>
    </row>
    <row r="1256" spans="1:45">
      <c r="A1256" s="176"/>
      <c r="B1256" s="176"/>
      <c r="C1256" s="176"/>
      <c r="D1256" s="176"/>
      <c r="E1256" s="176"/>
      <c r="F1256" s="179"/>
      <c r="G1256" s="179"/>
      <c r="H1256" s="176"/>
      <c r="I1256" s="176"/>
      <c r="J1256" s="176"/>
      <c r="K1256" s="176"/>
      <c r="L1256" s="176"/>
      <c r="M1256" s="176"/>
      <c r="N1256" s="176"/>
      <c r="O1256" s="176"/>
      <c r="P1256" s="176"/>
      <c r="Q1256" s="176"/>
      <c r="R1256" s="176"/>
      <c r="S1256" s="176"/>
      <c r="T1256" s="176"/>
      <c r="U1256" s="180"/>
      <c r="V1256" s="176"/>
      <c r="W1256" s="176"/>
      <c r="X1256" s="176"/>
      <c r="Y1256" s="176"/>
      <c r="Z1256" s="181"/>
      <c r="AA1256" s="181"/>
      <c r="AB1256" s="176"/>
      <c r="AC1256" s="176"/>
      <c r="AD1256" s="134"/>
      <c r="AE1256" s="134"/>
      <c r="AF1256" s="134"/>
      <c r="AG1256" s="134"/>
      <c r="AH1256" s="134"/>
      <c r="AI1256" s="134"/>
      <c r="AJ1256" s="134"/>
      <c r="AK1256" s="134"/>
      <c r="AL1256" s="134"/>
      <c r="AM1256" s="134"/>
      <c r="AN1256" s="134"/>
      <c r="AO1256" s="134"/>
      <c r="AP1256" s="134"/>
      <c r="AQ1256" s="134"/>
      <c r="AR1256" s="134"/>
      <c r="AS1256" s="134"/>
    </row>
    <row r="1257" spans="1:45">
      <c r="A1257" s="176"/>
      <c r="B1257" s="176"/>
      <c r="C1257" s="176"/>
      <c r="D1257" s="176"/>
      <c r="E1257" s="176"/>
      <c r="F1257" s="179"/>
      <c r="G1257" s="179"/>
      <c r="H1257" s="176"/>
      <c r="I1257" s="176"/>
      <c r="J1257" s="176"/>
      <c r="K1257" s="176"/>
      <c r="L1257" s="176"/>
      <c r="M1257" s="176"/>
      <c r="N1257" s="176"/>
      <c r="O1257" s="176"/>
      <c r="P1257" s="176"/>
      <c r="Q1257" s="176"/>
      <c r="R1257" s="176"/>
      <c r="S1257" s="176"/>
      <c r="T1257" s="176"/>
      <c r="U1257" s="180"/>
      <c r="V1257" s="176"/>
      <c r="W1257" s="176"/>
      <c r="X1257" s="176"/>
      <c r="Y1257" s="176"/>
      <c r="Z1257" s="181"/>
      <c r="AA1257" s="181"/>
      <c r="AB1257" s="176"/>
      <c r="AC1257" s="176"/>
      <c r="AD1257" s="134"/>
      <c r="AE1257" s="134"/>
      <c r="AF1257" s="134"/>
      <c r="AG1257" s="134"/>
      <c r="AH1257" s="134"/>
      <c r="AI1257" s="134"/>
      <c r="AJ1257" s="134"/>
      <c r="AK1257" s="134"/>
      <c r="AL1257" s="134"/>
      <c r="AM1257" s="134"/>
      <c r="AN1257" s="134"/>
      <c r="AO1257" s="134"/>
      <c r="AP1257" s="134"/>
      <c r="AQ1257" s="134"/>
      <c r="AR1257" s="134"/>
      <c r="AS1257" s="134"/>
    </row>
    <row r="1258" spans="1:45">
      <c r="A1258" s="176"/>
      <c r="B1258" s="176"/>
      <c r="C1258" s="176"/>
      <c r="D1258" s="176"/>
      <c r="E1258" s="176"/>
      <c r="F1258" s="179"/>
      <c r="G1258" s="179"/>
      <c r="H1258" s="176"/>
      <c r="I1258" s="176"/>
      <c r="J1258" s="176"/>
      <c r="K1258" s="176"/>
      <c r="L1258" s="176"/>
      <c r="M1258" s="176"/>
      <c r="N1258" s="176"/>
      <c r="O1258" s="176"/>
      <c r="P1258" s="176"/>
      <c r="Q1258" s="176"/>
      <c r="R1258" s="176"/>
      <c r="S1258" s="176"/>
      <c r="T1258" s="176"/>
      <c r="U1258" s="180"/>
      <c r="V1258" s="176"/>
      <c r="W1258" s="176"/>
      <c r="X1258" s="176"/>
      <c r="Y1258" s="176"/>
      <c r="Z1258" s="181"/>
      <c r="AA1258" s="181"/>
      <c r="AB1258" s="176"/>
      <c r="AC1258" s="176"/>
      <c r="AD1258" s="134"/>
      <c r="AE1258" s="134"/>
      <c r="AF1258" s="134"/>
      <c r="AG1258" s="134"/>
      <c r="AH1258" s="134"/>
      <c r="AI1258" s="134"/>
      <c r="AJ1258" s="134"/>
      <c r="AK1258" s="134"/>
      <c r="AL1258" s="134"/>
      <c r="AM1258" s="134"/>
      <c r="AN1258" s="134"/>
      <c r="AO1258" s="134"/>
      <c r="AP1258" s="134"/>
      <c r="AQ1258" s="134"/>
      <c r="AR1258" s="134"/>
      <c r="AS1258" s="134"/>
    </row>
    <row r="1259" spans="1:45">
      <c r="A1259" s="176"/>
      <c r="B1259" s="176"/>
      <c r="C1259" s="176"/>
      <c r="D1259" s="176"/>
      <c r="E1259" s="176"/>
      <c r="F1259" s="176"/>
      <c r="G1259" s="176"/>
      <c r="H1259" s="176"/>
      <c r="I1259" s="176"/>
      <c r="J1259" s="176"/>
      <c r="K1259" s="176"/>
      <c r="L1259" s="176"/>
      <c r="M1259" s="176"/>
      <c r="N1259" s="176"/>
      <c r="O1259" s="176"/>
      <c r="P1259" s="176"/>
      <c r="Q1259" s="176"/>
      <c r="R1259" s="176"/>
      <c r="S1259" s="176"/>
      <c r="T1259" s="176"/>
      <c r="U1259" s="176"/>
      <c r="V1259" s="176"/>
      <c r="W1259" s="176"/>
      <c r="X1259" s="176"/>
      <c r="Y1259" s="176"/>
      <c r="Z1259" s="181"/>
      <c r="AA1259" s="181"/>
      <c r="AB1259" s="176"/>
      <c r="AC1259" s="176"/>
      <c r="AD1259" s="134"/>
      <c r="AE1259" s="134"/>
      <c r="AF1259" s="134"/>
      <c r="AG1259" s="134"/>
      <c r="AH1259" s="134"/>
      <c r="AI1259" s="134"/>
      <c r="AJ1259" s="134"/>
      <c r="AK1259" s="134"/>
      <c r="AL1259" s="134"/>
      <c r="AM1259" s="134"/>
      <c r="AN1259" s="134"/>
      <c r="AO1259" s="134"/>
      <c r="AP1259" s="134"/>
      <c r="AQ1259" s="134"/>
      <c r="AR1259" s="134"/>
      <c r="AS1259" s="134"/>
    </row>
    <row r="1260" spans="1:45">
      <c r="A1260" s="176"/>
      <c r="B1260" s="176"/>
      <c r="C1260" s="176"/>
      <c r="D1260" s="176"/>
      <c r="E1260" s="176"/>
      <c r="F1260" s="179"/>
      <c r="G1260" s="179"/>
      <c r="H1260" s="176"/>
      <c r="I1260" s="176"/>
      <c r="J1260" s="176"/>
      <c r="K1260" s="176"/>
      <c r="L1260" s="176"/>
      <c r="M1260" s="176"/>
      <c r="N1260" s="176"/>
      <c r="O1260" s="176"/>
      <c r="P1260" s="176"/>
      <c r="Q1260" s="176"/>
      <c r="R1260" s="176"/>
      <c r="S1260" s="176"/>
      <c r="T1260" s="176"/>
      <c r="U1260" s="180"/>
      <c r="V1260" s="176"/>
      <c r="W1260" s="176"/>
      <c r="X1260" s="176"/>
      <c r="Y1260" s="176"/>
      <c r="Z1260" s="181"/>
      <c r="AA1260" s="181"/>
      <c r="AB1260" s="176"/>
      <c r="AC1260" s="176"/>
      <c r="AD1260" s="134"/>
      <c r="AE1260" s="134"/>
      <c r="AF1260" s="134"/>
      <c r="AG1260" s="134"/>
      <c r="AH1260" s="134"/>
      <c r="AI1260" s="134"/>
      <c r="AJ1260" s="134"/>
      <c r="AK1260" s="134"/>
      <c r="AL1260" s="134"/>
      <c r="AM1260" s="134"/>
      <c r="AN1260" s="134"/>
      <c r="AO1260" s="134"/>
      <c r="AP1260" s="134"/>
      <c r="AQ1260" s="134"/>
      <c r="AR1260" s="134"/>
      <c r="AS1260" s="134"/>
    </row>
    <row r="1261" spans="1:45">
      <c r="A1261" s="176"/>
      <c r="B1261" s="176"/>
      <c r="C1261" s="176"/>
      <c r="D1261" s="176"/>
      <c r="E1261" s="176"/>
      <c r="F1261" s="179"/>
      <c r="G1261" s="179"/>
      <c r="H1261" s="176"/>
      <c r="I1261" s="176"/>
      <c r="J1261" s="176"/>
      <c r="K1261" s="176"/>
      <c r="L1261" s="176"/>
      <c r="M1261" s="176"/>
      <c r="N1261" s="176"/>
      <c r="O1261" s="176"/>
      <c r="P1261" s="176"/>
      <c r="Q1261" s="176"/>
      <c r="R1261" s="176"/>
      <c r="S1261" s="176"/>
      <c r="T1261" s="176"/>
      <c r="U1261" s="180"/>
      <c r="V1261" s="176"/>
      <c r="W1261" s="176"/>
      <c r="X1261" s="176"/>
      <c r="Y1261" s="176"/>
      <c r="Z1261" s="181"/>
      <c r="AA1261" s="181"/>
      <c r="AB1261" s="176"/>
      <c r="AC1261" s="176"/>
      <c r="AD1261" s="134"/>
      <c r="AE1261" s="134"/>
      <c r="AF1261" s="134"/>
      <c r="AG1261" s="134"/>
      <c r="AH1261" s="134"/>
      <c r="AI1261" s="134"/>
      <c r="AJ1261" s="134"/>
      <c r="AK1261" s="134"/>
      <c r="AL1261" s="134"/>
      <c r="AM1261" s="134"/>
      <c r="AN1261" s="134"/>
      <c r="AO1261" s="134"/>
      <c r="AP1261" s="134"/>
      <c r="AQ1261" s="134"/>
      <c r="AR1261" s="134"/>
      <c r="AS1261" s="134"/>
    </row>
    <row r="1262" spans="1:45">
      <c r="A1262" s="176"/>
      <c r="B1262" s="176"/>
      <c r="C1262" s="176"/>
      <c r="D1262" s="176"/>
      <c r="E1262" s="176"/>
      <c r="F1262" s="179"/>
      <c r="G1262" s="179"/>
      <c r="H1262" s="176"/>
      <c r="I1262" s="176"/>
      <c r="J1262" s="176"/>
      <c r="K1262" s="176"/>
      <c r="L1262" s="176"/>
      <c r="M1262" s="176"/>
      <c r="N1262" s="176"/>
      <c r="O1262" s="176"/>
      <c r="P1262" s="176"/>
      <c r="Q1262" s="176"/>
      <c r="R1262" s="176"/>
      <c r="S1262" s="176"/>
      <c r="T1262" s="176"/>
      <c r="U1262" s="180"/>
      <c r="V1262" s="176"/>
      <c r="W1262" s="176"/>
      <c r="X1262" s="176"/>
      <c r="Y1262" s="176"/>
      <c r="Z1262" s="181"/>
      <c r="AA1262" s="181"/>
      <c r="AB1262" s="176"/>
      <c r="AC1262" s="176"/>
      <c r="AD1262" s="134"/>
      <c r="AE1262" s="134"/>
      <c r="AF1262" s="134"/>
      <c r="AG1262" s="134"/>
      <c r="AH1262" s="134"/>
      <c r="AI1262" s="134"/>
      <c r="AJ1262" s="134"/>
      <c r="AK1262" s="134"/>
      <c r="AL1262" s="134"/>
      <c r="AM1262" s="134"/>
      <c r="AN1262" s="134"/>
      <c r="AO1262" s="134"/>
      <c r="AP1262" s="134"/>
      <c r="AQ1262" s="134"/>
      <c r="AR1262" s="134"/>
      <c r="AS1262" s="134"/>
    </row>
    <row r="1263" spans="1:45">
      <c r="A1263" s="176"/>
      <c r="B1263" s="176"/>
      <c r="C1263" s="176"/>
      <c r="D1263" s="176"/>
      <c r="E1263" s="176"/>
      <c r="F1263" s="179"/>
      <c r="G1263" s="179"/>
      <c r="H1263" s="176"/>
      <c r="I1263" s="176"/>
      <c r="J1263" s="176"/>
      <c r="K1263" s="176"/>
      <c r="L1263" s="176"/>
      <c r="M1263" s="176"/>
      <c r="N1263" s="176"/>
      <c r="O1263" s="176"/>
      <c r="P1263" s="176"/>
      <c r="Q1263" s="176"/>
      <c r="R1263" s="176"/>
      <c r="S1263" s="176"/>
      <c r="T1263" s="176"/>
      <c r="U1263" s="180"/>
      <c r="V1263" s="176"/>
      <c r="W1263" s="176"/>
      <c r="X1263" s="176"/>
      <c r="Y1263" s="176"/>
      <c r="Z1263" s="181"/>
      <c r="AA1263" s="181"/>
      <c r="AB1263" s="176"/>
      <c r="AC1263" s="176"/>
      <c r="AD1263" s="134"/>
      <c r="AE1263" s="134"/>
      <c r="AF1263" s="134"/>
      <c r="AG1263" s="134"/>
      <c r="AH1263" s="134"/>
      <c r="AI1263" s="134"/>
      <c r="AJ1263" s="134"/>
      <c r="AK1263" s="134"/>
      <c r="AL1263" s="134"/>
      <c r="AM1263" s="134"/>
      <c r="AN1263" s="134"/>
      <c r="AO1263" s="134"/>
      <c r="AP1263" s="134"/>
      <c r="AQ1263" s="134"/>
      <c r="AR1263" s="134"/>
      <c r="AS1263" s="134"/>
    </row>
    <row r="1264" spans="1:45">
      <c r="A1264" s="176"/>
      <c r="B1264" s="176"/>
      <c r="C1264" s="176"/>
      <c r="D1264" s="176"/>
      <c r="E1264" s="176"/>
      <c r="F1264" s="179"/>
      <c r="G1264" s="179"/>
      <c r="H1264" s="176"/>
      <c r="I1264" s="176"/>
      <c r="J1264" s="176"/>
      <c r="K1264" s="176"/>
      <c r="L1264" s="176"/>
      <c r="M1264" s="176"/>
      <c r="N1264" s="176"/>
      <c r="O1264" s="176"/>
      <c r="P1264" s="176"/>
      <c r="Q1264" s="176"/>
      <c r="R1264" s="176"/>
      <c r="S1264" s="176"/>
      <c r="T1264" s="176"/>
      <c r="U1264" s="180"/>
      <c r="V1264" s="176"/>
      <c r="W1264" s="176"/>
      <c r="X1264" s="176"/>
      <c r="Y1264" s="176"/>
      <c r="Z1264" s="181"/>
      <c r="AA1264" s="181"/>
      <c r="AB1264" s="176"/>
      <c r="AC1264" s="176"/>
      <c r="AD1264" s="134"/>
      <c r="AE1264" s="134"/>
      <c r="AF1264" s="134"/>
      <c r="AG1264" s="134"/>
      <c r="AH1264" s="134"/>
      <c r="AI1264" s="134"/>
      <c r="AJ1264" s="134"/>
      <c r="AK1264" s="134"/>
      <c r="AL1264" s="134"/>
      <c r="AM1264" s="134"/>
      <c r="AN1264" s="134"/>
      <c r="AO1264" s="134"/>
      <c r="AP1264" s="134"/>
      <c r="AQ1264" s="134"/>
      <c r="AR1264" s="134"/>
      <c r="AS1264" s="134"/>
    </row>
    <row r="1265" spans="1:45">
      <c r="A1265" s="176"/>
      <c r="B1265" s="176"/>
      <c r="C1265" s="176"/>
      <c r="D1265" s="176"/>
      <c r="E1265" s="176"/>
      <c r="F1265" s="179"/>
      <c r="G1265" s="179"/>
      <c r="H1265" s="176"/>
      <c r="I1265" s="176"/>
      <c r="J1265" s="176"/>
      <c r="K1265" s="176"/>
      <c r="L1265" s="176"/>
      <c r="M1265" s="176"/>
      <c r="N1265" s="176"/>
      <c r="O1265" s="176"/>
      <c r="P1265" s="176"/>
      <c r="Q1265" s="176"/>
      <c r="R1265" s="176"/>
      <c r="S1265" s="176"/>
      <c r="T1265" s="176"/>
      <c r="U1265" s="180"/>
      <c r="V1265" s="176"/>
      <c r="W1265" s="176"/>
      <c r="X1265" s="176"/>
      <c r="Y1265" s="176"/>
      <c r="Z1265" s="181"/>
      <c r="AA1265" s="181"/>
      <c r="AB1265" s="176"/>
      <c r="AC1265" s="176"/>
      <c r="AD1265" s="134"/>
      <c r="AE1265" s="134"/>
      <c r="AF1265" s="134"/>
      <c r="AG1265" s="134"/>
      <c r="AH1265" s="134"/>
      <c r="AI1265" s="134"/>
      <c r="AJ1265" s="134"/>
      <c r="AK1265" s="134"/>
      <c r="AL1265" s="134"/>
      <c r="AM1265" s="134"/>
      <c r="AN1265" s="134"/>
      <c r="AO1265" s="134"/>
      <c r="AP1265" s="134"/>
      <c r="AQ1265" s="134"/>
      <c r="AR1265" s="134"/>
      <c r="AS1265" s="134"/>
    </row>
    <row r="1266" spans="1:45">
      <c r="A1266" s="176"/>
      <c r="B1266" s="176"/>
      <c r="C1266" s="176"/>
      <c r="D1266" s="176"/>
      <c r="E1266" s="176"/>
      <c r="F1266" s="179"/>
      <c r="G1266" s="179"/>
      <c r="H1266" s="176"/>
      <c r="I1266" s="176"/>
      <c r="J1266" s="176"/>
      <c r="K1266" s="176"/>
      <c r="L1266" s="176"/>
      <c r="M1266" s="176"/>
      <c r="N1266" s="176"/>
      <c r="O1266" s="176"/>
      <c r="P1266" s="176"/>
      <c r="Q1266" s="176"/>
      <c r="R1266" s="176"/>
      <c r="S1266" s="176"/>
      <c r="T1266" s="176"/>
      <c r="U1266" s="180"/>
      <c r="V1266" s="176"/>
      <c r="W1266" s="176"/>
      <c r="X1266" s="176"/>
      <c r="Y1266" s="176"/>
      <c r="Z1266" s="181"/>
      <c r="AA1266" s="181"/>
      <c r="AB1266" s="176"/>
      <c r="AC1266" s="176"/>
      <c r="AD1266" s="134"/>
      <c r="AE1266" s="134"/>
      <c r="AF1266" s="134"/>
      <c r="AG1266" s="134"/>
      <c r="AH1266" s="134"/>
      <c r="AI1266" s="134"/>
      <c r="AJ1266" s="134"/>
      <c r="AK1266" s="134"/>
      <c r="AL1266" s="134"/>
      <c r="AM1266" s="134"/>
      <c r="AN1266" s="134"/>
      <c r="AO1266" s="134"/>
      <c r="AP1266" s="134"/>
      <c r="AQ1266" s="134"/>
      <c r="AR1266" s="134"/>
      <c r="AS1266" s="134"/>
    </row>
    <row r="1267" spans="1:45">
      <c r="A1267" s="176"/>
      <c r="B1267" s="176"/>
      <c r="C1267" s="176"/>
      <c r="D1267" s="176"/>
      <c r="E1267" s="176"/>
      <c r="F1267" s="179"/>
      <c r="G1267" s="179"/>
      <c r="H1267" s="176"/>
      <c r="I1267" s="176"/>
      <c r="J1267" s="176"/>
      <c r="K1267" s="176"/>
      <c r="L1267" s="176"/>
      <c r="M1267" s="176"/>
      <c r="N1267" s="176"/>
      <c r="O1267" s="176"/>
      <c r="P1267" s="176"/>
      <c r="Q1267" s="176"/>
      <c r="R1267" s="176"/>
      <c r="S1267" s="176"/>
      <c r="T1267" s="176"/>
      <c r="U1267" s="180"/>
      <c r="V1267" s="176"/>
      <c r="W1267" s="176"/>
      <c r="X1267" s="176"/>
      <c r="Y1267" s="176"/>
      <c r="Z1267" s="181"/>
      <c r="AA1267" s="181"/>
      <c r="AB1267" s="176"/>
      <c r="AC1267" s="176"/>
      <c r="AD1267" s="134"/>
      <c r="AE1267" s="134"/>
      <c r="AF1267" s="134"/>
      <c r="AG1267" s="134"/>
      <c r="AH1267" s="134"/>
      <c r="AI1267" s="134"/>
      <c r="AJ1267" s="134"/>
      <c r="AK1267" s="134"/>
      <c r="AL1267" s="134"/>
      <c r="AM1267" s="134"/>
      <c r="AN1267" s="134"/>
      <c r="AO1267" s="134"/>
      <c r="AP1267" s="134"/>
      <c r="AQ1267" s="134"/>
      <c r="AR1267" s="134"/>
      <c r="AS1267" s="134"/>
    </row>
    <row r="1268" spans="1:45">
      <c r="A1268" s="176"/>
      <c r="B1268" s="176"/>
      <c r="C1268" s="176"/>
      <c r="D1268" s="176"/>
      <c r="E1268" s="176"/>
      <c r="F1268" s="176"/>
      <c r="G1268" s="176"/>
      <c r="H1268" s="176"/>
      <c r="I1268" s="176"/>
      <c r="J1268" s="176"/>
      <c r="K1268" s="176"/>
      <c r="L1268" s="176"/>
      <c r="M1268" s="176"/>
      <c r="N1268" s="176"/>
      <c r="O1268" s="176"/>
      <c r="P1268" s="176"/>
      <c r="Q1268" s="176"/>
      <c r="R1268" s="176"/>
      <c r="S1268" s="176"/>
      <c r="T1268" s="176"/>
      <c r="U1268" s="176"/>
      <c r="V1268" s="176"/>
      <c r="W1268" s="176"/>
      <c r="X1268" s="176"/>
      <c r="Y1268" s="176"/>
      <c r="Z1268" s="181"/>
      <c r="AA1268" s="181"/>
      <c r="AB1268" s="176"/>
      <c r="AC1268" s="176"/>
      <c r="AD1268" s="134"/>
      <c r="AE1268" s="134"/>
      <c r="AF1268" s="134"/>
      <c r="AG1268" s="134"/>
      <c r="AH1268" s="134"/>
      <c r="AI1268" s="134"/>
      <c r="AJ1268" s="134"/>
      <c r="AK1268" s="134"/>
      <c r="AL1268" s="134"/>
      <c r="AM1268" s="134"/>
      <c r="AN1268" s="134"/>
      <c r="AO1268" s="134"/>
      <c r="AP1268" s="134"/>
      <c r="AQ1268" s="134"/>
      <c r="AR1268" s="134"/>
      <c r="AS1268" s="134"/>
    </row>
    <row r="1269" spans="1:45">
      <c r="A1269" s="176"/>
      <c r="B1269" s="176"/>
      <c r="C1269" s="176"/>
      <c r="D1269" s="176"/>
      <c r="E1269" s="176"/>
      <c r="F1269" s="179"/>
      <c r="G1269" s="179"/>
      <c r="H1269" s="176"/>
      <c r="I1269" s="176"/>
      <c r="J1269" s="176"/>
      <c r="K1269" s="176"/>
      <c r="L1269" s="176"/>
      <c r="M1269" s="176"/>
      <c r="N1269" s="176"/>
      <c r="O1269" s="176"/>
      <c r="P1269" s="176"/>
      <c r="Q1269" s="176"/>
      <c r="R1269" s="176"/>
      <c r="S1269" s="176"/>
      <c r="T1269" s="176"/>
      <c r="U1269" s="180"/>
      <c r="V1269" s="176"/>
      <c r="W1269" s="176"/>
      <c r="X1269" s="176"/>
      <c r="Y1269" s="176"/>
      <c r="Z1269" s="181"/>
      <c r="AA1269" s="181"/>
      <c r="AB1269" s="176"/>
      <c r="AC1269" s="176"/>
      <c r="AD1269" s="134"/>
      <c r="AE1269" s="134"/>
      <c r="AF1269" s="134"/>
      <c r="AG1269" s="134"/>
      <c r="AH1269" s="134"/>
      <c r="AI1269" s="134"/>
      <c r="AJ1269" s="134"/>
      <c r="AK1269" s="134"/>
      <c r="AL1269" s="134"/>
      <c r="AM1269" s="134"/>
      <c r="AN1269" s="134"/>
      <c r="AO1269" s="134"/>
      <c r="AP1269" s="134"/>
      <c r="AQ1269" s="134"/>
      <c r="AR1269" s="134"/>
      <c r="AS1269" s="134"/>
    </row>
    <row r="1270" spans="1:45">
      <c r="A1270" s="176"/>
      <c r="B1270" s="176"/>
      <c r="C1270" s="176"/>
      <c r="D1270" s="176"/>
      <c r="E1270" s="176"/>
      <c r="F1270" s="179"/>
      <c r="G1270" s="179"/>
      <c r="H1270" s="176"/>
      <c r="I1270" s="176"/>
      <c r="J1270" s="176"/>
      <c r="K1270" s="176"/>
      <c r="L1270" s="176"/>
      <c r="M1270" s="176"/>
      <c r="N1270" s="176"/>
      <c r="O1270" s="176"/>
      <c r="P1270" s="176"/>
      <c r="Q1270" s="176"/>
      <c r="R1270" s="176"/>
      <c r="S1270" s="176"/>
      <c r="T1270" s="176"/>
      <c r="U1270" s="180"/>
      <c r="V1270" s="176"/>
      <c r="W1270" s="176"/>
      <c r="X1270" s="176"/>
      <c r="Y1270" s="176"/>
      <c r="Z1270" s="181"/>
      <c r="AA1270" s="181"/>
      <c r="AB1270" s="176"/>
      <c r="AC1270" s="176"/>
      <c r="AD1270" s="134"/>
      <c r="AE1270" s="134"/>
      <c r="AF1270" s="134"/>
      <c r="AG1270" s="134"/>
      <c r="AH1270" s="134"/>
      <c r="AI1270" s="134"/>
      <c r="AJ1270" s="134"/>
      <c r="AK1270" s="134"/>
      <c r="AL1270" s="134"/>
      <c r="AM1270" s="134"/>
      <c r="AN1270" s="134"/>
      <c r="AO1270" s="134"/>
      <c r="AP1270" s="134"/>
      <c r="AQ1270" s="134"/>
      <c r="AR1270" s="134"/>
      <c r="AS1270" s="134"/>
    </row>
    <row r="1271" spans="1:45">
      <c r="A1271" s="176"/>
      <c r="B1271" s="176"/>
      <c r="C1271" s="176"/>
      <c r="D1271" s="176"/>
      <c r="E1271" s="176"/>
      <c r="F1271" s="179"/>
      <c r="G1271" s="179"/>
      <c r="H1271" s="176"/>
      <c r="I1271" s="176"/>
      <c r="J1271" s="176"/>
      <c r="K1271" s="176"/>
      <c r="L1271" s="176"/>
      <c r="M1271" s="176"/>
      <c r="N1271" s="176"/>
      <c r="O1271" s="176"/>
      <c r="P1271" s="176"/>
      <c r="Q1271" s="176"/>
      <c r="R1271" s="176"/>
      <c r="S1271" s="176"/>
      <c r="T1271" s="176"/>
      <c r="U1271" s="180"/>
      <c r="V1271" s="176"/>
      <c r="W1271" s="176"/>
      <c r="X1271" s="176"/>
      <c r="Y1271" s="176"/>
      <c r="Z1271" s="181"/>
      <c r="AA1271" s="181"/>
      <c r="AB1271" s="176"/>
      <c r="AC1271" s="176"/>
      <c r="AD1271" s="134"/>
      <c r="AE1271" s="134"/>
      <c r="AF1271" s="134"/>
      <c r="AG1271" s="134"/>
      <c r="AH1271" s="134"/>
      <c r="AI1271" s="134"/>
      <c r="AJ1271" s="134"/>
      <c r="AK1271" s="134"/>
      <c r="AL1271" s="134"/>
      <c r="AM1271" s="134"/>
      <c r="AN1271" s="134"/>
      <c r="AO1271" s="134"/>
      <c r="AP1271" s="134"/>
      <c r="AQ1271" s="134"/>
      <c r="AR1271" s="134"/>
      <c r="AS1271" s="134"/>
    </row>
    <row r="1272" spans="1:45">
      <c r="A1272" s="176"/>
      <c r="B1272" s="176"/>
      <c r="C1272" s="176"/>
      <c r="D1272" s="176"/>
      <c r="E1272" s="176"/>
      <c r="F1272" s="179"/>
      <c r="G1272" s="179"/>
      <c r="H1272" s="176"/>
      <c r="I1272" s="176"/>
      <c r="J1272" s="176"/>
      <c r="K1272" s="176"/>
      <c r="L1272" s="176"/>
      <c r="M1272" s="176"/>
      <c r="N1272" s="176"/>
      <c r="O1272" s="176"/>
      <c r="P1272" s="176"/>
      <c r="Q1272" s="176"/>
      <c r="R1272" s="176"/>
      <c r="S1272" s="176"/>
      <c r="T1272" s="176"/>
      <c r="U1272" s="180"/>
      <c r="V1272" s="176"/>
      <c r="W1272" s="176"/>
      <c r="X1272" s="176"/>
      <c r="Y1272" s="176"/>
      <c r="Z1272" s="181"/>
      <c r="AA1272" s="181"/>
      <c r="AB1272" s="176"/>
      <c r="AC1272" s="176"/>
      <c r="AD1272" s="134"/>
      <c r="AE1272" s="134"/>
      <c r="AF1272" s="134"/>
      <c r="AG1272" s="134"/>
      <c r="AH1272" s="134"/>
      <c r="AI1272" s="134"/>
      <c r="AJ1272" s="134"/>
      <c r="AK1272" s="134"/>
      <c r="AL1272" s="134"/>
      <c r="AM1272" s="134"/>
      <c r="AN1272" s="134"/>
      <c r="AO1272" s="134"/>
      <c r="AP1272" s="134"/>
      <c r="AQ1272" s="134"/>
      <c r="AR1272" s="134"/>
      <c r="AS1272" s="134"/>
    </row>
    <row r="1273" spans="1:45">
      <c r="A1273" s="176"/>
      <c r="B1273" s="176"/>
      <c r="C1273" s="176"/>
      <c r="D1273" s="176"/>
      <c r="E1273" s="176"/>
      <c r="F1273" s="176"/>
      <c r="G1273" s="176"/>
      <c r="H1273" s="176"/>
      <c r="I1273" s="176"/>
      <c r="J1273" s="176"/>
      <c r="K1273" s="176"/>
      <c r="L1273" s="176"/>
      <c r="M1273" s="176"/>
      <c r="N1273" s="176"/>
      <c r="O1273" s="176"/>
      <c r="P1273" s="176"/>
      <c r="Q1273" s="176"/>
      <c r="R1273" s="176"/>
      <c r="S1273" s="176"/>
      <c r="T1273" s="176"/>
      <c r="U1273" s="176"/>
      <c r="V1273" s="176"/>
      <c r="W1273" s="176"/>
      <c r="X1273" s="176"/>
      <c r="Y1273" s="176"/>
      <c r="Z1273" s="181"/>
      <c r="AA1273" s="181"/>
      <c r="AB1273" s="176"/>
      <c r="AC1273" s="176"/>
      <c r="AD1273" s="134"/>
      <c r="AE1273" s="134"/>
      <c r="AF1273" s="134"/>
      <c r="AG1273" s="134"/>
      <c r="AH1273" s="134"/>
      <c r="AI1273" s="134"/>
      <c r="AJ1273" s="134"/>
      <c r="AK1273" s="134"/>
      <c r="AL1273" s="134"/>
      <c r="AM1273" s="134"/>
      <c r="AN1273" s="134"/>
      <c r="AO1273" s="134"/>
      <c r="AP1273" s="134"/>
      <c r="AQ1273" s="134"/>
      <c r="AR1273" s="134"/>
      <c r="AS1273" s="134"/>
    </row>
    <row r="1274" spans="1:45">
      <c r="A1274" s="176"/>
      <c r="B1274" s="176"/>
      <c r="C1274" s="176"/>
      <c r="D1274" s="176"/>
      <c r="E1274" s="176"/>
      <c r="F1274" s="179"/>
      <c r="G1274" s="179"/>
      <c r="H1274" s="176"/>
      <c r="I1274" s="176"/>
      <c r="J1274" s="176"/>
      <c r="K1274" s="176"/>
      <c r="L1274" s="176"/>
      <c r="M1274" s="176"/>
      <c r="N1274" s="176"/>
      <c r="O1274" s="176"/>
      <c r="P1274" s="176"/>
      <c r="Q1274" s="176"/>
      <c r="R1274" s="176"/>
      <c r="S1274" s="176"/>
      <c r="T1274" s="176"/>
      <c r="U1274" s="180"/>
      <c r="V1274" s="176"/>
      <c r="W1274" s="176"/>
      <c r="X1274" s="176"/>
      <c r="Y1274" s="176"/>
      <c r="Z1274" s="181"/>
      <c r="AA1274" s="181"/>
      <c r="AB1274" s="176"/>
      <c r="AC1274" s="176"/>
      <c r="AD1274" s="134"/>
      <c r="AE1274" s="134"/>
      <c r="AF1274" s="134"/>
      <c r="AG1274" s="134"/>
      <c r="AH1274" s="134"/>
      <c r="AI1274" s="134"/>
      <c r="AJ1274" s="134"/>
      <c r="AK1274" s="134"/>
      <c r="AL1274" s="134"/>
      <c r="AM1274" s="134"/>
      <c r="AN1274" s="134"/>
      <c r="AO1274" s="134"/>
      <c r="AP1274" s="134"/>
      <c r="AQ1274" s="134"/>
      <c r="AR1274" s="134"/>
      <c r="AS1274" s="134"/>
    </row>
    <row r="1275" spans="1:45">
      <c r="A1275" s="176"/>
      <c r="B1275" s="176"/>
      <c r="C1275" s="176"/>
      <c r="D1275" s="176"/>
      <c r="E1275" s="176"/>
      <c r="F1275" s="179"/>
      <c r="G1275" s="179"/>
      <c r="H1275" s="176"/>
      <c r="I1275" s="176"/>
      <c r="J1275" s="176"/>
      <c r="K1275" s="176"/>
      <c r="L1275" s="176"/>
      <c r="M1275" s="176"/>
      <c r="N1275" s="176"/>
      <c r="O1275" s="176"/>
      <c r="P1275" s="176"/>
      <c r="Q1275" s="176"/>
      <c r="R1275" s="176"/>
      <c r="S1275" s="176"/>
      <c r="T1275" s="176"/>
      <c r="U1275" s="180"/>
      <c r="V1275" s="176"/>
      <c r="W1275" s="176"/>
      <c r="X1275" s="176"/>
      <c r="Y1275" s="176"/>
      <c r="Z1275" s="181"/>
      <c r="AA1275" s="181"/>
      <c r="AB1275" s="176"/>
      <c r="AC1275" s="176"/>
      <c r="AD1275" s="134"/>
      <c r="AE1275" s="134"/>
      <c r="AF1275" s="134"/>
      <c r="AG1275" s="134"/>
      <c r="AH1275" s="134"/>
      <c r="AI1275" s="134"/>
      <c r="AJ1275" s="134"/>
      <c r="AK1275" s="134"/>
      <c r="AL1275" s="134"/>
      <c r="AM1275" s="134"/>
      <c r="AN1275" s="134"/>
      <c r="AO1275" s="134"/>
      <c r="AP1275" s="134"/>
      <c r="AQ1275" s="134"/>
      <c r="AR1275" s="134"/>
      <c r="AS1275" s="134"/>
    </row>
    <row r="1276" spans="1:45">
      <c r="A1276" s="176"/>
      <c r="B1276" s="176"/>
      <c r="C1276" s="176"/>
      <c r="D1276" s="176"/>
      <c r="E1276" s="176"/>
      <c r="F1276" s="179"/>
      <c r="G1276" s="179"/>
      <c r="H1276" s="176"/>
      <c r="I1276" s="176"/>
      <c r="J1276" s="176"/>
      <c r="K1276" s="176"/>
      <c r="L1276" s="176"/>
      <c r="M1276" s="176"/>
      <c r="N1276" s="176"/>
      <c r="O1276" s="176"/>
      <c r="P1276" s="176"/>
      <c r="Q1276" s="176"/>
      <c r="R1276" s="176"/>
      <c r="S1276" s="176"/>
      <c r="T1276" s="176"/>
      <c r="U1276" s="180"/>
      <c r="V1276" s="176"/>
      <c r="W1276" s="176"/>
      <c r="X1276" s="176"/>
      <c r="Y1276" s="176"/>
      <c r="Z1276" s="181"/>
      <c r="AA1276" s="181"/>
      <c r="AB1276" s="176"/>
      <c r="AC1276" s="176"/>
      <c r="AD1276" s="134"/>
      <c r="AE1276" s="134"/>
      <c r="AF1276" s="134"/>
      <c r="AG1276" s="134"/>
      <c r="AH1276" s="134"/>
      <c r="AI1276" s="134"/>
      <c r="AJ1276" s="134"/>
      <c r="AK1276" s="134"/>
      <c r="AL1276" s="134"/>
      <c r="AM1276" s="134"/>
      <c r="AN1276" s="134"/>
      <c r="AO1276" s="134"/>
      <c r="AP1276" s="134"/>
      <c r="AQ1276" s="134"/>
      <c r="AR1276" s="134"/>
      <c r="AS1276" s="134"/>
    </row>
    <row r="1277" spans="1:45">
      <c r="A1277" s="176"/>
      <c r="B1277" s="176"/>
      <c r="C1277" s="176"/>
      <c r="D1277" s="176"/>
      <c r="E1277" s="176"/>
      <c r="F1277" s="179"/>
      <c r="G1277" s="179"/>
      <c r="H1277" s="176"/>
      <c r="I1277" s="176"/>
      <c r="J1277" s="176"/>
      <c r="K1277" s="176"/>
      <c r="L1277" s="176"/>
      <c r="M1277" s="176"/>
      <c r="N1277" s="176"/>
      <c r="O1277" s="176"/>
      <c r="P1277" s="176"/>
      <c r="Q1277" s="176"/>
      <c r="R1277" s="176"/>
      <c r="S1277" s="176"/>
      <c r="T1277" s="176"/>
      <c r="U1277" s="180"/>
      <c r="V1277" s="176"/>
      <c r="W1277" s="176"/>
      <c r="X1277" s="176"/>
      <c r="Y1277" s="176"/>
      <c r="Z1277" s="181"/>
      <c r="AA1277" s="181"/>
      <c r="AB1277" s="176"/>
      <c r="AC1277" s="176"/>
      <c r="AD1277" s="134"/>
      <c r="AE1277" s="134"/>
      <c r="AF1277" s="134"/>
      <c r="AG1277" s="134"/>
      <c r="AH1277" s="134"/>
      <c r="AI1277" s="134"/>
      <c r="AJ1277" s="134"/>
      <c r="AK1277" s="134"/>
      <c r="AL1277" s="134"/>
      <c r="AM1277" s="134"/>
      <c r="AN1277" s="134"/>
      <c r="AO1277" s="134"/>
      <c r="AP1277" s="134"/>
      <c r="AQ1277" s="134"/>
      <c r="AR1277" s="134"/>
      <c r="AS1277" s="134"/>
    </row>
    <row r="1278" spans="1:45">
      <c r="A1278" s="176"/>
      <c r="B1278" s="176"/>
      <c r="C1278" s="176"/>
      <c r="D1278" s="176"/>
      <c r="E1278" s="176"/>
      <c r="F1278" s="176"/>
      <c r="G1278" s="176"/>
      <c r="H1278" s="176"/>
      <c r="I1278" s="176"/>
      <c r="J1278" s="176"/>
      <c r="K1278" s="176"/>
      <c r="L1278" s="176"/>
      <c r="M1278" s="176"/>
      <c r="N1278" s="176"/>
      <c r="O1278" s="176"/>
      <c r="P1278" s="176"/>
      <c r="Q1278" s="176"/>
      <c r="R1278" s="176"/>
      <c r="S1278" s="176"/>
      <c r="T1278" s="176"/>
      <c r="U1278" s="176"/>
      <c r="V1278" s="176"/>
      <c r="W1278" s="176"/>
      <c r="X1278" s="176"/>
      <c r="Y1278" s="176"/>
      <c r="Z1278" s="181"/>
      <c r="AA1278" s="181"/>
      <c r="AB1278" s="176"/>
      <c r="AC1278" s="176"/>
      <c r="AD1278" s="134"/>
      <c r="AE1278" s="134"/>
      <c r="AF1278" s="134"/>
      <c r="AG1278" s="134"/>
      <c r="AH1278" s="134"/>
      <c r="AI1278" s="134"/>
      <c r="AJ1278" s="134"/>
      <c r="AK1278" s="134"/>
      <c r="AL1278" s="134"/>
      <c r="AM1278" s="134"/>
      <c r="AN1278" s="134"/>
      <c r="AO1278" s="134"/>
      <c r="AP1278" s="134"/>
      <c r="AQ1278" s="134"/>
      <c r="AR1278" s="134"/>
      <c r="AS1278" s="134"/>
    </row>
    <row r="1279" spans="1:45">
      <c r="A1279" s="176"/>
      <c r="B1279" s="176"/>
      <c r="C1279" s="176"/>
      <c r="D1279" s="176"/>
      <c r="E1279" s="176"/>
      <c r="F1279" s="179"/>
      <c r="G1279" s="179"/>
      <c r="H1279" s="176"/>
      <c r="I1279" s="176"/>
      <c r="J1279" s="176"/>
      <c r="K1279" s="176"/>
      <c r="L1279" s="176"/>
      <c r="M1279" s="176"/>
      <c r="N1279" s="176"/>
      <c r="O1279" s="176"/>
      <c r="P1279" s="176"/>
      <c r="Q1279" s="176"/>
      <c r="R1279" s="176"/>
      <c r="S1279" s="176"/>
      <c r="T1279" s="176"/>
      <c r="U1279" s="180"/>
      <c r="V1279" s="176"/>
      <c r="W1279" s="176"/>
      <c r="X1279" s="176"/>
      <c r="Y1279" s="176"/>
      <c r="Z1279" s="181"/>
      <c r="AA1279" s="181"/>
      <c r="AB1279" s="176"/>
      <c r="AC1279" s="176"/>
      <c r="AD1279" s="134"/>
      <c r="AE1279" s="134"/>
      <c r="AF1279" s="134"/>
      <c r="AG1279" s="134"/>
      <c r="AH1279" s="134"/>
      <c r="AI1279" s="134"/>
      <c r="AJ1279" s="134"/>
      <c r="AK1279" s="134"/>
      <c r="AL1279" s="134"/>
      <c r="AM1279" s="134"/>
      <c r="AN1279" s="134"/>
      <c r="AO1279" s="134"/>
      <c r="AP1279" s="134"/>
      <c r="AQ1279" s="134"/>
      <c r="AR1279" s="134"/>
      <c r="AS1279" s="134"/>
    </row>
    <row r="1280" spans="1:45">
      <c r="A1280" s="176"/>
      <c r="B1280" s="176"/>
      <c r="C1280" s="176"/>
      <c r="D1280" s="176"/>
      <c r="E1280" s="176"/>
      <c r="F1280" s="179"/>
      <c r="G1280" s="179"/>
      <c r="H1280" s="176"/>
      <c r="I1280" s="176"/>
      <c r="J1280" s="176"/>
      <c r="K1280" s="176"/>
      <c r="L1280" s="176"/>
      <c r="M1280" s="176"/>
      <c r="N1280" s="176"/>
      <c r="O1280" s="176"/>
      <c r="P1280" s="176"/>
      <c r="Q1280" s="176"/>
      <c r="R1280" s="176"/>
      <c r="S1280" s="176"/>
      <c r="T1280" s="176"/>
      <c r="U1280" s="180"/>
      <c r="V1280" s="176"/>
      <c r="W1280" s="176"/>
      <c r="X1280" s="176"/>
      <c r="Y1280" s="176"/>
      <c r="Z1280" s="181"/>
      <c r="AA1280" s="181"/>
      <c r="AB1280" s="176"/>
      <c r="AC1280" s="176"/>
      <c r="AD1280" s="134"/>
      <c r="AE1280" s="134"/>
      <c r="AF1280" s="134"/>
      <c r="AG1280" s="134"/>
      <c r="AH1280" s="134"/>
      <c r="AI1280" s="134"/>
      <c r="AJ1280" s="134"/>
      <c r="AK1280" s="134"/>
      <c r="AL1280" s="134"/>
      <c r="AM1280" s="134"/>
      <c r="AN1280" s="134"/>
      <c r="AO1280" s="134"/>
      <c r="AP1280" s="134"/>
      <c r="AQ1280" s="134"/>
      <c r="AR1280" s="134"/>
      <c r="AS1280" s="134"/>
    </row>
    <row r="1281" spans="1:45">
      <c r="A1281" s="176"/>
      <c r="B1281" s="176"/>
      <c r="C1281" s="176"/>
      <c r="D1281" s="176"/>
      <c r="E1281" s="176"/>
      <c r="F1281" s="179"/>
      <c r="G1281" s="179"/>
      <c r="H1281" s="176"/>
      <c r="I1281" s="176"/>
      <c r="J1281" s="176"/>
      <c r="K1281" s="176"/>
      <c r="L1281" s="176"/>
      <c r="M1281" s="176"/>
      <c r="N1281" s="176"/>
      <c r="O1281" s="176"/>
      <c r="P1281" s="176"/>
      <c r="Q1281" s="176"/>
      <c r="R1281" s="176"/>
      <c r="S1281" s="176"/>
      <c r="T1281" s="176"/>
      <c r="U1281" s="180"/>
      <c r="V1281" s="176"/>
      <c r="W1281" s="176"/>
      <c r="X1281" s="176"/>
      <c r="Y1281" s="176"/>
      <c r="Z1281" s="181"/>
      <c r="AA1281" s="181"/>
      <c r="AB1281" s="176"/>
      <c r="AC1281" s="176"/>
      <c r="AD1281" s="134"/>
      <c r="AE1281" s="134"/>
      <c r="AF1281" s="134"/>
      <c r="AG1281" s="134"/>
      <c r="AH1281" s="134"/>
      <c r="AI1281" s="134"/>
      <c r="AJ1281" s="134"/>
      <c r="AK1281" s="134"/>
      <c r="AL1281" s="134"/>
      <c r="AM1281" s="134"/>
      <c r="AN1281" s="134"/>
      <c r="AO1281" s="134"/>
      <c r="AP1281" s="134"/>
      <c r="AQ1281" s="134"/>
      <c r="AR1281" s="134"/>
      <c r="AS1281" s="134"/>
    </row>
    <row r="1282" spans="1:45">
      <c r="A1282" s="176"/>
      <c r="B1282" s="176"/>
      <c r="C1282" s="176"/>
      <c r="D1282" s="176"/>
      <c r="E1282" s="176"/>
      <c r="F1282" s="179"/>
      <c r="G1282" s="179"/>
      <c r="H1282" s="176"/>
      <c r="I1282" s="176"/>
      <c r="J1282" s="176"/>
      <c r="K1282" s="176"/>
      <c r="L1282" s="176"/>
      <c r="M1282" s="176"/>
      <c r="N1282" s="176"/>
      <c r="O1282" s="176"/>
      <c r="P1282" s="176"/>
      <c r="Q1282" s="176"/>
      <c r="R1282" s="176"/>
      <c r="S1282" s="176"/>
      <c r="T1282" s="176"/>
      <c r="U1282" s="180"/>
      <c r="V1282" s="176"/>
      <c r="W1282" s="176"/>
      <c r="X1282" s="176"/>
      <c r="Y1282" s="176"/>
      <c r="Z1282" s="181"/>
      <c r="AA1282" s="181"/>
      <c r="AB1282" s="176"/>
      <c r="AC1282" s="176"/>
      <c r="AD1282" s="134"/>
      <c r="AE1282" s="134"/>
      <c r="AF1282" s="134"/>
      <c r="AG1282" s="134"/>
      <c r="AH1282" s="134"/>
      <c r="AI1282" s="134"/>
      <c r="AJ1282" s="134"/>
      <c r="AK1282" s="134"/>
      <c r="AL1282" s="134"/>
      <c r="AM1282" s="134"/>
      <c r="AN1282" s="134"/>
      <c r="AO1282" s="134"/>
      <c r="AP1282" s="134"/>
      <c r="AQ1282" s="134"/>
      <c r="AR1282" s="134"/>
      <c r="AS1282" s="134"/>
    </row>
    <row r="1283" spans="1:45">
      <c r="A1283" s="176"/>
      <c r="B1283" s="176"/>
      <c r="C1283" s="176"/>
      <c r="D1283" s="176"/>
      <c r="E1283" s="176"/>
      <c r="F1283" s="179"/>
      <c r="G1283" s="179"/>
      <c r="H1283" s="176"/>
      <c r="I1283" s="176"/>
      <c r="J1283" s="176"/>
      <c r="K1283" s="176"/>
      <c r="L1283" s="176"/>
      <c r="M1283" s="176"/>
      <c r="N1283" s="176"/>
      <c r="O1283" s="176"/>
      <c r="P1283" s="176"/>
      <c r="Q1283" s="176"/>
      <c r="R1283" s="176"/>
      <c r="S1283" s="176"/>
      <c r="T1283" s="176"/>
      <c r="U1283" s="180"/>
      <c r="V1283" s="176"/>
      <c r="W1283" s="176"/>
      <c r="X1283" s="176"/>
      <c r="Y1283" s="176"/>
      <c r="Z1283" s="181"/>
      <c r="AA1283" s="181"/>
      <c r="AB1283" s="176"/>
      <c r="AC1283" s="176"/>
      <c r="AD1283" s="134"/>
      <c r="AE1283" s="134"/>
      <c r="AF1283" s="134"/>
      <c r="AG1283" s="134"/>
      <c r="AH1283" s="134"/>
      <c r="AI1283" s="134"/>
      <c r="AJ1283" s="134"/>
      <c r="AK1283" s="134"/>
      <c r="AL1283" s="134"/>
      <c r="AM1283" s="134"/>
      <c r="AN1283" s="134"/>
      <c r="AO1283" s="134"/>
      <c r="AP1283" s="134"/>
      <c r="AQ1283" s="134"/>
      <c r="AR1283" s="134"/>
      <c r="AS1283" s="134"/>
    </row>
    <row r="1284" spans="1:45">
      <c r="A1284" s="176"/>
      <c r="B1284" s="176"/>
      <c r="C1284" s="176"/>
      <c r="D1284" s="176"/>
      <c r="E1284" s="176"/>
      <c r="F1284" s="179"/>
      <c r="G1284" s="179"/>
      <c r="H1284" s="176"/>
      <c r="I1284" s="176"/>
      <c r="J1284" s="176"/>
      <c r="K1284" s="176"/>
      <c r="L1284" s="176"/>
      <c r="M1284" s="176"/>
      <c r="N1284" s="176"/>
      <c r="O1284" s="176"/>
      <c r="P1284" s="176"/>
      <c r="Q1284" s="176"/>
      <c r="R1284" s="176"/>
      <c r="S1284" s="176"/>
      <c r="T1284" s="176"/>
      <c r="U1284" s="180"/>
      <c r="V1284" s="176"/>
      <c r="W1284" s="176"/>
      <c r="X1284" s="176"/>
      <c r="Y1284" s="176"/>
      <c r="Z1284" s="181"/>
      <c r="AA1284" s="181"/>
      <c r="AB1284" s="176"/>
      <c r="AC1284" s="176"/>
      <c r="AD1284" s="134"/>
      <c r="AE1284" s="134"/>
      <c r="AF1284" s="134"/>
      <c r="AG1284" s="134"/>
      <c r="AH1284" s="134"/>
      <c r="AI1284" s="134"/>
      <c r="AJ1284" s="134"/>
      <c r="AK1284" s="134"/>
      <c r="AL1284" s="134"/>
      <c r="AM1284" s="134"/>
      <c r="AN1284" s="134"/>
      <c r="AO1284" s="134"/>
      <c r="AP1284" s="134"/>
      <c r="AQ1284" s="134"/>
      <c r="AR1284" s="134"/>
      <c r="AS1284" s="134"/>
    </row>
    <row r="1285" spans="1:45">
      <c r="A1285" s="176"/>
      <c r="B1285" s="176"/>
      <c r="C1285" s="176"/>
      <c r="D1285" s="176"/>
      <c r="E1285" s="176"/>
      <c r="F1285" s="179"/>
      <c r="G1285" s="179"/>
      <c r="H1285" s="176"/>
      <c r="I1285" s="176"/>
      <c r="J1285" s="176"/>
      <c r="K1285" s="176"/>
      <c r="L1285" s="176"/>
      <c r="M1285" s="176"/>
      <c r="N1285" s="176"/>
      <c r="O1285" s="176"/>
      <c r="P1285" s="176"/>
      <c r="Q1285" s="176"/>
      <c r="R1285" s="176"/>
      <c r="S1285" s="176"/>
      <c r="T1285" s="176"/>
      <c r="U1285" s="180"/>
      <c r="V1285" s="176"/>
      <c r="W1285" s="176"/>
      <c r="X1285" s="176"/>
      <c r="Y1285" s="176"/>
      <c r="Z1285" s="181"/>
      <c r="AA1285" s="181"/>
      <c r="AB1285" s="176"/>
      <c r="AC1285" s="176"/>
      <c r="AD1285" s="134"/>
      <c r="AE1285" s="134"/>
      <c r="AF1285" s="134"/>
      <c r="AG1285" s="134"/>
      <c r="AH1285" s="134"/>
      <c r="AI1285" s="134"/>
      <c r="AJ1285" s="134"/>
      <c r="AK1285" s="134"/>
      <c r="AL1285" s="134"/>
      <c r="AM1285" s="134"/>
      <c r="AN1285" s="134"/>
      <c r="AO1285" s="134"/>
      <c r="AP1285" s="134"/>
      <c r="AQ1285" s="134"/>
      <c r="AR1285" s="134"/>
      <c r="AS1285" s="134"/>
    </row>
    <row r="1286" spans="1:45">
      <c r="A1286" s="176"/>
      <c r="B1286" s="176"/>
      <c r="C1286" s="176"/>
      <c r="D1286" s="176"/>
      <c r="E1286" s="176"/>
      <c r="F1286" s="179"/>
      <c r="G1286" s="179"/>
      <c r="H1286" s="176"/>
      <c r="I1286" s="176"/>
      <c r="J1286" s="176"/>
      <c r="K1286" s="176"/>
      <c r="L1286" s="176"/>
      <c r="M1286" s="176"/>
      <c r="N1286" s="176"/>
      <c r="O1286" s="176"/>
      <c r="P1286" s="176"/>
      <c r="Q1286" s="176"/>
      <c r="R1286" s="176"/>
      <c r="S1286" s="176"/>
      <c r="T1286" s="176"/>
      <c r="U1286" s="180"/>
      <c r="V1286" s="176"/>
      <c r="W1286" s="176"/>
      <c r="X1286" s="176"/>
      <c r="Y1286" s="176"/>
      <c r="Z1286" s="181"/>
      <c r="AA1286" s="181"/>
      <c r="AB1286" s="176"/>
      <c r="AC1286" s="176"/>
      <c r="AD1286" s="134"/>
      <c r="AE1286" s="134"/>
      <c r="AF1286" s="134"/>
      <c r="AG1286" s="134"/>
      <c r="AH1286" s="134"/>
      <c r="AI1286" s="134"/>
      <c r="AJ1286" s="134"/>
      <c r="AK1286" s="134"/>
      <c r="AL1286" s="134"/>
      <c r="AM1286" s="134"/>
      <c r="AN1286" s="134"/>
      <c r="AO1286" s="134"/>
      <c r="AP1286" s="134"/>
      <c r="AQ1286" s="134"/>
      <c r="AR1286" s="134"/>
      <c r="AS1286" s="134"/>
    </row>
    <row r="1287" spans="1:45">
      <c r="A1287" s="176"/>
      <c r="B1287" s="176"/>
      <c r="C1287" s="176"/>
      <c r="D1287" s="176"/>
      <c r="E1287" s="176"/>
      <c r="F1287" s="176"/>
      <c r="G1287" s="176"/>
      <c r="H1287" s="176"/>
      <c r="I1287" s="176"/>
      <c r="J1287" s="176"/>
      <c r="K1287" s="176"/>
      <c r="L1287" s="176"/>
      <c r="M1287" s="176"/>
      <c r="N1287" s="176"/>
      <c r="O1287" s="176"/>
      <c r="P1287" s="176"/>
      <c r="Q1287" s="176"/>
      <c r="R1287" s="176"/>
      <c r="S1287" s="176"/>
      <c r="T1287" s="176"/>
      <c r="U1287" s="176"/>
      <c r="V1287" s="176"/>
      <c r="W1287" s="176"/>
      <c r="X1287" s="176"/>
      <c r="Y1287" s="176"/>
      <c r="Z1287" s="181"/>
      <c r="AA1287" s="181"/>
      <c r="AB1287" s="176"/>
      <c r="AC1287" s="176"/>
      <c r="AD1287" s="134"/>
      <c r="AE1287" s="134"/>
      <c r="AF1287" s="134"/>
      <c r="AG1287" s="134"/>
      <c r="AH1287" s="134"/>
      <c r="AI1287" s="134"/>
      <c r="AJ1287" s="134"/>
      <c r="AK1287" s="134"/>
      <c r="AL1287" s="134"/>
      <c r="AM1287" s="134"/>
      <c r="AN1287" s="134"/>
      <c r="AO1287" s="134"/>
      <c r="AP1287" s="134"/>
      <c r="AQ1287" s="134"/>
      <c r="AR1287" s="134"/>
      <c r="AS1287" s="134"/>
    </row>
    <row r="1288" spans="1:45">
      <c r="A1288" s="176"/>
      <c r="B1288" s="176"/>
      <c r="C1288" s="176"/>
      <c r="D1288" s="176"/>
      <c r="E1288" s="176"/>
      <c r="F1288" s="179"/>
      <c r="G1288" s="179"/>
      <c r="H1288" s="176"/>
      <c r="I1288" s="176"/>
      <c r="J1288" s="176"/>
      <c r="K1288" s="176"/>
      <c r="L1288" s="176"/>
      <c r="M1288" s="176"/>
      <c r="N1288" s="176"/>
      <c r="O1288" s="176"/>
      <c r="P1288" s="176"/>
      <c r="Q1288" s="176"/>
      <c r="R1288" s="176"/>
      <c r="S1288" s="176"/>
      <c r="T1288" s="176"/>
      <c r="U1288" s="180"/>
      <c r="V1288" s="176"/>
      <c r="W1288" s="176"/>
      <c r="X1288" s="176"/>
      <c r="Y1288" s="176"/>
      <c r="Z1288" s="181"/>
      <c r="AA1288" s="181"/>
      <c r="AB1288" s="176"/>
      <c r="AC1288" s="176"/>
      <c r="AD1288" s="134"/>
      <c r="AE1288" s="134"/>
      <c r="AF1288" s="134"/>
      <c r="AG1288" s="134"/>
      <c r="AH1288" s="134"/>
      <c r="AI1288" s="134"/>
      <c r="AJ1288" s="134"/>
      <c r="AK1288" s="134"/>
      <c r="AL1288" s="134"/>
      <c r="AM1288" s="134"/>
      <c r="AN1288" s="134"/>
      <c r="AO1288" s="134"/>
      <c r="AP1288" s="134"/>
      <c r="AQ1288" s="134"/>
      <c r="AR1288" s="134"/>
      <c r="AS1288" s="134"/>
    </row>
    <row r="1289" spans="1:45">
      <c r="A1289" s="176"/>
      <c r="B1289" s="176"/>
      <c r="C1289" s="176"/>
      <c r="D1289" s="176"/>
      <c r="E1289" s="176"/>
      <c r="F1289" s="179"/>
      <c r="G1289" s="179"/>
      <c r="H1289" s="176"/>
      <c r="I1289" s="176"/>
      <c r="J1289" s="176"/>
      <c r="K1289" s="176"/>
      <c r="L1289" s="176"/>
      <c r="M1289" s="176"/>
      <c r="N1289" s="176"/>
      <c r="O1289" s="176"/>
      <c r="P1289" s="176"/>
      <c r="Q1289" s="176"/>
      <c r="R1289" s="176"/>
      <c r="S1289" s="176"/>
      <c r="T1289" s="176"/>
      <c r="U1289" s="180"/>
      <c r="V1289" s="176"/>
      <c r="W1289" s="176"/>
      <c r="X1289" s="176"/>
      <c r="Y1289" s="176"/>
      <c r="Z1289" s="181"/>
      <c r="AA1289" s="181"/>
      <c r="AB1289" s="176"/>
      <c r="AC1289" s="176"/>
      <c r="AD1289" s="134"/>
      <c r="AE1289" s="134"/>
      <c r="AF1289" s="134"/>
      <c r="AG1289" s="134"/>
      <c r="AH1289" s="134"/>
      <c r="AI1289" s="134"/>
      <c r="AJ1289" s="134"/>
      <c r="AK1289" s="134"/>
      <c r="AL1289" s="134"/>
      <c r="AM1289" s="134"/>
      <c r="AN1289" s="134"/>
      <c r="AO1289" s="134"/>
      <c r="AP1289" s="134"/>
      <c r="AQ1289" s="134"/>
      <c r="AR1289" s="134"/>
      <c r="AS1289" s="134"/>
    </row>
    <row r="1290" spans="1:45">
      <c r="A1290" s="176"/>
      <c r="B1290" s="176"/>
      <c r="C1290" s="176"/>
      <c r="D1290" s="176"/>
      <c r="E1290" s="176"/>
      <c r="F1290" s="179"/>
      <c r="G1290" s="179"/>
      <c r="H1290" s="176"/>
      <c r="I1290" s="176"/>
      <c r="J1290" s="176"/>
      <c r="K1290" s="176"/>
      <c r="L1290" s="176"/>
      <c r="M1290" s="176"/>
      <c r="N1290" s="176"/>
      <c r="O1290" s="176"/>
      <c r="P1290" s="176"/>
      <c r="Q1290" s="176"/>
      <c r="R1290" s="176"/>
      <c r="S1290" s="176"/>
      <c r="T1290" s="176"/>
      <c r="U1290" s="180"/>
      <c r="V1290" s="176"/>
      <c r="W1290" s="176"/>
      <c r="X1290" s="176"/>
      <c r="Y1290" s="176"/>
      <c r="Z1290" s="181"/>
      <c r="AA1290" s="181"/>
      <c r="AB1290" s="176"/>
      <c r="AC1290" s="176"/>
      <c r="AD1290" s="134"/>
      <c r="AE1290" s="134"/>
      <c r="AF1290" s="134"/>
      <c r="AG1290" s="134"/>
      <c r="AH1290" s="134"/>
      <c r="AI1290" s="134"/>
      <c r="AJ1290" s="134"/>
      <c r="AK1290" s="134"/>
      <c r="AL1290" s="134"/>
      <c r="AM1290" s="134"/>
      <c r="AN1290" s="134"/>
      <c r="AO1290" s="134"/>
      <c r="AP1290" s="134"/>
      <c r="AQ1290" s="134"/>
      <c r="AR1290" s="134"/>
      <c r="AS1290" s="134"/>
    </row>
    <row r="1291" spans="1:45">
      <c r="A1291" s="176"/>
      <c r="B1291" s="176"/>
      <c r="C1291" s="176"/>
      <c r="D1291" s="176"/>
      <c r="E1291" s="176"/>
      <c r="F1291" s="179"/>
      <c r="G1291" s="179"/>
      <c r="H1291" s="176"/>
      <c r="I1291" s="176"/>
      <c r="J1291" s="176"/>
      <c r="K1291" s="176"/>
      <c r="L1291" s="176"/>
      <c r="M1291" s="176"/>
      <c r="N1291" s="176"/>
      <c r="O1291" s="176"/>
      <c r="P1291" s="176"/>
      <c r="Q1291" s="176"/>
      <c r="R1291" s="176"/>
      <c r="S1291" s="176"/>
      <c r="T1291" s="176"/>
      <c r="U1291" s="180"/>
      <c r="V1291" s="176"/>
      <c r="W1291" s="176"/>
      <c r="X1291" s="176"/>
      <c r="Y1291" s="176"/>
      <c r="Z1291" s="181"/>
      <c r="AA1291" s="181"/>
      <c r="AB1291" s="176"/>
      <c r="AC1291" s="176"/>
      <c r="AD1291" s="134"/>
      <c r="AE1291" s="134"/>
      <c r="AF1291" s="134"/>
      <c r="AG1291" s="134"/>
      <c r="AH1291" s="134"/>
      <c r="AI1291" s="134"/>
      <c r="AJ1291" s="134"/>
      <c r="AK1291" s="134"/>
      <c r="AL1291" s="134"/>
      <c r="AM1291" s="134"/>
      <c r="AN1291" s="134"/>
      <c r="AO1291" s="134"/>
      <c r="AP1291" s="134"/>
      <c r="AQ1291" s="134"/>
      <c r="AR1291" s="134"/>
      <c r="AS1291" s="134"/>
    </row>
    <row r="1292" spans="1:45">
      <c r="A1292" s="176"/>
      <c r="B1292" s="176"/>
      <c r="C1292" s="176"/>
      <c r="D1292" s="176"/>
      <c r="E1292" s="176"/>
      <c r="F1292" s="176"/>
      <c r="G1292" s="176"/>
      <c r="H1292" s="176"/>
      <c r="I1292" s="176"/>
      <c r="J1292" s="176"/>
      <c r="K1292" s="176"/>
      <c r="L1292" s="176"/>
      <c r="M1292" s="176"/>
      <c r="N1292" s="176"/>
      <c r="O1292" s="176"/>
      <c r="P1292" s="176"/>
      <c r="Q1292" s="176"/>
      <c r="R1292" s="176"/>
      <c r="S1292" s="176"/>
      <c r="T1292" s="176"/>
      <c r="U1292" s="176"/>
      <c r="V1292" s="176"/>
      <c r="W1292" s="176"/>
      <c r="X1292" s="176"/>
      <c r="Y1292" s="176"/>
      <c r="Z1292" s="181"/>
      <c r="AA1292" s="181"/>
      <c r="AB1292" s="176"/>
      <c r="AC1292" s="176"/>
      <c r="AD1292" s="134"/>
      <c r="AE1292" s="134"/>
      <c r="AF1292" s="134"/>
      <c r="AG1292" s="134"/>
      <c r="AH1292" s="134"/>
      <c r="AI1292" s="134"/>
      <c r="AJ1292" s="134"/>
      <c r="AK1292" s="134"/>
      <c r="AL1292" s="134"/>
      <c r="AM1292" s="134"/>
      <c r="AN1292" s="134"/>
      <c r="AO1292" s="134"/>
      <c r="AP1292" s="134"/>
      <c r="AQ1292" s="134"/>
      <c r="AR1292" s="134"/>
      <c r="AS1292" s="134"/>
    </row>
    <row r="1293" spans="1:45">
      <c r="A1293" s="176"/>
      <c r="B1293" s="176"/>
      <c r="C1293" s="176"/>
      <c r="D1293" s="176"/>
      <c r="E1293" s="176"/>
      <c r="F1293" s="179"/>
      <c r="G1293" s="179"/>
      <c r="H1293" s="176"/>
      <c r="I1293" s="176"/>
      <c r="J1293" s="176"/>
      <c r="K1293" s="176"/>
      <c r="L1293" s="176"/>
      <c r="M1293" s="176"/>
      <c r="N1293" s="176"/>
      <c r="O1293" s="176"/>
      <c r="P1293" s="176"/>
      <c r="Q1293" s="176"/>
      <c r="R1293" s="176"/>
      <c r="S1293" s="176"/>
      <c r="T1293" s="176"/>
      <c r="U1293" s="180"/>
      <c r="V1293" s="176"/>
      <c r="W1293" s="176"/>
      <c r="X1293" s="176"/>
      <c r="Y1293" s="176"/>
      <c r="Z1293" s="181"/>
      <c r="AA1293" s="181"/>
      <c r="AB1293" s="176"/>
      <c r="AC1293" s="176"/>
      <c r="AD1293" s="134"/>
      <c r="AE1293" s="134"/>
      <c r="AF1293" s="134"/>
      <c r="AG1293" s="134"/>
      <c r="AH1293" s="134"/>
      <c r="AI1293" s="134"/>
      <c r="AJ1293" s="134"/>
      <c r="AK1293" s="134"/>
      <c r="AL1293" s="134"/>
      <c r="AM1293" s="134"/>
      <c r="AN1293" s="134"/>
      <c r="AO1293" s="134"/>
      <c r="AP1293" s="134"/>
      <c r="AQ1293" s="134"/>
      <c r="AR1293" s="134"/>
      <c r="AS1293" s="134"/>
    </row>
    <row r="1294" spans="1:45">
      <c r="A1294" s="176"/>
      <c r="B1294" s="176"/>
      <c r="C1294" s="176"/>
      <c r="D1294" s="176"/>
      <c r="E1294" s="176"/>
      <c r="F1294" s="179"/>
      <c r="G1294" s="179"/>
      <c r="H1294" s="176"/>
      <c r="I1294" s="176"/>
      <c r="J1294" s="176"/>
      <c r="K1294" s="176"/>
      <c r="L1294" s="176"/>
      <c r="M1294" s="176"/>
      <c r="N1294" s="176"/>
      <c r="O1294" s="176"/>
      <c r="P1294" s="176"/>
      <c r="Q1294" s="176"/>
      <c r="R1294" s="176"/>
      <c r="S1294" s="176"/>
      <c r="T1294" s="176"/>
      <c r="U1294" s="180"/>
      <c r="V1294" s="176"/>
      <c r="W1294" s="176"/>
      <c r="X1294" s="176"/>
      <c r="Y1294" s="176"/>
      <c r="Z1294" s="181"/>
      <c r="AA1294" s="181"/>
      <c r="AB1294" s="176"/>
      <c r="AC1294" s="176"/>
      <c r="AD1294" s="134"/>
      <c r="AE1294" s="134"/>
      <c r="AF1294" s="134"/>
      <c r="AG1294" s="134"/>
      <c r="AH1294" s="134"/>
      <c r="AI1294" s="134"/>
      <c r="AJ1294" s="134"/>
      <c r="AK1294" s="134"/>
      <c r="AL1294" s="134"/>
      <c r="AM1294" s="134"/>
      <c r="AN1294" s="134"/>
      <c r="AO1294" s="134"/>
      <c r="AP1294" s="134"/>
      <c r="AQ1294" s="134"/>
      <c r="AR1294" s="134"/>
      <c r="AS1294" s="134"/>
    </row>
    <row r="1295" spans="1:45">
      <c r="A1295" s="176"/>
      <c r="B1295" s="176"/>
      <c r="C1295" s="176"/>
      <c r="D1295" s="176"/>
      <c r="E1295" s="176"/>
      <c r="F1295" s="179"/>
      <c r="G1295" s="179"/>
      <c r="H1295" s="176"/>
      <c r="I1295" s="176"/>
      <c r="J1295" s="176"/>
      <c r="K1295" s="176"/>
      <c r="L1295" s="176"/>
      <c r="M1295" s="176"/>
      <c r="N1295" s="176"/>
      <c r="O1295" s="176"/>
      <c r="P1295" s="176"/>
      <c r="Q1295" s="176"/>
      <c r="R1295" s="176"/>
      <c r="S1295" s="176"/>
      <c r="T1295" s="176"/>
      <c r="U1295" s="180"/>
      <c r="V1295" s="176"/>
      <c r="W1295" s="176"/>
      <c r="X1295" s="176"/>
      <c r="Y1295" s="176"/>
      <c r="Z1295" s="181"/>
      <c r="AA1295" s="181"/>
      <c r="AB1295" s="176"/>
      <c r="AC1295" s="176"/>
      <c r="AD1295" s="134"/>
      <c r="AE1295" s="134"/>
      <c r="AF1295" s="134"/>
      <c r="AG1295" s="134"/>
      <c r="AH1295" s="134"/>
      <c r="AI1295" s="134"/>
      <c r="AJ1295" s="134"/>
      <c r="AK1295" s="134"/>
      <c r="AL1295" s="134"/>
      <c r="AM1295" s="134"/>
      <c r="AN1295" s="134"/>
      <c r="AO1295" s="134"/>
      <c r="AP1295" s="134"/>
      <c r="AQ1295" s="134"/>
      <c r="AR1295" s="134"/>
      <c r="AS1295" s="134"/>
    </row>
    <row r="1296" spans="1:45">
      <c r="A1296" s="176"/>
      <c r="B1296" s="176"/>
      <c r="C1296" s="176"/>
      <c r="D1296" s="176"/>
      <c r="E1296" s="176"/>
      <c r="F1296" s="179"/>
      <c r="G1296" s="179"/>
      <c r="H1296" s="176"/>
      <c r="I1296" s="176"/>
      <c r="J1296" s="176"/>
      <c r="K1296" s="176"/>
      <c r="L1296" s="176"/>
      <c r="M1296" s="176"/>
      <c r="N1296" s="176"/>
      <c r="O1296" s="176"/>
      <c r="P1296" s="176"/>
      <c r="Q1296" s="176"/>
      <c r="R1296" s="176"/>
      <c r="S1296" s="176"/>
      <c r="T1296" s="176"/>
      <c r="U1296" s="180"/>
      <c r="V1296" s="176"/>
      <c r="W1296" s="176"/>
      <c r="X1296" s="176"/>
      <c r="Y1296" s="176"/>
      <c r="Z1296" s="181"/>
      <c r="AA1296" s="181"/>
      <c r="AB1296" s="176"/>
      <c r="AC1296" s="176"/>
      <c r="AD1296" s="134"/>
      <c r="AE1296" s="134"/>
      <c r="AF1296" s="134"/>
      <c r="AG1296" s="134"/>
      <c r="AH1296" s="134"/>
      <c r="AI1296" s="134"/>
      <c r="AJ1296" s="134"/>
      <c r="AK1296" s="134"/>
      <c r="AL1296" s="134"/>
      <c r="AM1296" s="134"/>
      <c r="AN1296" s="134"/>
      <c r="AO1296" s="134"/>
      <c r="AP1296" s="134"/>
      <c r="AQ1296" s="134"/>
      <c r="AR1296" s="134"/>
      <c r="AS1296" s="134"/>
    </row>
    <row r="1297" spans="1:45">
      <c r="A1297" s="176"/>
      <c r="B1297" s="176"/>
      <c r="C1297" s="176"/>
      <c r="D1297" s="176"/>
      <c r="E1297" s="176"/>
      <c r="F1297" s="176"/>
      <c r="G1297" s="176"/>
      <c r="H1297" s="176"/>
      <c r="I1297" s="176"/>
      <c r="J1297" s="176"/>
      <c r="K1297" s="176"/>
      <c r="L1297" s="176"/>
      <c r="M1297" s="176"/>
      <c r="N1297" s="176"/>
      <c r="O1297" s="176"/>
      <c r="P1297" s="176"/>
      <c r="Q1297" s="176"/>
      <c r="R1297" s="176"/>
      <c r="S1297" s="176"/>
      <c r="T1297" s="176"/>
      <c r="U1297" s="176"/>
      <c r="V1297" s="176"/>
      <c r="W1297" s="176"/>
      <c r="X1297" s="176"/>
      <c r="Y1297" s="176"/>
      <c r="Z1297" s="181"/>
      <c r="AA1297" s="181"/>
      <c r="AB1297" s="176"/>
      <c r="AC1297" s="176"/>
      <c r="AD1297" s="134"/>
      <c r="AE1297" s="134"/>
      <c r="AF1297" s="134"/>
      <c r="AG1297" s="134"/>
      <c r="AH1297" s="134"/>
      <c r="AI1297" s="134"/>
      <c r="AJ1297" s="134"/>
      <c r="AK1297" s="134"/>
      <c r="AL1297" s="134"/>
      <c r="AM1297" s="134"/>
      <c r="AN1297" s="134"/>
      <c r="AO1297" s="134"/>
      <c r="AP1297" s="134"/>
      <c r="AQ1297" s="134"/>
      <c r="AR1297" s="134"/>
      <c r="AS1297" s="134"/>
    </row>
    <row r="1298" spans="1:45">
      <c r="A1298" s="176"/>
      <c r="B1298" s="176"/>
      <c r="C1298" s="176"/>
      <c r="D1298" s="176"/>
      <c r="E1298" s="176"/>
      <c r="F1298" s="179"/>
      <c r="G1298" s="179"/>
      <c r="H1298" s="176"/>
      <c r="I1298" s="176"/>
      <c r="J1298" s="176"/>
      <c r="K1298" s="176"/>
      <c r="L1298" s="176"/>
      <c r="M1298" s="176"/>
      <c r="N1298" s="176"/>
      <c r="O1298" s="176"/>
      <c r="P1298" s="176"/>
      <c r="Q1298" s="176"/>
      <c r="R1298" s="176"/>
      <c r="S1298" s="176"/>
      <c r="T1298" s="176"/>
      <c r="U1298" s="180"/>
      <c r="V1298" s="176"/>
      <c r="W1298" s="176"/>
      <c r="X1298" s="176"/>
      <c r="Y1298" s="176"/>
      <c r="Z1298" s="181"/>
      <c r="AA1298" s="181"/>
      <c r="AB1298" s="176"/>
      <c r="AC1298" s="176"/>
      <c r="AD1298" s="134"/>
      <c r="AE1298" s="134"/>
      <c r="AF1298" s="134"/>
      <c r="AG1298" s="134"/>
      <c r="AH1298" s="134"/>
      <c r="AI1298" s="134"/>
      <c r="AJ1298" s="134"/>
      <c r="AK1298" s="134"/>
      <c r="AL1298" s="134"/>
      <c r="AM1298" s="134"/>
      <c r="AN1298" s="134"/>
      <c r="AO1298" s="134"/>
      <c r="AP1298" s="134"/>
      <c r="AQ1298" s="134"/>
      <c r="AR1298" s="134"/>
      <c r="AS1298" s="134"/>
    </row>
    <row r="1299" spans="1:45">
      <c r="A1299" s="176"/>
      <c r="B1299" s="176"/>
      <c r="C1299" s="176"/>
      <c r="D1299" s="176"/>
      <c r="E1299" s="176"/>
      <c r="F1299" s="179"/>
      <c r="G1299" s="179"/>
      <c r="H1299" s="176"/>
      <c r="I1299" s="176"/>
      <c r="J1299" s="176"/>
      <c r="K1299" s="176"/>
      <c r="L1299" s="176"/>
      <c r="M1299" s="176"/>
      <c r="N1299" s="176"/>
      <c r="O1299" s="176"/>
      <c r="P1299" s="176"/>
      <c r="Q1299" s="176"/>
      <c r="R1299" s="176"/>
      <c r="S1299" s="176"/>
      <c r="T1299" s="176"/>
      <c r="U1299" s="180"/>
      <c r="V1299" s="176"/>
      <c r="W1299" s="176"/>
      <c r="X1299" s="176"/>
      <c r="Y1299" s="176"/>
      <c r="Z1299" s="181"/>
      <c r="AA1299" s="181"/>
      <c r="AB1299" s="176"/>
      <c r="AC1299" s="176"/>
      <c r="AD1299" s="134"/>
      <c r="AE1299" s="134"/>
      <c r="AF1299" s="134"/>
      <c r="AG1299" s="134"/>
      <c r="AH1299" s="134"/>
      <c r="AI1299" s="134"/>
      <c r="AJ1299" s="134"/>
      <c r="AK1299" s="134"/>
      <c r="AL1299" s="134"/>
      <c r="AM1299" s="134"/>
      <c r="AN1299" s="134"/>
      <c r="AO1299" s="134"/>
      <c r="AP1299" s="134"/>
      <c r="AQ1299" s="134"/>
      <c r="AR1299" s="134"/>
      <c r="AS1299" s="134"/>
    </row>
    <row r="1300" spans="1:45">
      <c r="A1300" s="176"/>
      <c r="B1300" s="176"/>
      <c r="C1300" s="176"/>
      <c r="D1300" s="176"/>
      <c r="E1300" s="176"/>
      <c r="F1300" s="179"/>
      <c r="G1300" s="179"/>
      <c r="H1300" s="176"/>
      <c r="I1300" s="176"/>
      <c r="J1300" s="176"/>
      <c r="K1300" s="176"/>
      <c r="L1300" s="176"/>
      <c r="M1300" s="176"/>
      <c r="N1300" s="176"/>
      <c r="O1300" s="176"/>
      <c r="P1300" s="176"/>
      <c r="Q1300" s="176"/>
      <c r="R1300" s="176"/>
      <c r="S1300" s="176"/>
      <c r="T1300" s="176"/>
      <c r="U1300" s="180"/>
      <c r="V1300" s="176"/>
      <c r="W1300" s="176"/>
      <c r="X1300" s="176"/>
      <c r="Y1300" s="176"/>
      <c r="Z1300" s="181"/>
      <c r="AA1300" s="181"/>
      <c r="AB1300" s="176"/>
      <c r="AC1300" s="176"/>
      <c r="AD1300" s="134"/>
      <c r="AE1300" s="134"/>
      <c r="AF1300" s="134"/>
      <c r="AG1300" s="134"/>
      <c r="AH1300" s="134"/>
      <c r="AI1300" s="134"/>
      <c r="AJ1300" s="134"/>
      <c r="AK1300" s="134"/>
      <c r="AL1300" s="134"/>
      <c r="AM1300" s="134"/>
      <c r="AN1300" s="134"/>
      <c r="AO1300" s="134"/>
      <c r="AP1300" s="134"/>
      <c r="AQ1300" s="134"/>
      <c r="AR1300" s="134"/>
      <c r="AS1300" s="134"/>
    </row>
    <row r="1301" spans="1:45">
      <c r="A1301" s="176"/>
      <c r="B1301" s="176"/>
      <c r="C1301" s="176"/>
      <c r="D1301" s="176"/>
      <c r="E1301" s="176"/>
      <c r="F1301" s="179"/>
      <c r="G1301" s="179"/>
      <c r="H1301" s="176"/>
      <c r="I1301" s="176"/>
      <c r="J1301" s="176"/>
      <c r="K1301" s="176"/>
      <c r="L1301" s="176"/>
      <c r="M1301" s="176"/>
      <c r="N1301" s="176"/>
      <c r="O1301" s="176"/>
      <c r="P1301" s="176"/>
      <c r="Q1301" s="176"/>
      <c r="R1301" s="176"/>
      <c r="S1301" s="176"/>
      <c r="T1301" s="176"/>
      <c r="U1301" s="180"/>
      <c r="V1301" s="176"/>
      <c r="W1301" s="176"/>
      <c r="X1301" s="176"/>
      <c r="Y1301" s="176"/>
      <c r="Z1301" s="181"/>
      <c r="AA1301" s="181"/>
      <c r="AB1301" s="176"/>
      <c r="AC1301" s="176"/>
      <c r="AD1301" s="134"/>
      <c r="AE1301" s="134"/>
      <c r="AF1301" s="134"/>
      <c r="AG1301" s="134"/>
      <c r="AH1301" s="134"/>
      <c r="AI1301" s="134"/>
      <c r="AJ1301" s="134"/>
      <c r="AK1301" s="134"/>
      <c r="AL1301" s="134"/>
      <c r="AM1301" s="134"/>
      <c r="AN1301" s="134"/>
      <c r="AO1301" s="134"/>
      <c r="AP1301" s="134"/>
      <c r="AQ1301" s="134"/>
      <c r="AR1301" s="134"/>
      <c r="AS1301" s="134"/>
    </row>
    <row r="1302" spans="1:45">
      <c r="A1302" s="176"/>
      <c r="B1302" s="176"/>
      <c r="C1302" s="176"/>
      <c r="D1302" s="176"/>
      <c r="E1302" s="176"/>
      <c r="F1302" s="179"/>
      <c r="G1302" s="179"/>
      <c r="H1302" s="176"/>
      <c r="I1302" s="176"/>
      <c r="J1302" s="176"/>
      <c r="K1302" s="176"/>
      <c r="L1302" s="176"/>
      <c r="M1302" s="176"/>
      <c r="N1302" s="176"/>
      <c r="O1302" s="176"/>
      <c r="P1302" s="176"/>
      <c r="Q1302" s="176"/>
      <c r="R1302" s="176"/>
      <c r="S1302" s="176"/>
      <c r="T1302" s="176"/>
      <c r="U1302" s="180"/>
      <c r="V1302" s="176"/>
      <c r="W1302" s="176"/>
      <c r="X1302" s="176"/>
      <c r="Y1302" s="176"/>
      <c r="Z1302" s="181"/>
      <c r="AA1302" s="181"/>
      <c r="AB1302" s="176"/>
      <c r="AC1302" s="176"/>
      <c r="AD1302" s="134"/>
      <c r="AE1302" s="134"/>
      <c r="AF1302" s="134"/>
      <c r="AG1302" s="134"/>
      <c r="AH1302" s="134"/>
      <c r="AI1302" s="134"/>
      <c r="AJ1302" s="134"/>
      <c r="AK1302" s="134"/>
      <c r="AL1302" s="134"/>
      <c r="AM1302" s="134"/>
      <c r="AN1302" s="134"/>
      <c r="AO1302" s="134"/>
      <c r="AP1302" s="134"/>
      <c r="AQ1302" s="134"/>
      <c r="AR1302" s="134"/>
      <c r="AS1302" s="134"/>
    </row>
    <row r="1303" spans="1:45">
      <c r="A1303" s="176"/>
      <c r="B1303" s="176"/>
      <c r="C1303" s="176"/>
      <c r="D1303" s="176"/>
      <c r="E1303" s="176"/>
      <c r="F1303" s="179"/>
      <c r="G1303" s="179"/>
      <c r="H1303" s="176"/>
      <c r="I1303" s="176"/>
      <c r="J1303" s="176"/>
      <c r="K1303" s="176"/>
      <c r="L1303" s="176"/>
      <c r="M1303" s="176"/>
      <c r="N1303" s="176"/>
      <c r="O1303" s="176"/>
      <c r="P1303" s="176"/>
      <c r="Q1303" s="176"/>
      <c r="R1303" s="176"/>
      <c r="S1303" s="176"/>
      <c r="T1303" s="176"/>
      <c r="U1303" s="180"/>
      <c r="V1303" s="176"/>
      <c r="W1303" s="176"/>
      <c r="X1303" s="176"/>
      <c r="Y1303" s="176"/>
      <c r="Z1303" s="181"/>
      <c r="AA1303" s="181"/>
      <c r="AB1303" s="176"/>
      <c r="AC1303" s="176"/>
      <c r="AD1303" s="134"/>
      <c r="AE1303" s="134"/>
      <c r="AF1303" s="134"/>
      <c r="AG1303" s="134"/>
      <c r="AH1303" s="134"/>
      <c r="AI1303" s="134"/>
      <c r="AJ1303" s="134"/>
      <c r="AK1303" s="134"/>
      <c r="AL1303" s="134"/>
      <c r="AM1303" s="134"/>
      <c r="AN1303" s="134"/>
      <c r="AO1303" s="134"/>
      <c r="AP1303" s="134"/>
      <c r="AQ1303" s="134"/>
      <c r="AR1303" s="134"/>
      <c r="AS1303" s="134"/>
    </row>
    <row r="1304" spans="1:45">
      <c r="A1304" s="176"/>
      <c r="B1304" s="176"/>
      <c r="C1304" s="176"/>
      <c r="D1304" s="176"/>
      <c r="E1304" s="176"/>
      <c r="F1304" s="179"/>
      <c r="G1304" s="179"/>
      <c r="H1304" s="176"/>
      <c r="I1304" s="176"/>
      <c r="J1304" s="176"/>
      <c r="K1304" s="176"/>
      <c r="L1304" s="176"/>
      <c r="M1304" s="176"/>
      <c r="N1304" s="176"/>
      <c r="O1304" s="176"/>
      <c r="P1304" s="176"/>
      <c r="Q1304" s="176"/>
      <c r="R1304" s="176"/>
      <c r="S1304" s="176"/>
      <c r="T1304" s="176"/>
      <c r="U1304" s="180"/>
      <c r="V1304" s="176"/>
      <c r="W1304" s="176"/>
      <c r="X1304" s="176"/>
      <c r="Y1304" s="176"/>
      <c r="Z1304" s="181"/>
      <c r="AA1304" s="181"/>
      <c r="AB1304" s="176"/>
      <c r="AC1304" s="176"/>
      <c r="AD1304" s="134"/>
      <c r="AE1304" s="134"/>
      <c r="AF1304" s="134"/>
      <c r="AG1304" s="134"/>
      <c r="AH1304" s="134"/>
      <c r="AI1304" s="134"/>
      <c r="AJ1304" s="134"/>
      <c r="AK1304" s="134"/>
      <c r="AL1304" s="134"/>
      <c r="AM1304" s="134"/>
      <c r="AN1304" s="134"/>
      <c r="AO1304" s="134"/>
      <c r="AP1304" s="134"/>
      <c r="AQ1304" s="134"/>
      <c r="AR1304" s="134"/>
      <c r="AS1304" s="134"/>
    </row>
    <row r="1305" spans="1:45">
      <c r="A1305" s="176"/>
      <c r="B1305" s="176"/>
      <c r="C1305" s="176"/>
      <c r="D1305" s="176"/>
      <c r="E1305" s="176"/>
      <c r="F1305" s="179"/>
      <c r="G1305" s="179"/>
      <c r="H1305" s="176"/>
      <c r="I1305" s="176"/>
      <c r="J1305" s="176"/>
      <c r="K1305" s="176"/>
      <c r="L1305" s="176"/>
      <c r="M1305" s="176"/>
      <c r="N1305" s="176"/>
      <c r="O1305" s="176"/>
      <c r="P1305" s="176"/>
      <c r="Q1305" s="176"/>
      <c r="R1305" s="176"/>
      <c r="S1305" s="176"/>
      <c r="T1305" s="176"/>
      <c r="U1305" s="180"/>
      <c r="V1305" s="176"/>
      <c r="W1305" s="176"/>
      <c r="X1305" s="176"/>
      <c r="Y1305" s="176"/>
      <c r="Z1305" s="181"/>
      <c r="AA1305" s="181"/>
      <c r="AB1305" s="176"/>
      <c r="AC1305" s="176"/>
      <c r="AD1305" s="134"/>
      <c r="AE1305" s="134"/>
      <c r="AF1305" s="134"/>
      <c r="AG1305" s="134"/>
      <c r="AH1305" s="134"/>
      <c r="AI1305" s="134"/>
      <c r="AJ1305" s="134"/>
      <c r="AK1305" s="134"/>
      <c r="AL1305" s="134"/>
      <c r="AM1305" s="134"/>
      <c r="AN1305" s="134"/>
      <c r="AO1305" s="134"/>
      <c r="AP1305" s="134"/>
      <c r="AQ1305" s="134"/>
      <c r="AR1305" s="134"/>
      <c r="AS1305" s="134"/>
    </row>
    <row r="1306" spans="1:45">
      <c r="A1306" s="176"/>
      <c r="B1306" s="176"/>
      <c r="C1306" s="176"/>
      <c r="D1306" s="176"/>
      <c r="E1306" s="176"/>
      <c r="F1306" s="176"/>
      <c r="G1306" s="176"/>
      <c r="H1306" s="176"/>
      <c r="I1306" s="176"/>
      <c r="J1306" s="176"/>
      <c r="K1306" s="176"/>
      <c r="L1306" s="176"/>
      <c r="M1306" s="176"/>
      <c r="N1306" s="176"/>
      <c r="O1306" s="176"/>
      <c r="P1306" s="176"/>
      <c r="Q1306" s="176"/>
      <c r="R1306" s="176"/>
      <c r="S1306" s="176"/>
      <c r="T1306" s="176"/>
      <c r="U1306" s="176"/>
      <c r="V1306" s="176"/>
      <c r="W1306" s="176"/>
      <c r="X1306" s="176"/>
      <c r="Y1306" s="176"/>
      <c r="Z1306" s="181"/>
      <c r="AA1306" s="181"/>
      <c r="AB1306" s="176"/>
      <c r="AC1306" s="176"/>
      <c r="AD1306" s="134"/>
      <c r="AE1306" s="134"/>
      <c r="AF1306" s="134"/>
      <c r="AG1306" s="134"/>
      <c r="AH1306" s="134"/>
      <c r="AI1306" s="134"/>
      <c r="AJ1306" s="134"/>
      <c r="AK1306" s="134"/>
      <c r="AL1306" s="134"/>
      <c r="AM1306" s="134"/>
      <c r="AN1306" s="134"/>
      <c r="AO1306" s="134"/>
      <c r="AP1306" s="134"/>
      <c r="AQ1306" s="134"/>
      <c r="AR1306" s="134"/>
      <c r="AS1306" s="134"/>
    </row>
    <row r="1307" spans="1:45">
      <c r="A1307" s="176"/>
      <c r="B1307" s="176"/>
      <c r="C1307" s="176"/>
      <c r="D1307" s="176"/>
      <c r="E1307" s="176"/>
      <c r="F1307" s="179"/>
      <c r="G1307" s="179"/>
      <c r="H1307" s="176"/>
      <c r="I1307" s="176"/>
      <c r="J1307" s="176"/>
      <c r="K1307" s="176"/>
      <c r="L1307" s="176"/>
      <c r="M1307" s="176"/>
      <c r="N1307" s="176"/>
      <c r="O1307" s="176"/>
      <c r="P1307" s="176"/>
      <c r="Q1307" s="176"/>
      <c r="R1307" s="176"/>
      <c r="S1307" s="176"/>
      <c r="T1307" s="176"/>
      <c r="U1307" s="180"/>
      <c r="V1307" s="176"/>
      <c r="W1307" s="176"/>
      <c r="X1307" s="176"/>
      <c r="Y1307" s="176"/>
      <c r="Z1307" s="181"/>
      <c r="AA1307" s="181"/>
      <c r="AB1307" s="176"/>
      <c r="AC1307" s="176"/>
      <c r="AD1307" s="134"/>
      <c r="AE1307" s="134"/>
      <c r="AF1307" s="134"/>
      <c r="AG1307" s="134"/>
      <c r="AH1307" s="134"/>
      <c r="AI1307" s="134"/>
      <c r="AJ1307" s="134"/>
      <c r="AK1307" s="134"/>
      <c r="AL1307" s="134"/>
      <c r="AM1307" s="134"/>
      <c r="AN1307" s="134"/>
      <c r="AO1307" s="134"/>
      <c r="AP1307" s="134"/>
      <c r="AQ1307" s="134"/>
      <c r="AR1307" s="134"/>
      <c r="AS1307" s="134"/>
    </row>
    <row r="1308" spans="1:45">
      <c r="A1308" s="176"/>
      <c r="B1308" s="176"/>
      <c r="C1308" s="176"/>
      <c r="D1308" s="176"/>
      <c r="E1308" s="176"/>
      <c r="F1308" s="179"/>
      <c r="G1308" s="179"/>
      <c r="H1308" s="176"/>
      <c r="I1308" s="176"/>
      <c r="J1308" s="176"/>
      <c r="K1308" s="176"/>
      <c r="L1308" s="176"/>
      <c r="M1308" s="176"/>
      <c r="N1308" s="176"/>
      <c r="O1308" s="176"/>
      <c r="P1308" s="176"/>
      <c r="Q1308" s="176"/>
      <c r="R1308" s="176"/>
      <c r="S1308" s="176"/>
      <c r="T1308" s="176"/>
      <c r="U1308" s="180"/>
      <c r="V1308" s="176"/>
      <c r="W1308" s="176"/>
      <c r="X1308" s="176"/>
      <c r="Y1308" s="176"/>
      <c r="Z1308" s="181"/>
      <c r="AA1308" s="181"/>
      <c r="AB1308" s="176"/>
      <c r="AC1308" s="176"/>
      <c r="AD1308" s="134"/>
      <c r="AE1308" s="134"/>
      <c r="AF1308" s="134"/>
      <c r="AG1308" s="134"/>
      <c r="AH1308" s="134"/>
      <c r="AI1308" s="134"/>
      <c r="AJ1308" s="134"/>
      <c r="AK1308" s="134"/>
      <c r="AL1308" s="134"/>
      <c r="AM1308" s="134"/>
      <c r="AN1308" s="134"/>
      <c r="AO1308" s="134"/>
      <c r="AP1308" s="134"/>
      <c r="AQ1308" s="134"/>
      <c r="AR1308" s="134"/>
      <c r="AS1308" s="134"/>
    </row>
    <row r="1309" spans="1:45">
      <c r="A1309" s="176"/>
      <c r="B1309" s="176"/>
      <c r="C1309" s="176"/>
      <c r="D1309" s="176"/>
      <c r="E1309" s="176"/>
      <c r="F1309" s="179"/>
      <c r="G1309" s="179"/>
      <c r="H1309" s="176"/>
      <c r="I1309" s="176"/>
      <c r="J1309" s="176"/>
      <c r="K1309" s="176"/>
      <c r="L1309" s="176"/>
      <c r="M1309" s="176"/>
      <c r="N1309" s="176"/>
      <c r="O1309" s="176"/>
      <c r="P1309" s="176"/>
      <c r="Q1309" s="176"/>
      <c r="R1309" s="176"/>
      <c r="S1309" s="176"/>
      <c r="T1309" s="176"/>
      <c r="U1309" s="180"/>
      <c r="V1309" s="176"/>
      <c r="W1309" s="176"/>
      <c r="X1309" s="176"/>
      <c r="Y1309" s="176"/>
      <c r="Z1309" s="181"/>
      <c r="AA1309" s="181"/>
      <c r="AB1309" s="176"/>
      <c r="AC1309" s="176"/>
      <c r="AD1309" s="134"/>
      <c r="AE1309" s="134"/>
      <c r="AF1309" s="134"/>
      <c r="AG1309" s="134"/>
      <c r="AH1309" s="134"/>
      <c r="AI1309" s="134"/>
      <c r="AJ1309" s="134"/>
      <c r="AK1309" s="134"/>
      <c r="AL1309" s="134"/>
      <c r="AM1309" s="134"/>
      <c r="AN1309" s="134"/>
      <c r="AO1309" s="134"/>
      <c r="AP1309" s="134"/>
      <c r="AQ1309" s="134"/>
      <c r="AR1309" s="134"/>
      <c r="AS1309" s="134"/>
    </row>
    <row r="1310" spans="1:45">
      <c r="A1310" s="176"/>
      <c r="B1310" s="176"/>
      <c r="C1310" s="176"/>
      <c r="D1310" s="176"/>
      <c r="E1310" s="176"/>
      <c r="F1310" s="179"/>
      <c r="G1310" s="179"/>
      <c r="H1310" s="176"/>
      <c r="I1310" s="176"/>
      <c r="J1310" s="176"/>
      <c r="K1310" s="176"/>
      <c r="L1310" s="176"/>
      <c r="M1310" s="176"/>
      <c r="N1310" s="176"/>
      <c r="O1310" s="176"/>
      <c r="P1310" s="176"/>
      <c r="Q1310" s="176"/>
      <c r="R1310" s="176"/>
      <c r="S1310" s="176"/>
      <c r="T1310" s="176"/>
      <c r="U1310" s="180"/>
      <c r="V1310" s="176"/>
      <c r="W1310" s="176"/>
      <c r="X1310" s="176"/>
      <c r="Y1310" s="176"/>
      <c r="Z1310" s="181"/>
      <c r="AA1310" s="181"/>
      <c r="AB1310" s="176"/>
      <c r="AC1310" s="176"/>
      <c r="AD1310" s="134"/>
      <c r="AE1310" s="134"/>
      <c r="AF1310" s="134"/>
      <c r="AG1310" s="134"/>
      <c r="AH1310" s="134"/>
      <c r="AI1310" s="134"/>
      <c r="AJ1310" s="134"/>
      <c r="AK1310" s="134"/>
      <c r="AL1310" s="134"/>
      <c r="AM1310" s="134"/>
      <c r="AN1310" s="134"/>
      <c r="AO1310" s="134"/>
      <c r="AP1310" s="134"/>
      <c r="AQ1310" s="134"/>
      <c r="AR1310" s="134"/>
      <c r="AS1310" s="134"/>
    </row>
    <row r="1311" spans="1:45">
      <c r="A1311" s="176"/>
      <c r="B1311" s="176"/>
      <c r="C1311" s="176"/>
      <c r="D1311" s="176"/>
      <c r="E1311" s="176"/>
      <c r="F1311" s="176"/>
      <c r="G1311" s="176"/>
      <c r="H1311" s="176"/>
      <c r="I1311" s="176"/>
      <c r="J1311" s="176"/>
      <c r="K1311" s="176"/>
      <c r="L1311" s="176"/>
      <c r="M1311" s="176"/>
      <c r="N1311" s="176"/>
      <c r="O1311" s="176"/>
      <c r="P1311" s="176"/>
      <c r="Q1311" s="176"/>
      <c r="R1311" s="176"/>
      <c r="S1311" s="176"/>
      <c r="T1311" s="176"/>
      <c r="U1311" s="176"/>
      <c r="V1311" s="176"/>
      <c r="W1311" s="176"/>
      <c r="X1311" s="176"/>
      <c r="Y1311" s="176"/>
      <c r="Z1311" s="181"/>
      <c r="AA1311" s="181"/>
      <c r="AB1311" s="176"/>
      <c r="AC1311" s="176"/>
      <c r="AD1311" s="134"/>
      <c r="AE1311" s="134"/>
      <c r="AF1311" s="134"/>
      <c r="AG1311" s="134"/>
      <c r="AH1311" s="134"/>
      <c r="AI1311" s="134"/>
      <c r="AJ1311" s="134"/>
      <c r="AK1311" s="134"/>
      <c r="AL1311" s="134"/>
      <c r="AM1311" s="134"/>
      <c r="AN1311" s="134"/>
      <c r="AO1311" s="134"/>
      <c r="AP1311" s="134"/>
      <c r="AQ1311" s="134"/>
      <c r="AR1311" s="134"/>
      <c r="AS1311" s="134"/>
    </row>
    <row r="1312" spans="1:45">
      <c r="A1312" s="176"/>
      <c r="B1312" s="176"/>
      <c r="C1312" s="176"/>
      <c r="D1312" s="176"/>
      <c r="E1312" s="176"/>
      <c r="F1312" s="179"/>
      <c r="G1312" s="179"/>
      <c r="H1312" s="176"/>
      <c r="I1312" s="176"/>
      <c r="J1312" s="176"/>
      <c r="K1312" s="176"/>
      <c r="L1312" s="176"/>
      <c r="M1312" s="176"/>
      <c r="N1312" s="176"/>
      <c r="O1312" s="176"/>
      <c r="P1312" s="176"/>
      <c r="Q1312" s="176"/>
      <c r="R1312" s="176">
        <v>19</v>
      </c>
      <c r="S1312" s="176">
        <v>20</v>
      </c>
      <c r="T1312" s="176">
        <v>22</v>
      </c>
      <c r="U1312" s="176">
        <v>23</v>
      </c>
      <c r="V1312" s="176"/>
      <c r="W1312" s="176"/>
      <c r="X1312" s="176"/>
      <c r="Y1312" s="176"/>
      <c r="Z1312" s="181">
        <v>21</v>
      </c>
      <c r="AA1312" s="181"/>
      <c r="AB1312" s="176">
        <v>25</v>
      </c>
      <c r="AC1312" s="176"/>
      <c r="AD1312" s="134"/>
      <c r="AE1312" s="134"/>
      <c r="AF1312" s="134"/>
      <c r="AG1312" s="134"/>
      <c r="AH1312" s="134"/>
      <c r="AI1312" s="134"/>
      <c r="AJ1312" s="134"/>
      <c r="AK1312" s="134"/>
      <c r="AL1312" s="134"/>
      <c r="AM1312" s="134"/>
      <c r="AN1312" s="134"/>
      <c r="AO1312" s="134"/>
      <c r="AP1312" s="134"/>
      <c r="AQ1312" s="134"/>
      <c r="AR1312" s="134"/>
      <c r="AS1312" s="134"/>
    </row>
    <row r="1313" spans="1:45">
      <c r="A1313" s="176"/>
      <c r="B1313" s="176"/>
      <c r="C1313" s="176"/>
      <c r="D1313" s="176"/>
      <c r="E1313" s="176"/>
      <c r="F1313" s="179"/>
      <c r="G1313" s="179"/>
      <c r="H1313" s="176"/>
      <c r="I1313" s="176"/>
      <c r="J1313" s="176"/>
      <c r="K1313" s="176"/>
      <c r="L1313" s="176"/>
      <c r="M1313" s="176"/>
      <c r="N1313" s="176"/>
      <c r="O1313" s="176"/>
      <c r="P1313" s="176"/>
      <c r="Q1313" s="176"/>
      <c r="R1313" s="176"/>
      <c r="S1313" s="176"/>
      <c r="T1313" s="176"/>
      <c r="U1313" s="180"/>
      <c r="V1313" s="176"/>
      <c r="W1313" s="176"/>
      <c r="X1313" s="176"/>
      <c r="Y1313" s="176"/>
      <c r="Z1313" s="181"/>
      <c r="AA1313" s="181"/>
      <c r="AB1313" s="176"/>
      <c r="AC1313" s="176"/>
      <c r="AD1313" s="134"/>
      <c r="AE1313" s="134"/>
      <c r="AF1313" s="134"/>
      <c r="AG1313" s="134"/>
      <c r="AH1313" s="134"/>
      <c r="AI1313" s="134"/>
      <c r="AJ1313" s="134"/>
      <c r="AK1313" s="134"/>
      <c r="AL1313" s="134"/>
      <c r="AM1313" s="134"/>
      <c r="AN1313" s="134"/>
      <c r="AO1313" s="134"/>
      <c r="AP1313" s="134"/>
      <c r="AQ1313" s="134"/>
      <c r="AR1313" s="134"/>
      <c r="AS1313" s="134"/>
    </row>
    <row r="1314" spans="1:45">
      <c r="A1314" s="176"/>
      <c r="B1314" s="176"/>
      <c r="C1314" s="176"/>
      <c r="D1314" s="176"/>
      <c r="E1314" s="176"/>
      <c r="F1314" s="179"/>
      <c r="G1314" s="179"/>
      <c r="H1314" s="176"/>
      <c r="I1314" s="176"/>
      <c r="J1314" s="176"/>
      <c r="K1314" s="176"/>
      <c r="L1314" s="176"/>
      <c r="M1314" s="176"/>
      <c r="N1314" s="176"/>
      <c r="O1314" s="176"/>
      <c r="P1314" s="176"/>
      <c r="Q1314" s="176"/>
      <c r="R1314" s="176"/>
      <c r="S1314" s="176"/>
      <c r="T1314" s="176"/>
      <c r="U1314" s="180"/>
      <c r="V1314" s="176"/>
      <c r="W1314" s="176"/>
      <c r="X1314" s="176"/>
      <c r="Y1314" s="176"/>
      <c r="Z1314" s="181"/>
      <c r="AA1314" s="181"/>
      <c r="AB1314" s="176"/>
      <c r="AC1314" s="176"/>
      <c r="AD1314" s="134"/>
      <c r="AE1314" s="134"/>
      <c r="AF1314" s="134"/>
      <c r="AG1314" s="134"/>
      <c r="AH1314" s="134"/>
      <c r="AI1314" s="134"/>
      <c r="AJ1314" s="134"/>
      <c r="AK1314" s="134"/>
      <c r="AL1314" s="134"/>
      <c r="AM1314" s="134"/>
      <c r="AN1314" s="134"/>
      <c r="AO1314" s="134"/>
      <c r="AP1314" s="134"/>
      <c r="AQ1314" s="134"/>
      <c r="AR1314" s="134"/>
      <c r="AS1314" s="134"/>
    </row>
    <row r="1315" spans="1:45">
      <c r="A1315" s="176"/>
      <c r="B1315" s="176"/>
      <c r="C1315" s="176"/>
      <c r="D1315" s="176"/>
      <c r="E1315" s="176"/>
      <c r="F1315" s="179"/>
      <c r="G1315" s="179"/>
      <c r="H1315" s="176"/>
      <c r="I1315" s="176"/>
      <c r="J1315" s="176"/>
      <c r="K1315" s="176"/>
      <c r="L1315" s="176"/>
      <c r="M1315" s="176"/>
      <c r="N1315" s="176"/>
      <c r="O1315" s="176"/>
      <c r="P1315" s="176"/>
      <c r="Q1315" s="176"/>
      <c r="R1315" s="176"/>
      <c r="S1315" s="176"/>
      <c r="T1315" s="176"/>
      <c r="U1315" s="180"/>
      <c r="V1315" s="176"/>
      <c r="W1315" s="176"/>
      <c r="X1315" s="176"/>
      <c r="Y1315" s="176"/>
      <c r="Z1315" s="181"/>
      <c r="AA1315" s="181"/>
      <c r="AB1315" s="176"/>
      <c r="AC1315" s="176"/>
      <c r="AD1315" s="134"/>
      <c r="AE1315" s="134"/>
      <c r="AF1315" s="134"/>
      <c r="AG1315" s="134"/>
      <c r="AH1315" s="134"/>
      <c r="AI1315" s="134"/>
      <c r="AJ1315" s="134"/>
      <c r="AK1315" s="134"/>
      <c r="AL1315" s="134"/>
      <c r="AM1315" s="134"/>
      <c r="AN1315" s="134"/>
      <c r="AO1315" s="134"/>
      <c r="AP1315" s="134"/>
      <c r="AQ1315" s="134"/>
      <c r="AR1315" s="134"/>
      <c r="AS1315" s="134"/>
    </row>
    <row r="1316" spans="1:45">
      <c r="A1316" s="176"/>
      <c r="B1316" s="176"/>
      <c r="C1316" s="176"/>
      <c r="D1316" s="176"/>
      <c r="E1316" s="176"/>
      <c r="F1316" s="179"/>
      <c r="G1316" s="179"/>
      <c r="H1316" s="176"/>
      <c r="I1316" s="176"/>
      <c r="J1316" s="176"/>
      <c r="K1316" s="176"/>
      <c r="L1316" s="176"/>
      <c r="M1316" s="176"/>
      <c r="N1316" s="176"/>
      <c r="O1316" s="176"/>
      <c r="P1316" s="176"/>
      <c r="Q1316" s="176"/>
      <c r="R1316" s="176"/>
      <c r="S1316" s="176"/>
      <c r="T1316" s="176"/>
      <c r="U1316" s="180"/>
      <c r="V1316" s="176"/>
      <c r="W1316" s="176"/>
      <c r="X1316" s="176"/>
      <c r="Y1316" s="176"/>
      <c r="Z1316" s="181"/>
      <c r="AA1316" s="181"/>
      <c r="AB1316" s="176"/>
      <c r="AC1316" s="176"/>
      <c r="AD1316" s="134"/>
      <c r="AE1316" s="134"/>
      <c r="AF1316" s="134"/>
      <c r="AG1316" s="134"/>
      <c r="AH1316" s="134"/>
      <c r="AI1316" s="134"/>
      <c r="AJ1316" s="134"/>
      <c r="AK1316" s="134"/>
      <c r="AL1316" s="134"/>
      <c r="AM1316" s="134"/>
      <c r="AN1316" s="134"/>
      <c r="AO1316" s="134"/>
      <c r="AP1316" s="134"/>
      <c r="AQ1316" s="134"/>
      <c r="AR1316" s="134"/>
      <c r="AS1316" s="134"/>
    </row>
    <row r="1317" spans="1:45">
      <c r="A1317" s="176"/>
      <c r="B1317" s="176"/>
      <c r="C1317" s="176"/>
      <c r="D1317" s="176"/>
      <c r="E1317" s="176"/>
      <c r="F1317" s="179"/>
      <c r="G1317" s="179"/>
      <c r="H1317" s="176"/>
      <c r="I1317" s="176"/>
      <c r="J1317" s="176"/>
      <c r="K1317" s="176"/>
      <c r="L1317" s="176"/>
      <c r="M1317" s="176"/>
      <c r="N1317" s="176"/>
      <c r="O1317" s="176"/>
      <c r="P1317" s="176"/>
      <c r="Q1317" s="176"/>
      <c r="R1317" s="176"/>
      <c r="S1317" s="176"/>
      <c r="T1317" s="176"/>
      <c r="U1317" s="180"/>
      <c r="V1317" s="176"/>
      <c r="W1317" s="176"/>
      <c r="X1317" s="176"/>
      <c r="Y1317" s="176"/>
      <c r="Z1317" s="181"/>
      <c r="AA1317" s="181"/>
      <c r="AB1317" s="176"/>
      <c r="AC1317" s="176"/>
      <c r="AD1317" s="134"/>
      <c r="AE1317" s="134"/>
      <c r="AF1317" s="134"/>
      <c r="AG1317" s="134"/>
      <c r="AH1317" s="134"/>
      <c r="AI1317" s="134"/>
      <c r="AJ1317" s="134"/>
      <c r="AK1317" s="134"/>
      <c r="AL1317" s="134"/>
      <c r="AM1317" s="134"/>
      <c r="AN1317" s="134"/>
      <c r="AO1317" s="134"/>
      <c r="AP1317" s="134"/>
      <c r="AQ1317" s="134"/>
      <c r="AR1317" s="134"/>
      <c r="AS1317" s="134"/>
    </row>
    <row r="1318" spans="1:45">
      <c r="A1318" s="176"/>
      <c r="B1318" s="176"/>
      <c r="C1318" s="176"/>
      <c r="D1318" s="176"/>
      <c r="E1318" s="176"/>
      <c r="F1318" s="179"/>
      <c r="G1318" s="179"/>
      <c r="H1318" s="176"/>
      <c r="I1318" s="176"/>
      <c r="J1318" s="176"/>
      <c r="K1318" s="176"/>
      <c r="L1318" s="176"/>
      <c r="M1318" s="176"/>
      <c r="N1318" s="176"/>
      <c r="O1318" s="176"/>
      <c r="P1318" s="176"/>
      <c r="Q1318" s="176"/>
      <c r="R1318" s="176"/>
      <c r="S1318" s="176"/>
      <c r="T1318" s="176"/>
      <c r="U1318" s="180"/>
      <c r="V1318" s="176"/>
      <c r="W1318" s="176"/>
      <c r="X1318" s="176"/>
      <c r="Y1318" s="176"/>
      <c r="Z1318" s="181"/>
      <c r="AA1318" s="181"/>
      <c r="AB1318" s="176"/>
      <c r="AC1318" s="176"/>
      <c r="AD1318" s="134"/>
      <c r="AE1318" s="134"/>
      <c r="AF1318" s="134"/>
      <c r="AG1318" s="134"/>
      <c r="AH1318" s="134"/>
      <c r="AI1318" s="134"/>
      <c r="AJ1318" s="134"/>
      <c r="AK1318" s="134"/>
      <c r="AL1318" s="134"/>
      <c r="AM1318" s="134"/>
      <c r="AN1318" s="134"/>
      <c r="AO1318" s="134"/>
      <c r="AP1318" s="134"/>
      <c r="AQ1318" s="134"/>
      <c r="AR1318" s="134"/>
      <c r="AS1318" s="134"/>
    </row>
    <row r="1319" spans="1:45">
      <c r="A1319" s="176"/>
      <c r="B1319" s="176"/>
      <c r="C1319" s="176"/>
      <c r="D1319" s="176"/>
      <c r="E1319" s="176"/>
      <c r="F1319" s="179"/>
      <c r="G1319" s="179"/>
      <c r="H1319" s="176"/>
      <c r="I1319" s="176"/>
      <c r="J1319" s="176"/>
      <c r="K1319" s="176"/>
      <c r="L1319" s="176"/>
      <c r="M1319" s="176"/>
      <c r="N1319" s="176"/>
      <c r="O1319" s="176"/>
      <c r="P1319" s="176"/>
      <c r="Q1319" s="176"/>
      <c r="R1319" s="176"/>
      <c r="S1319" s="176"/>
      <c r="T1319" s="176"/>
      <c r="U1319" s="180"/>
      <c r="V1319" s="176"/>
      <c r="W1319" s="176"/>
      <c r="X1319" s="176"/>
      <c r="Y1319" s="176"/>
      <c r="Z1319" s="181"/>
      <c r="AA1319" s="181"/>
      <c r="AB1319" s="176"/>
      <c r="AC1319" s="176"/>
      <c r="AD1319" s="134"/>
      <c r="AE1319" s="134"/>
      <c r="AF1319" s="134"/>
      <c r="AG1319" s="134"/>
      <c r="AH1319" s="134"/>
      <c r="AI1319" s="134"/>
      <c r="AJ1319" s="134"/>
      <c r="AK1319" s="134"/>
      <c r="AL1319" s="134"/>
      <c r="AM1319" s="134"/>
      <c r="AN1319" s="134"/>
      <c r="AO1319" s="134"/>
      <c r="AP1319" s="134"/>
      <c r="AQ1319" s="134"/>
      <c r="AR1319" s="134"/>
      <c r="AS1319" s="134"/>
    </row>
    <row r="1320" spans="1:45">
      <c r="A1320" s="176"/>
      <c r="B1320" s="176"/>
      <c r="C1320" s="176"/>
      <c r="D1320" s="176"/>
      <c r="E1320" s="176"/>
      <c r="F1320" s="179"/>
      <c r="G1320" s="179"/>
      <c r="H1320" s="176"/>
      <c r="I1320" s="176"/>
      <c r="J1320" s="176"/>
      <c r="K1320" s="176"/>
      <c r="L1320" s="176"/>
      <c r="M1320" s="176"/>
      <c r="N1320" s="176"/>
      <c r="O1320" s="176"/>
      <c r="P1320" s="176"/>
      <c r="Q1320" s="176"/>
      <c r="R1320" s="176"/>
      <c r="S1320" s="176"/>
      <c r="T1320" s="176"/>
      <c r="U1320" s="180"/>
      <c r="V1320" s="176"/>
      <c r="W1320" s="176"/>
      <c r="X1320" s="176"/>
      <c r="Y1320" s="176"/>
      <c r="Z1320" s="181"/>
      <c r="AA1320" s="181"/>
      <c r="AB1320" s="176"/>
      <c r="AC1320" s="176"/>
      <c r="AD1320" s="134"/>
      <c r="AE1320" s="134"/>
      <c r="AF1320" s="134"/>
      <c r="AG1320" s="134"/>
      <c r="AH1320" s="134"/>
      <c r="AI1320" s="134"/>
      <c r="AJ1320" s="134"/>
      <c r="AK1320" s="134"/>
      <c r="AL1320" s="134"/>
      <c r="AM1320" s="134"/>
      <c r="AN1320" s="134"/>
      <c r="AO1320" s="134"/>
      <c r="AP1320" s="134"/>
      <c r="AQ1320" s="134"/>
      <c r="AR1320" s="134"/>
      <c r="AS1320" s="134"/>
    </row>
    <row r="1321" spans="1:45">
      <c r="A1321" s="176"/>
      <c r="B1321" s="176"/>
      <c r="C1321" s="176"/>
      <c r="D1321" s="176"/>
      <c r="E1321" s="176"/>
      <c r="F1321" s="179"/>
      <c r="G1321" s="179"/>
      <c r="H1321" s="176"/>
      <c r="I1321" s="176"/>
      <c r="J1321" s="176"/>
      <c r="K1321" s="176"/>
      <c r="L1321" s="176"/>
      <c r="M1321" s="176"/>
      <c r="N1321" s="176"/>
      <c r="O1321" s="176"/>
      <c r="P1321" s="176"/>
      <c r="Q1321" s="176"/>
      <c r="R1321" s="176"/>
      <c r="S1321" s="176"/>
      <c r="T1321" s="176"/>
      <c r="U1321" s="180"/>
      <c r="V1321" s="176"/>
      <c r="W1321" s="176"/>
      <c r="X1321" s="176"/>
      <c r="Y1321" s="176"/>
      <c r="Z1321" s="181"/>
      <c r="AA1321" s="181"/>
      <c r="AB1321" s="176"/>
      <c r="AC1321" s="176"/>
      <c r="AD1321" s="134"/>
      <c r="AE1321" s="134"/>
      <c r="AF1321" s="134"/>
      <c r="AG1321" s="134"/>
      <c r="AH1321" s="134"/>
      <c r="AI1321" s="134"/>
      <c r="AJ1321" s="134"/>
      <c r="AK1321" s="134"/>
      <c r="AL1321" s="134"/>
      <c r="AM1321" s="134"/>
      <c r="AN1321" s="134"/>
      <c r="AO1321" s="134"/>
      <c r="AP1321" s="134"/>
      <c r="AQ1321" s="134"/>
      <c r="AR1321" s="134"/>
      <c r="AS1321" s="134"/>
    </row>
    <row r="1322" spans="1:45">
      <c r="A1322" s="176"/>
      <c r="B1322" s="176"/>
      <c r="C1322" s="176"/>
      <c r="D1322" s="176"/>
      <c r="E1322" s="176"/>
      <c r="F1322" s="179"/>
      <c r="G1322" s="179"/>
      <c r="H1322" s="176"/>
      <c r="I1322" s="176"/>
      <c r="J1322" s="176"/>
      <c r="K1322" s="176"/>
      <c r="L1322" s="176"/>
      <c r="M1322" s="176"/>
      <c r="N1322" s="176"/>
      <c r="O1322" s="176"/>
      <c r="P1322" s="176"/>
      <c r="Q1322" s="176"/>
      <c r="R1322" s="176"/>
      <c r="S1322" s="176"/>
      <c r="T1322" s="176"/>
      <c r="U1322" s="180"/>
      <c r="V1322" s="176"/>
      <c r="W1322" s="176"/>
      <c r="X1322" s="176"/>
      <c r="Y1322" s="176"/>
      <c r="Z1322" s="181"/>
      <c r="AA1322" s="181"/>
      <c r="AB1322" s="176"/>
      <c r="AC1322" s="176"/>
      <c r="AD1322" s="134"/>
      <c r="AE1322" s="134"/>
      <c r="AF1322" s="134"/>
      <c r="AG1322" s="134"/>
      <c r="AH1322" s="134"/>
      <c r="AI1322" s="134"/>
      <c r="AJ1322" s="134"/>
      <c r="AK1322" s="134"/>
      <c r="AL1322" s="134"/>
      <c r="AM1322" s="134"/>
      <c r="AN1322" s="134"/>
      <c r="AO1322" s="134"/>
      <c r="AP1322" s="134"/>
      <c r="AQ1322" s="134"/>
      <c r="AR1322" s="134"/>
      <c r="AS1322" s="134"/>
    </row>
    <row r="1323" spans="1:45">
      <c r="A1323" s="176"/>
      <c r="B1323" s="176"/>
      <c r="C1323" s="176"/>
      <c r="D1323" s="176"/>
      <c r="E1323" s="176"/>
      <c r="F1323" s="179"/>
      <c r="G1323" s="179"/>
      <c r="H1323" s="176"/>
      <c r="I1323" s="176"/>
      <c r="J1323" s="176"/>
      <c r="K1323" s="176"/>
      <c r="L1323" s="176"/>
      <c r="M1323" s="176"/>
      <c r="N1323" s="176"/>
      <c r="O1323" s="176"/>
      <c r="P1323" s="176"/>
      <c r="Q1323" s="176"/>
      <c r="R1323" s="176"/>
      <c r="S1323" s="176"/>
      <c r="T1323" s="176"/>
      <c r="U1323" s="180"/>
      <c r="V1323" s="176"/>
      <c r="W1323" s="176"/>
      <c r="X1323" s="176"/>
      <c r="Y1323" s="176"/>
      <c r="Z1323" s="181"/>
      <c r="AA1323" s="181"/>
      <c r="AB1323" s="176"/>
      <c r="AC1323" s="176"/>
      <c r="AD1323" s="134"/>
      <c r="AE1323" s="134"/>
      <c r="AF1323" s="134"/>
      <c r="AG1323" s="134"/>
      <c r="AH1323" s="134"/>
      <c r="AI1323" s="134"/>
      <c r="AJ1323" s="134"/>
      <c r="AK1323" s="134"/>
      <c r="AL1323" s="134"/>
      <c r="AM1323" s="134"/>
      <c r="AN1323" s="134"/>
      <c r="AO1323" s="134"/>
      <c r="AP1323" s="134"/>
      <c r="AQ1323" s="134"/>
      <c r="AR1323" s="134"/>
      <c r="AS1323" s="134"/>
    </row>
    <row r="1324" spans="1:45">
      <c r="A1324" s="176"/>
      <c r="B1324" s="176"/>
      <c r="C1324" s="176"/>
      <c r="D1324" s="176"/>
      <c r="E1324" s="176"/>
      <c r="F1324" s="179"/>
      <c r="G1324" s="179"/>
      <c r="H1324" s="176"/>
      <c r="I1324" s="176"/>
      <c r="J1324" s="176"/>
      <c r="K1324" s="176"/>
      <c r="L1324" s="176"/>
      <c r="M1324" s="176"/>
      <c r="N1324" s="176"/>
      <c r="O1324" s="176"/>
      <c r="P1324" s="176"/>
      <c r="Q1324" s="176"/>
      <c r="R1324" s="176"/>
      <c r="S1324" s="176"/>
      <c r="T1324" s="176"/>
      <c r="U1324" s="180"/>
      <c r="V1324" s="176"/>
      <c r="W1324" s="176"/>
      <c r="X1324" s="176"/>
      <c r="Y1324" s="176"/>
      <c r="Z1324" s="181"/>
      <c r="AA1324" s="181"/>
      <c r="AB1324" s="176"/>
      <c r="AC1324" s="176"/>
      <c r="AD1324" s="134"/>
      <c r="AE1324" s="134"/>
      <c r="AF1324" s="134"/>
      <c r="AG1324" s="134"/>
      <c r="AH1324" s="134"/>
      <c r="AI1324" s="134"/>
      <c r="AJ1324" s="134"/>
      <c r="AK1324" s="134"/>
      <c r="AL1324" s="134"/>
      <c r="AM1324" s="134"/>
      <c r="AN1324" s="134"/>
      <c r="AO1324" s="134"/>
      <c r="AP1324" s="134"/>
      <c r="AQ1324" s="134"/>
      <c r="AR1324" s="134"/>
      <c r="AS1324" s="134"/>
    </row>
    <row r="1325" spans="1:45">
      <c r="A1325" s="176"/>
      <c r="B1325" s="176"/>
      <c r="C1325" s="176"/>
      <c r="D1325" s="176"/>
      <c r="E1325" s="176"/>
      <c r="F1325" s="179"/>
      <c r="G1325" s="179"/>
      <c r="H1325" s="176"/>
      <c r="I1325" s="176"/>
      <c r="J1325" s="176"/>
      <c r="K1325" s="176"/>
      <c r="L1325" s="176"/>
      <c r="M1325" s="176"/>
      <c r="N1325" s="176"/>
      <c r="O1325" s="176"/>
      <c r="P1325" s="176"/>
      <c r="Q1325" s="176"/>
      <c r="R1325" s="176"/>
      <c r="S1325" s="176"/>
      <c r="T1325" s="176"/>
      <c r="U1325" s="180"/>
      <c r="V1325" s="176"/>
      <c r="W1325" s="176"/>
      <c r="X1325" s="176"/>
      <c r="Y1325" s="176"/>
      <c r="Z1325" s="181"/>
      <c r="AA1325" s="181"/>
      <c r="AB1325" s="176"/>
      <c r="AC1325" s="176"/>
      <c r="AD1325" s="134"/>
      <c r="AE1325" s="134"/>
      <c r="AF1325" s="134"/>
      <c r="AG1325" s="134"/>
      <c r="AH1325" s="134"/>
      <c r="AI1325" s="134"/>
      <c r="AJ1325" s="134"/>
      <c r="AK1325" s="134"/>
      <c r="AL1325" s="134"/>
      <c r="AM1325" s="134"/>
      <c r="AN1325" s="134"/>
      <c r="AO1325" s="134"/>
      <c r="AP1325" s="134"/>
      <c r="AQ1325" s="134"/>
      <c r="AR1325" s="134"/>
      <c r="AS1325" s="134"/>
    </row>
    <row r="1326" spans="1:45">
      <c r="A1326" s="176"/>
      <c r="B1326" s="176"/>
      <c r="C1326" s="176"/>
      <c r="D1326" s="176"/>
      <c r="E1326" s="176"/>
      <c r="F1326" s="179"/>
      <c r="G1326" s="179"/>
      <c r="H1326" s="176"/>
      <c r="I1326" s="176"/>
      <c r="J1326" s="176"/>
      <c r="K1326" s="176"/>
      <c r="L1326" s="176"/>
      <c r="M1326" s="176"/>
      <c r="N1326" s="176"/>
      <c r="O1326" s="176"/>
      <c r="P1326" s="176"/>
      <c r="Q1326" s="176"/>
      <c r="R1326" s="176"/>
      <c r="S1326" s="176"/>
      <c r="T1326" s="176"/>
      <c r="U1326" s="180"/>
      <c r="V1326" s="176"/>
      <c r="W1326" s="176"/>
      <c r="X1326" s="176"/>
      <c r="Y1326" s="176"/>
      <c r="Z1326" s="181"/>
      <c r="AA1326" s="181"/>
      <c r="AB1326" s="176"/>
      <c r="AC1326" s="176"/>
      <c r="AD1326" s="134"/>
      <c r="AE1326" s="134"/>
      <c r="AF1326" s="134"/>
      <c r="AG1326" s="134"/>
      <c r="AH1326" s="134"/>
      <c r="AI1326" s="134"/>
      <c r="AJ1326" s="134"/>
      <c r="AK1326" s="134"/>
      <c r="AL1326" s="134"/>
      <c r="AM1326" s="134"/>
      <c r="AN1326" s="134"/>
      <c r="AO1326" s="134"/>
      <c r="AP1326" s="134"/>
      <c r="AQ1326" s="134"/>
      <c r="AR1326" s="134"/>
      <c r="AS1326" s="134"/>
    </row>
    <row r="1327" spans="1:45">
      <c r="A1327" s="176"/>
      <c r="B1327" s="176"/>
      <c r="C1327" s="176"/>
      <c r="D1327" s="176"/>
      <c r="E1327" s="176"/>
      <c r="F1327" s="179"/>
      <c r="G1327" s="179"/>
      <c r="H1327" s="176"/>
      <c r="I1327" s="176"/>
      <c r="J1327" s="176"/>
      <c r="K1327" s="176"/>
      <c r="L1327" s="176"/>
      <c r="M1327" s="176"/>
      <c r="N1327" s="176"/>
      <c r="O1327" s="176"/>
      <c r="P1327" s="176"/>
      <c r="Q1327" s="176"/>
      <c r="R1327" s="176"/>
      <c r="S1327" s="176"/>
      <c r="T1327" s="176"/>
      <c r="U1327" s="180"/>
      <c r="V1327" s="176"/>
      <c r="W1327" s="176"/>
      <c r="X1327" s="176"/>
      <c r="Y1327" s="176"/>
      <c r="Z1327" s="181"/>
      <c r="AA1327" s="181"/>
      <c r="AB1327" s="176"/>
      <c r="AC1327" s="176"/>
      <c r="AD1327" s="134"/>
      <c r="AE1327" s="134"/>
      <c r="AF1327" s="134"/>
      <c r="AG1327" s="134"/>
      <c r="AH1327" s="134"/>
      <c r="AI1327" s="134"/>
      <c r="AJ1327" s="134"/>
      <c r="AK1327" s="134"/>
      <c r="AL1327" s="134"/>
      <c r="AM1327" s="134"/>
      <c r="AN1327" s="134"/>
      <c r="AO1327" s="134"/>
      <c r="AP1327" s="134"/>
      <c r="AQ1327" s="134"/>
      <c r="AR1327" s="134"/>
      <c r="AS1327" s="134"/>
    </row>
    <row r="1328" spans="1:45">
      <c r="A1328" s="176"/>
      <c r="B1328" s="176"/>
      <c r="C1328" s="176"/>
      <c r="D1328" s="176"/>
      <c r="E1328" s="176"/>
      <c r="F1328" s="179"/>
      <c r="G1328" s="179"/>
      <c r="H1328" s="176"/>
      <c r="I1328" s="176"/>
      <c r="J1328" s="176"/>
      <c r="K1328" s="176"/>
      <c r="L1328" s="176"/>
      <c r="M1328" s="176"/>
      <c r="N1328" s="176"/>
      <c r="O1328" s="176"/>
      <c r="P1328" s="176"/>
      <c r="Q1328" s="176"/>
      <c r="R1328" s="176"/>
      <c r="S1328" s="176"/>
      <c r="T1328" s="176"/>
      <c r="U1328" s="180"/>
      <c r="V1328" s="176"/>
      <c r="W1328" s="176"/>
      <c r="X1328" s="176"/>
      <c r="Y1328" s="176"/>
      <c r="Z1328" s="181"/>
      <c r="AA1328" s="181"/>
      <c r="AB1328" s="176"/>
      <c r="AC1328" s="176"/>
      <c r="AD1328" s="134"/>
      <c r="AE1328" s="134"/>
      <c r="AF1328" s="134"/>
      <c r="AG1328" s="134"/>
      <c r="AH1328" s="134"/>
      <c r="AI1328" s="134"/>
      <c r="AJ1328" s="134"/>
      <c r="AK1328" s="134"/>
      <c r="AL1328" s="134"/>
      <c r="AM1328" s="134"/>
      <c r="AN1328" s="134"/>
      <c r="AO1328" s="134"/>
      <c r="AP1328" s="134"/>
      <c r="AQ1328" s="134"/>
      <c r="AR1328" s="134"/>
      <c r="AS1328" s="134"/>
    </row>
    <row r="1329" spans="1:45">
      <c r="A1329" s="176"/>
      <c r="B1329" s="176"/>
      <c r="C1329" s="176"/>
      <c r="D1329" s="176"/>
      <c r="E1329" s="176"/>
      <c r="F1329" s="179"/>
      <c r="G1329" s="179"/>
      <c r="H1329" s="176"/>
      <c r="I1329" s="176"/>
      <c r="J1329" s="176"/>
      <c r="K1329" s="176"/>
      <c r="L1329" s="176"/>
      <c r="M1329" s="176"/>
      <c r="N1329" s="176"/>
      <c r="O1329" s="176"/>
      <c r="P1329" s="176"/>
      <c r="Q1329" s="176"/>
      <c r="R1329" s="176"/>
      <c r="S1329" s="176"/>
      <c r="T1329" s="176"/>
      <c r="U1329" s="180"/>
      <c r="V1329" s="176"/>
      <c r="W1329" s="176"/>
      <c r="X1329" s="176"/>
      <c r="Y1329" s="176"/>
      <c r="Z1329" s="181"/>
      <c r="AA1329" s="181"/>
      <c r="AB1329" s="176"/>
      <c r="AC1329" s="176"/>
      <c r="AD1329" s="134"/>
      <c r="AE1329" s="134"/>
      <c r="AF1329" s="134"/>
      <c r="AG1329" s="134"/>
      <c r="AH1329" s="134"/>
      <c r="AI1329" s="134"/>
      <c r="AJ1329" s="134"/>
      <c r="AK1329" s="134"/>
      <c r="AL1329" s="134"/>
      <c r="AM1329" s="134"/>
      <c r="AN1329" s="134"/>
      <c r="AO1329" s="134"/>
      <c r="AP1329" s="134"/>
      <c r="AQ1329" s="134"/>
      <c r="AR1329" s="134"/>
      <c r="AS1329" s="134"/>
    </row>
    <row r="1330" spans="1:45">
      <c r="A1330" s="176"/>
      <c r="B1330" s="176"/>
      <c r="C1330" s="176"/>
      <c r="D1330" s="176"/>
      <c r="E1330" s="176"/>
      <c r="F1330" s="179"/>
      <c r="G1330" s="179"/>
      <c r="H1330" s="176"/>
      <c r="I1330" s="176"/>
      <c r="J1330" s="176"/>
      <c r="K1330" s="176"/>
      <c r="L1330" s="176"/>
      <c r="M1330" s="176"/>
      <c r="N1330" s="176"/>
      <c r="O1330" s="176"/>
      <c r="P1330" s="176"/>
      <c r="Q1330" s="176"/>
      <c r="R1330" s="176"/>
      <c r="S1330" s="176"/>
      <c r="T1330" s="176"/>
      <c r="U1330" s="180"/>
      <c r="V1330" s="176"/>
      <c r="W1330" s="176"/>
      <c r="X1330" s="176"/>
      <c r="Y1330" s="176"/>
      <c r="Z1330" s="181"/>
      <c r="AA1330" s="181"/>
      <c r="AB1330" s="176"/>
      <c r="AC1330" s="176"/>
      <c r="AD1330" s="134"/>
      <c r="AE1330" s="134"/>
      <c r="AF1330" s="134"/>
      <c r="AG1330" s="134"/>
      <c r="AH1330" s="134"/>
      <c r="AI1330" s="134"/>
      <c r="AJ1330" s="134"/>
      <c r="AK1330" s="134"/>
      <c r="AL1330" s="134"/>
      <c r="AM1330" s="134"/>
      <c r="AN1330" s="134"/>
      <c r="AO1330" s="134"/>
      <c r="AP1330" s="134"/>
      <c r="AQ1330" s="134"/>
      <c r="AR1330" s="134"/>
      <c r="AS1330" s="134"/>
    </row>
    <row r="1331" spans="1:45">
      <c r="A1331" s="176"/>
      <c r="B1331" s="176"/>
      <c r="C1331" s="176"/>
      <c r="D1331" s="176"/>
      <c r="E1331" s="176"/>
      <c r="F1331" s="179"/>
      <c r="G1331" s="179"/>
      <c r="H1331" s="176"/>
      <c r="I1331" s="176"/>
      <c r="J1331" s="176"/>
      <c r="K1331" s="176"/>
      <c r="L1331" s="176"/>
      <c r="M1331" s="176"/>
      <c r="N1331" s="176"/>
      <c r="O1331" s="176"/>
      <c r="P1331" s="176"/>
      <c r="Q1331" s="176"/>
      <c r="R1331" s="176"/>
      <c r="S1331" s="176"/>
      <c r="T1331" s="176"/>
      <c r="U1331" s="180"/>
      <c r="V1331" s="176"/>
      <c r="W1331" s="176"/>
      <c r="X1331" s="176"/>
      <c r="Y1331" s="176"/>
      <c r="Z1331" s="181"/>
      <c r="AA1331" s="181"/>
      <c r="AB1331" s="176"/>
      <c r="AC1331" s="176"/>
      <c r="AD1331" s="134"/>
      <c r="AE1331" s="134"/>
      <c r="AF1331" s="134"/>
      <c r="AG1331" s="134"/>
      <c r="AH1331" s="134"/>
      <c r="AI1331" s="134"/>
      <c r="AJ1331" s="134"/>
      <c r="AK1331" s="134"/>
      <c r="AL1331" s="134"/>
      <c r="AM1331" s="134"/>
      <c r="AN1331" s="134"/>
      <c r="AO1331" s="134"/>
      <c r="AP1331" s="134"/>
      <c r="AQ1331" s="134"/>
      <c r="AR1331" s="134"/>
      <c r="AS1331" s="134"/>
    </row>
    <row r="1332" spans="1:45">
      <c r="A1332" s="176"/>
      <c r="B1332" s="176"/>
      <c r="C1332" s="176"/>
      <c r="D1332" s="176"/>
      <c r="E1332" s="176"/>
      <c r="F1332" s="179"/>
      <c r="G1332" s="179"/>
      <c r="H1332" s="176"/>
      <c r="I1332" s="176"/>
      <c r="J1332" s="176"/>
      <c r="K1332" s="176"/>
      <c r="L1332" s="176"/>
      <c r="M1332" s="176"/>
      <c r="N1332" s="176"/>
      <c r="O1332" s="176"/>
      <c r="P1332" s="176"/>
      <c r="Q1332" s="176"/>
      <c r="R1332" s="176"/>
      <c r="S1332" s="176"/>
      <c r="T1332" s="176"/>
      <c r="U1332" s="180"/>
      <c r="V1332" s="176"/>
      <c r="W1332" s="176"/>
      <c r="X1332" s="176"/>
      <c r="Y1332" s="176"/>
      <c r="Z1332" s="181"/>
      <c r="AA1332" s="181"/>
      <c r="AB1332" s="176"/>
      <c r="AC1332" s="176"/>
      <c r="AD1332" s="134"/>
      <c r="AE1332" s="134"/>
      <c r="AF1332" s="134"/>
      <c r="AG1332" s="134"/>
      <c r="AH1332" s="134"/>
      <c r="AI1332" s="134"/>
      <c r="AJ1332" s="134"/>
      <c r="AK1332" s="134"/>
      <c r="AL1332" s="134"/>
      <c r="AM1332" s="134"/>
      <c r="AN1332" s="134"/>
      <c r="AO1332" s="134"/>
      <c r="AP1332" s="134"/>
      <c r="AQ1332" s="134"/>
      <c r="AR1332" s="134"/>
      <c r="AS1332" s="134"/>
    </row>
    <row r="1333" spans="1:45">
      <c r="A1333" s="176"/>
      <c r="B1333" s="176"/>
      <c r="C1333" s="176"/>
      <c r="D1333" s="176"/>
      <c r="E1333" s="176"/>
      <c r="F1333" s="179"/>
      <c r="G1333" s="179"/>
      <c r="H1333" s="176"/>
      <c r="I1333" s="176"/>
      <c r="J1333" s="176"/>
      <c r="K1333" s="176"/>
      <c r="L1333" s="176"/>
      <c r="M1333" s="176"/>
      <c r="N1333" s="176"/>
      <c r="O1333" s="176"/>
      <c r="P1333" s="176"/>
      <c r="Q1333" s="176"/>
      <c r="R1333" s="176"/>
      <c r="S1333" s="176"/>
      <c r="T1333" s="176"/>
      <c r="U1333" s="180"/>
      <c r="V1333" s="176"/>
      <c r="W1333" s="176"/>
      <c r="X1333" s="176"/>
      <c r="Y1333" s="176"/>
      <c r="Z1333" s="181"/>
      <c r="AA1333" s="181"/>
      <c r="AB1333" s="176"/>
      <c r="AC1333" s="176"/>
      <c r="AD1333" s="134"/>
      <c r="AE1333" s="134"/>
      <c r="AF1333" s="134"/>
      <c r="AG1333" s="134"/>
      <c r="AH1333" s="134"/>
      <c r="AI1333" s="134"/>
      <c r="AJ1333" s="134"/>
      <c r="AK1333" s="134"/>
      <c r="AL1333" s="134"/>
      <c r="AM1333" s="134"/>
      <c r="AN1333" s="134"/>
      <c r="AO1333" s="134"/>
      <c r="AP1333" s="134"/>
      <c r="AQ1333" s="134"/>
      <c r="AR1333" s="134"/>
      <c r="AS1333" s="134"/>
    </row>
    <row r="1334" spans="1:45">
      <c r="A1334" s="176"/>
      <c r="B1334" s="176"/>
      <c r="C1334" s="176"/>
      <c r="D1334" s="176"/>
      <c r="E1334" s="176"/>
      <c r="F1334" s="179"/>
      <c r="G1334" s="179"/>
      <c r="H1334" s="176"/>
      <c r="I1334" s="176"/>
      <c r="J1334" s="176"/>
      <c r="K1334" s="176"/>
      <c r="L1334" s="176"/>
      <c r="M1334" s="176"/>
      <c r="N1334" s="176"/>
      <c r="O1334" s="176"/>
      <c r="P1334" s="176"/>
      <c r="Q1334" s="176"/>
      <c r="R1334" s="176"/>
      <c r="S1334" s="176"/>
      <c r="T1334" s="176"/>
      <c r="U1334" s="180"/>
      <c r="V1334" s="176"/>
      <c r="W1334" s="176"/>
      <c r="X1334" s="176"/>
      <c r="Y1334" s="176"/>
      <c r="Z1334" s="181"/>
      <c r="AA1334" s="181"/>
      <c r="AB1334" s="176"/>
      <c r="AC1334" s="176"/>
      <c r="AD1334" s="134"/>
      <c r="AE1334" s="134"/>
      <c r="AF1334" s="134"/>
      <c r="AG1334" s="134"/>
      <c r="AH1334" s="134"/>
      <c r="AI1334" s="134"/>
      <c r="AJ1334" s="134"/>
      <c r="AK1334" s="134"/>
      <c r="AL1334" s="134"/>
      <c r="AM1334" s="134"/>
      <c r="AN1334" s="134"/>
      <c r="AO1334" s="134"/>
      <c r="AP1334" s="134"/>
      <c r="AQ1334" s="134"/>
      <c r="AR1334" s="134"/>
      <c r="AS1334" s="134"/>
    </row>
    <row r="1335" spans="1:45">
      <c r="A1335" s="176"/>
      <c r="B1335" s="176"/>
      <c r="C1335" s="176"/>
      <c r="D1335" s="176"/>
      <c r="E1335" s="176"/>
      <c r="F1335" s="179"/>
      <c r="G1335" s="179"/>
      <c r="H1335" s="176"/>
      <c r="I1335" s="176"/>
      <c r="J1335" s="176"/>
      <c r="K1335" s="176"/>
      <c r="L1335" s="176"/>
      <c r="M1335" s="176"/>
      <c r="N1335" s="176"/>
      <c r="O1335" s="176"/>
      <c r="P1335" s="176"/>
      <c r="Q1335" s="176"/>
      <c r="R1335" s="176"/>
      <c r="S1335" s="176"/>
      <c r="T1335" s="176"/>
      <c r="U1335" s="180"/>
      <c r="V1335" s="176"/>
      <c r="W1335" s="176"/>
      <c r="X1335" s="176"/>
      <c r="Y1335" s="176"/>
      <c r="Z1335" s="181"/>
      <c r="AA1335" s="181"/>
      <c r="AB1335" s="176"/>
      <c r="AC1335" s="176"/>
      <c r="AD1335" s="134"/>
      <c r="AE1335" s="134"/>
      <c r="AF1335" s="134"/>
      <c r="AG1335" s="134"/>
      <c r="AH1335" s="134"/>
      <c r="AI1335" s="134"/>
      <c r="AJ1335" s="134"/>
      <c r="AK1335" s="134"/>
      <c r="AL1335" s="134"/>
      <c r="AM1335" s="134"/>
      <c r="AN1335" s="134"/>
      <c r="AO1335" s="134"/>
      <c r="AP1335" s="134"/>
      <c r="AQ1335" s="134"/>
      <c r="AR1335" s="134"/>
      <c r="AS1335" s="134"/>
    </row>
    <row r="1336" spans="1:45">
      <c r="A1336" s="176"/>
      <c r="B1336" s="176"/>
      <c r="C1336" s="176"/>
      <c r="D1336" s="176"/>
      <c r="E1336" s="176"/>
      <c r="F1336" s="179"/>
      <c r="G1336" s="179"/>
      <c r="H1336" s="176"/>
      <c r="I1336" s="176"/>
      <c r="J1336" s="176"/>
      <c r="K1336" s="176"/>
      <c r="L1336" s="176"/>
      <c r="M1336" s="176"/>
      <c r="N1336" s="176"/>
      <c r="O1336" s="176"/>
      <c r="P1336" s="176"/>
      <c r="Q1336" s="176"/>
      <c r="R1336" s="176"/>
      <c r="S1336" s="176"/>
      <c r="T1336" s="176"/>
      <c r="U1336" s="180"/>
      <c r="V1336" s="176"/>
      <c r="W1336" s="176"/>
      <c r="X1336" s="176"/>
      <c r="Y1336" s="176"/>
      <c r="Z1336" s="181"/>
      <c r="AA1336" s="181"/>
      <c r="AB1336" s="176"/>
      <c r="AC1336" s="176"/>
      <c r="AD1336" s="134"/>
      <c r="AE1336" s="134"/>
      <c r="AF1336" s="134"/>
      <c r="AG1336" s="134"/>
      <c r="AH1336" s="134"/>
      <c r="AI1336" s="134"/>
      <c r="AJ1336" s="134"/>
      <c r="AK1336" s="134"/>
      <c r="AL1336" s="134"/>
      <c r="AM1336" s="134"/>
      <c r="AN1336" s="134"/>
      <c r="AO1336" s="134"/>
      <c r="AP1336" s="134"/>
      <c r="AQ1336" s="134"/>
      <c r="AR1336" s="134"/>
      <c r="AS1336" s="134"/>
    </row>
    <row r="1337" spans="1:45">
      <c r="A1337" s="176"/>
      <c r="B1337" s="176"/>
      <c r="C1337" s="176"/>
      <c r="D1337" s="176"/>
      <c r="E1337" s="176"/>
      <c r="F1337" s="179"/>
      <c r="G1337" s="179"/>
      <c r="H1337" s="176"/>
      <c r="I1337" s="176"/>
      <c r="J1337" s="176"/>
      <c r="K1337" s="176"/>
      <c r="L1337" s="176"/>
      <c r="M1337" s="176"/>
      <c r="N1337" s="176"/>
      <c r="O1337" s="176"/>
      <c r="P1337" s="176"/>
      <c r="Q1337" s="176"/>
      <c r="R1337" s="176"/>
      <c r="S1337" s="176"/>
      <c r="T1337" s="176"/>
      <c r="U1337" s="180"/>
      <c r="V1337" s="176"/>
      <c r="W1337" s="176"/>
      <c r="X1337" s="176"/>
      <c r="Y1337" s="176"/>
      <c r="Z1337" s="181"/>
      <c r="AA1337" s="181"/>
      <c r="AB1337" s="176"/>
      <c r="AC1337" s="176"/>
      <c r="AD1337" s="134"/>
      <c r="AE1337" s="134"/>
      <c r="AF1337" s="134"/>
      <c r="AG1337" s="134"/>
      <c r="AH1337" s="134"/>
      <c r="AI1337" s="134"/>
      <c r="AJ1337" s="134"/>
      <c r="AK1337" s="134"/>
      <c r="AL1337" s="134"/>
      <c r="AM1337" s="134"/>
      <c r="AN1337" s="134"/>
      <c r="AO1337" s="134"/>
      <c r="AP1337" s="134"/>
      <c r="AQ1337" s="134"/>
      <c r="AR1337" s="134"/>
      <c r="AS1337" s="134"/>
    </row>
    <row r="1338" spans="1:45">
      <c r="A1338" s="176"/>
      <c r="B1338" s="176"/>
      <c r="C1338" s="176"/>
      <c r="D1338" s="176"/>
      <c r="E1338" s="176"/>
      <c r="F1338" s="179"/>
      <c r="G1338" s="179"/>
      <c r="H1338" s="176"/>
      <c r="I1338" s="176"/>
      <c r="J1338" s="176"/>
      <c r="K1338" s="176"/>
      <c r="L1338" s="176"/>
      <c r="M1338" s="176"/>
      <c r="N1338" s="176"/>
      <c r="O1338" s="176"/>
      <c r="P1338" s="176"/>
      <c r="Q1338" s="176"/>
      <c r="R1338" s="176"/>
      <c r="S1338" s="176"/>
      <c r="T1338" s="176"/>
      <c r="U1338" s="180"/>
      <c r="V1338" s="176"/>
      <c r="W1338" s="176"/>
      <c r="X1338" s="176"/>
      <c r="Y1338" s="176"/>
      <c r="Z1338" s="181"/>
      <c r="AA1338" s="181"/>
      <c r="AB1338" s="176"/>
      <c r="AC1338" s="176"/>
      <c r="AD1338" s="134"/>
      <c r="AE1338" s="134"/>
      <c r="AF1338" s="134"/>
      <c r="AG1338" s="134"/>
      <c r="AH1338" s="134"/>
      <c r="AI1338" s="134"/>
      <c r="AJ1338" s="134"/>
      <c r="AK1338" s="134"/>
      <c r="AL1338" s="134"/>
      <c r="AM1338" s="134"/>
      <c r="AN1338" s="134"/>
      <c r="AO1338" s="134"/>
      <c r="AP1338" s="134"/>
      <c r="AQ1338" s="134"/>
      <c r="AR1338" s="134"/>
      <c r="AS1338" s="134"/>
    </row>
    <row r="1339" spans="1:45">
      <c r="A1339" s="176"/>
      <c r="B1339" s="176"/>
      <c r="C1339" s="176"/>
      <c r="D1339" s="176"/>
      <c r="E1339" s="176"/>
      <c r="F1339" s="179"/>
      <c r="G1339" s="179"/>
      <c r="H1339" s="176"/>
      <c r="I1339" s="176"/>
      <c r="J1339" s="176"/>
      <c r="K1339" s="176"/>
      <c r="L1339" s="176"/>
      <c r="M1339" s="176"/>
      <c r="N1339" s="176"/>
      <c r="O1339" s="176"/>
      <c r="P1339" s="176"/>
      <c r="Q1339" s="176"/>
      <c r="R1339" s="176"/>
      <c r="S1339" s="176"/>
      <c r="T1339" s="176"/>
      <c r="U1339" s="180"/>
      <c r="V1339" s="176"/>
      <c r="W1339" s="176"/>
      <c r="X1339" s="176"/>
      <c r="Y1339" s="176"/>
      <c r="Z1339" s="181"/>
      <c r="AA1339" s="181"/>
      <c r="AB1339" s="176"/>
      <c r="AC1339" s="176"/>
      <c r="AD1339" s="134"/>
      <c r="AE1339" s="134"/>
      <c r="AF1339" s="134"/>
      <c r="AG1339" s="134"/>
      <c r="AH1339" s="134"/>
      <c r="AI1339" s="134"/>
      <c r="AJ1339" s="134"/>
      <c r="AK1339" s="134"/>
      <c r="AL1339" s="134"/>
      <c r="AM1339" s="134"/>
      <c r="AN1339" s="134"/>
      <c r="AO1339" s="134"/>
      <c r="AP1339" s="134"/>
      <c r="AQ1339" s="134"/>
      <c r="AR1339" s="134"/>
      <c r="AS1339" s="134"/>
    </row>
    <row r="1340" spans="1:45">
      <c r="A1340" s="176"/>
      <c r="B1340" s="176"/>
      <c r="C1340" s="176"/>
      <c r="D1340" s="176"/>
      <c r="E1340" s="176"/>
      <c r="F1340" s="179"/>
      <c r="G1340" s="179"/>
      <c r="H1340" s="176"/>
      <c r="I1340" s="176"/>
      <c r="J1340" s="176"/>
      <c r="K1340" s="176"/>
      <c r="L1340" s="176"/>
      <c r="M1340" s="176"/>
      <c r="N1340" s="176"/>
      <c r="O1340" s="176"/>
      <c r="P1340" s="176"/>
      <c r="Q1340" s="176"/>
      <c r="R1340" s="176"/>
      <c r="S1340" s="176"/>
      <c r="T1340" s="176"/>
      <c r="U1340" s="180"/>
      <c r="V1340" s="176"/>
      <c r="W1340" s="176"/>
      <c r="X1340" s="176"/>
      <c r="Y1340" s="176"/>
      <c r="Z1340" s="181"/>
      <c r="AA1340" s="181"/>
      <c r="AB1340" s="176"/>
      <c r="AC1340" s="176"/>
      <c r="AD1340" s="134"/>
      <c r="AE1340" s="134"/>
      <c r="AF1340" s="134"/>
      <c r="AG1340" s="134"/>
      <c r="AH1340" s="134"/>
      <c r="AI1340" s="134"/>
      <c r="AJ1340" s="134"/>
      <c r="AK1340" s="134"/>
      <c r="AL1340" s="134"/>
      <c r="AM1340" s="134"/>
      <c r="AN1340" s="134"/>
      <c r="AO1340" s="134"/>
      <c r="AP1340" s="134"/>
      <c r="AQ1340" s="134"/>
      <c r="AR1340" s="134"/>
      <c r="AS1340" s="134"/>
    </row>
    <row r="1341" spans="1:45">
      <c r="A1341" s="176"/>
      <c r="B1341" s="176"/>
      <c r="C1341" s="176"/>
      <c r="D1341" s="176"/>
      <c r="E1341" s="176"/>
      <c r="F1341" s="179"/>
      <c r="G1341" s="179"/>
      <c r="H1341" s="176"/>
      <c r="I1341" s="176"/>
      <c r="J1341" s="176"/>
      <c r="K1341" s="176"/>
      <c r="L1341" s="176"/>
      <c r="M1341" s="176"/>
      <c r="N1341" s="176"/>
      <c r="O1341" s="176"/>
      <c r="P1341" s="176"/>
      <c r="Q1341" s="176"/>
      <c r="R1341" s="176"/>
      <c r="S1341" s="176"/>
      <c r="T1341" s="176"/>
      <c r="U1341" s="180"/>
      <c r="V1341" s="176"/>
      <c r="W1341" s="176"/>
      <c r="X1341" s="176"/>
      <c r="Y1341" s="176"/>
      <c r="Z1341" s="181"/>
      <c r="AA1341" s="181"/>
      <c r="AB1341" s="176"/>
      <c r="AC1341" s="176"/>
      <c r="AD1341" s="134"/>
      <c r="AE1341" s="134"/>
      <c r="AF1341" s="134"/>
      <c r="AG1341" s="134"/>
      <c r="AH1341" s="134"/>
      <c r="AI1341" s="134"/>
      <c r="AJ1341" s="134"/>
      <c r="AK1341" s="134"/>
      <c r="AL1341" s="134"/>
      <c r="AM1341" s="134"/>
      <c r="AN1341" s="134"/>
      <c r="AO1341" s="134"/>
      <c r="AP1341" s="134"/>
      <c r="AQ1341" s="134"/>
      <c r="AR1341" s="134"/>
      <c r="AS1341" s="134"/>
    </row>
    <row r="1342" spans="1:45">
      <c r="A1342" s="176"/>
      <c r="B1342" s="176"/>
      <c r="C1342" s="176"/>
      <c r="D1342" s="176"/>
      <c r="E1342" s="176"/>
      <c r="F1342" s="179"/>
      <c r="G1342" s="179"/>
      <c r="H1342" s="176"/>
      <c r="I1342" s="176"/>
      <c r="J1342" s="176"/>
      <c r="K1342" s="176"/>
      <c r="L1342" s="176"/>
      <c r="M1342" s="176"/>
      <c r="N1342" s="176"/>
      <c r="O1342" s="176"/>
      <c r="P1342" s="176"/>
      <c r="Q1342" s="176"/>
      <c r="R1342" s="176"/>
      <c r="S1342" s="176"/>
      <c r="T1342" s="176"/>
      <c r="U1342" s="180"/>
      <c r="V1342" s="176"/>
      <c r="W1342" s="176"/>
      <c r="X1342" s="176"/>
      <c r="Y1342" s="176"/>
      <c r="Z1342" s="181"/>
      <c r="AA1342" s="181"/>
      <c r="AB1342" s="176"/>
      <c r="AC1342" s="176"/>
      <c r="AD1342" s="134"/>
      <c r="AE1342" s="134"/>
      <c r="AF1342" s="134"/>
      <c r="AG1342" s="134"/>
      <c r="AH1342" s="134"/>
      <c r="AI1342" s="134"/>
      <c r="AJ1342" s="134"/>
      <c r="AK1342" s="134"/>
      <c r="AL1342" s="134"/>
      <c r="AM1342" s="134"/>
      <c r="AN1342" s="134"/>
      <c r="AO1342" s="134"/>
      <c r="AP1342" s="134"/>
      <c r="AQ1342" s="134"/>
      <c r="AR1342" s="134"/>
      <c r="AS1342" s="134"/>
    </row>
    <row r="1343" spans="1:45">
      <c r="A1343" s="176"/>
      <c r="B1343" s="176"/>
      <c r="C1343" s="176"/>
      <c r="D1343" s="176"/>
      <c r="E1343" s="176"/>
      <c r="F1343" s="179"/>
      <c r="G1343" s="179"/>
      <c r="H1343" s="176"/>
      <c r="I1343" s="176"/>
      <c r="J1343" s="176"/>
      <c r="K1343" s="176"/>
      <c r="L1343" s="176"/>
      <c r="M1343" s="176"/>
      <c r="N1343" s="176"/>
      <c r="O1343" s="176"/>
      <c r="P1343" s="176"/>
      <c r="Q1343" s="176"/>
      <c r="R1343" s="176"/>
      <c r="S1343" s="176"/>
      <c r="T1343" s="176"/>
      <c r="U1343" s="180"/>
      <c r="V1343" s="176"/>
      <c r="W1343" s="176"/>
      <c r="X1343" s="176"/>
      <c r="Y1343" s="176"/>
      <c r="Z1343" s="181"/>
      <c r="AA1343" s="181"/>
      <c r="AB1343" s="176"/>
      <c r="AC1343" s="176"/>
      <c r="AD1343" s="134"/>
      <c r="AE1343" s="134"/>
      <c r="AF1343" s="134"/>
      <c r="AG1343" s="134"/>
      <c r="AH1343" s="134"/>
      <c r="AI1343" s="134"/>
      <c r="AJ1343" s="134"/>
      <c r="AK1343" s="134"/>
      <c r="AL1343" s="134"/>
      <c r="AM1343" s="134"/>
      <c r="AN1343" s="134"/>
      <c r="AO1343" s="134"/>
      <c r="AP1343" s="134"/>
      <c r="AQ1343" s="134"/>
      <c r="AR1343" s="134"/>
      <c r="AS1343" s="134"/>
    </row>
    <row r="1344" spans="1:45">
      <c r="A1344" s="176"/>
      <c r="B1344" s="176"/>
      <c r="C1344" s="176"/>
      <c r="D1344" s="176"/>
      <c r="E1344" s="176"/>
      <c r="F1344" s="179"/>
      <c r="G1344" s="179"/>
      <c r="H1344" s="176"/>
      <c r="I1344" s="176"/>
      <c r="J1344" s="176"/>
      <c r="K1344" s="176"/>
      <c r="L1344" s="176"/>
      <c r="M1344" s="176"/>
      <c r="N1344" s="176"/>
      <c r="O1344" s="176"/>
      <c r="P1344" s="176"/>
      <c r="Q1344" s="176"/>
      <c r="R1344" s="176"/>
      <c r="S1344" s="176"/>
      <c r="T1344" s="176"/>
      <c r="U1344" s="180"/>
      <c r="V1344" s="176"/>
      <c r="W1344" s="176"/>
      <c r="X1344" s="176"/>
      <c r="Y1344" s="176"/>
      <c r="Z1344" s="181"/>
      <c r="AA1344" s="181"/>
      <c r="AB1344" s="176"/>
      <c r="AC1344" s="176"/>
      <c r="AD1344" s="134"/>
      <c r="AE1344" s="134"/>
      <c r="AF1344" s="134"/>
      <c r="AG1344" s="134"/>
      <c r="AH1344" s="134"/>
      <c r="AI1344" s="134"/>
      <c r="AJ1344" s="134"/>
      <c r="AK1344" s="134"/>
      <c r="AL1344" s="134"/>
      <c r="AM1344" s="134"/>
      <c r="AN1344" s="134"/>
      <c r="AO1344" s="134"/>
      <c r="AP1344" s="134"/>
      <c r="AQ1344" s="134"/>
      <c r="AR1344" s="134"/>
      <c r="AS1344" s="134"/>
    </row>
    <row r="1345" spans="1:45">
      <c r="A1345" s="176"/>
      <c r="B1345" s="176"/>
      <c r="C1345" s="176"/>
      <c r="D1345" s="176"/>
      <c r="E1345" s="176"/>
      <c r="F1345" s="179"/>
      <c r="G1345" s="179"/>
      <c r="H1345" s="176"/>
      <c r="I1345" s="176"/>
      <c r="J1345" s="176"/>
      <c r="K1345" s="176"/>
      <c r="L1345" s="176"/>
      <c r="M1345" s="176"/>
      <c r="N1345" s="176"/>
      <c r="O1345" s="176"/>
      <c r="P1345" s="176"/>
      <c r="Q1345" s="176"/>
      <c r="R1345" s="176"/>
      <c r="S1345" s="176"/>
      <c r="T1345" s="176"/>
      <c r="U1345" s="180"/>
      <c r="V1345" s="176"/>
      <c r="W1345" s="176"/>
      <c r="X1345" s="176"/>
      <c r="Y1345" s="176"/>
      <c r="Z1345" s="181"/>
      <c r="AA1345" s="181"/>
      <c r="AB1345" s="176"/>
      <c r="AC1345" s="176"/>
      <c r="AD1345" s="134"/>
      <c r="AE1345" s="134"/>
      <c r="AF1345" s="134"/>
      <c r="AG1345" s="134"/>
      <c r="AH1345" s="134"/>
      <c r="AI1345" s="134"/>
      <c r="AJ1345" s="134"/>
      <c r="AK1345" s="134"/>
      <c r="AL1345" s="134"/>
      <c r="AM1345" s="134"/>
      <c r="AN1345" s="134"/>
      <c r="AO1345" s="134"/>
      <c r="AP1345" s="134"/>
      <c r="AQ1345" s="134"/>
      <c r="AR1345" s="134"/>
      <c r="AS1345" s="134"/>
    </row>
    <row r="1346" spans="1:45">
      <c r="A1346" s="176"/>
      <c r="B1346" s="176"/>
      <c r="C1346" s="176"/>
      <c r="D1346" s="176"/>
      <c r="E1346" s="176"/>
      <c r="F1346" s="179"/>
      <c r="G1346" s="179"/>
      <c r="H1346" s="176"/>
      <c r="I1346" s="176"/>
      <c r="J1346" s="176"/>
      <c r="K1346" s="176"/>
      <c r="L1346" s="176"/>
      <c r="M1346" s="176"/>
      <c r="N1346" s="176"/>
      <c r="O1346" s="176"/>
      <c r="P1346" s="176"/>
      <c r="Q1346" s="176"/>
      <c r="R1346" s="176"/>
      <c r="S1346" s="176"/>
      <c r="T1346" s="176"/>
      <c r="U1346" s="180"/>
      <c r="V1346" s="176"/>
      <c r="W1346" s="176"/>
      <c r="X1346" s="176"/>
      <c r="Y1346" s="176"/>
      <c r="Z1346" s="181"/>
      <c r="AA1346" s="181"/>
      <c r="AB1346" s="176"/>
      <c r="AC1346" s="176"/>
      <c r="AD1346" s="134"/>
      <c r="AE1346" s="134"/>
      <c r="AF1346" s="134"/>
      <c r="AG1346" s="134"/>
      <c r="AH1346" s="134"/>
      <c r="AI1346" s="134"/>
      <c r="AJ1346" s="134"/>
      <c r="AK1346" s="134"/>
      <c r="AL1346" s="134"/>
      <c r="AM1346" s="134"/>
      <c r="AN1346" s="134"/>
      <c r="AO1346" s="134"/>
      <c r="AP1346" s="134"/>
      <c r="AQ1346" s="134"/>
      <c r="AR1346" s="134"/>
      <c r="AS1346" s="134"/>
    </row>
    <row r="1347" spans="1:45">
      <c r="A1347" s="176"/>
      <c r="B1347" s="176"/>
      <c r="C1347" s="176"/>
      <c r="D1347" s="176"/>
      <c r="E1347" s="176"/>
      <c r="F1347" s="179"/>
      <c r="G1347" s="179"/>
      <c r="H1347" s="176"/>
      <c r="I1347" s="176"/>
      <c r="J1347" s="176"/>
      <c r="K1347" s="176"/>
      <c r="L1347" s="176"/>
      <c r="M1347" s="176"/>
      <c r="N1347" s="176"/>
      <c r="O1347" s="176"/>
      <c r="P1347" s="176"/>
      <c r="Q1347" s="176"/>
      <c r="R1347" s="176"/>
      <c r="S1347" s="176"/>
      <c r="T1347" s="176"/>
      <c r="U1347" s="180"/>
      <c r="V1347" s="176"/>
      <c r="W1347" s="176"/>
      <c r="X1347" s="176"/>
      <c r="Y1347" s="176"/>
      <c r="Z1347" s="181"/>
      <c r="AA1347" s="181"/>
      <c r="AB1347" s="176"/>
      <c r="AC1347" s="176"/>
      <c r="AD1347" s="134"/>
      <c r="AE1347" s="134"/>
      <c r="AF1347" s="134"/>
      <c r="AG1347" s="134"/>
      <c r="AH1347" s="134"/>
      <c r="AI1347" s="134"/>
      <c r="AJ1347" s="134"/>
      <c r="AK1347" s="134"/>
      <c r="AL1347" s="134"/>
      <c r="AM1347" s="134"/>
      <c r="AN1347" s="134"/>
      <c r="AO1347" s="134"/>
      <c r="AP1347" s="134"/>
      <c r="AQ1347" s="134"/>
      <c r="AR1347" s="134"/>
      <c r="AS1347" s="134"/>
    </row>
    <row r="1348" spans="1:45">
      <c r="A1348" s="176"/>
      <c r="B1348" s="176"/>
      <c r="C1348" s="176"/>
      <c r="D1348" s="176"/>
      <c r="E1348" s="176"/>
      <c r="F1348" s="179"/>
      <c r="G1348" s="179"/>
      <c r="H1348" s="176"/>
      <c r="I1348" s="176"/>
      <c r="J1348" s="176"/>
      <c r="K1348" s="176"/>
      <c r="L1348" s="176"/>
      <c r="M1348" s="176"/>
      <c r="N1348" s="176"/>
      <c r="O1348" s="176"/>
      <c r="P1348" s="176"/>
      <c r="Q1348" s="176"/>
      <c r="R1348" s="176"/>
      <c r="S1348" s="176"/>
      <c r="T1348" s="176"/>
      <c r="U1348" s="180"/>
      <c r="V1348" s="176"/>
      <c r="W1348" s="176"/>
      <c r="X1348" s="176"/>
      <c r="Y1348" s="176"/>
      <c r="Z1348" s="181"/>
      <c r="AA1348" s="181"/>
      <c r="AB1348" s="176"/>
      <c r="AC1348" s="176"/>
      <c r="AD1348" s="134"/>
      <c r="AE1348" s="134"/>
      <c r="AF1348" s="134"/>
      <c r="AG1348" s="134"/>
      <c r="AH1348" s="134"/>
      <c r="AI1348" s="134"/>
      <c r="AJ1348" s="134"/>
      <c r="AK1348" s="134"/>
      <c r="AL1348" s="134"/>
      <c r="AM1348" s="134"/>
      <c r="AN1348" s="134"/>
      <c r="AO1348" s="134"/>
      <c r="AP1348" s="134"/>
      <c r="AQ1348" s="134"/>
      <c r="AR1348" s="134"/>
      <c r="AS1348" s="134"/>
    </row>
    <row r="1349" spans="1:45">
      <c r="A1349" s="176"/>
      <c r="B1349" s="176"/>
      <c r="C1349" s="176"/>
      <c r="D1349" s="176"/>
      <c r="E1349" s="176"/>
      <c r="F1349" s="179"/>
      <c r="G1349" s="179"/>
      <c r="H1349" s="176"/>
      <c r="I1349" s="176"/>
      <c r="J1349" s="176"/>
      <c r="K1349" s="176"/>
      <c r="L1349" s="176"/>
      <c r="M1349" s="176"/>
      <c r="N1349" s="176"/>
      <c r="O1349" s="176"/>
      <c r="P1349" s="176"/>
      <c r="Q1349" s="176"/>
      <c r="R1349" s="176"/>
      <c r="S1349" s="176"/>
      <c r="T1349" s="176"/>
      <c r="U1349" s="180"/>
      <c r="V1349" s="176"/>
      <c r="W1349" s="176"/>
      <c r="X1349" s="176"/>
      <c r="Y1349" s="176"/>
      <c r="Z1349" s="181"/>
      <c r="AA1349" s="181"/>
      <c r="AB1349" s="176"/>
      <c r="AC1349" s="176"/>
      <c r="AD1349" s="134"/>
      <c r="AE1349" s="134"/>
      <c r="AF1349" s="134"/>
      <c r="AG1349" s="134"/>
      <c r="AH1349" s="134"/>
      <c r="AI1349" s="134"/>
      <c r="AJ1349" s="134"/>
      <c r="AK1349" s="134"/>
      <c r="AL1349" s="134"/>
      <c r="AM1349" s="134"/>
      <c r="AN1349" s="134"/>
      <c r="AO1349" s="134"/>
      <c r="AP1349" s="134"/>
      <c r="AQ1349" s="134"/>
      <c r="AR1349" s="134"/>
      <c r="AS1349" s="134"/>
    </row>
    <row r="1350" spans="1:45">
      <c r="A1350" s="176"/>
      <c r="B1350" s="176"/>
      <c r="C1350" s="176"/>
      <c r="D1350" s="176"/>
      <c r="E1350" s="176"/>
      <c r="F1350" s="179"/>
      <c r="G1350" s="179"/>
      <c r="H1350" s="176"/>
      <c r="I1350" s="176"/>
      <c r="J1350" s="176"/>
      <c r="K1350" s="176"/>
      <c r="L1350" s="176"/>
      <c r="M1350" s="176"/>
      <c r="N1350" s="176"/>
      <c r="O1350" s="176"/>
      <c r="P1350" s="176"/>
      <c r="Q1350" s="176"/>
      <c r="R1350" s="176"/>
      <c r="S1350" s="176"/>
      <c r="T1350" s="176"/>
      <c r="U1350" s="180"/>
      <c r="V1350" s="176"/>
      <c r="W1350" s="176"/>
      <c r="X1350" s="176"/>
      <c r="Y1350" s="176"/>
      <c r="Z1350" s="181"/>
      <c r="AA1350" s="181"/>
      <c r="AB1350" s="176"/>
      <c r="AC1350" s="176"/>
      <c r="AD1350" s="134"/>
      <c r="AE1350" s="134"/>
      <c r="AF1350" s="134"/>
      <c r="AG1350" s="134"/>
      <c r="AH1350" s="134"/>
      <c r="AI1350" s="134"/>
      <c r="AJ1350" s="134"/>
      <c r="AK1350" s="134"/>
      <c r="AL1350" s="134"/>
      <c r="AM1350" s="134"/>
      <c r="AN1350" s="134"/>
      <c r="AO1350" s="134"/>
      <c r="AP1350" s="134"/>
      <c r="AQ1350" s="134"/>
      <c r="AR1350" s="134"/>
      <c r="AS1350" s="134"/>
    </row>
    <row r="1351" spans="1:45">
      <c r="A1351" s="176"/>
      <c r="B1351" s="176"/>
      <c r="C1351" s="176"/>
      <c r="D1351" s="176"/>
      <c r="E1351" s="176"/>
      <c r="F1351" s="179"/>
      <c r="G1351" s="179"/>
      <c r="H1351" s="176"/>
      <c r="I1351" s="176"/>
      <c r="J1351" s="176"/>
      <c r="K1351" s="176"/>
      <c r="L1351" s="176"/>
      <c r="M1351" s="176"/>
      <c r="N1351" s="176"/>
      <c r="O1351" s="176"/>
      <c r="P1351" s="176"/>
      <c r="Q1351" s="176"/>
      <c r="R1351" s="176"/>
      <c r="S1351" s="176"/>
      <c r="T1351" s="176"/>
      <c r="U1351" s="180"/>
      <c r="V1351" s="176"/>
      <c r="W1351" s="176"/>
      <c r="X1351" s="176"/>
      <c r="Y1351" s="176"/>
      <c r="Z1351" s="181"/>
      <c r="AA1351" s="181"/>
      <c r="AB1351" s="176"/>
      <c r="AC1351" s="176"/>
      <c r="AD1351" s="134"/>
      <c r="AE1351" s="134"/>
      <c r="AF1351" s="134"/>
      <c r="AG1351" s="134"/>
      <c r="AH1351" s="134"/>
      <c r="AI1351" s="134"/>
      <c r="AJ1351" s="134"/>
      <c r="AK1351" s="134"/>
      <c r="AL1351" s="134"/>
      <c r="AM1351" s="134"/>
      <c r="AN1351" s="134"/>
      <c r="AO1351" s="134"/>
      <c r="AP1351" s="134"/>
      <c r="AQ1351" s="134"/>
      <c r="AR1351" s="134"/>
      <c r="AS1351" s="134"/>
    </row>
    <row r="1352" spans="1:45">
      <c r="A1352" s="176"/>
      <c r="B1352" s="176"/>
      <c r="C1352" s="176"/>
      <c r="D1352" s="176"/>
      <c r="E1352" s="176"/>
      <c r="F1352" s="179"/>
      <c r="G1352" s="179"/>
      <c r="H1352" s="176"/>
      <c r="I1352" s="176"/>
      <c r="J1352" s="176"/>
      <c r="K1352" s="176"/>
      <c r="L1352" s="176"/>
      <c r="M1352" s="176"/>
      <c r="N1352" s="176"/>
      <c r="O1352" s="176"/>
      <c r="P1352" s="176"/>
      <c r="Q1352" s="176"/>
      <c r="R1352" s="176"/>
      <c r="S1352" s="176"/>
      <c r="T1352" s="176"/>
      <c r="U1352" s="180"/>
      <c r="V1352" s="176"/>
      <c r="W1352" s="176"/>
      <c r="X1352" s="176"/>
      <c r="Y1352" s="176"/>
      <c r="Z1352" s="181"/>
      <c r="AA1352" s="181"/>
      <c r="AB1352" s="176"/>
      <c r="AC1352" s="176"/>
      <c r="AD1352" s="134"/>
      <c r="AE1352" s="134"/>
      <c r="AF1352" s="134"/>
      <c r="AG1352" s="134"/>
      <c r="AH1352" s="134"/>
      <c r="AI1352" s="134"/>
      <c r="AJ1352" s="134"/>
      <c r="AK1352" s="134"/>
      <c r="AL1352" s="134"/>
      <c r="AM1352" s="134"/>
      <c r="AN1352" s="134"/>
      <c r="AO1352" s="134"/>
      <c r="AP1352" s="134"/>
      <c r="AQ1352" s="134"/>
      <c r="AR1352" s="134"/>
      <c r="AS1352" s="134"/>
    </row>
    <row r="1353" spans="1:45">
      <c r="A1353" s="176"/>
      <c r="B1353" s="176"/>
      <c r="C1353" s="176"/>
      <c r="D1353" s="176"/>
      <c r="E1353" s="176"/>
      <c r="F1353" s="179"/>
      <c r="G1353" s="179"/>
      <c r="H1353" s="176"/>
      <c r="I1353" s="176"/>
      <c r="J1353" s="176"/>
      <c r="K1353" s="176"/>
      <c r="L1353" s="176"/>
      <c r="M1353" s="176"/>
      <c r="N1353" s="176"/>
      <c r="O1353" s="176"/>
      <c r="P1353" s="176"/>
      <c r="Q1353" s="176"/>
      <c r="R1353" s="176"/>
      <c r="S1353" s="176"/>
      <c r="T1353" s="176"/>
      <c r="U1353" s="180"/>
      <c r="V1353" s="176"/>
      <c r="W1353" s="176"/>
      <c r="X1353" s="176"/>
      <c r="Y1353" s="176"/>
      <c r="Z1353" s="181"/>
      <c r="AA1353" s="181"/>
      <c r="AB1353" s="176"/>
      <c r="AC1353" s="176"/>
      <c r="AD1353" s="134"/>
      <c r="AE1353" s="134"/>
      <c r="AF1353" s="134"/>
      <c r="AG1353" s="134"/>
      <c r="AH1353" s="134"/>
      <c r="AI1353" s="134"/>
      <c r="AJ1353" s="134"/>
      <c r="AK1353" s="134"/>
      <c r="AL1353" s="134"/>
      <c r="AM1353" s="134"/>
      <c r="AN1353" s="134"/>
      <c r="AO1353" s="134"/>
      <c r="AP1353" s="134"/>
      <c r="AQ1353" s="134"/>
      <c r="AR1353" s="134"/>
      <c r="AS1353" s="134"/>
    </row>
    <row r="1354" spans="1:45">
      <c r="A1354" s="176"/>
      <c r="B1354" s="176"/>
      <c r="C1354" s="176"/>
      <c r="D1354" s="176"/>
      <c r="E1354" s="176"/>
      <c r="F1354" s="179"/>
      <c r="G1354" s="179"/>
      <c r="H1354" s="176"/>
      <c r="I1354" s="176"/>
      <c r="J1354" s="176"/>
      <c r="K1354" s="176"/>
      <c r="L1354" s="176"/>
      <c r="M1354" s="176"/>
      <c r="N1354" s="176"/>
      <c r="O1354" s="176"/>
      <c r="P1354" s="176"/>
      <c r="Q1354" s="176"/>
      <c r="R1354" s="176"/>
      <c r="S1354" s="176"/>
      <c r="T1354" s="176"/>
      <c r="U1354" s="180"/>
      <c r="V1354" s="176"/>
      <c r="W1354" s="176"/>
      <c r="X1354" s="176"/>
      <c r="Y1354" s="176"/>
      <c r="Z1354" s="181"/>
      <c r="AA1354" s="181"/>
      <c r="AB1354" s="176"/>
      <c r="AC1354" s="176"/>
      <c r="AD1354" s="134"/>
      <c r="AE1354" s="134"/>
      <c r="AF1354" s="134"/>
      <c r="AG1354" s="134"/>
      <c r="AH1354" s="134"/>
      <c r="AI1354" s="134"/>
      <c r="AJ1354" s="134"/>
      <c r="AK1354" s="134"/>
      <c r="AL1354" s="134"/>
      <c r="AM1354" s="134"/>
      <c r="AN1354" s="134"/>
      <c r="AO1354" s="134"/>
      <c r="AP1354" s="134"/>
      <c r="AQ1354" s="134"/>
      <c r="AR1354" s="134"/>
      <c r="AS1354" s="134"/>
    </row>
    <row r="1355" spans="1:45">
      <c r="A1355" s="176"/>
      <c r="B1355" s="176"/>
      <c r="C1355" s="176"/>
      <c r="D1355" s="176"/>
      <c r="E1355" s="176"/>
      <c r="F1355" s="179"/>
      <c r="G1355" s="179"/>
      <c r="H1355" s="176"/>
      <c r="I1355" s="176"/>
      <c r="J1355" s="176"/>
      <c r="K1355" s="176"/>
      <c r="L1355" s="176"/>
      <c r="M1355" s="176"/>
      <c r="N1355" s="176"/>
      <c r="O1355" s="176"/>
      <c r="P1355" s="176"/>
      <c r="Q1355" s="176"/>
      <c r="R1355" s="176"/>
      <c r="S1355" s="176"/>
      <c r="T1355" s="176"/>
      <c r="U1355" s="180"/>
      <c r="V1355" s="176"/>
      <c r="W1355" s="176"/>
      <c r="X1355" s="176"/>
      <c r="Y1355" s="176"/>
      <c r="Z1355" s="181"/>
      <c r="AA1355" s="181"/>
      <c r="AB1355" s="176"/>
      <c r="AC1355" s="176"/>
      <c r="AD1355" s="134"/>
      <c r="AE1355" s="134"/>
      <c r="AF1355" s="134"/>
      <c r="AG1355" s="134"/>
      <c r="AH1355" s="134"/>
      <c r="AI1355" s="134"/>
      <c r="AJ1355" s="134"/>
      <c r="AK1355" s="134"/>
      <c r="AL1355" s="134"/>
      <c r="AM1355" s="134"/>
      <c r="AN1355" s="134"/>
      <c r="AO1355" s="134"/>
      <c r="AP1355" s="134"/>
      <c r="AQ1355" s="134"/>
      <c r="AR1355" s="134"/>
      <c r="AS1355" s="134"/>
    </row>
    <row r="1356" spans="1:45">
      <c r="A1356" s="176"/>
      <c r="B1356" s="176"/>
      <c r="C1356" s="176"/>
      <c r="D1356" s="176"/>
      <c r="E1356" s="176"/>
      <c r="F1356" s="179"/>
      <c r="G1356" s="179"/>
      <c r="H1356" s="176"/>
      <c r="I1356" s="176"/>
      <c r="J1356" s="176"/>
      <c r="K1356" s="176"/>
      <c r="L1356" s="176"/>
      <c r="M1356" s="176"/>
      <c r="N1356" s="176"/>
      <c r="O1356" s="176"/>
      <c r="P1356" s="176"/>
      <c r="Q1356" s="176"/>
      <c r="R1356" s="176"/>
      <c r="S1356" s="176"/>
      <c r="T1356" s="176"/>
      <c r="U1356" s="180"/>
      <c r="V1356" s="176"/>
      <c r="W1356" s="176"/>
      <c r="X1356" s="176"/>
      <c r="Y1356" s="176"/>
      <c r="Z1356" s="181"/>
      <c r="AA1356" s="181"/>
      <c r="AB1356" s="176"/>
      <c r="AC1356" s="176"/>
      <c r="AD1356" s="134"/>
      <c r="AE1356" s="134"/>
      <c r="AF1356" s="134"/>
      <c r="AG1356" s="134"/>
      <c r="AH1356" s="134"/>
      <c r="AI1356" s="134"/>
      <c r="AJ1356" s="134"/>
      <c r="AK1356" s="134"/>
      <c r="AL1356" s="134"/>
      <c r="AM1356" s="134"/>
      <c r="AN1356" s="134"/>
      <c r="AO1356" s="134"/>
      <c r="AP1356" s="134"/>
      <c r="AQ1356" s="134"/>
      <c r="AR1356" s="134"/>
      <c r="AS1356" s="134"/>
    </row>
    <row r="1357" spans="1:45">
      <c r="A1357" s="176"/>
      <c r="B1357" s="176"/>
      <c r="C1357" s="176"/>
      <c r="D1357" s="176"/>
      <c r="E1357" s="176"/>
      <c r="F1357" s="179"/>
      <c r="G1357" s="179"/>
      <c r="H1357" s="176"/>
      <c r="I1357" s="176"/>
      <c r="J1357" s="176"/>
      <c r="K1357" s="176"/>
      <c r="L1357" s="176"/>
      <c r="M1357" s="176"/>
      <c r="N1357" s="176"/>
      <c r="O1357" s="176"/>
      <c r="P1357" s="176"/>
      <c r="Q1357" s="176"/>
      <c r="R1357" s="176"/>
      <c r="S1357" s="176"/>
      <c r="T1357" s="176"/>
      <c r="U1357" s="180"/>
      <c r="V1357" s="176"/>
      <c r="W1357" s="176"/>
      <c r="X1357" s="176"/>
      <c r="Y1357" s="176"/>
      <c r="Z1357" s="181"/>
      <c r="AA1357" s="181"/>
      <c r="AB1357" s="176"/>
      <c r="AC1357" s="176"/>
      <c r="AD1357" s="134"/>
      <c r="AE1357" s="134"/>
      <c r="AF1357" s="134"/>
      <c r="AG1357" s="134"/>
      <c r="AH1357" s="134"/>
      <c r="AI1357" s="134"/>
      <c r="AJ1357" s="134"/>
      <c r="AK1357" s="134"/>
      <c r="AL1357" s="134"/>
      <c r="AM1357" s="134"/>
      <c r="AN1357" s="134"/>
      <c r="AO1357" s="134"/>
      <c r="AP1357" s="134"/>
      <c r="AQ1357" s="134"/>
      <c r="AR1357" s="134"/>
      <c r="AS1357" s="134"/>
    </row>
    <row r="1358" spans="1:45">
      <c r="A1358" s="176"/>
      <c r="B1358" s="176"/>
      <c r="C1358" s="176"/>
      <c r="D1358" s="176"/>
      <c r="E1358" s="176"/>
      <c r="F1358" s="179"/>
      <c r="G1358" s="179"/>
      <c r="H1358" s="176"/>
      <c r="I1358" s="176"/>
      <c r="J1358" s="176"/>
      <c r="K1358" s="176"/>
      <c r="L1358" s="176"/>
      <c r="M1358" s="176"/>
      <c r="N1358" s="176"/>
      <c r="O1358" s="176"/>
      <c r="P1358" s="176"/>
      <c r="Q1358" s="176"/>
      <c r="R1358" s="176"/>
      <c r="S1358" s="176"/>
      <c r="T1358" s="176"/>
      <c r="U1358" s="180"/>
      <c r="V1358" s="176"/>
      <c r="W1358" s="176"/>
      <c r="X1358" s="176"/>
      <c r="Y1358" s="176"/>
      <c r="Z1358" s="181"/>
      <c r="AA1358" s="181"/>
      <c r="AB1358" s="176"/>
      <c r="AC1358" s="176"/>
      <c r="AD1358" s="134"/>
      <c r="AE1358" s="134"/>
      <c r="AF1358" s="134"/>
      <c r="AG1358" s="134"/>
      <c r="AH1358" s="134"/>
      <c r="AI1358" s="134"/>
      <c r="AJ1358" s="134"/>
      <c r="AK1358" s="134"/>
      <c r="AL1358" s="134"/>
      <c r="AM1358" s="134"/>
      <c r="AN1358" s="134"/>
      <c r="AO1358" s="134"/>
      <c r="AP1358" s="134"/>
      <c r="AQ1358" s="134"/>
      <c r="AR1358" s="134"/>
      <c r="AS1358" s="134"/>
    </row>
    <row r="1359" spans="1:45">
      <c r="A1359" s="176"/>
      <c r="B1359" s="176"/>
      <c r="C1359" s="176"/>
      <c r="D1359" s="176"/>
      <c r="E1359" s="176"/>
      <c r="F1359" s="179"/>
      <c r="G1359" s="179"/>
      <c r="H1359" s="176"/>
      <c r="I1359" s="176"/>
      <c r="J1359" s="176"/>
      <c r="K1359" s="176"/>
      <c r="L1359" s="176"/>
      <c r="M1359" s="176"/>
      <c r="N1359" s="176"/>
      <c r="O1359" s="176"/>
      <c r="P1359" s="176"/>
      <c r="Q1359" s="176"/>
      <c r="R1359" s="176"/>
      <c r="S1359" s="176"/>
      <c r="T1359" s="176"/>
      <c r="U1359" s="180"/>
      <c r="V1359" s="176"/>
      <c r="W1359" s="176"/>
      <c r="X1359" s="176"/>
      <c r="Y1359" s="176"/>
      <c r="Z1359" s="181"/>
      <c r="AA1359" s="181"/>
      <c r="AB1359" s="176"/>
      <c r="AC1359" s="176"/>
      <c r="AD1359" s="134"/>
      <c r="AE1359" s="134"/>
      <c r="AF1359" s="134"/>
      <c r="AG1359" s="134"/>
      <c r="AH1359" s="134"/>
      <c r="AI1359" s="134"/>
      <c r="AJ1359" s="134"/>
      <c r="AK1359" s="134"/>
      <c r="AL1359" s="134"/>
      <c r="AM1359" s="134"/>
      <c r="AN1359" s="134"/>
      <c r="AO1359" s="134"/>
      <c r="AP1359" s="134"/>
      <c r="AQ1359" s="134"/>
      <c r="AR1359" s="134"/>
      <c r="AS1359" s="134"/>
    </row>
    <row r="1360" spans="1:45">
      <c r="A1360" s="176"/>
      <c r="B1360" s="176"/>
      <c r="C1360" s="176"/>
      <c r="D1360" s="176"/>
      <c r="E1360" s="176"/>
      <c r="F1360" s="179"/>
      <c r="G1360" s="179"/>
      <c r="H1360" s="176"/>
      <c r="I1360" s="176"/>
      <c r="J1360" s="176"/>
      <c r="K1360" s="176"/>
      <c r="L1360" s="176"/>
      <c r="M1360" s="176"/>
      <c r="N1360" s="176"/>
      <c r="O1360" s="176"/>
      <c r="P1360" s="176"/>
      <c r="Q1360" s="176"/>
      <c r="R1360" s="176"/>
      <c r="S1360" s="176"/>
      <c r="T1360" s="176"/>
      <c r="U1360" s="180"/>
      <c r="V1360" s="176"/>
      <c r="W1360" s="176"/>
      <c r="X1360" s="176"/>
      <c r="Y1360" s="176"/>
      <c r="Z1360" s="181"/>
      <c r="AA1360" s="181"/>
      <c r="AB1360" s="176"/>
      <c r="AC1360" s="176"/>
      <c r="AD1360" s="134"/>
      <c r="AE1360" s="134"/>
      <c r="AF1360" s="134"/>
      <c r="AG1360" s="134"/>
      <c r="AH1360" s="134"/>
      <c r="AI1360" s="134"/>
      <c r="AJ1360" s="134"/>
      <c r="AK1360" s="134"/>
      <c r="AL1360" s="134"/>
      <c r="AM1360" s="134"/>
      <c r="AN1360" s="134"/>
      <c r="AO1360" s="134"/>
      <c r="AP1360" s="134"/>
      <c r="AQ1360" s="134"/>
      <c r="AR1360" s="134"/>
      <c r="AS1360" s="134"/>
    </row>
    <row r="1361" spans="1:45">
      <c r="A1361" s="176"/>
      <c r="B1361" s="176"/>
      <c r="C1361" s="176"/>
      <c r="D1361" s="176"/>
      <c r="E1361" s="176"/>
      <c r="F1361" s="179"/>
      <c r="G1361" s="179"/>
      <c r="H1361" s="176"/>
      <c r="I1361" s="176"/>
      <c r="J1361" s="176"/>
      <c r="K1361" s="176"/>
      <c r="L1361" s="176"/>
      <c r="M1361" s="176"/>
      <c r="N1361" s="176"/>
      <c r="O1361" s="176"/>
      <c r="P1361" s="176"/>
      <c r="Q1361" s="176"/>
      <c r="R1361" s="176"/>
      <c r="S1361" s="176"/>
      <c r="T1361" s="176"/>
      <c r="U1361" s="180"/>
      <c r="V1361" s="176"/>
      <c r="W1361" s="176"/>
      <c r="X1361" s="176"/>
      <c r="Y1361" s="176"/>
      <c r="Z1361" s="181"/>
      <c r="AA1361" s="181"/>
      <c r="AB1361" s="176"/>
      <c r="AC1361" s="176"/>
      <c r="AD1361" s="134"/>
      <c r="AE1361" s="134"/>
      <c r="AF1361" s="134"/>
      <c r="AG1361" s="134"/>
      <c r="AH1361" s="134"/>
      <c r="AI1361" s="134"/>
      <c r="AJ1361" s="134"/>
      <c r="AK1361" s="134"/>
      <c r="AL1361" s="134"/>
      <c r="AM1361" s="134"/>
      <c r="AN1361" s="134"/>
      <c r="AO1361" s="134"/>
      <c r="AP1361" s="134"/>
      <c r="AQ1361" s="134"/>
      <c r="AR1361" s="134"/>
      <c r="AS1361" s="134"/>
    </row>
    <row r="1362" spans="1:45">
      <c r="A1362" s="176"/>
      <c r="B1362" s="176"/>
      <c r="C1362" s="176"/>
      <c r="D1362" s="176"/>
      <c r="E1362" s="176"/>
      <c r="F1362" s="179"/>
      <c r="G1362" s="179"/>
      <c r="H1362" s="176"/>
      <c r="I1362" s="176"/>
      <c r="J1362" s="176"/>
      <c r="K1362" s="176"/>
      <c r="L1362" s="176"/>
      <c r="M1362" s="176"/>
      <c r="N1362" s="176"/>
      <c r="O1362" s="176"/>
      <c r="P1362" s="176"/>
      <c r="Q1362" s="176"/>
      <c r="R1362" s="176"/>
      <c r="S1362" s="176"/>
      <c r="T1362" s="176"/>
      <c r="U1362" s="180"/>
      <c r="V1362" s="176"/>
      <c r="W1362" s="176"/>
      <c r="X1362" s="176"/>
      <c r="Y1362" s="176"/>
      <c r="Z1362" s="181"/>
      <c r="AA1362" s="181"/>
      <c r="AB1362" s="176"/>
      <c r="AC1362" s="176"/>
      <c r="AD1362" s="134"/>
      <c r="AE1362" s="134"/>
      <c r="AF1362" s="134"/>
      <c r="AG1362" s="134"/>
      <c r="AH1362" s="134"/>
      <c r="AI1362" s="134"/>
      <c r="AJ1362" s="134"/>
      <c r="AK1362" s="134"/>
      <c r="AL1362" s="134"/>
      <c r="AM1362" s="134"/>
      <c r="AN1362" s="134"/>
      <c r="AO1362" s="134"/>
      <c r="AP1362" s="134"/>
      <c r="AQ1362" s="134"/>
      <c r="AR1362" s="134"/>
      <c r="AS1362" s="134"/>
    </row>
    <row r="1363" spans="1:45">
      <c r="A1363" s="176"/>
      <c r="B1363" s="176"/>
      <c r="C1363" s="176"/>
      <c r="D1363" s="176"/>
      <c r="E1363" s="176"/>
      <c r="F1363" s="179"/>
      <c r="G1363" s="179"/>
      <c r="H1363" s="176"/>
      <c r="I1363" s="176"/>
      <c r="J1363" s="176"/>
      <c r="K1363" s="176"/>
      <c r="L1363" s="176"/>
      <c r="M1363" s="176"/>
      <c r="N1363" s="176"/>
      <c r="O1363" s="176"/>
      <c r="P1363" s="176"/>
      <c r="Q1363" s="176"/>
      <c r="R1363" s="176"/>
      <c r="S1363" s="176"/>
      <c r="T1363" s="176"/>
      <c r="U1363" s="180"/>
      <c r="V1363" s="176"/>
      <c r="W1363" s="176"/>
      <c r="X1363" s="176"/>
      <c r="Y1363" s="176"/>
      <c r="Z1363" s="181"/>
      <c r="AA1363" s="181"/>
      <c r="AB1363" s="176"/>
      <c r="AC1363" s="176"/>
      <c r="AD1363" s="134"/>
      <c r="AE1363" s="134"/>
      <c r="AF1363" s="134"/>
      <c r="AG1363" s="134"/>
      <c r="AH1363" s="134"/>
      <c r="AI1363" s="134"/>
      <c r="AJ1363" s="134"/>
      <c r="AK1363" s="134"/>
      <c r="AL1363" s="134"/>
      <c r="AM1363" s="134"/>
      <c r="AN1363" s="134"/>
      <c r="AO1363" s="134"/>
      <c r="AP1363" s="134"/>
      <c r="AQ1363" s="134"/>
      <c r="AR1363" s="134"/>
      <c r="AS1363" s="134"/>
    </row>
    <row r="1364" spans="1:45">
      <c r="A1364" s="176"/>
      <c r="B1364" s="176"/>
      <c r="C1364" s="176"/>
      <c r="D1364" s="176"/>
      <c r="E1364" s="176"/>
      <c r="F1364" s="179"/>
      <c r="G1364" s="179"/>
      <c r="H1364" s="176"/>
      <c r="I1364" s="176"/>
      <c r="J1364" s="176"/>
      <c r="K1364" s="176"/>
      <c r="L1364" s="176"/>
      <c r="M1364" s="176"/>
      <c r="N1364" s="176"/>
      <c r="O1364" s="176"/>
      <c r="P1364" s="176"/>
      <c r="Q1364" s="176"/>
      <c r="R1364" s="176"/>
      <c r="S1364" s="176"/>
      <c r="T1364" s="176"/>
      <c r="U1364" s="180"/>
      <c r="V1364" s="176"/>
      <c r="W1364" s="176"/>
      <c r="X1364" s="176"/>
      <c r="Y1364" s="176"/>
      <c r="Z1364" s="181"/>
      <c r="AA1364" s="181"/>
      <c r="AB1364" s="176"/>
      <c r="AC1364" s="176"/>
      <c r="AD1364" s="134"/>
      <c r="AE1364" s="134"/>
      <c r="AF1364" s="134"/>
      <c r="AG1364" s="134"/>
      <c r="AH1364" s="134"/>
      <c r="AI1364" s="134"/>
      <c r="AJ1364" s="134"/>
      <c r="AK1364" s="134"/>
      <c r="AL1364" s="134"/>
      <c r="AM1364" s="134"/>
      <c r="AN1364" s="134"/>
      <c r="AO1364" s="134"/>
      <c r="AP1364" s="134"/>
      <c r="AQ1364" s="134"/>
      <c r="AR1364" s="134"/>
      <c r="AS1364" s="134"/>
    </row>
    <row r="1365" spans="1:45">
      <c r="A1365" s="176"/>
      <c r="B1365" s="176"/>
      <c r="C1365" s="176"/>
      <c r="D1365" s="176"/>
      <c r="E1365" s="176"/>
      <c r="F1365" s="179"/>
      <c r="G1365" s="179"/>
      <c r="H1365" s="176"/>
      <c r="I1365" s="176"/>
      <c r="J1365" s="176"/>
      <c r="K1365" s="176"/>
      <c r="L1365" s="176"/>
      <c r="M1365" s="176"/>
      <c r="N1365" s="176"/>
      <c r="O1365" s="176"/>
      <c r="P1365" s="176"/>
      <c r="Q1365" s="176"/>
      <c r="R1365" s="176"/>
      <c r="S1365" s="176"/>
      <c r="T1365" s="176"/>
      <c r="U1365" s="180"/>
      <c r="V1365" s="176"/>
      <c r="W1365" s="176"/>
      <c r="X1365" s="176"/>
      <c r="Y1365" s="176"/>
      <c r="Z1365" s="181"/>
      <c r="AA1365" s="181"/>
      <c r="AB1365" s="176"/>
      <c r="AC1365" s="176"/>
      <c r="AD1365" s="134"/>
      <c r="AE1365" s="134"/>
      <c r="AF1365" s="134"/>
      <c r="AG1365" s="134"/>
      <c r="AH1365" s="134"/>
      <c r="AI1365" s="134"/>
      <c r="AJ1365" s="134"/>
      <c r="AK1365" s="134"/>
      <c r="AL1365" s="134"/>
      <c r="AM1365" s="134"/>
      <c r="AN1365" s="134"/>
      <c r="AO1365" s="134"/>
      <c r="AP1365" s="134"/>
      <c r="AQ1365" s="134"/>
      <c r="AR1365" s="134"/>
      <c r="AS1365" s="134"/>
    </row>
    <row r="1366" spans="1:45">
      <c r="A1366" s="176"/>
      <c r="B1366" s="176"/>
      <c r="C1366" s="176"/>
      <c r="D1366" s="176"/>
      <c r="E1366" s="176"/>
      <c r="F1366" s="179"/>
      <c r="G1366" s="179"/>
      <c r="H1366" s="176"/>
      <c r="I1366" s="176"/>
      <c r="J1366" s="176"/>
      <c r="K1366" s="176"/>
      <c r="L1366" s="176"/>
      <c r="M1366" s="176"/>
      <c r="N1366" s="176"/>
      <c r="O1366" s="176"/>
      <c r="P1366" s="176"/>
      <c r="Q1366" s="176"/>
      <c r="R1366" s="176"/>
      <c r="S1366" s="176"/>
      <c r="T1366" s="176"/>
      <c r="U1366" s="180"/>
      <c r="V1366" s="176"/>
      <c r="W1366" s="176"/>
      <c r="X1366" s="176"/>
      <c r="Y1366" s="176"/>
      <c r="Z1366" s="181"/>
      <c r="AA1366" s="181"/>
      <c r="AB1366" s="176"/>
      <c r="AC1366" s="176"/>
      <c r="AD1366" s="134"/>
      <c r="AE1366" s="134"/>
      <c r="AF1366" s="134"/>
      <c r="AG1366" s="134"/>
      <c r="AH1366" s="134"/>
      <c r="AI1366" s="134"/>
      <c r="AJ1366" s="134"/>
      <c r="AK1366" s="134"/>
      <c r="AL1366" s="134"/>
      <c r="AM1366" s="134"/>
      <c r="AN1366" s="134"/>
      <c r="AO1366" s="134"/>
      <c r="AP1366" s="134"/>
      <c r="AQ1366" s="134"/>
      <c r="AR1366" s="134"/>
      <c r="AS1366" s="134"/>
    </row>
    <row r="1367" spans="1:45">
      <c r="A1367" s="176"/>
      <c r="B1367" s="176"/>
      <c r="C1367" s="176"/>
      <c r="D1367" s="176"/>
      <c r="E1367" s="176"/>
      <c r="F1367" s="179"/>
      <c r="G1367" s="179"/>
      <c r="H1367" s="176"/>
      <c r="I1367" s="176"/>
      <c r="J1367" s="176"/>
      <c r="K1367" s="176"/>
      <c r="L1367" s="176"/>
      <c r="M1367" s="176"/>
      <c r="N1367" s="176"/>
      <c r="O1367" s="176"/>
      <c r="P1367" s="176"/>
      <c r="Q1367" s="176"/>
      <c r="R1367" s="176"/>
      <c r="S1367" s="176"/>
      <c r="T1367" s="176"/>
      <c r="U1367" s="180"/>
      <c r="V1367" s="176"/>
      <c r="W1367" s="176"/>
      <c r="X1367" s="176"/>
      <c r="Y1367" s="176"/>
      <c r="Z1367" s="181"/>
      <c r="AA1367" s="181"/>
      <c r="AB1367" s="176"/>
      <c r="AC1367" s="176"/>
      <c r="AD1367" s="134"/>
      <c r="AE1367" s="134"/>
      <c r="AF1367" s="134"/>
      <c r="AG1367" s="134"/>
      <c r="AH1367" s="134"/>
      <c r="AI1367" s="134"/>
      <c r="AJ1367" s="134"/>
      <c r="AK1367" s="134"/>
      <c r="AL1367" s="134"/>
      <c r="AM1367" s="134"/>
      <c r="AN1367" s="134"/>
      <c r="AO1367" s="134"/>
      <c r="AP1367" s="134"/>
      <c r="AQ1367" s="134"/>
      <c r="AR1367" s="134"/>
      <c r="AS1367" s="134"/>
    </row>
    <row r="1368" spans="1:45">
      <c r="A1368" s="176"/>
      <c r="B1368" s="176"/>
      <c r="C1368" s="176"/>
      <c r="D1368" s="176"/>
      <c r="E1368" s="176"/>
      <c r="F1368" s="179"/>
      <c r="G1368" s="179"/>
      <c r="H1368" s="176"/>
      <c r="I1368" s="176"/>
      <c r="J1368" s="176"/>
      <c r="K1368" s="176"/>
      <c r="L1368" s="176"/>
      <c r="M1368" s="176"/>
      <c r="N1368" s="176"/>
      <c r="O1368" s="176"/>
      <c r="P1368" s="176"/>
      <c r="Q1368" s="176"/>
      <c r="R1368" s="176"/>
      <c r="S1368" s="176"/>
      <c r="T1368" s="176"/>
      <c r="U1368" s="180"/>
      <c r="V1368" s="176"/>
      <c r="W1368" s="176"/>
      <c r="X1368" s="176"/>
      <c r="Y1368" s="176"/>
      <c r="Z1368" s="181"/>
      <c r="AA1368" s="181"/>
      <c r="AB1368" s="176"/>
      <c r="AC1368" s="176"/>
      <c r="AD1368" s="134"/>
      <c r="AE1368" s="134"/>
      <c r="AF1368" s="134"/>
      <c r="AG1368" s="134"/>
      <c r="AH1368" s="134"/>
      <c r="AI1368" s="134"/>
      <c r="AJ1368" s="134"/>
      <c r="AK1368" s="134"/>
      <c r="AL1368" s="134"/>
      <c r="AM1368" s="134"/>
      <c r="AN1368" s="134"/>
      <c r="AO1368" s="134"/>
      <c r="AP1368" s="134"/>
      <c r="AQ1368" s="134"/>
      <c r="AR1368" s="134"/>
      <c r="AS1368" s="134"/>
    </row>
    <row r="1369" spans="1:45">
      <c r="A1369" s="176"/>
      <c r="B1369" s="176"/>
      <c r="C1369" s="176"/>
      <c r="D1369" s="176"/>
      <c r="E1369" s="176"/>
      <c r="F1369" s="179"/>
      <c r="G1369" s="179"/>
      <c r="H1369" s="176"/>
      <c r="I1369" s="176"/>
      <c r="J1369" s="176"/>
      <c r="K1369" s="176"/>
      <c r="L1369" s="176"/>
      <c r="M1369" s="176"/>
      <c r="N1369" s="176"/>
      <c r="O1369" s="176"/>
      <c r="P1369" s="176"/>
      <c r="Q1369" s="176"/>
      <c r="R1369" s="176"/>
      <c r="S1369" s="176"/>
      <c r="T1369" s="176"/>
      <c r="U1369" s="180"/>
      <c r="V1369" s="176"/>
      <c r="W1369" s="176"/>
      <c r="X1369" s="176"/>
      <c r="Y1369" s="176"/>
      <c r="Z1369" s="181"/>
      <c r="AA1369" s="181"/>
      <c r="AB1369" s="176"/>
      <c r="AC1369" s="176"/>
      <c r="AD1369" s="134"/>
      <c r="AE1369" s="134"/>
      <c r="AF1369" s="134"/>
      <c r="AG1369" s="134"/>
      <c r="AH1369" s="134"/>
      <c r="AI1369" s="134"/>
      <c r="AJ1369" s="134"/>
      <c r="AK1369" s="134"/>
      <c r="AL1369" s="134"/>
      <c r="AM1369" s="134"/>
      <c r="AN1369" s="134"/>
      <c r="AO1369" s="134"/>
      <c r="AP1369" s="134"/>
      <c r="AQ1369" s="134"/>
      <c r="AR1369" s="134"/>
      <c r="AS1369" s="134"/>
    </row>
    <row r="1370" spans="1:45">
      <c r="A1370" s="176"/>
      <c r="B1370" s="176"/>
      <c r="C1370" s="176"/>
      <c r="D1370" s="176"/>
      <c r="E1370" s="176"/>
      <c r="F1370" s="179"/>
      <c r="G1370" s="179"/>
      <c r="H1370" s="176"/>
      <c r="I1370" s="176"/>
      <c r="J1370" s="176"/>
      <c r="K1370" s="176"/>
      <c r="L1370" s="176"/>
      <c r="M1370" s="176"/>
      <c r="N1370" s="176"/>
      <c r="O1370" s="176"/>
      <c r="P1370" s="176"/>
      <c r="Q1370" s="176"/>
      <c r="R1370" s="176"/>
      <c r="S1370" s="176"/>
      <c r="T1370" s="176"/>
      <c r="U1370" s="180"/>
      <c r="V1370" s="176"/>
      <c r="W1370" s="176"/>
      <c r="X1370" s="176"/>
      <c r="Y1370" s="176"/>
      <c r="Z1370" s="181"/>
      <c r="AA1370" s="181"/>
      <c r="AB1370" s="176"/>
      <c r="AC1370" s="176"/>
      <c r="AD1370" s="134"/>
      <c r="AE1370" s="134"/>
      <c r="AF1370" s="134"/>
      <c r="AG1370" s="134"/>
      <c r="AH1370" s="134"/>
      <c r="AI1370" s="134"/>
      <c r="AJ1370" s="134"/>
      <c r="AK1370" s="134"/>
      <c r="AL1370" s="134"/>
      <c r="AM1370" s="134"/>
      <c r="AN1370" s="134"/>
      <c r="AO1370" s="134"/>
      <c r="AP1370" s="134"/>
      <c r="AQ1370" s="134"/>
      <c r="AR1370" s="134"/>
      <c r="AS1370" s="134"/>
    </row>
    <row r="1371" spans="1:45">
      <c r="A1371" s="176"/>
      <c r="B1371" s="176"/>
      <c r="C1371" s="176"/>
      <c r="D1371" s="176"/>
      <c r="E1371" s="176"/>
      <c r="F1371" s="179"/>
      <c r="G1371" s="179"/>
      <c r="H1371" s="176"/>
      <c r="I1371" s="176"/>
      <c r="J1371" s="176"/>
      <c r="K1371" s="176"/>
      <c r="L1371" s="176"/>
      <c r="M1371" s="176"/>
      <c r="N1371" s="176"/>
      <c r="O1371" s="176"/>
      <c r="P1371" s="176"/>
      <c r="Q1371" s="176"/>
      <c r="R1371" s="176"/>
      <c r="S1371" s="176"/>
      <c r="T1371" s="176"/>
      <c r="U1371" s="180"/>
      <c r="V1371" s="176"/>
      <c r="W1371" s="176"/>
      <c r="X1371" s="176"/>
      <c r="Y1371" s="176"/>
      <c r="Z1371" s="181"/>
      <c r="AA1371" s="181"/>
      <c r="AB1371" s="176"/>
      <c r="AC1371" s="176"/>
      <c r="AD1371" s="134"/>
      <c r="AE1371" s="134"/>
      <c r="AF1371" s="134"/>
      <c r="AG1371" s="134"/>
      <c r="AH1371" s="134"/>
      <c r="AI1371" s="134"/>
      <c r="AJ1371" s="134"/>
      <c r="AK1371" s="134"/>
      <c r="AL1371" s="134"/>
      <c r="AM1371" s="134"/>
      <c r="AN1371" s="134"/>
      <c r="AO1371" s="134"/>
      <c r="AP1371" s="134"/>
      <c r="AQ1371" s="134"/>
      <c r="AR1371" s="134"/>
      <c r="AS1371" s="134"/>
    </row>
    <row r="1372" spans="1:45">
      <c r="A1372" s="176"/>
      <c r="B1372" s="176"/>
      <c r="C1372" s="176"/>
      <c r="D1372" s="176"/>
      <c r="E1372" s="176"/>
      <c r="F1372" s="179"/>
      <c r="G1372" s="179"/>
      <c r="H1372" s="176"/>
      <c r="I1372" s="176"/>
      <c r="J1372" s="176"/>
      <c r="K1372" s="176"/>
      <c r="L1372" s="176"/>
      <c r="M1372" s="176"/>
      <c r="N1372" s="176"/>
      <c r="O1372" s="176"/>
      <c r="P1372" s="176"/>
      <c r="Q1372" s="176"/>
      <c r="R1372" s="176"/>
      <c r="S1372" s="176"/>
      <c r="T1372" s="176"/>
      <c r="U1372" s="180"/>
      <c r="V1372" s="176"/>
      <c r="W1372" s="176"/>
      <c r="X1372" s="176"/>
      <c r="Y1372" s="176"/>
      <c r="Z1372" s="181"/>
      <c r="AA1372" s="181"/>
      <c r="AB1372" s="176"/>
      <c r="AC1372" s="176"/>
      <c r="AD1372" s="134"/>
      <c r="AE1372" s="134"/>
      <c r="AF1372" s="134"/>
      <c r="AG1372" s="134"/>
      <c r="AH1372" s="134"/>
      <c r="AI1372" s="134"/>
      <c r="AJ1372" s="134"/>
      <c r="AK1372" s="134"/>
      <c r="AL1372" s="134"/>
      <c r="AM1372" s="134"/>
      <c r="AN1372" s="134"/>
      <c r="AO1372" s="134"/>
      <c r="AP1372" s="134"/>
      <c r="AQ1372" s="134"/>
      <c r="AR1372" s="134"/>
      <c r="AS1372" s="134"/>
    </row>
    <row r="1373" spans="1:45">
      <c r="A1373" s="176"/>
      <c r="B1373" s="176"/>
      <c r="C1373" s="176"/>
      <c r="D1373" s="176"/>
      <c r="E1373" s="176"/>
      <c r="F1373" s="179"/>
      <c r="G1373" s="179"/>
      <c r="H1373" s="176"/>
      <c r="I1373" s="176"/>
      <c r="J1373" s="176"/>
      <c r="K1373" s="176"/>
      <c r="L1373" s="176"/>
      <c r="M1373" s="176"/>
      <c r="N1373" s="176"/>
      <c r="O1373" s="176"/>
      <c r="P1373" s="176"/>
      <c r="Q1373" s="176"/>
      <c r="R1373" s="176"/>
      <c r="S1373" s="176"/>
      <c r="T1373" s="176"/>
      <c r="U1373" s="180"/>
      <c r="V1373" s="176"/>
      <c r="W1373" s="176"/>
      <c r="X1373" s="176"/>
      <c r="Y1373" s="176"/>
      <c r="Z1373" s="181"/>
      <c r="AA1373" s="181"/>
      <c r="AB1373" s="176"/>
      <c r="AC1373" s="176"/>
      <c r="AD1373" s="134"/>
      <c r="AE1373" s="134"/>
      <c r="AF1373" s="134"/>
      <c r="AG1373" s="134"/>
      <c r="AH1373" s="134"/>
      <c r="AI1373" s="134"/>
      <c r="AJ1373" s="134"/>
      <c r="AK1373" s="134"/>
      <c r="AL1373" s="134"/>
      <c r="AM1373" s="134"/>
      <c r="AN1373" s="134"/>
      <c r="AO1373" s="134"/>
      <c r="AP1373" s="134"/>
      <c r="AQ1373" s="134"/>
      <c r="AR1373" s="134"/>
      <c r="AS1373" s="134"/>
    </row>
    <row r="1374" spans="1:45">
      <c r="A1374" s="176"/>
      <c r="B1374" s="176"/>
      <c r="C1374" s="176"/>
      <c r="D1374" s="176"/>
      <c r="E1374" s="176"/>
      <c r="F1374" s="179"/>
      <c r="G1374" s="179"/>
      <c r="H1374" s="176"/>
      <c r="I1374" s="176"/>
      <c r="J1374" s="176"/>
      <c r="K1374" s="176"/>
      <c r="L1374" s="176"/>
      <c r="M1374" s="176"/>
      <c r="N1374" s="176"/>
      <c r="O1374" s="176"/>
      <c r="P1374" s="176"/>
      <c r="Q1374" s="176"/>
      <c r="R1374" s="176"/>
      <c r="S1374" s="176"/>
      <c r="T1374" s="176"/>
      <c r="U1374" s="180"/>
      <c r="V1374" s="176"/>
      <c r="W1374" s="176"/>
      <c r="X1374" s="176"/>
      <c r="Y1374" s="176"/>
      <c r="Z1374" s="181"/>
      <c r="AA1374" s="181"/>
      <c r="AB1374" s="176"/>
      <c r="AC1374" s="176"/>
      <c r="AD1374" s="134"/>
      <c r="AE1374" s="134"/>
      <c r="AF1374" s="134"/>
      <c r="AG1374" s="134"/>
      <c r="AH1374" s="134"/>
      <c r="AI1374" s="134"/>
      <c r="AJ1374" s="134"/>
      <c r="AK1374" s="134"/>
      <c r="AL1374" s="134"/>
      <c r="AM1374" s="134"/>
      <c r="AN1374" s="134"/>
      <c r="AO1374" s="134"/>
      <c r="AP1374" s="134"/>
      <c r="AQ1374" s="134"/>
      <c r="AR1374" s="134"/>
      <c r="AS1374" s="134"/>
    </row>
    <row r="1375" spans="1:45">
      <c r="A1375" s="176"/>
      <c r="B1375" s="176"/>
      <c r="C1375" s="176"/>
      <c r="D1375" s="176"/>
      <c r="E1375" s="176"/>
      <c r="F1375" s="179"/>
      <c r="G1375" s="179"/>
      <c r="H1375" s="176"/>
      <c r="I1375" s="176"/>
      <c r="J1375" s="176"/>
      <c r="K1375" s="176"/>
      <c r="L1375" s="176"/>
      <c r="M1375" s="176"/>
      <c r="N1375" s="176"/>
      <c r="O1375" s="176"/>
      <c r="P1375" s="176"/>
      <c r="Q1375" s="176"/>
      <c r="R1375" s="176"/>
      <c r="S1375" s="176"/>
      <c r="T1375" s="176"/>
      <c r="U1375" s="180"/>
      <c r="V1375" s="176"/>
      <c r="W1375" s="176"/>
      <c r="X1375" s="176"/>
      <c r="Y1375" s="176"/>
      <c r="Z1375" s="181"/>
      <c r="AA1375" s="181"/>
      <c r="AB1375" s="176"/>
      <c r="AC1375" s="176"/>
      <c r="AD1375" s="134"/>
      <c r="AE1375" s="134"/>
      <c r="AF1375" s="134"/>
      <c r="AG1375" s="134"/>
      <c r="AH1375" s="134"/>
      <c r="AI1375" s="134"/>
      <c r="AJ1375" s="134"/>
      <c r="AK1375" s="134"/>
      <c r="AL1375" s="134"/>
      <c r="AM1375" s="134"/>
      <c r="AN1375" s="134"/>
      <c r="AO1375" s="134"/>
      <c r="AP1375" s="134"/>
      <c r="AQ1375" s="134"/>
      <c r="AR1375" s="134"/>
      <c r="AS1375" s="134"/>
    </row>
    <row r="1376" spans="1:45">
      <c r="A1376" s="176"/>
      <c r="B1376" s="176"/>
      <c r="C1376" s="176"/>
      <c r="D1376" s="176"/>
      <c r="E1376" s="176"/>
      <c r="F1376" s="179"/>
      <c r="G1376" s="179"/>
      <c r="H1376" s="176"/>
      <c r="I1376" s="176"/>
      <c r="J1376" s="176"/>
      <c r="K1376" s="176"/>
      <c r="L1376" s="176"/>
      <c r="M1376" s="176"/>
      <c r="N1376" s="176"/>
      <c r="O1376" s="176"/>
      <c r="P1376" s="176"/>
      <c r="Q1376" s="176"/>
      <c r="R1376" s="176"/>
      <c r="S1376" s="176"/>
      <c r="T1376" s="176"/>
      <c r="U1376" s="180"/>
      <c r="V1376" s="176"/>
      <c r="W1376" s="176"/>
      <c r="X1376" s="176"/>
      <c r="Y1376" s="176"/>
      <c r="Z1376" s="181"/>
      <c r="AA1376" s="181"/>
      <c r="AB1376" s="176"/>
      <c r="AC1376" s="176"/>
      <c r="AD1376" s="134"/>
      <c r="AE1376" s="134"/>
      <c r="AF1376" s="134"/>
      <c r="AG1376" s="134"/>
      <c r="AH1376" s="134"/>
      <c r="AI1376" s="134"/>
      <c r="AJ1376" s="134"/>
      <c r="AK1376" s="134"/>
      <c r="AL1376" s="134"/>
      <c r="AM1376" s="134"/>
      <c r="AN1376" s="134"/>
      <c r="AO1376" s="134"/>
      <c r="AP1376" s="134"/>
      <c r="AQ1376" s="134"/>
      <c r="AR1376" s="134"/>
      <c r="AS1376" s="134"/>
    </row>
    <row r="1377" spans="1:45">
      <c r="A1377" s="176"/>
      <c r="B1377" s="176"/>
      <c r="C1377" s="176"/>
      <c r="D1377" s="176"/>
      <c r="E1377" s="176"/>
      <c r="F1377" s="179"/>
      <c r="G1377" s="179"/>
      <c r="H1377" s="176"/>
      <c r="I1377" s="176"/>
      <c r="J1377" s="176"/>
      <c r="K1377" s="176"/>
      <c r="L1377" s="176"/>
      <c r="M1377" s="176"/>
      <c r="N1377" s="176"/>
      <c r="O1377" s="176"/>
      <c r="P1377" s="176"/>
      <c r="Q1377" s="176"/>
      <c r="R1377" s="176"/>
      <c r="S1377" s="176"/>
      <c r="T1377" s="176"/>
      <c r="U1377" s="180"/>
      <c r="V1377" s="176"/>
      <c r="W1377" s="176"/>
      <c r="X1377" s="176"/>
      <c r="Y1377" s="176"/>
      <c r="Z1377" s="181"/>
      <c r="AA1377" s="181"/>
      <c r="AB1377" s="176"/>
      <c r="AC1377" s="176"/>
      <c r="AD1377" s="134"/>
      <c r="AE1377" s="134"/>
      <c r="AF1377" s="134"/>
      <c r="AG1377" s="134"/>
      <c r="AH1377" s="134"/>
      <c r="AI1377" s="134"/>
      <c r="AJ1377" s="134"/>
      <c r="AK1377" s="134"/>
      <c r="AL1377" s="134"/>
      <c r="AM1377" s="134"/>
      <c r="AN1377" s="134"/>
      <c r="AO1377" s="134"/>
      <c r="AP1377" s="134"/>
      <c r="AQ1377" s="134"/>
      <c r="AR1377" s="134"/>
      <c r="AS1377" s="134"/>
    </row>
    <row r="1378" spans="1:45">
      <c r="A1378" s="176"/>
      <c r="B1378" s="176"/>
      <c r="C1378" s="176"/>
      <c r="D1378" s="176"/>
      <c r="E1378" s="176"/>
      <c r="F1378" s="179"/>
      <c r="G1378" s="179"/>
      <c r="H1378" s="176"/>
      <c r="I1378" s="176"/>
      <c r="J1378" s="176"/>
      <c r="K1378" s="176"/>
      <c r="L1378" s="176"/>
      <c r="M1378" s="176"/>
      <c r="N1378" s="176"/>
      <c r="O1378" s="176"/>
      <c r="P1378" s="176"/>
      <c r="Q1378" s="176"/>
      <c r="R1378" s="176"/>
      <c r="S1378" s="176"/>
      <c r="T1378" s="176"/>
      <c r="U1378" s="180"/>
      <c r="V1378" s="176"/>
      <c r="W1378" s="176"/>
      <c r="X1378" s="176"/>
      <c r="Y1378" s="176"/>
      <c r="Z1378" s="181"/>
      <c r="AA1378" s="181"/>
      <c r="AB1378" s="176"/>
      <c r="AC1378" s="176"/>
      <c r="AD1378" s="134"/>
      <c r="AE1378" s="134"/>
      <c r="AF1378" s="134"/>
      <c r="AG1378" s="134"/>
      <c r="AH1378" s="134"/>
      <c r="AI1378" s="134"/>
      <c r="AJ1378" s="134"/>
      <c r="AK1378" s="134"/>
      <c r="AL1378" s="134"/>
      <c r="AM1378" s="134"/>
      <c r="AN1378" s="134"/>
      <c r="AO1378" s="134"/>
      <c r="AP1378" s="134"/>
      <c r="AQ1378" s="134"/>
      <c r="AR1378" s="134"/>
      <c r="AS1378" s="134"/>
    </row>
    <row r="1379" spans="1:45">
      <c r="A1379" s="176"/>
      <c r="B1379" s="176"/>
      <c r="C1379" s="176"/>
      <c r="D1379" s="176"/>
      <c r="E1379" s="176"/>
      <c r="F1379" s="179"/>
      <c r="G1379" s="179"/>
      <c r="H1379" s="176"/>
      <c r="I1379" s="176"/>
      <c r="J1379" s="176"/>
      <c r="K1379" s="176"/>
      <c r="L1379" s="176"/>
      <c r="M1379" s="176"/>
      <c r="N1379" s="176"/>
      <c r="O1379" s="176"/>
      <c r="P1379" s="176"/>
      <c r="Q1379" s="176"/>
      <c r="R1379" s="176"/>
      <c r="S1379" s="176"/>
      <c r="T1379" s="176"/>
      <c r="U1379" s="180"/>
      <c r="V1379" s="176"/>
      <c r="W1379" s="176"/>
      <c r="X1379" s="176"/>
      <c r="Y1379" s="176"/>
      <c r="Z1379" s="181"/>
      <c r="AA1379" s="181"/>
      <c r="AB1379" s="176"/>
      <c r="AC1379" s="176"/>
      <c r="AD1379" s="134"/>
      <c r="AE1379" s="134"/>
      <c r="AF1379" s="134"/>
      <c r="AG1379" s="134"/>
      <c r="AH1379" s="134"/>
      <c r="AI1379" s="134"/>
      <c r="AJ1379" s="134"/>
      <c r="AK1379" s="134"/>
      <c r="AL1379" s="134"/>
      <c r="AM1379" s="134"/>
      <c r="AN1379" s="134"/>
      <c r="AO1379" s="134"/>
      <c r="AP1379" s="134"/>
      <c r="AQ1379" s="134"/>
      <c r="AR1379" s="134"/>
      <c r="AS1379" s="134"/>
    </row>
    <row r="1380" spans="1:45">
      <c r="A1380" s="176"/>
      <c r="B1380" s="176"/>
      <c r="C1380" s="176"/>
      <c r="D1380" s="176"/>
      <c r="E1380" s="176"/>
      <c r="F1380" s="179"/>
      <c r="G1380" s="179"/>
      <c r="H1380" s="176"/>
      <c r="I1380" s="176"/>
      <c r="J1380" s="176"/>
      <c r="K1380" s="176"/>
      <c r="L1380" s="176"/>
      <c r="M1380" s="176"/>
      <c r="N1380" s="176"/>
      <c r="O1380" s="176"/>
      <c r="P1380" s="176"/>
      <c r="Q1380" s="176"/>
      <c r="R1380" s="176"/>
      <c r="S1380" s="176"/>
      <c r="T1380" s="176"/>
      <c r="U1380" s="180"/>
      <c r="V1380" s="176"/>
      <c r="W1380" s="176"/>
      <c r="X1380" s="176"/>
      <c r="Y1380" s="176"/>
      <c r="Z1380" s="181"/>
      <c r="AA1380" s="181"/>
      <c r="AB1380" s="176"/>
      <c r="AC1380" s="176"/>
      <c r="AD1380" s="134"/>
      <c r="AE1380" s="134"/>
      <c r="AF1380" s="134"/>
      <c r="AG1380" s="134"/>
      <c r="AH1380" s="134"/>
      <c r="AI1380" s="134"/>
      <c r="AJ1380" s="134"/>
      <c r="AK1380" s="134"/>
      <c r="AL1380" s="134"/>
      <c r="AM1380" s="134"/>
      <c r="AN1380" s="134"/>
      <c r="AO1380" s="134"/>
      <c r="AP1380" s="134"/>
      <c r="AQ1380" s="134"/>
      <c r="AR1380" s="134"/>
      <c r="AS1380" s="134"/>
    </row>
    <row r="1381" spans="1:45">
      <c r="A1381" s="176"/>
      <c r="B1381" s="176"/>
      <c r="C1381" s="176"/>
      <c r="D1381" s="176"/>
      <c r="E1381" s="176"/>
      <c r="F1381" s="179"/>
      <c r="G1381" s="179"/>
      <c r="H1381" s="176"/>
      <c r="I1381" s="176"/>
      <c r="J1381" s="176"/>
      <c r="K1381" s="176"/>
      <c r="L1381" s="176"/>
      <c r="M1381" s="176"/>
      <c r="N1381" s="176"/>
      <c r="O1381" s="176"/>
      <c r="P1381" s="176"/>
      <c r="Q1381" s="176"/>
      <c r="R1381" s="176"/>
      <c r="S1381" s="176"/>
      <c r="T1381" s="176"/>
      <c r="U1381" s="180"/>
      <c r="V1381" s="176"/>
      <c r="W1381" s="176"/>
      <c r="X1381" s="176"/>
      <c r="Y1381" s="176"/>
      <c r="Z1381" s="181"/>
      <c r="AA1381" s="181"/>
      <c r="AB1381" s="176"/>
      <c r="AC1381" s="176"/>
      <c r="AD1381" s="134"/>
      <c r="AE1381" s="134"/>
      <c r="AF1381" s="134"/>
      <c r="AG1381" s="134"/>
      <c r="AH1381" s="134"/>
      <c r="AI1381" s="134"/>
      <c r="AJ1381" s="134"/>
      <c r="AK1381" s="134"/>
      <c r="AL1381" s="134"/>
      <c r="AM1381" s="134"/>
      <c r="AN1381" s="134"/>
      <c r="AO1381" s="134"/>
      <c r="AP1381" s="134"/>
      <c r="AQ1381" s="134"/>
      <c r="AR1381" s="134"/>
      <c r="AS1381" s="134"/>
    </row>
    <row r="1382" spans="1:45">
      <c r="A1382" s="176"/>
      <c r="B1382" s="176"/>
      <c r="C1382" s="176"/>
      <c r="D1382" s="176"/>
      <c r="E1382" s="176"/>
      <c r="F1382" s="179"/>
      <c r="G1382" s="179"/>
      <c r="H1382" s="176"/>
      <c r="I1382" s="176"/>
      <c r="J1382" s="176"/>
      <c r="K1382" s="176"/>
      <c r="L1382" s="176"/>
      <c r="M1382" s="176"/>
      <c r="N1382" s="176"/>
      <c r="O1382" s="176"/>
      <c r="P1382" s="176"/>
      <c r="Q1382" s="176"/>
      <c r="R1382" s="176"/>
      <c r="S1382" s="176"/>
      <c r="T1382" s="176"/>
      <c r="U1382" s="180"/>
      <c r="V1382" s="176"/>
      <c r="W1382" s="176"/>
      <c r="X1382" s="176"/>
      <c r="Y1382" s="176"/>
      <c r="Z1382" s="181"/>
      <c r="AA1382" s="181"/>
      <c r="AB1382" s="176"/>
      <c r="AC1382" s="176"/>
      <c r="AD1382" s="134"/>
      <c r="AE1382" s="134"/>
      <c r="AF1382" s="134"/>
      <c r="AG1382" s="134"/>
      <c r="AH1382" s="134"/>
      <c r="AI1382" s="134"/>
      <c r="AJ1382" s="134"/>
      <c r="AK1382" s="134"/>
      <c r="AL1382" s="134"/>
      <c r="AM1382" s="134"/>
      <c r="AN1382" s="134"/>
      <c r="AO1382" s="134"/>
      <c r="AP1382" s="134"/>
      <c r="AQ1382" s="134"/>
      <c r="AR1382" s="134"/>
      <c r="AS1382" s="134"/>
    </row>
    <row r="1383" spans="1:45">
      <c r="A1383" s="176"/>
      <c r="B1383" s="176"/>
      <c r="C1383" s="176"/>
      <c r="D1383" s="176"/>
      <c r="E1383" s="176"/>
      <c r="F1383" s="179"/>
      <c r="G1383" s="179"/>
      <c r="H1383" s="176"/>
      <c r="I1383" s="176"/>
      <c r="J1383" s="176"/>
      <c r="K1383" s="176"/>
      <c r="L1383" s="176"/>
      <c r="M1383" s="176"/>
      <c r="N1383" s="176"/>
      <c r="O1383" s="176"/>
      <c r="P1383" s="176"/>
      <c r="Q1383" s="176"/>
      <c r="R1383" s="176"/>
      <c r="S1383" s="176"/>
      <c r="T1383" s="176"/>
      <c r="U1383" s="180"/>
      <c r="V1383" s="176"/>
      <c r="W1383" s="176"/>
      <c r="X1383" s="176"/>
      <c r="Y1383" s="176"/>
      <c r="Z1383" s="181"/>
      <c r="AA1383" s="181"/>
      <c r="AB1383" s="176"/>
      <c r="AC1383" s="176"/>
      <c r="AD1383" s="134"/>
      <c r="AE1383" s="134"/>
      <c r="AF1383" s="134"/>
      <c r="AG1383" s="134"/>
      <c r="AH1383" s="134"/>
      <c r="AI1383" s="134"/>
      <c r="AJ1383" s="134"/>
      <c r="AK1383" s="134"/>
      <c r="AL1383" s="134"/>
      <c r="AM1383" s="134"/>
      <c r="AN1383" s="134"/>
      <c r="AO1383" s="134"/>
      <c r="AP1383" s="134"/>
      <c r="AQ1383" s="134"/>
      <c r="AR1383" s="134"/>
      <c r="AS1383" s="134"/>
    </row>
    <row r="1384" spans="1:45">
      <c r="A1384" s="176"/>
      <c r="B1384" s="176"/>
      <c r="C1384" s="176"/>
      <c r="D1384" s="176"/>
      <c r="E1384" s="176"/>
      <c r="F1384" s="179"/>
      <c r="G1384" s="179"/>
      <c r="H1384" s="176"/>
      <c r="I1384" s="176"/>
      <c r="J1384" s="176"/>
      <c r="K1384" s="176"/>
      <c r="L1384" s="176"/>
      <c r="M1384" s="176"/>
      <c r="N1384" s="176"/>
      <c r="O1384" s="176"/>
      <c r="P1384" s="176"/>
      <c r="Q1384" s="176"/>
      <c r="R1384" s="176"/>
      <c r="S1384" s="176"/>
      <c r="T1384" s="176"/>
      <c r="U1384" s="180"/>
      <c r="V1384" s="176"/>
      <c r="W1384" s="176"/>
      <c r="X1384" s="176"/>
      <c r="Y1384" s="176"/>
      <c r="Z1384" s="181"/>
      <c r="AA1384" s="181"/>
      <c r="AB1384" s="176"/>
      <c r="AC1384" s="176"/>
      <c r="AD1384" s="134"/>
      <c r="AE1384" s="134"/>
      <c r="AF1384" s="134"/>
      <c r="AG1384" s="134"/>
      <c r="AH1384" s="134"/>
      <c r="AI1384" s="134"/>
      <c r="AJ1384" s="134"/>
      <c r="AK1384" s="134"/>
      <c r="AL1384" s="134"/>
      <c r="AM1384" s="134"/>
      <c r="AN1384" s="134"/>
      <c r="AO1384" s="134"/>
      <c r="AP1384" s="134"/>
      <c r="AQ1384" s="134"/>
      <c r="AR1384" s="134"/>
      <c r="AS1384" s="134"/>
    </row>
    <row r="1385" spans="1:45">
      <c r="A1385" s="176"/>
      <c r="B1385" s="176"/>
      <c r="C1385" s="176"/>
      <c r="D1385" s="176"/>
      <c r="E1385" s="176"/>
      <c r="F1385" s="179"/>
      <c r="G1385" s="179"/>
      <c r="H1385" s="176"/>
      <c r="I1385" s="176"/>
      <c r="J1385" s="176"/>
      <c r="K1385" s="176"/>
      <c r="L1385" s="176"/>
      <c r="M1385" s="176"/>
      <c r="N1385" s="176"/>
      <c r="O1385" s="176"/>
      <c r="P1385" s="176"/>
      <c r="Q1385" s="176"/>
      <c r="R1385" s="176"/>
      <c r="S1385" s="176"/>
      <c r="T1385" s="176"/>
      <c r="U1385" s="180"/>
      <c r="V1385" s="176"/>
      <c r="W1385" s="176"/>
      <c r="X1385" s="176"/>
      <c r="Y1385" s="176"/>
      <c r="Z1385" s="181"/>
      <c r="AA1385" s="181"/>
      <c r="AB1385" s="176"/>
      <c r="AC1385" s="176"/>
      <c r="AD1385" s="134"/>
      <c r="AE1385" s="134"/>
      <c r="AF1385" s="134"/>
      <c r="AG1385" s="134"/>
      <c r="AH1385" s="134"/>
      <c r="AI1385" s="134"/>
      <c r="AJ1385" s="134"/>
      <c r="AK1385" s="134"/>
      <c r="AL1385" s="134"/>
      <c r="AM1385" s="134"/>
      <c r="AN1385" s="134"/>
      <c r="AO1385" s="134"/>
      <c r="AP1385" s="134"/>
      <c r="AQ1385" s="134"/>
      <c r="AR1385" s="134"/>
      <c r="AS1385" s="134"/>
    </row>
    <row r="1386" spans="1:45">
      <c r="A1386" s="176"/>
      <c r="B1386" s="176"/>
      <c r="C1386" s="176"/>
      <c r="D1386" s="176"/>
      <c r="E1386" s="176"/>
      <c r="F1386" s="179"/>
      <c r="G1386" s="179"/>
      <c r="H1386" s="176"/>
      <c r="I1386" s="176"/>
      <c r="J1386" s="176"/>
      <c r="K1386" s="176"/>
      <c r="L1386" s="176"/>
      <c r="M1386" s="176"/>
      <c r="N1386" s="176"/>
      <c r="O1386" s="176"/>
      <c r="P1386" s="176"/>
      <c r="Q1386" s="176"/>
      <c r="R1386" s="176"/>
      <c r="S1386" s="176"/>
      <c r="T1386" s="176"/>
      <c r="U1386" s="180"/>
      <c r="V1386" s="176"/>
      <c r="W1386" s="176"/>
      <c r="X1386" s="176"/>
      <c r="Y1386" s="176"/>
      <c r="Z1386" s="181"/>
      <c r="AA1386" s="181"/>
      <c r="AB1386" s="176"/>
      <c r="AC1386" s="176"/>
      <c r="AD1386" s="134"/>
      <c r="AE1386" s="134"/>
      <c r="AF1386" s="134"/>
      <c r="AG1386" s="134"/>
      <c r="AH1386" s="134"/>
      <c r="AI1386" s="134"/>
      <c r="AJ1386" s="134"/>
      <c r="AK1386" s="134"/>
      <c r="AL1386" s="134"/>
      <c r="AM1386" s="134"/>
      <c r="AN1386" s="134"/>
      <c r="AO1386" s="134"/>
      <c r="AP1386" s="134"/>
      <c r="AQ1386" s="134"/>
      <c r="AR1386" s="134"/>
      <c r="AS1386" s="134"/>
    </row>
    <row r="1387" spans="1:45">
      <c r="A1387" s="176"/>
      <c r="B1387" s="176"/>
      <c r="C1387" s="176"/>
      <c r="D1387" s="176"/>
      <c r="E1387" s="176"/>
      <c r="F1387" s="179"/>
      <c r="G1387" s="179"/>
      <c r="H1387" s="176"/>
      <c r="I1387" s="176"/>
      <c r="J1387" s="176"/>
      <c r="K1387" s="176"/>
      <c r="L1387" s="176"/>
      <c r="M1387" s="176"/>
      <c r="N1387" s="176"/>
      <c r="O1387" s="176"/>
      <c r="P1387" s="176"/>
      <c r="Q1387" s="176"/>
      <c r="R1387" s="176"/>
      <c r="S1387" s="176"/>
      <c r="T1387" s="176"/>
      <c r="U1387" s="180"/>
      <c r="V1387" s="176"/>
      <c r="W1387" s="176"/>
      <c r="X1387" s="176"/>
      <c r="Y1387" s="176"/>
      <c r="Z1387" s="181"/>
      <c r="AA1387" s="181"/>
      <c r="AB1387" s="176"/>
      <c r="AC1387" s="176"/>
      <c r="AD1387" s="134"/>
      <c r="AE1387" s="134"/>
      <c r="AF1387" s="134"/>
      <c r="AG1387" s="134"/>
      <c r="AH1387" s="134"/>
      <c r="AI1387" s="134"/>
      <c r="AJ1387" s="134"/>
      <c r="AK1387" s="134"/>
      <c r="AL1387" s="134"/>
      <c r="AM1387" s="134"/>
      <c r="AN1387" s="134"/>
      <c r="AO1387" s="134"/>
      <c r="AP1387" s="134"/>
      <c r="AQ1387" s="134"/>
      <c r="AR1387" s="134"/>
      <c r="AS1387" s="134"/>
    </row>
    <row r="1388" spans="1:45">
      <c r="A1388" s="176"/>
      <c r="B1388" s="176"/>
      <c r="C1388" s="176"/>
      <c r="D1388" s="176"/>
      <c r="E1388" s="176"/>
      <c r="F1388" s="179"/>
      <c r="G1388" s="179"/>
      <c r="H1388" s="176"/>
      <c r="I1388" s="176"/>
      <c r="J1388" s="176"/>
      <c r="K1388" s="176"/>
      <c r="L1388" s="176"/>
      <c r="M1388" s="176"/>
      <c r="N1388" s="176"/>
      <c r="O1388" s="176"/>
      <c r="P1388" s="176"/>
      <c r="Q1388" s="176"/>
      <c r="R1388" s="176"/>
      <c r="S1388" s="176"/>
      <c r="T1388" s="176"/>
      <c r="U1388" s="180"/>
      <c r="V1388" s="176"/>
      <c r="W1388" s="176"/>
      <c r="X1388" s="176"/>
      <c r="Y1388" s="176"/>
      <c r="Z1388" s="181"/>
      <c r="AA1388" s="181"/>
      <c r="AB1388" s="176"/>
      <c r="AC1388" s="176"/>
      <c r="AD1388" s="134"/>
      <c r="AE1388" s="134"/>
      <c r="AF1388" s="134"/>
      <c r="AG1388" s="134"/>
      <c r="AH1388" s="134"/>
      <c r="AI1388" s="134"/>
      <c r="AJ1388" s="134"/>
      <c r="AK1388" s="134"/>
      <c r="AL1388" s="134"/>
      <c r="AM1388" s="134"/>
      <c r="AN1388" s="134"/>
      <c r="AO1388" s="134"/>
      <c r="AP1388" s="134"/>
      <c r="AQ1388" s="134"/>
      <c r="AR1388" s="134"/>
      <c r="AS1388" s="134"/>
    </row>
    <row r="1389" spans="1:45">
      <c r="A1389" s="176"/>
      <c r="B1389" s="176"/>
      <c r="C1389" s="176"/>
      <c r="D1389" s="176"/>
      <c r="E1389" s="176"/>
      <c r="F1389" s="179"/>
      <c r="G1389" s="179"/>
      <c r="H1389" s="176"/>
      <c r="I1389" s="176"/>
      <c r="J1389" s="176"/>
      <c r="K1389" s="176"/>
      <c r="L1389" s="176"/>
      <c r="M1389" s="176"/>
      <c r="N1389" s="176"/>
      <c r="O1389" s="176"/>
      <c r="P1389" s="176"/>
      <c r="Q1389" s="176"/>
      <c r="R1389" s="176"/>
      <c r="S1389" s="176"/>
      <c r="T1389" s="176"/>
      <c r="U1389" s="180"/>
      <c r="V1389" s="176"/>
      <c r="W1389" s="176"/>
      <c r="X1389" s="176"/>
      <c r="Y1389" s="176"/>
      <c r="Z1389" s="181"/>
      <c r="AA1389" s="181"/>
      <c r="AB1389" s="176"/>
      <c r="AC1389" s="176"/>
      <c r="AD1389" s="134"/>
      <c r="AE1389" s="134"/>
      <c r="AF1389" s="134"/>
      <c r="AG1389" s="134"/>
      <c r="AH1389" s="134"/>
      <c r="AI1389" s="134"/>
      <c r="AJ1389" s="134"/>
      <c r="AK1389" s="134"/>
      <c r="AL1389" s="134"/>
      <c r="AM1389" s="134"/>
      <c r="AN1389" s="134"/>
      <c r="AO1389" s="134"/>
      <c r="AP1389" s="134"/>
      <c r="AQ1389" s="134"/>
      <c r="AR1389" s="134"/>
      <c r="AS1389" s="134"/>
    </row>
    <row r="1390" spans="1:45">
      <c r="A1390" s="176"/>
      <c r="B1390" s="176"/>
      <c r="C1390" s="176"/>
      <c r="D1390" s="176"/>
      <c r="E1390" s="176"/>
      <c r="F1390" s="179"/>
      <c r="G1390" s="179"/>
      <c r="H1390" s="176"/>
      <c r="I1390" s="176"/>
      <c r="J1390" s="176"/>
      <c r="K1390" s="176"/>
      <c r="L1390" s="176"/>
      <c r="M1390" s="176"/>
      <c r="N1390" s="176"/>
      <c r="O1390" s="176"/>
      <c r="P1390" s="176"/>
      <c r="Q1390" s="176"/>
      <c r="R1390" s="176"/>
      <c r="S1390" s="176"/>
      <c r="T1390" s="176"/>
      <c r="U1390" s="180"/>
      <c r="V1390" s="176"/>
      <c r="W1390" s="176"/>
      <c r="X1390" s="176"/>
      <c r="Y1390" s="176"/>
      <c r="Z1390" s="181"/>
      <c r="AA1390" s="181"/>
      <c r="AB1390" s="176"/>
      <c r="AC1390" s="176"/>
      <c r="AD1390" s="134"/>
      <c r="AE1390" s="134"/>
      <c r="AF1390" s="134"/>
      <c r="AG1390" s="134"/>
      <c r="AH1390" s="134"/>
      <c r="AI1390" s="134"/>
      <c r="AJ1390" s="134"/>
      <c r="AK1390" s="134"/>
      <c r="AL1390" s="134"/>
      <c r="AM1390" s="134"/>
      <c r="AN1390" s="134"/>
      <c r="AO1390" s="134"/>
      <c r="AP1390" s="134"/>
      <c r="AQ1390" s="134"/>
      <c r="AR1390" s="134"/>
      <c r="AS1390" s="134"/>
    </row>
    <row r="1391" spans="1:45">
      <c r="A1391" s="176"/>
      <c r="B1391" s="176"/>
      <c r="C1391" s="176"/>
      <c r="D1391" s="176"/>
      <c r="E1391" s="176"/>
      <c r="F1391" s="179"/>
      <c r="G1391" s="179"/>
      <c r="H1391" s="176"/>
      <c r="I1391" s="176"/>
      <c r="J1391" s="176"/>
      <c r="K1391" s="176"/>
      <c r="L1391" s="176"/>
      <c r="M1391" s="176"/>
      <c r="N1391" s="176"/>
      <c r="O1391" s="176"/>
      <c r="P1391" s="176"/>
      <c r="Q1391" s="176"/>
      <c r="R1391" s="176"/>
      <c r="S1391" s="176"/>
      <c r="T1391" s="176"/>
      <c r="U1391" s="180"/>
      <c r="V1391" s="176"/>
      <c r="W1391" s="176"/>
      <c r="X1391" s="176"/>
      <c r="Y1391" s="176"/>
      <c r="Z1391" s="181"/>
      <c r="AA1391" s="181"/>
      <c r="AB1391" s="176"/>
      <c r="AC1391" s="176"/>
      <c r="AD1391" s="134"/>
      <c r="AE1391" s="134"/>
      <c r="AF1391" s="134"/>
      <c r="AG1391" s="134"/>
      <c r="AH1391" s="134"/>
      <c r="AI1391" s="134"/>
      <c r="AJ1391" s="134"/>
      <c r="AK1391" s="134"/>
      <c r="AL1391" s="134"/>
      <c r="AM1391" s="134"/>
      <c r="AN1391" s="134"/>
      <c r="AO1391" s="134"/>
      <c r="AP1391" s="134"/>
      <c r="AQ1391" s="134"/>
      <c r="AR1391" s="134"/>
      <c r="AS1391" s="134"/>
    </row>
    <row r="1392" spans="1:45">
      <c r="A1392" s="176"/>
      <c r="B1392" s="176"/>
      <c r="C1392" s="176"/>
      <c r="D1392" s="176"/>
      <c r="E1392" s="176"/>
      <c r="F1392" s="179"/>
      <c r="G1392" s="179"/>
      <c r="H1392" s="176"/>
      <c r="I1392" s="176"/>
      <c r="J1392" s="176"/>
      <c r="K1392" s="176"/>
      <c r="L1392" s="176"/>
      <c r="M1392" s="176"/>
      <c r="N1392" s="176"/>
      <c r="O1392" s="176"/>
      <c r="P1392" s="176"/>
      <c r="Q1392" s="176"/>
      <c r="R1392" s="176"/>
      <c r="S1392" s="176"/>
      <c r="T1392" s="176"/>
      <c r="U1392" s="180"/>
      <c r="V1392" s="176"/>
      <c r="W1392" s="176"/>
      <c r="X1392" s="176"/>
      <c r="Y1392" s="176"/>
      <c r="Z1392" s="181"/>
      <c r="AA1392" s="181"/>
      <c r="AB1392" s="176"/>
      <c r="AC1392" s="176"/>
      <c r="AD1392" s="134"/>
      <c r="AE1392" s="134"/>
      <c r="AF1392" s="134"/>
      <c r="AG1392" s="134"/>
      <c r="AH1392" s="134"/>
      <c r="AI1392" s="134"/>
      <c r="AJ1392" s="134"/>
      <c r="AK1392" s="134"/>
      <c r="AL1392" s="134"/>
      <c r="AM1392" s="134"/>
      <c r="AN1392" s="134"/>
      <c r="AO1392" s="134"/>
      <c r="AP1392" s="134"/>
      <c r="AQ1392" s="134"/>
      <c r="AR1392" s="134"/>
      <c r="AS1392" s="134"/>
    </row>
    <row r="1393" spans="1:45">
      <c r="A1393" s="176"/>
      <c r="B1393" s="176"/>
      <c r="C1393" s="176"/>
      <c r="D1393" s="176"/>
      <c r="E1393" s="176"/>
      <c r="F1393" s="179"/>
      <c r="G1393" s="179"/>
      <c r="H1393" s="176"/>
      <c r="I1393" s="176"/>
      <c r="J1393" s="176"/>
      <c r="K1393" s="176"/>
      <c r="L1393" s="176"/>
      <c r="M1393" s="176"/>
      <c r="N1393" s="176"/>
      <c r="O1393" s="176"/>
      <c r="P1393" s="176"/>
      <c r="Q1393" s="176"/>
      <c r="R1393" s="176"/>
      <c r="S1393" s="176"/>
      <c r="T1393" s="176"/>
      <c r="U1393" s="180"/>
      <c r="V1393" s="176"/>
      <c r="W1393" s="176"/>
      <c r="X1393" s="176"/>
      <c r="Y1393" s="176"/>
      <c r="Z1393" s="181"/>
      <c r="AA1393" s="181"/>
      <c r="AB1393" s="176"/>
      <c r="AC1393" s="176"/>
      <c r="AD1393" s="134"/>
      <c r="AE1393" s="134"/>
      <c r="AF1393" s="134"/>
      <c r="AG1393" s="134"/>
      <c r="AH1393" s="134"/>
      <c r="AI1393" s="134"/>
      <c r="AJ1393" s="134"/>
      <c r="AK1393" s="134"/>
      <c r="AL1393" s="134"/>
      <c r="AM1393" s="134"/>
      <c r="AN1393" s="134"/>
      <c r="AO1393" s="134"/>
      <c r="AP1393" s="134"/>
      <c r="AQ1393" s="134"/>
      <c r="AR1393" s="134"/>
      <c r="AS1393" s="134"/>
    </row>
    <row r="1394" spans="1:45">
      <c r="A1394" s="176"/>
      <c r="B1394" s="176"/>
      <c r="C1394" s="176"/>
      <c r="D1394" s="176"/>
      <c r="E1394" s="176"/>
      <c r="F1394" s="179"/>
      <c r="G1394" s="179"/>
      <c r="H1394" s="176"/>
      <c r="I1394" s="176"/>
      <c r="J1394" s="176"/>
      <c r="K1394" s="176"/>
      <c r="L1394" s="176"/>
      <c r="M1394" s="176"/>
      <c r="N1394" s="176"/>
      <c r="O1394" s="176"/>
      <c r="P1394" s="176"/>
      <c r="Q1394" s="176"/>
      <c r="R1394" s="176"/>
      <c r="S1394" s="176"/>
      <c r="T1394" s="176"/>
      <c r="U1394" s="180"/>
      <c r="V1394" s="176"/>
      <c r="W1394" s="176"/>
      <c r="X1394" s="176"/>
      <c r="Y1394" s="176"/>
      <c r="Z1394" s="181"/>
      <c r="AA1394" s="181"/>
      <c r="AB1394" s="176"/>
      <c r="AC1394" s="176"/>
      <c r="AD1394" s="134"/>
      <c r="AE1394" s="134"/>
      <c r="AF1394" s="134"/>
      <c r="AG1394" s="134"/>
      <c r="AH1394" s="134"/>
      <c r="AI1394" s="134"/>
      <c r="AJ1394" s="134"/>
      <c r="AK1394" s="134"/>
      <c r="AL1394" s="134"/>
      <c r="AM1394" s="134"/>
      <c r="AN1394" s="134"/>
      <c r="AO1394" s="134"/>
      <c r="AP1394" s="134"/>
      <c r="AQ1394" s="134"/>
      <c r="AR1394" s="134"/>
      <c r="AS1394" s="134"/>
    </row>
    <row r="1395" spans="1:45">
      <c r="A1395" s="176"/>
      <c r="B1395" s="176"/>
      <c r="C1395" s="176"/>
      <c r="D1395" s="176"/>
      <c r="E1395" s="176"/>
      <c r="F1395" s="179"/>
      <c r="G1395" s="179"/>
      <c r="H1395" s="176"/>
      <c r="I1395" s="176"/>
      <c r="J1395" s="176"/>
      <c r="K1395" s="176"/>
      <c r="L1395" s="176"/>
      <c r="M1395" s="176"/>
      <c r="N1395" s="176"/>
      <c r="O1395" s="176"/>
      <c r="P1395" s="176"/>
      <c r="Q1395" s="176"/>
      <c r="R1395" s="176"/>
      <c r="S1395" s="176"/>
      <c r="T1395" s="176"/>
      <c r="U1395" s="180"/>
      <c r="V1395" s="176"/>
      <c r="W1395" s="176"/>
      <c r="X1395" s="176"/>
      <c r="Y1395" s="176"/>
      <c r="Z1395" s="181"/>
      <c r="AA1395" s="181"/>
      <c r="AB1395" s="176"/>
      <c r="AC1395" s="176"/>
      <c r="AD1395" s="134"/>
      <c r="AE1395" s="134"/>
      <c r="AF1395" s="134"/>
      <c r="AG1395" s="134"/>
      <c r="AH1395" s="134"/>
      <c r="AI1395" s="134"/>
      <c r="AJ1395" s="134"/>
      <c r="AK1395" s="134"/>
      <c r="AL1395" s="134"/>
      <c r="AM1395" s="134"/>
      <c r="AN1395" s="134"/>
      <c r="AO1395" s="134"/>
      <c r="AP1395" s="134"/>
      <c r="AQ1395" s="134"/>
      <c r="AR1395" s="134"/>
      <c r="AS1395" s="134"/>
    </row>
    <row r="1396" spans="1:45">
      <c r="A1396" s="176"/>
      <c r="B1396" s="176"/>
      <c r="C1396" s="176"/>
      <c r="D1396" s="176"/>
      <c r="E1396" s="176"/>
      <c r="F1396" s="179"/>
      <c r="G1396" s="179"/>
      <c r="H1396" s="176"/>
      <c r="I1396" s="176"/>
      <c r="J1396" s="176"/>
      <c r="K1396" s="176"/>
      <c r="L1396" s="176"/>
      <c r="M1396" s="176"/>
      <c r="N1396" s="176"/>
      <c r="O1396" s="176"/>
      <c r="P1396" s="176"/>
      <c r="Q1396" s="176"/>
      <c r="R1396" s="176"/>
      <c r="S1396" s="176"/>
      <c r="T1396" s="176"/>
      <c r="U1396" s="180"/>
      <c r="V1396" s="176"/>
      <c r="W1396" s="176"/>
      <c r="X1396" s="176"/>
      <c r="Y1396" s="176"/>
      <c r="Z1396" s="181"/>
      <c r="AA1396" s="181"/>
      <c r="AB1396" s="176"/>
      <c r="AC1396" s="176"/>
      <c r="AD1396" s="134"/>
      <c r="AE1396" s="134"/>
      <c r="AF1396" s="134"/>
      <c r="AG1396" s="134"/>
      <c r="AH1396" s="134"/>
      <c r="AI1396" s="134"/>
      <c r="AJ1396" s="134"/>
      <c r="AK1396" s="134"/>
      <c r="AL1396" s="134"/>
      <c r="AM1396" s="134"/>
      <c r="AN1396" s="134"/>
      <c r="AO1396" s="134"/>
      <c r="AP1396" s="134"/>
      <c r="AQ1396" s="134"/>
      <c r="AR1396" s="134"/>
      <c r="AS1396" s="134"/>
    </row>
    <row r="1397" spans="1:45">
      <c r="A1397" s="176"/>
      <c r="B1397" s="176"/>
      <c r="C1397" s="176"/>
      <c r="D1397" s="176"/>
      <c r="E1397" s="176"/>
      <c r="F1397" s="179"/>
      <c r="G1397" s="179"/>
      <c r="H1397" s="176"/>
      <c r="I1397" s="176"/>
      <c r="J1397" s="176"/>
      <c r="K1397" s="176"/>
      <c r="L1397" s="176"/>
      <c r="M1397" s="176"/>
      <c r="N1397" s="176"/>
      <c r="O1397" s="176"/>
      <c r="P1397" s="176"/>
      <c r="Q1397" s="176"/>
      <c r="R1397" s="176"/>
      <c r="S1397" s="176"/>
      <c r="T1397" s="176"/>
      <c r="U1397" s="180"/>
      <c r="V1397" s="176"/>
      <c r="W1397" s="176"/>
      <c r="X1397" s="176"/>
      <c r="Y1397" s="176"/>
      <c r="Z1397" s="181"/>
      <c r="AA1397" s="181"/>
      <c r="AB1397" s="176"/>
      <c r="AC1397" s="176"/>
      <c r="AD1397" s="134"/>
      <c r="AE1397" s="134"/>
      <c r="AF1397" s="134"/>
      <c r="AG1397" s="134"/>
      <c r="AH1397" s="134"/>
      <c r="AI1397" s="134"/>
      <c r="AJ1397" s="134"/>
      <c r="AK1397" s="134"/>
      <c r="AL1397" s="134"/>
      <c r="AM1397" s="134"/>
      <c r="AN1397" s="134"/>
      <c r="AO1397" s="134"/>
      <c r="AP1397" s="134"/>
      <c r="AQ1397" s="134"/>
      <c r="AR1397" s="134"/>
      <c r="AS1397" s="134"/>
    </row>
    <row r="1398" spans="1:45">
      <c r="A1398" s="176"/>
      <c r="B1398" s="176"/>
      <c r="C1398" s="176"/>
      <c r="D1398" s="176"/>
      <c r="E1398" s="176"/>
      <c r="F1398" s="179"/>
      <c r="G1398" s="179"/>
      <c r="H1398" s="176"/>
      <c r="I1398" s="176"/>
      <c r="J1398" s="176"/>
      <c r="K1398" s="176"/>
      <c r="L1398" s="176"/>
      <c r="M1398" s="176"/>
      <c r="N1398" s="176"/>
      <c r="O1398" s="176"/>
      <c r="P1398" s="176"/>
      <c r="Q1398" s="176"/>
      <c r="R1398" s="176"/>
      <c r="S1398" s="176"/>
      <c r="T1398" s="176"/>
      <c r="U1398" s="180"/>
      <c r="V1398" s="176"/>
      <c r="W1398" s="176"/>
      <c r="X1398" s="176"/>
      <c r="Y1398" s="176"/>
      <c r="Z1398" s="181"/>
      <c r="AA1398" s="181"/>
      <c r="AB1398" s="176"/>
      <c r="AC1398" s="176"/>
      <c r="AD1398" s="134"/>
      <c r="AE1398" s="134"/>
      <c r="AF1398" s="134"/>
      <c r="AG1398" s="134"/>
      <c r="AH1398" s="134"/>
      <c r="AI1398" s="134"/>
      <c r="AJ1398" s="134"/>
      <c r="AK1398" s="134"/>
      <c r="AL1398" s="134"/>
      <c r="AM1398" s="134"/>
      <c r="AN1398" s="134"/>
      <c r="AO1398" s="134"/>
      <c r="AP1398" s="134"/>
      <c r="AQ1398" s="134"/>
      <c r="AR1398" s="134"/>
      <c r="AS1398" s="134"/>
    </row>
    <row r="1399" spans="1:45">
      <c r="A1399" s="176"/>
      <c r="B1399" s="176"/>
      <c r="C1399" s="176"/>
      <c r="D1399" s="176"/>
      <c r="E1399" s="176"/>
      <c r="F1399" s="179"/>
      <c r="G1399" s="179"/>
      <c r="H1399" s="176"/>
      <c r="I1399" s="176"/>
      <c r="J1399" s="176"/>
      <c r="K1399" s="176"/>
      <c r="L1399" s="176"/>
      <c r="M1399" s="176"/>
      <c r="N1399" s="176"/>
      <c r="O1399" s="176"/>
      <c r="P1399" s="176"/>
      <c r="Q1399" s="176"/>
      <c r="R1399" s="176"/>
      <c r="S1399" s="176"/>
      <c r="T1399" s="176"/>
      <c r="U1399" s="180"/>
      <c r="V1399" s="176"/>
      <c r="W1399" s="176"/>
      <c r="X1399" s="176"/>
      <c r="Y1399" s="176"/>
      <c r="Z1399" s="181"/>
      <c r="AA1399" s="181"/>
      <c r="AB1399" s="176"/>
      <c r="AC1399" s="176"/>
      <c r="AD1399" s="134"/>
      <c r="AE1399" s="134"/>
      <c r="AF1399" s="134"/>
      <c r="AG1399" s="134"/>
      <c r="AH1399" s="134"/>
      <c r="AI1399" s="134"/>
      <c r="AJ1399" s="134"/>
      <c r="AK1399" s="134"/>
      <c r="AL1399" s="134"/>
      <c r="AM1399" s="134"/>
      <c r="AN1399" s="134"/>
      <c r="AO1399" s="134"/>
      <c r="AP1399" s="134"/>
      <c r="AQ1399" s="134"/>
      <c r="AR1399" s="134"/>
      <c r="AS1399" s="134"/>
    </row>
    <row r="1400" spans="1:45">
      <c r="A1400" s="176"/>
      <c r="B1400" s="176"/>
      <c r="C1400" s="176"/>
      <c r="D1400" s="176"/>
      <c r="E1400" s="176"/>
      <c r="F1400" s="179"/>
      <c r="G1400" s="179"/>
      <c r="H1400" s="176"/>
      <c r="I1400" s="176"/>
      <c r="J1400" s="176"/>
      <c r="K1400" s="176"/>
      <c r="L1400" s="176"/>
      <c r="M1400" s="176"/>
      <c r="N1400" s="176"/>
      <c r="O1400" s="176"/>
      <c r="P1400" s="176"/>
      <c r="Q1400" s="176"/>
      <c r="R1400" s="176"/>
      <c r="S1400" s="176"/>
      <c r="T1400" s="176"/>
      <c r="U1400" s="180"/>
      <c r="V1400" s="176"/>
      <c r="W1400" s="176"/>
      <c r="X1400" s="176"/>
      <c r="Y1400" s="176"/>
      <c r="Z1400" s="181"/>
      <c r="AA1400" s="181"/>
      <c r="AB1400" s="176"/>
      <c r="AC1400" s="176"/>
      <c r="AD1400" s="134"/>
      <c r="AE1400" s="134"/>
      <c r="AF1400" s="134"/>
      <c r="AG1400" s="134"/>
      <c r="AH1400" s="134"/>
      <c r="AI1400" s="134"/>
      <c r="AJ1400" s="134"/>
      <c r="AK1400" s="134"/>
      <c r="AL1400" s="134"/>
      <c r="AM1400" s="134"/>
      <c r="AN1400" s="134"/>
      <c r="AO1400" s="134"/>
      <c r="AP1400" s="134"/>
      <c r="AQ1400" s="134"/>
      <c r="AR1400" s="134"/>
      <c r="AS1400" s="134"/>
    </row>
    <row r="1401" spans="1:45">
      <c r="A1401" s="176"/>
      <c r="B1401" s="176"/>
      <c r="C1401" s="176"/>
      <c r="D1401" s="176"/>
      <c r="E1401" s="176"/>
      <c r="F1401" s="179"/>
      <c r="G1401" s="179"/>
      <c r="H1401" s="176"/>
      <c r="I1401" s="176"/>
      <c r="J1401" s="176"/>
      <c r="K1401" s="176"/>
      <c r="L1401" s="176"/>
      <c r="M1401" s="176"/>
      <c r="N1401" s="176"/>
      <c r="O1401" s="176"/>
      <c r="P1401" s="176"/>
      <c r="Q1401" s="176"/>
      <c r="R1401" s="176"/>
      <c r="S1401" s="176"/>
      <c r="T1401" s="176"/>
      <c r="U1401" s="180"/>
      <c r="V1401" s="176"/>
      <c r="W1401" s="176"/>
      <c r="X1401" s="176"/>
      <c r="Y1401" s="176"/>
      <c r="Z1401" s="181"/>
      <c r="AA1401" s="181"/>
      <c r="AB1401" s="176"/>
      <c r="AC1401" s="176"/>
      <c r="AD1401" s="134"/>
      <c r="AE1401" s="134"/>
      <c r="AF1401" s="134"/>
      <c r="AG1401" s="134"/>
      <c r="AH1401" s="134"/>
      <c r="AI1401" s="134"/>
      <c r="AJ1401" s="134"/>
      <c r="AK1401" s="134"/>
      <c r="AL1401" s="134"/>
      <c r="AM1401" s="134"/>
      <c r="AN1401" s="134"/>
      <c r="AO1401" s="134"/>
      <c r="AP1401" s="134"/>
      <c r="AQ1401" s="134"/>
      <c r="AR1401" s="134"/>
      <c r="AS1401" s="134"/>
    </row>
    <row r="1402" spans="1:45">
      <c r="A1402" s="176"/>
      <c r="B1402" s="176"/>
      <c r="C1402" s="176"/>
      <c r="D1402" s="176"/>
      <c r="E1402" s="176"/>
      <c r="F1402" s="179"/>
      <c r="G1402" s="179"/>
      <c r="H1402" s="176"/>
      <c r="I1402" s="176"/>
      <c r="J1402" s="176"/>
      <c r="K1402" s="176"/>
      <c r="L1402" s="176"/>
      <c r="M1402" s="176"/>
      <c r="N1402" s="176"/>
      <c r="O1402" s="176"/>
      <c r="P1402" s="176"/>
      <c r="Q1402" s="176"/>
      <c r="R1402" s="176"/>
      <c r="S1402" s="176"/>
      <c r="T1402" s="176"/>
      <c r="U1402" s="180"/>
      <c r="V1402" s="176"/>
      <c r="W1402" s="176"/>
      <c r="X1402" s="176"/>
      <c r="Y1402" s="176"/>
      <c r="Z1402" s="181"/>
      <c r="AA1402" s="181"/>
      <c r="AB1402" s="176"/>
      <c r="AC1402" s="176"/>
      <c r="AD1402" s="134"/>
      <c r="AE1402" s="134"/>
      <c r="AF1402" s="134"/>
      <c r="AG1402" s="134"/>
      <c r="AH1402" s="134"/>
      <c r="AI1402" s="134"/>
      <c r="AJ1402" s="134"/>
      <c r="AK1402" s="134"/>
      <c r="AL1402" s="134"/>
      <c r="AM1402" s="134"/>
      <c r="AN1402" s="134"/>
      <c r="AO1402" s="134"/>
      <c r="AP1402" s="134"/>
      <c r="AQ1402" s="134"/>
      <c r="AR1402" s="134"/>
      <c r="AS1402" s="134"/>
    </row>
    <row r="1403" spans="1:45">
      <c r="A1403" s="176"/>
      <c r="B1403" s="176"/>
      <c r="C1403" s="176"/>
      <c r="D1403" s="176"/>
      <c r="E1403" s="176"/>
      <c r="F1403" s="179"/>
      <c r="G1403" s="179"/>
      <c r="H1403" s="176"/>
      <c r="I1403" s="176"/>
      <c r="J1403" s="176"/>
      <c r="K1403" s="176"/>
      <c r="L1403" s="176"/>
      <c r="M1403" s="176"/>
      <c r="N1403" s="176"/>
      <c r="O1403" s="176"/>
      <c r="P1403" s="176"/>
      <c r="Q1403" s="176"/>
      <c r="R1403" s="176"/>
      <c r="S1403" s="176"/>
      <c r="T1403" s="176"/>
      <c r="U1403" s="180"/>
      <c r="V1403" s="176"/>
      <c r="W1403" s="176"/>
      <c r="X1403" s="176"/>
      <c r="Y1403" s="176"/>
      <c r="Z1403" s="181"/>
      <c r="AA1403" s="181"/>
      <c r="AB1403" s="176"/>
      <c r="AC1403" s="176"/>
      <c r="AD1403" s="134"/>
      <c r="AE1403" s="134"/>
      <c r="AF1403" s="134"/>
      <c r="AG1403" s="134"/>
      <c r="AH1403" s="134"/>
      <c r="AI1403" s="134"/>
      <c r="AJ1403" s="134"/>
      <c r="AK1403" s="134"/>
      <c r="AL1403" s="134"/>
      <c r="AM1403" s="134"/>
      <c r="AN1403" s="134"/>
      <c r="AO1403" s="134"/>
      <c r="AP1403" s="134"/>
      <c r="AQ1403" s="134"/>
      <c r="AR1403" s="134"/>
      <c r="AS1403" s="134"/>
    </row>
    <row r="1404" spans="1:45">
      <c r="A1404" s="176"/>
      <c r="B1404" s="176"/>
      <c r="C1404" s="176"/>
      <c r="D1404" s="176"/>
      <c r="E1404" s="176"/>
      <c r="F1404" s="179"/>
      <c r="G1404" s="179"/>
      <c r="H1404" s="176"/>
      <c r="I1404" s="176"/>
      <c r="J1404" s="176"/>
      <c r="K1404" s="176"/>
      <c r="L1404" s="176"/>
      <c r="M1404" s="176"/>
      <c r="N1404" s="176"/>
      <c r="O1404" s="176"/>
      <c r="P1404" s="176"/>
      <c r="Q1404" s="176"/>
      <c r="R1404" s="176"/>
      <c r="S1404" s="176"/>
      <c r="T1404" s="176"/>
      <c r="U1404" s="180"/>
      <c r="V1404" s="176"/>
      <c r="W1404" s="176"/>
      <c r="X1404" s="176"/>
      <c r="Y1404" s="176"/>
      <c r="Z1404" s="181"/>
      <c r="AA1404" s="181"/>
      <c r="AB1404" s="176"/>
      <c r="AC1404" s="176"/>
      <c r="AD1404" s="134"/>
      <c r="AE1404" s="134"/>
      <c r="AF1404" s="134"/>
      <c r="AG1404" s="134"/>
      <c r="AH1404" s="134"/>
      <c r="AI1404" s="134"/>
      <c r="AJ1404" s="134"/>
      <c r="AK1404" s="134"/>
      <c r="AL1404" s="134"/>
      <c r="AM1404" s="134"/>
      <c r="AN1404" s="134"/>
      <c r="AO1404" s="134"/>
      <c r="AP1404" s="134"/>
      <c r="AQ1404" s="134"/>
      <c r="AR1404" s="134"/>
      <c r="AS1404" s="134"/>
    </row>
    <row r="1405" spans="1:45">
      <c r="A1405" s="176"/>
      <c r="B1405" s="176"/>
      <c r="C1405" s="176"/>
      <c r="D1405" s="176"/>
      <c r="E1405" s="176"/>
      <c r="F1405" s="179"/>
      <c r="G1405" s="179"/>
      <c r="H1405" s="176"/>
      <c r="I1405" s="176"/>
      <c r="J1405" s="176"/>
      <c r="K1405" s="176"/>
      <c r="L1405" s="176"/>
      <c r="M1405" s="176"/>
      <c r="N1405" s="176"/>
      <c r="O1405" s="176"/>
      <c r="P1405" s="176"/>
      <c r="Q1405" s="176"/>
      <c r="R1405" s="176"/>
      <c r="S1405" s="176"/>
      <c r="T1405" s="176"/>
      <c r="U1405" s="180"/>
      <c r="V1405" s="176"/>
      <c r="W1405" s="176"/>
      <c r="X1405" s="176"/>
      <c r="Y1405" s="176"/>
      <c r="Z1405" s="181"/>
      <c r="AA1405" s="181"/>
      <c r="AB1405" s="176"/>
      <c r="AC1405" s="176"/>
      <c r="AD1405" s="134"/>
      <c r="AE1405" s="134"/>
      <c r="AF1405" s="134"/>
      <c r="AG1405" s="134"/>
      <c r="AH1405" s="134"/>
      <c r="AI1405" s="134"/>
      <c r="AJ1405" s="134"/>
      <c r="AK1405" s="134"/>
      <c r="AL1405" s="134"/>
      <c r="AM1405" s="134"/>
      <c r="AN1405" s="134"/>
      <c r="AO1405" s="134"/>
      <c r="AP1405" s="134"/>
      <c r="AQ1405" s="134"/>
      <c r="AR1405" s="134"/>
      <c r="AS1405" s="134"/>
    </row>
    <row r="1406" spans="1:45">
      <c r="A1406" s="176"/>
      <c r="B1406" s="176"/>
      <c r="C1406" s="176"/>
      <c r="D1406" s="176"/>
      <c r="E1406" s="176"/>
      <c r="F1406" s="179"/>
      <c r="G1406" s="179"/>
      <c r="H1406" s="176"/>
      <c r="I1406" s="176"/>
      <c r="J1406" s="176"/>
      <c r="K1406" s="176"/>
      <c r="L1406" s="176"/>
      <c r="M1406" s="176"/>
      <c r="N1406" s="176"/>
      <c r="O1406" s="176"/>
      <c r="P1406" s="176"/>
      <c r="Q1406" s="176"/>
      <c r="R1406" s="176"/>
      <c r="S1406" s="176"/>
      <c r="T1406" s="176"/>
      <c r="U1406" s="180"/>
      <c r="V1406" s="176"/>
      <c r="W1406" s="176"/>
      <c r="X1406" s="176"/>
      <c r="Y1406" s="176"/>
      <c r="Z1406" s="181"/>
      <c r="AA1406" s="181"/>
      <c r="AB1406" s="176"/>
      <c r="AC1406" s="176"/>
      <c r="AD1406" s="134"/>
      <c r="AE1406" s="134"/>
      <c r="AF1406" s="134"/>
      <c r="AG1406" s="134"/>
      <c r="AH1406" s="134"/>
      <c r="AI1406" s="134"/>
      <c r="AJ1406" s="134"/>
      <c r="AK1406" s="134"/>
      <c r="AL1406" s="134"/>
      <c r="AM1406" s="134"/>
      <c r="AN1406" s="134"/>
      <c r="AO1406" s="134"/>
      <c r="AP1406" s="134"/>
      <c r="AQ1406" s="134"/>
      <c r="AR1406" s="134"/>
      <c r="AS1406" s="134"/>
    </row>
    <row r="1407" spans="1:45">
      <c r="A1407" s="176"/>
      <c r="B1407" s="176"/>
      <c r="C1407" s="176"/>
      <c r="D1407" s="176"/>
      <c r="E1407" s="176"/>
      <c r="F1407" s="179"/>
      <c r="G1407" s="179"/>
      <c r="H1407" s="176"/>
      <c r="I1407" s="176"/>
      <c r="J1407" s="176"/>
      <c r="K1407" s="176"/>
      <c r="L1407" s="176"/>
      <c r="M1407" s="176"/>
      <c r="N1407" s="176"/>
      <c r="O1407" s="176"/>
      <c r="P1407" s="176"/>
      <c r="Q1407" s="176"/>
      <c r="R1407" s="176"/>
      <c r="S1407" s="176"/>
      <c r="T1407" s="176"/>
      <c r="U1407" s="180"/>
      <c r="V1407" s="176"/>
      <c r="W1407" s="176"/>
      <c r="X1407" s="176"/>
      <c r="Y1407" s="176"/>
      <c r="Z1407" s="181"/>
      <c r="AA1407" s="181"/>
      <c r="AB1407" s="176"/>
      <c r="AC1407" s="176"/>
      <c r="AD1407" s="134"/>
      <c r="AE1407" s="134"/>
      <c r="AF1407" s="134"/>
      <c r="AG1407" s="134"/>
      <c r="AH1407" s="134"/>
      <c r="AI1407" s="134"/>
      <c r="AJ1407" s="134"/>
      <c r="AK1407" s="134"/>
      <c r="AL1407" s="134"/>
      <c r="AM1407" s="134"/>
      <c r="AN1407" s="134"/>
      <c r="AO1407" s="134"/>
      <c r="AP1407" s="134"/>
      <c r="AQ1407" s="134"/>
      <c r="AR1407" s="134"/>
      <c r="AS1407" s="134"/>
    </row>
    <row r="1408" spans="1:45">
      <c r="A1408" s="176"/>
      <c r="B1408" s="176"/>
      <c r="C1408" s="176"/>
      <c r="D1408" s="176"/>
      <c r="E1408" s="176"/>
      <c r="F1408" s="179"/>
      <c r="G1408" s="179"/>
      <c r="H1408" s="176"/>
      <c r="I1408" s="176"/>
      <c r="J1408" s="176"/>
      <c r="K1408" s="176"/>
      <c r="L1408" s="176"/>
      <c r="M1408" s="176"/>
      <c r="N1408" s="176"/>
      <c r="O1408" s="176"/>
      <c r="P1408" s="176"/>
      <c r="Q1408" s="176"/>
      <c r="R1408" s="176"/>
      <c r="S1408" s="176"/>
      <c r="T1408" s="176"/>
      <c r="U1408" s="180"/>
      <c r="V1408" s="176"/>
      <c r="W1408" s="176"/>
      <c r="X1408" s="176"/>
      <c r="Y1408" s="176"/>
      <c r="Z1408" s="181"/>
      <c r="AA1408" s="181"/>
      <c r="AB1408" s="176"/>
      <c r="AC1408" s="176"/>
      <c r="AD1408" s="134"/>
      <c r="AE1408" s="134"/>
      <c r="AF1408" s="134"/>
      <c r="AG1408" s="134"/>
      <c r="AH1408" s="134"/>
      <c r="AI1408" s="134"/>
      <c r="AJ1408" s="134"/>
      <c r="AK1408" s="134"/>
      <c r="AL1408" s="134"/>
      <c r="AM1408" s="134"/>
      <c r="AN1408" s="134"/>
      <c r="AO1408" s="134"/>
      <c r="AP1408" s="134"/>
      <c r="AQ1408" s="134"/>
      <c r="AR1408" s="134"/>
      <c r="AS1408" s="134"/>
    </row>
    <row r="1409" spans="1:45">
      <c r="A1409" s="176"/>
      <c r="B1409" s="176"/>
      <c r="C1409" s="176"/>
      <c r="D1409" s="176"/>
      <c r="E1409" s="176"/>
      <c r="F1409" s="179"/>
      <c r="G1409" s="179"/>
      <c r="H1409" s="176"/>
      <c r="I1409" s="176"/>
      <c r="J1409" s="176"/>
      <c r="K1409" s="176"/>
      <c r="L1409" s="176"/>
      <c r="M1409" s="176"/>
      <c r="N1409" s="176"/>
      <c r="O1409" s="176"/>
      <c r="P1409" s="176"/>
      <c r="Q1409" s="176"/>
      <c r="R1409" s="176"/>
      <c r="S1409" s="176"/>
      <c r="T1409" s="176"/>
      <c r="U1409" s="180"/>
      <c r="V1409" s="176"/>
      <c r="W1409" s="176"/>
      <c r="X1409" s="176"/>
      <c r="Y1409" s="176"/>
      <c r="Z1409" s="181"/>
      <c r="AA1409" s="181"/>
      <c r="AB1409" s="176"/>
      <c r="AC1409" s="176"/>
      <c r="AD1409" s="134"/>
      <c r="AE1409" s="134"/>
      <c r="AF1409" s="134"/>
      <c r="AG1409" s="134"/>
      <c r="AH1409" s="134"/>
      <c r="AI1409" s="134"/>
      <c r="AJ1409" s="134"/>
      <c r="AK1409" s="134"/>
      <c r="AL1409" s="134"/>
      <c r="AM1409" s="134"/>
      <c r="AN1409" s="134"/>
      <c r="AO1409" s="134"/>
      <c r="AP1409" s="134"/>
      <c r="AQ1409" s="134"/>
      <c r="AR1409" s="134"/>
      <c r="AS1409" s="134"/>
    </row>
    <row r="1410" spans="1:45">
      <c r="A1410" s="176"/>
      <c r="B1410" s="176"/>
      <c r="C1410" s="176"/>
      <c r="D1410" s="176"/>
      <c r="E1410" s="176"/>
      <c r="F1410" s="179"/>
      <c r="G1410" s="179"/>
      <c r="H1410" s="176"/>
      <c r="I1410" s="176"/>
      <c r="J1410" s="176"/>
      <c r="K1410" s="176"/>
      <c r="L1410" s="176"/>
      <c r="M1410" s="176"/>
      <c r="N1410" s="176"/>
      <c r="O1410" s="176"/>
      <c r="P1410" s="176"/>
      <c r="Q1410" s="176"/>
      <c r="R1410" s="176"/>
      <c r="S1410" s="176"/>
      <c r="T1410" s="176"/>
      <c r="U1410" s="180"/>
      <c r="V1410" s="176"/>
      <c r="W1410" s="176"/>
      <c r="X1410" s="176"/>
      <c r="Y1410" s="176"/>
      <c r="Z1410" s="181"/>
      <c r="AA1410" s="181"/>
      <c r="AB1410" s="176"/>
      <c r="AC1410" s="176"/>
      <c r="AD1410" s="134"/>
      <c r="AE1410" s="134"/>
      <c r="AF1410" s="134"/>
      <c r="AG1410" s="134"/>
      <c r="AH1410" s="134"/>
      <c r="AI1410" s="134"/>
      <c r="AJ1410" s="134"/>
      <c r="AK1410" s="134"/>
      <c r="AL1410" s="134"/>
      <c r="AM1410" s="134"/>
      <c r="AN1410" s="134"/>
      <c r="AO1410" s="134"/>
      <c r="AP1410" s="134"/>
      <c r="AQ1410" s="134"/>
      <c r="AR1410" s="134"/>
      <c r="AS1410" s="134"/>
    </row>
    <row r="1411" spans="1:45">
      <c r="A1411" s="176"/>
      <c r="B1411" s="176"/>
      <c r="C1411" s="176"/>
      <c r="D1411" s="176"/>
      <c r="E1411" s="176"/>
      <c r="F1411" s="179"/>
      <c r="G1411" s="179"/>
      <c r="H1411" s="176"/>
      <c r="I1411" s="176"/>
      <c r="J1411" s="176"/>
      <c r="K1411" s="176"/>
      <c r="L1411" s="176"/>
      <c r="M1411" s="176"/>
      <c r="N1411" s="176"/>
      <c r="O1411" s="176"/>
      <c r="P1411" s="176"/>
      <c r="Q1411" s="176"/>
      <c r="R1411" s="176"/>
      <c r="S1411" s="176"/>
      <c r="T1411" s="176"/>
      <c r="U1411" s="180"/>
      <c r="V1411" s="176"/>
      <c r="W1411" s="176"/>
      <c r="X1411" s="176"/>
      <c r="Y1411" s="176"/>
      <c r="Z1411" s="181"/>
      <c r="AA1411" s="181"/>
      <c r="AB1411" s="176"/>
      <c r="AC1411" s="176"/>
      <c r="AD1411" s="134"/>
      <c r="AE1411" s="134"/>
      <c r="AF1411" s="134"/>
      <c r="AG1411" s="134"/>
      <c r="AH1411" s="134"/>
      <c r="AI1411" s="134"/>
      <c r="AJ1411" s="134"/>
      <c r="AK1411" s="134"/>
      <c r="AL1411" s="134"/>
      <c r="AM1411" s="134"/>
      <c r="AN1411" s="134"/>
      <c r="AO1411" s="134"/>
      <c r="AP1411" s="134"/>
      <c r="AQ1411" s="134"/>
      <c r="AR1411" s="134"/>
      <c r="AS1411" s="134"/>
    </row>
    <row r="1412" spans="1:45">
      <c r="A1412" s="176"/>
      <c r="B1412" s="176"/>
      <c r="C1412" s="176"/>
      <c r="D1412" s="176"/>
      <c r="E1412" s="176"/>
      <c r="F1412" s="179"/>
      <c r="G1412" s="179"/>
      <c r="H1412" s="176"/>
      <c r="I1412" s="176"/>
      <c r="J1412" s="176"/>
      <c r="K1412" s="176"/>
      <c r="L1412" s="176"/>
      <c r="M1412" s="176"/>
      <c r="N1412" s="176"/>
      <c r="O1412" s="176"/>
      <c r="P1412" s="176"/>
      <c r="Q1412" s="176"/>
      <c r="R1412" s="176"/>
      <c r="S1412" s="176"/>
      <c r="T1412" s="176"/>
      <c r="U1412" s="180"/>
      <c r="V1412" s="176"/>
      <c r="W1412" s="176"/>
      <c r="X1412" s="176"/>
      <c r="Y1412" s="176"/>
      <c r="Z1412" s="181"/>
      <c r="AA1412" s="181"/>
      <c r="AB1412" s="176"/>
      <c r="AC1412" s="176"/>
      <c r="AD1412" s="134"/>
      <c r="AE1412" s="134"/>
      <c r="AF1412" s="134"/>
      <c r="AG1412" s="134"/>
      <c r="AH1412" s="134"/>
      <c r="AI1412" s="134"/>
      <c r="AJ1412" s="134"/>
      <c r="AK1412" s="134"/>
      <c r="AL1412" s="134"/>
      <c r="AM1412" s="134"/>
      <c r="AN1412" s="134"/>
      <c r="AO1412" s="134"/>
      <c r="AP1412" s="134"/>
      <c r="AQ1412" s="134"/>
      <c r="AR1412" s="134"/>
      <c r="AS1412" s="134"/>
    </row>
    <row r="1413" spans="1:45">
      <c r="A1413" s="176"/>
      <c r="B1413" s="176"/>
      <c r="C1413" s="176"/>
      <c r="D1413" s="176"/>
      <c r="E1413" s="176"/>
      <c r="F1413" s="179"/>
      <c r="G1413" s="179"/>
      <c r="H1413" s="176"/>
      <c r="I1413" s="176"/>
      <c r="J1413" s="176"/>
      <c r="K1413" s="176"/>
      <c r="L1413" s="176"/>
      <c r="M1413" s="176"/>
      <c r="N1413" s="176"/>
      <c r="O1413" s="176"/>
      <c r="P1413" s="176"/>
      <c r="Q1413" s="176"/>
      <c r="R1413" s="176"/>
      <c r="S1413" s="176"/>
      <c r="T1413" s="176"/>
      <c r="U1413" s="180"/>
      <c r="V1413" s="176"/>
      <c r="W1413" s="176"/>
      <c r="X1413" s="176"/>
      <c r="Y1413" s="176"/>
      <c r="Z1413" s="181"/>
      <c r="AA1413" s="181"/>
      <c r="AB1413" s="176"/>
      <c r="AC1413" s="176"/>
      <c r="AD1413" s="134"/>
      <c r="AE1413" s="134"/>
      <c r="AF1413" s="134"/>
      <c r="AG1413" s="134"/>
      <c r="AH1413" s="134"/>
      <c r="AI1413" s="134"/>
      <c r="AJ1413" s="134"/>
      <c r="AK1413" s="134"/>
      <c r="AL1413" s="134"/>
      <c r="AM1413" s="134"/>
      <c r="AN1413" s="134"/>
      <c r="AO1413" s="134"/>
      <c r="AP1413" s="134"/>
      <c r="AQ1413" s="134"/>
      <c r="AR1413" s="134"/>
      <c r="AS1413" s="134"/>
    </row>
    <row r="1414" spans="1:45">
      <c r="A1414" s="176"/>
      <c r="B1414" s="176"/>
      <c r="C1414" s="176"/>
      <c r="D1414" s="176"/>
      <c r="E1414" s="176"/>
      <c r="F1414" s="179"/>
      <c r="G1414" s="179"/>
      <c r="H1414" s="176"/>
      <c r="I1414" s="176"/>
      <c r="J1414" s="176"/>
      <c r="K1414" s="176"/>
      <c r="L1414" s="176"/>
      <c r="M1414" s="176"/>
      <c r="N1414" s="176"/>
      <c r="O1414" s="176"/>
      <c r="P1414" s="176"/>
      <c r="Q1414" s="176"/>
      <c r="R1414" s="176"/>
      <c r="S1414" s="176"/>
      <c r="T1414" s="176"/>
      <c r="U1414" s="180"/>
      <c r="V1414" s="176"/>
      <c r="W1414" s="176"/>
      <c r="X1414" s="176"/>
      <c r="Y1414" s="176"/>
      <c r="Z1414" s="181"/>
      <c r="AA1414" s="181"/>
      <c r="AB1414" s="176"/>
      <c r="AC1414" s="176"/>
      <c r="AD1414" s="134"/>
      <c r="AE1414" s="134"/>
      <c r="AF1414" s="134"/>
      <c r="AG1414" s="134"/>
      <c r="AH1414" s="134"/>
      <c r="AI1414" s="134"/>
      <c r="AJ1414" s="134"/>
      <c r="AK1414" s="134"/>
      <c r="AL1414" s="134"/>
      <c r="AM1414" s="134"/>
      <c r="AN1414" s="134"/>
      <c r="AO1414" s="134"/>
      <c r="AP1414" s="134"/>
      <c r="AQ1414" s="134"/>
      <c r="AR1414" s="134"/>
      <c r="AS1414" s="134"/>
    </row>
    <row r="1415" spans="1:45">
      <c r="A1415" s="176"/>
      <c r="B1415" s="176"/>
      <c r="C1415" s="176"/>
      <c r="D1415" s="176"/>
      <c r="E1415" s="176"/>
      <c r="F1415" s="179"/>
      <c r="G1415" s="179"/>
      <c r="H1415" s="176"/>
      <c r="I1415" s="176"/>
      <c r="J1415" s="176"/>
      <c r="K1415" s="176"/>
      <c r="L1415" s="176"/>
      <c r="M1415" s="176"/>
      <c r="N1415" s="176"/>
      <c r="O1415" s="176"/>
      <c r="P1415" s="176"/>
      <c r="Q1415" s="176"/>
      <c r="R1415" s="176"/>
      <c r="S1415" s="176"/>
      <c r="T1415" s="176"/>
      <c r="U1415" s="180"/>
      <c r="V1415" s="176"/>
      <c r="W1415" s="176"/>
      <c r="X1415" s="176"/>
      <c r="Y1415" s="176"/>
      <c r="Z1415" s="181"/>
      <c r="AA1415" s="181"/>
      <c r="AB1415" s="176"/>
      <c r="AC1415" s="176"/>
      <c r="AD1415" s="134"/>
      <c r="AE1415" s="134"/>
      <c r="AF1415" s="134"/>
      <c r="AG1415" s="134"/>
      <c r="AH1415" s="134"/>
      <c r="AI1415" s="134"/>
      <c r="AJ1415" s="134"/>
      <c r="AK1415" s="134"/>
      <c r="AL1415" s="134"/>
      <c r="AM1415" s="134"/>
      <c r="AN1415" s="134"/>
      <c r="AO1415" s="134"/>
      <c r="AP1415" s="134"/>
      <c r="AQ1415" s="134"/>
      <c r="AR1415" s="134"/>
      <c r="AS1415" s="134"/>
    </row>
    <row r="1416" spans="1:45">
      <c r="A1416" s="176"/>
      <c r="B1416" s="176"/>
      <c r="C1416" s="176"/>
      <c r="D1416" s="176"/>
      <c r="E1416" s="176"/>
      <c r="F1416" s="179"/>
      <c r="G1416" s="179"/>
      <c r="H1416" s="176"/>
      <c r="I1416" s="176"/>
      <c r="J1416" s="176"/>
      <c r="K1416" s="176"/>
      <c r="L1416" s="176"/>
      <c r="M1416" s="176"/>
      <c r="N1416" s="176"/>
      <c r="O1416" s="176"/>
      <c r="P1416" s="176"/>
      <c r="Q1416" s="176"/>
      <c r="R1416" s="176"/>
      <c r="S1416" s="176"/>
      <c r="T1416" s="176"/>
      <c r="U1416" s="180"/>
      <c r="V1416" s="176"/>
      <c r="W1416" s="176"/>
      <c r="X1416" s="176"/>
      <c r="Y1416" s="176"/>
      <c r="Z1416" s="181"/>
      <c r="AA1416" s="181"/>
      <c r="AB1416" s="176"/>
      <c r="AC1416" s="176"/>
      <c r="AD1416" s="134"/>
      <c r="AE1416" s="134"/>
      <c r="AF1416" s="134"/>
      <c r="AG1416" s="134"/>
      <c r="AH1416" s="134"/>
      <c r="AI1416" s="134"/>
      <c r="AJ1416" s="134"/>
      <c r="AK1416" s="134"/>
      <c r="AL1416" s="134"/>
      <c r="AM1416" s="134"/>
      <c r="AN1416" s="134"/>
      <c r="AO1416" s="134"/>
      <c r="AP1416" s="134"/>
      <c r="AQ1416" s="134"/>
      <c r="AR1416" s="134"/>
      <c r="AS1416" s="134"/>
    </row>
    <row r="1417" spans="1:45">
      <c r="A1417" s="176"/>
      <c r="B1417" s="176"/>
      <c r="C1417" s="176"/>
      <c r="D1417" s="176"/>
      <c r="E1417" s="176"/>
      <c r="F1417" s="179"/>
      <c r="G1417" s="179"/>
      <c r="H1417" s="176"/>
      <c r="I1417" s="176"/>
      <c r="J1417" s="176"/>
      <c r="K1417" s="176"/>
      <c r="L1417" s="176"/>
      <c r="M1417" s="176"/>
      <c r="N1417" s="176"/>
      <c r="O1417" s="176"/>
      <c r="P1417" s="176"/>
      <c r="Q1417" s="176"/>
      <c r="R1417" s="176"/>
      <c r="S1417" s="176"/>
      <c r="T1417" s="176"/>
      <c r="U1417" s="180"/>
      <c r="V1417" s="176"/>
      <c r="W1417" s="176"/>
      <c r="X1417" s="176"/>
      <c r="Y1417" s="176"/>
      <c r="Z1417" s="181"/>
      <c r="AA1417" s="181"/>
      <c r="AB1417" s="176"/>
      <c r="AC1417" s="176"/>
      <c r="AD1417" s="134"/>
      <c r="AE1417" s="134"/>
      <c r="AF1417" s="134"/>
      <c r="AG1417" s="134"/>
      <c r="AH1417" s="134"/>
      <c r="AI1417" s="134"/>
      <c r="AJ1417" s="134"/>
      <c r="AK1417" s="134"/>
      <c r="AL1417" s="134"/>
      <c r="AM1417" s="134"/>
      <c r="AN1417" s="134"/>
      <c r="AO1417" s="134"/>
      <c r="AP1417" s="134"/>
      <c r="AQ1417" s="134"/>
      <c r="AR1417" s="134"/>
      <c r="AS1417" s="134"/>
    </row>
    <row r="1418" spans="1:45">
      <c r="A1418" s="176"/>
      <c r="B1418" s="176"/>
      <c r="C1418" s="176"/>
      <c r="D1418" s="176"/>
      <c r="E1418" s="176"/>
      <c r="F1418" s="179"/>
      <c r="G1418" s="179"/>
      <c r="H1418" s="176"/>
      <c r="I1418" s="176"/>
      <c r="J1418" s="176"/>
      <c r="K1418" s="176"/>
      <c r="L1418" s="176"/>
      <c r="M1418" s="176"/>
      <c r="N1418" s="176"/>
      <c r="O1418" s="176"/>
      <c r="P1418" s="176"/>
      <c r="Q1418" s="176"/>
      <c r="R1418" s="176"/>
      <c r="S1418" s="176"/>
      <c r="T1418" s="176"/>
      <c r="U1418" s="180"/>
      <c r="V1418" s="176"/>
      <c r="W1418" s="176"/>
      <c r="X1418" s="176"/>
      <c r="Y1418" s="176"/>
      <c r="Z1418" s="181"/>
      <c r="AA1418" s="181"/>
      <c r="AB1418" s="176"/>
      <c r="AC1418" s="176"/>
      <c r="AD1418" s="134"/>
      <c r="AE1418" s="134"/>
      <c r="AF1418" s="134"/>
      <c r="AG1418" s="134"/>
      <c r="AH1418" s="134"/>
      <c r="AI1418" s="134"/>
      <c r="AJ1418" s="134"/>
      <c r="AK1418" s="134"/>
      <c r="AL1418" s="134"/>
      <c r="AM1418" s="134"/>
      <c r="AN1418" s="134"/>
      <c r="AO1418" s="134"/>
      <c r="AP1418" s="134"/>
      <c r="AQ1418" s="134"/>
      <c r="AR1418" s="134"/>
      <c r="AS1418" s="134"/>
    </row>
    <row r="1419" spans="1:45">
      <c r="A1419" s="176"/>
      <c r="B1419" s="176"/>
      <c r="C1419" s="176"/>
      <c r="D1419" s="176"/>
      <c r="E1419" s="176"/>
      <c r="F1419" s="179"/>
      <c r="G1419" s="179"/>
      <c r="H1419" s="176"/>
      <c r="I1419" s="176"/>
      <c r="J1419" s="176"/>
      <c r="K1419" s="176"/>
      <c r="L1419" s="176"/>
      <c r="M1419" s="176"/>
      <c r="N1419" s="176"/>
      <c r="O1419" s="176"/>
      <c r="P1419" s="176"/>
      <c r="Q1419" s="176"/>
      <c r="R1419" s="176"/>
      <c r="S1419" s="176"/>
      <c r="T1419" s="176"/>
      <c r="U1419" s="180"/>
      <c r="V1419" s="176"/>
      <c r="W1419" s="176"/>
      <c r="X1419" s="176"/>
      <c r="Y1419" s="176"/>
      <c r="Z1419" s="181"/>
      <c r="AA1419" s="181"/>
      <c r="AB1419" s="176"/>
      <c r="AC1419" s="176"/>
      <c r="AD1419" s="134"/>
      <c r="AE1419" s="134"/>
      <c r="AF1419" s="134"/>
      <c r="AG1419" s="134"/>
      <c r="AH1419" s="134"/>
      <c r="AI1419" s="134"/>
      <c r="AJ1419" s="134"/>
      <c r="AK1419" s="134"/>
      <c r="AL1419" s="134"/>
      <c r="AM1419" s="134"/>
      <c r="AN1419" s="134"/>
      <c r="AO1419" s="134"/>
      <c r="AP1419" s="134"/>
      <c r="AQ1419" s="134"/>
      <c r="AR1419" s="134"/>
      <c r="AS1419" s="134"/>
    </row>
    <row r="1420" spans="1:45">
      <c r="A1420" s="176"/>
      <c r="B1420" s="176"/>
      <c r="C1420" s="176"/>
      <c r="D1420" s="176"/>
      <c r="E1420" s="176"/>
      <c r="F1420" s="179"/>
      <c r="G1420" s="179"/>
      <c r="H1420" s="176"/>
      <c r="I1420" s="176"/>
      <c r="J1420" s="176"/>
      <c r="K1420" s="176"/>
      <c r="L1420" s="176"/>
      <c r="M1420" s="176"/>
      <c r="N1420" s="176"/>
      <c r="O1420" s="176"/>
      <c r="P1420" s="176"/>
      <c r="Q1420" s="176"/>
      <c r="R1420" s="176"/>
      <c r="S1420" s="176"/>
      <c r="T1420" s="176"/>
      <c r="U1420" s="180"/>
      <c r="V1420" s="176"/>
      <c r="W1420" s="176"/>
      <c r="X1420" s="176"/>
      <c r="Y1420" s="176"/>
      <c r="Z1420" s="181"/>
      <c r="AA1420" s="181"/>
      <c r="AB1420" s="176"/>
      <c r="AC1420" s="176"/>
      <c r="AD1420" s="134"/>
      <c r="AE1420" s="134"/>
      <c r="AF1420" s="134"/>
      <c r="AG1420" s="134"/>
      <c r="AH1420" s="134"/>
      <c r="AI1420" s="134"/>
      <c r="AJ1420" s="134"/>
      <c r="AK1420" s="134"/>
      <c r="AL1420" s="134"/>
      <c r="AM1420" s="134"/>
      <c r="AN1420" s="134"/>
      <c r="AO1420" s="134"/>
      <c r="AP1420" s="134"/>
      <c r="AQ1420" s="134"/>
      <c r="AR1420" s="134"/>
      <c r="AS1420" s="134"/>
    </row>
    <row r="1421" spans="1:45">
      <c r="A1421" s="176"/>
      <c r="B1421" s="176"/>
      <c r="C1421" s="176"/>
      <c r="D1421" s="176"/>
      <c r="E1421" s="176"/>
      <c r="F1421" s="179"/>
      <c r="G1421" s="179"/>
      <c r="H1421" s="176"/>
      <c r="I1421" s="176"/>
      <c r="J1421" s="176"/>
      <c r="K1421" s="176"/>
      <c r="L1421" s="176"/>
      <c r="M1421" s="176"/>
      <c r="N1421" s="176"/>
      <c r="O1421" s="176"/>
      <c r="P1421" s="176"/>
      <c r="Q1421" s="176"/>
      <c r="R1421" s="176"/>
      <c r="S1421" s="176"/>
      <c r="T1421" s="176"/>
      <c r="U1421" s="180"/>
      <c r="V1421" s="176"/>
      <c r="W1421" s="176"/>
      <c r="X1421" s="176"/>
      <c r="Y1421" s="176"/>
      <c r="Z1421" s="181"/>
      <c r="AA1421" s="181"/>
      <c r="AB1421" s="176"/>
      <c r="AC1421" s="176"/>
      <c r="AD1421" s="134"/>
      <c r="AE1421" s="134"/>
      <c r="AF1421" s="134"/>
      <c r="AG1421" s="134"/>
      <c r="AH1421" s="134"/>
      <c r="AI1421" s="134"/>
      <c r="AJ1421" s="134"/>
      <c r="AK1421" s="134"/>
      <c r="AL1421" s="134"/>
      <c r="AM1421" s="134"/>
      <c r="AN1421" s="134"/>
      <c r="AO1421" s="134"/>
      <c r="AP1421" s="134"/>
      <c r="AQ1421" s="134"/>
      <c r="AR1421" s="134"/>
      <c r="AS1421" s="134"/>
    </row>
    <row r="1422" spans="1:45">
      <c r="A1422" s="176"/>
      <c r="B1422" s="176"/>
      <c r="C1422" s="176"/>
      <c r="D1422" s="176"/>
      <c r="E1422" s="176"/>
      <c r="F1422" s="179"/>
      <c r="G1422" s="179"/>
      <c r="H1422" s="176"/>
      <c r="I1422" s="176"/>
      <c r="J1422" s="176"/>
      <c r="K1422" s="176"/>
      <c r="L1422" s="176"/>
      <c r="M1422" s="176"/>
      <c r="N1422" s="176"/>
      <c r="O1422" s="176"/>
      <c r="P1422" s="176"/>
      <c r="Q1422" s="176"/>
      <c r="R1422" s="176"/>
      <c r="S1422" s="176"/>
      <c r="T1422" s="176"/>
      <c r="U1422" s="180"/>
      <c r="V1422" s="176"/>
      <c r="W1422" s="176"/>
      <c r="X1422" s="176"/>
      <c r="Y1422" s="176"/>
      <c r="Z1422" s="181"/>
      <c r="AA1422" s="181"/>
      <c r="AB1422" s="176"/>
      <c r="AC1422" s="176"/>
      <c r="AD1422" s="134"/>
      <c r="AE1422" s="134"/>
      <c r="AF1422" s="134"/>
      <c r="AG1422" s="134"/>
      <c r="AH1422" s="134"/>
      <c r="AI1422" s="134"/>
      <c r="AJ1422" s="134"/>
      <c r="AK1422" s="134"/>
      <c r="AL1422" s="134"/>
      <c r="AM1422" s="134"/>
      <c r="AN1422" s="134"/>
      <c r="AO1422" s="134"/>
      <c r="AP1422" s="134"/>
      <c r="AQ1422" s="134"/>
      <c r="AR1422" s="134"/>
      <c r="AS1422" s="134"/>
    </row>
    <row r="1423" spans="1:45">
      <c r="A1423" s="176"/>
      <c r="B1423" s="176"/>
      <c r="C1423" s="176"/>
      <c r="D1423" s="176"/>
      <c r="E1423" s="176"/>
      <c r="F1423" s="179"/>
      <c r="G1423" s="179"/>
      <c r="H1423" s="176"/>
      <c r="I1423" s="176"/>
      <c r="J1423" s="176"/>
      <c r="K1423" s="176"/>
      <c r="L1423" s="176"/>
      <c r="M1423" s="176"/>
      <c r="N1423" s="176"/>
      <c r="O1423" s="176"/>
      <c r="P1423" s="176"/>
      <c r="Q1423" s="176"/>
      <c r="R1423" s="176"/>
      <c r="S1423" s="176"/>
      <c r="T1423" s="176"/>
      <c r="U1423" s="180"/>
      <c r="V1423" s="176"/>
      <c r="W1423" s="176"/>
      <c r="X1423" s="176"/>
      <c r="Y1423" s="176"/>
      <c r="Z1423" s="181"/>
      <c r="AA1423" s="181"/>
      <c r="AB1423" s="176"/>
      <c r="AC1423" s="176"/>
      <c r="AD1423" s="134"/>
      <c r="AE1423" s="134"/>
      <c r="AF1423" s="134"/>
      <c r="AG1423" s="134"/>
      <c r="AH1423" s="134"/>
      <c r="AI1423" s="134"/>
      <c r="AJ1423" s="134"/>
      <c r="AK1423" s="134"/>
      <c r="AL1423" s="134"/>
      <c r="AM1423" s="134"/>
      <c r="AN1423" s="134"/>
      <c r="AO1423" s="134"/>
      <c r="AP1423" s="134"/>
      <c r="AQ1423" s="134"/>
      <c r="AR1423" s="134"/>
      <c r="AS1423" s="134"/>
    </row>
    <row r="1424" spans="1:45">
      <c r="A1424" s="176"/>
      <c r="B1424" s="176"/>
      <c r="C1424" s="176"/>
      <c r="D1424" s="176"/>
      <c r="E1424" s="176"/>
      <c r="F1424" s="179"/>
      <c r="G1424" s="179"/>
      <c r="H1424" s="176"/>
      <c r="I1424" s="176"/>
      <c r="J1424" s="176"/>
      <c r="K1424" s="176"/>
      <c r="L1424" s="176"/>
      <c r="M1424" s="176"/>
      <c r="N1424" s="176"/>
      <c r="O1424" s="176"/>
      <c r="P1424" s="176"/>
      <c r="Q1424" s="176"/>
      <c r="R1424" s="176"/>
      <c r="S1424" s="176"/>
      <c r="T1424" s="176"/>
      <c r="U1424" s="180"/>
      <c r="V1424" s="176"/>
      <c r="W1424" s="176"/>
      <c r="X1424" s="176"/>
      <c r="Y1424" s="176"/>
      <c r="Z1424" s="181"/>
      <c r="AA1424" s="181"/>
      <c r="AB1424" s="176"/>
      <c r="AC1424" s="176"/>
      <c r="AD1424" s="134"/>
      <c r="AE1424" s="134"/>
      <c r="AF1424" s="134"/>
      <c r="AG1424" s="134"/>
      <c r="AH1424" s="134"/>
      <c r="AI1424" s="134"/>
      <c r="AJ1424" s="134"/>
      <c r="AK1424" s="134"/>
      <c r="AL1424" s="134"/>
      <c r="AM1424" s="134"/>
      <c r="AN1424" s="134"/>
      <c r="AO1424" s="134"/>
      <c r="AP1424" s="134"/>
      <c r="AQ1424" s="134"/>
      <c r="AR1424" s="134"/>
      <c r="AS1424" s="134"/>
    </row>
    <row r="1425" spans="1:45">
      <c r="A1425" s="176"/>
      <c r="B1425" s="176"/>
      <c r="C1425" s="176"/>
      <c r="D1425" s="176"/>
      <c r="E1425" s="176"/>
      <c r="F1425" s="179"/>
      <c r="G1425" s="179"/>
      <c r="H1425" s="176"/>
      <c r="I1425" s="176"/>
      <c r="J1425" s="176"/>
      <c r="K1425" s="176"/>
      <c r="L1425" s="176"/>
      <c r="M1425" s="176"/>
      <c r="N1425" s="176"/>
      <c r="O1425" s="176"/>
      <c r="P1425" s="176"/>
      <c r="Q1425" s="176"/>
      <c r="R1425" s="176"/>
      <c r="S1425" s="176"/>
      <c r="T1425" s="176"/>
      <c r="U1425" s="180"/>
      <c r="V1425" s="176"/>
      <c r="W1425" s="176"/>
      <c r="X1425" s="176"/>
      <c r="Y1425" s="176"/>
      <c r="Z1425" s="181"/>
      <c r="AA1425" s="181"/>
      <c r="AB1425" s="176"/>
      <c r="AC1425" s="176"/>
      <c r="AD1425" s="134"/>
      <c r="AE1425" s="134"/>
      <c r="AF1425" s="134"/>
      <c r="AG1425" s="134"/>
      <c r="AH1425" s="134"/>
      <c r="AI1425" s="134"/>
      <c r="AJ1425" s="134"/>
      <c r="AK1425" s="134"/>
      <c r="AL1425" s="134"/>
      <c r="AM1425" s="134"/>
      <c r="AN1425" s="134"/>
      <c r="AO1425" s="134"/>
      <c r="AP1425" s="134"/>
      <c r="AQ1425" s="134"/>
      <c r="AR1425" s="134"/>
      <c r="AS1425" s="134"/>
    </row>
    <row r="1426" spans="1:45">
      <c r="A1426" s="176"/>
      <c r="B1426" s="176"/>
      <c r="C1426" s="176"/>
      <c r="D1426" s="176"/>
      <c r="E1426" s="176"/>
      <c r="F1426" s="179"/>
      <c r="G1426" s="179"/>
      <c r="H1426" s="176"/>
      <c r="I1426" s="176"/>
      <c r="J1426" s="176"/>
      <c r="K1426" s="176"/>
      <c r="L1426" s="176"/>
      <c r="M1426" s="176"/>
      <c r="N1426" s="176"/>
      <c r="O1426" s="176"/>
      <c r="P1426" s="176"/>
      <c r="Q1426" s="176"/>
      <c r="R1426" s="176"/>
      <c r="S1426" s="176"/>
      <c r="T1426" s="176"/>
      <c r="U1426" s="180"/>
      <c r="V1426" s="176"/>
      <c r="W1426" s="176"/>
      <c r="X1426" s="176"/>
      <c r="Y1426" s="176"/>
      <c r="Z1426" s="181"/>
      <c r="AA1426" s="181"/>
      <c r="AB1426" s="176"/>
      <c r="AC1426" s="176"/>
      <c r="AD1426" s="134"/>
      <c r="AE1426" s="134"/>
      <c r="AF1426" s="134"/>
      <c r="AG1426" s="134"/>
      <c r="AH1426" s="134"/>
      <c r="AI1426" s="134"/>
      <c r="AJ1426" s="134"/>
      <c r="AK1426" s="134"/>
      <c r="AL1426" s="134"/>
      <c r="AM1426" s="134"/>
      <c r="AN1426" s="134"/>
      <c r="AO1426" s="134"/>
      <c r="AP1426" s="134"/>
      <c r="AQ1426" s="134"/>
      <c r="AR1426" s="134"/>
      <c r="AS1426" s="134"/>
    </row>
    <row r="1427" spans="1:45">
      <c r="A1427" s="176"/>
      <c r="B1427" s="176"/>
      <c r="C1427" s="176"/>
      <c r="D1427" s="176"/>
      <c r="E1427" s="176"/>
      <c r="F1427" s="179"/>
      <c r="G1427" s="179"/>
      <c r="H1427" s="176"/>
      <c r="I1427" s="176"/>
      <c r="J1427" s="176"/>
      <c r="K1427" s="176"/>
      <c r="L1427" s="176"/>
      <c r="M1427" s="176"/>
      <c r="N1427" s="176"/>
      <c r="O1427" s="176"/>
      <c r="P1427" s="176"/>
      <c r="Q1427" s="176"/>
      <c r="R1427" s="176"/>
      <c r="S1427" s="176"/>
      <c r="T1427" s="176"/>
      <c r="U1427" s="180"/>
      <c r="V1427" s="176"/>
      <c r="W1427" s="176"/>
      <c r="X1427" s="176"/>
      <c r="Y1427" s="176"/>
      <c r="Z1427" s="181"/>
      <c r="AA1427" s="181"/>
      <c r="AB1427" s="176"/>
      <c r="AC1427" s="176"/>
      <c r="AD1427" s="134"/>
      <c r="AE1427" s="134"/>
      <c r="AF1427" s="134"/>
      <c r="AG1427" s="134"/>
      <c r="AH1427" s="134"/>
      <c r="AI1427" s="134"/>
      <c r="AJ1427" s="134"/>
      <c r="AK1427" s="134"/>
      <c r="AL1427" s="134"/>
      <c r="AM1427" s="134"/>
      <c r="AN1427" s="134"/>
      <c r="AO1427" s="134"/>
      <c r="AP1427" s="134"/>
      <c r="AQ1427" s="134"/>
      <c r="AR1427" s="134"/>
      <c r="AS1427" s="134"/>
    </row>
    <row r="1428" spans="1:45">
      <c r="A1428" s="176"/>
      <c r="B1428" s="176"/>
      <c r="C1428" s="176"/>
      <c r="D1428" s="176"/>
      <c r="E1428" s="176"/>
      <c r="F1428" s="179"/>
      <c r="G1428" s="179"/>
      <c r="H1428" s="176"/>
      <c r="I1428" s="176"/>
      <c r="J1428" s="176"/>
      <c r="K1428" s="176"/>
      <c r="L1428" s="176"/>
      <c r="M1428" s="176"/>
      <c r="N1428" s="176"/>
      <c r="O1428" s="176"/>
      <c r="P1428" s="176"/>
      <c r="Q1428" s="176"/>
      <c r="R1428" s="176"/>
      <c r="S1428" s="176"/>
      <c r="T1428" s="176"/>
      <c r="U1428" s="180"/>
      <c r="V1428" s="176"/>
      <c r="W1428" s="176"/>
      <c r="X1428" s="176"/>
      <c r="Y1428" s="176"/>
      <c r="Z1428" s="181"/>
      <c r="AA1428" s="181"/>
      <c r="AB1428" s="176"/>
      <c r="AC1428" s="176"/>
      <c r="AD1428" s="134"/>
      <c r="AE1428" s="134"/>
      <c r="AF1428" s="134"/>
      <c r="AG1428" s="134"/>
      <c r="AH1428" s="134"/>
      <c r="AI1428" s="134"/>
      <c r="AJ1428" s="134"/>
      <c r="AK1428" s="134"/>
      <c r="AL1428" s="134"/>
      <c r="AM1428" s="134"/>
      <c r="AN1428" s="134"/>
      <c r="AO1428" s="134"/>
      <c r="AP1428" s="134"/>
      <c r="AQ1428" s="134"/>
      <c r="AR1428" s="134"/>
      <c r="AS1428" s="134"/>
    </row>
    <row r="1429" spans="1:45">
      <c r="A1429" s="176"/>
      <c r="B1429" s="176"/>
      <c r="C1429" s="176"/>
      <c r="D1429" s="176"/>
      <c r="E1429" s="176"/>
      <c r="F1429" s="179"/>
      <c r="G1429" s="179"/>
      <c r="H1429" s="176"/>
      <c r="I1429" s="176"/>
      <c r="J1429" s="176"/>
      <c r="K1429" s="176"/>
      <c r="L1429" s="176"/>
      <c r="M1429" s="176"/>
      <c r="N1429" s="176"/>
      <c r="O1429" s="176"/>
      <c r="P1429" s="176"/>
      <c r="Q1429" s="176"/>
      <c r="R1429" s="176"/>
      <c r="S1429" s="176"/>
      <c r="T1429" s="176"/>
      <c r="U1429" s="180"/>
      <c r="V1429" s="176"/>
      <c r="W1429" s="176"/>
      <c r="X1429" s="176"/>
      <c r="Y1429" s="176"/>
      <c r="Z1429" s="181"/>
      <c r="AA1429" s="181"/>
      <c r="AB1429" s="176"/>
      <c r="AC1429" s="176"/>
      <c r="AD1429" s="134"/>
      <c r="AE1429" s="134"/>
      <c r="AF1429" s="134"/>
      <c r="AG1429" s="134"/>
      <c r="AH1429" s="134"/>
      <c r="AI1429" s="134"/>
      <c r="AJ1429" s="134"/>
      <c r="AK1429" s="134"/>
      <c r="AL1429" s="134"/>
      <c r="AM1429" s="134"/>
      <c r="AN1429" s="134"/>
      <c r="AO1429" s="134"/>
      <c r="AP1429" s="134"/>
      <c r="AQ1429" s="134"/>
      <c r="AR1429" s="134"/>
      <c r="AS1429" s="134"/>
    </row>
    <row r="1430" spans="1:45">
      <c r="A1430" s="176"/>
      <c r="B1430" s="176"/>
      <c r="C1430" s="176"/>
      <c r="D1430" s="176"/>
      <c r="E1430" s="176"/>
      <c r="F1430" s="179"/>
      <c r="G1430" s="179"/>
      <c r="H1430" s="176"/>
      <c r="I1430" s="176"/>
      <c r="J1430" s="176"/>
      <c r="K1430" s="176"/>
      <c r="L1430" s="176"/>
      <c r="M1430" s="176"/>
      <c r="N1430" s="176"/>
      <c r="O1430" s="176"/>
      <c r="P1430" s="176"/>
      <c r="Q1430" s="176"/>
      <c r="R1430" s="176"/>
      <c r="S1430" s="176"/>
      <c r="T1430" s="176"/>
      <c r="U1430" s="180"/>
      <c r="V1430" s="176"/>
      <c r="W1430" s="176"/>
      <c r="X1430" s="176"/>
      <c r="Y1430" s="176"/>
      <c r="Z1430" s="181"/>
      <c r="AA1430" s="181"/>
      <c r="AB1430" s="176"/>
      <c r="AC1430" s="176"/>
      <c r="AD1430" s="134"/>
      <c r="AE1430" s="134"/>
      <c r="AF1430" s="134"/>
      <c r="AG1430" s="134"/>
      <c r="AH1430" s="134"/>
      <c r="AI1430" s="134"/>
      <c r="AJ1430" s="134"/>
      <c r="AK1430" s="134"/>
      <c r="AL1430" s="134"/>
      <c r="AM1430" s="134"/>
      <c r="AN1430" s="134"/>
      <c r="AO1430" s="134"/>
      <c r="AP1430" s="134"/>
      <c r="AQ1430" s="134"/>
      <c r="AR1430" s="134"/>
      <c r="AS1430" s="134"/>
    </row>
    <row r="1431" spans="1:45">
      <c r="A1431" s="176"/>
      <c r="B1431" s="176"/>
      <c r="C1431" s="176"/>
      <c r="D1431" s="176"/>
      <c r="E1431" s="176"/>
      <c r="F1431" s="179"/>
      <c r="G1431" s="179"/>
      <c r="H1431" s="176"/>
      <c r="I1431" s="176"/>
      <c r="J1431" s="176"/>
      <c r="K1431" s="176"/>
      <c r="L1431" s="176"/>
      <c r="M1431" s="176"/>
      <c r="N1431" s="176"/>
      <c r="O1431" s="176"/>
      <c r="P1431" s="176"/>
      <c r="Q1431" s="176"/>
      <c r="R1431" s="176"/>
      <c r="S1431" s="176"/>
      <c r="T1431" s="176"/>
      <c r="U1431" s="180"/>
      <c r="V1431" s="176"/>
      <c r="W1431" s="176"/>
      <c r="X1431" s="176"/>
      <c r="Y1431" s="176"/>
      <c r="Z1431" s="181"/>
      <c r="AA1431" s="181"/>
      <c r="AB1431" s="176"/>
      <c r="AC1431" s="176"/>
      <c r="AD1431" s="134"/>
      <c r="AE1431" s="134"/>
      <c r="AF1431" s="134"/>
      <c r="AG1431" s="134"/>
      <c r="AH1431" s="134"/>
      <c r="AI1431" s="134"/>
      <c r="AJ1431" s="134"/>
      <c r="AK1431" s="134"/>
      <c r="AL1431" s="134"/>
      <c r="AM1431" s="134"/>
      <c r="AN1431" s="134"/>
      <c r="AO1431" s="134"/>
      <c r="AP1431" s="134"/>
      <c r="AQ1431" s="134"/>
      <c r="AR1431" s="134"/>
      <c r="AS1431" s="134"/>
    </row>
    <row r="1432" spans="1:45">
      <c r="A1432" s="176"/>
      <c r="B1432" s="176"/>
      <c r="C1432" s="176"/>
      <c r="D1432" s="176"/>
      <c r="E1432" s="176"/>
      <c r="F1432" s="179"/>
      <c r="G1432" s="179"/>
      <c r="H1432" s="176"/>
      <c r="I1432" s="176"/>
      <c r="J1432" s="176"/>
      <c r="K1432" s="176"/>
      <c r="L1432" s="176"/>
      <c r="M1432" s="176"/>
      <c r="N1432" s="176"/>
      <c r="O1432" s="176"/>
      <c r="P1432" s="176"/>
      <c r="Q1432" s="176"/>
      <c r="R1432" s="176"/>
      <c r="S1432" s="176"/>
      <c r="T1432" s="176"/>
      <c r="U1432" s="180"/>
      <c r="V1432" s="176"/>
      <c r="W1432" s="176"/>
      <c r="X1432" s="176"/>
      <c r="Y1432" s="176"/>
      <c r="Z1432" s="181"/>
      <c r="AA1432" s="181"/>
      <c r="AB1432" s="176"/>
      <c r="AC1432" s="176"/>
      <c r="AD1432" s="134"/>
      <c r="AE1432" s="134"/>
      <c r="AF1432" s="134"/>
      <c r="AG1432" s="134"/>
      <c r="AH1432" s="134"/>
      <c r="AI1432" s="134"/>
      <c r="AJ1432" s="134"/>
      <c r="AK1432" s="134"/>
      <c r="AL1432" s="134"/>
      <c r="AM1432" s="134"/>
      <c r="AN1432" s="134"/>
      <c r="AO1432" s="134"/>
      <c r="AP1432" s="134"/>
      <c r="AQ1432" s="134"/>
      <c r="AR1432" s="134"/>
      <c r="AS1432" s="134"/>
    </row>
    <row r="1433" spans="1:45">
      <c r="A1433" s="176"/>
      <c r="B1433" s="176"/>
      <c r="C1433" s="176"/>
      <c r="D1433" s="176"/>
      <c r="E1433" s="176"/>
      <c r="F1433" s="179"/>
      <c r="G1433" s="179"/>
      <c r="H1433" s="176"/>
      <c r="I1433" s="176"/>
      <c r="J1433" s="176"/>
      <c r="K1433" s="176"/>
      <c r="L1433" s="176"/>
      <c r="M1433" s="176"/>
      <c r="N1433" s="176"/>
      <c r="O1433" s="176"/>
      <c r="P1433" s="176"/>
      <c r="Q1433" s="176"/>
      <c r="R1433" s="176"/>
      <c r="S1433" s="176"/>
      <c r="T1433" s="176"/>
      <c r="U1433" s="180"/>
      <c r="V1433" s="176"/>
      <c r="W1433" s="176"/>
      <c r="X1433" s="176"/>
      <c r="Y1433" s="176"/>
      <c r="Z1433" s="181"/>
      <c r="AA1433" s="181"/>
      <c r="AB1433" s="176"/>
      <c r="AC1433" s="176"/>
      <c r="AD1433" s="134"/>
      <c r="AE1433" s="134"/>
      <c r="AF1433" s="134"/>
      <c r="AG1433" s="134"/>
      <c r="AH1433" s="134"/>
      <c r="AI1433" s="134"/>
      <c r="AJ1433" s="134"/>
      <c r="AK1433" s="134"/>
      <c r="AL1433" s="134"/>
      <c r="AM1433" s="134"/>
      <c r="AN1433" s="134"/>
      <c r="AO1433" s="134"/>
      <c r="AP1433" s="134"/>
      <c r="AQ1433" s="134"/>
      <c r="AR1433" s="134"/>
      <c r="AS1433" s="134"/>
    </row>
    <row r="1434" spans="1:45">
      <c r="A1434" s="176"/>
      <c r="B1434" s="176"/>
      <c r="C1434" s="176"/>
      <c r="D1434" s="176"/>
      <c r="E1434" s="176"/>
      <c r="F1434" s="179"/>
      <c r="G1434" s="179"/>
      <c r="H1434" s="176"/>
      <c r="I1434" s="176"/>
      <c r="J1434" s="176"/>
      <c r="K1434" s="176"/>
      <c r="L1434" s="176"/>
      <c r="M1434" s="176"/>
      <c r="N1434" s="176"/>
      <c r="O1434" s="176"/>
      <c r="P1434" s="176"/>
      <c r="Q1434" s="176"/>
      <c r="R1434" s="176"/>
      <c r="S1434" s="176"/>
      <c r="T1434" s="176"/>
      <c r="U1434" s="180"/>
      <c r="V1434" s="176"/>
      <c r="W1434" s="176"/>
      <c r="X1434" s="176"/>
      <c r="Y1434" s="176"/>
      <c r="Z1434" s="181"/>
      <c r="AA1434" s="181"/>
      <c r="AB1434" s="176"/>
      <c r="AC1434" s="176"/>
      <c r="AD1434" s="134"/>
      <c r="AE1434" s="134"/>
      <c r="AF1434" s="134"/>
      <c r="AG1434" s="134"/>
      <c r="AH1434" s="134"/>
      <c r="AI1434" s="134"/>
      <c r="AJ1434" s="134"/>
      <c r="AK1434" s="134"/>
      <c r="AL1434" s="134"/>
      <c r="AM1434" s="134"/>
      <c r="AN1434" s="134"/>
      <c r="AO1434" s="134"/>
      <c r="AP1434" s="134"/>
      <c r="AQ1434" s="134"/>
      <c r="AR1434" s="134"/>
      <c r="AS1434" s="134"/>
    </row>
    <row r="1435" spans="1:45">
      <c r="A1435" s="176"/>
      <c r="B1435" s="176"/>
      <c r="C1435" s="176"/>
      <c r="D1435" s="176"/>
      <c r="E1435" s="176"/>
      <c r="F1435" s="179"/>
      <c r="G1435" s="179"/>
      <c r="H1435" s="176"/>
      <c r="I1435" s="176"/>
      <c r="J1435" s="176"/>
      <c r="K1435" s="176"/>
      <c r="L1435" s="176"/>
      <c r="M1435" s="176"/>
      <c r="N1435" s="176"/>
      <c r="O1435" s="176"/>
      <c r="P1435" s="176"/>
      <c r="Q1435" s="176"/>
      <c r="R1435" s="176"/>
      <c r="S1435" s="176"/>
      <c r="T1435" s="176"/>
      <c r="U1435" s="180"/>
      <c r="V1435" s="176"/>
      <c r="W1435" s="176"/>
      <c r="X1435" s="176"/>
      <c r="Y1435" s="176"/>
      <c r="Z1435" s="181"/>
      <c r="AA1435" s="181"/>
      <c r="AB1435" s="176"/>
      <c r="AC1435" s="176"/>
      <c r="AD1435" s="134"/>
      <c r="AE1435" s="134"/>
      <c r="AF1435" s="134"/>
      <c r="AG1435" s="134"/>
      <c r="AH1435" s="134"/>
      <c r="AI1435" s="134"/>
      <c r="AJ1435" s="134"/>
      <c r="AK1435" s="134"/>
      <c r="AL1435" s="134"/>
      <c r="AM1435" s="134"/>
      <c r="AN1435" s="134"/>
      <c r="AO1435" s="134"/>
      <c r="AP1435" s="134"/>
      <c r="AQ1435" s="134"/>
      <c r="AR1435" s="134"/>
      <c r="AS1435" s="134"/>
    </row>
    <row r="1436" spans="1:45">
      <c r="A1436" s="176"/>
      <c r="B1436" s="176"/>
      <c r="C1436" s="176"/>
      <c r="D1436" s="176"/>
      <c r="E1436" s="176"/>
      <c r="F1436" s="179"/>
      <c r="G1436" s="179"/>
      <c r="H1436" s="176"/>
      <c r="I1436" s="176"/>
      <c r="J1436" s="176"/>
      <c r="K1436" s="176"/>
      <c r="L1436" s="176"/>
      <c r="M1436" s="176"/>
      <c r="N1436" s="176"/>
      <c r="O1436" s="176"/>
      <c r="P1436" s="176"/>
      <c r="Q1436" s="176"/>
      <c r="R1436" s="176"/>
      <c r="S1436" s="176"/>
      <c r="T1436" s="176"/>
      <c r="U1436" s="180"/>
      <c r="V1436" s="176"/>
      <c r="W1436" s="176"/>
      <c r="X1436" s="176"/>
      <c r="Y1436" s="176"/>
      <c r="Z1436" s="181"/>
      <c r="AA1436" s="181"/>
      <c r="AB1436" s="176"/>
      <c r="AC1436" s="176"/>
      <c r="AD1436" s="134"/>
      <c r="AE1436" s="134"/>
      <c r="AF1436" s="134"/>
      <c r="AG1436" s="134"/>
      <c r="AH1436" s="134"/>
      <c r="AI1436" s="134"/>
      <c r="AJ1436" s="134"/>
      <c r="AK1436" s="134"/>
      <c r="AL1436" s="134"/>
      <c r="AM1436" s="134"/>
      <c r="AN1436" s="134"/>
      <c r="AO1436" s="134"/>
      <c r="AP1436" s="134"/>
      <c r="AQ1436" s="134"/>
      <c r="AR1436" s="134"/>
      <c r="AS1436" s="134"/>
    </row>
    <row r="1437" spans="1:45">
      <c r="A1437" s="176"/>
      <c r="B1437" s="176"/>
      <c r="C1437" s="176"/>
      <c r="D1437" s="176"/>
      <c r="E1437" s="176"/>
      <c r="F1437" s="179"/>
      <c r="G1437" s="179"/>
      <c r="H1437" s="176"/>
      <c r="I1437" s="176"/>
      <c r="J1437" s="176"/>
      <c r="K1437" s="176"/>
      <c r="L1437" s="176"/>
      <c r="M1437" s="176"/>
      <c r="N1437" s="176"/>
      <c r="O1437" s="176"/>
      <c r="P1437" s="176"/>
      <c r="Q1437" s="176"/>
      <c r="R1437" s="176"/>
      <c r="S1437" s="176"/>
      <c r="T1437" s="176"/>
      <c r="U1437" s="180"/>
      <c r="V1437" s="176"/>
      <c r="W1437" s="176"/>
      <c r="X1437" s="176"/>
      <c r="Y1437" s="176"/>
      <c r="Z1437" s="181"/>
      <c r="AA1437" s="181"/>
      <c r="AB1437" s="176"/>
      <c r="AC1437" s="176"/>
      <c r="AD1437" s="134"/>
      <c r="AE1437" s="134"/>
      <c r="AF1437" s="134"/>
      <c r="AG1437" s="134"/>
      <c r="AH1437" s="134"/>
      <c r="AI1437" s="134"/>
      <c r="AJ1437" s="134"/>
      <c r="AK1437" s="134"/>
      <c r="AL1437" s="134"/>
      <c r="AM1437" s="134"/>
      <c r="AN1437" s="134"/>
      <c r="AO1437" s="134"/>
      <c r="AP1437" s="134"/>
      <c r="AQ1437" s="134"/>
      <c r="AR1437" s="134"/>
      <c r="AS1437" s="134"/>
    </row>
    <row r="1438" spans="1:45">
      <c r="A1438" s="176"/>
      <c r="B1438" s="176"/>
      <c r="C1438" s="176"/>
      <c r="D1438" s="176"/>
      <c r="E1438" s="176"/>
      <c r="F1438" s="179"/>
      <c r="G1438" s="179"/>
      <c r="H1438" s="176"/>
      <c r="I1438" s="176"/>
      <c r="J1438" s="176"/>
      <c r="K1438" s="176"/>
      <c r="L1438" s="176"/>
      <c r="M1438" s="176"/>
      <c r="N1438" s="176"/>
      <c r="O1438" s="176"/>
      <c r="P1438" s="176"/>
      <c r="Q1438" s="176"/>
      <c r="R1438" s="176"/>
      <c r="S1438" s="176"/>
      <c r="T1438" s="176"/>
      <c r="U1438" s="180"/>
      <c r="V1438" s="176"/>
      <c r="W1438" s="176"/>
      <c r="X1438" s="176"/>
      <c r="Y1438" s="176"/>
      <c r="Z1438" s="181"/>
      <c r="AA1438" s="181"/>
      <c r="AB1438" s="176"/>
      <c r="AC1438" s="176"/>
      <c r="AD1438" s="134"/>
      <c r="AE1438" s="134"/>
      <c r="AF1438" s="134"/>
      <c r="AG1438" s="134"/>
      <c r="AH1438" s="134"/>
      <c r="AI1438" s="134"/>
      <c r="AJ1438" s="134"/>
      <c r="AK1438" s="134"/>
      <c r="AL1438" s="134"/>
      <c r="AM1438" s="134"/>
      <c r="AN1438" s="134"/>
      <c r="AO1438" s="134"/>
      <c r="AP1438" s="134"/>
      <c r="AQ1438" s="134"/>
      <c r="AR1438" s="134"/>
      <c r="AS1438" s="134"/>
    </row>
    <row r="1439" spans="1:45">
      <c r="A1439" s="176"/>
      <c r="B1439" s="176"/>
      <c r="C1439" s="176"/>
      <c r="D1439" s="176"/>
      <c r="E1439" s="176"/>
      <c r="F1439" s="179"/>
      <c r="G1439" s="179"/>
      <c r="H1439" s="176"/>
      <c r="I1439" s="176"/>
      <c r="J1439" s="176"/>
      <c r="K1439" s="176"/>
      <c r="L1439" s="176"/>
      <c r="M1439" s="176"/>
      <c r="N1439" s="176"/>
      <c r="O1439" s="176"/>
      <c r="P1439" s="176"/>
      <c r="Q1439" s="176"/>
      <c r="R1439" s="176"/>
      <c r="S1439" s="176"/>
      <c r="T1439" s="176"/>
      <c r="U1439" s="180"/>
      <c r="V1439" s="176"/>
      <c r="W1439" s="176"/>
      <c r="X1439" s="176"/>
      <c r="Y1439" s="176"/>
      <c r="Z1439" s="181"/>
      <c r="AA1439" s="181"/>
      <c r="AB1439" s="176"/>
      <c r="AC1439" s="176"/>
      <c r="AD1439" s="134"/>
      <c r="AE1439" s="134"/>
      <c r="AF1439" s="134"/>
      <c r="AG1439" s="134"/>
      <c r="AH1439" s="134"/>
      <c r="AI1439" s="134"/>
      <c r="AJ1439" s="134"/>
      <c r="AK1439" s="134"/>
      <c r="AL1439" s="134"/>
      <c r="AM1439" s="134"/>
      <c r="AN1439" s="134"/>
      <c r="AO1439" s="134"/>
      <c r="AP1439" s="134"/>
      <c r="AQ1439" s="134"/>
      <c r="AR1439" s="134"/>
      <c r="AS1439" s="134"/>
    </row>
    <row r="1440" spans="1:45">
      <c r="A1440" s="176"/>
      <c r="B1440" s="176"/>
      <c r="C1440" s="176"/>
      <c r="D1440" s="176"/>
      <c r="E1440" s="176"/>
      <c r="F1440" s="179"/>
      <c r="G1440" s="179"/>
      <c r="H1440" s="176"/>
      <c r="I1440" s="176"/>
      <c r="J1440" s="176"/>
      <c r="K1440" s="176"/>
      <c r="L1440" s="176"/>
      <c r="M1440" s="176"/>
      <c r="N1440" s="176"/>
      <c r="O1440" s="176"/>
      <c r="P1440" s="176"/>
      <c r="Q1440" s="176"/>
      <c r="R1440" s="176"/>
      <c r="S1440" s="176"/>
      <c r="T1440" s="176"/>
      <c r="U1440" s="180"/>
      <c r="V1440" s="176"/>
      <c r="W1440" s="176"/>
      <c r="X1440" s="176"/>
      <c r="Y1440" s="176"/>
      <c r="Z1440" s="181"/>
      <c r="AA1440" s="181"/>
      <c r="AB1440" s="176"/>
      <c r="AC1440" s="176"/>
      <c r="AD1440" s="134"/>
      <c r="AE1440" s="134"/>
      <c r="AF1440" s="134"/>
      <c r="AG1440" s="134"/>
      <c r="AH1440" s="134"/>
      <c r="AI1440" s="134"/>
      <c r="AJ1440" s="134"/>
      <c r="AK1440" s="134"/>
      <c r="AL1440" s="134"/>
      <c r="AM1440" s="134"/>
      <c r="AN1440" s="134"/>
      <c r="AO1440" s="134"/>
      <c r="AP1440" s="134"/>
      <c r="AQ1440" s="134"/>
      <c r="AR1440" s="134"/>
      <c r="AS1440" s="134"/>
    </row>
    <row r="1441" spans="1:45">
      <c r="A1441" s="176"/>
      <c r="B1441" s="176"/>
      <c r="C1441" s="176"/>
      <c r="D1441" s="176"/>
      <c r="E1441" s="176"/>
      <c r="F1441" s="179"/>
      <c r="G1441" s="179"/>
      <c r="H1441" s="176"/>
      <c r="I1441" s="176"/>
      <c r="J1441" s="176"/>
      <c r="K1441" s="176"/>
      <c r="L1441" s="176"/>
      <c r="M1441" s="176"/>
      <c r="N1441" s="176"/>
      <c r="O1441" s="176"/>
      <c r="P1441" s="176"/>
      <c r="Q1441" s="176"/>
      <c r="R1441" s="176"/>
      <c r="S1441" s="176"/>
      <c r="T1441" s="176"/>
      <c r="U1441" s="180"/>
      <c r="V1441" s="176"/>
      <c r="W1441" s="176"/>
      <c r="X1441" s="176"/>
      <c r="Y1441" s="176"/>
      <c r="Z1441" s="181"/>
      <c r="AA1441" s="181"/>
      <c r="AB1441" s="176"/>
      <c r="AC1441" s="176"/>
      <c r="AD1441" s="134"/>
      <c r="AE1441" s="134"/>
      <c r="AF1441" s="134"/>
      <c r="AG1441" s="134"/>
      <c r="AH1441" s="134"/>
      <c r="AI1441" s="134"/>
      <c r="AJ1441" s="134"/>
      <c r="AK1441" s="134"/>
      <c r="AL1441" s="134"/>
      <c r="AM1441" s="134"/>
      <c r="AN1441" s="134"/>
      <c r="AO1441" s="134"/>
      <c r="AP1441" s="134"/>
      <c r="AQ1441" s="134"/>
      <c r="AR1441" s="134"/>
      <c r="AS1441" s="134"/>
    </row>
    <row r="1442" spans="1:45">
      <c r="A1442" s="176"/>
      <c r="B1442" s="176"/>
      <c r="C1442" s="176"/>
      <c r="D1442" s="176"/>
      <c r="E1442" s="176"/>
      <c r="F1442" s="179"/>
      <c r="G1442" s="179"/>
      <c r="H1442" s="176"/>
      <c r="I1442" s="176"/>
      <c r="J1442" s="176"/>
      <c r="K1442" s="176"/>
      <c r="L1442" s="176"/>
      <c r="M1442" s="176"/>
      <c r="N1442" s="176"/>
      <c r="O1442" s="176"/>
      <c r="P1442" s="176"/>
      <c r="Q1442" s="176"/>
      <c r="R1442" s="176"/>
      <c r="S1442" s="176"/>
      <c r="T1442" s="176"/>
      <c r="U1442" s="180"/>
      <c r="V1442" s="176"/>
      <c r="W1442" s="176"/>
      <c r="X1442" s="176"/>
      <c r="Y1442" s="176"/>
      <c r="Z1442" s="181"/>
      <c r="AA1442" s="181"/>
      <c r="AB1442" s="176"/>
      <c r="AC1442" s="176"/>
      <c r="AD1442" s="134"/>
      <c r="AE1442" s="134"/>
      <c r="AF1442" s="134"/>
      <c r="AG1442" s="134"/>
      <c r="AH1442" s="134"/>
      <c r="AI1442" s="134"/>
      <c r="AJ1442" s="134"/>
      <c r="AK1442" s="134"/>
      <c r="AL1442" s="134"/>
      <c r="AM1442" s="134"/>
      <c r="AN1442" s="134"/>
      <c r="AO1442" s="134"/>
      <c r="AP1442" s="134"/>
      <c r="AQ1442" s="134"/>
      <c r="AR1442" s="134"/>
      <c r="AS1442" s="134"/>
    </row>
    <row r="1443" spans="1:45">
      <c r="A1443" s="176"/>
      <c r="B1443" s="176"/>
      <c r="C1443" s="176"/>
      <c r="D1443" s="176"/>
      <c r="E1443" s="176"/>
      <c r="F1443" s="179"/>
      <c r="G1443" s="179"/>
      <c r="H1443" s="176"/>
      <c r="I1443" s="176"/>
      <c r="J1443" s="176"/>
      <c r="K1443" s="176"/>
      <c r="L1443" s="176"/>
      <c r="M1443" s="176"/>
      <c r="N1443" s="176"/>
      <c r="O1443" s="176"/>
      <c r="P1443" s="176"/>
      <c r="Q1443" s="176"/>
      <c r="R1443" s="176"/>
      <c r="S1443" s="176"/>
      <c r="T1443" s="176"/>
      <c r="U1443" s="180"/>
      <c r="V1443" s="176"/>
      <c r="W1443" s="176"/>
      <c r="X1443" s="176"/>
      <c r="Y1443" s="176"/>
      <c r="Z1443" s="181"/>
      <c r="AA1443" s="181"/>
      <c r="AB1443" s="176"/>
      <c r="AC1443" s="176"/>
      <c r="AD1443" s="134"/>
      <c r="AE1443" s="134"/>
      <c r="AF1443" s="134"/>
      <c r="AG1443" s="134"/>
      <c r="AH1443" s="134"/>
      <c r="AI1443" s="134"/>
      <c r="AJ1443" s="134"/>
      <c r="AK1443" s="134"/>
      <c r="AL1443" s="134"/>
      <c r="AM1443" s="134"/>
      <c r="AN1443" s="134"/>
      <c r="AO1443" s="134"/>
      <c r="AP1443" s="134"/>
      <c r="AQ1443" s="134"/>
      <c r="AR1443" s="134"/>
      <c r="AS1443" s="134"/>
    </row>
    <row r="1444" spans="1:45">
      <c r="A1444" s="176"/>
      <c r="B1444" s="176"/>
      <c r="C1444" s="176"/>
      <c r="D1444" s="176"/>
      <c r="E1444" s="176"/>
      <c r="F1444" s="179"/>
      <c r="G1444" s="179"/>
      <c r="H1444" s="176"/>
      <c r="I1444" s="176"/>
      <c r="J1444" s="176"/>
      <c r="K1444" s="176"/>
      <c r="L1444" s="176"/>
      <c r="M1444" s="176"/>
      <c r="N1444" s="176"/>
      <c r="O1444" s="176"/>
      <c r="P1444" s="176"/>
      <c r="Q1444" s="176"/>
      <c r="R1444" s="176"/>
      <c r="S1444" s="176"/>
      <c r="T1444" s="176"/>
      <c r="U1444" s="180"/>
      <c r="V1444" s="176"/>
      <c r="W1444" s="176"/>
      <c r="X1444" s="176"/>
      <c r="Y1444" s="176"/>
      <c r="Z1444" s="181"/>
      <c r="AA1444" s="181"/>
      <c r="AB1444" s="176"/>
      <c r="AC1444" s="176"/>
      <c r="AD1444" s="134"/>
      <c r="AE1444" s="134"/>
      <c r="AF1444" s="134"/>
      <c r="AG1444" s="134"/>
      <c r="AH1444" s="134"/>
      <c r="AI1444" s="134"/>
      <c r="AJ1444" s="134"/>
      <c r="AK1444" s="134"/>
      <c r="AL1444" s="134"/>
      <c r="AM1444" s="134"/>
      <c r="AN1444" s="134"/>
      <c r="AO1444" s="134"/>
      <c r="AP1444" s="134"/>
      <c r="AQ1444" s="134"/>
      <c r="AR1444" s="134"/>
      <c r="AS1444" s="134"/>
    </row>
    <row r="1445" spans="1:45">
      <c r="A1445" s="176"/>
      <c r="B1445" s="176"/>
      <c r="C1445" s="176"/>
      <c r="D1445" s="176"/>
      <c r="E1445" s="176"/>
      <c r="F1445" s="179"/>
      <c r="G1445" s="179"/>
      <c r="H1445" s="176"/>
      <c r="I1445" s="176"/>
      <c r="J1445" s="176"/>
      <c r="K1445" s="176"/>
      <c r="L1445" s="176"/>
      <c r="M1445" s="176"/>
      <c r="N1445" s="176"/>
      <c r="O1445" s="176"/>
      <c r="P1445" s="176"/>
      <c r="Q1445" s="176"/>
      <c r="R1445" s="176"/>
      <c r="S1445" s="176"/>
      <c r="T1445" s="176"/>
      <c r="U1445" s="180"/>
      <c r="V1445" s="176"/>
      <c r="W1445" s="176"/>
      <c r="X1445" s="176"/>
      <c r="Y1445" s="176"/>
      <c r="Z1445" s="181"/>
      <c r="AA1445" s="181"/>
      <c r="AB1445" s="176"/>
      <c r="AC1445" s="176"/>
      <c r="AD1445" s="134"/>
      <c r="AE1445" s="134"/>
      <c r="AF1445" s="134"/>
      <c r="AG1445" s="134"/>
      <c r="AH1445" s="134"/>
      <c r="AI1445" s="134"/>
      <c r="AJ1445" s="134"/>
      <c r="AK1445" s="134"/>
      <c r="AL1445" s="134"/>
      <c r="AM1445" s="134"/>
      <c r="AN1445" s="134"/>
      <c r="AO1445" s="134"/>
      <c r="AP1445" s="134"/>
      <c r="AQ1445" s="134"/>
      <c r="AR1445" s="134"/>
      <c r="AS1445" s="134"/>
    </row>
    <row r="1446" spans="1:45">
      <c r="A1446" s="176"/>
      <c r="B1446" s="176"/>
      <c r="C1446" s="176"/>
      <c r="D1446" s="176"/>
      <c r="E1446" s="176"/>
      <c r="F1446" s="179"/>
      <c r="G1446" s="179"/>
      <c r="H1446" s="176"/>
      <c r="I1446" s="176"/>
      <c r="J1446" s="176"/>
      <c r="K1446" s="176"/>
      <c r="L1446" s="176"/>
      <c r="M1446" s="176"/>
      <c r="N1446" s="176"/>
      <c r="O1446" s="176"/>
      <c r="P1446" s="176"/>
      <c r="Q1446" s="176"/>
      <c r="R1446" s="176"/>
      <c r="S1446" s="176"/>
      <c r="T1446" s="176"/>
      <c r="U1446" s="180"/>
      <c r="V1446" s="176"/>
      <c r="W1446" s="176"/>
      <c r="X1446" s="176"/>
      <c r="Y1446" s="176"/>
      <c r="Z1446" s="181"/>
      <c r="AA1446" s="181"/>
      <c r="AB1446" s="176"/>
      <c r="AC1446" s="176"/>
      <c r="AD1446" s="134"/>
      <c r="AE1446" s="134"/>
      <c r="AF1446" s="134"/>
      <c r="AG1446" s="134"/>
      <c r="AH1446" s="134"/>
      <c r="AI1446" s="134"/>
      <c r="AJ1446" s="134"/>
      <c r="AK1446" s="134"/>
      <c r="AL1446" s="134"/>
      <c r="AM1446" s="134"/>
      <c r="AN1446" s="134"/>
      <c r="AO1446" s="134"/>
      <c r="AP1446" s="134"/>
      <c r="AQ1446" s="134"/>
      <c r="AR1446" s="134"/>
      <c r="AS1446" s="134"/>
    </row>
    <row r="1447" spans="1:45">
      <c r="A1447" s="176"/>
      <c r="B1447" s="176"/>
      <c r="C1447" s="176"/>
      <c r="D1447" s="176"/>
      <c r="E1447" s="176"/>
      <c r="F1447" s="179"/>
      <c r="G1447" s="179"/>
      <c r="H1447" s="176"/>
      <c r="I1447" s="176"/>
      <c r="J1447" s="176"/>
      <c r="K1447" s="176"/>
      <c r="L1447" s="176"/>
      <c r="M1447" s="176"/>
      <c r="N1447" s="176"/>
      <c r="O1447" s="176"/>
      <c r="P1447" s="176"/>
      <c r="Q1447" s="176"/>
      <c r="R1447" s="176"/>
      <c r="S1447" s="176"/>
      <c r="T1447" s="176"/>
      <c r="U1447" s="180"/>
      <c r="V1447" s="176"/>
      <c r="W1447" s="176"/>
      <c r="X1447" s="176"/>
      <c r="Y1447" s="176"/>
      <c r="Z1447" s="181"/>
      <c r="AA1447" s="181"/>
      <c r="AB1447" s="176"/>
      <c r="AC1447" s="176"/>
      <c r="AD1447" s="134"/>
      <c r="AE1447" s="134"/>
      <c r="AF1447" s="134"/>
      <c r="AG1447" s="134"/>
      <c r="AH1447" s="134"/>
      <c r="AI1447" s="134"/>
      <c r="AJ1447" s="134"/>
      <c r="AK1447" s="134"/>
      <c r="AL1447" s="134"/>
      <c r="AM1447" s="134"/>
      <c r="AN1447" s="134"/>
      <c r="AO1447" s="134"/>
      <c r="AP1447" s="134"/>
      <c r="AQ1447" s="134"/>
      <c r="AR1447" s="134"/>
      <c r="AS1447" s="134"/>
    </row>
    <row r="1448" spans="1:45">
      <c r="A1448" s="176"/>
      <c r="B1448" s="176"/>
      <c r="C1448" s="176"/>
      <c r="D1448" s="176"/>
      <c r="E1448" s="176"/>
      <c r="F1448" s="179"/>
      <c r="G1448" s="179"/>
      <c r="H1448" s="176"/>
      <c r="I1448" s="176"/>
      <c r="J1448" s="176"/>
      <c r="K1448" s="176"/>
      <c r="L1448" s="176"/>
      <c r="M1448" s="176"/>
      <c r="N1448" s="176"/>
      <c r="O1448" s="176"/>
      <c r="P1448" s="176"/>
      <c r="Q1448" s="176"/>
      <c r="R1448" s="176"/>
      <c r="S1448" s="176"/>
      <c r="T1448" s="176"/>
      <c r="U1448" s="180"/>
      <c r="V1448" s="176"/>
      <c r="W1448" s="176"/>
      <c r="X1448" s="176"/>
      <c r="Y1448" s="176"/>
      <c r="Z1448" s="181"/>
      <c r="AA1448" s="181"/>
      <c r="AB1448" s="176"/>
      <c r="AC1448" s="176"/>
      <c r="AD1448" s="134"/>
      <c r="AE1448" s="134"/>
      <c r="AF1448" s="134"/>
      <c r="AG1448" s="134"/>
      <c r="AH1448" s="134"/>
      <c r="AI1448" s="134"/>
      <c r="AJ1448" s="134"/>
      <c r="AK1448" s="134"/>
      <c r="AL1448" s="134"/>
      <c r="AM1448" s="134"/>
      <c r="AN1448" s="134"/>
      <c r="AO1448" s="134"/>
      <c r="AP1448" s="134"/>
      <c r="AQ1448" s="134"/>
      <c r="AR1448" s="134"/>
      <c r="AS1448" s="134"/>
    </row>
    <row r="1449" spans="1:45">
      <c r="A1449" s="176"/>
      <c r="B1449" s="176"/>
      <c r="C1449" s="176"/>
      <c r="D1449" s="176"/>
      <c r="E1449" s="176"/>
      <c r="F1449" s="179"/>
      <c r="G1449" s="179"/>
      <c r="H1449" s="176"/>
      <c r="I1449" s="176"/>
      <c r="J1449" s="176"/>
      <c r="K1449" s="176"/>
      <c r="L1449" s="176"/>
      <c r="M1449" s="176"/>
      <c r="N1449" s="176"/>
      <c r="O1449" s="176"/>
      <c r="P1449" s="176"/>
      <c r="Q1449" s="176"/>
      <c r="R1449" s="176"/>
      <c r="S1449" s="176"/>
      <c r="T1449" s="176"/>
      <c r="U1449" s="180"/>
      <c r="V1449" s="176"/>
      <c r="W1449" s="176"/>
      <c r="X1449" s="176"/>
      <c r="Y1449" s="176"/>
      <c r="Z1449" s="181"/>
      <c r="AA1449" s="181"/>
      <c r="AB1449" s="176"/>
      <c r="AC1449" s="176"/>
      <c r="AD1449" s="134"/>
      <c r="AE1449" s="134"/>
      <c r="AF1449" s="134"/>
      <c r="AG1449" s="134"/>
      <c r="AH1449" s="134"/>
      <c r="AI1449" s="134"/>
      <c r="AJ1449" s="134"/>
      <c r="AK1449" s="134"/>
      <c r="AL1449" s="134"/>
      <c r="AM1449" s="134"/>
      <c r="AN1449" s="134"/>
      <c r="AO1449" s="134"/>
      <c r="AP1449" s="134"/>
      <c r="AQ1449" s="134"/>
      <c r="AR1449" s="134"/>
      <c r="AS1449" s="134"/>
    </row>
    <row r="1450" spans="1:45">
      <c r="A1450" s="176"/>
      <c r="B1450" s="176"/>
      <c r="C1450" s="176"/>
      <c r="D1450" s="176"/>
      <c r="E1450" s="176"/>
      <c r="F1450" s="179"/>
      <c r="G1450" s="179"/>
      <c r="H1450" s="176"/>
      <c r="I1450" s="176"/>
      <c r="J1450" s="176"/>
      <c r="K1450" s="176"/>
      <c r="L1450" s="176"/>
      <c r="M1450" s="176"/>
      <c r="N1450" s="176"/>
      <c r="O1450" s="176"/>
      <c r="P1450" s="176"/>
      <c r="Q1450" s="176"/>
      <c r="R1450" s="176"/>
      <c r="S1450" s="176"/>
      <c r="T1450" s="176"/>
      <c r="U1450" s="180"/>
      <c r="V1450" s="176"/>
      <c r="W1450" s="176"/>
      <c r="X1450" s="176"/>
      <c r="Y1450" s="176"/>
      <c r="Z1450" s="181"/>
      <c r="AA1450" s="181"/>
      <c r="AB1450" s="176"/>
      <c r="AC1450" s="176"/>
      <c r="AD1450" s="134"/>
      <c r="AE1450" s="134"/>
      <c r="AF1450" s="134"/>
      <c r="AG1450" s="134"/>
      <c r="AH1450" s="134"/>
      <c r="AI1450" s="134"/>
      <c r="AJ1450" s="134"/>
      <c r="AK1450" s="134"/>
      <c r="AL1450" s="134"/>
      <c r="AM1450" s="134"/>
      <c r="AN1450" s="134"/>
      <c r="AO1450" s="134"/>
      <c r="AP1450" s="134"/>
      <c r="AQ1450" s="134"/>
      <c r="AR1450" s="134"/>
      <c r="AS1450" s="134"/>
    </row>
    <row r="1451" spans="1:45">
      <c r="A1451" s="176"/>
      <c r="B1451" s="176"/>
      <c r="C1451" s="176"/>
      <c r="D1451" s="176"/>
      <c r="E1451" s="176"/>
      <c r="F1451" s="179"/>
      <c r="G1451" s="179"/>
      <c r="H1451" s="176"/>
      <c r="I1451" s="176"/>
      <c r="J1451" s="176"/>
      <c r="K1451" s="176"/>
      <c r="L1451" s="176"/>
      <c r="M1451" s="176"/>
      <c r="N1451" s="176"/>
      <c r="O1451" s="176"/>
      <c r="P1451" s="176"/>
      <c r="Q1451" s="176"/>
      <c r="R1451" s="176"/>
      <c r="S1451" s="176"/>
      <c r="T1451" s="176"/>
      <c r="U1451" s="180"/>
      <c r="V1451" s="176"/>
      <c r="W1451" s="176"/>
      <c r="X1451" s="176"/>
      <c r="Y1451" s="176"/>
      <c r="Z1451" s="181"/>
      <c r="AA1451" s="181"/>
      <c r="AB1451" s="176"/>
      <c r="AC1451" s="176"/>
      <c r="AD1451" s="134"/>
      <c r="AE1451" s="134"/>
      <c r="AF1451" s="134"/>
      <c r="AG1451" s="134"/>
      <c r="AH1451" s="134"/>
      <c r="AI1451" s="134"/>
      <c r="AJ1451" s="134"/>
      <c r="AK1451" s="134"/>
      <c r="AL1451" s="134"/>
      <c r="AM1451" s="134"/>
      <c r="AN1451" s="134"/>
      <c r="AO1451" s="134"/>
      <c r="AP1451" s="134"/>
      <c r="AQ1451" s="134"/>
      <c r="AR1451" s="134"/>
      <c r="AS1451" s="134"/>
    </row>
    <row r="1452" spans="1:45">
      <c r="A1452" s="176"/>
      <c r="B1452" s="176"/>
      <c r="C1452" s="176"/>
      <c r="D1452" s="176"/>
      <c r="E1452" s="176"/>
      <c r="F1452" s="179"/>
      <c r="G1452" s="179"/>
      <c r="H1452" s="176"/>
      <c r="I1452" s="176"/>
      <c r="J1452" s="176"/>
      <c r="K1452" s="176"/>
      <c r="L1452" s="176"/>
      <c r="M1452" s="176"/>
      <c r="N1452" s="176"/>
      <c r="O1452" s="176"/>
      <c r="P1452" s="176"/>
      <c r="Q1452" s="176"/>
      <c r="R1452" s="176"/>
      <c r="S1452" s="176"/>
      <c r="T1452" s="176"/>
      <c r="U1452" s="180"/>
      <c r="V1452" s="176"/>
      <c r="W1452" s="176"/>
      <c r="X1452" s="176"/>
      <c r="Y1452" s="176"/>
      <c r="Z1452" s="181"/>
      <c r="AA1452" s="181"/>
      <c r="AB1452" s="176"/>
      <c r="AC1452" s="176"/>
      <c r="AD1452" s="134"/>
      <c r="AE1452" s="134"/>
      <c r="AF1452" s="134"/>
      <c r="AG1452" s="134"/>
      <c r="AH1452" s="134"/>
      <c r="AI1452" s="134"/>
      <c r="AJ1452" s="134"/>
      <c r="AK1452" s="134"/>
      <c r="AL1452" s="134"/>
      <c r="AM1452" s="134"/>
      <c r="AN1452" s="134"/>
      <c r="AO1452" s="134"/>
      <c r="AP1452" s="134"/>
      <c r="AQ1452" s="134"/>
      <c r="AR1452" s="134"/>
      <c r="AS1452" s="134"/>
    </row>
    <row r="1453" spans="1:45">
      <c r="A1453" s="176"/>
      <c r="B1453" s="176"/>
      <c r="C1453" s="176"/>
      <c r="D1453" s="176"/>
      <c r="E1453" s="176"/>
      <c r="F1453" s="179"/>
      <c r="G1453" s="179"/>
      <c r="H1453" s="176"/>
      <c r="I1453" s="176"/>
      <c r="J1453" s="176"/>
      <c r="K1453" s="176"/>
      <c r="L1453" s="176"/>
      <c r="M1453" s="176"/>
      <c r="N1453" s="176"/>
      <c r="O1453" s="176"/>
      <c r="P1453" s="176"/>
      <c r="Q1453" s="176"/>
      <c r="R1453" s="176"/>
      <c r="S1453" s="176"/>
      <c r="T1453" s="176"/>
      <c r="U1453" s="180"/>
      <c r="V1453" s="176"/>
      <c r="W1453" s="176"/>
      <c r="X1453" s="176"/>
      <c r="Y1453" s="176"/>
      <c r="Z1453" s="181"/>
      <c r="AA1453" s="181"/>
      <c r="AB1453" s="176"/>
      <c r="AC1453" s="176"/>
      <c r="AD1453" s="134"/>
      <c r="AE1453" s="134"/>
      <c r="AF1453" s="134"/>
      <c r="AG1453" s="134"/>
      <c r="AH1453" s="134"/>
      <c r="AI1453" s="134"/>
      <c r="AJ1453" s="134"/>
      <c r="AK1453" s="134"/>
      <c r="AL1453" s="134"/>
      <c r="AM1453" s="134"/>
      <c r="AN1453" s="134"/>
      <c r="AO1453" s="134"/>
      <c r="AP1453" s="134"/>
      <c r="AQ1453" s="134"/>
      <c r="AR1453" s="134"/>
      <c r="AS1453" s="134"/>
    </row>
    <row r="1454" spans="1:45">
      <c r="A1454" s="176"/>
      <c r="B1454" s="176"/>
      <c r="C1454" s="176"/>
      <c r="D1454" s="176"/>
      <c r="E1454" s="176"/>
      <c r="F1454" s="179"/>
      <c r="G1454" s="179"/>
      <c r="H1454" s="176"/>
      <c r="I1454" s="176"/>
      <c r="J1454" s="176"/>
      <c r="K1454" s="176"/>
      <c r="L1454" s="176"/>
      <c r="M1454" s="176"/>
      <c r="N1454" s="176"/>
      <c r="O1454" s="176"/>
      <c r="P1454" s="176"/>
      <c r="Q1454" s="176"/>
      <c r="R1454" s="176"/>
      <c r="S1454" s="176"/>
      <c r="T1454" s="176"/>
      <c r="U1454" s="180"/>
      <c r="V1454" s="176"/>
      <c r="W1454" s="176"/>
      <c r="X1454" s="176"/>
      <c r="Y1454" s="176"/>
      <c r="Z1454" s="181"/>
      <c r="AA1454" s="181"/>
      <c r="AB1454" s="176"/>
      <c r="AC1454" s="176"/>
      <c r="AD1454" s="134"/>
      <c r="AE1454" s="134"/>
      <c r="AF1454" s="134"/>
      <c r="AG1454" s="134"/>
      <c r="AH1454" s="134"/>
      <c r="AI1454" s="134"/>
      <c r="AJ1454" s="134"/>
      <c r="AK1454" s="134"/>
      <c r="AL1454" s="134"/>
      <c r="AM1454" s="134"/>
      <c r="AN1454" s="134"/>
      <c r="AO1454" s="134"/>
      <c r="AP1454" s="134"/>
      <c r="AQ1454" s="134"/>
      <c r="AR1454" s="134"/>
      <c r="AS1454" s="134"/>
    </row>
    <row r="1455" spans="1:45">
      <c r="A1455" s="176"/>
      <c r="B1455" s="176"/>
      <c r="C1455" s="176"/>
      <c r="D1455" s="176"/>
      <c r="E1455" s="176"/>
      <c r="F1455" s="179"/>
      <c r="G1455" s="179"/>
      <c r="H1455" s="176"/>
      <c r="I1455" s="176"/>
      <c r="J1455" s="176"/>
      <c r="K1455" s="176"/>
      <c r="L1455" s="176"/>
      <c r="M1455" s="176"/>
      <c r="N1455" s="176"/>
      <c r="O1455" s="176"/>
      <c r="P1455" s="176"/>
      <c r="Q1455" s="176"/>
      <c r="R1455" s="176"/>
      <c r="S1455" s="176"/>
      <c r="T1455" s="176"/>
      <c r="U1455" s="180"/>
      <c r="V1455" s="176"/>
      <c r="W1455" s="176"/>
      <c r="X1455" s="176"/>
      <c r="Y1455" s="176"/>
      <c r="Z1455" s="181"/>
      <c r="AA1455" s="181"/>
      <c r="AB1455" s="176"/>
      <c r="AC1455" s="176"/>
      <c r="AD1455" s="134"/>
      <c r="AE1455" s="134"/>
      <c r="AF1455" s="134"/>
      <c r="AG1455" s="134"/>
      <c r="AH1455" s="134"/>
      <c r="AI1455" s="134"/>
      <c r="AJ1455" s="134"/>
      <c r="AK1455" s="134"/>
      <c r="AL1455" s="134"/>
      <c r="AM1455" s="134"/>
      <c r="AN1455" s="134"/>
      <c r="AO1455" s="134"/>
      <c r="AP1455" s="134"/>
      <c r="AQ1455" s="134"/>
      <c r="AR1455" s="134"/>
      <c r="AS1455" s="134"/>
    </row>
    <row r="1456" spans="1:45">
      <c r="A1456" s="176"/>
      <c r="B1456" s="176"/>
      <c r="C1456" s="176"/>
      <c r="D1456" s="176"/>
      <c r="E1456" s="176"/>
      <c r="F1456" s="179"/>
      <c r="G1456" s="179"/>
      <c r="H1456" s="176"/>
      <c r="I1456" s="176"/>
      <c r="J1456" s="176"/>
      <c r="K1456" s="176"/>
      <c r="L1456" s="176"/>
      <c r="M1456" s="176"/>
      <c r="N1456" s="176"/>
      <c r="O1456" s="176"/>
      <c r="P1456" s="176"/>
      <c r="Q1456" s="176"/>
      <c r="R1456" s="176"/>
      <c r="S1456" s="176"/>
      <c r="T1456" s="176"/>
      <c r="U1456" s="180"/>
      <c r="V1456" s="176"/>
      <c r="W1456" s="176"/>
      <c r="X1456" s="176"/>
      <c r="Y1456" s="176"/>
      <c r="Z1456" s="181"/>
      <c r="AA1456" s="181"/>
      <c r="AB1456" s="176"/>
      <c r="AC1456" s="176"/>
      <c r="AD1456" s="134"/>
      <c r="AE1456" s="134"/>
      <c r="AF1456" s="134"/>
      <c r="AG1456" s="134"/>
      <c r="AH1456" s="134"/>
      <c r="AI1456" s="134"/>
      <c r="AJ1456" s="134"/>
      <c r="AK1456" s="134"/>
      <c r="AL1456" s="134"/>
      <c r="AM1456" s="134"/>
      <c r="AN1456" s="134"/>
      <c r="AO1456" s="134"/>
      <c r="AP1456" s="134"/>
      <c r="AQ1456" s="134"/>
      <c r="AR1456" s="134"/>
      <c r="AS1456" s="134"/>
    </row>
    <row r="1457" spans="1:45">
      <c r="A1457" s="176"/>
      <c r="B1457" s="176"/>
      <c r="C1457" s="176"/>
      <c r="D1457" s="176"/>
      <c r="E1457" s="176"/>
      <c r="F1457" s="179"/>
      <c r="G1457" s="179"/>
      <c r="H1457" s="176"/>
      <c r="I1457" s="176"/>
      <c r="J1457" s="176"/>
      <c r="K1457" s="176"/>
      <c r="L1457" s="176"/>
      <c r="M1457" s="176"/>
      <c r="N1457" s="176"/>
      <c r="O1457" s="176"/>
      <c r="P1457" s="176"/>
      <c r="Q1457" s="176"/>
      <c r="R1457" s="176"/>
      <c r="S1457" s="176"/>
      <c r="T1457" s="176"/>
      <c r="U1457" s="180"/>
      <c r="V1457" s="176"/>
      <c r="W1457" s="176"/>
      <c r="X1457" s="176"/>
      <c r="Y1457" s="176"/>
      <c r="Z1457" s="181"/>
      <c r="AA1457" s="181"/>
      <c r="AB1457" s="176"/>
      <c r="AC1457" s="176"/>
      <c r="AD1457" s="134"/>
      <c r="AE1457" s="134"/>
      <c r="AF1457" s="134"/>
      <c r="AG1457" s="134"/>
      <c r="AH1457" s="134"/>
      <c r="AI1457" s="134"/>
      <c r="AJ1457" s="134"/>
      <c r="AK1457" s="134"/>
      <c r="AL1457" s="134"/>
      <c r="AM1457" s="134"/>
      <c r="AN1457" s="134"/>
      <c r="AO1457" s="134"/>
      <c r="AP1457" s="134"/>
      <c r="AQ1457" s="134"/>
      <c r="AR1457" s="134"/>
      <c r="AS1457" s="134"/>
    </row>
    <row r="1458" spans="1:45">
      <c r="A1458" s="176"/>
      <c r="B1458" s="176"/>
      <c r="C1458" s="176"/>
      <c r="D1458" s="176"/>
      <c r="E1458" s="176"/>
      <c r="F1458" s="179"/>
      <c r="G1458" s="179"/>
      <c r="H1458" s="176"/>
      <c r="I1458" s="176"/>
      <c r="J1458" s="176"/>
      <c r="K1458" s="176"/>
      <c r="L1458" s="176"/>
      <c r="M1458" s="176"/>
      <c r="N1458" s="176"/>
      <c r="O1458" s="176"/>
      <c r="P1458" s="176"/>
      <c r="Q1458" s="176"/>
      <c r="R1458" s="176"/>
      <c r="S1458" s="176"/>
      <c r="T1458" s="176"/>
      <c r="U1458" s="180"/>
      <c r="V1458" s="176"/>
      <c r="W1458" s="176"/>
      <c r="X1458" s="176"/>
      <c r="Y1458" s="176"/>
      <c r="Z1458" s="181"/>
      <c r="AA1458" s="181"/>
      <c r="AB1458" s="176"/>
      <c r="AC1458" s="176"/>
      <c r="AD1458" s="134"/>
      <c r="AE1458" s="134"/>
      <c r="AF1458" s="134"/>
      <c r="AG1458" s="134"/>
      <c r="AH1458" s="134"/>
      <c r="AI1458" s="134"/>
      <c r="AJ1458" s="134"/>
      <c r="AK1458" s="134"/>
      <c r="AL1458" s="134"/>
      <c r="AM1458" s="134"/>
      <c r="AN1458" s="134"/>
      <c r="AO1458" s="134"/>
      <c r="AP1458" s="134"/>
      <c r="AQ1458" s="134"/>
      <c r="AR1458" s="134"/>
      <c r="AS1458" s="134"/>
    </row>
    <row r="1459" spans="1:45">
      <c r="A1459" s="176"/>
      <c r="B1459" s="176"/>
      <c r="C1459" s="176"/>
      <c r="D1459" s="176"/>
      <c r="E1459" s="176"/>
      <c r="F1459" s="179"/>
      <c r="G1459" s="179"/>
      <c r="H1459" s="176"/>
      <c r="I1459" s="176"/>
      <c r="J1459" s="176"/>
      <c r="K1459" s="176"/>
      <c r="L1459" s="176"/>
      <c r="M1459" s="176"/>
      <c r="N1459" s="176"/>
      <c r="O1459" s="176"/>
      <c r="P1459" s="176"/>
      <c r="Q1459" s="176"/>
      <c r="R1459" s="176"/>
      <c r="S1459" s="176"/>
      <c r="T1459" s="176"/>
      <c r="U1459" s="180"/>
      <c r="V1459" s="176"/>
      <c r="W1459" s="176"/>
      <c r="X1459" s="176"/>
      <c r="Y1459" s="176"/>
      <c r="Z1459" s="181"/>
      <c r="AA1459" s="181"/>
      <c r="AB1459" s="176"/>
      <c r="AC1459" s="176"/>
      <c r="AD1459" s="134"/>
      <c r="AE1459" s="134"/>
      <c r="AF1459" s="134"/>
      <c r="AG1459" s="134"/>
      <c r="AH1459" s="134"/>
      <c r="AI1459" s="134"/>
      <c r="AJ1459" s="134"/>
      <c r="AK1459" s="134"/>
      <c r="AL1459" s="134"/>
      <c r="AM1459" s="134"/>
      <c r="AN1459" s="134"/>
      <c r="AO1459" s="134"/>
      <c r="AP1459" s="134"/>
      <c r="AQ1459" s="134"/>
      <c r="AR1459" s="134"/>
      <c r="AS1459" s="134"/>
    </row>
    <row r="1460" spans="1:45">
      <c r="A1460" s="176"/>
      <c r="B1460" s="176"/>
      <c r="C1460" s="176"/>
      <c r="D1460" s="176"/>
      <c r="E1460" s="176"/>
      <c r="F1460" s="179"/>
      <c r="G1460" s="179"/>
      <c r="H1460" s="176"/>
      <c r="I1460" s="176"/>
      <c r="J1460" s="176"/>
      <c r="K1460" s="176"/>
      <c r="L1460" s="176"/>
      <c r="M1460" s="176"/>
      <c r="N1460" s="176"/>
      <c r="O1460" s="176"/>
      <c r="P1460" s="176"/>
      <c r="Q1460" s="176"/>
      <c r="R1460" s="176"/>
      <c r="S1460" s="176"/>
      <c r="T1460" s="176"/>
      <c r="U1460" s="180"/>
      <c r="V1460" s="176"/>
      <c r="W1460" s="176"/>
      <c r="X1460" s="176"/>
      <c r="Y1460" s="176"/>
      <c r="Z1460" s="181"/>
      <c r="AA1460" s="181"/>
      <c r="AB1460" s="176"/>
      <c r="AC1460" s="176"/>
      <c r="AD1460" s="134"/>
      <c r="AE1460" s="134"/>
      <c r="AF1460" s="134"/>
      <c r="AG1460" s="134"/>
      <c r="AH1460" s="134"/>
      <c r="AI1460" s="134"/>
      <c r="AJ1460" s="134"/>
      <c r="AK1460" s="134"/>
      <c r="AL1460" s="134"/>
      <c r="AM1460" s="134"/>
      <c r="AN1460" s="134"/>
      <c r="AO1460" s="134"/>
      <c r="AP1460" s="134"/>
      <c r="AQ1460" s="134"/>
      <c r="AR1460" s="134"/>
      <c r="AS1460" s="134"/>
    </row>
    <row r="1461" spans="1:45">
      <c r="A1461" s="176"/>
      <c r="B1461" s="176"/>
      <c r="C1461" s="176"/>
      <c r="D1461" s="176"/>
      <c r="E1461" s="176"/>
      <c r="F1461" s="179"/>
      <c r="G1461" s="179"/>
      <c r="H1461" s="176"/>
      <c r="I1461" s="176"/>
      <c r="J1461" s="176"/>
      <c r="K1461" s="176"/>
      <c r="L1461" s="176"/>
      <c r="M1461" s="176"/>
      <c r="N1461" s="176"/>
      <c r="O1461" s="176"/>
      <c r="P1461" s="176"/>
      <c r="Q1461" s="176"/>
      <c r="R1461" s="176"/>
      <c r="S1461" s="176"/>
      <c r="T1461" s="176"/>
      <c r="U1461" s="180"/>
      <c r="V1461" s="176"/>
      <c r="W1461" s="176"/>
      <c r="X1461" s="176"/>
      <c r="Y1461" s="176"/>
      <c r="Z1461" s="181"/>
      <c r="AA1461" s="181"/>
      <c r="AB1461" s="176"/>
      <c r="AC1461" s="176"/>
      <c r="AD1461" s="134"/>
      <c r="AE1461" s="134"/>
      <c r="AF1461" s="134"/>
      <c r="AG1461" s="134"/>
      <c r="AH1461" s="134"/>
      <c r="AI1461" s="134"/>
      <c r="AJ1461" s="134"/>
      <c r="AK1461" s="134"/>
      <c r="AL1461" s="134"/>
      <c r="AM1461" s="134"/>
      <c r="AN1461" s="134"/>
      <c r="AO1461" s="134"/>
      <c r="AP1461" s="134"/>
      <c r="AQ1461" s="134"/>
      <c r="AR1461" s="134"/>
      <c r="AS1461" s="134"/>
    </row>
    <row r="1462" spans="1:45">
      <c r="A1462" s="176"/>
      <c r="B1462" s="176"/>
      <c r="C1462" s="176"/>
      <c r="D1462" s="176"/>
      <c r="E1462" s="176"/>
      <c r="F1462" s="179"/>
      <c r="G1462" s="179"/>
      <c r="H1462" s="176"/>
      <c r="I1462" s="176"/>
      <c r="J1462" s="176"/>
      <c r="K1462" s="176"/>
      <c r="L1462" s="176"/>
      <c r="M1462" s="176"/>
      <c r="N1462" s="176"/>
      <c r="O1462" s="176"/>
      <c r="P1462" s="176"/>
      <c r="Q1462" s="176"/>
      <c r="R1462" s="176"/>
      <c r="S1462" s="176"/>
      <c r="T1462" s="176"/>
      <c r="U1462" s="180"/>
      <c r="V1462" s="176"/>
      <c r="W1462" s="176"/>
      <c r="X1462" s="176"/>
      <c r="Y1462" s="176"/>
      <c r="Z1462" s="181"/>
      <c r="AA1462" s="181"/>
      <c r="AB1462" s="176"/>
      <c r="AC1462" s="176"/>
      <c r="AD1462" s="134"/>
      <c r="AE1462" s="134"/>
      <c r="AF1462" s="134"/>
      <c r="AG1462" s="134"/>
      <c r="AH1462" s="134"/>
      <c r="AI1462" s="134"/>
      <c r="AJ1462" s="134"/>
      <c r="AK1462" s="134"/>
      <c r="AL1462" s="134"/>
      <c r="AM1462" s="134"/>
      <c r="AN1462" s="134"/>
      <c r="AO1462" s="134"/>
      <c r="AP1462" s="134"/>
      <c r="AQ1462" s="134"/>
      <c r="AR1462" s="134"/>
      <c r="AS1462" s="134"/>
    </row>
    <row r="1463" spans="1:45">
      <c r="A1463" s="176"/>
      <c r="B1463" s="176"/>
      <c r="C1463" s="176"/>
      <c r="D1463" s="176"/>
      <c r="E1463" s="176"/>
      <c r="F1463" s="179"/>
      <c r="G1463" s="179"/>
      <c r="H1463" s="176"/>
      <c r="I1463" s="176"/>
      <c r="J1463" s="176"/>
      <c r="K1463" s="176"/>
      <c r="L1463" s="176"/>
      <c r="M1463" s="176"/>
      <c r="N1463" s="176"/>
      <c r="O1463" s="176"/>
      <c r="P1463" s="176"/>
      <c r="Q1463" s="176"/>
      <c r="R1463" s="176"/>
      <c r="S1463" s="176"/>
      <c r="T1463" s="176"/>
      <c r="U1463" s="180"/>
      <c r="V1463" s="176"/>
      <c r="W1463" s="176"/>
      <c r="X1463" s="176"/>
      <c r="Y1463" s="176"/>
      <c r="Z1463" s="181"/>
      <c r="AA1463" s="181"/>
      <c r="AB1463" s="176"/>
      <c r="AC1463" s="176"/>
      <c r="AD1463" s="134"/>
      <c r="AE1463" s="134"/>
      <c r="AF1463" s="134"/>
      <c r="AG1463" s="134"/>
      <c r="AH1463" s="134"/>
      <c r="AI1463" s="134"/>
      <c r="AJ1463" s="134"/>
      <c r="AK1463" s="134"/>
      <c r="AL1463" s="134"/>
      <c r="AM1463" s="134"/>
      <c r="AN1463" s="134"/>
      <c r="AO1463" s="134"/>
      <c r="AP1463" s="134"/>
      <c r="AQ1463" s="134"/>
      <c r="AR1463" s="134"/>
      <c r="AS1463" s="134"/>
    </row>
    <row r="1464" spans="1:45">
      <c r="A1464" s="176"/>
      <c r="B1464" s="176"/>
      <c r="C1464" s="176"/>
      <c r="D1464" s="176"/>
      <c r="E1464" s="176"/>
      <c r="F1464" s="179"/>
      <c r="G1464" s="179"/>
      <c r="H1464" s="176"/>
      <c r="I1464" s="176"/>
      <c r="J1464" s="176"/>
      <c r="K1464" s="176"/>
      <c r="L1464" s="176"/>
      <c r="M1464" s="176"/>
      <c r="N1464" s="176"/>
      <c r="O1464" s="176"/>
      <c r="P1464" s="176"/>
      <c r="Q1464" s="176"/>
      <c r="R1464" s="176"/>
      <c r="S1464" s="176"/>
      <c r="T1464" s="176"/>
      <c r="U1464" s="180"/>
      <c r="V1464" s="176"/>
      <c r="W1464" s="176"/>
      <c r="X1464" s="176"/>
      <c r="Y1464" s="176"/>
      <c r="Z1464" s="181"/>
      <c r="AA1464" s="181"/>
      <c r="AB1464" s="176"/>
      <c r="AC1464" s="176"/>
      <c r="AD1464" s="134"/>
      <c r="AE1464" s="134"/>
      <c r="AF1464" s="134"/>
      <c r="AG1464" s="134"/>
      <c r="AH1464" s="134"/>
      <c r="AI1464" s="134"/>
      <c r="AJ1464" s="134"/>
      <c r="AK1464" s="134"/>
      <c r="AL1464" s="134"/>
      <c r="AM1464" s="134"/>
      <c r="AN1464" s="134"/>
      <c r="AO1464" s="134"/>
      <c r="AP1464" s="134"/>
      <c r="AQ1464" s="134"/>
      <c r="AR1464" s="134"/>
      <c r="AS1464" s="134"/>
    </row>
    <row r="1465" spans="1:45">
      <c r="A1465" s="176"/>
      <c r="B1465" s="176"/>
      <c r="C1465" s="176"/>
      <c r="D1465" s="176"/>
      <c r="E1465" s="176"/>
      <c r="F1465" s="179"/>
      <c r="G1465" s="179"/>
      <c r="H1465" s="176"/>
      <c r="I1465" s="176"/>
      <c r="J1465" s="176"/>
      <c r="K1465" s="176"/>
      <c r="L1465" s="176"/>
      <c r="M1465" s="176"/>
      <c r="N1465" s="176"/>
      <c r="O1465" s="176"/>
      <c r="P1465" s="176"/>
      <c r="Q1465" s="176"/>
      <c r="R1465" s="176"/>
      <c r="S1465" s="176"/>
      <c r="T1465" s="176"/>
      <c r="U1465" s="180"/>
      <c r="V1465" s="176"/>
      <c r="W1465" s="176"/>
      <c r="X1465" s="176"/>
      <c r="Y1465" s="176"/>
      <c r="Z1465" s="181"/>
      <c r="AA1465" s="181"/>
      <c r="AB1465" s="176"/>
      <c r="AC1465" s="176"/>
      <c r="AD1465" s="134"/>
      <c r="AE1465" s="134"/>
      <c r="AF1465" s="134"/>
      <c r="AG1465" s="134"/>
      <c r="AH1465" s="134"/>
      <c r="AI1465" s="134"/>
      <c r="AJ1465" s="134"/>
      <c r="AK1465" s="134"/>
      <c r="AL1465" s="134"/>
      <c r="AM1465" s="134"/>
      <c r="AN1465" s="134"/>
      <c r="AO1465" s="134"/>
      <c r="AP1465" s="134"/>
      <c r="AQ1465" s="134"/>
      <c r="AR1465" s="134"/>
      <c r="AS1465" s="134"/>
    </row>
    <row r="1466" spans="1:45">
      <c r="A1466" s="176"/>
      <c r="B1466" s="176"/>
      <c r="C1466" s="176"/>
      <c r="D1466" s="176"/>
      <c r="E1466" s="176"/>
      <c r="F1466" s="179"/>
      <c r="G1466" s="179"/>
      <c r="H1466" s="176"/>
      <c r="I1466" s="176"/>
      <c r="J1466" s="176"/>
      <c r="K1466" s="176"/>
      <c r="L1466" s="176"/>
      <c r="M1466" s="176"/>
      <c r="N1466" s="176"/>
      <c r="O1466" s="176"/>
      <c r="P1466" s="176"/>
      <c r="Q1466" s="176"/>
      <c r="R1466" s="176"/>
      <c r="S1466" s="176"/>
      <c r="T1466" s="176"/>
      <c r="U1466" s="180"/>
      <c r="V1466" s="176"/>
      <c r="W1466" s="176"/>
      <c r="X1466" s="176"/>
      <c r="Y1466" s="176"/>
      <c r="Z1466" s="181"/>
      <c r="AA1466" s="181"/>
      <c r="AB1466" s="176"/>
      <c r="AC1466" s="176"/>
      <c r="AD1466" s="134"/>
      <c r="AE1466" s="134"/>
      <c r="AF1466" s="134"/>
      <c r="AG1466" s="134"/>
      <c r="AH1466" s="134"/>
      <c r="AI1466" s="134"/>
      <c r="AJ1466" s="134"/>
      <c r="AK1466" s="134"/>
      <c r="AL1466" s="134"/>
      <c r="AM1466" s="134"/>
      <c r="AN1466" s="134"/>
      <c r="AO1466" s="134"/>
      <c r="AP1466" s="134"/>
      <c r="AQ1466" s="134"/>
      <c r="AR1466" s="134"/>
      <c r="AS1466" s="134"/>
    </row>
    <row r="1467" spans="1:45">
      <c r="A1467" s="176"/>
      <c r="B1467" s="176"/>
      <c r="C1467" s="176"/>
      <c r="D1467" s="176"/>
      <c r="E1467" s="176"/>
      <c r="F1467" s="179"/>
      <c r="G1467" s="179"/>
      <c r="H1467" s="176"/>
      <c r="I1467" s="176"/>
      <c r="J1467" s="176"/>
      <c r="K1467" s="176"/>
      <c r="L1467" s="176"/>
      <c r="M1467" s="176"/>
      <c r="N1467" s="176"/>
      <c r="O1467" s="176"/>
      <c r="P1467" s="176"/>
      <c r="Q1467" s="176"/>
      <c r="R1467" s="176"/>
      <c r="S1467" s="176"/>
      <c r="T1467" s="176"/>
      <c r="U1467" s="180"/>
      <c r="V1467" s="176"/>
      <c r="W1467" s="176"/>
      <c r="X1467" s="176"/>
      <c r="Y1467" s="176"/>
      <c r="Z1467" s="181"/>
      <c r="AA1467" s="181"/>
      <c r="AB1467" s="176"/>
      <c r="AC1467" s="176"/>
      <c r="AD1467" s="134"/>
      <c r="AE1467" s="134"/>
      <c r="AF1467" s="134"/>
      <c r="AG1467" s="134"/>
      <c r="AH1467" s="134"/>
      <c r="AI1467" s="134"/>
      <c r="AJ1467" s="134"/>
      <c r="AK1467" s="134"/>
      <c r="AL1467" s="134"/>
      <c r="AM1467" s="134"/>
      <c r="AN1467" s="134"/>
      <c r="AO1467" s="134"/>
      <c r="AP1467" s="134"/>
      <c r="AQ1467" s="134"/>
      <c r="AR1467" s="134"/>
      <c r="AS1467" s="134"/>
    </row>
    <row r="1468" spans="1:45">
      <c r="A1468" s="176"/>
      <c r="B1468" s="176"/>
      <c r="C1468" s="176"/>
      <c r="D1468" s="176"/>
      <c r="E1468" s="176"/>
      <c r="F1468" s="179"/>
      <c r="G1468" s="179"/>
      <c r="H1468" s="176"/>
      <c r="I1468" s="176"/>
      <c r="J1468" s="176"/>
      <c r="K1468" s="176"/>
      <c r="L1468" s="176"/>
      <c r="M1468" s="176"/>
      <c r="N1468" s="176"/>
      <c r="O1468" s="176"/>
      <c r="P1468" s="176"/>
      <c r="Q1468" s="176"/>
      <c r="R1468" s="176"/>
      <c r="S1468" s="176"/>
      <c r="T1468" s="176"/>
      <c r="U1468" s="180"/>
      <c r="V1468" s="176"/>
      <c r="W1468" s="176"/>
      <c r="X1468" s="176"/>
      <c r="Y1468" s="176"/>
      <c r="Z1468" s="181"/>
      <c r="AA1468" s="181"/>
      <c r="AB1468" s="176"/>
      <c r="AC1468" s="176"/>
      <c r="AD1468" s="134"/>
      <c r="AE1468" s="134"/>
      <c r="AF1468" s="134"/>
      <c r="AG1468" s="134"/>
      <c r="AH1468" s="134"/>
      <c r="AI1468" s="134"/>
      <c r="AJ1468" s="134"/>
      <c r="AK1468" s="134"/>
      <c r="AL1468" s="134"/>
      <c r="AM1468" s="134"/>
      <c r="AN1468" s="134"/>
      <c r="AO1468" s="134"/>
      <c r="AP1468" s="134"/>
      <c r="AQ1468" s="134"/>
      <c r="AR1468" s="134"/>
      <c r="AS1468" s="134"/>
    </row>
    <row r="1469" spans="1:45">
      <c r="A1469" s="176"/>
      <c r="B1469" s="176"/>
      <c r="C1469" s="176"/>
      <c r="D1469" s="176"/>
      <c r="E1469" s="176"/>
      <c r="F1469" s="179"/>
      <c r="G1469" s="179"/>
      <c r="H1469" s="176"/>
      <c r="I1469" s="176"/>
      <c r="J1469" s="176"/>
      <c r="K1469" s="176"/>
      <c r="L1469" s="176"/>
      <c r="M1469" s="176"/>
      <c r="N1469" s="176"/>
      <c r="O1469" s="176"/>
      <c r="P1469" s="176"/>
      <c r="Q1469" s="176"/>
      <c r="R1469" s="176"/>
      <c r="S1469" s="176"/>
      <c r="T1469" s="176"/>
      <c r="U1469" s="180"/>
      <c r="V1469" s="176"/>
      <c r="W1469" s="176"/>
      <c r="X1469" s="176"/>
      <c r="Y1469" s="176"/>
      <c r="Z1469" s="181"/>
      <c r="AA1469" s="181"/>
      <c r="AB1469" s="176"/>
      <c r="AC1469" s="176"/>
      <c r="AD1469" s="134"/>
      <c r="AE1469" s="134"/>
      <c r="AF1469" s="134"/>
      <c r="AG1469" s="134"/>
      <c r="AH1469" s="134"/>
      <c r="AI1469" s="134"/>
      <c r="AJ1469" s="134"/>
      <c r="AK1469" s="134"/>
      <c r="AL1469" s="134"/>
      <c r="AM1469" s="134"/>
      <c r="AN1469" s="134"/>
      <c r="AO1469" s="134"/>
      <c r="AP1469" s="134"/>
      <c r="AQ1469" s="134"/>
      <c r="AR1469" s="134"/>
      <c r="AS1469" s="134"/>
    </row>
    <row r="1470" spans="1:45">
      <c r="A1470" s="176"/>
      <c r="B1470" s="176"/>
      <c r="C1470" s="176"/>
      <c r="D1470" s="176"/>
      <c r="E1470" s="176"/>
      <c r="F1470" s="179"/>
      <c r="G1470" s="179"/>
      <c r="H1470" s="176"/>
      <c r="I1470" s="176"/>
      <c r="J1470" s="176"/>
      <c r="K1470" s="176"/>
      <c r="L1470" s="176"/>
      <c r="M1470" s="176"/>
      <c r="N1470" s="176"/>
      <c r="O1470" s="176"/>
      <c r="P1470" s="176"/>
      <c r="Q1470" s="176"/>
      <c r="R1470" s="176"/>
      <c r="S1470" s="176"/>
      <c r="T1470" s="176"/>
      <c r="U1470" s="180"/>
      <c r="V1470" s="176"/>
      <c r="W1470" s="176"/>
      <c r="X1470" s="176"/>
      <c r="Y1470" s="176"/>
      <c r="Z1470" s="181"/>
      <c r="AA1470" s="181"/>
      <c r="AB1470" s="176"/>
      <c r="AC1470" s="176"/>
      <c r="AD1470" s="134"/>
      <c r="AE1470" s="134"/>
      <c r="AF1470" s="134"/>
      <c r="AG1470" s="134"/>
      <c r="AH1470" s="134"/>
      <c r="AI1470" s="134"/>
      <c r="AJ1470" s="134"/>
      <c r="AK1470" s="134"/>
      <c r="AL1470" s="134"/>
      <c r="AM1470" s="134"/>
      <c r="AN1470" s="134"/>
      <c r="AO1470" s="134"/>
      <c r="AP1470" s="134"/>
      <c r="AQ1470" s="134"/>
      <c r="AR1470" s="134"/>
      <c r="AS1470" s="134"/>
    </row>
    <row r="1471" spans="1:45">
      <c r="A1471" s="176"/>
      <c r="B1471" s="176"/>
      <c r="C1471" s="176"/>
      <c r="D1471" s="176"/>
      <c r="E1471" s="176"/>
      <c r="F1471" s="179"/>
      <c r="G1471" s="179"/>
      <c r="H1471" s="176"/>
      <c r="I1471" s="176"/>
      <c r="J1471" s="176"/>
      <c r="K1471" s="176"/>
      <c r="L1471" s="176"/>
      <c r="M1471" s="176"/>
      <c r="N1471" s="176"/>
      <c r="O1471" s="176"/>
      <c r="P1471" s="176"/>
      <c r="Q1471" s="176"/>
      <c r="R1471" s="176"/>
      <c r="S1471" s="176"/>
      <c r="T1471" s="176"/>
      <c r="U1471" s="180"/>
      <c r="V1471" s="176"/>
      <c r="W1471" s="176"/>
      <c r="X1471" s="176"/>
      <c r="Y1471" s="176"/>
      <c r="Z1471" s="181"/>
      <c r="AA1471" s="181"/>
      <c r="AB1471" s="176"/>
      <c r="AC1471" s="176"/>
      <c r="AD1471" s="134"/>
      <c r="AE1471" s="134"/>
      <c r="AF1471" s="134"/>
      <c r="AG1471" s="134"/>
      <c r="AH1471" s="134"/>
      <c r="AI1471" s="134"/>
      <c r="AJ1471" s="134"/>
      <c r="AK1471" s="134"/>
      <c r="AL1471" s="134"/>
      <c r="AM1471" s="134"/>
      <c r="AN1471" s="134"/>
      <c r="AO1471" s="134"/>
      <c r="AP1471" s="134"/>
      <c r="AQ1471" s="134"/>
      <c r="AR1471" s="134"/>
      <c r="AS1471" s="134"/>
    </row>
    <row r="1472" spans="1:45">
      <c r="A1472" s="176"/>
      <c r="B1472" s="176"/>
      <c r="C1472" s="176"/>
      <c r="D1472" s="176"/>
      <c r="E1472" s="176"/>
      <c r="F1472" s="179"/>
      <c r="G1472" s="179"/>
      <c r="H1472" s="176"/>
      <c r="I1472" s="176"/>
      <c r="J1472" s="176"/>
      <c r="K1472" s="176"/>
      <c r="L1472" s="176"/>
      <c r="M1472" s="176"/>
      <c r="N1472" s="176"/>
      <c r="O1472" s="176"/>
      <c r="P1472" s="176"/>
      <c r="Q1472" s="176"/>
      <c r="R1472" s="176"/>
      <c r="S1472" s="176"/>
      <c r="T1472" s="176"/>
      <c r="U1472" s="180"/>
      <c r="V1472" s="176"/>
      <c r="W1472" s="176"/>
      <c r="X1472" s="176"/>
      <c r="Y1472" s="176"/>
      <c r="Z1472" s="181"/>
      <c r="AA1472" s="181"/>
      <c r="AB1472" s="176"/>
      <c r="AC1472" s="176"/>
      <c r="AD1472" s="134"/>
      <c r="AE1472" s="134"/>
      <c r="AF1472" s="134"/>
      <c r="AG1472" s="134"/>
      <c r="AH1472" s="134"/>
      <c r="AI1472" s="134"/>
      <c r="AJ1472" s="134"/>
      <c r="AK1472" s="134"/>
      <c r="AL1472" s="134"/>
      <c r="AM1472" s="134"/>
      <c r="AN1472" s="134"/>
      <c r="AO1472" s="134"/>
      <c r="AP1472" s="134"/>
      <c r="AQ1472" s="134"/>
      <c r="AR1472" s="134"/>
      <c r="AS1472" s="134"/>
    </row>
    <row r="1473" spans="1:45">
      <c r="A1473" s="176"/>
      <c r="B1473" s="176"/>
      <c r="C1473" s="176"/>
      <c r="D1473" s="176"/>
      <c r="E1473" s="176"/>
      <c r="F1473" s="179"/>
      <c r="G1473" s="179"/>
      <c r="H1473" s="176"/>
      <c r="I1473" s="176"/>
      <c r="J1473" s="176"/>
      <c r="K1473" s="176"/>
      <c r="L1473" s="176"/>
      <c r="M1473" s="176"/>
      <c r="N1473" s="176"/>
      <c r="O1473" s="176"/>
      <c r="P1473" s="176"/>
      <c r="Q1473" s="176"/>
      <c r="R1473" s="176"/>
      <c r="S1473" s="176"/>
      <c r="T1473" s="176"/>
      <c r="U1473" s="180"/>
      <c r="V1473" s="176"/>
      <c r="W1473" s="176"/>
      <c r="X1473" s="176"/>
      <c r="Y1473" s="176"/>
      <c r="Z1473" s="181"/>
      <c r="AA1473" s="181"/>
      <c r="AB1473" s="176"/>
      <c r="AC1473" s="176"/>
      <c r="AD1473" s="134"/>
      <c r="AE1473" s="134"/>
      <c r="AF1473" s="134"/>
      <c r="AG1473" s="134"/>
      <c r="AH1473" s="134"/>
      <c r="AI1473" s="134"/>
      <c r="AJ1473" s="134"/>
      <c r="AK1473" s="134"/>
      <c r="AL1473" s="134"/>
      <c r="AM1473" s="134"/>
      <c r="AN1473" s="134"/>
      <c r="AO1473" s="134"/>
      <c r="AP1473" s="134"/>
      <c r="AQ1473" s="134"/>
      <c r="AR1473" s="134"/>
      <c r="AS1473" s="134"/>
    </row>
    <row r="1474" spans="1:45">
      <c r="A1474" s="176"/>
      <c r="B1474" s="176"/>
      <c r="C1474" s="176"/>
      <c r="D1474" s="176"/>
      <c r="E1474" s="176"/>
      <c r="F1474" s="179"/>
      <c r="G1474" s="179"/>
      <c r="H1474" s="176"/>
      <c r="I1474" s="176"/>
      <c r="J1474" s="176"/>
      <c r="K1474" s="176"/>
      <c r="L1474" s="176"/>
      <c r="M1474" s="176"/>
      <c r="N1474" s="176"/>
      <c r="O1474" s="176"/>
      <c r="P1474" s="176"/>
      <c r="Q1474" s="176"/>
      <c r="R1474" s="176"/>
      <c r="S1474" s="176"/>
      <c r="T1474" s="176"/>
      <c r="U1474" s="180"/>
      <c r="V1474" s="176"/>
      <c r="W1474" s="176"/>
      <c r="X1474" s="176"/>
      <c r="Y1474" s="176"/>
      <c r="Z1474" s="181"/>
      <c r="AA1474" s="181"/>
      <c r="AB1474" s="176"/>
      <c r="AC1474" s="176"/>
      <c r="AD1474" s="134"/>
      <c r="AE1474" s="134"/>
      <c r="AF1474" s="134"/>
      <c r="AG1474" s="134"/>
      <c r="AH1474" s="134"/>
      <c r="AI1474" s="134"/>
      <c r="AJ1474" s="134"/>
      <c r="AK1474" s="134"/>
      <c r="AL1474" s="134"/>
      <c r="AM1474" s="134"/>
      <c r="AN1474" s="134"/>
      <c r="AO1474" s="134"/>
      <c r="AP1474" s="134"/>
      <c r="AQ1474" s="134"/>
      <c r="AR1474" s="134"/>
      <c r="AS1474" s="134"/>
    </row>
    <row r="1475" spans="1:45">
      <c r="A1475" s="176"/>
      <c r="B1475" s="176"/>
      <c r="C1475" s="176"/>
      <c r="D1475" s="176"/>
      <c r="E1475" s="176"/>
      <c r="F1475" s="179"/>
      <c r="G1475" s="179"/>
      <c r="H1475" s="176"/>
      <c r="I1475" s="176"/>
      <c r="J1475" s="176"/>
      <c r="K1475" s="176"/>
      <c r="L1475" s="176"/>
      <c r="M1475" s="176"/>
      <c r="N1475" s="176"/>
      <c r="O1475" s="176"/>
      <c r="P1475" s="176"/>
      <c r="Q1475" s="176"/>
      <c r="R1475" s="176"/>
      <c r="S1475" s="176"/>
      <c r="T1475" s="176"/>
      <c r="U1475" s="180"/>
      <c r="V1475" s="176"/>
      <c r="W1475" s="176"/>
      <c r="X1475" s="176"/>
      <c r="Y1475" s="176"/>
      <c r="Z1475" s="181"/>
      <c r="AA1475" s="181"/>
      <c r="AB1475" s="176"/>
      <c r="AC1475" s="176"/>
      <c r="AD1475" s="134"/>
      <c r="AE1475" s="134"/>
      <c r="AF1475" s="134"/>
      <c r="AG1475" s="134"/>
      <c r="AH1475" s="134"/>
      <c r="AI1475" s="134"/>
      <c r="AJ1475" s="134"/>
      <c r="AK1475" s="134"/>
      <c r="AL1475" s="134"/>
      <c r="AM1475" s="134"/>
      <c r="AN1475" s="134"/>
      <c r="AO1475" s="134"/>
      <c r="AP1475" s="134"/>
      <c r="AQ1475" s="134"/>
      <c r="AR1475" s="134"/>
      <c r="AS1475" s="134"/>
    </row>
    <row r="1476" spans="1:45">
      <c r="A1476" s="176"/>
      <c r="B1476" s="176"/>
      <c r="C1476" s="176"/>
      <c r="D1476" s="176"/>
      <c r="E1476" s="176"/>
      <c r="F1476" s="179"/>
      <c r="G1476" s="179"/>
      <c r="H1476" s="176"/>
      <c r="I1476" s="176"/>
      <c r="J1476" s="176"/>
      <c r="K1476" s="176"/>
      <c r="L1476" s="176"/>
      <c r="M1476" s="176"/>
      <c r="N1476" s="176"/>
      <c r="O1476" s="176"/>
      <c r="P1476" s="176"/>
      <c r="Q1476" s="176"/>
      <c r="R1476" s="176"/>
      <c r="S1476" s="176"/>
      <c r="T1476" s="176"/>
      <c r="U1476" s="180"/>
      <c r="V1476" s="176"/>
      <c r="W1476" s="176"/>
      <c r="X1476" s="176"/>
      <c r="Y1476" s="176"/>
      <c r="Z1476" s="181"/>
      <c r="AA1476" s="181"/>
      <c r="AB1476" s="176"/>
      <c r="AC1476" s="176"/>
      <c r="AD1476" s="134"/>
      <c r="AE1476" s="134"/>
      <c r="AF1476" s="134"/>
      <c r="AG1476" s="134"/>
      <c r="AH1476" s="134"/>
      <c r="AI1476" s="134"/>
      <c r="AJ1476" s="134"/>
      <c r="AK1476" s="134"/>
      <c r="AL1476" s="134"/>
      <c r="AM1476" s="134"/>
      <c r="AN1476" s="134"/>
      <c r="AO1476" s="134"/>
      <c r="AP1476" s="134"/>
      <c r="AQ1476" s="134"/>
      <c r="AR1476" s="134"/>
      <c r="AS1476" s="134"/>
    </row>
    <row r="1477" spans="1:45">
      <c r="A1477" s="176"/>
      <c r="B1477" s="176"/>
      <c r="C1477" s="176"/>
      <c r="D1477" s="176"/>
      <c r="E1477" s="176"/>
      <c r="F1477" s="179"/>
      <c r="G1477" s="179"/>
      <c r="H1477" s="176"/>
      <c r="I1477" s="176"/>
      <c r="J1477" s="176"/>
      <c r="K1477" s="176"/>
      <c r="L1477" s="176"/>
      <c r="M1477" s="176"/>
      <c r="N1477" s="176"/>
      <c r="O1477" s="176"/>
      <c r="P1477" s="176"/>
      <c r="Q1477" s="176"/>
      <c r="R1477" s="176"/>
      <c r="S1477" s="176"/>
      <c r="T1477" s="176"/>
      <c r="U1477" s="180"/>
      <c r="V1477" s="176"/>
      <c r="W1477" s="176"/>
      <c r="X1477" s="176"/>
      <c r="Y1477" s="176"/>
      <c r="Z1477" s="181"/>
      <c r="AA1477" s="181"/>
      <c r="AB1477" s="176"/>
      <c r="AC1477" s="176"/>
      <c r="AD1477" s="134"/>
      <c r="AE1477" s="134"/>
      <c r="AF1477" s="134"/>
      <c r="AG1477" s="134"/>
      <c r="AH1477" s="134"/>
      <c r="AI1477" s="134"/>
      <c r="AJ1477" s="134"/>
      <c r="AK1477" s="134"/>
      <c r="AL1477" s="134"/>
      <c r="AM1477" s="134"/>
      <c r="AN1477" s="134"/>
      <c r="AO1477" s="134"/>
      <c r="AP1477" s="134"/>
      <c r="AQ1477" s="134"/>
      <c r="AR1477" s="134"/>
      <c r="AS1477" s="134"/>
    </row>
    <row r="1478" spans="1:45">
      <c r="A1478" s="176"/>
      <c r="B1478" s="176"/>
      <c r="C1478" s="176"/>
      <c r="D1478" s="176"/>
      <c r="E1478" s="176"/>
      <c r="F1478" s="179"/>
      <c r="G1478" s="179"/>
      <c r="H1478" s="176"/>
      <c r="I1478" s="176"/>
      <c r="J1478" s="176"/>
      <c r="K1478" s="176"/>
      <c r="L1478" s="176"/>
      <c r="M1478" s="176"/>
      <c r="N1478" s="176"/>
      <c r="O1478" s="176"/>
      <c r="P1478" s="176"/>
      <c r="Q1478" s="176"/>
      <c r="R1478" s="176"/>
      <c r="S1478" s="176"/>
      <c r="T1478" s="176"/>
      <c r="U1478" s="180"/>
      <c r="V1478" s="176"/>
      <c r="W1478" s="176"/>
      <c r="X1478" s="176"/>
      <c r="Y1478" s="176"/>
      <c r="Z1478" s="181"/>
      <c r="AA1478" s="181"/>
      <c r="AB1478" s="176"/>
      <c r="AC1478" s="176"/>
      <c r="AD1478" s="134"/>
      <c r="AE1478" s="134"/>
      <c r="AF1478" s="134"/>
      <c r="AG1478" s="134"/>
      <c r="AH1478" s="134"/>
      <c r="AI1478" s="134"/>
      <c r="AJ1478" s="134"/>
      <c r="AK1478" s="134"/>
      <c r="AL1478" s="134"/>
      <c r="AM1478" s="134"/>
      <c r="AN1478" s="134"/>
      <c r="AO1478" s="134"/>
      <c r="AP1478" s="134"/>
      <c r="AQ1478" s="134"/>
      <c r="AR1478" s="134"/>
      <c r="AS1478" s="134"/>
    </row>
    <row r="1479" spans="1:45">
      <c r="A1479" s="176"/>
      <c r="B1479" s="176"/>
      <c r="C1479" s="176"/>
      <c r="D1479" s="176"/>
      <c r="E1479" s="176"/>
      <c r="F1479" s="179"/>
      <c r="G1479" s="179"/>
      <c r="H1479" s="176"/>
      <c r="I1479" s="176"/>
      <c r="J1479" s="176"/>
      <c r="K1479" s="176"/>
      <c r="L1479" s="176"/>
      <c r="M1479" s="176"/>
      <c r="N1479" s="176"/>
      <c r="O1479" s="176"/>
      <c r="P1479" s="176"/>
      <c r="Q1479" s="176"/>
      <c r="R1479" s="176"/>
      <c r="S1479" s="176"/>
      <c r="T1479" s="176"/>
      <c r="U1479" s="180"/>
      <c r="V1479" s="176"/>
      <c r="W1479" s="176"/>
      <c r="X1479" s="176"/>
      <c r="Y1479" s="176"/>
      <c r="Z1479" s="181"/>
      <c r="AA1479" s="181"/>
      <c r="AB1479" s="176"/>
      <c r="AC1479" s="176"/>
      <c r="AD1479" s="134"/>
      <c r="AE1479" s="134"/>
      <c r="AF1479" s="134"/>
      <c r="AG1479" s="134"/>
      <c r="AH1479" s="134"/>
      <c r="AI1479" s="134"/>
      <c r="AJ1479" s="134"/>
      <c r="AK1479" s="134"/>
      <c r="AL1479" s="134"/>
      <c r="AM1479" s="134"/>
      <c r="AN1479" s="134"/>
      <c r="AO1479" s="134"/>
      <c r="AP1479" s="134"/>
      <c r="AQ1479" s="134"/>
      <c r="AR1479" s="134"/>
      <c r="AS1479" s="134"/>
    </row>
    <row r="1480" spans="1:45">
      <c r="A1480" s="176"/>
      <c r="B1480" s="176"/>
      <c r="C1480" s="176"/>
      <c r="D1480" s="176"/>
      <c r="E1480" s="176"/>
      <c r="F1480" s="179"/>
      <c r="G1480" s="179"/>
      <c r="H1480" s="176"/>
      <c r="I1480" s="176"/>
      <c r="J1480" s="176"/>
      <c r="K1480" s="176"/>
      <c r="L1480" s="176"/>
      <c r="M1480" s="176"/>
      <c r="N1480" s="176"/>
      <c r="O1480" s="176"/>
      <c r="P1480" s="176"/>
      <c r="Q1480" s="176"/>
      <c r="R1480" s="176"/>
      <c r="S1480" s="176"/>
      <c r="T1480" s="176"/>
      <c r="U1480" s="180"/>
      <c r="V1480" s="176"/>
      <c r="W1480" s="176"/>
      <c r="X1480" s="176"/>
      <c r="Y1480" s="176"/>
      <c r="Z1480" s="181"/>
      <c r="AA1480" s="181"/>
      <c r="AB1480" s="176"/>
      <c r="AC1480" s="176"/>
      <c r="AD1480" s="134"/>
      <c r="AE1480" s="134"/>
      <c r="AF1480" s="134"/>
      <c r="AG1480" s="134"/>
      <c r="AH1480" s="134"/>
      <c r="AI1480" s="134"/>
      <c r="AJ1480" s="134"/>
      <c r="AK1480" s="134"/>
      <c r="AL1480" s="134"/>
      <c r="AM1480" s="134"/>
      <c r="AN1480" s="134"/>
      <c r="AO1480" s="134"/>
      <c r="AP1480" s="134"/>
      <c r="AQ1480" s="134"/>
      <c r="AR1480" s="134"/>
      <c r="AS1480" s="134"/>
    </row>
    <row r="1481" spans="1:45">
      <c r="A1481" s="176"/>
      <c r="B1481" s="176"/>
      <c r="C1481" s="176"/>
      <c r="D1481" s="176"/>
      <c r="E1481" s="176"/>
      <c r="F1481" s="179"/>
      <c r="G1481" s="179"/>
      <c r="H1481" s="176"/>
      <c r="I1481" s="176"/>
      <c r="J1481" s="176"/>
      <c r="K1481" s="176"/>
      <c r="L1481" s="176"/>
      <c r="M1481" s="176"/>
      <c r="N1481" s="176"/>
      <c r="O1481" s="176"/>
      <c r="P1481" s="176"/>
      <c r="Q1481" s="176"/>
      <c r="R1481" s="176"/>
      <c r="S1481" s="176"/>
      <c r="T1481" s="176"/>
      <c r="U1481" s="180"/>
      <c r="V1481" s="176"/>
      <c r="W1481" s="176"/>
      <c r="X1481" s="176"/>
      <c r="Y1481" s="176"/>
      <c r="Z1481" s="181"/>
      <c r="AA1481" s="181"/>
      <c r="AB1481" s="176"/>
      <c r="AC1481" s="176"/>
      <c r="AD1481" s="134"/>
      <c r="AE1481" s="134"/>
      <c r="AF1481" s="134"/>
      <c r="AG1481" s="134"/>
      <c r="AH1481" s="134"/>
      <c r="AI1481" s="134"/>
      <c r="AJ1481" s="134"/>
      <c r="AK1481" s="134"/>
      <c r="AL1481" s="134"/>
      <c r="AM1481" s="134"/>
      <c r="AN1481" s="134"/>
      <c r="AO1481" s="134"/>
      <c r="AP1481" s="134"/>
      <c r="AQ1481" s="134"/>
      <c r="AR1481" s="134"/>
      <c r="AS1481" s="134"/>
    </row>
    <row r="1482" spans="1:45">
      <c r="A1482" s="176"/>
      <c r="B1482" s="176"/>
      <c r="C1482" s="176"/>
      <c r="D1482" s="176"/>
      <c r="E1482" s="176"/>
      <c r="F1482" s="179"/>
      <c r="G1482" s="179"/>
      <c r="H1482" s="176"/>
      <c r="I1482" s="176"/>
      <c r="J1482" s="176"/>
      <c r="K1482" s="176"/>
      <c r="L1482" s="176"/>
      <c r="M1482" s="176"/>
      <c r="N1482" s="176"/>
      <c r="O1482" s="176"/>
      <c r="P1482" s="176"/>
      <c r="Q1482" s="176"/>
      <c r="R1482" s="176"/>
      <c r="S1482" s="176"/>
      <c r="T1482" s="176"/>
      <c r="U1482" s="180"/>
      <c r="V1482" s="176"/>
      <c r="W1482" s="176"/>
      <c r="X1482" s="176"/>
      <c r="Y1482" s="176"/>
      <c r="Z1482" s="181"/>
      <c r="AA1482" s="181"/>
      <c r="AB1482" s="176"/>
      <c r="AC1482" s="176"/>
      <c r="AD1482" s="134"/>
      <c r="AE1482" s="134"/>
      <c r="AF1482" s="134"/>
      <c r="AG1482" s="134"/>
      <c r="AH1482" s="134"/>
      <c r="AI1482" s="134"/>
      <c r="AJ1482" s="134"/>
      <c r="AK1482" s="134"/>
      <c r="AL1482" s="134"/>
      <c r="AM1482" s="134"/>
      <c r="AN1482" s="134"/>
      <c r="AO1482" s="134"/>
      <c r="AP1482" s="134"/>
      <c r="AQ1482" s="134"/>
      <c r="AR1482" s="134"/>
      <c r="AS1482" s="134"/>
    </row>
    <row r="1483" spans="1:45">
      <c r="A1483" s="176"/>
      <c r="B1483" s="176"/>
      <c r="C1483" s="176"/>
      <c r="D1483" s="176"/>
      <c r="E1483" s="176"/>
      <c r="F1483" s="179"/>
      <c r="G1483" s="179"/>
      <c r="H1483" s="176"/>
      <c r="I1483" s="176"/>
      <c r="J1483" s="176"/>
      <c r="K1483" s="176"/>
      <c r="L1483" s="176"/>
      <c r="M1483" s="176"/>
      <c r="N1483" s="176"/>
      <c r="O1483" s="176"/>
      <c r="P1483" s="176"/>
      <c r="Q1483" s="176"/>
      <c r="R1483" s="176"/>
      <c r="S1483" s="176"/>
      <c r="T1483" s="176"/>
      <c r="U1483" s="180"/>
      <c r="V1483" s="176"/>
      <c r="W1483" s="176"/>
      <c r="X1483" s="176"/>
      <c r="Y1483" s="176"/>
      <c r="Z1483" s="181"/>
      <c r="AA1483" s="181"/>
      <c r="AB1483" s="176"/>
      <c r="AC1483" s="176"/>
      <c r="AD1483" s="134"/>
      <c r="AE1483" s="134"/>
      <c r="AF1483" s="134"/>
      <c r="AG1483" s="134"/>
      <c r="AH1483" s="134"/>
      <c r="AI1483" s="134"/>
      <c r="AJ1483" s="134"/>
      <c r="AK1483" s="134"/>
      <c r="AL1483" s="134"/>
      <c r="AM1483" s="134"/>
      <c r="AN1483" s="134"/>
      <c r="AO1483" s="134"/>
      <c r="AP1483" s="134"/>
      <c r="AQ1483" s="134"/>
      <c r="AR1483" s="134"/>
      <c r="AS1483" s="134"/>
    </row>
    <row r="1484" spans="1:45">
      <c r="A1484" s="176"/>
      <c r="B1484" s="176"/>
      <c r="C1484" s="176"/>
      <c r="D1484" s="176"/>
      <c r="E1484" s="176"/>
      <c r="F1484" s="179"/>
      <c r="G1484" s="179"/>
      <c r="H1484" s="176"/>
      <c r="I1484" s="176"/>
      <c r="J1484" s="176"/>
      <c r="K1484" s="176"/>
      <c r="L1484" s="176"/>
      <c r="M1484" s="176"/>
      <c r="N1484" s="176"/>
      <c r="O1484" s="176"/>
      <c r="P1484" s="176"/>
      <c r="Q1484" s="176"/>
      <c r="R1484" s="176"/>
      <c r="S1484" s="176"/>
      <c r="T1484" s="176"/>
      <c r="U1484" s="180"/>
      <c r="V1484" s="176"/>
      <c r="W1484" s="176"/>
      <c r="X1484" s="176"/>
      <c r="Y1484" s="176"/>
      <c r="Z1484" s="181"/>
      <c r="AA1484" s="181"/>
      <c r="AB1484" s="176"/>
      <c r="AC1484" s="176"/>
      <c r="AD1484" s="134"/>
      <c r="AE1484" s="134"/>
      <c r="AF1484" s="134"/>
      <c r="AG1484" s="134"/>
      <c r="AH1484" s="134"/>
      <c r="AI1484" s="134"/>
      <c r="AJ1484" s="134"/>
      <c r="AK1484" s="134"/>
      <c r="AL1484" s="134"/>
      <c r="AM1484" s="134"/>
      <c r="AN1484" s="134"/>
      <c r="AO1484" s="134"/>
      <c r="AP1484" s="134"/>
      <c r="AQ1484" s="134"/>
      <c r="AR1484" s="134"/>
      <c r="AS1484" s="134"/>
    </row>
    <row r="1485" spans="1:45">
      <c r="A1485" s="176"/>
      <c r="B1485" s="176"/>
      <c r="C1485" s="176"/>
      <c r="D1485" s="176"/>
      <c r="E1485" s="176"/>
      <c r="F1485" s="179"/>
      <c r="G1485" s="179"/>
      <c r="H1485" s="176"/>
      <c r="I1485" s="176"/>
      <c r="J1485" s="176"/>
      <c r="K1485" s="176"/>
      <c r="L1485" s="176"/>
      <c r="M1485" s="176"/>
      <c r="N1485" s="176"/>
      <c r="O1485" s="176"/>
      <c r="P1485" s="176"/>
      <c r="Q1485" s="176"/>
      <c r="R1485" s="176"/>
      <c r="S1485" s="176"/>
      <c r="T1485" s="176"/>
      <c r="U1485" s="180"/>
      <c r="V1485" s="176"/>
      <c r="W1485" s="176"/>
      <c r="X1485" s="176"/>
      <c r="Y1485" s="176"/>
      <c r="Z1485" s="181"/>
      <c r="AA1485" s="181"/>
      <c r="AB1485" s="176"/>
      <c r="AC1485" s="176"/>
      <c r="AD1485" s="134"/>
      <c r="AE1485" s="134"/>
      <c r="AF1485" s="134"/>
      <c r="AG1485" s="134"/>
      <c r="AH1485" s="134"/>
      <c r="AI1485" s="134"/>
      <c r="AJ1485" s="134"/>
      <c r="AK1485" s="134"/>
      <c r="AL1485" s="134"/>
      <c r="AM1485" s="134"/>
      <c r="AN1485" s="134"/>
      <c r="AO1485" s="134"/>
      <c r="AP1485" s="134"/>
      <c r="AQ1485" s="134"/>
      <c r="AR1485" s="134"/>
      <c r="AS1485" s="134"/>
    </row>
    <row r="1486" spans="1:45">
      <c r="A1486" s="176"/>
      <c r="B1486" s="176"/>
      <c r="C1486" s="176"/>
      <c r="D1486" s="176"/>
      <c r="E1486" s="176"/>
      <c r="F1486" s="179"/>
      <c r="G1486" s="179"/>
      <c r="H1486" s="176"/>
      <c r="I1486" s="176"/>
      <c r="J1486" s="176"/>
      <c r="K1486" s="176"/>
      <c r="L1486" s="176"/>
      <c r="M1486" s="176"/>
      <c r="N1486" s="176"/>
      <c r="O1486" s="176"/>
      <c r="P1486" s="176"/>
      <c r="Q1486" s="176"/>
      <c r="R1486" s="176"/>
      <c r="S1486" s="176"/>
      <c r="T1486" s="176"/>
      <c r="U1486" s="180"/>
      <c r="V1486" s="176"/>
      <c r="W1486" s="176"/>
      <c r="X1486" s="176"/>
      <c r="Y1486" s="176"/>
      <c r="Z1486" s="181"/>
      <c r="AA1486" s="181"/>
      <c r="AB1486" s="176"/>
      <c r="AC1486" s="176"/>
      <c r="AD1486" s="134"/>
      <c r="AE1486" s="134"/>
      <c r="AF1486" s="134"/>
      <c r="AG1486" s="134"/>
      <c r="AH1486" s="134"/>
      <c r="AI1486" s="134"/>
      <c r="AJ1486" s="134"/>
      <c r="AK1486" s="134"/>
      <c r="AL1486" s="134"/>
      <c r="AM1486" s="134"/>
      <c r="AN1486" s="134"/>
      <c r="AO1486" s="134"/>
      <c r="AP1486" s="134"/>
      <c r="AQ1486" s="134"/>
      <c r="AR1486" s="134"/>
      <c r="AS1486" s="134"/>
    </row>
    <row r="1487" spans="1:45">
      <c r="A1487" s="182"/>
      <c r="B1487" s="182"/>
      <c r="C1487" s="182"/>
      <c r="D1487" s="182"/>
      <c r="E1487" s="182"/>
      <c r="F1487" s="183"/>
      <c r="G1487" s="183"/>
      <c r="H1487" s="182"/>
      <c r="I1487" s="182"/>
      <c r="J1487" s="182"/>
      <c r="K1487" s="182"/>
      <c r="L1487" s="182"/>
      <c r="M1487" s="182"/>
      <c r="N1487" s="182"/>
      <c r="O1487" s="182"/>
      <c r="P1487" s="182"/>
      <c r="Q1487" s="182"/>
      <c r="R1487" s="182"/>
      <c r="S1487" s="182"/>
      <c r="T1487" s="182"/>
      <c r="U1487" s="184"/>
      <c r="V1487" s="182"/>
      <c r="W1487" s="182"/>
      <c r="X1487" s="182"/>
      <c r="Y1487" s="182"/>
      <c r="Z1487" s="185"/>
      <c r="AA1487" s="185"/>
      <c r="AB1487" s="182"/>
      <c r="AC1487" s="182"/>
    </row>
    <row r="1488" spans="1:45">
      <c r="A1488" s="182"/>
      <c r="B1488" s="182"/>
      <c r="C1488" s="182"/>
      <c r="D1488" s="182"/>
      <c r="E1488" s="182"/>
      <c r="F1488" s="183"/>
      <c r="G1488" s="183"/>
      <c r="H1488" s="182"/>
      <c r="I1488" s="182"/>
      <c r="J1488" s="182"/>
      <c r="K1488" s="182"/>
      <c r="L1488" s="182"/>
      <c r="M1488" s="182"/>
      <c r="N1488" s="182"/>
      <c r="O1488" s="182"/>
      <c r="P1488" s="182"/>
      <c r="Q1488" s="182"/>
      <c r="R1488" s="182"/>
      <c r="S1488" s="182"/>
      <c r="T1488" s="182"/>
      <c r="U1488" s="184"/>
      <c r="V1488" s="182"/>
      <c r="W1488" s="182"/>
      <c r="X1488" s="182"/>
      <c r="Y1488" s="182"/>
      <c r="Z1488" s="185"/>
      <c r="AA1488" s="185"/>
      <c r="AB1488" s="182"/>
      <c r="AC1488" s="182"/>
    </row>
    <row r="1489" spans="1:29">
      <c r="A1489" s="182"/>
      <c r="B1489" s="182"/>
      <c r="C1489" s="182"/>
      <c r="D1489" s="182"/>
      <c r="E1489" s="182"/>
      <c r="F1489" s="183"/>
      <c r="G1489" s="183"/>
      <c r="H1489" s="182"/>
      <c r="I1489" s="182"/>
      <c r="J1489" s="182"/>
      <c r="K1489" s="182"/>
      <c r="L1489" s="182"/>
      <c r="M1489" s="182"/>
      <c r="N1489" s="182"/>
      <c r="O1489" s="182"/>
      <c r="P1489" s="182"/>
      <c r="Q1489" s="182"/>
      <c r="R1489" s="182"/>
      <c r="S1489" s="182"/>
      <c r="T1489" s="182"/>
      <c r="U1489" s="184"/>
      <c r="V1489" s="182"/>
      <c r="W1489" s="182"/>
      <c r="X1489" s="182"/>
      <c r="Y1489" s="182"/>
      <c r="Z1489" s="185"/>
      <c r="AA1489" s="185"/>
      <c r="AB1489" s="182"/>
      <c r="AC1489" s="182"/>
    </row>
    <row r="1490" spans="1:29">
      <c r="A1490" s="182"/>
      <c r="B1490" s="182"/>
      <c r="C1490" s="182"/>
      <c r="D1490" s="182"/>
      <c r="E1490" s="182"/>
      <c r="F1490" s="183"/>
      <c r="G1490" s="183"/>
      <c r="H1490" s="182"/>
      <c r="I1490" s="182"/>
      <c r="J1490" s="182"/>
      <c r="K1490" s="182"/>
      <c r="L1490" s="182"/>
      <c r="M1490" s="182"/>
      <c r="N1490" s="182"/>
      <c r="O1490" s="182"/>
      <c r="P1490" s="182"/>
      <c r="Q1490" s="182"/>
      <c r="R1490" s="182"/>
      <c r="S1490" s="182"/>
      <c r="T1490" s="182"/>
      <c r="U1490" s="184"/>
      <c r="V1490" s="182"/>
      <c r="W1490" s="182"/>
      <c r="X1490" s="182"/>
      <c r="Y1490" s="182"/>
      <c r="Z1490" s="185"/>
      <c r="AA1490" s="185"/>
      <c r="AB1490" s="182"/>
      <c r="AC1490" s="182"/>
    </row>
    <row r="1491" spans="1:29">
      <c r="A1491" s="182"/>
      <c r="B1491" s="182"/>
      <c r="C1491" s="182"/>
      <c r="D1491" s="182"/>
      <c r="E1491" s="182"/>
      <c r="F1491" s="183"/>
      <c r="G1491" s="183"/>
      <c r="H1491" s="182"/>
      <c r="I1491" s="182"/>
      <c r="J1491" s="182"/>
      <c r="K1491" s="182"/>
      <c r="L1491" s="182"/>
      <c r="M1491" s="182"/>
      <c r="N1491" s="182"/>
      <c r="O1491" s="182"/>
      <c r="P1491" s="182"/>
      <c r="Q1491" s="182"/>
      <c r="R1491" s="182"/>
      <c r="S1491" s="182"/>
      <c r="T1491" s="182"/>
      <c r="U1491" s="184"/>
      <c r="V1491" s="182"/>
      <c r="W1491" s="182"/>
      <c r="X1491" s="182"/>
      <c r="Y1491" s="182"/>
      <c r="Z1491" s="185"/>
      <c r="AA1491" s="185"/>
      <c r="AB1491" s="182"/>
      <c r="AC1491" s="182"/>
    </row>
    <row r="1492" spans="1:29">
      <c r="A1492" s="182"/>
      <c r="B1492" s="182"/>
      <c r="C1492" s="182"/>
      <c r="D1492" s="182"/>
      <c r="E1492" s="182"/>
      <c r="F1492" s="183"/>
      <c r="G1492" s="183"/>
      <c r="H1492" s="182"/>
      <c r="I1492" s="182"/>
      <c r="J1492" s="182"/>
      <c r="K1492" s="182"/>
      <c r="L1492" s="182"/>
      <c r="M1492" s="182"/>
      <c r="N1492" s="182"/>
      <c r="O1492" s="182"/>
      <c r="P1492" s="182"/>
      <c r="Q1492" s="182"/>
      <c r="R1492" s="182"/>
      <c r="S1492" s="182"/>
      <c r="T1492" s="182"/>
      <c r="U1492" s="184"/>
      <c r="V1492" s="182"/>
      <c r="W1492" s="182"/>
      <c r="X1492" s="182"/>
      <c r="Y1492" s="182"/>
      <c r="Z1492" s="185"/>
      <c r="AA1492" s="185"/>
      <c r="AB1492" s="182"/>
      <c r="AC1492" s="182"/>
    </row>
    <row r="1493" spans="1:29">
      <c r="A1493" s="182"/>
      <c r="B1493" s="182"/>
      <c r="C1493" s="182"/>
      <c r="D1493" s="182"/>
      <c r="E1493" s="182"/>
      <c r="F1493" s="183"/>
      <c r="G1493" s="183"/>
      <c r="H1493" s="182"/>
      <c r="I1493" s="182"/>
      <c r="J1493" s="182"/>
      <c r="K1493" s="182"/>
      <c r="L1493" s="182"/>
      <c r="M1493" s="182"/>
      <c r="N1493" s="182"/>
      <c r="O1493" s="182"/>
      <c r="P1493" s="182"/>
      <c r="Q1493" s="182"/>
      <c r="R1493" s="182"/>
      <c r="S1493" s="182"/>
      <c r="T1493" s="182"/>
      <c r="U1493" s="184"/>
      <c r="V1493" s="182"/>
      <c r="W1493" s="182"/>
      <c r="X1493" s="182"/>
      <c r="Y1493" s="182"/>
      <c r="Z1493" s="185"/>
      <c r="AA1493" s="185"/>
      <c r="AB1493" s="182"/>
      <c r="AC1493" s="182"/>
    </row>
    <row r="1494" spans="1:29">
      <c r="A1494" s="182"/>
      <c r="B1494" s="182"/>
      <c r="C1494" s="182"/>
      <c r="D1494" s="182"/>
      <c r="E1494" s="182"/>
      <c r="F1494" s="183"/>
      <c r="G1494" s="183"/>
      <c r="H1494" s="182"/>
      <c r="I1494" s="182"/>
      <c r="J1494" s="182"/>
      <c r="K1494" s="182"/>
      <c r="L1494" s="182"/>
      <c r="M1494" s="182"/>
      <c r="N1494" s="182"/>
      <c r="O1494" s="182"/>
      <c r="P1494" s="182"/>
      <c r="Q1494" s="182"/>
      <c r="R1494" s="182"/>
      <c r="S1494" s="182"/>
      <c r="T1494" s="182"/>
      <c r="U1494" s="184"/>
      <c r="V1494" s="182"/>
      <c r="W1494" s="182"/>
      <c r="X1494" s="182"/>
      <c r="Y1494" s="182"/>
      <c r="Z1494" s="185"/>
      <c r="AA1494" s="185"/>
      <c r="AB1494" s="182"/>
      <c r="AC1494" s="182"/>
    </row>
    <row r="1495" spans="1:29">
      <c r="A1495" s="182"/>
      <c r="B1495" s="182"/>
      <c r="C1495" s="182"/>
      <c r="D1495" s="182"/>
      <c r="E1495" s="182"/>
      <c r="F1495" s="183"/>
      <c r="G1495" s="183"/>
      <c r="H1495" s="182"/>
      <c r="I1495" s="182"/>
      <c r="J1495" s="182"/>
      <c r="K1495" s="182"/>
      <c r="L1495" s="182"/>
      <c r="M1495" s="182"/>
      <c r="N1495" s="182"/>
      <c r="O1495" s="182"/>
      <c r="P1495" s="182"/>
      <c r="Q1495" s="182"/>
      <c r="R1495" s="182"/>
      <c r="S1495" s="182"/>
      <c r="T1495" s="182"/>
      <c r="U1495" s="184"/>
      <c r="V1495" s="182"/>
      <c r="W1495" s="182"/>
      <c r="X1495" s="182"/>
      <c r="Y1495" s="182"/>
      <c r="Z1495" s="185"/>
      <c r="AA1495" s="185"/>
      <c r="AB1495" s="182"/>
      <c r="AC1495" s="182"/>
    </row>
    <row r="1496" spans="1:29">
      <c r="A1496" s="182"/>
      <c r="B1496" s="182"/>
      <c r="C1496" s="182"/>
      <c r="D1496" s="182"/>
      <c r="E1496" s="182"/>
      <c r="F1496" s="183"/>
      <c r="G1496" s="183"/>
      <c r="H1496" s="182"/>
      <c r="I1496" s="182"/>
      <c r="J1496" s="182"/>
      <c r="K1496" s="182"/>
      <c r="L1496" s="182"/>
      <c r="M1496" s="182"/>
      <c r="N1496" s="182"/>
      <c r="O1496" s="182"/>
      <c r="P1496" s="182"/>
      <c r="Q1496" s="182"/>
      <c r="R1496" s="182"/>
      <c r="S1496" s="182"/>
      <c r="T1496" s="182"/>
      <c r="U1496" s="184"/>
      <c r="V1496" s="182"/>
      <c r="W1496" s="182"/>
      <c r="X1496" s="182"/>
      <c r="Y1496" s="182"/>
      <c r="Z1496" s="185"/>
      <c r="AA1496" s="185"/>
      <c r="AB1496" s="182"/>
      <c r="AC1496" s="182"/>
    </row>
    <row r="1497" spans="1:29">
      <c r="A1497" s="182"/>
      <c r="B1497" s="182"/>
      <c r="C1497" s="182"/>
      <c r="D1497" s="182"/>
      <c r="E1497" s="182"/>
      <c r="F1497" s="183"/>
      <c r="G1497" s="183"/>
      <c r="H1497" s="182"/>
      <c r="I1497" s="182"/>
      <c r="J1497" s="182"/>
      <c r="K1497" s="182"/>
      <c r="L1497" s="182"/>
      <c r="M1497" s="182"/>
      <c r="N1497" s="182"/>
      <c r="O1497" s="182"/>
      <c r="P1497" s="182"/>
      <c r="Q1497" s="182"/>
      <c r="R1497" s="182"/>
      <c r="S1497" s="182"/>
      <c r="T1497" s="182"/>
      <c r="U1497" s="184"/>
      <c r="V1497" s="182"/>
      <c r="W1497" s="182"/>
      <c r="X1497" s="182"/>
      <c r="Y1497" s="182"/>
      <c r="Z1497" s="185"/>
      <c r="AA1497" s="185"/>
      <c r="AB1497" s="182"/>
      <c r="AC1497" s="182"/>
    </row>
    <row r="1498" spans="1:29">
      <c r="A1498" s="182"/>
      <c r="B1498" s="182"/>
      <c r="C1498" s="182"/>
      <c r="D1498" s="182"/>
      <c r="E1498" s="182"/>
      <c r="F1498" s="183"/>
      <c r="G1498" s="183"/>
      <c r="H1498" s="182"/>
      <c r="I1498" s="182"/>
      <c r="J1498" s="182"/>
      <c r="K1498" s="182"/>
      <c r="L1498" s="182"/>
      <c r="M1498" s="182"/>
      <c r="N1498" s="182"/>
      <c r="O1498" s="182"/>
      <c r="P1498" s="182"/>
      <c r="Q1498" s="182"/>
      <c r="R1498" s="182"/>
      <c r="S1498" s="182"/>
      <c r="T1498" s="182"/>
      <c r="U1498" s="184"/>
      <c r="V1498" s="182"/>
      <c r="W1498" s="182"/>
      <c r="X1498" s="182"/>
      <c r="Y1498" s="182"/>
      <c r="Z1498" s="185"/>
      <c r="AA1498" s="185"/>
      <c r="AB1498" s="182"/>
      <c r="AC1498" s="182"/>
    </row>
    <row r="1499" spans="1:29">
      <c r="A1499" s="182"/>
      <c r="B1499" s="182"/>
      <c r="C1499" s="182"/>
      <c r="D1499" s="182"/>
      <c r="E1499" s="182"/>
      <c r="F1499" s="183"/>
      <c r="G1499" s="183"/>
      <c r="H1499" s="182"/>
      <c r="I1499" s="182"/>
      <c r="J1499" s="182"/>
      <c r="K1499" s="182"/>
      <c r="L1499" s="182"/>
      <c r="M1499" s="182"/>
      <c r="N1499" s="182"/>
      <c r="O1499" s="182"/>
      <c r="P1499" s="182"/>
      <c r="Q1499" s="182"/>
      <c r="R1499" s="182"/>
      <c r="S1499" s="182"/>
      <c r="T1499" s="182"/>
      <c r="U1499" s="184"/>
      <c r="V1499" s="182"/>
      <c r="W1499" s="182"/>
      <c r="X1499" s="182"/>
      <c r="Y1499" s="182"/>
      <c r="Z1499" s="185"/>
      <c r="AA1499" s="185"/>
      <c r="AB1499" s="182"/>
      <c r="AC1499" s="182"/>
    </row>
    <row r="1500" spans="1:29">
      <c r="A1500" s="182"/>
      <c r="B1500" s="182"/>
      <c r="C1500" s="182"/>
      <c r="D1500" s="182"/>
      <c r="E1500" s="182"/>
      <c r="F1500" s="183"/>
      <c r="G1500" s="183"/>
      <c r="H1500" s="182"/>
      <c r="I1500" s="182"/>
      <c r="J1500" s="182"/>
      <c r="K1500" s="182"/>
      <c r="L1500" s="182"/>
      <c r="M1500" s="182"/>
      <c r="N1500" s="182"/>
      <c r="O1500" s="182"/>
      <c r="P1500" s="182"/>
      <c r="Q1500" s="182"/>
      <c r="R1500" s="182"/>
      <c r="S1500" s="182"/>
      <c r="T1500" s="182"/>
      <c r="U1500" s="184"/>
      <c r="V1500" s="182"/>
      <c r="W1500" s="182"/>
      <c r="X1500" s="182"/>
      <c r="Y1500" s="182"/>
      <c r="Z1500" s="185"/>
      <c r="AA1500" s="185"/>
      <c r="AB1500" s="182"/>
      <c r="AC1500" s="182"/>
    </row>
    <row r="1501" spans="1:29">
      <c r="A1501" s="182"/>
      <c r="B1501" s="182"/>
      <c r="C1501" s="182"/>
      <c r="D1501" s="182"/>
      <c r="E1501" s="182"/>
      <c r="F1501" s="183"/>
      <c r="G1501" s="183"/>
      <c r="H1501" s="182"/>
      <c r="I1501" s="182"/>
      <c r="J1501" s="182"/>
      <c r="K1501" s="182"/>
      <c r="L1501" s="182"/>
      <c r="M1501" s="182"/>
      <c r="N1501" s="182"/>
      <c r="O1501" s="182"/>
      <c r="P1501" s="182"/>
      <c r="Q1501" s="182"/>
      <c r="R1501" s="182"/>
      <c r="S1501" s="182"/>
      <c r="T1501" s="182"/>
      <c r="U1501" s="184"/>
      <c r="V1501" s="182"/>
      <c r="W1501" s="182"/>
      <c r="X1501" s="182"/>
      <c r="Y1501" s="182"/>
      <c r="Z1501" s="185"/>
      <c r="AA1501" s="185"/>
      <c r="AB1501" s="182"/>
      <c r="AC1501" s="182"/>
    </row>
    <row r="1502" spans="1:29">
      <c r="A1502" s="182"/>
      <c r="B1502" s="182"/>
      <c r="C1502" s="182"/>
      <c r="D1502" s="182"/>
      <c r="E1502" s="182"/>
      <c r="F1502" s="183"/>
      <c r="G1502" s="183"/>
      <c r="H1502" s="182"/>
      <c r="I1502" s="182"/>
      <c r="J1502" s="182"/>
      <c r="K1502" s="182"/>
      <c r="L1502" s="182"/>
      <c r="M1502" s="182"/>
      <c r="N1502" s="182"/>
      <c r="O1502" s="182"/>
      <c r="P1502" s="182"/>
      <c r="Q1502" s="182"/>
      <c r="R1502" s="182"/>
      <c r="S1502" s="182"/>
      <c r="T1502" s="182"/>
      <c r="U1502" s="184"/>
      <c r="V1502" s="182"/>
      <c r="W1502" s="182"/>
      <c r="X1502" s="182"/>
      <c r="Y1502" s="182"/>
      <c r="Z1502" s="185"/>
      <c r="AA1502" s="185"/>
      <c r="AB1502" s="182"/>
      <c r="AC1502" s="182"/>
    </row>
    <row r="1503" spans="1:29">
      <c r="A1503" s="182"/>
      <c r="B1503" s="182"/>
      <c r="C1503" s="182"/>
      <c r="D1503" s="182"/>
      <c r="E1503" s="182"/>
      <c r="F1503" s="183"/>
      <c r="G1503" s="183"/>
      <c r="H1503" s="182"/>
      <c r="I1503" s="182"/>
      <c r="J1503" s="182"/>
      <c r="K1503" s="182"/>
      <c r="L1503" s="182"/>
      <c r="M1503" s="182"/>
      <c r="N1503" s="182"/>
      <c r="O1503" s="182"/>
      <c r="P1503" s="182"/>
      <c r="Q1503" s="182"/>
      <c r="R1503" s="182"/>
      <c r="S1503" s="182"/>
      <c r="T1503" s="182"/>
      <c r="U1503" s="184"/>
      <c r="V1503" s="182"/>
      <c r="W1503" s="182"/>
      <c r="X1503" s="182"/>
      <c r="Y1503" s="182"/>
      <c r="Z1503" s="185"/>
      <c r="AA1503" s="185"/>
      <c r="AB1503" s="182"/>
      <c r="AC1503" s="182"/>
    </row>
    <row r="1504" spans="1:29">
      <c r="A1504" s="182"/>
      <c r="B1504" s="182"/>
      <c r="C1504" s="182"/>
      <c r="D1504" s="182"/>
      <c r="E1504" s="182"/>
      <c r="F1504" s="183"/>
      <c r="G1504" s="183"/>
      <c r="H1504" s="182"/>
      <c r="I1504" s="182"/>
      <c r="J1504" s="182"/>
      <c r="K1504" s="182"/>
      <c r="L1504" s="182"/>
      <c r="M1504" s="182"/>
      <c r="N1504" s="182"/>
      <c r="O1504" s="182"/>
      <c r="P1504" s="182"/>
      <c r="Q1504" s="182"/>
      <c r="R1504" s="182"/>
      <c r="S1504" s="182"/>
      <c r="T1504" s="182"/>
      <c r="U1504" s="184"/>
      <c r="V1504" s="182"/>
      <c r="W1504" s="182"/>
      <c r="X1504" s="182"/>
      <c r="Y1504" s="182"/>
      <c r="Z1504" s="185"/>
      <c r="AA1504" s="185"/>
      <c r="AB1504" s="182"/>
      <c r="AC1504" s="182"/>
    </row>
    <row r="1505" spans="1:29">
      <c r="A1505" s="182"/>
      <c r="B1505" s="182"/>
      <c r="C1505" s="182"/>
      <c r="D1505" s="182"/>
      <c r="E1505" s="182"/>
      <c r="F1505" s="183"/>
      <c r="G1505" s="183"/>
      <c r="H1505" s="182"/>
      <c r="I1505" s="182"/>
      <c r="J1505" s="182"/>
      <c r="K1505" s="182"/>
      <c r="L1505" s="182"/>
      <c r="M1505" s="182"/>
      <c r="N1505" s="182"/>
      <c r="O1505" s="182"/>
      <c r="P1505" s="182"/>
      <c r="Q1505" s="182"/>
      <c r="R1505" s="182"/>
      <c r="S1505" s="182"/>
      <c r="T1505" s="182"/>
      <c r="U1505" s="184"/>
      <c r="V1505" s="182"/>
      <c r="W1505" s="182"/>
      <c r="X1505" s="182"/>
      <c r="Y1505" s="182"/>
      <c r="Z1505" s="185"/>
      <c r="AA1505" s="185"/>
      <c r="AB1505" s="182"/>
      <c r="AC1505" s="182"/>
    </row>
    <row r="1506" spans="1:29">
      <c r="A1506" s="182"/>
      <c r="B1506" s="182"/>
      <c r="C1506" s="182"/>
      <c r="D1506" s="182"/>
      <c r="E1506" s="182"/>
      <c r="F1506" s="183"/>
      <c r="G1506" s="183"/>
      <c r="H1506" s="182"/>
      <c r="I1506" s="182"/>
      <c r="J1506" s="182"/>
      <c r="K1506" s="182"/>
      <c r="L1506" s="182"/>
      <c r="M1506" s="182"/>
      <c r="N1506" s="182"/>
      <c r="O1506" s="182"/>
      <c r="P1506" s="182"/>
      <c r="Q1506" s="182"/>
      <c r="R1506" s="182"/>
      <c r="S1506" s="182"/>
      <c r="T1506" s="182"/>
      <c r="U1506" s="184"/>
      <c r="V1506" s="182"/>
      <c r="W1506" s="182"/>
      <c r="X1506" s="182"/>
      <c r="Y1506" s="182"/>
      <c r="Z1506" s="185"/>
      <c r="AA1506" s="185"/>
      <c r="AB1506" s="182"/>
      <c r="AC1506" s="182"/>
    </row>
    <row r="1507" spans="1:29">
      <c r="A1507" s="182"/>
      <c r="B1507" s="182"/>
      <c r="C1507" s="182"/>
      <c r="D1507" s="182"/>
      <c r="E1507" s="182"/>
      <c r="F1507" s="183"/>
      <c r="G1507" s="183"/>
      <c r="H1507" s="182"/>
      <c r="I1507" s="182"/>
      <c r="J1507" s="182"/>
      <c r="K1507" s="182"/>
      <c r="L1507" s="182"/>
      <c r="M1507" s="182"/>
      <c r="N1507" s="182"/>
      <c r="O1507" s="182"/>
      <c r="P1507" s="182"/>
      <c r="Q1507" s="182"/>
      <c r="R1507" s="182"/>
      <c r="S1507" s="182"/>
      <c r="T1507" s="182"/>
      <c r="U1507" s="184"/>
      <c r="V1507" s="182"/>
      <c r="W1507" s="182"/>
      <c r="X1507" s="182"/>
      <c r="Y1507" s="182"/>
      <c r="Z1507" s="185"/>
      <c r="AA1507" s="185"/>
      <c r="AB1507" s="182"/>
      <c r="AC1507" s="182"/>
    </row>
    <row r="1508" spans="1:29">
      <c r="A1508" s="182"/>
      <c r="B1508" s="182"/>
      <c r="C1508" s="182"/>
      <c r="D1508" s="182"/>
      <c r="E1508" s="182"/>
      <c r="F1508" s="183"/>
      <c r="G1508" s="183"/>
      <c r="H1508" s="182"/>
      <c r="I1508" s="182"/>
      <c r="J1508" s="182"/>
      <c r="K1508" s="182"/>
      <c r="L1508" s="182"/>
      <c r="M1508" s="182"/>
      <c r="N1508" s="182"/>
      <c r="O1508" s="182"/>
      <c r="P1508" s="182"/>
      <c r="Q1508" s="182"/>
      <c r="R1508" s="182"/>
      <c r="S1508" s="182"/>
      <c r="T1508" s="182"/>
      <c r="U1508" s="184"/>
      <c r="V1508" s="182"/>
      <c r="W1508" s="182"/>
      <c r="X1508" s="182"/>
      <c r="Y1508" s="182"/>
      <c r="Z1508" s="185"/>
      <c r="AA1508" s="185"/>
      <c r="AB1508" s="182"/>
      <c r="AC1508" s="182"/>
    </row>
    <row r="1509" spans="1:29">
      <c r="A1509" s="182"/>
      <c r="B1509" s="182"/>
      <c r="C1509" s="182"/>
      <c r="D1509" s="182"/>
      <c r="E1509" s="182"/>
      <c r="F1509" s="183"/>
      <c r="G1509" s="183"/>
      <c r="H1509" s="182"/>
      <c r="I1509" s="182"/>
      <c r="J1509" s="182"/>
      <c r="K1509" s="182"/>
      <c r="L1509" s="182"/>
      <c r="M1509" s="182"/>
      <c r="N1509" s="182"/>
      <c r="O1509" s="182"/>
      <c r="P1509" s="182"/>
      <c r="Q1509" s="182"/>
      <c r="R1509" s="182"/>
      <c r="S1509" s="182"/>
      <c r="T1509" s="182"/>
      <c r="U1509" s="184"/>
      <c r="V1509" s="182"/>
      <c r="W1509" s="182"/>
      <c r="X1509" s="182"/>
      <c r="Y1509" s="182"/>
      <c r="Z1509" s="185"/>
      <c r="AA1509" s="185"/>
      <c r="AB1509" s="182"/>
      <c r="AC1509" s="182"/>
    </row>
    <row r="1510" spans="1:29">
      <c r="A1510" s="182"/>
      <c r="B1510" s="182"/>
      <c r="C1510" s="182"/>
      <c r="D1510" s="182"/>
      <c r="E1510" s="182"/>
      <c r="F1510" s="183"/>
      <c r="G1510" s="183"/>
      <c r="H1510" s="182"/>
      <c r="I1510" s="182"/>
      <c r="J1510" s="182"/>
      <c r="K1510" s="182"/>
      <c r="L1510" s="182"/>
      <c r="M1510" s="182"/>
      <c r="N1510" s="182"/>
      <c r="O1510" s="182"/>
      <c r="P1510" s="182"/>
      <c r="Q1510" s="182"/>
      <c r="R1510" s="182"/>
      <c r="S1510" s="182"/>
      <c r="T1510" s="182"/>
      <c r="U1510" s="184"/>
      <c r="V1510" s="182"/>
      <c r="W1510" s="182"/>
      <c r="X1510" s="182"/>
      <c r="Y1510" s="182"/>
      <c r="Z1510" s="185"/>
      <c r="AA1510" s="185"/>
      <c r="AB1510" s="182"/>
      <c r="AC1510" s="182"/>
    </row>
    <row r="1511" spans="1:29">
      <c r="A1511" s="182"/>
      <c r="B1511" s="182"/>
      <c r="C1511" s="182"/>
      <c r="D1511" s="182"/>
      <c r="E1511" s="182"/>
      <c r="F1511" s="183"/>
      <c r="G1511" s="183"/>
      <c r="H1511" s="182"/>
      <c r="I1511" s="182"/>
      <c r="J1511" s="182"/>
      <c r="K1511" s="182"/>
      <c r="L1511" s="182"/>
      <c r="M1511" s="182"/>
      <c r="N1511" s="182"/>
      <c r="O1511" s="182"/>
      <c r="P1511" s="182"/>
      <c r="Q1511" s="182"/>
      <c r="R1511" s="182"/>
      <c r="S1511" s="182"/>
      <c r="T1511" s="182"/>
      <c r="U1511" s="184"/>
      <c r="V1511" s="182"/>
      <c r="W1511" s="182"/>
      <c r="X1511" s="182"/>
      <c r="Y1511" s="182"/>
      <c r="Z1511" s="185"/>
      <c r="AA1511" s="185"/>
      <c r="AB1511" s="182"/>
      <c r="AC1511" s="182"/>
    </row>
    <row r="1512" spans="1:29">
      <c r="A1512" s="182"/>
      <c r="B1512" s="182"/>
      <c r="C1512" s="182"/>
      <c r="D1512" s="182"/>
      <c r="E1512" s="182"/>
      <c r="F1512" s="183"/>
      <c r="G1512" s="183"/>
      <c r="H1512" s="182"/>
      <c r="I1512" s="182"/>
      <c r="J1512" s="182"/>
      <c r="K1512" s="182"/>
      <c r="L1512" s="182"/>
      <c r="M1512" s="182"/>
      <c r="N1512" s="182"/>
      <c r="O1512" s="182"/>
      <c r="P1512" s="182"/>
      <c r="Q1512" s="182"/>
      <c r="R1512" s="182"/>
      <c r="S1512" s="182"/>
      <c r="T1512" s="182"/>
      <c r="U1512" s="184"/>
      <c r="V1512" s="182"/>
      <c r="W1512" s="182"/>
      <c r="X1512" s="182"/>
      <c r="Y1512" s="182"/>
      <c r="Z1512" s="185"/>
      <c r="AA1512" s="185"/>
      <c r="AB1512" s="182"/>
      <c r="AC1512" s="182"/>
    </row>
    <row r="1513" spans="1:29">
      <c r="A1513" s="182"/>
      <c r="B1513" s="182"/>
      <c r="C1513" s="182"/>
      <c r="D1513" s="182"/>
      <c r="E1513" s="182"/>
      <c r="F1513" s="183"/>
      <c r="G1513" s="183"/>
      <c r="H1513" s="182"/>
      <c r="I1513" s="182"/>
      <c r="J1513" s="182"/>
      <c r="K1513" s="182"/>
      <c r="L1513" s="182"/>
      <c r="M1513" s="182"/>
      <c r="N1513" s="182"/>
      <c r="O1513" s="182"/>
      <c r="P1513" s="182"/>
      <c r="Q1513" s="182"/>
      <c r="R1513" s="182"/>
      <c r="S1513" s="182"/>
      <c r="T1513" s="182"/>
      <c r="U1513" s="184"/>
      <c r="V1513" s="182"/>
      <c r="W1513" s="182"/>
      <c r="X1513" s="182"/>
      <c r="Y1513" s="182"/>
      <c r="Z1513" s="185"/>
      <c r="AA1513" s="185"/>
      <c r="AB1513" s="182"/>
      <c r="AC1513" s="182"/>
    </row>
    <row r="1514" spans="1:29">
      <c r="A1514" s="182"/>
      <c r="B1514" s="182"/>
      <c r="C1514" s="182"/>
      <c r="D1514" s="182"/>
      <c r="E1514" s="182"/>
      <c r="F1514" s="183"/>
      <c r="G1514" s="183"/>
      <c r="H1514" s="182"/>
      <c r="I1514" s="182"/>
      <c r="J1514" s="182"/>
      <c r="K1514" s="182"/>
      <c r="L1514" s="182"/>
      <c r="M1514" s="182"/>
      <c r="N1514" s="182"/>
      <c r="O1514" s="182"/>
      <c r="P1514" s="182"/>
      <c r="Q1514" s="182"/>
      <c r="R1514" s="182"/>
      <c r="S1514" s="182"/>
      <c r="T1514" s="182"/>
      <c r="U1514" s="184"/>
      <c r="V1514" s="182"/>
      <c r="W1514" s="182"/>
      <c r="X1514" s="182"/>
      <c r="Y1514" s="182"/>
      <c r="Z1514" s="185"/>
      <c r="AA1514" s="185"/>
      <c r="AB1514" s="182"/>
      <c r="AC1514" s="182"/>
    </row>
    <row r="1515" spans="1:29">
      <c r="A1515" s="182"/>
      <c r="B1515" s="182"/>
      <c r="C1515" s="182"/>
      <c r="D1515" s="182"/>
      <c r="E1515" s="182"/>
      <c r="F1515" s="183"/>
      <c r="G1515" s="183"/>
      <c r="H1515" s="182"/>
      <c r="I1515" s="182"/>
      <c r="J1515" s="182"/>
      <c r="K1515" s="182"/>
      <c r="L1515" s="182"/>
      <c r="M1515" s="182"/>
      <c r="N1515" s="182"/>
      <c r="O1515" s="182"/>
      <c r="P1515" s="182"/>
      <c r="Q1515" s="182"/>
      <c r="R1515" s="182"/>
      <c r="S1515" s="182"/>
      <c r="T1515" s="182"/>
      <c r="U1515" s="184"/>
      <c r="V1515" s="182"/>
      <c r="W1515" s="182"/>
      <c r="X1515" s="182"/>
      <c r="Y1515" s="182"/>
      <c r="Z1515" s="185"/>
      <c r="AA1515" s="185"/>
      <c r="AB1515" s="182"/>
      <c r="AC1515" s="182"/>
    </row>
    <row r="1516" spans="1:29">
      <c r="A1516" s="182"/>
      <c r="B1516" s="182"/>
      <c r="C1516" s="182"/>
      <c r="D1516" s="182"/>
      <c r="E1516" s="182"/>
      <c r="F1516" s="183"/>
      <c r="G1516" s="183"/>
      <c r="H1516" s="182"/>
      <c r="I1516" s="182"/>
      <c r="J1516" s="182"/>
      <c r="K1516" s="182"/>
      <c r="L1516" s="182"/>
      <c r="M1516" s="182"/>
      <c r="N1516" s="182"/>
      <c r="O1516" s="182"/>
      <c r="P1516" s="182"/>
      <c r="Q1516" s="182"/>
      <c r="R1516" s="182"/>
      <c r="S1516" s="182"/>
      <c r="T1516" s="182"/>
      <c r="U1516" s="184"/>
      <c r="V1516" s="182"/>
      <c r="W1516" s="182"/>
      <c r="X1516" s="182"/>
      <c r="Y1516" s="182"/>
      <c r="Z1516" s="185"/>
      <c r="AA1516" s="185"/>
      <c r="AB1516" s="182"/>
      <c r="AC1516" s="182"/>
    </row>
    <row r="1517" spans="1:29">
      <c r="A1517" s="182"/>
      <c r="B1517" s="182"/>
      <c r="C1517" s="182"/>
      <c r="D1517" s="182"/>
      <c r="E1517" s="182"/>
      <c r="F1517" s="183"/>
      <c r="G1517" s="183"/>
      <c r="H1517" s="182"/>
      <c r="I1517" s="182"/>
      <c r="J1517" s="182"/>
      <c r="K1517" s="182"/>
      <c r="L1517" s="182"/>
      <c r="M1517" s="182"/>
      <c r="N1517" s="182"/>
      <c r="O1517" s="182"/>
      <c r="P1517" s="182"/>
      <c r="Q1517" s="182"/>
      <c r="R1517" s="182"/>
      <c r="S1517" s="182"/>
      <c r="T1517" s="182"/>
      <c r="U1517" s="184"/>
      <c r="V1517" s="182"/>
      <c r="W1517" s="182"/>
      <c r="X1517" s="182"/>
      <c r="Y1517" s="182"/>
      <c r="Z1517" s="185"/>
      <c r="AA1517" s="185"/>
      <c r="AB1517" s="182"/>
      <c r="AC1517" s="182"/>
    </row>
    <row r="1518" spans="1:29">
      <c r="A1518" s="182"/>
      <c r="B1518" s="182"/>
      <c r="C1518" s="182"/>
      <c r="D1518" s="182"/>
      <c r="E1518" s="182"/>
      <c r="F1518" s="183"/>
      <c r="G1518" s="183"/>
      <c r="H1518" s="182"/>
      <c r="I1518" s="182"/>
      <c r="J1518" s="182"/>
      <c r="K1518" s="182"/>
      <c r="L1518" s="182"/>
      <c r="M1518" s="182"/>
      <c r="N1518" s="182"/>
      <c r="O1518" s="182"/>
      <c r="P1518" s="182"/>
      <c r="Q1518" s="182"/>
      <c r="R1518" s="182"/>
      <c r="S1518" s="182"/>
      <c r="T1518" s="182"/>
      <c r="U1518" s="184"/>
      <c r="V1518" s="182"/>
      <c r="W1518" s="182"/>
      <c r="X1518" s="182"/>
      <c r="Y1518" s="182"/>
      <c r="Z1518" s="185"/>
      <c r="AA1518" s="185"/>
      <c r="AB1518" s="182"/>
      <c r="AC1518" s="182"/>
    </row>
    <row r="1519" spans="1:29">
      <c r="A1519" s="182"/>
      <c r="B1519" s="182"/>
      <c r="C1519" s="182"/>
      <c r="D1519" s="182"/>
      <c r="E1519" s="182"/>
      <c r="F1519" s="183"/>
      <c r="G1519" s="183"/>
      <c r="H1519" s="182"/>
      <c r="I1519" s="182"/>
      <c r="J1519" s="182"/>
      <c r="K1519" s="182"/>
      <c r="L1519" s="182"/>
      <c r="M1519" s="182"/>
      <c r="N1519" s="182"/>
      <c r="O1519" s="182"/>
      <c r="P1519" s="182"/>
      <c r="Q1519" s="182"/>
      <c r="R1519" s="182"/>
      <c r="S1519" s="182"/>
      <c r="T1519" s="182"/>
      <c r="U1519" s="184"/>
      <c r="V1519" s="182"/>
      <c r="W1519" s="182"/>
      <c r="X1519" s="182"/>
      <c r="Y1519" s="182"/>
      <c r="Z1519" s="185"/>
      <c r="AA1519" s="185"/>
      <c r="AB1519" s="182"/>
      <c r="AC1519" s="182"/>
    </row>
    <row r="1520" spans="1:29">
      <c r="A1520" s="182"/>
      <c r="B1520" s="182"/>
      <c r="C1520" s="182"/>
      <c r="D1520" s="182"/>
      <c r="E1520" s="182"/>
      <c r="F1520" s="183"/>
      <c r="G1520" s="183"/>
      <c r="H1520" s="182"/>
      <c r="I1520" s="182"/>
      <c r="J1520" s="182"/>
      <c r="K1520" s="182"/>
      <c r="L1520" s="182"/>
      <c r="M1520" s="182"/>
      <c r="N1520" s="182"/>
      <c r="O1520" s="182"/>
      <c r="P1520" s="182"/>
      <c r="Q1520" s="182"/>
      <c r="R1520" s="182"/>
      <c r="S1520" s="182"/>
      <c r="T1520" s="182"/>
      <c r="U1520" s="184"/>
      <c r="V1520" s="182"/>
      <c r="W1520" s="182"/>
      <c r="X1520" s="182"/>
      <c r="Y1520" s="182"/>
      <c r="Z1520" s="185"/>
      <c r="AA1520" s="185"/>
      <c r="AB1520" s="182"/>
      <c r="AC1520" s="182"/>
    </row>
    <row r="1521" spans="1:29">
      <c r="A1521" s="182"/>
      <c r="B1521" s="182"/>
      <c r="C1521" s="182"/>
      <c r="D1521" s="182"/>
      <c r="E1521" s="182"/>
      <c r="F1521" s="183"/>
      <c r="G1521" s="183"/>
      <c r="H1521" s="182"/>
      <c r="I1521" s="182"/>
      <c r="J1521" s="182"/>
      <c r="K1521" s="182"/>
      <c r="L1521" s="182"/>
      <c r="M1521" s="182"/>
      <c r="N1521" s="182"/>
      <c r="O1521" s="182"/>
      <c r="P1521" s="182"/>
      <c r="Q1521" s="182"/>
      <c r="R1521" s="182"/>
      <c r="S1521" s="182"/>
      <c r="T1521" s="182"/>
      <c r="U1521" s="184"/>
      <c r="V1521" s="182"/>
      <c r="W1521" s="182"/>
      <c r="X1521" s="182"/>
      <c r="Y1521" s="182"/>
      <c r="Z1521" s="185"/>
      <c r="AA1521" s="185"/>
      <c r="AB1521" s="182"/>
      <c r="AC1521" s="182"/>
    </row>
    <row r="1522" spans="1:29">
      <c r="A1522" s="182"/>
      <c r="B1522" s="182"/>
      <c r="C1522" s="182"/>
      <c r="D1522" s="182"/>
      <c r="E1522" s="182"/>
      <c r="F1522" s="183"/>
      <c r="G1522" s="183"/>
      <c r="H1522" s="182"/>
      <c r="I1522" s="182"/>
      <c r="J1522" s="182"/>
      <c r="K1522" s="182"/>
      <c r="L1522" s="182"/>
      <c r="M1522" s="182"/>
      <c r="N1522" s="182"/>
      <c r="O1522" s="182"/>
      <c r="P1522" s="182"/>
      <c r="Q1522" s="182"/>
      <c r="R1522" s="182"/>
      <c r="S1522" s="182"/>
      <c r="T1522" s="182"/>
      <c r="U1522" s="184"/>
      <c r="V1522" s="182"/>
      <c r="W1522" s="182"/>
      <c r="X1522" s="182"/>
      <c r="Y1522" s="182"/>
      <c r="Z1522" s="185"/>
      <c r="AA1522" s="185"/>
      <c r="AB1522" s="182"/>
      <c r="AC1522" s="182"/>
    </row>
    <row r="1523" spans="1:29">
      <c r="A1523" s="182"/>
      <c r="B1523" s="182"/>
      <c r="C1523" s="182"/>
      <c r="D1523" s="182"/>
      <c r="E1523" s="182"/>
      <c r="F1523" s="183"/>
      <c r="G1523" s="183"/>
      <c r="H1523" s="182"/>
      <c r="I1523" s="182"/>
      <c r="J1523" s="182"/>
      <c r="K1523" s="182"/>
      <c r="L1523" s="182"/>
      <c r="M1523" s="182"/>
      <c r="N1523" s="182"/>
      <c r="O1523" s="182"/>
      <c r="P1523" s="182"/>
      <c r="Q1523" s="182"/>
      <c r="R1523" s="182"/>
      <c r="S1523" s="182"/>
      <c r="T1523" s="182"/>
      <c r="U1523" s="184"/>
      <c r="V1523" s="182"/>
      <c r="W1523" s="182"/>
      <c r="X1523" s="182"/>
      <c r="Y1523" s="182"/>
      <c r="Z1523" s="185"/>
      <c r="AA1523" s="185"/>
      <c r="AB1523" s="182"/>
      <c r="AC1523" s="182"/>
    </row>
    <row r="1524" spans="1:29">
      <c r="A1524" s="182"/>
      <c r="B1524" s="182"/>
      <c r="C1524" s="182"/>
      <c r="D1524" s="182"/>
      <c r="E1524" s="182"/>
      <c r="F1524" s="183"/>
      <c r="G1524" s="183"/>
      <c r="H1524" s="182"/>
      <c r="I1524" s="182"/>
      <c r="J1524" s="182"/>
      <c r="K1524" s="182"/>
      <c r="L1524" s="182"/>
      <c r="M1524" s="182"/>
      <c r="N1524" s="182"/>
      <c r="O1524" s="182"/>
      <c r="P1524" s="182"/>
      <c r="Q1524" s="182"/>
      <c r="R1524" s="182"/>
      <c r="S1524" s="182"/>
      <c r="T1524" s="182"/>
      <c r="U1524" s="184"/>
      <c r="V1524" s="182"/>
      <c r="W1524" s="182"/>
      <c r="X1524" s="182"/>
      <c r="Y1524" s="182"/>
      <c r="Z1524" s="185"/>
      <c r="AA1524" s="185"/>
      <c r="AB1524" s="182"/>
      <c r="AC1524" s="182"/>
    </row>
    <row r="1525" spans="1:29">
      <c r="A1525" s="182"/>
      <c r="B1525" s="182"/>
      <c r="C1525" s="182"/>
      <c r="D1525" s="182"/>
      <c r="E1525" s="182"/>
      <c r="F1525" s="183"/>
      <c r="G1525" s="183"/>
      <c r="H1525" s="182"/>
      <c r="I1525" s="182"/>
      <c r="J1525" s="182"/>
      <c r="K1525" s="182"/>
      <c r="L1525" s="182"/>
      <c r="M1525" s="182"/>
      <c r="N1525" s="182"/>
      <c r="O1525" s="182"/>
      <c r="P1525" s="182"/>
      <c r="Q1525" s="182"/>
      <c r="R1525" s="182"/>
      <c r="S1525" s="182"/>
      <c r="T1525" s="182"/>
      <c r="U1525" s="184"/>
      <c r="V1525" s="182"/>
      <c r="W1525" s="182"/>
      <c r="X1525" s="182"/>
      <c r="Y1525" s="182"/>
      <c r="Z1525" s="185"/>
      <c r="AA1525" s="185"/>
      <c r="AB1525" s="182"/>
      <c r="AC1525" s="182"/>
    </row>
    <row r="1526" spans="1:29">
      <c r="A1526" s="182"/>
      <c r="B1526" s="182"/>
      <c r="C1526" s="182"/>
      <c r="D1526" s="182"/>
      <c r="E1526" s="182"/>
      <c r="F1526" s="183"/>
      <c r="G1526" s="183"/>
      <c r="H1526" s="182"/>
      <c r="I1526" s="182"/>
      <c r="J1526" s="182"/>
      <c r="K1526" s="182"/>
      <c r="L1526" s="182"/>
      <c r="M1526" s="182"/>
      <c r="N1526" s="182"/>
      <c r="O1526" s="182"/>
      <c r="P1526" s="182"/>
      <c r="Q1526" s="182"/>
      <c r="R1526" s="182"/>
      <c r="S1526" s="182"/>
      <c r="T1526" s="182"/>
      <c r="U1526" s="184"/>
      <c r="V1526" s="182"/>
      <c r="W1526" s="182"/>
      <c r="X1526" s="182"/>
      <c r="Y1526" s="182"/>
      <c r="Z1526" s="185"/>
      <c r="AA1526" s="185"/>
      <c r="AB1526" s="182"/>
      <c r="AC1526" s="182"/>
    </row>
    <row r="1527" spans="1:29">
      <c r="A1527" s="182"/>
      <c r="B1527" s="182"/>
      <c r="C1527" s="182"/>
      <c r="D1527" s="182"/>
      <c r="E1527" s="182"/>
      <c r="F1527" s="183"/>
      <c r="G1527" s="183"/>
      <c r="H1527" s="182"/>
      <c r="I1527" s="182"/>
      <c r="J1527" s="182"/>
      <c r="K1527" s="182"/>
      <c r="L1527" s="182"/>
      <c r="M1527" s="182"/>
      <c r="N1527" s="182"/>
      <c r="O1527" s="182"/>
      <c r="P1527" s="182"/>
      <c r="Q1527" s="182"/>
      <c r="R1527" s="182"/>
      <c r="S1527" s="182"/>
      <c r="T1527" s="182"/>
      <c r="U1527" s="184"/>
      <c r="V1527" s="182"/>
      <c r="W1527" s="182"/>
      <c r="X1527" s="182"/>
      <c r="Y1527" s="182"/>
      <c r="Z1527" s="185"/>
      <c r="AA1527" s="185"/>
      <c r="AB1527" s="182"/>
      <c r="AC1527" s="182"/>
    </row>
    <row r="1528" spans="1:29">
      <c r="A1528" s="182"/>
      <c r="B1528" s="182"/>
      <c r="C1528" s="182"/>
      <c r="D1528" s="182"/>
      <c r="E1528" s="182"/>
      <c r="F1528" s="183"/>
      <c r="G1528" s="183"/>
      <c r="H1528" s="182"/>
      <c r="I1528" s="182"/>
      <c r="J1528" s="182"/>
      <c r="K1528" s="182"/>
      <c r="L1528" s="182"/>
      <c r="M1528" s="182"/>
      <c r="N1528" s="182"/>
      <c r="O1528" s="182"/>
      <c r="P1528" s="182"/>
      <c r="Q1528" s="182"/>
      <c r="R1528" s="182"/>
      <c r="S1528" s="182"/>
      <c r="T1528" s="182"/>
      <c r="U1528" s="184"/>
      <c r="V1528" s="182"/>
      <c r="W1528" s="182"/>
      <c r="X1528" s="182"/>
      <c r="Y1528" s="182"/>
      <c r="Z1528" s="185"/>
      <c r="AA1528" s="185"/>
      <c r="AB1528" s="182"/>
      <c r="AC1528" s="182"/>
    </row>
    <row r="1529" spans="1:29">
      <c r="A1529" s="182"/>
      <c r="B1529" s="182"/>
      <c r="C1529" s="182"/>
      <c r="D1529" s="182"/>
      <c r="E1529" s="182"/>
      <c r="F1529" s="183"/>
      <c r="G1529" s="183"/>
      <c r="H1529" s="182"/>
      <c r="I1529" s="182"/>
      <c r="J1529" s="182"/>
      <c r="K1529" s="182"/>
      <c r="L1529" s="182"/>
      <c r="M1529" s="182"/>
      <c r="N1529" s="182"/>
      <c r="O1529" s="182"/>
      <c r="P1529" s="182"/>
      <c r="Q1529" s="182"/>
      <c r="R1529" s="182"/>
      <c r="S1529" s="182"/>
      <c r="T1529" s="182"/>
      <c r="U1529" s="184"/>
      <c r="V1529" s="182"/>
      <c r="W1529" s="182"/>
      <c r="X1529" s="182"/>
      <c r="Y1529" s="182"/>
      <c r="Z1529" s="185"/>
      <c r="AA1529" s="185"/>
      <c r="AB1529" s="182"/>
      <c r="AC1529" s="182"/>
    </row>
    <row r="1530" spans="1:29">
      <c r="A1530" s="182"/>
      <c r="B1530" s="182"/>
      <c r="C1530" s="182"/>
      <c r="D1530" s="182"/>
      <c r="E1530" s="182"/>
      <c r="F1530" s="183"/>
      <c r="G1530" s="183"/>
      <c r="H1530" s="182"/>
      <c r="I1530" s="182"/>
      <c r="J1530" s="182"/>
      <c r="K1530" s="182"/>
      <c r="L1530" s="182"/>
      <c r="M1530" s="182"/>
      <c r="N1530" s="182"/>
      <c r="O1530" s="182"/>
      <c r="P1530" s="182"/>
      <c r="Q1530" s="182"/>
      <c r="R1530" s="182"/>
      <c r="S1530" s="182"/>
      <c r="T1530" s="182"/>
      <c r="U1530" s="184"/>
      <c r="V1530" s="182"/>
      <c r="W1530" s="182"/>
      <c r="X1530" s="182"/>
      <c r="Y1530" s="182"/>
      <c r="Z1530" s="185"/>
      <c r="AA1530" s="185"/>
      <c r="AB1530" s="182"/>
      <c r="AC1530" s="182"/>
    </row>
    <row r="1531" spans="1:29">
      <c r="A1531" s="182"/>
      <c r="B1531" s="182"/>
      <c r="C1531" s="182"/>
      <c r="D1531" s="182"/>
      <c r="E1531" s="182"/>
      <c r="F1531" s="183"/>
      <c r="G1531" s="183"/>
      <c r="H1531" s="182"/>
      <c r="I1531" s="182"/>
      <c r="J1531" s="182"/>
      <c r="K1531" s="182"/>
      <c r="L1531" s="182"/>
      <c r="M1531" s="182"/>
      <c r="N1531" s="182"/>
      <c r="O1531" s="182"/>
      <c r="P1531" s="182"/>
      <c r="Q1531" s="182"/>
      <c r="R1531" s="182"/>
      <c r="S1531" s="182"/>
      <c r="T1531" s="182"/>
      <c r="U1531" s="184"/>
      <c r="V1531" s="182"/>
      <c r="W1531" s="182"/>
      <c r="X1531" s="182"/>
      <c r="Y1531" s="182"/>
      <c r="Z1531" s="185"/>
      <c r="AA1531" s="185"/>
      <c r="AB1531" s="182"/>
      <c r="AC1531" s="182"/>
    </row>
    <row r="1532" spans="1:29">
      <c r="A1532" s="182"/>
      <c r="B1532" s="182"/>
      <c r="C1532" s="182"/>
      <c r="D1532" s="182"/>
      <c r="E1532" s="182"/>
      <c r="F1532" s="183"/>
      <c r="G1532" s="183"/>
      <c r="H1532" s="182"/>
      <c r="I1532" s="182"/>
      <c r="J1532" s="182"/>
      <c r="K1532" s="182"/>
      <c r="L1532" s="182"/>
      <c r="M1532" s="182"/>
      <c r="N1532" s="182"/>
      <c r="O1532" s="182"/>
      <c r="P1532" s="182"/>
      <c r="Q1532" s="182"/>
      <c r="R1532" s="182"/>
      <c r="S1532" s="182"/>
      <c r="T1532" s="182"/>
      <c r="U1532" s="184"/>
      <c r="V1532" s="182"/>
      <c r="W1532" s="182"/>
      <c r="X1532" s="182"/>
      <c r="Y1532" s="182"/>
      <c r="Z1532" s="185"/>
      <c r="AA1532" s="185"/>
      <c r="AB1532" s="182"/>
      <c r="AC1532" s="182"/>
    </row>
    <row r="1533" spans="1:29">
      <c r="A1533" s="182"/>
      <c r="B1533" s="182"/>
      <c r="C1533" s="182"/>
      <c r="D1533" s="182"/>
      <c r="E1533" s="182"/>
      <c r="F1533" s="183"/>
      <c r="G1533" s="183"/>
      <c r="H1533" s="182"/>
      <c r="I1533" s="182"/>
      <c r="J1533" s="182"/>
      <c r="K1533" s="182"/>
      <c r="L1533" s="182"/>
      <c r="M1533" s="182"/>
      <c r="N1533" s="182"/>
      <c r="O1533" s="182"/>
      <c r="P1533" s="182"/>
      <c r="Q1533" s="182"/>
      <c r="R1533" s="182"/>
      <c r="S1533" s="182"/>
      <c r="T1533" s="182"/>
      <c r="U1533" s="184"/>
      <c r="V1533" s="182"/>
      <c r="W1533" s="182"/>
      <c r="X1533" s="182"/>
      <c r="Y1533" s="182"/>
      <c r="Z1533" s="185"/>
      <c r="AA1533" s="185"/>
      <c r="AB1533" s="182"/>
      <c r="AC1533" s="182"/>
    </row>
    <row r="1534" spans="1:29">
      <c r="A1534" s="182"/>
      <c r="B1534" s="182"/>
      <c r="C1534" s="182"/>
      <c r="D1534" s="182"/>
      <c r="E1534" s="182"/>
      <c r="F1534" s="183"/>
      <c r="G1534" s="183"/>
      <c r="H1534" s="182"/>
      <c r="I1534" s="182"/>
      <c r="J1534" s="182"/>
      <c r="K1534" s="182"/>
      <c r="L1534" s="182"/>
      <c r="M1534" s="182"/>
      <c r="N1534" s="182"/>
      <c r="O1534" s="182"/>
      <c r="P1534" s="182"/>
      <c r="Q1534" s="182"/>
      <c r="R1534" s="182"/>
      <c r="S1534" s="182"/>
      <c r="T1534" s="182"/>
      <c r="U1534" s="184"/>
      <c r="V1534" s="182"/>
      <c r="W1534" s="182"/>
      <c r="X1534" s="182"/>
      <c r="Y1534" s="182"/>
      <c r="Z1534" s="185"/>
      <c r="AA1534" s="185"/>
      <c r="AB1534" s="182"/>
      <c r="AC1534" s="182"/>
    </row>
    <row r="1535" spans="1:29">
      <c r="A1535" s="182"/>
      <c r="B1535" s="182"/>
      <c r="C1535" s="182"/>
      <c r="D1535" s="182"/>
      <c r="E1535" s="182"/>
      <c r="F1535" s="183"/>
      <c r="G1535" s="183"/>
      <c r="H1535" s="182"/>
      <c r="I1535" s="182"/>
      <c r="J1535" s="182"/>
      <c r="K1535" s="182"/>
      <c r="L1535" s="182"/>
      <c r="M1535" s="182"/>
      <c r="N1535" s="182"/>
      <c r="O1535" s="182"/>
      <c r="P1535" s="182"/>
      <c r="Q1535" s="182"/>
      <c r="R1535" s="182"/>
      <c r="S1535" s="182"/>
      <c r="T1535" s="182"/>
      <c r="U1535" s="184"/>
      <c r="V1535" s="182"/>
      <c r="W1535" s="182"/>
      <c r="X1535" s="182"/>
      <c r="Y1535" s="182"/>
      <c r="Z1535" s="185"/>
      <c r="AA1535" s="185"/>
      <c r="AB1535" s="182"/>
      <c r="AC1535" s="182"/>
    </row>
    <row r="1536" spans="1:29">
      <c r="A1536" s="182"/>
      <c r="B1536" s="182"/>
      <c r="C1536" s="182"/>
      <c r="D1536" s="182"/>
      <c r="E1536" s="182"/>
      <c r="F1536" s="183"/>
      <c r="G1536" s="183"/>
      <c r="H1536" s="182"/>
      <c r="I1536" s="182"/>
      <c r="J1536" s="182"/>
      <c r="K1536" s="182"/>
      <c r="L1536" s="182"/>
      <c r="M1536" s="182"/>
      <c r="N1536" s="182"/>
      <c r="O1536" s="182"/>
      <c r="P1536" s="182"/>
      <c r="Q1536" s="182"/>
      <c r="R1536" s="182"/>
      <c r="S1536" s="182"/>
      <c r="T1536" s="182"/>
      <c r="U1536" s="184"/>
      <c r="V1536" s="182"/>
      <c r="W1536" s="182"/>
      <c r="X1536" s="182"/>
      <c r="Y1536" s="182"/>
      <c r="Z1536" s="185"/>
      <c r="AA1536" s="185"/>
      <c r="AB1536" s="182"/>
      <c r="AC1536" s="182"/>
    </row>
    <row r="1537" spans="1:29">
      <c r="A1537" s="182"/>
      <c r="B1537" s="182"/>
      <c r="C1537" s="182"/>
      <c r="D1537" s="182"/>
      <c r="E1537" s="182"/>
      <c r="F1537" s="183"/>
      <c r="G1537" s="183"/>
      <c r="H1537" s="182"/>
      <c r="I1537" s="182"/>
      <c r="J1537" s="182"/>
      <c r="K1537" s="182"/>
      <c r="L1537" s="182"/>
      <c r="M1537" s="182"/>
      <c r="N1537" s="182"/>
      <c r="O1537" s="182"/>
      <c r="P1537" s="182"/>
      <c r="Q1537" s="182"/>
      <c r="R1537" s="182"/>
      <c r="S1537" s="182"/>
      <c r="T1537" s="182"/>
      <c r="U1537" s="184"/>
      <c r="V1537" s="182"/>
      <c r="W1537" s="182"/>
      <c r="X1537" s="182"/>
      <c r="Y1537" s="182"/>
      <c r="Z1537" s="185"/>
      <c r="AA1537" s="185"/>
      <c r="AB1537" s="182"/>
      <c r="AC1537" s="182"/>
    </row>
    <row r="1538" spans="1:29">
      <c r="A1538" s="182"/>
      <c r="B1538" s="182"/>
      <c r="C1538" s="182"/>
      <c r="D1538" s="182"/>
      <c r="E1538" s="182"/>
      <c r="F1538" s="183"/>
      <c r="G1538" s="183"/>
      <c r="H1538" s="182"/>
      <c r="I1538" s="182"/>
      <c r="J1538" s="182"/>
      <c r="K1538" s="182"/>
      <c r="L1538" s="182"/>
      <c r="M1538" s="182"/>
      <c r="N1538" s="182"/>
      <c r="O1538" s="182"/>
      <c r="P1538" s="182"/>
      <c r="Q1538" s="182"/>
      <c r="R1538" s="182"/>
      <c r="S1538" s="182"/>
      <c r="T1538" s="182"/>
      <c r="U1538" s="184"/>
      <c r="V1538" s="182"/>
      <c r="W1538" s="182"/>
      <c r="X1538" s="182"/>
      <c r="Y1538" s="182"/>
      <c r="Z1538" s="185"/>
      <c r="AA1538" s="185"/>
      <c r="AB1538" s="182"/>
      <c r="AC1538" s="182"/>
    </row>
    <row r="1539" spans="1:29">
      <c r="A1539" s="182"/>
      <c r="B1539" s="182"/>
      <c r="C1539" s="182"/>
      <c r="D1539" s="182"/>
      <c r="E1539" s="182"/>
      <c r="F1539" s="183"/>
      <c r="G1539" s="183"/>
      <c r="H1539" s="182"/>
      <c r="I1539" s="182"/>
      <c r="J1539" s="182"/>
      <c r="K1539" s="182"/>
      <c r="L1539" s="182"/>
      <c r="M1539" s="182"/>
      <c r="N1539" s="182"/>
      <c r="O1539" s="182"/>
      <c r="P1539" s="182"/>
      <c r="Q1539" s="182"/>
      <c r="R1539" s="182"/>
      <c r="S1539" s="182"/>
      <c r="T1539" s="182"/>
      <c r="U1539" s="184"/>
      <c r="V1539" s="182"/>
      <c r="W1539" s="182"/>
      <c r="X1539" s="182"/>
      <c r="Y1539" s="182"/>
      <c r="Z1539" s="185"/>
      <c r="AA1539" s="185"/>
      <c r="AB1539" s="182"/>
      <c r="AC1539" s="182"/>
    </row>
    <row r="1540" spans="1:29">
      <c r="A1540" s="182"/>
      <c r="B1540" s="182"/>
      <c r="C1540" s="182"/>
      <c r="D1540" s="182"/>
      <c r="E1540" s="182"/>
      <c r="F1540" s="183"/>
      <c r="G1540" s="183"/>
      <c r="H1540" s="182"/>
      <c r="I1540" s="182"/>
      <c r="J1540" s="182"/>
      <c r="K1540" s="182"/>
      <c r="L1540" s="182"/>
      <c r="M1540" s="182"/>
      <c r="N1540" s="182"/>
      <c r="O1540" s="182"/>
      <c r="P1540" s="182"/>
      <c r="Q1540" s="182"/>
      <c r="R1540" s="182"/>
      <c r="S1540" s="182"/>
      <c r="T1540" s="182"/>
      <c r="U1540" s="184"/>
      <c r="V1540" s="182"/>
      <c r="W1540" s="182"/>
      <c r="X1540" s="182"/>
      <c r="Y1540" s="182"/>
      <c r="Z1540" s="185"/>
      <c r="AA1540" s="185"/>
      <c r="AB1540" s="182"/>
      <c r="AC1540" s="182"/>
    </row>
    <row r="1541" spans="1:29">
      <c r="A1541" s="182"/>
      <c r="B1541" s="182"/>
      <c r="C1541" s="182"/>
      <c r="D1541" s="182"/>
      <c r="E1541" s="182"/>
      <c r="F1541" s="183"/>
      <c r="G1541" s="183"/>
      <c r="H1541" s="182"/>
      <c r="I1541" s="182"/>
      <c r="J1541" s="182"/>
      <c r="K1541" s="182"/>
      <c r="L1541" s="182"/>
      <c r="M1541" s="182"/>
      <c r="N1541" s="182"/>
      <c r="O1541" s="182"/>
      <c r="P1541" s="182"/>
      <c r="Q1541" s="182"/>
      <c r="R1541" s="182"/>
      <c r="S1541" s="182"/>
      <c r="T1541" s="182"/>
      <c r="U1541" s="184"/>
      <c r="V1541" s="182"/>
      <c r="W1541" s="182"/>
      <c r="X1541" s="182"/>
      <c r="Y1541" s="182"/>
      <c r="Z1541" s="185"/>
      <c r="AA1541" s="185"/>
      <c r="AB1541" s="182"/>
      <c r="AC1541" s="182"/>
    </row>
    <row r="1542" spans="1:29">
      <c r="A1542" s="182"/>
      <c r="B1542" s="182"/>
      <c r="C1542" s="182"/>
      <c r="D1542" s="182"/>
      <c r="E1542" s="182"/>
      <c r="F1542" s="183"/>
      <c r="G1542" s="183"/>
      <c r="H1542" s="182"/>
      <c r="I1542" s="182"/>
      <c r="J1542" s="182"/>
      <c r="K1542" s="182"/>
      <c r="L1542" s="182"/>
      <c r="M1542" s="182"/>
      <c r="N1542" s="182"/>
      <c r="O1542" s="182"/>
      <c r="P1542" s="182"/>
      <c r="Q1542" s="182"/>
      <c r="R1542" s="182"/>
      <c r="S1542" s="182"/>
      <c r="T1542" s="182"/>
      <c r="U1542" s="184"/>
      <c r="V1542" s="182"/>
      <c r="W1542" s="182"/>
      <c r="X1542" s="182"/>
      <c r="Y1542" s="182"/>
      <c r="Z1542" s="185"/>
      <c r="AA1542" s="185"/>
      <c r="AB1542" s="182"/>
      <c r="AC1542" s="182"/>
    </row>
    <row r="1543" spans="1:29">
      <c r="A1543" s="182"/>
      <c r="B1543" s="182"/>
      <c r="C1543" s="182"/>
      <c r="D1543" s="182"/>
      <c r="E1543" s="182"/>
      <c r="F1543" s="183"/>
      <c r="G1543" s="183"/>
      <c r="H1543" s="182"/>
      <c r="I1543" s="182"/>
      <c r="J1543" s="182"/>
      <c r="K1543" s="182"/>
      <c r="L1543" s="182"/>
      <c r="M1543" s="182"/>
      <c r="N1543" s="182"/>
      <c r="O1543" s="182"/>
      <c r="P1543" s="182"/>
      <c r="Q1543" s="182"/>
      <c r="R1543" s="182"/>
      <c r="S1543" s="182"/>
      <c r="T1543" s="182"/>
      <c r="U1543" s="184"/>
      <c r="V1543" s="182"/>
      <c r="W1543" s="182"/>
      <c r="X1543" s="182"/>
      <c r="Y1543" s="182"/>
      <c r="Z1543" s="185"/>
      <c r="AA1543" s="185"/>
      <c r="AB1543" s="182"/>
      <c r="AC1543" s="182"/>
    </row>
    <row r="1544" spans="1:29">
      <c r="A1544" s="182"/>
      <c r="B1544" s="182"/>
      <c r="C1544" s="182"/>
      <c r="D1544" s="182"/>
      <c r="E1544" s="182"/>
      <c r="F1544" s="183"/>
      <c r="G1544" s="183"/>
      <c r="H1544" s="182"/>
      <c r="I1544" s="182"/>
      <c r="J1544" s="182"/>
      <c r="K1544" s="182"/>
      <c r="L1544" s="182"/>
      <c r="M1544" s="182"/>
      <c r="N1544" s="182"/>
      <c r="O1544" s="182"/>
      <c r="P1544" s="182"/>
      <c r="Q1544" s="182"/>
      <c r="R1544" s="182"/>
      <c r="S1544" s="182"/>
      <c r="T1544" s="182"/>
      <c r="U1544" s="184"/>
      <c r="V1544" s="182"/>
      <c r="W1544" s="182"/>
      <c r="X1544" s="182"/>
      <c r="Y1544" s="182"/>
      <c r="Z1544" s="185"/>
      <c r="AA1544" s="185"/>
      <c r="AB1544" s="182"/>
      <c r="AC1544" s="182"/>
    </row>
    <row r="1545" spans="1:29">
      <c r="A1545" s="182"/>
      <c r="B1545" s="182"/>
      <c r="C1545" s="182"/>
      <c r="D1545" s="182"/>
      <c r="E1545" s="182"/>
      <c r="F1545" s="183"/>
      <c r="G1545" s="183"/>
      <c r="H1545" s="182"/>
      <c r="I1545" s="182"/>
      <c r="J1545" s="182"/>
      <c r="K1545" s="182"/>
      <c r="L1545" s="182"/>
      <c r="M1545" s="182"/>
      <c r="N1545" s="182"/>
      <c r="O1545" s="182"/>
      <c r="P1545" s="182"/>
      <c r="Q1545" s="182"/>
      <c r="R1545" s="182"/>
      <c r="S1545" s="182"/>
      <c r="T1545" s="182"/>
      <c r="U1545" s="184"/>
      <c r="V1545" s="182"/>
      <c r="W1545" s="182"/>
      <c r="X1545" s="182"/>
      <c r="Y1545" s="182"/>
      <c r="Z1545" s="185"/>
      <c r="AA1545" s="185"/>
      <c r="AB1545" s="182"/>
      <c r="AC1545" s="182"/>
    </row>
    <row r="1546" spans="1:29">
      <c r="A1546" s="182"/>
      <c r="B1546" s="182"/>
      <c r="C1546" s="182"/>
      <c r="D1546" s="182"/>
      <c r="E1546" s="182"/>
      <c r="F1546" s="183"/>
      <c r="G1546" s="183"/>
      <c r="H1546" s="182"/>
      <c r="I1546" s="182"/>
      <c r="J1546" s="182"/>
      <c r="K1546" s="182"/>
      <c r="L1546" s="182"/>
      <c r="M1546" s="182"/>
      <c r="N1546" s="182"/>
      <c r="O1546" s="182"/>
      <c r="P1546" s="182"/>
      <c r="Q1546" s="182"/>
      <c r="R1546" s="182"/>
      <c r="S1546" s="182"/>
      <c r="T1546" s="182"/>
      <c r="U1546" s="184"/>
      <c r="V1546" s="182"/>
      <c r="W1546" s="182"/>
      <c r="X1546" s="182"/>
      <c r="Y1546" s="182"/>
      <c r="Z1546" s="185"/>
      <c r="AA1546" s="185"/>
      <c r="AB1546" s="182"/>
      <c r="AC1546" s="182"/>
    </row>
    <row r="1547" spans="1:29">
      <c r="A1547" s="182"/>
      <c r="B1547" s="182"/>
      <c r="C1547" s="182"/>
      <c r="D1547" s="182"/>
      <c r="E1547" s="182"/>
      <c r="F1547" s="183"/>
      <c r="G1547" s="183"/>
      <c r="H1547" s="182"/>
      <c r="I1547" s="182"/>
      <c r="J1547" s="182"/>
      <c r="K1547" s="182"/>
      <c r="L1547" s="182"/>
      <c r="M1547" s="182"/>
      <c r="N1547" s="182"/>
      <c r="O1547" s="182"/>
      <c r="P1547" s="182"/>
      <c r="Q1547" s="182"/>
      <c r="R1547" s="182"/>
      <c r="S1547" s="182"/>
      <c r="T1547" s="182"/>
      <c r="U1547" s="184"/>
      <c r="V1547" s="182"/>
      <c r="W1547" s="182"/>
      <c r="X1547" s="182"/>
      <c r="Y1547" s="182"/>
      <c r="Z1547" s="185"/>
      <c r="AA1547" s="185"/>
      <c r="AB1547" s="182"/>
      <c r="AC1547" s="182"/>
    </row>
    <row r="1548" spans="1:29">
      <c r="A1548" s="182"/>
      <c r="B1548" s="182"/>
      <c r="C1548" s="182"/>
      <c r="D1548" s="182"/>
      <c r="E1548" s="182"/>
      <c r="F1548" s="183"/>
      <c r="G1548" s="183"/>
      <c r="H1548" s="182"/>
      <c r="I1548" s="182"/>
      <c r="J1548" s="182"/>
      <c r="K1548" s="182"/>
      <c r="L1548" s="182"/>
      <c r="M1548" s="182"/>
      <c r="N1548" s="182"/>
      <c r="O1548" s="182"/>
      <c r="P1548" s="182"/>
      <c r="Q1548" s="182"/>
      <c r="R1548" s="182"/>
      <c r="S1548" s="182"/>
      <c r="T1548" s="182"/>
      <c r="U1548" s="184"/>
      <c r="V1548" s="182"/>
      <c r="W1548" s="182"/>
      <c r="X1548" s="182"/>
      <c r="Y1548" s="182"/>
      <c r="Z1548" s="185"/>
      <c r="AA1548" s="185"/>
      <c r="AB1548" s="182"/>
      <c r="AC1548" s="182"/>
    </row>
    <row r="1549" spans="1:29">
      <c r="A1549" s="182"/>
      <c r="B1549" s="182"/>
      <c r="C1549" s="182"/>
      <c r="D1549" s="182"/>
      <c r="E1549" s="182"/>
      <c r="F1549" s="183"/>
      <c r="G1549" s="183"/>
      <c r="H1549" s="182"/>
      <c r="I1549" s="182"/>
      <c r="J1549" s="182"/>
      <c r="K1549" s="182"/>
      <c r="L1549" s="182"/>
      <c r="M1549" s="182"/>
      <c r="N1549" s="182"/>
      <c r="O1549" s="182"/>
      <c r="P1549" s="182"/>
      <c r="Q1549" s="182"/>
      <c r="R1549" s="182"/>
      <c r="S1549" s="182"/>
      <c r="T1549" s="182"/>
      <c r="U1549" s="184"/>
      <c r="V1549" s="182"/>
      <c r="W1549" s="182"/>
      <c r="X1549" s="182"/>
      <c r="Y1549" s="182"/>
      <c r="Z1549" s="185"/>
      <c r="AA1549" s="185"/>
      <c r="AB1549" s="182"/>
      <c r="AC1549" s="182"/>
    </row>
    <row r="1550" spans="1:29">
      <c r="A1550" s="182"/>
      <c r="B1550" s="182"/>
      <c r="C1550" s="182"/>
      <c r="D1550" s="182"/>
      <c r="E1550" s="182"/>
      <c r="F1550" s="183"/>
      <c r="G1550" s="183"/>
      <c r="H1550" s="182"/>
      <c r="I1550" s="182"/>
      <c r="J1550" s="182"/>
      <c r="K1550" s="182"/>
      <c r="L1550" s="182"/>
      <c r="M1550" s="182"/>
      <c r="N1550" s="182"/>
      <c r="O1550" s="182"/>
      <c r="P1550" s="182"/>
      <c r="Q1550" s="182"/>
      <c r="R1550" s="182"/>
      <c r="S1550" s="182"/>
      <c r="T1550" s="182"/>
      <c r="U1550" s="184"/>
      <c r="V1550" s="182"/>
      <c r="W1550" s="182"/>
      <c r="X1550" s="182"/>
      <c r="Y1550" s="182"/>
      <c r="Z1550" s="185"/>
      <c r="AA1550" s="185"/>
      <c r="AB1550" s="182"/>
      <c r="AC1550" s="182"/>
    </row>
    <row r="1551" spans="1:29">
      <c r="A1551" s="182"/>
      <c r="B1551" s="182"/>
      <c r="C1551" s="182"/>
      <c r="D1551" s="182"/>
      <c r="E1551" s="182"/>
      <c r="F1551" s="183"/>
      <c r="G1551" s="183"/>
      <c r="H1551" s="182"/>
      <c r="I1551" s="182"/>
      <c r="J1551" s="182"/>
      <c r="K1551" s="182"/>
      <c r="L1551" s="182"/>
      <c r="M1551" s="182"/>
      <c r="N1551" s="182"/>
      <c r="O1551" s="182"/>
      <c r="P1551" s="182"/>
      <c r="Q1551" s="182"/>
      <c r="R1551" s="182"/>
      <c r="S1551" s="182"/>
      <c r="T1551" s="182"/>
      <c r="U1551" s="184"/>
      <c r="V1551" s="182"/>
      <c r="W1551" s="182"/>
      <c r="X1551" s="182"/>
      <c r="Y1551" s="182"/>
      <c r="Z1551" s="185"/>
      <c r="AA1551" s="185"/>
      <c r="AB1551" s="182"/>
      <c r="AC1551" s="182"/>
    </row>
    <row r="1552" spans="1:29">
      <c r="A1552" s="182"/>
      <c r="B1552" s="182"/>
      <c r="C1552" s="182"/>
      <c r="D1552" s="182"/>
      <c r="E1552" s="182"/>
      <c r="F1552" s="183"/>
      <c r="G1552" s="183"/>
      <c r="H1552" s="182"/>
      <c r="I1552" s="182"/>
      <c r="J1552" s="182"/>
      <c r="K1552" s="182"/>
      <c r="L1552" s="182"/>
      <c r="M1552" s="182"/>
      <c r="N1552" s="182"/>
      <c r="O1552" s="182"/>
      <c r="P1552" s="182"/>
      <c r="Q1552" s="182"/>
      <c r="R1552" s="182"/>
      <c r="S1552" s="182"/>
      <c r="T1552" s="182"/>
      <c r="U1552" s="184"/>
      <c r="V1552" s="182"/>
      <c r="W1552" s="182"/>
      <c r="X1552" s="182"/>
      <c r="Y1552" s="182"/>
      <c r="Z1552" s="185"/>
      <c r="AA1552" s="185"/>
      <c r="AB1552" s="182"/>
      <c r="AC1552" s="182"/>
    </row>
    <row r="1553" spans="1:29">
      <c r="A1553" s="182"/>
      <c r="B1553" s="182"/>
      <c r="C1553" s="182"/>
      <c r="D1553" s="182"/>
      <c r="E1553" s="182"/>
      <c r="F1553" s="183"/>
      <c r="G1553" s="183"/>
      <c r="H1553" s="182"/>
      <c r="I1553" s="182"/>
      <c r="J1553" s="182"/>
      <c r="K1553" s="182"/>
      <c r="L1553" s="182"/>
      <c r="M1553" s="182"/>
      <c r="N1553" s="182"/>
      <c r="O1553" s="182"/>
      <c r="P1553" s="182"/>
      <c r="Q1553" s="182"/>
      <c r="R1553" s="182"/>
      <c r="S1553" s="182"/>
      <c r="T1553" s="182"/>
      <c r="U1553" s="184"/>
      <c r="V1553" s="182"/>
      <c r="W1553" s="182"/>
      <c r="X1553" s="182"/>
      <c r="Y1553" s="182"/>
      <c r="Z1553" s="185"/>
      <c r="AA1553" s="185"/>
      <c r="AB1553" s="182"/>
      <c r="AC1553" s="182"/>
    </row>
    <row r="1554" spans="1:29">
      <c r="A1554" s="182"/>
      <c r="B1554" s="182"/>
      <c r="C1554" s="182"/>
      <c r="D1554" s="182"/>
      <c r="E1554" s="182"/>
      <c r="F1554" s="183"/>
      <c r="G1554" s="183"/>
      <c r="H1554" s="182"/>
      <c r="I1554" s="182"/>
      <c r="J1554" s="182"/>
      <c r="K1554" s="182"/>
      <c r="L1554" s="182"/>
      <c r="M1554" s="182"/>
      <c r="N1554" s="182"/>
      <c r="O1554" s="182"/>
      <c r="P1554" s="182"/>
      <c r="Q1554" s="182"/>
      <c r="R1554" s="182"/>
      <c r="S1554" s="182"/>
      <c r="T1554" s="182"/>
      <c r="U1554" s="184"/>
      <c r="V1554" s="182"/>
      <c r="W1554" s="182"/>
      <c r="X1554" s="182"/>
      <c r="Y1554" s="182"/>
      <c r="Z1554" s="185"/>
      <c r="AA1554" s="185"/>
      <c r="AB1554" s="182"/>
      <c r="AC1554" s="182"/>
    </row>
    <row r="1555" spans="1:29">
      <c r="A1555" s="182"/>
      <c r="B1555" s="182"/>
      <c r="C1555" s="182"/>
      <c r="D1555" s="182"/>
      <c r="E1555" s="182"/>
      <c r="F1555" s="183"/>
      <c r="G1555" s="183"/>
      <c r="H1555" s="182"/>
      <c r="I1555" s="182"/>
      <c r="J1555" s="182"/>
      <c r="K1555" s="182"/>
      <c r="L1555" s="182"/>
      <c r="M1555" s="182"/>
      <c r="N1555" s="182"/>
      <c r="O1555" s="182"/>
      <c r="P1555" s="182"/>
      <c r="Q1555" s="182"/>
      <c r="R1555" s="182"/>
      <c r="S1555" s="182"/>
      <c r="T1555" s="182"/>
      <c r="U1555" s="184"/>
      <c r="V1555" s="182"/>
      <c r="W1555" s="182"/>
      <c r="X1555" s="182"/>
      <c r="Y1555" s="182"/>
      <c r="Z1555" s="185"/>
      <c r="AA1555" s="185"/>
      <c r="AB1555" s="182"/>
      <c r="AC1555" s="182"/>
    </row>
    <row r="1556" spans="1:29">
      <c r="A1556" s="182"/>
      <c r="B1556" s="182"/>
      <c r="C1556" s="182"/>
      <c r="D1556" s="182"/>
      <c r="E1556" s="182"/>
      <c r="F1556" s="183"/>
      <c r="G1556" s="183"/>
      <c r="H1556" s="182"/>
      <c r="I1556" s="182"/>
      <c r="J1556" s="182"/>
      <c r="K1556" s="182"/>
      <c r="L1556" s="182"/>
      <c r="M1556" s="182"/>
      <c r="N1556" s="182"/>
      <c r="O1556" s="182"/>
      <c r="P1556" s="182"/>
      <c r="Q1556" s="182"/>
      <c r="R1556" s="182"/>
      <c r="S1556" s="182"/>
      <c r="T1556" s="182"/>
      <c r="U1556" s="184"/>
      <c r="V1556" s="182"/>
      <c r="W1556" s="182"/>
      <c r="X1556" s="182"/>
      <c r="Y1556" s="182"/>
      <c r="Z1556" s="185"/>
      <c r="AA1556" s="185"/>
      <c r="AB1556" s="182"/>
      <c r="AC1556" s="182"/>
    </row>
    <row r="1557" spans="1:29">
      <c r="A1557" s="182"/>
      <c r="B1557" s="182"/>
      <c r="C1557" s="182"/>
      <c r="D1557" s="182"/>
      <c r="E1557" s="182"/>
      <c r="F1557" s="183"/>
      <c r="G1557" s="183"/>
      <c r="H1557" s="182"/>
      <c r="I1557" s="182"/>
      <c r="J1557" s="182"/>
      <c r="K1557" s="182"/>
      <c r="L1557" s="182"/>
      <c r="M1557" s="182"/>
      <c r="N1557" s="182"/>
      <c r="O1557" s="182"/>
      <c r="P1557" s="182"/>
      <c r="Q1557" s="182"/>
      <c r="R1557" s="182"/>
      <c r="S1557" s="182"/>
      <c r="T1557" s="182"/>
      <c r="U1557" s="184"/>
      <c r="V1557" s="182"/>
      <c r="W1557" s="182"/>
      <c r="X1557" s="182"/>
      <c r="Y1557" s="182"/>
      <c r="Z1557" s="185"/>
      <c r="AA1557" s="185"/>
      <c r="AB1557" s="182"/>
      <c r="AC1557" s="182"/>
    </row>
    <row r="1558" spans="1:29">
      <c r="A1558" s="182"/>
      <c r="B1558" s="182"/>
      <c r="C1558" s="182"/>
      <c r="D1558" s="182"/>
      <c r="E1558" s="182"/>
      <c r="F1558" s="183"/>
      <c r="G1558" s="183"/>
      <c r="H1558" s="182"/>
      <c r="I1558" s="182"/>
      <c r="J1558" s="182"/>
      <c r="K1558" s="182"/>
      <c r="L1558" s="182"/>
      <c r="M1558" s="182"/>
      <c r="N1558" s="182"/>
      <c r="O1558" s="182"/>
      <c r="P1558" s="182"/>
      <c r="Q1558" s="182"/>
      <c r="R1558" s="182"/>
      <c r="S1558" s="182"/>
      <c r="T1558" s="182"/>
      <c r="U1558" s="184"/>
      <c r="V1558" s="182"/>
      <c r="W1558" s="182"/>
      <c r="X1558" s="182"/>
      <c r="Y1558" s="182"/>
      <c r="Z1558" s="185"/>
      <c r="AA1558" s="185"/>
      <c r="AB1558" s="182"/>
      <c r="AC1558" s="182"/>
    </row>
    <row r="1559" spans="1:29">
      <c r="A1559" s="182"/>
      <c r="B1559" s="182"/>
      <c r="C1559" s="182"/>
      <c r="D1559" s="182"/>
      <c r="E1559" s="182"/>
      <c r="F1559" s="183"/>
      <c r="G1559" s="183"/>
      <c r="H1559" s="182"/>
      <c r="I1559" s="182"/>
      <c r="J1559" s="182"/>
      <c r="K1559" s="182"/>
      <c r="L1559" s="182"/>
      <c r="M1559" s="182"/>
      <c r="N1559" s="182"/>
      <c r="O1559" s="182"/>
      <c r="P1559" s="182"/>
      <c r="Q1559" s="182"/>
      <c r="R1559" s="182"/>
      <c r="S1559" s="182"/>
      <c r="T1559" s="182"/>
      <c r="U1559" s="184"/>
      <c r="V1559" s="182"/>
      <c r="W1559" s="182"/>
      <c r="X1559" s="182"/>
      <c r="Y1559" s="182"/>
      <c r="Z1559" s="185"/>
      <c r="AA1559" s="185"/>
      <c r="AB1559" s="182"/>
      <c r="AC1559" s="182"/>
    </row>
    <row r="1560" spans="1:29">
      <c r="A1560" s="182"/>
      <c r="B1560" s="182"/>
      <c r="C1560" s="182"/>
      <c r="D1560" s="182"/>
      <c r="E1560" s="182"/>
      <c r="F1560" s="183"/>
      <c r="G1560" s="183"/>
      <c r="H1560" s="182"/>
      <c r="I1560" s="182"/>
      <c r="J1560" s="182"/>
      <c r="K1560" s="182"/>
      <c r="L1560" s="182"/>
      <c r="M1560" s="182"/>
      <c r="N1560" s="182"/>
      <c r="O1560" s="182"/>
      <c r="P1560" s="182"/>
      <c r="Q1560" s="182"/>
      <c r="R1560" s="182"/>
      <c r="S1560" s="182"/>
      <c r="T1560" s="182"/>
      <c r="U1560" s="184"/>
      <c r="V1560" s="182"/>
      <c r="W1560" s="182"/>
      <c r="X1560" s="182"/>
      <c r="Y1560" s="182"/>
      <c r="Z1560" s="185"/>
      <c r="AA1560" s="185"/>
      <c r="AB1560" s="182"/>
      <c r="AC1560" s="182"/>
    </row>
    <row r="1561" spans="1:29">
      <c r="A1561" s="182"/>
      <c r="B1561" s="182"/>
      <c r="C1561" s="182"/>
      <c r="D1561" s="182"/>
      <c r="E1561" s="182"/>
      <c r="F1561" s="183"/>
      <c r="G1561" s="183"/>
      <c r="H1561" s="182"/>
      <c r="I1561" s="182"/>
      <c r="J1561" s="182"/>
      <c r="K1561" s="182"/>
      <c r="L1561" s="182"/>
      <c r="M1561" s="182"/>
      <c r="N1561" s="182"/>
      <c r="O1561" s="182"/>
      <c r="P1561" s="182"/>
      <c r="Q1561" s="182"/>
      <c r="R1561" s="182"/>
      <c r="S1561" s="182"/>
      <c r="T1561" s="182"/>
      <c r="U1561" s="184"/>
      <c r="V1561" s="182"/>
      <c r="W1561" s="182"/>
      <c r="X1561" s="182"/>
      <c r="Y1561" s="182"/>
      <c r="Z1561" s="185"/>
      <c r="AA1561" s="185"/>
      <c r="AB1561" s="182"/>
      <c r="AC1561" s="182"/>
    </row>
    <row r="1562" spans="1:29">
      <c r="A1562" s="182"/>
      <c r="B1562" s="182"/>
      <c r="C1562" s="182"/>
      <c r="D1562" s="182"/>
      <c r="E1562" s="182"/>
      <c r="F1562" s="183"/>
      <c r="G1562" s="183"/>
      <c r="H1562" s="182"/>
      <c r="I1562" s="182"/>
      <c r="J1562" s="182"/>
      <c r="K1562" s="182"/>
      <c r="L1562" s="182"/>
      <c r="M1562" s="182"/>
      <c r="N1562" s="182"/>
      <c r="O1562" s="182"/>
      <c r="P1562" s="182"/>
      <c r="Q1562" s="182"/>
      <c r="R1562" s="182"/>
      <c r="S1562" s="182"/>
      <c r="T1562" s="182"/>
      <c r="U1562" s="184"/>
      <c r="V1562" s="182"/>
      <c r="W1562" s="182"/>
      <c r="X1562" s="182"/>
      <c r="Y1562" s="182"/>
      <c r="Z1562" s="185"/>
      <c r="AA1562" s="185"/>
      <c r="AB1562" s="182"/>
      <c r="AC1562" s="182"/>
    </row>
    <row r="1563" spans="1:29">
      <c r="A1563" s="182"/>
      <c r="B1563" s="182"/>
      <c r="C1563" s="182"/>
      <c r="D1563" s="182"/>
      <c r="E1563" s="182"/>
      <c r="F1563" s="183"/>
      <c r="G1563" s="183"/>
      <c r="H1563" s="182"/>
      <c r="I1563" s="182"/>
      <c r="J1563" s="182"/>
      <c r="K1563" s="182"/>
      <c r="L1563" s="182"/>
      <c r="M1563" s="182"/>
      <c r="N1563" s="182"/>
      <c r="O1563" s="182"/>
      <c r="P1563" s="182"/>
      <c r="Q1563" s="182"/>
      <c r="R1563" s="182"/>
      <c r="S1563" s="182"/>
      <c r="T1563" s="182"/>
      <c r="U1563" s="184"/>
      <c r="V1563" s="182"/>
      <c r="W1563" s="182"/>
      <c r="X1563" s="182"/>
      <c r="Y1563" s="182"/>
      <c r="Z1563" s="185"/>
      <c r="AA1563" s="185"/>
      <c r="AB1563" s="182"/>
      <c r="AC1563" s="182"/>
    </row>
    <row r="1564" spans="1:29">
      <c r="A1564" s="182"/>
      <c r="B1564" s="182"/>
      <c r="C1564" s="182"/>
      <c r="D1564" s="182"/>
      <c r="E1564" s="182"/>
      <c r="F1564" s="183"/>
      <c r="G1564" s="183"/>
      <c r="H1564" s="182"/>
      <c r="I1564" s="182"/>
      <c r="J1564" s="182"/>
      <c r="K1564" s="182"/>
      <c r="L1564" s="182"/>
      <c r="M1564" s="182"/>
      <c r="N1564" s="182"/>
      <c r="O1564" s="182"/>
      <c r="P1564" s="182"/>
      <c r="Q1564" s="182"/>
      <c r="R1564" s="182"/>
      <c r="S1564" s="182"/>
      <c r="T1564" s="182"/>
      <c r="U1564" s="184"/>
      <c r="V1564" s="182"/>
      <c r="W1564" s="182"/>
      <c r="X1564" s="182"/>
      <c r="Y1564" s="182"/>
      <c r="Z1564" s="185"/>
      <c r="AA1564" s="185"/>
      <c r="AB1564" s="182"/>
      <c r="AC1564" s="182"/>
    </row>
    <row r="1565" spans="1:29">
      <c r="A1565" s="182"/>
      <c r="B1565" s="182"/>
      <c r="C1565" s="182"/>
      <c r="D1565" s="182"/>
      <c r="E1565" s="182"/>
      <c r="F1565" s="183"/>
      <c r="G1565" s="183"/>
      <c r="H1565" s="182"/>
      <c r="I1565" s="182"/>
      <c r="J1565" s="182"/>
      <c r="K1565" s="182"/>
      <c r="L1565" s="182"/>
      <c r="M1565" s="182"/>
      <c r="N1565" s="182"/>
      <c r="O1565" s="182"/>
      <c r="P1565" s="182"/>
      <c r="Q1565" s="182"/>
      <c r="R1565" s="182"/>
      <c r="S1565" s="182"/>
      <c r="T1565" s="182"/>
      <c r="U1565" s="184"/>
      <c r="V1565" s="182"/>
      <c r="W1565" s="182"/>
      <c r="X1565" s="182"/>
      <c r="Y1565" s="182"/>
      <c r="Z1565" s="185"/>
      <c r="AA1565" s="185"/>
      <c r="AB1565" s="182"/>
      <c r="AC1565" s="182"/>
    </row>
    <row r="1566" spans="1:29">
      <c r="A1566" s="182"/>
      <c r="B1566" s="182"/>
      <c r="C1566" s="182"/>
      <c r="D1566" s="182"/>
      <c r="E1566" s="182"/>
      <c r="F1566" s="183"/>
      <c r="G1566" s="183"/>
      <c r="H1566" s="182"/>
      <c r="I1566" s="182"/>
      <c r="J1566" s="182"/>
      <c r="K1566" s="182"/>
      <c r="L1566" s="182"/>
      <c r="M1566" s="182"/>
      <c r="N1566" s="182"/>
      <c r="O1566" s="182"/>
      <c r="P1566" s="182"/>
      <c r="Q1566" s="182"/>
      <c r="R1566" s="182"/>
      <c r="S1566" s="182"/>
      <c r="T1566" s="182"/>
      <c r="U1566" s="184"/>
      <c r="V1566" s="182"/>
      <c r="W1566" s="182"/>
      <c r="X1566" s="182"/>
      <c r="Y1566" s="182"/>
      <c r="Z1566" s="185"/>
      <c r="AA1566" s="185"/>
      <c r="AB1566" s="182"/>
      <c r="AC1566" s="182"/>
    </row>
    <row r="1567" spans="1:29">
      <c r="A1567" s="182"/>
      <c r="B1567" s="182"/>
      <c r="C1567" s="182"/>
      <c r="D1567" s="182"/>
      <c r="E1567" s="182"/>
      <c r="F1567" s="183"/>
      <c r="G1567" s="183"/>
      <c r="H1567" s="182"/>
      <c r="I1567" s="182"/>
      <c r="J1567" s="182"/>
      <c r="K1567" s="182"/>
      <c r="L1567" s="182"/>
      <c r="M1567" s="182"/>
      <c r="N1567" s="182"/>
      <c r="O1567" s="182"/>
      <c r="P1567" s="182"/>
      <c r="Q1567" s="182"/>
      <c r="R1567" s="182"/>
      <c r="S1567" s="182"/>
      <c r="T1567" s="182"/>
      <c r="U1567" s="184"/>
      <c r="V1567" s="182"/>
      <c r="W1567" s="182"/>
      <c r="X1567" s="182"/>
      <c r="Y1567" s="182"/>
      <c r="Z1567" s="185"/>
      <c r="AA1567" s="185"/>
      <c r="AB1567" s="182"/>
      <c r="AC1567" s="182"/>
    </row>
    <row r="1568" spans="1:29">
      <c r="A1568" s="182"/>
      <c r="B1568" s="182"/>
      <c r="C1568" s="182"/>
      <c r="D1568" s="182"/>
      <c r="E1568" s="182"/>
      <c r="F1568" s="183"/>
      <c r="G1568" s="183"/>
      <c r="H1568" s="182"/>
      <c r="I1568" s="182"/>
      <c r="J1568" s="182"/>
      <c r="K1568" s="182"/>
      <c r="L1568" s="182"/>
      <c r="M1568" s="182"/>
      <c r="N1568" s="182"/>
      <c r="O1568" s="182"/>
      <c r="P1568" s="182"/>
      <c r="Q1568" s="182"/>
      <c r="R1568" s="182"/>
      <c r="S1568" s="182"/>
      <c r="T1568" s="182"/>
      <c r="U1568" s="184"/>
      <c r="V1568" s="182"/>
      <c r="W1568" s="182"/>
      <c r="X1568" s="182"/>
      <c r="Y1568" s="182"/>
      <c r="Z1568" s="185"/>
      <c r="AA1568" s="185"/>
      <c r="AB1568" s="182"/>
      <c r="AC1568" s="182"/>
    </row>
    <row r="1569" spans="1:29">
      <c r="A1569" s="182"/>
      <c r="B1569" s="182"/>
      <c r="C1569" s="182"/>
      <c r="D1569" s="182"/>
      <c r="E1569" s="182"/>
      <c r="F1569" s="183"/>
      <c r="G1569" s="183"/>
      <c r="H1569" s="182"/>
      <c r="I1569" s="182"/>
      <c r="J1569" s="182"/>
      <c r="K1569" s="182"/>
      <c r="L1569" s="182"/>
      <c r="M1569" s="182"/>
      <c r="N1569" s="182"/>
      <c r="O1569" s="182"/>
      <c r="P1569" s="182"/>
      <c r="Q1569" s="182"/>
      <c r="R1569" s="182"/>
      <c r="S1569" s="182"/>
      <c r="T1569" s="182"/>
      <c r="U1569" s="184"/>
      <c r="V1569" s="182"/>
      <c r="W1569" s="182"/>
      <c r="X1569" s="182"/>
      <c r="Y1569" s="182"/>
      <c r="Z1569" s="185"/>
      <c r="AA1569" s="185"/>
      <c r="AB1569" s="182"/>
      <c r="AC1569" s="182"/>
    </row>
    <row r="1570" spans="1:29">
      <c r="A1570" s="182"/>
      <c r="B1570" s="182"/>
      <c r="C1570" s="182"/>
      <c r="D1570" s="182"/>
      <c r="E1570" s="182"/>
      <c r="F1570" s="183"/>
      <c r="G1570" s="183"/>
      <c r="H1570" s="182"/>
      <c r="I1570" s="182"/>
      <c r="J1570" s="182"/>
      <c r="K1570" s="182"/>
      <c r="L1570" s="182"/>
      <c r="M1570" s="182"/>
      <c r="N1570" s="182"/>
      <c r="O1570" s="182"/>
      <c r="P1570" s="182"/>
      <c r="Q1570" s="182"/>
      <c r="R1570" s="182"/>
      <c r="S1570" s="182"/>
      <c r="T1570" s="182"/>
      <c r="U1570" s="184"/>
      <c r="V1570" s="182"/>
      <c r="W1570" s="182"/>
      <c r="X1570" s="182"/>
      <c r="Y1570" s="182"/>
      <c r="Z1570" s="185"/>
      <c r="AA1570" s="185"/>
      <c r="AB1570" s="182"/>
      <c r="AC1570" s="182"/>
    </row>
    <row r="1571" spans="1:29">
      <c r="A1571" s="182"/>
      <c r="B1571" s="182"/>
      <c r="C1571" s="182"/>
      <c r="D1571" s="182"/>
      <c r="E1571" s="182"/>
      <c r="F1571" s="183"/>
      <c r="G1571" s="183"/>
      <c r="H1571" s="182"/>
      <c r="I1571" s="182"/>
      <c r="J1571" s="182"/>
      <c r="K1571" s="182"/>
      <c r="L1571" s="182"/>
      <c r="M1571" s="182"/>
      <c r="N1571" s="182"/>
      <c r="O1571" s="182"/>
      <c r="P1571" s="182"/>
      <c r="Q1571" s="182"/>
      <c r="R1571" s="182"/>
      <c r="S1571" s="182"/>
      <c r="T1571" s="182"/>
      <c r="U1571" s="184"/>
      <c r="V1571" s="182"/>
      <c r="W1571" s="182"/>
      <c r="X1571" s="182"/>
      <c r="Y1571" s="182"/>
      <c r="Z1571" s="185"/>
      <c r="AA1571" s="185"/>
      <c r="AB1571" s="182"/>
      <c r="AC1571" s="182"/>
    </row>
    <row r="1572" spans="1:29">
      <c r="A1572" s="182"/>
      <c r="B1572" s="182"/>
      <c r="C1572" s="182"/>
      <c r="D1572" s="182"/>
      <c r="E1572" s="182"/>
      <c r="F1572" s="183"/>
      <c r="G1572" s="183"/>
      <c r="H1572" s="182"/>
      <c r="I1572" s="182"/>
      <c r="J1572" s="182"/>
      <c r="K1572" s="182"/>
      <c r="L1572" s="182"/>
      <c r="M1572" s="182"/>
      <c r="N1572" s="182"/>
      <c r="O1572" s="182"/>
      <c r="P1572" s="182"/>
      <c r="Q1572" s="182"/>
      <c r="R1572" s="182"/>
      <c r="S1572" s="182"/>
      <c r="T1572" s="182"/>
      <c r="U1572" s="184"/>
      <c r="V1572" s="182"/>
      <c r="W1572" s="182"/>
      <c r="X1572" s="182"/>
      <c r="Y1572" s="182"/>
      <c r="Z1572" s="185"/>
      <c r="AA1572" s="185"/>
      <c r="AB1572" s="182"/>
      <c r="AC1572" s="182"/>
    </row>
    <row r="1573" spans="1:29">
      <c r="A1573" s="182"/>
      <c r="B1573" s="182"/>
      <c r="C1573" s="182"/>
      <c r="D1573" s="182"/>
      <c r="E1573" s="182"/>
      <c r="F1573" s="183"/>
      <c r="G1573" s="183"/>
      <c r="H1573" s="182"/>
      <c r="I1573" s="182"/>
      <c r="J1573" s="182"/>
      <c r="K1573" s="182"/>
      <c r="L1573" s="182"/>
      <c r="M1573" s="182"/>
      <c r="N1573" s="182"/>
      <c r="O1573" s="182"/>
      <c r="P1573" s="182"/>
      <c r="Q1573" s="182"/>
      <c r="R1573" s="182"/>
      <c r="S1573" s="182"/>
      <c r="T1573" s="182"/>
      <c r="U1573" s="184"/>
      <c r="V1573" s="182"/>
      <c r="W1573" s="182"/>
      <c r="X1573" s="182"/>
      <c r="Y1573" s="182"/>
      <c r="Z1573" s="185"/>
      <c r="AA1573" s="185"/>
      <c r="AB1573" s="182"/>
      <c r="AC1573" s="182"/>
    </row>
    <row r="1574" spans="1:29">
      <c r="A1574" s="182"/>
      <c r="B1574" s="182"/>
      <c r="C1574" s="182"/>
      <c r="D1574" s="182"/>
      <c r="E1574" s="182"/>
      <c r="F1574" s="183"/>
      <c r="G1574" s="183"/>
      <c r="H1574" s="182"/>
      <c r="I1574" s="182"/>
      <c r="J1574" s="182"/>
      <c r="K1574" s="182"/>
      <c r="L1574" s="182"/>
      <c r="M1574" s="182"/>
      <c r="N1574" s="182"/>
      <c r="O1574" s="182"/>
      <c r="P1574" s="182"/>
      <c r="Q1574" s="182"/>
      <c r="R1574" s="182"/>
      <c r="S1574" s="182"/>
      <c r="T1574" s="182"/>
      <c r="U1574" s="184"/>
      <c r="V1574" s="182"/>
      <c r="W1574" s="182"/>
      <c r="X1574" s="182"/>
      <c r="Y1574" s="182"/>
      <c r="Z1574" s="185"/>
      <c r="AA1574" s="185"/>
      <c r="AB1574" s="182"/>
      <c r="AC1574" s="182"/>
    </row>
    <row r="1575" spans="1:29">
      <c r="A1575" s="182"/>
      <c r="B1575" s="182"/>
      <c r="C1575" s="182"/>
      <c r="D1575" s="182"/>
      <c r="E1575" s="182"/>
      <c r="F1575" s="183"/>
      <c r="G1575" s="183"/>
      <c r="H1575" s="182"/>
      <c r="I1575" s="182"/>
      <c r="J1575" s="182"/>
      <c r="K1575" s="182"/>
      <c r="L1575" s="182"/>
      <c r="M1575" s="182"/>
      <c r="N1575" s="182"/>
      <c r="O1575" s="182"/>
      <c r="P1575" s="182"/>
      <c r="Q1575" s="182"/>
      <c r="R1575" s="182"/>
      <c r="S1575" s="182"/>
      <c r="T1575" s="182"/>
      <c r="U1575" s="184"/>
      <c r="V1575" s="182"/>
      <c r="W1575" s="182"/>
      <c r="X1575" s="182"/>
      <c r="Y1575" s="182"/>
      <c r="Z1575" s="185"/>
      <c r="AA1575" s="185"/>
      <c r="AB1575" s="182"/>
      <c r="AC1575" s="182"/>
    </row>
    <row r="1576" spans="1:29">
      <c r="A1576" s="182"/>
      <c r="B1576" s="182"/>
      <c r="C1576" s="182"/>
      <c r="D1576" s="182"/>
      <c r="E1576" s="182"/>
      <c r="F1576" s="183"/>
      <c r="G1576" s="183"/>
      <c r="H1576" s="182"/>
      <c r="I1576" s="182"/>
      <c r="J1576" s="182"/>
      <c r="K1576" s="182"/>
      <c r="L1576" s="182"/>
      <c r="M1576" s="182"/>
      <c r="N1576" s="182"/>
      <c r="O1576" s="182"/>
      <c r="P1576" s="182"/>
      <c r="Q1576" s="182"/>
      <c r="R1576" s="182"/>
      <c r="S1576" s="182"/>
      <c r="T1576" s="182"/>
      <c r="U1576" s="184"/>
      <c r="V1576" s="182"/>
      <c r="W1576" s="182"/>
      <c r="X1576" s="182"/>
      <c r="Y1576" s="182"/>
      <c r="Z1576" s="185"/>
      <c r="AA1576" s="185"/>
      <c r="AB1576" s="182"/>
      <c r="AC1576" s="182"/>
    </row>
    <row r="1577" spans="1:29">
      <c r="A1577" s="182"/>
      <c r="B1577" s="182"/>
      <c r="C1577" s="182"/>
      <c r="D1577" s="182"/>
      <c r="E1577" s="182"/>
      <c r="F1577" s="183"/>
      <c r="G1577" s="183"/>
      <c r="H1577" s="182"/>
      <c r="I1577" s="182"/>
      <c r="J1577" s="182"/>
      <c r="K1577" s="182"/>
      <c r="L1577" s="182"/>
      <c r="M1577" s="182"/>
      <c r="N1577" s="182"/>
      <c r="O1577" s="182"/>
      <c r="P1577" s="182"/>
      <c r="Q1577" s="182"/>
      <c r="R1577" s="182"/>
      <c r="S1577" s="182"/>
      <c r="T1577" s="182"/>
      <c r="U1577" s="184"/>
      <c r="V1577" s="182"/>
      <c r="W1577" s="182"/>
      <c r="X1577" s="182"/>
      <c r="Y1577" s="182"/>
      <c r="Z1577" s="185"/>
      <c r="AA1577" s="185"/>
      <c r="AB1577" s="182"/>
      <c r="AC1577" s="182"/>
    </row>
    <row r="1578" spans="1:29">
      <c r="A1578" s="182"/>
      <c r="B1578" s="182"/>
      <c r="C1578" s="182"/>
      <c r="D1578" s="182"/>
      <c r="E1578" s="182"/>
      <c r="F1578" s="183"/>
      <c r="G1578" s="183"/>
      <c r="H1578" s="182"/>
      <c r="I1578" s="182"/>
      <c r="J1578" s="182"/>
      <c r="K1578" s="182"/>
      <c r="L1578" s="182"/>
      <c r="M1578" s="182"/>
      <c r="N1578" s="182"/>
      <c r="O1578" s="182"/>
      <c r="P1578" s="182"/>
      <c r="Q1578" s="182"/>
      <c r="R1578" s="182"/>
      <c r="S1578" s="182"/>
      <c r="T1578" s="182"/>
      <c r="U1578" s="184"/>
      <c r="V1578" s="182"/>
      <c r="W1578" s="182"/>
      <c r="X1578" s="182"/>
      <c r="Y1578" s="182"/>
      <c r="Z1578" s="185"/>
      <c r="AA1578" s="185"/>
      <c r="AB1578" s="182"/>
      <c r="AC1578" s="182"/>
    </row>
    <row r="1579" spans="1:29">
      <c r="A1579" s="182"/>
      <c r="B1579" s="182"/>
      <c r="C1579" s="182"/>
      <c r="D1579" s="182"/>
      <c r="E1579" s="182"/>
      <c r="F1579" s="183"/>
      <c r="G1579" s="183"/>
      <c r="H1579" s="182"/>
      <c r="I1579" s="182"/>
      <c r="J1579" s="182"/>
      <c r="K1579" s="182"/>
      <c r="L1579" s="182"/>
      <c r="M1579" s="182"/>
      <c r="N1579" s="182"/>
      <c r="O1579" s="182"/>
      <c r="P1579" s="182"/>
      <c r="Q1579" s="182"/>
      <c r="R1579" s="182"/>
      <c r="S1579" s="182"/>
      <c r="T1579" s="182"/>
      <c r="U1579" s="184"/>
      <c r="V1579" s="182"/>
      <c r="W1579" s="182"/>
      <c r="X1579" s="182"/>
      <c r="Y1579" s="182"/>
      <c r="Z1579" s="185"/>
      <c r="AA1579" s="185"/>
      <c r="AB1579" s="182"/>
      <c r="AC1579" s="182"/>
    </row>
    <row r="1580" spans="1:29">
      <c r="A1580" s="182"/>
      <c r="B1580" s="182"/>
      <c r="C1580" s="182"/>
      <c r="D1580" s="182"/>
      <c r="E1580" s="182"/>
      <c r="F1580" s="183"/>
      <c r="G1580" s="183"/>
      <c r="H1580" s="182"/>
      <c r="I1580" s="182"/>
      <c r="J1580" s="182"/>
      <c r="K1580" s="182"/>
      <c r="L1580" s="182"/>
      <c r="M1580" s="182"/>
      <c r="N1580" s="182"/>
      <c r="O1580" s="182"/>
      <c r="P1580" s="182"/>
      <c r="Q1580" s="182"/>
      <c r="R1580" s="182"/>
      <c r="S1580" s="182"/>
      <c r="T1580" s="182"/>
      <c r="U1580" s="184"/>
      <c r="V1580" s="182"/>
      <c r="W1580" s="182"/>
      <c r="X1580" s="182"/>
      <c r="Y1580" s="182"/>
      <c r="Z1580" s="185"/>
      <c r="AA1580" s="185"/>
      <c r="AB1580" s="182"/>
      <c r="AC1580" s="182"/>
    </row>
    <row r="1581" spans="1:29">
      <c r="A1581" s="182"/>
      <c r="B1581" s="182"/>
      <c r="C1581" s="182"/>
      <c r="D1581" s="182"/>
      <c r="E1581" s="182"/>
      <c r="F1581" s="183"/>
      <c r="G1581" s="183"/>
      <c r="H1581" s="182"/>
      <c r="I1581" s="182"/>
      <c r="J1581" s="182"/>
      <c r="K1581" s="182"/>
      <c r="L1581" s="182"/>
      <c r="M1581" s="182"/>
      <c r="N1581" s="182"/>
      <c r="O1581" s="182"/>
      <c r="P1581" s="182"/>
      <c r="Q1581" s="182"/>
      <c r="R1581" s="182"/>
      <c r="S1581" s="182"/>
      <c r="T1581" s="182"/>
      <c r="U1581" s="184"/>
      <c r="V1581" s="182"/>
      <c r="W1581" s="182"/>
      <c r="X1581" s="182"/>
      <c r="Y1581" s="182"/>
      <c r="Z1581" s="185"/>
      <c r="AA1581" s="185"/>
      <c r="AB1581" s="182"/>
      <c r="AC1581" s="182"/>
    </row>
    <row r="1582" spans="1:29">
      <c r="A1582" s="182"/>
      <c r="B1582" s="182"/>
      <c r="C1582" s="182"/>
      <c r="D1582" s="182"/>
      <c r="E1582" s="182"/>
      <c r="F1582" s="183"/>
      <c r="G1582" s="183"/>
      <c r="H1582" s="182"/>
      <c r="I1582" s="182"/>
      <c r="J1582" s="182"/>
      <c r="K1582" s="182"/>
      <c r="L1582" s="182"/>
      <c r="M1582" s="182"/>
      <c r="N1582" s="182"/>
      <c r="O1582" s="182"/>
      <c r="P1582" s="182"/>
      <c r="Q1582" s="182"/>
      <c r="R1582" s="182"/>
      <c r="S1582" s="182"/>
      <c r="T1582" s="182"/>
      <c r="U1582" s="184"/>
      <c r="V1582" s="182"/>
      <c r="W1582" s="182"/>
      <c r="X1582" s="182"/>
      <c r="Y1582" s="182"/>
      <c r="Z1582" s="185"/>
      <c r="AA1582" s="185"/>
      <c r="AB1582" s="182"/>
      <c r="AC1582" s="182"/>
    </row>
    <row r="1583" spans="1:29">
      <c r="A1583" s="182"/>
      <c r="B1583" s="182"/>
      <c r="C1583" s="182"/>
      <c r="D1583" s="182"/>
      <c r="E1583" s="182"/>
      <c r="F1583" s="183"/>
      <c r="G1583" s="183"/>
      <c r="H1583" s="182"/>
      <c r="I1583" s="182"/>
      <c r="J1583" s="182"/>
      <c r="K1583" s="182"/>
      <c r="L1583" s="182"/>
      <c r="M1583" s="182"/>
      <c r="N1583" s="182"/>
      <c r="O1583" s="182"/>
      <c r="P1583" s="182"/>
      <c r="Q1583" s="182"/>
      <c r="R1583" s="182"/>
      <c r="S1583" s="182"/>
      <c r="T1583" s="182"/>
      <c r="U1583" s="184"/>
      <c r="V1583" s="182"/>
      <c r="W1583" s="182"/>
      <c r="X1583" s="182"/>
      <c r="Y1583" s="182"/>
      <c r="Z1583" s="185"/>
      <c r="AA1583" s="185"/>
      <c r="AB1583" s="182"/>
      <c r="AC1583" s="182"/>
    </row>
    <row r="1584" spans="1:29">
      <c r="A1584" s="182"/>
      <c r="B1584" s="182"/>
      <c r="C1584" s="182"/>
      <c r="D1584" s="182"/>
      <c r="E1584" s="182"/>
      <c r="F1584" s="183"/>
      <c r="G1584" s="183"/>
      <c r="H1584" s="182"/>
      <c r="I1584" s="182"/>
      <c r="J1584" s="182"/>
      <c r="K1584" s="182"/>
      <c r="L1584" s="182"/>
      <c r="M1584" s="182"/>
      <c r="N1584" s="182"/>
      <c r="O1584" s="182"/>
      <c r="P1584" s="182"/>
      <c r="Q1584" s="182"/>
      <c r="R1584" s="182"/>
      <c r="S1584" s="182"/>
      <c r="T1584" s="182"/>
      <c r="U1584" s="184"/>
      <c r="V1584" s="182"/>
      <c r="W1584" s="182"/>
      <c r="X1584" s="182"/>
      <c r="Y1584" s="182"/>
      <c r="Z1584" s="185"/>
      <c r="AA1584" s="185"/>
      <c r="AB1584" s="182"/>
      <c r="AC1584" s="182"/>
    </row>
    <row r="1585" spans="1:29">
      <c r="A1585" s="182"/>
      <c r="B1585" s="182"/>
      <c r="C1585" s="182"/>
      <c r="D1585" s="182"/>
      <c r="E1585" s="182"/>
      <c r="F1585" s="183"/>
      <c r="G1585" s="183"/>
      <c r="H1585" s="182"/>
      <c r="I1585" s="182"/>
      <c r="J1585" s="182"/>
      <c r="K1585" s="182"/>
      <c r="L1585" s="182"/>
      <c r="M1585" s="182"/>
      <c r="N1585" s="182"/>
      <c r="O1585" s="182"/>
      <c r="P1585" s="182"/>
      <c r="Q1585" s="182"/>
      <c r="R1585" s="182"/>
      <c r="S1585" s="182"/>
      <c r="T1585" s="182"/>
      <c r="U1585" s="184"/>
      <c r="V1585" s="182"/>
      <c r="W1585" s="182"/>
      <c r="X1585" s="182"/>
      <c r="Y1585" s="182"/>
      <c r="Z1585" s="185"/>
      <c r="AA1585" s="185"/>
      <c r="AB1585" s="182"/>
      <c r="AC1585" s="182"/>
    </row>
    <row r="1586" spans="1:29">
      <c r="A1586" s="182"/>
      <c r="B1586" s="182"/>
      <c r="C1586" s="182"/>
      <c r="D1586" s="182"/>
      <c r="E1586" s="182"/>
      <c r="F1586" s="183"/>
      <c r="G1586" s="183"/>
      <c r="H1586" s="182"/>
      <c r="I1586" s="182"/>
      <c r="J1586" s="182"/>
      <c r="K1586" s="182"/>
      <c r="L1586" s="182"/>
      <c r="M1586" s="182"/>
      <c r="N1586" s="182"/>
      <c r="O1586" s="182"/>
      <c r="P1586" s="182"/>
      <c r="Q1586" s="182"/>
      <c r="R1586" s="182"/>
      <c r="S1586" s="182"/>
      <c r="T1586" s="182"/>
      <c r="U1586" s="184"/>
      <c r="V1586" s="182"/>
      <c r="W1586" s="182"/>
      <c r="X1586" s="182"/>
      <c r="Y1586" s="182"/>
      <c r="Z1586" s="185"/>
      <c r="AA1586" s="185"/>
      <c r="AB1586" s="182"/>
      <c r="AC1586" s="182"/>
    </row>
    <row r="1587" spans="1:29">
      <c r="A1587" s="182"/>
      <c r="B1587" s="182"/>
      <c r="C1587" s="182"/>
      <c r="D1587" s="182"/>
      <c r="E1587" s="182"/>
      <c r="F1587" s="183"/>
      <c r="G1587" s="183"/>
      <c r="H1587" s="182"/>
      <c r="I1587" s="182"/>
      <c r="J1587" s="182"/>
      <c r="K1587" s="182"/>
      <c r="L1587" s="182"/>
      <c r="M1587" s="182"/>
      <c r="N1587" s="182"/>
      <c r="O1587" s="182"/>
      <c r="P1587" s="182"/>
      <c r="Q1587" s="182"/>
      <c r="R1587" s="182"/>
      <c r="S1587" s="182"/>
      <c r="T1587" s="182"/>
      <c r="U1587" s="184"/>
      <c r="V1587" s="182"/>
      <c r="W1587" s="182"/>
      <c r="X1587" s="182"/>
      <c r="Y1587" s="182"/>
      <c r="Z1587" s="185"/>
      <c r="AA1587" s="185"/>
      <c r="AB1587" s="182"/>
      <c r="AC1587" s="182"/>
    </row>
    <row r="1588" spans="1:29">
      <c r="A1588" s="182"/>
      <c r="B1588" s="182"/>
      <c r="C1588" s="182"/>
      <c r="D1588" s="182"/>
      <c r="E1588" s="182"/>
      <c r="F1588" s="183"/>
      <c r="G1588" s="183"/>
      <c r="H1588" s="182"/>
      <c r="I1588" s="182"/>
      <c r="J1588" s="182"/>
      <c r="K1588" s="182"/>
      <c r="L1588" s="182"/>
      <c r="M1588" s="182"/>
      <c r="N1588" s="182"/>
      <c r="O1588" s="182"/>
      <c r="P1588" s="182"/>
      <c r="Q1588" s="182"/>
      <c r="R1588" s="182"/>
      <c r="S1588" s="182"/>
      <c r="T1588" s="182"/>
      <c r="U1588" s="184"/>
      <c r="V1588" s="182"/>
      <c r="W1588" s="182"/>
      <c r="X1588" s="182"/>
      <c r="Y1588" s="182"/>
      <c r="Z1588" s="185"/>
      <c r="AA1588" s="185"/>
      <c r="AB1588" s="182"/>
      <c r="AC1588" s="182"/>
    </row>
    <row r="1589" spans="1:29">
      <c r="A1589" s="182"/>
      <c r="B1589" s="182"/>
      <c r="C1589" s="182"/>
      <c r="D1589" s="182"/>
      <c r="E1589" s="182"/>
      <c r="F1589" s="183"/>
      <c r="G1589" s="183"/>
      <c r="H1589" s="182"/>
      <c r="I1589" s="182"/>
      <c r="J1589" s="182"/>
      <c r="K1589" s="182"/>
      <c r="L1589" s="182"/>
      <c r="M1589" s="182"/>
      <c r="N1589" s="182"/>
      <c r="O1589" s="182"/>
      <c r="P1589" s="182"/>
      <c r="Q1589" s="182"/>
      <c r="R1589" s="182"/>
      <c r="S1589" s="182"/>
      <c r="T1589" s="182"/>
      <c r="U1589" s="184"/>
      <c r="V1589" s="182"/>
      <c r="W1589" s="182"/>
      <c r="X1589" s="182"/>
      <c r="Y1589" s="182"/>
      <c r="Z1589" s="185"/>
      <c r="AA1589" s="185"/>
      <c r="AB1589" s="182"/>
      <c r="AC1589" s="182"/>
    </row>
    <row r="1590" spans="1:29">
      <c r="A1590" s="182"/>
      <c r="B1590" s="182"/>
      <c r="C1590" s="182"/>
      <c r="D1590" s="182"/>
      <c r="E1590" s="182"/>
      <c r="F1590" s="183"/>
      <c r="G1590" s="183"/>
      <c r="H1590" s="182"/>
      <c r="I1590" s="182"/>
      <c r="J1590" s="182"/>
      <c r="K1590" s="182"/>
      <c r="L1590" s="182"/>
      <c r="M1590" s="182"/>
      <c r="N1590" s="182"/>
      <c r="O1590" s="182"/>
      <c r="P1590" s="182"/>
      <c r="Q1590" s="182"/>
      <c r="R1590" s="182"/>
      <c r="S1590" s="182"/>
      <c r="T1590" s="182"/>
      <c r="U1590" s="184"/>
      <c r="V1590" s="182"/>
      <c r="W1590" s="182"/>
      <c r="X1590" s="182"/>
      <c r="Y1590" s="182"/>
      <c r="Z1590" s="185"/>
      <c r="AA1590" s="185"/>
      <c r="AB1590" s="182"/>
      <c r="AC1590" s="182"/>
    </row>
    <row r="1591" spans="1:29">
      <c r="A1591" s="182"/>
      <c r="B1591" s="182"/>
      <c r="C1591" s="182"/>
      <c r="D1591" s="182"/>
      <c r="E1591" s="182"/>
      <c r="F1591" s="183"/>
      <c r="G1591" s="183"/>
      <c r="H1591" s="182"/>
      <c r="I1591" s="182"/>
      <c r="J1591" s="182"/>
      <c r="K1591" s="182"/>
      <c r="L1591" s="182"/>
      <c r="M1591" s="182"/>
      <c r="N1591" s="182"/>
      <c r="O1591" s="182"/>
      <c r="P1591" s="182"/>
      <c r="Q1591" s="182"/>
      <c r="R1591" s="182"/>
      <c r="S1591" s="182"/>
      <c r="T1591" s="182"/>
      <c r="U1591" s="184"/>
      <c r="V1591" s="182"/>
      <c r="W1591" s="182"/>
      <c r="X1591" s="182"/>
      <c r="Y1591" s="182"/>
      <c r="Z1591" s="185"/>
      <c r="AA1591" s="185"/>
      <c r="AB1591" s="182"/>
      <c r="AC1591" s="182"/>
    </row>
    <row r="1592" spans="1:29">
      <c r="A1592" s="182"/>
      <c r="B1592" s="182"/>
      <c r="C1592" s="182"/>
      <c r="D1592" s="182"/>
      <c r="E1592" s="182"/>
      <c r="F1592" s="183"/>
      <c r="G1592" s="183"/>
      <c r="H1592" s="182"/>
      <c r="I1592" s="182"/>
      <c r="J1592" s="182"/>
      <c r="K1592" s="182"/>
      <c r="L1592" s="182"/>
      <c r="M1592" s="182"/>
      <c r="N1592" s="182"/>
      <c r="O1592" s="182"/>
      <c r="P1592" s="182"/>
      <c r="Q1592" s="182"/>
      <c r="R1592" s="182"/>
      <c r="S1592" s="182"/>
      <c r="T1592" s="182"/>
      <c r="U1592" s="184"/>
      <c r="V1592" s="182"/>
      <c r="W1592" s="182"/>
      <c r="X1592" s="182"/>
      <c r="Y1592" s="182"/>
      <c r="Z1592" s="185"/>
      <c r="AA1592" s="185"/>
      <c r="AB1592" s="182"/>
      <c r="AC1592" s="182"/>
    </row>
    <row r="1593" spans="1:29">
      <c r="A1593" s="182"/>
      <c r="B1593" s="182"/>
      <c r="C1593" s="182"/>
      <c r="D1593" s="182"/>
      <c r="E1593" s="182"/>
      <c r="F1593" s="183"/>
      <c r="G1593" s="183"/>
      <c r="H1593" s="182"/>
      <c r="I1593" s="182"/>
      <c r="J1593" s="182"/>
      <c r="K1593" s="182"/>
      <c r="L1593" s="182"/>
      <c r="M1593" s="182"/>
      <c r="N1593" s="182"/>
      <c r="O1593" s="182"/>
      <c r="P1593" s="182"/>
      <c r="Q1593" s="182"/>
      <c r="R1593" s="182"/>
      <c r="S1593" s="182"/>
      <c r="T1593" s="182"/>
      <c r="U1593" s="184"/>
      <c r="V1593" s="182"/>
      <c r="W1593" s="182"/>
      <c r="X1593" s="182"/>
      <c r="Y1593" s="182"/>
      <c r="Z1593" s="185"/>
      <c r="AA1593" s="185"/>
      <c r="AB1593" s="182"/>
      <c r="AC1593" s="182"/>
    </row>
    <row r="1594" spans="1:29">
      <c r="A1594" s="182"/>
      <c r="B1594" s="182"/>
      <c r="C1594" s="182"/>
      <c r="D1594" s="182"/>
      <c r="E1594" s="182"/>
      <c r="F1594" s="183"/>
      <c r="G1594" s="183"/>
      <c r="H1594" s="182"/>
      <c r="I1594" s="182"/>
      <c r="J1594" s="182"/>
      <c r="K1594" s="182"/>
      <c r="L1594" s="182"/>
      <c r="M1594" s="182"/>
      <c r="N1594" s="182"/>
      <c r="O1594" s="182"/>
      <c r="P1594" s="182"/>
      <c r="Q1594" s="182"/>
      <c r="R1594" s="182"/>
      <c r="S1594" s="182"/>
      <c r="T1594" s="182"/>
      <c r="U1594" s="184"/>
      <c r="V1594" s="182"/>
      <c r="W1594" s="182"/>
      <c r="X1594" s="182"/>
      <c r="Y1594" s="182"/>
      <c r="Z1594" s="185"/>
      <c r="AA1594" s="185"/>
      <c r="AB1594" s="182"/>
      <c r="AC1594" s="182"/>
    </row>
    <row r="1595" spans="1:29">
      <c r="A1595" s="182"/>
      <c r="B1595" s="182"/>
      <c r="C1595" s="182"/>
      <c r="D1595" s="182"/>
      <c r="E1595" s="182"/>
      <c r="F1595" s="183"/>
      <c r="G1595" s="183"/>
      <c r="H1595" s="182"/>
      <c r="I1595" s="182"/>
      <c r="J1595" s="182"/>
      <c r="K1595" s="182"/>
      <c r="L1595" s="182"/>
      <c r="M1595" s="182"/>
      <c r="N1595" s="182"/>
      <c r="O1595" s="182"/>
      <c r="P1595" s="182"/>
      <c r="Q1595" s="182"/>
      <c r="R1595" s="182"/>
      <c r="S1595" s="182"/>
      <c r="T1595" s="182"/>
      <c r="U1595" s="184"/>
      <c r="V1595" s="182"/>
      <c r="W1595" s="182"/>
      <c r="X1595" s="182"/>
      <c r="Y1595" s="182"/>
      <c r="Z1595" s="185"/>
      <c r="AA1595" s="185"/>
      <c r="AB1595" s="182"/>
      <c r="AC1595" s="182"/>
    </row>
    <row r="1596" spans="1:29">
      <c r="A1596" s="182"/>
      <c r="B1596" s="182"/>
      <c r="C1596" s="182"/>
      <c r="D1596" s="182"/>
      <c r="E1596" s="182"/>
      <c r="F1596" s="183"/>
      <c r="G1596" s="183"/>
      <c r="H1596" s="182"/>
      <c r="I1596" s="182"/>
      <c r="J1596" s="182"/>
      <c r="K1596" s="182"/>
      <c r="L1596" s="182"/>
      <c r="M1596" s="182"/>
      <c r="N1596" s="182"/>
      <c r="O1596" s="182"/>
      <c r="P1596" s="182"/>
      <c r="Q1596" s="182"/>
      <c r="R1596" s="182"/>
      <c r="S1596" s="182"/>
      <c r="T1596" s="182"/>
      <c r="U1596" s="184"/>
      <c r="V1596" s="182"/>
      <c r="W1596" s="182"/>
      <c r="X1596" s="182"/>
      <c r="Y1596" s="182"/>
      <c r="Z1596" s="185"/>
      <c r="AA1596" s="185"/>
      <c r="AB1596" s="182"/>
      <c r="AC1596" s="182"/>
    </row>
    <row r="1597" spans="1:29">
      <c r="A1597" s="182"/>
      <c r="B1597" s="182"/>
      <c r="C1597" s="182"/>
      <c r="D1597" s="182"/>
      <c r="E1597" s="182"/>
      <c r="F1597" s="183"/>
      <c r="G1597" s="183"/>
      <c r="H1597" s="182"/>
      <c r="I1597" s="182"/>
      <c r="J1597" s="182"/>
      <c r="K1597" s="182"/>
      <c r="L1597" s="182"/>
      <c r="M1597" s="182"/>
      <c r="N1597" s="182"/>
      <c r="O1597" s="182"/>
      <c r="P1597" s="182"/>
      <c r="Q1597" s="182"/>
      <c r="R1597" s="182"/>
      <c r="S1597" s="182"/>
      <c r="T1597" s="182"/>
      <c r="U1597" s="184"/>
      <c r="V1597" s="182"/>
      <c r="W1597" s="182"/>
      <c r="X1597" s="182"/>
      <c r="Y1597" s="182"/>
      <c r="Z1597" s="185"/>
      <c r="AA1597" s="185"/>
      <c r="AB1597" s="182"/>
      <c r="AC1597" s="182"/>
    </row>
    <row r="1598" spans="1:29">
      <c r="A1598" s="182"/>
      <c r="B1598" s="182"/>
      <c r="C1598" s="182"/>
      <c r="D1598" s="182"/>
      <c r="E1598" s="182"/>
      <c r="F1598" s="183"/>
      <c r="G1598" s="183"/>
      <c r="H1598" s="182"/>
      <c r="I1598" s="182"/>
      <c r="J1598" s="182"/>
      <c r="K1598" s="182"/>
      <c r="L1598" s="182"/>
      <c r="M1598" s="182"/>
      <c r="N1598" s="182"/>
      <c r="O1598" s="182"/>
      <c r="P1598" s="182"/>
      <c r="Q1598" s="182"/>
      <c r="R1598" s="182"/>
      <c r="S1598" s="182"/>
      <c r="T1598" s="182"/>
      <c r="U1598" s="184"/>
      <c r="V1598" s="182"/>
      <c r="W1598" s="182"/>
      <c r="X1598" s="182"/>
      <c r="Y1598" s="182"/>
      <c r="Z1598" s="185"/>
      <c r="AA1598" s="185"/>
      <c r="AB1598" s="182"/>
      <c r="AC1598" s="182"/>
    </row>
    <row r="1599" spans="1:29">
      <c r="A1599" s="182"/>
      <c r="B1599" s="182"/>
      <c r="C1599" s="182"/>
      <c r="D1599" s="182"/>
      <c r="E1599" s="182"/>
      <c r="F1599" s="183"/>
      <c r="G1599" s="183"/>
      <c r="H1599" s="182"/>
      <c r="I1599" s="182"/>
      <c r="J1599" s="182"/>
      <c r="K1599" s="182"/>
      <c r="L1599" s="182"/>
      <c r="M1599" s="182"/>
      <c r="N1599" s="182"/>
      <c r="O1599" s="182"/>
      <c r="P1599" s="182"/>
      <c r="Q1599" s="182"/>
      <c r="R1599" s="182"/>
      <c r="S1599" s="182"/>
      <c r="T1599" s="182"/>
      <c r="U1599" s="184"/>
      <c r="V1599" s="182"/>
      <c r="W1599" s="182"/>
      <c r="X1599" s="182"/>
      <c r="Y1599" s="182"/>
      <c r="Z1599" s="185"/>
      <c r="AA1599" s="185"/>
      <c r="AB1599" s="182"/>
      <c r="AC1599" s="182"/>
    </row>
    <row r="1600" spans="1:29">
      <c r="A1600" s="182"/>
      <c r="B1600" s="182"/>
      <c r="C1600" s="182"/>
      <c r="D1600" s="182"/>
      <c r="E1600" s="182"/>
      <c r="F1600" s="183"/>
      <c r="G1600" s="183"/>
      <c r="H1600" s="182"/>
      <c r="I1600" s="182"/>
      <c r="J1600" s="182"/>
      <c r="K1600" s="182"/>
      <c r="L1600" s="182"/>
      <c r="M1600" s="182"/>
      <c r="N1600" s="182"/>
      <c r="O1600" s="182"/>
      <c r="P1600" s="182"/>
      <c r="Q1600" s="182"/>
      <c r="R1600" s="182"/>
      <c r="S1600" s="182"/>
      <c r="T1600" s="182"/>
      <c r="U1600" s="184"/>
      <c r="V1600" s="182"/>
      <c r="W1600" s="182"/>
      <c r="X1600" s="182"/>
      <c r="Y1600" s="182"/>
      <c r="Z1600" s="185"/>
      <c r="AA1600" s="185"/>
      <c r="AB1600" s="182"/>
      <c r="AC1600" s="182"/>
    </row>
    <row r="1601" spans="1:29">
      <c r="A1601" s="182"/>
      <c r="B1601" s="182"/>
      <c r="C1601" s="182"/>
      <c r="D1601" s="182"/>
      <c r="E1601" s="182"/>
      <c r="F1601" s="183"/>
      <c r="G1601" s="183"/>
      <c r="H1601" s="182"/>
      <c r="I1601" s="182"/>
      <c r="J1601" s="182"/>
      <c r="K1601" s="182"/>
      <c r="L1601" s="182"/>
      <c r="M1601" s="182"/>
      <c r="N1601" s="182"/>
      <c r="O1601" s="182"/>
      <c r="P1601" s="182"/>
      <c r="Q1601" s="182"/>
      <c r="R1601" s="182"/>
      <c r="S1601" s="182"/>
      <c r="T1601" s="182"/>
      <c r="U1601" s="184"/>
      <c r="V1601" s="182"/>
      <c r="W1601" s="182"/>
      <c r="X1601" s="182"/>
      <c r="Y1601" s="182"/>
      <c r="Z1601" s="185"/>
      <c r="AA1601" s="185"/>
      <c r="AB1601" s="182"/>
      <c r="AC1601" s="182"/>
    </row>
    <row r="1602" spans="1:29">
      <c r="A1602" s="182"/>
      <c r="B1602" s="182"/>
      <c r="C1602" s="182"/>
      <c r="D1602" s="182"/>
      <c r="E1602" s="182"/>
      <c r="F1602" s="183"/>
      <c r="G1602" s="183"/>
      <c r="H1602" s="182"/>
      <c r="I1602" s="182"/>
      <c r="J1602" s="182"/>
      <c r="K1602" s="182"/>
      <c r="L1602" s="182"/>
      <c r="M1602" s="182"/>
      <c r="N1602" s="182"/>
      <c r="O1602" s="182"/>
      <c r="P1602" s="182"/>
      <c r="Q1602" s="182"/>
      <c r="R1602" s="182"/>
      <c r="S1602" s="182"/>
      <c r="T1602" s="182"/>
      <c r="U1602" s="184"/>
      <c r="V1602" s="182"/>
      <c r="W1602" s="182"/>
      <c r="X1602" s="182"/>
      <c r="Y1602" s="182"/>
      <c r="Z1602" s="185"/>
      <c r="AA1602" s="185"/>
      <c r="AB1602" s="182"/>
      <c r="AC1602" s="182"/>
    </row>
    <row r="1603" spans="1:29">
      <c r="A1603" s="182"/>
      <c r="B1603" s="182"/>
      <c r="C1603" s="182"/>
      <c r="D1603" s="182"/>
      <c r="E1603" s="182"/>
      <c r="F1603" s="183"/>
      <c r="G1603" s="183"/>
      <c r="H1603" s="182"/>
      <c r="I1603" s="182"/>
      <c r="J1603" s="182"/>
      <c r="K1603" s="182"/>
      <c r="L1603" s="182"/>
      <c r="M1603" s="182"/>
      <c r="N1603" s="182"/>
      <c r="O1603" s="182"/>
      <c r="P1603" s="182"/>
      <c r="Q1603" s="182"/>
      <c r="R1603" s="182"/>
      <c r="S1603" s="182"/>
      <c r="T1603" s="182"/>
      <c r="U1603" s="184"/>
      <c r="V1603" s="182"/>
      <c r="W1603" s="182"/>
      <c r="X1603" s="182"/>
      <c r="Y1603" s="182"/>
      <c r="Z1603" s="185"/>
      <c r="AA1603" s="185"/>
      <c r="AB1603" s="182"/>
      <c r="AC1603" s="182"/>
    </row>
    <row r="1604" spans="1:29">
      <c r="A1604" s="182"/>
      <c r="B1604" s="182"/>
      <c r="C1604" s="182"/>
      <c r="D1604" s="182"/>
      <c r="E1604" s="182"/>
      <c r="F1604" s="183"/>
      <c r="G1604" s="183"/>
      <c r="H1604" s="182"/>
      <c r="I1604" s="182"/>
      <c r="J1604" s="182"/>
      <c r="K1604" s="182"/>
      <c r="L1604" s="182"/>
      <c r="M1604" s="182"/>
      <c r="N1604" s="182"/>
      <c r="O1604" s="182"/>
      <c r="P1604" s="182"/>
      <c r="Q1604" s="182"/>
      <c r="R1604" s="182"/>
      <c r="S1604" s="182"/>
      <c r="T1604" s="182"/>
      <c r="U1604" s="184"/>
      <c r="V1604" s="182"/>
      <c r="W1604" s="182"/>
      <c r="X1604" s="182"/>
      <c r="Y1604" s="182"/>
      <c r="Z1604" s="185"/>
      <c r="AA1604" s="185"/>
      <c r="AB1604" s="182"/>
      <c r="AC1604" s="182"/>
    </row>
    <row r="1605" spans="1:29">
      <c r="A1605" s="182"/>
      <c r="B1605" s="182"/>
      <c r="C1605" s="182"/>
      <c r="D1605" s="182"/>
      <c r="E1605" s="182"/>
      <c r="F1605" s="183"/>
      <c r="G1605" s="183"/>
      <c r="H1605" s="182"/>
      <c r="I1605" s="182"/>
      <c r="J1605" s="182"/>
      <c r="K1605" s="182"/>
      <c r="L1605" s="182"/>
      <c r="M1605" s="182"/>
      <c r="N1605" s="182"/>
      <c r="O1605" s="182"/>
      <c r="P1605" s="182"/>
      <c r="Q1605" s="182"/>
      <c r="R1605" s="182"/>
      <c r="S1605" s="182"/>
      <c r="T1605" s="182"/>
      <c r="U1605" s="184"/>
      <c r="V1605" s="182"/>
      <c r="W1605" s="182"/>
      <c r="X1605" s="182"/>
      <c r="Y1605" s="182"/>
      <c r="Z1605" s="185"/>
      <c r="AA1605" s="185"/>
      <c r="AB1605" s="182"/>
      <c r="AC1605" s="182"/>
    </row>
    <row r="1606" spans="1:29">
      <c r="A1606" s="182"/>
      <c r="B1606" s="182"/>
      <c r="C1606" s="182"/>
      <c r="D1606" s="182"/>
      <c r="E1606" s="182"/>
      <c r="F1606" s="183"/>
      <c r="G1606" s="183"/>
      <c r="H1606" s="182"/>
      <c r="I1606" s="182"/>
      <c r="J1606" s="182"/>
      <c r="K1606" s="182"/>
      <c r="L1606" s="182"/>
      <c r="M1606" s="182"/>
      <c r="N1606" s="182"/>
      <c r="O1606" s="182"/>
      <c r="P1606" s="182"/>
      <c r="Q1606" s="182"/>
      <c r="R1606" s="182"/>
      <c r="S1606" s="182"/>
      <c r="T1606" s="182"/>
      <c r="U1606" s="184"/>
      <c r="V1606" s="182"/>
      <c r="W1606" s="182"/>
      <c r="X1606" s="182"/>
      <c r="Y1606" s="182"/>
      <c r="Z1606" s="185"/>
      <c r="AA1606" s="185"/>
      <c r="AB1606" s="182"/>
      <c r="AC1606" s="182"/>
    </row>
    <row r="1607" spans="1:29">
      <c r="A1607" s="182"/>
      <c r="B1607" s="182"/>
      <c r="C1607" s="182"/>
      <c r="D1607" s="182"/>
      <c r="E1607" s="182"/>
      <c r="F1607" s="183"/>
      <c r="G1607" s="183"/>
      <c r="H1607" s="182"/>
      <c r="I1607" s="182"/>
      <c r="J1607" s="182"/>
      <c r="K1607" s="182"/>
      <c r="L1607" s="182"/>
      <c r="M1607" s="182"/>
      <c r="N1607" s="182"/>
      <c r="O1607" s="182"/>
      <c r="P1607" s="182"/>
      <c r="Q1607" s="182"/>
      <c r="R1607" s="182"/>
      <c r="S1607" s="182"/>
      <c r="T1607" s="182"/>
      <c r="U1607" s="184"/>
      <c r="V1607" s="182"/>
      <c r="W1607" s="182"/>
      <c r="X1607" s="182"/>
      <c r="Y1607" s="182"/>
      <c r="Z1607" s="185"/>
      <c r="AA1607" s="185"/>
      <c r="AB1607" s="182"/>
      <c r="AC1607" s="182"/>
    </row>
    <row r="1608" spans="1:29">
      <c r="A1608" s="182"/>
      <c r="B1608" s="182"/>
      <c r="C1608" s="182"/>
      <c r="D1608" s="182"/>
      <c r="E1608" s="182"/>
      <c r="F1608" s="183"/>
      <c r="G1608" s="183"/>
      <c r="H1608" s="182"/>
      <c r="I1608" s="182"/>
      <c r="J1608" s="182"/>
      <c r="K1608" s="182"/>
      <c r="L1608" s="182"/>
      <c r="M1608" s="182"/>
      <c r="N1608" s="182"/>
      <c r="O1608" s="182"/>
      <c r="P1608" s="182"/>
      <c r="Q1608" s="182"/>
      <c r="R1608" s="182"/>
      <c r="S1608" s="182"/>
      <c r="T1608" s="182"/>
      <c r="U1608" s="184"/>
      <c r="V1608" s="182"/>
      <c r="W1608" s="182"/>
      <c r="X1608" s="182"/>
      <c r="Y1608" s="182"/>
      <c r="Z1608" s="185"/>
      <c r="AA1608" s="185"/>
      <c r="AB1608" s="182"/>
      <c r="AC1608" s="182"/>
    </row>
    <row r="1609" spans="1:29">
      <c r="A1609" s="182"/>
      <c r="B1609" s="182"/>
      <c r="C1609" s="182"/>
      <c r="D1609" s="182"/>
      <c r="E1609" s="182"/>
      <c r="F1609" s="183"/>
      <c r="G1609" s="183"/>
      <c r="H1609" s="182"/>
      <c r="I1609" s="182"/>
      <c r="J1609" s="182"/>
      <c r="K1609" s="182"/>
      <c r="L1609" s="182"/>
      <c r="M1609" s="182"/>
      <c r="N1609" s="182"/>
      <c r="O1609" s="182"/>
      <c r="P1609" s="182"/>
      <c r="Q1609" s="182"/>
      <c r="R1609" s="182"/>
      <c r="S1609" s="182"/>
      <c r="T1609" s="182"/>
      <c r="U1609" s="184"/>
      <c r="V1609" s="182"/>
      <c r="W1609" s="182"/>
      <c r="X1609" s="182"/>
      <c r="Y1609" s="182"/>
      <c r="Z1609" s="185"/>
      <c r="AA1609" s="185"/>
      <c r="AB1609" s="182"/>
      <c r="AC1609" s="182"/>
    </row>
    <row r="1610" spans="1:29">
      <c r="A1610" s="182"/>
      <c r="B1610" s="182"/>
      <c r="C1610" s="182"/>
      <c r="D1610" s="182"/>
      <c r="E1610" s="182"/>
      <c r="F1610" s="183"/>
      <c r="G1610" s="183"/>
      <c r="H1610" s="182"/>
      <c r="I1610" s="182"/>
      <c r="J1610" s="182"/>
      <c r="K1610" s="182"/>
      <c r="L1610" s="182"/>
      <c r="M1610" s="182"/>
      <c r="N1610" s="182"/>
      <c r="O1610" s="182"/>
      <c r="P1610" s="182"/>
      <c r="Q1610" s="182"/>
      <c r="R1610" s="182"/>
      <c r="S1610" s="182"/>
      <c r="T1610" s="182"/>
      <c r="U1610" s="184"/>
      <c r="V1610" s="182"/>
      <c r="W1610" s="182"/>
      <c r="X1610" s="182"/>
      <c r="Y1610" s="182"/>
      <c r="Z1610" s="185"/>
      <c r="AA1610" s="185"/>
      <c r="AB1610" s="182"/>
      <c r="AC1610" s="182"/>
    </row>
    <row r="1611" spans="1:29">
      <c r="A1611" s="182"/>
      <c r="B1611" s="182"/>
      <c r="C1611" s="182"/>
      <c r="D1611" s="182"/>
      <c r="E1611" s="182"/>
      <c r="F1611" s="183"/>
      <c r="G1611" s="183"/>
      <c r="H1611" s="182"/>
      <c r="I1611" s="182"/>
      <c r="J1611" s="182"/>
      <c r="K1611" s="182"/>
      <c r="L1611" s="182"/>
      <c r="M1611" s="182"/>
      <c r="N1611" s="182"/>
      <c r="O1611" s="182"/>
      <c r="P1611" s="182"/>
      <c r="Q1611" s="182"/>
      <c r="R1611" s="182"/>
      <c r="S1611" s="182"/>
      <c r="T1611" s="182"/>
      <c r="U1611" s="184"/>
      <c r="V1611" s="182"/>
      <c r="W1611" s="182"/>
      <c r="X1611" s="182"/>
      <c r="Y1611" s="182"/>
      <c r="Z1611" s="185"/>
      <c r="AA1611" s="185"/>
      <c r="AB1611" s="182"/>
      <c r="AC1611" s="182"/>
    </row>
    <row r="1612" spans="1:29">
      <c r="A1612" s="182"/>
      <c r="B1612" s="182"/>
      <c r="C1612" s="182"/>
      <c r="D1612" s="182"/>
      <c r="E1612" s="182"/>
      <c r="F1612" s="183"/>
      <c r="G1612" s="183"/>
      <c r="H1612" s="182"/>
      <c r="I1612" s="182"/>
      <c r="J1612" s="182"/>
      <c r="K1612" s="182"/>
      <c r="L1612" s="182"/>
      <c r="M1612" s="182"/>
      <c r="N1612" s="182"/>
      <c r="O1612" s="182"/>
      <c r="P1612" s="182"/>
      <c r="Q1612" s="182"/>
      <c r="R1612" s="182"/>
      <c r="S1612" s="182"/>
      <c r="T1612" s="182"/>
      <c r="U1612" s="184"/>
      <c r="V1612" s="182"/>
      <c r="W1612" s="182"/>
      <c r="X1612" s="182"/>
      <c r="Y1612" s="182"/>
      <c r="Z1612" s="185"/>
      <c r="AA1612" s="185"/>
      <c r="AB1612" s="182"/>
      <c r="AC1612" s="182"/>
    </row>
    <row r="1613" spans="1:29">
      <c r="A1613" s="182"/>
      <c r="B1613" s="182"/>
      <c r="C1613" s="182"/>
      <c r="D1613" s="182"/>
      <c r="E1613" s="182"/>
      <c r="F1613" s="183"/>
      <c r="G1613" s="183"/>
      <c r="H1613" s="182"/>
      <c r="I1613" s="182"/>
      <c r="J1613" s="182"/>
      <c r="K1613" s="182"/>
      <c r="L1613" s="182"/>
      <c r="M1613" s="182"/>
      <c r="N1613" s="182"/>
      <c r="O1613" s="182"/>
      <c r="P1613" s="182"/>
      <c r="Q1613" s="182"/>
      <c r="R1613" s="182"/>
      <c r="S1613" s="182"/>
      <c r="T1613" s="182"/>
      <c r="U1613" s="184"/>
      <c r="V1613" s="182"/>
      <c r="W1613" s="182"/>
      <c r="X1613" s="182"/>
      <c r="Y1613" s="182"/>
      <c r="Z1613" s="185"/>
      <c r="AA1613" s="185"/>
      <c r="AB1613" s="182"/>
      <c r="AC1613" s="182"/>
    </row>
    <row r="1614" spans="1:29">
      <c r="A1614" s="182"/>
      <c r="B1614" s="182"/>
      <c r="C1614" s="182"/>
      <c r="D1614" s="182"/>
      <c r="E1614" s="182"/>
      <c r="F1614" s="183"/>
      <c r="G1614" s="183"/>
      <c r="H1614" s="182"/>
      <c r="I1614" s="182"/>
      <c r="J1614" s="182"/>
      <c r="K1614" s="182"/>
      <c r="L1614" s="182"/>
      <c r="M1614" s="182"/>
      <c r="N1614" s="182"/>
      <c r="O1614" s="182"/>
      <c r="P1614" s="182"/>
      <c r="Q1614" s="182"/>
      <c r="R1614" s="182"/>
      <c r="S1614" s="182"/>
      <c r="T1614" s="182"/>
      <c r="U1614" s="184"/>
      <c r="V1614" s="182"/>
      <c r="W1614" s="182"/>
      <c r="X1614" s="182"/>
      <c r="Y1614" s="182"/>
      <c r="Z1614" s="185"/>
      <c r="AA1614" s="185"/>
      <c r="AB1614" s="182"/>
      <c r="AC1614" s="182"/>
    </row>
    <row r="1615" spans="1:29">
      <c r="A1615" s="182"/>
      <c r="B1615" s="182"/>
      <c r="C1615" s="182"/>
      <c r="D1615" s="182"/>
      <c r="E1615" s="182"/>
      <c r="F1615" s="183"/>
      <c r="G1615" s="183"/>
      <c r="H1615" s="182"/>
      <c r="I1615" s="182"/>
      <c r="J1615" s="182"/>
      <c r="K1615" s="182"/>
      <c r="L1615" s="182"/>
      <c r="M1615" s="182"/>
      <c r="N1615" s="182"/>
      <c r="O1615" s="182"/>
      <c r="P1615" s="182"/>
      <c r="Q1615" s="182"/>
      <c r="R1615" s="182"/>
      <c r="S1615" s="182"/>
      <c r="T1615" s="182"/>
      <c r="U1615" s="184"/>
      <c r="V1615" s="182"/>
      <c r="W1615" s="182"/>
      <c r="X1615" s="182"/>
      <c r="Y1615" s="182"/>
      <c r="Z1615" s="185"/>
      <c r="AA1615" s="185"/>
      <c r="AB1615" s="182"/>
      <c r="AC1615" s="182"/>
    </row>
    <row r="1616" spans="1:29">
      <c r="A1616" s="182"/>
      <c r="B1616" s="182"/>
      <c r="C1616" s="182"/>
      <c r="D1616" s="182"/>
      <c r="E1616" s="182"/>
      <c r="F1616" s="183"/>
      <c r="G1616" s="183"/>
      <c r="H1616" s="182"/>
      <c r="I1616" s="182"/>
      <c r="J1616" s="182"/>
      <c r="K1616" s="182"/>
      <c r="L1616" s="182"/>
      <c r="M1616" s="182"/>
      <c r="N1616" s="182"/>
      <c r="O1616" s="182"/>
      <c r="P1616" s="182"/>
      <c r="Q1616" s="182"/>
      <c r="R1616" s="182"/>
      <c r="S1616" s="182"/>
      <c r="T1616" s="182"/>
      <c r="U1616" s="184"/>
      <c r="V1616" s="182"/>
      <c r="W1616" s="182"/>
      <c r="X1616" s="182"/>
      <c r="Y1616" s="182"/>
      <c r="Z1616" s="185"/>
      <c r="AA1616" s="185"/>
      <c r="AB1616" s="182"/>
      <c r="AC1616" s="182"/>
    </row>
    <row r="1617" spans="1:29">
      <c r="A1617" s="182"/>
      <c r="B1617" s="182"/>
      <c r="C1617" s="182"/>
      <c r="D1617" s="182"/>
      <c r="E1617" s="182"/>
      <c r="F1617" s="183"/>
      <c r="G1617" s="183"/>
      <c r="H1617" s="182"/>
      <c r="I1617" s="182"/>
      <c r="J1617" s="182"/>
      <c r="K1617" s="182"/>
      <c r="L1617" s="182"/>
      <c r="M1617" s="182"/>
      <c r="N1617" s="182"/>
      <c r="O1617" s="182"/>
      <c r="P1617" s="182"/>
      <c r="Q1617" s="182"/>
      <c r="R1617" s="182"/>
      <c r="S1617" s="182"/>
      <c r="T1617" s="182"/>
      <c r="U1617" s="184"/>
      <c r="V1617" s="182"/>
      <c r="W1617" s="182"/>
      <c r="X1617" s="182"/>
      <c r="Y1617" s="182"/>
      <c r="Z1617" s="185"/>
      <c r="AA1617" s="185"/>
      <c r="AB1617" s="182"/>
      <c r="AC1617" s="182"/>
    </row>
    <row r="1618" spans="1:29">
      <c r="A1618" s="182"/>
      <c r="B1618" s="182"/>
      <c r="C1618" s="182"/>
      <c r="D1618" s="182"/>
      <c r="E1618" s="182"/>
      <c r="F1618" s="183"/>
      <c r="G1618" s="183"/>
      <c r="H1618" s="182"/>
      <c r="I1618" s="182"/>
      <c r="J1618" s="182"/>
      <c r="K1618" s="182"/>
      <c r="L1618" s="182"/>
      <c r="M1618" s="182"/>
      <c r="N1618" s="182"/>
      <c r="O1618" s="182"/>
      <c r="P1618" s="182"/>
      <c r="Q1618" s="182"/>
      <c r="R1618" s="182"/>
      <c r="S1618" s="182"/>
      <c r="T1618" s="182"/>
      <c r="U1618" s="184"/>
      <c r="V1618" s="182"/>
      <c r="W1618" s="182"/>
      <c r="X1618" s="182"/>
      <c r="Y1618" s="182"/>
      <c r="Z1618" s="185"/>
      <c r="AA1618" s="185"/>
      <c r="AB1618" s="182"/>
      <c r="AC1618" s="182"/>
    </row>
    <row r="1619" spans="1:29">
      <c r="A1619" s="182"/>
      <c r="B1619" s="182"/>
      <c r="C1619" s="182"/>
      <c r="D1619" s="182"/>
      <c r="E1619" s="182"/>
      <c r="F1619" s="183"/>
      <c r="G1619" s="183"/>
      <c r="H1619" s="182"/>
      <c r="I1619" s="182"/>
      <c r="J1619" s="182"/>
      <c r="K1619" s="182"/>
      <c r="L1619" s="182"/>
      <c r="M1619" s="182"/>
      <c r="N1619" s="182"/>
      <c r="O1619" s="182"/>
      <c r="P1619" s="182"/>
      <c r="Q1619" s="182"/>
      <c r="R1619" s="182"/>
      <c r="S1619" s="182"/>
      <c r="T1619" s="182"/>
      <c r="U1619" s="184"/>
      <c r="V1619" s="182"/>
      <c r="W1619" s="182"/>
      <c r="X1619" s="182"/>
      <c r="Y1619" s="182"/>
      <c r="Z1619" s="185"/>
      <c r="AA1619" s="185"/>
      <c r="AB1619" s="182"/>
      <c r="AC1619" s="182"/>
    </row>
    <row r="1620" spans="1:29">
      <c r="A1620" s="182"/>
      <c r="B1620" s="182"/>
      <c r="C1620" s="182"/>
      <c r="D1620" s="182"/>
      <c r="E1620" s="182"/>
      <c r="F1620" s="183"/>
      <c r="G1620" s="183"/>
      <c r="H1620" s="182"/>
      <c r="I1620" s="182"/>
      <c r="J1620" s="182"/>
      <c r="K1620" s="182"/>
      <c r="L1620" s="182"/>
      <c r="M1620" s="182"/>
      <c r="N1620" s="182"/>
      <c r="O1620" s="182"/>
      <c r="P1620" s="182"/>
      <c r="Q1620" s="182"/>
      <c r="R1620" s="182"/>
      <c r="S1620" s="182"/>
      <c r="T1620" s="182"/>
      <c r="U1620" s="184"/>
      <c r="V1620" s="182"/>
      <c r="W1620" s="182"/>
      <c r="X1620" s="182"/>
      <c r="Y1620" s="182"/>
      <c r="Z1620" s="185"/>
      <c r="AA1620" s="185"/>
      <c r="AB1620" s="182"/>
      <c r="AC1620" s="182"/>
    </row>
    <row r="1621" spans="1:29">
      <c r="A1621" s="182"/>
      <c r="B1621" s="182"/>
      <c r="C1621" s="182"/>
      <c r="D1621" s="182"/>
      <c r="E1621" s="182"/>
      <c r="F1621" s="183"/>
      <c r="G1621" s="183"/>
      <c r="H1621" s="182"/>
      <c r="I1621" s="182"/>
      <c r="J1621" s="182"/>
      <c r="K1621" s="182"/>
      <c r="L1621" s="182"/>
      <c r="M1621" s="182"/>
      <c r="N1621" s="182"/>
      <c r="O1621" s="182"/>
      <c r="P1621" s="182"/>
      <c r="Q1621" s="182"/>
      <c r="R1621" s="182"/>
      <c r="S1621" s="182"/>
      <c r="T1621" s="182"/>
      <c r="U1621" s="184"/>
      <c r="V1621" s="182"/>
      <c r="W1621" s="182"/>
      <c r="X1621" s="182"/>
      <c r="Y1621" s="182"/>
      <c r="Z1621" s="185"/>
      <c r="AA1621" s="185"/>
      <c r="AB1621" s="182"/>
      <c r="AC1621" s="182"/>
    </row>
    <row r="1622" spans="1:29">
      <c r="A1622" s="182"/>
      <c r="B1622" s="182"/>
      <c r="C1622" s="182"/>
      <c r="D1622" s="182"/>
      <c r="E1622" s="182"/>
      <c r="F1622" s="183"/>
      <c r="G1622" s="183"/>
      <c r="H1622" s="182"/>
      <c r="I1622" s="182"/>
      <c r="J1622" s="182"/>
      <c r="K1622" s="182"/>
      <c r="L1622" s="182"/>
      <c r="M1622" s="182"/>
      <c r="N1622" s="182"/>
      <c r="O1622" s="182"/>
      <c r="P1622" s="182"/>
      <c r="Q1622" s="182"/>
      <c r="R1622" s="182"/>
      <c r="S1622" s="182"/>
      <c r="T1622" s="182"/>
      <c r="U1622" s="184"/>
      <c r="V1622" s="182"/>
      <c r="W1622" s="182"/>
      <c r="X1622" s="182"/>
      <c r="Y1622" s="182"/>
      <c r="Z1622" s="185"/>
      <c r="AA1622" s="185"/>
      <c r="AB1622" s="182"/>
      <c r="AC1622" s="182"/>
    </row>
    <row r="1623" spans="1:29">
      <c r="A1623" s="182"/>
      <c r="B1623" s="182"/>
      <c r="C1623" s="182"/>
      <c r="D1623" s="182"/>
      <c r="E1623" s="182"/>
      <c r="F1623" s="183"/>
      <c r="G1623" s="183"/>
      <c r="H1623" s="182"/>
      <c r="I1623" s="182"/>
      <c r="J1623" s="182"/>
      <c r="K1623" s="182"/>
      <c r="L1623" s="182"/>
      <c r="M1623" s="182"/>
      <c r="N1623" s="182"/>
      <c r="O1623" s="182"/>
      <c r="P1623" s="182"/>
      <c r="Q1623" s="182"/>
      <c r="R1623" s="182"/>
      <c r="S1623" s="182"/>
      <c r="T1623" s="182"/>
      <c r="U1623" s="184"/>
      <c r="V1623" s="182"/>
      <c r="W1623" s="182"/>
      <c r="X1623" s="182"/>
      <c r="Y1623" s="182"/>
      <c r="Z1623" s="185"/>
      <c r="AA1623" s="185"/>
      <c r="AB1623" s="182"/>
      <c r="AC1623" s="182"/>
    </row>
    <row r="1624" spans="1:29">
      <c r="A1624" s="182"/>
      <c r="B1624" s="182"/>
      <c r="C1624" s="182"/>
      <c r="D1624" s="182"/>
      <c r="E1624" s="182"/>
      <c r="F1624" s="183"/>
      <c r="G1624" s="183"/>
      <c r="H1624" s="182"/>
      <c r="I1624" s="182"/>
      <c r="J1624" s="182"/>
      <c r="K1624" s="182"/>
      <c r="L1624" s="182"/>
      <c r="M1624" s="182"/>
      <c r="N1624" s="182"/>
      <c r="O1624" s="182"/>
      <c r="P1624" s="182"/>
      <c r="Q1624" s="182"/>
      <c r="R1624" s="182"/>
      <c r="S1624" s="182"/>
      <c r="T1624" s="182"/>
      <c r="U1624" s="184"/>
      <c r="V1624" s="182"/>
      <c r="W1624" s="182"/>
      <c r="X1624" s="182"/>
      <c r="Y1624" s="182"/>
      <c r="Z1624" s="185"/>
      <c r="AA1624" s="185"/>
      <c r="AB1624" s="182"/>
      <c r="AC1624" s="182"/>
    </row>
    <row r="1625" spans="1:29">
      <c r="A1625" s="182"/>
      <c r="B1625" s="182"/>
      <c r="C1625" s="182"/>
      <c r="D1625" s="182"/>
      <c r="E1625" s="182"/>
      <c r="F1625" s="183"/>
      <c r="G1625" s="183"/>
      <c r="H1625" s="182"/>
      <c r="I1625" s="182"/>
      <c r="J1625" s="182"/>
      <c r="K1625" s="182"/>
      <c r="L1625" s="182"/>
      <c r="M1625" s="182"/>
      <c r="N1625" s="182"/>
      <c r="O1625" s="182"/>
      <c r="P1625" s="182"/>
      <c r="Q1625" s="182"/>
      <c r="R1625" s="182"/>
      <c r="S1625" s="182"/>
      <c r="T1625" s="182"/>
      <c r="U1625" s="184"/>
      <c r="V1625" s="182"/>
      <c r="W1625" s="182"/>
      <c r="X1625" s="182"/>
      <c r="Y1625" s="182"/>
      <c r="Z1625" s="185"/>
      <c r="AA1625" s="185"/>
      <c r="AB1625" s="182"/>
      <c r="AC1625" s="182"/>
    </row>
    <row r="1626" spans="1:29">
      <c r="A1626" s="182"/>
      <c r="B1626" s="182"/>
      <c r="C1626" s="182"/>
      <c r="D1626" s="182"/>
      <c r="E1626" s="182"/>
      <c r="F1626" s="183"/>
      <c r="G1626" s="183"/>
      <c r="H1626" s="182"/>
      <c r="I1626" s="182"/>
      <c r="J1626" s="182"/>
      <c r="K1626" s="182"/>
      <c r="L1626" s="182"/>
      <c r="M1626" s="182"/>
      <c r="N1626" s="182"/>
      <c r="O1626" s="182"/>
      <c r="P1626" s="182"/>
      <c r="Q1626" s="182"/>
      <c r="R1626" s="182"/>
      <c r="S1626" s="182"/>
      <c r="T1626" s="182"/>
      <c r="U1626" s="184"/>
      <c r="V1626" s="182"/>
      <c r="W1626" s="182"/>
      <c r="X1626" s="182"/>
      <c r="Y1626" s="182"/>
      <c r="Z1626" s="185"/>
      <c r="AA1626" s="185"/>
      <c r="AB1626" s="182"/>
      <c r="AC1626" s="182"/>
    </row>
    <row r="1627" spans="1:29">
      <c r="A1627" s="182"/>
      <c r="B1627" s="182"/>
      <c r="C1627" s="182"/>
      <c r="D1627" s="182"/>
      <c r="E1627" s="182"/>
      <c r="F1627" s="183"/>
      <c r="G1627" s="183"/>
      <c r="H1627" s="182"/>
      <c r="I1627" s="182"/>
      <c r="J1627" s="182"/>
      <c r="K1627" s="182"/>
      <c r="L1627" s="182"/>
      <c r="M1627" s="182"/>
      <c r="N1627" s="182"/>
      <c r="O1627" s="182"/>
      <c r="P1627" s="182"/>
      <c r="Q1627" s="182"/>
      <c r="R1627" s="182"/>
      <c r="S1627" s="182"/>
      <c r="T1627" s="182"/>
      <c r="U1627" s="184"/>
      <c r="V1627" s="182"/>
      <c r="W1627" s="182"/>
      <c r="X1627" s="182"/>
      <c r="Y1627" s="182"/>
      <c r="Z1627" s="185"/>
      <c r="AA1627" s="185"/>
      <c r="AB1627" s="182"/>
      <c r="AC1627" s="182"/>
    </row>
    <row r="1628" spans="1:29">
      <c r="A1628" s="182"/>
      <c r="B1628" s="182"/>
      <c r="C1628" s="182"/>
      <c r="D1628" s="182"/>
      <c r="E1628" s="182"/>
      <c r="F1628" s="183"/>
      <c r="G1628" s="183"/>
      <c r="H1628" s="182"/>
      <c r="I1628" s="182"/>
      <c r="J1628" s="182"/>
      <c r="K1628" s="182"/>
      <c r="L1628" s="182"/>
      <c r="M1628" s="182"/>
      <c r="N1628" s="182"/>
      <c r="O1628" s="182"/>
      <c r="P1628" s="182"/>
      <c r="Q1628" s="182"/>
      <c r="R1628" s="182"/>
      <c r="S1628" s="182"/>
      <c r="T1628" s="182"/>
      <c r="U1628" s="184"/>
      <c r="V1628" s="182"/>
      <c r="W1628" s="182"/>
      <c r="X1628" s="182"/>
      <c r="Y1628" s="182"/>
      <c r="Z1628" s="185"/>
      <c r="AA1628" s="185"/>
      <c r="AB1628" s="182"/>
      <c r="AC1628" s="182"/>
    </row>
    <row r="1629" spans="1:29">
      <c r="A1629" s="182"/>
      <c r="B1629" s="182"/>
      <c r="C1629" s="182"/>
      <c r="D1629" s="182"/>
      <c r="E1629" s="182"/>
      <c r="F1629" s="183"/>
      <c r="G1629" s="183"/>
      <c r="H1629" s="182"/>
      <c r="I1629" s="182"/>
      <c r="J1629" s="182"/>
      <c r="K1629" s="182"/>
      <c r="L1629" s="182"/>
      <c r="M1629" s="182"/>
      <c r="N1629" s="182"/>
      <c r="O1629" s="182"/>
      <c r="P1629" s="182"/>
      <c r="Q1629" s="182"/>
      <c r="R1629" s="182"/>
      <c r="S1629" s="182"/>
      <c r="T1629" s="182"/>
      <c r="U1629" s="184"/>
      <c r="V1629" s="182"/>
      <c r="W1629" s="182"/>
      <c r="X1629" s="182"/>
      <c r="Y1629" s="182"/>
      <c r="Z1629" s="185"/>
      <c r="AA1629" s="185"/>
      <c r="AB1629" s="182"/>
      <c r="AC1629" s="182"/>
    </row>
    <row r="1630" spans="1:29">
      <c r="A1630" s="182"/>
      <c r="B1630" s="182"/>
      <c r="C1630" s="182"/>
      <c r="D1630" s="182"/>
      <c r="E1630" s="182"/>
      <c r="F1630" s="183"/>
      <c r="G1630" s="183"/>
      <c r="H1630" s="182"/>
      <c r="I1630" s="182"/>
      <c r="J1630" s="182"/>
      <c r="K1630" s="182"/>
      <c r="L1630" s="182"/>
      <c r="M1630" s="182"/>
      <c r="N1630" s="182"/>
      <c r="O1630" s="182"/>
      <c r="P1630" s="182"/>
      <c r="Q1630" s="182"/>
      <c r="R1630" s="182"/>
      <c r="S1630" s="182"/>
      <c r="T1630" s="182"/>
      <c r="U1630" s="184"/>
      <c r="V1630" s="182"/>
      <c r="W1630" s="182"/>
      <c r="X1630" s="182"/>
      <c r="Y1630" s="182"/>
      <c r="Z1630" s="185"/>
      <c r="AA1630" s="185"/>
      <c r="AB1630" s="182"/>
      <c r="AC1630" s="182"/>
    </row>
    <row r="1631" spans="1:29">
      <c r="A1631" s="182"/>
      <c r="B1631" s="182"/>
      <c r="C1631" s="182"/>
      <c r="D1631" s="182"/>
      <c r="E1631" s="182"/>
      <c r="F1631" s="183"/>
      <c r="G1631" s="183"/>
      <c r="H1631" s="182"/>
      <c r="I1631" s="182"/>
      <c r="J1631" s="182"/>
      <c r="K1631" s="182"/>
      <c r="L1631" s="182"/>
      <c r="M1631" s="182"/>
      <c r="N1631" s="182"/>
      <c r="O1631" s="182"/>
      <c r="P1631" s="182"/>
      <c r="Q1631" s="182"/>
      <c r="R1631" s="182"/>
      <c r="S1631" s="182"/>
      <c r="T1631" s="182"/>
      <c r="U1631" s="184"/>
      <c r="V1631" s="182"/>
      <c r="W1631" s="182"/>
      <c r="X1631" s="182"/>
      <c r="Y1631" s="182"/>
      <c r="Z1631" s="185"/>
      <c r="AA1631" s="185"/>
      <c r="AB1631" s="182"/>
      <c r="AC1631" s="182"/>
    </row>
    <row r="1632" spans="1:29">
      <c r="A1632" s="182"/>
      <c r="B1632" s="182"/>
      <c r="C1632" s="182"/>
      <c r="D1632" s="182"/>
      <c r="E1632" s="182"/>
      <c r="F1632" s="183"/>
      <c r="G1632" s="183"/>
      <c r="H1632" s="182"/>
      <c r="I1632" s="182"/>
      <c r="J1632" s="182"/>
      <c r="K1632" s="182"/>
      <c r="L1632" s="182"/>
      <c r="M1632" s="182"/>
      <c r="N1632" s="182"/>
      <c r="O1632" s="182"/>
      <c r="P1632" s="182"/>
      <c r="Q1632" s="182"/>
      <c r="R1632" s="182"/>
      <c r="S1632" s="182"/>
      <c r="T1632" s="182"/>
      <c r="U1632" s="184"/>
      <c r="V1632" s="182"/>
      <c r="W1632" s="182"/>
      <c r="X1632" s="182"/>
      <c r="Y1632" s="182"/>
      <c r="Z1632" s="185"/>
      <c r="AA1632" s="185"/>
      <c r="AB1632" s="182"/>
      <c r="AC1632" s="182"/>
    </row>
    <row r="1633" spans="1:29">
      <c r="A1633" s="182"/>
      <c r="B1633" s="182"/>
      <c r="C1633" s="182"/>
      <c r="D1633" s="182"/>
      <c r="E1633" s="182"/>
      <c r="F1633" s="183"/>
      <c r="G1633" s="183"/>
      <c r="H1633" s="182"/>
      <c r="I1633" s="182"/>
      <c r="J1633" s="182"/>
      <c r="K1633" s="182"/>
      <c r="L1633" s="182"/>
      <c r="M1633" s="182"/>
      <c r="N1633" s="182"/>
      <c r="O1633" s="182"/>
      <c r="P1633" s="182"/>
      <c r="Q1633" s="182"/>
      <c r="R1633" s="182"/>
      <c r="S1633" s="182"/>
      <c r="T1633" s="182"/>
      <c r="U1633" s="184"/>
      <c r="V1633" s="182"/>
      <c r="W1633" s="182"/>
      <c r="X1633" s="182"/>
      <c r="Y1633" s="182"/>
      <c r="Z1633" s="185"/>
      <c r="AA1633" s="185"/>
      <c r="AB1633" s="182"/>
      <c r="AC1633" s="182"/>
    </row>
    <row r="1634" spans="1:29">
      <c r="A1634" s="182"/>
      <c r="B1634" s="182"/>
      <c r="C1634" s="182"/>
      <c r="D1634" s="182"/>
      <c r="E1634" s="182"/>
      <c r="F1634" s="183"/>
      <c r="G1634" s="183"/>
      <c r="H1634" s="182"/>
      <c r="I1634" s="182"/>
      <c r="J1634" s="182"/>
      <c r="K1634" s="182"/>
      <c r="L1634" s="182"/>
      <c r="M1634" s="182"/>
      <c r="N1634" s="182"/>
      <c r="O1634" s="182"/>
      <c r="P1634" s="182"/>
      <c r="Q1634" s="182"/>
      <c r="R1634" s="182"/>
      <c r="S1634" s="182"/>
      <c r="T1634" s="182"/>
      <c r="U1634" s="184"/>
      <c r="V1634" s="182"/>
      <c r="W1634" s="182"/>
      <c r="X1634" s="182"/>
      <c r="Y1634" s="182"/>
      <c r="Z1634" s="185"/>
      <c r="AA1634" s="185"/>
      <c r="AB1634" s="182"/>
      <c r="AC1634" s="182"/>
    </row>
    <row r="1635" spans="1:29">
      <c r="A1635" s="182"/>
      <c r="B1635" s="182"/>
      <c r="C1635" s="182"/>
      <c r="D1635" s="182"/>
      <c r="E1635" s="182"/>
      <c r="F1635" s="183"/>
      <c r="G1635" s="183"/>
      <c r="H1635" s="182"/>
      <c r="I1635" s="182"/>
      <c r="J1635" s="182"/>
      <c r="K1635" s="182"/>
      <c r="L1635" s="182"/>
      <c r="M1635" s="182"/>
      <c r="N1635" s="182"/>
      <c r="O1635" s="182"/>
      <c r="P1635" s="182"/>
      <c r="Q1635" s="182"/>
      <c r="R1635" s="182"/>
      <c r="S1635" s="182"/>
      <c r="T1635" s="182"/>
      <c r="U1635" s="184"/>
      <c r="V1635" s="182"/>
      <c r="W1635" s="182"/>
      <c r="X1635" s="182"/>
      <c r="Y1635" s="182"/>
      <c r="Z1635" s="185"/>
      <c r="AA1635" s="185"/>
      <c r="AB1635" s="182"/>
      <c r="AC1635" s="182"/>
    </row>
    <row r="1636" spans="1:29">
      <c r="A1636" s="182"/>
      <c r="B1636" s="182"/>
      <c r="C1636" s="182"/>
      <c r="D1636" s="182"/>
      <c r="E1636" s="182"/>
      <c r="F1636" s="183"/>
      <c r="G1636" s="183"/>
      <c r="H1636" s="182"/>
      <c r="I1636" s="182"/>
      <c r="J1636" s="182"/>
      <c r="K1636" s="182"/>
      <c r="L1636" s="182"/>
      <c r="M1636" s="182"/>
      <c r="N1636" s="182"/>
      <c r="O1636" s="182"/>
      <c r="P1636" s="182"/>
      <c r="Q1636" s="182"/>
      <c r="R1636" s="182"/>
      <c r="S1636" s="182"/>
      <c r="T1636" s="182"/>
      <c r="U1636" s="184"/>
      <c r="V1636" s="182"/>
      <c r="W1636" s="182"/>
      <c r="X1636" s="182"/>
      <c r="Y1636" s="182"/>
      <c r="Z1636" s="185"/>
      <c r="AA1636" s="185"/>
      <c r="AB1636" s="182"/>
      <c r="AC1636" s="182"/>
    </row>
    <row r="1637" spans="1:29">
      <c r="A1637" s="182"/>
      <c r="B1637" s="182"/>
      <c r="C1637" s="182"/>
      <c r="D1637" s="182"/>
      <c r="E1637" s="182"/>
      <c r="F1637" s="183"/>
      <c r="G1637" s="183"/>
      <c r="H1637" s="182"/>
      <c r="I1637" s="182"/>
      <c r="J1637" s="182"/>
      <c r="K1637" s="182"/>
      <c r="L1637" s="182"/>
      <c r="M1637" s="182"/>
      <c r="N1637" s="182"/>
      <c r="O1637" s="182"/>
      <c r="P1637" s="182"/>
      <c r="Q1637" s="182"/>
      <c r="R1637" s="182"/>
      <c r="S1637" s="182"/>
      <c r="T1637" s="182"/>
      <c r="U1637" s="184"/>
      <c r="V1637" s="182"/>
      <c r="W1637" s="182"/>
      <c r="X1637" s="182"/>
      <c r="Y1637" s="182"/>
      <c r="Z1637" s="185"/>
      <c r="AA1637" s="185"/>
      <c r="AB1637" s="182"/>
      <c r="AC1637" s="182"/>
    </row>
    <row r="1638" spans="1:29">
      <c r="A1638" s="182"/>
      <c r="B1638" s="182"/>
      <c r="C1638" s="182"/>
      <c r="D1638" s="182"/>
      <c r="E1638" s="182"/>
      <c r="F1638" s="183"/>
      <c r="G1638" s="183"/>
      <c r="H1638" s="182"/>
      <c r="I1638" s="182"/>
      <c r="J1638" s="182"/>
      <c r="K1638" s="182"/>
      <c r="L1638" s="182"/>
      <c r="M1638" s="182"/>
      <c r="N1638" s="182"/>
      <c r="O1638" s="182"/>
      <c r="P1638" s="182"/>
      <c r="Q1638" s="182"/>
      <c r="R1638" s="182"/>
      <c r="S1638" s="182"/>
      <c r="T1638" s="182"/>
      <c r="U1638" s="184"/>
      <c r="V1638" s="182"/>
      <c r="W1638" s="182"/>
      <c r="X1638" s="182"/>
      <c r="Y1638" s="182"/>
      <c r="Z1638" s="185"/>
      <c r="AA1638" s="185"/>
      <c r="AB1638" s="182"/>
      <c r="AC1638" s="182"/>
    </row>
    <row r="1639" spans="1:29">
      <c r="A1639" s="182"/>
      <c r="B1639" s="182"/>
      <c r="C1639" s="182"/>
      <c r="D1639" s="182"/>
      <c r="E1639" s="182"/>
      <c r="F1639" s="183"/>
      <c r="G1639" s="183"/>
      <c r="H1639" s="182"/>
      <c r="I1639" s="182"/>
      <c r="J1639" s="182"/>
      <c r="K1639" s="182"/>
      <c r="L1639" s="182"/>
      <c r="M1639" s="182"/>
      <c r="N1639" s="182"/>
      <c r="O1639" s="182"/>
      <c r="P1639" s="182"/>
      <c r="Q1639" s="182"/>
      <c r="R1639" s="182"/>
      <c r="S1639" s="182"/>
      <c r="T1639" s="182"/>
      <c r="U1639" s="184"/>
      <c r="V1639" s="182"/>
      <c r="W1639" s="182"/>
      <c r="X1639" s="182"/>
      <c r="Y1639" s="182"/>
      <c r="Z1639" s="185"/>
      <c r="AA1639" s="185"/>
      <c r="AB1639" s="182"/>
      <c r="AC1639" s="182"/>
    </row>
    <row r="1640" spans="1:29">
      <c r="A1640" s="182"/>
      <c r="B1640" s="182"/>
      <c r="C1640" s="182"/>
      <c r="D1640" s="182"/>
      <c r="E1640" s="182"/>
      <c r="F1640" s="183"/>
      <c r="G1640" s="183"/>
      <c r="H1640" s="182"/>
      <c r="I1640" s="182"/>
      <c r="J1640" s="182"/>
      <c r="K1640" s="182"/>
      <c r="L1640" s="182"/>
      <c r="M1640" s="182"/>
      <c r="N1640" s="182"/>
      <c r="O1640" s="182"/>
      <c r="P1640" s="182"/>
      <c r="Q1640" s="182"/>
      <c r="R1640" s="182"/>
      <c r="S1640" s="182"/>
      <c r="T1640" s="182"/>
      <c r="U1640" s="184"/>
      <c r="V1640" s="182"/>
      <c r="W1640" s="182"/>
      <c r="X1640" s="182"/>
      <c r="Y1640" s="182"/>
      <c r="Z1640" s="185"/>
      <c r="AA1640" s="185"/>
      <c r="AB1640" s="182"/>
      <c r="AC1640" s="182"/>
    </row>
    <row r="1641" spans="1:29">
      <c r="A1641" s="182"/>
      <c r="B1641" s="182"/>
      <c r="C1641" s="182"/>
      <c r="D1641" s="182"/>
      <c r="E1641" s="182"/>
      <c r="F1641" s="183"/>
      <c r="G1641" s="183"/>
      <c r="H1641" s="182"/>
      <c r="I1641" s="182"/>
      <c r="J1641" s="182"/>
      <c r="K1641" s="182"/>
      <c r="L1641" s="182"/>
      <c r="M1641" s="182"/>
      <c r="N1641" s="182"/>
      <c r="O1641" s="182"/>
      <c r="P1641" s="182"/>
      <c r="Q1641" s="182"/>
      <c r="R1641" s="182"/>
      <c r="S1641" s="182"/>
      <c r="T1641" s="182"/>
      <c r="U1641" s="184"/>
      <c r="V1641" s="182"/>
      <c r="W1641" s="182"/>
      <c r="X1641" s="182"/>
      <c r="Y1641" s="182"/>
      <c r="Z1641" s="185"/>
      <c r="AA1641" s="185"/>
      <c r="AB1641" s="182"/>
      <c r="AC1641" s="182"/>
    </row>
    <row r="1642" spans="1:29">
      <c r="A1642" s="182"/>
      <c r="B1642" s="182"/>
      <c r="C1642" s="182"/>
      <c r="D1642" s="182"/>
      <c r="E1642" s="182"/>
      <c r="F1642" s="183"/>
      <c r="G1642" s="183"/>
      <c r="H1642" s="182"/>
      <c r="I1642" s="182"/>
      <c r="J1642" s="182"/>
      <c r="K1642" s="182"/>
      <c r="L1642" s="182"/>
      <c r="M1642" s="182"/>
      <c r="N1642" s="182"/>
      <c r="O1642" s="182"/>
      <c r="P1642" s="182"/>
      <c r="Q1642" s="182"/>
      <c r="R1642" s="182"/>
      <c r="S1642" s="182"/>
      <c r="T1642" s="182"/>
      <c r="U1642" s="184"/>
      <c r="V1642" s="182"/>
      <c r="W1642" s="182"/>
      <c r="X1642" s="182"/>
      <c r="Y1642" s="182"/>
      <c r="Z1642" s="185"/>
      <c r="AA1642" s="185"/>
      <c r="AB1642" s="182"/>
      <c r="AC1642" s="182"/>
    </row>
    <row r="1643" spans="1:29">
      <c r="A1643" s="182"/>
      <c r="B1643" s="182"/>
      <c r="C1643" s="182"/>
      <c r="D1643" s="182"/>
      <c r="E1643" s="182"/>
      <c r="F1643" s="183"/>
      <c r="G1643" s="183"/>
      <c r="H1643" s="182"/>
      <c r="I1643" s="182"/>
      <c r="J1643" s="182"/>
      <c r="K1643" s="182"/>
      <c r="L1643" s="182"/>
      <c r="M1643" s="182"/>
      <c r="N1643" s="182"/>
      <c r="O1643" s="182"/>
      <c r="P1643" s="182"/>
      <c r="Q1643" s="182"/>
      <c r="R1643" s="182"/>
      <c r="S1643" s="182"/>
      <c r="T1643" s="182"/>
      <c r="U1643" s="184"/>
      <c r="V1643" s="182"/>
      <c r="W1643" s="182"/>
      <c r="X1643" s="182"/>
      <c r="Y1643" s="182"/>
      <c r="Z1643" s="185"/>
      <c r="AA1643" s="185"/>
      <c r="AB1643" s="182"/>
      <c r="AC1643" s="182"/>
    </row>
    <row r="1644" spans="1:29">
      <c r="A1644" s="182"/>
      <c r="B1644" s="182"/>
      <c r="C1644" s="182"/>
      <c r="D1644" s="182"/>
      <c r="E1644" s="182"/>
      <c r="F1644" s="183"/>
      <c r="G1644" s="183"/>
      <c r="H1644" s="182"/>
      <c r="I1644" s="182"/>
      <c r="J1644" s="182"/>
      <c r="K1644" s="182"/>
      <c r="L1644" s="182"/>
      <c r="M1644" s="182"/>
      <c r="N1644" s="182"/>
      <c r="O1644" s="182"/>
      <c r="P1644" s="182"/>
      <c r="Q1644" s="182"/>
      <c r="R1644" s="182"/>
      <c r="S1644" s="182"/>
      <c r="T1644" s="182"/>
      <c r="U1644" s="184"/>
      <c r="V1644" s="182"/>
      <c r="W1644" s="182"/>
      <c r="X1644" s="182"/>
      <c r="Y1644" s="182"/>
      <c r="Z1644" s="185"/>
      <c r="AA1644" s="185"/>
      <c r="AB1644" s="182"/>
      <c r="AC1644" s="182"/>
    </row>
    <row r="1645" spans="1:29">
      <c r="A1645" s="182"/>
      <c r="B1645" s="182"/>
      <c r="C1645" s="182"/>
      <c r="D1645" s="182"/>
      <c r="E1645" s="182"/>
      <c r="F1645" s="183"/>
      <c r="G1645" s="183"/>
      <c r="H1645" s="182"/>
      <c r="I1645" s="182"/>
      <c r="J1645" s="182"/>
      <c r="K1645" s="182"/>
      <c r="L1645" s="182"/>
      <c r="M1645" s="182"/>
      <c r="N1645" s="182"/>
      <c r="O1645" s="182"/>
      <c r="P1645" s="182"/>
      <c r="Q1645" s="182"/>
      <c r="R1645" s="182"/>
      <c r="S1645" s="182"/>
      <c r="T1645" s="182"/>
      <c r="U1645" s="184"/>
      <c r="V1645" s="182"/>
      <c r="W1645" s="182"/>
      <c r="X1645" s="182"/>
      <c r="Y1645" s="182"/>
      <c r="Z1645" s="185"/>
      <c r="AA1645" s="185"/>
      <c r="AB1645" s="182"/>
      <c r="AC1645" s="182"/>
    </row>
    <row r="1646" spans="1:29">
      <c r="A1646" s="182"/>
      <c r="B1646" s="182"/>
      <c r="C1646" s="182"/>
      <c r="D1646" s="182"/>
      <c r="E1646" s="182"/>
      <c r="F1646" s="183"/>
      <c r="G1646" s="183"/>
      <c r="H1646" s="182"/>
      <c r="I1646" s="182"/>
      <c r="J1646" s="182"/>
      <c r="K1646" s="182"/>
      <c r="L1646" s="182"/>
      <c r="M1646" s="182"/>
      <c r="N1646" s="182"/>
      <c r="O1646" s="182"/>
      <c r="P1646" s="182"/>
      <c r="Q1646" s="182"/>
      <c r="R1646" s="182"/>
      <c r="S1646" s="182"/>
      <c r="T1646" s="182"/>
      <c r="U1646" s="184"/>
      <c r="V1646" s="182"/>
      <c r="W1646" s="182"/>
      <c r="X1646" s="182"/>
      <c r="Y1646" s="182"/>
      <c r="Z1646" s="185"/>
      <c r="AA1646" s="185"/>
      <c r="AB1646" s="182"/>
      <c r="AC1646" s="182"/>
    </row>
    <row r="1647" spans="1:29">
      <c r="A1647" s="182"/>
      <c r="B1647" s="182"/>
      <c r="C1647" s="182"/>
      <c r="D1647" s="182"/>
      <c r="E1647" s="182"/>
      <c r="F1647" s="183"/>
      <c r="G1647" s="183"/>
      <c r="H1647" s="182"/>
      <c r="I1647" s="182"/>
      <c r="J1647" s="182"/>
      <c r="K1647" s="182"/>
      <c r="L1647" s="182"/>
      <c r="M1647" s="182"/>
      <c r="N1647" s="182"/>
      <c r="O1647" s="182"/>
      <c r="P1647" s="182"/>
      <c r="Q1647" s="182"/>
      <c r="R1647" s="182"/>
      <c r="S1647" s="182"/>
      <c r="T1647" s="182"/>
      <c r="U1647" s="184"/>
      <c r="V1647" s="182"/>
      <c r="W1647" s="182"/>
      <c r="X1647" s="182"/>
      <c r="Y1647" s="182"/>
      <c r="Z1647" s="185"/>
      <c r="AA1647" s="185"/>
      <c r="AB1647" s="182"/>
      <c r="AC1647" s="182"/>
    </row>
    <row r="1648" spans="1:29">
      <c r="A1648" s="182"/>
      <c r="B1648" s="182"/>
      <c r="C1648" s="182"/>
      <c r="D1648" s="182"/>
      <c r="E1648" s="182"/>
      <c r="F1648" s="183"/>
      <c r="G1648" s="183"/>
      <c r="H1648" s="182"/>
      <c r="I1648" s="182"/>
      <c r="J1648" s="182"/>
      <c r="K1648" s="182"/>
      <c r="L1648" s="182"/>
      <c r="M1648" s="182"/>
      <c r="N1648" s="182"/>
      <c r="O1648" s="182"/>
      <c r="P1648" s="182"/>
      <c r="Q1648" s="182"/>
      <c r="R1648" s="182"/>
      <c r="S1648" s="182"/>
      <c r="T1648" s="182"/>
      <c r="U1648" s="184"/>
      <c r="V1648" s="182"/>
      <c r="W1648" s="182"/>
      <c r="X1648" s="182"/>
      <c r="Y1648" s="182"/>
      <c r="Z1648" s="185"/>
      <c r="AA1648" s="185"/>
      <c r="AB1648" s="182"/>
      <c r="AC1648" s="182"/>
    </row>
    <row r="1649" spans="1:29">
      <c r="A1649" s="182"/>
      <c r="B1649" s="182"/>
      <c r="C1649" s="182"/>
      <c r="D1649" s="182"/>
      <c r="E1649" s="182"/>
      <c r="F1649" s="183"/>
      <c r="G1649" s="183"/>
      <c r="H1649" s="182"/>
      <c r="I1649" s="182"/>
      <c r="J1649" s="182"/>
      <c r="K1649" s="182"/>
      <c r="L1649" s="182"/>
      <c r="M1649" s="182"/>
      <c r="N1649" s="182"/>
      <c r="O1649" s="182"/>
      <c r="P1649" s="182"/>
      <c r="Q1649" s="182"/>
      <c r="R1649" s="182"/>
      <c r="S1649" s="182"/>
      <c r="T1649" s="182"/>
      <c r="U1649" s="184"/>
      <c r="V1649" s="182"/>
      <c r="W1649" s="182"/>
      <c r="X1649" s="182"/>
      <c r="Y1649" s="182"/>
      <c r="Z1649" s="185"/>
      <c r="AA1649" s="185"/>
      <c r="AB1649" s="182"/>
      <c r="AC1649" s="182"/>
    </row>
    <row r="1650" spans="1:29">
      <c r="A1650" s="182"/>
      <c r="B1650" s="182"/>
      <c r="C1650" s="182"/>
      <c r="D1650" s="182"/>
      <c r="E1650" s="182"/>
      <c r="F1650" s="183"/>
      <c r="G1650" s="183"/>
      <c r="H1650" s="182"/>
      <c r="I1650" s="182"/>
      <c r="J1650" s="182"/>
      <c r="K1650" s="182"/>
      <c r="L1650" s="182"/>
      <c r="M1650" s="182"/>
      <c r="N1650" s="182"/>
      <c r="O1650" s="182"/>
      <c r="P1650" s="182"/>
      <c r="Q1650" s="182"/>
      <c r="R1650" s="182"/>
      <c r="S1650" s="182"/>
      <c r="T1650" s="182"/>
      <c r="U1650" s="184"/>
      <c r="V1650" s="182"/>
      <c r="W1650" s="182"/>
      <c r="X1650" s="182"/>
      <c r="Y1650" s="182"/>
      <c r="Z1650" s="185"/>
      <c r="AA1650" s="185"/>
      <c r="AB1650" s="182"/>
      <c r="AC1650" s="182"/>
    </row>
    <row r="1651" spans="1:29">
      <c r="A1651" s="182"/>
      <c r="B1651" s="182"/>
      <c r="C1651" s="182"/>
      <c r="D1651" s="182"/>
      <c r="E1651" s="182"/>
      <c r="F1651" s="183"/>
      <c r="G1651" s="183"/>
      <c r="H1651" s="182"/>
      <c r="I1651" s="182"/>
      <c r="J1651" s="182"/>
      <c r="K1651" s="182"/>
      <c r="L1651" s="182"/>
      <c r="M1651" s="182"/>
      <c r="N1651" s="182"/>
      <c r="O1651" s="182"/>
      <c r="P1651" s="182"/>
      <c r="Q1651" s="182"/>
      <c r="R1651" s="182"/>
      <c r="S1651" s="182"/>
      <c r="T1651" s="182"/>
      <c r="U1651" s="184"/>
      <c r="V1651" s="182"/>
      <c r="W1651" s="182"/>
      <c r="X1651" s="182"/>
      <c r="Y1651" s="182"/>
      <c r="Z1651" s="185"/>
      <c r="AA1651" s="185"/>
      <c r="AB1651" s="182"/>
      <c r="AC1651" s="182"/>
    </row>
    <row r="1652" spans="1:29">
      <c r="A1652" s="182"/>
      <c r="B1652" s="182"/>
      <c r="C1652" s="182"/>
      <c r="D1652" s="182"/>
      <c r="E1652" s="182"/>
      <c r="F1652" s="183"/>
      <c r="G1652" s="183"/>
      <c r="H1652" s="182"/>
      <c r="I1652" s="182"/>
      <c r="J1652" s="182"/>
      <c r="K1652" s="182"/>
      <c r="L1652" s="182"/>
      <c r="M1652" s="182"/>
      <c r="N1652" s="182"/>
      <c r="O1652" s="182"/>
      <c r="P1652" s="182"/>
      <c r="Q1652" s="182"/>
      <c r="R1652" s="182"/>
      <c r="S1652" s="182"/>
      <c r="T1652" s="182"/>
      <c r="U1652" s="184"/>
      <c r="V1652" s="182"/>
      <c r="W1652" s="182"/>
      <c r="X1652" s="182"/>
      <c r="Y1652" s="182"/>
      <c r="Z1652" s="185"/>
      <c r="AA1652" s="185"/>
      <c r="AB1652" s="182"/>
      <c r="AC1652" s="182"/>
    </row>
    <row r="1653" spans="1:29">
      <c r="A1653" s="182"/>
      <c r="B1653" s="182"/>
      <c r="C1653" s="182"/>
      <c r="D1653" s="182"/>
      <c r="E1653" s="182"/>
      <c r="F1653" s="183"/>
      <c r="G1653" s="183"/>
      <c r="H1653" s="182"/>
      <c r="I1653" s="182"/>
      <c r="J1653" s="182"/>
      <c r="K1653" s="182"/>
      <c r="L1653" s="182"/>
      <c r="M1653" s="182"/>
      <c r="N1653" s="182"/>
      <c r="O1653" s="182"/>
      <c r="P1653" s="182"/>
      <c r="Q1653" s="182"/>
      <c r="R1653" s="182"/>
      <c r="S1653" s="182"/>
      <c r="T1653" s="182"/>
      <c r="U1653" s="184"/>
      <c r="V1653" s="182"/>
      <c r="W1653" s="182"/>
      <c r="X1653" s="182"/>
      <c r="Y1653" s="182"/>
      <c r="Z1653" s="185"/>
      <c r="AA1653" s="185"/>
      <c r="AB1653" s="182"/>
      <c r="AC1653" s="182"/>
    </row>
    <row r="1654" spans="1:29">
      <c r="A1654" s="182"/>
      <c r="B1654" s="182"/>
      <c r="C1654" s="182"/>
      <c r="D1654" s="182"/>
      <c r="E1654" s="182"/>
      <c r="F1654" s="183"/>
      <c r="G1654" s="183"/>
      <c r="H1654" s="182"/>
      <c r="I1654" s="182"/>
      <c r="J1654" s="182"/>
      <c r="K1654" s="182"/>
      <c r="L1654" s="182"/>
      <c r="M1654" s="182"/>
      <c r="N1654" s="182"/>
      <c r="O1654" s="182"/>
      <c r="P1654" s="182"/>
      <c r="Q1654" s="182"/>
      <c r="R1654" s="182"/>
      <c r="S1654" s="182"/>
      <c r="T1654" s="182"/>
      <c r="U1654" s="184"/>
      <c r="V1654" s="182"/>
      <c r="W1654" s="182"/>
      <c r="X1654" s="182"/>
      <c r="Y1654" s="182"/>
      <c r="Z1654" s="185"/>
      <c r="AA1654" s="185"/>
      <c r="AB1654" s="182"/>
      <c r="AC1654" s="182"/>
    </row>
    <row r="1655" spans="1:29">
      <c r="A1655" s="182"/>
      <c r="B1655" s="182"/>
      <c r="C1655" s="182"/>
      <c r="D1655" s="182"/>
      <c r="E1655" s="182"/>
      <c r="F1655" s="183"/>
      <c r="G1655" s="183"/>
      <c r="H1655" s="182"/>
      <c r="I1655" s="182"/>
      <c r="J1655" s="182"/>
      <c r="K1655" s="182"/>
      <c r="L1655" s="182"/>
      <c r="M1655" s="182"/>
      <c r="N1655" s="182"/>
      <c r="O1655" s="182"/>
      <c r="P1655" s="182"/>
      <c r="Q1655" s="182"/>
      <c r="R1655" s="182"/>
      <c r="S1655" s="182"/>
      <c r="T1655" s="182"/>
      <c r="U1655" s="184"/>
      <c r="V1655" s="182"/>
      <c r="W1655" s="182"/>
      <c r="X1655" s="182"/>
      <c r="Y1655" s="182"/>
      <c r="Z1655" s="185"/>
      <c r="AA1655" s="185"/>
      <c r="AB1655" s="182"/>
      <c r="AC1655" s="182"/>
    </row>
    <row r="1656" spans="1:29">
      <c r="A1656" s="182"/>
      <c r="B1656" s="182"/>
      <c r="C1656" s="182"/>
      <c r="D1656" s="182"/>
      <c r="E1656" s="182"/>
      <c r="F1656" s="183"/>
      <c r="G1656" s="183"/>
      <c r="H1656" s="182"/>
      <c r="I1656" s="182"/>
      <c r="J1656" s="182"/>
      <c r="K1656" s="182"/>
      <c r="L1656" s="182"/>
      <c r="M1656" s="182"/>
      <c r="N1656" s="182"/>
      <c r="O1656" s="182"/>
      <c r="P1656" s="182"/>
      <c r="Q1656" s="182"/>
      <c r="R1656" s="182"/>
      <c r="S1656" s="182"/>
      <c r="T1656" s="182"/>
      <c r="U1656" s="184"/>
      <c r="V1656" s="182"/>
      <c r="W1656" s="182"/>
      <c r="X1656" s="182"/>
      <c r="Y1656" s="182"/>
      <c r="Z1656" s="185"/>
      <c r="AA1656" s="185"/>
      <c r="AB1656" s="182"/>
      <c r="AC1656" s="182"/>
    </row>
    <row r="1657" spans="1:29">
      <c r="A1657" s="182"/>
      <c r="B1657" s="182"/>
      <c r="C1657" s="182"/>
      <c r="D1657" s="182"/>
      <c r="E1657" s="182"/>
      <c r="F1657" s="183"/>
      <c r="G1657" s="183"/>
      <c r="H1657" s="182"/>
      <c r="I1657" s="182"/>
      <c r="J1657" s="182"/>
      <c r="K1657" s="182"/>
      <c r="L1657" s="182"/>
      <c r="M1657" s="182"/>
      <c r="N1657" s="182"/>
      <c r="O1657" s="182"/>
      <c r="P1657" s="182"/>
      <c r="Q1657" s="182"/>
      <c r="R1657" s="182"/>
      <c r="S1657" s="182"/>
      <c r="T1657" s="182"/>
      <c r="U1657" s="184"/>
      <c r="V1657" s="182"/>
      <c r="W1657" s="182"/>
      <c r="X1657" s="182"/>
      <c r="Y1657" s="182"/>
      <c r="Z1657" s="185"/>
      <c r="AA1657" s="185"/>
      <c r="AB1657" s="182"/>
      <c r="AC1657" s="182"/>
    </row>
    <row r="1658" spans="1:29">
      <c r="A1658" s="182"/>
      <c r="B1658" s="182"/>
      <c r="C1658" s="182"/>
      <c r="D1658" s="182"/>
      <c r="E1658" s="182"/>
      <c r="F1658" s="183"/>
      <c r="G1658" s="183"/>
      <c r="H1658" s="182"/>
      <c r="I1658" s="182"/>
      <c r="J1658" s="182"/>
      <c r="K1658" s="182"/>
      <c r="L1658" s="182"/>
      <c r="M1658" s="182"/>
      <c r="N1658" s="182"/>
      <c r="O1658" s="182"/>
      <c r="P1658" s="182"/>
      <c r="Q1658" s="182"/>
      <c r="R1658" s="182"/>
      <c r="S1658" s="182"/>
      <c r="T1658" s="182"/>
      <c r="U1658" s="184"/>
      <c r="V1658" s="182"/>
      <c r="W1658" s="182"/>
      <c r="X1658" s="182"/>
      <c r="Y1658" s="182"/>
      <c r="Z1658" s="185"/>
      <c r="AA1658" s="185"/>
      <c r="AB1658" s="182"/>
      <c r="AC1658" s="182"/>
    </row>
    <row r="1659" spans="1:29">
      <c r="A1659" s="182"/>
      <c r="B1659" s="182"/>
      <c r="C1659" s="182"/>
      <c r="D1659" s="182"/>
      <c r="E1659" s="182"/>
      <c r="F1659" s="183"/>
      <c r="G1659" s="183"/>
      <c r="H1659" s="182"/>
      <c r="I1659" s="182"/>
      <c r="J1659" s="182"/>
      <c r="K1659" s="182"/>
      <c r="L1659" s="182"/>
      <c r="M1659" s="182"/>
      <c r="N1659" s="182"/>
      <c r="O1659" s="182"/>
      <c r="P1659" s="182"/>
      <c r="Q1659" s="182"/>
      <c r="R1659" s="182"/>
      <c r="S1659" s="182"/>
      <c r="T1659" s="182"/>
      <c r="U1659" s="184"/>
      <c r="V1659" s="182"/>
      <c r="W1659" s="182"/>
      <c r="X1659" s="182"/>
      <c r="Y1659" s="182"/>
      <c r="Z1659" s="185"/>
      <c r="AA1659" s="185"/>
      <c r="AB1659" s="182"/>
      <c r="AC1659" s="182"/>
    </row>
    <row r="1660" spans="1:29">
      <c r="A1660" s="182"/>
      <c r="B1660" s="182"/>
      <c r="C1660" s="182"/>
      <c r="D1660" s="182"/>
      <c r="E1660" s="182"/>
      <c r="F1660" s="183"/>
      <c r="G1660" s="183"/>
      <c r="H1660" s="182"/>
      <c r="I1660" s="182"/>
      <c r="J1660" s="182"/>
      <c r="K1660" s="182"/>
      <c r="L1660" s="182"/>
      <c r="M1660" s="182"/>
      <c r="N1660" s="182"/>
      <c r="O1660" s="182"/>
      <c r="P1660" s="182"/>
      <c r="Q1660" s="182"/>
      <c r="R1660" s="182"/>
      <c r="S1660" s="182"/>
      <c r="T1660" s="182"/>
      <c r="U1660" s="184"/>
      <c r="V1660" s="182"/>
      <c r="W1660" s="182"/>
      <c r="X1660" s="182"/>
      <c r="Y1660" s="182"/>
      <c r="Z1660" s="185"/>
      <c r="AA1660" s="185"/>
      <c r="AB1660" s="182"/>
      <c r="AC1660" s="182"/>
    </row>
    <row r="1661" spans="1:29">
      <c r="A1661" s="182"/>
      <c r="B1661" s="182"/>
      <c r="C1661" s="182"/>
      <c r="D1661" s="182"/>
      <c r="E1661" s="182"/>
      <c r="F1661" s="183"/>
      <c r="G1661" s="183"/>
      <c r="H1661" s="182"/>
      <c r="I1661" s="182"/>
      <c r="J1661" s="182"/>
      <c r="K1661" s="182"/>
      <c r="L1661" s="182"/>
      <c r="M1661" s="182"/>
      <c r="N1661" s="182"/>
      <c r="O1661" s="182"/>
      <c r="P1661" s="182"/>
      <c r="Q1661" s="182"/>
      <c r="R1661" s="182"/>
      <c r="S1661" s="182"/>
      <c r="T1661" s="182"/>
      <c r="U1661" s="184"/>
      <c r="V1661" s="182"/>
      <c r="W1661" s="182"/>
      <c r="X1661" s="182"/>
      <c r="Y1661" s="182"/>
      <c r="Z1661" s="185"/>
      <c r="AA1661" s="185"/>
      <c r="AB1661" s="182"/>
      <c r="AC1661" s="182"/>
    </row>
    <row r="1662" spans="1:29">
      <c r="A1662" s="182"/>
      <c r="B1662" s="182"/>
      <c r="C1662" s="182"/>
      <c r="D1662" s="182"/>
      <c r="E1662" s="182"/>
      <c r="F1662" s="183"/>
      <c r="G1662" s="183"/>
      <c r="H1662" s="182"/>
      <c r="I1662" s="182"/>
      <c r="J1662" s="182"/>
      <c r="K1662" s="182"/>
      <c r="L1662" s="182"/>
      <c r="M1662" s="182"/>
      <c r="N1662" s="182"/>
      <c r="O1662" s="182"/>
      <c r="P1662" s="182"/>
      <c r="Q1662" s="182"/>
      <c r="R1662" s="182"/>
      <c r="S1662" s="182"/>
      <c r="T1662" s="182"/>
      <c r="U1662" s="184"/>
      <c r="V1662" s="182"/>
      <c r="W1662" s="182"/>
      <c r="X1662" s="182"/>
      <c r="Y1662" s="182"/>
      <c r="Z1662" s="185"/>
      <c r="AA1662" s="185"/>
      <c r="AB1662" s="182"/>
      <c r="AC1662" s="182"/>
    </row>
    <row r="1663" spans="1:29">
      <c r="A1663" s="182"/>
      <c r="B1663" s="182"/>
      <c r="C1663" s="182"/>
      <c r="D1663" s="182"/>
      <c r="E1663" s="182"/>
      <c r="F1663" s="183"/>
      <c r="G1663" s="183"/>
      <c r="H1663" s="182"/>
      <c r="I1663" s="182"/>
      <c r="J1663" s="182"/>
      <c r="K1663" s="182"/>
      <c r="L1663" s="182"/>
      <c r="M1663" s="182"/>
      <c r="N1663" s="182"/>
      <c r="O1663" s="182"/>
      <c r="P1663" s="182"/>
      <c r="Q1663" s="182"/>
      <c r="R1663" s="182"/>
      <c r="S1663" s="182"/>
      <c r="T1663" s="182"/>
      <c r="U1663" s="184"/>
      <c r="V1663" s="182"/>
      <c r="W1663" s="182"/>
      <c r="X1663" s="182"/>
      <c r="Y1663" s="182"/>
      <c r="Z1663" s="185"/>
      <c r="AA1663" s="185"/>
      <c r="AB1663" s="182"/>
      <c r="AC1663" s="182"/>
    </row>
    <row r="1664" spans="1:29">
      <c r="A1664" s="182"/>
      <c r="B1664" s="182"/>
      <c r="C1664" s="182"/>
      <c r="D1664" s="182"/>
      <c r="E1664" s="182"/>
      <c r="F1664" s="183"/>
      <c r="G1664" s="183"/>
      <c r="H1664" s="182"/>
      <c r="I1664" s="182"/>
      <c r="J1664" s="182"/>
      <c r="K1664" s="182"/>
      <c r="L1664" s="182"/>
      <c r="M1664" s="182"/>
      <c r="N1664" s="182"/>
      <c r="O1664" s="182"/>
      <c r="P1664" s="182"/>
      <c r="Q1664" s="182"/>
      <c r="R1664" s="182"/>
      <c r="S1664" s="182"/>
      <c r="T1664" s="182"/>
      <c r="U1664" s="184"/>
      <c r="V1664" s="182"/>
      <c r="W1664" s="182"/>
      <c r="X1664" s="182"/>
      <c r="Y1664" s="182"/>
      <c r="Z1664" s="185"/>
      <c r="AA1664" s="185"/>
      <c r="AB1664" s="182"/>
      <c r="AC1664" s="182"/>
    </row>
    <row r="1665" spans="1:29">
      <c r="A1665" s="182"/>
      <c r="B1665" s="182"/>
      <c r="C1665" s="182"/>
      <c r="D1665" s="182"/>
      <c r="E1665" s="182"/>
      <c r="F1665" s="183"/>
      <c r="G1665" s="183"/>
      <c r="H1665" s="182"/>
      <c r="I1665" s="182"/>
      <c r="J1665" s="182"/>
      <c r="K1665" s="182"/>
      <c r="L1665" s="182"/>
      <c r="M1665" s="182"/>
      <c r="N1665" s="182"/>
      <c r="O1665" s="182"/>
      <c r="P1665" s="182"/>
      <c r="Q1665" s="182"/>
      <c r="R1665" s="182"/>
      <c r="S1665" s="182"/>
      <c r="T1665" s="182"/>
      <c r="U1665" s="184"/>
      <c r="V1665" s="182"/>
      <c r="W1665" s="182"/>
      <c r="X1665" s="182"/>
      <c r="Y1665" s="182"/>
      <c r="Z1665" s="185"/>
      <c r="AA1665" s="185"/>
      <c r="AB1665" s="182"/>
      <c r="AC1665" s="182"/>
    </row>
    <row r="1666" spans="1:29">
      <c r="A1666" s="182"/>
      <c r="B1666" s="182"/>
      <c r="C1666" s="182"/>
      <c r="D1666" s="182"/>
      <c r="E1666" s="182"/>
      <c r="F1666" s="183"/>
      <c r="G1666" s="183"/>
      <c r="H1666" s="182"/>
      <c r="I1666" s="182"/>
      <c r="J1666" s="182"/>
      <c r="K1666" s="182"/>
      <c r="L1666" s="182"/>
      <c r="M1666" s="182"/>
      <c r="N1666" s="182"/>
      <c r="O1666" s="182"/>
      <c r="P1666" s="182"/>
      <c r="Q1666" s="182"/>
      <c r="R1666" s="182"/>
      <c r="S1666" s="182"/>
      <c r="T1666" s="182"/>
      <c r="U1666" s="184"/>
      <c r="V1666" s="182"/>
      <c r="W1666" s="182"/>
      <c r="X1666" s="182"/>
      <c r="Y1666" s="182"/>
      <c r="Z1666" s="185"/>
      <c r="AA1666" s="185"/>
      <c r="AB1666" s="182"/>
      <c r="AC1666" s="182"/>
    </row>
    <row r="1667" spans="1:29">
      <c r="A1667" s="182"/>
      <c r="B1667" s="182"/>
      <c r="C1667" s="182"/>
      <c r="D1667" s="182"/>
      <c r="E1667" s="182"/>
      <c r="F1667" s="183"/>
      <c r="G1667" s="183"/>
      <c r="H1667" s="182"/>
      <c r="I1667" s="182"/>
      <c r="J1667" s="182"/>
      <c r="K1667" s="182"/>
      <c r="L1667" s="182"/>
      <c r="M1667" s="182"/>
      <c r="N1667" s="182"/>
      <c r="O1667" s="182"/>
      <c r="P1667" s="182"/>
      <c r="Q1667" s="182"/>
      <c r="R1667" s="182"/>
      <c r="S1667" s="182"/>
      <c r="T1667" s="182"/>
      <c r="U1667" s="184"/>
      <c r="V1667" s="182"/>
      <c r="W1667" s="182"/>
      <c r="X1667" s="182"/>
      <c r="Y1667" s="182"/>
      <c r="Z1667" s="185"/>
      <c r="AA1667" s="185"/>
      <c r="AB1667" s="182"/>
      <c r="AC1667" s="182"/>
    </row>
    <row r="1668" spans="1:29">
      <c r="A1668" s="182"/>
      <c r="B1668" s="182"/>
      <c r="C1668" s="182"/>
      <c r="D1668" s="182"/>
      <c r="E1668" s="182"/>
      <c r="F1668" s="183"/>
      <c r="G1668" s="183"/>
      <c r="H1668" s="182"/>
      <c r="I1668" s="182"/>
      <c r="J1668" s="182"/>
      <c r="K1668" s="182"/>
      <c r="L1668" s="182"/>
      <c r="M1668" s="182"/>
      <c r="N1668" s="182"/>
      <c r="O1668" s="182"/>
      <c r="P1668" s="182"/>
      <c r="Q1668" s="182"/>
      <c r="R1668" s="182"/>
      <c r="S1668" s="182"/>
      <c r="T1668" s="182"/>
      <c r="U1668" s="184"/>
      <c r="V1668" s="182"/>
      <c r="W1668" s="182"/>
      <c r="X1668" s="182"/>
      <c r="Y1668" s="182"/>
      <c r="Z1668" s="185"/>
      <c r="AA1668" s="185"/>
      <c r="AB1668" s="182"/>
      <c r="AC1668" s="182"/>
    </row>
    <row r="1669" spans="1:29">
      <c r="A1669" s="182"/>
      <c r="B1669" s="182"/>
      <c r="C1669" s="182"/>
      <c r="D1669" s="182"/>
      <c r="E1669" s="182"/>
      <c r="F1669" s="183"/>
      <c r="G1669" s="183"/>
      <c r="H1669" s="182"/>
      <c r="I1669" s="182"/>
      <c r="J1669" s="182"/>
      <c r="K1669" s="182"/>
      <c r="L1669" s="182"/>
      <c r="M1669" s="182"/>
      <c r="N1669" s="182"/>
      <c r="O1669" s="182"/>
      <c r="P1669" s="182"/>
      <c r="Q1669" s="182"/>
      <c r="R1669" s="182"/>
      <c r="S1669" s="182"/>
      <c r="T1669" s="182"/>
      <c r="U1669" s="184"/>
      <c r="V1669" s="182"/>
      <c r="W1669" s="182"/>
      <c r="X1669" s="182"/>
      <c r="Y1669" s="182"/>
      <c r="Z1669" s="185"/>
      <c r="AA1669" s="185"/>
      <c r="AB1669" s="182"/>
      <c r="AC1669" s="182"/>
    </row>
    <row r="1670" spans="1:29">
      <c r="A1670" s="182"/>
      <c r="B1670" s="182"/>
      <c r="C1670" s="182"/>
      <c r="D1670" s="182"/>
      <c r="E1670" s="182"/>
      <c r="F1670" s="183"/>
      <c r="G1670" s="183"/>
      <c r="H1670" s="182"/>
      <c r="I1670" s="182"/>
      <c r="J1670" s="182"/>
      <c r="K1670" s="182"/>
      <c r="L1670" s="182"/>
      <c r="M1670" s="182"/>
      <c r="N1670" s="182"/>
      <c r="O1670" s="182"/>
      <c r="P1670" s="182"/>
      <c r="Q1670" s="182"/>
      <c r="R1670" s="182"/>
      <c r="S1670" s="182"/>
      <c r="T1670" s="182"/>
      <c r="U1670" s="184"/>
      <c r="V1670" s="182"/>
      <c r="W1670" s="182"/>
      <c r="X1670" s="182"/>
      <c r="Y1670" s="182"/>
      <c r="Z1670" s="185"/>
      <c r="AA1670" s="185"/>
      <c r="AB1670" s="182"/>
      <c r="AC1670" s="182"/>
    </row>
    <row r="1671" spans="1:29">
      <c r="A1671" s="182"/>
      <c r="B1671" s="182"/>
      <c r="C1671" s="182"/>
      <c r="D1671" s="182"/>
      <c r="E1671" s="182"/>
      <c r="F1671" s="183"/>
      <c r="G1671" s="183"/>
      <c r="H1671" s="182"/>
      <c r="I1671" s="182"/>
      <c r="J1671" s="182"/>
      <c r="K1671" s="182"/>
      <c r="L1671" s="182"/>
      <c r="M1671" s="182"/>
      <c r="N1671" s="182"/>
      <c r="O1671" s="182"/>
      <c r="P1671" s="182"/>
      <c r="Q1671" s="182"/>
      <c r="R1671" s="182"/>
      <c r="S1671" s="182"/>
      <c r="T1671" s="182"/>
      <c r="U1671" s="184"/>
      <c r="V1671" s="182"/>
      <c r="W1671" s="182"/>
      <c r="X1671" s="182"/>
      <c r="Y1671" s="182"/>
      <c r="Z1671" s="185"/>
      <c r="AA1671" s="185"/>
      <c r="AB1671" s="182"/>
      <c r="AC1671" s="182"/>
    </row>
    <row r="1672" spans="1:29">
      <c r="A1672" s="182"/>
      <c r="B1672" s="182"/>
      <c r="C1672" s="182"/>
      <c r="D1672" s="182"/>
      <c r="E1672" s="182"/>
      <c r="F1672" s="183"/>
      <c r="G1672" s="183"/>
      <c r="H1672" s="182"/>
      <c r="I1672" s="182"/>
      <c r="J1672" s="182"/>
      <c r="K1672" s="182"/>
      <c r="L1672" s="182"/>
      <c r="M1672" s="182"/>
      <c r="N1672" s="182"/>
      <c r="O1672" s="182"/>
      <c r="P1672" s="182"/>
      <c r="Q1672" s="182"/>
      <c r="R1672" s="182"/>
      <c r="S1672" s="182"/>
      <c r="T1672" s="182"/>
      <c r="U1672" s="184"/>
      <c r="V1672" s="182"/>
      <c r="W1672" s="182"/>
      <c r="X1672" s="182"/>
      <c r="Y1672" s="182"/>
      <c r="Z1672" s="185"/>
      <c r="AA1672" s="185"/>
      <c r="AB1672" s="182"/>
      <c r="AC1672" s="182"/>
    </row>
    <row r="1673" spans="1:29">
      <c r="A1673" s="182"/>
      <c r="B1673" s="182"/>
      <c r="C1673" s="182"/>
      <c r="D1673" s="182"/>
      <c r="E1673" s="182"/>
      <c r="F1673" s="183"/>
      <c r="G1673" s="183"/>
      <c r="H1673" s="182"/>
      <c r="I1673" s="182"/>
      <c r="J1673" s="182"/>
      <c r="K1673" s="182"/>
      <c r="L1673" s="182"/>
      <c r="M1673" s="182"/>
      <c r="N1673" s="182"/>
      <c r="O1673" s="182"/>
      <c r="P1673" s="182"/>
      <c r="Q1673" s="182"/>
      <c r="R1673" s="182"/>
      <c r="S1673" s="182"/>
      <c r="T1673" s="182"/>
      <c r="U1673" s="184"/>
      <c r="V1673" s="182"/>
      <c r="W1673" s="182"/>
      <c r="X1673" s="182"/>
      <c r="Y1673" s="182"/>
      <c r="Z1673" s="185"/>
      <c r="AA1673" s="185"/>
      <c r="AB1673" s="182"/>
      <c r="AC1673" s="182"/>
    </row>
    <row r="1674" spans="1:29">
      <c r="A1674" s="182"/>
      <c r="B1674" s="182"/>
      <c r="C1674" s="182"/>
      <c r="D1674" s="182"/>
      <c r="E1674" s="182"/>
      <c r="F1674" s="183"/>
      <c r="G1674" s="183"/>
      <c r="H1674" s="182"/>
      <c r="I1674" s="182"/>
      <c r="J1674" s="182"/>
      <c r="K1674" s="182"/>
      <c r="L1674" s="182"/>
      <c r="M1674" s="182"/>
      <c r="N1674" s="182"/>
      <c r="O1674" s="182"/>
      <c r="P1674" s="182"/>
      <c r="Q1674" s="182"/>
      <c r="R1674" s="182"/>
      <c r="S1674" s="182"/>
      <c r="T1674" s="182"/>
      <c r="U1674" s="184"/>
      <c r="V1674" s="182"/>
      <c r="W1674" s="182"/>
      <c r="X1674" s="182"/>
      <c r="Y1674" s="182"/>
      <c r="Z1674" s="185"/>
      <c r="AA1674" s="185"/>
      <c r="AB1674" s="182"/>
      <c r="AC1674" s="182"/>
    </row>
    <row r="1675" spans="1:29">
      <c r="A1675" s="182"/>
      <c r="B1675" s="182"/>
      <c r="C1675" s="182"/>
      <c r="D1675" s="182"/>
      <c r="E1675" s="182"/>
      <c r="F1675" s="183"/>
      <c r="G1675" s="183"/>
      <c r="H1675" s="182"/>
      <c r="I1675" s="182"/>
      <c r="J1675" s="182"/>
      <c r="K1675" s="182"/>
      <c r="L1675" s="182"/>
      <c r="M1675" s="182"/>
      <c r="N1675" s="182"/>
      <c r="O1675" s="182"/>
      <c r="P1675" s="182"/>
      <c r="Q1675" s="182"/>
      <c r="R1675" s="182"/>
      <c r="S1675" s="182"/>
      <c r="T1675" s="182"/>
      <c r="U1675" s="184"/>
      <c r="V1675" s="182"/>
      <c r="W1675" s="182"/>
      <c r="X1675" s="182"/>
      <c r="Y1675" s="182"/>
      <c r="Z1675" s="185"/>
      <c r="AA1675" s="185"/>
      <c r="AB1675" s="182"/>
      <c r="AC1675" s="182"/>
    </row>
    <row r="1676" spans="1:29">
      <c r="A1676" s="182"/>
      <c r="B1676" s="182"/>
      <c r="C1676" s="182"/>
      <c r="D1676" s="182"/>
      <c r="E1676" s="182"/>
      <c r="F1676" s="183"/>
      <c r="G1676" s="183"/>
      <c r="H1676" s="182"/>
      <c r="I1676" s="182"/>
      <c r="J1676" s="182"/>
      <c r="K1676" s="182"/>
      <c r="L1676" s="182"/>
      <c r="M1676" s="182"/>
      <c r="N1676" s="182"/>
      <c r="O1676" s="182"/>
      <c r="P1676" s="182"/>
      <c r="Q1676" s="182"/>
      <c r="R1676" s="182"/>
      <c r="S1676" s="182"/>
      <c r="T1676" s="182"/>
      <c r="U1676" s="184"/>
      <c r="V1676" s="182"/>
      <c r="W1676" s="182"/>
      <c r="X1676" s="182"/>
      <c r="Y1676" s="182"/>
      <c r="Z1676" s="185"/>
      <c r="AA1676" s="185"/>
      <c r="AB1676" s="182"/>
      <c r="AC1676" s="182"/>
    </row>
    <row r="1677" spans="1:29">
      <c r="A1677" s="182"/>
      <c r="B1677" s="182"/>
      <c r="C1677" s="182"/>
      <c r="D1677" s="182"/>
      <c r="E1677" s="182"/>
      <c r="F1677" s="183"/>
      <c r="G1677" s="183"/>
      <c r="H1677" s="182"/>
      <c r="I1677" s="182"/>
      <c r="J1677" s="182"/>
      <c r="K1677" s="182"/>
      <c r="L1677" s="182"/>
      <c r="M1677" s="182"/>
      <c r="N1677" s="182"/>
      <c r="O1677" s="182"/>
      <c r="P1677" s="182"/>
      <c r="Q1677" s="182"/>
      <c r="R1677" s="182"/>
      <c r="S1677" s="182"/>
      <c r="T1677" s="182"/>
      <c r="U1677" s="184"/>
      <c r="V1677" s="182"/>
      <c r="W1677" s="182"/>
      <c r="X1677" s="182"/>
      <c r="Y1677" s="182"/>
      <c r="Z1677" s="185"/>
      <c r="AA1677" s="185"/>
      <c r="AB1677" s="182"/>
      <c r="AC1677" s="182"/>
    </row>
    <row r="1678" spans="1:29">
      <c r="A1678" s="182"/>
      <c r="B1678" s="182"/>
      <c r="C1678" s="182"/>
      <c r="D1678" s="182"/>
      <c r="E1678" s="182"/>
      <c r="F1678" s="183"/>
      <c r="G1678" s="183"/>
      <c r="H1678" s="182"/>
      <c r="I1678" s="182"/>
      <c r="J1678" s="182"/>
      <c r="K1678" s="182"/>
      <c r="L1678" s="182"/>
      <c r="M1678" s="182"/>
      <c r="N1678" s="182"/>
      <c r="O1678" s="182"/>
      <c r="P1678" s="182"/>
      <c r="Q1678" s="182"/>
      <c r="R1678" s="182"/>
      <c r="S1678" s="182"/>
      <c r="T1678" s="182"/>
      <c r="U1678" s="184"/>
      <c r="V1678" s="182"/>
      <c r="W1678" s="182"/>
      <c r="X1678" s="182"/>
      <c r="Y1678" s="182"/>
      <c r="Z1678" s="185"/>
      <c r="AA1678" s="185"/>
      <c r="AB1678" s="182"/>
      <c r="AC1678" s="182"/>
    </row>
    <row r="1679" spans="1:29">
      <c r="A1679" s="182"/>
      <c r="B1679" s="182"/>
      <c r="C1679" s="182"/>
      <c r="D1679" s="182"/>
      <c r="E1679" s="182"/>
      <c r="F1679" s="183"/>
      <c r="G1679" s="183"/>
      <c r="H1679" s="182"/>
      <c r="I1679" s="182"/>
      <c r="J1679" s="182"/>
      <c r="K1679" s="182"/>
      <c r="L1679" s="182"/>
      <c r="M1679" s="182"/>
      <c r="N1679" s="182"/>
      <c r="O1679" s="182"/>
      <c r="P1679" s="182"/>
      <c r="Q1679" s="182"/>
      <c r="R1679" s="182"/>
      <c r="S1679" s="182"/>
      <c r="T1679" s="182"/>
      <c r="U1679" s="184"/>
      <c r="V1679" s="182"/>
      <c r="W1679" s="182"/>
      <c r="X1679" s="182"/>
      <c r="Y1679" s="182"/>
      <c r="Z1679" s="185"/>
      <c r="AA1679" s="185"/>
      <c r="AB1679" s="182"/>
      <c r="AC1679" s="182"/>
    </row>
    <row r="1680" spans="1:29">
      <c r="A1680" s="182"/>
      <c r="B1680" s="182"/>
      <c r="C1680" s="182"/>
      <c r="D1680" s="182"/>
      <c r="E1680" s="182"/>
      <c r="F1680" s="183"/>
      <c r="G1680" s="183"/>
      <c r="H1680" s="182"/>
      <c r="I1680" s="182"/>
      <c r="J1680" s="182"/>
      <c r="K1680" s="182"/>
      <c r="L1680" s="182"/>
      <c r="M1680" s="182"/>
      <c r="N1680" s="182"/>
      <c r="O1680" s="182"/>
      <c r="P1680" s="182"/>
      <c r="Q1680" s="182"/>
      <c r="R1680" s="182"/>
      <c r="S1680" s="182"/>
      <c r="T1680" s="182"/>
      <c r="U1680" s="184"/>
      <c r="V1680" s="182"/>
      <c r="W1680" s="182"/>
      <c r="X1680" s="182"/>
      <c r="Y1680" s="182"/>
      <c r="Z1680" s="185"/>
      <c r="AA1680" s="185"/>
      <c r="AB1680" s="182"/>
      <c r="AC1680" s="182"/>
    </row>
    <row r="1681" spans="1:29">
      <c r="A1681" s="182"/>
      <c r="B1681" s="182"/>
      <c r="C1681" s="182"/>
      <c r="D1681" s="182"/>
      <c r="E1681" s="182"/>
      <c r="F1681" s="183"/>
      <c r="G1681" s="183"/>
      <c r="H1681" s="182"/>
      <c r="I1681" s="182"/>
      <c r="J1681" s="182"/>
      <c r="K1681" s="182"/>
      <c r="L1681" s="182"/>
      <c r="M1681" s="182"/>
      <c r="N1681" s="182"/>
      <c r="O1681" s="182"/>
      <c r="P1681" s="182"/>
      <c r="Q1681" s="182"/>
      <c r="R1681" s="182"/>
      <c r="S1681" s="182"/>
      <c r="T1681" s="182"/>
      <c r="U1681" s="184"/>
      <c r="V1681" s="182"/>
      <c r="W1681" s="182"/>
      <c r="X1681" s="182"/>
      <c r="Y1681" s="182"/>
      <c r="Z1681" s="185"/>
      <c r="AA1681" s="185"/>
      <c r="AB1681" s="182"/>
      <c r="AC1681" s="182"/>
    </row>
    <row r="1682" spans="1:29">
      <c r="A1682" s="182"/>
      <c r="B1682" s="182"/>
      <c r="C1682" s="182"/>
      <c r="D1682" s="182"/>
      <c r="E1682" s="182"/>
      <c r="F1682" s="183"/>
      <c r="G1682" s="183"/>
      <c r="H1682" s="182"/>
      <c r="I1682" s="182"/>
      <c r="J1682" s="182"/>
      <c r="K1682" s="182"/>
      <c r="L1682" s="182"/>
      <c r="M1682" s="182"/>
      <c r="N1682" s="182"/>
      <c r="O1682" s="182"/>
      <c r="P1682" s="182"/>
      <c r="Q1682" s="182"/>
      <c r="R1682" s="182"/>
      <c r="S1682" s="182"/>
      <c r="T1682" s="182"/>
      <c r="U1682" s="184"/>
      <c r="V1682" s="182"/>
      <c r="W1682" s="182"/>
      <c r="X1682" s="182"/>
      <c r="Y1682" s="182"/>
      <c r="Z1682" s="185"/>
      <c r="AA1682" s="185"/>
      <c r="AB1682" s="182"/>
      <c r="AC1682" s="182"/>
    </row>
    <row r="1683" spans="1:29">
      <c r="A1683" s="182"/>
      <c r="B1683" s="182"/>
      <c r="C1683" s="182"/>
      <c r="D1683" s="182"/>
      <c r="E1683" s="182"/>
      <c r="F1683" s="183"/>
      <c r="G1683" s="183"/>
      <c r="H1683" s="182"/>
      <c r="I1683" s="182"/>
      <c r="J1683" s="182"/>
      <c r="K1683" s="182"/>
      <c r="L1683" s="182"/>
      <c r="M1683" s="182"/>
      <c r="N1683" s="182"/>
      <c r="O1683" s="182"/>
      <c r="P1683" s="182"/>
      <c r="Q1683" s="182"/>
      <c r="R1683" s="182"/>
      <c r="S1683" s="182"/>
      <c r="T1683" s="182"/>
      <c r="U1683" s="184"/>
      <c r="V1683" s="182"/>
      <c r="W1683" s="182"/>
      <c r="X1683" s="182"/>
      <c r="Y1683" s="182"/>
      <c r="Z1683" s="185"/>
      <c r="AA1683" s="185"/>
      <c r="AB1683" s="182"/>
      <c r="AC1683" s="182"/>
    </row>
    <row r="1684" spans="1:29">
      <c r="A1684" s="182"/>
      <c r="B1684" s="182"/>
      <c r="C1684" s="182"/>
      <c r="D1684" s="182"/>
      <c r="E1684" s="182"/>
      <c r="F1684" s="183"/>
      <c r="G1684" s="183"/>
      <c r="H1684" s="182"/>
      <c r="I1684" s="182"/>
      <c r="J1684" s="182"/>
      <c r="K1684" s="182"/>
      <c r="L1684" s="182"/>
      <c r="M1684" s="182"/>
      <c r="N1684" s="182"/>
      <c r="O1684" s="182"/>
      <c r="P1684" s="182"/>
      <c r="Q1684" s="182"/>
      <c r="R1684" s="182"/>
      <c r="S1684" s="182"/>
      <c r="T1684" s="182"/>
      <c r="U1684" s="184"/>
      <c r="V1684" s="182"/>
      <c r="W1684" s="182"/>
      <c r="X1684" s="182"/>
      <c r="Y1684" s="182"/>
      <c r="Z1684" s="185"/>
      <c r="AA1684" s="185"/>
      <c r="AB1684" s="182"/>
      <c r="AC1684" s="182"/>
    </row>
    <row r="1685" spans="1:29">
      <c r="A1685" s="182"/>
      <c r="B1685" s="182"/>
      <c r="C1685" s="182"/>
      <c r="D1685" s="182"/>
      <c r="E1685" s="182"/>
      <c r="F1685" s="183"/>
      <c r="G1685" s="183"/>
      <c r="H1685" s="182"/>
      <c r="I1685" s="182"/>
      <c r="J1685" s="182"/>
      <c r="K1685" s="182"/>
      <c r="L1685" s="182"/>
      <c r="M1685" s="182"/>
      <c r="N1685" s="182"/>
      <c r="O1685" s="182"/>
      <c r="P1685" s="182"/>
      <c r="Q1685" s="182"/>
      <c r="R1685" s="182"/>
      <c r="S1685" s="182"/>
      <c r="T1685" s="182"/>
      <c r="U1685" s="184"/>
      <c r="V1685" s="182"/>
      <c r="W1685" s="182"/>
      <c r="X1685" s="182"/>
      <c r="Y1685" s="182"/>
      <c r="Z1685" s="185"/>
      <c r="AA1685" s="185"/>
      <c r="AB1685" s="182"/>
      <c r="AC1685" s="182"/>
    </row>
    <row r="1686" spans="1:29">
      <c r="A1686" s="182"/>
      <c r="B1686" s="182"/>
      <c r="C1686" s="182"/>
      <c r="D1686" s="182"/>
      <c r="E1686" s="182"/>
      <c r="F1686" s="183"/>
      <c r="G1686" s="183"/>
      <c r="H1686" s="182"/>
      <c r="I1686" s="182"/>
      <c r="J1686" s="182"/>
      <c r="K1686" s="182"/>
      <c r="L1686" s="182"/>
      <c r="M1686" s="182"/>
      <c r="N1686" s="182"/>
      <c r="O1686" s="182"/>
      <c r="P1686" s="182"/>
      <c r="Q1686" s="182"/>
      <c r="R1686" s="182"/>
      <c r="S1686" s="182"/>
      <c r="T1686" s="182"/>
      <c r="U1686" s="184"/>
      <c r="V1686" s="182"/>
      <c r="W1686" s="182"/>
      <c r="X1686" s="182"/>
      <c r="Y1686" s="182"/>
      <c r="Z1686" s="185"/>
      <c r="AA1686" s="185"/>
      <c r="AB1686" s="182"/>
      <c r="AC1686" s="182"/>
    </row>
    <row r="1687" spans="1:29">
      <c r="A1687" s="182"/>
      <c r="B1687" s="182"/>
      <c r="C1687" s="182"/>
      <c r="D1687" s="182"/>
      <c r="E1687" s="182"/>
      <c r="F1687" s="183"/>
      <c r="G1687" s="183"/>
      <c r="H1687" s="182"/>
      <c r="I1687" s="182"/>
      <c r="J1687" s="182"/>
      <c r="K1687" s="182"/>
      <c r="L1687" s="182"/>
      <c r="M1687" s="182"/>
      <c r="N1687" s="182"/>
      <c r="O1687" s="182"/>
      <c r="P1687" s="182"/>
      <c r="Q1687" s="182"/>
      <c r="R1687" s="182"/>
      <c r="S1687" s="182"/>
      <c r="T1687" s="182"/>
      <c r="U1687" s="184"/>
      <c r="V1687" s="182"/>
      <c r="W1687" s="182"/>
      <c r="X1687" s="182"/>
      <c r="Y1687" s="182"/>
      <c r="Z1687" s="185"/>
      <c r="AA1687" s="185"/>
      <c r="AB1687" s="182"/>
      <c r="AC1687" s="182"/>
    </row>
  </sheetData>
  <autoFilter ref="A2:XED1136" xr:uid="{00000000-0009-0000-0000-000001000000}"/>
  <sortState ref="A3:AC1208">
    <sortCondition ref="K3:K1208"/>
    <sortCondition ref="L3:L1208"/>
  </sortState>
  <mergeCells count="3">
    <mergeCell ref="A1:Q1"/>
    <mergeCell ref="R1:U1"/>
    <mergeCell ref="V1:AC1"/>
  </mergeCells>
  <dataValidations count="1">
    <dataValidation type="list" allowBlank="1" showInputMessage="1" showErrorMessage="1" sqref="I18 I108:I114 I116:I119 I121 I123:I125 I127 I978:I979 I434 I461 I481:I482 I484:I486 I981:I982 I984:I985 I988:I994 I1025:I1030 I949 I963 I966:I969 I1011:I1023 H860:I870 I972:I976 I996:I1007 I1009 I1032:I1037 I799:I806 I1046:I1047 I1050 I1057:I1064 I1042:I1043 I1052:I1054 I1067:I1071 I1080:I1082 I1084:I1085 I546:I547 I549:I552 I567:I572 I574:I575 I578:I580 I596 I855:I858 I625:I627 I653:I654 I656 I658:I659 I661 I663:I670 I676 I782:I784 I14:I16 I63:I66 I753 I130:I132 I134:I136 I170:I171 I173:I179 I489 I498 I500:I513 I515:I516 I1073:I1078 I1087:I1090 I554:I556 I558:I565 I582 I585 I589:I594 I651 I20:I23 I185 I518:I521 I523:I525 I527:I530 I1102:I1105 I1110 I1112:I1115 I1120:I1121 I1118 I1092:I1100 I849:I852 I598:I602 I618:I623 I629:I649 I733:I742 I749 I777:I780 I689:I692 I678:I686 I789:I790 I792:I793 I814 I816:I817 I37:I42 I819 I837:I844 I832:I835 I1136 H872:I877 H937:I937 I878:I881 I883:I892 I899 I924:I927 I929:I931 K935 I935 H1133 I138:I155 I953:I959 I961 I264 I266:I271 I281:I282 I302:I306 I309 I348:I349 I354:I356 I358:I371 I374 I389:I390 I392 I397:I399 I401:I403 I413:I414 I431 I465 I471:I475 I478:I479 I491 I406:I409 I376 I297 I300 I352 I385:I387 I248 I258:I259 I261:I262 I196:I199 I205:I210 I232:I242 I250:I256 I201:I203 R73:R105 I1123:I1131 H1123:H1130 I940:I943 H939:H943 I712:I731 I694:I710 I532:I544 I378:I383 I323:I346 I311:I319 I291:I295 I284:I289 I273:I279 I224:I230 I213:I222 I193:I194 I190:I191 I187:I188 I181:I183 I165:I167 I157:I160 I71:I106 I69 I44:I61 I30:I35 I25:I28 I3:I12 X248 X250 X284 X375 X399" xr:uid="{00000000-0002-0000-0100-000000000000}">
      <formula1>"L1,L2,L3,OT"</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1">
        <x14:dataValidation type="list" showInputMessage="1" showErrorMessage="1" xr:uid="{00000000-0002-0000-0100-000001000000}">
          <x14:formula1>
            <xm:f>'Master List'!$C$2:$C$3</xm:f>
          </x14:formula1>
          <xm:sqref>AD136 W754:W784 W618:W752 W166:W187 W3:W164 W530:W600</xm:sqref>
        </x14:dataValidation>
        <x14:dataValidation type="list" allowBlank="1" showInputMessage="1" showErrorMessage="1" xr:uid="{00000000-0002-0000-0100-000002000000}">
          <x14:formula1>
            <xm:f>'Master List'!$A$2:$A$5</xm:f>
          </x14:formula1>
          <xm:sqref>X754:X1048576 X3:X242 X251:X283 X285:X374 X376:X398 X400:X752</xm:sqref>
        </x14:dataValidation>
        <x14:dataValidation type="list" allowBlank="1" showInputMessage="1" showErrorMessage="1" xr:uid="{00000000-0002-0000-0100-000003000000}">
          <x14:formula1>
            <xm:f>'Master List'!$B$2:$B$4</xm:f>
          </x14:formula1>
          <xm:sqref>Y754:Y1048576 Y3:Y164 Y166:Y242 Y251:Y283 Y285:Y374 Y376:Y398 Y400:Y525 Y527:Y752</xm:sqref>
        </x14:dataValidation>
        <x14:dataValidation type="list" showInputMessage="1" showErrorMessage="1" xr:uid="{00000000-0002-0000-0100-000004000000}">
          <x14:formula1>
            <xm:f>'/Users/103503/AppData/Local/Microsoft/Windows/Temporary Internet Files/Content.Outlook/G9LQFIQR/[ON_OFF_SPAN_Corrections_Final Inputs - SH.xlsx]Master List'!#REF!</xm:f>
          </x14:formula1>
          <xm:sqref>W1035 W1075 W820:W825 W828:W877 W1087:W1135</xm:sqref>
        </x14:dataValidation>
        <x14:dataValidation type="list" allowBlank="1" showInputMessage="1" showErrorMessage="1" xr:uid="{00000000-0002-0000-0100-000005000000}">
          <x14:formula1>
            <xm:f>'/Data_Backup/MyData/FirstData/Ops/Span Correction/[Copy of CORP_ON_OFF_SPAN_Corrections_Final Inputs - 19Jan-Corporate.xlsx]Master List'!#REF!</xm:f>
          </x14:formula1>
          <xm:sqref>V785:V818 V939:V943 V878:V937</xm:sqref>
        </x14:dataValidation>
        <x14:dataValidation type="list" showInputMessage="1" showErrorMessage="1" xr:uid="{00000000-0002-0000-0100-000006000000}">
          <x14:formula1>
            <xm:f>'/Data_Backup/MyData/FirstData/Ops/Span Correction/[Copy of CORP_ON_OFF_SPAN_Corrections_Final Inputs - 19Jan-Corporate.xlsx]Master List'!#REF!</xm:f>
          </x14:formula1>
          <xm:sqref>W785:W795 W797:W818 W943 W878:W937</xm:sqref>
        </x14:dataValidation>
        <x14:dataValidation type="list" allowBlank="1" showInputMessage="1" showErrorMessage="1" xr:uid="{00000000-0002-0000-0100-000007000000}">
          <x14:formula1>
            <xm:f>'Master List'!$D$2:$D$6</xm:f>
          </x14:formula1>
          <xm:sqref>V754:V784 Z165 V618:V752 V166:V187 V3:V164 V530:V600</xm:sqref>
        </x14:dataValidation>
        <x14:dataValidation type="list" allowBlank="1" showInputMessage="1" showErrorMessage="1" xr:uid="{00000000-0002-0000-0100-000008000000}">
          <x14:formula1>
            <xm:f>'/Users/103503/AppData/Local/Microsoft/Windows/Temporary Internet Files/Content.Outlook/G9LQFIQR/[ON_OFF_SPAN_Corrections_Final Inputs - SH.xlsx]Master List'!#REF!</xm:f>
          </x14:formula1>
          <xm:sqref>V819:V877 V1035 V1075 V1087:V1135</xm:sqref>
        </x14:dataValidation>
        <x14:dataValidation type="list" allowBlank="1" showInputMessage="1" showErrorMessage="1" xr:uid="{00000000-0002-0000-0100-000009000000}">
          <x14:formula1>
            <xm:f>'/Users/190876/AppData/Local/Microsoft/Windows/Temporary Internet Files/Content.Outlook/4FMTWHWE/[ON_OFF_SPAN_Corrections_Final Inputs - 24Jan (003).xlsx]Master List'!#REF!</xm:f>
          </x14:formula1>
          <xm:sqref>AD944 V944:V1034</xm:sqref>
        </x14:dataValidation>
        <x14:dataValidation type="list" allowBlank="1" showInputMessage="1" showErrorMessage="1" xr:uid="{00000000-0002-0000-0100-00000A000000}">
          <x14:formula1>
            <xm:f>'/Users/190876/AppData/Local/Microsoft/Windows/Temporary Internet Files/Content.Outlook/4FMTWHWE/[ON_OFF_SPAN_Corrections_Final Inputs - 25Jan - SH Upd (002).xlsx]Master List'!#REF!</xm:f>
          </x14:formula1>
          <xm:sqref>V1076:V1086 V1036:V1074</xm:sqref>
        </x14:dataValidation>
        <x14:dataValidation type="list" showInputMessage="1" showErrorMessage="1" xr:uid="{00000000-0002-0000-0100-00000B000000}">
          <x14:formula1>
            <xm:f>'/Users/190876/AppData/Local/Microsoft/Windows/Temporary Internet Files/Content.Outlook/4FMTWHWE/[ON_OFF_SPAN_Corrections_Final Inputs - 25Jan - SH Upd (002).xlsx]Master List'!#REF!</xm:f>
          </x14:formula1>
          <xm:sqref>W1076:W1086 W1036:W1074</xm:sqref>
        </x14:dataValidation>
        <x14:dataValidation type="list" allowBlank="1" showInputMessage="1" showErrorMessage="1" xr:uid="{00000000-0002-0000-0100-00000C000000}">
          <x14:formula1>
            <xm:f>'/Users/sdas4/AppData/Local/Microsoft/Windows/Temporary Internet Files/Content.Outlook/4KJ7JITR/[FirstData account_ON_OFF_SPAN_Corrections_Workbook_PMO.xlsx]Master List'!#REF!</xm:f>
          </x14:formula1>
          <xm:sqref>V1136</xm:sqref>
        </x14:dataValidation>
        <x14:dataValidation type="list" showInputMessage="1" showErrorMessage="1" xr:uid="{00000000-0002-0000-0100-00000D000000}">
          <x14:formula1>
            <xm:f>'/Users/sdas4/AppData/Local/Microsoft/Windows/Temporary Internet Files/Content.Outlook/4KJ7JITR/[FirstData account_ON_OFF_SPAN_Corrections_Workbook_PMO.xlsx]Master List'!#REF!</xm:f>
          </x14:formula1>
          <xm:sqref>W1136</xm:sqref>
        </x14:dataValidation>
        <x14:dataValidation type="list" allowBlank="1" showInputMessage="1" showErrorMessage="1" xr:uid="{00000000-0002-0000-0100-00000E000000}">
          <x14:formula1>
            <xm:f>'/Users/sdas4/AppData/Local/Microsoft/Windows/Temporary Internet Files/Content.Outlook/4KJ7JITR/[FirstData account_ON_OFF_SPAN_Corrections_Workbook_Raj.xlsx]Master List'!#REF!</xm:f>
          </x14:formula1>
          <xm:sqref>V601:V602</xm:sqref>
        </x14:dataValidation>
        <x14:dataValidation type="list" showInputMessage="1" showErrorMessage="1" xr:uid="{00000000-0002-0000-0100-00000F000000}">
          <x14:formula1>
            <xm:f>'/Users/sdas4/AppData/Local/Microsoft/Windows/Temporary Internet Files/Content.Outlook/4KJ7JITR/[FirstData account_ON_OFF_SPAN_Corrections_Workbook_Raj.xlsx]Master List'!#REF!</xm:f>
          </x14:formula1>
          <xm:sqref>W601:W602</xm:sqref>
        </x14:dataValidation>
        <x14:dataValidation type="list" allowBlank="1" showInputMessage="1" showErrorMessage="1" xr:uid="{00000000-0002-0000-0100-000010000000}">
          <x14:formula1>
            <xm:f>'/Users/ptalukd1/AppData/Local/Microsoft/Windows/Temporary Internet Files/Content.Outlook/CF5NJVH5/[FirstData account_ON_OFF_SPAN_Corrections_Workbook_0419.xlsx]Master List'!#REF!</xm:f>
          </x14:formula1>
          <xm:sqref>V753</xm:sqref>
        </x14:dataValidation>
        <x14:dataValidation type="list" allowBlank="1" showInputMessage="1" showErrorMessage="1" xr:uid="{00000000-0002-0000-0100-000011000000}">
          <x14:formula1>
            <xm:f>'/Users/ptalukd1/AppData/Local/Microsoft/Windows/Temporary Internet Files/Content.Outlook/CF5NJVH5/[FirstData account_ON_OFF_SPAN_Corrections_Workbook_0419.xlsx]Master List'!#REF!</xm:f>
          </x14:formula1>
          <xm:sqref>X753:Y753</xm:sqref>
        </x14:dataValidation>
        <x14:dataValidation type="list" showInputMessage="1" showErrorMessage="1" xr:uid="{00000000-0002-0000-0100-000012000000}">
          <x14:formula1>
            <xm:f>'/Users/ptalukd1/AppData/Local/Microsoft/Windows/Temporary Internet Files/Content.Outlook/CF5NJVH5/[FirstData account_ON_OFF_SPAN_Corrections_Workbook_0419.xlsx]Master List'!#REF!</xm:f>
          </x14:formula1>
          <xm:sqref>W753</xm:sqref>
        </x14:dataValidation>
        <x14:dataValidation type="list" showInputMessage="1" showErrorMessage="1" xr:uid="{00000000-0002-0000-0100-000013000000}">
          <x14:formula1>
            <xm:f>'/Users/190876/AppData/Local/Microsoft/Windows/Temporary Internet Files/Content.Outlook/4FMTWHWE/[ON_OFF_SPAN_Corrections_Final Inputs - 24Jan (003).xlsx]Master List'!#REF!</xm:f>
          </x14:formula1>
          <xm:sqref>W944:W1034</xm:sqref>
        </x14:dataValidation>
        <x14:dataValidation type="list" allowBlank="1" showInputMessage="1" showErrorMessage="1" xr:uid="{00000000-0002-0000-0100-000014000000}">
          <x14:formula1>
            <xm:f>'/Users/kausik/Desktop/[FirstData account_ON_OFF_SPAN_Corrections_Workbook_PT.xlsx]Master List'!#REF!</xm:f>
          </x14:formula1>
          <xm:sqref>V188:V529</xm:sqref>
        </x14:dataValidation>
        <x14:dataValidation type="list" showInputMessage="1" showErrorMessage="1" xr:uid="{00000000-0002-0000-0100-000015000000}">
          <x14:formula1>
            <xm:f>'/Users/kausik/Desktop/[FirstData account_ON_OFF_SPAN_Corrections_Workbook_PT.xlsx]Master List'!#REF!</xm:f>
          </x14:formula1>
          <xm:sqref>W188:W529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72"/>
  <sheetViews>
    <sheetView topLeftCell="H2" zoomScale="80" zoomScaleNormal="80" workbookViewId="0">
      <selection activeCell="E6" sqref="E6"/>
    </sheetView>
  </sheetViews>
  <sheetFormatPr baseColWidth="10" defaultColWidth="8.83203125" defaultRowHeight="15"/>
  <cols>
    <col min="1" max="1" width="24" customWidth="1"/>
    <col min="2" max="3" width="18.5" customWidth="1"/>
    <col min="4" max="4" width="11.33203125" customWidth="1"/>
    <col min="5" max="5" width="18.5" bestFit="1" customWidth="1"/>
    <col min="6" max="7" width="11.33203125" customWidth="1"/>
    <col min="8" max="8" width="24" customWidth="1"/>
    <col min="9" max="10" width="42.33203125" customWidth="1"/>
    <col min="11" max="12" width="11.33203125" customWidth="1"/>
    <col min="13" max="13" width="11.33203125" bestFit="1" customWidth="1"/>
  </cols>
  <sheetData>
    <row r="1" spans="1:12">
      <c r="A1" s="339" t="s">
        <v>2672</v>
      </c>
      <c r="B1" s="339"/>
      <c r="C1" s="339"/>
      <c r="D1" s="339"/>
      <c r="E1" s="339"/>
      <c r="F1" s="122"/>
      <c r="H1" s="340" t="s">
        <v>2984</v>
      </c>
      <c r="I1" s="341"/>
      <c r="J1" s="341"/>
      <c r="K1" s="341"/>
      <c r="L1" s="341"/>
    </row>
    <row r="3" spans="1:12">
      <c r="A3" s="289" t="s">
        <v>2686</v>
      </c>
      <c r="B3" s="289" t="s">
        <v>3036</v>
      </c>
      <c r="C3" s="289" t="s">
        <v>22</v>
      </c>
      <c r="D3" s="288"/>
      <c r="E3" s="159" t="s">
        <v>2984</v>
      </c>
      <c r="H3" s="289" t="s">
        <v>2685</v>
      </c>
      <c r="I3" s="289" t="s">
        <v>3036</v>
      </c>
      <c r="J3" s="289" t="s">
        <v>3008</v>
      </c>
      <c r="K3" s="298"/>
    </row>
    <row r="4" spans="1:12">
      <c r="A4" s="288"/>
      <c r="B4" s="288" t="s">
        <v>2688</v>
      </c>
      <c r="C4" s="288"/>
      <c r="D4" s="295" t="s">
        <v>2670</v>
      </c>
      <c r="E4" s="342" t="s">
        <v>3115</v>
      </c>
      <c r="H4" s="288"/>
      <c r="I4" s="288" t="s">
        <v>2688</v>
      </c>
      <c r="J4" s="288"/>
      <c r="K4" s="299" t="s">
        <v>2670</v>
      </c>
    </row>
    <row r="5" spans="1:12">
      <c r="A5" s="289" t="s">
        <v>3</v>
      </c>
      <c r="B5" s="295" t="s">
        <v>25</v>
      </c>
      <c r="C5" s="295" t="s">
        <v>2381</v>
      </c>
      <c r="D5" s="295"/>
      <c r="E5" s="342"/>
      <c r="H5" s="289" t="s">
        <v>3</v>
      </c>
      <c r="I5" s="288" t="s">
        <v>25</v>
      </c>
      <c r="J5" s="288" t="s">
        <v>2381</v>
      </c>
      <c r="K5" s="299"/>
    </row>
    <row r="6" spans="1:12">
      <c r="A6" s="288" t="s">
        <v>2483</v>
      </c>
      <c r="B6" s="290">
        <v>59</v>
      </c>
      <c r="C6" s="290">
        <v>35</v>
      </c>
      <c r="D6" s="290">
        <v>94</v>
      </c>
      <c r="E6" s="128">
        <f>C6/D6</f>
        <v>0.37234042553191488</v>
      </c>
      <c r="H6" s="288" t="s">
        <v>2483</v>
      </c>
      <c r="I6" s="290">
        <v>62</v>
      </c>
      <c r="J6" s="290">
        <v>32</v>
      </c>
      <c r="K6" s="300">
        <v>94</v>
      </c>
    </row>
    <row r="7" spans="1:12">
      <c r="A7" s="288" t="s">
        <v>2484</v>
      </c>
      <c r="B7" s="290">
        <v>35</v>
      </c>
      <c r="C7" s="290">
        <v>18</v>
      </c>
      <c r="D7" s="290">
        <v>53</v>
      </c>
      <c r="E7" s="128">
        <f t="shared" ref="E7:E14" si="0">C7/D7</f>
        <v>0.33962264150943394</v>
      </c>
      <c r="H7" s="288" t="s">
        <v>2484</v>
      </c>
      <c r="I7" s="290">
        <v>42</v>
      </c>
      <c r="J7" s="290">
        <v>11</v>
      </c>
      <c r="K7" s="300">
        <v>53</v>
      </c>
    </row>
    <row r="8" spans="1:12">
      <c r="A8" s="288" t="s">
        <v>2476</v>
      </c>
      <c r="B8" s="290">
        <v>7</v>
      </c>
      <c r="C8" s="290">
        <v>8</v>
      </c>
      <c r="D8" s="290">
        <v>15</v>
      </c>
      <c r="E8" s="128">
        <f t="shared" si="0"/>
        <v>0.53333333333333333</v>
      </c>
      <c r="H8" s="288" t="s">
        <v>2476</v>
      </c>
      <c r="I8" s="290">
        <v>10</v>
      </c>
      <c r="J8" s="290">
        <v>5</v>
      </c>
      <c r="K8" s="300">
        <v>15</v>
      </c>
    </row>
    <row r="9" spans="1:12">
      <c r="A9" s="288" t="s">
        <v>2473</v>
      </c>
      <c r="B9" s="290">
        <v>25</v>
      </c>
      <c r="C9" s="290">
        <v>21</v>
      </c>
      <c r="D9" s="290">
        <v>46</v>
      </c>
      <c r="E9" s="128">
        <f t="shared" si="0"/>
        <v>0.45652173913043476</v>
      </c>
      <c r="H9" s="288" t="s">
        <v>2473</v>
      </c>
      <c r="I9" s="290">
        <v>25</v>
      </c>
      <c r="J9" s="290">
        <v>21</v>
      </c>
      <c r="K9" s="300">
        <v>46</v>
      </c>
    </row>
    <row r="10" spans="1:12">
      <c r="A10" s="288" t="s">
        <v>15</v>
      </c>
      <c r="B10" s="290">
        <v>17</v>
      </c>
      <c r="C10" s="290">
        <v>21</v>
      </c>
      <c r="D10" s="290">
        <v>38</v>
      </c>
      <c r="E10" s="128">
        <f t="shared" si="0"/>
        <v>0.55263157894736847</v>
      </c>
      <c r="H10" s="288" t="s">
        <v>15</v>
      </c>
      <c r="I10" s="290">
        <v>22</v>
      </c>
      <c r="J10" s="290">
        <v>16</v>
      </c>
      <c r="K10" s="300">
        <v>38</v>
      </c>
    </row>
    <row r="11" spans="1:12">
      <c r="A11" s="288" t="s">
        <v>2486</v>
      </c>
      <c r="B11" s="290">
        <v>110</v>
      </c>
      <c r="C11" s="290">
        <v>34</v>
      </c>
      <c r="D11" s="290">
        <v>144</v>
      </c>
      <c r="E11" s="128">
        <f t="shared" si="0"/>
        <v>0.2361111111111111</v>
      </c>
      <c r="H11" s="288" t="s">
        <v>2486</v>
      </c>
      <c r="I11" s="290">
        <v>110</v>
      </c>
      <c r="J11" s="290">
        <v>34</v>
      </c>
      <c r="K11" s="300">
        <v>144</v>
      </c>
    </row>
    <row r="12" spans="1:12">
      <c r="A12" s="288" t="s">
        <v>2477</v>
      </c>
      <c r="B12" s="290">
        <v>38</v>
      </c>
      <c r="C12" s="290">
        <v>19</v>
      </c>
      <c r="D12" s="290">
        <v>57</v>
      </c>
      <c r="E12" s="128">
        <f t="shared" si="0"/>
        <v>0.33333333333333331</v>
      </c>
      <c r="H12" s="288" t="s">
        <v>2477</v>
      </c>
      <c r="I12" s="290">
        <v>42</v>
      </c>
      <c r="J12" s="290">
        <v>15</v>
      </c>
      <c r="K12" s="300">
        <v>57</v>
      </c>
    </row>
    <row r="13" spans="1:12">
      <c r="A13" s="288" t="s">
        <v>2515</v>
      </c>
      <c r="B13" s="290">
        <v>33</v>
      </c>
      <c r="C13" s="290">
        <v>28</v>
      </c>
      <c r="D13" s="290">
        <v>61</v>
      </c>
      <c r="E13" s="128">
        <f t="shared" si="0"/>
        <v>0.45901639344262296</v>
      </c>
      <c r="H13" s="288" t="s">
        <v>2515</v>
      </c>
      <c r="I13" s="290">
        <v>39</v>
      </c>
      <c r="J13" s="290">
        <v>22</v>
      </c>
      <c r="K13" s="300">
        <v>61</v>
      </c>
    </row>
    <row r="14" spans="1:12">
      <c r="A14" s="293" t="s">
        <v>2670</v>
      </c>
      <c r="B14" s="294">
        <v>324</v>
      </c>
      <c r="C14" s="294">
        <v>184</v>
      </c>
      <c r="D14" s="294">
        <v>508</v>
      </c>
      <c r="E14" s="128">
        <f t="shared" si="0"/>
        <v>0.36220472440944884</v>
      </c>
      <c r="H14" s="296" t="s">
        <v>2670</v>
      </c>
      <c r="I14" s="297">
        <v>352</v>
      </c>
      <c r="J14" s="297">
        <v>156</v>
      </c>
      <c r="K14" s="301">
        <v>508</v>
      </c>
    </row>
    <row r="15" spans="1:12">
      <c r="L15" s="127" t="e">
        <f>J15/K15</f>
        <v>#DIV/0!</v>
      </c>
    </row>
    <row r="171" spans="5:6">
      <c r="E171" s="21"/>
      <c r="F171" s="21"/>
    </row>
    <row r="172" spans="5:6">
      <c r="E172" s="21"/>
      <c r="F172" s="21"/>
    </row>
  </sheetData>
  <mergeCells count="3">
    <mergeCell ref="A1:E1"/>
    <mergeCell ref="H1:L1"/>
    <mergeCell ref="E4:E5"/>
  </mergeCell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33"/>
  <sheetViews>
    <sheetView topLeftCell="O1" zoomScale="93" zoomScaleNormal="93" workbookViewId="0">
      <selection activeCell="V175" sqref="V175:W177"/>
    </sheetView>
  </sheetViews>
  <sheetFormatPr baseColWidth="10" defaultColWidth="8.83203125" defaultRowHeight="15"/>
  <cols>
    <col min="1" max="1" width="39.6640625" customWidth="1"/>
    <col min="2" max="2" width="30.33203125" customWidth="1"/>
    <col min="3" max="3" width="15" customWidth="1"/>
    <col min="4" max="4" width="16" customWidth="1"/>
    <col min="5" max="5" width="17.5" customWidth="1"/>
    <col min="6" max="6" width="15.5" customWidth="1"/>
    <col min="7" max="7" width="24.6640625" customWidth="1"/>
    <col min="8" max="8" width="18.6640625" customWidth="1"/>
    <col min="9" max="10" width="19.33203125" customWidth="1"/>
    <col min="11" max="11" width="11.83203125" customWidth="1"/>
    <col min="12" max="13" width="11.33203125" customWidth="1"/>
    <col min="14" max="14" width="26" bestFit="1" customWidth="1"/>
    <col min="15" max="15" width="20.5" bestFit="1" customWidth="1"/>
    <col min="16" max="16" width="26.6640625" bestFit="1" customWidth="1"/>
    <col min="17" max="17" width="15" customWidth="1"/>
    <col min="18" max="18" width="16" customWidth="1"/>
    <col min="19" max="19" width="17.5" customWidth="1"/>
    <col min="20" max="20" width="24.6640625" customWidth="1"/>
    <col min="21" max="21" width="18.6640625" customWidth="1"/>
    <col min="22" max="23" width="42.6640625" customWidth="1"/>
    <col min="24" max="24" width="11.83203125" customWidth="1"/>
    <col min="25" max="25" width="11.33203125" customWidth="1"/>
    <col min="26" max="26" width="11.33203125" bestFit="1" customWidth="1"/>
  </cols>
  <sheetData>
    <row r="1" spans="1:25">
      <c r="A1" s="340" t="s">
        <v>2672</v>
      </c>
      <c r="B1" s="341"/>
      <c r="C1" s="341"/>
      <c r="D1" s="341"/>
      <c r="E1" s="341"/>
      <c r="F1" s="341"/>
      <c r="G1" s="122"/>
      <c r="H1" s="147"/>
      <c r="I1" s="147"/>
      <c r="J1" s="147"/>
      <c r="K1" s="147"/>
      <c r="L1" s="147"/>
      <c r="M1" s="147"/>
      <c r="N1" s="340" t="s">
        <v>2984</v>
      </c>
      <c r="O1" s="341"/>
      <c r="P1" s="341"/>
      <c r="Q1" s="341"/>
      <c r="R1" s="341"/>
      <c r="S1" s="341"/>
      <c r="T1" s="341"/>
      <c r="U1" s="341"/>
      <c r="V1" s="341"/>
      <c r="W1" s="341"/>
      <c r="X1" s="341"/>
      <c r="Y1" s="341"/>
    </row>
    <row r="5" spans="1:25">
      <c r="A5" s="289" t="s">
        <v>2686</v>
      </c>
      <c r="B5" s="288"/>
      <c r="C5" s="288"/>
      <c r="D5" s="288"/>
      <c r="E5" s="288"/>
      <c r="F5" s="288"/>
      <c r="G5" s="288"/>
      <c r="H5" s="288"/>
      <c r="I5" s="289" t="s">
        <v>22</v>
      </c>
      <c r="J5" s="288"/>
      <c r="K5" s="288"/>
      <c r="L5" s="159" t="s">
        <v>3143</v>
      </c>
      <c r="N5" s="289" t="s">
        <v>2685</v>
      </c>
      <c r="O5" s="288"/>
      <c r="P5" s="288"/>
      <c r="Q5" s="288"/>
      <c r="R5" s="288"/>
      <c r="S5" s="288"/>
      <c r="T5" s="288"/>
      <c r="U5" s="288"/>
      <c r="V5" s="289" t="s">
        <v>3008</v>
      </c>
      <c r="W5" s="288"/>
      <c r="X5" s="298"/>
    </row>
    <row r="6" spans="1:25">
      <c r="A6" s="289" t="s">
        <v>3</v>
      </c>
      <c r="B6" s="289" t="s">
        <v>2673</v>
      </c>
      <c r="C6" s="289" t="s">
        <v>2674</v>
      </c>
      <c r="D6" s="289" t="s">
        <v>2675</v>
      </c>
      <c r="E6" s="289" t="s">
        <v>2676</v>
      </c>
      <c r="F6" s="289" t="s">
        <v>2677</v>
      </c>
      <c r="G6" s="289" t="s">
        <v>12</v>
      </c>
      <c r="H6" s="289" t="s">
        <v>3036</v>
      </c>
      <c r="I6" s="288" t="s">
        <v>25</v>
      </c>
      <c r="J6" s="288" t="s">
        <v>2381</v>
      </c>
      <c r="K6" s="288" t="s">
        <v>2670</v>
      </c>
      <c r="L6" s="153" t="s">
        <v>3114</v>
      </c>
      <c r="N6" s="289" t="s">
        <v>3</v>
      </c>
      <c r="O6" s="289" t="s">
        <v>2673</v>
      </c>
      <c r="P6" s="289" t="s">
        <v>2674</v>
      </c>
      <c r="Q6" s="289" t="s">
        <v>2675</v>
      </c>
      <c r="R6" s="289" t="s">
        <v>2676</v>
      </c>
      <c r="S6" s="289" t="s">
        <v>2677</v>
      </c>
      <c r="T6" s="289" t="s">
        <v>12</v>
      </c>
      <c r="U6" s="289" t="s">
        <v>3036</v>
      </c>
      <c r="V6" s="288" t="s">
        <v>25</v>
      </c>
      <c r="W6" s="288" t="s">
        <v>2381</v>
      </c>
      <c r="X6" s="298" t="s">
        <v>2670</v>
      </c>
    </row>
    <row r="7" spans="1:25">
      <c r="A7" s="288" t="s">
        <v>2483</v>
      </c>
      <c r="B7" s="288" t="s">
        <v>17</v>
      </c>
      <c r="C7" s="288" t="s">
        <v>2522</v>
      </c>
      <c r="D7" s="288" t="s">
        <v>3138</v>
      </c>
      <c r="E7" s="288" t="s">
        <v>2576</v>
      </c>
      <c r="F7" s="288" t="s">
        <v>2519</v>
      </c>
      <c r="G7" s="288" t="s">
        <v>2283</v>
      </c>
      <c r="H7" s="288" t="s">
        <v>2688</v>
      </c>
      <c r="I7" s="290">
        <v>1</v>
      </c>
      <c r="J7" s="290"/>
      <c r="K7" s="290">
        <v>1</v>
      </c>
      <c r="L7" s="128">
        <f>J7/K7</f>
        <v>0</v>
      </c>
      <c r="M7" s="156"/>
      <c r="N7" s="288" t="s">
        <v>2483</v>
      </c>
      <c r="O7" s="288" t="s">
        <v>17</v>
      </c>
      <c r="P7" s="288" t="s">
        <v>2522</v>
      </c>
      <c r="Q7" s="288" t="s">
        <v>3138</v>
      </c>
      <c r="R7" s="288" t="s">
        <v>2576</v>
      </c>
      <c r="S7" s="288" t="s">
        <v>2519</v>
      </c>
      <c r="T7" s="288" t="s">
        <v>2283</v>
      </c>
      <c r="U7" s="288" t="s">
        <v>2688</v>
      </c>
      <c r="V7" s="290">
        <v>1</v>
      </c>
      <c r="W7" s="290"/>
      <c r="X7" s="300">
        <v>1</v>
      </c>
    </row>
    <row r="8" spans="1:25">
      <c r="A8" s="288"/>
      <c r="B8" s="288"/>
      <c r="C8" s="288" t="s">
        <v>3321</v>
      </c>
      <c r="D8" s="288" t="s">
        <v>2572</v>
      </c>
      <c r="E8" s="288" t="s">
        <v>2578</v>
      </c>
      <c r="F8" s="288" t="s">
        <v>2519</v>
      </c>
      <c r="G8" s="288" t="s">
        <v>2285</v>
      </c>
      <c r="H8" s="288" t="s">
        <v>2688</v>
      </c>
      <c r="I8" s="290"/>
      <c r="J8" s="290">
        <v>2</v>
      </c>
      <c r="K8" s="290">
        <v>2</v>
      </c>
      <c r="L8" s="128">
        <f t="shared" ref="L8:L71" si="0">J8/K8</f>
        <v>1</v>
      </c>
      <c r="M8" s="156"/>
      <c r="N8" s="288"/>
      <c r="O8" s="288"/>
      <c r="P8" s="288" t="s">
        <v>3321</v>
      </c>
      <c r="Q8" s="288" t="s">
        <v>2572</v>
      </c>
      <c r="R8" s="288" t="s">
        <v>2578</v>
      </c>
      <c r="S8" s="288" t="s">
        <v>2519</v>
      </c>
      <c r="T8" s="288" t="s">
        <v>2285</v>
      </c>
      <c r="U8" s="288" t="s">
        <v>2688</v>
      </c>
      <c r="V8" s="290"/>
      <c r="W8" s="290">
        <v>2</v>
      </c>
      <c r="X8" s="300">
        <v>2</v>
      </c>
    </row>
    <row r="9" spans="1:25">
      <c r="A9" s="288"/>
      <c r="B9" s="288"/>
      <c r="C9" s="288"/>
      <c r="D9" s="288"/>
      <c r="E9" s="288" t="s">
        <v>2577</v>
      </c>
      <c r="F9" s="288" t="s">
        <v>2519</v>
      </c>
      <c r="G9" s="288" t="s">
        <v>2284</v>
      </c>
      <c r="H9" s="288" t="s">
        <v>2688</v>
      </c>
      <c r="I9" s="290">
        <v>2</v>
      </c>
      <c r="J9" s="290">
        <v>1</v>
      </c>
      <c r="K9" s="290">
        <v>3</v>
      </c>
      <c r="L9" s="128">
        <f t="shared" si="0"/>
        <v>0.33333333333333331</v>
      </c>
      <c r="M9" s="156"/>
      <c r="N9" s="288"/>
      <c r="O9" s="288"/>
      <c r="P9" s="288"/>
      <c r="Q9" s="288"/>
      <c r="R9" s="288" t="s">
        <v>2577</v>
      </c>
      <c r="S9" s="288" t="s">
        <v>2519</v>
      </c>
      <c r="T9" s="288" t="s">
        <v>2284</v>
      </c>
      <c r="U9" s="288" t="s">
        <v>2688</v>
      </c>
      <c r="V9" s="290">
        <v>2</v>
      </c>
      <c r="W9" s="290">
        <v>1</v>
      </c>
      <c r="X9" s="300">
        <v>3</v>
      </c>
    </row>
    <row r="10" spans="1:25">
      <c r="A10" s="288"/>
      <c r="B10" s="288"/>
      <c r="C10" s="288" t="s">
        <v>2520</v>
      </c>
      <c r="D10" s="288" t="s">
        <v>2542</v>
      </c>
      <c r="E10" s="288" t="s">
        <v>2571</v>
      </c>
      <c r="F10" s="288" t="s">
        <v>2519</v>
      </c>
      <c r="G10" s="288" t="s">
        <v>2280</v>
      </c>
      <c r="H10" s="288" t="s">
        <v>2688</v>
      </c>
      <c r="I10" s="290">
        <v>3</v>
      </c>
      <c r="J10" s="290"/>
      <c r="K10" s="290">
        <v>3</v>
      </c>
      <c r="L10" s="128">
        <f t="shared" si="0"/>
        <v>0</v>
      </c>
      <c r="M10" s="156"/>
      <c r="N10" s="288"/>
      <c r="O10" s="288"/>
      <c r="P10" s="288" t="s">
        <v>2520</v>
      </c>
      <c r="Q10" s="288" t="s">
        <v>2542</v>
      </c>
      <c r="R10" s="288" t="s">
        <v>2571</v>
      </c>
      <c r="S10" s="288" t="s">
        <v>2519</v>
      </c>
      <c r="T10" s="288" t="s">
        <v>2280</v>
      </c>
      <c r="U10" s="288" t="s">
        <v>2688</v>
      </c>
      <c r="V10" s="290">
        <v>3</v>
      </c>
      <c r="W10" s="290"/>
      <c r="X10" s="300">
        <v>3</v>
      </c>
    </row>
    <row r="11" spans="1:25">
      <c r="A11" s="288"/>
      <c r="B11" s="288"/>
      <c r="C11" s="288"/>
      <c r="D11" s="288" t="s">
        <v>2521</v>
      </c>
      <c r="E11" s="288" t="s">
        <v>2579</v>
      </c>
      <c r="F11" s="288" t="s">
        <v>2519</v>
      </c>
      <c r="G11" s="288" t="s">
        <v>3077</v>
      </c>
      <c r="H11" s="288" t="s">
        <v>2688</v>
      </c>
      <c r="I11" s="290"/>
      <c r="J11" s="290">
        <v>2</v>
      </c>
      <c r="K11" s="290">
        <v>2</v>
      </c>
      <c r="L11" s="128">
        <f t="shared" si="0"/>
        <v>1</v>
      </c>
      <c r="M11" s="156"/>
      <c r="N11" s="288"/>
      <c r="O11" s="288"/>
      <c r="P11" s="288"/>
      <c r="Q11" s="288" t="s">
        <v>2521</v>
      </c>
      <c r="R11" s="288" t="s">
        <v>2579</v>
      </c>
      <c r="S11" s="288" t="s">
        <v>2519</v>
      </c>
      <c r="T11" s="288" t="s">
        <v>3077</v>
      </c>
      <c r="U11" s="288" t="s">
        <v>2688</v>
      </c>
      <c r="V11" s="290"/>
      <c r="W11" s="290">
        <v>2</v>
      </c>
      <c r="X11" s="300">
        <v>2</v>
      </c>
    </row>
    <row r="12" spans="1:25">
      <c r="A12" s="288"/>
      <c r="B12" s="288"/>
      <c r="C12" s="288"/>
      <c r="D12" s="288"/>
      <c r="E12" s="288"/>
      <c r="F12" s="288"/>
      <c r="G12" s="288"/>
      <c r="H12" s="288" t="s">
        <v>2696</v>
      </c>
      <c r="I12" s="290"/>
      <c r="J12" s="290">
        <v>3</v>
      </c>
      <c r="K12" s="290">
        <v>3</v>
      </c>
      <c r="L12" s="128">
        <f t="shared" si="0"/>
        <v>1</v>
      </c>
      <c r="M12" s="156"/>
      <c r="N12" s="288"/>
      <c r="O12" s="288"/>
      <c r="P12" s="288"/>
      <c r="Q12" s="288"/>
      <c r="R12" s="288"/>
      <c r="S12" s="288"/>
      <c r="T12" s="288"/>
      <c r="U12" s="288" t="s">
        <v>2696</v>
      </c>
      <c r="V12" s="290"/>
      <c r="W12" s="290">
        <v>3</v>
      </c>
      <c r="X12" s="300">
        <v>3</v>
      </c>
    </row>
    <row r="13" spans="1:25">
      <c r="A13" s="288"/>
      <c r="B13" s="288"/>
      <c r="C13" s="288"/>
      <c r="D13" s="288"/>
      <c r="E13" s="288"/>
      <c r="F13" s="288"/>
      <c r="G13" s="288" t="s">
        <v>2286</v>
      </c>
      <c r="H13" s="288" t="s">
        <v>2688</v>
      </c>
      <c r="I13" s="290">
        <v>4</v>
      </c>
      <c r="J13" s="290">
        <v>2</v>
      </c>
      <c r="K13" s="290">
        <v>6</v>
      </c>
      <c r="L13" s="128">
        <f t="shared" si="0"/>
        <v>0.33333333333333331</v>
      </c>
      <c r="M13" s="156"/>
      <c r="N13" s="288"/>
      <c r="O13" s="288"/>
      <c r="P13" s="288"/>
      <c r="Q13" s="288"/>
      <c r="R13" s="288"/>
      <c r="S13" s="288"/>
      <c r="T13" s="288" t="s">
        <v>2286</v>
      </c>
      <c r="U13" s="288" t="s">
        <v>2688</v>
      </c>
      <c r="V13" s="290">
        <v>4</v>
      </c>
      <c r="W13" s="290">
        <v>2</v>
      </c>
      <c r="X13" s="300">
        <v>6</v>
      </c>
    </row>
    <row r="14" spans="1:25">
      <c r="A14" s="288"/>
      <c r="B14" s="288"/>
      <c r="C14" s="288"/>
      <c r="D14" s="288"/>
      <c r="E14" s="288"/>
      <c r="F14" s="288"/>
      <c r="G14" s="288"/>
      <c r="H14" s="288" t="s">
        <v>2696</v>
      </c>
      <c r="I14" s="290"/>
      <c r="J14" s="290">
        <v>3</v>
      </c>
      <c r="K14" s="290">
        <v>3</v>
      </c>
      <c r="L14" s="128">
        <f t="shared" si="0"/>
        <v>1</v>
      </c>
      <c r="M14" s="156"/>
      <c r="N14" s="288"/>
      <c r="O14" s="288"/>
      <c r="P14" s="288"/>
      <c r="Q14" s="288"/>
      <c r="R14" s="288"/>
      <c r="S14" s="288"/>
      <c r="T14" s="288"/>
      <c r="U14" s="288" t="s">
        <v>2696</v>
      </c>
      <c r="V14" s="290"/>
      <c r="W14" s="290">
        <v>3</v>
      </c>
      <c r="X14" s="300">
        <v>3</v>
      </c>
    </row>
    <row r="15" spans="1:25">
      <c r="A15" s="288"/>
      <c r="B15" s="288"/>
      <c r="C15" s="288"/>
      <c r="D15" s="288"/>
      <c r="E15" s="288" t="s">
        <v>2572</v>
      </c>
      <c r="F15" s="288" t="s">
        <v>2573</v>
      </c>
      <c r="G15" s="288" t="s">
        <v>2281</v>
      </c>
      <c r="H15" s="288" t="s">
        <v>2688</v>
      </c>
      <c r="I15" s="290"/>
      <c r="J15" s="290">
        <v>1</v>
      </c>
      <c r="K15" s="290">
        <v>1</v>
      </c>
      <c r="L15" s="128">
        <f t="shared" si="0"/>
        <v>1</v>
      </c>
      <c r="M15" s="156"/>
      <c r="N15" s="288"/>
      <c r="O15" s="288"/>
      <c r="P15" s="288"/>
      <c r="Q15" s="288"/>
      <c r="R15" s="288" t="s">
        <v>2572</v>
      </c>
      <c r="S15" s="288" t="s">
        <v>2573</v>
      </c>
      <c r="T15" s="288" t="s">
        <v>2281</v>
      </c>
      <c r="U15" s="288" t="s">
        <v>2688</v>
      </c>
      <c r="V15" s="290"/>
      <c r="W15" s="290">
        <v>1</v>
      </c>
      <c r="X15" s="300">
        <v>1</v>
      </c>
    </row>
    <row r="16" spans="1:25">
      <c r="A16" s="288"/>
      <c r="B16" s="288"/>
      <c r="C16" s="288"/>
      <c r="D16" s="288"/>
      <c r="E16" s="288"/>
      <c r="F16" s="288" t="s">
        <v>2578</v>
      </c>
      <c r="G16" s="288" t="s">
        <v>2285</v>
      </c>
      <c r="H16" s="288" t="s">
        <v>2688</v>
      </c>
      <c r="I16" s="290">
        <v>1</v>
      </c>
      <c r="J16" s="290">
        <v>2</v>
      </c>
      <c r="K16" s="290">
        <v>3</v>
      </c>
      <c r="L16" s="128">
        <f t="shared" si="0"/>
        <v>0.66666666666666663</v>
      </c>
      <c r="M16" s="156"/>
      <c r="N16" s="288"/>
      <c r="O16" s="288"/>
      <c r="P16" s="288"/>
      <c r="Q16" s="288"/>
      <c r="R16" s="288"/>
      <c r="S16" s="288" t="s">
        <v>2578</v>
      </c>
      <c r="T16" s="288" t="s">
        <v>2285</v>
      </c>
      <c r="U16" s="288" t="s">
        <v>2688</v>
      </c>
      <c r="V16" s="290">
        <v>1</v>
      </c>
      <c r="W16" s="290">
        <v>2</v>
      </c>
      <c r="X16" s="300">
        <v>3</v>
      </c>
    </row>
    <row r="17" spans="1:24">
      <c r="A17" s="288"/>
      <c r="B17" s="288"/>
      <c r="C17" s="288"/>
      <c r="D17" s="288"/>
      <c r="E17" s="288"/>
      <c r="F17" s="288"/>
      <c r="G17" s="288" t="s">
        <v>2287</v>
      </c>
      <c r="H17" s="288" t="s">
        <v>2688</v>
      </c>
      <c r="I17" s="290">
        <v>1</v>
      </c>
      <c r="J17" s="290"/>
      <c r="K17" s="290">
        <v>1</v>
      </c>
      <c r="L17" s="128">
        <f t="shared" si="0"/>
        <v>0</v>
      </c>
      <c r="M17" s="156"/>
      <c r="N17" s="288"/>
      <c r="O17" s="288"/>
      <c r="P17" s="288"/>
      <c r="Q17" s="288"/>
      <c r="R17" s="288"/>
      <c r="S17" s="288"/>
      <c r="T17" s="288" t="s">
        <v>2287</v>
      </c>
      <c r="U17" s="288" t="s">
        <v>2688</v>
      </c>
      <c r="V17" s="290">
        <v>1</v>
      </c>
      <c r="W17" s="290"/>
      <c r="X17" s="300">
        <v>1</v>
      </c>
    </row>
    <row r="18" spans="1:24">
      <c r="A18" s="288"/>
      <c r="B18" s="288"/>
      <c r="C18" s="288"/>
      <c r="D18" s="288"/>
      <c r="E18" s="288"/>
      <c r="F18" s="288" t="s">
        <v>2577</v>
      </c>
      <c r="G18" s="288" t="s">
        <v>2284</v>
      </c>
      <c r="H18" s="288" t="s">
        <v>2688</v>
      </c>
      <c r="I18" s="290">
        <v>1</v>
      </c>
      <c r="J18" s="290">
        <v>1</v>
      </c>
      <c r="K18" s="290">
        <v>2</v>
      </c>
      <c r="L18" s="128">
        <f t="shared" si="0"/>
        <v>0.5</v>
      </c>
      <c r="M18" s="156"/>
      <c r="N18" s="288"/>
      <c r="O18" s="288"/>
      <c r="P18" s="288"/>
      <c r="Q18" s="288"/>
      <c r="R18" s="288"/>
      <c r="S18" s="288" t="s">
        <v>2577</v>
      </c>
      <c r="T18" s="288" t="s">
        <v>2284</v>
      </c>
      <c r="U18" s="288" t="s">
        <v>2688</v>
      </c>
      <c r="V18" s="290">
        <v>1</v>
      </c>
      <c r="W18" s="290">
        <v>1</v>
      </c>
      <c r="X18" s="300">
        <v>2</v>
      </c>
    </row>
    <row r="19" spans="1:24">
      <c r="A19" s="288"/>
      <c r="B19" s="288"/>
      <c r="C19" s="288"/>
      <c r="D19" s="288"/>
      <c r="E19" s="288" t="s">
        <v>2574</v>
      </c>
      <c r="F19" s="288" t="s">
        <v>2575</v>
      </c>
      <c r="G19" s="288" t="s">
        <v>2282</v>
      </c>
      <c r="H19" s="288" t="s">
        <v>2688</v>
      </c>
      <c r="I19" s="290">
        <v>9</v>
      </c>
      <c r="J19" s="290">
        <v>6</v>
      </c>
      <c r="K19" s="290">
        <v>15</v>
      </c>
      <c r="L19" s="128">
        <f t="shared" si="0"/>
        <v>0.4</v>
      </c>
      <c r="M19" s="156"/>
      <c r="N19" s="288"/>
      <c r="O19" s="288"/>
      <c r="P19" s="288"/>
      <c r="Q19" s="288"/>
      <c r="R19" s="288" t="s">
        <v>2574</v>
      </c>
      <c r="S19" s="288" t="s">
        <v>2575</v>
      </c>
      <c r="T19" s="288" t="s">
        <v>2282</v>
      </c>
      <c r="U19" s="288" t="s">
        <v>2688</v>
      </c>
      <c r="V19" s="290">
        <v>10</v>
      </c>
      <c r="W19" s="290">
        <v>5</v>
      </c>
      <c r="X19" s="300">
        <v>15</v>
      </c>
    </row>
    <row r="20" spans="1:24">
      <c r="A20" s="288"/>
      <c r="B20" s="288"/>
      <c r="C20" s="288"/>
      <c r="D20" s="288"/>
      <c r="E20" s="288"/>
      <c r="F20" s="288"/>
      <c r="G20" s="288"/>
      <c r="H20" s="288" t="s">
        <v>2696</v>
      </c>
      <c r="I20" s="290"/>
      <c r="J20" s="290">
        <v>1</v>
      </c>
      <c r="K20" s="290">
        <v>1</v>
      </c>
      <c r="L20" s="128">
        <f t="shared" si="0"/>
        <v>1</v>
      </c>
      <c r="M20" s="156"/>
      <c r="N20" s="288"/>
      <c r="O20" s="288"/>
      <c r="P20" s="288"/>
      <c r="Q20" s="288"/>
      <c r="R20" s="288"/>
      <c r="S20" s="288"/>
      <c r="T20" s="288"/>
      <c r="U20" s="288" t="s">
        <v>2696</v>
      </c>
      <c r="V20" s="290"/>
      <c r="W20" s="290">
        <v>1</v>
      </c>
      <c r="X20" s="300">
        <v>1</v>
      </c>
    </row>
    <row r="21" spans="1:24">
      <c r="A21" s="288"/>
      <c r="B21" s="288"/>
      <c r="C21" s="288"/>
      <c r="D21" s="288"/>
      <c r="E21" s="288"/>
      <c r="F21" s="288" t="s">
        <v>3280</v>
      </c>
      <c r="G21" s="288" t="s">
        <v>3286</v>
      </c>
      <c r="H21" s="288" t="s">
        <v>2688</v>
      </c>
      <c r="I21" s="290">
        <v>8</v>
      </c>
      <c r="J21" s="290">
        <v>1</v>
      </c>
      <c r="K21" s="290">
        <v>9</v>
      </c>
      <c r="L21" s="128">
        <f t="shared" si="0"/>
        <v>0.1111111111111111</v>
      </c>
      <c r="M21" s="156"/>
      <c r="N21" s="288"/>
      <c r="O21" s="288"/>
      <c r="P21" s="288"/>
      <c r="Q21" s="288"/>
      <c r="R21" s="288"/>
      <c r="S21" s="288" t="s">
        <v>3280</v>
      </c>
      <c r="T21" s="288" t="s">
        <v>3286</v>
      </c>
      <c r="U21" s="288" t="s">
        <v>2688</v>
      </c>
      <c r="V21" s="290">
        <v>8</v>
      </c>
      <c r="W21" s="290">
        <v>1</v>
      </c>
      <c r="X21" s="300">
        <v>9</v>
      </c>
    </row>
    <row r="22" spans="1:24">
      <c r="A22" s="288"/>
      <c r="B22" s="288"/>
      <c r="C22" s="288"/>
      <c r="D22" s="288"/>
      <c r="E22" s="288"/>
      <c r="F22" s="288"/>
      <c r="G22" s="288" t="s">
        <v>3305</v>
      </c>
      <c r="H22" s="288" t="s">
        <v>2688</v>
      </c>
      <c r="I22" s="290">
        <v>3</v>
      </c>
      <c r="J22" s="290">
        <v>2</v>
      </c>
      <c r="K22" s="290">
        <v>5</v>
      </c>
      <c r="L22" s="128">
        <f t="shared" si="0"/>
        <v>0.4</v>
      </c>
      <c r="M22" s="156"/>
      <c r="N22" s="288"/>
      <c r="O22" s="288"/>
      <c r="P22" s="288"/>
      <c r="Q22" s="288"/>
      <c r="R22" s="288"/>
      <c r="S22" s="288"/>
      <c r="T22" s="288" t="s">
        <v>3305</v>
      </c>
      <c r="U22" s="288" t="s">
        <v>2688</v>
      </c>
      <c r="V22" s="290">
        <v>3</v>
      </c>
      <c r="W22" s="290">
        <v>2</v>
      </c>
      <c r="X22" s="300">
        <v>5</v>
      </c>
    </row>
    <row r="23" spans="1:24">
      <c r="A23" s="288"/>
      <c r="B23" s="288"/>
      <c r="C23" s="288"/>
      <c r="D23" s="288"/>
      <c r="E23" s="288"/>
      <c r="F23" s="288"/>
      <c r="G23" s="288" t="s">
        <v>3279</v>
      </c>
      <c r="H23" s="288" t="s">
        <v>2688</v>
      </c>
      <c r="I23" s="290">
        <v>3</v>
      </c>
      <c r="J23" s="290">
        <v>2</v>
      </c>
      <c r="K23" s="290">
        <v>5</v>
      </c>
      <c r="L23" s="128">
        <f t="shared" si="0"/>
        <v>0.4</v>
      </c>
      <c r="M23" s="156"/>
      <c r="N23" s="288"/>
      <c r="O23" s="288"/>
      <c r="P23" s="288"/>
      <c r="Q23" s="288"/>
      <c r="R23" s="288"/>
      <c r="S23" s="288"/>
      <c r="T23" s="288" t="s">
        <v>3279</v>
      </c>
      <c r="U23" s="288" t="s">
        <v>2688</v>
      </c>
      <c r="V23" s="290">
        <v>3</v>
      </c>
      <c r="W23" s="290">
        <v>2</v>
      </c>
      <c r="X23" s="300">
        <v>5</v>
      </c>
    </row>
    <row r="24" spans="1:24">
      <c r="A24" s="288"/>
      <c r="B24" s="288"/>
      <c r="C24" s="288"/>
      <c r="D24" s="288"/>
      <c r="E24" s="288" t="s">
        <v>2569</v>
      </c>
      <c r="F24" s="288" t="s">
        <v>2570</v>
      </c>
      <c r="G24" s="288" t="s">
        <v>2279</v>
      </c>
      <c r="H24" s="288" t="s">
        <v>2688</v>
      </c>
      <c r="I24" s="290">
        <v>3</v>
      </c>
      <c r="J24" s="290">
        <v>2</v>
      </c>
      <c r="K24" s="290">
        <v>5</v>
      </c>
      <c r="L24" s="128">
        <f t="shared" si="0"/>
        <v>0.4</v>
      </c>
      <c r="M24" s="156"/>
      <c r="N24" s="288"/>
      <c r="O24" s="288"/>
      <c r="P24" s="288"/>
      <c r="Q24" s="288"/>
      <c r="R24" s="288" t="s">
        <v>2569</v>
      </c>
      <c r="S24" s="288" t="s">
        <v>2570</v>
      </c>
      <c r="T24" s="288" t="s">
        <v>2279</v>
      </c>
      <c r="U24" s="288" t="s">
        <v>2688</v>
      </c>
      <c r="V24" s="290">
        <v>3</v>
      </c>
      <c r="W24" s="290">
        <v>2</v>
      </c>
      <c r="X24" s="300">
        <v>5</v>
      </c>
    </row>
    <row r="25" spans="1:24">
      <c r="A25" s="288"/>
      <c r="B25" s="288"/>
      <c r="C25" s="288"/>
      <c r="D25" s="288"/>
      <c r="E25" s="288" t="s">
        <v>2570</v>
      </c>
      <c r="F25" s="288" t="s">
        <v>2519</v>
      </c>
      <c r="G25" s="288" t="s">
        <v>2279</v>
      </c>
      <c r="H25" s="288" t="s">
        <v>2688</v>
      </c>
      <c r="I25" s="290">
        <v>1</v>
      </c>
      <c r="J25" s="290">
        <v>1</v>
      </c>
      <c r="K25" s="290">
        <v>2</v>
      </c>
      <c r="L25" s="128">
        <f t="shared" si="0"/>
        <v>0.5</v>
      </c>
      <c r="M25" s="156"/>
      <c r="N25" s="288"/>
      <c r="O25" s="288"/>
      <c r="P25" s="288"/>
      <c r="Q25" s="288"/>
      <c r="R25" s="288" t="s">
        <v>2570</v>
      </c>
      <c r="S25" s="288" t="s">
        <v>2519</v>
      </c>
      <c r="T25" s="288" t="s">
        <v>2279</v>
      </c>
      <c r="U25" s="288" t="s">
        <v>2688</v>
      </c>
      <c r="V25" s="290">
        <v>1</v>
      </c>
      <c r="W25" s="290">
        <v>1</v>
      </c>
      <c r="X25" s="300">
        <v>2</v>
      </c>
    </row>
    <row r="26" spans="1:24">
      <c r="A26" s="288"/>
      <c r="B26" s="288"/>
      <c r="C26" s="288"/>
      <c r="D26" s="288"/>
      <c r="E26" s="288"/>
      <c r="F26" s="288"/>
      <c r="G26" s="288" t="s">
        <v>2286</v>
      </c>
      <c r="H26" s="288" t="s">
        <v>2688</v>
      </c>
      <c r="I26" s="290"/>
      <c r="J26" s="290">
        <v>1</v>
      </c>
      <c r="K26" s="290">
        <v>1</v>
      </c>
      <c r="L26" s="128">
        <f t="shared" si="0"/>
        <v>1</v>
      </c>
      <c r="M26" s="156"/>
      <c r="N26" s="288"/>
      <c r="O26" s="288"/>
      <c r="P26" s="288"/>
      <c r="Q26" s="288"/>
      <c r="R26" s="288"/>
      <c r="S26" s="288"/>
      <c r="T26" s="288" t="s">
        <v>2286</v>
      </c>
      <c r="U26" s="288" t="s">
        <v>2688</v>
      </c>
      <c r="V26" s="290"/>
      <c r="W26" s="290">
        <v>1</v>
      </c>
      <c r="X26" s="300">
        <v>1</v>
      </c>
    </row>
    <row r="27" spans="1:24">
      <c r="A27" s="288"/>
      <c r="B27" s="288"/>
      <c r="C27" s="288"/>
      <c r="D27" s="288"/>
      <c r="E27" s="288" t="s">
        <v>2571</v>
      </c>
      <c r="F27" s="288" t="s">
        <v>2519</v>
      </c>
      <c r="G27" s="288" t="s">
        <v>2288</v>
      </c>
      <c r="H27" s="288" t="s">
        <v>2688</v>
      </c>
      <c r="I27" s="290">
        <v>3</v>
      </c>
      <c r="J27" s="290">
        <v>6</v>
      </c>
      <c r="K27" s="290">
        <v>9</v>
      </c>
      <c r="L27" s="128">
        <f t="shared" si="0"/>
        <v>0.66666666666666663</v>
      </c>
      <c r="M27" s="156"/>
      <c r="N27" s="288"/>
      <c r="O27" s="288"/>
      <c r="P27" s="288"/>
      <c r="Q27" s="288"/>
      <c r="R27" s="288" t="s">
        <v>2571</v>
      </c>
      <c r="S27" s="288" t="s">
        <v>2519</v>
      </c>
      <c r="T27" s="288" t="s">
        <v>2288</v>
      </c>
      <c r="U27" s="288" t="s">
        <v>2688</v>
      </c>
      <c r="V27" s="290">
        <v>5</v>
      </c>
      <c r="W27" s="290">
        <v>4</v>
      </c>
      <c r="X27" s="300">
        <v>9</v>
      </c>
    </row>
    <row r="28" spans="1:24">
      <c r="A28" s="288"/>
      <c r="B28" s="288"/>
      <c r="C28" s="288"/>
      <c r="D28" s="288"/>
      <c r="E28" s="288"/>
      <c r="F28" s="288"/>
      <c r="G28" s="288" t="s">
        <v>2289</v>
      </c>
      <c r="H28" s="288" t="s">
        <v>2688</v>
      </c>
      <c r="I28" s="290">
        <v>5</v>
      </c>
      <c r="J28" s="290"/>
      <c r="K28" s="290">
        <v>5</v>
      </c>
      <c r="L28" s="128">
        <f t="shared" si="0"/>
        <v>0</v>
      </c>
      <c r="M28" s="156"/>
      <c r="N28" s="288"/>
      <c r="O28" s="288"/>
      <c r="P28" s="288"/>
      <c r="Q28" s="288"/>
      <c r="R28" s="288"/>
      <c r="S28" s="288"/>
      <c r="T28" s="288" t="s">
        <v>2289</v>
      </c>
      <c r="U28" s="288" t="s">
        <v>2688</v>
      </c>
      <c r="V28" s="290">
        <v>5</v>
      </c>
      <c r="W28" s="290"/>
      <c r="X28" s="300">
        <v>5</v>
      </c>
    </row>
    <row r="29" spans="1:24">
      <c r="A29" s="288"/>
      <c r="B29" s="288"/>
      <c r="C29" s="288"/>
      <c r="D29" s="288"/>
      <c r="E29" s="288"/>
      <c r="F29" s="288"/>
      <c r="G29" s="288"/>
      <c r="H29" s="288" t="s">
        <v>2696</v>
      </c>
      <c r="I29" s="290"/>
      <c r="J29" s="290">
        <v>1</v>
      </c>
      <c r="K29" s="290">
        <v>1</v>
      </c>
      <c r="L29" s="128">
        <f t="shared" si="0"/>
        <v>1</v>
      </c>
      <c r="M29" s="156"/>
      <c r="N29" s="288"/>
      <c r="O29" s="288"/>
      <c r="P29" s="288"/>
      <c r="Q29" s="288"/>
      <c r="R29" s="288"/>
      <c r="S29" s="288"/>
      <c r="T29" s="288"/>
      <c r="U29" s="288" t="s">
        <v>2696</v>
      </c>
      <c r="V29" s="290"/>
      <c r="W29" s="290">
        <v>1</v>
      </c>
      <c r="X29" s="300">
        <v>1</v>
      </c>
    </row>
    <row r="30" spans="1:24">
      <c r="A30" s="288"/>
      <c r="B30" s="288"/>
      <c r="C30" s="288"/>
      <c r="D30" s="288"/>
      <c r="E30" s="288"/>
      <c r="F30" s="288"/>
      <c r="G30" s="288" t="s">
        <v>2280</v>
      </c>
      <c r="H30" s="288" t="s">
        <v>2688</v>
      </c>
      <c r="I30" s="290">
        <v>11</v>
      </c>
      <c r="J30" s="290">
        <v>3</v>
      </c>
      <c r="K30" s="290">
        <v>14</v>
      </c>
      <c r="L30" s="128">
        <f t="shared" si="0"/>
        <v>0.21428571428571427</v>
      </c>
      <c r="M30" s="156"/>
      <c r="N30" s="288"/>
      <c r="O30" s="288"/>
      <c r="P30" s="288"/>
      <c r="Q30" s="288"/>
      <c r="R30" s="288"/>
      <c r="S30" s="288"/>
      <c r="T30" s="288" t="s">
        <v>2280</v>
      </c>
      <c r="U30" s="288" t="s">
        <v>2688</v>
      </c>
      <c r="V30" s="290">
        <v>11</v>
      </c>
      <c r="W30" s="290">
        <v>3</v>
      </c>
      <c r="X30" s="300">
        <v>14</v>
      </c>
    </row>
    <row r="31" spans="1:24">
      <c r="A31" s="288"/>
      <c r="B31" s="288"/>
      <c r="C31" s="288"/>
      <c r="D31" s="288"/>
      <c r="E31" s="288"/>
      <c r="F31" s="288"/>
      <c r="G31" s="288"/>
      <c r="H31" s="288" t="s">
        <v>2696</v>
      </c>
      <c r="I31" s="290">
        <v>1</v>
      </c>
      <c r="J31" s="290">
        <v>1</v>
      </c>
      <c r="K31" s="290">
        <v>2</v>
      </c>
      <c r="L31" s="128">
        <f t="shared" si="0"/>
        <v>0.5</v>
      </c>
      <c r="M31" s="156"/>
      <c r="N31" s="288"/>
      <c r="O31" s="288"/>
      <c r="P31" s="288"/>
      <c r="Q31" s="288"/>
      <c r="R31" s="288"/>
      <c r="S31" s="288"/>
      <c r="T31" s="288"/>
      <c r="U31" s="288" t="s">
        <v>2696</v>
      </c>
      <c r="V31" s="290">
        <v>1</v>
      </c>
      <c r="W31" s="290">
        <v>1</v>
      </c>
      <c r="X31" s="300">
        <v>2</v>
      </c>
    </row>
    <row r="32" spans="1:24">
      <c r="A32" s="288" t="s">
        <v>2484</v>
      </c>
      <c r="B32" s="288" t="s">
        <v>17</v>
      </c>
      <c r="C32" s="288" t="s">
        <v>2522</v>
      </c>
      <c r="D32" s="288" t="s">
        <v>2523</v>
      </c>
      <c r="E32" s="288" t="s">
        <v>2519</v>
      </c>
      <c r="F32" s="288" t="s">
        <v>2519</v>
      </c>
      <c r="G32" s="288" t="s">
        <v>2277</v>
      </c>
      <c r="H32" s="288" t="s">
        <v>2688</v>
      </c>
      <c r="I32" s="290"/>
      <c r="J32" s="290">
        <v>2</v>
      </c>
      <c r="K32" s="290">
        <v>2</v>
      </c>
      <c r="L32" s="128">
        <f t="shared" si="0"/>
        <v>1</v>
      </c>
      <c r="M32" s="156"/>
      <c r="N32" s="288" t="s">
        <v>2484</v>
      </c>
      <c r="O32" s="288" t="s">
        <v>17</v>
      </c>
      <c r="P32" s="288" t="s">
        <v>2522</v>
      </c>
      <c r="Q32" s="288" t="s">
        <v>2523</v>
      </c>
      <c r="R32" s="288" t="s">
        <v>2519</v>
      </c>
      <c r="S32" s="288" t="s">
        <v>2519</v>
      </c>
      <c r="T32" s="288" t="s">
        <v>2277</v>
      </c>
      <c r="U32" s="288" t="s">
        <v>2688</v>
      </c>
      <c r="V32" s="290"/>
      <c r="W32" s="290">
        <v>2</v>
      </c>
      <c r="X32" s="300">
        <v>2</v>
      </c>
    </row>
    <row r="33" spans="1:24">
      <c r="A33" s="288"/>
      <c r="B33" s="288"/>
      <c r="C33" s="288"/>
      <c r="D33" s="288"/>
      <c r="E33" s="288"/>
      <c r="F33" s="288"/>
      <c r="G33" s="288"/>
      <c r="H33" s="288" t="s">
        <v>2696</v>
      </c>
      <c r="I33" s="290"/>
      <c r="J33" s="290">
        <v>1</v>
      </c>
      <c r="K33" s="290">
        <v>1</v>
      </c>
      <c r="L33" s="128">
        <f t="shared" si="0"/>
        <v>1</v>
      </c>
      <c r="M33" s="156"/>
      <c r="N33" s="288"/>
      <c r="O33" s="288"/>
      <c r="P33" s="288"/>
      <c r="Q33" s="288"/>
      <c r="R33" s="288"/>
      <c r="S33" s="288"/>
      <c r="T33" s="288"/>
      <c r="U33" s="288" t="s">
        <v>2696</v>
      </c>
      <c r="V33" s="290"/>
      <c r="W33" s="290">
        <v>1</v>
      </c>
      <c r="X33" s="300">
        <v>1</v>
      </c>
    </row>
    <row r="34" spans="1:24">
      <c r="A34" s="288"/>
      <c r="B34" s="288"/>
      <c r="C34" s="288"/>
      <c r="D34" s="288"/>
      <c r="E34" s="288"/>
      <c r="F34" s="288"/>
      <c r="G34" s="288" t="s">
        <v>2189</v>
      </c>
      <c r="H34" s="288" t="s">
        <v>2688</v>
      </c>
      <c r="I34" s="290">
        <v>3</v>
      </c>
      <c r="J34" s="290"/>
      <c r="K34" s="290">
        <v>3</v>
      </c>
      <c r="L34" s="128">
        <f t="shared" si="0"/>
        <v>0</v>
      </c>
      <c r="M34" s="156"/>
      <c r="N34" s="288"/>
      <c r="O34" s="288"/>
      <c r="P34" s="288"/>
      <c r="Q34" s="288"/>
      <c r="R34" s="288"/>
      <c r="S34" s="288"/>
      <c r="T34" s="288" t="s">
        <v>2189</v>
      </c>
      <c r="U34" s="288" t="s">
        <v>2688</v>
      </c>
      <c r="V34" s="290">
        <v>3</v>
      </c>
      <c r="W34" s="290"/>
      <c r="X34" s="300">
        <v>3</v>
      </c>
    </row>
    <row r="35" spans="1:24">
      <c r="A35" s="288"/>
      <c r="B35" s="288"/>
      <c r="C35" s="288"/>
      <c r="D35" s="288"/>
      <c r="E35" s="288"/>
      <c r="F35" s="288"/>
      <c r="G35" s="288" t="s">
        <v>2184</v>
      </c>
      <c r="H35" s="288" t="s">
        <v>2688</v>
      </c>
      <c r="I35" s="290">
        <v>4</v>
      </c>
      <c r="J35" s="290">
        <v>6</v>
      </c>
      <c r="K35" s="290">
        <v>10</v>
      </c>
      <c r="L35" s="128">
        <f t="shared" si="0"/>
        <v>0.6</v>
      </c>
      <c r="M35" s="156"/>
      <c r="N35" s="288"/>
      <c r="O35" s="288"/>
      <c r="P35" s="288"/>
      <c r="Q35" s="288"/>
      <c r="R35" s="288"/>
      <c r="S35" s="288"/>
      <c r="T35" s="288" t="s">
        <v>2184</v>
      </c>
      <c r="U35" s="288" t="s">
        <v>2688</v>
      </c>
      <c r="V35" s="290">
        <v>8</v>
      </c>
      <c r="W35" s="290">
        <v>2</v>
      </c>
      <c r="X35" s="300">
        <v>10</v>
      </c>
    </row>
    <row r="36" spans="1:24">
      <c r="A36" s="288"/>
      <c r="B36" s="288"/>
      <c r="C36" s="288"/>
      <c r="D36" s="288"/>
      <c r="E36" s="288"/>
      <c r="F36" s="288"/>
      <c r="G36" s="288" t="s">
        <v>2278</v>
      </c>
      <c r="H36" s="288" t="s">
        <v>2688</v>
      </c>
      <c r="I36" s="290">
        <v>28</v>
      </c>
      <c r="J36" s="290">
        <v>10</v>
      </c>
      <c r="K36" s="290">
        <v>38</v>
      </c>
      <c r="L36" s="128">
        <f t="shared" si="0"/>
        <v>0.26315789473684209</v>
      </c>
      <c r="M36" s="156"/>
      <c r="N36" s="288"/>
      <c r="O36" s="288"/>
      <c r="P36" s="288"/>
      <c r="Q36" s="288"/>
      <c r="R36" s="288"/>
      <c r="S36" s="288"/>
      <c r="T36" s="288" t="s">
        <v>2278</v>
      </c>
      <c r="U36" s="288" t="s">
        <v>2688</v>
      </c>
      <c r="V36" s="290">
        <v>31</v>
      </c>
      <c r="W36" s="290">
        <v>7</v>
      </c>
      <c r="X36" s="300">
        <v>38</v>
      </c>
    </row>
    <row r="37" spans="1:24">
      <c r="A37" s="288" t="s">
        <v>2476</v>
      </c>
      <c r="B37" s="288" t="s">
        <v>17</v>
      </c>
      <c r="C37" s="288" t="s">
        <v>2520</v>
      </c>
      <c r="D37" s="288" t="s">
        <v>2524</v>
      </c>
      <c r="E37" s="288" t="s">
        <v>2546</v>
      </c>
      <c r="F37" s="288" t="s">
        <v>2548</v>
      </c>
      <c r="G37" s="288" t="s">
        <v>2210</v>
      </c>
      <c r="H37" s="288" t="s">
        <v>2696</v>
      </c>
      <c r="I37" s="290">
        <v>1</v>
      </c>
      <c r="J37" s="290">
        <v>2</v>
      </c>
      <c r="K37" s="290">
        <v>3</v>
      </c>
      <c r="L37" s="128">
        <f t="shared" si="0"/>
        <v>0.66666666666666663</v>
      </c>
      <c r="M37" s="156"/>
      <c r="N37" s="288" t="s">
        <v>2476</v>
      </c>
      <c r="O37" s="288" t="s">
        <v>17</v>
      </c>
      <c r="P37" s="288" t="s">
        <v>2520</v>
      </c>
      <c r="Q37" s="288" t="s">
        <v>2524</v>
      </c>
      <c r="R37" s="288" t="s">
        <v>2546</v>
      </c>
      <c r="S37" s="288" t="s">
        <v>2548</v>
      </c>
      <c r="T37" s="288" t="s">
        <v>2210</v>
      </c>
      <c r="U37" s="288" t="s">
        <v>2696</v>
      </c>
      <c r="V37" s="290">
        <v>1</v>
      </c>
      <c r="W37" s="290">
        <v>2</v>
      </c>
      <c r="X37" s="300">
        <v>3</v>
      </c>
    </row>
    <row r="38" spans="1:24">
      <c r="A38" s="288"/>
      <c r="B38" s="288"/>
      <c r="C38" s="288"/>
      <c r="D38" s="288"/>
      <c r="E38" s="288" t="s">
        <v>2551</v>
      </c>
      <c r="F38" s="288" t="s">
        <v>3113</v>
      </c>
      <c r="G38" s="288" t="s">
        <v>2211</v>
      </c>
      <c r="H38" s="288" t="s">
        <v>2696</v>
      </c>
      <c r="I38" s="290"/>
      <c r="J38" s="290">
        <v>2</v>
      </c>
      <c r="K38" s="290">
        <v>2</v>
      </c>
      <c r="L38" s="128">
        <f t="shared" si="0"/>
        <v>1</v>
      </c>
      <c r="M38" s="156"/>
      <c r="N38" s="288"/>
      <c r="O38" s="288"/>
      <c r="P38" s="288"/>
      <c r="Q38" s="288"/>
      <c r="R38" s="288" t="s">
        <v>2551</v>
      </c>
      <c r="S38" s="288" t="s">
        <v>3113</v>
      </c>
      <c r="T38" s="288" t="s">
        <v>2211</v>
      </c>
      <c r="U38" s="288" t="s">
        <v>2696</v>
      </c>
      <c r="V38" s="290"/>
      <c r="W38" s="290">
        <v>2</v>
      </c>
      <c r="X38" s="300">
        <v>2</v>
      </c>
    </row>
    <row r="39" spans="1:24">
      <c r="A39" s="288"/>
      <c r="B39" s="288"/>
      <c r="C39" s="288"/>
      <c r="D39" s="288"/>
      <c r="E39" s="288" t="s">
        <v>2548</v>
      </c>
      <c r="F39" s="288" t="s">
        <v>3113</v>
      </c>
      <c r="G39" s="288" t="s">
        <v>2212</v>
      </c>
      <c r="H39" s="288" t="s">
        <v>2696</v>
      </c>
      <c r="I39" s="290"/>
      <c r="J39" s="290">
        <v>1</v>
      </c>
      <c r="K39" s="290">
        <v>1</v>
      </c>
      <c r="L39" s="128">
        <f t="shared" si="0"/>
        <v>1</v>
      </c>
      <c r="M39" s="156"/>
      <c r="N39" s="288"/>
      <c r="O39" s="288"/>
      <c r="P39" s="288"/>
      <c r="Q39" s="288"/>
      <c r="R39" s="288" t="s">
        <v>2548</v>
      </c>
      <c r="S39" s="288" t="s">
        <v>3113</v>
      </c>
      <c r="T39" s="288" t="s">
        <v>2212</v>
      </c>
      <c r="U39" s="288" t="s">
        <v>2696</v>
      </c>
      <c r="V39" s="290"/>
      <c r="W39" s="290">
        <v>1</v>
      </c>
      <c r="X39" s="300">
        <v>1</v>
      </c>
    </row>
    <row r="40" spans="1:24">
      <c r="A40" s="288"/>
      <c r="B40" s="288"/>
      <c r="C40" s="288"/>
      <c r="D40" s="288"/>
      <c r="E40" s="288" t="s">
        <v>2553</v>
      </c>
      <c r="F40" s="288" t="s">
        <v>2546</v>
      </c>
      <c r="G40" s="288" t="s">
        <v>2213</v>
      </c>
      <c r="H40" s="288" t="s">
        <v>2696</v>
      </c>
      <c r="I40" s="290">
        <v>2</v>
      </c>
      <c r="J40" s="290"/>
      <c r="K40" s="290">
        <v>2</v>
      </c>
      <c r="L40" s="128">
        <f t="shared" si="0"/>
        <v>0</v>
      </c>
      <c r="M40" s="156"/>
      <c r="N40" s="288"/>
      <c r="O40" s="288"/>
      <c r="P40" s="288"/>
      <c r="Q40" s="288"/>
      <c r="R40" s="288" t="s">
        <v>2553</v>
      </c>
      <c r="S40" s="288" t="s">
        <v>2546</v>
      </c>
      <c r="T40" s="288" t="s">
        <v>2213</v>
      </c>
      <c r="U40" s="288" t="s">
        <v>2696</v>
      </c>
      <c r="V40" s="290">
        <v>2</v>
      </c>
      <c r="W40" s="290"/>
      <c r="X40" s="300">
        <v>2</v>
      </c>
    </row>
    <row r="41" spans="1:24">
      <c r="A41" s="288"/>
      <c r="B41" s="288"/>
      <c r="C41" s="288"/>
      <c r="D41" s="288"/>
      <c r="E41" s="288" t="s">
        <v>2555</v>
      </c>
      <c r="F41" s="288" t="s">
        <v>2556</v>
      </c>
      <c r="G41" s="288" t="s">
        <v>2214</v>
      </c>
      <c r="H41" s="288" t="s">
        <v>2688</v>
      </c>
      <c r="I41" s="290">
        <v>5</v>
      </c>
      <c r="J41" s="290">
        <v>6</v>
      </c>
      <c r="K41" s="290">
        <v>11</v>
      </c>
      <c r="L41" s="128">
        <f t="shared" si="0"/>
        <v>0.54545454545454541</v>
      </c>
      <c r="M41" s="156"/>
      <c r="N41" s="288"/>
      <c r="O41" s="288"/>
      <c r="P41" s="288"/>
      <c r="Q41" s="288"/>
      <c r="R41" s="288" t="s">
        <v>2555</v>
      </c>
      <c r="S41" s="288" t="s">
        <v>2556</v>
      </c>
      <c r="T41" s="288" t="s">
        <v>2214</v>
      </c>
      <c r="U41" s="288" t="s">
        <v>2688</v>
      </c>
      <c r="V41" s="290">
        <v>8</v>
      </c>
      <c r="W41" s="290">
        <v>3</v>
      </c>
      <c r="X41" s="300">
        <v>11</v>
      </c>
    </row>
    <row r="42" spans="1:24">
      <c r="A42" s="288"/>
      <c r="B42" s="288"/>
      <c r="C42" s="288"/>
      <c r="D42" s="288"/>
      <c r="E42" s="288" t="s">
        <v>2558</v>
      </c>
      <c r="F42" s="288" t="s">
        <v>2559</v>
      </c>
      <c r="G42" s="288" t="s">
        <v>2215</v>
      </c>
      <c r="H42" s="288" t="s">
        <v>2688</v>
      </c>
      <c r="I42" s="290">
        <v>2</v>
      </c>
      <c r="J42" s="290">
        <v>2</v>
      </c>
      <c r="K42" s="290">
        <v>4</v>
      </c>
      <c r="L42" s="128">
        <f t="shared" si="0"/>
        <v>0.5</v>
      </c>
      <c r="M42" s="156"/>
      <c r="N42" s="288"/>
      <c r="O42" s="288"/>
      <c r="P42" s="288"/>
      <c r="Q42" s="288"/>
      <c r="R42" s="288" t="s">
        <v>2558</v>
      </c>
      <c r="S42" s="288" t="s">
        <v>2559</v>
      </c>
      <c r="T42" s="288" t="s">
        <v>2215</v>
      </c>
      <c r="U42" s="288" t="s">
        <v>2688</v>
      </c>
      <c r="V42" s="290">
        <v>2</v>
      </c>
      <c r="W42" s="290">
        <v>2</v>
      </c>
      <c r="X42" s="300">
        <v>4</v>
      </c>
    </row>
    <row r="43" spans="1:24">
      <c r="A43" s="288"/>
      <c r="B43" s="288"/>
      <c r="C43" s="288"/>
      <c r="D43" s="288"/>
      <c r="E43" s="288" t="s">
        <v>3088</v>
      </c>
      <c r="F43" s="288" t="s">
        <v>3113</v>
      </c>
      <c r="G43" s="288" t="s">
        <v>2214</v>
      </c>
      <c r="H43" s="288" t="s">
        <v>2696</v>
      </c>
      <c r="I43" s="290"/>
      <c r="J43" s="290">
        <v>2</v>
      </c>
      <c r="K43" s="290">
        <v>2</v>
      </c>
      <c r="L43" s="128">
        <f t="shared" si="0"/>
        <v>1</v>
      </c>
      <c r="M43" s="156"/>
      <c r="N43" s="288"/>
      <c r="O43" s="288"/>
      <c r="P43" s="288"/>
      <c r="Q43" s="288"/>
      <c r="R43" s="288" t="s">
        <v>3088</v>
      </c>
      <c r="S43" s="288" t="s">
        <v>3113</v>
      </c>
      <c r="T43" s="288" t="s">
        <v>2214</v>
      </c>
      <c r="U43" s="288" t="s">
        <v>2696</v>
      </c>
      <c r="V43" s="290"/>
      <c r="W43" s="290">
        <v>2</v>
      </c>
      <c r="X43" s="300">
        <v>2</v>
      </c>
    </row>
    <row r="44" spans="1:24">
      <c r="A44" s="288"/>
      <c r="B44" s="288"/>
      <c r="C44" s="288"/>
      <c r="D44" s="288"/>
      <c r="E44" s="288"/>
      <c r="F44" s="288"/>
      <c r="G44" s="288" t="s">
        <v>2215</v>
      </c>
      <c r="H44" s="288" t="s">
        <v>2696</v>
      </c>
      <c r="I44" s="290">
        <v>1</v>
      </c>
      <c r="J44" s="290">
        <v>1</v>
      </c>
      <c r="K44" s="290">
        <v>2</v>
      </c>
      <c r="L44" s="128">
        <f t="shared" si="0"/>
        <v>0.5</v>
      </c>
      <c r="M44" s="156"/>
      <c r="N44" s="288"/>
      <c r="O44" s="288"/>
      <c r="P44" s="288"/>
      <c r="Q44" s="288"/>
      <c r="R44" s="288"/>
      <c r="S44" s="288"/>
      <c r="T44" s="288" t="s">
        <v>2215</v>
      </c>
      <c r="U44" s="288" t="s">
        <v>2696</v>
      </c>
      <c r="V44" s="290">
        <v>1</v>
      </c>
      <c r="W44" s="290">
        <v>1</v>
      </c>
      <c r="X44" s="300">
        <v>2</v>
      </c>
    </row>
    <row r="45" spans="1:24">
      <c r="A45" s="288" t="s">
        <v>2473</v>
      </c>
      <c r="B45" s="288" t="s">
        <v>17</v>
      </c>
      <c r="C45" s="288" t="s">
        <v>2520</v>
      </c>
      <c r="D45" s="288" t="s">
        <v>2544</v>
      </c>
      <c r="E45" s="288" t="s">
        <v>2519</v>
      </c>
      <c r="F45" s="288" t="s">
        <v>2519</v>
      </c>
      <c r="G45" s="288" t="s">
        <v>2365</v>
      </c>
      <c r="H45" s="288" t="s">
        <v>2688</v>
      </c>
      <c r="I45" s="290"/>
      <c r="J45" s="290">
        <v>2</v>
      </c>
      <c r="K45" s="290">
        <v>2</v>
      </c>
      <c r="L45" s="128">
        <f t="shared" si="0"/>
        <v>1</v>
      </c>
      <c r="M45" s="156"/>
      <c r="N45" s="288" t="s">
        <v>2473</v>
      </c>
      <c r="O45" s="288" t="s">
        <v>17</v>
      </c>
      <c r="P45" s="288" t="s">
        <v>2520</v>
      </c>
      <c r="Q45" s="288" t="s">
        <v>2544</v>
      </c>
      <c r="R45" s="288" t="s">
        <v>2519</v>
      </c>
      <c r="S45" s="288" t="s">
        <v>2519</v>
      </c>
      <c r="T45" s="288" t="s">
        <v>2365</v>
      </c>
      <c r="U45" s="288" t="s">
        <v>2688</v>
      </c>
      <c r="V45" s="290"/>
      <c r="W45" s="290">
        <v>2</v>
      </c>
      <c r="X45" s="300">
        <v>2</v>
      </c>
    </row>
    <row r="46" spans="1:24">
      <c r="A46" s="288"/>
      <c r="B46" s="288"/>
      <c r="C46" s="288"/>
      <c r="D46" s="288" t="s">
        <v>2539</v>
      </c>
      <c r="E46" s="288" t="s">
        <v>2519</v>
      </c>
      <c r="F46" s="288" t="s">
        <v>2519</v>
      </c>
      <c r="G46" s="288" t="s">
        <v>2376</v>
      </c>
      <c r="H46" s="288" t="s">
        <v>2696</v>
      </c>
      <c r="I46" s="290">
        <v>7</v>
      </c>
      <c r="J46" s="290"/>
      <c r="K46" s="290">
        <v>7</v>
      </c>
      <c r="L46" s="128">
        <f t="shared" si="0"/>
        <v>0</v>
      </c>
      <c r="M46" s="156"/>
      <c r="N46" s="288"/>
      <c r="O46" s="288"/>
      <c r="P46" s="288"/>
      <c r="Q46" s="288" t="s">
        <v>2539</v>
      </c>
      <c r="R46" s="288" t="s">
        <v>2519</v>
      </c>
      <c r="S46" s="288" t="s">
        <v>2519</v>
      </c>
      <c r="T46" s="288" t="s">
        <v>2376</v>
      </c>
      <c r="U46" s="288" t="s">
        <v>2696</v>
      </c>
      <c r="V46" s="290">
        <v>7</v>
      </c>
      <c r="W46" s="290"/>
      <c r="X46" s="300">
        <v>7</v>
      </c>
    </row>
    <row r="47" spans="1:24">
      <c r="A47" s="288"/>
      <c r="B47" s="288"/>
      <c r="C47" s="288"/>
      <c r="D47" s="288"/>
      <c r="E47" s="288"/>
      <c r="F47" s="288"/>
      <c r="G47" s="288" t="s">
        <v>2377</v>
      </c>
      <c r="H47" s="288" t="s">
        <v>2696</v>
      </c>
      <c r="I47" s="290"/>
      <c r="J47" s="290">
        <v>10</v>
      </c>
      <c r="K47" s="290">
        <v>10</v>
      </c>
      <c r="L47" s="128">
        <f t="shared" si="0"/>
        <v>1</v>
      </c>
      <c r="M47" s="156"/>
      <c r="N47" s="288"/>
      <c r="O47" s="288"/>
      <c r="P47" s="288"/>
      <c r="Q47" s="288"/>
      <c r="R47" s="288"/>
      <c r="S47" s="288"/>
      <c r="T47" s="288" t="s">
        <v>2377</v>
      </c>
      <c r="U47" s="288" t="s">
        <v>2696</v>
      </c>
      <c r="V47" s="290"/>
      <c r="W47" s="290">
        <v>10</v>
      </c>
      <c r="X47" s="300">
        <v>10</v>
      </c>
    </row>
    <row r="48" spans="1:24">
      <c r="A48" s="288"/>
      <c r="B48" s="288"/>
      <c r="C48" s="288"/>
      <c r="D48" s="288"/>
      <c r="E48" s="288"/>
      <c r="F48" s="288"/>
      <c r="G48" s="288" t="s">
        <v>2367</v>
      </c>
      <c r="H48" s="288" t="s">
        <v>2696</v>
      </c>
      <c r="I48" s="290">
        <v>9</v>
      </c>
      <c r="J48" s="290">
        <v>3</v>
      </c>
      <c r="K48" s="290">
        <v>12</v>
      </c>
      <c r="L48" s="128">
        <f t="shared" si="0"/>
        <v>0.25</v>
      </c>
      <c r="M48" s="156"/>
      <c r="N48" s="288"/>
      <c r="O48" s="288"/>
      <c r="P48" s="288"/>
      <c r="Q48" s="288"/>
      <c r="R48" s="288"/>
      <c r="S48" s="288"/>
      <c r="T48" s="288" t="s">
        <v>2367</v>
      </c>
      <c r="U48" s="288" t="s">
        <v>2696</v>
      </c>
      <c r="V48" s="290">
        <v>9</v>
      </c>
      <c r="W48" s="290">
        <v>3</v>
      </c>
      <c r="X48" s="300">
        <v>12</v>
      </c>
    </row>
    <row r="49" spans="1:24">
      <c r="A49" s="288"/>
      <c r="B49" s="288"/>
      <c r="C49" s="288"/>
      <c r="D49" s="288"/>
      <c r="E49" s="288"/>
      <c r="F49" s="288"/>
      <c r="G49" s="288" t="s">
        <v>2368</v>
      </c>
      <c r="H49" s="288" t="s">
        <v>2696</v>
      </c>
      <c r="I49" s="290"/>
      <c r="J49" s="290">
        <v>1</v>
      </c>
      <c r="K49" s="290">
        <v>1</v>
      </c>
      <c r="L49" s="128">
        <f t="shared" si="0"/>
        <v>1</v>
      </c>
      <c r="M49" s="156"/>
      <c r="N49" s="288"/>
      <c r="O49" s="288"/>
      <c r="P49" s="288"/>
      <c r="Q49" s="288"/>
      <c r="R49" s="288"/>
      <c r="S49" s="288"/>
      <c r="T49" s="288" t="s">
        <v>2368</v>
      </c>
      <c r="U49" s="288" t="s">
        <v>2696</v>
      </c>
      <c r="V49" s="290"/>
      <c r="W49" s="290">
        <v>1</v>
      </c>
      <c r="X49" s="300">
        <v>1</v>
      </c>
    </row>
    <row r="50" spans="1:24">
      <c r="A50" s="288"/>
      <c r="B50" s="288"/>
      <c r="C50" s="288"/>
      <c r="D50" s="288" t="s">
        <v>2543</v>
      </c>
      <c r="E50" s="288" t="s">
        <v>2519</v>
      </c>
      <c r="F50" s="288" t="s">
        <v>2519</v>
      </c>
      <c r="G50" s="288" t="s">
        <v>2378</v>
      </c>
      <c r="H50" s="288" t="s">
        <v>2688</v>
      </c>
      <c r="I50" s="290">
        <v>17</v>
      </c>
      <c r="J50" s="290">
        <v>6</v>
      </c>
      <c r="K50" s="290">
        <v>23</v>
      </c>
      <c r="L50" s="128">
        <f t="shared" si="0"/>
        <v>0.2608695652173913</v>
      </c>
      <c r="M50" s="156"/>
      <c r="N50" s="288"/>
      <c r="O50" s="288"/>
      <c r="P50" s="288"/>
      <c r="Q50" s="288" t="s">
        <v>2543</v>
      </c>
      <c r="R50" s="288" t="s">
        <v>2519</v>
      </c>
      <c r="S50" s="288" t="s">
        <v>2519</v>
      </c>
      <c r="T50" s="288" t="s">
        <v>2378</v>
      </c>
      <c r="U50" s="288" t="s">
        <v>2688</v>
      </c>
      <c r="V50" s="290">
        <v>17</v>
      </c>
      <c r="W50" s="290">
        <v>6</v>
      </c>
      <c r="X50" s="300">
        <v>23</v>
      </c>
    </row>
    <row r="51" spans="1:24">
      <c r="A51" s="288"/>
      <c r="B51" s="288"/>
      <c r="C51" s="288"/>
      <c r="D51" s="288" t="s">
        <v>2540</v>
      </c>
      <c r="E51" s="288" t="s">
        <v>2519</v>
      </c>
      <c r="F51" s="288" t="s">
        <v>2519</v>
      </c>
      <c r="G51" s="288" t="s">
        <v>2369</v>
      </c>
      <c r="H51" s="288" t="s">
        <v>2688</v>
      </c>
      <c r="I51" s="290">
        <v>2</v>
      </c>
      <c r="J51" s="290">
        <v>3</v>
      </c>
      <c r="K51" s="290">
        <v>5</v>
      </c>
      <c r="L51" s="128">
        <f t="shared" si="0"/>
        <v>0.6</v>
      </c>
      <c r="M51" s="156"/>
      <c r="N51" s="288"/>
      <c r="O51" s="288"/>
      <c r="P51" s="288"/>
      <c r="Q51" s="288" t="s">
        <v>2540</v>
      </c>
      <c r="R51" s="288" t="s">
        <v>2519</v>
      </c>
      <c r="S51" s="288" t="s">
        <v>2519</v>
      </c>
      <c r="T51" s="288" t="s">
        <v>2369</v>
      </c>
      <c r="U51" s="288" t="s">
        <v>2688</v>
      </c>
      <c r="V51" s="290">
        <v>2</v>
      </c>
      <c r="W51" s="290">
        <v>3</v>
      </c>
      <c r="X51" s="300">
        <v>5</v>
      </c>
    </row>
    <row r="52" spans="1:24">
      <c r="A52" s="288"/>
      <c r="B52" s="288"/>
      <c r="C52" s="288"/>
      <c r="D52" s="288" t="s">
        <v>2606</v>
      </c>
      <c r="E52" s="288" t="s">
        <v>2519</v>
      </c>
      <c r="F52" s="288" t="s">
        <v>2519</v>
      </c>
      <c r="G52" s="288" t="s">
        <v>2372</v>
      </c>
      <c r="H52" s="288" t="s">
        <v>2688</v>
      </c>
      <c r="I52" s="290">
        <v>2</v>
      </c>
      <c r="J52" s="290">
        <v>1</v>
      </c>
      <c r="K52" s="290">
        <v>3</v>
      </c>
      <c r="L52" s="128">
        <f t="shared" si="0"/>
        <v>0.33333333333333331</v>
      </c>
      <c r="M52" s="156"/>
      <c r="N52" s="288"/>
      <c r="O52" s="288"/>
      <c r="P52" s="288"/>
      <c r="Q52" s="288" t="s">
        <v>2606</v>
      </c>
      <c r="R52" s="288" t="s">
        <v>2519</v>
      </c>
      <c r="S52" s="288" t="s">
        <v>2519</v>
      </c>
      <c r="T52" s="288" t="s">
        <v>2372</v>
      </c>
      <c r="U52" s="288" t="s">
        <v>2688</v>
      </c>
      <c r="V52" s="290">
        <v>2</v>
      </c>
      <c r="W52" s="290">
        <v>1</v>
      </c>
      <c r="X52" s="300">
        <v>3</v>
      </c>
    </row>
    <row r="53" spans="1:24">
      <c r="A53" s="288"/>
      <c r="B53" s="288"/>
      <c r="C53" s="288"/>
      <c r="D53" s="288" t="s">
        <v>2605</v>
      </c>
      <c r="E53" s="288" t="s">
        <v>2519</v>
      </c>
      <c r="F53" s="288" t="s">
        <v>2519</v>
      </c>
      <c r="G53" s="288" t="s">
        <v>2371</v>
      </c>
      <c r="H53" s="288" t="s">
        <v>2688</v>
      </c>
      <c r="I53" s="290"/>
      <c r="J53" s="290">
        <v>2</v>
      </c>
      <c r="K53" s="290">
        <v>2</v>
      </c>
      <c r="L53" s="128">
        <f t="shared" si="0"/>
        <v>1</v>
      </c>
      <c r="M53" s="156"/>
      <c r="N53" s="288"/>
      <c r="O53" s="288"/>
      <c r="P53" s="288"/>
      <c r="Q53" s="288" t="s">
        <v>2605</v>
      </c>
      <c r="R53" s="288" t="s">
        <v>2519</v>
      </c>
      <c r="S53" s="288" t="s">
        <v>2519</v>
      </c>
      <c r="T53" s="288" t="s">
        <v>2371</v>
      </c>
      <c r="U53" s="288" t="s">
        <v>2688</v>
      </c>
      <c r="V53" s="290"/>
      <c r="W53" s="290">
        <v>2</v>
      </c>
      <c r="X53" s="300">
        <v>2</v>
      </c>
    </row>
    <row r="54" spans="1:24">
      <c r="A54" s="288"/>
      <c r="B54" s="288"/>
      <c r="C54" s="288"/>
      <c r="D54" s="288" t="s">
        <v>2542</v>
      </c>
      <c r="E54" s="288" t="s">
        <v>2519</v>
      </c>
      <c r="F54" s="288" t="s">
        <v>2519</v>
      </c>
      <c r="G54" s="288" t="s">
        <v>2373</v>
      </c>
      <c r="H54" s="288" t="s">
        <v>2688</v>
      </c>
      <c r="I54" s="290">
        <v>4</v>
      </c>
      <c r="J54" s="290">
        <v>7</v>
      </c>
      <c r="K54" s="290">
        <v>11</v>
      </c>
      <c r="L54" s="128">
        <f t="shared" si="0"/>
        <v>0.63636363636363635</v>
      </c>
      <c r="M54" s="156"/>
      <c r="N54" s="288"/>
      <c r="O54" s="288"/>
      <c r="P54" s="288"/>
      <c r="Q54" s="288" t="s">
        <v>2542</v>
      </c>
      <c r="R54" s="288" t="s">
        <v>2519</v>
      </c>
      <c r="S54" s="288" t="s">
        <v>2519</v>
      </c>
      <c r="T54" s="288" t="s">
        <v>2373</v>
      </c>
      <c r="U54" s="288" t="s">
        <v>2688</v>
      </c>
      <c r="V54" s="290">
        <v>4</v>
      </c>
      <c r="W54" s="290">
        <v>7</v>
      </c>
      <c r="X54" s="300">
        <v>11</v>
      </c>
    </row>
    <row r="55" spans="1:24">
      <c r="A55" s="288" t="s">
        <v>15</v>
      </c>
      <c r="B55" s="288" t="s">
        <v>17</v>
      </c>
      <c r="C55" s="288" t="s">
        <v>2522</v>
      </c>
      <c r="D55" s="288" t="s">
        <v>2581</v>
      </c>
      <c r="E55" s="288" t="s">
        <v>3146</v>
      </c>
      <c r="F55" s="288" t="s">
        <v>2519</v>
      </c>
      <c r="G55" s="288" t="s">
        <v>2247</v>
      </c>
      <c r="H55" s="288" t="s">
        <v>2688</v>
      </c>
      <c r="I55" s="290"/>
      <c r="J55" s="290">
        <v>1</v>
      </c>
      <c r="K55" s="290">
        <v>1</v>
      </c>
      <c r="L55" s="128">
        <f t="shared" si="0"/>
        <v>1</v>
      </c>
      <c r="M55" s="156"/>
      <c r="N55" s="288" t="s">
        <v>15</v>
      </c>
      <c r="O55" s="288" t="s">
        <v>17</v>
      </c>
      <c r="P55" s="288" t="s">
        <v>2522</v>
      </c>
      <c r="Q55" s="288" t="s">
        <v>2581</v>
      </c>
      <c r="R55" s="288" t="s">
        <v>3146</v>
      </c>
      <c r="S55" s="288" t="s">
        <v>2519</v>
      </c>
      <c r="T55" s="288" t="s">
        <v>2247</v>
      </c>
      <c r="U55" s="288" t="s">
        <v>2688</v>
      </c>
      <c r="V55" s="290"/>
      <c r="W55" s="290">
        <v>1</v>
      </c>
      <c r="X55" s="300">
        <v>1</v>
      </c>
    </row>
    <row r="56" spans="1:24">
      <c r="A56" s="288"/>
      <c r="B56" s="288"/>
      <c r="C56" s="288"/>
      <c r="D56" s="288"/>
      <c r="E56" s="288" t="s">
        <v>2587</v>
      </c>
      <c r="F56" s="288" t="s">
        <v>2519</v>
      </c>
      <c r="G56" s="288" t="s">
        <v>2248</v>
      </c>
      <c r="H56" s="288" t="s">
        <v>2688</v>
      </c>
      <c r="I56" s="290"/>
      <c r="J56" s="290">
        <v>1</v>
      </c>
      <c r="K56" s="290">
        <v>1</v>
      </c>
      <c r="L56" s="128">
        <f t="shared" si="0"/>
        <v>1</v>
      </c>
      <c r="M56" s="156"/>
      <c r="N56" s="288"/>
      <c r="O56" s="288"/>
      <c r="P56" s="288"/>
      <c r="Q56" s="288"/>
      <c r="R56" s="288" t="s">
        <v>2587</v>
      </c>
      <c r="S56" s="288" t="s">
        <v>2519</v>
      </c>
      <c r="T56" s="288" t="s">
        <v>2248</v>
      </c>
      <c r="U56" s="288" t="s">
        <v>2688</v>
      </c>
      <c r="V56" s="290"/>
      <c r="W56" s="290">
        <v>1</v>
      </c>
      <c r="X56" s="300">
        <v>1</v>
      </c>
    </row>
    <row r="57" spans="1:24">
      <c r="A57" s="288"/>
      <c r="B57" s="288"/>
      <c r="C57" s="288"/>
      <c r="D57" s="288"/>
      <c r="E57" s="288"/>
      <c r="F57" s="288"/>
      <c r="G57" s="288" t="s">
        <v>2247</v>
      </c>
      <c r="H57" s="288" t="s">
        <v>2688</v>
      </c>
      <c r="I57" s="290">
        <v>3</v>
      </c>
      <c r="J57" s="290">
        <v>2</v>
      </c>
      <c r="K57" s="290">
        <v>5</v>
      </c>
      <c r="L57" s="128">
        <f t="shared" si="0"/>
        <v>0.4</v>
      </c>
      <c r="M57" s="156"/>
      <c r="N57" s="288"/>
      <c r="O57" s="288"/>
      <c r="P57" s="288"/>
      <c r="Q57" s="288"/>
      <c r="R57" s="288"/>
      <c r="S57" s="288"/>
      <c r="T57" s="288" t="s">
        <v>2247</v>
      </c>
      <c r="U57" s="288" t="s">
        <v>2688</v>
      </c>
      <c r="V57" s="290">
        <v>4</v>
      </c>
      <c r="W57" s="290">
        <v>1</v>
      </c>
      <c r="X57" s="300">
        <v>5</v>
      </c>
    </row>
    <row r="58" spans="1:24">
      <c r="A58" s="288"/>
      <c r="B58" s="288"/>
      <c r="C58" s="288"/>
      <c r="D58" s="288"/>
      <c r="E58" s="288"/>
      <c r="F58" s="288"/>
      <c r="G58" s="288" t="s">
        <v>2249</v>
      </c>
      <c r="H58" s="288" t="s">
        <v>2688</v>
      </c>
      <c r="I58" s="290">
        <v>1</v>
      </c>
      <c r="J58" s="290">
        <v>1</v>
      </c>
      <c r="K58" s="290">
        <v>2</v>
      </c>
      <c r="L58" s="128">
        <f t="shared" si="0"/>
        <v>0.5</v>
      </c>
      <c r="M58" s="156"/>
      <c r="N58" s="288"/>
      <c r="O58" s="288"/>
      <c r="P58" s="288"/>
      <c r="Q58" s="288"/>
      <c r="R58" s="288"/>
      <c r="S58" s="288"/>
      <c r="T58" s="288" t="s">
        <v>2249</v>
      </c>
      <c r="U58" s="288" t="s">
        <v>2688</v>
      </c>
      <c r="V58" s="290">
        <v>1</v>
      </c>
      <c r="W58" s="290">
        <v>1</v>
      </c>
      <c r="X58" s="300">
        <v>2</v>
      </c>
    </row>
    <row r="59" spans="1:24">
      <c r="A59" s="288"/>
      <c r="B59" s="288"/>
      <c r="C59" s="288"/>
      <c r="D59" s="288"/>
      <c r="E59" s="288" t="s">
        <v>2589</v>
      </c>
      <c r="F59" s="288" t="s">
        <v>2519</v>
      </c>
      <c r="G59" s="288" t="s">
        <v>2254</v>
      </c>
      <c r="H59" s="288" t="s">
        <v>2688</v>
      </c>
      <c r="I59" s="290">
        <v>2</v>
      </c>
      <c r="J59" s="290"/>
      <c r="K59" s="290">
        <v>2</v>
      </c>
      <c r="L59" s="128">
        <f t="shared" si="0"/>
        <v>0</v>
      </c>
      <c r="M59" s="156"/>
      <c r="N59" s="288"/>
      <c r="O59" s="288"/>
      <c r="P59" s="288"/>
      <c r="Q59" s="288"/>
      <c r="R59" s="288" t="s">
        <v>2589</v>
      </c>
      <c r="S59" s="288" t="s">
        <v>2519</v>
      </c>
      <c r="T59" s="288" t="s">
        <v>2254</v>
      </c>
      <c r="U59" s="288" t="s">
        <v>2688</v>
      </c>
      <c r="V59" s="290">
        <v>2</v>
      </c>
      <c r="W59" s="290"/>
      <c r="X59" s="300">
        <v>2</v>
      </c>
    </row>
    <row r="60" spans="1:24">
      <c r="A60" s="288"/>
      <c r="B60" s="288"/>
      <c r="C60" s="288"/>
      <c r="D60" s="288" t="s">
        <v>3158</v>
      </c>
      <c r="E60" s="288" t="s">
        <v>3159</v>
      </c>
      <c r="F60" s="288" t="s">
        <v>2519</v>
      </c>
      <c r="G60" s="288" t="s">
        <v>2187</v>
      </c>
      <c r="H60" s="288" t="s">
        <v>2696</v>
      </c>
      <c r="I60" s="290"/>
      <c r="J60" s="290">
        <v>4</v>
      </c>
      <c r="K60" s="290">
        <v>4</v>
      </c>
      <c r="L60" s="128">
        <f t="shared" si="0"/>
        <v>1</v>
      </c>
      <c r="M60" s="156"/>
      <c r="N60" s="288"/>
      <c r="O60" s="288"/>
      <c r="P60" s="288"/>
      <c r="Q60" s="288" t="s">
        <v>3158</v>
      </c>
      <c r="R60" s="288" t="s">
        <v>3159</v>
      </c>
      <c r="S60" s="288" t="s">
        <v>2519</v>
      </c>
      <c r="T60" s="288" t="s">
        <v>2187</v>
      </c>
      <c r="U60" s="288" t="s">
        <v>2696</v>
      </c>
      <c r="V60" s="290"/>
      <c r="W60" s="290">
        <v>4</v>
      </c>
      <c r="X60" s="300">
        <v>4</v>
      </c>
    </row>
    <row r="61" spans="1:24">
      <c r="A61" s="288"/>
      <c r="B61" s="288"/>
      <c r="C61" s="288"/>
      <c r="D61" s="288" t="s">
        <v>2493</v>
      </c>
      <c r="E61" s="288" t="s">
        <v>2580</v>
      </c>
      <c r="F61" s="288" t="s">
        <v>2519</v>
      </c>
      <c r="G61" s="288" t="s">
        <v>2187</v>
      </c>
      <c r="H61" s="288" t="s">
        <v>2696</v>
      </c>
      <c r="I61" s="290"/>
      <c r="J61" s="290">
        <v>8</v>
      </c>
      <c r="K61" s="290">
        <v>8</v>
      </c>
      <c r="L61" s="128">
        <f t="shared" si="0"/>
        <v>1</v>
      </c>
      <c r="M61" s="156"/>
      <c r="N61" s="288"/>
      <c r="O61" s="288"/>
      <c r="P61" s="288"/>
      <c r="Q61" s="288" t="s">
        <v>2493</v>
      </c>
      <c r="R61" s="288" t="s">
        <v>2580</v>
      </c>
      <c r="S61" s="288" t="s">
        <v>2519</v>
      </c>
      <c r="T61" s="288" t="s">
        <v>2187</v>
      </c>
      <c r="U61" s="288" t="s">
        <v>2696</v>
      </c>
      <c r="V61" s="290"/>
      <c r="W61" s="290">
        <v>8</v>
      </c>
      <c r="X61" s="300">
        <v>8</v>
      </c>
    </row>
    <row r="62" spans="1:24">
      <c r="A62" s="288"/>
      <c r="B62" s="288"/>
      <c r="C62" s="288"/>
      <c r="D62" s="288"/>
      <c r="E62" s="288" t="s">
        <v>2610</v>
      </c>
      <c r="F62" s="288" t="s">
        <v>2519</v>
      </c>
      <c r="G62" s="288" t="s">
        <v>2187</v>
      </c>
      <c r="H62" s="288" t="s">
        <v>2696</v>
      </c>
      <c r="I62" s="290"/>
      <c r="J62" s="290">
        <v>2</v>
      </c>
      <c r="K62" s="290">
        <v>2</v>
      </c>
      <c r="L62" s="128">
        <f t="shared" si="0"/>
        <v>1</v>
      </c>
      <c r="M62" s="156"/>
      <c r="N62" s="288"/>
      <c r="O62" s="288"/>
      <c r="P62" s="288"/>
      <c r="Q62" s="288"/>
      <c r="R62" s="288" t="s">
        <v>2610</v>
      </c>
      <c r="S62" s="288" t="s">
        <v>2519</v>
      </c>
      <c r="T62" s="288" t="s">
        <v>2187</v>
      </c>
      <c r="U62" s="288" t="s">
        <v>2696</v>
      </c>
      <c r="V62" s="290"/>
      <c r="W62" s="290">
        <v>2</v>
      </c>
      <c r="X62" s="300">
        <v>2</v>
      </c>
    </row>
    <row r="63" spans="1:24">
      <c r="A63" s="288"/>
      <c r="B63" s="288"/>
      <c r="C63" s="288"/>
      <c r="D63" s="288" t="s">
        <v>19</v>
      </c>
      <c r="E63" s="288" t="s">
        <v>2588</v>
      </c>
      <c r="F63" s="288" t="s">
        <v>2582</v>
      </c>
      <c r="G63" s="288" t="s">
        <v>2252</v>
      </c>
      <c r="H63" s="288" t="s">
        <v>2696</v>
      </c>
      <c r="I63" s="290">
        <v>1</v>
      </c>
      <c r="J63" s="290">
        <v>1</v>
      </c>
      <c r="K63" s="290">
        <v>2</v>
      </c>
      <c r="L63" s="128">
        <f t="shared" si="0"/>
        <v>0.5</v>
      </c>
      <c r="M63" s="156"/>
      <c r="N63" s="288"/>
      <c r="O63" s="288"/>
      <c r="P63" s="288"/>
      <c r="Q63" s="288" t="s">
        <v>19</v>
      </c>
      <c r="R63" s="288" t="s">
        <v>2588</v>
      </c>
      <c r="S63" s="288" t="s">
        <v>2582</v>
      </c>
      <c r="T63" s="288" t="s">
        <v>2252</v>
      </c>
      <c r="U63" s="288" t="s">
        <v>2696</v>
      </c>
      <c r="V63" s="290">
        <v>1</v>
      </c>
      <c r="W63" s="290">
        <v>1</v>
      </c>
      <c r="X63" s="300">
        <v>2</v>
      </c>
    </row>
    <row r="64" spans="1:24">
      <c r="A64" s="288"/>
      <c r="B64" s="288"/>
      <c r="C64" s="288"/>
      <c r="D64" s="288"/>
      <c r="E64" s="288" t="s">
        <v>20</v>
      </c>
      <c r="F64" s="288" t="s">
        <v>3139</v>
      </c>
      <c r="G64" s="288" t="s">
        <v>2265</v>
      </c>
      <c r="H64" s="288" t="s">
        <v>2696</v>
      </c>
      <c r="I64" s="290">
        <v>4</v>
      </c>
      <c r="J64" s="290">
        <v>3</v>
      </c>
      <c r="K64" s="290">
        <v>7</v>
      </c>
      <c r="L64" s="128">
        <f t="shared" si="0"/>
        <v>0.42857142857142855</v>
      </c>
      <c r="M64" s="156"/>
      <c r="N64" s="288"/>
      <c r="O64" s="288"/>
      <c r="P64" s="288"/>
      <c r="Q64" s="288"/>
      <c r="R64" s="288" t="s">
        <v>20</v>
      </c>
      <c r="S64" s="288" t="s">
        <v>3139</v>
      </c>
      <c r="T64" s="288" t="s">
        <v>2265</v>
      </c>
      <c r="U64" s="288" t="s">
        <v>2696</v>
      </c>
      <c r="V64" s="290">
        <v>5</v>
      </c>
      <c r="W64" s="290">
        <v>2</v>
      </c>
      <c r="X64" s="300">
        <v>7</v>
      </c>
    </row>
    <row r="65" spans="1:24">
      <c r="A65" s="288"/>
      <c r="B65" s="288"/>
      <c r="C65" s="288"/>
      <c r="D65" s="288"/>
      <c r="E65" s="288"/>
      <c r="F65" s="288"/>
      <c r="G65" s="288" t="s">
        <v>2266</v>
      </c>
      <c r="H65" s="288" t="s">
        <v>2696</v>
      </c>
      <c r="I65" s="290">
        <v>1</v>
      </c>
      <c r="J65" s="290">
        <v>2</v>
      </c>
      <c r="K65" s="290">
        <v>3</v>
      </c>
      <c r="L65" s="128">
        <f t="shared" si="0"/>
        <v>0.66666666666666663</v>
      </c>
      <c r="M65" s="156"/>
      <c r="N65" s="288"/>
      <c r="O65" s="288"/>
      <c r="P65" s="288"/>
      <c r="Q65" s="288"/>
      <c r="R65" s="288"/>
      <c r="S65" s="288"/>
      <c r="T65" s="288" t="s">
        <v>2266</v>
      </c>
      <c r="U65" s="288" t="s">
        <v>2696</v>
      </c>
      <c r="V65" s="290">
        <v>1</v>
      </c>
      <c r="W65" s="290">
        <v>2</v>
      </c>
      <c r="X65" s="300">
        <v>3</v>
      </c>
    </row>
    <row r="66" spans="1:24">
      <c r="A66" s="288"/>
      <c r="B66" s="288"/>
      <c r="C66" s="288"/>
      <c r="D66" s="288"/>
      <c r="E66" s="288"/>
      <c r="F66" s="288"/>
      <c r="G66" s="288" t="s">
        <v>3218</v>
      </c>
      <c r="H66" s="288" t="s">
        <v>2696</v>
      </c>
      <c r="I66" s="290">
        <v>1</v>
      </c>
      <c r="J66" s="290"/>
      <c r="K66" s="290">
        <v>1</v>
      </c>
      <c r="L66" s="128">
        <f t="shared" si="0"/>
        <v>0</v>
      </c>
      <c r="M66" s="156"/>
      <c r="N66" s="288"/>
      <c r="O66" s="288"/>
      <c r="P66" s="288"/>
      <c r="Q66" s="288"/>
      <c r="R66" s="288"/>
      <c r="S66" s="288"/>
      <c r="T66" s="288" t="s">
        <v>3218</v>
      </c>
      <c r="U66" s="288" t="s">
        <v>2696</v>
      </c>
      <c r="V66" s="290">
        <v>1</v>
      </c>
      <c r="W66" s="290"/>
      <c r="X66" s="300">
        <v>1</v>
      </c>
    </row>
    <row r="67" spans="1:24">
      <c r="A67" s="288"/>
      <c r="B67" s="288"/>
      <c r="C67" s="288"/>
      <c r="D67" s="288"/>
      <c r="E67" s="288"/>
      <c r="F67" s="288"/>
      <c r="G67" s="288" t="s">
        <v>2260</v>
      </c>
      <c r="H67" s="288" t="s">
        <v>2696</v>
      </c>
      <c r="I67" s="290">
        <v>3</v>
      </c>
      <c r="J67" s="290">
        <v>2</v>
      </c>
      <c r="K67" s="290">
        <v>5</v>
      </c>
      <c r="L67" s="128">
        <f t="shared" si="0"/>
        <v>0.4</v>
      </c>
      <c r="M67" s="156"/>
      <c r="N67" s="288"/>
      <c r="O67" s="288"/>
      <c r="P67" s="288"/>
      <c r="Q67" s="288"/>
      <c r="R67" s="288"/>
      <c r="S67" s="288"/>
      <c r="T67" s="288" t="s">
        <v>2260</v>
      </c>
      <c r="U67" s="288" t="s">
        <v>2696</v>
      </c>
      <c r="V67" s="290">
        <v>3</v>
      </c>
      <c r="W67" s="290">
        <v>2</v>
      </c>
      <c r="X67" s="300">
        <v>5</v>
      </c>
    </row>
    <row r="68" spans="1:24">
      <c r="A68" s="288"/>
      <c r="B68" s="288"/>
      <c r="C68" s="288"/>
      <c r="D68" s="288"/>
      <c r="E68" s="288"/>
      <c r="F68" s="288"/>
      <c r="G68" s="288" t="s">
        <v>2257</v>
      </c>
      <c r="H68" s="288" t="s">
        <v>2696</v>
      </c>
      <c r="I68" s="290">
        <v>9</v>
      </c>
      <c r="J68" s="290">
        <v>3</v>
      </c>
      <c r="K68" s="290">
        <v>12</v>
      </c>
      <c r="L68" s="128">
        <f t="shared" si="0"/>
        <v>0.25</v>
      </c>
      <c r="M68" s="156"/>
      <c r="N68" s="288"/>
      <c r="O68" s="288"/>
      <c r="P68" s="288"/>
      <c r="Q68" s="288"/>
      <c r="R68" s="288"/>
      <c r="S68" s="288"/>
      <c r="T68" s="288" t="s">
        <v>2257</v>
      </c>
      <c r="U68" s="288" t="s">
        <v>2696</v>
      </c>
      <c r="V68" s="290">
        <v>10</v>
      </c>
      <c r="W68" s="290">
        <v>2</v>
      </c>
      <c r="X68" s="300">
        <v>12</v>
      </c>
    </row>
    <row r="69" spans="1:24">
      <c r="A69" s="288"/>
      <c r="B69" s="288"/>
      <c r="C69" s="288"/>
      <c r="D69" s="288"/>
      <c r="E69" s="288"/>
      <c r="F69" s="288"/>
      <c r="G69" s="288" t="s">
        <v>2242</v>
      </c>
      <c r="H69" s="288" t="s">
        <v>2696</v>
      </c>
      <c r="I69" s="290">
        <v>4</v>
      </c>
      <c r="J69" s="290">
        <v>1</v>
      </c>
      <c r="K69" s="290">
        <v>5</v>
      </c>
      <c r="L69" s="128">
        <f t="shared" si="0"/>
        <v>0.2</v>
      </c>
      <c r="M69" s="156"/>
      <c r="N69" s="288"/>
      <c r="O69" s="288"/>
      <c r="P69" s="288"/>
      <c r="Q69" s="288"/>
      <c r="R69" s="288"/>
      <c r="S69" s="288"/>
      <c r="T69" s="288" t="s">
        <v>2242</v>
      </c>
      <c r="U69" s="288" t="s">
        <v>2696</v>
      </c>
      <c r="V69" s="290">
        <v>4</v>
      </c>
      <c r="W69" s="290">
        <v>1</v>
      </c>
      <c r="X69" s="300">
        <v>5</v>
      </c>
    </row>
    <row r="70" spans="1:24">
      <c r="A70" s="288"/>
      <c r="B70" s="288"/>
      <c r="C70" s="288"/>
      <c r="D70" s="288"/>
      <c r="E70" s="288"/>
      <c r="F70" s="288"/>
      <c r="G70" s="288" t="s">
        <v>2246</v>
      </c>
      <c r="H70" s="288" t="s">
        <v>2696</v>
      </c>
      <c r="I70" s="290">
        <v>5</v>
      </c>
      <c r="J70" s="290">
        <v>3</v>
      </c>
      <c r="K70" s="290">
        <v>8</v>
      </c>
      <c r="L70" s="128">
        <f t="shared" si="0"/>
        <v>0.375</v>
      </c>
      <c r="M70" s="156"/>
      <c r="N70" s="288"/>
      <c r="O70" s="288"/>
      <c r="P70" s="288"/>
      <c r="Q70" s="288"/>
      <c r="R70" s="288"/>
      <c r="S70" s="288"/>
      <c r="T70" s="288" t="s">
        <v>2246</v>
      </c>
      <c r="U70" s="288" t="s">
        <v>2696</v>
      </c>
      <c r="V70" s="290">
        <v>5</v>
      </c>
      <c r="W70" s="290">
        <v>3</v>
      </c>
      <c r="X70" s="300">
        <v>8</v>
      </c>
    </row>
    <row r="71" spans="1:24">
      <c r="A71" s="288"/>
      <c r="B71" s="288"/>
      <c r="C71" s="288"/>
      <c r="D71" s="288"/>
      <c r="E71" s="288"/>
      <c r="F71" s="288"/>
      <c r="G71" s="288" t="s">
        <v>2271</v>
      </c>
      <c r="H71" s="288" t="s">
        <v>2696</v>
      </c>
      <c r="I71" s="290">
        <v>1</v>
      </c>
      <c r="J71" s="290">
        <v>1</v>
      </c>
      <c r="K71" s="290">
        <v>2</v>
      </c>
      <c r="L71" s="128">
        <f t="shared" si="0"/>
        <v>0.5</v>
      </c>
      <c r="M71" s="156"/>
      <c r="N71" s="288"/>
      <c r="O71" s="288"/>
      <c r="P71" s="288"/>
      <c r="Q71" s="288"/>
      <c r="R71" s="288"/>
      <c r="S71" s="288"/>
      <c r="T71" s="288" t="s">
        <v>2271</v>
      </c>
      <c r="U71" s="288" t="s">
        <v>2696</v>
      </c>
      <c r="V71" s="290">
        <v>1</v>
      </c>
      <c r="W71" s="290">
        <v>1</v>
      </c>
      <c r="X71" s="300">
        <v>2</v>
      </c>
    </row>
    <row r="72" spans="1:24">
      <c r="A72" s="288"/>
      <c r="B72" s="288"/>
      <c r="C72" s="288"/>
      <c r="D72" s="288"/>
      <c r="E72" s="288"/>
      <c r="F72" s="288"/>
      <c r="G72" s="288" t="s">
        <v>2243</v>
      </c>
      <c r="H72" s="288" t="s">
        <v>2696</v>
      </c>
      <c r="I72" s="290">
        <v>2</v>
      </c>
      <c r="J72" s="290">
        <v>3</v>
      </c>
      <c r="K72" s="290">
        <v>5</v>
      </c>
      <c r="L72" s="128">
        <f t="shared" ref="L72:L135" si="1">J72/K72</f>
        <v>0.6</v>
      </c>
      <c r="M72" s="156"/>
      <c r="N72" s="288"/>
      <c r="O72" s="288"/>
      <c r="P72" s="288"/>
      <c r="Q72" s="288"/>
      <c r="R72" s="288"/>
      <c r="S72" s="288"/>
      <c r="T72" s="288" t="s">
        <v>2243</v>
      </c>
      <c r="U72" s="288" t="s">
        <v>2696</v>
      </c>
      <c r="V72" s="290">
        <v>2</v>
      </c>
      <c r="W72" s="290">
        <v>3</v>
      </c>
      <c r="X72" s="300">
        <v>5</v>
      </c>
    </row>
    <row r="73" spans="1:24">
      <c r="A73" s="288"/>
      <c r="B73" s="288"/>
      <c r="C73" s="288"/>
      <c r="D73" s="288"/>
      <c r="E73" s="288"/>
      <c r="F73" s="288" t="s">
        <v>2494</v>
      </c>
      <c r="G73" s="288" t="s">
        <v>2195</v>
      </c>
      <c r="H73" s="288" t="s">
        <v>2696</v>
      </c>
      <c r="I73" s="290">
        <v>1</v>
      </c>
      <c r="J73" s="290">
        <v>1</v>
      </c>
      <c r="K73" s="290">
        <v>2</v>
      </c>
      <c r="L73" s="128">
        <f t="shared" si="1"/>
        <v>0.5</v>
      </c>
      <c r="M73" s="156"/>
      <c r="N73" s="288"/>
      <c r="O73" s="288"/>
      <c r="P73" s="288"/>
      <c r="Q73" s="288"/>
      <c r="R73" s="288"/>
      <c r="S73" s="288" t="s">
        <v>2494</v>
      </c>
      <c r="T73" s="288" t="s">
        <v>2195</v>
      </c>
      <c r="U73" s="288" t="s">
        <v>2696</v>
      </c>
      <c r="V73" s="290">
        <v>1</v>
      </c>
      <c r="W73" s="290">
        <v>1</v>
      </c>
      <c r="X73" s="300">
        <v>2</v>
      </c>
    </row>
    <row r="74" spans="1:24">
      <c r="A74" s="288"/>
      <c r="B74" s="288"/>
      <c r="C74" s="288"/>
      <c r="D74" s="288"/>
      <c r="E74" s="288"/>
      <c r="F74" s="288"/>
      <c r="G74" s="288" t="s">
        <v>2241</v>
      </c>
      <c r="H74" s="288" t="s">
        <v>2696</v>
      </c>
      <c r="I74" s="290"/>
      <c r="J74" s="290">
        <v>1</v>
      </c>
      <c r="K74" s="290">
        <v>1</v>
      </c>
      <c r="L74" s="128">
        <f t="shared" si="1"/>
        <v>1</v>
      </c>
      <c r="M74" s="156"/>
      <c r="N74" s="288"/>
      <c r="O74" s="288"/>
      <c r="P74" s="288"/>
      <c r="Q74" s="288"/>
      <c r="R74" s="288"/>
      <c r="S74" s="288"/>
      <c r="T74" s="288" t="s">
        <v>2241</v>
      </c>
      <c r="U74" s="288" t="s">
        <v>2696</v>
      </c>
      <c r="V74" s="290"/>
      <c r="W74" s="290">
        <v>1</v>
      </c>
      <c r="X74" s="300">
        <v>1</v>
      </c>
    </row>
    <row r="75" spans="1:24">
      <c r="A75" s="288"/>
      <c r="B75" s="288"/>
      <c r="C75" s="288"/>
      <c r="D75" s="288"/>
      <c r="E75" s="288"/>
      <c r="F75" s="288"/>
      <c r="G75" s="288" t="s">
        <v>2190</v>
      </c>
      <c r="H75" s="288" t="s">
        <v>2696</v>
      </c>
      <c r="I75" s="290">
        <v>5</v>
      </c>
      <c r="J75" s="290">
        <v>2</v>
      </c>
      <c r="K75" s="290">
        <v>7</v>
      </c>
      <c r="L75" s="128">
        <f t="shared" si="1"/>
        <v>0.2857142857142857</v>
      </c>
      <c r="M75" s="156"/>
      <c r="N75" s="288"/>
      <c r="O75" s="288"/>
      <c r="P75" s="288"/>
      <c r="Q75" s="288"/>
      <c r="R75" s="288"/>
      <c r="S75" s="288"/>
      <c r="T75" s="288" t="s">
        <v>2190</v>
      </c>
      <c r="U75" s="288" t="s">
        <v>2696</v>
      </c>
      <c r="V75" s="290">
        <v>5</v>
      </c>
      <c r="W75" s="290">
        <v>2</v>
      </c>
      <c r="X75" s="300">
        <v>7</v>
      </c>
    </row>
    <row r="76" spans="1:24">
      <c r="A76" s="288"/>
      <c r="B76" s="288"/>
      <c r="C76" s="288"/>
      <c r="D76" s="288"/>
      <c r="E76" s="288"/>
      <c r="F76" s="288"/>
      <c r="G76" s="288" t="s">
        <v>3033</v>
      </c>
      <c r="H76" s="288" t="s">
        <v>2696</v>
      </c>
      <c r="I76" s="290"/>
      <c r="J76" s="290">
        <v>2</v>
      </c>
      <c r="K76" s="290">
        <v>2</v>
      </c>
      <c r="L76" s="128">
        <f t="shared" si="1"/>
        <v>1</v>
      </c>
      <c r="M76" s="156"/>
      <c r="N76" s="288"/>
      <c r="O76" s="288"/>
      <c r="P76" s="288"/>
      <c r="Q76" s="288"/>
      <c r="R76" s="288"/>
      <c r="S76" s="288"/>
      <c r="T76" s="288" t="s">
        <v>3033</v>
      </c>
      <c r="U76" s="288" t="s">
        <v>2696</v>
      </c>
      <c r="V76" s="290"/>
      <c r="W76" s="290">
        <v>2</v>
      </c>
      <c r="X76" s="300">
        <v>2</v>
      </c>
    </row>
    <row r="77" spans="1:24">
      <c r="A77" s="288"/>
      <c r="B77" s="288"/>
      <c r="C77" s="288"/>
      <c r="D77" s="288"/>
      <c r="E77" s="288"/>
      <c r="F77" s="288"/>
      <c r="G77" s="288" t="s">
        <v>2191</v>
      </c>
      <c r="H77" s="288" t="s">
        <v>2696</v>
      </c>
      <c r="I77" s="290">
        <v>24</v>
      </c>
      <c r="J77" s="290">
        <v>7</v>
      </c>
      <c r="K77" s="290">
        <v>31</v>
      </c>
      <c r="L77" s="128">
        <f t="shared" si="1"/>
        <v>0.22580645161290322</v>
      </c>
      <c r="M77" s="156"/>
      <c r="N77" s="288"/>
      <c r="O77" s="288"/>
      <c r="P77" s="288"/>
      <c r="Q77" s="288"/>
      <c r="R77" s="288"/>
      <c r="S77" s="288"/>
      <c r="T77" s="288" t="s">
        <v>2191</v>
      </c>
      <c r="U77" s="288" t="s">
        <v>2696</v>
      </c>
      <c r="V77" s="290">
        <v>24</v>
      </c>
      <c r="W77" s="290">
        <v>7</v>
      </c>
      <c r="X77" s="300">
        <v>31</v>
      </c>
    </row>
    <row r="78" spans="1:24">
      <c r="A78" s="288"/>
      <c r="B78" s="288"/>
      <c r="C78" s="288"/>
      <c r="D78" s="288"/>
      <c r="E78" s="288"/>
      <c r="F78" s="288"/>
      <c r="G78" s="288" t="s">
        <v>2192</v>
      </c>
      <c r="H78" s="288" t="s">
        <v>2696</v>
      </c>
      <c r="I78" s="290"/>
      <c r="J78" s="290">
        <v>2</v>
      </c>
      <c r="K78" s="290">
        <v>2</v>
      </c>
      <c r="L78" s="128">
        <f t="shared" si="1"/>
        <v>1</v>
      </c>
      <c r="M78" s="156"/>
      <c r="N78" s="288"/>
      <c r="O78" s="288"/>
      <c r="P78" s="288"/>
      <c r="Q78" s="288"/>
      <c r="R78" s="288"/>
      <c r="S78" s="288"/>
      <c r="T78" s="288" t="s">
        <v>2192</v>
      </c>
      <c r="U78" s="288" t="s">
        <v>2696</v>
      </c>
      <c r="V78" s="290">
        <v>1</v>
      </c>
      <c r="W78" s="290">
        <v>1</v>
      </c>
      <c r="X78" s="300">
        <v>2</v>
      </c>
    </row>
    <row r="79" spans="1:24">
      <c r="A79" s="288"/>
      <c r="B79" s="288"/>
      <c r="C79" s="288"/>
      <c r="D79" s="288"/>
      <c r="E79" s="288"/>
      <c r="F79" s="288"/>
      <c r="G79" s="288" t="s">
        <v>2193</v>
      </c>
      <c r="H79" s="288" t="s">
        <v>2696</v>
      </c>
      <c r="I79" s="290">
        <v>11</v>
      </c>
      <c r="J79" s="290">
        <v>3</v>
      </c>
      <c r="K79" s="290">
        <v>14</v>
      </c>
      <c r="L79" s="128">
        <f t="shared" si="1"/>
        <v>0.21428571428571427</v>
      </c>
      <c r="M79" s="156"/>
      <c r="N79" s="288"/>
      <c r="O79" s="288"/>
      <c r="P79" s="288"/>
      <c r="Q79" s="288"/>
      <c r="R79" s="288"/>
      <c r="S79" s="288"/>
      <c r="T79" s="288" t="s">
        <v>2193</v>
      </c>
      <c r="U79" s="288" t="s">
        <v>2696</v>
      </c>
      <c r="V79" s="290">
        <v>11</v>
      </c>
      <c r="W79" s="290">
        <v>3</v>
      </c>
      <c r="X79" s="300">
        <v>14</v>
      </c>
    </row>
    <row r="80" spans="1:24">
      <c r="A80" s="288"/>
      <c r="B80" s="288"/>
      <c r="C80" s="288"/>
      <c r="D80" s="288"/>
      <c r="E80" s="288"/>
      <c r="F80" s="288" t="s">
        <v>2499</v>
      </c>
      <c r="G80" s="288" t="s">
        <v>2228</v>
      </c>
      <c r="H80" s="288" t="s">
        <v>2696</v>
      </c>
      <c r="I80" s="290">
        <v>3</v>
      </c>
      <c r="J80" s="290">
        <v>1</v>
      </c>
      <c r="K80" s="290">
        <v>4</v>
      </c>
      <c r="L80" s="128">
        <f t="shared" si="1"/>
        <v>0.25</v>
      </c>
      <c r="M80" s="156"/>
      <c r="N80" s="288"/>
      <c r="O80" s="288"/>
      <c r="P80" s="288"/>
      <c r="Q80" s="288"/>
      <c r="R80" s="288"/>
      <c r="S80" s="288" t="s">
        <v>2499</v>
      </c>
      <c r="T80" s="288" t="s">
        <v>2228</v>
      </c>
      <c r="U80" s="288" t="s">
        <v>2696</v>
      </c>
      <c r="V80" s="290">
        <v>3</v>
      </c>
      <c r="W80" s="290">
        <v>1</v>
      </c>
      <c r="X80" s="300">
        <v>4</v>
      </c>
    </row>
    <row r="81" spans="1:24">
      <c r="A81" s="288"/>
      <c r="B81" s="288"/>
      <c r="C81" s="288"/>
      <c r="D81" s="288"/>
      <c r="E81" s="288"/>
      <c r="F81" s="288"/>
      <c r="G81" s="288" t="s">
        <v>16</v>
      </c>
      <c r="H81" s="288" t="s">
        <v>2696</v>
      </c>
      <c r="I81" s="290">
        <v>1</v>
      </c>
      <c r="J81" s="290"/>
      <c r="K81" s="290">
        <v>1</v>
      </c>
      <c r="L81" s="128">
        <f t="shared" si="1"/>
        <v>0</v>
      </c>
      <c r="M81" s="156"/>
      <c r="N81" s="288"/>
      <c r="O81" s="288"/>
      <c r="P81" s="288"/>
      <c r="Q81" s="288"/>
      <c r="R81" s="288"/>
      <c r="S81" s="288"/>
      <c r="T81" s="288" t="s">
        <v>16</v>
      </c>
      <c r="U81" s="288" t="s">
        <v>2696</v>
      </c>
      <c r="V81" s="290">
        <v>1</v>
      </c>
      <c r="W81" s="290"/>
      <c r="X81" s="300">
        <v>1</v>
      </c>
    </row>
    <row r="82" spans="1:24">
      <c r="A82" s="288"/>
      <c r="B82" s="288"/>
      <c r="C82" s="288"/>
      <c r="D82" s="288"/>
      <c r="E82" s="288"/>
      <c r="F82" s="288"/>
      <c r="G82" s="288" t="s">
        <v>2224</v>
      </c>
      <c r="H82" s="288" t="s">
        <v>2696</v>
      </c>
      <c r="I82" s="290">
        <v>3</v>
      </c>
      <c r="J82" s="290">
        <v>1</v>
      </c>
      <c r="K82" s="290">
        <v>4</v>
      </c>
      <c r="L82" s="128">
        <f t="shared" si="1"/>
        <v>0.25</v>
      </c>
      <c r="M82" s="156"/>
      <c r="N82" s="288"/>
      <c r="O82" s="288"/>
      <c r="P82" s="288"/>
      <c r="Q82" s="288"/>
      <c r="R82" s="288"/>
      <c r="S82" s="288"/>
      <c r="T82" s="288" t="s">
        <v>2224</v>
      </c>
      <c r="U82" s="288" t="s">
        <v>2696</v>
      </c>
      <c r="V82" s="290">
        <v>3</v>
      </c>
      <c r="W82" s="290">
        <v>1</v>
      </c>
      <c r="X82" s="300">
        <v>4</v>
      </c>
    </row>
    <row r="83" spans="1:24">
      <c r="A83" s="288"/>
      <c r="B83" s="288"/>
      <c r="C83" s="288"/>
      <c r="D83" s="288"/>
      <c r="E83" s="288"/>
      <c r="F83" s="288"/>
      <c r="G83" s="288" t="s">
        <v>2229</v>
      </c>
      <c r="H83" s="288" t="s">
        <v>2696</v>
      </c>
      <c r="I83" s="290">
        <v>6</v>
      </c>
      <c r="J83" s="290">
        <v>3</v>
      </c>
      <c r="K83" s="290">
        <v>9</v>
      </c>
      <c r="L83" s="128">
        <f t="shared" si="1"/>
        <v>0.33333333333333331</v>
      </c>
      <c r="M83" s="156"/>
      <c r="N83" s="288"/>
      <c r="O83" s="288"/>
      <c r="P83" s="288"/>
      <c r="Q83" s="288"/>
      <c r="R83" s="288"/>
      <c r="S83" s="288"/>
      <c r="T83" s="288" t="s">
        <v>2229</v>
      </c>
      <c r="U83" s="288" t="s">
        <v>2696</v>
      </c>
      <c r="V83" s="290">
        <v>6</v>
      </c>
      <c r="W83" s="290">
        <v>3</v>
      </c>
      <c r="X83" s="300">
        <v>9</v>
      </c>
    </row>
    <row r="84" spans="1:24">
      <c r="A84" s="288"/>
      <c r="B84" s="288"/>
      <c r="C84" s="288"/>
      <c r="D84" s="288"/>
      <c r="E84" s="288"/>
      <c r="F84" s="288"/>
      <c r="G84" s="288" t="s">
        <v>2225</v>
      </c>
      <c r="H84" s="288" t="s">
        <v>2696</v>
      </c>
      <c r="I84" s="290">
        <v>4</v>
      </c>
      <c r="J84" s="290">
        <v>1</v>
      </c>
      <c r="K84" s="290">
        <v>5</v>
      </c>
      <c r="L84" s="128">
        <f t="shared" si="1"/>
        <v>0.2</v>
      </c>
      <c r="M84" s="156"/>
      <c r="N84" s="288"/>
      <c r="O84" s="288"/>
      <c r="P84" s="288"/>
      <c r="Q84" s="288"/>
      <c r="R84" s="288"/>
      <c r="S84" s="288"/>
      <c r="T84" s="288" t="s">
        <v>2225</v>
      </c>
      <c r="U84" s="288" t="s">
        <v>2696</v>
      </c>
      <c r="V84" s="290">
        <v>4</v>
      </c>
      <c r="W84" s="290">
        <v>1</v>
      </c>
      <c r="X84" s="300">
        <v>5</v>
      </c>
    </row>
    <row r="85" spans="1:24">
      <c r="A85" s="288"/>
      <c r="B85" s="288"/>
      <c r="C85" s="288"/>
      <c r="D85" s="288"/>
      <c r="E85" s="288"/>
      <c r="F85" s="288"/>
      <c r="G85" s="288" t="s">
        <v>2226</v>
      </c>
      <c r="H85" s="288" t="s">
        <v>2696</v>
      </c>
      <c r="I85" s="290">
        <v>14</v>
      </c>
      <c r="J85" s="290">
        <v>3</v>
      </c>
      <c r="K85" s="290">
        <v>17</v>
      </c>
      <c r="L85" s="128">
        <f t="shared" si="1"/>
        <v>0.17647058823529413</v>
      </c>
      <c r="M85" s="156"/>
      <c r="N85" s="288"/>
      <c r="O85" s="288"/>
      <c r="P85" s="288"/>
      <c r="Q85" s="288"/>
      <c r="R85" s="288"/>
      <c r="S85" s="288"/>
      <c r="T85" s="288" t="s">
        <v>2226</v>
      </c>
      <c r="U85" s="288" t="s">
        <v>2696</v>
      </c>
      <c r="V85" s="290">
        <v>14</v>
      </c>
      <c r="W85" s="290">
        <v>3</v>
      </c>
      <c r="X85" s="300">
        <v>17</v>
      </c>
    </row>
    <row r="86" spans="1:24">
      <c r="A86" s="288"/>
      <c r="B86" s="288"/>
      <c r="C86" s="288"/>
      <c r="D86" s="288"/>
      <c r="E86" s="288"/>
      <c r="F86" s="288"/>
      <c r="G86" s="288" t="s">
        <v>2227</v>
      </c>
      <c r="H86" s="288" t="s">
        <v>2696</v>
      </c>
      <c r="I86" s="290">
        <v>3</v>
      </c>
      <c r="J86" s="290">
        <v>1</v>
      </c>
      <c r="K86" s="290">
        <v>4</v>
      </c>
      <c r="L86" s="128">
        <f t="shared" si="1"/>
        <v>0.25</v>
      </c>
      <c r="M86" s="156"/>
      <c r="N86" s="288"/>
      <c r="O86" s="288"/>
      <c r="P86" s="288"/>
      <c r="Q86" s="288"/>
      <c r="R86" s="288"/>
      <c r="S86" s="288"/>
      <c r="T86" s="288" t="s">
        <v>2227</v>
      </c>
      <c r="U86" s="288" t="s">
        <v>2696</v>
      </c>
      <c r="V86" s="290">
        <v>3</v>
      </c>
      <c r="W86" s="290">
        <v>1</v>
      </c>
      <c r="X86" s="300">
        <v>4</v>
      </c>
    </row>
    <row r="87" spans="1:24">
      <c r="A87" s="288"/>
      <c r="B87" s="288"/>
      <c r="C87" s="288"/>
      <c r="D87" s="288"/>
      <c r="E87" s="288"/>
      <c r="F87" s="288" t="s">
        <v>2506</v>
      </c>
      <c r="G87" s="288" t="s">
        <v>2265</v>
      </c>
      <c r="H87" s="288" t="s">
        <v>2696</v>
      </c>
      <c r="I87" s="290">
        <v>7</v>
      </c>
      <c r="J87" s="290"/>
      <c r="K87" s="290">
        <v>7</v>
      </c>
      <c r="L87" s="128">
        <f t="shared" si="1"/>
        <v>0</v>
      </c>
      <c r="M87" s="156"/>
      <c r="N87" s="288"/>
      <c r="O87" s="288"/>
      <c r="P87" s="288"/>
      <c r="Q87" s="288"/>
      <c r="R87" s="288"/>
      <c r="S87" s="288" t="s">
        <v>2506</v>
      </c>
      <c r="T87" s="288" t="s">
        <v>2265</v>
      </c>
      <c r="U87" s="288" t="s">
        <v>2696</v>
      </c>
      <c r="V87" s="290">
        <v>7</v>
      </c>
      <c r="W87" s="290"/>
      <c r="X87" s="300">
        <v>7</v>
      </c>
    </row>
    <row r="88" spans="1:24">
      <c r="A88" s="288"/>
      <c r="B88" s="288"/>
      <c r="C88" s="288"/>
      <c r="D88" s="288"/>
      <c r="E88" s="288"/>
      <c r="F88" s="288"/>
      <c r="G88" s="288" t="s">
        <v>3216</v>
      </c>
      <c r="H88" s="288" t="s">
        <v>2696</v>
      </c>
      <c r="I88" s="290">
        <v>1</v>
      </c>
      <c r="J88" s="290"/>
      <c r="K88" s="290">
        <v>1</v>
      </c>
      <c r="L88" s="128">
        <f t="shared" si="1"/>
        <v>0</v>
      </c>
      <c r="M88" s="156"/>
      <c r="N88" s="288"/>
      <c r="O88" s="288"/>
      <c r="P88" s="288"/>
      <c r="Q88" s="288"/>
      <c r="R88" s="288"/>
      <c r="S88" s="288"/>
      <c r="T88" s="288" t="s">
        <v>3216</v>
      </c>
      <c r="U88" s="288" t="s">
        <v>2696</v>
      </c>
      <c r="V88" s="290">
        <v>1</v>
      </c>
      <c r="W88" s="290"/>
      <c r="X88" s="300">
        <v>1</v>
      </c>
    </row>
    <row r="89" spans="1:24">
      <c r="A89" s="288"/>
      <c r="B89" s="288"/>
      <c r="C89" s="288"/>
      <c r="D89" s="288"/>
      <c r="E89" s="288"/>
      <c r="F89" s="288" t="s">
        <v>3213</v>
      </c>
      <c r="G89" s="288" t="s">
        <v>2263</v>
      </c>
      <c r="H89" s="288" t="s">
        <v>2696</v>
      </c>
      <c r="I89" s="290"/>
      <c r="J89" s="290">
        <v>1</v>
      </c>
      <c r="K89" s="290">
        <v>1</v>
      </c>
      <c r="L89" s="128">
        <f t="shared" si="1"/>
        <v>1</v>
      </c>
      <c r="M89" s="156"/>
      <c r="N89" s="288"/>
      <c r="O89" s="288"/>
      <c r="P89" s="288"/>
      <c r="Q89" s="288"/>
      <c r="R89" s="288"/>
      <c r="S89" s="288" t="s">
        <v>3213</v>
      </c>
      <c r="T89" s="288" t="s">
        <v>2263</v>
      </c>
      <c r="U89" s="288" t="s">
        <v>2696</v>
      </c>
      <c r="V89" s="290"/>
      <c r="W89" s="290">
        <v>1</v>
      </c>
      <c r="X89" s="300">
        <v>1</v>
      </c>
    </row>
    <row r="90" spans="1:24">
      <c r="A90" s="288"/>
      <c r="B90" s="288"/>
      <c r="C90" s="288"/>
      <c r="D90" s="288"/>
      <c r="E90" s="288"/>
      <c r="F90" s="288"/>
      <c r="G90" s="288" t="s">
        <v>2273</v>
      </c>
      <c r="H90" s="288" t="s">
        <v>2696</v>
      </c>
      <c r="I90" s="290"/>
      <c r="J90" s="290">
        <v>1</v>
      </c>
      <c r="K90" s="290">
        <v>1</v>
      </c>
      <c r="L90" s="128">
        <f t="shared" si="1"/>
        <v>1</v>
      </c>
      <c r="M90" s="156"/>
      <c r="N90" s="288"/>
      <c r="O90" s="288"/>
      <c r="P90" s="288"/>
      <c r="Q90" s="288"/>
      <c r="R90" s="288"/>
      <c r="S90" s="288"/>
      <c r="T90" s="288" t="s">
        <v>2273</v>
      </c>
      <c r="U90" s="288" t="s">
        <v>2696</v>
      </c>
      <c r="V90" s="290">
        <v>1</v>
      </c>
      <c r="W90" s="290"/>
      <c r="X90" s="300">
        <v>1</v>
      </c>
    </row>
    <row r="91" spans="1:24">
      <c r="A91" s="288"/>
      <c r="B91" s="288"/>
      <c r="C91" s="288"/>
      <c r="D91" s="288"/>
      <c r="E91" s="288"/>
      <c r="F91" s="288" t="s">
        <v>2519</v>
      </c>
      <c r="G91" s="288" t="s">
        <v>2223</v>
      </c>
      <c r="H91" s="288" t="s">
        <v>2696</v>
      </c>
      <c r="I91" s="290"/>
      <c r="J91" s="290">
        <v>1</v>
      </c>
      <c r="K91" s="290">
        <v>1</v>
      </c>
      <c r="L91" s="128">
        <f t="shared" si="1"/>
        <v>1</v>
      </c>
      <c r="M91" s="156"/>
      <c r="N91" s="288"/>
      <c r="O91" s="288"/>
      <c r="P91" s="288"/>
      <c r="Q91" s="288"/>
      <c r="R91" s="288"/>
      <c r="S91" s="288" t="s">
        <v>2519</v>
      </c>
      <c r="T91" s="288" t="s">
        <v>2223</v>
      </c>
      <c r="U91" s="288" t="s">
        <v>2696</v>
      </c>
      <c r="V91" s="290"/>
      <c r="W91" s="290">
        <v>1</v>
      </c>
      <c r="X91" s="300">
        <v>1</v>
      </c>
    </row>
    <row r="92" spans="1:24">
      <c r="A92" s="288"/>
      <c r="B92" s="288"/>
      <c r="C92" s="288"/>
      <c r="D92" s="288"/>
      <c r="E92" s="288"/>
      <c r="F92" s="288" t="s">
        <v>21</v>
      </c>
      <c r="G92" s="288" t="s">
        <v>2269</v>
      </c>
      <c r="H92" s="288" t="s">
        <v>2696</v>
      </c>
      <c r="I92" s="290">
        <v>4</v>
      </c>
      <c r="J92" s="290">
        <v>2</v>
      </c>
      <c r="K92" s="290">
        <v>6</v>
      </c>
      <c r="L92" s="128">
        <f t="shared" si="1"/>
        <v>0.33333333333333331</v>
      </c>
      <c r="M92" s="156"/>
      <c r="N92" s="288"/>
      <c r="O92" s="288"/>
      <c r="P92" s="288"/>
      <c r="Q92" s="288"/>
      <c r="R92" s="288"/>
      <c r="S92" s="288" t="s">
        <v>21</v>
      </c>
      <c r="T92" s="288" t="s">
        <v>2269</v>
      </c>
      <c r="U92" s="288" t="s">
        <v>2696</v>
      </c>
      <c r="V92" s="290">
        <v>5</v>
      </c>
      <c r="W92" s="290">
        <v>1</v>
      </c>
      <c r="X92" s="300">
        <v>6</v>
      </c>
    </row>
    <row r="93" spans="1:24">
      <c r="A93" s="288"/>
      <c r="B93" s="288"/>
      <c r="C93" s="288"/>
      <c r="D93" s="288"/>
      <c r="E93" s="288"/>
      <c r="F93" s="288"/>
      <c r="G93" s="288" t="s">
        <v>2264</v>
      </c>
      <c r="H93" s="288" t="s">
        <v>2696</v>
      </c>
      <c r="I93" s="290">
        <v>2</v>
      </c>
      <c r="J93" s="290">
        <v>2</v>
      </c>
      <c r="K93" s="290">
        <v>4</v>
      </c>
      <c r="L93" s="128">
        <f t="shared" si="1"/>
        <v>0.5</v>
      </c>
      <c r="M93" s="156"/>
      <c r="N93" s="288"/>
      <c r="O93" s="288"/>
      <c r="P93" s="288"/>
      <c r="Q93" s="288"/>
      <c r="R93" s="288"/>
      <c r="S93" s="288"/>
      <c r="T93" s="288" t="s">
        <v>2264</v>
      </c>
      <c r="U93" s="288" t="s">
        <v>2696</v>
      </c>
      <c r="V93" s="290">
        <v>2</v>
      </c>
      <c r="W93" s="290">
        <v>2</v>
      </c>
      <c r="X93" s="300">
        <v>4</v>
      </c>
    </row>
    <row r="94" spans="1:24">
      <c r="A94" s="288"/>
      <c r="B94" s="288"/>
      <c r="C94" s="288"/>
      <c r="D94" s="288"/>
      <c r="E94" s="288"/>
      <c r="F94" s="288"/>
      <c r="G94" s="288" t="s">
        <v>2262</v>
      </c>
      <c r="H94" s="288" t="s">
        <v>2696</v>
      </c>
      <c r="I94" s="290">
        <v>2</v>
      </c>
      <c r="J94" s="290">
        <v>1</v>
      </c>
      <c r="K94" s="290">
        <v>3</v>
      </c>
      <c r="L94" s="128">
        <f t="shared" si="1"/>
        <v>0.33333333333333331</v>
      </c>
      <c r="M94" s="156"/>
      <c r="N94" s="288"/>
      <c r="O94" s="288"/>
      <c r="P94" s="288"/>
      <c r="Q94" s="288"/>
      <c r="R94" s="288"/>
      <c r="S94" s="288"/>
      <c r="T94" s="288" t="s">
        <v>2262</v>
      </c>
      <c r="U94" s="288" t="s">
        <v>2696</v>
      </c>
      <c r="V94" s="290">
        <v>2</v>
      </c>
      <c r="W94" s="290">
        <v>1</v>
      </c>
      <c r="X94" s="300">
        <v>3</v>
      </c>
    </row>
    <row r="95" spans="1:24">
      <c r="A95" s="288"/>
      <c r="B95" s="288"/>
      <c r="C95" s="288"/>
      <c r="D95" s="288"/>
      <c r="E95" s="288"/>
      <c r="F95" s="288"/>
      <c r="G95" s="288" t="s">
        <v>2230</v>
      </c>
      <c r="H95" s="288" t="s">
        <v>2696</v>
      </c>
      <c r="I95" s="290">
        <v>6</v>
      </c>
      <c r="J95" s="290">
        <v>2</v>
      </c>
      <c r="K95" s="290">
        <v>8</v>
      </c>
      <c r="L95" s="128">
        <f t="shared" si="1"/>
        <v>0.25</v>
      </c>
      <c r="M95" s="156"/>
      <c r="N95" s="288"/>
      <c r="O95" s="288"/>
      <c r="P95" s="288"/>
      <c r="Q95" s="288"/>
      <c r="R95" s="288"/>
      <c r="S95" s="288"/>
      <c r="T95" s="288" t="s">
        <v>2230</v>
      </c>
      <c r="U95" s="288" t="s">
        <v>2696</v>
      </c>
      <c r="V95" s="290">
        <v>6</v>
      </c>
      <c r="W95" s="290">
        <v>2</v>
      </c>
      <c r="X95" s="300">
        <v>8</v>
      </c>
    </row>
    <row r="96" spans="1:24">
      <c r="A96" s="288"/>
      <c r="B96" s="288"/>
      <c r="C96" s="288"/>
      <c r="D96" s="288"/>
      <c r="E96" s="288"/>
      <c r="F96" s="288"/>
      <c r="G96" s="288" t="s">
        <v>2218</v>
      </c>
      <c r="H96" s="288" t="s">
        <v>2696</v>
      </c>
      <c r="I96" s="290">
        <v>9</v>
      </c>
      <c r="J96" s="290">
        <v>2</v>
      </c>
      <c r="K96" s="290">
        <v>11</v>
      </c>
      <c r="L96" s="128">
        <f t="shared" si="1"/>
        <v>0.18181818181818182</v>
      </c>
      <c r="M96" s="156"/>
      <c r="N96" s="288"/>
      <c r="O96" s="288"/>
      <c r="P96" s="288"/>
      <c r="Q96" s="288"/>
      <c r="R96" s="288"/>
      <c r="S96" s="288"/>
      <c r="T96" s="288" t="s">
        <v>2218</v>
      </c>
      <c r="U96" s="288" t="s">
        <v>2696</v>
      </c>
      <c r="V96" s="290">
        <v>9</v>
      </c>
      <c r="W96" s="290">
        <v>2</v>
      </c>
      <c r="X96" s="300">
        <v>11</v>
      </c>
    </row>
    <row r="97" spans="1:24">
      <c r="A97" s="288"/>
      <c r="B97" s="288"/>
      <c r="C97" s="288"/>
      <c r="D97" s="288"/>
      <c r="E97" s="288"/>
      <c r="F97" s="288"/>
      <c r="G97" s="288" t="s">
        <v>16</v>
      </c>
      <c r="H97" s="288" t="s">
        <v>2696</v>
      </c>
      <c r="I97" s="290">
        <v>23</v>
      </c>
      <c r="J97" s="290">
        <v>4</v>
      </c>
      <c r="K97" s="290">
        <v>27</v>
      </c>
      <c r="L97" s="128">
        <f t="shared" si="1"/>
        <v>0.14814814814814814</v>
      </c>
      <c r="M97" s="156"/>
      <c r="N97" s="288"/>
      <c r="O97" s="288"/>
      <c r="P97" s="288"/>
      <c r="Q97" s="288"/>
      <c r="R97" s="288"/>
      <c r="S97" s="288"/>
      <c r="T97" s="288" t="s">
        <v>16</v>
      </c>
      <c r="U97" s="288" t="s">
        <v>2696</v>
      </c>
      <c r="V97" s="290">
        <v>23</v>
      </c>
      <c r="W97" s="290">
        <v>4</v>
      </c>
      <c r="X97" s="300">
        <v>27</v>
      </c>
    </row>
    <row r="98" spans="1:24">
      <c r="A98" s="288"/>
      <c r="B98" s="288"/>
      <c r="C98" s="288"/>
      <c r="D98" s="288"/>
      <c r="E98" s="288"/>
      <c r="F98" s="288"/>
      <c r="G98" s="288" t="s">
        <v>2261</v>
      </c>
      <c r="H98" s="288" t="s">
        <v>2696</v>
      </c>
      <c r="I98" s="290">
        <v>3</v>
      </c>
      <c r="J98" s="290">
        <v>1</v>
      </c>
      <c r="K98" s="290">
        <v>4</v>
      </c>
      <c r="L98" s="128">
        <f t="shared" si="1"/>
        <v>0.25</v>
      </c>
      <c r="M98" s="156"/>
      <c r="N98" s="288"/>
      <c r="O98" s="288"/>
      <c r="P98" s="288"/>
      <c r="Q98" s="288"/>
      <c r="R98" s="288"/>
      <c r="S98" s="288"/>
      <c r="T98" s="288" t="s">
        <v>2261</v>
      </c>
      <c r="U98" s="288" t="s">
        <v>2696</v>
      </c>
      <c r="V98" s="290">
        <v>3</v>
      </c>
      <c r="W98" s="290">
        <v>1</v>
      </c>
      <c r="X98" s="300">
        <v>4</v>
      </c>
    </row>
    <row r="99" spans="1:24">
      <c r="A99" s="288"/>
      <c r="B99" s="288"/>
      <c r="C99" s="288"/>
      <c r="D99" s="288"/>
      <c r="E99" s="288"/>
      <c r="F99" s="288"/>
      <c r="G99" s="288" t="s">
        <v>2259</v>
      </c>
      <c r="H99" s="288" t="s">
        <v>2696</v>
      </c>
      <c r="I99" s="290">
        <v>1</v>
      </c>
      <c r="J99" s="290">
        <v>1</v>
      </c>
      <c r="K99" s="290">
        <v>2</v>
      </c>
      <c r="L99" s="128">
        <f t="shared" si="1"/>
        <v>0.5</v>
      </c>
      <c r="M99" s="156"/>
      <c r="N99" s="288"/>
      <c r="O99" s="288"/>
      <c r="P99" s="288"/>
      <c r="Q99" s="288"/>
      <c r="R99" s="288"/>
      <c r="S99" s="288"/>
      <c r="T99" s="288" t="s">
        <v>2259</v>
      </c>
      <c r="U99" s="288" t="s">
        <v>2696</v>
      </c>
      <c r="V99" s="290">
        <v>1</v>
      </c>
      <c r="W99" s="290">
        <v>1</v>
      </c>
      <c r="X99" s="300">
        <v>2</v>
      </c>
    </row>
    <row r="100" spans="1:24">
      <c r="A100" s="288"/>
      <c r="B100" s="288"/>
      <c r="C100" s="288"/>
      <c r="D100" s="288"/>
      <c r="E100" s="288"/>
      <c r="F100" s="288"/>
      <c r="G100" s="288" t="s">
        <v>2231</v>
      </c>
      <c r="H100" s="288" t="s">
        <v>2696</v>
      </c>
      <c r="I100" s="290">
        <v>4</v>
      </c>
      <c r="J100" s="290">
        <v>1</v>
      </c>
      <c r="K100" s="290">
        <v>5</v>
      </c>
      <c r="L100" s="128">
        <f t="shared" si="1"/>
        <v>0.2</v>
      </c>
      <c r="M100" s="156"/>
      <c r="N100" s="288"/>
      <c r="O100" s="288"/>
      <c r="P100" s="288"/>
      <c r="Q100" s="288"/>
      <c r="R100" s="288"/>
      <c r="S100" s="288"/>
      <c r="T100" s="288" t="s">
        <v>2231</v>
      </c>
      <c r="U100" s="288" t="s">
        <v>2696</v>
      </c>
      <c r="V100" s="290">
        <v>4</v>
      </c>
      <c r="W100" s="290">
        <v>1</v>
      </c>
      <c r="X100" s="300">
        <v>5</v>
      </c>
    </row>
    <row r="101" spans="1:24">
      <c r="A101" s="288"/>
      <c r="B101" s="288"/>
      <c r="C101" s="288"/>
      <c r="D101" s="288"/>
      <c r="E101" s="288"/>
      <c r="F101" s="288"/>
      <c r="G101" s="288" t="s">
        <v>2258</v>
      </c>
      <c r="H101" s="288" t="s">
        <v>2696</v>
      </c>
      <c r="I101" s="290">
        <v>3</v>
      </c>
      <c r="J101" s="290">
        <v>1</v>
      </c>
      <c r="K101" s="290">
        <v>4</v>
      </c>
      <c r="L101" s="128">
        <f t="shared" si="1"/>
        <v>0.25</v>
      </c>
      <c r="M101" s="156"/>
      <c r="N101" s="288"/>
      <c r="O101" s="288"/>
      <c r="P101" s="288"/>
      <c r="Q101" s="288"/>
      <c r="R101" s="288"/>
      <c r="S101" s="288"/>
      <c r="T101" s="288" t="s">
        <v>2258</v>
      </c>
      <c r="U101" s="288" t="s">
        <v>2696</v>
      </c>
      <c r="V101" s="290">
        <v>3</v>
      </c>
      <c r="W101" s="290">
        <v>1</v>
      </c>
      <c r="X101" s="300">
        <v>4</v>
      </c>
    </row>
    <row r="102" spans="1:24">
      <c r="A102" s="288"/>
      <c r="B102" s="288"/>
      <c r="C102" s="288"/>
      <c r="D102" s="288"/>
      <c r="E102" s="288"/>
      <c r="F102" s="288" t="s">
        <v>3273</v>
      </c>
      <c r="G102" s="288" t="s">
        <v>3218</v>
      </c>
      <c r="H102" s="288" t="s">
        <v>2696</v>
      </c>
      <c r="I102" s="290"/>
      <c r="J102" s="290">
        <v>1</v>
      </c>
      <c r="K102" s="290">
        <v>1</v>
      </c>
      <c r="L102" s="128">
        <f t="shared" si="1"/>
        <v>1</v>
      </c>
      <c r="M102" s="156"/>
      <c r="N102" s="288"/>
      <c r="O102" s="288"/>
      <c r="P102" s="288"/>
      <c r="Q102" s="288"/>
      <c r="R102" s="288"/>
      <c r="S102" s="288" t="s">
        <v>3273</v>
      </c>
      <c r="T102" s="288" t="s">
        <v>3218</v>
      </c>
      <c r="U102" s="288" t="s">
        <v>2696</v>
      </c>
      <c r="V102" s="290"/>
      <c r="W102" s="290">
        <v>1</v>
      </c>
      <c r="X102" s="300">
        <v>1</v>
      </c>
    </row>
    <row r="103" spans="1:24">
      <c r="A103" s="288"/>
      <c r="B103" s="288"/>
      <c r="C103" s="288"/>
      <c r="D103" s="288"/>
      <c r="E103" s="288"/>
      <c r="F103" s="288" t="s">
        <v>3222</v>
      </c>
      <c r="G103" s="288" t="s">
        <v>2270</v>
      </c>
      <c r="H103" s="288" t="s">
        <v>2696</v>
      </c>
      <c r="I103" s="290">
        <v>1</v>
      </c>
      <c r="J103" s="290"/>
      <c r="K103" s="290">
        <v>1</v>
      </c>
      <c r="L103" s="128">
        <f t="shared" si="1"/>
        <v>0</v>
      </c>
      <c r="M103" s="156"/>
      <c r="N103" s="288"/>
      <c r="O103" s="288"/>
      <c r="P103" s="288"/>
      <c r="Q103" s="288"/>
      <c r="R103" s="288"/>
      <c r="S103" s="288" t="s">
        <v>3222</v>
      </c>
      <c r="T103" s="288" t="s">
        <v>2270</v>
      </c>
      <c r="U103" s="288" t="s">
        <v>2696</v>
      </c>
      <c r="V103" s="290">
        <v>1</v>
      </c>
      <c r="W103" s="290"/>
      <c r="X103" s="300">
        <v>1</v>
      </c>
    </row>
    <row r="104" spans="1:24">
      <c r="A104" s="288"/>
      <c r="B104" s="288"/>
      <c r="C104" s="288"/>
      <c r="D104" s="288"/>
      <c r="E104" s="288"/>
      <c r="F104" s="288" t="s">
        <v>2507</v>
      </c>
      <c r="G104" s="288" t="s">
        <v>2272</v>
      </c>
      <c r="H104" s="288" t="s">
        <v>2696</v>
      </c>
      <c r="I104" s="290">
        <v>8</v>
      </c>
      <c r="J104" s="290">
        <v>2</v>
      </c>
      <c r="K104" s="290">
        <v>10</v>
      </c>
      <c r="L104" s="128">
        <f t="shared" si="1"/>
        <v>0.2</v>
      </c>
      <c r="M104" s="156"/>
      <c r="N104" s="288"/>
      <c r="O104" s="288"/>
      <c r="P104" s="288"/>
      <c r="Q104" s="288"/>
      <c r="R104" s="288"/>
      <c r="S104" s="288" t="s">
        <v>2507</v>
      </c>
      <c r="T104" s="288" t="s">
        <v>2272</v>
      </c>
      <c r="U104" s="288" t="s">
        <v>2696</v>
      </c>
      <c r="V104" s="290">
        <v>9</v>
      </c>
      <c r="W104" s="290">
        <v>1</v>
      </c>
      <c r="X104" s="300">
        <v>10</v>
      </c>
    </row>
    <row r="105" spans="1:24">
      <c r="A105" s="288"/>
      <c r="B105" s="288"/>
      <c r="C105" s="288"/>
      <c r="D105" s="288"/>
      <c r="E105" s="288"/>
      <c r="F105" s="288"/>
      <c r="G105" s="288" t="s">
        <v>3216</v>
      </c>
      <c r="H105" s="288" t="s">
        <v>2696</v>
      </c>
      <c r="I105" s="290">
        <v>2</v>
      </c>
      <c r="J105" s="290"/>
      <c r="K105" s="290">
        <v>2</v>
      </c>
      <c r="L105" s="128">
        <f t="shared" si="1"/>
        <v>0</v>
      </c>
      <c r="M105" s="156"/>
      <c r="N105" s="288"/>
      <c r="O105" s="288"/>
      <c r="P105" s="288"/>
      <c r="Q105" s="288"/>
      <c r="R105" s="288"/>
      <c r="S105" s="288"/>
      <c r="T105" s="288" t="s">
        <v>3216</v>
      </c>
      <c r="U105" s="288" t="s">
        <v>2696</v>
      </c>
      <c r="V105" s="290">
        <v>2</v>
      </c>
      <c r="W105" s="290"/>
      <c r="X105" s="300">
        <v>2</v>
      </c>
    </row>
    <row r="106" spans="1:24">
      <c r="A106" s="288"/>
      <c r="B106" s="288"/>
      <c r="C106" s="288"/>
      <c r="D106" s="288"/>
      <c r="E106" s="288"/>
      <c r="F106" s="288"/>
      <c r="G106" s="288" t="s">
        <v>2274</v>
      </c>
      <c r="H106" s="288" t="s">
        <v>2696</v>
      </c>
      <c r="I106" s="290"/>
      <c r="J106" s="290">
        <v>1</v>
      </c>
      <c r="K106" s="290">
        <v>1</v>
      </c>
      <c r="L106" s="128">
        <f t="shared" si="1"/>
        <v>1</v>
      </c>
      <c r="M106" s="156"/>
      <c r="N106" s="288"/>
      <c r="O106" s="288"/>
      <c r="P106" s="288"/>
      <c r="Q106" s="288"/>
      <c r="R106" s="288"/>
      <c r="S106" s="288"/>
      <c r="T106" s="288" t="s">
        <v>2274</v>
      </c>
      <c r="U106" s="288" t="s">
        <v>2696</v>
      </c>
      <c r="V106" s="290"/>
      <c r="W106" s="290">
        <v>1</v>
      </c>
      <c r="X106" s="300">
        <v>1</v>
      </c>
    </row>
    <row r="107" spans="1:24">
      <c r="A107" s="288"/>
      <c r="B107" s="288"/>
      <c r="C107" s="288"/>
      <c r="D107" s="288"/>
      <c r="E107" s="288"/>
      <c r="F107" s="288"/>
      <c r="G107" s="288" t="s">
        <v>2267</v>
      </c>
      <c r="H107" s="288" t="s">
        <v>2696</v>
      </c>
      <c r="I107" s="290">
        <v>7</v>
      </c>
      <c r="J107" s="290">
        <v>4</v>
      </c>
      <c r="K107" s="290">
        <v>11</v>
      </c>
      <c r="L107" s="128">
        <f t="shared" si="1"/>
        <v>0.36363636363636365</v>
      </c>
      <c r="M107" s="156"/>
      <c r="N107" s="288"/>
      <c r="O107" s="288"/>
      <c r="P107" s="288"/>
      <c r="Q107" s="288"/>
      <c r="R107" s="288"/>
      <c r="S107" s="288"/>
      <c r="T107" s="288" t="s">
        <v>2267</v>
      </c>
      <c r="U107" s="288" t="s">
        <v>2696</v>
      </c>
      <c r="V107" s="290">
        <v>8</v>
      </c>
      <c r="W107" s="290">
        <v>3</v>
      </c>
      <c r="X107" s="300">
        <v>11</v>
      </c>
    </row>
    <row r="108" spans="1:24">
      <c r="A108" s="288"/>
      <c r="B108" s="288"/>
      <c r="C108" s="288"/>
      <c r="D108" s="288"/>
      <c r="E108" s="288"/>
      <c r="F108" s="288" t="s">
        <v>3113</v>
      </c>
      <c r="G108" s="288" t="s">
        <v>2268</v>
      </c>
      <c r="H108" s="288" t="s">
        <v>2696</v>
      </c>
      <c r="I108" s="290">
        <v>1</v>
      </c>
      <c r="J108" s="290">
        <v>3</v>
      </c>
      <c r="K108" s="290">
        <v>4</v>
      </c>
      <c r="L108" s="128">
        <f t="shared" si="1"/>
        <v>0.75</v>
      </c>
      <c r="M108" s="156"/>
      <c r="N108" s="288"/>
      <c r="O108" s="288"/>
      <c r="P108" s="288"/>
      <c r="Q108" s="288"/>
      <c r="R108" s="288"/>
      <c r="S108" s="288" t="s">
        <v>3113</v>
      </c>
      <c r="T108" s="288" t="s">
        <v>2268</v>
      </c>
      <c r="U108" s="288" t="s">
        <v>2696</v>
      </c>
      <c r="V108" s="290">
        <v>2</v>
      </c>
      <c r="W108" s="290">
        <v>2</v>
      </c>
      <c r="X108" s="300">
        <v>4</v>
      </c>
    </row>
    <row r="109" spans="1:24">
      <c r="A109" s="288"/>
      <c r="B109" s="288"/>
      <c r="C109" s="288"/>
      <c r="D109" s="288"/>
      <c r="E109" s="288" t="s">
        <v>2510</v>
      </c>
      <c r="F109" s="288" t="s">
        <v>2519</v>
      </c>
      <c r="G109" s="288" t="s">
        <v>2250</v>
      </c>
      <c r="H109" s="288" t="s">
        <v>2696</v>
      </c>
      <c r="I109" s="290">
        <v>7</v>
      </c>
      <c r="J109" s="290">
        <v>4</v>
      </c>
      <c r="K109" s="290">
        <v>11</v>
      </c>
      <c r="L109" s="128">
        <f t="shared" si="1"/>
        <v>0.36363636363636365</v>
      </c>
      <c r="M109" s="156"/>
      <c r="N109" s="288"/>
      <c r="O109" s="288"/>
      <c r="P109" s="288"/>
      <c r="Q109" s="288"/>
      <c r="R109" s="288" t="s">
        <v>2510</v>
      </c>
      <c r="S109" s="288" t="s">
        <v>2519</v>
      </c>
      <c r="T109" s="288" t="s">
        <v>2250</v>
      </c>
      <c r="U109" s="288" t="s">
        <v>2696</v>
      </c>
      <c r="V109" s="290">
        <v>7</v>
      </c>
      <c r="W109" s="290">
        <v>4</v>
      </c>
      <c r="X109" s="300">
        <v>11</v>
      </c>
    </row>
    <row r="110" spans="1:24">
      <c r="A110" s="288"/>
      <c r="B110" s="288"/>
      <c r="C110" s="288"/>
      <c r="D110" s="288"/>
      <c r="E110" s="288"/>
      <c r="F110" s="288"/>
      <c r="G110" s="288" t="s">
        <v>2251</v>
      </c>
      <c r="H110" s="288" t="s">
        <v>2688</v>
      </c>
      <c r="I110" s="290">
        <v>3</v>
      </c>
      <c r="J110" s="290">
        <v>4</v>
      </c>
      <c r="K110" s="290">
        <v>7</v>
      </c>
      <c r="L110" s="128">
        <f t="shared" si="1"/>
        <v>0.5714285714285714</v>
      </c>
      <c r="M110" s="156"/>
      <c r="N110" s="288"/>
      <c r="O110" s="288"/>
      <c r="P110" s="288"/>
      <c r="Q110" s="288"/>
      <c r="R110" s="288"/>
      <c r="S110" s="288"/>
      <c r="T110" s="288" t="s">
        <v>2251</v>
      </c>
      <c r="U110" s="288" t="s">
        <v>2688</v>
      </c>
      <c r="V110" s="290">
        <v>3</v>
      </c>
      <c r="W110" s="290">
        <v>4</v>
      </c>
      <c r="X110" s="300">
        <v>7</v>
      </c>
    </row>
    <row r="111" spans="1:24">
      <c r="A111" s="288"/>
      <c r="B111" s="288"/>
      <c r="C111" s="288"/>
      <c r="D111" s="288"/>
      <c r="E111" s="288"/>
      <c r="F111" s="288"/>
      <c r="G111" s="288" t="s">
        <v>2255</v>
      </c>
      <c r="H111" s="288" t="s">
        <v>2696</v>
      </c>
      <c r="I111" s="290">
        <v>8</v>
      </c>
      <c r="J111" s="290">
        <v>6</v>
      </c>
      <c r="K111" s="290">
        <v>14</v>
      </c>
      <c r="L111" s="128">
        <f t="shared" si="1"/>
        <v>0.42857142857142855</v>
      </c>
      <c r="M111" s="156"/>
      <c r="N111" s="288"/>
      <c r="O111" s="288"/>
      <c r="P111" s="288"/>
      <c r="Q111" s="288"/>
      <c r="R111" s="288"/>
      <c r="S111" s="288"/>
      <c r="T111" s="288" t="s">
        <v>2255</v>
      </c>
      <c r="U111" s="288" t="s">
        <v>2696</v>
      </c>
      <c r="V111" s="290">
        <v>8</v>
      </c>
      <c r="W111" s="290">
        <v>6</v>
      </c>
      <c r="X111" s="300">
        <v>14</v>
      </c>
    </row>
    <row r="112" spans="1:24">
      <c r="A112" s="288"/>
      <c r="B112" s="288"/>
      <c r="C112" s="288"/>
      <c r="D112" s="288"/>
      <c r="E112" s="288" t="s">
        <v>2509</v>
      </c>
      <c r="F112" s="288" t="s">
        <v>2594</v>
      </c>
      <c r="G112" s="288" t="s">
        <v>2236</v>
      </c>
      <c r="H112" s="288" t="s">
        <v>2688</v>
      </c>
      <c r="I112" s="290">
        <v>6</v>
      </c>
      <c r="J112" s="290">
        <v>2</v>
      </c>
      <c r="K112" s="290">
        <v>8</v>
      </c>
      <c r="L112" s="128">
        <f t="shared" si="1"/>
        <v>0.25</v>
      </c>
      <c r="M112" s="156"/>
      <c r="N112" s="288"/>
      <c r="O112" s="288"/>
      <c r="P112" s="288"/>
      <c r="Q112" s="288"/>
      <c r="R112" s="288" t="s">
        <v>2509</v>
      </c>
      <c r="S112" s="288" t="s">
        <v>2594</v>
      </c>
      <c r="T112" s="288" t="s">
        <v>2236</v>
      </c>
      <c r="U112" s="288" t="s">
        <v>2688</v>
      </c>
      <c r="V112" s="290">
        <v>6</v>
      </c>
      <c r="W112" s="290">
        <v>2</v>
      </c>
      <c r="X112" s="300">
        <v>8</v>
      </c>
    </row>
    <row r="113" spans="1:24">
      <c r="A113" s="288"/>
      <c r="B113" s="288"/>
      <c r="C113" s="288"/>
      <c r="D113" s="288"/>
      <c r="E113" s="288"/>
      <c r="F113" s="288"/>
      <c r="G113" s="288" t="s">
        <v>2233</v>
      </c>
      <c r="H113" s="288" t="s">
        <v>2688</v>
      </c>
      <c r="I113" s="290"/>
      <c r="J113" s="290">
        <v>2</v>
      </c>
      <c r="K113" s="290">
        <v>2</v>
      </c>
      <c r="L113" s="128">
        <f t="shared" si="1"/>
        <v>1</v>
      </c>
      <c r="M113" s="156"/>
      <c r="N113" s="288"/>
      <c r="O113" s="288"/>
      <c r="P113" s="288"/>
      <c r="Q113" s="288"/>
      <c r="R113" s="288"/>
      <c r="S113" s="288"/>
      <c r="T113" s="288" t="s">
        <v>2233</v>
      </c>
      <c r="U113" s="288" t="s">
        <v>2688</v>
      </c>
      <c r="V113" s="290"/>
      <c r="W113" s="290">
        <v>2</v>
      </c>
      <c r="X113" s="300">
        <v>2</v>
      </c>
    </row>
    <row r="114" spans="1:24">
      <c r="A114" s="288"/>
      <c r="B114" s="288"/>
      <c r="C114" s="288"/>
      <c r="D114" s="288"/>
      <c r="E114" s="288"/>
      <c r="F114" s="288" t="s">
        <v>2519</v>
      </c>
      <c r="G114" s="288" t="s">
        <v>2238</v>
      </c>
      <c r="H114" s="288" t="s">
        <v>2688</v>
      </c>
      <c r="I114" s="290"/>
      <c r="J114" s="290">
        <v>1</v>
      </c>
      <c r="K114" s="290">
        <v>1</v>
      </c>
      <c r="L114" s="128">
        <f t="shared" si="1"/>
        <v>1</v>
      </c>
      <c r="M114" s="156"/>
      <c r="N114" s="288"/>
      <c r="O114" s="288"/>
      <c r="P114" s="288"/>
      <c r="Q114" s="288"/>
      <c r="R114" s="288"/>
      <c r="S114" s="288" t="s">
        <v>2519</v>
      </c>
      <c r="T114" s="288" t="s">
        <v>2238</v>
      </c>
      <c r="U114" s="288" t="s">
        <v>2688</v>
      </c>
      <c r="V114" s="290"/>
      <c r="W114" s="290">
        <v>1</v>
      </c>
      <c r="X114" s="300">
        <v>1</v>
      </c>
    </row>
    <row r="115" spans="1:24">
      <c r="A115" s="288"/>
      <c r="B115" s="288"/>
      <c r="C115" s="288"/>
      <c r="D115" s="288"/>
      <c r="E115" s="288"/>
      <c r="F115" s="288"/>
      <c r="G115" s="288" t="s">
        <v>2234</v>
      </c>
      <c r="H115" s="288" t="s">
        <v>2688</v>
      </c>
      <c r="I115" s="290"/>
      <c r="J115" s="290">
        <v>4</v>
      </c>
      <c r="K115" s="290">
        <v>4</v>
      </c>
      <c r="L115" s="128">
        <f t="shared" si="1"/>
        <v>1</v>
      </c>
      <c r="M115" s="156"/>
      <c r="N115" s="288"/>
      <c r="O115" s="288"/>
      <c r="P115" s="288"/>
      <c r="Q115" s="288"/>
      <c r="R115" s="288"/>
      <c r="S115" s="288"/>
      <c r="T115" s="288" t="s">
        <v>2234</v>
      </c>
      <c r="U115" s="288" t="s">
        <v>2688</v>
      </c>
      <c r="V115" s="290">
        <v>2</v>
      </c>
      <c r="W115" s="290">
        <v>2</v>
      </c>
      <c r="X115" s="300">
        <v>4</v>
      </c>
    </row>
    <row r="116" spans="1:24">
      <c r="A116" s="288"/>
      <c r="B116" s="288"/>
      <c r="C116" s="288"/>
      <c r="D116" s="288"/>
      <c r="E116" s="288"/>
      <c r="F116" s="288"/>
      <c r="G116" s="288" t="s">
        <v>2237</v>
      </c>
      <c r="H116" s="288" t="s">
        <v>2688</v>
      </c>
      <c r="I116" s="290">
        <v>2</v>
      </c>
      <c r="J116" s="290"/>
      <c r="K116" s="290">
        <v>2</v>
      </c>
      <c r="L116" s="128">
        <f t="shared" si="1"/>
        <v>0</v>
      </c>
      <c r="M116" s="156"/>
      <c r="N116" s="288"/>
      <c r="O116" s="288"/>
      <c r="P116" s="288"/>
      <c r="Q116" s="288"/>
      <c r="R116" s="288"/>
      <c r="S116" s="288"/>
      <c r="T116" s="288" t="s">
        <v>2237</v>
      </c>
      <c r="U116" s="288" t="s">
        <v>2688</v>
      </c>
      <c r="V116" s="290">
        <v>2</v>
      </c>
      <c r="W116" s="290"/>
      <c r="X116" s="300">
        <v>2</v>
      </c>
    </row>
    <row r="117" spans="1:24">
      <c r="A117" s="288"/>
      <c r="B117" s="288"/>
      <c r="C117" s="288"/>
      <c r="D117" s="288"/>
      <c r="E117" s="288"/>
      <c r="F117" s="288"/>
      <c r="G117" s="288" t="s">
        <v>2239</v>
      </c>
      <c r="H117" s="288" t="s">
        <v>2688</v>
      </c>
      <c r="I117" s="290"/>
      <c r="J117" s="290">
        <v>2</v>
      </c>
      <c r="K117" s="290">
        <v>2</v>
      </c>
      <c r="L117" s="128">
        <f t="shared" si="1"/>
        <v>1</v>
      </c>
      <c r="M117" s="156"/>
      <c r="N117" s="288"/>
      <c r="O117" s="288"/>
      <c r="P117" s="288"/>
      <c r="Q117" s="288"/>
      <c r="R117" s="288"/>
      <c r="S117" s="288"/>
      <c r="T117" s="288" t="s">
        <v>2239</v>
      </c>
      <c r="U117" s="288" t="s">
        <v>2688</v>
      </c>
      <c r="V117" s="290">
        <v>1</v>
      </c>
      <c r="W117" s="290">
        <v>1</v>
      </c>
      <c r="X117" s="300">
        <v>2</v>
      </c>
    </row>
    <row r="118" spans="1:24">
      <c r="A118" s="288"/>
      <c r="B118" s="288"/>
      <c r="C118" s="288"/>
      <c r="D118" s="288" t="s">
        <v>2622</v>
      </c>
      <c r="E118" s="288" t="s">
        <v>2593</v>
      </c>
      <c r="F118" s="288" t="s">
        <v>2594</v>
      </c>
      <c r="G118" s="288" t="s">
        <v>2240</v>
      </c>
      <c r="H118" s="288" t="s">
        <v>2688</v>
      </c>
      <c r="I118" s="290"/>
      <c r="J118" s="290">
        <v>1</v>
      </c>
      <c r="K118" s="290">
        <v>1</v>
      </c>
      <c r="L118" s="128">
        <f t="shared" si="1"/>
        <v>1</v>
      </c>
      <c r="M118" s="156"/>
      <c r="N118" s="288"/>
      <c r="O118" s="288"/>
      <c r="P118" s="288"/>
      <c r="Q118" s="288" t="s">
        <v>2622</v>
      </c>
      <c r="R118" s="288" t="s">
        <v>2593</v>
      </c>
      <c r="S118" s="288" t="s">
        <v>2594</v>
      </c>
      <c r="T118" s="288" t="s">
        <v>2240</v>
      </c>
      <c r="U118" s="288" t="s">
        <v>2688</v>
      </c>
      <c r="V118" s="290">
        <v>1</v>
      </c>
      <c r="W118" s="290"/>
      <c r="X118" s="300">
        <v>1</v>
      </c>
    </row>
    <row r="119" spans="1:24">
      <c r="A119" s="288"/>
      <c r="B119" s="288"/>
      <c r="C119" s="288" t="s">
        <v>2520</v>
      </c>
      <c r="D119" s="288" t="s">
        <v>3153</v>
      </c>
      <c r="E119" s="288" t="s">
        <v>3154</v>
      </c>
      <c r="F119" s="288" t="s">
        <v>3154</v>
      </c>
      <c r="G119" s="288" t="s">
        <v>3155</v>
      </c>
      <c r="H119" s="288" t="s">
        <v>2696</v>
      </c>
      <c r="I119" s="290">
        <v>1</v>
      </c>
      <c r="J119" s="290">
        <v>1</v>
      </c>
      <c r="K119" s="290">
        <v>2</v>
      </c>
      <c r="L119" s="128">
        <f t="shared" si="1"/>
        <v>0.5</v>
      </c>
      <c r="M119" s="156"/>
      <c r="N119" s="288"/>
      <c r="O119" s="288"/>
      <c r="P119" s="288" t="s">
        <v>2520</v>
      </c>
      <c r="Q119" s="288" t="s">
        <v>3153</v>
      </c>
      <c r="R119" s="288" t="s">
        <v>3154</v>
      </c>
      <c r="S119" s="288" t="s">
        <v>3154</v>
      </c>
      <c r="T119" s="288" t="s">
        <v>3155</v>
      </c>
      <c r="U119" s="288" t="s">
        <v>2696</v>
      </c>
      <c r="V119" s="290">
        <v>1</v>
      </c>
      <c r="W119" s="290">
        <v>1</v>
      </c>
      <c r="X119" s="300">
        <v>2</v>
      </c>
    </row>
    <row r="120" spans="1:24">
      <c r="A120" s="288" t="s">
        <v>2486</v>
      </c>
      <c r="B120" s="288" t="s">
        <v>17</v>
      </c>
      <c r="C120" s="288" t="s">
        <v>2525</v>
      </c>
      <c r="D120" s="288" t="s">
        <v>2528</v>
      </c>
      <c r="E120" s="288" t="s">
        <v>2519</v>
      </c>
      <c r="F120" s="288" t="s">
        <v>2519</v>
      </c>
      <c r="G120" s="288" t="s">
        <v>2343</v>
      </c>
      <c r="H120" s="288" t="s">
        <v>2688</v>
      </c>
      <c r="I120" s="290">
        <v>4</v>
      </c>
      <c r="J120" s="290">
        <v>1</v>
      </c>
      <c r="K120" s="290">
        <v>5</v>
      </c>
      <c r="L120" s="128">
        <f t="shared" si="1"/>
        <v>0.2</v>
      </c>
      <c r="M120" s="156"/>
      <c r="N120" s="288" t="s">
        <v>2486</v>
      </c>
      <c r="O120" s="288" t="s">
        <v>17</v>
      </c>
      <c r="P120" s="288" t="s">
        <v>2525</v>
      </c>
      <c r="Q120" s="288" t="s">
        <v>2528</v>
      </c>
      <c r="R120" s="288" t="s">
        <v>2519</v>
      </c>
      <c r="S120" s="288" t="s">
        <v>2519</v>
      </c>
      <c r="T120" s="288" t="s">
        <v>2343</v>
      </c>
      <c r="U120" s="288" t="s">
        <v>2688</v>
      </c>
      <c r="V120" s="290">
        <v>4</v>
      </c>
      <c r="W120" s="290">
        <v>1</v>
      </c>
      <c r="X120" s="300">
        <v>5</v>
      </c>
    </row>
    <row r="121" spans="1:24">
      <c r="A121" s="288"/>
      <c r="B121" s="288"/>
      <c r="C121" s="288"/>
      <c r="D121" s="288"/>
      <c r="E121" s="288"/>
      <c r="F121" s="288"/>
      <c r="G121" s="288" t="s">
        <v>2327</v>
      </c>
      <c r="H121" s="288" t="s">
        <v>2688</v>
      </c>
      <c r="I121" s="290">
        <v>8</v>
      </c>
      <c r="J121" s="290">
        <v>1</v>
      </c>
      <c r="K121" s="290">
        <v>9</v>
      </c>
      <c r="L121" s="128">
        <f t="shared" si="1"/>
        <v>0.1111111111111111</v>
      </c>
      <c r="M121" s="156"/>
      <c r="N121" s="288"/>
      <c r="O121" s="288"/>
      <c r="P121" s="288"/>
      <c r="Q121" s="288"/>
      <c r="R121" s="288"/>
      <c r="S121" s="288"/>
      <c r="T121" s="288" t="s">
        <v>2327</v>
      </c>
      <c r="U121" s="288" t="s">
        <v>2688</v>
      </c>
      <c r="V121" s="290">
        <v>8</v>
      </c>
      <c r="W121" s="290">
        <v>1</v>
      </c>
      <c r="X121" s="300">
        <v>9</v>
      </c>
    </row>
    <row r="122" spans="1:24">
      <c r="A122" s="288"/>
      <c r="B122" s="288"/>
      <c r="C122" s="288"/>
      <c r="D122" s="288"/>
      <c r="E122" s="288"/>
      <c r="F122" s="288"/>
      <c r="G122" s="288" t="s">
        <v>2352</v>
      </c>
      <c r="H122" s="288" t="s">
        <v>2688</v>
      </c>
      <c r="I122" s="290">
        <v>3</v>
      </c>
      <c r="J122" s="290">
        <v>1</v>
      </c>
      <c r="K122" s="290">
        <v>4</v>
      </c>
      <c r="L122" s="128">
        <f t="shared" si="1"/>
        <v>0.25</v>
      </c>
      <c r="M122" s="156"/>
      <c r="N122" s="288"/>
      <c r="O122" s="288"/>
      <c r="P122" s="288"/>
      <c r="Q122" s="288"/>
      <c r="R122" s="288"/>
      <c r="S122" s="288"/>
      <c r="T122" s="288" t="s">
        <v>2352</v>
      </c>
      <c r="U122" s="288" t="s">
        <v>2688</v>
      </c>
      <c r="V122" s="290">
        <v>3</v>
      </c>
      <c r="W122" s="290">
        <v>1</v>
      </c>
      <c r="X122" s="300">
        <v>4</v>
      </c>
    </row>
    <row r="123" spans="1:24">
      <c r="A123" s="288"/>
      <c r="B123" s="288"/>
      <c r="C123" s="288"/>
      <c r="D123" s="288"/>
      <c r="E123" s="288"/>
      <c r="F123" s="288"/>
      <c r="G123" s="288" t="s">
        <v>2329</v>
      </c>
      <c r="H123" s="288" t="s">
        <v>2688</v>
      </c>
      <c r="I123" s="290">
        <v>6</v>
      </c>
      <c r="J123" s="290">
        <v>1</v>
      </c>
      <c r="K123" s="290">
        <v>7</v>
      </c>
      <c r="L123" s="128">
        <f t="shared" si="1"/>
        <v>0.14285714285714285</v>
      </c>
      <c r="M123" s="156"/>
      <c r="N123" s="288"/>
      <c r="O123" s="288"/>
      <c r="P123" s="288"/>
      <c r="Q123" s="288"/>
      <c r="R123" s="288"/>
      <c r="S123" s="288"/>
      <c r="T123" s="288" t="s">
        <v>2329</v>
      </c>
      <c r="U123" s="288" t="s">
        <v>2688</v>
      </c>
      <c r="V123" s="290">
        <v>6</v>
      </c>
      <c r="W123" s="290">
        <v>1</v>
      </c>
      <c r="X123" s="300">
        <v>7</v>
      </c>
    </row>
    <row r="124" spans="1:24">
      <c r="A124" s="288"/>
      <c r="B124" s="288"/>
      <c r="C124" s="288"/>
      <c r="D124" s="288"/>
      <c r="E124" s="288"/>
      <c r="F124" s="288"/>
      <c r="G124" s="288" t="s">
        <v>2351</v>
      </c>
      <c r="H124" s="288" t="s">
        <v>2688</v>
      </c>
      <c r="I124" s="290">
        <v>3</v>
      </c>
      <c r="J124" s="290"/>
      <c r="K124" s="290">
        <v>3</v>
      </c>
      <c r="L124" s="128">
        <f t="shared" si="1"/>
        <v>0</v>
      </c>
      <c r="M124" s="156"/>
      <c r="N124" s="288"/>
      <c r="O124" s="288"/>
      <c r="P124" s="288"/>
      <c r="Q124" s="288"/>
      <c r="R124" s="288"/>
      <c r="S124" s="288"/>
      <c r="T124" s="288" t="s">
        <v>2351</v>
      </c>
      <c r="U124" s="288" t="s">
        <v>2688</v>
      </c>
      <c r="V124" s="290">
        <v>3</v>
      </c>
      <c r="W124" s="290"/>
      <c r="X124" s="300">
        <v>3</v>
      </c>
    </row>
    <row r="125" spans="1:24">
      <c r="A125" s="288"/>
      <c r="B125" s="288"/>
      <c r="C125" s="288"/>
      <c r="D125" s="288"/>
      <c r="E125" s="288"/>
      <c r="F125" s="288"/>
      <c r="G125" s="288" t="s">
        <v>2332</v>
      </c>
      <c r="H125" s="288" t="s">
        <v>2688</v>
      </c>
      <c r="I125" s="290">
        <v>1</v>
      </c>
      <c r="J125" s="290"/>
      <c r="K125" s="290">
        <v>1</v>
      </c>
      <c r="L125" s="128">
        <f t="shared" si="1"/>
        <v>0</v>
      </c>
      <c r="M125" s="156"/>
      <c r="N125" s="288"/>
      <c r="O125" s="288"/>
      <c r="P125" s="288"/>
      <c r="Q125" s="288"/>
      <c r="R125" s="288"/>
      <c r="S125" s="288"/>
      <c r="T125" s="288" t="s">
        <v>2332</v>
      </c>
      <c r="U125" s="288" t="s">
        <v>2688</v>
      </c>
      <c r="V125" s="290">
        <v>1</v>
      </c>
      <c r="W125" s="290"/>
      <c r="X125" s="300">
        <v>1</v>
      </c>
    </row>
    <row r="126" spans="1:24">
      <c r="A126" s="288"/>
      <c r="B126" s="288"/>
      <c r="C126" s="288"/>
      <c r="D126" s="288"/>
      <c r="E126" s="288"/>
      <c r="F126" s="288"/>
      <c r="G126" s="288" t="s">
        <v>2328</v>
      </c>
      <c r="H126" s="288" t="s">
        <v>2688</v>
      </c>
      <c r="I126" s="290">
        <v>3</v>
      </c>
      <c r="J126" s="290"/>
      <c r="K126" s="290">
        <v>3</v>
      </c>
      <c r="L126" s="128">
        <f t="shared" si="1"/>
        <v>0</v>
      </c>
      <c r="M126" s="156"/>
      <c r="N126" s="288"/>
      <c r="O126" s="288"/>
      <c r="P126" s="288"/>
      <c r="Q126" s="288"/>
      <c r="R126" s="288"/>
      <c r="S126" s="288"/>
      <c r="T126" s="288" t="s">
        <v>2328</v>
      </c>
      <c r="U126" s="288" t="s">
        <v>2688</v>
      </c>
      <c r="V126" s="290">
        <v>3</v>
      </c>
      <c r="W126" s="290"/>
      <c r="X126" s="300">
        <v>3</v>
      </c>
    </row>
    <row r="127" spans="1:24">
      <c r="A127" s="288"/>
      <c r="B127" s="288"/>
      <c r="C127" s="288"/>
      <c r="D127" s="288"/>
      <c r="E127" s="288"/>
      <c r="F127" s="288"/>
      <c r="G127" s="288" t="s">
        <v>2350</v>
      </c>
      <c r="H127" s="288" t="s">
        <v>2688</v>
      </c>
      <c r="I127" s="290">
        <v>4</v>
      </c>
      <c r="J127" s="290"/>
      <c r="K127" s="290">
        <v>4</v>
      </c>
      <c r="L127" s="128">
        <f t="shared" si="1"/>
        <v>0</v>
      </c>
      <c r="M127" s="156"/>
      <c r="N127" s="288"/>
      <c r="O127" s="288"/>
      <c r="P127" s="288"/>
      <c r="Q127" s="288"/>
      <c r="R127" s="288"/>
      <c r="S127" s="288"/>
      <c r="T127" s="288" t="s">
        <v>2350</v>
      </c>
      <c r="U127" s="288" t="s">
        <v>2688</v>
      </c>
      <c r="V127" s="290">
        <v>4</v>
      </c>
      <c r="W127" s="290"/>
      <c r="X127" s="300">
        <v>4</v>
      </c>
    </row>
    <row r="128" spans="1:24">
      <c r="A128" s="288"/>
      <c r="B128" s="288"/>
      <c r="C128" s="288"/>
      <c r="D128" s="288"/>
      <c r="E128" s="288"/>
      <c r="F128" s="288"/>
      <c r="G128" s="288" t="s">
        <v>2353</v>
      </c>
      <c r="H128" s="288" t="s">
        <v>2688</v>
      </c>
      <c r="I128" s="290">
        <v>4</v>
      </c>
      <c r="J128" s="290">
        <v>2</v>
      </c>
      <c r="K128" s="290">
        <v>6</v>
      </c>
      <c r="L128" s="128">
        <f t="shared" si="1"/>
        <v>0.33333333333333331</v>
      </c>
      <c r="M128" s="156"/>
      <c r="N128" s="288"/>
      <c r="O128" s="288"/>
      <c r="P128" s="288"/>
      <c r="Q128" s="288"/>
      <c r="R128" s="288"/>
      <c r="S128" s="288"/>
      <c r="T128" s="288" t="s">
        <v>2353</v>
      </c>
      <c r="U128" s="288" t="s">
        <v>2688</v>
      </c>
      <c r="V128" s="290">
        <v>4</v>
      </c>
      <c r="W128" s="290">
        <v>2</v>
      </c>
      <c r="X128" s="300">
        <v>6</v>
      </c>
    </row>
    <row r="129" spans="1:24">
      <c r="A129" s="288"/>
      <c r="B129" s="288"/>
      <c r="C129" s="288"/>
      <c r="D129" s="288"/>
      <c r="E129" s="288"/>
      <c r="F129" s="288"/>
      <c r="G129" s="288" t="s">
        <v>2330</v>
      </c>
      <c r="H129" s="288" t="s">
        <v>2688</v>
      </c>
      <c r="I129" s="290">
        <v>1</v>
      </c>
      <c r="J129" s="290">
        <v>1</v>
      </c>
      <c r="K129" s="290">
        <v>2</v>
      </c>
      <c r="L129" s="128">
        <f t="shared" si="1"/>
        <v>0.5</v>
      </c>
      <c r="M129" s="156"/>
      <c r="N129" s="288"/>
      <c r="O129" s="288"/>
      <c r="P129" s="288"/>
      <c r="Q129" s="288"/>
      <c r="R129" s="288"/>
      <c r="S129" s="288"/>
      <c r="T129" s="288" t="s">
        <v>2330</v>
      </c>
      <c r="U129" s="288" t="s">
        <v>2688</v>
      </c>
      <c r="V129" s="290">
        <v>1</v>
      </c>
      <c r="W129" s="290">
        <v>1</v>
      </c>
      <c r="X129" s="300">
        <v>2</v>
      </c>
    </row>
    <row r="130" spans="1:24">
      <c r="A130" s="288"/>
      <c r="B130" s="288"/>
      <c r="C130" s="288"/>
      <c r="D130" s="288"/>
      <c r="E130" s="288"/>
      <c r="F130" s="288"/>
      <c r="G130" s="288" t="s">
        <v>2331</v>
      </c>
      <c r="H130" s="288" t="s">
        <v>2688</v>
      </c>
      <c r="I130" s="290">
        <v>2</v>
      </c>
      <c r="J130" s="290"/>
      <c r="K130" s="290">
        <v>2</v>
      </c>
      <c r="L130" s="128">
        <f t="shared" si="1"/>
        <v>0</v>
      </c>
      <c r="M130" s="156"/>
      <c r="N130" s="288"/>
      <c r="O130" s="288"/>
      <c r="P130" s="288"/>
      <c r="Q130" s="288"/>
      <c r="R130" s="288"/>
      <c r="S130" s="288"/>
      <c r="T130" s="288" t="s">
        <v>2331</v>
      </c>
      <c r="U130" s="288" t="s">
        <v>2688</v>
      </c>
      <c r="V130" s="290">
        <v>2</v>
      </c>
      <c r="W130" s="290"/>
      <c r="X130" s="300">
        <v>2</v>
      </c>
    </row>
    <row r="131" spans="1:24">
      <c r="A131" s="288"/>
      <c r="B131" s="288"/>
      <c r="C131" s="288"/>
      <c r="D131" s="288" t="s">
        <v>2530</v>
      </c>
      <c r="E131" s="288" t="s">
        <v>2519</v>
      </c>
      <c r="F131" s="288" t="s">
        <v>2519</v>
      </c>
      <c r="G131" s="288" t="s">
        <v>2349</v>
      </c>
      <c r="H131" s="288" t="s">
        <v>2688</v>
      </c>
      <c r="I131" s="290">
        <v>3</v>
      </c>
      <c r="J131" s="290"/>
      <c r="K131" s="290">
        <v>3</v>
      </c>
      <c r="L131" s="128">
        <f t="shared" si="1"/>
        <v>0</v>
      </c>
      <c r="M131" s="156"/>
      <c r="N131" s="288"/>
      <c r="O131" s="288"/>
      <c r="P131" s="288"/>
      <c r="Q131" s="288" t="s">
        <v>2530</v>
      </c>
      <c r="R131" s="288" t="s">
        <v>2519</v>
      </c>
      <c r="S131" s="288" t="s">
        <v>2519</v>
      </c>
      <c r="T131" s="288" t="s">
        <v>2349</v>
      </c>
      <c r="U131" s="288" t="s">
        <v>2688</v>
      </c>
      <c r="V131" s="290">
        <v>3</v>
      </c>
      <c r="W131" s="290"/>
      <c r="X131" s="300">
        <v>3</v>
      </c>
    </row>
    <row r="132" spans="1:24">
      <c r="A132" s="288"/>
      <c r="B132" s="288"/>
      <c r="C132" s="288"/>
      <c r="D132" s="288"/>
      <c r="E132" s="288"/>
      <c r="F132" s="288"/>
      <c r="G132" s="288" t="s">
        <v>2344</v>
      </c>
      <c r="H132" s="288" t="s">
        <v>2688</v>
      </c>
      <c r="I132" s="290">
        <v>2</v>
      </c>
      <c r="J132" s="290">
        <v>2</v>
      </c>
      <c r="K132" s="290">
        <v>4</v>
      </c>
      <c r="L132" s="128">
        <f t="shared" si="1"/>
        <v>0.5</v>
      </c>
      <c r="M132" s="156"/>
      <c r="N132" s="288"/>
      <c r="O132" s="288"/>
      <c r="P132" s="288"/>
      <c r="Q132" s="288"/>
      <c r="R132" s="288"/>
      <c r="S132" s="288"/>
      <c r="T132" s="288" t="s">
        <v>2344</v>
      </c>
      <c r="U132" s="288" t="s">
        <v>2688</v>
      </c>
      <c r="V132" s="290">
        <v>2</v>
      </c>
      <c r="W132" s="290">
        <v>2</v>
      </c>
      <c r="X132" s="300">
        <v>4</v>
      </c>
    </row>
    <row r="133" spans="1:24">
      <c r="A133" s="288"/>
      <c r="B133" s="288"/>
      <c r="C133" s="288"/>
      <c r="D133" s="288"/>
      <c r="E133" s="288"/>
      <c r="F133" s="288"/>
      <c r="G133" s="288" t="s">
        <v>2345</v>
      </c>
      <c r="H133" s="288" t="s">
        <v>2688</v>
      </c>
      <c r="I133" s="290"/>
      <c r="J133" s="290">
        <v>1</v>
      </c>
      <c r="K133" s="290">
        <v>1</v>
      </c>
      <c r="L133" s="128">
        <f t="shared" si="1"/>
        <v>1</v>
      </c>
      <c r="M133" s="156"/>
      <c r="N133" s="288"/>
      <c r="O133" s="288"/>
      <c r="P133" s="288"/>
      <c r="Q133" s="288"/>
      <c r="R133" s="288"/>
      <c r="S133" s="288"/>
      <c r="T133" s="288" t="s">
        <v>2345</v>
      </c>
      <c r="U133" s="288" t="s">
        <v>2688</v>
      </c>
      <c r="V133" s="290"/>
      <c r="W133" s="290">
        <v>1</v>
      </c>
      <c r="X133" s="300">
        <v>1</v>
      </c>
    </row>
    <row r="134" spans="1:24">
      <c r="A134" s="288"/>
      <c r="B134" s="288"/>
      <c r="C134" s="288"/>
      <c r="D134" s="288"/>
      <c r="E134" s="288"/>
      <c r="F134" s="288"/>
      <c r="G134" s="288" t="s">
        <v>2346</v>
      </c>
      <c r="H134" s="288" t="s">
        <v>2688</v>
      </c>
      <c r="I134" s="290">
        <v>1</v>
      </c>
      <c r="J134" s="290"/>
      <c r="K134" s="290">
        <v>1</v>
      </c>
      <c r="L134" s="128">
        <f t="shared" si="1"/>
        <v>0</v>
      </c>
      <c r="M134" s="156"/>
      <c r="N134" s="288"/>
      <c r="O134" s="288"/>
      <c r="P134" s="288"/>
      <c r="Q134" s="288"/>
      <c r="R134" s="288"/>
      <c r="S134" s="288"/>
      <c r="T134" s="288" t="s">
        <v>2346</v>
      </c>
      <c r="U134" s="288" t="s">
        <v>2688</v>
      </c>
      <c r="V134" s="290">
        <v>1</v>
      </c>
      <c r="W134" s="290"/>
      <c r="X134" s="300">
        <v>1</v>
      </c>
    </row>
    <row r="135" spans="1:24">
      <c r="A135" s="288"/>
      <c r="B135" s="288"/>
      <c r="C135" s="288"/>
      <c r="D135" s="288"/>
      <c r="E135" s="288"/>
      <c r="F135" s="288"/>
      <c r="G135" s="288" t="s">
        <v>2348</v>
      </c>
      <c r="H135" s="288" t="s">
        <v>2688</v>
      </c>
      <c r="I135" s="290">
        <v>1</v>
      </c>
      <c r="J135" s="290">
        <v>1</v>
      </c>
      <c r="K135" s="290">
        <v>2</v>
      </c>
      <c r="L135" s="128">
        <f t="shared" si="1"/>
        <v>0.5</v>
      </c>
      <c r="M135" s="156"/>
      <c r="N135" s="288"/>
      <c r="O135" s="288"/>
      <c r="P135" s="288"/>
      <c r="Q135" s="288"/>
      <c r="R135" s="288"/>
      <c r="S135" s="288"/>
      <c r="T135" s="288" t="s">
        <v>2348</v>
      </c>
      <c r="U135" s="288" t="s">
        <v>2688</v>
      </c>
      <c r="V135" s="290">
        <v>1</v>
      </c>
      <c r="W135" s="290">
        <v>1</v>
      </c>
      <c r="X135" s="300">
        <v>2</v>
      </c>
    </row>
    <row r="136" spans="1:24">
      <c r="A136" s="288"/>
      <c r="B136" s="288"/>
      <c r="C136" s="288"/>
      <c r="D136" s="288"/>
      <c r="E136" s="288"/>
      <c r="F136" s="288"/>
      <c r="G136" s="288" t="s">
        <v>2347</v>
      </c>
      <c r="H136" s="288" t="s">
        <v>2688</v>
      </c>
      <c r="I136" s="290"/>
      <c r="J136" s="290">
        <v>3</v>
      </c>
      <c r="K136" s="290">
        <v>3</v>
      </c>
      <c r="L136" s="128">
        <f t="shared" ref="L136:L199" si="2">J136/K136</f>
        <v>1</v>
      </c>
      <c r="M136" s="156"/>
      <c r="N136" s="288"/>
      <c r="O136" s="288"/>
      <c r="P136" s="288"/>
      <c r="Q136" s="288"/>
      <c r="R136" s="288"/>
      <c r="S136" s="288"/>
      <c r="T136" s="288" t="s">
        <v>2347</v>
      </c>
      <c r="U136" s="288" t="s">
        <v>2688</v>
      </c>
      <c r="V136" s="290"/>
      <c r="W136" s="290">
        <v>3</v>
      </c>
      <c r="X136" s="300">
        <v>3</v>
      </c>
    </row>
    <row r="137" spans="1:24">
      <c r="A137" s="288"/>
      <c r="B137" s="288"/>
      <c r="C137" s="288"/>
      <c r="D137" s="288" t="s">
        <v>2529</v>
      </c>
      <c r="E137" s="288" t="s">
        <v>2519</v>
      </c>
      <c r="F137" s="288" t="s">
        <v>2519</v>
      </c>
      <c r="G137" s="288" t="s">
        <v>2334</v>
      </c>
      <c r="H137" s="288" t="s">
        <v>2688</v>
      </c>
      <c r="I137" s="290">
        <v>2</v>
      </c>
      <c r="J137" s="290">
        <v>1</v>
      </c>
      <c r="K137" s="290">
        <v>3</v>
      </c>
      <c r="L137" s="128">
        <f t="shared" si="2"/>
        <v>0.33333333333333331</v>
      </c>
      <c r="M137" s="156"/>
      <c r="N137" s="288"/>
      <c r="O137" s="288"/>
      <c r="P137" s="288"/>
      <c r="Q137" s="288" t="s">
        <v>2529</v>
      </c>
      <c r="R137" s="288" t="s">
        <v>2519</v>
      </c>
      <c r="S137" s="288" t="s">
        <v>2519</v>
      </c>
      <c r="T137" s="288" t="s">
        <v>2334</v>
      </c>
      <c r="U137" s="288" t="s">
        <v>2688</v>
      </c>
      <c r="V137" s="290">
        <v>2</v>
      </c>
      <c r="W137" s="290">
        <v>1</v>
      </c>
      <c r="X137" s="300">
        <v>3</v>
      </c>
    </row>
    <row r="138" spans="1:24">
      <c r="A138" s="288"/>
      <c r="B138" s="288"/>
      <c r="C138" s="288"/>
      <c r="D138" s="288"/>
      <c r="E138" s="288"/>
      <c r="F138" s="288"/>
      <c r="G138" s="288" t="s">
        <v>2335</v>
      </c>
      <c r="H138" s="288" t="s">
        <v>2688</v>
      </c>
      <c r="I138" s="290">
        <v>5</v>
      </c>
      <c r="J138" s="290"/>
      <c r="K138" s="290">
        <v>5</v>
      </c>
      <c r="L138" s="128">
        <f t="shared" si="2"/>
        <v>0</v>
      </c>
      <c r="M138" s="156"/>
      <c r="N138" s="288"/>
      <c r="O138" s="288"/>
      <c r="P138" s="288"/>
      <c r="Q138" s="288"/>
      <c r="R138" s="288"/>
      <c r="S138" s="288"/>
      <c r="T138" s="288" t="s">
        <v>2335</v>
      </c>
      <c r="U138" s="288" t="s">
        <v>2688</v>
      </c>
      <c r="V138" s="290">
        <v>5</v>
      </c>
      <c r="W138" s="290"/>
      <c r="X138" s="300">
        <v>5</v>
      </c>
    </row>
    <row r="139" spans="1:24">
      <c r="A139" s="288"/>
      <c r="B139" s="288"/>
      <c r="C139" s="288"/>
      <c r="D139" s="288"/>
      <c r="E139" s="288"/>
      <c r="F139" s="288"/>
      <c r="G139" s="288" t="s">
        <v>2336</v>
      </c>
      <c r="H139" s="288" t="s">
        <v>2688</v>
      </c>
      <c r="I139" s="290">
        <v>10</v>
      </c>
      <c r="J139" s="290">
        <v>2</v>
      </c>
      <c r="K139" s="290">
        <v>12</v>
      </c>
      <c r="L139" s="128">
        <f t="shared" si="2"/>
        <v>0.16666666666666666</v>
      </c>
      <c r="M139" s="156"/>
      <c r="N139" s="288"/>
      <c r="O139" s="288"/>
      <c r="P139" s="288"/>
      <c r="Q139" s="288"/>
      <c r="R139" s="288"/>
      <c r="S139" s="288"/>
      <c r="T139" s="288" t="s">
        <v>2336</v>
      </c>
      <c r="U139" s="288" t="s">
        <v>2688</v>
      </c>
      <c r="V139" s="290">
        <v>10</v>
      </c>
      <c r="W139" s="290">
        <v>2</v>
      </c>
      <c r="X139" s="300">
        <v>12</v>
      </c>
    </row>
    <row r="140" spans="1:24">
      <c r="A140" s="288"/>
      <c r="B140" s="288"/>
      <c r="C140" s="288"/>
      <c r="D140" s="288"/>
      <c r="E140" s="288"/>
      <c r="F140" s="288"/>
      <c r="G140" s="288" t="s">
        <v>2354</v>
      </c>
      <c r="H140" s="288" t="s">
        <v>2688</v>
      </c>
      <c r="I140" s="290">
        <v>8</v>
      </c>
      <c r="J140" s="290">
        <v>2</v>
      </c>
      <c r="K140" s="290">
        <v>10</v>
      </c>
      <c r="L140" s="128">
        <f t="shared" si="2"/>
        <v>0.2</v>
      </c>
      <c r="M140" s="156"/>
      <c r="N140" s="288"/>
      <c r="O140" s="288"/>
      <c r="P140" s="288"/>
      <c r="Q140" s="288"/>
      <c r="R140" s="288"/>
      <c r="S140" s="288"/>
      <c r="T140" s="288" t="s">
        <v>2354</v>
      </c>
      <c r="U140" s="288" t="s">
        <v>2688</v>
      </c>
      <c r="V140" s="290">
        <v>8</v>
      </c>
      <c r="W140" s="290">
        <v>2</v>
      </c>
      <c r="X140" s="300">
        <v>10</v>
      </c>
    </row>
    <row r="141" spans="1:24">
      <c r="A141" s="288"/>
      <c r="B141" s="288"/>
      <c r="C141" s="288"/>
      <c r="D141" s="288"/>
      <c r="E141" s="288"/>
      <c r="F141" s="288"/>
      <c r="G141" s="288" t="s">
        <v>2337</v>
      </c>
      <c r="H141" s="288" t="s">
        <v>2688</v>
      </c>
      <c r="I141" s="290">
        <v>15</v>
      </c>
      <c r="J141" s="290">
        <v>2</v>
      </c>
      <c r="K141" s="290">
        <v>17</v>
      </c>
      <c r="L141" s="128">
        <f t="shared" si="2"/>
        <v>0.11764705882352941</v>
      </c>
      <c r="M141" s="156"/>
      <c r="N141" s="288"/>
      <c r="O141" s="288"/>
      <c r="P141" s="288"/>
      <c r="Q141" s="288"/>
      <c r="R141" s="288"/>
      <c r="S141" s="288"/>
      <c r="T141" s="288" t="s">
        <v>2337</v>
      </c>
      <c r="U141" s="288" t="s">
        <v>2688</v>
      </c>
      <c r="V141" s="290">
        <v>15</v>
      </c>
      <c r="W141" s="290">
        <v>2</v>
      </c>
      <c r="X141" s="300">
        <v>17</v>
      </c>
    </row>
    <row r="142" spans="1:24">
      <c r="A142" s="288"/>
      <c r="B142" s="288"/>
      <c r="C142" s="288"/>
      <c r="D142" s="288"/>
      <c r="E142" s="288"/>
      <c r="F142" s="288"/>
      <c r="G142" s="288" t="s">
        <v>2333</v>
      </c>
      <c r="H142" s="288" t="s">
        <v>2688</v>
      </c>
      <c r="I142" s="290"/>
      <c r="J142" s="290">
        <v>1</v>
      </c>
      <c r="K142" s="290">
        <v>1</v>
      </c>
      <c r="L142" s="128">
        <f t="shared" si="2"/>
        <v>1</v>
      </c>
      <c r="M142" s="156"/>
      <c r="N142" s="288"/>
      <c r="O142" s="288"/>
      <c r="P142" s="288"/>
      <c r="Q142" s="288"/>
      <c r="R142" s="288"/>
      <c r="S142" s="288"/>
      <c r="T142" s="288" t="s">
        <v>2333</v>
      </c>
      <c r="U142" s="288" t="s">
        <v>2688</v>
      </c>
      <c r="V142" s="290"/>
      <c r="W142" s="290">
        <v>1</v>
      </c>
      <c r="X142" s="300">
        <v>1</v>
      </c>
    </row>
    <row r="143" spans="1:24">
      <c r="A143" s="288"/>
      <c r="B143" s="288"/>
      <c r="C143" s="288"/>
      <c r="D143" s="288"/>
      <c r="E143" s="288"/>
      <c r="F143" s="288"/>
      <c r="G143" s="288" t="s">
        <v>2338</v>
      </c>
      <c r="H143" s="288" t="s">
        <v>2688</v>
      </c>
      <c r="I143" s="290">
        <v>2</v>
      </c>
      <c r="J143" s="290"/>
      <c r="K143" s="290">
        <v>2</v>
      </c>
      <c r="L143" s="128">
        <f t="shared" si="2"/>
        <v>0</v>
      </c>
      <c r="M143" s="156"/>
      <c r="N143" s="288"/>
      <c r="O143" s="288"/>
      <c r="P143" s="288"/>
      <c r="Q143" s="288"/>
      <c r="R143" s="288"/>
      <c r="S143" s="288"/>
      <c r="T143" s="288" t="s">
        <v>2338</v>
      </c>
      <c r="U143" s="288" t="s">
        <v>2688</v>
      </c>
      <c r="V143" s="290">
        <v>2</v>
      </c>
      <c r="W143" s="290"/>
      <c r="X143" s="300">
        <v>2</v>
      </c>
    </row>
    <row r="144" spans="1:24">
      <c r="A144" s="288"/>
      <c r="B144" s="288"/>
      <c r="C144" s="288"/>
      <c r="D144" s="288"/>
      <c r="E144" s="288"/>
      <c r="F144" s="288"/>
      <c r="G144" s="288" t="s">
        <v>2339</v>
      </c>
      <c r="H144" s="288" t="s">
        <v>2688</v>
      </c>
      <c r="I144" s="290">
        <v>2</v>
      </c>
      <c r="J144" s="290"/>
      <c r="K144" s="290">
        <v>2</v>
      </c>
      <c r="L144" s="128">
        <f t="shared" si="2"/>
        <v>0</v>
      </c>
      <c r="M144" s="156"/>
      <c r="N144" s="288"/>
      <c r="O144" s="288"/>
      <c r="P144" s="288"/>
      <c r="Q144" s="288"/>
      <c r="R144" s="288"/>
      <c r="S144" s="288"/>
      <c r="T144" s="288" t="s">
        <v>2339</v>
      </c>
      <c r="U144" s="288" t="s">
        <v>2688</v>
      </c>
      <c r="V144" s="290">
        <v>2</v>
      </c>
      <c r="W144" s="290"/>
      <c r="X144" s="300">
        <v>2</v>
      </c>
    </row>
    <row r="145" spans="1:24">
      <c r="A145" s="288"/>
      <c r="B145" s="288"/>
      <c r="C145" s="288"/>
      <c r="D145" s="288"/>
      <c r="E145" s="288"/>
      <c r="F145" s="288"/>
      <c r="G145" s="288" t="s">
        <v>2342</v>
      </c>
      <c r="H145" s="288" t="s">
        <v>2688</v>
      </c>
      <c r="I145" s="290">
        <v>3</v>
      </c>
      <c r="J145" s="290"/>
      <c r="K145" s="290">
        <v>3</v>
      </c>
      <c r="L145" s="128">
        <f t="shared" si="2"/>
        <v>0</v>
      </c>
      <c r="M145" s="156"/>
      <c r="N145" s="288"/>
      <c r="O145" s="288"/>
      <c r="P145" s="288"/>
      <c r="Q145" s="288"/>
      <c r="R145" s="288"/>
      <c r="S145" s="288"/>
      <c r="T145" s="288" t="s">
        <v>2342</v>
      </c>
      <c r="U145" s="288" t="s">
        <v>2688</v>
      </c>
      <c r="V145" s="290">
        <v>3</v>
      </c>
      <c r="W145" s="290"/>
      <c r="X145" s="300">
        <v>3</v>
      </c>
    </row>
    <row r="146" spans="1:24">
      <c r="A146" s="288"/>
      <c r="B146" s="288"/>
      <c r="C146" s="288"/>
      <c r="D146" s="288"/>
      <c r="E146" s="288"/>
      <c r="F146" s="288"/>
      <c r="G146" s="288" t="s">
        <v>2340</v>
      </c>
      <c r="H146" s="288" t="s">
        <v>2688</v>
      </c>
      <c r="I146" s="290">
        <v>3</v>
      </c>
      <c r="J146" s="290">
        <v>3</v>
      </c>
      <c r="K146" s="290">
        <v>6</v>
      </c>
      <c r="L146" s="128">
        <f t="shared" si="2"/>
        <v>0.5</v>
      </c>
      <c r="M146" s="156"/>
      <c r="N146" s="288"/>
      <c r="O146" s="288"/>
      <c r="P146" s="288"/>
      <c r="Q146" s="288"/>
      <c r="R146" s="288"/>
      <c r="S146" s="288"/>
      <c r="T146" s="288" t="s">
        <v>2340</v>
      </c>
      <c r="U146" s="288" t="s">
        <v>2688</v>
      </c>
      <c r="V146" s="290">
        <v>3</v>
      </c>
      <c r="W146" s="290">
        <v>3</v>
      </c>
      <c r="X146" s="300">
        <v>6</v>
      </c>
    </row>
    <row r="147" spans="1:24">
      <c r="A147" s="288"/>
      <c r="B147" s="288"/>
      <c r="C147" s="288"/>
      <c r="D147" s="288"/>
      <c r="E147" s="288"/>
      <c r="F147" s="288"/>
      <c r="G147" s="288" t="s">
        <v>2341</v>
      </c>
      <c r="H147" s="288" t="s">
        <v>2688</v>
      </c>
      <c r="I147" s="290">
        <v>2</v>
      </c>
      <c r="J147" s="290">
        <v>2</v>
      </c>
      <c r="K147" s="290">
        <v>4</v>
      </c>
      <c r="L147" s="128">
        <f t="shared" si="2"/>
        <v>0.5</v>
      </c>
      <c r="M147" s="156"/>
      <c r="N147" s="288"/>
      <c r="O147" s="288"/>
      <c r="P147" s="288"/>
      <c r="Q147" s="288"/>
      <c r="R147" s="288"/>
      <c r="S147" s="288"/>
      <c r="T147" s="288" t="s">
        <v>2341</v>
      </c>
      <c r="U147" s="288" t="s">
        <v>2688</v>
      </c>
      <c r="V147" s="290">
        <v>2</v>
      </c>
      <c r="W147" s="290">
        <v>2</v>
      </c>
      <c r="X147" s="300">
        <v>4</v>
      </c>
    </row>
    <row r="148" spans="1:24">
      <c r="A148" s="288"/>
      <c r="B148" s="288"/>
      <c r="C148" s="288"/>
      <c r="D148" s="288" t="s">
        <v>2535</v>
      </c>
      <c r="E148" s="288" t="s">
        <v>2519</v>
      </c>
      <c r="F148" s="288" t="s">
        <v>2519</v>
      </c>
      <c r="G148" s="288" t="s">
        <v>2360</v>
      </c>
      <c r="H148" s="288" t="s">
        <v>2688</v>
      </c>
      <c r="I148" s="290"/>
      <c r="J148" s="290">
        <v>1</v>
      </c>
      <c r="K148" s="290">
        <v>1</v>
      </c>
      <c r="L148" s="128">
        <f t="shared" si="2"/>
        <v>1</v>
      </c>
      <c r="M148" s="156"/>
      <c r="N148" s="288"/>
      <c r="O148" s="288"/>
      <c r="P148" s="288"/>
      <c r="Q148" s="288" t="s">
        <v>2535</v>
      </c>
      <c r="R148" s="288" t="s">
        <v>2519</v>
      </c>
      <c r="S148" s="288" t="s">
        <v>2519</v>
      </c>
      <c r="T148" s="288" t="s">
        <v>2360</v>
      </c>
      <c r="U148" s="288" t="s">
        <v>2688</v>
      </c>
      <c r="V148" s="290"/>
      <c r="W148" s="290">
        <v>1</v>
      </c>
      <c r="X148" s="300">
        <v>1</v>
      </c>
    </row>
    <row r="149" spans="1:24">
      <c r="A149" s="288"/>
      <c r="B149" s="288"/>
      <c r="C149" s="288"/>
      <c r="D149" s="288"/>
      <c r="E149" s="288"/>
      <c r="F149" s="288"/>
      <c r="G149" s="288" t="s">
        <v>2358</v>
      </c>
      <c r="H149" s="288" t="s">
        <v>2688</v>
      </c>
      <c r="I149" s="290"/>
      <c r="J149" s="290">
        <v>1</v>
      </c>
      <c r="K149" s="290">
        <v>1</v>
      </c>
      <c r="L149" s="128">
        <f t="shared" si="2"/>
        <v>1</v>
      </c>
      <c r="M149" s="156"/>
      <c r="N149" s="288"/>
      <c r="O149" s="288"/>
      <c r="P149" s="288"/>
      <c r="Q149" s="288"/>
      <c r="R149" s="288"/>
      <c r="S149" s="288"/>
      <c r="T149" s="288" t="s">
        <v>2358</v>
      </c>
      <c r="U149" s="288" t="s">
        <v>2688</v>
      </c>
      <c r="V149" s="290"/>
      <c r="W149" s="290">
        <v>1</v>
      </c>
      <c r="X149" s="300">
        <v>1</v>
      </c>
    </row>
    <row r="150" spans="1:24">
      <c r="A150" s="288"/>
      <c r="B150" s="288"/>
      <c r="C150" s="288"/>
      <c r="D150" s="288"/>
      <c r="E150" s="288"/>
      <c r="F150" s="288"/>
      <c r="G150" s="288" t="s">
        <v>2359</v>
      </c>
      <c r="H150" s="288" t="s">
        <v>2688</v>
      </c>
      <c r="I150" s="290">
        <v>5</v>
      </c>
      <c r="J150" s="290">
        <v>1</v>
      </c>
      <c r="K150" s="290">
        <v>6</v>
      </c>
      <c r="L150" s="128">
        <f t="shared" si="2"/>
        <v>0.16666666666666666</v>
      </c>
      <c r="M150" s="156"/>
      <c r="N150" s="288"/>
      <c r="O150" s="288"/>
      <c r="P150" s="288"/>
      <c r="Q150" s="288"/>
      <c r="R150" s="288"/>
      <c r="S150" s="288"/>
      <c r="T150" s="288" t="s">
        <v>2359</v>
      </c>
      <c r="U150" s="288" t="s">
        <v>2688</v>
      </c>
      <c r="V150" s="290">
        <v>5</v>
      </c>
      <c r="W150" s="290">
        <v>1</v>
      </c>
      <c r="X150" s="300">
        <v>6</v>
      </c>
    </row>
    <row r="151" spans="1:24">
      <c r="A151" s="288"/>
      <c r="B151" s="288"/>
      <c r="C151" s="288"/>
      <c r="D151" s="288" t="s">
        <v>3196</v>
      </c>
      <c r="E151" s="288" t="s">
        <v>2519</v>
      </c>
      <c r="F151" s="288" t="s">
        <v>2519</v>
      </c>
      <c r="G151" s="288" t="s">
        <v>3195</v>
      </c>
      <c r="H151" s="288" t="s">
        <v>2688</v>
      </c>
      <c r="I151" s="290"/>
      <c r="J151" s="290">
        <v>2</v>
      </c>
      <c r="K151" s="290">
        <v>2</v>
      </c>
      <c r="L151" s="128">
        <f t="shared" si="2"/>
        <v>1</v>
      </c>
      <c r="M151" s="156"/>
      <c r="N151" s="288"/>
      <c r="O151" s="288"/>
      <c r="P151" s="288"/>
      <c r="Q151" s="288" t="s">
        <v>3196</v>
      </c>
      <c r="R151" s="288" t="s">
        <v>2519</v>
      </c>
      <c r="S151" s="288" t="s">
        <v>2519</v>
      </c>
      <c r="T151" s="288" t="s">
        <v>3195</v>
      </c>
      <c r="U151" s="288" t="s">
        <v>2688</v>
      </c>
      <c r="V151" s="290"/>
      <c r="W151" s="290">
        <v>2</v>
      </c>
      <c r="X151" s="300">
        <v>2</v>
      </c>
    </row>
    <row r="152" spans="1:24">
      <c r="A152" s="288"/>
      <c r="B152" s="288"/>
      <c r="C152" s="288"/>
      <c r="D152" s="288" t="s">
        <v>3199</v>
      </c>
      <c r="E152" s="288" t="s">
        <v>2519</v>
      </c>
      <c r="F152" s="288" t="s">
        <v>2519</v>
      </c>
      <c r="G152" s="288" t="s">
        <v>3198</v>
      </c>
      <c r="H152" s="288" t="s">
        <v>2688</v>
      </c>
      <c r="I152" s="290">
        <v>7</v>
      </c>
      <c r="J152" s="290">
        <v>2</v>
      </c>
      <c r="K152" s="290">
        <v>9</v>
      </c>
      <c r="L152" s="128">
        <f t="shared" si="2"/>
        <v>0.22222222222222221</v>
      </c>
      <c r="M152" s="156"/>
      <c r="N152" s="288"/>
      <c r="O152" s="288"/>
      <c r="P152" s="288"/>
      <c r="Q152" s="288" t="s">
        <v>3199</v>
      </c>
      <c r="R152" s="288" t="s">
        <v>2519</v>
      </c>
      <c r="S152" s="288" t="s">
        <v>2519</v>
      </c>
      <c r="T152" s="288" t="s">
        <v>3198</v>
      </c>
      <c r="U152" s="288" t="s">
        <v>2688</v>
      </c>
      <c r="V152" s="290">
        <v>7</v>
      </c>
      <c r="W152" s="290">
        <v>2</v>
      </c>
      <c r="X152" s="300">
        <v>9</v>
      </c>
    </row>
    <row r="153" spans="1:24">
      <c r="A153" s="288" t="s">
        <v>2515</v>
      </c>
      <c r="B153" s="288" t="s">
        <v>17</v>
      </c>
      <c r="C153" s="288" t="s">
        <v>2511</v>
      </c>
      <c r="D153" s="288" t="s">
        <v>2518</v>
      </c>
      <c r="E153" s="288" t="s">
        <v>2519</v>
      </c>
      <c r="F153" s="288" t="s">
        <v>2519</v>
      </c>
      <c r="G153" s="288" t="s">
        <v>3095</v>
      </c>
      <c r="H153" s="288" t="s">
        <v>2688</v>
      </c>
      <c r="I153" s="290">
        <v>3</v>
      </c>
      <c r="J153" s="290">
        <v>5</v>
      </c>
      <c r="K153" s="290">
        <v>8</v>
      </c>
      <c r="L153" s="128">
        <f t="shared" si="2"/>
        <v>0.625</v>
      </c>
      <c r="M153" s="156"/>
      <c r="N153" s="288" t="s">
        <v>2515</v>
      </c>
      <c r="O153" s="288" t="s">
        <v>17</v>
      </c>
      <c r="P153" s="288" t="s">
        <v>2511</v>
      </c>
      <c r="Q153" s="288" t="s">
        <v>2518</v>
      </c>
      <c r="R153" s="288" t="s">
        <v>2519</v>
      </c>
      <c r="S153" s="288" t="s">
        <v>2519</v>
      </c>
      <c r="T153" s="288" t="s">
        <v>3095</v>
      </c>
      <c r="U153" s="288" t="s">
        <v>2688</v>
      </c>
      <c r="V153" s="290">
        <v>5</v>
      </c>
      <c r="W153" s="290">
        <v>3</v>
      </c>
      <c r="X153" s="300">
        <v>8</v>
      </c>
    </row>
    <row r="154" spans="1:24">
      <c r="A154" s="288"/>
      <c r="B154" s="288"/>
      <c r="C154" s="288"/>
      <c r="D154" s="288"/>
      <c r="E154" s="288"/>
      <c r="F154" s="288"/>
      <c r="G154" s="288" t="s">
        <v>3043</v>
      </c>
      <c r="H154" s="288" t="s">
        <v>2696</v>
      </c>
      <c r="I154" s="290"/>
      <c r="J154" s="290">
        <v>1</v>
      </c>
      <c r="K154" s="290">
        <v>1</v>
      </c>
      <c r="L154" s="128">
        <f t="shared" si="2"/>
        <v>1</v>
      </c>
      <c r="M154" s="156"/>
      <c r="N154" s="288"/>
      <c r="O154" s="288"/>
      <c r="P154" s="288"/>
      <c r="Q154" s="288"/>
      <c r="R154" s="288"/>
      <c r="S154" s="288"/>
      <c r="T154" s="288" t="s">
        <v>3043</v>
      </c>
      <c r="U154" s="288" t="s">
        <v>2696</v>
      </c>
      <c r="V154" s="290"/>
      <c r="W154" s="290">
        <v>1</v>
      </c>
      <c r="X154" s="300">
        <v>1</v>
      </c>
    </row>
    <row r="155" spans="1:24">
      <c r="A155" s="288"/>
      <c r="B155" s="288"/>
      <c r="C155" s="288"/>
      <c r="D155" s="288" t="s">
        <v>2513</v>
      </c>
      <c r="E155" s="288" t="s">
        <v>2519</v>
      </c>
      <c r="F155" s="288" t="s">
        <v>2519</v>
      </c>
      <c r="G155" s="288" t="s">
        <v>2206</v>
      </c>
      <c r="H155" s="288" t="s">
        <v>2688</v>
      </c>
      <c r="I155" s="290">
        <v>1</v>
      </c>
      <c r="J155" s="290"/>
      <c r="K155" s="290">
        <v>1</v>
      </c>
      <c r="L155" s="128">
        <f t="shared" si="2"/>
        <v>0</v>
      </c>
      <c r="M155" s="156"/>
      <c r="N155" s="288"/>
      <c r="O155" s="288"/>
      <c r="P155" s="288"/>
      <c r="Q155" s="288" t="s">
        <v>2513</v>
      </c>
      <c r="R155" s="288" t="s">
        <v>2519</v>
      </c>
      <c r="S155" s="288" t="s">
        <v>2519</v>
      </c>
      <c r="T155" s="288" t="s">
        <v>2206</v>
      </c>
      <c r="U155" s="288" t="s">
        <v>2688</v>
      </c>
      <c r="V155" s="290">
        <v>1</v>
      </c>
      <c r="W155" s="290"/>
      <c r="X155" s="300">
        <v>1</v>
      </c>
    </row>
    <row r="156" spans="1:24">
      <c r="A156" s="288"/>
      <c r="B156" s="288"/>
      <c r="C156" s="288"/>
      <c r="D156" s="288"/>
      <c r="E156" s="288"/>
      <c r="F156" s="288"/>
      <c r="G156" s="288" t="s">
        <v>2207</v>
      </c>
      <c r="H156" s="288" t="s">
        <v>2688</v>
      </c>
      <c r="I156" s="290">
        <v>1</v>
      </c>
      <c r="J156" s="290"/>
      <c r="K156" s="290">
        <v>1</v>
      </c>
      <c r="L156" s="128">
        <f t="shared" si="2"/>
        <v>0</v>
      </c>
      <c r="M156" s="156"/>
      <c r="N156" s="288"/>
      <c r="O156" s="288"/>
      <c r="P156" s="288"/>
      <c r="Q156" s="288"/>
      <c r="R156" s="288"/>
      <c r="S156" s="288"/>
      <c r="T156" s="288" t="s">
        <v>2207</v>
      </c>
      <c r="U156" s="288" t="s">
        <v>2688</v>
      </c>
      <c r="V156" s="290">
        <v>1</v>
      </c>
      <c r="W156" s="290"/>
      <c r="X156" s="300">
        <v>1</v>
      </c>
    </row>
    <row r="157" spans="1:24">
      <c r="A157" s="288"/>
      <c r="B157" s="288"/>
      <c r="C157" s="288"/>
      <c r="D157" s="288"/>
      <c r="E157" s="288"/>
      <c r="F157" s="288"/>
      <c r="G157" s="288" t="s">
        <v>2204</v>
      </c>
      <c r="H157" s="288" t="s">
        <v>2688</v>
      </c>
      <c r="I157" s="290">
        <v>4</v>
      </c>
      <c r="J157" s="290">
        <v>1</v>
      </c>
      <c r="K157" s="290">
        <v>5</v>
      </c>
      <c r="L157" s="128">
        <f t="shared" si="2"/>
        <v>0.2</v>
      </c>
      <c r="M157" s="156"/>
      <c r="N157" s="288"/>
      <c r="O157" s="288"/>
      <c r="P157" s="288"/>
      <c r="Q157" s="288"/>
      <c r="R157" s="288"/>
      <c r="S157" s="288"/>
      <c r="T157" s="288" t="s">
        <v>2204</v>
      </c>
      <c r="U157" s="288" t="s">
        <v>2688</v>
      </c>
      <c r="V157" s="290">
        <v>4</v>
      </c>
      <c r="W157" s="290">
        <v>1</v>
      </c>
      <c r="X157" s="300">
        <v>5</v>
      </c>
    </row>
    <row r="158" spans="1:24">
      <c r="A158" s="288"/>
      <c r="B158" s="288"/>
      <c r="C158" s="288"/>
      <c r="D158" s="288"/>
      <c r="E158" s="288"/>
      <c r="F158" s="288"/>
      <c r="G158" s="288" t="s">
        <v>2208</v>
      </c>
      <c r="H158" s="288" t="s">
        <v>2696</v>
      </c>
      <c r="I158" s="290"/>
      <c r="J158" s="290">
        <v>1</v>
      </c>
      <c r="K158" s="290">
        <v>1</v>
      </c>
      <c r="L158" s="128">
        <f t="shared" si="2"/>
        <v>1</v>
      </c>
      <c r="M158" s="156"/>
      <c r="N158" s="288"/>
      <c r="O158" s="288"/>
      <c r="P158" s="288"/>
      <c r="Q158" s="288"/>
      <c r="R158" s="288"/>
      <c r="S158" s="288"/>
      <c r="T158" s="288" t="s">
        <v>2208</v>
      </c>
      <c r="U158" s="288" t="s">
        <v>2696</v>
      </c>
      <c r="V158" s="290"/>
      <c r="W158" s="290">
        <v>1</v>
      </c>
      <c r="X158" s="300">
        <v>1</v>
      </c>
    </row>
    <row r="159" spans="1:24">
      <c r="A159" s="288"/>
      <c r="B159" s="288"/>
      <c r="C159" s="288"/>
      <c r="D159" s="288"/>
      <c r="E159" s="288"/>
      <c r="F159" s="288"/>
      <c r="G159" s="288" t="s">
        <v>2198</v>
      </c>
      <c r="H159" s="288" t="s">
        <v>2688</v>
      </c>
      <c r="I159" s="290">
        <v>1</v>
      </c>
      <c r="J159" s="290">
        <v>4</v>
      </c>
      <c r="K159" s="290">
        <v>5</v>
      </c>
      <c r="L159" s="128">
        <f t="shared" si="2"/>
        <v>0.8</v>
      </c>
      <c r="M159" s="156"/>
      <c r="N159" s="288"/>
      <c r="O159" s="288"/>
      <c r="P159" s="288"/>
      <c r="Q159" s="288"/>
      <c r="R159" s="288"/>
      <c r="S159" s="288"/>
      <c r="T159" s="288" t="s">
        <v>2198</v>
      </c>
      <c r="U159" s="288" t="s">
        <v>2688</v>
      </c>
      <c r="V159" s="290">
        <v>2</v>
      </c>
      <c r="W159" s="290">
        <v>3</v>
      </c>
      <c r="X159" s="300">
        <v>5</v>
      </c>
    </row>
    <row r="160" spans="1:24">
      <c r="A160" s="288"/>
      <c r="B160" s="288"/>
      <c r="C160" s="288"/>
      <c r="D160" s="288"/>
      <c r="E160" s="288"/>
      <c r="F160" s="288"/>
      <c r="G160" s="288" t="s">
        <v>2199</v>
      </c>
      <c r="H160" s="288" t="s">
        <v>2688</v>
      </c>
      <c r="I160" s="290">
        <v>1</v>
      </c>
      <c r="J160" s="290">
        <v>2</v>
      </c>
      <c r="K160" s="290">
        <v>3</v>
      </c>
      <c r="L160" s="128">
        <f t="shared" si="2"/>
        <v>0.66666666666666663</v>
      </c>
      <c r="M160" s="156"/>
      <c r="N160" s="288"/>
      <c r="O160" s="288"/>
      <c r="P160" s="288"/>
      <c r="Q160" s="288"/>
      <c r="R160" s="288"/>
      <c r="S160" s="288"/>
      <c r="T160" s="288" t="s">
        <v>2199</v>
      </c>
      <c r="U160" s="288" t="s">
        <v>2688</v>
      </c>
      <c r="V160" s="290">
        <v>1</v>
      </c>
      <c r="W160" s="290">
        <v>2</v>
      </c>
      <c r="X160" s="300">
        <v>3</v>
      </c>
    </row>
    <row r="161" spans="1:24">
      <c r="A161" s="288"/>
      <c r="B161" s="288"/>
      <c r="C161" s="288"/>
      <c r="D161" s="288"/>
      <c r="E161" s="288"/>
      <c r="F161" s="288"/>
      <c r="G161" s="288" t="s">
        <v>2203</v>
      </c>
      <c r="H161" s="288" t="s">
        <v>2688</v>
      </c>
      <c r="I161" s="290">
        <v>3</v>
      </c>
      <c r="J161" s="290">
        <v>4</v>
      </c>
      <c r="K161" s="290">
        <v>7</v>
      </c>
      <c r="L161" s="128">
        <f t="shared" si="2"/>
        <v>0.5714285714285714</v>
      </c>
      <c r="M161" s="156"/>
      <c r="N161" s="288"/>
      <c r="O161" s="288"/>
      <c r="P161" s="288"/>
      <c r="Q161" s="288"/>
      <c r="R161" s="288"/>
      <c r="S161" s="288"/>
      <c r="T161" s="288" t="s">
        <v>2203</v>
      </c>
      <c r="U161" s="288" t="s">
        <v>2688</v>
      </c>
      <c r="V161" s="290">
        <v>3</v>
      </c>
      <c r="W161" s="290">
        <v>4</v>
      </c>
      <c r="X161" s="300">
        <v>7</v>
      </c>
    </row>
    <row r="162" spans="1:24">
      <c r="A162" s="288"/>
      <c r="B162" s="288"/>
      <c r="C162" s="288"/>
      <c r="D162" s="288"/>
      <c r="E162" s="288"/>
      <c r="F162" s="288"/>
      <c r="G162" s="288" t="s">
        <v>3095</v>
      </c>
      <c r="H162" s="288" t="s">
        <v>2688</v>
      </c>
      <c r="I162" s="290">
        <v>2</v>
      </c>
      <c r="J162" s="290">
        <v>2</v>
      </c>
      <c r="K162" s="290">
        <v>4</v>
      </c>
      <c r="L162" s="128">
        <f t="shared" si="2"/>
        <v>0.5</v>
      </c>
      <c r="M162" s="156"/>
      <c r="N162" s="288"/>
      <c r="O162" s="288"/>
      <c r="P162" s="288"/>
      <c r="Q162" s="288"/>
      <c r="R162" s="288"/>
      <c r="S162" s="288"/>
      <c r="T162" s="288" t="s">
        <v>3095</v>
      </c>
      <c r="U162" s="288" t="s">
        <v>2688</v>
      </c>
      <c r="V162" s="290">
        <v>2</v>
      </c>
      <c r="W162" s="290">
        <v>2</v>
      </c>
      <c r="X162" s="300">
        <v>4</v>
      </c>
    </row>
    <row r="163" spans="1:24">
      <c r="A163" s="288"/>
      <c r="B163" s="288"/>
      <c r="C163" s="288"/>
      <c r="D163" s="288"/>
      <c r="E163" s="288"/>
      <c r="F163" s="288"/>
      <c r="G163" s="288"/>
      <c r="H163" s="288" t="s">
        <v>2696</v>
      </c>
      <c r="I163" s="290"/>
      <c r="J163" s="290">
        <v>1</v>
      </c>
      <c r="K163" s="290">
        <v>1</v>
      </c>
      <c r="L163" s="128">
        <f t="shared" si="2"/>
        <v>1</v>
      </c>
      <c r="M163" s="156"/>
      <c r="N163" s="288"/>
      <c r="O163" s="288"/>
      <c r="P163" s="288"/>
      <c r="Q163" s="288"/>
      <c r="R163" s="288"/>
      <c r="S163" s="288"/>
      <c r="T163" s="288"/>
      <c r="U163" s="288" t="s">
        <v>2696</v>
      </c>
      <c r="V163" s="290"/>
      <c r="W163" s="290">
        <v>1</v>
      </c>
      <c r="X163" s="300">
        <v>1</v>
      </c>
    </row>
    <row r="164" spans="1:24">
      <c r="A164" s="288"/>
      <c r="B164" s="288"/>
      <c r="C164" s="288"/>
      <c r="D164" s="288"/>
      <c r="E164" s="288"/>
      <c r="F164" s="288"/>
      <c r="G164" s="288" t="s">
        <v>2200</v>
      </c>
      <c r="H164" s="288" t="s">
        <v>2688</v>
      </c>
      <c r="I164" s="290">
        <v>2</v>
      </c>
      <c r="J164" s="290"/>
      <c r="K164" s="290">
        <v>2</v>
      </c>
      <c r="L164" s="128">
        <f t="shared" si="2"/>
        <v>0</v>
      </c>
      <c r="M164" s="156"/>
      <c r="N164" s="288"/>
      <c r="O164" s="288"/>
      <c r="P164" s="288"/>
      <c r="Q164" s="288"/>
      <c r="R164" s="288"/>
      <c r="S164" s="288"/>
      <c r="T164" s="288" t="s">
        <v>2200</v>
      </c>
      <c r="U164" s="288" t="s">
        <v>2688</v>
      </c>
      <c r="V164" s="290">
        <v>2</v>
      </c>
      <c r="W164" s="290"/>
      <c r="X164" s="300">
        <v>2</v>
      </c>
    </row>
    <row r="165" spans="1:24">
      <c r="A165" s="288"/>
      <c r="B165" s="288"/>
      <c r="C165" s="288"/>
      <c r="D165" s="288"/>
      <c r="E165" s="288"/>
      <c r="F165" s="288"/>
      <c r="G165" s="288" t="s">
        <v>3043</v>
      </c>
      <c r="H165" s="288" t="s">
        <v>2696</v>
      </c>
      <c r="I165" s="290"/>
      <c r="J165" s="290">
        <v>1</v>
      </c>
      <c r="K165" s="290">
        <v>1</v>
      </c>
      <c r="L165" s="128">
        <f t="shared" si="2"/>
        <v>1</v>
      </c>
      <c r="M165" s="156"/>
      <c r="N165" s="288"/>
      <c r="O165" s="288"/>
      <c r="P165" s="288"/>
      <c r="Q165" s="288"/>
      <c r="R165" s="288"/>
      <c r="S165" s="288"/>
      <c r="T165" s="288" t="s">
        <v>3043</v>
      </c>
      <c r="U165" s="288" t="s">
        <v>2696</v>
      </c>
      <c r="V165" s="290"/>
      <c r="W165" s="290">
        <v>1</v>
      </c>
      <c r="X165" s="300">
        <v>1</v>
      </c>
    </row>
    <row r="166" spans="1:24">
      <c r="A166" s="288"/>
      <c r="B166" s="288"/>
      <c r="C166" s="288"/>
      <c r="D166" s="288"/>
      <c r="E166" s="288"/>
      <c r="F166" s="288"/>
      <c r="G166" s="288" t="s">
        <v>2209</v>
      </c>
      <c r="H166" s="288" t="s">
        <v>2688</v>
      </c>
      <c r="I166" s="290">
        <v>1</v>
      </c>
      <c r="J166" s="290"/>
      <c r="K166" s="290">
        <v>1</v>
      </c>
      <c r="L166" s="128">
        <f t="shared" si="2"/>
        <v>0</v>
      </c>
      <c r="M166" s="156"/>
      <c r="N166" s="288"/>
      <c r="O166" s="288"/>
      <c r="P166" s="288"/>
      <c r="Q166" s="288"/>
      <c r="R166" s="288"/>
      <c r="S166" s="288"/>
      <c r="T166" s="288" t="s">
        <v>2209</v>
      </c>
      <c r="U166" s="288" t="s">
        <v>2688</v>
      </c>
      <c r="V166" s="290">
        <v>1</v>
      </c>
      <c r="W166" s="290"/>
      <c r="X166" s="300">
        <v>1</v>
      </c>
    </row>
    <row r="167" spans="1:24">
      <c r="A167" s="288"/>
      <c r="B167" s="288"/>
      <c r="C167" s="288"/>
      <c r="D167" s="288"/>
      <c r="E167" s="288"/>
      <c r="F167" s="288"/>
      <c r="G167" s="288" t="s">
        <v>2201</v>
      </c>
      <c r="H167" s="288" t="s">
        <v>2688</v>
      </c>
      <c r="I167" s="290">
        <v>2</v>
      </c>
      <c r="J167" s="290">
        <v>1</v>
      </c>
      <c r="K167" s="290">
        <v>3</v>
      </c>
      <c r="L167" s="128">
        <f t="shared" si="2"/>
        <v>0.33333333333333331</v>
      </c>
      <c r="M167" s="156"/>
      <c r="N167" s="288"/>
      <c r="O167" s="288"/>
      <c r="P167" s="288"/>
      <c r="Q167" s="288"/>
      <c r="R167" s="288"/>
      <c r="S167" s="288"/>
      <c r="T167" s="288" t="s">
        <v>2201</v>
      </c>
      <c r="U167" s="288" t="s">
        <v>2688</v>
      </c>
      <c r="V167" s="290">
        <v>2</v>
      </c>
      <c r="W167" s="290">
        <v>1</v>
      </c>
      <c r="X167" s="300">
        <v>3</v>
      </c>
    </row>
    <row r="168" spans="1:24">
      <c r="A168" s="288"/>
      <c r="B168" s="288"/>
      <c r="C168" s="288"/>
      <c r="D168" s="288"/>
      <c r="E168" s="288"/>
      <c r="F168" s="288"/>
      <c r="G168" s="288" t="s">
        <v>3096</v>
      </c>
      <c r="H168" s="288" t="s">
        <v>2688</v>
      </c>
      <c r="I168" s="290">
        <v>1</v>
      </c>
      <c r="J168" s="290">
        <v>1</v>
      </c>
      <c r="K168" s="290">
        <v>2</v>
      </c>
      <c r="L168" s="128">
        <f t="shared" si="2"/>
        <v>0.5</v>
      </c>
      <c r="M168" s="156"/>
      <c r="N168" s="288"/>
      <c r="O168" s="288"/>
      <c r="P168" s="288"/>
      <c r="Q168" s="288"/>
      <c r="R168" s="288"/>
      <c r="S168" s="288"/>
      <c r="T168" s="288" t="s">
        <v>3096</v>
      </c>
      <c r="U168" s="288" t="s">
        <v>2688</v>
      </c>
      <c r="V168" s="290">
        <v>1</v>
      </c>
      <c r="W168" s="290">
        <v>1</v>
      </c>
      <c r="X168" s="300">
        <v>2</v>
      </c>
    </row>
    <row r="169" spans="1:24">
      <c r="A169" s="288"/>
      <c r="B169" s="288"/>
      <c r="C169" s="288"/>
      <c r="D169" s="288"/>
      <c r="E169" s="288"/>
      <c r="F169" s="288"/>
      <c r="G169" s="288" t="s">
        <v>2202</v>
      </c>
      <c r="H169" s="288" t="s">
        <v>2688</v>
      </c>
      <c r="I169" s="290">
        <v>10</v>
      </c>
      <c r="J169" s="290">
        <v>6</v>
      </c>
      <c r="K169" s="290">
        <v>16</v>
      </c>
      <c r="L169" s="128">
        <f t="shared" si="2"/>
        <v>0.375</v>
      </c>
      <c r="M169" s="156"/>
      <c r="N169" s="288"/>
      <c r="O169" s="288"/>
      <c r="P169" s="288"/>
      <c r="Q169" s="288"/>
      <c r="R169" s="288"/>
      <c r="S169" s="288"/>
      <c r="T169" s="288" t="s">
        <v>2202</v>
      </c>
      <c r="U169" s="288" t="s">
        <v>2688</v>
      </c>
      <c r="V169" s="290">
        <v>13</v>
      </c>
      <c r="W169" s="290">
        <v>3</v>
      </c>
      <c r="X169" s="300">
        <v>16</v>
      </c>
    </row>
    <row r="170" spans="1:24">
      <c r="A170" s="288"/>
      <c r="B170" s="288"/>
      <c r="C170" s="288"/>
      <c r="D170" s="288" t="s">
        <v>2512</v>
      </c>
      <c r="E170" s="288" t="s">
        <v>2519</v>
      </c>
      <c r="F170" s="288" t="s">
        <v>2519</v>
      </c>
      <c r="G170" s="288" t="s">
        <v>3094</v>
      </c>
      <c r="H170" s="288" t="s">
        <v>2688</v>
      </c>
      <c r="I170" s="290">
        <v>1</v>
      </c>
      <c r="J170" s="290">
        <v>1</v>
      </c>
      <c r="K170" s="290">
        <v>2</v>
      </c>
      <c r="L170" s="128">
        <f t="shared" si="2"/>
        <v>0.5</v>
      </c>
      <c r="M170" s="156"/>
      <c r="N170" s="288"/>
      <c r="O170" s="288"/>
      <c r="P170" s="288"/>
      <c r="Q170" s="288" t="s">
        <v>2512</v>
      </c>
      <c r="R170" s="288" t="s">
        <v>2519</v>
      </c>
      <c r="S170" s="288" t="s">
        <v>2519</v>
      </c>
      <c r="T170" s="288" t="s">
        <v>3094</v>
      </c>
      <c r="U170" s="288" t="s">
        <v>2688</v>
      </c>
      <c r="V170" s="290">
        <v>1</v>
      </c>
      <c r="W170" s="290">
        <v>1</v>
      </c>
      <c r="X170" s="300">
        <v>2</v>
      </c>
    </row>
    <row r="171" spans="1:24">
      <c r="A171" s="288"/>
      <c r="B171" s="288"/>
      <c r="C171" s="288"/>
      <c r="D171" s="288"/>
      <c r="E171" s="288"/>
      <c r="F171" s="288"/>
      <c r="G171" s="288" t="s">
        <v>2197</v>
      </c>
      <c r="H171" s="288" t="s">
        <v>2688</v>
      </c>
      <c r="I171" s="290"/>
      <c r="J171" s="290">
        <v>1</v>
      </c>
      <c r="K171" s="290">
        <v>1</v>
      </c>
      <c r="L171" s="128">
        <f t="shared" si="2"/>
        <v>1</v>
      </c>
      <c r="M171" s="156"/>
      <c r="N171" s="288"/>
      <c r="O171" s="288"/>
      <c r="P171" s="288"/>
      <c r="Q171" s="288"/>
      <c r="R171" s="288"/>
      <c r="S171" s="288"/>
      <c r="T171" s="288" t="s">
        <v>2197</v>
      </c>
      <c r="U171" s="288" t="s">
        <v>2688</v>
      </c>
      <c r="V171" s="290"/>
      <c r="W171" s="290">
        <v>1</v>
      </c>
      <c r="X171" s="300">
        <v>1</v>
      </c>
    </row>
    <row r="172" spans="1:24">
      <c r="A172" s="288" t="s">
        <v>2477</v>
      </c>
      <c r="B172" s="288" t="s">
        <v>2536</v>
      </c>
      <c r="C172" s="288" t="s">
        <v>2537</v>
      </c>
      <c r="D172" s="288" t="s">
        <v>2538</v>
      </c>
      <c r="E172" s="288" t="s">
        <v>2519</v>
      </c>
      <c r="F172" s="288" t="s">
        <v>2519</v>
      </c>
      <c r="G172" s="288" t="s">
        <v>2357</v>
      </c>
      <c r="H172" s="288" t="s">
        <v>2696</v>
      </c>
      <c r="I172" s="290"/>
      <c r="J172" s="290">
        <v>1</v>
      </c>
      <c r="K172" s="290">
        <v>1</v>
      </c>
      <c r="L172" s="128">
        <f t="shared" si="2"/>
        <v>1</v>
      </c>
      <c r="M172" s="156"/>
      <c r="N172" s="288" t="s">
        <v>2477</v>
      </c>
      <c r="O172" s="288" t="s">
        <v>2536</v>
      </c>
      <c r="P172" s="288" t="s">
        <v>2537</v>
      </c>
      <c r="Q172" s="288" t="s">
        <v>2538</v>
      </c>
      <c r="R172" s="288" t="s">
        <v>2519</v>
      </c>
      <c r="S172" s="288" t="s">
        <v>2519</v>
      </c>
      <c r="T172" s="288" t="s">
        <v>2357</v>
      </c>
      <c r="U172" s="288" t="s">
        <v>2696</v>
      </c>
      <c r="V172" s="290"/>
      <c r="W172" s="290">
        <v>1</v>
      </c>
      <c r="X172" s="300">
        <v>1</v>
      </c>
    </row>
    <row r="173" spans="1:24">
      <c r="A173" s="288"/>
      <c r="B173" s="288" t="s">
        <v>2491</v>
      </c>
      <c r="C173" s="288" t="s">
        <v>17</v>
      </c>
      <c r="D173" s="288" t="s">
        <v>2526</v>
      </c>
      <c r="E173" s="288" t="s">
        <v>2531</v>
      </c>
      <c r="F173" s="288" t="s">
        <v>2519</v>
      </c>
      <c r="G173" s="288" t="s">
        <v>2355</v>
      </c>
      <c r="H173" s="288" t="s">
        <v>2688</v>
      </c>
      <c r="I173" s="290">
        <v>4</v>
      </c>
      <c r="J173" s="290">
        <v>1</v>
      </c>
      <c r="K173" s="290">
        <v>5</v>
      </c>
      <c r="L173" s="128">
        <f t="shared" si="2"/>
        <v>0.2</v>
      </c>
      <c r="M173" s="156"/>
      <c r="N173" s="288"/>
      <c r="O173" s="288" t="s">
        <v>2491</v>
      </c>
      <c r="P173" s="288" t="s">
        <v>17</v>
      </c>
      <c r="Q173" s="288" t="s">
        <v>2526</v>
      </c>
      <c r="R173" s="288" t="s">
        <v>2531</v>
      </c>
      <c r="S173" s="288" t="s">
        <v>2519</v>
      </c>
      <c r="T173" s="288" t="s">
        <v>2355</v>
      </c>
      <c r="U173" s="288" t="s">
        <v>2688</v>
      </c>
      <c r="V173" s="290">
        <v>4</v>
      </c>
      <c r="W173" s="290">
        <v>1</v>
      </c>
      <c r="X173" s="300">
        <v>5</v>
      </c>
    </row>
    <row r="174" spans="1:24">
      <c r="A174" s="288"/>
      <c r="B174" s="288" t="s">
        <v>17</v>
      </c>
      <c r="C174" s="288" t="s">
        <v>2526</v>
      </c>
      <c r="D174" s="288" t="s">
        <v>2546</v>
      </c>
      <c r="E174" s="288" t="s">
        <v>2562</v>
      </c>
      <c r="F174" s="288" t="s">
        <v>2519</v>
      </c>
      <c r="G174" s="288" t="s">
        <v>2379</v>
      </c>
      <c r="H174" s="288" t="s">
        <v>2688</v>
      </c>
      <c r="I174" s="290">
        <v>9</v>
      </c>
      <c r="J174" s="290">
        <v>4</v>
      </c>
      <c r="K174" s="290">
        <v>13</v>
      </c>
      <c r="L174" s="128">
        <f t="shared" si="2"/>
        <v>0.30769230769230771</v>
      </c>
      <c r="M174" s="156"/>
      <c r="N174" s="288"/>
      <c r="O174" s="288" t="s">
        <v>17</v>
      </c>
      <c r="P174" s="288" t="s">
        <v>2526</v>
      </c>
      <c r="Q174" s="288" t="s">
        <v>2546</v>
      </c>
      <c r="R174" s="288" t="s">
        <v>2562</v>
      </c>
      <c r="S174" s="288" t="s">
        <v>2519</v>
      </c>
      <c r="T174" s="288" t="s">
        <v>2379</v>
      </c>
      <c r="U174" s="288" t="s">
        <v>2688</v>
      </c>
      <c r="V174" s="290">
        <v>10</v>
      </c>
      <c r="W174" s="290">
        <v>3</v>
      </c>
      <c r="X174" s="300">
        <v>13</v>
      </c>
    </row>
    <row r="175" spans="1:24">
      <c r="A175" s="288"/>
      <c r="B175" s="288"/>
      <c r="C175" s="288"/>
      <c r="D175" s="288" t="s">
        <v>2607</v>
      </c>
      <c r="E175" s="288" t="s">
        <v>2607</v>
      </c>
      <c r="F175" s="288" t="s">
        <v>3113</v>
      </c>
      <c r="G175" s="288" t="s">
        <v>2219</v>
      </c>
      <c r="H175" s="288" t="s">
        <v>2696</v>
      </c>
      <c r="I175" s="290">
        <v>4</v>
      </c>
      <c r="J175" s="290">
        <v>1</v>
      </c>
      <c r="K175" s="290">
        <v>5</v>
      </c>
      <c r="L175" s="128">
        <f t="shared" si="2"/>
        <v>0.2</v>
      </c>
      <c r="M175" s="156"/>
      <c r="N175" s="288"/>
      <c r="O175" s="288"/>
      <c r="P175" s="288"/>
      <c r="Q175" s="288" t="s">
        <v>2607</v>
      </c>
      <c r="R175" s="288" t="s">
        <v>2607</v>
      </c>
      <c r="S175" s="288" t="s">
        <v>3113</v>
      </c>
      <c r="T175" s="288" t="s">
        <v>2219</v>
      </c>
      <c r="U175" s="288" t="s">
        <v>2696</v>
      </c>
      <c r="V175" s="290">
        <v>4</v>
      </c>
      <c r="W175" s="290">
        <v>1</v>
      </c>
      <c r="X175" s="300">
        <v>5</v>
      </c>
    </row>
    <row r="176" spans="1:24">
      <c r="A176" s="288"/>
      <c r="B176" s="288"/>
      <c r="C176" s="288"/>
      <c r="D176" s="288"/>
      <c r="E176" s="288"/>
      <c r="F176" s="288"/>
      <c r="G176" s="288" t="s">
        <v>2220</v>
      </c>
      <c r="H176" s="288" t="s">
        <v>2696</v>
      </c>
      <c r="I176" s="290">
        <v>5</v>
      </c>
      <c r="J176" s="290">
        <v>4</v>
      </c>
      <c r="K176" s="290">
        <v>9</v>
      </c>
      <c r="L176" s="128">
        <f t="shared" si="2"/>
        <v>0.44444444444444442</v>
      </c>
      <c r="M176" s="156"/>
      <c r="N176" s="288"/>
      <c r="O176" s="288"/>
      <c r="P176" s="288"/>
      <c r="Q176" s="288"/>
      <c r="R176" s="288"/>
      <c r="S176" s="288"/>
      <c r="T176" s="288" t="s">
        <v>2220</v>
      </c>
      <c r="U176" s="288" t="s">
        <v>2696</v>
      </c>
      <c r="V176" s="290">
        <v>5</v>
      </c>
      <c r="W176" s="290">
        <v>4</v>
      </c>
      <c r="X176" s="300">
        <v>9</v>
      </c>
    </row>
    <row r="177" spans="1:24">
      <c r="A177" s="288"/>
      <c r="B177" s="288"/>
      <c r="C177" s="288"/>
      <c r="D177" s="288"/>
      <c r="E177" s="288" t="s">
        <v>3113</v>
      </c>
      <c r="F177" s="288" t="s">
        <v>3113</v>
      </c>
      <c r="G177" s="288" t="s">
        <v>2221</v>
      </c>
      <c r="H177" s="288" t="s">
        <v>2696</v>
      </c>
      <c r="I177" s="290">
        <v>6</v>
      </c>
      <c r="J177" s="290">
        <v>1</v>
      </c>
      <c r="K177" s="290">
        <v>7</v>
      </c>
      <c r="L177" s="128">
        <f t="shared" si="2"/>
        <v>0.14285714285714285</v>
      </c>
      <c r="M177" s="156"/>
      <c r="N177" s="288"/>
      <c r="O177" s="288"/>
      <c r="P177" s="288"/>
      <c r="Q177" s="288"/>
      <c r="R177" s="288" t="s">
        <v>3113</v>
      </c>
      <c r="S177" s="288" t="s">
        <v>3113</v>
      </c>
      <c r="T177" s="288" t="s">
        <v>2221</v>
      </c>
      <c r="U177" s="288" t="s">
        <v>2696</v>
      </c>
      <c r="V177" s="290">
        <v>6</v>
      </c>
      <c r="W177" s="290">
        <v>1</v>
      </c>
      <c r="X177" s="300">
        <v>7</v>
      </c>
    </row>
    <row r="178" spans="1:24">
      <c r="A178" s="288"/>
      <c r="B178" s="288"/>
      <c r="C178" s="288"/>
      <c r="D178" s="288" t="s">
        <v>2531</v>
      </c>
      <c r="E178" s="288" t="s">
        <v>2519</v>
      </c>
      <c r="F178" s="288" t="s">
        <v>2519</v>
      </c>
      <c r="G178" s="288" t="s">
        <v>2356</v>
      </c>
      <c r="H178" s="288" t="s">
        <v>2688</v>
      </c>
      <c r="I178" s="290">
        <v>1</v>
      </c>
      <c r="J178" s="290">
        <v>2</v>
      </c>
      <c r="K178" s="290">
        <v>3</v>
      </c>
      <c r="L178" s="128">
        <f t="shared" si="2"/>
        <v>0.66666666666666663</v>
      </c>
      <c r="M178" s="156"/>
      <c r="N178" s="288"/>
      <c r="O178" s="288"/>
      <c r="P178" s="288"/>
      <c r="Q178" s="288" t="s">
        <v>2531</v>
      </c>
      <c r="R178" s="288" t="s">
        <v>2519</v>
      </c>
      <c r="S178" s="288" t="s">
        <v>2519</v>
      </c>
      <c r="T178" s="288" t="s">
        <v>2356</v>
      </c>
      <c r="U178" s="288" t="s">
        <v>2688</v>
      </c>
      <c r="V178" s="290">
        <v>2</v>
      </c>
      <c r="W178" s="290">
        <v>1</v>
      </c>
      <c r="X178" s="300">
        <v>3</v>
      </c>
    </row>
    <row r="179" spans="1:24">
      <c r="A179" s="288"/>
      <c r="B179" s="288"/>
      <c r="C179" s="288"/>
      <c r="D179" s="288" t="s">
        <v>2534</v>
      </c>
      <c r="E179" s="288" t="s">
        <v>2519</v>
      </c>
      <c r="F179" s="288" t="s">
        <v>2519</v>
      </c>
      <c r="G179" s="288" t="s">
        <v>2362</v>
      </c>
      <c r="H179" s="288" t="s">
        <v>2696</v>
      </c>
      <c r="I179" s="290">
        <v>3</v>
      </c>
      <c r="J179" s="290">
        <v>7</v>
      </c>
      <c r="K179" s="290">
        <v>10</v>
      </c>
      <c r="L179" s="128">
        <f t="shared" si="2"/>
        <v>0.7</v>
      </c>
      <c r="M179" s="156"/>
      <c r="N179" s="288"/>
      <c r="O179" s="288"/>
      <c r="P179" s="288"/>
      <c r="Q179" s="288" t="s">
        <v>2534</v>
      </c>
      <c r="R179" s="288" t="s">
        <v>2519</v>
      </c>
      <c r="S179" s="288" t="s">
        <v>2519</v>
      </c>
      <c r="T179" s="288" t="s">
        <v>2362</v>
      </c>
      <c r="U179" s="288" t="s">
        <v>2696</v>
      </c>
      <c r="V179" s="290">
        <v>3</v>
      </c>
      <c r="W179" s="290">
        <v>7</v>
      </c>
      <c r="X179" s="300">
        <v>10</v>
      </c>
    </row>
    <row r="180" spans="1:24">
      <c r="A180" s="288"/>
      <c r="B180" s="288"/>
      <c r="C180" s="288"/>
      <c r="D180" s="288"/>
      <c r="E180" s="288"/>
      <c r="F180" s="288"/>
      <c r="G180" s="288" t="s">
        <v>2363</v>
      </c>
      <c r="H180" s="288" t="s">
        <v>2696</v>
      </c>
      <c r="I180" s="290"/>
      <c r="J180" s="290">
        <v>4</v>
      </c>
      <c r="K180" s="290">
        <v>4</v>
      </c>
      <c r="L180" s="128">
        <f t="shared" si="2"/>
        <v>1</v>
      </c>
      <c r="M180" s="156"/>
      <c r="N180" s="288"/>
      <c r="O180" s="288"/>
      <c r="P180" s="288"/>
      <c r="Q180" s="288"/>
      <c r="R180" s="288"/>
      <c r="S180" s="288"/>
      <c r="T180" s="288" t="s">
        <v>2363</v>
      </c>
      <c r="U180" s="288" t="s">
        <v>2696</v>
      </c>
      <c r="V180" s="290"/>
      <c r="W180" s="290">
        <v>4</v>
      </c>
      <c r="X180" s="300">
        <v>4</v>
      </c>
    </row>
    <row r="181" spans="1:24">
      <c r="A181" s="288"/>
      <c r="B181" s="288"/>
      <c r="C181" s="288"/>
      <c r="D181" s="288"/>
      <c r="E181" s="288"/>
      <c r="F181" s="288"/>
      <c r="G181" s="288" t="s">
        <v>2364</v>
      </c>
      <c r="H181" s="288" t="s">
        <v>2696</v>
      </c>
      <c r="I181" s="290">
        <v>5</v>
      </c>
      <c r="J181" s="290">
        <v>1</v>
      </c>
      <c r="K181" s="290">
        <v>6</v>
      </c>
      <c r="L181" s="128">
        <f t="shared" si="2"/>
        <v>0.16666666666666666</v>
      </c>
      <c r="M181" s="156"/>
      <c r="N181" s="288"/>
      <c r="O181" s="288"/>
      <c r="P181" s="288"/>
      <c r="Q181" s="288"/>
      <c r="R181" s="288"/>
      <c r="S181" s="288"/>
      <c r="T181" s="288" t="s">
        <v>2364</v>
      </c>
      <c r="U181" s="288" t="s">
        <v>2696</v>
      </c>
      <c r="V181" s="290">
        <v>5</v>
      </c>
      <c r="W181" s="290">
        <v>1</v>
      </c>
      <c r="X181" s="300">
        <v>6</v>
      </c>
    </row>
    <row r="182" spans="1:24">
      <c r="A182" s="288"/>
      <c r="B182" s="288"/>
      <c r="C182" s="288" t="s">
        <v>2525</v>
      </c>
      <c r="D182" s="288" t="s">
        <v>2565</v>
      </c>
      <c r="E182" s="288" t="s">
        <v>2563</v>
      </c>
      <c r="F182" s="288" t="s">
        <v>2564</v>
      </c>
      <c r="G182" s="288" t="s">
        <v>2380</v>
      </c>
      <c r="H182" s="288" t="s">
        <v>2688</v>
      </c>
      <c r="I182" s="290">
        <v>24</v>
      </c>
      <c r="J182" s="290">
        <v>12</v>
      </c>
      <c r="K182" s="290">
        <v>36</v>
      </c>
      <c r="L182" s="128">
        <f t="shared" si="2"/>
        <v>0.33333333333333331</v>
      </c>
      <c r="M182" s="156"/>
      <c r="N182" s="288"/>
      <c r="O182" s="288"/>
      <c r="P182" s="288" t="s">
        <v>2525</v>
      </c>
      <c r="Q182" s="288" t="s">
        <v>2565</v>
      </c>
      <c r="R182" s="288" t="s">
        <v>2563</v>
      </c>
      <c r="S182" s="288" t="s">
        <v>2564</v>
      </c>
      <c r="T182" s="288" t="s">
        <v>2380</v>
      </c>
      <c r="U182" s="288" t="s">
        <v>2688</v>
      </c>
      <c r="V182" s="290">
        <v>26</v>
      </c>
      <c r="W182" s="290">
        <v>10</v>
      </c>
      <c r="X182" s="300">
        <v>36</v>
      </c>
    </row>
    <row r="183" spans="1:24">
      <c r="A183" s="288" t="s">
        <v>2475</v>
      </c>
      <c r="B183" s="288" t="s">
        <v>2495</v>
      </c>
      <c r="C183" s="288" t="s">
        <v>2496</v>
      </c>
      <c r="D183" s="288" t="s">
        <v>2497</v>
      </c>
      <c r="E183" s="288" t="s">
        <v>3035</v>
      </c>
      <c r="F183" s="288" t="s">
        <v>2519</v>
      </c>
      <c r="G183" s="288" t="s">
        <v>3034</v>
      </c>
      <c r="H183" s="288" t="s">
        <v>2696</v>
      </c>
      <c r="I183" s="290"/>
      <c r="J183" s="290">
        <v>1</v>
      </c>
      <c r="K183" s="290">
        <v>1</v>
      </c>
      <c r="L183" s="128">
        <f t="shared" si="2"/>
        <v>1</v>
      </c>
      <c r="M183" s="156"/>
      <c r="N183" s="288" t="s">
        <v>2475</v>
      </c>
      <c r="O183" s="288" t="s">
        <v>2495</v>
      </c>
      <c r="P183" s="288" t="s">
        <v>2496</v>
      </c>
      <c r="Q183" s="288" t="s">
        <v>2497</v>
      </c>
      <c r="R183" s="288" t="s">
        <v>3035</v>
      </c>
      <c r="S183" s="288" t="s">
        <v>2519</v>
      </c>
      <c r="T183" s="288" t="s">
        <v>3034</v>
      </c>
      <c r="U183" s="288" t="s">
        <v>2696</v>
      </c>
      <c r="V183" s="290"/>
      <c r="W183" s="290">
        <v>1</v>
      </c>
      <c r="X183" s="300">
        <v>1</v>
      </c>
    </row>
    <row r="184" spans="1:24">
      <c r="A184" s="288"/>
      <c r="B184" s="288" t="s">
        <v>2501</v>
      </c>
      <c r="C184" s="288" t="s">
        <v>2503</v>
      </c>
      <c r="D184" s="288" t="s">
        <v>2502</v>
      </c>
      <c r="E184" s="288" t="s">
        <v>3040</v>
      </c>
      <c r="F184" s="288" t="s">
        <v>2519</v>
      </c>
      <c r="G184" s="288" t="s">
        <v>2256</v>
      </c>
      <c r="H184" s="288" t="s">
        <v>2696</v>
      </c>
      <c r="I184" s="290"/>
      <c r="J184" s="290">
        <v>2</v>
      </c>
      <c r="K184" s="290">
        <v>2</v>
      </c>
      <c r="L184" s="128">
        <f t="shared" si="2"/>
        <v>1</v>
      </c>
      <c r="M184" s="156"/>
      <c r="N184" s="288"/>
      <c r="O184" s="288" t="s">
        <v>2501</v>
      </c>
      <c r="P184" s="288" t="s">
        <v>2503</v>
      </c>
      <c r="Q184" s="288" t="s">
        <v>2502</v>
      </c>
      <c r="R184" s="288" t="s">
        <v>3040</v>
      </c>
      <c r="S184" s="288" t="s">
        <v>2519</v>
      </c>
      <c r="T184" s="288" t="s">
        <v>2256</v>
      </c>
      <c r="U184" s="288" t="s">
        <v>2696</v>
      </c>
      <c r="V184" s="290"/>
      <c r="W184" s="290">
        <v>2</v>
      </c>
      <c r="X184" s="300">
        <v>2</v>
      </c>
    </row>
    <row r="185" spans="1:24">
      <c r="A185" s="288"/>
      <c r="B185" s="288" t="s">
        <v>17</v>
      </c>
      <c r="C185" s="288" t="s">
        <v>2522</v>
      </c>
      <c r="D185" s="288" t="s">
        <v>2583</v>
      </c>
      <c r="E185" s="288" t="s">
        <v>2584</v>
      </c>
      <c r="F185" s="288" t="s">
        <v>2585</v>
      </c>
      <c r="G185" s="288" t="s">
        <v>2253</v>
      </c>
      <c r="H185" s="288" t="s">
        <v>2696</v>
      </c>
      <c r="I185" s="290">
        <v>1</v>
      </c>
      <c r="J185" s="290">
        <v>1</v>
      </c>
      <c r="K185" s="290">
        <v>2</v>
      </c>
      <c r="L185" s="128">
        <f t="shared" si="2"/>
        <v>0.5</v>
      </c>
      <c r="M185" s="156"/>
      <c r="N185" s="288"/>
      <c r="O185" s="288" t="s">
        <v>17</v>
      </c>
      <c r="P185" s="288" t="s">
        <v>2522</v>
      </c>
      <c r="Q185" s="288" t="s">
        <v>2583</v>
      </c>
      <c r="R185" s="288" t="s">
        <v>2584</v>
      </c>
      <c r="S185" s="288" t="s">
        <v>2585</v>
      </c>
      <c r="T185" s="288" t="s">
        <v>2253</v>
      </c>
      <c r="U185" s="288" t="s">
        <v>2696</v>
      </c>
      <c r="V185" s="290">
        <v>2</v>
      </c>
      <c r="W185" s="290"/>
      <c r="X185" s="300">
        <v>2</v>
      </c>
    </row>
    <row r="186" spans="1:24">
      <c r="A186" s="288"/>
      <c r="B186" s="288"/>
      <c r="C186" s="288" t="s">
        <v>3119</v>
      </c>
      <c r="D186" s="288" t="s">
        <v>3120</v>
      </c>
      <c r="E186" s="288" t="s">
        <v>3121</v>
      </c>
      <c r="F186" s="288" t="s">
        <v>2519</v>
      </c>
      <c r="G186" s="288" t="s">
        <v>3118</v>
      </c>
      <c r="H186" s="288" t="s">
        <v>2696</v>
      </c>
      <c r="I186" s="290"/>
      <c r="J186" s="290">
        <v>1</v>
      </c>
      <c r="K186" s="290">
        <v>1</v>
      </c>
      <c r="L186" s="128">
        <f t="shared" si="2"/>
        <v>1</v>
      </c>
      <c r="M186" s="156"/>
      <c r="N186" s="288"/>
      <c r="O186" s="288"/>
      <c r="P186" s="288" t="s">
        <v>3119</v>
      </c>
      <c r="Q186" s="288" t="s">
        <v>3120</v>
      </c>
      <c r="R186" s="288" t="s">
        <v>3121</v>
      </c>
      <c r="S186" s="288" t="s">
        <v>2519</v>
      </c>
      <c r="T186" s="288" t="s">
        <v>3118</v>
      </c>
      <c r="U186" s="288" t="s">
        <v>2696</v>
      </c>
      <c r="V186" s="290"/>
      <c r="W186" s="290">
        <v>1</v>
      </c>
      <c r="X186" s="300">
        <v>1</v>
      </c>
    </row>
    <row r="187" spans="1:24">
      <c r="A187" s="288"/>
      <c r="B187" s="288" t="s">
        <v>2622</v>
      </c>
      <c r="C187" s="288" t="s">
        <v>2622</v>
      </c>
      <c r="D187" s="288" t="s">
        <v>2622</v>
      </c>
      <c r="E187" s="288" t="s">
        <v>2519</v>
      </c>
      <c r="F187" s="288" t="s">
        <v>2519</v>
      </c>
      <c r="G187" s="288" t="s">
        <v>2276</v>
      </c>
      <c r="H187" s="288" t="s">
        <v>2696</v>
      </c>
      <c r="I187" s="290"/>
      <c r="J187" s="290">
        <v>4</v>
      </c>
      <c r="K187" s="290">
        <v>4</v>
      </c>
      <c r="L187" s="128">
        <f t="shared" si="2"/>
        <v>1</v>
      </c>
      <c r="M187" s="156"/>
      <c r="N187" s="288"/>
      <c r="O187" s="288" t="s">
        <v>2622</v>
      </c>
      <c r="P187" s="288" t="s">
        <v>2622</v>
      </c>
      <c r="Q187" s="288" t="s">
        <v>2622</v>
      </c>
      <c r="R187" s="288" t="s">
        <v>2519</v>
      </c>
      <c r="S187" s="288" t="s">
        <v>2519</v>
      </c>
      <c r="T187" s="288" t="s">
        <v>2276</v>
      </c>
      <c r="U187" s="288" t="s">
        <v>2696</v>
      </c>
      <c r="V187" s="290"/>
      <c r="W187" s="290">
        <v>4</v>
      </c>
      <c r="X187" s="300">
        <v>4</v>
      </c>
    </row>
    <row r="188" spans="1:24">
      <c r="A188" s="293" t="s">
        <v>2670</v>
      </c>
      <c r="B188" s="293"/>
      <c r="C188" s="293"/>
      <c r="D188" s="293"/>
      <c r="E188" s="293"/>
      <c r="F188" s="293"/>
      <c r="G188" s="293"/>
      <c r="H188" s="293"/>
      <c r="I188" s="294">
        <v>575</v>
      </c>
      <c r="J188" s="294">
        <v>351</v>
      </c>
      <c r="K188" s="294">
        <v>926</v>
      </c>
      <c r="L188" s="128">
        <f t="shared" si="2"/>
        <v>0.37904967602591794</v>
      </c>
      <c r="M188" s="156"/>
      <c r="N188" s="296" t="s">
        <v>2670</v>
      </c>
      <c r="O188" s="296"/>
      <c r="P188" s="296"/>
      <c r="Q188" s="296"/>
      <c r="R188" s="296"/>
      <c r="S188" s="296"/>
      <c r="T188" s="296"/>
      <c r="U188" s="296"/>
      <c r="V188" s="297">
        <v>612</v>
      </c>
      <c r="W188" s="297">
        <v>314</v>
      </c>
      <c r="X188" s="306">
        <v>926</v>
      </c>
    </row>
    <row r="189" spans="1:24">
      <c r="L189" s="128" t="e">
        <f t="shared" si="2"/>
        <v>#DIV/0!</v>
      </c>
      <c r="M189" s="156"/>
    </row>
    <row r="190" spans="1:24">
      <c r="L190" s="128" t="e">
        <f t="shared" si="2"/>
        <v>#DIV/0!</v>
      </c>
      <c r="M190" s="156"/>
    </row>
    <row r="191" spans="1:24">
      <c r="L191" s="128" t="e">
        <f t="shared" si="2"/>
        <v>#DIV/0!</v>
      </c>
      <c r="M191" s="156"/>
    </row>
    <row r="192" spans="1:24">
      <c r="L192" s="128" t="e">
        <f t="shared" si="2"/>
        <v>#DIV/0!</v>
      </c>
      <c r="M192" s="156"/>
    </row>
    <row r="193" spans="12:13">
      <c r="L193" s="128" t="e">
        <f t="shared" si="2"/>
        <v>#DIV/0!</v>
      </c>
      <c r="M193" s="156"/>
    </row>
    <row r="194" spans="12:13">
      <c r="L194" s="128" t="e">
        <f t="shared" si="2"/>
        <v>#DIV/0!</v>
      </c>
      <c r="M194" s="156"/>
    </row>
    <row r="195" spans="12:13">
      <c r="L195" s="128" t="e">
        <f t="shared" si="2"/>
        <v>#DIV/0!</v>
      </c>
      <c r="M195" s="156"/>
    </row>
    <row r="196" spans="12:13">
      <c r="L196" s="128" t="e">
        <f t="shared" si="2"/>
        <v>#DIV/0!</v>
      </c>
      <c r="M196" s="156"/>
    </row>
    <row r="197" spans="12:13">
      <c r="L197" s="128" t="e">
        <f t="shared" si="2"/>
        <v>#DIV/0!</v>
      </c>
      <c r="M197" s="156"/>
    </row>
    <row r="198" spans="12:13">
      <c r="L198" s="128" t="e">
        <f t="shared" si="2"/>
        <v>#DIV/0!</v>
      </c>
      <c r="M198" s="156"/>
    </row>
    <row r="199" spans="12:13">
      <c r="L199" s="128" t="e">
        <f t="shared" si="2"/>
        <v>#DIV/0!</v>
      </c>
      <c r="M199" s="156"/>
    </row>
    <row r="200" spans="12:13">
      <c r="L200" s="128" t="e">
        <f t="shared" ref="L200:L233" si="3">J200/K200</f>
        <v>#DIV/0!</v>
      </c>
      <c r="M200" s="156"/>
    </row>
    <row r="201" spans="12:13">
      <c r="L201" s="128" t="e">
        <f t="shared" si="3"/>
        <v>#DIV/0!</v>
      </c>
      <c r="M201" s="156"/>
    </row>
    <row r="202" spans="12:13">
      <c r="L202" s="128" t="e">
        <f t="shared" si="3"/>
        <v>#DIV/0!</v>
      </c>
    </row>
    <row r="203" spans="12:13">
      <c r="L203" s="128" t="e">
        <f t="shared" si="3"/>
        <v>#DIV/0!</v>
      </c>
    </row>
    <row r="204" spans="12:13">
      <c r="L204" s="128" t="e">
        <f t="shared" si="3"/>
        <v>#DIV/0!</v>
      </c>
    </row>
    <row r="205" spans="12:13">
      <c r="L205" s="128" t="e">
        <f t="shared" si="3"/>
        <v>#DIV/0!</v>
      </c>
    </row>
    <row r="206" spans="12:13">
      <c r="L206" s="128" t="e">
        <f t="shared" si="3"/>
        <v>#DIV/0!</v>
      </c>
    </row>
    <row r="207" spans="12:13">
      <c r="L207" s="128" t="e">
        <f t="shared" si="3"/>
        <v>#DIV/0!</v>
      </c>
    </row>
    <row r="208" spans="12:13">
      <c r="L208" s="128" t="e">
        <f t="shared" si="3"/>
        <v>#DIV/0!</v>
      </c>
    </row>
    <row r="209" spans="12:12">
      <c r="L209" s="128" t="e">
        <f t="shared" si="3"/>
        <v>#DIV/0!</v>
      </c>
    </row>
    <row r="210" spans="12:12">
      <c r="L210" s="128" t="e">
        <f t="shared" si="3"/>
        <v>#DIV/0!</v>
      </c>
    </row>
    <row r="211" spans="12:12">
      <c r="L211" s="128" t="e">
        <f t="shared" si="3"/>
        <v>#DIV/0!</v>
      </c>
    </row>
    <row r="212" spans="12:12">
      <c r="L212" s="128" t="e">
        <f t="shared" si="3"/>
        <v>#DIV/0!</v>
      </c>
    </row>
    <row r="213" spans="12:12">
      <c r="L213" s="128" t="e">
        <f t="shared" si="3"/>
        <v>#DIV/0!</v>
      </c>
    </row>
    <row r="214" spans="12:12">
      <c r="L214" s="128" t="e">
        <f t="shared" si="3"/>
        <v>#DIV/0!</v>
      </c>
    </row>
    <row r="215" spans="12:12">
      <c r="L215" s="128" t="e">
        <f t="shared" si="3"/>
        <v>#DIV/0!</v>
      </c>
    </row>
    <row r="216" spans="12:12">
      <c r="L216" s="128" t="e">
        <f t="shared" si="3"/>
        <v>#DIV/0!</v>
      </c>
    </row>
    <row r="217" spans="12:12">
      <c r="L217" s="128" t="e">
        <f t="shared" si="3"/>
        <v>#DIV/0!</v>
      </c>
    </row>
    <row r="218" spans="12:12">
      <c r="L218" s="128" t="e">
        <f t="shared" si="3"/>
        <v>#DIV/0!</v>
      </c>
    </row>
    <row r="219" spans="12:12">
      <c r="L219" s="128" t="e">
        <f t="shared" si="3"/>
        <v>#DIV/0!</v>
      </c>
    </row>
    <row r="220" spans="12:12">
      <c r="L220" s="128" t="e">
        <f t="shared" si="3"/>
        <v>#DIV/0!</v>
      </c>
    </row>
    <row r="221" spans="12:12">
      <c r="L221" s="128" t="e">
        <f t="shared" si="3"/>
        <v>#DIV/0!</v>
      </c>
    </row>
    <row r="222" spans="12:12">
      <c r="L222" s="128" t="e">
        <f t="shared" si="3"/>
        <v>#DIV/0!</v>
      </c>
    </row>
    <row r="223" spans="12:12">
      <c r="L223" s="128" t="e">
        <f t="shared" si="3"/>
        <v>#DIV/0!</v>
      </c>
    </row>
    <row r="224" spans="12:12">
      <c r="L224" s="128" t="e">
        <f t="shared" si="3"/>
        <v>#DIV/0!</v>
      </c>
    </row>
    <row r="225" spans="12:12">
      <c r="L225" s="128" t="e">
        <f t="shared" si="3"/>
        <v>#DIV/0!</v>
      </c>
    </row>
    <row r="226" spans="12:12">
      <c r="L226" s="128" t="e">
        <f t="shared" si="3"/>
        <v>#DIV/0!</v>
      </c>
    </row>
    <row r="227" spans="12:12">
      <c r="L227" s="128" t="e">
        <f t="shared" si="3"/>
        <v>#DIV/0!</v>
      </c>
    </row>
    <row r="228" spans="12:12">
      <c r="L228" s="128" t="e">
        <f t="shared" si="3"/>
        <v>#DIV/0!</v>
      </c>
    </row>
    <row r="229" spans="12:12">
      <c r="L229" s="128" t="e">
        <f t="shared" si="3"/>
        <v>#DIV/0!</v>
      </c>
    </row>
    <row r="230" spans="12:12">
      <c r="L230" s="128" t="e">
        <f t="shared" si="3"/>
        <v>#DIV/0!</v>
      </c>
    </row>
    <row r="231" spans="12:12">
      <c r="L231" s="128" t="e">
        <f t="shared" si="3"/>
        <v>#DIV/0!</v>
      </c>
    </row>
    <row r="232" spans="12:12">
      <c r="L232" s="128" t="e">
        <f t="shared" si="3"/>
        <v>#DIV/0!</v>
      </c>
    </row>
    <row r="233" spans="12:12">
      <c r="L233" s="128" t="e">
        <f t="shared" si="3"/>
        <v>#DIV/0!</v>
      </c>
    </row>
  </sheetData>
  <mergeCells count="2">
    <mergeCell ref="A1:F1"/>
    <mergeCell ref="N1:Y1"/>
  </mergeCell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11"/>
  <sheetViews>
    <sheetView topLeftCell="O1" workbookViewId="0">
      <selection activeCell="P7" sqref="P7"/>
    </sheetView>
  </sheetViews>
  <sheetFormatPr baseColWidth="10" defaultColWidth="8.83203125" defaultRowHeight="15"/>
  <cols>
    <col min="2" max="2" width="24" customWidth="1"/>
    <col min="3" max="5" width="18.5" customWidth="1"/>
    <col min="6" max="6" width="11.33203125" customWidth="1"/>
    <col min="7" max="8" width="18.5" bestFit="1" customWidth="1"/>
    <col min="9" max="9" width="11.33203125" bestFit="1" customWidth="1"/>
    <col min="14" max="14" width="24" customWidth="1"/>
    <col min="15" max="15" width="33.83203125" bestFit="1" customWidth="1"/>
    <col min="16" max="16" width="33.83203125" customWidth="1"/>
    <col min="17" max="17" width="33.83203125" bestFit="1" customWidth="1"/>
    <col min="18" max="19" width="11.33203125" customWidth="1"/>
    <col min="20" max="20" width="11.33203125" bestFit="1" customWidth="1"/>
  </cols>
  <sheetData>
    <row r="1" spans="2:21">
      <c r="B1" s="339" t="s">
        <v>2672</v>
      </c>
      <c r="C1" s="339"/>
      <c r="D1" s="339"/>
      <c r="E1" s="339"/>
      <c r="F1" s="339"/>
      <c r="G1" s="339"/>
      <c r="H1" s="339"/>
      <c r="I1" s="339"/>
      <c r="N1" s="339" t="s">
        <v>2984</v>
      </c>
      <c r="O1" s="339"/>
      <c r="P1" s="339"/>
      <c r="Q1" s="339"/>
      <c r="R1" s="339"/>
      <c r="S1" s="339"/>
      <c r="T1" s="339"/>
      <c r="U1" s="339"/>
    </row>
    <row r="3" spans="2:21">
      <c r="B3" s="289" t="s">
        <v>2685</v>
      </c>
      <c r="C3" s="289" t="s">
        <v>3036</v>
      </c>
      <c r="D3" s="289" t="s">
        <v>31</v>
      </c>
      <c r="E3" s="288"/>
      <c r="F3" s="288"/>
      <c r="N3" s="289" t="s">
        <v>3000</v>
      </c>
      <c r="O3" s="289" t="s">
        <v>3036</v>
      </c>
      <c r="P3" s="289" t="s">
        <v>3007</v>
      </c>
      <c r="Q3" s="288"/>
      <c r="R3" s="298"/>
      <c r="S3" s="343" t="s">
        <v>2983</v>
      </c>
      <c r="T3" s="344"/>
      <c r="U3" s="345"/>
    </row>
    <row r="4" spans="2:21">
      <c r="B4" s="288"/>
      <c r="C4" s="288" t="s">
        <v>2688</v>
      </c>
      <c r="D4" s="288"/>
      <c r="E4" s="288"/>
      <c r="F4" s="288" t="s">
        <v>2670</v>
      </c>
      <c r="N4" s="288"/>
      <c r="O4" s="288" t="s">
        <v>2688</v>
      </c>
      <c r="P4" s="288"/>
      <c r="Q4" s="288"/>
      <c r="R4" s="298" t="s">
        <v>2670</v>
      </c>
      <c r="S4" s="346"/>
      <c r="T4" s="347"/>
      <c r="U4" s="348"/>
    </row>
    <row r="5" spans="2:21">
      <c r="B5" s="289" t="s">
        <v>3</v>
      </c>
      <c r="C5" s="288" t="s">
        <v>2471</v>
      </c>
      <c r="D5" s="288" t="s">
        <v>6</v>
      </c>
      <c r="E5" s="288" t="s">
        <v>7</v>
      </c>
      <c r="F5" s="288"/>
      <c r="N5" s="289" t="s">
        <v>3</v>
      </c>
      <c r="O5" s="288" t="s">
        <v>2471</v>
      </c>
      <c r="P5" s="288" t="s">
        <v>6</v>
      </c>
      <c r="Q5" s="288" t="s">
        <v>7</v>
      </c>
      <c r="R5" s="298"/>
      <c r="S5" s="120" t="s">
        <v>2980</v>
      </c>
      <c r="T5" s="120" t="s">
        <v>2981</v>
      </c>
      <c r="U5" s="120" t="s">
        <v>2982</v>
      </c>
    </row>
    <row r="6" spans="2:21">
      <c r="B6" s="288" t="s">
        <v>2483</v>
      </c>
      <c r="C6" s="290">
        <v>9</v>
      </c>
      <c r="D6" s="290">
        <v>41</v>
      </c>
      <c r="E6" s="290">
        <v>44</v>
      </c>
      <c r="F6" s="290">
        <v>94</v>
      </c>
      <c r="N6" s="288" t="s">
        <v>2483</v>
      </c>
      <c r="O6" s="290">
        <v>23</v>
      </c>
      <c r="P6" s="290">
        <v>39</v>
      </c>
      <c r="Q6" s="290">
        <v>32</v>
      </c>
      <c r="R6" s="300">
        <v>94</v>
      </c>
      <c r="S6" s="118">
        <f>O6/$F6</f>
        <v>0.24468085106382978</v>
      </c>
      <c r="T6" s="118">
        <f>P6/$F6</f>
        <v>0.41489361702127658</v>
      </c>
      <c r="U6" s="118">
        <f>Q6/$F6</f>
        <v>0.34042553191489361</v>
      </c>
    </row>
    <row r="7" spans="2:21">
      <c r="B7" s="288" t="s">
        <v>2484</v>
      </c>
      <c r="C7" s="290">
        <v>14</v>
      </c>
      <c r="D7" s="290">
        <v>20</v>
      </c>
      <c r="E7" s="290">
        <v>19</v>
      </c>
      <c r="F7" s="290">
        <v>53</v>
      </c>
      <c r="N7" s="288" t="s">
        <v>2484</v>
      </c>
      <c r="O7" s="290">
        <v>16</v>
      </c>
      <c r="P7" s="290">
        <v>19</v>
      </c>
      <c r="Q7" s="290">
        <v>18</v>
      </c>
      <c r="R7" s="300">
        <v>53</v>
      </c>
      <c r="S7" s="118">
        <f t="shared" ref="S7:S15" si="0">O7/$F7</f>
        <v>0.30188679245283018</v>
      </c>
      <c r="T7" s="118">
        <f t="shared" ref="T7:T15" si="1">P7/$F7</f>
        <v>0.35849056603773582</v>
      </c>
      <c r="U7" s="118">
        <f t="shared" ref="U7:U15" si="2">Q7/$F7</f>
        <v>0.33962264150943394</v>
      </c>
    </row>
    <row r="8" spans="2:21">
      <c r="B8" s="288" t="s">
        <v>2476</v>
      </c>
      <c r="C8" s="290">
        <v>2</v>
      </c>
      <c r="D8" s="290">
        <v>5</v>
      </c>
      <c r="E8" s="290">
        <v>8</v>
      </c>
      <c r="F8" s="290">
        <v>15</v>
      </c>
      <c r="N8" s="288" t="s">
        <v>2476</v>
      </c>
      <c r="O8" s="290">
        <v>3</v>
      </c>
      <c r="P8" s="290">
        <v>5</v>
      </c>
      <c r="Q8" s="290">
        <v>7</v>
      </c>
      <c r="R8" s="300">
        <v>15</v>
      </c>
      <c r="S8" s="118">
        <f t="shared" si="0"/>
        <v>0.2</v>
      </c>
      <c r="T8" s="118">
        <f t="shared" si="1"/>
        <v>0.33333333333333331</v>
      </c>
      <c r="U8" s="118">
        <f t="shared" si="2"/>
        <v>0.46666666666666667</v>
      </c>
    </row>
    <row r="9" spans="2:21">
      <c r="B9" s="288" t="s">
        <v>2473</v>
      </c>
      <c r="C9" s="290">
        <v>5</v>
      </c>
      <c r="D9" s="290">
        <v>27</v>
      </c>
      <c r="E9" s="290">
        <v>14</v>
      </c>
      <c r="F9" s="290">
        <v>46</v>
      </c>
      <c r="N9" s="288" t="s">
        <v>2473</v>
      </c>
      <c r="O9" s="290">
        <v>5</v>
      </c>
      <c r="P9" s="290">
        <v>27</v>
      </c>
      <c r="Q9" s="290">
        <v>14</v>
      </c>
      <c r="R9" s="300">
        <v>46</v>
      </c>
      <c r="S9" s="118">
        <f t="shared" si="0"/>
        <v>0.10869565217391304</v>
      </c>
      <c r="T9" s="118">
        <f t="shared" si="1"/>
        <v>0.58695652173913049</v>
      </c>
      <c r="U9" s="118">
        <f t="shared" si="2"/>
        <v>0.30434782608695654</v>
      </c>
    </row>
    <row r="10" spans="2:21">
      <c r="B10" s="288" t="s">
        <v>15</v>
      </c>
      <c r="C10" s="290">
        <v>3</v>
      </c>
      <c r="D10" s="290">
        <v>15</v>
      </c>
      <c r="E10" s="290">
        <v>20</v>
      </c>
      <c r="F10" s="290">
        <v>38</v>
      </c>
      <c r="N10" s="288" t="s">
        <v>15</v>
      </c>
      <c r="O10" s="290">
        <v>5</v>
      </c>
      <c r="P10" s="290">
        <v>17</v>
      </c>
      <c r="Q10" s="290">
        <v>16</v>
      </c>
      <c r="R10" s="300">
        <v>38</v>
      </c>
      <c r="S10" s="118">
        <f t="shared" si="0"/>
        <v>0.13157894736842105</v>
      </c>
      <c r="T10" s="118">
        <f t="shared" si="1"/>
        <v>0.44736842105263158</v>
      </c>
      <c r="U10" s="118">
        <f t="shared" si="2"/>
        <v>0.42105263157894735</v>
      </c>
    </row>
    <row r="11" spans="2:21">
      <c r="B11" s="288" t="s">
        <v>2486</v>
      </c>
      <c r="C11" s="290">
        <v>35</v>
      </c>
      <c r="D11" s="290">
        <v>53</v>
      </c>
      <c r="E11" s="290">
        <v>56</v>
      </c>
      <c r="F11" s="290">
        <v>144</v>
      </c>
      <c r="N11" s="288" t="s">
        <v>2486</v>
      </c>
      <c r="O11" s="290">
        <v>40</v>
      </c>
      <c r="P11" s="290">
        <v>53</v>
      </c>
      <c r="Q11" s="290">
        <v>51</v>
      </c>
      <c r="R11" s="300">
        <v>144</v>
      </c>
      <c r="S11" s="118">
        <f t="shared" si="0"/>
        <v>0.27777777777777779</v>
      </c>
      <c r="T11" s="118">
        <f t="shared" si="1"/>
        <v>0.36805555555555558</v>
      </c>
      <c r="U11" s="118">
        <f t="shared" si="2"/>
        <v>0.35416666666666669</v>
      </c>
    </row>
    <row r="12" spans="2:21">
      <c r="B12" s="288" t="s">
        <v>2477</v>
      </c>
      <c r="C12" s="290">
        <v>9</v>
      </c>
      <c r="D12" s="290">
        <v>21</v>
      </c>
      <c r="E12" s="290">
        <v>27</v>
      </c>
      <c r="F12" s="290">
        <v>57</v>
      </c>
      <c r="N12" s="288" t="s">
        <v>2477</v>
      </c>
      <c r="O12" s="290">
        <v>11</v>
      </c>
      <c r="P12" s="290">
        <v>20</v>
      </c>
      <c r="Q12" s="290">
        <v>26</v>
      </c>
      <c r="R12" s="300">
        <v>57</v>
      </c>
      <c r="S12" s="118">
        <f t="shared" si="0"/>
        <v>0.19298245614035087</v>
      </c>
      <c r="T12" s="118">
        <f t="shared" si="1"/>
        <v>0.35087719298245612</v>
      </c>
      <c r="U12" s="118">
        <f t="shared" si="2"/>
        <v>0.45614035087719296</v>
      </c>
    </row>
    <row r="13" spans="2:21">
      <c r="B13" s="288" t="s">
        <v>2515</v>
      </c>
      <c r="C13" s="290">
        <v>5</v>
      </c>
      <c r="D13" s="290">
        <v>21</v>
      </c>
      <c r="E13" s="290">
        <v>35</v>
      </c>
      <c r="F13" s="290">
        <v>61</v>
      </c>
      <c r="N13" s="288" t="s">
        <v>2515</v>
      </c>
      <c r="O13" s="290">
        <v>6</v>
      </c>
      <c r="P13" s="290">
        <v>24</v>
      </c>
      <c r="Q13" s="290">
        <v>31</v>
      </c>
      <c r="R13" s="300">
        <v>61</v>
      </c>
      <c r="S13" s="118">
        <f t="shared" si="0"/>
        <v>9.8360655737704916E-2</v>
      </c>
      <c r="T13" s="118">
        <f t="shared" si="1"/>
        <v>0.39344262295081966</v>
      </c>
      <c r="U13" s="118">
        <f t="shared" si="2"/>
        <v>0.50819672131147542</v>
      </c>
    </row>
    <row r="14" spans="2:21">
      <c r="B14" s="291" t="s">
        <v>2670</v>
      </c>
      <c r="C14" s="292">
        <v>82</v>
      </c>
      <c r="D14" s="292">
        <v>203</v>
      </c>
      <c r="E14" s="292">
        <v>223</v>
      </c>
      <c r="F14" s="303">
        <v>508</v>
      </c>
      <c r="N14" s="291" t="s">
        <v>2670</v>
      </c>
      <c r="O14" s="292">
        <v>109</v>
      </c>
      <c r="P14" s="292">
        <v>204</v>
      </c>
      <c r="Q14" s="292">
        <v>195</v>
      </c>
      <c r="R14" s="302">
        <v>508</v>
      </c>
      <c r="S14" s="119">
        <f t="shared" si="0"/>
        <v>0.21456692913385828</v>
      </c>
      <c r="T14" s="119">
        <f t="shared" si="1"/>
        <v>0.40157480314960631</v>
      </c>
      <c r="U14" s="119">
        <f t="shared" si="2"/>
        <v>0.38385826771653542</v>
      </c>
    </row>
    <row r="15" spans="2:21">
      <c r="S15" s="119" t="e">
        <f t="shared" si="0"/>
        <v>#DIV/0!</v>
      </c>
      <c r="T15" s="119" t="e">
        <f t="shared" si="1"/>
        <v>#DIV/0!</v>
      </c>
      <c r="U15" s="119" t="e">
        <f t="shared" si="2"/>
        <v>#DIV/0!</v>
      </c>
    </row>
    <row r="151" spans="7:10">
      <c r="G151" s="21"/>
      <c r="H151" s="21"/>
      <c r="I151" s="21"/>
    </row>
    <row r="152" spans="7:10">
      <c r="G152" s="21"/>
      <c r="H152" s="21"/>
      <c r="I152" s="21"/>
    </row>
    <row r="153" spans="7:10">
      <c r="G153" s="21"/>
      <c r="H153" s="21"/>
      <c r="I153" s="21"/>
    </row>
    <row r="154" spans="7:10">
      <c r="G154" s="21"/>
      <c r="H154" s="21"/>
      <c r="I154" s="21"/>
    </row>
    <row r="155" spans="7:10">
      <c r="G155" s="21"/>
      <c r="H155" s="21"/>
      <c r="I155" s="21"/>
    </row>
    <row r="156" spans="7:10">
      <c r="G156" s="21"/>
      <c r="H156" s="21"/>
      <c r="I156" s="21"/>
    </row>
    <row r="157" spans="7:10">
      <c r="G157" s="21"/>
      <c r="H157" s="21"/>
      <c r="I157" s="21"/>
    </row>
    <row r="158" spans="7:10">
      <c r="G158" s="21"/>
      <c r="H158" s="21"/>
      <c r="I158" s="21"/>
    </row>
    <row r="159" spans="7:10">
      <c r="G159" s="21"/>
      <c r="H159" s="21"/>
      <c r="I159" s="21"/>
      <c r="J159" s="21"/>
    </row>
    <row r="160" spans="7:10">
      <c r="G160" s="22"/>
      <c r="H160" s="22"/>
      <c r="I160" s="22"/>
      <c r="J160" s="21"/>
    </row>
    <row r="161" spans="8:10">
      <c r="H161" s="21"/>
      <c r="I161" s="21"/>
      <c r="J161" s="21"/>
    </row>
    <row r="162" spans="8:10">
      <c r="H162" s="21"/>
      <c r="I162" s="21"/>
      <c r="J162" s="21"/>
    </row>
    <row r="163" spans="8:10">
      <c r="H163" s="21"/>
      <c r="I163" s="21"/>
      <c r="J163" s="21"/>
    </row>
    <row r="164" spans="8:10">
      <c r="H164" s="21"/>
      <c r="I164" s="21"/>
      <c r="J164" s="21"/>
    </row>
    <row r="165" spans="8:10">
      <c r="H165" s="21"/>
      <c r="I165" s="21"/>
      <c r="J165" s="21"/>
    </row>
    <row r="166" spans="8:10">
      <c r="H166" s="21"/>
      <c r="I166" s="21"/>
      <c r="J166" s="21"/>
    </row>
    <row r="167" spans="8:10">
      <c r="H167" s="21"/>
      <c r="I167" s="21"/>
      <c r="J167" s="21"/>
    </row>
    <row r="168" spans="8:10">
      <c r="H168" s="21"/>
      <c r="I168" s="21"/>
      <c r="J168" s="21"/>
    </row>
    <row r="169" spans="8:10">
      <c r="H169" s="21"/>
      <c r="I169" s="21"/>
      <c r="J169" s="21"/>
    </row>
    <row r="170" spans="8:10">
      <c r="H170" s="21"/>
      <c r="I170" s="21"/>
      <c r="J170" s="21"/>
    </row>
    <row r="171" spans="8:10">
      <c r="H171" s="21"/>
      <c r="I171" s="21"/>
      <c r="J171" s="21"/>
    </row>
    <row r="172" spans="8:10">
      <c r="H172" s="21"/>
      <c r="I172" s="21"/>
      <c r="J172" s="21"/>
    </row>
    <row r="173" spans="8:10">
      <c r="H173" s="21"/>
      <c r="I173" s="21"/>
      <c r="J173" s="21"/>
    </row>
    <row r="174" spans="8:10">
      <c r="H174" s="21"/>
      <c r="I174" s="21"/>
      <c r="J174" s="21"/>
    </row>
    <row r="175" spans="8:10">
      <c r="H175" s="21"/>
      <c r="I175" s="21"/>
      <c r="J175" s="21"/>
    </row>
    <row r="176" spans="8:10">
      <c r="H176" s="21"/>
      <c r="I176" s="21"/>
      <c r="J176" s="21"/>
    </row>
    <row r="177" spans="8:10">
      <c r="H177" s="21"/>
      <c r="I177" s="21"/>
      <c r="J177" s="21"/>
    </row>
    <row r="178" spans="8:10">
      <c r="H178" s="21"/>
      <c r="I178" s="21"/>
      <c r="J178" s="21"/>
    </row>
    <row r="179" spans="8:10">
      <c r="H179" s="21"/>
      <c r="I179" s="21"/>
      <c r="J179" s="21"/>
    </row>
    <row r="180" spans="8:10">
      <c r="H180" s="21"/>
      <c r="I180" s="21"/>
      <c r="J180" s="21"/>
    </row>
    <row r="181" spans="8:10">
      <c r="H181" s="21"/>
      <c r="I181" s="21"/>
      <c r="J181" s="21"/>
    </row>
    <row r="182" spans="8:10">
      <c r="H182" s="21"/>
      <c r="I182" s="21"/>
      <c r="J182" s="21"/>
    </row>
    <row r="183" spans="8:10">
      <c r="H183" s="21"/>
      <c r="I183" s="21"/>
      <c r="J183" s="21"/>
    </row>
    <row r="184" spans="8:10">
      <c r="H184" s="21"/>
      <c r="I184" s="21"/>
      <c r="J184" s="21"/>
    </row>
    <row r="185" spans="8:10">
      <c r="H185" s="21"/>
      <c r="I185" s="21"/>
      <c r="J185" s="21"/>
    </row>
    <row r="186" spans="8:10">
      <c r="H186" s="21"/>
      <c r="I186" s="21"/>
      <c r="J186" s="21"/>
    </row>
    <row r="187" spans="8:10">
      <c r="H187" s="21"/>
      <c r="I187" s="21"/>
      <c r="J187" s="21"/>
    </row>
    <row r="188" spans="8:10">
      <c r="H188" s="21"/>
      <c r="I188" s="21"/>
      <c r="J188" s="21"/>
    </row>
    <row r="189" spans="8:10">
      <c r="H189" s="21"/>
      <c r="I189" s="21"/>
      <c r="J189" s="21"/>
    </row>
    <row r="190" spans="8:10">
      <c r="H190" s="21"/>
      <c r="I190" s="21"/>
      <c r="J190" s="21"/>
    </row>
    <row r="191" spans="8:10">
      <c r="H191" s="21"/>
      <c r="I191" s="21"/>
      <c r="J191" s="21"/>
    </row>
    <row r="192" spans="8:10">
      <c r="H192" s="21"/>
      <c r="I192" s="21"/>
      <c r="J192" s="21"/>
    </row>
    <row r="193" spans="7:10">
      <c r="H193" s="21"/>
      <c r="I193" s="21"/>
      <c r="J193" s="21"/>
    </row>
    <row r="194" spans="7:10">
      <c r="H194" s="21"/>
      <c r="I194" s="21"/>
      <c r="J194" s="21"/>
    </row>
    <row r="195" spans="7:10">
      <c r="H195" s="21"/>
      <c r="I195" s="21"/>
      <c r="J195" s="21"/>
    </row>
    <row r="196" spans="7:10">
      <c r="H196" s="21"/>
      <c r="I196" s="21"/>
      <c r="J196" s="21"/>
    </row>
    <row r="197" spans="7:10">
      <c r="H197" s="21"/>
      <c r="I197" s="21"/>
      <c r="J197" s="21"/>
    </row>
    <row r="198" spans="7:10">
      <c r="H198" s="21"/>
      <c r="I198" s="21"/>
      <c r="J198" s="21"/>
    </row>
    <row r="199" spans="7:10">
      <c r="H199" s="21"/>
      <c r="I199" s="21"/>
      <c r="J199" s="21"/>
    </row>
    <row r="200" spans="7:10">
      <c r="H200" s="21"/>
      <c r="I200" s="21"/>
      <c r="J200" s="21"/>
    </row>
    <row r="201" spans="7:10">
      <c r="G201" s="21"/>
      <c r="H201" s="21"/>
      <c r="I201" s="21"/>
      <c r="J201" s="21"/>
    </row>
    <row r="202" spans="7:10">
      <c r="G202" s="21"/>
      <c r="H202" s="21"/>
      <c r="I202" s="21"/>
      <c r="J202" s="21"/>
    </row>
    <row r="203" spans="7:10">
      <c r="G203" s="21"/>
      <c r="H203" s="21"/>
      <c r="I203" s="21"/>
      <c r="J203" s="21"/>
    </row>
    <row r="204" spans="7:10">
      <c r="G204" s="21"/>
      <c r="H204" s="21"/>
      <c r="I204" s="21"/>
      <c r="J204" s="21"/>
    </row>
    <row r="205" spans="7:10">
      <c r="G205" s="21"/>
      <c r="H205" s="21"/>
      <c r="I205" s="21"/>
      <c r="J205" s="21"/>
    </row>
    <row r="206" spans="7:10">
      <c r="G206" s="21"/>
      <c r="H206" s="21"/>
      <c r="I206" s="21"/>
      <c r="J206" s="21"/>
    </row>
    <row r="207" spans="7:10">
      <c r="G207" s="21"/>
      <c r="H207" s="21"/>
      <c r="I207" s="21"/>
      <c r="J207" s="21"/>
    </row>
    <row r="208" spans="7:10">
      <c r="G208" s="21"/>
      <c r="H208" s="21"/>
      <c r="I208" s="21"/>
      <c r="J208" s="21"/>
    </row>
    <row r="209" spans="7:10">
      <c r="G209" s="21"/>
      <c r="H209" s="21"/>
      <c r="I209" s="21"/>
      <c r="J209" s="21"/>
    </row>
    <row r="210" spans="7:10">
      <c r="G210" s="21"/>
      <c r="H210" s="21"/>
      <c r="I210" s="21"/>
      <c r="J210" s="21"/>
    </row>
    <row r="211" spans="7:10">
      <c r="G211" s="21"/>
      <c r="H211" s="21"/>
      <c r="I211" s="21"/>
      <c r="J211" s="21"/>
    </row>
  </sheetData>
  <mergeCells count="3">
    <mergeCell ref="B1:I1"/>
    <mergeCell ref="N1:U1"/>
    <mergeCell ref="S3:U4"/>
  </mergeCell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G207"/>
  <sheetViews>
    <sheetView topLeftCell="D161" zoomScale="95" zoomScaleNormal="95" workbookViewId="0">
      <selection activeCell="N175" sqref="N175:P177"/>
    </sheetView>
  </sheetViews>
  <sheetFormatPr baseColWidth="10" defaultColWidth="8.83203125" defaultRowHeight="15"/>
  <cols>
    <col min="2" max="2" width="39.6640625" customWidth="1"/>
    <col min="3" max="3" width="30.33203125" customWidth="1"/>
    <col min="4" max="4" width="15" customWidth="1"/>
    <col min="5" max="5" width="16" customWidth="1"/>
    <col min="6" max="6" width="17.5" customWidth="1"/>
    <col min="7" max="7" width="15.5" customWidth="1"/>
    <col min="8" max="8" width="30.6640625" customWidth="1"/>
    <col min="9" max="9" width="18.5" customWidth="1"/>
    <col min="10" max="12" width="15.5" customWidth="1"/>
    <col min="13" max="13" width="11.5" customWidth="1"/>
    <col min="14" max="15" width="27" bestFit="1" customWidth="1"/>
    <col min="16" max="16" width="16.5" bestFit="1" customWidth="1"/>
    <col min="19" max="19" width="37.83203125" customWidth="1"/>
    <col min="20" max="20" width="30.33203125" customWidth="1"/>
    <col min="21" max="21" width="15" customWidth="1"/>
    <col min="22" max="22" width="16" customWidth="1"/>
    <col min="23" max="23" width="17.5" customWidth="1"/>
    <col min="24" max="24" width="15.5" customWidth="1"/>
    <col min="25" max="25" width="30.6640625" customWidth="1"/>
    <col min="26" max="26" width="18.5" customWidth="1"/>
    <col min="27" max="27" width="34.33203125" customWidth="1"/>
    <col min="28" max="29" width="34.33203125" bestFit="1" customWidth="1"/>
    <col min="30" max="30" width="11.5" customWidth="1"/>
    <col min="31" max="32" width="5.6640625" bestFit="1" customWidth="1"/>
    <col min="33" max="33" width="13" customWidth="1"/>
  </cols>
  <sheetData>
    <row r="1" spans="2:33">
      <c r="B1" s="340" t="s">
        <v>2672</v>
      </c>
      <c r="C1" s="341"/>
      <c r="D1" s="341"/>
      <c r="E1" s="341"/>
      <c r="F1" s="341"/>
      <c r="G1" s="341"/>
      <c r="H1" s="341"/>
      <c r="I1" s="341"/>
      <c r="J1" s="341"/>
      <c r="K1" s="341"/>
      <c r="L1" s="341"/>
      <c r="M1" s="341"/>
      <c r="N1" s="341"/>
      <c r="O1" s="341"/>
      <c r="P1" s="341"/>
      <c r="S1" s="340" t="s">
        <v>2984</v>
      </c>
      <c r="T1" s="341"/>
      <c r="U1" s="341"/>
      <c r="V1" s="341"/>
      <c r="W1" s="341"/>
      <c r="X1" s="341"/>
      <c r="Y1" s="341"/>
      <c r="Z1" s="341"/>
      <c r="AA1" s="341"/>
      <c r="AB1" s="341"/>
      <c r="AC1" s="341"/>
      <c r="AD1" s="341"/>
      <c r="AE1" s="341"/>
      <c r="AF1" s="341"/>
      <c r="AG1" s="341"/>
    </row>
    <row r="5" spans="2:33">
      <c r="B5" s="289" t="s">
        <v>2685</v>
      </c>
      <c r="C5" s="288"/>
      <c r="D5" s="288"/>
      <c r="E5" s="288"/>
      <c r="F5" s="288"/>
      <c r="G5" s="288"/>
      <c r="H5" s="288"/>
      <c r="I5" s="288"/>
      <c r="J5" s="289" t="s">
        <v>31</v>
      </c>
      <c r="K5" s="288"/>
      <c r="L5" s="288"/>
      <c r="M5" s="288"/>
      <c r="N5" s="349" t="s">
        <v>2979</v>
      </c>
      <c r="O5" s="344"/>
      <c r="P5" s="345"/>
      <c r="S5" s="289" t="s">
        <v>2889</v>
      </c>
      <c r="T5" s="288"/>
      <c r="U5" s="288"/>
      <c r="V5" s="288"/>
      <c r="W5" s="288"/>
      <c r="X5" s="288"/>
      <c r="Y5" s="288"/>
      <c r="Z5" s="288"/>
      <c r="AA5" s="289" t="s">
        <v>3007</v>
      </c>
      <c r="AB5" s="288"/>
      <c r="AC5" s="288"/>
      <c r="AD5" s="288"/>
      <c r="AE5" s="349" t="s">
        <v>2983</v>
      </c>
      <c r="AF5" s="344"/>
      <c r="AG5" s="345"/>
    </row>
    <row r="6" spans="2:33">
      <c r="B6" s="289" t="s">
        <v>3</v>
      </c>
      <c r="C6" s="289" t="s">
        <v>2673</v>
      </c>
      <c r="D6" s="289" t="s">
        <v>2674</v>
      </c>
      <c r="E6" s="289" t="s">
        <v>2675</v>
      </c>
      <c r="F6" s="289" t="s">
        <v>2676</v>
      </c>
      <c r="G6" s="289" t="s">
        <v>2677</v>
      </c>
      <c r="H6" s="289" t="s">
        <v>12</v>
      </c>
      <c r="I6" s="289" t="s">
        <v>3036</v>
      </c>
      <c r="J6" s="288" t="s">
        <v>2471</v>
      </c>
      <c r="K6" s="288" t="s">
        <v>6</v>
      </c>
      <c r="L6" s="288" t="s">
        <v>7</v>
      </c>
      <c r="M6" s="288" t="s">
        <v>2670</v>
      </c>
      <c r="N6" s="120" t="s">
        <v>2980</v>
      </c>
      <c r="O6" s="120" t="s">
        <v>2981</v>
      </c>
      <c r="P6" s="120" t="s">
        <v>2982</v>
      </c>
      <c r="S6" s="289" t="s">
        <v>3</v>
      </c>
      <c r="T6" s="289" t="s">
        <v>2673</v>
      </c>
      <c r="U6" s="289" t="s">
        <v>2674</v>
      </c>
      <c r="V6" s="289" t="s">
        <v>2675</v>
      </c>
      <c r="W6" s="289" t="s">
        <v>2676</v>
      </c>
      <c r="X6" s="289" t="s">
        <v>2677</v>
      </c>
      <c r="Y6" s="289" t="s">
        <v>12</v>
      </c>
      <c r="Z6" s="289" t="s">
        <v>3036</v>
      </c>
      <c r="AA6" s="288" t="s">
        <v>2471</v>
      </c>
      <c r="AB6" s="288" t="s">
        <v>6</v>
      </c>
      <c r="AC6" s="288" t="s">
        <v>7</v>
      </c>
      <c r="AD6" s="288" t="s">
        <v>2670</v>
      </c>
      <c r="AE6" s="120" t="s">
        <v>2980</v>
      </c>
      <c r="AF6" s="120" t="s">
        <v>2981</v>
      </c>
      <c r="AG6" s="120" t="s">
        <v>2982</v>
      </c>
    </row>
    <row r="7" spans="2:33">
      <c r="B7" s="288" t="s">
        <v>2483</v>
      </c>
      <c r="C7" s="288" t="s">
        <v>17</v>
      </c>
      <c r="D7" s="288" t="s">
        <v>2522</v>
      </c>
      <c r="E7" s="288" t="s">
        <v>3138</v>
      </c>
      <c r="F7" s="288" t="s">
        <v>2576</v>
      </c>
      <c r="G7" s="288" t="s">
        <v>2519</v>
      </c>
      <c r="H7" s="288" t="s">
        <v>2283</v>
      </c>
      <c r="I7" s="288" t="s">
        <v>2688</v>
      </c>
      <c r="J7" s="290"/>
      <c r="K7" s="290">
        <v>1</v>
      </c>
      <c r="L7" s="290"/>
      <c r="M7" s="290">
        <v>1</v>
      </c>
      <c r="N7" s="118">
        <f t="shared" ref="N7" si="0">J7/$M7</f>
        <v>0</v>
      </c>
      <c r="O7" s="118">
        <f t="shared" ref="O7" si="1">K7/$M7</f>
        <v>1</v>
      </c>
      <c r="P7" s="118">
        <f t="shared" ref="P7" si="2">L7/$M7</f>
        <v>0</v>
      </c>
      <c r="S7" s="288" t="s">
        <v>2483</v>
      </c>
      <c r="T7" s="288" t="s">
        <v>17</v>
      </c>
      <c r="U7" s="288" t="s">
        <v>2522</v>
      </c>
      <c r="V7" s="288" t="s">
        <v>3138</v>
      </c>
      <c r="W7" s="288" t="s">
        <v>2576</v>
      </c>
      <c r="X7" s="288" t="s">
        <v>2519</v>
      </c>
      <c r="Y7" s="288" t="s">
        <v>2283</v>
      </c>
      <c r="Z7" s="288" t="s">
        <v>2688</v>
      </c>
      <c r="AA7" s="290"/>
      <c r="AB7" s="290">
        <v>1</v>
      </c>
      <c r="AC7" s="290"/>
      <c r="AD7" s="290">
        <v>1</v>
      </c>
      <c r="AE7" s="118">
        <f>AA7/$AD7</f>
        <v>0</v>
      </c>
      <c r="AF7" s="118">
        <f>AB7/$AD7</f>
        <v>1</v>
      </c>
      <c r="AG7" s="118">
        <f>AC7/$AD7</f>
        <v>0</v>
      </c>
    </row>
    <row r="8" spans="2:33">
      <c r="B8" s="288"/>
      <c r="C8" s="288"/>
      <c r="D8" s="288" t="s">
        <v>3321</v>
      </c>
      <c r="E8" s="288" t="s">
        <v>2572</v>
      </c>
      <c r="F8" s="288" t="s">
        <v>2578</v>
      </c>
      <c r="G8" s="288" t="s">
        <v>2519</v>
      </c>
      <c r="H8" s="288" t="s">
        <v>2285</v>
      </c>
      <c r="I8" s="288" t="s">
        <v>2688</v>
      </c>
      <c r="J8" s="290"/>
      <c r="K8" s="290"/>
      <c r="L8" s="290">
        <v>2</v>
      </c>
      <c r="M8" s="290">
        <v>2</v>
      </c>
      <c r="N8" s="118">
        <f t="shared" ref="N8:N71" si="3">J8/$M8</f>
        <v>0</v>
      </c>
      <c r="O8" s="118">
        <f t="shared" ref="O8:O71" si="4">K8/$M8</f>
        <v>0</v>
      </c>
      <c r="P8" s="118">
        <f t="shared" ref="P8:P71" si="5">L8/$M8</f>
        <v>1</v>
      </c>
      <c r="S8" s="288"/>
      <c r="T8" s="288"/>
      <c r="U8" s="288" t="s">
        <v>3321</v>
      </c>
      <c r="V8" s="288" t="s">
        <v>2572</v>
      </c>
      <c r="W8" s="288" t="s">
        <v>2578</v>
      </c>
      <c r="X8" s="288" t="s">
        <v>2519</v>
      </c>
      <c r="Y8" s="288" t="s">
        <v>2285</v>
      </c>
      <c r="Z8" s="288" t="s">
        <v>2688</v>
      </c>
      <c r="AA8" s="290"/>
      <c r="AB8" s="290"/>
      <c r="AC8" s="290">
        <v>2</v>
      </c>
      <c r="AD8" s="290">
        <v>2</v>
      </c>
      <c r="AE8" s="118">
        <f t="shared" ref="AE8:AE71" si="6">AA8/$AD8</f>
        <v>0</v>
      </c>
      <c r="AF8" s="118">
        <f t="shared" ref="AF8:AF71" si="7">AB8/$AD8</f>
        <v>0</v>
      </c>
      <c r="AG8" s="118">
        <f t="shared" ref="AG8:AG71" si="8">AC8/$AD8</f>
        <v>1</v>
      </c>
    </row>
    <row r="9" spans="2:33">
      <c r="B9" s="288"/>
      <c r="C9" s="288"/>
      <c r="D9" s="288"/>
      <c r="E9" s="288"/>
      <c r="F9" s="288" t="s">
        <v>2577</v>
      </c>
      <c r="G9" s="288" t="s">
        <v>2519</v>
      </c>
      <c r="H9" s="288" t="s">
        <v>2284</v>
      </c>
      <c r="I9" s="288" t="s">
        <v>2688</v>
      </c>
      <c r="J9" s="290"/>
      <c r="K9" s="290">
        <v>1</v>
      </c>
      <c r="L9" s="290">
        <v>2</v>
      </c>
      <c r="M9" s="290">
        <v>3</v>
      </c>
      <c r="N9" s="118">
        <f t="shared" si="3"/>
        <v>0</v>
      </c>
      <c r="O9" s="118">
        <f t="shared" si="4"/>
        <v>0.33333333333333331</v>
      </c>
      <c r="P9" s="118">
        <f t="shared" si="5"/>
        <v>0.66666666666666663</v>
      </c>
      <c r="S9" s="288"/>
      <c r="T9" s="288"/>
      <c r="U9" s="288"/>
      <c r="V9" s="288"/>
      <c r="W9" s="288" t="s">
        <v>2577</v>
      </c>
      <c r="X9" s="288" t="s">
        <v>2519</v>
      </c>
      <c r="Y9" s="288" t="s">
        <v>2284</v>
      </c>
      <c r="Z9" s="288" t="s">
        <v>2688</v>
      </c>
      <c r="AA9" s="290"/>
      <c r="AB9" s="290">
        <v>1</v>
      </c>
      <c r="AC9" s="290">
        <v>2</v>
      </c>
      <c r="AD9" s="290">
        <v>3</v>
      </c>
      <c r="AE9" s="118">
        <f t="shared" si="6"/>
        <v>0</v>
      </c>
      <c r="AF9" s="118">
        <f t="shared" si="7"/>
        <v>0.33333333333333331</v>
      </c>
      <c r="AG9" s="118">
        <f t="shared" si="8"/>
        <v>0.66666666666666663</v>
      </c>
    </row>
    <row r="10" spans="2:33">
      <c r="B10" s="288"/>
      <c r="C10" s="288"/>
      <c r="D10" s="288" t="s">
        <v>2520</v>
      </c>
      <c r="E10" s="288" t="s">
        <v>2542</v>
      </c>
      <c r="F10" s="288" t="s">
        <v>2571</v>
      </c>
      <c r="G10" s="288" t="s">
        <v>2519</v>
      </c>
      <c r="H10" s="288" t="s">
        <v>2280</v>
      </c>
      <c r="I10" s="288" t="s">
        <v>2688</v>
      </c>
      <c r="J10" s="290">
        <v>1</v>
      </c>
      <c r="K10" s="290">
        <v>1</v>
      </c>
      <c r="L10" s="290">
        <v>1</v>
      </c>
      <c r="M10" s="290">
        <v>3</v>
      </c>
      <c r="N10" s="118">
        <f t="shared" si="3"/>
        <v>0.33333333333333331</v>
      </c>
      <c r="O10" s="118">
        <f t="shared" si="4"/>
        <v>0.33333333333333331</v>
      </c>
      <c r="P10" s="118">
        <f t="shared" si="5"/>
        <v>0.33333333333333331</v>
      </c>
      <c r="S10" s="288"/>
      <c r="T10" s="288"/>
      <c r="U10" s="288" t="s">
        <v>2520</v>
      </c>
      <c r="V10" s="288" t="s">
        <v>2542</v>
      </c>
      <c r="W10" s="288" t="s">
        <v>2571</v>
      </c>
      <c r="X10" s="288" t="s">
        <v>2519</v>
      </c>
      <c r="Y10" s="288" t="s">
        <v>2280</v>
      </c>
      <c r="Z10" s="288" t="s">
        <v>2688</v>
      </c>
      <c r="AA10" s="290">
        <v>1</v>
      </c>
      <c r="AB10" s="290">
        <v>1</v>
      </c>
      <c r="AC10" s="290">
        <v>1</v>
      </c>
      <c r="AD10" s="290">
        <v>3</v>
      </c>
      <c r="AE10" s="118">
        <f t="shared" si="6"/>
        <v>0.33333333333333331</v>
      </c>
      <c r="AF10" s="118">
        <f t="shared" si="7"/>
        <v>0.33333333333333331</v>
      </c>
      <c r="AG10" s="118">
        <f t="shared" si="8"/>
        <v>0.33333333333333331</v>
      </c>
    </row>
    <row r="11" spans="2:33">
      <c r="B11" s="288"/>
      <c r="C11" s="288"/>
      <c r="D11" s="288"/>
      <c r="E11" s="288" t="s">
        <v>2521</v>
      </c>
      <c r="F11" s="288" t="s">
        <v>2579</v>
      </c>
      <c r="G11" s="288" t="s">
        <v>2519</v>
      </c>
      <c r="H11" s="288" t="s">
        <v>3077</v>
      </c>
      <c r="I11" s="288" t="s">
        <v>2688</v>
      </c>
      <c r="J11" s="290"/>
      <c r="K11" s="290">
        <v>1</v>
      </c>
      <c r="L11" s="290">
        <v>1</v>
      </c>
      <c r="M11" s="290">
        <v>2</v>
      </c>
      <c r="N11" s="118">
        <f t="shared" si="3"/>
        <v>0</v>
      </c>
      <c r="O11" s="118">
        <f t="shared" si="4"/>
        <v>0.5</v>
      </c>
      <c r="P11" s="118">
        <f t="shared" si="5"/>
        <v>0.5</v>
      </c>
      <c r="S11" s="288"/>
      <c r="T11" s="288"/>
      <c r="U11" s="288"/>
      <c r="V11" s="288" t="s">
        <v>2521</v>
      </c>
      <c r="W11" s="288" t="s">
        <v>2579</v>
      </c>
      <c r="X11" s="288" t="s">
        <v>2519</v>
      </c>
      <c r="Y11" s="288" t="s">
        <v>3077</v>
      </c>
      <c r="Z11" s="288" t="s">
        <v>2688</v>
      </c>
      <c r="AA11" s="290"/>
      <c r="AB11" s="290">
        <v>1</v>
      </c>
      <c r="AC11" s="290">
        <v>1</v>
      </c>
      <c r="AD11" s="290">
        <v>2</v>
      </c>
      <c r="AE11" s="118">
        <f t="shared" si="6"/>
        <v>0</v>
      </c>
      <c r="AF11" s="118">
        <f t="shared" si="7"/>
        <v>0.5</v>
      </c>
      <c r="AG11" s="118">
        <f t="shared" si="8"/>
        <v>0.5</v>
      </c>
    </row>
    <row r="12" spans="2:33">
      <c r="B12" s="288"/>
      <c r="C12" s="288"/>
      <c r="D12" s="288"/>
      <c r="E12" s="288"/>
      <c r="F12" s="288"/>
      <c r="G12" s="288"/>
      <c r="H12" s="288"/>
      <c r="I12" s="288" t="s">
        <v>2696</v>
      </c>
      <c r="J12" s="290">
        <v>1</v>
      </c>
      <c r="K12" s="290">
        <v>1</v>
      </c>
      <c r="L12" s="290">
        <v>1</v>
      </c>
      <c r="M12" s="290">
        <v>3</v>
      </c>
      <c r="N12" s="118">
        <f t="shared" si="3"/>
        <v>0.33333333333333331</v>
      </c>
      <c r="O12" s="118">
        <f t="shared" si="4"/>
        <v>0.33333333333333331</v>
      </c>
      <c r="P12" s="118">
        <f t="shared" si="5"/>
        <v>0.33333333333333331</v>
      </c>
      <c r="S12" s="288"/>
      <c r="T12" s="288"/>
      <c r="U12" s="288"/>
      <c r="V12" s="288"/>
      <c r="W12" s="288"/>
      <c r="X12" s="288"/>
      <c r="Y12" s="288"/>
      <c r="Z12" s="288" t="s">
        <v>2696</v>
      </c>
      <c r="AA12" s="290">
        <v>1</v>
      </c>
      <c r="AB12" s="290">
        <v>1</v>
      </c>
      <c r="AC12" s="290">
        <v>1</v>
      </c>
      <c r="AD12" s="290">
        <v>3</v>
      </c>
      <c r="AE12" s="118">
        <f t="shared" si="6"/>
        <v>0.33333333333333331</v>
      </c>
      <c r="AF12" s="118">
        <f t="shared" si="7"/>
        <v>0.33333333333333331</v>
      </c>
      <c r="AG12" s="118">
        <f t="shared" si="8"/>
        <v>0.33333333333333331</v>
      </c>
    </row>
    <row r="13" spans="2:33">
      <c r="B13" s="288"/>
      <c r="C13" s="288"/>
      <c r="D13" s="288"/>
      <c r="E13" s="288"/>
      <c r="F13" s="288"/>
      <c r="G13" s="288"/>
      <c r="H13" s="288" t="s">
        <v>2286</v>
      </c>
      <c r="I13" s="288" t="s">
        <v>2688</v>
      </c>
      <c r="J13" s="290"/>
      <c r="K13" s="290">
        <v>1</v>
      </c>
      <c r="L13" s="290">
        <v>5</v>
      </c>
      <c r="M13" s="290">
        <v>6</v>
      </c>
      <c r="N13" s="118">
        <f t="shared" si="3"/>
        <v>0</v>
      </c>
      <c r="O13" s="118">
        <f t="shared" si="4"/>
        <v>0.16666666666666666</v>
      </c>
      <c r="P13" s="118">
        <f t="shared" si="5"/>
        <v>0.83333333333333337</v>
      </c>
      <c r="S13" s="288"/>
      <c r="T13" s="288"/>
      <c r="U13" s="288"/>
      <c r="V13" s="288"/>
      <c r="W13" s="288"/>
      <c r="X13" s="288"/>
      <c r="Y13" s="288" t="s">
        <v>2286</v>
      </c>
      <c r="Z13" s="288" t="s">
        <v>2688</v>
      </c>
      <c r="AA13" s="290">
        <v>1</v>
      </c>
      <c r="AB13" s="290">
        <v>2</v>
      </c>
      <c r="AC13" s="290">
        <v>3</v>
      </c>
      <c r="AD13" s="290">
        <v>6</v>
      </c>
      <c r="AE13" s="118">
        <f t="shared" si="6"/>
        <v>0.16666666666666666</v>
      </c>
      <c r="AF13" s="118">
        <f t="shared" si="7"/>
        <v>0.33333333333333331</v>
      </c>
      <c r="AG13" s="118">
        <f t="shared" si="8"/>
        <v>0.5</v>
      </c>
    </row>
    <row r="14" spans="2:33">
      <c r="B14" s="288"/>
      <c r="C14" s="288"/>
      <c r="D14" s="288"/>
      <c r="E14" s="288"/>
      <c r="F14" s="288"/>
      <c r="G14" s="288"/>
      <c r="H14" s="288"/>
      <c r="I14" s="288" t="s">
        <v>2696</v>
      </c>
      <c r="J14" s="290">
        <v>2</v>
      </c>
      <c r="K14" s="290">
        <v>1</v>
      </c>
      <c r="L14" s="290"/>
      <c r="M14" s="290">
        <v>3</v>
      </c>
      <c r="N14" s="118">
        <f t="shared" si="3"/>
        <v>0.66666666666666663</v>
      </c>
      <c r="O14" s="118">
        <f t="shared" si="4"/>
        <v>0.33333333333333331</v>
      </c>
      <c r="P14" s="118">
        <f t="shared" si="5"/>
        <v>0</v>
      </c>
      <c r="S14" s="288"/>
      <c r="T14" s="288"/>
      <c r="U14" s="288"/>
      <c r="V14" s="288"/>
      <c r="W14" s="288"/>
      <c r="X14" s="288"/>
      <c r="Y14" s="288"/>
      <c r="Z14" s="288" t="s">
        <v>2696</v>
      </c>
      <c r="AA14" s="290">
        <v>2</v>
      </c>
      <c r="AB14" s="290">
        <v>1</v>
      </c>
      <c r="AC14" s="290"/>
      <c r="AD14" s="290">
        <v>3</v>
      </c>
      <c r="AE14" s="118">
        <f t="shared" si="6"/>
        <v>0.66666666666666663</v>
      </c>
      <c r="AF14" s="118">
        <f t="shared" si="7"/>
        <v>0.33333333333333331</v>
      </c>
      <c r="AG14" s="118">
        <f t="shared" si="8"/>
        <v>0</v>
      </c>
    </row>
    <row r="15" spans="2:33">
      <c r="B15" s="288"/>
      <c r="C15" s="288"/>
      <c r="D15" s="288"/>
      <c r="E15" s="288"/>
      <c r="F15" s="288" t="s">
        <v>2572</v>
      </c>
      <c r="G15" s="288" t="s">
        <v>2573</v>
      </c>
      <c r="H15" s="288" t="s">
        <v>2281</v>
      </c>
      <c r="I15" s="288" t="s">
        <v>2688</v>
      </c>
      <c r="J15" s="290"/>
      <c r="K15" s="290"/>
      <c r="L15" s="290">
        <v>1</v>
      </c>
      <c r="M15" s="290">
        <v>1</v>
      </c>
      <c r="N15" s="118">
        <f t="shared" si="3"/>
        <v>0</v>
      </c>
      <c r="O15" s="118">
        <f t="shared" si="4"/>
        <v>0</v>
      </c>
      <c r="P15" s="118">
        <f t="shared" si="5"/>
        <v>1</v>
      </c>
      <c r="S15" s="288"/>
      <c r="T15" s="288"/>
      <c r="U15" s="288"/>
      <c r="V15" s="288"/>
      <c r="W15" s="288" t="s">
        <v>2572</v>
      </c>
      <c r="X15" s="288" t="s">
        <v>2573</v>
      </c>
      <c r="Y15" s="288" t="s">
        <v>2281</v>
      </c>
      <c r="Z15" s="288" t="s">
        <v>2688</v>
      </c>
      <c r="AA15" s="290"/>
      <c r="AB15" s="290"/>
      <c r="AC15" s="290">
        <v>1</v>
      </c>
      <c r="AD15" s="290">
        <v>1</v>
      </c>
      <c r="AE15" s="118">
        <f t="shared" si="6"/>
        <v>0</v>
      </c>
      <c r="AF15" s="118">
        <f t="shared" si="7"/>
        <v>0</v>
      </c>
      <c r="AG15" s="118">
        <f t="shared" si="8"/>
        <v>1</v>
      </c>
    </row>
    <row r="16" spans="2:33">
      <c r="B16" s="288"/>
      <c r="C16" s="288"/>
      <c r="D16" s="288"/>
      <c r="E16" s="288"/>
      <c r="F16" s="288"/>
      <c r="G16" s="288" t="s">
        <v>2578</v>
      </c>
      <c r="H16" s="288" t="s">
        <v>2285</v>
      </c>
      <c r="I16" s="288" t="s">
        <v>2688</v>
      </c>
      <c r="J16" s="290"/>
      <c r="K16" s="290">
        <v>1</v>
      </c>
      <c r="L16" s="290">
        <v>2</v>
      </c>
      <c r="M16" s="290">
        <v>3</v>
      </c>
      <c r="N16" s="118">
        <f t="shared" si="3"/>
        <v>0</v>
      </c>
      <c r="O16" s="118">
        <f t="shared" si="4"/>
        <v>0.33333333333333331</v>
      </c>
      <c r="P16" s="118">
        <f t="shared" si="5"/>
        <v>0.66666666666666663</v>
      </c>
      <c r="S16" s="288"/>
      <c r="T16" s="288"/>
      <c r="U16" s="288"/>
      <c r="V16" s="288"/>
      <c r="W16" s="288"/>
      <c r="X16" s="288" t="s">
        <v>2578</v>
      </c>
      <c r="Y16" s="288" t="s">
        <v>2285</v>
      </c>
      <c r="Z16" s="288" t="s">
        <v>2688</v>
      </c>
      <c r="AA16" s="290"/>
      <c r="AB16" s="290">
        <v>1</v>
      </c>
      <c r="AC16" s="290">
        <v>2</v>
      </c>
      <c r="AD16" s="290">
        <v>3</v>
      </c>
      <c r="AE16" s="118">
        <f t="shared" si="6"/>
        <v>0</v>
      </c>
      <c r="AF16" s="118">
        <f t="shared" si="7"/>
        <v>0.33333333333333331</v>
      </c>
      <c r="AG16" s="118">
        <f t="shared" si="8"/>
        <v>0.66666666666666663</v>
      </c>
    </row>
    <row r="17" spans="2:33">
      <c r="B17" s="288"/>
      <c r="C17" s="288"/>
      <c r="D17" s="288"/>
      <c r="E17" s="288"/>
      <c r="F17" s="288"/>
      <c r="G17" s="288"/>
      <c r="H17" s="288" t="s">
        <v>2287</v>
      </c>
      <c r="I17" s="288" t="s">
        <v>2688</v>
      </c>
      <c r="J17" s="290"/>
      <c r="K17" s="290"/>
      <c r="L17" s="290">
        <v>1</v>
      </c>
      <c r="M17" s="290">
        <v>1</v>
      </c>
      <c r="N17" s="118">
        <f t="shared" si="3"/>
        <v>0</v>
      </c>
      <c r="O17" s="118">
        <f t="shared" si="4"/>
        <v>0</v>
      </c>
      <c r="P17" s="118">
        <f t="shared" si="5"/>
        <v>1</v>
      </c>
      <c r="S17" s="288"/>
      <c r="T17" s="288"/>
      <c r="U17" s="288"/>
      <c r="V17" s="288"/>
      <c r="W17" s="288"/>
      <c r="X17" s="288"/>
      <c r="Y17" s="288" t="s">
        <v>2287</v>
      </c>
      <c r="Z17" s="288" t="s">
        <v>2688</v>
      </c>
      <c r="AA17" s="290">
        <v>1</v>
      </c>
      <c r="AB17" s="290"/>
      <c r="AC17" s="290"/>
      <c r="AD17" s="290">
        <v>1</v>
      </c>
      <c r="AE17" s="118">
        <f t="shared" si="6"/>
        <v>1</v>
      </c>
      <c r="AF17" s="118">
        <f t="shared" si="7"/>
        <v>0</v>
      </c>
      <c r="AG17" s="118">
        <f t="shared" si="8"/>
        <v>0</v>
      </c>
    </row>
    <row r="18" spans="2:33">
      <c r="B18" s="288"/>
      <c r="C18" s="288"/>
      <c r="D18" s="288"/>
      <c r="E18" s="288"/>
      <c r="F18" s="288"/>
      <c r="G18" s="288" t="s">
        <v>2577</v>
      </c>
      <c r="H18" s="288" t="s">
        <v>2284</v>
      </c>
      <c r="I18" s="288" t="s">
        <v>2688</v>
      </c>
      <c r="J18" s="290"/>
      <c r="K18" s="290"/>
      <c r="L18" s="290">
        <v>2</v>
      </c>
      <c r="M18" s="290">
        <v>2</v>
      </c>
      <c r="N18" s="118">
        <f t="shared" si="3"/>
        <v>0</v>
      </c>
      <c r="O18" s="118">
        <f t="shared" si="4"/>
        <v>0</v>
      </c>
      <c r="P18" s="118">
        <f t="shared" si="5"/>
        <v>1</v>
      </c>
      <c r="S18" s="288"/>
      <c r="T18" s="288"/>
      <c r="U18" s="288"/>
      <c r="V18" s="288"/>
      <c r="W18" s="288"/>
      <c r="X18" s="288" t="s">
        <v>2577</v>
      </c>
      <c r="Y18" s="288" t="s">
        <v>2284</v>
      </c>
      <c r="Z18" s="288" t="s">
        <v>2688</v>
      </c>
      <c r="AA18" s="290"/>
      <c r="AB18" s="290">
        <v>1</v>
      </c>
      <c r="AC18" s="290">
        <v>1</v>
      </c>
      <c r="AD18" s="290">
        <v>2</v>
      </c>
      <c r="AE18" s="118">
        <f t="shared" si="6"/>
        <v>0</v>
      </c>
      <c r="AF18" s="118">
        <f t="shared" si="7"/>
        <v>0.5</v>
      </c>
      <c r="AG18" s="118">
        <f t="shared" si="8"/>
        <v>0.5</v>
      </c>
    </row>
    <row r="19" spans="2:33">
      <c r="B19" s="288"/>
      <c r="C19" s="288"/>
      <c r="D19" s="288"/>
      <c r="E19" s="288"/>
      <c r="F19" s="288" t="s">
        <v>2574</v>
      </c>
      <c r="G19" s="288" t="s">
        <v>2575</v>
      </c>
      <c r="H19" s="288" t="s">
        <v>2282</v>
      </c>
      <c r="I19" s="288" t="s">
        <v>2688</v>
      </c>
      <c r="J19" s="290"/>
      <c r="K19" s="290">
        <v>8</v>
      </c>
      <c r="L19" s="290">
        <v>7</v>
      </c>
      <c r="M19" s="290">
        <v>15</v>
      </c>
      <c r="N19" s="118">
        <f t="shared" si="3"/>
        <v>0</v>
      </c>
      <c r="O19" s="118">
        <f t="shared" si="4"/>
        <v>0.53333333333333333</v>
      </c>
      <c r="P19" s="118">
        <f t="shared" si="5"/>
        <v>0.46666666666666667</v>
      </c>
      <c r="S19" s="288"/>
      <c r="T19" s="288"/>
      <c r="U19" s="288"/>
      <c r="V19" s="288"/>
      <c r="W19" s="288" t="s">
        <v>2574</v>
      </c>
      <c r="X19" s="288" t="s">
        <v>2575</v>
      </c>
      <c r="Y19" s="288" t="s">
        <v>2282</v>
      </c>
      <c r="Z19" s="288" t="s">
        <v>2688</v>
      </c>
      <c r="AA19" s="290">
        <v>4</v>
      </c>
      <c r="AB19" s="290">
        <v>8</v>
      </c>
      <c r="AC19" s="290">
        <v>3</v>
      </c>
      <c r="AD19" s="290">
        <v>15</v>
      </c>
      <c r="AE19" s="118">
        <f t="shared" si="6"/>
        <v>0.26666666666666666</v>
      </c>
      <c r="AF19" s="118">
        <f t="shared" si="7"/>
        <v>0.53333333333333333</v>
      </c>
      <c r="AG19" s="118">
        <f t="shared" si="8"/>
        <v>0.2</v>
      </c>
    </row>
    <row r="20" spans="2:33">
      <c r="B20" s="288"/>
      <c r="C20" s="288"/>
      <c r="D20" s="288"/>
      <c r="E20" s="288"/>
      <c r="F20" s="288"/>
      <c r="G20" s="288"/>
      <c r="H20" s="288"/>
      <c r="I20" s="288" t="s">
        <v>2696</v>
      </c>
      <c r="J20" s="290"/>
      <c r="K20" s="290"/>
      <c r="L20" s="290">
        <v>1</v>
      </c>
      <c r="M20" s="290">
        <v>1</v>
      </c>
      <c r="N20" s="118">
        <f t="shared" si="3"/>
        <v>0</v>
      </c>
      <c r="O20" s="118">
        <f t="shared" si="4"/>
        <v>0</v>
      </c>
      <c r="P20" s="118">
        <f t="shared" si="5"/>
        <v>1</v>
      </c>
      <c r="S20" s="288"/>
      <c r="T20" s="288"/>
      <c r="U20" s="288"/>
      <c r="V20" s="288"/>
      <c r="W20" s="288"/>
      <c r="X20" s="288"/>
      <c r="Y20" s="288"/>
      <c r="Z20" s="288" t="s">
        <v>2696</v>
      </c>
      <c r="AA20" s="290"/>
      <c r="AB20" s="290">
        <v>1</v>
      </c>
      <c r="AC20" s="290"/>
      <c r="AD20" s="290">
        <v>1</v>
      </c>
      <c r="AE20" s="118">
        <f t="shared" si="6"/>
        <v>0</v>
      </c>
      <c r="AF20" s="118">
        <f t="shared" si="7"/>
        <v>1</v>
      </c>
      <c r="AG20" s="118">
        <f t="shared" si="8"/>
        <v>0</v>
      </c>
    </row>
    <row r="21" spans="2:33">
      <c r="B21" s="288"/>
      <c r="C21" s="288"/>
      <c r="D21" s="288"/>
      <c r="E21" s="288"/>
      <c r="F21" s="288"/>
      <c r="G21" s="288" t="s">
        <v>3280</v>
      </c>
      <c r="H21" s="288" t="s">
        <v>3286</v>
      </c>
      <c r="I21" s="288" t="s">
        <v>2688</v>
      </c>
      <c r="J21" s="290">
        <v>2</v>
      </c>
      <c r="K21" s="290">
        <v>4</v>
      </c>
      <c r="L21" s="290">
        <v>3</v>
      </c>
      <c r="M21" s="290">
        <v>9</v>
      </c>
      <c r="N21" s="118">
        <f t="shared" si="3"/>
        <v>0.22222222222222221</v>
      </c>
      <c r="O21" s="118">
        <f t="shared" si="4"/>
        <v>0.44444444444444442</v>
      </c>
      <c r="P21" s="118">
        <f t="shared" si="5"/>
        <v>0.33333333333333331</v>
      </c>
      <c r="S21" s="288"/>
      <c r="T21" s="288"/>
      <c r="U21" s="288"/>
      <c r="V21" s="288"/>
      <c r="W21" s="288"/>
      <c r="X21" s="288" t="s">
        <v>3280</v>
      </c>
      <c r="Y21" s="288" t="s">
        <v>3286</v>
      </c>
      <c r="Z21" s="288" t="s">
        <v>2688</v>
      </c>
      <c r="AA21" s="290">
        <v>2</v>
      </c>
      <c r="AB21" s="290">
        <v>4</v>
      </c>
      <c r="AC21" s="290">
        <v>3</v>
      </c>
      <c r="AD21" s="290">
        <v>9</v>
      </c>
      <c r="AE21" s="118">
        <f t="shared" si="6"/>
        <v>0.22222222222222221</v>
      </c>
      <c r="AF21" s="118">
        <f t="shared" si="7"/>
        <v>0.44444444444444442</v>
      </c>
      <c r="AG21" s="118">
        <f t="shared" si="8"/>
        <v>0.33333333333333331</v>
      </c>
    </row>
    <row r="22" spans="2:33">
      <c r="B22" s="288"/>
      <c r="C22" s="288"/>
      <c r="D22" s="288"/>
      <c r="E22" s="288"/>
      <c r="F22" s="288"/>
      <c r="G22" s="288"/>
      <c r="H22" s="288" t="s">
        <v>3305</v>
      </c>
      <c r="I22" s="288" t="s">
        <v>2688</v>
      </c>
      <c r="J22" s="290">
        <v>1</v>
      </c>
      <c r="K22" s="290">
        <v>1</v>
      </c>
      <c r="L22" s="290">
        <v>3</v>
      </c>
      <c r="M22" s="290">
        <v>5</v>
      </c>
      <c r="N22" s="118">
        <f t="shared" si="3"/>
        <v>0.2</v>
      </c>
      <c r="O22" s="118">
        <f t="shared" si="4"/>
        <v>0.2</v>
      </c>
      <c r="P22" s="118">
        <f t="shared" si="5"/>
        <v>0.6</v>
      </c>
      <c r="S22" s="288"/>
      <c r="T22" s="288"/>
      <c r="U22" s="288"/>
      <c r="V22" s="288"/>
      <c r="W22" s="288"/>
      <c r="X22" s="288"/>
      <c r="Y22" s="288" t="s">
        <v>3305</v>
      </c>
      <c r="Z22" s="288" t="s">
        <v>2688</v>
      </c>
      <c r="AA22" s="290">
        <v>1</v>
      </c>
      <c r="AB22" s="290">
        <v>1</v>
      </c>
      <c r="AC22" s="290">
        <v>3</v>
      </c>
      <c r="AD22" s="290">
        <v>5</v>
      </c>
      <c r="AE22" s="118">
        <f t="shared" si="6"/>
        <v>0.2</v>
      </c>
      <c r="AF22" s="118">
        <f t="shared" si="7"/>
        <v>0.2</v>
      </c>
      <c r="AG22" s="118">
        <f t="shared" si="8"/>
        <v>0.6</v>
      </c>
    </row>
    <row r="23" spans="2:33">
      <c r="B23" s="288"/>
      <c r="C23" s="288"/>
      <c r="D23" s="288"/>
      <c r="E23" s="288"/>
      <c r="F23" s="288"/>
      <c r="G23" s="288"/>
      <c r="H23" s="288" t="s">
        <v>3279</v>
      </c>
      <c r="I23" s="288" t="s">
        <v>2688</v>
      </c>
      <c r="J23" s="290">
        <v>2</v>
      </c>
      <c r="K23" s="290"/>
      <c r="L23" s="290">
        <v>3</v>
      </c>
      <c r="M23" s="290">
        <v>5</v>
      </c>
      <c r="N23" s="118">
        <f t="shared" si="3"/>
        <v>0.4</v>
      </c>
      <c r="O23" s="118">
        <f t="shared" si="4"/>
        <v>0</v>
      </c>
      <c r="P23" s="118">
        <f t="shared" si="5"/>
        <v>0.6</v>
      </c>
      <c r="S23" s="288"/>
      <c r="T23" s="288"/>
      <c r="U23" s="288"/>
      <c r="V23" s="288"/>
      <c r="W23" s="288"/>
      <c r="X23" s="288"/>
      <c r="Y23" s="288" t="s">
        <v>3279</v>
      </c>
      <c r="Z23" s="288" t="s">
        <v>2688</v>
      </c>
      <c r="AA23" s="290">
        <v>2</v>
      </c>
      <c r="AB23" s="290"/>
      <c r="AC23" s="290">
        <v>3</v>
      </c>
      <c r="AD23" s="290">
        <v>5</v>
      </c>
      <c r="AE23" s="118">
        <f t="shared" si="6"/>
        <v>0.4</v>
      </c>
      <c r="AF23" s="118">
        <f t="shared" si="7"/>
        <v>0</v>
      </c>
      <c r="AG23" s="118">
        <f t="shared" si="8"/>
        <v>0.6</v>
      </c>
    </row>
    <row r="24" spans="2:33">
      <c r="B24" s="288"/>
      <c r="C24" s="288"/>
      <c r="D24" s="288"/>
      <c r="E24" s="288"/>
      <c r="F24" s="288" t="s">
        <v>2569</v>
      </c>
      <c r="G24" s="288" t="s">
        <v>2570</v>
      </c>
      <c r="H24" s="288" t="s">
        <v>2279</v>
      </c>
      <c r="I24" s="288" t="s">
        <v>2688</v>
      </c>
      <c r="J24" s="290"/>
      <c r="K24" s="290">
        <v>3</v>
      </c>
      <c r="L24" s="290">
        <v>2</v>
      </c>
      <c r="M24" s="290">
        <v>5</v>
      </c>
      <c r="N24" s="118">
        <f t="shared" si="3"/>
        <v>0</v>
      </c>
      <c r="O24" s="118">
        <f t="shared" si="4"/>
        <v>0.6</v>
      </c>
      <c r="P24" s="118">
        <f t="shared" si="5"/>
        <v>0.4</v>
      </c>
      <c r="S24" s="288"/>
      <c r="T24" s="288"/>
      <c r="U24" s="288"/>
      <c r="V24" s="288"/>
      <c r="W24" s="288" t="s">
        <v>2569</v>
      </c>
      <c r="X24" s="288" t="s">
        <v>2570</v>
      </c>
      <c r="Y24" s="288" t="s">
        <v>2279</v>
      </c>
      <c r="Z24" s="288" t="s">
        <v>2688</v>
      </c>
      <c r="AA24" s="290"/>
      <c r="AB24" s="290">
        <v>3</v>
      </c>
      <c r="AC24" s="290">
        <v>2</v>
      </c>
      <c r="AD24" s="290">
        <v>5</v>
      </c>
      <c r="AE24" s="118">
        <f t="shared" si="6"/>
        <v>0</v>
      </c>
      <c r="AF24" s="118">
        <f t="shared" si="7"/>
        <v>0.6</v>
      </c>
      <c r="AG24" s="118">
        <f t="shared" si="8"/>
        <v>0.4</v>
      </c>
    </row>
    <row r="25" spans="2:33">
      <c r="B25" s="288"/>
      <c r="C25" s="288"/>
      <c r="D25" s="288"/>
      <c r="E25" s="288"/>
      <c r="F25" s="288" t="s">
        <v>2570</v>
      </c>
      <c r="G25" s="288" t="s">
        <v>2519</v>
      </c>
      <c r="H25" s="288" t="s">
        <v>2279</v>
      </c>
      <c r="I25" s="288" t="s">
        <v>2688</v>
      </c>
      <c r="J25" s="290"/>
      <c r="K25" s="290">
        <v>1</v>
      </c>
      <c r="L25" s="290">
        <v>1</v>
      </c>
      <c r="M25" s="290">
        <v>2</v>
      </c>
      <c r="N25" s="118">
        <f t="shared" si="3"/>
        <v>0</v>
      </c>
      <c r="O25" s="118">
        <f t="shared" si="4"/>
        <v>0.5</v>
      </c>
      <c r="P25" s="118">
        <f t="shared" si="5"/>
        <v>0.5</v>
      </c>
      <c r="S25" s="288"/>
      <c r="T25" s="288"/>
      <c r="U25" s="288"/>
      <c r="V25" s="288"/>
      <c r="W25" s="288" t="s">
        <v>2570</v>
      </c>
      <c r="X25" s="288" t="s">
        <v>2519</v>
      </c>
      <c r="Y25" s="288" t="s">
        <v>2279</v>
      </c>
      <c r="Z25" s="288" t="s">
        <v>2688</v>
      </c>
      <c r="AA25" s="290"/>
      <c r="AB25" s="290">
        <v>1</v>
      </c>
      <c r="AC25" s="290">
        <v>1</v>
      </c>
      <c r="AD25" s="290">
        <v>2</v>
      </c>
      <c r="AE25" s="118">
        <f t="shared" si="6"/>
        <v>0</v>
      </c>
      <c r="AF25" s="118">
        <f t="shared" si="7"/>
        <v>0.5</v>
      </c>
      <c r="AG25" s="118">
        <f t="shared" si="8"/>
        <v>0.5</v>
      </c>
    </row>
    <row r="26" spans="2:33">
      <c r="B26" s="288"/>
      <c r="C26" s="288"/>
      <c r="D26" s="288"/>
      <c r="E26" s="288"/>
      <c r="F26" s="288"/>
      <c r="G26" s="288"/>
      <c r="H26" s="288" t="s">
        <v>2286</v>
      </c>
      <c r="I26" s="288" t="s">
        <v>2688</v>
      </c>
      <c r="J26" s="290"/>
      <c r="K26" s="290">
        <v>1</v>
      </c>
      <c r="L26" s="290"/>
      <c r="M26" s="290">
        <v>1</v>
      </c>
      <c r="N26" s="118">
        <f t="shared" si="3"/>
        <v>0</v>
      </c>
      <c r="O26" s="118">
        <f t="shared" si="4"/>
        <v>1</v>
      </c>
      <c r="P26" s="118">
        <f t="shared" si="5"/>
        <v>0</v>
      </c>
      <c r="S26" s="288"/>
      <c r="T26" s="288"/>
      <c r="U26" s="288"/>
      <c r="V26" s="288"/>
      <c r="W26" s="288"/>
      <c r="X26" s="288"/>
      <c r="Y26" s="288" t="s">
        <v>2286</v>
      </c>
      <c r="Z26" s="288" t="s">
        <v>2688</v>
      </c>
      <c r="AA26" s="290"/>
      <c r="AB26" s="290">
        <v>1</v>
      </c>
      <c r="AC26" s="290"/>
      <c r="AD26" s="290">
        <v>1</v>
      </c>
      <c r="AE26" s="118">
        <f t="shared" si="6"/>
        <v>0</v>
      </c>
      <c r="AF26" s="118">
        <f t="shared" si="7"/>
        <v>1</v>
      </c>
      <c r="AG26" s="118">
        <f t="shared" si="8"/>
        <v>0</v>
      </c>
    </row>
    <row r="27" spans="2:33">
      <c r="B27" s="288"/>
      <c r="C27" s="288"/>
      <c r="D27" s="288"/>
      <c r="E27" s="288"/>
      <c r="F27" s="288" t="s">
        <v>2571</v>
      </c>
      <c r="G27" s="288" t="s">
        <v>2519</v>
      </c>
      <c r="H27" s="288" t="s">
        <v>2288</v>
      </c>
      <c r="I27" s="288" t="s">
        <v>2688</v>
      </c>
      <c r="J27" s="290">
        <v>1</v>
      </c>
      <c r="K27" s="290">
        <v>5</v>
      </c>
      <c r="L27" s="290">
        <v>3</v>
      </c>
      <c r="M27" s="290">
        <v>9</v>
      </c>
      <c r="N27" s="118">
        <f t="shared" si="3"/>
        <v>0.1111111111111111</v>
      </c>
      <c r="O27" s="118">
        <f t="shared" si="4"/>
        <v>0.55555555555555558</v>
      </c>
      <c r="P27" s="118">
        <f t="shared" si="5"/>
        <v>0.33333333333333331</v>
      </c>
      <c r="S27" s="288"/>
      <c r="T27" s="288"/>
      <c r="U27" s="288"/>
      <c r="V27" s="288"/>
      <c r="W27" s="288" t="s">
        <v>2571</v>
      </c>
      <c r="X27" s="288" t="s">
        <v>2519</v>
      </c>
      <c r="Y27" s="288" t="s">
        <v>2288</v>
      </c>
      <c r="Z27" s="288" t="s">
        <v>2688</v>
      </c>
      <c r="AA27" s="290">
        <v>2</v>
      </c>
      <c r="AB27" s="290">
        <v>5</v>
      </c>
      <c r="AC27" s="290">
        <v>2</v>
      </c>
      <c r="AD27" s="290">
        <v>9</v>
      </c>
      <c r="AE27" s="118">
        <f t="shared" si="6"/>
        <v>0.22222222222222221</v>
      </c>
      <c r="AF27" s="118">
        <f t="shared" si="7"/>
        <v>0.55555555555555558</v>
      </c>
      <c r="AG27" s="118">
        <f t="shared" si="8"/>
        <v>0.22222222222222221</v>
      </c>
    </row>
    <row r="28" spans="2:33">
      <c r="B28" s="288"/>
      <c r="C28" s="288"/>
      <c r="D28" s="288"/>
      <c r="E28" s="288"/>
      <c r="F28" s="288"/>
      <c r="G28" s="288"/>
      <c r="H28" s="288" t="s">
        <v>2289</v>
      </c>
      <c r="I28" s="288" t="s">
        <v>2688</v>
      </c>
      <c r="J28" s="290"/>
      <c r="K28" s="290">
        <v>4</v>
      </c>
      <c r="L28" s="290">
        <v>1</v>
      </c>
      <c r="M28" s="290">
        <v>5</v>
      </c>
      <c r="N28" s="118">
        <f t="shared" si="3"/>
        <v>0</v>
      </c>
      <c r="O28" s="118">
        <f t="shared" si="4"/>
        <v>0.8</v>
      </c>
      <c r="P28" s="118">
        <f t="shared" si="5"/>
        <v>0.2</v>
      </c>
      <c r="S28" s="288"/>
      <c r="T28" s="288"/>
      <c r="U28" s="288"/>
      <c r="V28" s="288"/>
      <c r="W28" s="288"/>
      <c r="X28" s="288"/>
      <c r="Y28" s="288" t="s">
        <v>2289</v>
      </c>
      <c r="Z28" s="288" t="s">
        <v>2688</v>
      </c>
      <c r="AA28" s="290">
        <v>2</v>
      </c>
      <c r="AB28" s="290">
        <v>3</v>
      </c>
      <c r="AC28" s="290"/>
      <c r="AD28" s="290">
        <v>5</v>
      </c>
      <c r="AE28" s="118">
        <f t="shared" si="6"/>
        <v>0.4</v>
      </c>
      <c r="AF28" s="118">
        <f t="shared" si="7"/>
        <v>0.6</v>
      </c>
      <c r="AG28" s="118">
        <f t="shared" si="8"/>
        <v>0</v>
      </c>
    </row>
    <row r="29" spans="2:33">
      <c r="B29" s="288"/>
      <c r="C29" s="288"/>
      <c r="D29" s="288"/>
      <c r="E29" s="288"/>
      <c r="F29" s="288"/>
      <c r="G29" s="288"/>
      <c r="H29" s="288"/>
      <c r="I29" s="288" t="s">
        <v>2696</v>
      </c>
      <c r="J29" s="290"/>
      <c r="K29" s="290">
        <v>1</v>
      </c>
      <c r="L29" s="290"/>
      <c r="M29" s="290">
        <v>1</v>
      </c>
      <c r="N29" s="118">
        <f t="shared" si="3"/>
        <v>0</v>
      </c>
      <c r="O29" s="118">
        <f t="shared" si="4"/>
        <v>1</v>
      </c>
      <c r="P29" s="118">
        <f t="shared" si="5"/>
        <v>0</v>
      </c>
      <c r="S29" s="288"/>
      <c r="T29" s="288"/>
      <c r="U29" s="288"/>
      <c r="V29" s="288"/>
      <c r="W29" s="288"/>
      <c r="X29" s="288"/>
      <c r="Y29" s="288"/>
      <c r="Z29" s="288" t="s">
        <v>2696</v>
      </c>
      <c r="AA29" s="290"/>
      <c r="AB29" s="290">
        <v>1</v>
      </c>
      <c r="AC29" s="290"/>
      <c r="AD29" s="290">
        <v>1</v>
      </c>
      <c r="AE29" s="118">
        <f t="shared" si="6"/>
        <v>0</v>
      </c>
      <c r="AF29" s="118">
        <f t="shared" si="7"/>
        <v>1</v>
      </c>
      <c r="AG29" s="118">
        <f t="shared" si="8"/>
        <v>0</v>
      </c>
    </row>
    <row r="30" spans="2:33">
      <c r="B30" s="288"/>
      <c r="C30" s="288"/>
      <c r="D30" s="288"/>
      <c r="E30" s="288"/>
      <c r="F30" s="288"/>
      <c r="G30" s="288"/>
      <c r="H30" s="288" t="s">
        <v>2280</v>
      </c>
      <c r="I30" s="288" t="s">
        <v>2688</v>
      </c>
      <c r="J30" s="290">
        <v>2</v>
      </c>
      <c r="K30" s="290">
        <v>8</v>
      </c>
      <c r="L30" s="290">
        <v>4</v>
      </c>
      <c r="M30" s="290">
        <v>14</v>
      </c>
      <c r="N30" s="118">
        <f t="shared" si="3"/>
        <v>0.14285714285714285</v>
      </c>
      <c r="O30" s="118">
        <f t="shared" si="4"/>
        <v>0.5714285714285714</v>
      </c>
      <c r="P30" s="118">
        <f t="shared" si="5"/>
        <v>0.2857142857142857</v>
      </c>
      <c r="S30" s="288"/>
      <c r="T30" s="288"/>
      <c r="U30" s="288"/>
      <c r="V30" s="288"/>
      <c r="W30" s="288"/>
      <c r="X30" s="288"/>
      <c r="Y30" s="288" t="s">
        <v>2280</v>
      </c>
      <c r="Z30" s="288" t="s">
        <v>2688</v>
      </c>
      <c r="AA30" s="290">
        <v>7</v>
      </c>
      <c r="AB30" s="290">
        <v>5</v>
      </c>
      <c r="AC30" s="290">
        <v>2</v>
      </c>
      <c r="AD30" s="290">
        <v>14</v>
      </c>
      <c r="AE30" s="118">
        <f t="shared" si="6"/>
        <v>0.5</v>
      </c>
      <c r="AF30" s="118">
        <f t="shared" si="7"/>
        <v>0.35714285714285715</v>
      </c>
      <c r="AG30" s="118">
        <f t="shared" si="8"/>
        <v>0.14285714285714285</v>
      </c>
    </row>
    <row r="31" spans="2:33">
      <c r="B31" s="288"/>
      <c r="C31" s="288"/>
      <c r="D31" s="288"/>
      <c r="E31" s="288"/>
      <c r="F31" s="288"/>
      <c r="G31" s="288"/>
      <c r="H31" s="288"/>
      <c r="I31" s="288" t="s">
        <v>2696</v>
      </c>
      <c r="J31" s="290"/>
      <c r="K31" s="290">
        <v>2</v>
      </c>
      <c r="L31" s="290"/>
      <c r="M31" s="290">
        <v>2</v>
      </c>
      <c r="N31" s="118">
        <f t="shared" si="3"/>
        <v>0</v>
      </c>
      <c r="O31" s="118">
        <f t="shared" si="4"/>
        <v>1</v>
      </c>
      <c r="P31" s="118">
        <f t="shared" si="5"/>
        <v>0</v>
      </c>
      <c r="S31" s="288"/>
      <c r="T31" s="288"/>
      <c r="U31" s="288"/>
      <c r="V31" s="288"/>
      <c r="W31" s="288"/>
      <c r="X31" s="288"/>
      <c r="Y31" s="288"/>
      <c r="Z31" s="288" t="s">
        <v>2696</v>
      </c>
      <c r="AA31" s="290"/>
      <c r="AB31" s="290">
        <v>2</v>
      </c>
      <c r="AC31" s="290"/>
      <c r="AD31" s="290">
        <v>2</v>
      </c>
      <c r="AE31" s="118">
        <f t="shared" si="6"/>
        <v>0</v>
      </c>
      <c r="AF31" s="118">
        <f t="shared" si="7"/>
        <v>1</v>
      </c>
      <c r="AG31" s="118">
        <f t="shared" si="8"/>
        <v>0</v>
      </c>
    </row>
    <row r="32" spans="2:33">
      <c r="B32" s="288" t="s">
        <v>2484</v>
      </c>
      <c r="C32" s="288" t="s">
        <v>17</v>
      </c>
      <c r="D32" s="288" t="s">
        <v>2522</v>
      </c>
      <c r="E32" s="288" t="s">
        <v>2523</v>
      </c>
      <c r="F32" s="288" t="s">
        <v>2519</v>
      </c>
      <c r="G32" s="288" t="s">
        <v>2519</v>
      </c>
      <c r="H32" s="288" t="s">
        <v>2277</v>
      </c>
      <c r="I32" s="288" t="s">
        <v>2688</v>
      </c>
      <c r="J32" s="290">
        <v>1</v>
      </c>
      <c r="K32" s="290"/>
      <c r="L32" s="290">
        <v>1</v>
      </c>
      <c r="M32" s="290">
        <v>2</v>
      </c>
      <c r="N32" s="118">
        <f t="shared" si="3"/>
        <v>0.5</v>
      </c>
      <c r="O32" s="118">
        <f t="shared" si="4"/>
        <v>0</v>
      </c>
      <c r="P32" s="118">
        <f t="shared" si="5"/>
        <v>0.5</v>
      </c>
      <c r="S32" s="288" t="s">
        <v>2484</v>
      </c>
      <c r="T32" s="288" t="s">
        <v>17</v>
      </c>
      <c r="U32" s="288" t="s">
        <v>2522</v>
      </c>
      <c r="V32" s="288" t="s">
        <v>2523</v>
      </c>
      <c r="W32" s="288" t="s">
        <v>2519</v>
      </c>
      <c r="X32" s="288" t="s">
        <v>2519</v>
      </c>
      <c r="Y32" s="288" t="s">
        <v>2277</v>
      </c>
      <c r="Z32" s="288" t="s">
        <v>2688</v>
      </c>
      <c r="AA32" s="290">
        <v>1</v>
      </c>
      <c r="AB32" s="290"/>
      <c r="AC32" s="290">
        <v>1</v>
      </c>
      <c r="AD32" s="290">
        <v>2</v>
      </c>
      <c r="AE32" s="118">
        <f t="shared" si="6"/>
        <v>0.5</v>
      </c>
      <c r="AF32" s="118">
        <f t="shared" si="7"/>
        <v>0</v>
      </c>
      <c r="AG32" s="118">
        <f t="shared" si="8"/>
        <v>0.5</v>
      </c>
    </row>
    <row r="33" spans="2:33">
      <c r="B33" s="288"/>
      <c r="C33" s="288"/>
      <c r="D33" s="288"/>
      <c r="E33" s="288"/>
      <c r="F33" s="288"/>
      <c r="G33" s="288"/>
      <c r="H33" s="288"/>
      <c r="I33" s="288" t="s">
        <v>2696</v>
      </c>
      <c r="J33" s="290"/>
      <c r="K33" s="290"/>
      <c r="L33" s="290">
        <v>1</v>
      </c>
      <c r="M33" s="290">
        <v>1</v>
      </c>
      <c r="N33" s="118">
        <f t="shared" si="3"/>
        <v>0</v>
      </c>
      <c r="O33" s="118">
        <f t="shared" si="4"/>
        <v>0</v>
      </c>
      <c r="P33" s="118">
        <f t="shared" si="5"/>
        <v>1</v>
      </c>
      <c r="S33" s="288"/>
      <c r="T33" s="288"/>
      <c r="U33" s="288"/>
      <c r="V33" s="288"/>
      <c r="W33" s="288"/>
      <c r="X33" s="288"/>
      <c r="Y33" s="288"/>
      <c r="Z33" s="288" t="s">
        <v>2696</v>
      </c>
      <c r="AA33" s="290"/>
      <c r="AB33" s="290"/>
      <c r="AC33" s="290">
        <v>1</v>
      </c>
      <c r="AD33" s="290">
        <v>1</v>
      </c>
      <c r="AE33" s="118">
        <f t="shared" si="6"/>
        <v>0</v>
      </c>
      <c r="AF33" s="118">
        <f t="shared" si="7"/>
        <v>0</v>
      </c>
      <c r="AG33" s="118">
        <f t="shared" si="8"/>
        <v>1</v>
      </c>
    </row>
    <row r="34" spans="2:33">
      <c r="B34" s="288"/>
      <c r="C34" s="288"/>
      <c r="D34" s="288"/>
      <c r="E34" s="288"/>
      <c r="F34" s="288"/>
      <c r="G34" s="288"/>
      <c r="H34" s="288" t="s">
        <v>2189</v>
      </c>
      <c r="I34" s="288" t="s">
        <v>2688</v>
      </c>
      <c r="J34" s="290">
        <v>1</v>
      </c>
      <c r="K34" s="290">
        <v>1</v>
      </c>
      <c r="L34" s="290">
        <v>1</v>
      </c>
      <c r="M34" s="290">
        <v>3</v>
      </c>
      <c r="N34" s="118">
        <f t="shared" si="3"/>
        <v>0.33333333333333331</v>
      </c>
      <c r="O34" s="118">
        <f t="shared" si="4"/>
        <v>0.33333333333333331</v>
      </c>
      <c r="P34" s="118">
        <f t="shared" si="5"/>
        <v>0.33333333333333331</v>
      </c>
      <c r="S34" s="288"/>
      <c r="T34" s="288"/>
      <c r="U34" s="288"/>
      <c r="V34" s="288"/>
      <c r="W34" s="288"/>
      <c r="X34" s="288"/>
      <c r="Y34" s="288" t="s">
        <v>2189</v>
      </c>
      <c r="Z34" s="288" t="s">
        <v>2688</v>
      </c>
      <c r="AA34" s="290">
        <v>1</v>
      </c>
      <c r="AB34" s="290">
        <v>1</v>
      </c>
      <c r="AC34" s="290">
        <v>1</v>
      </c>
      <c r="AD34" s="290">
        <v>3</v>
      </c>
      <c r="AE34" s="118">
        <f t="shared" si="6"/>
        <v>0.33333333333333331</v>
      </c>
      <c r="AF34" s="118">
        <f t="shared" si="7"/>
        <v>0.33333333333333331</v>
      </c>
      <c r="AG34" s="118">
        <f t="shared" si="8"/>
        <v>0.33333333333333331</v>
      </c>
    </row>
    <row r="35" spans="2:33">
      <c r="B35" s="288"/>
      <c r="C35" s="288"/>
      <c r="D35" s="288"/>
      <c r="E35" s="288"/>
      <c r="F35" s="288"/>
      <c r="G35" s="288"/>
      <c r="H35" s="288" t="s">
        <v>2184</v>
      </c>
      <c r="I35" s="288" t="s">
        <v>2688</v>
      </c>
      <c r="J35" s="290">
        <v>2</v>
      </c>
      <c r="K35" s="290">
        <v>5</v>
      </c>
      <c r="L35" s="290">
        <v>3</v>
      </c>
      <c r="M35" s="290">
        <v>10</v>
      </c>
      <c r="N35" s="118">
        <f t="shared" si="3"/>
        <v>0.2</v>
      </c>
      <c r="O35" s="118">
        <f t="shared" si="4"/>
        <v>0.5</v>
      </c>
      <c r="P35" s="118">
        <f t="shared" si="5"/>
        <v>0.3</v>
      </c>
      <c r="S35" s="288"/>
      <c r="T35" s="288"/>
      <c r="U35" s="288"/>
      <c r="V35" s="288"/>
      <c r="W35" s="288"/>
      <c r="X35" s="288"/>
      <c r="Y35" s="288" t="s">
        <v>2184</v>
      </c>
      <c r="Z35" s="288" t="s">
        <v>2688</v>
      </c>
      <c r="AA35" s="290">
        <v>3</v>
      </c>
      <c r="AB35" s="290">
        <v>5</v>
      </c>
      <c r="AC35" s="290">
        <v>2</v>
      </c>
      <c r="AD35" s="290">
        <v>10</v>
      </c>
      <c r="AE35" s="118">
        <f t="shared" si="6"/>
        <v>0.3</v>
      </c>
      <c r="AF35" s="118">
        <f t="shared" si="7"/>
        <v>0.5</v>
      </c>
      <c r="AG35" s="118">
        <f t="shared" si="8"/>
        <v>0.2</v>
      </c>
    </row>
    <row r="36" spans="2:33">
      <c r="B36" s="288"/>
      <c r="C36" s="288"/>
      <c r="D36" s="288"/>
      <c r="E36" s="288"/>
      <c r="F36" s="288"/>
      <c r="G36" s="288"/>
      <c r="H36" s="288" t="s">
        <v>2278</v>
      </c>
      <c r="I36" s="288" t="s">
        <v>2688</v>
      </c>
      <c r="J36" s="290">
        <v>10</v>
      </c>
      <c r="K36" s="290">
        <v>14</v>
      </c>
      <c r="L36" s="290">
        <v>14</v>
      </c>
      <c r="M36" s="290">
        <v>38</v>
      </c>
      <c r="N36" s="118">
        <f t="shared" si="3"/>
        <v>0.26315789473684209</v>
      </c>
      <c r="O36" s="118">
        <f t="shared" si="4"/>
        <v>0.36842105263157893</v>
      </c>
      <c r="P36" s="118">
        <f t="shared" si="5"/>
        <v>0.36842105263157893</v>
      </c>
      <c r="S36" s="288"/>
      <c r="T36" s="288"/>
      <c r="U36" s="288"/>
      <c r="V36" s="288"/>
      <c r="W36" s="288"/>
      <c r="X36" s="288"/>
      <c r="Y36" s="288" t="s">
        <v>2278</v>
      </c>
      <c r="Z36" s="288" t="s">
        <v>2688</v>
      </c>
      <c r="AA36" s="290">
        <v>11</v>
      </c>
      <c r="AB36" s="290">
        <v>13</v>
      </c>
      <c r="AC36" s="290">
        <v>14</v>
      </c>
      <c r="AD36" s="290">
        <v>38</v>
      </c>
      <c r="AE36" s="118">
        <f t="shared" si="6"/>
        <v>0.28947368421052633</v>
      </c>
      <c r="AF36" s="118">
        <f t="shared" si="7"/>
        <v>0.34210526315789475</v>
      </c>
      <c r="AG36" s="118">
        <f t="shared" si="8"/>
        <v>0.36842105263157893</v>
      </c>
    </row>
    <row r="37" spans="2:33">
      <c r="B37" s="288" t="s">
        <v>2476</v>
      </c>
      <c r="C37" s="288" t="s">
        <v>17</v>
      </c>
      <c r="D37" s="288" t="s">
        <v>2520</v>
      </c>
      <c r="E37" s="288" t="s">
        <v>2524</v>
      </c>
      <c r="F37" s="288" t="s">
        <v>2546</v>
      </c>
      <c r="G37" s="288" t="s">
        <v>2548</v>
      </c>
      <c r="H37" s="288" t="s">
        <v>2210</v>
      </c>
      <c r="I37" s="288" t="s">
        <v>2696</v>
      </c>
      <c r="J37" s="290">
        <v>1</v>
      </c>
      <c r="K37" s="290">
        <v>1</v>
      </c>
      <c r="L37" s="290">
        <v>1</v>
      </c>
      <c r="M37" s="290">
        <v>3</v>
      </c>
      <c r="N37" s="118">
        <f t="shared" si="3"/>
        <v>0.33333333333333331</v>
      </c>
      <c r="O37" s="118">
        <f t="shared" si="4"/>
        <v>0.33333333333333331</v>
      </c>
      <c r="P37" s="118">
        <f t="shared" si="5"/>
        <v>0.33333333333333331</v>
      </c>
      <c r="S37" s="288" t="s">
        <v>2476</v>
      </c>
      <c r="T37" s="288" t="s">
        <v>17</v>
      </c>
      <c r="U37" s="288" t="s">
        <v>2520</v>
      </c>
      <c r="V37" s="288" t="s">
        <v>2524</v>
      </c>
      <c r="W37" s="288" t="s">
        <v>2546</v>
      </c>
      <c r="X37" s="288" t="s">
        <v>2548</v>
      </c>
      <c r="Y37" s="288" t="s">
        <v>2210</v>
      </c>
      <c r="Z37" s="288" t="s">
        <v>2696</v>
      </c>
      <c r="AA37" s="290">
        <v>1</v>
      </c>
      <c r="AB37" s="290">
        <v>1</v>
      </c>
      <c r="AC37" s="290">
        <v>1</v>
      </c>
      <c r="AD37" s="290">
        <v>3</v>
      </c>
      <c r="AE37" s="118">
        <f t="shared" si="6"/>
        <v>0.33333333333333331</v>
      </c>
      <c r="AF37" s="118">
        <f t="shared" si="7"/>
        <v>0.33333333333333331</v>
      </c>
      <c r="AG37" s="118">
        <f t="shared" si="8"/>
        <v>0.33333333333333331</v>
      </c>
    </row>
    <row r="38" spans="2:33">
      <c r="B38" s="288"/>
      <c r="C38" s="288"/>
      <c r="D38" s="288"/>
      <c r="E38" s="288"/>
      <c r="F38" s="288" t="s">
        <v>2551</v>
      </c>
      <c r="G38" s="288" t="s">
        <v>3113</v>
      </c>
      <c r="H38" s="288" t="s">
        <v>2211</v>
      </c>
      <c r="I38" s="288" t="s">
        <v>2696</v>
      </c>
      <c r="J38" s="290">
        <v>1</v>
      </c>
      <c r="K38" s="290"/>
      <c r="L38" s="290">
        <v>1</v>
      </c>
      <c r="M38" s="290">
        <v>2</v>
      </c>
      <c r="N38" s="118">
        <f t="shared" si="3"/>
        <v>0.5</v>
      </c>
      <c r="O38" s="118">
        <f t="shared" si="4"/>
        <v>0</v>
      </c>
      <c r="P38" s="118">
        <f t="shared" si="5"/>
        <v>0.5</v>
      </c>
      <c r="S38" s="288"/>
      <c r="T38" s="288"/>
      <c r="U38" s="288"/>
      <c r="V38" s="288"/>
      <c r="W38" s="288" t="s">
        <v>2551</v>
      </c>
      <c r="X38" s="288" t="s">
        <v>3113</v>
      </c>
      <c r="Y38" s="288" t="s">
        <v>2211</v>
      </c>
      <c r="Z38" s="288" t="s">
        <v>2696</v>
      </c>
      <c r="AA38" s="290">
        <v>1</v>
      </c>
      <c r="AB38" s="290"/>
      <c r="AC38" s="290">
        <v>1</v>
      </c>
      <c r="AD38" s="290">
        <v>2</v>
      </c>
      <c r="AE38" s="118">
        <f t="shared" si="6"/>
        <v>0.5</v>
      </c>
      <c r="AF38" s="118">
        <f t="shared" si="7"/>
        <v>0</v>
      </c>
      <c r="AG38" s="118">
        <f t="shared" si="8"/>
        <v>0.5</v>
      </c>
    </row>
    <row r="39" spans="2:33">
      <c r="B39" s="288"/>
      <c r="C39" s="288"/>
      <c r="D39" s="288"/>
      <c r="E39" s="288"/>
      <c r="F39" s="288" t="s">
        <v>2548</v>
      </c>
      <c r="G39" s="288" t="s">
        <v>3113</v>
      </c>
      <c r="H39" s="288" t="s">
        <v>2212</v>
      </c>
      <c r="I39" s="288" t="s">
        <v>2696</v>
      </c>
      <c r="J39" s="290"/>
      <c r="K39" s="290"/>
      <c r="L39" s="290">
        <v>1</v>
      </c>
      <c r="M39" s="290">
        <v>1</v>
      </c>
      <c r="N39" s="118">
        <f t="shared" si="3"/>
        <v>0</v>
      </c>
      <c r="O39" s="118">
        <f t="shared" si="4"/>
        <v>0</v>
      </c>
      <c r="P39" s="118">
        <f t="shared" si="5"/>
        <v>1</v>
      </c>
      <c r="S39" s="288"/>
      <c r="T39" s="288"/>
      <c r="U39" s="288"/>
      <c r="V39" s="288"/>
      <c r="W39" s="288" t="s">
        <v>2548</v>
      </c>
      <c r="X39" s="288" t="s">
        <v>3113</v>
      </c>
      <c r="Y39" s="288" t="s">
        <v>2212</v>
      </c>
      <c r="Z39" s="288" t="s">
        <v>2696</v>
      </c>
      <c r="AA39" s="290"/>
      <c r="AB39" s="290"/>
      <c r="AC39" s="290">
        <v>1</v>
      </c>
      <c r="AD39" s="290">
        <v>1</v>
      </c>
      <c r="AE39" s="118">
        <f t="shared" si="6"/>
        <v>0</v>
      </c>
      <c r="AF39" s="118">
        <f t="shared" si="7"/>
        <v>0</v>
      </c>
      <c r="AG39" s="118">
        <f t="shared" si="8"/>
        <v>1</v>
      </c>
    </row>
    <row r="40" spans="2:33">
      <c r="B40" s="288"/>
      <c r="C40" s="288"/>
      <c r="D40" s="288"/>
      <c r="E40" s="288"/>
      <c r="F40" s="288" t="s">
        <v>2553</v>
      </c>
      <c r="G40" s="288" t="s">
        <v>2546</v>
      </c>
      <c r="H40" s="288" t="s">
        <v>2213</v>
      </c>
      <c r="I40" s="288" t="s">
        <v>2696</v>
      </c>
      <c r="J40" s="290"/>
      <c r="K40" s="290">
        <v>2</v>
      </c>
      <c r="L40" s="290"/>
      <c r="M40" s="290">
        <v>2</v>
      </c>
      <c r="N40" s="118">
        <f t="shared" si="3"/>
        <v>0</v>
      </c>
      <c r="O40" s="118">
        <f t="shared" si="4"/>
        <v>1</v>
      </c>
      <c r="P40" s="118">
        <f t="shared" si="5"/>
        <v>0</v>
      </c>
      <c r="S40" s="288"/>
      <c r="T40" s="288"/>
      <c r="U40" s="288"/>
      <c r="V40" s="288"/>
      <c r="W40" s="288" t="s">
        <v>2553</v>
      </c>
      <c r="X40" s="288" t="s">
        <v>2546</v>
      </c>
      <c r="Y40" s="288" t="s">
        <v>2213</v>
      </c>
      <c r="Z40" s="288" t="s">
        <v>2696</v>
      </c>
      <c r="AA40" s="290"/>
      <c r="AB40" s="290">
        <v>2</v>
      </c>
      <c r="AC40" s="290"/>
      <c r="AD40" s="290">
        <v>2</v>
      </c>
      <c r="AE40" s="118">
        <f t="shared" si="6"/>
        <v>0</v>
      </c>
      <c r="AF40" s="118">
        <f t="shared" si="7"/>
        <v>1</v>
      </c>
      <c r="AG40" s="118">
        <f t="shared" si="8"/>
        <v>0</v>
      </c>
    </row>
    <row r="41" spans="2:33">
      <c r="B41" s="288"/>
      <c r="C41" s="288"/>
      <c r="D41" s="288"/>
      <c r="E41" s="288"/>
      <c r="F41" s="288" t="s">
        <v>2555</v>
      </c>
      <c r="G41" s="288" t="s">
        <v>2556</v>
      </c>
      <c r="H41" s="288" t="s">
        <v>2214</v>
      </c>
      <c r="I41" s="288" t="s">
        <v>2688</v>
      </c>
      <c r="J41" s="290">
        <v>2</v>
      </c>
      <c r="K41" s="290">
        <v>1</v>
      </c>
      <c r="L41" s="290">
        <v>8</v>
      </c>
      <c r="M41" s="290">
        <v>11</v>
      </c>
      <c r="N41" s="118">
        <f t="shared" si="3"/>
        <v>0.18181818181818182</v>
      </c>
      <c r="O41" s="118">
        <f t="shared" si="4"/>
        <v>9.0909090909090912E-2</v>
      </c>
      <c r="P41" s="118">
        <f t="shared" si="5"/>
        <v>0.72727272727272729</v>
      </c>
      <c r="S41" s="288"/>
      <c r="T41" s="288"/>
      <c r="U41" s="288"/>
      <c r="V41" s="288"/>
      <c r="W41" s="288" t="s">
        <v>2555</v>
      </c>
      <c r="X41" s="288" t="s">
        <v>2556</v>
      </c>
      <c r="Y41" s="288" t="s">
        <v>2214</v>
      </c>
      <c r="Z41" s="288" t="s">
        <v>2688</v>
      </c>
      <c r="AA41" s="290">
        <v>2</v>
      </c>
      <c r="AB41" s="290">
        <v>2</v>
      </c>
      <c r="AC41" s="290">
        <v>7</v>
      </c>
      <c r="AD41" s="290">
        <v>11</v>
      </c>
      <c r="AE41" s="118">
        <f t="shared" si="6"/>
        <v>0.18181818181818182</v>
      </c>
      <c r="AF41" s="118">
        <f t="shared" si="7"/>
        <v>0.18181818181818182</v>
      </c>
      <c r="AG41" s="118">
        <f t="shared" si="8"/>
        <v>0.63636363636363635</v>
      </c>
    </row>
    <row r="42" spans="2:33">
      <c r="B42" s="288"/>
      <c r="C42" s="288"/>
      <c r="D42" s="288"/>
      <c r="E42" s="288"/>
      <c r="F42" s="288" t="s">
        <v>2558</v>
      </c>
      <c r="G42" s="288" t="s">
        <v>2559</v>
      </c>
      <c r="H42" s="288" t="s">
        <v>2215</v>
      </c>
      <c r="I42" s="288" t="s">
        <v>2688</v>
      </c>
      <c r="J42" s="290"/>
      <c r="K42" s="290">
        <v>4</v>
      </c>
      <c r="L42" s="290"/>
      <c r="M42" s="290">
        <v>4</v>
      </c>
      <c r="N42" s="118">
        <f t="shared" si="3"/>
        <v>0</v>
      </c>
      <c r="O42" s="118">
        <f t="shared" si="4"/>
        <v>1</v>
      </c>
      <c r="P42" s="118">
        <f t="shared" si="5"/>
        <v>0</v>
      </c>
      <c r="S42" s="288"/>
      <c r="T42" s="288"/>
      <c r="U42" s="288"/>
      <c r="V42" s="288"/>
      <c r="W42" s="288" t="s">
        <v>2558</v>
      </c>
      <c r="X42" s="288" t="s">
        <v>2559</v>
      </c>
      <c r="Y42" s="288" t="s">
        <v>2215</v>
      </c>
      <c r="Z42" s="288" t="s">
        <v>2688</v>
      </c>
      <c r="AA42" s="290">
        <v>1</v>
      </c>
      <c r="AB42" s="290">
        <v>3</v>
      </c>
      <c r="AC42" s="290"/>
      <c r="AD42" s="290">
        <v>4</v>
      </c>
      <c r="AE42" s="118">
        <f t="shared" si="6"/>
        <v>0.25</v>
      </c>
      <c r="AF42" s="118">
        <f t="shared" si="7"/>
        <v>0.75</v>
      </c>
      <c r="AG42" s="118">
        <f t="shared" si="8"/>
        <v>0</v>
      </c>
    </row>
    <row r="43" spans="2:33">
      <c r="B43" s="288"/>
      <c r="C43" s="288"/>
      <c r="D43" s="288"/>
      <c r="E43" s="288"/>
      <c r="F43" s="288" t="s">
        <v>3088</v>
      </c>
      <c r="G43" s="288" t="s">
        <v>3113</v>
      </c>
      <c r="H43" s="288" t="s">
        <v>2214</v>
      </c>
      <c r="I43" s="288" t="s">
        <v>2696</v>
      </c>
      <c r="J43" s="290">
        <v>1</v>
      </c>
      <c r="K43" s="290">
        <v>1</v>
      </c>
      <c r="L43" s="290"/>
      <c r="M43" s="290">
        <v>2</v>
      </c>
      <c r="N43" s="118">
        <f t="shared" si="3"/>
        <v>0.5</v>
      </c>
      <c r="O43" s="118">
        <f t="shared" si="4"/>
        <v>0.5</v>
      </c>
      <c r="P43" s="118">
        <f t="shared" si="5"/>
        <v>0</v>
      </c>
      <c r="S43" s="288"/>
      <c r="T43" s="288"/>
      <c r="U43" s="288"/>
      <c r="V43" s="288"/>
      <c r="W43" s="288" t="s">
        <v>3088</v>
      </c>
      <c r="X43" s="288" t="s">
        <v>3113</v>
      </c>
      <c r="Y43" s="288" t="s">
        <v>2214</v>
      </c>
      <c r="Z43" s="288" t="s">
        <v>2696</v>
      </c>
      <c r="AA43" s="290">
        <v>1</v>
      </c>
      <c r="AB43" s="290">
        <v>1</v>
      </c>
      <c r="AC43" s="290"/>
      <c r="AD43" s="290">
        <v>2</v>
      </c>
      <c r="AE43" s="118">
        <f t="shared" si="6"/>
        <v>0.5</v>
      </c>
      <c r="AF43" s="118">
        <f t="shared" si="7"/>
        <v>0.5</v>
      </c>
      <c r="AG43" s="118">
        <f t="shared" si="8"/>
        <v>0</v>
      </c>
    </row>
    <row r="44" spans="2:33">
      <c r="B44" s="288"/>
      <c r="C44" s="288"/>
      <c r="D44" s="288"/>
      <c r="E44" s="288"/>
      <c r="F44" s="288"/>
      <c r="G44" s="288"/>
      <c r="H44" s="288" t="s">
        <v>2215</v>
      </c>
      <c r="I44" s="288" t="s">
        <v>2696</v>
      </c>
      <c r="J44" s="290"/>
      <c r="K44" s="290"/>
      <c r="L44" s="290">
        <v>2</v>
      </c>
      <c r="M44" s="290">
        <v>2</v>
      </c>
      <c r="N44" s="118">
        <f t="shared" si="3"/>
        <v>0</v>
      </c>
      <c r="O44" s="118">
        <f t="shared" si="4"/>
        <v>0</v>
      </c>
      <c r="P44" s="118">
        <f t="shared" si="5"/>
        <v>1</v>
      </c>
      <c r="S44" s="288"/>
      <c r="T44" s="288"/>
      <c r="U44" s="288"/>
      <c r="V44" s="288"/>
      <c r="W44" s="288"/>
      <c r="X44" s="288"/>
      <c r="Y44" s="288" t="s">
        <v>2215</v>
      </c>
      <c r="Z44" s="288" t="s">
        <v>2696</v>
      </c>
      <c r="AA44" s="290"/>
      <c r="AB44" s="290"/>
      <c r="AC44" s="290">
        <v>2</v>
      </c>
      <c r="AD44" s="290">
        <v>2</v>
      </c>
      <c r="AE44" s="118">
        <f t="shared" si="6"/>
        <v>0</v>
      </c>
      <c r="AF44" s="118">
        <f t="shared" si="7"/>
        <v>0</v>
      </c>
      <c r="AG44" s="118">
        <f t="shared" si="8"/>
        <v>1</v>
      </c>
    </row>
    <row r="45" spans="2:33">
      <c r="B45" s="288" t="s">
        <v>2473</v>
      </c>
      <c r="C45" s="288" t="s">
        <v>17</v>
      </c>
      <c r="D45" s="288" t="s">
        <v>2520</v>
      </c>
      <c r="E45" s="288" t="s">
        <v>2544</v>
      </c>
      <c r="F45" s="288" t="s">
        <v>2519</v>
      </c>
      <c r="G45" s="288" t="s">
        <v>2519</v>
      </c>
      <c r="H45" s="288" t="s">
        <v>2365</v>
      </c>
      <c r="I45" s="288" t="s">
        <v>2688</v>
      </c>
      <c r="J45" s="290"/>
      <c r="K45" s="290">
        <v>2</v>
      </c>
      <c r="L45" s="290"/>
      <c r="M45" s="290">
        <v>2</v>
      </c>
      <c r="N45" s="118">
        <f t="shared" si="3"/>
        <v>0</v>
      </c>
      <c r="O45" s="118">
        <f t="shared" si="4"/>
        <v>1</v>
      </c>
      <c r="P45" s="118">
        <f t="shared" si="5"/>
        <v>0</v>
      </c>
      <c r="S45" s="288" t="s">
        <v>2473</v>
      </c>
      <c r="T45" s="288" t="s">
        <v>17</v>
      </c>
      <c r="U45" s="288" t="s">
        <v>2520</v>
      </c>
      <c r="V45" s="288" t="s">
        <v>2544</v>
      </c>
      <c r="W45" s="288" t="s">
        <v>2519</v>
      </c>
      <c r="X45" s="288" t="s">
        <v>2519</v>
      </c>
      <c r="Y45" s="288" t="s">
        <v>2365</v>
      </c>
      <c r="Z45" s="288" t="s">
        <v>2688</v>
      </c>
      <c r="AA45" s="290"/>
      <c r="AB45" s="290">
        <v>2</v>
      </c>
      <c r="AC45" s="290"/>
      <c r="AD45" s="290">
        <v>2</v>
      </c>
      <c r="AE45" s="118">
        <f t="shared" si="6"/>
        <v>0</v>
      </c>
      <c r="AF45" s="118">
        <f t="shared" si="7"/>
        <v>1</v>
      </c>
      <c r="AG45" s="118">
        <f t="shared" si="8"/>
        <v>0</v>
      </c>
    </row>
    <row r="46" spans="2:33">
      <c r="B46" s="288"/>
      <c r="C46" s="288"/>
      <c r="D46" s="288"/>
      <c r="E46" s="288" t="s">
        <v>2539</v>
      </c>
      <c r="F46" s="288" t="s">
        <v>2519</v>
      </c>
      <c r="G46" s="288" t="s">
        <v>2519</v>
      </c>
      <c r="H46" s="288" t="s">
        <v>2376</v>
      </c>
      <c r="I46" s="288" t="s">
        <v>2696</v>
      </c>
      <c r="J46" s="290">
        <v>1</v>
      </c>
      <c r="K46" s="290">
        <v>5</v>
      </c>
      <c r="L46" s="290">
        <v>1</v>
      </c>
      <c r="M46" s="290">
        <v>7</v>
      </c>
      <c r="N46" s="118">
        <f t="shared" si="3"/>
        <v>0.14285714285714285</v>
      </c>
      <c r="O46" s="118">
        <f t="shared" si="4"/>
        <v>0.7142857142857143</v>
      </c>
      <c r="P46" s="118">
        <f t="shared" si="5"/>
        <v>0.14285714285714285</v>
      </c>
      <c r="S46" s="288"/>
      <c r="T46" s="288"/>
      <c r="U46" s="288"/>
      <c r="V46" s="288" t="s">
        <v>2539</v>
      </c>
      <c r="W46" s="288" t="s">
        <v>2519</v>
      </c>
      <c r="X46" s="288" t="s">
        <v>2519</v>
      </c>
      <c r="Y46" s="288" t="s">
        <v>2376</v>
      </c>
      <c r="Z46" s="288" t="s">
        <v>2696</v>
      </c>
      <c r="AA46" s="290">
        <v>1</v>
      </c>
      <c r="AB46" s="290">
        <v>5</v>
      </c>
      <c r="AC46" s="290">
        <v>1</v>
      </c>
      <c r="AD46" s="290">
        <v>7</v>
      </c>
      <c r="AE46" s="118">
        <f t="shared" si="6"/>
        <v>0.14285714285714285</v>
      </c>
      <c r="AF46" s="118">
        <f t="shared" si="7"/>
        <v>0.7142857142857143</v>
      </c>
      <c r="AG46" s="118">
        <f t="shared" si="8"/>
        <v>0.14285714285714285</v>
      </c>
    </row>
    <row r="47" spans="2:33">
      <c r="B47" s="288"/>
      <c r="C47" s="288"/>
      <c r="D47" s="288"/>
      <c r="E47" s="288"/>
      <c r="F47" s="288"/>
      <c r="G47" s="288"/>
      <c r="H47" s="288" t="s">
        <v>2377</v>
      </c>
      <c r="I47" s="288" t="s">
        <v>2696</v>
      </c>
      <c r="J47" s="290"/>
      <c r="K47" s="290"/>
      <c r="L47" s="290">
        <v>10</v>
      </c>
      <c r="M47" s="290">
        <v>10</v>
      </c>
      <c r="N47" s="118">
        <f t="shared" si="3"/>
        <v>0</v>
      </c>
      <c r="O47" s="118">
        <f t="shared" si="4"/>
        <v>0</v>
      </c>
      <c r="P47" s="118">
        <f t="shared" si="5"/>
        <v>1</v>
      </c>
      <c r="S47" s="288"/>
      <c r="T47" s="288"/>
      <c r="U47" s="288"/>
      <c r="V47" s="288"/>
      <c r="W47" s="288"/>
      <c r="X47" s="288"/>
      <c r="Y47" s="288" t="s">
        <v>2377</v>
      </c>
      <c r="Z47" s="288" t="s">
        <v>2696</v>
      </c>
      <c r="AA47" s="290"/>
      <c r="AB47" s="290"/>
      <c r="AC47" s="290">
        <v>10</v>
      </c>
      <c r="AD47" s="290">
        <v>10</v>
      </c>
      <c r="AE47" s="118">
        <f t="shared" si="6"/>
        <v>0</v>
      </c>
      <c r="AF47" s="118">
        <f t="shared" si="7"/>
        <v>0</v>
      </c>
      <c r="AG47" s="118">
        <f t="shared" si="8"/>
        <v>1</v>
      </c>
    </row>
    <row r="48" spans="2:33">
      <c r="B48" s="288"/>
      <c r="C48" s="288"/>
      <c r="D48" s="288"/>
      <c r="E48" s="288"/>
      <c r="F48" s="288"/>
      <c r="G48" s="288"/>
      <c r="H48" s="288" t="s">
        <v>2367</v>
      </c>
      <c r="I48" s="288" t="s">
        <v>2696</v>
      </c>
      <c r="J48" s="290">
        <v>2</v>
      </c>
      <c r="K48" s="290">
        <v>7</v>
      </c>
      <c r="L48" s="290">
        <v>3</v>
      </c>
      <c r="M48" s="290">
        <v>12</v>
      </c>
      <c r="N48" s="118">
        <f t="shared" si="3"/>
        <v>0.16666666666666666</v>
      </c>
      <c r="O48" s="118">
        <f t="shared" si="4"/>
        <v>0.58333333333333337</v>
      </c>
      <c r="P48" s="118">
        <f t="shared" si="5"/>
        <v>0.25</v>
      </c>
      <c r="S48" s="288"/>
      <c r="T48" s="288"/>
      <c r="U48" s="288"/>
      <c r="V48" s="288"/>
      <c r="W48" s="288"/>
      <c r="X48" s="288"/>
      <c r="Y48" s="288" t="s">
        <v>2367</v>
      </c>
      <c r="Z48" s="288" t="s">
        <v>2696</v>
      </c>
      <c r="AA48" s="290">
        <v>2</v>
      </c>
      <c r="AB48" s="290">
        <v>7</v>
      </c>
      <c r="AC48" s="290">
        <v>3</v>
      </c>
      <c r="AD48" s="290">
        <v>12</v>
      </c>
      <c r="AE48" s="118">
        <f t="shared" si="6"/>
        <v>0.16666666666666666</v>
      </c>
      <c r="AF48" s="118">
        <f t="shared" si="7"/>
        <v>0.58333333333333337</v>
      </c>
      <c r="AG48" s="118">
        <f t="shared" si="8"/>
        <v>0.25</v>
      </c>
    </row>
    <row r="49" spans="2:33">
      <c r="B49" s="288"/>
      <c r="C49" s="288"/>
      <c r="D49" s="288"/>
      <c r="E49" s="288"/>
      <c r="F49" s="288"/>
      <c r="G49" s="288"/>
      <c r="H49" s="288" t="s">
        <v>2368</v>
      </c>
      <c r="I49" s="288" t="s">
        <v>2696</v>
      </c>
      <c r="J49" s="290"/>
      <c r="K49" s="290"/>
      <c r="L49" s="290">
        <v>1</v>
      </c>
      <c r="M49" s="290">
        <v>1</v>
      </c>
      <c r="N49" s="118">
        <f t="shared" si="3"/>
        <v>0</v>
      </c>
      <c r="O49" s="118">
        <f t="shared" si="4"/>
        <v>0</v>
      </c>
      <c r="P49" s="118">
        <f t="shared" si="5"/>
        <v>1</v>
      </c>
      <c r="S49" s="288"/>
      <c r="T49" s="288"/>
      <c r="U49" s="288"/>
      <c r="V49" s="288"/>
      <c r="W49" s="288"/>
      <c r="X49" s="288"/>
      <c r="Y49" s="288" t="s">
        <v>2368</v>
      </c>
      <c r="Z49" s="288" t="s">
        <v>2696</v>
      </c>
      <c r="AA49" s="290"/>
      <c r="AB49" s="290"/>
      <c r="AC49" s="290">
        <v>1</v>
      </c>
      <c r="AD49" s="290">
        <v>1</v>
      </c>
      <c r="AE49" s="118">
        <f t="shared" si="6"/>
        <v>0</v>
      </c>
      <c r="AF49" s="118">
        <f t="shared" si="7"/>
        <v>0</v>
      </c>
      <c r="AG49" s="118">
        <f t="shared" si="8"/>
        <v>1</v>
      </c>
    </row>
    <row r="50" spans="2:33">
      <c r="B50" s="288"/>
      <c r="C50" s="288"/>
      <c r="D50" s="288"/>
      <c r="E50" s="288" t="s">
        <v>2543</v>
      </c>
      <c r="F50" s="288" t="s">
        <v>2519</v>
      </c>
      <c r="G50" s="288" t="s">
        <v>2519</v>
      </c>
      <c r="H50" s="288" t="s">
        <v>2378</v>
      </c>
      <c r="I50" s="288" t="s">
        <v>2688</v>
      </c>
      <c r="J50" s="290">
        <v>4</v>
      </c>
      <c r="K50" s="290">
        <v>15</v>
      </c>
      <c r="L50" s="290">
        <v>4</v>
      </c>
      <c r="M50" s="290">
        <v>23</v>
      </c>
      <c r="N50" s="118">
        <f t="shared" si="3"/>
        <v>0.17391304347826086</v>
      </c>
      <c r="O50" s="118">
        <f t="shared" si="4"/>
        <v>0.65217391304347827</v>
      </c>
      <c r="P50" s="118">
        <f t="shared" si="5"/>
        <v>0.17391304347826086</v>
      </c>
      <c r="S50" s="288"/>
      <c r="T50" s="288"/>
      <c r="U50" s="288"/>
      <c r="V50" s="288" t="s">
        <v>2543</v>
      </c>
      <c r="W50" s="288" t="s">
        <v>2519</v>
      </c>
      <c r="X50" s="288" t="s">
        <v>2519</v>
      </c>
      <c r="Y50" s="288" t="s">
        <v>2378</v>
      </c>
      <c r="Z50" s="288" t="s">
        <v>2688</v>
      </c>
      <c r="AA50" s="290">
        <v>4</v>
      </c>
      <c r="AB50" s="290">
        <v>15</v>
      </c>
      <c r="AC50" s="290">
        <v>4</v>
      </c>
      <c r="AD50" s="290">
        <v>23</v>
      </c>
      <c r="AE50" s="118">
        <f t="shared" si="6"/>
        <v>0.17391304347826086</v>
      </c>
      <c r="AF50" s="118">
        <f t="shared" si="7"/>
        <v>0.65217391304347827</v>
      </c>
      <c r="AG50" s="118">
        <f t="shared" si="8"/>
        <v>0.17391304347826086</v>
      </c>
    </row>
    <row r="51" spans="2:33">
      <c r="B51" s="288"/>
      <c r="C51" s="288"/>
      <c r="D51" s="288"/>
      <c r="E51" s="288" t="s">
        <v>2540</v>
      </c>
      <c r="F51" s="288" t="s">
        <v>2519</v>
      </c>
      <c r="G51" s="288" t="s">
        <v>2519</v>
      </c>
      <c r="H51" s="288" t="s">
        <v>2369</v>
      </c>
      <c r="I51" s="288" t="s">
        <v>2688</v>
      </c>
      <c r="J51" s="290"/>
      <c r="K51" s="290">
        <v>3</v>
      </c>
      <c r="L51" s="290">
        <v>2</v>
      </c>
      <c r="M51" s="290">
        <v>5</v>
      </c>
      <c r="N51" s="118">
        <f t="shared" si="3"/>
        <v>0</v>
      </c>
      <c r="O51" s="118">
        <f t="shared" si="4"/>
        <v>0.6</v>
      </c>
      <c r="P51" s="118">
        <f t="shared" si="5"/>
        <v>0.4</v>
      </c>
      <c r="S51" s="288"/>
      <c r="T51" s="288"/>
      <c r="U51" s="288"/>
      <c r="V51" s="288" t="s">
        <v>2540</v>
      </c>
      <c r="W51" s="288" t="s">
        <v>2519</v>
      </c>
      <c r="X51" s="288" t="s">
        <v>2519</v>
      </c>
      <c r="Y51" s="288" t="s">
        <v>2369</v>
      </c>
      <c r="Z51" s="288" t="s">
        <v>2688</v>
      </c>
      <c r="AA51" s="290"/>
      <c r="AB51" s="290">
        <v>3</v>
      </c>
      <c r="AC51" s="290">
        <v>2</v>
      </c>
      <c r="AD51" s="290">
        <v>5</v>
      </c>
      <c r="AE51" s="118">
        <f t="shared" si="6"/>
        <v>0</v>
      </c>
      <c r="AF51" s="118">
        <f t="shared" si="7"/>
        <v>0.6</v>
      </c>
      <c r="AG51" s="118">
        <f t="shared" si="8"/>
        <v>0.4</v>
      </c>
    </row>
    <row r="52" spans="2:33">
      <c r="B52" s="288"/>
      <c r="C52" s="288"/>
      <c r="D52" s="288"/>
      <c r="E52" s="288" t="s">
        <v>2606</v>
      </c>
      <c r="F52" s="288" t="s">
        <v>2519</v>
      </c>
      <c r="G52" s="288" t="s">
        <v>2519</v>
      </c>
      <c r="H52" s="288" t="s">
        <v>2372</v>
      </c>
      <c r="I52" s="288" t="s">
        <v>2688</v>
      </c>
      <c r="J52" s="290">
        <v>1</v>
      </c>
      <c r="K52" s="290">
        <v>1</v>
      </c>
      <c r="L52" s="290">
        <v>1</v>
      </c>
      <c r="M52" s="290">
        <v>3</v>
      </c>
      <c r="N52" s="118">
        <f t="shared" si="3"/>
        <v>0.33333333333333331</v>
      </c>
      <c r="O52" s="118">
        <f t="shared" si="4"/>
        <v>0.33333333333333331</v>
      </c>
      <c r="P52" s="118">
        <f t="shared" si="5"/>
        <v>0.33333333333333331</v>
      </c>
      <c r="S52" s="288"/>
      <c r="T52" s="288"/>
      <c r="U52" s="288"/>
      <c r="V52" s="288" t="s">
        <v>2606</v>
      </c>
      <c r="W52" s="288" t="s">
        <v>2519</v>
      </c>
      <c r="X52" s="288" t="s">
        <v>2519</v>
      </c>
      <c r="Y52" s="288" t="s">
        <v>2372</v>
      </c>
      <c r="Z52" s="288" t="s">
        <v>2688</v>
      </c>
      <c r="AA52" s="290">
        <v>1</v>
      </c>
      <c r="AB52" s="290">
        <v>1</v>
      </c>
      <c r="AC52" s="290">
        <v>1</v>
      </c>
      <c r="AD52" s="290">
        <v>3</v>
      </c>
      <c r="AE52" s="118">
        <f t="shared" si="6"/>
        <v>0.33333333333333331</v>
      </c>
      <c r="AF52" s="118">
        <f t="shared" si="7"/>
        <v>0.33333333333333331</v>
      </c>
      <c r="AG52" s="118">
        <f t="shared" si="8"/>
        <v>0.33333333333333331</v>
      </c>
    </row>
    <row r="53" spans="2:33">
      <c r="B53" s="288"/>
      <c r="C53" s="288"/>
      <c r="D53" s="288"/>
      <c r="E53" s="288" t="s">
        <v>2605</v>
      </c>
      <c r="F53" s="288" t="s">
        <v>2519</v>
      </c>
      <c r="G53" s="288" t="s">
        <v>2519</v>
      </c>
      <c r="H53" s="288" t="s">
        <v>2371</v>
      </c>
      <c r="I53" s="288" t="s">
        <v>2688</v>
      </c>
      <c r="J53" s="290"/>
      <c r="K53" s="290">
        <v>1</v>
      </c>
      <c r="L53" s="290">
        <v>1</v>
      </c>
      <c r="M53" s="290">
        <v>2</v>
      </c>
      <c r="N53" s="118">
        <f t="shared" si="3"/>
        <v>0</v>
      </c>
      <c r="O53" s="118">
        <f t="shared" si="4"/>
        <v>0.5</v>
      </c>
      <c r="P53" s="118">
        <f t="shared" si="5"/>
        <v>0.5</v>
      </c>
      <c r="S53" s="288"/>
      <c r="T53" s="288"/>
      <c r="U53" s="288"/>
      <c r="V53" s="288" t="s">
        <v>2605</v>
      </c>
      <c r="W53" s="288" t="s">
        <v>2519</v>
      </c>
      <c r="X53" s="288" t="s">
        <v>2519</v>
      </c>
      <c r="Y53" s="288" t="s">
        <v>2371</v>
      </c>
      <c r="Z53" s="288" t="s">
        <v>2688</v>
      </c>
      <c r="AA53" s="290"/>
      <c r="AB53" s="290">
        <v>1</v>
      </c>
      <c r="AC53" s="290">
        <v>1</v>
      </c>
      <c r="AD53" s="290">
        <v>2</v>
      </c>
      <c r="AE53" s="118">
        <f t="shared" si="6"/>
        <v>0</v>
      </c>
      <c r="AF53" s="118">
        <f t="shared" si="7"/>
        <v>0.5</v>
      </c>
      <c r="AG53" s="118">
        <f t="shared" si="8"/>
        <v>0.5</v>
      </c>
    </row>
    <row r="54" spans="2:33">
      <c r="B54" s="288"/>
      <c r="C54" s="288"/>
      <c r="D54" s="288"/>
      <c r="E54" s="288" t="s">
        <v>2542</v>
      </c>
      <c r="F54" s="288" t="s">
        <v>2519</v>
      </c>
      <c r="G54" s="288" t="s">
        <v>2519</v>
      </c>
      <c r="H54" s="288" t="s">
        <v>2373</v>
      </c>
      <c r="I54" s="288" t="s">
        <v>2688</v>
      </c>
      <c r="J54" s="290"/>
      <c r="K54" s="290">
        <v>5</v>
      </c>
      <c r="L54" s="290">
        <v>6</v>
      </c>
      <c r="M54" s="290">
        <v>11</v>
      </c>
      <c r="N54" s="118">
        <f t="shared" si="3"/>
        <v>0</v>
      </c>
      <c r="O54" s="118">
        <f t="shared" si="4"/>
        <v>0.45454545454545453</v>
      </c>
      <c r="P54" s="118">
        <f t="shared" si="5"/>
        <v>0.54545454545454541</v>
      </c>
      <c r="S54" s="288"/>
      <c r="T54" s="288"/>
      <c r="U54" s="288"/>
      <c r="V54" s="288" t="s">
        <v>2542</v>
      </c>
      <c r="W54" s="288" t="s">
        <v>2519</v>
      </c>
      <c r="X54" s="288" t="s">
        <v>2519</v>
      </c>
      <c r="Y54" s="288" t="s">
        <v>2373</v>
      </c>
      <c r="Z54" s="288" t="s">
        <v>2688</v>
      </c>
      <c r="AA54" s="290"/>
      <c r="AB54" s="290">
        <v>5</v>
      </c>
      <c r="AC54" s="290">
        <v>6</v>
      </c>
      <c r="AD54" s="290">
        <v>11</v>
      </c>
      <c r="AE54" s="118">
        <f t="shared" si="6"/>
        <v>0</v>
      </c>
      <c r="AF54" s="118">
        <f t="shared" si="7"/>
        <v>0.45454545454545453</v>
      </c>
      <c r="AG54" s="118">
        <f t="shared" si="8"/>
        <v>0.54545454545454541</v>
      </c>
    </row>
    <row r="55" spans="2:33">
      <c r="B55" s="288" t="s">
        <v>15</v>
      </c>
      <c r="C55" s="288" t="s">
        <v>17</v>
      </c>
      <c r="D55" s="288" t="s">
        <v>2522</v>
      </c>
      <c r="E55" s="288" t="s">
        <v>2581</v>
      </c>
      <c r="F55" s="288" t="s">
        <v>3146</v>
      </c>
      <c r="G55" s="288" t="s">
        <v>2519</v>
      </c>
      <c r="H55" s="288" t="s">
        <v>2247</v>
      </c>
      <c r="I55" s="288" t="s">
        <v>2688</v>
      </c>
      <c r="J55" s="290"/>
      <c r="K55" s="290"/>
      <c r="L55" s="290">
        <v>1</v>
      </c>
      <c r="M55" s="290">
        <v>1</v>
      </c>
      <c r="N55" s="118">
        <f t="shared" si="3"/>
        <v>0</v>
      </c>
      <c r="O55" s="118">
        <f t="shared" si="4"/>
        <v>0</v>
      </c>
      <c r="P55" s="118">
        <f t="shared" si="5"/>
        <v>1</v>
      </c>
      <c r="S55" s="288" t="s">
        <v>15</v>
      </c>
      <c r="T55" s="288" t="s">
        <v>17</v>
      </c>
      <c r="U55" s="288" t="s">
        <v>2522</v>
      </c>
      <c r="V55" s="288" t="s">
        <v>2581</v>
      </c>
      <c r="W55" s="288" t="s">
        <v>3146</v>
      </c>
      <c r="X55" s="288" t="s">
        <v>2519</v>
      </c>
      <c r="Y55" s="288" t="s">
        <v>2247</v>
      </c>
      <c r="Z55" s="288" t="s">
        <v>2688</v>
      </c>
      <c r="AA55" s="290"/>
      <c r="AB55" s="290"/>
      <c r="AC55" s="290">
        <v>1</v>
      </c>
      <c r="AD55" s="290">
        <v>1</v>
      </c>
      <c r="AE55" s="118">
        <f t="shared" si="6"/>
        <v>0</v>
      </c>
      <c r="AF55" s="118">
        <f t="shared" si="7"/>
        <v>0</v>
      </c>
      <c r="AG55" s="118">
        <f t="shared" si="8"/>
        <v>1</v>
      </c>
    </row>
    <row r="56" spans="2:33">
      <c r="B56" s="288"/>
      <c r="C56" s="288"/>
      <c r="D56" s="288"/>
      <c r="E56" s="288"/>
      <c r="F56" s="288" t="s">
        <v>2587</v>
      </c>
      <c r="G56" s="288" t="s">
        <v>2519</v>
      </c>
      <c r="H56" s="288" t="s">
        <v>2248</v>
      </c>
      <c r="I56" s="288" t="s">
        <v>2688</v>
      </c>
      <c r="J56" s="290"/>
      <c r="K56" s="290"/>
      <c r="L56" s="290">
        <v>1</v>
      </c>
      <c r="M56" s="290">
        <v>1</v>
      </c>
      <c r="N56" s="118">
        <f t="shared" si="3"/>
        <v>0</v>
      </c>
      <c r="O56" s="118">
        <f t="shared" si="4"/>
        <v>0</v>
      </c>
      <c r="P56" s="118">
        <f t="shared" si="5"/>
        <v>1</v>
      </c>
      <c r="S56" s="288"/>
      <c r="T56" s="288"/>
      <c r="U56" s="288"/>
      <c r="V56" s="288"/>
      <c r="W56" s="288" t="s">
        <v>2587</v>
      </c>
      <c r="X56" s="288" t="s">
        <v>2519</v>
      </c>
      <c r="Y56" s="288" t="s">
        <v>2248</v>
      </c>
      <c r="Z56" s="288" t="s">
        <v>2688</v>
      </c>
      <c r="AA56" s="290"/>
      <c r="AB56" s="290">
        <v>1</v>
      </c>
      <c r="AC56" s="290"/>
      <c r="AD56" s="290">
        <v>1</v>
      </c>
      <c r="AE56" s="118">
        <f t="shared" si="6"/>
        <v>0</v>
      </c>
      <c r="AF56" s="118">
        <f t="shared" si="7"/>
        <v>1</v>
      </c>
      <c r="AG56" s="118">
        <f t="shared" si="8"/>
        <v>0</v>
      </c>
    </row>
    <row r="57" spans="2:33">
      <c r="B57" s="288"/>
      <c r="C57" s="288"/>
      <c r="D57" s="288"/>
      <c r="E57" s="288"/>
      <c r="F57" s="288"/>
      <c r="G57" s="288"/>
      <c r="H57" s="288" t="s">
        <v>2247</v>
      </c>
      <c r="I57" s="288" t="s">
        <v>2688</v>
      </c>
      <c r="J57" s="290">
        <v>1</v>
      </c>
      <c r="K57" s="290"/>
      <c r="L57" s="290">
        <v>4</v>
      </c>
      <c r="M57" s="290">
        <v>5</v>
      </c>
      <c r="N57" s="118">
        <f t="shared" si="3"/>
        <v>0.2</v>
      </c>
      <c r="O57" s="118">
        <f t="shared" si="4"/>
        <v>0</v>
      </c>
      <c r="P57" s="118">
        <f t="shared" si="5"/>
        <v>0.8</v>
      </c>
      <c r="S57" s="288"/>
      <c r="T57" s="288"/>
      <c r="U57" s="288"/>
      <c r="V57" s="288"/>
      <c r="W57" s="288"/>
      <c r="X57" s="288"/>
      <c r="Y57" s="288" t="s">
        <v>2247</v>
      </c>
      <c r="Z57" s="288" t="s">
        <v>2688</v>
      </c>
      <c r="AA57" s="290">
        <v>1</v>
      </c>
      <c r="AB57" s="290">
        <v>2</v>
      </c>
      <c r="AC57" s="290">
        <v>2</v>
      </c>
      <c r="AD57" s="290">
        <v>5</v>
      </c>
      <c r="AE57" s="118">
        <f t="shared" si="6"/>
        <v>0.2</v>
      </c>
      <c r="AF57" s="118">
        <f t="shared" si="7"/>
        <v>0.4</v>
      </c>
      <c r="AG57" s="118">
        <f t="shared" si="8"/>
        <v>0.4</v>
      </c>
    </row>
    <row r="58" spans="2:33">
      <c r="B58" s="288"/>
      <c r="C58" s="288"/>
      <c r="D58" s="288"/>
      <c r="E58" s="288"/>
      <c r="F58" s="288"/>
      <c r="G58" s="288"/>
      <c r="H58" s="288" t="s">
        <v>2249</v>
      </c>
      <c r="I58" s="288" t="s">
        <v>2688</v>
      </c>
      <c r="J58" s="290"/>
      <c r="K58" s="290">
        <v>2</v>
      </c>
      <c r="L58" s="290"/>
      <c r="M58" s="290">
        <v>2</v>
      </c>
      <c r="N58" s="118">
        <f t="shared" si="3"/>
        <v>0</v>
      </c>
      <c r="O58" s="118">
        <f t="shared" si="4"/>
        <v>1</v>
      </c>
      <c r="P58" s="118">
        <f t="shared" si="5"/>
        <v>0</v>
      </c>
      <c r="S58" s="288"/>
      <c r="T58" s="288"/>
      <c r="U58" s="288"/>
      <c r="V58" s="288"/>
      <c r="W58" s="288"/>
      <c r="X58" s="288"/>
      <c r="Y58" s="288" t="s">
        <v>2249</v>
      </c>
      <c r="Z58" s="288" t="s">
        <v>2688</v>
      </c>
      <c r="AA58" s="290">
        <v>1</v>
      </c>
      <c r="AB58" s="290">
        <v>1</v>
      </c>
      <c r="AC58" s="290"/>
      <c r="AD58" s="290">
        <v>2</v>
      </c>
      <c r="AE58" s="118">
        <f t="shared" si="6"/>
        <v>0.5</v>
      </c>
      <c r="AF58" s="118">
        <f t="shared" si="7"/>
        <v>0.5</v>
      </c>
      <c r="AG58" s="118">
        <f t="shared" si="8"/>
        <v>0</v>
      </c>
    </row>
    <row r="59" spans="2:33">
      <c r="B59" s="288"/>
      <c r="C59" s="288"/>
      <c r="D59" s="288"/>
      <c r="E59" s="288"/>
      <c r="F59" s="288" t="s">
        <v>2589</v>
      </c>
      <c r="G59" s="288" t="s">
        <v>2519</v>
      </c>
      <c r="H59" s="288" t="s">
        <v>2254</v>
      </c>
      <c r="I59" s="288" t="s">
        <v>2688</v>
      </c>
      <c r="J59" s="290">
        <v>1</v>
      </c>
      <c r="K59" s="290"/>
      <c r="L59" s="290">
        <v>1</v>
      </c>
      <c r="M59" s="290">
        <v>2</v>
      </c>
      <c r="N59" s="118">
        <f t="shared" si="3"/>
        <v>0.5</v>
      </c>
      <c r="O59" s="118">
        <f t="shared" si="4"/>
        <v>0</v>
      </c>
      <c r="P59" s="118">
        <f t="shared" si="5"/>
        <v>0.5</v>
      </c>
      <c r="S59" s="288"/>
      <c r="T59" s="288"/>
      <c r="U59" s="288"/>
      <c r="V59" s="288"/>
      <c r="W59" s="288" t="s">
        <v>2589</v>
      </c>
      <c r="X59" s="288" t="s">
        <v>2519</v>
      </c>
      <c r="Y59" s="288" t="s">
        <v>2254</v>
      </c>
      <c r="Z59" s="288" t="s">
        <v>2688</v>
      </c>
      <c r="AA59" s="290">
        <v>1</v>
      </c>
      <c r="AB59" s="290"/>
      <c r="AC59" s="290">
        <v>1</v>
      </c>
      <c r="AD59" s="290">
        <v>2</v>
      </c>
      <c r="AE59" s="118">
        <f t="shared" si="6"/>
        <v>0.5</v>
      </c>
      <c r="AF59" s="118">
        <f t="shared" si="7"/>
        <v>0</v>
      </c>
      <c r="AG59" s="118">
        <f t="shared" si="8"/>
        <v>0.5</v>
      </c>
    </row>
    <row r="60" spans="2:33">
      <c r="B60" s="288"/>
      <c r="C60" s="288"/>
      <c r="D60" s="288"/>
      <c r="E60" s="288" t="s">
        <v>3158</v>
      </c>
      <c r="F60" s="288" t="s">
        <v>3159</v>
      </c>
      <c r="G60" s="288" t="s">
        <v>2519</v>
      </c>
      <c r="H60" s="288" t="s">
        <v>2187</v>
      </c>
      <c r="I60" s="288" t="s">
        <v>2696</v>
      </c>
      <c r="J60" s="290">
        <v>4</v>
      </c>
      <c r="K60" s="290"/>
      <c r="L60" s="290"/>
      <c r="M60" s="290">
        <v>4</v>
      </c>
      <c r="N60" s="118">
        <f t="shared" si="3"/>
        <v>1</v>
      </c>
      <c r="O60" s="118">
        <f t="shared" si="4"/>
        <v>0</v>
      </c>
      <c r="P60" s="118">
        <f t="shared" si="5"/>
        <v>0</v>
      </c>
      <c r="S60" s="288"/>
      <c r="T60" s="288"/>
      <c r="U60" s="288"/>
      <c r="V60" s="288" t="s">
        <v>3158</v>
      </c>
      <c r="W60" s="288" t="s">
        <v>3159</v>
      </c>
      <c r="X60" s="288" t="s">
        <v>2519</v>
      </c>
      <c r="Y60" s="288" t="s">
        <v>2187</v>
      </c>
      <c r="Z60" s="288" t="s">
        <v>2696</v>
      </c>
      <c r="AA60" s="290">
        <v>4</v>
      </c>
      <c r="AB60" s="290"/>
      <c r="AC60" s="290"/>
      <c r="AD60" s="290">
        <v>4</v>
      </c>
      <c r="AE60" s="118">
        <f t="shared" si="6"/>
        <v>1</v>
      </c>
      <c r="AF60" s="118">
        <f t="shared" si="7"/>
        <v>0</v>
      </c>
      <c r="AG60" s="118">
        <f t="shared" si="8"/>
        <v>0</v>
      </c>
    </row>
    <row r="61" spans="2:33">
      <c r="B61" s="288"/>
      <c r="C61" s="288"/>
      <c r="D61" s="288"/>
      <c r="E61" s="288" t="s">
        <v>2493</v>
      </c>
      <c r="F61" s="288" t="s">
        <v>2580</v>
      </c>
      <c r="G61" s="288" t="s">
        <v>2519</v>
      </c>
      <c r="H61" s="288" t="s">
        <v>2187</v>
      </c>
      <c r="I61" s="288" t="s">
        <v>2696</v>
      </c>
      <c r="J61" s="290"/>
      <c r="K61" s="290">
        <v>5</v>
      </c>
      <c r="L61" s="290">
        <v>3</v>
      </c>
      <c r="M61" s="290">
        <v>8</v>
      </c>
      <c r="N61" s="118">
        <f t="shared" si="3"/>
        <v>0</v>
      </c>
      <c r="O61" s="118">
        <f t="shared" si="4"/>
        <v>0.625</v>
      </c>
      <c r="P61" s="118">
        <f t="shared" si="5"/>
        <v>0.375</v>
      </c>
      <c r="S61" s="288"/>
      <c r="T61" s="288"/>
      <c r="U61" s="288"/>
      <c r="V61" s="288" t="s">
        <v>2493</v>
      </c>
      <c r="W61" s="288" t="s">
        <v>2580</v>
      </c>
      <c r="X61" s="288" t="s">
        <v>2519</v>
      </c>
      <c r="Y61" s="288" t="s">
        <v>2187</v>
      </c>
      <c r="Z61" s="288" t="s">
        <v>2696</v>
      </c>
      <c r="AA61" s="290"/>
      <c r="AB61" s="290">
        <v>5</v>
      </c>
      <c r="AC61" s="290">
        <v>3</v>
      </c>
      <c r="AD61" s="290">
        <v>8</v>
      </c>
      <c r="AE61" s="118">
        <f t="shared" si="6"/>
        <v>0</v>
      </c>
      <c r="AF61" s="118">
        <f t="shared" si="7"/>
        <v>0.625</v>
      </c>
      <c r="AG61" s="118">
        <f t="shared" si="8"/>
        <v>0.375</v>
      </c>
    </row>
    <row r="62" spans="2:33">
      <c r="B62" s="288"/>
      <c r="C62" s="288"/>
      <c r="D62" s="288"/>
      <c r="E62" s="288"/>
      <c r="F62" s="288" t="s">
        <v>2610</v>
      </c>
      <c r="G62" s="288" t="s">
        <v>2519</v>
      </c>
      <c r="H62" s="288" t="s">
        <v>2187</v>
      </c>
      <c r="I62" s="288" t="s">
        <v>2696</v>
      </c>
      <c r="J62" s="290">
        <v>1</v>
      </c>
      <c r="K62" s="290"/>
      <c r="L62" s="290">
        <v>1</v>
      </c>
      <c r="M62" s="290">
        <v>2</v>
      </c>
      <c r="N62" s="118">
        <f t="shared" si="3"/>
        <v>0.5</v>
      </c>
      <c r="O62" s="118">
        <f t="shared" si="4"/>
        <v>0</v>
      </c>
      <c r="P62" s="118">
        <f t="shared" si="5"/>
        <v>0.5</v>
      </c>
      <c r="S62" s="288"/>
      <c r="T62" s="288"/>
      <c r="U62" s="288"/>
      <c r="V62" s="288"/>
      <c r="W62" s="288" t="s">
        <v>2610</v>
      </c>
      <c r="X62" s="288" t="s">
        <v>2519</v>
      </c>
      <c r="Y62" s="288" t="s">
        <v>2187</v>
      </c>
      <c r="Z62" s="288" t="s">
        <v>2696</v>
      </c>
      <c r="AA62" s="290">
        <v>1</v>
      </c>
      <c r="AB62" s="290"/>
      <c r="AC62" s="290">
        <v>1</v>
      </c>
      <c r="AD62" s="290">
        <v>2</v>
      </c>
      <c r="AE62" s="118">
        <f t="shared" si="6"/>
        <v>0.5</v>
      </c>
      <c r="AF62" s="118">
        <f t="shared" si="7"/>
        <v>0</v>
      </c>
      <c r="AG62" s="118">
        <f t="shared" si="8"/>
        <v>0.5</v>
      </c>
    </row>
    <row r="63" spans="2:33">
      <c r="B63" s="288"/>
      <c r="C63" s="288"/>
      <c r="D63" s="288"/>
      <c r="E63" s="288" t="s">
        <v>19</v>
      </c>
      <c r="F63" s="288" t="s">
        <v>2588</v>
      </c>
      <c r="G63" s="288" t="s">
        <v>2582</v>
      </c>
      <c r="H63" s="288" t="s">
        <v>2252</v>
      </c>
      <c r="I63" s="288" t="s">
        <v>2696</v>
      </c>
      <c r="J63" s="290"/>
      <c r="K63" s="290"/>
      <c r="L63" s="290">
        <v>2</v>
      </c>
      <c r="M63" s="290">
        <v>2</v>
      </c>
      <c r="N63" s="118">
        <f t="shared" si="3"/>
        <v>0</v>
      </c>
      <c r="O63" s="118">
        <f t="shared" si="4"/>
        <v>0</v>
      </c>
      <c r="P63" s="118">
        <f t="shared" si="5"/>
        <v>1</v>
      </c>
      <c r="S63" s="288"/>
      <c r="T63" s="288"/>
      <c r="U63" s="288"/>
      <c r="V63" s="288" t="s">
        <v>19</v>
      </c>
      <c r="W63" s="288" t="s">
        <v>2588</v>
      </c>
      <c r="X63" s="288" t="s">
        <v>2582</v>
      </c>
      <c r="Y63" s="288" t="s">
        <v>2252</v>
      </c>
      <c r="Z63" s="288" t="s">
        <v>2696</v>
      </c>
      <c r="AA63" s="290"/>
      <c r="AB63" s="290">
        <v>1</v>
      </c>
      <c r="AC63" s="290">
        <v>1</v>
      </c>
      <c r="AD63" s="290">
        <v>2</v>
      </c>
      <c r="AE63" s="118">
        <f t="shared" si="6"/>
        <v>0</v>
      </c>
      <c r="AF63" s="118">
        <f t="shared" si="7"/>
        <v>0.5</v>
      </c>
      <c r="AG63" s="118">
        <f t="shared" si="8"/>
        <v>0.5</v>
      </c>
    </row>
    <row r="64" spans="2:33">
      <c r="B64" s="288"/>
      <c r="C64" s="288"/>
      <c r="D64" s="288"/>
      <c r="E64" s="288"/>
      <c r="F64" s="288" t="s">
        <v>20</v>
      </c>
      <c r="G64" s="288" t="s">
        <v>3139</v>
      </c>
      <c r="H64" s="288" t="s">
        <v>2265</v>
      </c>
      <c r="I64" s="288" t="s">
        <v>2696</v>
      </c>
      <c r="J64" s="290"/>
      <c r="K64" s="290">
        <v>1</v>
      </c>
      <c r="L64" s="290">
        <v>6</v>
      </c>
      <c r="M64" s="290">
        <v>7</v>
      </c>
      <c r="N64" s="118">
        <f t="shared" si="3"/>
        <v>0</v>
      </c>
      <c r="O64" s="118">
        <f t="shared" si="4"/>
        <v>0.14285714285714285</v>
      </c>
      <c r="P64" s="118">
        <f t="shared" si="5"/>
        <v>0.8571428571428571</v>
      </c>
      <c r="S64" s="288"/>
      <c r="T64" s="288"/>
      <c r="U64" s="288"/>
      <c r="V64" s="288"/>
      <c r="W64" s="288" t="s">
        <v>20</v>
      </c>
      <c r="X64" s="288" t="s">
        <v>3139</v>
      </c>
      <c r="Y64" s="288" t="s">
        <v>2265</v>
      </c>
      <c r="Z64" s="288" t="s">
        <v>2696</v>
      </c>
      <c r="AA64" s="290">
        <v>1</v>
      </c>
      <c r="AB64" s="290">
        <v>1</v>
      </c>
      <c r="AC64" s="290">
        <v>5</v>
      </c>
      <c r="AD64" s="290">
        <v>7</v>
      </c>
      <c r="AE64" s="118">
        <f t="shared" si="6"/>
        <v>0.14285714285714285</v>
      </c>
      <c r="AF64" s="118">
        <f t="shared" si="7"/>
        <v>0.14285714285714285</v>
      </c>
      <c r="AG64" s="118">
        <f t="shared" si="8"/>
        <v>0.7142857142857143</v>
      </c>
    </row>
    <row r="65" spans="2:33">
      <c r="B65" s="288"/>
      <c r="C65" s="288"/>
      <c r="D65" s="288"/>
      <c r="E65" s="288"/>
      <c r="F65" s="288"/>
      <c r="G65" s="288"/>
      <c r="H65" s="288" t="s">
        <v>2266</v>
      </c>
      <c r="I65" s="288" t="s">
        <v>2696</v>
      </c>
      <c r="J65" s="290"/>
      <c r="K65" s="290">
        <v>1</v>
      </c>
      <c r="L65" s="290">
        <v>2</v>
      </c>
      <c r="M65" s="290">
        <v>3</v>
      </c>
      <c r="N65" s="118">
        <f t="shared" si="3"/>
        <v>0</v>
      </c>
      <c r="O65" s="118">
        <f t="shared" si="4"/>
        <v>0.33333333333333331</v>
      </c>
      <c r="P65" s="118">
        <f t="shared" si="5"/>
        <v>0.66666666666666663</v>
      </c>
      <c r="S65" s="288"/>
      <c r="T65" s="288"/>
      <c r="U65" s="288"/>
      <c r="V65" s="288"/>
      <c r="W65" s="288"/>
      <c r="X65" s="288"/>
      <c r="Y65" s="288" t="s">
        <v>2266</v>
      </c>
      <c r="Z65" s="288" t="s">
        <v>2696</v>
      </c>
      <c r="AA65" s="290"/>
      <c r="AB65" s="290">
        <v>1</v>
      </c>
      <c r="AC65" s="290">
        <v>2</v>
      </c>
      <c r="AD65" s="290">
        <v>3</v>
      </c>
      <c r="AE65" s="118">
        <f t="shared" si="6"/>
        <v>0</v>
      </c>
      <c r="AF65" s="118">
        <f t="shared" si="7"/>
        <v>0.33333333333333331</v>
      </c>
      <c r="AG65" s="118">
        <f t="shared" si="8"/>
        <v>0.66666666666666663</v>
      </c>
    </row>
    <row r="66" spans="2:33">
      <c r="B66" s="288"/>
      <c r="C66" s="288"/>
      <c r="D66" s="288"/>
      <c r="E66" s="288"/>
      <c r="F66" s="288"/>
      <c r="G66" s="288"/>
      <c r="H66" s="288" t="s">
        <v>3218</v>
      </c>
      <c r="I66" s="288" t="s">
        <v>2696</v>
      </c>
      <c r="J66" s="290"/>
      <c r="K66" s="290"/>
      <c r="L66" s="290">
        <v>1</v>
      </c>
      <c r="M66" s="290">
        <v>1</v>
      </c>
      <c r="N66" s="118">
        <f t="shared" si="3"/>
        <v>0</v>
      </c>
      <c r="O66" s="118">
        <f t="shared" si="4"/>
        <v>0</v>
      </c>
      <c r="P66" s="118">
        <f t="shared" si="5"/>
        <v>1</v>
      </c>
      <c r="S66" s="288"/>
      <c r="T66" s="288"/>
      <c r="U66" s="288"/>
      <c r="V66" s="288"/>
      <c r="W66" s="288"/>
      <c r="X66" s="288"/>
      <c r="Y66" s="288" t="s">
        <v>3218</v>
      </c>
      <c r="Z66" s="288" t="s">
        <v>2696</v>
      </c>
      <c r="AA66" s="290"/>
      <c r="AB66" s="290"/>
      <c r="AC66" s="290">
        <v>1</v>
      </c>
      <c r="AD66" s="290">
        <v>1</v>
      </c>
      <c r="AE66" s="118">
        <f t="shared" si="6"/>
        <v>0</v>
      </c>
      <c r="AF66" s="118">
        <f t="shared" si="7"/>
        <v>0</v>
      </c>
      <c r="AG66" s="118">
        <f t="shared" si="8"/>
        <v>1</v>
      </c>
    </row>
    <row r="67" spans="2:33">
      <c r="B67" s="288"/>
      <c r="C67" s="288"/>
      <c r="D67" s="288"/>
      <c r="E67" s="288"/>
      <c r="F67" s="288"/>
      <c r="G67" s="288"/>
      <c r="H67" s="288" t="s">
        <v>2260</v>
      </c>
      <c r="I67" s="288" t="s">
        <v>2696</v>
      </c>
      <c r="J67" s="290"/>
      <c r="K67" s="290">
        <v>2</v>
      </c>
      <c r="L67" s="290">
        <v>3</v>
      </c>
      <c r="M67" s="290">
        <v>5</v>
      </c>
      <c r="N67" s="118">
        <f t="shared" si="3"/>
        <v>0</v>
      </c>
      <c r="O67" s="118">
        <f t="shared" si="4"/>
        <v>0.4</v>
      </c>
      <c r="P67" s="118">
        <f t="shared" si="5"/>
        <v>0.6</v>
      </c>
      <c r="S67" s="288"/>
      <c r="T67" s="288"/>
      <c r="U67" s="288"/>
      <c r="V67" s="288"/>
      <c r="W67" s="288"/>
      <c r="X67" s="288"/>
      <c r="Y67" s="288" t="s">
        <v>2260</v>
      </c>
      <c r="Z67" s="288" t="s">
        <v>2696</v>
      </c>
      <c r="AA67" s="290"/>
      <c r="AB67" s="290">
        <v>2</v>
      </c>
      <c r="AC67" s="290">
        <v>3</v>
      </c>
      <c r="AD67" s="290">
        <v>5</v>
      </c>
      <c r="AE67" s="118">
        <f t="shared" si="6"/>
        <v>0</v>
      </c>
      <c r="AF67" s="118">
        <f t="shared" si="7"/>
        <v>0.4</v>
      </c>
      <c r="AG67" s="118">
        <f t="shared" si="8"/>
        <v>0.6</v>
      </c>
    </row>
    <row r="68" spans="2:33">
      <c r="B68" s="288"/>
      <c r="C68" s="288"/>
      <c r="D68" s="288"/>
      <c r="E68" s="288"/>
      <c r="F68" s="288"/>
      <c r="G68" s="288"/>
      <c r="H68" s="288" t="s">
        <v>2257</v>
      </c>
      <c r="I68" s="288" t="s">
        <v>2696</v>
      </c>
      <c r="J68" s="290">
        <v>2</v>
      </c>
      <c r="K68" s="290"/>
      <c r="L68" s="290">
        <v>10</v>
      </c>
      <c r="M68" s="290">
        <v>12</v>
      </c>
      <c r="N68" s="118">
        <f t="shared" si="3"/>
        <v>0.16666666666666666</v>
      </c>
      <c r="O68" s="118">
        <f t="shared" si="4"/>
        <v>0</v>
      </c>
      <c r="P68" s="118">
        <f t="shared" si="5"/>
        <v>0.83333333333333337</v>
      </c>
      <c r="S68" s="288"/>
      <c r="T68" s="288"/>
      <c r="U68" s="288"/>
      <c r="V68" s="288"/>
      <c r="W68" s="288"/>
      <c r="X68" s="288"/>
      <c r="Y68" s="288" t="s">
        <v>2257</v>
      </c>
      <c r="Z68" s="288" t="s">
        <v>2696</v>
      </c>
      <c r="AA68" s="290">
        <v>2</v>
      </c>
      <c r="AB68" s="290">
        <v>1</v>
      </c>
      <c r="AC68" s="290">
        <v>9</v>
      </c>
      <c r="AD68" s="290">
        <v>12</v>
      </c>
      <c r="AE68" s="118">
        <f t="shared" si="6"/>
        <v>0.16666666666666666</v>
      </c>
      <c r="AF68" s="118">
        <f t="shared" si="7"/>
        <v>8.3333333333333329E-2</v>
      </c>
      <c r="AG68" s="118">
        <f t="shared" si="8"/>
        <v>0.75</v>
      </c>
    </row>
    <row r="69" spans="2:33">
      <c r="B69" s="288"/>
      <c r="C69" s="288"/>
      <c r="D69" s="288"/>
      <c r="E69" s="288"/>
      <c r="F69" s="288"/>
      <c r="G69" s="288"/>
      <c r="H69" s="288" t="s">
        <v>2242</v>
      </c>
      <c r="I69" s="288" t="s">
        <v>2696</v>
      </c>
      <c r="J69" s="290">
        <v>1</v>
      </c>
      <c r="K69" s="290">
        <v>1</v>
      </c>
      <c r="L69" s="290">
        <v>3</v>
      </c>
      <c r="M69" s="290">
        <v>5</v>
      </c>
      <c r="N69" s="118">
        <f t="shared" si="3"/>
        <v>0.2</v>
      </c>
      <c r="O69" s="118">
        <f t="shared" si="4"/>
        <v>0.2</v>
      </c>
      <c r="P69" s="118">
        <f t="shared" si="5"/>
        <v>0.6</v>
      </c>
      <c r="S69" s="288"/>
      <c r="T69" s="288"/>
      <c r="U69" s="288"/>
      <c r="V69" s="288"/>
      <c r="W69" s="288"/>
      <c r="X69" s="288"/>
      <c r="Y69" s="288" t="s">
        <v>2242</v>
      </c>
      <c r="Z69" s="288" t="s">
        <v>2696</v>
      </c>
      <c r="AA69" s="290">
        <v>1</v>
      </c>
      <c r="AB69" s="290">
        <v>1</v>
      </c>
      <c r="AC69" s="290">
        <v>3</v>
      </c>
      <c r="AD69" s="290">
        <v>5</v>
      </c>
      <c r="AE69" s="118">
        <f t="shared" si="6"/>
        <v>0.2</v>
      </c>
      <c r="AF69" s="118">
        <f t="shared" si="7"/>
        <v>0.2</v>
      </c>
      <c r="AG69" s="118">
        <f t="shared" si="8"/>
        <v>0.6</v>
      </c>
    </row>
    <row r="70" spans="2:33">
      <c r="B70" s="288"/>
      <c r="C70" s="288"/>
      <c r="D70" s="288"/>
      <c r="E70" s="288"/>
      <c r="F70" s="288"/>
      <c r="G70" s="288"/>
      <c r="H70" s="288" t="s">
        <v>2246</v>
      </c>
      <c r="I70" s="288" t="s">
        <v>2696</v>
      </c>
      <c r="J70" s="290"/>
      <c r="K70" s="290">
        <v>2</v>
      </c>
      <c r="L70" s="290">
        <v>6</v>
      </c>
      <c r="M70" s="290">
        <v>8</v>
      </c>
      <c r="N70" s="118">
        <f t="shared" si="3"/>
        <v>0</v>
      </c>
      <c r="O70" s="118">
        <f t="shared" si="4"/>
        <v>0.25</v>
      </c>
      <c r="P70" s="118">
        <f t="shared" si="5"/>
        <v>0.75</v>
      </c>
      <c r="S70" s="288"/>
      <c r="T70" s="288"/>
      <c r="U70" s="288"/>
      <c r="V70" s="288"/>
      <c r="W70" s="288"/>
      <c r="X70" s="288"/>
      <c r="Y70" s="288" t="s">
        <v>2246</v>
      </c>
      <c r="Z70" s="288" t="s">
        <v>2696</v>
      </c>
      <c r="AA70" s="290"/>
      <c r="AB70" s="290">
        <v>2</v>
      </c>
      <c r="AC70" s="290">
        <v>6</v>
      </c>
      <c r="AD70" s="290">
        <v>8</v>
      </c>
      <c r="AE70" s="118">
        <f t="shared" si="6"/>
        <v>0</v>
      </c>
      <c r="AF70" s="118">
        <f t="shared" si="7"/>
        <v>0.25</v>
      </c>
      <c r="AG70" s="118">
        <f t="shared" si="8"/>
        <v>0.75</v>
      </c>
    </row>
    <row r="71" spans="2:33">
      <c r="B71" s="288"/>
      <c r="C71" s="288"/>
      <c r="D71" s="288"/>
      <c r="E71" s="288"/>
      <c r="F71" s="288"/>
      <c r="G71" s="288"/>
      <c r="H71" s="288" t="s">
        <v>2271</v>
      </c>
      <c r="I71" s="288" t="s">
        <v>2696</v>
      </c>
      <c r="J71" s="290"/>
      <c r="K71" s="290"/>
      <c r="L71" s="290">
        <v>2</v>
      </c>
      <c r="M71" s="290">
        <v>2</v>
      </c>
      <c r="N71" s="118">
        <f t="shared" si="3"/>
        <v>0</v>
      </c>
      <c r="O71" s="118">
        <f t="shared" si="4"/>
        <v>0</v>
      </c>
      <c r="P71" s="118">
        <f t="shared" si="5"/>
        <v>1</v>
      </c>
      <c r="S71" s="288"/>
      <c r="T71" s="288"/>
      <c r="U71" s="288"/>
      <c r="V71" s="288"/>
      <c r="W71" s="288"/>
      <c r="X71" s="288"/>
      <c r="Y71" s="288" t="s">
        <v>2271</v>
      </c>
      <c r="Z71" s="288" t="s">
        <v>2696</v>
      </c>
      <c r="AA71" s="290"/>
      <c r="AB71" s="290"/>
      <c r="AC71" s="290">
        <v>2</v>
      </c>
      <c r="AD71" s="290">
        <v>2</v>
      </c>
      <c r="AE71" s="118">
        <f t="shared" si="6"/>
        <v>0</v>
      </c>
      <c r="AF71" s="118">
        <f t="shared" si="7"/>
        <v>0</v>
      </c>
      <c r="AG71" s="118">
        <f t="shared" si="8"/>
        <v>1</v>
      </c>
    </row>
    <row r="72" spans="2:33">
      <c r="B72" s="288"/>
      <c r="C72" s="288"/>
      <c r="D72" s="288"/>
      <c r="E72" s="288"/>
      <c r="F72" s="288"/>
      <c r="G72" s="288"/>
      <c r="H72" s="288" t="s">
        <v>2243</v>
      </c>
      <c r="I72" s="288" t="s">
        <v>2696</v>
      </c>
      <c r="J72" s="290">
        <v>1</v>
      </c>
      <c r="K72" s="290"/>
      <c r="L72" s="290">
        <v>4</v>
      </c>
      <c r="M72" s="290">
        <v>5</v>
      </c>
      <c r="N72" s="118">
        <f t="shared" ref="N72:N135" si="9">J72/$M72</f>
        <v>0.2</v>
      </c>
      <c r="O72" s="118">
        <f t="shared" ref="O72:O135" si="10">K72/$M72</f>
        <v>0</v>
      </c>
      <c r="P72" s="118">
        <f t="shared" ref="P72:P135" si="11">L72/$M72</f>
        <v>0.8</v>
      </c>
      <c r="S72" s="288"/>
      <c r="T72" s="288"/>
      <c r="U72" s="288"/>
      <c r="V72" s="288"/>
      <c r="W72" s="288"/>
      <c r="X72" s="288"/>
      <c r="Y72" s="288" t="s">
        <v>2243</v>
      </c>
      <c r="Z72" s="288" t="s">
        <v>2696</v>
      </c>
      <c r="AA72" s="290">
        <v>1</v>
      </c>
      <c r="AB72" s="290"/>
      <c r="AC72" s="290">
        <v>4</v>
      </c>
      <c r="AD72" s="290">
        <v>5</v>
      </c>
      <c r="AE72" s="118">
        <f t="shared" ref="AE72:AE124" si="12">AA72/$AD72</f>
        <v>0.2</v>
      </c>
      <c r="AF72" s="118">
        <f t="shared" ref="AF72:AF124" si="13">AB72/$AD72</f>
        <v>0</v>
      </c>
      <c r="AG72" s="118">
        <f t="shared" ref="AG72:AG124" si="14">AC72/$AD72</f>
        <v>0.8</v>
      </c>
    </row>
    <row r="73" spans="2:33">
      <c r="B73" s="288"/>
      <c r="C73" s="288"/>
      <c r="D73" s="288"/>
      <c r="E73" s="288"/>
      <c r="F73" s="288"/>
      <c r="G73" s="288" t="s">
        <v>2494</v>
      </c>
      <c r="H73" s="288" t="s">
        <v>2195</v>
      </c>
      <c r="I73" s="288" t="s">
        <v>2696</v>
      </c>
      <c r="J73" s="290">
        <v>1</v>
      </c>
      <c r="K73" s="290"/>
      <c r="L73" s="290">
        <v>1</v>
      </c>
      <c r="M73" s="290">
        <v>2</v>
      </c>
      <c r="N73" s="118">
        <f t="shared" si="9"/>
        <v>0.5</v>
      </c>
      <c r="O73" s="118">
        <f t="shared" si="10"/>
        <v>0</v>
      </c>
      <c r="P73" s="118">
        <f t="shared" si="11"/>
        <v>0.5</v>
      </c>
      <c r="S73" s="288"/>
      <c r="T73" s="288"/>
      <c r="U73" s="288"/>
      <c r="V73" s="288"/>
      <c r="W73" s="288"/>
      <c r="X73" s="288" t="s">
        <v>2494</v>
      </c>
      <c r="Y73" s="288" t="s">
        <v>2195</v>
      </c>
      <c r="Z73" s="288" t="s">
        <v>2696</v>
      </c>
      <c r="AA73" s="290">
        <v>1</v>
      </c>
      <c r="AB73" s="290"/>
      <c r="AC73" s="290">
        <v>1</v>
      </c>
      <c r="AD73" s="290">
        <v>2</v>
      </c>
      <c r="AE73" s="118">
        <f t="shared" si="12"/>
        <v>0.5</v>
      </c>
      <c r="AF73" s="118">
        <f t="shared" si="13"/>
        <v>0</v>
      </c>
      <c r="AG73" s="118">
        <f t="shared" si="14"/>
        <v>0.5</v>
      </c>
    </row>
    <row r="74" spans="2:33">
      <c r="B74" s="288"/>
      <c r="C74" s="288"/>
      <c r="D74" s="288"/>
      <c r="E74" s="288"/>
      <c r="F74" s="288"/>
      <c r="G74" s="288"/>
      <c r="H74" s="288" t="s">
        <v>2241</v>
      </c>
      <c r="I74" s="288" t="s">
        <v>2696</v>
      </c>
      <c r="J74" s="290"/>
      <c r="K74" s="290"/>
      <c r="L74" s="290">
        <v>1</v>
      </c>
      <c r="M74" s="290">
        <v>1</v>
      </c>
      <c r="N74" s="118">
        <f t="shared" si="9"/>
        <v>0</v>
      </c>
      <c r="O74" s="118">
        <f t="shared" si="10"/>
        <v>0</v>
      </c>
      <c r="P74" s="118">
        <f t="shared" si="11"/>
        <v>1</v>
      </c>
      <c r="S74" s="288"/>
      <c r="T74" s="288"/>
      <c r="U74" s="288"/>
      <c r="V74" s="288"/>
      <c r="W74" s="288"/>
      <c r="X74" s="288"/>
      <c r="Y74" s="288" t="s">
        <v>2241</v>
      </c>
      <c r="Z74" s="288" t="s">
        <v>2696</v>
      </c>
      <c r="AA74" s="290"/>
      <c r="AB74" s="290"/>
      <c r="AC74" s="290">
        <v>1</v>
      </c>
      <c r="AD74" s="290">
        <v>1</v>
      </c>
      <c r="AE74" s="118">
        <f t="shared" si="12"/>
        <v>0</v>
      </c>
      <c r="AF74" s="118">
        <f t="shared" si="13"/>
        <v>0</v>
      </c>
      <c r="AG74" s="118">
        <f t="shared" si="14"/>
        <v>1</v>
      </c>
    </row>
    <row r="75" spans="2:33">
      <c r="B75" s="288"/>
      <c r="C75" s="288"/>
      <c r="D75" s="288"/>
      <c r="E75" s="288"/>
      <c r="F75" s="288"/>
      <c r="G75" s="288"/>
      <c r="H75" s="288" t="s">
        <v>2190</v>
      </c>
      <c r="I75" s="288" t="s">
        <v>2696</v>
      </c>
      <c r="J75" s="290">
        <v>5</v>
      </c>
      <c r="K75" s="290">
        <v>1</v>
      </c>
      <c r="L75" s="290">
        <v>1</v>
      </c>
      <c r="M75" s="290">
        <v>7</v>
      </c>
      <c r="N75" s="118">
        <f t="shared" si="9"/>
        <v>0.7142857142857143</v>
      </c>
      <c r="O75" s="118">
        <f t="shared" si="10"/>
        <v>0.14285714285714285</v>
      </c>
      <c r="P75" s="118">
        <f t="shared" si="11"/>
        <v>0.14285714285714285</v>
      </c>
      <c r="S75" s="288"/>
      <c r="T75" s="288"/>
      <c r="U75" s="288"/>
      <c r="V75" s="288"/>
      <c r="W75" s="288"/>
      <c r="X75" s="288"/>
      <c r="Y75" s="288" t="s">
        <v>2190</v>
      </c>
      <c r="Z75" s="288" t="s">
        <v>2696</v>
      </c>
      <c r="AA75" s="290">
        <v>5</v>
      </c>
      <c r="AB75" s="290">
        <v>1</v>
      </c>
      <c r="AC75" s="290">
        <v>1</v>
      </c>
      <c r="AD75" s="290">
        <v>7</v>
      </c>
      <c r="AE75" s="118">
        <f t="shared" si="12"/>
        <v>0.7142857142857143</v>
      </c>
      <c r="AF75" s="118">
        <f t="shared" si="13"/>
        <v>0.14285714285714285</v>
      </c>
      <c r="AG75" s="118">
        <f t="shared" si="14"/>
        <v>0.14285714285714285</v>
      </c>
    </row>
    <row r="76" spans="2:33">
      <c r="B76" s="288"/>
      <c r="C76" s="288"/>
      <c r="D76" s="288"/>
      <c r="E76" s="288"/>
      <c r="F76" s="288"/>
      <c r="G76" s="288"/>
      <c r="H76" s="288" t="s">
        <v>3033</v>
      </c>
      <c r="I76" s="288" t="s">
        <v>2696</v>
      </c>
      <c r="J76" s="290"/>
      <c r="K76" s="290"/>
      <c r="L76" s="290">
        <v>2</v>
      </c>
      <c r="M76" s="290">
        <v>2</v>
      </c>
      <c r="N76" s="118">
        <f t="shared" si="9"/>
        <v>0</v>
      </c>
      <c r="O76" s="118">
        <f t="shared" si="10"/>
        <v>0</v>
      </c>
      <c r="P76" s="118">
        <f t="shared" si="11"/>
        <v>1</v>
      </c>
      <c r="S76" s="288"/>
      <c r="T76" s="288"/>
      <c r="U76" s="288"/>
      <c r="V76" s="288"/>
      <c r="W76" s="288"/>
      <c r="X76" s="288"/>
      <c r="Y76" s="288" t="s">
        <v>3033</v>
      </c>
      <c r="Z76" s="288" t="s">
        <v>2696</v>
      </c>
      <c r="AA76" s="290"/>
      <c r="AB76" s="290"/>
      <c r="AC76" s="290">
        <v>2</v>
      </c>
      <c r="AD76" s="290">
        <v>2</v>
      </c>
      <c r="AE76" s="118">
        <f t="shared" si="12"/>
        <v>0</v>
      </c>
      <c r="AF76" s="118">
        <f t="shared" si="13"/>
        <v>0</v>
      </c>
      <c r="AG76" s="118">
        <f t="shared" si="14"/>
        <v>1</v>
      </c>
    </row>
    <row r="77" spans="2:33">
      <c r="B77" s="288"/>
      <c r="C77" s="288"/>
      <c r="D77" s="288"/>
      <c r="E77" s="288"/>
      <c r="F77" s="288"/>
      <c r="G77" s="288"/>
      <c r="H77" s="288" t="s">
        <v>2191</v>
      </c>
      <c r="I77" s="288" t="s">
        <v>2696</v>
      </c>
      <c r="J77" s="290">
        <v>21</v>
      </c>
      <c r="K77" s="290">
        <v>5</v>
      </c>
      <c r="L77" s="290">
        <v>5</v>
      </c>
      <c r="M77" s="290">
        <v>31</v>
      </c>
      <c r="N77" s="118">
        <f t="shared" si="9"/>
        <v>0.67741935483870963</v>
      </c>
      <c r="O77" s="118">
        <f t="shared" si="10"/>
        <v>0.16129032258064516</v>
      </c>
      <c r="P77" s="118">
        <f t="shared" si="11"/>
        <v>0.16129032258064516</v>
      </c>
      <c r="S77" s="288"/>
      <c r="T77" s="288"/>
      <c r="U77" s="288"/>
      <c r="V77" s="288"/>
      <c r="W77" s="288"/>
      <c r="X77" s="288"/>
      <c r="Y77" s="288" t="s">
        <v>2191</v>
      </c>
      <c r="Z77" s="288" t="s">
        <v>2696</v>
      </c>
      <c r="AA77" s="290">
        <v>21</v>
      </c>
      <c r="AB77" s="290">
        <v>5</v>
      </c>
      <c r="AC77" s="290">
        <v>5</v>
      </c>
      <c r="AD77" s="290">
        <v>31</v>
      </c>
      <c r="AE77" s="118">
        <f t="shared" si="12"/>
        <v>0.67741935483870963</v>
      </c>
      <c r="AF77" s="118">
        <f t="shared" si="13"/>
        <v>0.16129032258064516</v>
      </c>
      <c r="AG77" s="118">
        <f t="shared" si="14"/>
        <v>0.16129032258064516</v>
      </c>
    </row>
    <row r="78" spans="2:33">
      <c r="B78" s="288"/>
      <c r="C78" s="288"/>
      <c r="D78" s="288"/>
      <c r="E78" s="288"/>
      <c r="F78" s="288"/>
      <c r="G78" s="288"/>
      <c r="H78" s="288" t="s">
        <v>2192</v>
      </c>
      <c r="I78" s="288" t="s">
        <v>2696</v>
      </c>
      <c r="J78" s="290"/>
      <c r="K78" s="290">
        <v>1</v>
      </c>
      <c r="L78" s="290">
        <v>1</v>
      </c>
      <c r="M78" s="290">
        <v>2</v>
      </c>
      <c r="N78" s="118">
        <f t="shared" si="9"/>
        <v>0</v>
      </c>
      <c r="O78" s="118">
        <f t="shared" si="10"/>
        <v>0.5</v>
      </c>
      <c r="P78" s="118">
        <f t="shared" si="11"/>
        <v>0.5</v>
      </c>
      <c r="S78" s="288"/>
      <c r="T78" s="288"/>
      <c r="U78" s="288"/>
      <c r="V78" s="288"/>
      <c r="W78" s="288"/>
      <c r="X78" s="288"/>
      <c r="Y78" s="288" t="s">
        <v>2192</v>
      </c>
      <c r="Z78" s="288" t="s">
        <v>2696</v>
      </c>
      <c r="AA78" s="290">
        <v>1</v>
      </c>
      <c r="AB78" s="290">
        <v>1</v>
      </c>
      <c r="AC78" s="290"/>
      <c r="AD78" s="290">
        <v>2</v>
      </c>
      <c r="AE78" s="118">
        <f t="shared" si="12"/>
        <v>0.5</v>
      </c>
      <c r="AF78" s="118">
        <f t="shared" si="13"/>
        <v>0.5</v>
      </c>
      <c r="AG78" s="118">
        <f t="shared" si="14"/>
        <v>0</v>
      </c>
    </row>
    <row r="79" spans="2:33">
      <c r="B79" s="288"/>
      <c r="C79" s="288"/>
      <c r="D79" s="288"/>
      <c r="E79" s="288"/>
      <c r="F79" s="288"/>
      <c r="G79" s="288"/>
      <c r="H79" s="288" t="s">
        <v>2193</v>
      </c>
      <c r="I79" s="288" t="s">
        <v>2696</v>
      </c>
      <c r="J79" s="290">
        <v>6</v>
      </c>
      <c r="K79" s="290">
        <v>3</v>
      </c>
      <c r="L79" s="290">
        <v>5</v>
      </c>
      <c r="M79" s="290">
        <v>14</v>
      </c>
      <c r="N79" s="118">
        <f t="shared" si="9"/>
        <v>0.42857142857142855</v>
      </c>
      <c r="O79" s="118">
        <f t="shared" si="10"/>
        <v>0.21428571428571427</v>
      </c>
      <c r="P79" s="118">
        <f t="shared" si="11"/>
        <v>0.35714285714285715</v>
      </c>
      <c r="S79" s="288"/>
      <c r="T79" s="288"/>
      <c r="U79" s="288"/>
      <c r="V79" s="288"/>
      <c r="W79" s="288"/>
      <c r="X79" s="288"/>
      <c r="Y79" s="288" t="s">
        <v>2193</v>
      </c>
      <c r="Z79" s="288" t="s">
        <v>2696</v>
      </c>
      <c r="AA79" s="290">
        <v>6</v>
      </c>
      <c r="AB79" s="290">
        <v>3</v>
      </c>
      <c r="AC79" s="290">
        <v>5</v>
      </c>
      <c r="AD79" s="290">
        <v>14</v>
      </c>
      <c r="AE79" s="118">
        <f t="shared" si="12"/>
        <v>0.42857142857142855</v>
      </c>
      <c r="AF79" s="118">
        <f t="shared" si="13"/>
        <v>0.21428571428571427</v>
      </c>
      <c r="AG79" s="118">
        <f t="shared" si="14"/>
        <v>0.35714285714285715</v>
      </c>
    </row>
    <row r="80" spans="2:33">
      <c r="B80" s="288"/>
      <c r="C80" s="288"/>
      <c r="D80" s="288"/>
      <c r="E80" s="288"/>
      <c r="F80" s="288"/>
      <c r="G80" s="288" t="s">
        <v>2499</v>
      </c>
      <c r="H80" s="288" t="s">
        <v>2228</v>
      </c>
      <c r="I80" s="288" t="s">
        <v>2696</v>
      </c>
      <c r="J80" s="290"/>
      <c r="K80" s="290">
        <v>2</v>
      </c>
      <c r="L80" s="290">
        <v>2</v>
      </c>
      <c r="M80" s="290">
        <v>4</v>
      </c>
      <c r="N80" s="118">
        <f t="shared" si="9"/>
        <v>0</v>
      </c>
      <c r="O80" s="118">
        <f t="shared" si="10"/>
        <v>0.5</v>
      </c>
      <c r="P80" s="118">
        <f t="shared" si="11"/>
        <v>0.5</v>
      </c>
      <c r="S80" s="288"/>
      <c r="T80" s="288"/>
      <c r="U80" s="288"/>
      <c r="V80" s="288"/>
      <c r="W80" s="288"/>
      <c r="X80" s="288" t="s">
        <v>2499</v>
      </c>
      <c r="Y80" s="288" t="s">
        <v>2228</v>
      </c>
      <c r="Z80" s="288" t="s">
        <v>2696</v>
      </c>
      <c r="AA80" s="290"/>
      <c r="AB80" s="290">
        <v>2</v>
      </c>
      <c r="AC80" s="290">
        <v>2</v>
      </c>
      <c r="AD80" s="290">
        <v>4</v>
      </c>
      <c r="AE80" s="118">
        <f t="shared" si="12"/>
        <v>0</v>
      </c>
      <c r="AF80" s="118">
        <f t="shared" si="13"/>
        <v>0.5</v>
      </c>
      <c r="AG80" s="118">
        <f t="shared" si="14"/>
        <v>0.5</v>
      </c>
    </row>
    <row r="81" spans="2:33">
      <c r="B81" s="288"/>
      <c r="C81" s="288"/>
      <c r="D81" s="288"/>
      <c r="E81" s="288"/>
      <c r="F81" s="288"/>
      <c r="G81" s="288"/>
      <c r="H81" s="288" t="s">
        <v>16</v>
      </c>
      <c r="I81" s="288" t="s">
        <v>2696</v>
      </c>
      <c r="J81" s="290"/>
      <c r="K81" s="290"/>
      <c r="L81" s="290">
        <v>1</v>
      </c>
      <c r="M81" s="290">
        <v>1</v>
      </c>
      <c r="N81" s="118">
        <f t="shared" si="9"/>
        <v>0</v>
      </c>
      <c r="O81" s="118">
        <f t="shared" si="10"/>
        <v>0</v>
      </c>
      <c r="P81" s="118">
        <f t="shared" si="11"/>
        <v>1</v>
      </c>
      <c r="S81" s="288"/>
      <c r="T81" s="288"/>
      <c r="U81" s="288"/>
      <c r="V81" s="288"/>
      <c r="W81" s="288"/>
      <c r="X81" s="288"/>
      <c r="Y81" s="288" t="s">
        <v>16</v>
      </c>
      <c r="Z81" s="288" t="s">
        <v>2696</v>
      </c>
      <c r="AA81" s="290"/>
      <c r="AB81" s="290"/>
      <c r="AC81" s="290">
        <v>1</v>
      </c>
      <c r="AD81" s="290">
        <v>1</v>
      </c>
      <c r="AE81" s="118">
        <f t="shared" si="12"/>
        <v>0</v>
      </c>
      <c r="AF81" s="118">
        <f t="shared" si="13"/>
        <v>0</v>
      </c>
      <c r="AG81" s="118">
        <f t="shared" si="14"/>
        <v>1</v>
      </c>
    </row>
    <row r="82" spans="2:33">
      <c r="B82" s="288"/>
      <c r="C82" s="288"/>
      <c r="D82" s="288"/>
      <c r="E82" s="288"/>
      <c r="F82" s="288"/>
      <c r="G82" s="288"/>
      <c r="H82" s="288" t="s">
        <v>2224</v>
      </c>
      <c r="I82" s="288" t="s">
        <v>2696</v>
      </c>
      <c r="J82" s="290">
        <v>2</v>
      </c>
      <c r="K82" s="290"/>
      <c r="L82" s="290">
        <v>2</v>
      </c>
      <c r="M82" s="290">
        <v>4</v>
      </c>
      <c r="N82" s="118">
        <f t="shared" si="9"/>
        <v>0.5</v>
      </c>
      <c r="O82" s="118">
        <f t="shared" si="10"/>
        <v>0</v>
      </c>
      <c r="P82" s="118">
        <f t="shared" si="11"/>
        <v>0.5</v>
      </c>
      <c r="S82" s="288"/>
      <c r="T82" s="288"/>
      <c r="U82" s="288"/>
      <c r="V82" s="288"/>
      <c r="W82" s="288"/>
      <c r="X82" s="288"/>
      <c r="Y82" s="288" t="s">
        <v>2224</v>
      </c>
      <c r="Z82" s="288" t="s">
        <v>2696</v>
      </c>
      <c r="AA82" s="290">
        <v>2</v>
      </c>
      <c r="AB82" s="290"/>
      <c r="AC82" s="290">
        <v>2</v>
      </c>
      <c r="AD82" s="290">
        <v>4</v>
      </c>
      <c r="AE82" s="118">
        <f t="shared" si="12"/>
        <v>0.5</v>
      </c>
      <c r="AF82" s="118">
        <f t="shared" si="13"/>
        <v>0</v>
      </c>
      <c r="AG82" s="118">
        <f t="shared" si="14"/>
        <v>0.5</v>
      </c>
    </row>
    <row r="83" spans="2:33">
      <c r="B83" s="288"/>
      <c r="C83" s="288"/>
      <c r="D83" s="288"/>
      <c r="E83" s="288"/>
      <c r="F83" s="288"/>
      <c r="G83" s="288"/>
      <c r="H83" s="288" t="s">
        <v>2229</v>
      </c>
      <c r="I83" s="288" t="s">
        <v>2696</v>
      </c>
      <c r="J83" s="290">
        <v>2</v>
      </c>
      <c r="K83" s="290">
        <v>1</v>
      </c>
      <c r="L83" s="290">
        <v>6</v>
      </c>
      <c r="M83" s="290">
        <v>9</v>
      </c>
      <c r="N83" s="118">
        <f t="shared" si="9"/>
        <v>0.22222222222222221</v>
      </c>
      <c r="O83" s="118">
        <f t="shared" si="10"/>
        <v>0.1111111111111111</v>
      </c>
      <c r="P83" s="118">
        <f t="shared" si="11"/>
        <v>0.66666666666666663</v>
      </c>
      <c r="S83" s="288"/>
      <c r="T83" s="288"/>
      <c r="U83" s="288"/>
      <c r="V83" s="288"/>
      <c r="W83" s="288"/>
      <c r="X83" s="288"/>
      <c r="Y83" s="288" t="s">
        <v>2229</v>
      </c>
      <c r="Z83" s="288" t="s">
        <v>2696</v>
      </c>
      <c r="AA83" s="290">
        <v>2</v>
      </c>
      <c r="AB83" s="290">
        <v>1</v>
      </c>
      <c r="AC83" s="290">
        <v>6</v>
      </c>
      <c r="AD83" s="290">
        <v>9</v>
      </c>
      <c r="AE83" s="118">
        <f t="shared" si="12"/>
        <v>0.22222222222222221</v>
      </c>
      <c r="AF83" s="118">
        <f t="shared" si="13"/>
        <v>0.1111111111111111</v>
      </c>
      <c r="AG83" s="118">
        <f t="shared" si="14"/>
        <v>0.66666666666666663</v>
      </c>
    </row>
    <row r="84" spans="2:33">
      <c r="B84" s="288"/>
      <c r="C84" s="288"/>
      <c r="D84" s="288"/>
      <c r="E84" s="288"/>
      <c r="F84" s="288"/>
      <c r="G84" s="288"/>
      <c r="H84" s="288" t="s">
        <v>2225</v>
      </c>
      <c r="I84" s="288" t="s">
        <v>2696</v>
      </c>
      <c r="J84" s="290">
        <v>2</v>
      </c>
      <c r="K84" s="290">
        <v>1</v>
      </c>
      <c r="L84" s="290">
        <v>2</v>
      </c>
      <c r="M84" s="290">
        <v>5</v>
      </c>
      <c r="N84" s="118">
        <f t="shared" si="9"/>
        <v>0.4</v>
      </c>
      <c r="O84" s="118">
        <f t="shared" si="10"/>
        <v>0.2</v>
      </c>
      <c r="P84" s="118">
        <f t="shared" si="11"/>
        <v>0.4</v>
      </c>
      <c r="S84" s="288"/>
      <c r="T84" s="288"/>
      <c r="U84" s="288"/>
      <c r="V84" s="288"/>
      <c r="W84" s="288"/>
      <c r="X84" s="288"/>
      <c r="Y84" s="288" t="s">
        <v>2225</v>
      </c>
      <c r="Z84" s="288" t="s">
        <v>2696</v>
      </c>
      <c r="AA84" s="290">
        <v>2</v>
      </c>
      <c r="AB84" s="290">
        <v>1</v>
      </c>
      <c r="AC84" s="290">
        <v>2</v>
      </c>
      <c r="AD84" s="290">
        <v>5</v>
      </c>
      <c r="AE84" s="118">
        <f t="shared" si="12"/>
        <v>0.4</v>
      </c>
      <c r="AF84" s="118">
        <f t="shared" si="13"/>
        <v>0.2</v>
      </c>
      <c r="AG84" s="118">
        <f t="shared" si="14"/>
        <v>0.4</v>
      </c>
    </row>
    <row r="85" spans="2:33">
      <c r="B85" s="288"/>
      <c r="C85" s="288"/>
      <c r="D85" s="288"/>
      <c r="E85" s="288"/>
      <c r="F85" s="288"/>
      <c r="G85" s="288"/>
      <c r="H85" s="288" t="s">
        <v>2226</v>
      </c>
      <c r="I85" s="288" t="s">
        <v>2696</v>
      </c>
      <c r="J85" s="290">
        <v>5</v>
      </c>
      <c r="K85" s="290">
        <v>2</v>
      </c>
      <c r="L85" s="290">
        <v>10</v>
      </c>
      <c r="M85" s="290">
        <v>17</v>
      </c>
      <c r="N85" s="118">
        <f t="shared" si="9"/>
        <v>0.29411764705882354</v>
      </c>
      <c r="O85" s="118">
        <f t="shared" si="10"/>
        <v>0.11764705882352941</v>
      </c>
      <c r="P85" s="118">
        <f t="shared" si="11"/>
        <v>0.58823529411764708</v>
      </c>
      <c r="S85" s="288"/>
      <c r="T85" s="288"/>
      <c r="U85" s="288"/>
      <c r="V85" s="288"/>
      <c r="W85" s="288"/>
      <c r="X85" s="288"/>
      <c r="Y85" s="288" t="s">
        <v>2226</v>
      </c>
      <c r="Z85" s="288" t="s">
        <v>2696</v>
      </c>
      <c r="AA85" s="290">
        <v>5</v>
      </c>
      <c r="AB85" s="290">
        <v>2</v>
      </c>
      <c r="AC85" s="290">
        <v>10</v>
      </c>
      <c r="AD85" s="290">
        <v>17</v>
      </c>
      <c r="AE85" s="118">
        <f t="shared" si="12"/>
        <v>0.29411764705882354</v>
      </c>
      <c r="AF85" s="118">
        <f t="shared" si="13"/>
        <v>0.11764705882352941</v>
      </c>
      <c r="AG85" s="118">
        <f t="shared" si="14"/>
        <v>0.58823529411764708</v>
      </c>
    </row>
    <row r="86" spans="2:33">
      <c r="B86" s="288"/>
      <c r="C86" s="288"/>
      <c r="D86" s="288"/>
      <c r="E86" s="288"/>
      <c r="F86" s="288"/>
      <c r="G86" s="288"/>
      <c r="H86" s="288" t="s">
        <v>2227</v>
      </c>
      <c r="I86" s="288" t="s">
        <v>2696</v>
      </c>
      <c r="J86" s="290">
        <v>1</v>
      </c>
      <c r="K86" s="290">
        <v>1</v>
      </c>
      <c r="L86" s="290">
        <v>2</v>
      </c>
      <c r="M86" s="290">
        <v>4</v>
      </c>
      <c r="N86" s="118">
        <f t="shared" si="9"/>
        <v>0.25</v>
      </c>
      <c r="O86" s="118">
        <f t="shared" si="10"/>
        <v>0.25</v>
      </c>
      <c r="P86" s="118">
        <f t="shared" si="11"/>
        <v>0.5</v>
      </c>
      <c r="S86" s="288"/>
      <c r="T86" s="288"/>
      <c r="U86" s="288"/>
      <c r="V86" s="288"/>
      <c r="W86" s="288"/>
      <c r="X86" s="288"/>
      <c r="Y86" s="288" t="s">
        <v>2227</v>
      </c>
      <c r="Z86" s="288" t="s">
        <v>2696</v>
      </c>
      <c r="AA86" s="290">
        <v>1</v>
      </c>
      <c r="AB86" s="290">
        <v>1</v>
      </c>
      <c r="AC86" s="290">
        <v>2</v>
      </c>
      <c r="AD86" s="290">
        <v>4</v>
      </c>
      <c r="AE86" s="118">
        <f t="shared" si="12"/>
        <v>0.25</v>
      </c>
      <c r="AF86" s="118">
        <f t="shared" si="13"/>
        <v>0.25</v>
      </c>
      <c r="AG86" s="118">
        <f t="shared" si="14"/>
        <v>0.5</v>
      </c>
    </row>
    <row r="87" spans="2:33">
      <c r="B87" s="288"/>
      <c r="C87" s="288"/>
      <c r="D87" s="288"/>
      <c r="E87" s="288"/>
      <c r="F87" s="288"/>
      <c r="G87" s="288" t="s">
        <v>2506</v>
      </c>
      <c r="H87" s="288" t="s">
        <v>2265</v>
      </c>
      <c r="I87" s="288" t="s">
        <v>2696</v>
      </c>
      <c r="J87" s="290">
        <v>1</v>
      </c>
      <c r="K87" s="290">
        <v>4</v>
      </c>
      <c r="L87" s="290">
        <v>2</v>
      </c>
      <c r="M87" s="290">
        <v>7</v>
      </c>
      <c r="N87" s="118">
        <f t="shared" si="9"/>
        <v>0.14285714285714285</v>
      </c>
      <c r="O87" s="118">
        <f t="shared" si="10"/>
        <v>0.5714285714285714</v>
      </c>
      <c r="P87" s="118">
        <f t="shared" si="11"/>
        <v>0.2857142857142857</v>
      </c>
      <c r="S87" s="288"/>
      <c r="T87" s="288"/>
      <c r="U87" s="288"/>
      <c r="V87" s="288"/>
      <c r="W87" s="288"/>
      <c r="X87" s="288" t="s">
        <v>2506</v>
      </c>
      <c r="Y87" s="288" t="s">
        <v>2265</v>
      </c>
      <c r="Z87" s="288" t="s">
        <v>2696</v>
      </c>
      <c r="AA87" s="290">
        <v>1</v>
      </c>
      <c r="AB87" s="290">
        <v>4</v>
      </c>
      <c r="AC87" s="290">
        <v>2</v>
      </c>
      <c r="AD87" s="290">
        <v>7</v>
      </c>
      <c r="AE87" s="118">
        <f t="shared" si="12"/>
        <v>0.14285714285714285</v>
      </c>
      <c r="AF87" s="118">
        <f t="shared" si="13"/>
        <v>0.5714285714285714</v>
      </c>
      <c r="AG87" s="118">
        <f t="shared" si="14"/>
        <v>0.2857142857142857</v>
      </c>
    </row>
    <row r="88" spans="2:33">
      <c r="B88" s="288"/>
      <c r="C88" s="288"/>
      <c r="D88" s="288"/>
      <c r="E88" s="288"/>
      <c r="F88" s="288"/>
      <c r="G88" s="288"/>
      <c r="H88" s="288" t="s">
        <v>3216</v>
      </c>
      <c r="I88" s="288" t="s">
        <v>2696</v>
      </c>
      <c r="J88" s="290"/>
      <c r="K88" s="290">
        <v>1</v>
      </c>
      <c r="L88" s="290"/>
      <c r="M88" s="290">
        <v>1</v>
      </c>
      <c r="N88" s="118">
        <f t="shared" si="9"/>
        <v>0</v>
      </c>
      <c r="O88" s="118">
        <f t="shared" si="10"/>
        <v>1</v>
      </c>
      <c r="P88" s="118">
        <f t="shared" si="11"/>
        <v>0</v>
      </c>
      <c r="S88" s="288"/>
      <c r="T88" s="288"/>
      <c r="U88" s="288"/>
      <c r="V88" s="288"/>
      <c r="W88" s="288"/>
      <c r="X88" s="288"/>
      <c r="Y88" s="288" t="s">
        <v>3216</v>
      </c>
      <c r="Z88" s="288" t="s">
        <v>2696</v>
      </c>
      <c r="AA88" s="290"/>
      <c r="AB88" s="290">
        <v>1</v>
      </c>
      <c r="AC88" s="290"/>
      <c r="AD88" s="290">
        <v>1</v>
      </c>
      <c r="AE88" s="118">
        <f t="shared" si="12"/>
        <v>0</v>
      </c>
      <c r="AF88" s="118">
        <f t="shared" si="13"/>
        <v>1</v>
      </c>
      <c r="AG88" s="118">
        <f t="shared" si="14"/>
        <v>0</v>
      </c>
    </row>
    <row r="89" spans="2:33">
      <c r="B89" s="288"/>
      <c r="C89" s="288"/>
      <c r="D89" s="288"/>
      <c r="E89" s="288"/>
      <c r="F89" s="288"/>
      <c r="G89" s="288" t="s">
        <v>3213</v>
      </c>
      <c r="H89" s="288" t="s">
        <v>2263</v>
      </c>
      <c r="I89" s="288" t="s">
        <v>2696</v>
      </c>
      <c r="J89" s="290"/>
      <c r="K89" s="290"/>
      <c r="L89" s="290">
        <v>1</v>
      </c>
      <c r="M89" s="290">
        <v>1</v>
      </c>
      <c r="N89" s="118">
        <f t="shared" si="9"/>
        <v>0</v>
      </c>
      <c r="O89" s="118">
        <f t="shared" si="10"/>
        <v>0</v>
      </c>
      <c r="P89" s="118">
        <f t="shared" si="11"/>
        <v>1</v>
      </c>
      <c r="S89" s="288"/>
      <c r="T89" s="288"/>
      <c r="U89" s="288"/>
      <c r="V89" s="288"/>
      <c r="W89" s="288"/>
      <c r="X89" s="288" t="s">
        <v>3213</v>
      </c>
      <c r="Y89" s="288" t="s">
        <v>2263</v>
      </c>
      <c r="Z89" s="288" t="s">
        <v>2696</v>
      </c>
      <c r="AA89" s="290"/>
      <c r="AB89" s="290"/>
      <c r="AC89" s="290">
        <v>1</v>
      </c>
      <c r="AD89" s="290">
        <v>1</v>
      </c>
      <c r="AE89" s="118">
        <f t="shared" si="12"/>
        <v>0</v>
      </c>
      <c r="AF89" s="118">
        <f t="shared" si="13"/>
        <v>0</v>
      </c>
      <c r="AG89" s="118">
        <f t="shared" si="14"/>
        <v>1</v>
      </c>
    </row>
    <row r="90" spans="2:33">
      <c r="B90" s="288"/>
      <c r="C90" s="288"/>
      <c r="D90" s="288"/>
      <c r="E90" s="288"/>
      <c r="F90" s="288"/>
      <c r="G90" s="288"/>
      <c r="H90" s="288" t="s">
        <v>2273</v>
      </c>
      <c r="I90" s="288" t="s">
        <v>2696</v>
      </c>
      <c r="J90" s="290"/>
      <c r="K90" s="290">
        <v>1</v>
      </c>
      <c r="L90" s="290"/>
      <c r="M90" s="290">
        <v>1</v>
      </c>
      <c r="N90" s="118">
        <f t="shared" si="9"/>
        <v>0</v>
      </c>
      <c r="O90" s="118">
        <f t="shared" si="10"/>
        <v>1</v>
      </c>
      <c r="P90" s="118">
        <f t="shared" si="11"/>
        <v>0</v>
      </c>
      <c r="S90" s="288"/>
      <c r="T90" s="288"/>
      <c r="U90" s="288"/>
      <c r="V90" s="288"/>
      <c r="W90" s="288"/>
      <c r="X90" s="288"/>
      <c r="Y90" s="288" t="s">
        <v>2273</v>
      </c>
      <c r="Z90" s="288" t="s">
        <v>2696</v>
      </c>
      <c r="AA90" s="290"/>
      <c r="AB90" s="290">
        <v>1</v>
      </c>
      <c r="AC90" s="290"/>
      <c r="AD90" s="290">
        <v>1</v>
      </c>
      <c r="AE90" s="118">
        <f t="shared" si="12"/>
        <v>0</v>
      </c>
      <c r="AF90" s="118">
        <f t="shared" si="13"/>
        <v>1</v>
      </c>
      <c r="AG90" s="118">
        <f t="shared" si="14"/>
        <v>0</v>
      </c>
    </row>
    <row r="91" spans="2:33">
      <c r="B91" s="288"/>
      <c r="C91" s="288"/>
      <c r="D91" s="288"/>
      <c r="E91" s="288"/>
      <c r="F91" s="288"/>
      <c r="G91" s="288" t="s">
        <v>2519</v>
      </c>
      <c r="H91" s="288" t="s">
        <v>2223</v>
      </c>
      <c r="I91" s="288" t="s">
        <v>2696</v>
      </c>
      <c r="J91" s="290"/>
      <c r="K91" s="290">
        <v>1</v>
      </c>
      <c r="L91" s="290"/>
      <c r="M91" s="290">
        <v>1</v>
      </c>
      <c r="N91" s="118">
        <f t="shared" si="9"/>
        <v>0</v>
      </c>
      <c r="O91" s="118">
        <f t="shared" si="10"/>
        <v>1</v>
      </c>
      <c r="P91" s="118">
        <f t="shared" si="11"/>
        <v>0</v>
      </c>
      <c r="S91" s="288"/>
      <c r="T91" s="288"/>
      <c r="U91" s="288"/>
      <c r="V91" s="288"/>
      <c r="W91" s="288"/>
      <c r="X91" s="288" t="s">
        <v>2519</v>
      </c>
      <c r="Y91" s="288" t="s">
        <v>2223</v>
      </c>
      <c r="Z91" s="288" t="s">
        <v>2696</v>
      </c>
      <c r="AA91" s="290"/>
      <c r="AB91" s="290">
        <v>1</v>
      </c>
      <c r="AC91" s="290"/>
      <c r="AD91" s="290">
        <v>1</v>
      </c>
      <c r="AE91" s="118">
        <f t="shared" si="12"/>
        <v>0</v>
      </c>
      <c r="AF91" s="118">
        <f t="shared" si="13"/>
        <v>1</v>
      </c>
      <c r="AG91" s="118">
        <f t="shared" si="14"/>
        <v>0</v>
      </c>
    </row>
    <row r="92" spans="2:33">
      <c r="B92" s="288"/>
      <c r="C92" s="288"/>
      <c r="D92" s="288"/>
      <c r="E92" s="288"/>
      <c r="F92" s="288"/>
      <c r="G92" s="288" t="s">
        <v>21</v>
      </c>
      <c r="H92" s="288" t="s">
        <v>2269</v>
      </c>
      <c r="I92" s="288" t="s">
        <v>2696</v>
      </c>
      <c r="J92" s="290">
        <v>1</v>
      </c>
      <c r="K92" s="290">
        <v>1</v>
      </c>
      <c r="L92" s="290">
        <v>4</v>
      </c>
      <c r="M92" s="290">
        <v>6</v>
      </c>
      <c r="N92" s="118">
        <f t="shared" si="9"/>
        <v>0.16666666666666666</v>
      </c>
      <c r="O92" s="118">
        <f t="shared" si="10"/>
        <v>0.16666666666666666</v>
      </c>
      <c r="P92" s="118">
        <f t="shared" si="11"/>
        <v>0.66666666666666663</v>
      </c>
      <c r="S92" s="288"/>
      <c r="T92" s="288"/>
      <c r="U92" s="288"/>
      <c r="V92" s="288"/>
      <c r="W92" s="288"/>
      <c r="X92" s="288" t="s">
        <v>21</v>
      </c>
      <c r="Y92" s="288" t="s">
        <v>2269</v>
      </c>
      <c r="Z92" s="288" t="s">
        <v>2696</v>
      </c>
      <c r="AA92" s="290">
        <v>1</v>
      </c>
      <c r="AB92" s="290">
        <v>2</v>
      </c>
      <c r="AC92" s="290">
        <v>3</v>
      </c>
      <c r="AD92" s="290">
        <v>6</v>
      </c>
      <c r="AE92" s="118">
        <f t="shared" si="12"/>
        <v>0.16666666666666666</v>
      </c>
      <c r="AF92" s="118">
        <f t="shared" si="13"/>
        <v>0.33333333333333331</v>
      </c>
      <c r="AG92" s="118">
        <f t="shared" si="14"/>
        <v>0.5</v>
      </c>
    </row>
    <row r="93" spans="2:33">
      <c r="B93" s="288"/>
      <c r="C93" s="288"/>
      <c r="D93" s="288"/>
      <c r="E93" s="288"/>
      <c r="F93" s="288"/>
      <c r="G93" s="288"/>
      <c r="H93" s="288" t="s">
        <v>2264</v>
      </c>
      <c r="I93" s="288" t="s">
        <v>2696</v>
      </c>
      <c r="J93" s="290">
        <v>1</v>
      </c>
      <c r="K93" s="290"/>
      <c r="L93" s="290">
        <v>3</v>
      </c>
      <c r="M93" s="290">
        <v>4</v>
      </c>
      <c r="N93" s="118">
        <f t="shared" si="9"/>
        <v>0.25</v>
      </c>
      <c r="O93" s="118">
        <f t="shared" si="10"/>
        <v>0</v>
      </c>
      <c r="P93" s="118">
        <f t="shared" si="11"/>
        <v>0.75</v>
      </c>
      <c r="S93" s="288"/>
      <c r="T93" s="288"/>
      <c r="U93" s="288"/>
      <c r="V93" s="288"/>
      <c r="W93" s="288"/>
      <c r="X93" s="288"/>
      <c r="Y93" s="288" t="s">
        <v>2264</v>
      </c>
      <c r="Z93" s="288" t="s">
        <v>2696</v>
      </c>
      <c r="AA93" s="290">
        <v>1</v>
      </c>
      <c r="AB93" s="290"/>
      <c r="AC93" s="290">
        <v>3</v>
      </c>
      <c r="AD93" s="290">
        <v>4</v>
      </c>
      <c r="AE93" s="118">
        <f t="shared" si="12"/>
        <v>0.25</v>
      </c>
      <c r="AF93" s="118">
        <f t="shared" si="13"/>
        <v>0</v>
      </c>
      <c r="AG93" s="118">
        <f t="shared" si="14"/>
        <v>0.75</v>
      </c>
    </row>
    <row r="94" spans="2:33">
      <c r="B94" s="288"/>
      <c r="C94" s="288"/>
      <c r="D94" s="288"/>
      <c r="E94" s="288"/>
      <c r="F94" s="288"/>
      <c r="G94" s="288"/>
      <c r="H94" s="288" t="s">
        <v>2262</v>
      </c>
      <c r="I94" s="288" t="s">
        <v>2696</v>
      </c>
      <c r="J94" s="290">
        <v>1</v>
      </c>
      <c r="K94" s="290">
        <v>1</v>
      </c>
      <c r="L94" s="290">
        <v>1</v>
      </c>
      <c r="M94" s="290">
        <v>3</v>
      </c>
      <c r="N94" s="118">
        <f t="shared" si="9"/>
        <v>0.33333333333333331</v>
      </c>
      <c r="O94" s="118">
        <f t="shared" si="10"/>
        <v>0.33333333333333331</v>
      </c>
      <c r="P94" s="118">
        <f t="shared" si="11"/>
        <v>0.33333333333333331</v>
      </c>
      <c r="S94" s="288"/>
      <c r="T94" s="288"/>
      <c r="U94" s="288"/>
      <c r="V94" s="288"/>
      <c r="W94" s="288"/>
      <c r="X94" s="288"/>
      <c r="Y94" s="288" t="s">
        <v>2262</v>
      </c>
      <c r="Z94" s="288" t="s">
        <v>2696</v>
      </c>
      <c r="AA94" s="290">
        <v>1</v>
      </c>
      <c r="AB94" s="290">
        <v>1</v>
      </c>
      <c r="AC94" s="290">
        <v>1</v>
      </c>
      <c r="AD94" s="290">
        <v>3</v>
      </c>
      <c r="AE94" s="118">
        <f t="shared" si="12"/>
        <v>0.33333333333333331</v>
      </c>
      <c r="AF94" s="118">
        <f t="shared" si="13"/>
        <v>0.33333333333333331</v>
      </c>
      <c r="AG94" s="118">
        <f t="shared" si="14"/>
        <v>0.33333333333333331</v>
      </c>
    </row>
    <row r="95" spans="2:33">
      <c r="B95" s="288"/>
      <c r="C95" s="288"/>
      <c r="D95" s="288"/>
      <c r="E95" s="288"/>
      <c r="F95" s="288"/>
      <c r="G95" s="288"/>
      <c r="H95" s="288" t="s">
        <v>2230</v>
      </c>
      <c r="I95" s="288" t="s">
        <v>2696</v>
      </c>
      <c r="J95" s="290">
        <v>3</v>
      </c>
      <c r="K95" s="290"/>
      <c r="L95" s="290">
        <v>5</v>
      </c>
      <c r="M95" s="290">
        <v>8</v>
      </c>
      <c r="N95" s="118">
        <f t="shared" si="9"/>
        <v>0.375</v>
      </c>
      <c r="O95" s="118">
        <f t="shared" si="10"/>
        <v>0</v>
      </c>
      <c r="P95" s="118">
        <f t="shared" si="11"/>
        <v>0.625</v>
      </c>
      <c r="S95" s="288"/>
      <c r="T95" s="288"/>
      <c r="U95" s="288"/>
      <c r="V95" s="288"/>
      <c r="W95" s="288"/>
      <c r="X95" s="288"/>
      <c r="Y95" s="288" t="s">
        <v>2230</v>
      </c>
      <c r="Z95" s="288" t="s">
        <v>2696</v>
      </c>
      <c r="AA95" s="290">
        <v>3</v>
      </c>
      <c r="AB95" s="290">
        <v>1</v>
      </c>
      <c r="AC95" s="290">
        <v>4</v>
      </c>
      <c r="AD95" s="290">
        <v>8</v>
      </c>
      <c r="AE95" s="118">
        <f t="shared" si="12"/>
        <v>0.375</v>
      </c>
      <c r="AF95" s="118">
        <f t="shared" si="13"/>
        <v>0.125</v>
      </c>
      <c r="AG95" s="118">
        <f t="shared" si="14"/>
        <v>0.5</v>
      </c>
    </row>
    <row r="96" spans="2:33">
      <c r="B96" s="288"/>
      <c r="C96" s="288"/>
      <c r="D96" s="288"/>
      <c r="E96" s="288"/>
      <c r="F96" s="288"/>
      <c r="G96" s="288"/>
      <c r="H96" s="288" t="s">
        <v>2218</v>
      </c>
      <c r="I96" s="288" t="s">
        <v>2696</v>
      </c>
      <c r="J96" s="290">
        <v>4</v>
      </c>
      <c r="K96" s="290">
        <v>1</v>
      </c>
      <c r="L96" s="290">
        <v>6</v>
      </c>
      <c r="M96" s="290">
        <v>11</v>
      </c>
      <c r="N96" s="118">
        <f t="shared" si="9"/>
        <v>0.36363636363636365</v>
      </c>
      <c r="O96" s="118">
        <f t="shared" si="10"/>
        <v>9.0909090909090912E-2</v>
      </c>
      <c r="P96" s="118">
        <f t="shared" si="11"/>
        <v>0.54545454545454541</v>
      </c>
      <c r="S96" s="288"/>
      <c r="T96" s="288"/>
      <c r="U96" s="288"/>
      <c r="V96" s="288"/>
      <c r="W96" s="288"/>
      <c r="X96" s="288"/>
      <c r="Y96" s="288" t="s">
        <v>2218</v>
      </c>
      <c r="Z96" s="288" t="s">
        <v>2696</v>
      </c>
      <c r="AA96" s="290">
        <v>4</v>
      </c>
      <c r="AB96" s="290">
        <v>1</v>
      </c>
      <c r="AC96" s="290">
        <v>6</v>
      </c>
      <c r="AD96" s="290">
        <v>11</v>
      </c>
      <c r="AE96" s="118">
        <f t="shared" si="12"/>
        <v>0.36363636363636365</v>
      </c>
      <c r="AF96" s="118">
        <f t="shared" si="13"/>
        <v>9.0909090909090912E-2</v>
      </c>
      <c r="AG96" s="118">
        <f t="shared" si="14"/>
        <v>0.54545454545454541</v>
      </c>
    </row>
    <row r="97" spans="2:33">
      <c r="B97" s="288"/>
      <c r="C97" s="288"/>
      <c r="D97" s="288"/>
      <c r="E97" s="288"/>
      <c r="F97" s="288"/>
      <c r="G97" s="288"/>
      <c r="H97" s="288" t="s">
        <v>16</v>
      </c>
      <c r="I97" s="288" t="s">
        <v>2696</v>
      </c>
      <c r="J97" s="290">
        <v>6</v>
      </c>
      <c r="K97" s="290">
        <v>8</v>
      </c>
      <c r="L97" s="290">
        <v>13</v>
      </c>
      <c r="M97" s="290">
        <v>27</v>
      </c>
      <c r="N97" s="118">
        <f t="shared" si="9"/>
        <v>0.22222222222222221</v>
      </c>
      <c r="O97" s="118">
        <f t="shared" si="10"/>
        <v>0.29629629629629628</v>
      </c>
      <c r="P97" s="118">
        <f t="shared" si="11"/>
        <v>0.48148148148148145</v>
      </c>
      <c r="S97" s="288"/>
      <c r="T97" s="288"/>
      <c r="U97" s="288"/>
      <c r="V97" s="288"/>
      <c r="W97" s="288"/>
      <c r="X97" s="288"/>
      <c r="Y97" s="288" t="s">
        <v>16</v>
      </c>
      <c r="Z97" s="288" t="s">
        <v>2696</v>
      </c>
      <c r="AA97" s="290">
        <v>6</v>
      </c>
      <c r="AB97" s="290">
        <v>8</v>
      </c>
      <c r="AC97" s="290">
        <v>13</v>
      </c>
      <c r="AD97" s="290">
        <v>27</v>
      </c>
      <c r="AE97" s="118">
        <f t="shared" si="12"/>
        <v>0.22222222222222221</v>
      </c>
      <c r="AF97" s="118">
        <f t="shared" si="13"/>
        <v>0.29629629629629628</v>
      </c>
      <c r="AG97" s="118">
        <f t="shared" si="14"/>
        <v>0.48148148148148145</v>
      </c>
    </row>
    <row r="98" spans="2:33">
      <c r="B98" s="288"/>
      <c r="C98" s="288"/>
      <c r="D98" s="288"/>
      <c r="E98" s="288"/>
      <c r="F98" s="288"/>
      <c r="G98" s="288"/>
      <c r="H98" s="288" t="s">
        <v>2261</v>
      </c>
      <c r="I98" s="288" t="s">
        <v>2696</v>
      </c>
      <c r="J98" s="290">
        <v>1</v>
      </c>
      <c r="K98" s="290">
        <v>1</v>
      </c>
      <c r="L98" s="290">
        <v>2</v>
      </c>
      <c r="M98" s="290">
        <v>4</v>
      </c>
      <c r="N98" s="118">
        <f t="shared" si="9"/>
        <v>0.25</v>
      </c>
      <c r="O98" s="118">
        <f t="shared" si="10"/>
        <v>0.25</v>
      </c>
      <c r="P98" s="118">
        <f t="shared" si="11"/>
        <v>0.5</v>
      </c>
      <c r="S98" s="288"/>
      <c r="T98" s="288"/>
      <c r="U98" s="288"/>
      <c r="V98" s="288"/>
      <c r="W98" s="288"/>
      <c r="X98" s="288"/>
      <c r="Y98" s="288" t="s">
        <v>2261</v>
      </c>
      <c r="Z98" s="288" t="s">
        <v>2696</v>
      </c>
      <c r="AA98" s="290">
        <v>1</v>
      </c>
      <c r="AB98" s="290">
        <v>1</v>
      </c>
      <c r="AC98" s="290">
        <v>2</v>
      </c>
      <c r="AD98" s="290">
        <v>4</v>
      </c>
      <c r="AE98" s="118">
        <f t="shared" si="12"/>
        <v>0.25</v>
      </c>
      <c r="AF98" s="118">
        <f t="shared" si="13"/>
        <v>0.25</v>
      </c>
      <c r="AG98" s="118">
        <f t="shared" si="14"/>
        <v>0.5</v>
      </c>
    </row>
    <row r="99" spans="2:33">
      <c r="B99" s="288"/>
      <c r="C99" s="288"/>
      <c r="D99" s="288"/>
      <c r="E99" s="288"/>
      <c r="F99" s="288"/>
      <c r="G99" s="288"/>
      <c r="H99" s="288" t="s">
        <v>2259</v>
      </c>
      <c r="I99" s="288" t="s">
        <v>2696</v>
      </c>
      <c r="J99" s="290">
        <v>1</v>
      </c>
      <c r="K99" s="290"/>
      <c r="L99" s="290">
        <v>1</v>
      </c>
      <c r="M99" s="290">
        <v>2</v>
      </c>
      <c r="N99" s="118">
        <f t="shared" si="9"/>
        <v>0.5</v>
      </c>
      <c r="O99" s="118">
        <f t="shared" si="10"/>
        <v>0</v>
      </c>
      <c r="P99" s="118">
        <f t="shared" si="11"/>
        <v>0.5</v>
      </c>
      <c r="S99" s="288"/>
      <c r="T99" s="288"/>
      <c r="U99" s="288"/>
      <c r="V99" s="288"/>
      <c r="W99" s="288"/>
      <c r="X99" s="288"/>
      <c r="Y99" s="288" t="s">
        <v>2259</v>
      </c>
      <c r="Z99" s="288" t="s">
        <v>2696</v>
      </c>
      <c r="AA99" s="290">
        <v>1</v>
      </c>
      <c r="AB99" s="290"/>
      <c r="AC99" s="290">
        <v>1</v>
      </c>
      <c r="AD99" s="290">
        <v>2</v>
      </c>
      <c r="AE99" s="118">
        <f t="shared" si="12"/>
        <v>0.5</v>
      </c>
      <c r="AF99" s="118">
        <f t="shared" si="13"/>
        <v>0</v>
      </c>
      <c r="AG99" s="118">
        <f t="shared" si="14"/>
        <v>0.5</v>
      </c>
    </row>
    <row r="100" spans="2:33">
      <c r="B100" s="288"/>
      <c r="C100" s="288"/>
      <c r="D100" s="288"/>
      <c r="E100" s="288"/>
      <c r="F100" s="288"/>
      <c r="G100" s="288"/>
      <c r="H100" s="288" t="s">
        <v>2231</v>
      </c>
      <c r="I100" s="288" t="s">
        <v>2696</v>
      </c>
      <c r="J100" s="290">
        <v>1</v>
      </c>
      <c r="K100" s="290">
        <v>1</v>
      </c>
      <c r="L100" s="290">
        <v>3</v>
      </c>
      <c r="M100" s="290">
        <v>5</v>
      </c>
      <c r="N100" s="118">
        <f t="shared" si="9"/>
        <v>0.2</v>
      </c>
      <c r="O100" s="118">
        <f t="shared" si="10"/>
        <v>0.2</v>
      </c>
      <c r="P100" s="118">
        <f t="shared" si="11"/>
        <v>0.6</v>
      </c>
      <c r="S100" s="288"/>
      <c r="T100" s="288"/>
      <c r="U100" s="288"/>
      <c r="V100" s="288"/>
      <c r="W100" s="288"/>
      <c r="X100" s="288"/>
      <c r="Y100" s="288" t="s">
        <v>2231</v>
      </c>
      <c r="Z100" s="288" t="s">
        <v>2696</v>
      </c>
      <c r="AA100" s="290">
        <v>1</v>
      </c>
      <c r="AB100" s="290">
        <v>1</v>
      </c>
      <c r="AC100" s="290">
        <v>3</v>
      </c>
      <c r="AD100" s="290">
        <v>5</v>
      </c>
      <c r="AE100" s="118">
        <f t="shared" si="12"/>
        <v>0.2</v>
      </c>
      <c r="AF100" s="118">
        <f t="shared" si="13"/>
        <v>0.2</v>
      </c>
      <c r="AG100" s="118">
        <f t="shared" si="14"/>
        <v>0.6</v>
      </c>
    </row>
    <row r="101" spans="2:33">
      <c r="B101" s="288"/>
      <c r="C101" s="288"/>
      <c r="D101" s="288"/>
      <c r="E101" s="288"/>
      <c r="F101" s="288"/>
      <c r="G101" s="288"/>
      <c r="H101" s="288" t="s">
        <v>2258</v>
      </c>
      <c r="I101" s="288" t="s">
        <v>2696</v>
      </c>
      <c r="J101" s="290">
        <v>1</v>
      </c>
      <c r="K101" s="290">
        <v>2</v>
      </c>
      <c r="L101" s="290">
        <v>1</v>
      </c>
      <c r="M101" s="290">
        <v>4</v>
      </c>
      <c r="N101" s="118">
        <f t="shared" si="9"/>
        <v>0.25</v>
      </c>
      <c r="O101" s="118">
        <f t="shared" si="10"/>
        <v>0.5</v>
      </c>
      <c r="P101" s="118">
        <f t="shared" si="11"/>
        <v>0.25</v>
      </c>
      <c r="S101" s="288"/>
      <c r="T101" s="288"/>
      <c r="U101" s="288"/>
      <c r="V101" s="288"/>
      <c r="W101" s="288"/>
      <c r="X101" s="288"/>
      <c r="Y101" s="288" t="s">
        <v>2258</v>
      </c>
      <c r="Z101" s="288" t="s">
        <v>2696</v>
      </c>
      <c r="AA101" s="290">
        <v>1</v>
      </c>
      <c r="AB101" s="290">
        <v>2</v>
      </c>
      <c r="AC101" s="290">
        <v>1</v>
      </c>
      <c r="AD101" s="290">
        <v>4</v>
      </c>
      <c r="AE101" s="118">
        <f t="shared" si="12"/>
        <v>0.25</v>
      </c>
      <c r="AF101" s="118">
        <f t="shared" si="13"/>
        <v>0.5</v>
      </c>
      <c r="AG101" s="118">
        <f t="shared" si="14"/>
        <v>0.25</v>
      </c>
    </row>
    <row r="102" spans="2:33">
      <c r="B102" s="288"/>
      <c r="C102" s="288"/>
      <c r="D102" s="288"/>
      <c r="E102" s="288"/>
      <c r="F102" s="288"/>
      <c r="G102" s="288" t="s">
        <v>3273</v>
      </c>
      <c r="H102" s="288" t="s">
        <v>3218</v>
      </c>
      <c r="I102" s="288" t="s">
        <v>2696</v>
      </c>
      <c r="J102" s="290"/>
      <c r="K102" s="290"/>
      <c r="L102" s="290">
        <v>1</v>
      </c>
      <c r="M102" s="290">
        <v>1</v>
      </c>
      <c r="N102" s="118">
        <f t="shared" si="9"/>
        <v>0</v>
      </c>
      <c r="O102" s="118">
        <f t="shared" si="10"/>
        <v>0</v>
      </c>
      <c r="P102" s="118">
        <f t="shared" si="11"/>
        <v>1</v>
      </c>
      <c r="S102" s="288"/>
      <c r="T102" s="288"/>
      <c r="U102" s="288"/>
      <c r="V102" s="288"/>
      <c r="W102" s="288"/>
      <c r="X102" s="288" t="s">
        <v>3273</v>
      </c>
      <c r="Y102" s="288" t="s">
        <v>3218</v>
      </c>
      <c r="Z102" s="288" t="s">
        <v>2696</v>
      </c>
      <c r="AA102" s="290"/>
      <c r="AB102" s="290"/>
      <c r="AC102" s="290">
        <v>1</v>
      </c>
      <c r="AD102" s="290">
        <v>1</v>
      </c>
      <c r="AE102" s="118">
        <f t="shared" si="12"/>
        <v>0</v>
      </c>
      <c r="AF102" s="118">
        <f t="shared" si="13"/>
        <v>0</v>
      </c>
      <c r="AG102" s="118">
        <f t="shared" si="14"/>
        <v>1</v>
      </c>
    </row>
    <row r="103" spans="2:33">
      <c r="B103" s="288"/>
      <c r="C103" s="288"/>
      <c r="D103" s="288"/>
      <c r="E103" s="288"/>
      <c r="F103" s="288"/>
      <c r="G103" s="288" t="s">
        <v>3222</v>
      </c>
      <c r="H103" s="288" t="s">
        <v>2270</v>
      </c>
      <c r="I103" s="288" t="s">
        <v>2696</v>
      </c>
      <c r="J103" s="290"/>
      <c r="K103" s="290">
        <v>1</v>
      </c>
      <c r="L103" s="290"/>
      <c r="M103" s="290">
        <v>1</v>
      </c>
      <c r="N103" s="118">
        <f t="shared" si="9"/>
        <v>0</v>
      </c>
      <c r="O103" s="118">
        <f t="shared" si="10"/>
        <v>1</v>
      </c>
      <c r="P103" s="118">
        <f t="shared" si="11"/>
        <v>0</v>
      </c>
      <c r="S103" s="288"/>
      <c r="T103" s="288"/>
      <c r="U103" s="288"/>
      <c r="V103" s="288"/>
      <c r="W103" s="288"/>
      <c r="X103" s="288" t="s">
        <v>3222</v>
      </c>
      <c r="Y103" s="288" t="s">
        <v>2270</v>
      </c>
      <c r="Z103" s="288" t="s">
        <v>2696</v>
      </c>
      <c r="AA103" s="290"/>
      <c r="AB103" s="290">
        <v>1</v>
      </c>
      <c r="AC103" s="290"/>
      <c r="AD103" s="290">
        <v>1</v>
      </c>
      <c r="AE103" s="118">
        <f t="shared" si="12"/>
        <v>0</v>
      </c>
      <c r="AF103" s="118">
        <f t="shared" si="13"/>
        <v>1</v>
      </c>
      <c r="AG103" s="118">
        <f t="shared" si="14"/>
        <v>0</v>
      </c>
    </row>
    <row r="104" spans="2:33">
      <c r="B104" s="288"/>
      <c r="C104" s="288"/>
      <c r="D104" s="288"/>
      <c r="E104" s="288"/>
      <c r="F104" s="288"/>
      <c r="G104" s="288" t="s">
        <v>2507</v>
      </c>
      <c r="H104" s="288" t="s">
        <v>2272</v>
      </c>
      <c r="I104" s="288" t="s">
        <v>2696</v>
      </c>
      <c r="J104" s="290">
        <v>1</v>
      </c>
      <c r="K104" s="290">
        <v>3</v>
      </c>
      <c r="L104" s="290">
        <v>6</v>
      </c>
      <c r="M104" s="290">
        <v>10</v>
      </c>
      <c r="N104" s="118">
        <f t="shared" si="9"/>
        <v>0.1</v>
      </c>
      <c r="O104" s="118">
        <f t="shared" si="10"/>
        <v>0.3</v>
      </c>
      <c r="P104" s="118">
        <f t="shared" si="11"/>
        <v>0.6</v>
      </c>
      <c r="S104" s="288"/>
      <c r="T104" s="288"/>
      <c r="U104" s="288"/>
      <c r="V104" s="288"/>
      <c r="W104" s="288"/>
      <c r="X104" s="288" t="s">
        <v>2507</v>
      </c>
      <c r="Y104" s="288" t="s">
        <v>2272</v>
      </c>
      <c r="Z104" s="288" t="s">
        <v>2696</v>
      </c>
      <c r="AA104" s="290">
        <v>1</v>
      </c>
      <c r="AB104" s="290">
        <v>3</v>
      </c>
      <c r="AC104" s="290">
        <v>6</v>
      </c>
      <c r="AD104" s="290">
        <v>10</v>
      </c>
      <c r="AE104" s="118">
        <f t="shared" si="12"/>
        <v>0.1</v>
      </c>
      <c r="AF104" s="118">
        <f t="shared" si="13"/>
        <v>0.3</v>
      </c>
      <c r="AG104" s="118">
        <f t="shared" si="14"/>
        <v>0.6</v>
      </c>
    </row>
    <row r="105" spans="2:33">
      <c r="B105" s="288"/>
      <c r="C105" s="288"/>
      <c r="D105" s="288"/>
      <c r="E105" s="288"/>
      <c r="F105" s="288"/>
      <c r="G105" s="288"/>
      <c r="H105" s="288" t="s">
        <v>3216</v>
      </c>
      <c r="I105" s="288" t="s">
        <v>2696</v>
      </c>
      <c r="J105" s="290"/>
      <c r="K105" s="290"/>
      <c r="L105" s="290">
        <v>2</v>
      </c>
      <c r="M105" s="290">
        <v>2</v>
      </c>
      <c r="N105" s="118">
        <f t="shared" si="9"/>
        <v>0</v>
      </c>
      <c r="O105" s="118">
        <f t="shared" si="10"/>
        <v>0</v>
      </c>
      <c r="P105" s="118">
        <f t="shared" si="11"/>
        <v>1</v>
      </c>
      <c r="S105" s="288"/>
      <c r="T105" s="288"/>
      <c r="U105" s="288"/>
      <c r="V105" s="288"/>
      <c r="W105" s="288"/>
      <c r="X105" s="288"/>
      <c r="Y105" s="288" t="s">
        <v>3216</v>
      </c>
      <c r="Z105" s="288" t="s">
        <v>2696</v>
      </c>
      <c r="AA105" s="290"/>
      <c r="AB105" s="290"/>
      <c r="AC105" s="290">
        <v>2</v>
      </c>
      <c r="AD105" s="290">
        <v>2</v>
      </c>
      <c r="AE105" s="118">
        <f t="shared" si="12"/>
        <v>0</v>
      </c>
      <c r="AF105" s="118">
        <f t="shared" si="13"/>
        <v>0</v>
      </c>
      <c r="AG105" s="118">
        <f t="shared" si="14"/>
        <v>1</v>
      </c>
    </row>
    <row r="106" spans="2:33">
      <c r="B106" s="288"/>
      <c r="C106" s="288"/>
      <c r="D106" s="288"/>
      <c r="E106" s="288"/>
      <c r="F106" s="288"/>
      <c r="G106" s="288"/>
      <c r="H106" s="288" t="s">
        <v>2274</v>
      </c>
      <c r="I106" s="288" t="s">
        <v>2696</v>
      </c>
      <c r="J106" s="290"/>
      <c r="K106" s="290"/>
      <c r="L106" s="290">
        <v>1</v>
      </c>
      <c r="M106" s="290">
        <v>1</v>
      </c>
      <c r="N106" s="118">
        <f t="shared" si="9"/>
        <v>0</v>
      </c>
      <c r="O106" s="118">
        <f t="shared" si="10"/>
        <v>0</v>
      </c>
      <c r="P106" s="118">
        <f t="shared" si="11"/>
        <v>1</v>
      </c>
      <c r="S106" s="288"/>
      <c r="T106" s="288"/>
      <c r="U106" s="288"/>
      <c r="V106" s="288"/>
      <c r="W106" s="288"/>
      <c r="X106" s="288"/>
      <c r="Y106" s="288" t="s">
        <v>2274</v>
      </c>
      <c r="Z106" s="288" t="s">
        <v>2696</v>
      </c>
      <c r="AA106" s="290"/>
      <c r="AB106" s="290"/>
      <c r="AC106" s="290">
        <v>1</v>
      </c>
      <c r="AD106" s="290">
        <v>1</v>
      </c>
      <c r="AE106" s="118">
        <f t="shared" si="12"/>
        <v>0</v>
      </c>
      <c r="AF106" s="118">
        <f t="shared" si="13"/>
        <v>0</v>
      </c>
      <c r="AG106" s="118">
        <f t="shared" si="14"/>
        <v>1</v>
      </c>
    </row>
    <row r="107" spans="2:33">
      <c r="B107" s="288"/>
      <c r="C107" s="288"/>
      <c r="D107" s="288"/>
      <c r="E107" s="288"/>
      <c r="F107" s="288"/>
      <c r="G107" s="288"/>
      <c r="H107" s="288" t="s">
        <v>2267</v>
      </c>
      <c r="I107" s="288" t="s">
        <v>2696</v>
      </c>
      <c r="J107" s="290">
        <v>1</v>
      </c>
      <c r="K107" s="290">
        <v>2</v>
      </c>
      <c r="L107" s="290">
        <v>8</v>
      </c>
      <c r="M107" s="290">
        <v>11</v>
      </c>
      <c r="N107" s="118">
        <f t="shared" si="9"/>
        <v>9.0909090909090912E-2</v>
      </c>
      <c r="O107" s="118">
        <f t="shared" si="10"/>
        <v>0.18181818181818182</v>
      </c>
      <c r="P107" s="118">
        <f t="shared" si="11"/>
        <v>0.72727272727272729</v>
      </c>
      <c r="S107" s="288"/>
      <c r="T107" s="288"/>
      <c r="U107" s="288"/>
      <c r="V107" s="288"/>
      <c r="W107" s="288"/>
      <c r="X107" s="288"/>
      <c r="Y107" s="288" t="s">
        <v>2267</v>
      </c>
      <c r="Z107" s="288" t="s">
        <v>2696</v>
      </c>
      <c r="AA107" s="290">
        <v>2</v>
      </c>
      <c r="AB107" s="290">
        <v>2</v>
      </c>
      <c r="AC107" s="290">
        <v>7</v>
      </c>
      <c r="AD107" s="290">
        <v>11</v>
      </c>
      <c r="AE107" s="118">
        <f t="shared" si="12"/>
        <v>0.18181818181818182</v>
      </c>
      <c r="AF107" s="118">
        <f t="shared" si="13"/>
        <v>0.18181818181818182</v>
      </c>
      <c r="AG107" s="118">
        <f t="shared" si="14"/>
        <v>0.63636363636363635</v>
      </c>
    </row>
    <row r="108" spans="2:33">
      <c r="B108" s="288"/>
      <c r="C108" s="288"/>
      <c r="D108" s="288"/>
      <c r="E108" s="288"/>
      <c r="F108" s="288"/>
      <c r="G108" s="288" t="s">
        <v>3113</v>
      </c>
      <c r="H108" s="288" t="s">
        <v>2268</v>
      </c>
      <c r="I108" s="288" t="s">
        <v>2696</v>
      </c>
      <c r="J108" s="290"/>
      <c r="K108" s="290">
        <v>2</v>
      </c>
      <c r="L108" s="290">
        <v>2</v>
      </c>
      <c r="M108" s="290">
        <v>4</v>
      </c>
      <c r="N108" s="118">
        <f t="shared" si="9"/>
        <v>0</v>
      </c>
      <c r="O108" s="118">
        <f t="shared" si="10"/>
        <v>0.5</v>
      </c>
      <c r="P108" s="118">
        <f t="shared" si="11"/>
        <v>0.5</v>
      </c>
      <c r="S108" s="288"/>
      <c r="T108" s="288"/>
      <c r="U108" s="288"/>
      <c r="V108" s="288"/>
      <c r="W108" s="288"/>
      <c r="X108" s="288" t="s">
        <v>3113</v>
      </c>
      <c r="Y108" s="288" t="s">
        <v>2268</v>
      </c>
      <c r="Z108" s="288" t="s">
        <v>2696</v>
      </c>
      <c r="AA108" s="290">
        <v>1</v>
      </c>
      <c r="AB108" s="290">
        <v>1</v>
      </c>
      <c r="AC108" s="290">
        <v>2</v>
      </c>
      <c r="AD108" s="290">
        <v>4</v>
      </c>
      <c r="AE108" s="118">
        <f t="shared" si="12"/>
        <v>0.25</v>
      </c>
      <c r="AF108" s="118">
        <f t="shared" si="13"/>
        <v>0.25</v>
      </c>
      <c r="AG108" s="118">
        <f t="shared" si="14"/>
        <v>0.5</v>
      </c>
    </row>
    <row r="109" spans="2:33">
      <c r="B109" s="288"/>
      <c r="C109" s="288"/>
      <c r="D109" s="288"/>
      <c r="E109" s="288"/>
      <c r="F109" s="288" t="s">
        <v>2510</v>
      </c>
      <c r="G109" s="288" t="s">
        <v>2519</v>
      </c>
      <c r="H109" s="288" t="s">
        <v>2250</v>
      </c>
      <c r="I109" s="288" t="s">
        <v>2696</v>
      </c>
      <c r="J109" s="290">
        <v>3</v>
      </c>
      <c r="K109" s="290">
        <v>2</v>
      </c>
      <c r="L109" s="290">
        <v>6</v>
      </c>
      <c r="M109" s="290">
        <v>11</v>
      </c>
      <c r="N109" s="118">
        <f t="shared" si="9"/>
        <v>0.27272727272727271</v>
      </c>
      <c r="O109" s="118">
        <f t="shared" si="10"/>
        <v>0.18181818181818182</v>
      </c>
      <c r="P109" s="118">
        <f t="shared" si="11"/>
        <v>0.54545454545454541</v>
      </c>
      <c r="S109" s="288"/>
      <c r="T109" s="288"/>
      <c r="U109" s="288"/>
      <c r="V109" s="288"/>
      <c r="W109" s="288" t="s">
        <v>2510</v>
      </c>
      <c r="X109" s="288" t="s">
        <v>2519</v>
      </c>
      <c r="Y109" s="288" t="s">
        <v>2250</v>
      </c>
      <c r="Z109" s="288" t="s">
        <v>2696</v>
      </c>
      <c r="AA109" s="290">
        <v>3</v>
      </c>
      <c r="AB109" s="290">
        <v>2</v>
      </c>
      <c r="AC109" s="290">
        <v>6</v>
      </c>
      <c r="AD109" s="290">
        <v>11</v>
      </c>
      <c r="AE109" s="118">
        <f t="shared" si="12"/>
        <v>0.27272727272727271</v>
      </c>
      <c r="AF109" s="118">
        <f t="shared" si="13"/>
        <v>0.18181818181818182</v>
      </c>
      <c r="AG109" s="118">
        <f t="shared" si="14"/>
        <v>0.54545454545454541</v>
      </c>
    </row>
    <row r="110" spans="2:33">
      <c r="B110" s="288"/>
      <c r="C110" s="288"/>
      <c r="D110" s="288"/>
      <c r="E110" s="288"/>
      <c r="F110" s="288"/>
      <c r="G110" s="288"/>
      <c r="H110" s="288" t="s">
        <v>2251</v>
      </c>
      <c r="I110" s="288" t="s">
        <v>2688</v>
      </c>
      <c r="J110" s="290">
        <v>1</v>
      </c>
      <c r="K110" s="290">
        <v>4</v>
      </c>
      <c r="L110" s="290">
        <v>2</v>
      </c>
      <c r="M110" s="290">
        <v>7</v>
      </c>
      <c r="N110" s="118">
        <f t="shared" si="9"/>
        <v>0.14285714285714285</v>
      </c>
      <c r="O110" s="118">
        <f t="shared" si="10"/>
        <v>0.5714285714285714</v>
      </c>
      <c r="P110" s="118">
        <f t="shared" si="11"/>
        <v>0.2857142857142857</v>
      </c>
      <c r="S110" s="288"/>
      <c r="T110" s="288"/>
      <c r="U110" s="288"/>
      <c r="V110" s="288"/>
      <c r="W110" s="288"/>
      <c r="X110" s="288"/>
      <c r="Y110" s="288" t="s">
        <v>2251</v>
      </c>
      <c r="Z110" s="288" t="s">
        <v>2688</v>
      </c>
      <c r="AA110" s="290">
        <v>2</v>
      </c>
      <c r="AB110" s="290">
        <v>3</v>
      </c>
      <c r="AC110" s="290">
        <v>2</v>
      </c>
      <c r="AD110" s="290">
        <v>7</v>
      </c>
      <c r="AE110" s="118">
        <f t="shared" si="12"/>
        <v>0.2857142857142857</v>
      </c>
      <c r="AF110" s="118">
        <f t="shared" si="13"/>
        <v>0.42857142857142855</v>
      </c>
      <c r="AG110" s="118">
        <f t="shared" si="14"/>
        <v>0.2857142857142857</v>
      </c>
    </row>
    <row r="111" spans="2:33">
      <c r="B111" s="288"/>
      <c r="C111" s="288"/>
      <c r="D111" s="288"/>
      <c r="E111" s="288"/>
      <c r="F111" s="288"/>
      <c r="G111" s="288"/>
      <c r="H111" s="288" t="s">
        <v>2255</v>
      </c>
      <c r="I111" s="288" t="s">
        <v>2696</v>
      </c>
      <c r="J111" s="290">
        <v>7</v>
      </c>
      <c r="K111" s="290">
        <v>5</v>
      </c>
      <c r="L111" s="290">
        <v>2</v>
      </c>
      <c r="M111" s="290">
        <v>14</v>
      </c>
      <c r="N111" s="118">
        <f t="shared" si="9"/>
        <v>0.5</v>
      </c>
      <c r="O111" s="118">
        <f t="shared" si="10"/>
        <v>0.35714285714285715</v>
      </c>
      <c r="P111" s="118">
        <f t="shared" si="11"/>
        <v>0.14285714285714285</v>
      </c>
      <c r="S111" s="288"/>
      <c r="T111" s="288"/>
      <c r="U111" s="288"/>
      <c r="V111" s="288"/>
      <c r="W111" s="288"/>
      <c r="X111" s="288"/>
      <c r="Y111" s="288" t="s">
        <v>2255</v>
      </c>
      <c r="Z111" s="288" t="s">
        <v>2696</v>
      </c>
      <c r="AA111" s="290">
        <v>7</v>
      </c>
      <c r="AB111" s="290">
        <v>5</v>
      </c>
      <c r="AC111" s="290">
        <v>2</v>
      </c>
      <c r="AD111" s="290">
        <v>14</v>
      </c>
      <c r="AE111" s="118">
        <f t="shared" si="12"/>
        <v>0.5</v>
      </c>
      <c r="AF111" s="118">
        <f t="shared" si="13"/>
        <v>0.35714285714285715</v>
      </c>
      <c r="AG111" s="118">
        <f t="shared" si="14"/>
        <v>0.14285714285714285</v>
      </c>
    </row>
    <row r="112" spans="2:33">
      <c r="B112" s="288"/>
      <c r="C112" s="288"/>
      <c r="D112" s="288"/>
      <c r="E112" s="288"/>
      <c r="F112" s="288" t="s">
        <v>2509</v>
      </c>
      <c r="G112" s="288" t="s">
        <v>2594</v>
      </c>
      <c r="H112" s="288" t="s">
        <v>2236</v>
      </c>
      <c r="I112" s="288" t="s">
        <v>2688</v>
      </c>
      <c r="J112" s="290"/>
      <c r="K112" s="290">
        <v>4</v>
      </c>
      <c r="L112" s="290">
        <v>4</v>
      </c>
      <c r="M112" s="290">
        <v>8</v>
      </c>
      <c r="N112" s="118">
        <f t="shared" si="9"/>
        <v>0</v>
      </c>
      <c r="O112" s="118">
        <f t="shared" si="10"/>
        <v>0.5</v>
      </c>
      <c r="P112" s="118">
        <f t="shared" si="11"/>
        <v>0.5</v>
      </c>
      <c r="S112" s="288"/>
      <c r="T112" s="288"/>
      <c r="U112" s="288"/>
      <c r="V112" s="288"/>
      <c r="W112" s="288" t="s">
        <v>2509</v>
      </c>
      <c r="X112" s="288" t="s">
        <v>2594</v>
      </c>
      <c r="Y112" s="288" t="s">
        <v>2236</v>
      </c>
      <c r="Z112" s="288" t="s">
        <v>2688</v>
      </c>
      <c r="AA112" s="290"/>
      <c r="AB112" s="290">
        <v>5</v>
      </c>
      <c r="AC112" s="290">
        <v>3</v>
      </c>
      <c r="AD112" s="290">
        <v>8</v>
      </c>
      <c r="AE112" s="118">
        <f t="shared" si="12"/>
        <v>0</v>
      </c>
      <c r="AF112" s="118">
        <f t="shared" si="13"/>
        <v>0.625</v>
      </c>
      <c r="AG112" s="118">
        <f t="shared" si="14"/>
        <v>0.375</v>
      </c>
    </row>
    <row r="113" spans="2:33">
      <c r="B113" s="288"/>
      <c r="C113" s="288"/>
      <c r="D113" s="288"/>
      <c r="E113" s="288"/>
      <c r="F113" s="288"/>
      <c r="G113" s="288"/>
      <c r="H113" s="288" t="s">
        <v>2233</v>
      </c>
      <c r="I113" s="288" t="s">
        <v>2688</v>
      </c>
      <c r="J113" s="290"/>
      <c r="K113" s="290"/>
      <c r="L113" s="290">
        <v>2</v>
      </c>
      <c r="M113" s="290">
        <v>2</v>
      </c>
      <c r="N113" s="118">
        <f t="shared" si="9"/>
        <v>0</v>
      </c>
      <c r="O113" s="118">
        <f t="shared" si="10"/>
        <v>0</v>
      </c>
      <c r="P113" s="118">
        <f t="shared" si="11"/>
        <v>1</v>
      </c>
      <c r="S113" s="288"/>
      <c r="T113" s="288"/>
      <c r="U113" s="288"/>
      <c r="V113" s="288"/>
      <c r="W113" s="288"/>
      <c r="X113" s="288"/>
      <c r="Y113" s="288" t="s">
        <v>2233</v>
      </c>
      <c r="Z113" s="288" t="s">
        <v>2688</v>
      </c>
      <c r="AA113" s="290"/>
      <c r="AB113" s="290"/>
      <c r="AC113" s="290">
        <v>2</v>
      </c>
      <c r="AD113" s="290">
        <v>2</v>
      </c>
      <c r="AE113" s="118">
        <f t="shared" si="12"/>
        <v>0</v>
      </c>
      <c r="AF113" s="118">
        <f t="shared" si="13"/>
        <v>0</v>
      </c>
      <c r="AG113" s="118">
        <f t="shared" si="14"/>
        <v>1</v>
      </c>
    </row>
    <row r="114" spans="2:33">
      <c r="B114" s="288"/>
      <c r="C114" s="288"/>
      <c r="D114" s="288"/>
      <c r="E114" s="288"/>
      <c r="F114" s="288"/>
      <c r="G114" s="288" t="s">
        <v>2519</v>
      </c>
      <c r="H114" s="288" t="s">
        <v>2238</v>
      </c>
      <c r="I114" s="288" t="s">
        <v>2688</v>
      </c>
      <c r="J114" s="290"/>
      <c r="K114" s="290"/>
      <c r="L114" s="290">
        <v>1</v>
      </c>
      <c r="M114" s="290">
        <v>1</v>
      </c>
      <c r="N114" s="118">
        <f t="shared" si="9"/>
        <v>0</v>
      </c>
      <c r="O114" s="118">
        <f t="shared" si="10"/>
        <v>0</v>
      </c>
      <c r="P114" s="118">
        <f t="shared" si="11"/>
        <v>1</v>
      </c>
      <c r="S114" s="288"/>
      <c r="T114" s="288"/>
      <c r="U114" s="288"/>
      <c r="V114" s="288"/>
      <c r="W114" s="288"/>
      <c r="X114" s="288" t="s">
        <v>2519</v>
      </c>
      <c r="Y114" s="288" t="s">
        <v>2238</v>
      </c>
      <c r="Z114" s="288" t="s">
        <v>2688</v>
      </c>
      <c r="AA114" s="290"/>
      <c r="AB114" s="290"/>
      <c r="AC114" s="290">
        <v>1</v>
      </c>
      <c r="AD114" s="290">
        <v>1</v>
      </c>
      <c r="AE114" s="118">
        <f t="shared" si="12"/>
        <v>0</v>
      </c>
      <c r="AF114" s="118">
        <f t="shared" si="13"/>
        <v>0</v>
      </c>
      <c r="AG114" s="118">
        <f t="shared" si="14"/>
        <v>1</v>
      </c>
    </row>
    <row r="115" spans="2:33">
      <c r="B115" s="288"/>
      <c r="C115" s="288"/>
      <c r="D115" s="288"/>
      <c r="E115" s="288"/>
      <c r="F115" s="288"/>
      <c r="G115" s="288"/>
      <c r="H115" s="288" t="s">
        <v>2234</v>
      </c>
      <c r="I115" s="288" t="s">
        <v>2688</v>
      </c>
      <c r="J115" s="290"/>
      <c r="K115" s="290">
        <v>3</v>
      </c>
      <c r="L115" s="290">
        <v>1</v>
      </c>
      <c r="M115" s="290">
        <v>4</v>
      </c>
      <c r="N115" s="118">
        <f t="shared" si="9"/>
        <v>0</v>
      </c>
      <c r="O115" s="118">
        <f t="shared" si="10"/>
        <v>0.75</v>
      </c>
      <c r="P115" s="118">
        <f t="shared" si="11"/>
        <v>0.25</v>
      </c>
      <c r="S115" s="288"/>
      <c r="T115" s="288"/>
      <c r="U115" s="288"/>
      <c r="V115" s="288"/>
      <c r="W115" s="288"/>
      <c r="X115" s="288"/>
      <c r="Y115" s="288" t="s">
        <v>2234</v>
      </c>
      <c r="Z115" s="288" t="s">
        <v>2688</v>
      </c>
      <c r="AA115" s="290"/>
      <c r="AB115" s="290">
        <v>3</v>
      </c>
      <c r="AC115" s="290">
        <v>1</v>
      </c>
      <c r="AD115" s="290">
        <v>4</v>
      </c>
      <c r="AE115" s="118">
        <f t="shared" si="12"/>
        <v>0</v>
      </c>
      <c r="AF115" s="118">
        <f t="shared" si="13"/>
        <v>0.75</v>
      </c>
      <c r="AG115" s="118">
        <f t="shared" si="14"/>
        <v>0.25</v>
      </c>
    </row>
    <row r="116" spans="2:33">
      <c r="B116" s="288"/>
      <c r="C116" s="288"/>
      <c r="D116" s="288"/>
      <c r="E116" s="288"/>
      <c r="F116" s="288"/>
      <c r="G116" s="288"/>
      <c r="H116" s="288" t="s">
        <v>2237</v>
      </c>
      <c r="I116" s="288" t="s">
        <v>2688</v>
      </c>
      <c r="J116" s="290"/>
      <c r="K116" s="290">
        <v>1</v>
      </c>
      <c r="L116" s="290">
        <v>1</v>
      </c>
      <c r="M116" s="290">
        <v>2</v>
      </c>
      <c r="N116" s="118">
        <f t="shared" si="9"/>
        <v>0</v>
      </c>
      <c r="O116" s="118">
        <f t="shared" si="10"/>
        <v>0.5</v>
      </c>
      <c r="P116" s="118">
        <f t="shared" si="11"/>
        <v>0.5</v>
      </c>
      <c r="S116" s="288"/>
      <c r="T116" s="288"/>
      <c r="U116" s="288"/>
      <c r="V116" s="288"/>
      <c r="W116" s="288"/>
      <c r="X116" s="288"/>
      <c r="Y116" s="288" t="s">
        <v>2237</v>
      </c>
      <c r="Z116" s="288" t="s">
        <v>2688</v>
      </c>
      <c r="AA116" s="290"/>
      <c r="AB116" s="290">
        <v>1</v>
      </c>
      <c r="AC116" s="290">
        <v>1</v>
      </c>
      <c r="AD116" s="290">
        <v>2</v>
      </c>
      <c r="AE116" s="118">
        <f t="shared" si="12"/>
        <v>0</v>
      </c>
      <c r="AF116" s="118">
        <f t="shared" si="13"/>
        <v>0.5</v>
      </c>
      <c r="AG116" s="118">
        <f t="shared" si="14"/>
        <v>0.5</v>
      </c>
    </row>
    <row r="117" spans="2:33">
      <c r="B117" s="288"/>
      <c r="C117" s="288"/>
      <c r="D117" s="288"/>
      <c r="E117" s="288"/>
      <c r="F117" s="288"/>
      <c r="G117" s="288"/>
      <c r="H117" s="288" t="s">
        <v>2239</v>
      </c>
      <c r="I117" s="288" t="s">
        <v>2688</v>
      </c>
      <c r="J117" s="290"/>
      <c r="K117" s="290"/>
      <c r="L117" s="290">
        <v>2</v>
      </c>
      <c r="M117" s="290">
        <v>2</v>
      </c>
      <c r="N117" s="118">
        <f t="shared" si="9"/>
        <v>0</v>
      </c>
      <c r="O117" s="118">
        <f t="shared" si="10"/>
        <v>0</v>
      </c>
      <c r="P117" s="118">
        <f t="shared" si="11"/>
        <v>1</v>
      </c>
      <c r="S117" s="288"/>
      <c r="T117" s="288"/>
      <c r="U117" s="288"/>
      <c r="V117" s="288"/>
      <c r="W117" s="288"/>
      <c r="X117" s="288"/>
      <c r="Y117" s="288" t="s">
        <v>2239</v>
      </c>
      <c r="Z117" s="288" t="s">
        <v>2688</v>
      </c>
      <c r="AA117" s="290"/>
      <c r="AB117" s="290"/>
      <c r="AC117" s="290">
        <v>2</v>
      </c>
      <c r="AD117" s="290">
        <v>2</v>
      </c>
      <c r="AE117" s="118">
        <f t="shared" si="12"/>
        <v>0</v>
      </c>
      <c r="AF117" s="118">
        <f t="shared" si="13"/>
        <v>0</v>
      </c>
      <c r="AG117" s="118">
        <f t="shared" si="14"/>
        <v>1</v>
      </c>
    </row>
    <row r="118" spans="2:33">
      <c r="B118" s="288"/>
      <c r="C118" s="288"/>
      <c r="D118" s="288"/>
      <c r="E118" s="288" t="s">
        <v>2622</v>
      </c>
      <c r="F118" s="288" t="s">
        <v>2593</v>
      </c>
      <c r="G118" s="288" t="s">
        <v>2594</v>
      </c>
      <c r="H118" s="288" t="s">
        <v>2240</v>
      </c>
      <c r="I118" s="288" t="s">
        <v>2688</v>
      </c>
      <c r="J118" s="290"/>
      <c r="K118" s="290">
        <v>1</v>
      </c>
      <c r="L118" s="290"/>
      <c r="M118" s="290">
        <v>1</v>
      </c>
      <c r="N118" s="118">
        <f t="shared" si="9"/>
        <v>0</v>
      </c>
      <c r="O118" s="118">
        <f t="shared" si="10"/>
        <v>1</v>
      </c>
      <c r="P118" s="118">
        <f t="shared" si="11"/>
        <v>0</v>
      </c>
      <c r="S118" s="288"/>
      <c r="T118" s="288"/>
      <c r="U118" s="288"/>
      <c r="V118" s="288" t="s">
        <v>2622</v>
      </c>
      <c r="W118" s="288" t="s">
        <v>2593</v>
      </c>
      <c r="X118" s="288" t="s">
        <v>2594</v>
      </c>
      <c r="Y118" s="288" t="s">
        <v>2240</v>
      </c>
      <c r="Z118" s="288" t="s">
        <v>2688</v>
      </c>
      <c r="AA118" s="290"/>
      <c r="AB118" s="290">
        <v>1</v>
      </c>
      <c r="AC118" s="290"/>
      <c r="AD118" s="290">
        <v>1</v>
      </c>
      <c r="AE118" s="118">
        <f t="shared" si="12"/>
        <v>0</v>
      </c>
      <c r="AF118" s="118">
        <f t="shared" si="13"/>
        <v>1</v>
      </c>
      <c r="AG118" s="118">
        <f t="shared" si="14"/>
        <v>0</v>
      </c>
    </row>
    <row r="119" spans="2:33">
      <c r="B119" s="288"/>
      <c r="C119" s="288"/>
      <c r="D119" s="288" t="s">
        <v>2520</v>
      </c>
      <c r="E119" s="288" t="s">
        <v>3153</v>
      </c>
      <c r="F119" s="288" t="s">
        <v>3154</v>
      </c>
      <c r="G119" s="288" t="s">
        <v>3154</v>
      </c>
      <c r="H119" s="288" t="s">
        <v>3155</v>
      </c>
      <c r="I119" s="288" t="s">
        <v>2696</v>
      </c>
      <c r="J119" s="290">
        <v>1</v>
      </c>
      <c r="K119" s="290">
        <v>1</v>
      </c>
      <c r="L119" s="290"/>
      <c r="M119" s="290">
        <v>2</v>
      </c>
      <c r="N119" s="118">
        <f t="shared" si="9"/>
        <v>0.5</v>
      </c>
      <c r="O119" s="118">
        <f t="shared" si="10"/>
        <v>0.5</v>
      </c>
      <c r="P119" s="118">
        <f t="shared" si="11"/>
        <v>0</v>
      </c>
      <c r="S119" s="288"/>
      <c r="T119" s="288"/>
      <c r="U119" s="288" t="s">
        <v>2520</v>
      </c>
      <c r="V119" s="288" t="s">
        <v>3153</v>
      </c>
      <c r="W119" s="288" t="s">
        <v>3154</v>
      </c>
      <c r="X119" s="288" t="s">
        <v>3154</v>
      </c>
      <c r="Y119" s="288" t="s">
        <v>3155</v>
      </c>
      <c r="Z119" s="288" t="s">
        <v>2696</v>
      </c>
      <c r="AA119" s="290">
        <v>1</v>
      </c>
      <c r="AB119" s="290">
        <v>1</v>
      </c>
      <c r="AC119" s="290"/>
      <c r="AD119" s="290">
        <v>2</v>
      </c>
      <c r="AE119" s="118">
        <f t="shared" si="12"/>
        <v>0.5</v>
      </c>
      <c r="AF119" s="118">
        <f t="shared" si="13"/>
        <v>0.5</v>
      </c>
      <c r="AG119" s="118">
        <f t="shared" si="14"/>
        <v>0</v>
      </c>
    </row>
    <row r="120" spans="2:33">
      <c r="B120" s="288" t="s">
        <v>2486</v>
      </c>
      <c r="C120" s="288" t="s">
        <v>17</v>
      </c>
      <c r="D120" s="288" t="s">
        <v>2525</v>
      </c>
      <c r="E120" s="288" t="s">
        <v>2528</v>
      </c>
      <c r="F120" s="288" t="s">
        <v>2519</v>
      </c>
      <c r="G120" s="288" t="s">
        <v>2519</v>
      </c>
      <c r="H120" s="288" t="s">
        <v>2343</v>
      </c>
      <c r="I120" s="288" t="s">
        <v>2688</v>
      </c>
      <c r="J120" s="290"/>
      <c r="K120" s="290">
        <v>1</v>
      </c>
      <c r="L120" s="290">
        <v>4</v>
      </c>
      <c r="M120" s="290">
        <v>5</v>
      </c>
      <c r="N120" s="118">
        <f t="shared" si="9"/>
        <v>0</v>
      </c>
      <c r="O120" s="118">
        <f t="shared" si="10"/>
        <v>0.2</v>
      </c>
      <c r="P120" s="118">
        <f t="shared" si="11"/>
        <v>0.8</v>
      </c>
      <c r="S120" s="288" t="s">
        <v>2486</v>
      </c>
      <c r="T120" s="288" t="s">
        <v>17</v>
      </c>
      <c r="U120" s="288" t="s">
        <v>2525</v>
      </c>
      <c r="V120" s="288" t="s">
        <v>2528</v>
      </c>
      <c r="W120" s="288" t="s">
        <v>2519</v>
      </c>
      <c r="X120" s="288" t="s">
        <v>2519</v>
      </c>
      <c r="Y120" s="288" t="s">
        <v>2343</v>
      </c>
      <c r="Z120" s="288" t="s">
        <v>2688</v>
      </c>
      <c r="AA120" s="290"/>
      <c r="AB120" s="290">
        <v>1</v>
      </c>
      <c r="AC120" s="290">
        <v>4</v>
      </c>
      <c r="AD120" s="290">
        <v>5</v>
      </c>
      <c r="AE120" s="118">
        <f t="shared" si="12"/>
        <v>0</v>
      </c>
      <c r="AF120" s="118">
        <f t="shared" si="13"/>
        <v>0.2</v>
      </c>
      <c r="AG120" s="118">
        <f t="shared" si="14"/>
        <v>0.8</v>
      </c>
    </row>
    <row r="121" spans="2:33">
      <c r="B121" s="288"/>
      <c r="C121" s="288"/>
      <c r="D121" s="288"/>
      <c r="E121" s="288"/>
      <c r="F121" s="288"/>
      <c r="G121" s="288"/>
      <c r="H121" s="288" t="s">
        <v>2327</v>
      </c>
      <c r="I121" s="288" t="s">
        <v>2688</v>
      </c>
      <c r="J121" s="290"/>
      <c r="K121" s="290">
        <v>4</v>
      </c>
      <c r="L121" s="290">
        <v>5</v>
      </c>
      <c r="M121" s="290">
        <v>9</v>
      </c>
      <c r="N121" s="118">
        <f t="shared" si="9"/>
        <v>0</v>
      </c>
      <c r="O121" s="118">
        <f t="shared" si="10"/>
        <v>0.44444444444444442</v>
      </c>
      <c r="P121" s="118">
        <f t="shared" si="11"/>
        <v>0.55555555555555558</v>
      </c>
      <c r="S121" s="288"/>
      <c r="T121" s="288"/>
      <c r="U121" s="288"/>
      <c r="V121" s="288"/>
      <c r="W121" s="288"/>
      <c r="X121" s="288"/>
      <c r="Y121" s="288" t="s">
        <v>2327</v>
      </c>
      <c r="Z121" s="288" t="s">
        <v>2688</v>
      </c>
      <c r="AA121" s="290"/>
      <c r="AB121" s="290">
        <v>6</v>
      </c>
      <c r="AC121" s="290">
        <v>3</v>
      </c>
      <c r="AD121" s="290">
        <v>9</v>
      </c>
      <c r="AE121" s="118">
        <f t="shared" si="12"/>
        <v>0</v>
      </c>
      <c r="AF121" s="118">
        <f t="shared" si="13"/>
        <v>0.66666666666666663</v>
      </c>
      <c r="AG121" s="118">
        <f t="shared" si="14"/>
        <v>0.33333333333333331</v>
      </c>
    </row>
    <row r="122" spans="2:33">
      <c r="B122" s="288"/>
      <c r="C122" s="288"/>
      <c r="D122" s="288"/>
      <c r="E122" s="288"/>
      <c r="F122" s="288"/>
      <c r="G122" s="288"/>
      <c r="H122" s="288" t="s">
        <v>2352</v>
      </c>
      <c r="I122" s="288" t="s">
        <v>2688</v>
      </c>
      <c r="J122" s="290">
        <v>2</v>
      </c>
      <c r="K122" s="290"/>
      <c r="L122" s="290">
        <v>2</v>
      </c>
      <c r="M122" s="290">
        <v>4</v>
      </c>
      <c r="N122" s="118">
        <f t="shared" si="9"/>
        <v>0.5</v>
      </c>
      <c r="O122" s="118">
        <f t="shared" si="10"/>
        <v>0</v>
      </c>
      <c r="P122" s="118">
        <f t="shared" si="11"/>
        <v>0.5</v>
      </c>
      <c r="S122" s="288"/>
      <c r="T122" s="288"/>
      <c r="U122" s="288"/>
      <c r="V122" s="288"/>
      <c r="W122" s="288"/>
      <c r="X122" s="288"/>
      <c r="Y122" s="288" t="s">
        <v>2352</v>
      </c>
      <c r="Z122" s="288" t="s">
        <v>2688</v>
      </c>
      <c r="AA122" s="290">
        <v>2</v>
      </c>
      <c r="AB122" s="290"/>
      <c r="AC122" s="290">
        <v>2</v>
      </c>
      <c r="AD122" s="290">
        <v>4</v>
      </c>
      <c r="AE122" s="118">
        <f t="shared" si="12"/>
        <v>0.5</v>
      </c>
      <c r="AF122" s="118">
        <f t="shared" si="13"/>
        <v>0</v>
      </c>
      <c r="AG122" s="118">
        <f t="shared" si="14"/>
        <v>0.5</v>
      </c>
    </row>
    <row r="123" spans="2:33">
      <c r="B123" s="288"/>
      <c r="C123" s="288"/>
      <c r="D123" s="288"/>
      <c r="E123" s="288"/>
      <c r="F123" s="288"/>
      <c r="G123" s="288"/>
      <c r="H123" s="288" t="s">
        <v>2329</v>
      </c>
      <c r="I123" s="288" t="s">
        <v>2688</v>
      </c>
      <c r="J123" s="290">
        <v>2</v>
      </c>
      <c r="K123" s="290">
        <v>1</v>
      </c>
      <c r="L123" s="290">
        <v>4</v>
      </c>
      <c r="M123" s="290">
        <v>7</v>
      </c>
      <c r="N123" s="118">
        <f t="shared" si="9"/>
        <v>0.2857142857142857</v>
      </c>
      <c r="O123" s="118">
        <f t="shared" si="10"/>
        <v>0.14285714285714285</v>
      </c>
      <c r="P123" s="118">
        <f t="shared" si="11"/>
        <v>0.5714285714285714</v>
      </c>
      <c r="S123" s="288"/>
      <c r="T123" s="288"/>
      <c r="U123" s="288"/>
      <c r="V123" s="288"/>
      <c r="W123" s="288"/>
      <c r="X123" s="288"/>
      <c r="Y123" s="288" t="s">
        <v>2329</v>
      </c>
      <c r="Z123" s="288" t="s">
        <v>2688</v>
      </c>
      <c r="AA123" s="290">
        <v>2</v>
      </c>
      <c r="AB123" s="290">
        <v>1</v>
      </c>
      <c r="AC123" s="290">
        <v>4</v>
      </c>
      <c r="AD123" s="290">
        <v>7</v>
      </c>
      <c r="AE123" s="119">
        <f t="shared" si="12"/>
        <v>0.2857142857142857</v>
      </c>
      <c r="AF123" s="119">
        <f t="shared" si="13"/>
        <v>0.14285714285714285</v>
      </c>
      <c r="AG123" s="119">
        <f t="shared" si="14"/>
        <v>0.5714285714285714</v>
      </c>
    </row>
    <row r="124" spans="2:33">
      <c r="B124" s="288"/>
      <c r="C124" s="288"/>
      <c r="D124" s="288"/>
      <c r="E124" s="288"/>
      <c r="F124" s="288"/>
      <c r="G124" s="288"/>
      <c r="H124" s="288" t="s">
        <v>2351</v>
      </c>
      <c r="I124" s="288" t="s">
        <v>2688</v>
      </c>
      <c r="J124" s="290"/>
      <c r="K124" s="290">
        <v>2</v>
      </c>
      <c r="L124" s="290">
        <v>1</v>
      </c>
      <c r="M124" s="290">
        <v>3</v>
      </c>
      <c r="N124" s="118">
        <f t="shared" si="9"/>
        <v>0</v>
      </c>
      <c r="O124" s="118">
        <f t="shared" si="10"/>
        <v>0.66666666666666663</v>
      </c>
      <c r="P124" s="118">
        <f t="shared" si="11"/>
        <v>0.33333333333333331</v>
      </c>
      <c r="S124" s="288"/>
      <c r="T124" s="288"/>
      <c r="U124" s="288"/>
      <c r="V124" s="288"/>
      <c r="W124" s="288"/>
      <c r="X124" s="288"/>
      <c r="Y124" s="288" t="s">
        <v>2351</v>
      </c>
      <c r="Z124" s="288" t="s">
        <v>2688</v>
      </c>
      <c r="AA124" s="290"/>
      <c r="AB124" s="290">
        <v>2</v>
      </c>
      <c r="AC124" s="290">
        <v>1</v>
      </c>
      <c r="AD124" s="290">
        <v>3</v>
      </c>
      <c r="AE124" s="118">
        <f t="shared" si="12"/>
        <v>0</v>
      </c>
      <c r="AF124" s="118">
        <f t="shared" si="13"/>
        <v>0.66666666666666663</v>
      </c>
      <c r="AG124" s="118">
        <f t="shared" si="14"/>
        <v>0.33333333333333331</v>
      </c>
    </row>
    <row r="125" spans="2:33">
      <c r="B125" s="288"/>
      <c r="C125" s="288"/>
      <c r="D125" s="288"/>
      <c r="E125" s="288"/>
      <c r="F125" s="288"/>
      <c r="G125" s="288"/>
      <c r="H125" s="288" t="s">
        <v>2332</v>
      </c>
      <c r="I125" s="288" t="s">
        <v>2688</v>
      </c>
      <c r="J125" s="290"/>
      <c r="K125" s="290"/>
      <c r="L125" s="290">
        <v>1</v>
      </c>
      <c r="M125" s="290">
        <v>1</v>
      </c>
      <c r="N125" s="118">
        <f t="shared" si="9"/>
        <v>0</v>
      </c>
      <c r="O125" s="118">
        <f t="shared" si="10"/>
        <v>0</v>
      </c>
      <c r="P125" s="118">
        <f t="shared" si="11"/>
        <v>1</v>
      </c>
      <c r="S125" s="288"/>
      <c r="T125" s="288"/>
      <c r="U125" s="288"/>
      <c r="V125" s="288"/>
      <c r="W125" s="288"/>
      <c r="X125" s="288"/>
      <c r="Y125" s="288" t="s">
        <v>2332</v>
      </c>
      <c r="Z125" s="288" t="s">
        <v>2688</v>
      </c>
      <c r="AA125" s="290"/>
      <c r="AB125" s="290"/>
      <c r="AC125" s="290">
        <v>1</v>
      </c>
      <c r="AD125" s="290">
        <v>1</v>
      </c>
      <c r="AE125" s="118">
        <f t="shared" ref="AE125:AE188" si="15">AA125/$AD125</f>
        <v>0</v>
      </c>
      <c r="AF125" s="118">
        <f t="shared" ref="AF125:AF188" si="16">AB125/$AD125</f>
        <v>0</v>
      </c>
      <c r="AG125" s="118">
        <f t="shared" ref="AG125:AG188" si="17">AC125/$AD125</f>
        <v>1</v>
      </c>
    </row>
    <row r="126" spans="2:33">
      <c r="B126" s="288"/>
      <c r="C126" s="288"/>
      <c r="D126" s="288"/>
      <c r="E126" s="288"/>
      <c r="F126" s="288"/>
      <c r="G126" s="288"/>
      <c r="H126" s="288" t="s">
        <v>2328</v>
      </c>
      <c r="I126" s="288" t="s">
        <v>2688</v>
      </c>
      <c r="J126" s="290">
        <v>1</v>
      </c>
      <c r="K126" s="290">
        <v>2</v>
      </c>
      <c r="L126" s="290"/>
      <c r="M126" s="290">
        <v>3</v>
      </c>
      <c r="N126" s="118">
        <f t="shared" si="9"/>
        <v>0.33333333333333331</v>
      </c>
      <c r="O126" s="118">
        <f t="shared" si="10"/>
        <v>0.66666666666666663</v>
      </c>
      <c r="P126" s="118">
        <f t="shared" si="11"/>
        <v>0</v>
      </c>
      <c r="Q126" s="21"/>
      <c r="S126" s="288"/>
      <c r="T126" s="288"/>
      <c r="U126" s="288"/>
      <c r="V126" s="288"/>
      <c r="W126" s="288"/>
      <c r="X126" s="288"/>
      <c r="Y126" s="288" t="s">
        <v>2328</v>
      </c>
      <c r="Z126" s="288" t="s">
        <v>2688</v>
      </c>
      <c r="AA126" s="290">
        <v>1</v>
      </c>
      <c r="AB126" s="290">
        <v>2</v>
      </c>
      <c r="AC126" s="290"/>
      <c r="AD126" s="290">
        <v>3</v>
      </c>
      <c r="AE126" s="118">
        <f t="shared" si="15"/>
        <v>0.33333333333333331</v>
      </c>
      <c r="AF126" s="118">
        <f t="shared" si="16"/>
        <v>0.66666666666666663</v>
      </c>
      <c r="AG126" s="118">
        <f t="shared" si="17"/>
        <v>0</v>
      </c>
    </row>
    <row r="127" spans="2:33">
      <c r="B127" s="288"/>
      <c r="C127" s="288"/>
      <c r="D127" s="288"/>
      <c r="E127" s="288"/>
      <c r="F127" s="288"/>
      <c r="G127" s="288"/>
      <c r="H127" s="288" t="s">
        <v>2350</v>
      </c>
      <c r="I127" s="288" t="s">
        <v>2688</v>
      </c>
      <c r="J127" s="290"/>
      <c r="K127" s="290">
        <v>1</v>
      </c>
      <c r="L127" s="290">
        <v>3</v>
      </c>
      <c r="M127" s="290">
        <v>4</v>
      </c>
      <c r="N127" s="118">
        <f t="shared" si="9"/>
        <v>0</v>
      </c>
      <c r="O127" s="118">
        <f t="shared" si="10"/>
        <v>0.25</v>
      </c>
      <c r="P127" s="118">
        <f t="shared" si="11"/>
        <v>0.75</v>
      </c>
      <c r="Q127" s="21"/>
      <c r="S127" s="288"/>
      <c r="T127" s="288"/>
      <c r="U127" s="288"/>
      <c r="V127" s="288"/>
      <c r="W127" s="288"/>
      <c r="X127" s="288"/>
      <c r="Y127" s="288" t="s">
        <v>2350</v>
      </c>
      <c r="Z127" s="288" t="s">
        <v>2688</v>
      </c>
      <c r="AA127" s="290"/>
      <c r="AB127" s="290">
        <v>2</v>
      </c>
      <c r="AC127" s="290">
        <v>2</v>
      </c>
      <c r="AD127" s="290">
        <v>4</v>
      </c>
      <c r="AE127" s="118">
        <f t="shared" si="15"/>
        <v>0</v>
      </c>
      <c r="AF127" s="118">
        <f t="shared" si="16"/>
        <v>0.5</v>
      </c>
      <c r="AG127" s="118">
        <f t="shared" si="17"/>
        <v>0.5</v>
      </c>
    </row>
    <row r="128" spans="2:33">
      <c r="B128" s="288"/>
      <c r="C128" s="288"/>
      <c r="D128" s="288"/>
      <c r="E128" s="288"/>
      <c r="F128" s="288"/>
      <c r="G128" s="288"/>
      <c r="H128" s="288" t="s">
        <v>2353</v>
      </c>
      <c r="I128" s="288" t="s">
        <v>2688</v>
      </c>
      <c r="J128" s="290"/>
      <c r="K128" s="290">
        <v>4</v>
      </c>
      <c r="L128" s="290">
        <v>2</v>
      </c>
      <c r="M128" s="290">
        <v>6</v>
      </c>
      <c r="N128" s="118">
        <f t="shared" si="9"/>
        <v>0</v>
      </c>
      <c r="O128" s="118">
        <f t="shared" si="10"/>
        <v>0.66666666666666663</v>
      </c>
      <c r="P128" s="118">
        <f t="shared" si="11"/>
        <v>0.33333333333333331</v>
      </c>
      <c r="Q128" s="21"/>
      <c r="S128" s="288"/>
      <c r="T128" s="288"/>
      <c r="U128" s="288"/>
      <c r="V128" s="288"/>
      <c r="W128" s="288"/>
      <c r="X128" s="288"/>
      <c r="Y128" s="288" t="s">
        <v>2353</v>
      </c>
      <c r="Z128" s="288" t="s">
        <v>2688</v>
      </c>
      <c r="AA128" s="290"/>
      <c r="AB128" s="290">
        <v>4</v>
      </c>
      <c r="AC128" s="290">
        <v>2</v>
      </c>
      <c r="AD128" s="290">
        <v>6</v>
      </c>
      <c r="AE128" s="118">
        <f t="shared" si="15"/>
        <v>0</v>
      </c>
      <c r="AF128" s="118">
        <f t="shared" si="16"/>
        <v>0.66666666666666663</v>
      </c>
      <c r="AG128" s="118">
        <f t="shared" si="17"/>
        <v>0.33333333333333331</v>
      </c>
    </row>
    <row r="129" spans="2:33">
      <c r="B129" s="288"/>
      <c r="C129" s="288"/>
      <c r="D129" s="288"/>
      <c r="E129" s="288"/>
      <c r="F129" s="288"/>
      <c r="G129" s="288"/>
      <c r="H129" s="288" t="s">
        <v>2330</v>
      </c>
      <c r="I129" s="288" t="s">
        <v>2688</v>
      </c>
      <c r="J129" s="290">
        <v>1</v>
      </c>
      <c r="K129" s="290"/>
      <c r="L129" s="290">
        <v>1</v>
      </c>
      <c r="M129" s="290">
        <v>2</v>
      </c>
      <c r="N129" s="118">
        <f t="shared" si="9"/>
        <v>0.5</v>
      </c>
      <c r="O129" s="118">
        <f t="shared" si="10"/>
        <v>0</v>
      </c>
      <c r="P129" s="118">
        <f t="shared" si="11"/>
        <v>0.5</v>
      </c>
      <c r="Q129" s="21"/>
      <c r="S129" s="288"/>
      <c r="T129" s="288"/>
      <c r="U129" s="288"/>
      <c r="V129" s="288"/>
      <c r="W129" s="288"/>
      <c r="X129" s="288"/>
      <c r="Y129" s="288" t="s">
        <v>2330</v>
      </c>
      <c r="Z129" s="288" t="s">
        <v>2688</v>
      </c>
      <c r="AA129" s="290">
        <v>1</v>
      </c>
      <c r="AB129" s="290"/>
      <c r="AC129" s="290">
        <v>1</v>
      </c>
      <c r="AD129" s="290">
        <v>2</v>
      </c>
      <c r="AE129" s="118">
        <f t="shared" si="15"/>
        <v>0.5</v>
      </c>
      <c r="AF129" s="118">
        <f t="shared" si="16"/>
        <v>0</v>
      </c>
      <c r="AG129" s="118">
        <f t="shared" si="17"/>
        <v>0.5</v>
      </c>
    </row>
    <row r="130" spans="2:33">
      <c r="B130" s="288"/>
      <c r="C130" s="288"/>
      <c r="D130" s="288"/>
      <c r="E130" s="288"/>
      <c r="F130" s="288"/>
      <c r="G130" s="288"/>
      <c r="H130" s="288" t="s">
        <v>2331</v>
      </c>
      <c r="I130" s="288" t="s">
        <v>2688</v>
      </c>
      <c r="J130" s="290"/>
      <c r="K130" s="290"/>
      <c r="L130" s="290">
        <v>2</v>
      </c>
      <c r="M130" s="290">
        <v>2</v>
      </c>
      <c r="N130" s="118">
        <f t="shared" si="9"/>
        <v>0</v>
      </c>
      <c r="O130" s="118">
        <f t="shared" si="10"/>
        <v>0</v>
      </c>
      <c r="P130" s="118">
        <f t="shared" si="11"/>
        <v>1</v>
      </c>
      <c r="Q130" s="21"/>
      <c r="S130" s="288"/>
      <c r="T130" s="288"/>
      <c r="U130" s="288"/>
      <c r="V130" s="288"/>
      <c r="W130" s="288"/>
      <c r="X130" s="288"/>
      <c r="Y130" s="288" t="s">
        <v>2331</v>
      </c>
      <c r="Z130" s="288" t="s">
        <v>2688</v>
      </c>
      <c r="AA130" s="290"/>
      <c r="AB130" s="290"/>
      <c r="AC130" s="290">
        <v>2</v>
      </c>
      <c r="AD130" s="290">
        <v>2</v>
      </c>
      <c r="AE130" s="118">
        <f t="shared" si="15"/>
        <v>0</v>
      </c>
      <c r="AF130" s="118">
        <f t="shared" si="16"/>
        <v>0</v>
      </c>
      <c r="AG130" s="118">
        <f t="shared" si="17"/>
        <v>1</v>
      </c>
    </row>
    <row r="131" spans="2:33">
      <c r="B131" s="288"/>
      <c r="C131" s="288"/>
      <c r="D131" s="288"/>
      <c r="E131" s="288" t="s">
        <v>2530</v>
      </c>
      <c r="F131" s="288" t="s">
        <v>2519</v>
      </c>
      <c r="G131" s="288" t="s">
        <v>2519</v>
      </c>
      <c r="H131" s="288" t="s">
        <v>2349</v>
      </c>
      <c r="I131" s="288" t="s">
        <v>2688</v>
      </c>
      <c r="J131" s="290"/>
      <c r="K131" s="290"/>
      <c r="L131" s="290">
        <v>3</v>
      </c>
      <c r="M131" s="290">
        <v>3</v>
      </c>
      <c r="N131" s="118">
        <f t="shared" si="9"/>
        <v>0</v>
      </c>
      <c r="O131" s="118">
        <f t="shared" si="10"/>
        <v>0</v>
      </c>
      <c r="P131" s="118">
        <f t="shared" si="11"/>
        <v>1</v>
      </c>
      <c r="Q131" s="21"/>
      <c r="S131" s="288"/>
      <c r="T131" s="288"/>
      <c r="U131" s="288"/>
      <c r="V131" s="288" t="s">
        <v>2530</v>
      </c>
      <c r="W131" s="288" t="s">
        <v>2519</v>
      </c>
      <c r="X131" s="288" t="s">
        <v>2519</v>
      </c>
      <c r="Y131" s="288" t="s">
        <v>2349</v>
      </c>
      <c r="Z131" s="288" t="s">
        <v>2688</v>
      </c>
      <c r="AA131" s="290"/>
      <c r="AB131" s="290"/>
      <c r="AC131" s="290">
        <v>3</v>
      </c>
      <c r="AD131" s="290">
        <v>3</v>
      </c>
      <c r="AE131" s="118">
        <f t="shared" si="15"/>
        <v>0</v>
      </c>
      <c r="AF131" s="118">
        <f t="shared" si="16"/>
        <v>0</v>
      </c>
      <c r="AG131" s="118">
        <f t="shared" si="17"/>
        <v>1</v>
      </c>
    </row>
    <row r="132" spans="2:33">
      <c r="B132" s="288"/>
      <c r="C132" s="288"/>
      <c r="D132" s="288"/>
      <c r="E132" s="288"/>
      <c r="F132" s="288"/>
      <c r="G132" s="288"/>
      <c r="H132" s="288" t="s">
        <v>2344</v>
      </c>
      <c r="I132" s="288" t="s">
        <v>2688</v>
      </c>
      <c r="J132" s="290"/>
      <c r="K132" s="290">
        <v>1</v>
      </c>
      <c r="L132" s="290">
        <v>3</v>
      </c>
      <c r="M132" s="290">
        <v>4</v>
      </c>
      <c r="N132" s="118">
        <f t="shared" si="9"/>
        <v>0</v>
      </c>
      <c r="O132" s="118">
        <f t="shared" si="10"/>
        <v>0.25</v>
      </c>
      <c r="P132" s="118">
        <f t="shared" si="11"/>
        <v>0.75</v>
      </c>
      <c r="Q132" s="21"/>
      <c r="S132" s="288"/>
      <c r="T132" s="288"/>
      <c r="U132" s="288"/>
      <c r="V132" s="288"/>
      <c r="W132" s="288"/>
      <c r="X132" s="288"/>
      <c r="Y132" s="288" t="s">
        <v>2344</v>
      </c>
      <c r="Z132" s="288" t="s">
        <v>2688</v>
      </c>
      <c r="AA132" s="290"/>
      <c r="AB132" s="290">
        <v>1</v>
      </c>
      <c r="AC132" s="290">
        <v>3</v>
      </c>
      <c r="AD132" s="290">
        <v>4</v>
      </c>
      <c r="AE132" s="118">
        <f t="shared" si="15"/>
        <v>0</v>
      </c>
      <c r="AF132" s="118">
        <f t="shared" si="16"/>
        <v>0.25</v>
      </c>
      <c r="AG132" s="118">
        <f t="shared" si="17"/>
        <v>0.75</v>
      </c>
    </row>
    <row r="133" spans="2:33">
      <c r="B133" s="288"/>
      <c r="C133" s="288"/>
      <c r="D133" s="288"/>
      <c r="E133" s="288"/>
      <c r="F133" s="288"/>
      <c r="G133" s="288"/>
      <c r="H133" s="288" t="s">
        <v>2345</v>
      </c>
      <c r="I133" s="288" t="s">
        <v>2688</v>
      </c>
      <c r="J133" s="290"/>
      <c r="K133" s="290">
        <v>1</v>
      </c>
      <c r="L133" s="290"/>
      <c r="M133" s="290">
        <v>1</v>
      </c>
      <c r="N133" s="118">
        <f t="shared" si="9"/>
        <v>0</v>
      </c>
      <c r="O133" s="118">
        <f t="shared" si="10"/>
        <v>1</v>
      </c>
      <c r="P133" s="118">
        <f t="shared" si="11"/>
        <v>0</v>
      </c>
      <c r="Q133" s="21"/>
      <c r="S133" s="288"/>
      <c r="T133" s="288"/>
      <c r="U133" s="288"/>
      <c r="V133" s="288"/>
      <c r="W133" s="288"/>
      <c r="X133" s="288"/>
      <c r="Y133" s="288" t="s">
        <v>2345</v>
      </c>
      <c r="Z133" s="288" t="s">
        <v>2688</v>
      </c>
      <c r="AA133" s="290"/>
      <c r="AB133" s="290">
        <v>1</v>
      </c>
      <c r="AC133" s="290"/>
      <c r="AD133" s="290">
        <v>1</v>
      </c>
      <c r="AE133" s="118">
        <f t="shared" si="15"/>
        <v>0</v>
      </c>
      <c r="AF133" s="118">
        <f t="shared" si="16"/>
        <v>1</v>
      </c>
      <c r="AG133" s="118">
        <f t="shared" si="17"/>
        <v>0</v>
      </c>
    </row>
    <row r="134" spans="2:33">
      <c r="B134" s="288"/>
      <c r="C134" s="288"/>
      <c r="D134" s="288"/>
      <c r="E134" s="288"/>
      <c r="F134" s="288"/>
      <c r="G134" s="288"/>
      <c r="H134" s="288" t="s">
        <v>2346</v>
      </c>
      <c r="I134" s="288" t="s">
        <v>2688</v>
      </c>
      <c r="J134" s="290">
        <v>1</v>
      </c>
      <c r="K134" s="290"/>
      <c r="L134" s="290"/>
      <c r="M134" s="290">
        <v>1</v>
      </c>
      <c r="N134" s="118">
        <f t="shared" si="9"/>
        <v>1</v>
      </c>
      <c r="O134" s="118">
        <f t="shared" si="10"/>
        <v>0</v>
      </c>
      <c r="P134" s="118">
        <f t="shared" si="11"/>
        <v>0</v>
      </c>
      <c r="Q134" s="21"/>
      <c r="S134" s="288"/>
      <c r="T134" s="288"/>
      <c r="U134" s="288"/>
      <c r="V134" s="288"/>
      <c r="W134" s="288"/>
      <c r="X134" s="288"/>
      <c r="Y134" s="288" t="s">
        <v>2346</v>
      </c>
      <c r="Z134" s="288" t="s">
        <v>2688</v>
      </c>
      <c r="AA134" s="290">
        <v>1</v>
      </c>
      <c r="AB134" s="290"/>
      <c r="AC134" s="290"/>
      <c r="AD134" s="290">
        <v>1</v>
      </c>
      <c r="AE134" s="118">
        <f t="shared" si="15"/>
        <v>1</v>
      </c>
      <c r="AF134" s="118">
        <f t="shared" si="16"/>
        <v>0</v>
      </c>
      <c r="AG134" s="118">
        <f t="shared" si="17"/>
        <v>0</v>
      </c>
    </row>
    <row r="135" spans="2:33">
      <c r="B135" s="288"/>
      <c r="C135" s="288"/>
      <c r="D135" s="288"/>
      <c r="E135" s="288"/>
      <c r="F135" s="288"/>
      <c r="G135" s="288"/>
      <c r="H135" s="288" t="s">
        <v>2348</v>
      </c>
      <c r="I135" s="288" t="s">
        <v>2688</v>
      </c>
      <c r="J135" s="290">
        <v>1</v>
      </c>
      <c r="K135" s="290"/>
      <c r="L135" s="290">
        <v>1</v>
      </c>
      <c r="M135" s="290">
        <v>2</v>
      </c>
      <c r="N135" s="118">
        <f t="shared" si="9"/>
        <v>0.5</v>
      </c>
      <c r="O135" s="118">
        <f t="shared" si="10"/>
        <v>0</v>
      </c>
      <c r="P135" s="118">
        <f t="shared" si="11"/>
        <v>0.5</v>
      </c>
      <c r="Q135" s="21"/>
      <c r="S135" s="288"/>
      <c r="T135" s="288"/>
      <c r="U135" s="288"/>
      <c r="V135" s="288"/>
      <c r="W135" s="288"/>
      <c r="X135" s="288"/>
      <c r="Y135" s="288" t="s">
        <v>2348</v>
      </c>
      <c r="Z135" s="288" t="s">
        <v>2688</v>
      </c>
      <c r="AA135" s="290">
        <v>1</v>
      </c>
      <c r="AB135" s="290"/>
      <c r="AC135" s="290">
        <v>1</v>
      </c>
      <c r="AD135" s="290">
        <v>2</v>
      </c>
      <c r="AE135" s="118">
        <f t="shared" si="15"/>
        <v>0.5</v>
      </c>
      <c r="AF135" s="118">
        <f t="shared" si="16"/>
        <v>0</v>
      </c>
      <c r="AG135" s="118">
        <f t="shared" si="17"/>
        <v>0.5</v>
      </c>
    </row>
    <row r="136" spans="2:33">
      <c r="B136" s="288"/>
      <c r="C136" s="288"/>
      <c r="D136" s="288"/>
      <c r="E136" s="288"/>
      <c r="F136" s="288"/>
      <c r="G136" s="288"/>
      <c r="H136" s="288" t="s">
        <v>2347</v>
      </c>
      <c r="I136" s="288" t="s">
        <v>2688</v>
      </c>
      <c r="J136" s="290"/>
      <c r="K136" s="290">
        <v>1</v>
      </c>
      <c r="L136" s="290">
        <v>2</v>
      </c>
      <c r="M136" s="290">
        <v>3</v>
      </c>
      <c r="N136" s="118">
        <f t="shared" ref="N136:N199" si="18">J136/$M136</f>
        <v>0</v>
      </c>
      <c r="O136" s="118">
        <f t="shared" ref="O136:O199" si="19">K136/$M136</f>
        <v>0.33333333333333331</v>
      </c>
      <c r="P136" s="118">
        <f t="shared" ref="P136:P199" si="20">L136/$M136</f>
        <v>0.66666666666666663</v>
      </c>
      <c r="Q136" s="21"/>
      <c r="S136" s="288"/>
      <c r="T136" s="288"/>
      <c r="U136" s="288"/>
      <c r="V136" s="288"/>
      <c r="W136" s="288"/>
      <c r="X136" s="288"/>
      <c r="Y136" s="288" t="s">
        <v>2347</v>
      </c>
      <c r="Z136" s="288" t="s">
        <v>2688</v>
      </c>
      <c r="AA136" s="290"/>
      <c r="AB136" s="290">
        <v>1</v>
      </c>
      <c r="AC136" s="290">
        <v>2</v>
      </c>
      <c r="AD136" s="290">
        <v>3</v>
      </c>
      <c r="AE136" s="118">
        <f t="shared" si="15"/>
        <v>0</v>
      </c>
      <c r="AF136" s="118">
        <f t="shared" si="16"/>
        <v>0.33333333333333331</v>
      </c>
      <c r="AG136" s="118">
        <f t="shared" si="17"/>
        <v>0.66666666666666663</v>
      </c>
    </row>
    <row r="137" spans="2:33">
      <c r="B137" s="288"/>
      <c r="C137" s="288"/>
      <c r="D137" s="288"/>
      <c r="E137" s="288" t="s">
        <v>2529</v>
      </c>
      <c r="F137" s="288" t="s">
        <v>2519</v>
      </c>
      <c r="G137" s="288" t="s">
        <v>2519</v>
      </c>
      <c r="H137" s="288" t="s">
        <v>2334</v>
      </c>
      <c r="I137" s="288" t="s">
        <v>2688</v>
      </c>
      <c r="J137" s="290"/>
      <c r="K137" s="290">
        <v>2</v>
      </c>
      <c r="L137" s="290">
        <v>1</v>
      </c>
      <c r="M137" s="290">
        <v>3</v>
      </c>
      <c r="N137" s="118">
        <f t="shared" si="18"/>
        <v>0</v>
      </c>
      <c r="O137" s="118">
        <f t="shared" si="19"/>
        <v>0.66666666666666663</v>
      </c>
      <c r="P137" s="118">
        <f t="shared" si="20"/>
        <v>0.33333333333333331</v>
      </c>
      <c r="Q137" s="21"/>
      <c r="S137" s="288"/>
      <c r="T137" s="288"/>
      <c r="U137" s="288"/>
      <c r="V137" s="288" t="s">
        <v>2529</v>
      </c>
      <c r="W137" s="288" t="s">
        <v>2519</v>
      </c>
      <c r="X137" s="288" t="s">
        <v>2519</v>
      </c>
      <c r="Y137" s="288" t="s">
        <v>2334</v>
      </c>
      <c r="Z137" s="288" t="s">
        <v>2688</v>
      </c>
      <c r="AA137" s="290"/>
      <c r="AB137" s="290">
        <v>2</v>
      </c>
      <c r="AC137" s="290">
        <v>1</v>
      </c>
      <c r="AD137" s="290">
        <v>3</v>
      </c>
      <c r="AE137" s="118">
        <f t="shared" si="15"/>
        <v>0</v>
      </c>
      <c r="AF137" s="118">
        <f t="shared" si="16"/>
        <v>0.66666666666666663</v>
      </c>
      <c r="AG137" s="118">
        <f t="shared" si="17"/>
        <v>0.33333333333333331</v>
      </c>
    </row>
    <row r="138" spans="2:33">
      <c r="B138" s="288"/>
      <c r="C138" s="288"/>
      <c r="D138" s="288"/>
      <c r="E138" s="288"/>
      <c r="F138" s="288"/>
      <c r="G138" s="288"/>
      <c r="H138" s="288" t="s">
        <v>2335</v>
      </c>
      <c r="I138" s="288" t="s">
        <v>2688</v>
      </c>
      <c r="J138" s="290">
        <v>1</v>
      </c>
      <c r="K138" s="290">
        <v>3</v>
      </c>
      <c r="L138" s="290">
        <v>1</v>
      </c>
      <c r="M138" s="290">
        <v>5</v>
      </c>
      <c r="N138" s="118">
        <f t="shared" si="18"/>
        <v>0.2</v>
      </c>
      <c r="O138" s="118">
        <f t="shared" si="19"/>
        <v>0.6</v>
      </c>
      <c r="P138" s="118">
        <f t="shared" si="20"/>
        <v>0.2</v>
      </c>
      <c r="Q138" s="21"/>
      <c r="S138" s="288"/>
      <c r="T138" s="288"/>
      <c r="U138" s="288"/>
      <c r="V138" s="288"/>
      <c r="W138" s="288"/>
      <c r="X138" s="288"/>
      <c r="Y138" s="288" t="s">
        <v>2335</v>
      </c>
      <c r="Z138" s="288" t="s">
        <v>2688</v>
      </c>
      <c r="AA138" s="290">
        <v>1</v>
      </c>
      <c r="AB138" s="290">
        <v>3</v>
      </c>
      <c r="AC138" s="290">
        <v>1</v>
      </c>
      <c r="AD138" s="290">
        <v>5</v>
      </c>
      <c r="AE138" s="118">
        <f t="shared" si="15"/>
        <v>0.2</v>
      </c>
      <c r="AF138" s="118">
        <f t="shared" si="16"/>
        <v>0.6</v>
      </c>
      <c r="AG138" s="118">
        <f t="shared" si="17"/>
        <v>0.2</v>
      </c>
    </row>
    <row r="139" spans="2:33">
      <c r="B139" s="288"/>
      <c r="C139" s="288"/>
      <c r="D139" s="288"/>
      <c r="E139" s="288"/>
      <c r="F139" s="288"/>
      <c r="G139" s="288"/>
      <c r="H139" s="288" t="s">
        <v>2336</v>
      </c>
      <c r="I139" s="288" t="s">
        <v>2688</v>
      </c>
      <c r="J139" s="290">
        <v>3</v>
      </c>
      <c r="K139" s="290">
        <v>4</v>
      </c>
      <c r="L139" s="290">
        <v>5</v>
      </c>
      <c r="M139" s="290">
        <v>12</v>
      </c>
      <c r="N139" s="118">
        <f t="shared" si="18"/>
        <v>0.25</v>
      </c>
      <c r="O139" s="118">
        <f t="shared" si="19"/>
        <v>0.33333333333333331</v>
      </c>
      <c r="P139" s="118">
        <f t="shared" si="20"/>
        <v>0.41666666666666669</v>
      </c>
      <c r="Q139" s="21"/>
      <c r="S139" s="288"/>
      <c r="T139" s="288"/>
      <c r="U139" s="288"/>
      <c r="V139" s="288"/>
      <c r="W139" s="288"/>
      <c r="X139" s="288"/>
      <c r="Y139" s="288" t="s">
        <v>2336</v>
      </c>
      <c r="Z139" s="288" t="s">
        <v>2688</v>
      </c>
      <c r="AA139" s="290">
        <v>4</v>
      </c>
      <c r="AB139" s="290">
        <v>4</v>
      </c>
      <c r="AC139" s="290">
        <v>4</v>
      </c>
      <c r="AD139" s="290">
        <v>12</v>
      </c>
      <c r="AE139" s="118">
        <f t="shared" si="15"/>
        <v>0.33333333333333331</v>
      </c>
      <c r="AF139" s="118">
        <f t="shared" si="16"/>
        <v>0.33333333333333331</v>
      </c>
      <c r="AG139" s="118">
        <f t="shared" si="17"/>
        <v>0.33333333333333331</v>
      </c>
    </row>
    <row r="140" spans="2:33">
      <c r="B140" s="288"/>
      <c r="C140" s="288"/>
      <c r="D140" s="288"/>
      <c r="E140" s="288"/>
      <c r="F140" s="288"/>
      <c r="G140" s="288"/>
      <c r="H140" s="288" t="s">
        <v>2354</v>
      </c>
      <c r="I140" s="288" t="s">
        <v>2688</v>
      </c>
      <c r="J140" s="290">
        <v>4</v>
      </c>
      <c r="K140" s="290">
        <v>3</v>
      </c>
      <c r="L140" s="290">
        <v>3</v>
      </c>
      <c r="M140" s="290">
        <v>10</v>
      </c>
      <c r="N140" s="118">
        <f t="shared" si="18"/>
        <v>0.4</v>
      </c>
      <c r="O140" s="118">
        <f t="shared" si="19"/>
        <v>0.3</v>
      </c>
      <c r="P140" s="118">
        <f t="shared" si="20"/>
        <v>0.3</v>
      </c>
      <c r="Q140" s="21"/>
      <c r="S140" s="288"/>
      <c r="T140" s="288"/>
      <c r="U140" s="288"/>
      <c r="V140" s="288"/>
      <c r="W140" s="288"/>
      <c r="X140" s="288"/>
      <c r="Y140" s="288" t="s">
        <v>2354</v>
      </c>
      <c r="Z140" s="288" t="s">
        <v>2688</v>
      </c>
      <c r="AA140" s="290">
        <v>5</v>
      </c>
      <c r="AB140" s="290">
        <v>2</v>
      </c>
      <c r="AC140" s="290">
        <v>3</v>
      </c>
      <c r="AD140" s="290">
        <v>10</v>
      </c>
      <c r="AE140" s="118">
        <f t="shared" si="15"/>
        <v>0.5</v>
      </c>
      <c r="AF140" s="118">
        <f t="shared" si="16"/>
        <v>0.2</v>
      </c>
      <c r="AG140" s="118">
        <f t="shared" si="17"/>
        <v>0.3</v>
      </c>
    </row>
    <row r="141" spans="2:33">
      <c r="B141" s="288"/>
      <c r="C141" s="288"/>
      <c r="D141" s="288"/>
      <c r="E141" s="288"/>
      <c r="F141" s="288"/>
      <c r="G141" s="288"/>
      <c r="H141" s="288" t="s">
        <v>2337</v>
      </c>
      <c r="I141" s="288" t="s">
        <v>2688</v>
      </c>
      <c r="J141" s="290">
        <v>8</v>
      </c>
      <c r="K141" s="290">
        <v>2</v>
      </c>
      <c r="L141" s="290">
        <v>7</v>
      </c>
      <c r="M141" s="290">
        <v>17</v>
      </c>
      <c r="N141" s="118">
        <f t="shared" si="18"/>
        <v>0.47058823529411764</v>
      </c>
      <c r="O141" s="118">
        <f t="shared" si="19"/>
        <v>0.11764705882352941</v>
      </c>
      <c r="P141" s="118">
        <f t="shared" si="20"/>
        <v>0.41176470588235292</v>
      </c>
      <c r="Q141" s="21"/>
      <c r="S141" s="288"/>
      <c r="T141" s="288"/>
      <c r="U141" s="288"/>
      <c r="V141" s="288"/>
      <c r="W141" s="288"/>
      <c r="X141" s="288"/>
      <c r="Y141" s="288" t="s">
        <v>2337</v>
      </c>
      <c r="Z141" s="288" t="s">
        <v>2688</v>
      </c>
      <c r="AA141" s="290">
        <v>9</v>
      </c>
      <c r="AB141" s="290">
        <v>2</v>
      </c>
      <c r="AC141" s="290">
        <v>6</v>
      </c>
      <c r="AD141" s="290">
        <v>17</v>
      </c>
      <c r="AE141" s="118">
        <f t="shared" si="15"/>
        <v>0.52941176470588236</v>
      </c>
      <c r="AF141" s="118">
        <f t="shared" si="16"/>
        <v>0.11764705882352941</v>
      </c>
      <c r="AG141" s="118">
        <f t="shared" si="17"/>
        <v>0.35294117647058826</v>
      </c>
    </row>
    <row r="142" spans="2:33">
      <c r="B142" s="288"/>
      <c r="C142" s="288"/>
      <c r="D142" s="288"/>
      <c r="E142" s="288"/>
      <c r="F142" s="288"/>
      <c r="G142" s="288"/>
      <c r="H142" s="288" t="s">
        <v>2333</v>
      </c>
      <c r="I142" s="288" t="s">
        <v>2688</v>
      </c>
      <c r="J142" s="290"/>
      <c r="K142" s="290"/>
      <c r="L142" s="290">
        <v>1</v>
      </c>
      <c r="M142" s="290">
        <v>1</v>
      </c>
      <c r="N142" s="118">
        <f t="shared" si="18"/>
        <v>0</v>
      </c>
      <c r="O142" s="118">
        <f t="shared" si="19"/>
        <v>0</v>
      </c>
      <c r="P142" s="118">
        <f t="shared" si="20"/>
        <v>1</v>
      </c>
      <c r="Q142" s="21"/>
      <c r="S142" s="288"/>
      <c r="T142" s="288"/>
      <c r="U142" s="288"/>
      <c r="V142" s="288"/>
      <c r="W142" s="288"/>
      <c r="X142" s="288"/>
      <c r="Y142" s="288" t="s">
        <v>2333</v>
      </c>
      <c r="Z142" s="288" t="s">
        <v>2688</v>
      </c>
      <c r="AA142" s="290"/>
      <c r="AB142" s="290"/>
      <c r="AC142" s="290">
        <v>1</v>
      </c>
      <c r="AD142" s="290">
        <v>1</v>
      </c>
      <c r="AE142" s="118">
        <f t="shared" si="15"/>
        <v>0</v>
      </c>
      <c r="AF142" s="118">
        <f t="shared" si="16"/>
        <v>0</v>
      </c>
      <c r="AG142" s="118">
        <f t="shared" si="17"/>
        <v>1</v>
      </c>
    </row>
    <row r="143" spans="2:33">
      <c r="B143" s="288"/>
      <c r="C143" s="288"/>
      <c r="D143" s="288"/>
      <c r="E143" s="288"/>
      <c r="F143" s="288"/>
      <c r="G143" s="288"/>
      <c r="H143" s="288" t="s">
        <v>2338</v>
      </c>
      <c r="I143" s="288" t="s">
        <v>2688</v>
      </c>
      <c r="J143" s="290">
        <v>2</v>
      </c>
      <c r="K143" s="290"/>
      <c r="L143" s="290"/>
      <c r="M143" s="290">
        <v>2</v>
      </c>
      <c r="N143" s="118">
        <f t="shared" si="18"/>
        <v>1</v>
      </c>
      <c r="O143" s="118">
        <f t="shared" si="19"/>
        <v>0</v>
      </c>
      <c r="P143" s="118">
        <f t="shared" si="20"/>
        <v>0</v>
      </c>
      <c r="Q143" s="21"/>
      <c r="S143" s="288"/>
      <c r="T143" s="288"/>
      <c r="U143" s="288"/>
      <c r="V143" s="288"/>
      <c r="W143" s="288"/>
      <c r="X143" s="288"/>
      <c r="Y143" s="288" t="s">
        <v>2338</v>
      </c>
      <c r="Z143" s="288" t="s">
        <v>2688</v>
      </c>
      <c r="AA143" s="290">
        <v>2</v>
      </c>
      <c r="AB143" s="290"/>
      <c r="AC143" s="290"/>
      <c r="AD143" s="290">
        <v>2</v>
      </c>
      <c r="AE143" s="118">
        <f t="shared" si="15"/>
        <v>1</v>
      </c>
      <c r="AF143" s="118">
        <f t="shared" si="16"/>
        <v>0</v>
      </c>
      <c r="AG143" s="118">
        <f t="shared" si="17"/>
        <v>0</v>
      </c>
    </row>
    <row r="144" spans="2:33">
      <c r="B144" s="288"/>
      <c r="C144" s="288"/>
      <c r="D144" s="288"/>
      <c r="E144" s="288"/>
      <c r="F144" s="288"/>
      <c r="G144" s="288"/>
      <c r="H144" s="288" t="s">
        <v>2339</v>
      </c>
      <c r="I144" s="288" t="s">
        <v>2688</v>
      </c>
      <c r="J144" s="290"/>
      <c r="K144" s="290"/>
      <c r="L144" s="290">
        <v>2</v>
      </c>
      <c r="M144" s="290">
        <v>2</v>
      </c>
      <c r="N144" s="118">
        <f t="shared" si="18"/>
        <v>0</v>
      </c>
      <c r="O144" s="118">
        <f t="shared" si="19"/>
        <v>0</v>
      </c>
      <c r="P144" s="118">
        <f t="shared" si="20"/>
        <v>1</v>
      </c>
      <c r="Q144" s="21"/>
      <c r="S144" s="288"/>
      <c r="T144" s="288"/>
      <c r="U144" s="288"/>
      <c r="V144" s="288"/>
      <c r="W144" s="288"/>
      <c r="X144" s="288"/>
      <c r="Y144" s="288" t="s">
        <v>2339</v>
      </c>
      <c r="Z144" s="288" t="s">
        <v>2688</v>
      </c>
      <c r="AA144" s="290"/>
      <c r="AB144" s="290"/>
      <c r="AC144" s="290">
        <v>2</v>
      </c>
      <c r="AD144" s="290">
        <v>2</v>
      </c>
      <c r="AE144" s="118">
        <f t="shared" si="15"/>
        <v>0</v>
      </c>
      <c r="AF144" s="118">
        <f t="shared" si="16"/>
        <v>0</v>
      </c>
      <c r="AG144" s="118">
        <f t="shared" si="17"/>
        <v>1</v>
      </c>
    </row>
    <row r="145" spans="2:33">
      <c r="B145" s="288"/>
      <c r="C145" s="288"/>
      <c r="D145" s="288"/>
      <c r="E145" s="288"/>
      <c r="F145" s="288"/>
      <c r="G145" s="288"/>
      <c r="H145" s="288" t="s">
        <v>2342</v>
      </c>
      <c r="I145" s="288" t="s">
        <v>2688</v>
      </c>
      <c r="J145" s="290">
        <v>2</v>
      </c>
      <c r="K145" s="290">
        <v>1</v>
      </c>
      <c r="L145" s="290"/>
      <c r="M145" s="290">
        <v>3</v>
      </c>
      <c r="N145" s="118">
        <f t="shared" si="18"/>
        <v>0.66666666666666663</v>
      </c>
      <c r="O145" s="118">
        <f t="shared" si="19"/>
        <v>0.33333333333333331</v>
      </c>
      <c r="P145" s="118">
        <f t="shared" si="20"/>
        <v>0</v>
      </c>
      <c r="Q145" s="21"/>
      <c r="S145" s="288"/>
      <c r="T145" s="288"/>
      <c r="U145" s="288"/>
      <c r="V145" s="288"/>
      <c r="W145" s="288"/>
      <c r="X145" s="288"/>
      <c r="Y145" s="288" t="s">
        <v>2342</v>
      </c>
      <c r="Z145" s="288" t="s">
        <v>2688</v>
      </c>
      <c r="AA145" s="290">
        <v>3</v>
      </c>
      <c r="AB145" s="290"/>
      <c r="AC145" s="290"/>
      <c r="AD145" s="290">
        <v>3</v>
      </c>
      <c r="AE145" s="118">
        <f t="shared" si="15"/>
        <v>1</v>
      </c>
      <c r="AF145" s="118">
        <f t="shared" si="16"/>
        <v>0</v>
      </c>
      <c r="AG145" s="118">
        <f t="shared" si="17"/>
        <v>0</v>
      </c>
    </row>
    <row r="146" spans="2:33">
      <c r="B146" s="288"/>
      <c r="C146" s="288"/>
      <c r="D146" s="288"/>
      <c r="E146" s="288"/>
      <c r="F146" s="288"/>
      <c r="G146" s="288"/>
      <c r="H146" s="288" t="s">
        <v>2340</v>
      </c>
      <c r="I146" s="288" t="s">
        <v>2688</v>
      </c>
      <c r="J146" s="290">
        <v>1</v>
      </c>
      <c r="K146" s="290">
        <v>3</v>
      </c>
      <c r="L146" s="290">
        <v>2</v>
      </c>
      <c r="M146" s="290">
        <v>6</v>
      </c>
      <c r="N146" s="118">
        <f t="shared" si="18"/>
        <v>0.16666666666666666</v>
      </c>
      <c r="O146" s="118">
        <f t="shared" si="19"/>
        <v>0.5</v>
      </c>
      <c r="P146" s="118">
        <f t="shared" si="20"/>
        <v>0.33333333333333331</v>
      </c>
      <c r="Q146" s="21"/>
      <c r="S146" s="288"/>
      <c r="T146" s="288"/>
      <c r="U146" s="288"/>
      <c r="V146" s="288"/>
      <c r="W146" s="288"/>
      <c r="X146" s="288"/>
      <c r="Y146" s="288" t="s">
        <v>2340</v>
      </c>
      <c r="Z146" s="288" t="s">
        <v>2688</v>
      </c>
      <c r="AA146" s="290">
        <v>1</v>
      </c>
      <c r="AB146" s="290">
        <v>3</v>
      </c>
      <c r="AC146" s="290">
        <v>2</v>
      </c>
      <c r="AD146" s="290">
        <v>6</v>
      </c>
      <c r="AE146" s="118">
        <f t="shared" si="15"/>
        <v>0.16666666666666666</v>
      </c>
      <c r="AF146" s="118">
        <f t="shared" si="16"/>
        <v>0.5</v>
      </c>
      <c r="AG146" s="118">
        <f t="shared" si="17"/>
        <v>0.33333333333333331</v>
      </c>
    </row>
    <row r="147" spans="2:33">
      <c r="B147" s="288"/>
      <c r="C147" s="288"/>
      <c r="D147" s="288"/>
      <c r="E147" s="288"/>
      <c r="F147" s="288"/>
      <c r="G147" s="288"/>
      <c r="H147" s="288" t="s">
        <v>2341</v>
      </c>
      <c r="I147" s="288" t="s">
        <v>2688</v>
      </c>
      <c r="J147" s="290">
        <v>1</v>
      </c>
      <c r="K147" s="290">
        <v>3</v>
      </c>
      <c r="L147" s="290"/>
      <c r="M147" s="290">
        <v>4</v>
      </c>
      <c r="N147" s="118">
        <f t="shared" si="18"/>
        <v>0.25</v>
      </c>
      <c r="O147" s="118">
        <f t="shared" si="19"/>
        <v>0.75</v>
      </c>
      <c r="P147" s="118">
        <f t="shared" si="20"/>
        <v>0</v>
      </c>
      <c r="Q147" s="21"/>
      <c r="S147" s="288"/>
      <c r="T147" s="288"/>
      <c r="U147" s="288"/>
      <c r="V147" s="288"/>
      <c r="W147" s="288"/>
      <c r="X147" s="288"/>
      <c r="Y147" s="288" t="s">
        <v>2341</v>
      </c>
      <c r="Z147" s="288" t="s">
        <v>2688</v>
      </c>
      <c r="AA147" s="290">
        <v>1</v>
      </c>
      <c r="AB147" s="290">
        <v>3</v>
      </c>
      <c r="AC147" s="290"/>
      <c r="AD147" s="290">
        <v>4</v>
      </c>
      <c r="AE147" s="118">
        <f t="shared" si="15"/>
        <v>0.25</v>
      </c>
      <c r="AF147" s="118">
        <f t="shared" si="16"/>
        <v>0.75</v>
      </c>
      <c r="AG147" s="118">
        <f t="shared" si="17"/>
        <v>0</v>
      </c>
    </row>
    <row r="148" spans="2:33">
      <c r="B148" s="288"/>
      <c r="C148" s="288"/>
      <c r="D148" s="288"/>
      <c r="E148" s="288" t="s">
        <v>2535</v>
      </c>
      <c r="F148" s="288" t="s">
        <v>2519</v>
      </c>
      <c r="G148" s="288" t="s">
        <v>2519</v>
      </c>
      <c r="H148" s="288" t="s">
        <v>2360</v>
      </c>
      <c r="I148" s="288" t="s">
        <v>2688</v>
      </c>
      <c r="J148" s="290"/>
      <c r="K148" s="290">
        <v>1</v>
      </c>
      <c r="L148" s="290"/>
      <c r="M148" s="290">
        <v>1</v>
      </c>
      <c r="N148" s="118">
        <f t="shared" si="18"/>
        <v>0</v>
      </c>
      <c r="O148" s="118">
        <f t="shared" si="19"/>
        <v>1</v>
      </c>
      <c r="P148" s="118">
        <f t="shared" si="20"/>
        <v>0</v>
      </c>
      <c r="Q148" s="21"/>
      <c r="S148" s="288"/>
      <c r="T148" s="288"/>
      <c r="U148" s="288"/>
      <c r="V148" s="288" t="s">
        <v>2535</v>
      </c>
      <c r="W148" s="288" t="s">
        <v>2519</v>
      </c>
      <c r="X148" s="288" t="s">
        <v>2519</v>
      </c>
      <c r="Y148" s="288" t="s">
        <v>2360</v>
      </c>
      <c r="Z148" s="288" t="s">
        <v>2688</v>
      </c>
      <c r="AA148" s="290"/>
      <c r="AB148" s="290">
        <v>1</v>
      </c>
      <c r="AC148" s="290"/>
      <c r="AD148" s="290">
        <v>1</v>
      </c>
      <c r="AE148" s="118">
        <f t="shared" si="15"/>
        <v>0</v>
      </c>
      <c r="AF148" s="118">
        <f t="shared" si="16"/>
        <v>1</v>
      </c>
      <c r="AG148" s="118">
        <f t="shared" si="17"/>
        <v>0</v>
      </c>
    </row>
    <row r="149" spans="2:33">
      <c r="B149" s="288"/>
      <c r="C149" s="288"/>
      <c r="D149" s="288"/>
      <c r="E149" s="288"/>
      <c r="F149" s="288"/>
      <c r="G149" s="288"/>
      <c r="H149" s="288" t="s">
        <v>2358</v>
      </c>
      <c r="I149" s="288" t="s">
        <v>2688</v>
      </c>
      <c r="J149" s="290"/>
      <c r="K149" s="290">
        <v>1</v>
      </c>
      <c r="L149" s="290"/>
      <c r="M149" s="290">
        <v>1</v>
      </c>
      <c r="N149" s="118">
        <f t="shared" si="18"/>
        <v>0</v>
      </c>
      <c r="O149" s="118">
        <f t="shared" si="19"/>
        <v>1</v>
      </c>
      <c r="P149" s="118">
        <f t="shared" si="20"/>
        <v>0</v>
      </c>
      <c r="Q149" s="21"/>
      <c r="S149" s="288"/>
      <c r="T149" s="288"/>
      <c r="U149" s="288"/>
      <c r="V149" s="288"/>
      <c r="W149" s="288"/>
      <c r="X149" s="288"/>
      <c r="Y149" s="288" t="s">
        <v>2358</v>
      </c>
      <c r="Z149" s="288" t="s">
        <v>2688</v>
      </c>
      <c r="AA149" s="290"/>
      <c r="AB149" s="290">
        <v>1</v>
      </c>
      <c r="AC149" s="290"/>
      <c r="AD149" s="290">
        <v>1</v>
      </c>
      <c r="AE149" s="118">
        <f t="shared" si="15"/>
        <v>0</v>
      </c>
      <c r="AF149" s="118">
        <f t="shared" si="16"/>
        <v>1</v>
      </c>
      <c r="AG149" s="118">
        <f t="shared" si="17"/>
        <v>0</v>
      </c>
    </row>
    <row r="150" spans="2:33">
      <c r="B150" s="288"/>
      <c r="C150" s="288"/>
      <c r="D150" s="288"/>
      <c r="E150" s="288"/>
      <c r="F150" s="288"/>
      <c r="G150" s="288"/>
      <c r="H150" s="288" t="s">
        <v>2359</v>
      </c>
      <c r="I150" s="288" t="s">
        <v>2688</v>
      </c>
      <c r="J150" s="290">
        <v>5</v>
      </c>
      <c r="K150" s="290">
        <v>1</v>
      </c>
      <c r="L150" s="290"/>
      <c r="M150" s="290">
        <v>6</v>
      </c>
      <c r="N150" s="118">
        <f t="shared" si="18"/>
        <v>0.83333333333333337</v>
      </c>
      <c r="O150" s="118">
        <f t="shared" si="19"/>
        <v>0.16666666666666666</v>
      </c>
      <c r="P150" s="118">
        <f t="shared" si="20"/>
        <v>0</v>
      </c>
      <c r="Q150" s="21"/>
      <c r="S150" s="288"/>
      <c r="T150" s="288"/>
      <c r="U150" s="288"/>
      <c r="V150" s="288"/>
      <c r="W150" s="288"/>
      <c r="X150" s="288"/>
      <c r="Y150" s="288" t="s">
        <v>2359</v>
      </c>
      <c r="Z150" s="288" t="s">
        <v>2688</v>
      </c>
      <c r="AA150" s="290">
        <v>6</v>
      </c>
      <c r="AB150" s="290"/>
      <c r="AC150" s="290"/>
      <c r="AD150" s="290">
        <v>6</v>
      </c>
      <c r="AE150" s="118">
        <f t="shared" si="15"/>
        <v>1</v>
      </c>
      <c r="AF150" s="118">
        <f t="shared" si="16"/>
        <v>0</v>
      </c>
      <c r="AG150" s="118">
        <f t="shared" si="17"/>
        <v>0</v>
      </c>
    </row>
    <row r="151" spans="2:33">
      <c r="B151" s="288"/>
      <c r="C151" s="288"/>
      <c r="D151" s="288"/>
      <c r="E151" s="288" t="s">
        <v>3196</v>
      </c>
      <c r="F151" s="288" t="s">
        <v>2519</v>
      </c>
      <c r="G151" s="288" t="s">
        <v>2519</v>
      </c>
      <c r="H151" s="288" t="s">
        <v>3195</v>
      </c>
      <c r="I151" s="288" t="s">
        <v>2688</v>
      </c>
      <c r="J151" s="290"/>
      <c r="K151" s="290">
        <v>2</v>
      </c>
      <c r="L151" s="290"/>
      <c r="M151" s="290">
        <v>2</v>
      </c>
      <c r="N151" s="118">
        <f t="shared" si="18"/>
        <v>0</v>
      </c>
      <c r="O151" s="118">
        <f t="shared" si="19"/>
        <v>1</v>
      </c>
      <c r="P151" s="118">
        <f t="shared" si="20"/>
        <v>0</v>
      </c>
      <c r="Q151" s="21"/>
      <c r="S151" s="288"/>
      <c r="T151" s="288"/>
      <c r="U151" s="288"/>
      <c r="V151" s="288" t="s">
        <v>3196</v>
      </c>
      <c r="W151" s="288" t="s">
        <v>2519</v>
      </c>
      <c r="X151" s="288" t="s">
        <v>2519</v>
      </c>
      <c r="Y151" s="288" t="s">
        <v>3195</v>
      </c>
      <c r="Z151" s="288" t="s">
        <v>2688</v>
      </c>
      <c r="AA151" s="290"/>
      <c r="AB151" s="290">
        <v>2</v>
      </c>
      <c r="AC151" s="290"/>
      <c r="AD151" s="290">
        <v>2</v>
      </c>
      <c r="AE151" s="118">
        <f t="shared" si="15"/>
        <v>0</v>
      </c>
      <c r="AF151" s="118">
        <f t="shared" si="16"/>
        <v>1</v>
      </c>
      <c r="AG151" s="118">
        <f t="shared" si="17"/>
        <v>0</v>
      </c>
    </row>
    <row r="152" spans="2:33">
      <c r="B152" s="288"/>
      <c r="C152" s="288"/>
      <c r="D152" s="288"/>
      <c r="E152" s="288" t="s">
        <v>3199</v>
      </c>
      <c r="F152" s="288" t="s">
        <v>2519</v>
      </c>
      <c r="G152" s="288" t="s">
        <v>2519</v>
      </c>
      <c r="H152" s="288" t="s">
        <v>3198</v>
      </c>
      <c r="I152" s="288" t="s">
        <v>2688</v>
      </c>
      <c r="J152" s="290"/>
      <c r="K152" s="290">
        <v>9</v>
      </c>
      <c r="L152" s="290"/>
      <c r="M152" s="290">
        <v>9</v>
      </c>
      <c r="N152" s="118">
        <f t="shared" si="18"/>
        <v>0</v>
      </c>
      <c r="O152" s="118">
        <f t="shared" si="19"/>
        <v>1</v>
      </c>
      <c r="P152" s="118">
        <f t="shared" si="20"/>
        <v>0</v>
      </c>
      <c r="Q152" s="21"/>
      <c r="S152" s="288"/>
      <c r="T152" s="288"/>
      <c r="U152" s="288"/>
      <c r="V152" s="288" t="s">
        <v>3199</v>
      </c>
      <c r="W152" s="288" t="s">
        <v>2519</v>
      </c>
      <c r="X152" s="288" t="s">
        <v>2519</v>
      </c>
      <c r="Y152" s="288" t="s">
        <v>3198</v>
      </c>
      <c r="Z152" s="288" t="s">
        <v>2688</v>
      </c>
      <c r="AA152" s="290"/>
      <c r="AB152" s="290">
        <v>9</v>
      </c>
      <c r="AC152" s="290"/>
      <c r="AD152" s="290">
        <v>9</v>
      </c>
      <c r="AE152" s="118">
        <f t="shared" si="15"/>
        <v>0</v>
      </c>
      <c r="AF152" s="118">
        <f t="shared" si="16"/>
        <v>1</v>
      </c>
      <c r="AG152" s="118">
        <f t="shared" si="17"/>
        <v>0</v>
      </c>
    </row>
    <row r="153" spans="2:33">
      <c r="B153" s="288" t="s">
        <v>2515</v>
      </c>
      <c r="C153" s="288" t="s">
        <v>17</v>
      </c>
      <c r="D153" s="288" t="s">
        <v>2511</v>
      </c>
      <c r="E153" s="288" t="s">
        <v>2518</v>
      </c>
      <c r="F153" s="288" t="s">
        <v>2519</v>
      </c>
      <c r="G153" s="288" t="s">
        <v>2519</v>
      </c>
      <c r="H153" s="288" t="s">
        <v>3095</v>
      </c>
      <c r="I153" s="288" t="s">
        <v>2688</v>
      </c>
      <c r="J153" s="290"/>
      <c r="K153" s="290">
        <v>8</v>
      </c>
      <c r="L153" s="290"/>
      <c r="M153" s="290">
        <v>8</v>
      </c>
      <c r="N153" s="118">
        <f t="shared" si="18"/>
        <v>0</v>
      </c>
      <c r="O153" s="118">
        <f t="shared" si="19"/>
        <v>1</v>
      </c>
      <c r="P153" s="118">
        <f t="shared" si="20"/>
        <v>0</v>
      </c>
      <c r="Q153" s="21"/>
      <c r="S153" s="288" t="s">
        <v>2515</v>
      </c>
      <c r="T153" s="288" t="s">
        <v>17</v>
      </c>
      <c r="U153" s="288" t="s">
        <v>2511</v>
      </c>
      <c r="V153" s="288" t="s">
        <v>2518</v>
      </c>
      <c r="W153" s="288" t="s">
        <v>2519</v>
      </c>
      <c r="X153" s="288" t="s">
        <v>2519</v>
      </c>
      <c r="Y153" s="288" t="s">
        <v>3095</v>
      </c>
      <c r="Z153" s="288" t="s">
        <v>2688</v>
      </c>
      <c r="AA153" s="290"/>
      <c r="AB153" s="290">
        <v>8</v>
      </c>
      <c r="AC153" s="290"/>
      <c r="AD153" s="290">
        <v>8</v>
      </c>
      <c r="AE153" s="118">
        <f t="shared" si="15"/>
        <v>0</v>
      </c>
      <c r="AF153" s="118">
        <f t="shared" si="16"/>
        <v>1</v>
      </c>
      <c r="AG153" s="118">
        <f t="shared" si="17"/>
        <v>0</v>
      </c>
    </row>
    <row r="154" spans="2:33">
      <c r="B154" s="288"/>
      <c r="C154" s="288"/>
      <c r="D154" s="288"/>
      <c r="E154" s="288"/>
      <c r="F154" s="288"/>
      <c r="G154" s="288"/>
      <c r="H154" s="288" t="s">
        <v>3043</v>
      </c>
      <c r="I154" s="288" t="s">
        <v>2696</v>
      </c>
      <c r="J154" s="290"/>
      <c r="K154" s="290"/>
      <c r="L154" s="290">
        <v>1</v>
      </c>
      <c r="M154" s="290">
        <v>1</v>
      </c>
      <c r="N154" s="118">
        <f t="shared" si="18"/>
        <v>0</v>
      </c>
      <c r="O154" s="118">
        <f t="shared" si="19"/>
        <v>0</v>
      </c>
      <c r="P154" s="118">
        <f t="shared" si="20"/>
        <v>1</v>
      </c>
      <c r="Q154" s="21"/>
      <c r="S154" s="288"/>
      <c r="T154" s="288"/>
      <c r="U154" s="288"/>
      <c r="V154" s="288"/>
      <c r="W154" s="288"/>
      <c r="X154" s="288"/>
      <c r="Y154" s="288" t="s">
        <v>3043</v>
      </c>
      <c r="Z154" s="288" t="s">
        <v>2696</v>
      </c>
      <c r="AA154" s="290"/>
      <c r="AB154" s="290"/>
      <c r="AC154" s="290">
        <v>1</v>
      </c>
      <c r="AD154" s="290">
        <v>1</v>
      </c>
      <c r="AE154" s="118">
        <f t="shared" si="15"/>
        <v>0</v>
      </c>
      <c r="AF154" s="118">
        <f t="shared" si="16"/>
        <v>0</v>
      </c>
      <c r="AG154" s="118">
        <f t="shared" si="17"/>
        <v>1</v>
      </c>
    </row>
    <row r="155" spans="2:33">
      <c r="B155" s="288"/>
      <c r="C155" s="288"/>
      <c r="D155" s="288"/>
      <c r="E155" s="288" t="s">
        <v>2513</v>
      </c>
      <c r="F155" s="288" t="s">
        <v>2519</v>
      </c>
      <c r="G155" s="288" t="s">
        <v>2519</v>
      </c>
      <c r="H155" s="288" t="s">
        <v>2206</v>
      </c>
      <c r="I155" s="288" t="s">
        <v>2688</v>
      </c>
      <c r="J155" s="290"/>
      <c r="K155" s="290"/>
      <c r="L155" s="290">
        <v>1</v>
      </c>
      <c r="M155" s="290">
        <v>1</v>
      </c>
      <c r="N155" s="118">
        <f t="shared" si="18"/>
        <v>0</v>
      </c>
      <c r="O155" s="118">
        <f t="shared" si="19"/>
        <v>0</v>
      </c>
      <c r="P155" s="118">
        <f t="shared" si="20"/>
        <v>1</v>
      </c>
      <c r="Q155" s="21"/>
      <c r="S155" s="288"/>
      <c r="T155" s="288"/>
      <c r="U155" s="288"/>
      <c r="V155" s="288" t="s">
        <v>2513</v>
      </c>
      <c r="W155" s="288" t="s">
        <v>2519</v>
      </c>
      <c r="X155" s="288" t="s">
        <v>2519</v>
      </c>
      <c r="Y155" s="288" t="s">
        <v>2206</v>
      </c>
      <c r="Z155" s="288" t="s">
        <v>2688</v>
      </c>
      <c r="AA155" s="290"/>
      <c r="AB155" s="290"/>
      <c r="AC155" s="290">
        <v>1</v>
      </c>
      <c r="AD155" s="290">
        <v>1</v>
      </c>
      <c r="AE155" s="118">
        <f t="shared" si="15"/>
        <v>0</v>
      </c>
      <c r="AF155" s="118">
        <f t="shared" si="16"/>
        <v>0</v>
      </c>
      <c r="AG155" s="118">
        <f t="shared" si="17"/>
        <v>1</v>
      </c>
    </row>
    <row r="156" spans="2:33">
      <c r="B156" s="288"/>
      <c r="C156" s="288"/>
      <c r="D156" s="288"/>
      <c r="E156" s="288"/>
      <c r="F156" s="288"/>
      <c r="G156" s="288"/>
      <c r="H156" s="288" t="s">
        <v>2207</v>
      </c>
      <c r="I156" s="288" t="s">
        <v>2688</v>
      </c>
      <c r="J156" s="290"/>
      <c r="K156" s="290"/>
      <c r="L156" s="290">
        <v>1</v>
      </c>
      <c r="M156" s="290">
        <v>1</v>
      </c>
      <c r="N156" s="118">
        <f t="shared" si="18"/>
        <v>0</v>
      </c>
      <c r="O156" s="118">
        <f t="shared" si="19"/>
        <v>0</v>
      </c>
      <c r="P156" s="118">
        <f t="shared" si="20"/>
        <v>1</v>
      </c>
      <c r="Q156" s="21"/>
      <c r="S156" s="288"/>
      <c r="T156" s="288"/>
      <c r="U156" s="288"/>
      <c r="V156" s="288"/>
      <c r="W156" s="288"/>
      <c r="X156" s="288"/>
      <c r="Y156" s="288" t="s">
        <v>2207</v>
      </c>
      <c r="Z156" s="288" t="s">
        <v>2688</v>
      </c>
      <c r="AA156" s="290"/>
      <c r="AB156" s="290"/>
      <c r="AC156" s="290">
        <v>1</v>
      </c>
      <c r="AD156" s="290">
        <v>1</v>
      </c>
      <c r="AE156" s="118">
        <f t="shared" si="15"/>
        <v>0</v>
      </c>
      <c r="AF156" s="118">
        <f t="shared" si="16"/>
        <v>0</v>
      </c>
      <c r="AG156" s="118">
        <f t="shared" si="17"/>
        <v>1</v>
      </c>
    </row>
    <row r="157" spans="2:33">
      <c r="B157" s="288"/>
      <c r="C157" s="288"/>
      <c r="D157" s="288"/>
      <c r="E157" s="288"/>
      <c r="F157" s="288"/>
      <c r="G157" s="288"/>
      <c r="H157" s="288" t="s">
        <v>2204</v>
      </c>
      <c r="I157" s="288" t="s">
        <v>2688</v>
      </c>
      <c r="J157" s="290"/>
      <c r="K157" s="290">
        <v>2</v>
      </c>
      <c r="L157" s="290">
        <v>3</v>
      </c>
      <c r="M157" s="290">
        <v>5</v>
      </c>
      <c r="N157" s="118">
        <f t="shared" si="18"/>
        <v>0</v>
      </c>
      <c r="O157" s="118">
        <f t="shared" si="19"/>
        <v>0.4</v>
      </c>
      <c r="P157" s="118">
        <f t="shared" si="20"/>
        <v>0.6</v>
      </c>
      <c r="Q157" s="21"/>
      <c r="S157" s="288"/>
      <c r="T157" s="288"/>
      <c r="U157" s="288"/>
      <c r="V157" s="288"/>
      <c r="W157" s="288"/>
      <c r="X157" s="288"/>
      <c r="Y157" s="288" t="s">
        <v>2204</v>
      </c>
      <c r="Z157" s="288" t="s">
        <v>2688</v>
      </c>
      <c r="AA157" s="290"/>
      <c r="AB157" s="290">
        <v>2</v>
      </c>
      <c r="AC157" s="290">
        <v>3</v>
      </c>
      <c r="AD157" s="290">
        <v>5</v>
      </c>
      <c r="AE157" s="118">
        <f t="shared" si="15"/>
        <v>0</v>
      </c>
      <c r="AF157" s="118">
        <f t="shared" si="16"/>
        <v>0.4</v>
      </c>
      <c r="AG157" s="118">
        <f t="shared" si="17"/>
        <v>0.6</v>
      </c>
    </row>
    <row r="158" spans="2:33">
      <c r="B158" s="288"/>
      <c r="C158" s="288"/>
      <c r="D158" s="288"/>
      <c r="E158" s="288"/>
      <c r="F158" s="288"/>
      <c r="G158" s="288"/>
      <c r="H158" s="288" t="s">
        <v>2208</v>
      </c>
      <c r="I158" s="288" t="s">
        <v>2696</v>
      </c>
      <c r="J158" s="290"/>
      <c r="K158" s="290"/>
      <c r="L158" s="290">
        <v>1</v>
      </c>
      <c r="M158" s="290">
        <v>1</v>
      </c>
      <c r="N158" s="118">
        <f t="shared" si="18"/>
        <v>0</v>
      </c>
      <c r="O158" s="118">
        <f t="shared" si="19"/>
        <v>0</v>
      </c>
      <c r="P158" s="118">
        <f t="shared" si="20"/>
        <v>1</v>
      </c>
      <c r="Q158" s="21"/>
      <c r="S158" s="288"/>
      <c r="T158" s="288"/>
      <c r="U158" s="288"/>
      <c r="V158" s="288"/>
      <c r="W158" s="288"/>
      <c r="X158" s="288"/>
      <c r="Y158" s="288" t="s">
        <v>2208</v>
      </c>
      <c r="Z158" s="288" t="s">
        <v>2696</v>
      </c>
      <c r="AA158" s="290"/>
      <c r="AB158" s="290"/>
      <c r="AC158" s="290">
        <v>1</v>
      </c>
      <c r="AD158" s="290">
        <v>1</v>
      </c>
      <c r="AE158" s="118">
        <f t="shared" si="15"/>
        <v>0</v>
      </c>
      <c r="AF158" s="118">
        <f t="shared" si="16"/>
        <v>0</v>
      </c>
      <c r="AG158" s="118">
        <f t="shared" si="17"/>
        <v>1</v>
      </c>
    </row>
    <row r="159" spans="2:33">
      <c r="B159" s="288"/>
      <c r="C159" s="288"/>
      <c r="D159" s="288"/>
      <c r="E159" s="288"/>
      <c r="F159" s="288"/>
      <c r="G159" s="288"/>
      <c r="H159" s="288" t="s">
        <v>2198</v>
      </c>
      <c r="I159" s="288" t="s">
        <v>2688</v>
      </c>
      <c r="J159" s="290">
        <v>1</v>
      </c>
      <c r="K159" s="290">
        <v>1</v>
      </c>
      <c r="L159" s="290">
        <v>3</v>
      </c>
      <c r="M159" s="290">
        <v>5</v>
      </c>
      <c r="N159" s="118">
        <f t="shared" si="18"/>
        <v>0.2</v>
      </c>
      <c r="O159" s="118">
        <f t="shared" si="19"/>
        <v>0.2</v>
      </c>
      <c r="P159" s="118">
        <f t="shared" si="20"/>
        <v>0.6</v>
      </c>
      <c r="Q159" s="21"/>
      <c r="S159" s="288"/>
      <c r="T159" s="288"/>
      <c r="U159" s="288"/>
      <c r="V159" s="288"/>
      <c r="W159" s="288"/>
      <c r="X159" s="288"/>
      <c r="Y159" s="288" t="s">
        <v>2198</v>
      </c>
      <c r="Z159" s="288" t="s">
        <v>2688</v>
      </c>
      <c r="AA159" s="290">
        <v>1</v>
      </c>
      <c r="AB159" s="290">
        <v>1</v>
      </c>
      <c r="AC159" s="290">
        <v>3</v>
      </c>
      <c r="AD159" s="290">
        <v>5</v>
      </c>
      <c r="AE159" s="118">
        <f t="shared" si="15"/>
        <v>0.2</v>
      </c>
      <c r="AF159" s="118">
        <f t="shared" si="16"/>
        <v>0.2</v>
      </c>
      <c r="AG159" s="118">
        <f t="shared" si="17"/>
        <v>0.6</v>
      </c>
    </row>
    <row r="160" spans="2:33">
      <c r="B160" s="288"/>
      <c r="C160" s="288"/>
      <c r="D160" s="288"/>
      <c r="E160" s="288"/>
      <c r="F160" s="288"/>
      <c r="G160" s="288"/>
      <c r="H160" s="288" t="s">
        <v>2199</v>
      </c>
      <c r="I160" s="288" t="s">
        <v>2688</v>
      </c>
      <c r="J160" s="290"/>
      <c r="K160" s="290"/>
      <c r="L160" s="290">
        <v>3</v>
      </c>
      <c r="M160" s="290">
        <v>3</v>
      </c>
      <c r="N160" s="118">
        <f t="shared" si="18"/>
        <v>0</v>
      </c>
      <c r="O160" s="118">
        <f t="shared" si="19"/>
        <v>0</v>
      </c>
      <c r="P160" s="118">
        <f t="shared" si="20"/>
        <v>1</v>
      </c>
      <c r="Q160" s="21"/>
      <c r="S160" s="288"/>
      <c r="T160" s="288"/>
      <c r="U160" s="288"/>
      <c r="V160" s="288"/>
      <c r="W160" s="288"/>
      <c r="X160" s="288"/>
      <c r="Y160" s="288" t="s">
        <v>2199</v>
      </c>
      <c r="Z160" s="288" t="s">
        <v>2688</v>
      </c>
      <c r="AA160" s="290"/>
      <c r="AB160" s="290"/>
      <c r="AC160" s="290">
        <v>3</v>
      </c>
      <c r="AD160" s="290">
        <v>3</v>
      </c>
      <c r="AE160" s="118">
        <f t="shared" si="15"/>
        <v>0</v>
      </c>
      <c r="AF160" s="118">
        <f t="shared" si="16"/>
        <v>0</v>
      </c>
      <c r="AG160" s="118">
        <f t="shared" si="17"/>
        <v>1</v>
      </c>
    </row>
    <row r="161" spans="2:33">
      <c r="B161" s="288"/>
      <c r="C161" s="288"/>
      <c r="D161" s="288"/>
      <c r="E161" s="288"/>
      <c r="F161" s="288"/>
      <c r="G161" s="288"/>
      <c r="H161" s="288" t="s">
        <v>2203</v>
      </c>
      <c r="I161" s="288" t="s">
        <v>2688</v>
      </c>
      <c r="J161" s="290"/>
      <c r="K161" s="290">
        <v>2</v>
      </c>
      <c r="L161" s="290">
        <v>5</v>
      </c>
      <c r="M161" s="290">
        <v>7</v>
      </c>
      <c r="N161" s="118">
        <f t="shared" si="18"/>
        <v>0</v>
      </c>
      <c r="O161" s="118">
        <f t="shared" si="19"/>
        <v>0.2857142857142857</v>
      </c>
      <c r="P161" s="118">
        <f t="shared" si="20"/>
        <v>0.7142857142857143</v>
      </c>
      <c r="Q161" s="21"/>
      <c r="S161" s="288"/>
      <c r="T161" s="288"/>
      <c r="U161" s="288"/>
      <c r="V161" s="288"/>
      <c r="W161" s="288"/>
      <c r="X161" s="288"/>
      <c r="Y161" s="288" t="s">
        <v>2203</v>
      </c>
      <c r="Z161" s="288" t="s">
        <v>2688</v>
      </c>
      <c r="AA161" s="290"/>
      <c r="AB161" s="290">
        <v>2</v>
      </c>
      <c r="AC161" s="290">
        <v>5</v>
      </c>
      <c r="AD161" s="290">
        <v>7</v>
      </c>
      <c r="AE161" s="118">
        <f t="shared" si="15"/>
        <v>0</v>
      </c>
      <c r="AF161" s="118">
        <f t="shared" si="16"/>
        <v>0.2857142857142857</v>
      </c>
      <c r="AG161" s="118">
        <f t="shared" si="17"/>
        <v>0.7142857142857143</v>
      </c>
    </row>
    <row r="162" spans="2:33">
      <c r="B162" s="288"/>
      <c r="C162" s="288"/>
      <c r="D162" s="288"/>
      <c r="E162" s="288"/>
      <c r="F162" s="288"/>
      <c r="G162" s="288"/>
      <c r="H162" s="288" t="s">
        <v>3095</v>
      </c>
      <c r="I162" s="288" t="s">
        <v>2688</v>
      </c>
      <c r="J162" s="290"/>
      <c r="K162" s="290">
        <v>1</v>
      </c>
      <c r="L162" s="290">
        <v>3</v>
      </c>
      <c r="M162" s="290">
        <v>4</v>
      </c>
      <c r="N162" s="118">
        <f t="shared" si="18"/>
        <v>0</v>
      </c>
      <c r="O162" s="118">
        <f t="shared" si="19"/>
        <v>0.25</v>
      </c>
      <c r="P162" s="118">
        <f t="shared" si="20"/>
        <v>0.75</v>
      </c>
      <c r="Q162" s="21"/>
      <c r="S162" s="288"/>
      <c r="T162" s="288"/>
      <c r="U162" s="288"/>
      <c r="V162" s="288"/>
      <c r="W162" s="288"/>
      <c r="X162" s="288"/>
      <c r="Y162" s="288" t="s">
        <v>3095</v>
      </c>
      <c r="Z162" s="288" t="s">
        <v>2688</v>
      </c>
      <c r="AA162" s="290"/>
      <c r="AB162" s="290">
        <v>1</v>
      </c>
      <c r="AC162" s="290">
        <v>3</v>
      </c>
      <c r="AD162" s="290">
        <v>4</v>
      </c>
      <c r="AE162" s="118">
        <f t="shared" si="15"/>
        <v>0</v>
      </c>
      <c r="AF162" s="118">
        <f t="shared" si="16"/>
        <v>0.25</v>
      </c>
      <c r="AG162" s="118">
        <f t="shared" si="17"/>
        <v>0.75</v>
      </c>
    </row>
    <row r="163" spans="2:33">
      <c r="B163" s="288"/>
      <c r="C163" s="288"/>
      <c r="D163" s="288"/>
      <c r="E163" s="288"/>
      <c r="F163" s="288"/>
      <c r="G163" s="288"/>
      <c r="H163" s="288"/>
      <c r="I163" s="288" t="s">
        <v>2696</v>
      </c>
      <c r="J163" s="290">
        <v>1</v>
      </c>
      <c r="K163" s="290"/>
      <c r="L163" s="290"/>
      <c r="M163" s="290">
        <v>1</v>
      </c>
      <c r="N163" s="118">
        <f t="shared" si="18"/>
        <v>1</v>
      </c>
      <c r="O163" s="118">
        <f t="shared" si="19"/>
        <v>0</v>
      </c>
      <c r="P163" s="118">
        <f t="shared" si="20"/>
        <v>0</v>
      </c>
      <c r="Q163" s="21"/>
      <c r="S163" s="288"/>
      <c r="T163" s="288"/>
      <c r="U163" s="288"/>
      <c r="V163" s="288"/>
      <c r="W163" s="288"/>
      <c r="X163" s="288"/>
      <c r="Y163" s="288"/>
      <c r="Z163" s="288" t="s">
        <v>2696</v>
      </c>
      <c r="AA163" s="290">
        <v>1</v>
      </c>
      <c r="AB163" s="290"/>
      <c r="AC163" s="290"/>
      <c r="AD163" s="290">
        <v>1</v>
      </c>
      <c r="AE163" s="118">
        <f t="shared" si="15"/>
        <v>1</v>
      </c>
      <c r="AF163" s="118">
        <f t="shared" si="16"/>
        <v>0</v>
      </c>
      <c r="AG163" s="118">
        <f t="shared" si="17"/>
        <v>0</v>
      </c>
    </row>
    <row r="164" spans="2:33">
      <c r="B164" s="288"/>
      <c r="C164" s="288"/>
      <c r="D164" s="288"/>
      <c r="E164" s="288"/>
      <c r="F164" s="288"/>
      <c r="G164" s="288"/>
      <c r="H164" s="288" t="s">
        <v>2200</v>
      </c>
      <c r="I164" s="288" t="s">
        <v>2688</v>
      </c>
      <c r="J164" s="290"/>
      <c r="K164" s="290">
        <v>1</v>
      </c>
      <c r="L164" s="290">
        <v>1</v>
      </c>
      <c r="M164" s="290">
        <v>2</v>
      </c>
      <c r="N164" s="118">
        <f t="shared" si="18"/>
        <v>0</v>
      </c>
      <c r="O164" s="118">
        <f t="shared" si="19"/>
        <v>0.5</v>
      </c>
      <c r="P164" s="118">
        <f t="shared" si="20"/>
        <v>0.5</v>
      </c>
      <c r="Q164" s="21"/>
      <c r="S164" s="288"/>
      <c r="T164" s="288"/>
      <c r="U164" s="288"/>
      <c r="V164" s="288"/>
      <c r="W164" s="288"/>
      <c r="X164" s="288"/>
      <c r="Y164" s="288" t="s">
        <v>2200</v>
      </c>
      <c r="Z164" s="288" t="s">
        <v>2688</v>
      </c>
      <c r="AA164" s="290"/>
      <c r="AB164" s="290">
        <v>1</v>
      </c>
      <c r="AC164" s="290">
        <v>1</v>
      </c>
      <c r="AD164" s="290">
        <v>2</v>
      </c>
      <c r="AE164" s="118">
        <f t="shared" si="15"/>
        <v>0</v>
      </c>
      <c r="AF164" s="118">
        <f t="shared" si="16"/>
        <v>0.5</v>
      </c>
      <c r="AG164" s="118">
        <f t="shared" si="17"/>
        <v>0.5</v>
      </c>
    </row>
    <row r="165" spans="2:33">
      <c r="B165" s="288"/>
      <c r="C165" s="288"/>
      <c r="D165" s="288"/>
      <c r="E165" s="288"/>
      <c r="F165" s="288"/>
      <c r="G165" s="288"/>
      <c r="H165" s="288" t="s">
        <v>3043</v>
      </c>
      <c r="I165" s="288" t="s">
        <v>2696</v>
      </c>
      <c r="J165" s="290"/>
      <c r="K165" s="290"/>
      <c r="L165" s="290">
        <v>1</v>
      </c>
      <c r="M165" s="290">
        <v>1</v>
      </c>
      <c r="N165" s="118">
        <f t="shared" si="18"/>
        <v>0</v>
      </c>
      <c r="O165" s="118">
        <f t="shared" si="19"/>
        <v>0</v>
      </c>
      <c r="P165" s="118">
        <f t="shared" si="20"/>
        <v>1</v>
      </c>
      <c r="Q165" s="21"/>
      <c r="S165" s="288"/>
      <c r="T165" s="288"/>
      <c r="U165" s="288"/>
      <c r="V165" s="288"/>
      <c r="W165" s="288"/>
      <c r="X165" s="288"/>
      <c r="Y165" s="288" t="s">
        <v>3043</v>
      </c>
      <c r="Z165" s="288" t="s">
        <v>2696</v>
      </c>
      <c r="AA165" s="290"/>
      <c r="AB165" s="290"/>
      <c r="AC165" s="290">
        <v>1</v>
      </c>
      <c r="AD165" s="290">
        <v>1</v>
      </c>
      <c r="AE165" s="118">
        <f t="shared" si="15"/>
        <v>0</v>
      </c>
      <c r="AF165" s="118">
        <f t="shared" si="16"/>
        <v>0</v>
      </c>
      <c r="AG165" s="118">
        <f t="shared" si="17"/>
        <v>1</v>
      </c>
    </row>
    <row r="166" spans="2:33">
      <c r="B166" s="288"/>
      <c r="C166" s="288"/>
      <c r="D166" s="288"/>
      <c r="E166" s="288"/>
      <c r="F166" s="288"/>
      <c r="G166" s="288"/>
      <c r="H166" s="288" t="s">
        <v>2209</v>
      </c>
      <c r="I166" s="288" t="s">
        <v>2688</v>
      </c>
      <c r="J166" s="290">
        <v>1</v>
      </c>
      <c r="K166" s="290"/>
      <c r="L166" s="290"/>
      <c r="M166" s="290">
        <v>1</v>
      </c>
      <c r="N166" s="118">
        <f t="shared" si="18"/>
        <v>1</v>
      </c>
      <c r="O166" s="118">
        <f t="shared" si="19"/>
        <v>0</v>
      </c>
      <c r="P166" s="118">
        <f t="shared" si="20"/>
        <v>0</v>
      </c>
      <c r="Q166" s="21"/>
      <c r="S166" s="288"/>
      <c r="T166" s="288"/>
      <c r="U166" s="288"/>
      <c r="V166" s="288"/>
      <c r="W166" s="288"/>
      <c r="X166" s="288"/>
      <c r="Y166" s="288" t="s">
        <v>2209</v>
      </c>
      <c r="Z166" s="288" t="s">
        <v>2688</v>
      </c>
      <c r="AA166" s="290">
        <v>1</v>
      </c>
      <c r="AB166" s="290"/>
      <c r="AC166" s="290"/>
      <c r="AD166" s="290">
        <v>1</v>
      </c>
      <c r="AE166" s="118">
        <f t="shared" si="15"/>
        <v>1</v>
      </c>
      <c r="AF166" s="118">
        <f t="shared" si="16"/>
        <v>0</v>
      </c>
      <c r="AG166" s="118">
        <f t="shared" si="17"/>
        <v>0</v>
      </c>
    </row>
    <row r="167" spans="2:33">
      <c r="B167" s="288"/>
      <c r="C167" s="288"/>
      <c r="D167" s="288"/>
      <c r="E167" s="288"/>
      <c r="F167" s="288"/>
      <c r="G167" s="288"/>
      <c r="H167" s="288" t="s">
        <v>2201</v>
      </c>
      <c r="I167" s="288" t="s">
        <v>2688</v>
      </c>
      <c r="J167" s="290">
        <v>1</v>
      </c>
      <c r="K167" s="290">
        <v>1</v>
      </c>
      <c r="L167" s="290">
        <v>1</v>
      </c>
      <c r="M167" s="290">
        <v>3</v>
      </c>
      <c r="N167" s="118">
        <f t="shared" si="18"/>
        <v>0.33333333333333331</v>
      </c>
      <c r="O167" s="118">
        <f t="shared" si="19"/>
        <v>0.33333333333333331</v>
      </c>
      <c r="P167" s="118">
        <f t="shared" si="20"/>
        <v>0.33333333333333331</v>
      </c>
      <c r="Q167" s="21"/>
      <c r="S167" s="288"/>
      <c r="T167" s="288"/>
      <c r="U167" s="288"/>
      <c r="V167" s="288"/>
      <c r="W167" s="288"/>
      <c r="X167" s="288"/>
      <c r="Y167" s="288" t="s">
        <v>2201</v>
      </c>
      <c r="Z167" s="288" t="s">
        <v>2688</v>
      </c>
      <c r="AA167" s="290">
        <v>1</v>
      </c>
      <c r="AB167" s="290">
        <v>1</v>
      </c>
      <c r="AC167" s="290">
        <v>1</v>
      </c>
      <c r="AD167" s="290">
        <v>3</v>
      </c>
      <c r="AE167" s="118">
        <f t="shared" si="15"/>
        <v>0.33333333333333331</v>
      </c>
      <c r="AF167" s="118">
        <f t="shared" si="16"/>
        <v>0.33333333333333331</v>
      </c>
      <c r="AG167" s="118">
        <f t="shared" si="17"/>
        <v>0.33333333333333331</v>
      </c>
    </row>
    <row r="168" spans="2:33">
      <c r="B168" s="288"/>
      <c r="C168" s="288"/>
      <c r="D168" s="288"/>
      <c r="E168" s="288"/>
      <c r="F168" s="288"/>
      <c r="G168" s="288"/>
      <c r="H168" s="288" t="s">
        <v>3096</v>
      </c>
      <c r="I168" s="288" t="s">
        <v>2688</v>
      </c>
      <c r="J168" s="290">
        <v>2</v>
      </c>
      <c r="K168" s="290"/>
      <c r="L168" s="290"/>
      <c r="M168" s="290">
        <v>2</v>
      </c>
      <c r="N168" s="118">
        <f t="shared" si="18"/>
        <v>1</v>
      </c>
      <c r="O168" s="118">
        <f t="shared" si="19"/>
        <v>0</v>
      </c>
      <c r="P168" s="118">
        <f t="shared" si="20"/>
        <v>0</v>
      </c>
      <c r="Q168" s="21"/>
      <c r="S168" s="288"/>
      <c r="T168" s="288"/>
      <c r="U168" s="288"/>
      <c r="V168" s="288"/>
      <c r="W168" s="288"/>
      <c r="X168" s="288"/>
      <c r="Y168" s="288" t="s">
        <v>3096</v>
      </c>
      <c r="Z168" s="288" t="s">
        <v>2688</v>
      </c>
      <c r="AA168" s="290">
        <v>2</v>
      </c>
      <c r="AB168" s="290"/>
      <c r="AC168" s="290"/>
      <c r="AD168" s="290">
        <v>2</v>
      </c>
      <c r="AE168" s="118">
        <f t="shared" si="15"/>
        <v>1</v>
      </c>
      <c r="AF168" s="118">
        <f t="shared" si="16"/>
        <v>0</v>
      </c>
      <c r="AG168" s="118">
        <f t="shared" si="17"/>
        <v>0</v>
      </c>
    </row>
    <row r="169" spans="2:33">
      <c r="B169" s="288"/>
      <c r="C169" s="288"/>
      <c r="D169" s="288"/>
      <c r="E169" s="288"/>
      <c r="F169" s="288"/>
      <c r="G169" s="288"/>
      <c r="H169" s="288" t="s">
        <v>2202</v>
      </c>
      <c r="I169" s="288" t="s">
        <v>2688</v>
      </c>
      <c r="J169" s="290"/>
      <c r="K169" s="290">
        <v>4</v>
      </c>
      <c r="L169" s="290">
        <v>12</v>
      </c>
      <c r="M169" s="290">
        <v>16</v>
      </c>
      <c r="N169" s="118">
        <f t="shared" si="18"/>
        <v>0</v>
      </c>
      <c r="O169" s="118">
        <f t="shared" si="19"/>
        <v>0.25</v>
      </c>
      <c r="P169" s="118">
        <f t="shared" si="20"/>
        <v>0.75</v>
      </c>
      <c r="Q169" s="21"/>
      <c r="S169" s="288"/>
      <c r="T169" s="288"/>
      <c r="U169" s="288"/>
      <c r="V169" s="288"/>
      <c r="W169" s="288"/>
      <c r="X169" s="288"/>
      <c r="Y169" s="288" t="s">
        <v>2202</v>
      </c>
      <c r="Z169" s="288" t="s">
        <v>2688</v>
      </c>
      <c r="AA169" s="290">
        <v>1</v>
      </c>
      <c r="AB169" s="290">
        <v>7</v>
      </c>
      <c r="AC169" s="290">
        <v>8</v>
      </c>
      <c r="AD169" s="290">
        <v>16</v>
      </c>
      <c r="AE169" s="118">
        <f t="shared" si="15"/>
        <v>6.25E-2</v>
      </c>
      <c r="AF169" s="118">
        <f t="shared" si="16"/>
        <v>0.4375</v>
      </c>
      <c r="AG169" s="118">
        <f t="shared" si="17"/>
        <v>0.5</v>
      </c>
    </row>
    <row r="170" spans="2:33">
      <c r="B170" s="288"/>
      <c r="C170" s="288"/>
      <c r="D170" s="288"/>
      <c r="E170" s="288" t="s">
        <v>2512</v>
      </c>
      <c r="F170" s="288" t="s">
        <v>2519</v>
      </c>
      <c r="G170" s="288" t="s">
        <v>2519</v>
      </c>
      <c r="H170" s="288" t="s">
        <v>3094</v>
      </c>
      <c r="I170" s="288" t="s">
        <v>2688</v>
      </c>
      <c r="J170" s="290"/>
      <c r="K170" s="290"/>
      <c r="L170" s="290">
        <v>2</v>
      </c>
      <c r="M170" s="290">
        <v>2</v>
      </c>
      <c r="N170" s="118">
        <f t="shared" si="18"/>
        <v>0</v>
      </c>
      <c r="O170" s="118">
        <f t="shared" si="19"/>
        <v>0</v>
      </c>
      <c r="P170" s="118">
        <f t="shared" si="20"/>
        <v>1</v>
      </c>
      <c r="Q170" s="21"/>
      <c r="S170" s="288"/>
      <c r="T170" s="288"/>
      <c r="U170" s="288"/>
      <c r="V170" s="288" t="s">
        <v>2512</v>
      </c>
      <c r="W170" s="288" t="s">
        <v>2519</v>
      </c>
      <c r="X170" s="288" t="s">
        <v>2519</v>
      </c>
      <c r="Y170" s="288" t="s">
        <v>3094</v>
      </c>
      <c r="Z170" s="288" t="s">
        <v>2688</v>
      </c>
      <c r="AA170" s="290"/>
      <c r="AB170" s="290"/>
      <c r="AC170" s="290">
        <v>2</v>
      </c>
      <c r="AD170" s="290">
        <v>2</v>
      </c>
      <c r="AE170" s="118">
        <f t="shared" si="15"/>
        <v>0</v>
      </c>
      <c r="AF170" s="118">
        <f t="shared" si="16"/>
        <v>0</v>
      </c>
      <c r="AG170" s="118">
        <f t="shared" si="17"/>
        <v>1</v>
      </c>
    </row>
    <row r="171" spans="2:33">
      <c r="B171" s="288"/>
      <c r="C171" s="288"/>
      <c r="D171" s="288"/>
      <c r="E171" s="288"/>
      <c r="F171" s="288"/>
      <c r="G171" s="288"/>
      <c r="H171" s="288" t="s">
        <v>2197</v>
      </c>
      <c r="I171" s="288" t="s">
        <v>2688</v>
      </c>
      <c r="J171" s="290"/>
      <c r="K171" s="290">
        <v>1</v>
      </c>
      <c r="L171" s="290"/>
      <c r="M171" s="290">
        <v>1</v>
      </c>
      <c r="N171" s="118">
        <f t="shared" si="18"/>
        <v>0</v>
      </c>
      <c r="O171" s="118">
        <f t="shared" si="19"/>
        <v>1</v>
      </c>
      <c r="P171" s="118">
        <f t="shared" si="20"/>
        <v>0</v>
      </c>
      <c r="Q171" s="21"/>
      <c r="S171" s="288"/>
      <c r="T171" s="288"/>
      <c r="U171" s="288"/>
      <c r="V171" s="288"/>
      <c r="W171" s="288"/>
      <c r="X171" s="288"/>
      <c r="Y171" s="288" t="s">
        <v>2197</v>
      </c>
      <c r="Z171" s="288" t="s">
        <v>2688</v>
      </c>
      <c r="AA171" s="290"/>
      <c r="AB171" s="290">
        <v>1</v>
      </c>
      <c r="AC171" s="290"/>
      <c r="AD171" s="290">
        <v>1</v>
      </c>
      <c r="AE171" s="118">
        <f t="shared" si="15"/>
        <v>0</v>
      </c>
      <c r="AF171" s="118">
        <f t="shared" si="16"/>
        <v>1</v>
      </c>
      <c r="AG171" s="118">
        <f t="shared" si="17"/>
        <v>0</v>
      </c>
    </row>
    <row r="172" spans="2:33">
      <c r="B172" s="288" t="s">
        <v>2477</v>
      </c>
      <c r="C172" s="288" t="s">
        <v>2536</v>
      </c>
      <c r="D172" s="288" t="s">
        <v>2537</v>
      </c>
      <c r="E172" s="288" t="s">
        <v>2538</v>
      </c>
      <c r="F172" s="288" t="s">
        <v>2519</v>
      </c>
      <c r="G172" s="288" t="s">
        <v>2519</v>
      </c>
      <c r="H172" s="288" t="s">
        <v>2357</v>
      </c>
      <c r="I172" s="288" t="s">
        <v>2696</v>
      </c>
      <c r="J172" s="290"/>
      <c r="K172" s="290"/>
      <c r="L172" s="290">
        <v>1</v>
      </c>
      <c r="M172" s="290">
        <v>1</v>
      </c>
      <c r="N172" s="118">
        <f t="shared" si="18"/>
        <v>0</v>
      </c>
      <c r="O172" s="118">
        <f t="shared" si="19"/>
        <v>0</v>
      </c>
      <c r="P172" s="118">
        <f t="shared" si="20"/>
        <v>1</v>
      </c>
      <c r="Q172" s="21"/>
      <c r="S172" s="288" t="s">
        <v>2477</v>
      </c>
      <c r="T172" s="288" t="s">
        <v>2536</v>
      </c>
      <c r="U172" s="288" t="s">
        <v>2537</v>
      </c>
      <c r="V172" s="288" t="s">
        <v>2538</v>
      </c>
      <c r="W172" s="288" t="s">
        <v>2519</v>
      </c>
      <c r="X172" s="288" t="s">
        <v>2519</v>
      </c>
      <c r="Y172" s="288" t="s">
        <v>2357</v>
      </c>
      <c r="Z172" s="288" t="s">
        <v>2696</v>
      </c>
      <c r="AA172" s="290"/>
      <c r="AB172" s="290"/>
      <c r="AC172" s="290">
        <v>1</v>
      </c>
      <c r="AD172" s="290">
        <v>1</v>
      </c>
      <c r="AE172" s="118">
        <f t="shared" si="15"/>
        <v>0</v>
      </c>
      <c r="AF172" s="118">
        <f t="shared" si="16"/>
        <v>0</v>
      </c>
      <c r="AG172" s="118">
        <f t="shared" si="17"/>
        <v>1</v>
      </c>
    </row>
    <row r="173" spans="2:33">
      <c r="B173" s="288"/>
      <c r="C173" s="288" t="s">
        <v>2491</v>
      </c>
      <c r="D173" s="288" t="s">
        <v>17</v>
      </c>
      <c r="E173" s="288" t="s">
        <v>2526</v>
      </c>
      <c r="F173" s="288" t="s">
        <v>2531</v>
      </c>
      <c r="G173" s="288" t="s">
        <v>2519</v>
      </c>
      <c r="H173" s="288" t="s">
        <v>2355</v>
      </c>
      <c r="I173" s="288" t="s">
        <v>2688</v>
      </c>
      <c r="J173" s="290">
        <v>2</v>
      </c>
      <c r="K173" s="290">
        <v>3</v>
      </c>
      <c r="L173" s="290"/>
      <c r="M173" s="290">
        <v>5</v>
      </c>
      <c r="N173" s="118">
        <f t="shared" si="18"/>
        <v>0.4</v>
      </c>
      <c r="O173" s="118">
        <f t="shared" si="19"/>
        <v>0.6</v>
      </c>
      <c r="P173" s="118">
        <f t="shared" si="20"/>
        <v>0</v>
      </c>
      <c r="Q173" s="21"/>
      <c r="S173" s="288"/>
      <c r="T173" s="288" t="s">
        <v>2491</v>
      </c>
      <c r="U173" s="288" t="s">
        <v>17</v>
      </c>
      <c r="V173" s="288" t="s">
        <v>2526</v>
      </c>
      <c r="W173" s="288" t="s">
        <v>2531</v>
      </c>
      <c r="X173" s="288" t="s">
        <v>2519</v>
      </c>
      <c r="Y173" s="288" t="s">
        <v>2355</v>
      </c>
      <c r="Z173" s="288" t="s">
        <v>2688</v>
      </c>
      <c r="AA173" s="290">
        <v>2</v>
      </c>
      <c r="AB173" s="290">
        <v>3</v>
      </c>
      <c r="AC173" s="290"/>
      <c r="AD173" s="290">
        <v>5</v>
      </c>
      <c r="AE173" s="118">
        <f t="shared" si="15"/>
        <v>0.4</v>
      </c>
      <c r="AF173" s="118">
        <f t="shared" si="16"/>
        <v>0.6</v>
      </c>
      <c r="AG173" s="118">
        <f t="shared" si="17"/>
        <v>0</v>
      </c>
    </row>
    <row r="174" spans="2:33">
      <c r="B174" s="288"/>
      <c r="C174" s="288" t="s">
        <v>17</v>
      </c>
      <c r="D174" s="288" t="s">
        <v>2526</v>
      </c>
      <c r="E174" s="288" t="s">
        <v>2546</v>
      </c>
      <c r="F174" s="288" t="s">
        <v>2562</v>
      </c>
      <c r="G174" s="288" t="s">
        <v>2519</v>
      </c>
      <c r="H174" s="288" t="s">
        <v>2379</v>
      </c>
      <c r="I174" s="288" t="s">
        <v>2688</v>
      </c>
      <c r="J174" s="290">
        <v>1</v>
      </c>
      <c r="K174" s="290">
        <v>5</v>
      </c>
      <c r="L174" s="290">
        <v>7</v>
      </c>
      <c r="M174" s="290">
        <v>13</v>
      </c>
      <c r="N174" s="118">
        <f t="shared" si="18"/>
        <v>7.6923076923076927E-2</v>
      </c>
      <c r="O174" s="118">
        <f t="shared" si="19"/>
        <v>0.38461538461538464</v>
      </c>
      <c r="P174" s="118">
        <f t="shared" si="20"/>
        <v>0.53846153846153844</v>
      </c>
      <c r="Q174" s="21"/>
      <c r="S174" s="288"/>
      <c r="T174" s="288" t="s">
        <v>17</v>
      </c>
      <c r="U174" s="288" t="s">
        <v>2526</v>
      </c>
      <c r="V174" s="288" t="s">
        <v>2546</v>
      </c>
      <c r="W174" s="288" t="s">
        <v>2562</v>
      </c>
      <c r="X174" s="288" t="s">
        <v>2519</v>
      </c>
      <c r="Y174" s="288" t="s">
        <v>2379</v>
      </c>
      <c r="Z174" s="288" t="s">
        <v>2688</v>
      </c>
      <c r="AA174" s="290">
        <v>1</v>
      </c>
      <c r="AB174" s="290">
        <v>6</v>
      </c>
      <c r="AC174" s="290">
        <v>6</v>
      </c>
      <c r="AD174" s="290">
        <v>13</v>
      </c>
      <c r="AE174" s="118">
        <f t="shared" si="15"/>
        <v>7.6923076923076927E-2</v>
      </c>
      <c r="AF174" s="118">
        <f t="shared" si="16"/>
        <v>0.46153846153846156</v>
      </c>
      <c r="AG174" s="118">
        <f t="shared" si="17"/>
        <v>0.46153846153846156</v>
      </c>
    </row>
    <row r="175" spans="2:33">
      <c r="B175" s="288"/>
      <c r="C175" s="288"/>
      <c r="D175" s="288"/>
      <c r="E175" s="288" t="s">
        <v>2607</v>
      </c>
      <c r="F175" s="288" t="s">
        <v>2607</v>
      </c>
      <c r="G175" s="288" t="s">
        <v>3113</v>
      </c>
      <c r="H175" s="288" t="s">
        <v>2219</v>
      </c>
      <c r="I175" s="288" t="s">
        <v>2696</v>
      </c>
      <c r="J175" s="290">
        <v>2</v>
      </c>
      <c r="K175" s="290">
        <v>1</v>
      </c>
      <c r="L175" s="290">
        <v>2</v>
      </c>
      <c r="M175" s="290">
        <v>5</v>
      </c>
      <c r="N175" s="118">
        <f t="shared" si="18"/>
        <v>0.4</v>
      </c>
      <c r="O175" s="118">
        <f t="shared" si="19"/>
        <v>0.2</v>
      </c>
      <c r="P175" s="118">
        <f t="shared" si="20"/>
        <v>0.4</v>
      </c>
      <c r="Q175" s="21"/>
      <c r="S175" s="288"/>
      <c r="T175" s="288"/>
      <c r="U175" s="288"/>
      <c r="V175" s="288" t="s">
        <v>2607</v>
      </c>
      <c r="W175" s="288" t="s">
        <v>2607</v>
      </c>
      <c r="X175" s="288" t="s">
        <v>3113</v>
      </c>
      <c r="Y175" s="288" t="s">
        <v>2219</v>
      </c>
      <c r="Z175" s="288" t="s">
        <v>2696</v>
      </c>
      <c r="AA175" s="290">
        <v>2</v>
      </c>
      <c r="AB175" s="290">
        <v>1</v>
      </c>
      <c r="AC175" s="290">
        <v>2</v>
      </c>
      <c r="AD175" s="290">
        <v>5</v>
      </c>
      <c r="AE175" s="118">
        <f t="shared" si="15"/>
        <v>0.4</v>
      </c>
      <c r="AF175" s="118">
        <f t="shared" si="16"/>
        <v>0.2</v>
      </c>
      <c r="AG175" s="118">
        <f t="shared" si="17"/>
        <v>0.4</v>
      </c>
    </row>
    <row r="176" spans="2:33">
      <c r="B176" s="288"/>
      <c r="C176" s="288"/>
      <c r="D176" s="288"/>
      <c r="E176" s="288"/>
      <c r="F176" s="288"/>
      <c r="G176" s="288"/>
      <c r="H176" s="288" t="s">
        <v>2220</v>
      </c>
      <c r="I176" s="288" t="s">
        <v>2696</v>
      </c>
      <c r="J176" s="290">
        <v>2</v>
      </c>
      <c r="K176" s="290">
        <v>2</v>
      </c>
      <c r="L176" s="290">
        <v>5</v>
      </c>
      <c r="M176" s="290">
        <v>9</v>
      </c>
      <c r="N176" s="118">
        <f t="shared" si="18"/>
        <v>0.22222222222222221</v>
      </c>
      <c r="O176" s="118">
        <f t="shared" si="19"/>
        <v>0.22222222222222221</v>
      </c>
      <c r="P176" s="118">
        <f t="shared" si="20"/>
        <v>0.55555555555555558</v>
      </c>
      <c r="S176" s="288"/>
      <c r="T176" s="288"/>
      <c r="U176" s="288"/>
      <c r="V176" s="288"/>
      <c r="W176" s="288"/>
      <c r="X176" s="288"/>
      <c r="Y176" s="288" t="s">
        <v>2220</v>
      </c>
      <c r="Z176" s="288" t="s">
        <v>2696</v>
      </c>
      <c r="AA176" s="290">
        <v>2</v>
      </c>
      <c r="AB176" s="290">
        <v>2</v>
      </c>
      <c r="AC176" s="290">
        <v>5</v>
      </c>
      <c r="AD176" s="290">
        <v>9</v>
      </c>
      <c r="AE176" s="118">
        <f t="shared" si="15"/>
        <v>0.22222222222222221</v>
      </c>
      <c r="AF176" s="118">
        <f t="shared" si="16"/>
        <v>0.22222222222222221</v>
      </c>
      <c r="AG176" s="118">
        <f t="shared" si="17"/>
        <v>0.55555555555555558</v>
      </c>
    </row>
    <row r="177" spans="2:33">
      <c r="B177" s="288"/>
      <c r="C177" s="288"/>
      <c r="D177" s="288"/>
      <c r="E177" s="288"/>
      <c r="F177" s="288" t="s">
        <v>3113</v>
      </c>
      <c r="G177" s="288" t="s">
        <v>3113</v>
      </c>
      <c r="H177" s="288" t="s">
        <v>2221</v>
      </c>
      <c r="I177" s="288" t="s">
        <v>2696</v>
      </c>
      <c r="J177" s="290"/>
      <c r="K177" s="290">
        <v>2</v>
      </c>
      <c r="L177" s="290">
        <v>5</v>
      </c>
      <c r="M177" s="290">
        <v>7</v>
      </c>
      <c r="N177" s="118">
        <f t="shared" si="18"/>
        <v>0</v>
      </c>
      <c r="O177" s="118">
        <f t="shared" si="19"/>
        <v>0.2857142857142857</v>
      </c>
      <c r="P177" s="118">
        <f t="shared" si="20"/>
        <v>0.7142857142857143</v>
      </c>
      <c r="S177" s="288"/>
      <c r="T177" s="288"/>
      <c r="U177" s="288"/>
      <c r="V177" s="288"/>
      <c r="W177" s="288" t="s">
        <v>3113</v>
      </c>
      <c r="X177" s="288" t="s">
        <v>3113</v>
      </c>
      <c r="Y177" s="288" t="s">
        <v>2221</v>
      </c>
      <c r="Z177" s="288" t="s">
        <v>2696</v>
      </c>
      <c r="AA177" s="290"/>
      <c r="AB177" s="290">
        <v>2</v>
      </c>
      <c r="AC177" s="290">
        <v>5</v>
      </c>
      <c r="AD177" s="290">
        <v>7</v>
      </c>
      <c r="AE177" s="118">
        <f t="shared" si="15"/>
        <v>0</v>
      </c>
      <c r="AF177" s="118">
        <f t="shared" si="16"/>
        <v>0.2857142857142857</v>
      </c>
      <c r="AG177" s="118">
        <f t="shared" si="17"/>
        <v>0.7142857142857143</v>
      </c>
    </row>
    <row r="178" spans="2:33">
      <c r="B178" s="288"/>
      <c r="C178" s="288"/>
      <c r="D178" s="288"/>
      <c r="E178" s="288" t="s">
        <v>2531</v>
      </c>
      <c r="F178" s="288" t="s">
        <v>2519</v>
      </c>
      <c r="G178" s="288" t="s">
        <v>2519</v>
      </c>
      <c r="H178" s="288" t="s">
        <v>2356</v>
      </c>
      <c r="I178" s="288" t="s">
        <v>2688</v>
      </c>
      <c r="J178" s="290"/>
      <c r="K178" s="290">
        <v>1</v>
      </c>
      <c r="L178" s="290">
        <v>2</v>
      </c>
      <c r="M178" s="290">
        <v>3</v>
      </c>
      <c r="N178" s="118">
        <f t="shared" si="18"/>
        <v>0</v>
      </c>
      <c r="O178" s="118">
        <f t="shared" si="19"/>
        <v>0.33333333333333331</v>
      </c>
      <c r="P178" s="118">
        <f t="shared" si="20"/>
        <v>0.66666666666666663</v>
      </c>
      <c r="S178" s="288"/>
      <c r="T178" s="288"/>
      <c r="U178" s="288"/>
      <c r="V178" s="288" t="s">
        <v>2531</v>
      </c>
      <c r="W178" s="288" t="s">
        <v>2519</v>
      </c>
      <c r="X178" s="288" t="s">
        <v>2519</v>
      </c>
      <c r="Y178" s="288" t="s">
        <v>2356</v>
      </c>
      <c r="Z178" s="288" t="s">
        <v>2688</v>
      </c>
      <c r="AA178" s="290"/>
      <c r="AB178" s="290">
        <v>1</v>
      </c>
      <c r="AC178" s="290">
        <v>2</v>
      </c>
      <c r="AD178" s="290">
        <v>3</v>
      </c>
      <c r="AE178" s="118">
        <f t="shared" si="15"/>
        <v>0</v>
      </c>
      <c r="AF178" s="118">
        <f t="shared" si="16"/>
        <v>0.33333333333333331</v>
      </c>
      <c r="AG178" s="118">
        <f t="shared" si="17"/>
        <v>0.66666666666666663</v>
      </c>
    </row>
    <row r="179" spans="2:33">
      <c r="B179" s="288"/>
      <c r="C179" s="288"/>
      <c r="D179" s="288"/>
      <c r="E179" s="288" t="s">
        <v>2534</v>
      </c>
      <c r="F179" s="288" t="s">
        <v>2519</v>
      </c>
      <c r="G179" s="288" t="s">
        <v>2519</v>
      </c>
      <c r="H179" s="288" t="s">
        <v>2362</v>
      </c>
      <c r="I179" s="288" t="s">
        <v>2696</v>
      </c>
      <c r="J179" s="290"/>
      <c r="K179" s="290">
        <v>2</v>
      </c>
      <c r="L179" s="290">
        <v>8</v>
      </c>
      <c r="M179" s="290">
        <v>10</v>
      </c>
      <c r="N179" s="118">
        <f t="shared" si="18"/>
        <v>0</v>
      </c>
      <c r="O179" s="118">
        <f t="shared" si="19"/>
        <v>0.2</v>
      </c>
      <c r="P179" s="118">
        <f t="shared" si="20"/>
        <v>0.8</v>
      </c>
      <c r="S179" s="288"/>
      <c r="T179" s="288"/>
      <c r="U179" s="288"/>
      <c r="V179" s="288" t="s">
        <v>2534</v>
      </c>
      <c r="W179" s="288" t="s">
        <v>2519</v>
      </c>
      <c r="X179" s="288" t="s">
        <v>2519</v>
      </c>
      <c r="Y179" s="288" t="s">
        <v>2362</v>
      </c>
      <c r="Z179" s="288" t="s">
        <v>2696</v>
      </c>
      <c r="AA179" s="290"/>
      <c r="AB179" s="290">
        <v>2</v>
      </c>
      <c r="AC179" s="290">
        <v>8</v>
      </c>
      <c r="AD179" s="290">
        <v>10</v>
      </c>
      <c r="AE179" s="118">
        <f t="shared" si="15"/>
        <v>0</v>
      </c>
      <c r="AF179" s="118">
        <f t="shared" si="16"/>
        <v>0.2</v>
      </c>
      <c r="AG179" s="118">
        <f t="shared" si="17"/>
        <v>0.8</v>
      </c>
    </row>
    <row r="180" spans="2:33">
      <c r="B180" s="288"/>
      <c r="C180" s="288"/>
      <c r="D180" s="288"/>
      <c r="E180" s="288"/>
      <c r="F180" s="288"/>
      <c r="G180" s="288"/>
      <c r="H180" s="288" t="s">
        <v>2363</v>
      </c>
      <c r="I180" s="288" t="s">
        <v>2696</v>
      </c>
      <c r="J180" s="290"/>
      <c r="K180" s="290">
        <v>2</v>
      </c>
      <c r="L180" s="290">
        <v>2</v>
      </c>
      <c r="M180" s="290">
        <v>4</v>
      </c>
      <c r="N180" s="118">
        <f t="shared" si="18"/>
        <v>0</v>
      </c>
      <c r="O180" s="118">
        <f t="shared" si="19"/>
        <v>0.5</v>
      </c>
      <c r="P180" s="118">
        <f t="shared" si="20"/>
        <v>0.5</v>
      </c>
      <c r="S180" s="288"/>
      <c r="T180" s="288"/>
      <c r="U180" s="288"/>
      <c r="V180" s="288"/>
      <c r="W180" s="288"/>
      <c r="X180" s="288"/>
      <c r="Y180" s="288" t="s">
        <v>2363</v>
      </c>
      <c r="Z180" s="288" t="s">
        <v>2696</v>
      </c>
      <c r="AA180" s="290"/>
      <c r="AB180" s="290">
        <v>2</v>
      </c>
      <c r="AC180" s="290">
        <v>2</v>
      </c>
      <c r="AD180" s="290">
        <v>4</v>
      </c>
      <c r="AE180" s="118">
        <f t="shared" si="15"/>
        <v>0</v>
      </c>
      <c r="AF180" s="118">
        <f t="shared" si="16"/>
        <v>0.5</v>
      </c>
      <c r="AG180" s="118">
        <f t="shared" si="17"/>
        <v>0.5</v>
      </c>
    </row>
    <row r="181" spans="2:33">
      <c r="B181" s="288"/>
      <c r="C181" s="288"/>
      <c r="D181" s="288"/>
      <c r="E181" s="288"/>
      <c r="F181" s="288"/>
      <c r="G181" s="288"/>
      <c r="H181" s="288" t="s">
        <v>2364</v>
      </c>
      <c r="I181" s="288" t="s">
        <v>2696</v>
      </c>
      <c r="J181" s="290">
        <v>4</v>
      </c>
      <c r="K181" s="290"/>
      <c r="L181" s="290">
        <v>2</v>
      </c>
      <c r="M181" s="290">
        <v>6</v>
      </c>
      <c r="N181" s="118">
        <f t="shared" si="18"/>
        <v>0.66666666666666663</v>
      </c>
      <c r="O181" s="118">
        <f t="shared" si="19"/>
        <v>0</v>
      </c>
      <c r="P181" s="118">
        <f t="shared" si="20"/>
        <v>0.33333333333333331</v>
      </c>
      <c r="S181" s="288"/>
      <c r="T181" s="288"/>
      <c r="U181" s="288"/>
      <c r="V181" s="288"/>
      <c r="W181" s="288"/>
      <c r="X181" s="288"/>
      <c r="Y181" s="288" t="s">
        <v>2364</v>
      </c>
      <c r="Z181" s="288" t="s">
        <v>2696</v>
      </c>
      <c r="AA181" s="290">
        <v>4</v>
      </c>
      <c r="AB181" s="290"/>
      <c r="AC181" s="290">
        <v>2</v>
      </c>
      <c r="AD181" s="290">
        <v>6</v>
      </c>
      <c r="AE181" s="118">
        <f t="shared" si="15"/>
        <v>0.66666666666666663</v>
      </c>
      <c r="AF181" s="118">
        <f t="shared" si="16"/>
        <v>0</v>
      </c>
      <c r="AG181" s="118">
        <f t="shared" si="17"/>
        <v>0.33333333333333331</v>
      </c>
    </row>
    <row r="182" spans="2:33">
      <c r="B182" s="288"/>
      <c r="C182" s="288"/>
      <c r="D182" s="288" t="s">
        <v>2525</v>
      </c>
      <c r="E182" s="288" t="s">
        <v>2565</v>
      </c>
      <c r="F182" s="288" t="s">
        <v>2563</v>
      </c>
      <c r="G182" s="288" t="s">
        <v>2564</v>
      </c>
      <c r="H182" s="288" t="s">
        <v>2380</v>
      </c>
      <c r="I182" s="288" t="s">
        <v>2688</v>
      </c>
      <c r="J182" s="290">
        <v>6</v>
      </c>
      <c r="K182" s="290">
        <v>12</v>
      </c>
      <c r="L182" s="290">
        <v>18</v>
      </c>
      <c r="M182" s="290">
        <v>36</v>
      </c>
      <c r="N182" s="118">
        <f t="shared" si="18"/>
        <v>0.16666666666666666</v>
      </c>
      <c r="O182" s="118">
        <f t="shared" si="19"/>
        <v>0.33333333333333331</v>
      </c>
      <c r="P182" s="118">
        <f t="shared" si="20"/>
        <v>0.5</v>
      </c>
      <c r="S182" s="288"/>
      <c r="T182" s="288"/>
      <c r="U182" s="288" t="s">
        <v>2525</v>
      </c>
      <c r="V182" s="288" t="s">
        <v>2565</v>
      </c>
      <c r="W182" s="288" t="s">
        <v>2563</v>
      </c>
      <c r="X182" s="288" t="s">
        <v>2564</v>
      </c>
      <c r="Y182" s="288" t="s">
        <v>2380</v>
      </c>
      <c r="Z182" s="288" t="s">
        <v>2688</v>
      </c>
      <c r="AA182" s="290">
        <v>8</v>
      </c>
      <c r="AB182" s="290">
        <v>10</v>
      </c>
      <c r="AC182" s="290">
        <v>18</v>
      </c>
      <c r="AD182" s="290">
        <v>36</v>
      </c>
      <c r="AE182" s="118">
        <f t="shared" si="15"/>
        <v>0.22222222222222221</v>
      </c>
      <c r="AF182" s="118">
        <f t="shared" si="16"/>
        <v>0.27777777777777779</v>
      </c>
      <c r="AG182" s="118">
        <f t="shared" si="17"/>
        <v>0.5</v>
      </c>
    </row>
    <row r="183" spans="2:33">
      <c r="B183" s="288" t="s">
        <v>2475</v>
      </c>
      <c r="C183" s="288" t="s">
        <v>2495</v>
      </c>
      <c r="D183" s="288" t="s">
        <v>2496</v>
      </c>
      <c r="E183" s="288" t="s">
        <v>2497</v>
      </c>
      <c r="F183" s="288" t="s">
        <v>3035</v>
      </c>
      <c r="G183" s="288" t="s">
        <v>2519</v>
      </c>
      <c r="H183" s="288" t="s">
        <v>3034</v>
      </c>
      <c r="I183" s="288" t="s">
        <v>2696</v>
      </c>
      <c r="J183" s="290">
        <v>1</v>
      </c>
      <c r="K183" s="290"/>
      <c r="L183" s="290"/>
      <c r="M183" s="290">
        <v>1</v>
      </c>
      <c r="N183" s="118">
        <f t="shared" si="18"/>
        <v>1</v>
      </c>
      <c r="O183" s="118">
        <f t="shared" si="19"/>
        <v>0</v>
      </c>
      <c r="P183" s="118">
        <f t="shared" si="20"/>
        <v>0</v>
      </c>
      <c r="S183" s="288" t="s">
        <v>2475</v>
      </c>
      <c r="T183" s="288" t="s">
        <v>2495</v>
      </c>
      <c r="U183" s="288" t="s">
        <v>2496</v>
      </c>
      <c r="V183" s="288" t="s">
        <v>2497</v>
      </c>
      <c r="W183" s="288" t="s">
        <v>3035</v>
      </c>
      <c r="X183" s="288" t="s">
        <v>2519</v>
      </c>
      <c r="Y183" s="288" t="s">
        <v>3034</v>
      </c>
      <c r="Z183" s="288" t="s">
        <v>2696</v>
      </c>
      <c r="AA183" s="290">
        <v>1</v>
      </c>
      <c r="AB183" s="290"/>
      <c r="AC183" s="290"/>
      <c r="AD183" s="290">
        <v>1</v>
      </c>
      <c r="AE183" s="118">
        <f t="shared" si="15"/>
        <v>1</v>
      </c>
      <c r="AF183" s="118">
        <f t="shared" si="16"/>
        <v>0</v>
      </c>
      <c r="AG183" s="118">
        <f t="shared" si="17"/>
        <v>0</v>
      </c>
    </row>
    <row r="184" spans="2:33">
      <c r="B184" s="288"/>
      <c r="C184" s="288" t="s">
        <v>2501</v>
      </c>
      <c r="D184" s="288" t="s">
        <v>2503</v>
      </c>
      <c r="E184" s="288" t="s">
        <v>2502</v>
      </c>
      <c r="F184" s="288" t="s">
        <v>3040</v>
      </c>
      <c r="G184" s="288" t="s">
        <v>2519</v>
      </c>
      <c r="H184" s="288" t="s">
        <v>2256</v>
      </c>
      <c r="I184" s="288" t="s">
        <v>2696</v>
      </c>
      <c r="J184" s="290"/>
      <c r="K184" s="290">
        <v>1</v>
      </c>
      <c r="L184" s="290">
        <v>1</v>
      </c>
      <c r="M184" s="290">
        <v>2</v>
      </c>
      <c r="N184" s="118">
        <f t="shared" si="18"/>
        <v>0</v>
      </c>
      <c r="O184" s="118">
        <f t="shared" si="19"/>
        <v>0.5</v>
      </c>
      <c r="P184" s="118">
        <f t="shared" si="20"/>
        <v>0.5</v>
      </c>
      <c r="S184" s="288"/>
      <c r="T184" s="288" t="s">
        <v>2501</v>
      </c>
      <c r="U184" s="288" t="s">
        <v>2503</v>
      </c>
      <c r="V184" s="288" t="s">
        <v>2502</v>
      </c>
      <c r="W184" s="288" t="s">
        <v>3040</v>
      </c>
      <c r="X184" s="288" t="s">
        <v>2519</v>
      </c>
      <c r="Y184" s="288" t="s">
        <v>2256</v>
      </c>
      <c r="Z184" s="288" t="s">
        <v>2696</v>
      </c>
      <c r="AA184" s="290"/>
      <c r="AB184" s="290">
        <v>1</v>
      </c>
      <c r="AC184" s="290">
        <v>1</v>
      </c>
      <c r="AD184" s="290">
        <v>2</v>
      </c>
      <c r="AE184" s="118">
        <f t="shared" si="15"/>
        <v>0</v>
      </c>
      <c r="AF184" s="118">
        <f t="shared" si="16"/>
        <v>0.5</v>
      </c>
      <c r="AG184" s="118">
        <f t="shared" si="17"/>
        <v>0.5</v>
      </c>
    </row>
    <row r="185" spans="2:33">
      <c r="B185" s="288"/>
      <c r="C185" s="288" t="s">
        <v>17</v>
      </c>
      <c r="D185" s="288" t="s">
        <v>2522</v>
      </c>
      <c r="E185" s="288" t="s">
        <v>2583</v>
      </c>
      <c r="F185" s="288" t="s">
        <v>2584</v>
      </c>
      <c r="G185" s="288" t="s">
        <v>2585</v>
      </c>
      <c r="H185" s="288" t="s">
        <v>2253</v>
      </c>
      <c r="I185" s="288" t="s">
        <v>2696</v>
      </c>
      <c r="J185" s="290"/>
      <c r="K185" s="290"/>
      <c r="L185" s="290">
        <v>2</v>
      </c>
      <c r="M185" s="290">
        <v>2</v>
      </c>
      <c r="N185" s="118">
        <f t="shared" si="18"/>
        <v>0</v>
      </c>
      <c r="O185" s="118">
        <f t="shared" si="19"/>
        <v>0</v>
      </c>
      <c r="P185" s="118">
        <f t="shared" si="20"/>
        <v>1</v>
      </c>
      <c r="S185" s="288"/>
      <c r="T185" s="288" t="s">
        <v>17</v>
      </c>
      <c r="U185" s="288" t="s">
        <v>2522</v>
      </c>
      <c r="V185" s="288" t="s">
        <v>2583</v>
      </c>
      <c r="W185" s="288" t="s">
        <v>2584</v>
      </c>
      <c r="X185" s="288" t="s">
        <v>2585</v>
      </c>
      <c r="Y185" s="288" t="s">
        <v>2253</v>
      </c>
      <c r="Z185" s="288" t="s">
        <v>2696</v>
      </c>
      <c r="AA185" s="290"/>
      <c r="AB185" s="290">
        <v>1</v>
      </c>
      <c r="AC185" s="290">
        <v>1</v>
      </c>
      <c r="AD185" s="290">
        <v>2</v>
      </c>
      <c r="AE185" s="118">
        <f t="shared" si="15"/>
        <v>0</v>
      </c>
      <c r="AF185" s="118">
        <f t="shared" si="16"/>
        <v>0.5</v>
      </c>
      <c r="AG185" s="118">
        <f t="shared" si="17"/>
        <v>0.5</v>
      </c>
    </row>
    <row r="186" spans="2:33">
      <c r="B186" s="288"/>
      <c r="C186" s="288"/>
      <c r="D186" s="288" t="s">
        <v>3119</v>
      </c>
      <c r="E186" s="288" t="s">
        <v>3120</v>
      </c>
      <c r="F186" s="288" t="s">
        <v>3121</v>
      </c>
      <c r="G186" s="288" t="s">
        <v>2519</v>
      </c>
      <c r="H186" s="288" t="s">
        <v>3118</v>
      </c>
      <c r="I186" s="288" t="s">
        <v>2696</v>
      </c>
      <c r="J186" s="290"/>
      <c r="K186" s="290"/>
      <c r="L186" s="290">
        <v>1</v>
      </c>
      <c r="M186" s="290">
        <v>1</v>
      </c>
      <c r="N186" s="118">
        <f t="shared" si="18"/>
        <v>0</v>
      </c>
      <c r="O186" s="118">
        <f t="shared" si="19"/>
        <v>0</v>
      </c>
      <c r="P186" s="118">
        <f t="shared" si="20"/>
        <v>1</v>
      </c>
      <c r="S186" s="288"/>
      <c r="T186" s="288"/>
      <c r="U186" s="288" t="s">
        <v>3119</v>
      </c>
      <c r="V186" s="288" t="s">
        <v>3120</v>
      </c>
      <c r="W186" s="288" t="s">
        <v>3121</v>
      </c>
      <c r="X186" s="288" t="s">
        <v>2519</v>
      </c>
      <c r="Y186" s="288" t="s">
        <v>3118</v>
      </c>
      <c r="Z186" s="288" t="s">
        <v>2696</v>
      </c>
      <c r="AA186" s="290"/>
      <c r="AB186" s="290"/>
      <c r="AC186" s="290">
        <v>1</v>
      </c>
      <c r="AD186" s="290">
        <v>1</v>
      </c>
      <c r="AE186" s="118">
        <f t="shared" si="15"/>
        <v>0</v>
      </c>
      <c r="AF186" s="118">
        <f t="shared" si="16"/>
        <v>0</v>
      </c>
      <c r="AG186" s="118">
        <f t="shared" si="17"/>
        <v>1</v>
      </c>
    </row>
    <row r="187" spans="2:33">
      <c r="B187" s="288"/>
      <c r="C187" s="288" t="s">
        <v>2622</v>
      </c>
      <c r="D187" s="288" t="s">
        <v>2622</v>
      </c>
      <c r="E187" s="288" t="s">
        <v>2622</v>
      </c>
      <c r="F187" s="288" t="s">
        <v>2519</v>
      </c>
      <c r="G187" s="288" t="s">
        <v>2519</v>
      </c>
      <c r="H187" s="288" t="s">
        <v>2276</v>
      </c>
      <c r="I187" s="288" t="s">
        <v>2696</v>
      </c>
      <c r="J187" s="290"/>
      <c r="K187" s="290">
        <v>1</v>
      </c>
      <c r="L187" s="290">
        <v>3</v>
      </c>
      <c r="M187" s="290">
        <v>4</v>
      </c>
      <c r="N187" s="118">
        <f t="shared" si="18"/>
        <v>0</v>
      </c>
      <c r="O187" s="118">
        <f t="shared" si="19"/>
        <v>0.25</v>
      </c>
      <c r="P187" s="118">
        <f t="shared" si="20"/>
        <v>0.75</v>
      </c>
      <c r="S187" s="288"/>
      <c r="T187" s="288" t="s">
        <v>2622</v>
      </c>
      <c r="U187" s="288" t="s">
        <v>2622</v>
      </c>
      <c r="V187" s="288" t="s">
        <v>2622</v>
      </c>
      <c r="W187" s="288" t="s">
        <v>2519</v>
      </c>
      <c r="X187" s="288" t="s">
        <v>2519</v>
      </c>
      <c r="Y187" s="288" t="s">
        <v>2276</v>
      </c>
      <c r="Z187" s="288" t="s">
        <v>2696</v>
      </c>
      <c r="AA187" s="290"/>
      <c r="AB187" s="290">
        <v>1</v>
      </c>
      <c r="AC187" s="290">
        <v>3</v>
      </c>
      <c r="AD187" s="290">
        <v>4</v>
      </c>
      <c r="AE187" s="118">
        <f t="shared" si="15"/>
        <v>0</v>
      </c>
      <c r="AF187" s="118">
        <f t="shared" si="16"/>
        <v>0.25</v>
      </c>
      <c r="AG187" s="118">
        <f t="shared" si="17"/>
        <v>0.75</v>
      </c>
    </row>
    <row r="188" spans="2:33">
      <c r="B188" s="291" t="s">
        <v>2670</v>
      </c>
      <c r="C188" s="291"/>
      <c r="D188" s="291"/>
      <c r="E188" s="291"/>
      <c r="F188" s="291"/>
      <c r="G188" s="291"/>
      <c r="H188" s="291"/>
      <c r="I188" s="291"/>
      <c r="J188" s="292">
        <v>189</v>
      </c>
      <c r="K188" s="292">
        <v>302</v>
      </c>
      <c r="L188" s="292">
        <v>435</v>
      </c>
      <c r="M188" s="294">
        <v>926</v>
      </c>
      <c r="N188" s="118">
        <f t="shared" si="18"/>
        <v>0.20410367170626351</v>
      </c>
      <c r="O188" s="118">
        <f t="shared" si="19"/>
        <v>0.326133909287257</v>
      </c>
      <c r="P188" s="118">
        <f t="shared" si="20"/>
        <v>0.46976241900647947</v>
      </c>
      <c r="S188" s="291" t="s">
        <v>2670</v>
      </c>
      <c r="T188" s="291"/>
      <c r="U188" s="291"/>
      <c r="V188" s="291"/>
      <c r="W188" s="291"/>
      <c r="X188" s="291"/>
      <c r="Y188" s="291"/>
      <c r="Z188" s="291"/>
      <c r="AA188" s="292">
        <v>220</v>
      </c>
      <c r="AB188" s="292">
        <v>308</v>
      </c>
      <c r="AC188" s="294">
        <v>398</v>
      </c>
      <c r="AD188" s="294">
        <v>926</v>
      </c>
      <c r="AE188" s="118">
        <f t="shared" si="15"/>
        <v>0.23758099352051837</v>
      </c>
      <c r="AF188" s="118">
        <f t="shared" si="16"/>
        <v>0.33261339092872572</v>
      </c>
      <c r="AG188" s="118">
        <f t="shared" si="17"/>
        <v>0.42980561555075592</v>
      </c>
    </row>
    <row r="189" spans="2:33">
      <c r="N189" s="118" t="e">
        <f t="shared" si="18"/>
        <v>#DIV/0!</v>
      </c>
      <c r="O189" s="118" t="e">
        <f t="shared" si="19"/>
        <v>#DIV/0!</v>
      </c>
      <c r="P189" s="118" t="e">
        <f t="shared" si="20"/>
        <v>#DIV/0!</v>
      </c>
      <c r="AE189" s="118" t="e">
        <f t="shared" ref="AE189:AE203" si="21">AA189/$AD189</f>
        <v>#DIV/0!</v>
      </c>
      <c r="AF189" s="118" t="e">
        <f t="shared" ref="AF189:AF203" si="22">AB189/$AD189</f>
        <v>#DIV/0!</v>
      </c>
      <c r="AG189" s="118" t="e">
        <f t="shared" ref="AG189:AG203" si="23">AC189/$AD189</f>
        <v>#DIV/0!</v>
      </c>
    </row>
    <row r="190" spans="2:33">
      <c r="N190" s="118" t="e">
        <f t="shared" si="18"/>
        <v>#DIV/0!</v>
      </c>
      <c r="O190" s="118" t="e">
        <f t="shared" si="19"/>
        <v>#DIV/0!</v>
      </c>
      <c r="P190" s="118" t="e">
        <f t="shared" si="20"/>
        <v>#DIV/0!</v>
      </c>
      <c r="AE190" s="118" t="e">
        <f t="shared" si="21"/>
        <v>#DIV/0!</v>
      </c>
      <c r="AF190" s="118" t="e">
        <f t="shared" si="22"/>
        <v>#DIV/0!</v>
      </c>
      <c r="AG190" s="118" t="e">
        <f t="shared" si="23"/>
        <v>#DIV/0!</v>
      </c>
    </row>
    <row r="191" spans="2:33">
      <c r="N191" s="118" t="e">
        <f t="shared" si="18"/>
        <v>#DIV/0!</v>
      </c>
      <c r="O191" s="118" t="e">
        <f t="shared" si="19"/>
        <v>#DIV/0!</v>
      </c>
      <c r="P191" s="118" t="e">
        <f t="shared" si="20"/>
        <v>#DIV/0!</v>
      </c>
      <c r="AE191" s="118" t="e">
        <f t="shared" si="21"/>
        <v>#DIV/0!</v>
      </c>
      <c r="AF191" s="118" t="e">
        <f t="shared" si="22"/>
        <v>#DIV/0!</v>
      </c>
      <c r="AG191" s="118" t="e">
        <f t="shared" si="23"/>
        <v>#DIV/0!</v>
      </c>
    </row>
    <row r="192" spans="2:33">
      <c r="N192" s="118" t="e">
        <f t="shared" si="18"/>
        <v>#DIV/0!</v>
      </c>
      <c r="O192" s="118" t="e">
        <f t="shared" si="19"/>
        <v>#DIV/0!</v>
      </c>
      <c r="P192" s="118" t="e">
        <f t="shared" si="20"/>
        <v>#DIV/0!</v>
      </c>
      <c r="AE192" s="118" t="e">
        <f t="shared" si="21"/>
        <v>#DIV/0!</v>
      </c>
      <c r="AF192" s="118" t="e">
        <f t="shared" si="22"/>
        <v>#DIV/0!</v>
      </c>
      <c r="AG192" s="118" t="e">
        <f t="shared" si="23"/>
        <v>#DIV/0!</v>
      </c>
    </row>
    <row r="193" spans="14:33">
      <c r="N193" s="118" t="e">
        <f t="shared" si="18"/>
        <v>#DIV/0!</v>
      </c>
      <c r="O193" s="118" t="e">
        <f t="shared" si="19"/>
        <v>#DIV/0!</v>
      </c>
      <c r="P193" s="118" t="e">
        <f t="shared" si="20"/>
        <v>#DIV/0!</v>
      </c>
      <c r="AE193" s="118" t="e">
        <f t="shared" si="21"/>
        <v>#DIV/0!</v>
      </c>
      <c r="AF193" s="118" t="e">
        <f t="shared" si="22"/>
        <v>#DIV/0!</v>
      </c>
      <c r="AG193" s="118" t="e">
        <f t="shared" si="23"/>
        <v>#DIV/0!</v>
      </c>
    </row>
    <row r="194" spans="14:33">
      <c r="N194" s="118" t="e">
        <f t="shared" si="18"/>
        <v>#DIV/0!</v>
      </c>
      <c r="O194" s="118" t="e">
        <f t="shared" si="19"/>
        <v>#DIV/0!</v>
      </c>
      <c r="P194" s="118" t="e">
        <f t="shared" si="20"/>
        <v>#DIV/0!</v>
      </c>
      <c r="AE194" s="118" t="e">
        <f t="shared" si="21"/>
        <v>#DIV/0!</v>
      </c>
      <c r="AF194" s="118" t="e">
        <f t="shared" si="22"/>
        <v>#DIV/0!</v>
      </c>
      <c r="AG194" s="118" t="e">
        <f t="shared" si="23"/>
        <v>#DIV/0!</v>
      </c>
    </row>
    <row r="195" spans="14:33">
      <c r="N195" s="118" t="e">
        <f t="shared" si="18"/>
        <v>#DIV/0!</v>
      </c>
      <c r="O195" s="118" t="e">
        <f t="shared" si="19"/>
        <v>#DIV/0!</v>
      </c>
      <c r="P195" s="118" t="e">
        <f t="shared" si="20"/>
        <v>#DIV/0!</v>
      </c>
      <c r="AE195" s="118" t="e">
        <f t="shared" si="21"/>
        <v>#DIV/0!</v>
      </c>
      <c r="AF195" s="118" t="e">
        <f t="shared" si="22"/>
        <v>#DIV/0!</v>
      </c>
      <c r="AG195" s="118" t="e">
        <f t="shared" si="23"/>
        <v>#DIV/0!</v>
      </c>
    </row>
    <row r="196" spans="14:33">
      <c r="N196" s="118" t="e">
        <f t="shared" si="18"/>
        <v>#DIV/0!</v>
      </c>
      <c r="O196" s="118" t="e">
        <f t="shared" si="19"/>
        <v>#DIV/0!</v>
      </c>
      <c r="P196" s="118" t="e">
        <f t="shared" si="20"/>
        <v>#DIV/0!</v>
      </c>
      <c r="AE196" s="118" t="e">
        <f t="shared" si="21"/>
        <v>#DIV/0!</v>
      </c>
      <c r="AF196" s="118" t="e">
        <f t="shared" si="22"/>
        <v>#DIV/0!</v>
      </c>
      <c r="AG196" s="118" t="e">
        <f t="shared" si="23"/>
        <v>#DIV/0!</v>
      </c>
    </row>
    <row r="197" spans="14:33">
      <c r="N197" s="118" t="e">
        <f t="shared" si="18"/>
        <v>#DIV/0!</v>
      </c>
      <c r="O197" s="118" t="e">
        <f t="shared" si="19"/>
        <v>#DIV/0!</v>
      </c>
      <c r="P197" s="118" t="e">
        <f t="shared" si="20"/>
        <v>#DIV/0!</v>
      </c>
      <c r="AE197" s="118" t="e">
        <f t="shared" si="21"/>
        <v>#DIV/0!</v>
      </c>
      <c r="AF197" s="118" t="e">
        <f t="shared" si="22"/>
        <v>#DIV/0!</v>
      </c>
      <c r="AG197" s="118" t="e">
        <f t="shared" si="23"/>
        <v>#DIV/0!</v>
      </c>
    </row>
    <row r="198" spans="14:33">
      <c r="N198" s="118" t="e">
        <f t="shared" si="18"/>
        <v>#DIV/0!</v>
      </c>
      <c r="O198" s="118" t="e">
        <f t="shared" si="19"/>
        <v>#DIV/0!</v>
      </c>
      <c r="P198" s="118" t="e">
        <f t="shared" si="20"/>
        <v>#DIV/0!</v>
      </c>
      <c r="AE198" s="118" t="e">
        <f t="shared" si="21"/>
        <v>#DIV/0!</v>
      </c>
      <c r="AF198" s="118" t="e">
        <f t="shared" si="22"/>
        <v>#DIV/0!</v>
      </c>
      <c r="AG198" s="118" t="e">
        <f t="shared" si="23"/>
        <v>#DIV/0!</v>
      </c>
    </row>
    <row r="199" spans="14:33">
      <c r="N199" s="118" t="e">
        <f t="shared" si="18"/>
        <v>#DIV/0!</v>
      </c>
      <c r="O199" s="118" t="e">
        <f t="shared" si="19"/>
        <v>#DIV/0!</v>
      </c>
      <c r="P199" s="118" t="e">
        <f t="shared" si="20"/>
        <v>#DIV/0!</v>
      </c>
      <c r="AE199" s="118" t="e">
        <f t="shared" si="21"/>
        <v>#DIV/0!</v>
      </c>
      <c r="AF199" s="118" t="e">
        <f t="shared" si="22"/>
        <v>#DIV/0!</v>
      </c>
      <c r="AG199" s="118" t="e">
        <f t="shared" si="23"/>
        <v>#DIV/0!</v>
      </c>
    </row>
    <row r="200" spans="14:33">
      <c r="N200" s="118" t="e">
        <f t="shared" ref="N200:N203" si="24">J200/$M200</f>
        <v>#DIV/0!</v>
      </c>
      <c r="O200" s="118" t="e">
        <f t="shared" ref="O200:O203" si="25">K200/$M200</f>
        <v>#DIV/0!</v>
      </c>
      <c r="P200" s="118" t="e">
        <f t="shared" ref="P200:P203" si="26">L200/$M200</f>
        <v>#DIV/0!</v>
      </c>
      <c r="AE200" s="118" t="e">
        <f t="shared" si="21"/>
        <v>#DIV/0!</v>
      </c>
      <c r="AF200" s="118" t="e">
        <f t="shared" si="22"/>
        <v>#DIV/0!</v>
      </c>
      <c r="AG200" s="118" t="e">
        <f t="shared" si="23"/>
        <v>#DIV/0!</v>
      </c>
    </row>
    <row r="201" spans="14:33">
      <c r="N201" s="118" t="e">
        <f t="shared" si="24"/>
        <v>#DIV/0!</v>
      </c>
      <c r="O201" s="118" t="e">
        <f t="shared" si="25"/>
        <v>#DIV/0!</v>
      </c>
      <c r="P201" s="118" t="e">
        <f t="shared" si="26"/>
        <v>#DIV/0!</v>
      </c>
      <c r="AE201" s="118" t="e">
        <f t="shared" si="21"/>
        <v>#DIV/0!</v>
      </c>
      <c r="AF201" s="118" t="e">
        <f t="shared" si="22"/>
        <v>#DIV/0!</v>
      </c>
      <c r="AG201" s="118" t="e">
        <f t="shared" si="23"/>
        <v>#DIV/0!</v>
      </c>
    </row>
    <row r="202" spans="14:33">
      <c r="N202" s="118" t="e">
        <f t="shared" si="24"/>
        <v>#DIV/0!</v>
      </c>
      <c r="O202" s="118" t="e">
        <f t="shared" si="25"/>
        <v>#DIV/0!</v>
      </c>
      <c r="P202" s="118" t="e">
        <f t="shared" si="26"/>
        <v>#DIV/0!</v>
      </c>
      <c r="AE202" s="118" t="e">
        <f t="shared" si="21"/>
        <v>#DIV/0!</v>
      </c>
      <c r="AF202" s="118" t="e">
        <f t="shared" si="22"/>
        <v>#DIV/0!</v>
      </c>
      <c r="AG202" s="118" t="e">
        <f t="shared" si="23"/>
        <v>#DIV/0!</v>
      </c>
    </row>
    <row r="203" spans="14:33">
      <c r="N203" s="119" t="e">
        <f t="shared" si="24"/>
        <v>#DIV/0!</v>
      </c>
      <c r="O203" s="119" t="e">
        <f t="shared" si="25"/>
        <v>#DIV/0!</v>
      </c>
      <c r="P203" s="119" t="e">
        <f t="shared" si="26"/>
        <v>#DIV/0!</v>
      </c>
      <c r="AE203" s="119" t="e">
        <f t="shared" si="21"/>
        <v>#DIV/0!</v>
      </c>
      <c r="AF203" s="119" t="e">
        <f t="shared" si="22"/>
        <v>#DIV/0!</v>
      </c>
      <c r="AG203" s="119" t="e">
        <f t="shared" si="23"/>
        <v>#DIV/0!</v>
      </c>
    </row>
    <row r="204" spans="14:33">
      <c r="N204" s="119" t="e">
        <f t="shared" ref="N204" si="27">J204/$M204</f>
        <v>#DIV/0!</v>
      </c>
      <c r="O204" s="119" t="e">
        <f t="shared" ref="O204" si="28">K204/$M204</f>
        <v>#DIV/0!</v>
      </c>
      <c r="P204" s="119" t="e">
        <f t="shared" ref="P204" si="29">L204/$M204</f>
        <v>#DIV/0!</v>
      </c>
      <c r="AE204" s="119" t="e">
        <f t="shared" ref="AE204:AG204" si="30">AA204/$AD204</f>
        <v>#DIV/0!</v>
      </c>
      <c r="AF204" s="119" t="e">
        <f t="shared" si="30"/>
        <v>#DIV/0!</v>
      </c>
      <c r="AG204" s="119" t="e">
        <f t="shared" si="30"/>
        <v>#DIV/0!</v>
      </c>
    </row>
    <row r="207" spans="14:33">
      <c r="N207" s="21"/>
      <c r="O207" s="21"/>
      <c r="P207" s="21"/>
    </row>
  </sheetData>
  <mergeCells count="4">
    <mergeCell ref="B1:P1"/>
    <mergeCell ref="S1:AG1"/>
    <mergeCell ref="AE5:AG5"/>
    <mergeCell ref="N5:P5"/>
  </mergeCells>
  <pageMargins left="0.7" right="0.7" top="0.75" bottom="0.75" header="0.3" footer="0.3"/>
  <pageSetup orientation="portrait" horizontalDpi="90" verticalDpi="90"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M202"/>
  <sheetViews>
    <sheetView topLeftCell="A152" workbookViewId="0">
      <selection activeCell="I175" sqref="I175:I177"/>
    </sheetView>
  </sheetViews>
  <sheetFormatPr baseColWidth="10" defaultColWidth="8.83203125" defaultRowHeight="15"/>
  <cols>
    <col min="1" max="1" width="50" bestFit="1" customWidth="1"/>
    <col min="2" max="2" width="14.5" bestFit="1" customWidth="1"/>
    <col min="3" max="4" width="18.5" bestFit="1" customWidth="1"/>
    <col min="5" max="6" width="18.5" customWidth="1"/>
    <col min="7" max="7" width="27" customWidth="1"/>
    <col min="8" max="8" width="18.5" customWidth="1"/>
    <col min="9" max="9" width="14.5" customWidth="1"/>
    <col min="10" max="10" width="15.5" customWidth="1"/>
    <col min="11" max="12" width="17.6640625" customWidth="1"/>
  </cols>
  <sheetData>
    <row r="5" spans="1:12">
      <c r="A5" s="288"/>
      <c r="B5" s="288"/>
      <c r="C5" s="288"/>
      <c r="D5" s="288"/>
      <c r="E5" s="288"/>
      <c r="F5" s="288"/>
      <c r="G5" s="288"/>
      <c r="H5" s="288"/>
      <c r="I5" s="289" t="s">
        <v>3124</v>
      </c>
      <c r="J5" s="288"/>
      <c r="K5" s="288"/>
    </row>
    <row r="6" spans="1:12">
      <c r="A6" s="289" t="s">
        <v>3</v>
      </c>
      <c r="B6" s="289" t="s">
        <v>2673</v>
      </c>
      <c r="C6" s="289" t="s">
        <v>2674</v>
      </c>
      <c r="D6" s="289" t="s">
        <v>2675</v>
      </c>
      <c r="E6" s="289" t="s">
        <v>2676</v>
      </c>
      <c r="F6" s="289" t="s">
        <v>2677</v>
      </c>
      <c r="G6" s="289" t="s">
        <v>12</v>
      </c>
      <c r="H6" s="289" t="s">
        <v>3036</v>
      </c>
      <c r="I6" s="288" t="s">
        <v>3126</v>
      </c>
      <c r="J6" s="288" t="s">
        <v>3125</v>
      </c>
      <c r="K6" s="288" t="s">
        <v>3127</v>
      </c>
    </row>
    <row r="7" spans="1:12">
      <c r="A7" s="288" t="s">
        <v>2483</v>
      </c>
      <c r="B7" s="288" t="s">
        <v>17</v>
      </c>
      <c r="C7" s="288" t="s">
        <v>2522</v>
      </c>
      <c r="D7" s="288" t="s">
        <v>3138</v>
      </c>
      <c r="E7" s="288" t="s">
        <v>2576</v>
      </c>
      <c r="F7" s="288" t="s">
        <v>2519</v>
      </c>
      <c r="G7" s="288" t="s">
        <v>2283</v>
      </c>
      <c r="H7" s="288" t="s">
        <v>2688</v>
      </c>
      <c r="I7" s="290">
        <v>53988.480000000003</v>
      </c>
      <c r="J7" s="290">
        <v>53988.480000000003</v>
      </c>
      <c r="K7" s="290">
        <v>0</v>
      </c>
      <c r="L7" s="20"/>
    </row>
    <row r="8" spans="1:12">
      <c r="A8" s="288"/>
      <c r="B8" s="288"/>
      <c r="C8" s="288" t="s">
        <v>3321</v>
      </c>
      <c r="D8" s="288" t="s">
        <v>2572</v>
      </c>
      <c r="E8" s="288" t="s">
        <v>2578</v>
      </c>
      <c r="F8" s="288" t="s">
        <v>2519</v>
      </c>
      <c r="G8" s="288" t="s">
        <v>2285</v>
      </c>
      <c r="H8" s="288" t="s">
        <v>2688</v>
      </c>
      <c r="I8" s="290">
        <v>415296</v>
      </c>
      <c r="J8" s="290">
        <v>415296</v>
      </c>
      <c r="K8" s="290">
        <v>0</v>
      </c>
      <c r="L8" s="20"/>
    </row>
    <row r="9" spans="1:12">
      <c r="A9" s="288"/>
      <c r="B9" s="288"/>
      <c r="C9" s="288"/>
      <c r="D9" s="288"/>
      <c r="E9" s="288" t="s">
        <v>2577</v>
      </c>
      <c r="F9" s="288" t="s">
        <v>2519</v>
      </c>
      <c r="G9" s="288" t="s">
        <v>2284</v>
      </c>
      <c r="H9" s="288" t="s">
        <v>2688</v>
      </c>
      <c r="I9" s="290">
        <v>276171.83999999997</v>
      </c>
      <c r="J9" s="290">
        <v>276171.83999999997</v>
      </c>
      <c r="K9" s="290">
        <v>0</v>
      </c>
      <c r="L9" s="20"/>
    </row>
    <row r="10" spans="1:12">
      <c r="A10" s="288"/>
      <c r="B10" s="288"/>
      <c r="C10" s="288" t="s">
        <v>2520</v>
      </c>
      <c r="D10" s="288" t="s">
        <v>2542</v>
      </c>
      <c r="E10" s="288" t="s">
        <v>2571</v>
      </c>
      <c r="F10" s="288" t="s">
        <v>2519</v>
      </c>
      <c r="G10" s="288" t="s">
        <v>2280</v>
      </c>
      <c r="H10" s="288" t="s">
        <v>2688</v>
      </c>
      <c r="I10" s="290">
        <v>211800.95999999999</v>
      </c>
      <c r="J10" s="290">
        <v>211800.95999999999</v>
      </c>
      <c r="K10" s="290">
        <v>0</v>
      </c>
      <c r="L10" s="20"/>
    </row>
    <row r="11" spans="1:12">
      <c r="A11" s="288"/>
      <c r="B11" s="288"/>
      <c r="C11" s="288"/>
      <c r="D11" s="288" t="s">
        <v>2521</v>
      </c>
      <c r="E11" s="288" t="s">
        <v>2579</v>
      </c>
      <c r="F11" s="288" t="s">
        <v>2519</v>
      </c>
      <c r="G11" s="288" t="s">
        <v>3077</v>
      </c>
      <c r="H11" s="288" t="s">
        <v>2688</v>
      </c>
      <c r="I11" s="290">
        <v>394531.2</v>
      </c>
      <c r="J11" s="290">
        <v>394531.2</v>
      </c>
      <c r="K11" s="290">
        <v>0</v>
      </c>
      <c r="L11" s="20"/>
    </row>
    <row r="12" spans="1:12">
      <c r="A12" s="288"/>
      <c r="B12" s="288"/>
      <c r="C12" s="288"/>
      <c r="D12" s="288"/>
      <c r="E12" s="288"/>
      <c r="F12" s="288"/>
      <c r="G12" s="288"/>
      <c r="H12" s="288" t="s">
        <v>2696</v>
      </c>
      <c r="I12" s="290">
        <v>498355.20000000001</v>
      </c>
      <c r="J12" s="290">
        <v>498355.20000000001</v>
      </c>
      <c r="K12" s="290">
        <v>0</v>
      </c>
      <c r="L12" s="20"/>
    </row>
    <row r="13" spans="1:12">
      <c r="A13" s="288"/>
      <c r="B13" s="288"/>
      <c r="C13" s="288"/>
      <c r="D13" s="288"/>
      <c r="E13" s="288"/>
      <c r="F13" s="288"/>
      <c r="G13" s="288" t="s">
        <v>2286</v>
      </c>
      <c r="H13" s="288" t="s">
        <v>2688</v>
      </c>
      <c r="I13" s="290">
        <v>612561.6</v>
      </c>
      <c r="J13" s="290">
        <v>595949.76</v>
      </c>
      <c r="K13" s="290">
        <v>16611.840000000011</v>
      </c>
      <c r="L13" s="20"/>
    </row>
    <row r="14" spans="1:12">
      <c r="A14" s="288"/>
      <c r="B14" s="288"/>
      <c r="C14" s="288"/>
      <c r="D14" s="288"/>
      <c r="E14" s="288"/>
      <c r="F14" s="288"/>
      <c r="G14" s="288"/>
      <c r="H14" s="288" t="s">
        <v>2696</v>
      </c>
      <c r="I14" s="290">
        <v>508737.60000000003</v>
      </c>
      <c r="J14" s="290">
        <v>508737.60000000003</v>
      </c>
      <c r="K14" s="290">
        <v>0</v>
      </c>
      <c r="L14" s="20"/>
    </row>
    <row r="15" spans="1:12">
      <c r="A15" s="288"/>
      <c r="B15" s="288"/>
      <c r="C15" s="288"/>
      <c r="D15" s="288"/>
      <c r="E15" s="288" t="s">
        <v>2572</v>
      </c>
      <c r="F15" s="288" t="s">
        <v>2573</v>
      </c>
      <c r="G15" s="288" t="s">
        <v>2281</v>
      </c>
      <c r="H15" s="288" t="s">
        <v>2688</v>
      </c>
      <c r="I15" s="290">
        <v>155736</v>
      </c>
      <c r="J15" s="290">
        <v>155736</v>
      </c>
      <c r="K15" s="290">
        <v>0</v>
      </c>
      <c r="L15" s="20"/>
    </row>
    <row r="16" spans="1:12">
      <c r="A16" s="288"/>
      <c r="B16" s="288"/>
      <c r="C16" s="288"/>
      <c r="D16" s="288"/>
      <c r="E16" s="288"/>
      <c r="F16" s="288" t="s">
        <v>2578</v>
      </c>
      <c r="G16" s="288" t="s">
        <v>2285</v>
      </c>
      <c r="H16" s="288" t="s">
        <v>2688</v>
      </c>
      <c r="I16" s="290">
        <v>369613.44</v>
      </c>
      <c r="J16" s="290">
        <v>369613.44</v>
      </c>
      <c r="K16" s="290">
        <v>0</v>
      </c>
      <c r="L16" s="20"/>
    </row>
    <row r="17" spans="1:12">
      <c r="A17" s="288"/>
      <c r="B17" s="288"/>
      <c r="C17" s="288"/>
      <c r="D17" s="288"/>
      <c r="E17" s="288"/>
      <c r="F17" s="288"/>
      <c r="G17" s="288" t="s">
        <v>2287</v>
      </c>
      <c r="H17" s="288" t="s">
        <v>2688</v>
      </c>
      <c r="I17" s="290">
        <v>53988.480000000003</v>
      </c>
      <c r="J17" s="290">
        <v>45682.559999999998</v>
      </c>
      <c r="K17" s="290">
        <v>8305.9200000000055</v>
      </c>
      <c r="L17" s="20"/>
    </row>
    <row r="18" spans="1:12">
      <c r="A18" s="288"/>
      <c r="B18" s="288"/>
      <c r="C18" s="288"/>
      <c r="D18" s="288"/>
      <c r="E18" s="288"/>
      <c r="F18" s="288" t="s">
        <v>2577</v>
      </c>
      <c r="G18" s="288" t="s">
        <v>2284</v>
      </c>
      <c r="H18" s="288" t="s">
        <v>2688</v>
      </c>
      <c r="I18" s="290">
        <v>218030.4</v>
      </c>
      <c r="J18" s="290">
        <v>207647.99999999997</v>
      </c>
      <c r="K18" s="290">
        <v>10382.400000000023</v>
      </c>
      <c r="L18" s="20"/>
    </row>
    <row r="19" spans="1:12">
      <c r="A19" s="288"/>
      <c r="B19" s="288"/>
      <c r="C19" s="288"/>
      <c r="D19" s="288"/>
      <c r="E19" s="288" t="s">
        <v>2574</v>
      </c>
      <c r="F19" s="288" t="s">
        <v>2575</v>
      </c>
      <c r="G19" s="288" t="s">
        <v>2282</v>
      </c>
      <c r="H19" s="288" t="s">
        <v>2688</v>
      </c>
      <c r="I19" s="290">
        <v>1362170.8799999999</v>
      </c>
      <c r="J19" s="290">
        <v>1229276.1600000001</v>
      </c>
      <c r="K19" s="290">
        <v>132894.72000000006</v>
      </c>
      <c r="L19" s="20"/>
    </row>
    <row r="20" spans="1:12">
      <c r="A20" s="288"/>
      <c r="B20" s="288"/>
      <c r="C20" s="288"/>
      <c r="D20" s="288"/>
      <c r="E20" s="288"/>
      <c r="F20" s="288"/>
      <c r="G20" s="288"/>
      <c r="H20" s="288" t="s">
        <v>2696</v>
      </c>
      <c r="I20" s="290">
        <v>134971.20000000001</v>
      </c>
      <c r="J20" s="290">
        <v>134971.20000000001</v>
      </c>
      <c r="K20" s="290">
        <v>0</v>
      </c>
      <c r="L20" s="20"/>
    </row>
    <row r="21" spans="1:12">
      <c r="A21" s="288"/>
      <c r="B21" s="288"/>
      <c r="C21" s="288"/>
      <c r="D21" s="288"/>
      <c r="E21" s="288"/>
      <c r="F21" s="288" t="s">
        <v>3280</v>
      </c>
      <c r="G21" s="288" t="s">
        <v>3286</v>
      </c>
      <c r="H21" s="288" t="s">
        <v>2688</v>
      </c>
      <c r="I21" s="290">
        <v>679008.96000000008</v>
      </c>
      <c r="J21" s="290">
        <v>679008.96000000008</v>
      </c>
      <c r="K21" s="290">
        <v>0</v>
      </c>
      <c r="L21" s="20"/>
    </row>
    <row r="22" spans="1:12">
      <c r="A22" s="288"/>
      <c r="B22" s="288"/>
      <c r="C22" s="288"/>
      <c r="D22" s="288"/>
      <c r="E22" s="288"/>
      <c r="F22" s="288"/>
      <c r="G22" s="288" t="s">
        <v>3305</v>
      </c>
      <c r="H22" s="288" t="s">
        <v>2688</v>
      </c>
      <c r="I22" s="290">
        <v>529502.4</v>
      </c>
      <c r="J22" s="290">
        <v>529502.4</v>
      </c>
      <c r="K22" s="290">
        <v>0</v>
      </c>
      <c r="L22" s="20"/>
    </row>
    <row r="23" spans="1:12">
      <c r="A23" s="288"/>
      <c r="B23" s="288"/>
      <c r="C23" s="288"/>
      <c r="D23" s="288"/>
      <c r="E23" s="288"/>
      <c r="F23" s="288"/>
      <c r="G23" s="288" t="s">
        <v>3279</v>
      </c>
      <c r="H23" s="288" t="s">
        <v>2688</v>
      </c>
      <c r="I23" s="290">
        <v>431907.84000000003</v>
      </c>
      <c r="J23" s="290">
        <v>431907.84000000003</v>
      </c>
      <c r="K23" s="290">
        <v>0</v>
      </c>
      <c r="L23" s="20"/>
    </row>
    <row r="24" spans="1:12">
      <c r="A24" s="288"/>
      <c r="B24" s="288"/>
      <c r="C24" s="288"/>
      <c r="D24" s="288"/>
      <c r="E24" s="288" t="s">
        <v>2569</v>
      </c>
      <c r="F24" s="288" t="s">
        <v>2570</v>
      </c>
      <c r="G24" s="288" t="s">
        <v>2279</v>
      </c>
      <c r="H24" s="288" t="s">
        <v>2688</v>
      </c>
      <c r="I24" s="290">
        <v>664473.60000000009</v>
      </c>
      <c r="J24" s="290">
        <v>664473.60000000009</v>
      </c>
      <c r="K24" s="290">
        <v>0</v>
      </c>
      <c r="L24" s="20"/>
    </row>
    <row r="25" spans="1:12">
      <c r="A25" s="288"/>
      <c r="B25" s="288"/>
      <c r="C25" s="288"/>
      <c r="D25" s="288"/>
      <c r="E25" s="288" t="s">
        <v>2570</v>
      </c>
      <c r="F25" s="288" t="s">
        <v>2519</v>
      </c>
      <c r="G25" s="288" t="s">
        <v>2279</v>
      </c>
      <c r="H25" s="288" t="s">
        <v>2688</v>
      </c>
      <c r="I25" s="290">
        <v>193112.64</v>
      </c>
      <c r="J25" s="290">
        <v>193112.64</v>
      </c>
      <c r="K25" s="290">
        <v>0</v>
      </c>
      <c r="L25" s="20"/>
    </row>
    <row r="26" spans="1:12">
      <c r="A26" s="288"/>
      <c r="B26" s="288"/>
      <c r="C26" s="288"/>
      <c r="D26" s="288"/>
      <c r="E26" s="288"/>
      <c r="F26" s="288"/>
      <c r="G26" s="288" t="s">
        <v>2286</v>
      </c>
      <c r="H26" s="288" t="s">
        <v>2688</v>
      </c>
      <c r="I26" s="290">
        <v>238795.2</v>
      </c>
      <c r="J26" s="290">
        <v>238795.2</v>
      </c>
      <c r="K26" s="290">
        <v>0</v>
      </c>
      <c r="L26" s="20"/>
    </row>
    <row r="27" spans="1:12">
      <c r="A27" s="288"/>
      <c r="B27" s="288"/>
      <c r="C27" s="288"/>
      <c r="D27" s="288"/>
      <c r="E27" s="288" t="s">
        <v>2571</v>
      </c>
      <c r="F27" s="288" t="s">
        <v>2519</v>
      </c>
      <c r="G27" s="288" t="s">
        <v>2288</v>
      </c>
      <c r="H27" s="288" t="s">
        <v>2688</v>
      </c>
      <c r="I27" s="290">
        <v>1059004.7999999998</v>
      </c>
      <c r="J27" s="290">
        <v>882504</v>
      </c>
      <c r="K27" s="290">
        <v>176500.8</v>
      </c>
      <c r="L27" s="20"/>
    </row>
    <row r="28" spans="1:12">
      <c r="A28" s="288"/>
      <c r="B28" s="288"/>
      <c r="C28" s="288"/>
      <c r="D28" s="288"/>
      <c r="E28" s="288"/>
      <c r="F28" s="288"/>
      <c r="G28" s="288" t="s">
        <v>2289</v>
      </c>
      <c r="H28" s="288" t="s">
        <v>2688</v>
      </c>
      <c r="I28" s="290">
        <v>315624.95999999996</v>
      </c>
      <c r="J28" s="290">
        <v>303166.07999999996</v>
      </c>
      <c r="K28" s="290">
        <v>12458.87999999999</v>
      </c>
      <c r="L28" s="20"/>
    </row>
    <row r="29" spans="1:12">
      <c r="A29" s="288"/>
      <c r="B29" s="288"/>
      <c r="C29" s="288"/>
      <c r="D29" s="288"/>
      <c r="E29" s="288"/>
      <c r="F29" s="288"/>
      <c r="G29" s="288"/>
      <c r="H29" s="288" t="s">
        <v>2696</v>
      </c>
      <c r="I29" s="290">
        <v>238795.2</v>
      </c>
      <c r="J29" s="290">
        <v>238795.2</v>
      </c>
      <c r="K29" s="290">
        <v>0</v>
      </c>
      <c r="L29" s="20"/>
    </row>
    <row r="30" spans="1:12">
      <c r="A30" s="288"/>
      <c r="B30" s="288"/>
      <c r="C30" s="288"/>
      <c r="D30" s="288"/>
      <c r="E30" s="288"/>
      <c r="F30" s="288"/>
      <c r="G30" s="288" t="s">
        <v>2280</v>
      </c>
      <c r="H30" s="288" t="s">
        <v>2688</v>
      </c>
      <c r="I30" s="290">
        <v>1337253.1200000001</v>
      </c>
      <c r="J30" s="290">
        <v>1308182.4000000001</v>
      </c>
      <c r="K30" s="290">
        <v>29070.719999999972</v>
      </c>
      <c r="L30" s="20"/>
    </row>
    <row r="31" spans="1:12">
      <c r="A31" s="288"/>
      <c r="B31" s="288"/>
      <c r="C31" s="288"/>
      <c r="D31" s="288"/>
      <c r="E31" s="288"/>
      <c r="F31" s="288"/>
      <c r="G31" s="288"/>
      <c r="H31" s="288" t="s">
        <v>2696</v>
      </c>
      <c r="I31" s="290">
        <v>326007.36</v>
      </c>
      <c r="J31" s="290">
        <v>326007.36</v>
      </c>
      <c r="K31" s="290">
        <v>0</v>
      </c>
      <c r="L31" s="20"/>
    </row>
    <row r="32" spans="1:12">
      <c r="A32" s="288" t="s">
        <v>2484</v>
      </c>
      <c r="B32" s="288" t="s">
        <v>17</v>
      </c>
      <c r="C32" s="288" t="s">
        <v>2522</v>
      </c>
      <c r="D32" s="288" t="s">
        <v>2523</v>
      </c>
      <c r="E32" s="288" t="s">
        <v>2519</v>
      </c>
      <c r="F32" s="288" t="s">
        <v>2519</v>
      </c>
      <c r="G32" s="288" t="s">
        <v>2277</v>
      </c>
      <c r="H32" s="288" t="s">
        <v>2688</v>
      </c>
      <c r="I32" s="290">
        <v>311472</v>
      </c>
      <c r="J32" s="290">
        <v>245024.64000000001</v>
      </c>
      <c r="K32" s="290">
        <v>66447.360000000001</v>
      </c>
      <c r="L32" s="20"/>
    </row>
    <row r="33" spans="1:12">
      <c r="A33" s="288"/>
      <c r="B33" s="288"/>
      <c r="C33" s="288"/>
      <c r="D33" s="288"/>
      <c r="E33" s="288"/>
      <c r="F33" s="288"/>
      <c r="G33" s="288"/>
      <c r="H33" s="288" t="s">
        <v>2696</v>
      </c>
      <c r="I33" s="290">
        <v>134971.20000000001</v>
      </c>
      <c r="J33" s="290">
        <v>134971.20000000001</v>
      </c>
      <c r="K33" s="290">
        <v>0</v>
      </c>
      <c r="L33" s="20"/>
    </row>
    <row r="34" spans="1:12">
      <c r="A34" s="288"/>
      <c r="B34" s="288"/>
      <c r="C34" s="288"/>
      <c r="D34" s="288"/>
      <c r="E34" s="288"/>
      <c r="F34" s="288"/>
      <c r="G34" s="288" t="s">
        <v>2189</v>
      </c>
      <c r="H34" s="288" t="s">
        <v>2688</v>
      </c>
      <c r="I34" s="290">
        <v>149506.56</v>
      </c>
      <c r="J34" s="290">
        <v>149506.56</v>
      </c>
      <c r="K34" s="290">
        <v>0</v>
      </c>
      <c r="L34" s="20"/>
    </row>
    <row r="35" spans="1:12">
      <c r="A35" s="288"/>
      <c r="B35" s="288"/>
      <c r="C35" s="288"/>
      <c r="D35" s="288"/>
      <c r="E35" s="288"/>
      <c r="F35" s="288"/>
      <c r="G35" s="288" t="s">
        <v>2184</v>
      </c>
      <c r="H35" s="288" t="s">
        <v>2688</v>
      </c>
      <c r="I35" s="290">
        <v>1038240</v>
      </c>
      <c r="J35" s="290">
        <v>722655.35999999987</v>
      </c>
      <c r="K35" s="290">
        <v>315584.64000000001</v>
      </c>
      <c r="L35" s="20"/>
    </row>
    <row r="36" spans="1:12">
      <c r="A36" s="288"/>
      <c r="B36" s="288"/>
      <c r="C36" s="288"/>
      <c r="D36" s="288"/>
      <c r="E36" s="288"/>
      <c r="F36" s="288"/>
      <c r="G36" s="288" t="s">
        <v>2278</v>
      </c>
      <c r="H36" s="288" t="s">
        <v>2688</v>
      </c>
      <c r="I36" s="290">
        <v>2842701.120000001</v>
      </c>
      <c r="J36" s="290">
        <v>2599752.9600000004</v>
      </c>
      <c r="K36" s="290">
        <v>242948.16000000003</v>
      </c>
      <c r="L36" s="20"/>
    </row>
    <row r="37" spans="1:12">
      <c r="A37" s="288" t="s">
        <v>2476</v>
      </c>
      <c r="B37" s="288" t="s">
        <v>17</v>
      </c>
      <c r="C37" s="288" t="s">
        <v>2520</v>
      </c>
      <c r="D37" s="288" t="s">
        <v>2524</v>
      </c>
      <c r="E37" s="288" t="s">
        <v>2546</v>
      </c>
      <c r="F37" s="288" t="s">
        <v>2548</v>
      </c>
      <c r="G37" s="288" t="s">
        <v>2210</v>
      </c>
      <c r="H37" s="288" t="s">
        <v>2696</v>
      </c>
      <c r="I37" s="290">
        <v>365460.47999999998</v>
      </c>
      <c r="J37" s="290">
        <v>365460.47999999998</v>
      </c>
      <c r="K37" s="290">
        <v>0</v>
      </c>
      <c r="L37" s="20"/>
    </row>
    <row r="38" spans="1:12">
      <c r="A38" s="288"/>
      <c r="B38" s="288"/>
      <c r="C38" s="288"/>
      <c r="D38" s="288"/>
      <c r="E38" s="288" t="s">
        <v>2551</v>
      </c>
      <c r="F38" s="288" t="s">
        <v>3113</v>
      </c>
      <c r="G38" s="288" t="s">
        <v>2211</v>
      </c>
      <c r="H38" s="288" t="s">
        <v>2696</v>
      </c>
      <c r="I38" s="290">
        <v>332236.79999999999</v>
      </c>
      <c r="J38" s="290">
        <v>332236.79999999999</v>
      </c>
      <c r="K38" s="290">
        <v>0</v>
      </c>
      <c r="L38" s="20"/>
    </row>
    <row r="39" spans="1:12">
      <c r="A39" s="288"/>
      <c r="B39" s="288"/>
      <c r="C39" s="288"/>
      <c r="D39" s="288"/>
      <c r="E39" s="288" t="s">
        <v>2548</v>
      </c>
      <c r="F39" s="288" t="s">
        <v>3113</v>
      </c>
      <c r="G39" s="288" t="s">
        <v>2212</v>
      </c>
      <c r="H39" s="288" t="s">
        <v>2696</v>
      </c>
      <c r="I39" s="290">
        <v>155736</v>
      </c>
      <c r="J39" s="290">
        <v>155736</v>
      </c>
      <c r="K39" s="290">
        <v>0</v>
      </c>
      <c r="L39" s="20"/>
    </row>
    <row r="40" spans="1:12">
      <c r="A40" s="288"/>
      <c r="B40" s="288"/>
      <c r="C40" s="288"/>
      <c r="D40" s="288"/>
      <c r="E40" s="288" t="s">
        <v>2553</v>
      </c>
      <c r="F40" s="288" t="s">
        <v>2546</v>
      </c>
      <c r="G40" s="288" t="s">
        <v>2213</v>
      </c>
      <c r="H40" s="288" t="s">
        <v>2696</v>
      </c>
      <c r="I40" s="290">
        <v>147430.08000000002</v>
      </c>
      <c r="J40" s="290">
        <v>147430.08000000002</v>
      </c>
      <c r="K40" s="290">
        <v>0</v>
      </c>
      <c r="L40" s="20"/>
    </row>
    <row r="41" spans="1:12">
      <c r="A41" s="288"/>
      <c r="B41" s="288"/>
      <c r="C41" s="288"/>
      <c r="D41" s="288"/>
      <c r="E41" s="288" t="s">
        <v>2555</v>
      </c>
      <c r="F41" s="288" t="s">
        <v>2556</v>
      </c>
      <c r="G41" s="288" t="s">
        <v>2214</v>
      </c>
      <c r="H41" s="288" t="s">
        <v>2688</v>
      </c>
      <c r="I41" s="290">
        <v>1478453.7599999998</v>
      </c>
      <c r="J41" s="290">
        <v>1119222.72</v>
      </c>
      <c r="K41" s="290">
        <v>359231.04</v>
      </c>
      <c r="L41" s="20"/>
    </row>
    <row r="42" spans="1:12">
      <c r="A42" s="288"/>
      <c r="B42" s="288"/>
      <c r="C42" s="288"/>
      <c r="D42" s="288"/>
      <c r="E42" s="288" t="s">
        <v>2558</v>
      </c>
      <c r="F42" s="288" t="s">
        <v>2559</v>
      </c>
      <c r="G42" s="288" t="s">
        <v>2215</v>
      </c>
      <c r="H42" s="288" t="s">
        <v>2688</v>
      </c>
      <c r="I42" s="290">
        <v>477590.39999999997</v>
      </c>
      <c r="J42" s="290">
        <v>469284.48</v>
      </c>
      <c r="K42" s="290">
        <v>8305.919999999991</v>
      </c>
      <c r="L42" s="20"/>
    </row>
    <row r="43" spans="1:12">
      <c r="A43" s="288"/>
      <c r="B43" s="288"/>
      <c r="C43" s="288"/>
      <c r="D43" s="288"/>
      <c r="E43" s="288" t="s">
        <v>3088</v>
      </c>
      <c r="F43" s="288" t="s">
        <v>3113</v>
      </c>
      <c r="G43" s="288" t="s">
        <v>2214</v>
      </c>
      <c r="H43" s="288" t="s">
        <v>2696</v>
      </c>
      <c r="I43" s="290">
        <v>290707.19999999995</v>
      </c>
      <c r="J43" s="290">
        <v>290707.19999999995</v>
      </c>
      <c r="K43" s="290">
        <v>0</v>
      </c>
      <c r="L43" s="20"/>
    </row>
    <row r="44" spans="1:12">
      <c r="A44" s="288"/>
      <c r="B44" s="288"/>
      <c r="C44" s="288"/>
      <c r="D44" s="288"/>
      <c r="E44" s="288"/>
      <c r="F44" s="288"/>
      <c r="G44" s="288" t="s">
        <v>2215</v>
      </c>
      <c r="H44" s="288" t="s">
        <v>2696</v>
      </c>
      <c r="I44" s="290">
        <v>218030.4</v>
      </c>
      <c r="J44" s="290">
        <v>218030.4</v>
      </c>
      <c r="K44" s="290">
        <v>0</v>
      </c>
      <c r="L44" s="20"/>
    </row>
    <row r="45" spans="1:12">
      <c r="A45" s="288" t="s">
        <v>2473</v>
      </c>
      <c r="B45" s="288" t="s">
        <v>17</v>
      </c>
      <c r="C45" s="288" t="s">
        <v>2520</v>
      </c>
      <c r="D45" s="288" t="s">
        <v>2544</v>
      </c>
      <c r="E45" s="288" t="s">
        <v>2519</v>
      </c>
      <c r="F45" s="288" t="s">
        <v>2519</v>
      </c>
      <c r="G45" s="288" t="s">
        <v>2365</v>
      </c>
      <c r="H45" s="288" t="s">
        <v>2688</v>
      </c>
      <c r="I45" s="290">
        <v>290707.19999999995</v>
      </c>
      <c r="J45" s="290">
        <v>290707.19999999995</v>
      </c>
      <c r="K45" s="290">
        <v>0</v>
      </c>
      <c r="L45" s="20"/>
    </row>
    <row r="46" spans="1:12">
      <c r="A46" s="288"/>
      <c r="B46" s="288"/>
      <c r="C46" s="288"/>
      <c r="D46" s="288" t="s">
        <v>2539</v>
      </c>
      <c r="E46" s="288" t="s">
        <v>2519</v>
      </c>
      <c r="F46" s="288" t="s">
        <v>2519</v>
      </c>
      <c r="G46" s="288" t="s">
        <v>2376</v>
      </c>
      <c r="H46" s="288" t="s">
        <v>2696</v>
      </c>
      <c r="I46" s="290">
        <v>404913.60000000003</v>
      </c>
      <c r="J46" s="290">
        <v>404913.60000000003</v>
      </c>
      <c r="K46" s="290">
        <v>0</v>
      </c>
      <c r="L46" s="20"/>
    </row>
    <row r="47" spans="1:12">
      <c r="A47" s="288"/>
      <c r="B47" s="288"/>
      <c r="C47" s="288"/>
      <c r="D47" s="288"/>
      <c r="E47" s="288"/>
      <c r="F47" s="288"/>
      <c r="G47" s="288" t="s">
        <v>2377</v>
      </c>
      <c r="H47" s="288" t="s">
        <v>2696</v>
      </c>
      <c r="I47" s="290">
        <v>1557360</v>
      </c>
      <c r="J47" s="290">
        <v>1557360</v>
      </c>
      <c r="K47" s="290">
        <v>0</v>
      </c>
      <c r="L47" s="20"/>
    </row>
    <row r="48" spans="1:12">
      <c r="A48" s="288"/>
      <c r="B48" s="288"/>
      <c r="C48" s="288"/>
      <c r="D48" s="288"/>
      <c r="E48" s="288"/>
      <c r="F48" s="288"/>
      <c r="G48" s="288" t="s">
        <v>2367</v>
      </c>
      <c r="H48" s="288" t="s">
        <v>2696</v>
      </c>
      <c r="I48" s="290">
        <v>998786.88000000012</v>
      </c>
      <c r="J48" s="290">
        <v>998786.88000000012</v>
      </c>
      <c r="K48" s="290">
        <v>0</v>
      </c>
      <c r="L48" s="20"/>
    </row>
    <row r="49" spans="1:12">
      <c r="A49" s="288"/>
      <c r="B49" s="288"/>
      <c r="C49" s="288"/>
      <c r="D49" s="288"/>
      <c r="E49" s="288"/>
      <c r="F49" s="288"/>
      <c r="G49" s="288" t="s">
        <v>2368</v>
      </c>
      <c r="H49" s="288" t="s">
        <v>2696</v>
      </c>
      <c r="I49" s="290">
        <v>166118.40000000002</v>
      </c>
      <c r="J49" s="290">
        <v>166118.40000000002</v>
      </c>
      <c r="K49" s="290">
        <v>0</v>
      </c>
      <c r="L49" s="20"/>
    </row>
    <row r="50" spans="1:12">
      <c r="A50" s="288"/>
      <c r="B50" s="288"/>
      <c r="C50" s="288"/>
      <c r="D50" s="288" t="s">
        <v>2543</v>
      </c>
      <c r="E50" s="288" t="s">
        <v>2519</v>
      </c>
      <c r="F50" s="288" t="s">
        <v>2519</v>
      </c>
      <c r="G50" s="288" t="s">
        <v>2378</v>
      </c>
      <c r="H50" s="288" t="s">
        <v>2688</v>
      </c>
      <c r="I50" s="290">
        <v>1769160.9599999997</v>
      </c>
      <c r="J50" s="290">
        <v>1769160.9599999997</v>
      </c>
      <c r="K50" s="290">
        <v>0</v>
      </c>
      <c r="L50" s="20"/>
    </row>
    <row r="51" spans="1:12">
      <c r="A51" s="288"/>
      <c r="B51" s="288"/>
      <c r="C51" s="288"/>
      <c r="D51" s="288" t="s">
        <v>2540</v>
      </c>
      <c r="E51" s="288" t="s">
        <v>2519</v>
      </c>
      <c r="F51" s="288" t="s">
        <v>2519</v>
      </c>
      <c r="G51" s="288" t="s">
        <v>2369</v>
      </c>
      <c r="H51" s="288" t="s">
        <v>2688</v>
      </c>
      <c r="I51" s="290">
        <v>556496.64000000001</v>
      </c>
      <c r="J51" s="290">
        <v>556496.64000000001</v>
      </c>
      <c r="K51" s="290">
        <v>0</v>
      </c>
      <c r="L51" s="20"/>
    </row>
    <row r="52" spans="1:12">
      <c r="A52" s="288"/>
      <c r="B52" s="288"/>
      <c r="C52" s="288"/>
      <c r="D52" s="288" t="s">
        <v>2606</v>
      </c>
      <c r="E52" s="288" t="s">
        <v>2519</v>
      </c>
      <c r="F52" s="288" t="s">
        <v>2519</v>
      </c>
      <c r="G52" s="288" t="s">
        <v>2372</v>
      </c>
      <c r="H52" s="288" t="s">
        <v>2688</v>
      </c>
      <c r="I52" s="290">
        <v>269942.40000000002</v>
      </c>
      <c r="J52" s="290">
        <v>269942.40000000002</v>
      </c>
      <c r="K52" s="290">
        <v>0</v>
      </c>
      <c r="L52" s="20"/>
    </row>
    <row r="53" spans="1:12">
      <c r="A53" s="288"/>
      <c r="B53" s="288"/>
      <c r="C53" s="288"/>
      <c r="D53" s="288" t="s">
        <v>2605</v>
      </c>
      <c r="E53" s="288" t="s">
        <v>2519</v>
      </c>
      <c r="F53" s="288" t="s">
        <v>2519</v>
      </c>
      <c r="G53" s="288" t="s">
        <v>2371</v>
      </c>
      <c r="H53" s="288" t="s">
        <v>2688</v>
      </c>
      <c r="I53" s="290">
        <v>332236.80000000005</v>
      </c>
      <c r="J53" s="290">
        <v>332236.80000000005</v>
      </c>
      <c r="K53" s="290">
        <v>0</v>
      </c>
      <c r="L53" s="20"/>
    </row>
    <row r="54" spans="1:12">
      <c r="A54" s="288"/>
      <c r="B54" s="288"/>
      <c r="C54" s="288"/>
      <c r="D54" s="288" t="s">
        <v>2542</v>
      </c>
      <c r="E54" s="288" t="s">
        <v>2519</v>
      </c>
      <c r="F54" s="288" t="s">
        <v>2519</v>
      </c>
      <c r="G54" s="288" t="s">
        <v>2373</v>
      </c>
      <c r="H54" s="288" t="s">
        <v>2688</v>
      </c>
      <c r="I54" s="290">
        <v>1482606.72</v>
      </c>
      <c r="J54" s="290">
        <v>1482606.72</v>
      </c>
      <c r="K54" s="290">
        <v>0</v>
      </c>
      <c r="L54" s="20"/>
    </row>
    <row r="55" spans="1:12">
      <c r="A55" s="288" t="s">
        <v>15</v>
      </c>
      <c r="B55" s="288" t="s">
        <v>17</v>
      </c>
      <c r="C55" s="288" t="s">
        <v>2522</v>
      </c>
      <c r="D55" s="288" t="s">
        <v>2581</v>
      </c>
      <c r="E55" s="288" t="s">
        <v>3146</v>
      </c>
      <c r="F55" s="288" t="s">
        <v>2519</v>
      </c>
      <c r="G55" s="288" t="s">
        <v>2247</v>
      </c>
      <c r="H55" s="288" t="s">
        <v>2688</v>
      </c>
      <c r="I55" s="290">
        <v>134971.20000000001</v>
      </c>
      <c r="J55" s="290">
        <v>134971.20000000001</v>
      </c>
      <c r="K55" s="290">
        <v>0</v>
      </c>
      <c r="L55" s="20"/>
    </row>
    <row r="56" spans="1:12">
      <c r="A56" s="288"/>
      <c r="B56" s="288"/>
      <c r="C56" s="288"/>
      <c r="D56" s="288"/>
      <c r="E56" s="288" t="s">
        <v>2587</v>
      </c>
      <c r="F56" s="288" t="s">
        <v>2519</v>
      </c>
      <c r="G56" s="288" t="s">
        <v>2248</v>
      </c>
      <c r="H56" s="288" t="s">
        <v>2688</v>
      </c>
      <c r="I56" s="290">
        <v>134971.20000000001</v>
      </c>
      <c r="J56" s="290">
        <v>134971.20000000001</v>
      </c>
      <c r="K56" s="290">
        <v>0</v>
      </c>
      <c r="L56" s="20"/>
    </row>
    <row r="57" spans="1:12">
      <c r="A57" s="288"/>
      <c r="B57" s="288"/>
      <c r="C57" s="288"/>
      <c r="D57" s="288"/>
      <c r="E57" s="288"/>
      <c r="F57" s="288"/>
      <c r="G57" s="288" t="s">
        <v>2247</v>
      </c>
      <c r="H57" s="288" t="s">
        <v>2688</v>
      </c>
      <c r="I57" s="290">
        <v>423601.92000000004</v>
      </c>
      <c r="J57" s="290">
        <v>342619.2</v>
      </c>
      <c r="K57" s="290">
        <v>80982.720000000001</v>
      </c>
      <c r="L57" s="20"/>
    </row>
    <row r="58" spans="1:12">
      <c r="A58" s="288"/>
      <c r="B58" s="288"/>
      <c r="C58" s="288"/>
      <c r="D58" s="288"/>
      <c r="E58" s="288"/>
      <c r="F58" s="288"/>
      <c r="G58" s="288" t="s">
        <v>2249</v>
      </c>
      <c r="H58" s="288" t="s">
        <v>2688</v>
      </c>
      <c r="I58" s="290">
        <v>184806.72</v>
      </c>
      <c r="J58" s="290">
        <v>184806.72</v>
      </c>
      <c r="K58" s="290">
        <v>0</v>
      </c>
      <c r="L58" s="20"/>
    </row>
    <row r="59" spans="1:12">
      <c r="A59" s="288"/>
      <c r="B59" s="288"/>
      <c r="C59" s="288"/>
      <c r="D59" s="288"/>
      <c r="E59" s="288" t="s">
        <v>2589</v>
      </c>
      <c r="F59" s="288" t="s">
        <v>2519</v>
      </c>
      <c r="G59" s="288" t="s">
        <v>2254</v>
      </c>
      <c r="H59" s="288" t="s">
        <v>2688</v>
      </c>
      <c r="I59" s="290">
        <v>103824</v>
      </c>
      <c r="J59" s="290">
        <v>99671.040000000008</v>
      </c>
      <c r="K59" s="290">
        <v>4152.9599999999991</v>
      </c>
      <c r="L59" s="20"/>
    </row>
    <row r="60" spans="1:12">
      <c r="A60" s="288"/>
      <c r="B60" s="288"/>
      <c r="C60" s="288"/>
      <c r="D60" s="288" t="s">
        <v>3158</v>
      </c>
      <c r="E60" s="288" t="s">
        <v>3159</v>
      </c>
      <c r="F60" s="288" t="s">
        <v>2519</v>
      </c>
      <c r="G60" s="288" t="s">
        <v>2187</v>
      </c>
      <c r="H60" s="288" t="s">
        <v>2696</v>
      </c>
      <c r="I60" s="290">
        <v>539884.80000000005</v>
      </c>
      <c r="J60" s="290">
        <v>539884.80000000005</v>
      </c>
      <c r="K60" s="290">
        <v>0</v>
      </c>
      <c r="L60" s="20"/>
    </row>
    <row r="61" spans="1:12">
      <c r="A61" s="288"/>
      <c r="B61" s="288"/>
      <c r="C61" s="288"/>
      <c r="D61" s="288" t="s">
        <v>2493</v>
      </c>
      <c r="E61" s="288" t="s">
        <v>2580</v>
      </c>
      <c r="F61" s="288" t="s">
        <v>2519</v>
      </c>
      <c r="G61" s="288" t="s">
        <v>2187</v>
      </c>
      <c r="H61" s="288" t="s">
        <v>2696</v>
      </c>
      <c r="I61" s="290">
        <v>1401624</v>
      </c>
      <c r="J61" s="290">
        <v>1401624</v>
      </c>
      <c r="K61" s="290">
        <v>0</v>
      </c>
      <c r="L61" s="20"/>
    </row>
    <row r="62" spans="1:12">
      <c r="A62" s="288"/>
      <c r="B62" s="288"/>
      <c r="C62" s="288"/>
      <c r="D62" s="288"/>
      <c r="E62" s="288" t="s">
        <v>2610</v>
      </c>
      <c r="F62" s="288" t="s">
        <v>2519</v>
      </c>
      <c r="G62" s="288" t="s">
        <v>2187</v>
      </c>
      <c r="H62" s="288" t="s">
        <v>2696</v>
      </c>
      <c r="I62" s="290">
        <v>280324.8</v>
      </c>
      <c r="J62" s="290">
        <v>280324.8</v>
      </c>
      <c r="K62" s="290">
        <v>0</v>
      </c>
      <c r="L62" s="20"/>
    </row>
    <row r="63" spans="1:12">
      <c r="A63" s="288"/>
      <c r="B63" s="288"/>
      <c r="C63" s="288"/>
      <c r="D63" s="288" t="s">
        <v>19</v>
      </c>
      <c r="E63" s="288" t="s">
        <v>2588</v>
      </c>
      <c r="F63" s="288" t="s">
        <v>2582</v>
      </c>
      <c r="G63" s="288" t="s">
        <v>2252</v>
      </c>
      <c r="H63" s="288" t="s">
        <v>2696</v>
      </c>
      <c r="I63" s="290">
        <v>193112.64</v>
      </c>
      <c r="J63" s="290">
        <v>193112.64</v>
      </c>
      <c r="K63" s="290">
        <v>0</v>
      </c>
      <c r="L63" s="20"/>
    </row>
    <row r="64" spans="1:12">
      <c r="A64" s="288"/>
      <c r="B64" s="288"/>
      <c r="C64" s="288"/>
      <c r="D64" s="288"/>
      <c r="E64" s="288" t="s">
        <v>20</v>
      </c>
      <c r="F64" s="288" t="s">
        <v>3139</v>
      </c>
      <c r="G64" s="288" t="s">
        <v>2265</v>
      </c>
      <c r="H64" s="288" t="s">
        <v>2696</v>
      </c>
      <c r="I64" s="290">
        <v>620867.52</v>
      </c>
      <c r="J64" s="290">
        <v>531578.88</v>
      </c>
      <c r="K64" s="290">
        <v>89288.640000000014</v>
      </c>
      <c r="L64" s="20"/>
    </row>
    <row r="65" spans="1:12">
      <c r="A65" s="288"/>
      <c r="B65" s="288"/>
      <c r="C65" s="288"/>
      <c r="D65" s="288"/>
      <c r="E65" s="288"/>
      <c r="F65" s="288"/>
      <c r="G65" s="288" t="s">
        <v>2266</v>
      </c>
      <c r="H65" s="288" t="s">
        <v>2696</v>
      </c>
      <c r="I65" s="290">
        <v>319777.92000000004</v>
      </c>
      <c r="J65" s="290">
        <v>319777.92000000004</v>
      </c>
      <c r="K65" s="290">
        <v>0</v>
      </c>
      <c r="L65" s="20"/>
    </row>
    <row r="66" spans="1:12">
      <c r="A66" s="288"/>
      <c r="B66" s="288"/>
      <c r="C66" s="288"/>
      <c r="D66" s="288"/>
      <c r="E66" s="288"/>
      <c r="F66" s="288"/>
      <c r="G66" s="288" t="s">
        <v>3218</v>
      </c>
      <c r="H66" s="288" t="s">
        <v>2696</v>
      </c>
      <c r="I66" s="290">
        <v>58141.440000000002</v>
      </c>
      <c r="J66" s="290">
        <v>58141.440000000002</v>
      </c>
      <c r="K66" s="290">
        <v>0</v>
      </c>
      <c r="L66" s="20"/>
    </row>
    <row r="67" spans="1:12">
      <c r="A67" s="288"/>
      <c r="B67" s="288"/>
      <c r="C67" s="288"/>
      <c r="D67" s="288"/>
      <c r="E67" s="288"/>
      <c r="F67" s="288"/>
      <c r="G67" s="288" t="s">
        <v>2260</v>
      </c>
      <c r="H67" s="288" t="s">
        <v>2696</v>
      </c>
      <c r="I67" s="290">
        <v>423601.91999999998</v>
      </c>
      <c r="J67" s="290">
        <v>423601.91999999998</v>
      </c>
      <c r="K67" s="290">
        <v>0</v>
      </c>
      <c r="L67" s="20"/>
    </row>
    <row r="68" spans="1:12">
      <c r="A68" s="288"/>
      <c r="B68" s="288"/>
      <c r="C68" s="288"/>
      <c r="D68" s="288"/>
      <c r="E68" s="288"/>
      <c r="F68" s="288"/>
      <c r="G68" s="288" t="s">
        <v>2257</v>
      </c>
      <c r="H68" s="288" t="s">
        <v>2696</v>
      </c>
      <c r="I68" s="290">
        <v>882503.99999999977</v>
      </c>
      <c r="J68" s="290">
        <v>882503.99999999977</v>
      </c>
      <c r="K68" s="290">
        <v>0</v>
      </c>
      <c r="L68" s="20"/>
    </row>
    <row r="69" spans="1:12">
      <c r="A69" s="288"/>
      <c r="B69" s="288"/>
      <c r="C69" s="288"/>
      <c r="D69" s="288"/>
      <c r="E69" s="288"/>
      <c r="F69" s="288"/>
      <c r="G69" s="288" t="s">
        <v>2242</v>
      </c>
      <c r="H69" s="288" t="s">
        <v>2696</v>
      </c>
      <c r="I69" s="290">
        <v>342619.2</v>
      </c>
      <c r="J69" s="290">
        <v>342619.2</v>
      </c>
      <c r="K69" s="290">
        <v>0</v>
      </c>
      <c r="L69" s="20"/>
    </row>
    <row r="70" spans="1:12">
      <c r="A70" s="288"/>
      <c r="B70" s="288"/>
      <c r="C70" s="288"/>
      <c r="D70" s="288"/>
      <c r="E70" s="288"/>
      <c r="F70" s="288"/>
      <c r="G70" s="288" t="s">
        <v>2246</v>
      </c>
      <c r="H70" s="288" t="s">
        <v>2696</v>
      </c>
      <c r="I70" s="290">
        <v>670703.04</v>
      </c>
      <c r="J70" s="290">
        <v>670703.04</v>
      </c>
      <c r="K70" s="290">
        <v>0</v>
      </c>
      <c r="L70" s="20"/>
    </row>
    <row r="71" spans="1:12">
      <c r="A71" s="288"/>
      <c r="B71" s="288"/>
      <c r="C71" s="288"/>
      <c r="D71" s="288"/>
      <c r="E71" s="288"/>
      <c r="F71" s="288"/>
      <c r="G71" s="288" t="s">
        <v>2271</v>
      </c>
      <c r="H71" s="288" t="s">
        <v>2696</v>
      </c>
      <c r="I71" s="290">
        <v>193112.64</v>
      </c>
      <c r="J71" s="290">
        <v>193112.64</v>
      </c>
      <c r="K71" s="290">
        <v>0</v>
      </c>
      <c r="L71" s="20"/>
    </row>
    <row r="72" spans="1:12">
      <c r="A72" s="288"/>
      <c r="B72" s="288"/>
      <c r="C72" s="288"/>
      <c r="D72" s="288"/>
      <c r="E72" s="288"/>
      <c r="F72" s="288"/>
      <c r="G72" s="288" t="s">
        <v>2243</v>
      </c>
      <c r="H72" s="288" t="s">
        <v>2696</v>
      </c>
      <c r="I72" s="290">
        <v>504584.64000000007</v>
      </c>
      <c r="J72" s="290">
        <v>504584.64000000007</v>
      </c>
      <c r="K72" s="290">
        <v>0</v>
      </c>
      <c r="L72" s="20"/>
    </row>
    <row r="73" spans="1:12">
      <c r="A73" s="288"/>
      <c r="B73" s="288"/>
      <c r="C73" s="288"/>
      <c r="D73" s="288"/>
      <c r="E73" s="288"/>
      <c r="F73" s="288" t="s">
        <v>2494</v>
      </c>
      <c r="G73" s="288" t="s">
        <v>2195</v>
      </c>
      <c r="H73" s="288" t="s">
        <v>2696</v>
      </c>
      <c r="I73" s="290">
        <v>180653.76</v>
      </c>
      <c r="J73" s="290">
        <v>180653.76</v>
      </c>
      <c r="K73" s="290">
        <v>0</v>
      </c>
      <c r="L73" s="20"/>
    </row>
    <row r="74" spans="1:12">
      <c r="A74" s="288"/>
      <c r="B74" s="288"/>
      <c r="C74" s="288"/>
      <c r="D74" s="288"/>
      <c r="E74" s="288"/>
      <c r="F74" s="288"/>
      <c r="G74" s="288" t="s">
        <v>2241</v>
      </c>
      <c r="H74" s="288" t="s">
        <v>2696</v>
      </c>
      <c r="I74" s="290">
        <v>134971.20000000001</v>
      </c>
      <c r="J74" s="290">
        <v>134971.20000000001</v>
      </c>
      <c r="K74" s="290">
        <v>0</v>
      </c>
      <c r="L74" s="20"/>
    </row>
    <row r="75" spans="1:12">
      <c r="A75" s="288"/>
      <c r="B75" s="288"/>
      <c r="C75" s="288"/>
      <c r="D75" s="288"/>
      <c r="E75" s="288"/>
      <c r="F75" s="288"/>
      <c r="G75" s="288" t="s">
        <v>2190</v>
      </c>
      <c r="H75" s="288" t="s">
        <v>2696</v>
      </c>
      <c r="I75" s="290">
        <v>494202.24</v>
      </c>
      <c r="J75" s="290">
        <v>494202.24</v>
      </c>
      <c r="K75" s="290">
        <v>0</v>
      </c>
      <c r="L75" s="20"/>
    </row>
    <row r="76" spans="1:12">
      <c r="A76" s="288"/>
      <c r="B76" s="288"/>
      <c r="C76" s="288"/>
      <c r="D76" s="288"/>
      <c r="E76" s="288"/>
      <c r="F76" s="288"/>
      <c r="G76" s="288" t="s">
        <v>3033</v>
      </c>
      <c r="H76" s="288" t="s">
        <v>2696</v>
      </c>
      <c r="I76" s="290">
        <v>290707.20000000001</v>
      </c>
      <c r="J76" s="290">
        <v>290707.20000000001</v>
      </c>
      <c r="K76" s="290">
        <v>0</v>
      </c>
      <c r="L76" s="20"/>
    </row>
    <row r="77" spans="1:12">
      <c r="A77" s="288"/>
      <c r="B77" s="288"/>
      <c r="C77" s="288"/>
      <c r="D77" s="288"/>
      <c r="E77" s="288"/>
      <c r="F77" s="288"/>
      <c r="G77" s="288" t="s">
        <v>2191</v>
      </c>
      <c r="H77" s="288" t="s">
        <v>2696</v>
      </c>
      <c r="I77" s="290">
        <v>2070250.5600000003</v>
      </c>
      <c r="J77" s="290">
        <v>2070250.5600000003</v>
      </c>
      <c r="K77" s="290">
        <v>0</v>
      </c>
      <c r="L77" s="20"/>
    </row>
    <row r="78" spans="1:12">
      <c r="A78" s="288"/>
      <c r="B78" s="288"/>
      <c r="C78" s="288"/>
      <c r="D78" s="288"/>
      <c r="E78" s="288"/>
      <c r="F78" s="288"/>
      <c r="G78" s="288" t="s">
        <v>2192</v>
      </c>
      <c r="H78" s="288" t="s">
        <v>2696</v>
      </c>
      <c r="I78" s="290">
        <v>301089.59999999998</v>
      </c>
      <c r="J78" s="290">
        <v>301089.59999999998</v>
      </c>
      <c r="K78" s="290">
        <v>0</v>
      </c>
      <c r="L78" s="20"/>
    </row>
    <row r="79" spans="1:12">
      <c r="A79" s="288"/>
      <c r="B79" s="288"/>
      <c r="C79" s="288"/>
      <c r="D79" s="288"/>
      <c r="E79" s="288"/>
      <c r="F79" s="288"/>
      <c r="G79" s="288" t="s">
        <v>2193</v>
      </c>
      <c r="H79" s="288" t="s">
        <v>2696</v>
      </c>
      <c r="I79" s="290">
        <v>944798.40000000014</v>
      </c>
      <c r="J79" s="290">
        <v>944798.40000000014</v>
      </c>
      <c r="K79" s="290">
        <v>0</v>
      </c>
      <c r="L79" s="20"/>
    </row>
    <row r="80" spans="1:12">
      <c r="A80" s="288"/>
      <c r="B80" s="288"/>
      <c r="C80" s="288"/>
      <c r="D80" s="288"/>
      <c r="E80" s="288"/>
      <c r="F80" s="288" t="s">
        <v>2499</v>
      </c>
      <c r="G80" s="288" t="s">
        <v>2228</v>
      </c>
      <c r="H80" s="288" t="s">
        <v>2696</v>
      </c>
      <c r="I80" s="290">
        <v>288630.71999999997</v>
      </c>
      <c r="J80" s="290">
        <v>288630.71999999997</v>
      </c>
      <c r="K80" s="290">
        <v>0</v>
      </c>
      <c r="L80" s="20"/>
    </row>
    <row r="81" spans="1:12">
      <c r="A81" s="288"/>
      <c r="B81" s="288"/>
      <c r="C81" s="288"/>
      <c r="D81" s="288"/>
      <c r="E81" s="288"/>
      <c r="F81" s="288"/>
      <c r="G81" s="288" t="s">
        <v>16</v>
      </c>
      <c r="H81" s="288" t="s">
        <v>2696</v>
      </c>
      <c r="I81" s="290">
        <v>53988.480000000003</v>
      </c>
      <c r="J81" s="290">
        <v>53988.480000000003</v>
      </c>
      <c r="K81" s="290">
        <v>0</v>
      </c>
      <c r="L81" s="20"/>
    </row>
    <row r="82" spans="1:12">
      <c r="A82" s="288"/>
      <c r="B82" s="288"/>
      <c r="C82" s="288"/>
      <c r="D82" s="288"/>
      <c r="E82" s="288"/>
      <c r="F82" s="288"/>
      <c r="G82" s="288" t="s">
        <v>2224</v>
      </c>
      <c r="H82" s="288" t="s">
        <v>2696</v>
      </c>
      <c r="I82" s="290">
        <v>280324.80000000005</v>
      </c>
      <c r="J82" s="290">
        <v>280324.80000000005</v>
      </c>
      <c r="K82" s="290">
        <v>0</v>
      </c>
      <c r="L82" s="20"/>
    </row>
    <row r="83" spans="1:12">
      <c r="A83" s="288"/>
      <c r="B83" s="288"/>
      <c r="C83" s="288"/>
      <c r="D83" s="288"/>
      <c r="E83" s="288"/>
      <c r="F83" s="288"/>
      <c r="G83" s="288" t="s">
        <v>2229</v>
      </c>
      <c r="H83" s="288" t="s">
        <v>2696</v>
      </c>
      <c r="I83" s="290">
        <v>720538.56</v>
      </c>
      <c r="J83" s="290">
        <v>720538.56</v>
      </c>
      <c r="K83" s="290">
        <v>0</v>
      </c>
      <c r="L83" s="20"/>
    </row>
    <row r="84" spans="1:12">
      <c r="A84" s="288"/>
      <c r="B84" s="288"/>
      <c r="C84" s="288"/>
      <c r="D84" s="288"/>
      <c r="E84" s="288"/>
      <c r="F84" s="288"/>
      <c r="G84" s="288" t="s">
        <v>2225</v>
      </c>
      <c r="H84" s="288" t="s">
        <v>2696</v>
      </c>
      <c r="I84" s="290">
        <v>334313.27999999997</v>
      </c>
      <c r="J84" s="290">
        <v>334313.27999999997</v>
      </c>
      <c r="K84" s="290">
        <v>0</v>
      </c>
      <c r="L84" s="20"/>
    </row>
    <row r="85" spans="1:12">
      <c r="A85" s="288"/>
      <c r="B85" s="288"/>
      <c r="C85" s="288"/>
      <c r="D85" s="288"/>
      <c r="E85" s="288"/>
      <c r="F85" s="288"/>
      <c r="G85" s="288" t="s">
        <v>2226</v>
      </c>
      <c r="H85" s="288" t="s">
        <v>2696</v>
      </c>
      <c r="I85" s="290">
        <v>1119222.7199999997</v>
      </c>
      <c r="J85" s="290">
        <v>1119222.7199999997</v>
      </c>
      <c r="K85" s="290">
        <v>0</v>
      </c>
      <c r="L85" s="20"/>
    </row>
    <row r="86" spans="1:12">
      <c r="A86" s="288"/>
      <c r="B86" s="288"/>
      <c r="C86" s="288"/>
      <c r="D86" s="288"/>
      <c r="E86" s="288"/>
      <c r="F86" s="288"/>
      <c r="G86" s="288" t="s">
        <v>2227</v>
      </c>
      <c r="H86" s="288" t="s">
        <v>2696</v>
      </c>
      <c r="I86" s="290">
        <v>284477.76</v>
      </c>
      <c r="J86" s="290">
        <v>284477.76</v>
      </c>
      <c r="K86" s="290">
        <v>0</v>
      </c>
      <c r="L86" s="20"/>
    </row>
    <row r="87" spans="1:12">
      <c r="A87" s="288"/>
      <c r="B87" s="288"/>
      <c r="C87" s="288"/>
      <c r="D87" s="288"/>
      <c r="E87" s="288"/>
      <c r="F87" s="288" t="s">
        <v>2506</v>
      </c>
      <c r="G87" s="288" t="s">
        <v>2265</v>
      </c>
      <c r="H87" s="288" t="s">
        <v>2696</v>
      </c>
      <c r="I87" s="290">
        <v>357154.56</v>
      </c>
      <c r="J87" s="290">
        <v>357154.56</v>
      </c>
      <c r="K87" s="290">
        <v>0</v>
      </c>
      <c r="L87" s="20"/>
    </row>
    <row r="88" spans="1:12">
      <c r="A88" s="288"/>
      <c r="B88" s="288"/>
      <c r="C88" s="288"/>
      <c r="D88" s="288"/>
      <c r="E88" s="288"/>
      <c r="F88" s="288"/>
      <c r="G88" s="288" t="s">
        <v>3216</v>
      </c>
      <c r="H88" s="288" t="s">
        <v>2696</v>
      </c>
      <c r="I88" s="290">
        <v>49835.519999999997</v>
      </c>
      <c r="J88" s="290">
        <v>49835.519999999997</v>
      </c>
      <c r="K88" s="290">
        <v>0</v>
      </c>
      <c r="L88" s="20"/>
    </row>
    <row r="89" spans="1:12">
      <c r="A89" s="288"/>
      <c r="B89" s="288"/>
      <c r="C89" s="288"/>
      <c r="D89" s="288"/>
      <c r="E89" s="288"/>
      <c r="F89" s="288" t="s">
        <v>3213</v>
      </c>
      <c r="G89" s="288" t="s">
        <v>2263</v>
      </c>
      <c r="H89" s="288" t="s">
        <v>2696</v>
      </c>
      <c r="I89" s="290">
        <v>155736</v>
      </c>
      <c r="J89" s="290">
        <v>155736</v>
      </c>
      <c r="K89" s="290">
        <v>0</v>
      </c>
      <c r="L89" s="20"/>
    </row>
    <row r="90" spans="1:12">
      <c r="A90" s="288"/>
      <c r="B90" s="288"/>
      <c r="C90" s="288"/>
      <c r="D90" s="288"/>
      <c r="E90" s="288"/>
      <c r="F90" s="288"/>
      <c r="G90" s="288" t="s">
        <v>2273</v>
      </c>
      <c r="H90" s="288" t="s">
        <v>2696</v>
      </c>
      <c r="I90" s="290">
        <v>134971.20000000001</v>
      </c>
      <c r="J90" s="290">
        <v>134971.20000000001</v>
      </c>
      <c r="K90" s="290">
        <v>0</v>
      </c>
      <c r="L90" s="20"/>
    </row>
    <row r="91" spans="1:12">
      <c r="A91" s="288"/>
      <c r="B91" s="288"/>
      <c r="C91" s="288"/>
      <c r="D91" s="288"/>
      <c r="E91" s="288"/>
      <c r="F91" s="288" t="s">
        <v>2519</v>
      </c>
      <c r="G91" s="288" t="s">
        <v>2223</v>
      </c>
      <c r="H91" s="288" t="s">
        <v>2696</v>
      </c>
      <c r="I91" s="290">
        <v>130818.24000000001</v>
      </c>
      <c r="J91" s="290">
        <v>130818.24000000001</v>
      </c>
      <c r="K91" s="290">
        <v>0</v>
      </c>
      <c r="L91" s="20"/>
    </row>
    <row r="92" spans="1:12">
      <c r="A92" s="288"/>
      <c r="B92" s="288"/>
      <c r="C92" s="288"/>
      <c r="D92" s="288"/>
      <c r="E92" s="288"/>
      <c r="F92" s="288" t="s">
        <v>21</v>
      </c>
      <c r="G92" s="288" t="s">
        <v>2269</v>
      </c>
      <c r="H92" s="288" t="s">
        <v>2696</v>
      </c>
      <c r="I92" s="290">
        <v>477590.4</v>
      </c>
      <c r="J92" s="290">
        <v>477590.4</v>
      </c>
      <c r="K92" s="290">
        <v>0</v>
      </c>
      <c r="L92" s="20"/>
    </row>
    <row r="93" spans="1:12">
      <c r="A93" s="288"/>
      <c r="B93" s="288"/>
      <c r="C93" s="288"/>
      <c r="D93" s="288"/>
      <c r="E93" s="288"/>
      <c r="F93" s="288"/>
      <c r="G93" s="288" t="s">
        <v>2264</v>
      </c>
      <c r="H93" s="288" t="s">
        <v>2696</v>
      </c>
      <c r="I93" s="290">
        <v>373766.40000000002</v>
      </c>
      <c r="J93" s="290">
        <v>373766.40000000002</v>
      </c>
      <c r="K93" s="290">
        <v>0</v>
      </c>
      <c r="L93" s="20"/>
    </row>
    <row r="94" spans="1:12">
      <c r="A94" s="288"/>
      <c r="B94" s="288"/>
      <c r="C94" s="288"/>
      <c r="D94" s="288"/>
      <c r="E94" s="288"/>
      <c r="F94" s="288"/>
      <c r="G94" s="288" t="s">
        <v>2262</v>
      </c>
      <c r="H94" s="288" t="s">
        <v>2696</v>
      </c>
      <c r="I94" s="290">
        <v>249177.59999999998</v>
      </c>
      <c r="J94" s="290">
        <v>249177.59999999998</v>
      </c>
      <c r="K94" s="290">
        <v>0</v>
      </c>
      <c r="L94" s="20"/>
    </row>
    <row r="95" spans="1:12">
      <c r="A95" s="288"/>
      <c r="B95" s="288"/>
      <c r="C95" s="288"/>
      <c r="D95" s="288"/>
      <c r="E95" s="288"/>
      <c r="F95" s="288"/>
      <c r="G95" s="288" t="s">
        <v>2230</v>
      </c>
      <c r="H95" s="288" t="s">
        <v>2696</v>
      </c>
      <c r="I95" s="290">
        <v>568955.52</v>
      </c>
      <c r="J95" s="290">
        <v>564802.56000000006</v>
      </c>
      <c r="K95" s="290">
        <v>4152.9600000000064</v>
      </c>
      <c r="L95" s="20"/>
    </row>
    <row r="96" spans="1:12">
      <c r="A96" s="288"/>
      <c r="B96" s="288"/>
      <c r="C96" s="288"/>
      <c r="D96" s="288"/>
      <c r="E96" s="288"/>
      <c r="F96" s="288"/>
      <c r="G96" s="288" t="s">
        <v>2218</v>
      </c>
      <c r="H96" s="288" t="s">
        <v>2696</v>
      </c>
      <c r="I96" s="290">
        <v>726768</v>
      </c>
      <c r="J96" s="290">
        <v>726768</v>
      </c>
      <c r="K96" s="290">
        <v>0</v>
      </c>
      <c r="L96" s="20"/>
    </row>
    <row r="97" spans="1:12">
      <c r="A97" s="288"/>
      <c r="B97" s="288"/>
      <c r="C97" s="288"/>
      <c r="D97" s="288"/>
      <c r="E97" s="288"/>
      <c r="F97" s="288"/>
      <c r="G97" s="288" t="s">
        <v>16</v>
      </c>
      <c r="H97" s="288" t="s">
        <v>2696</v>
      </c>
      <c r="I97" s="290">
        <v>1727631.3600000001</v>
      </c>
      <c r="J97" s="290">
        <v>1727631.3600000001</v>
      </c>
      <c r="K97" s="290">
        <v>0</v>
      </c>
      <c r="L97" s="20"/>
    </row>
    <row r="98" spans="1:12">
      <c r="A98" s="288"/>
      <c r="B98" s="288"/>
      <c r="C98" s="288"/>
      <c r="D98" s="288"/>
      <c r="E98" s="288"/>
      <c r="F98" s="288"/>
      <c r="G98" s="288" t="s">
        <v>2261</v>
      </c>
      <c r="H98" s="288" t="s">
        <v>2696</v>
      </c>
      <c r="I98" s="290">
        <v>284477.76</v>
      </c>
      <c r="J98" s="290">
        <v>284477.76</v>
      </c>
      <c r="K98" s="290">
        <v>0</v>
      </c>
      <c r="L98" s="20"/>
    </row>
    <row r="99" spans="1:12">
      <c r="A99" s="288"/>
      <c r="B99" s="288"/>
      <c r="C99" s="288"/>
      <c r="D99" s="288"/>
      <c r="E99" s="288"/>
      <c r="F99" s="288"/>
      <c r="G99" s="288" t="s">
        <v>2259</v>
      </c>
      <c r="H99" s="288" t="s">
        <v>2696</v>
      </c>
      <c r="I99" s="290">
        <v>180653.76</v>
      </c>
      <c r="J99" s="290">
        <v>180653.76</v>
      </c>
      <c r="K99" s="290">
        <v>0</v>
      </c>
      <c r="L99" s="20"/>
    </row>
    <row r="100" spans="1:12">
      <c r="A100" s="288"/>
      <c r="B100" s="288"/>
      <c r="C100" s="288"/>
      <c r="D100" s="288"/>
      <c r="E100" s="288"/>
      <c r="F100" s="288"/>
      <c r="G100" s="288" t="s">
        <v>2231</v>
      </c>
      <c r="H100" s="288" t="s">
        <v>2696</v>
      </c>
      <c r="I100" s="290">
        <v>338466.24</v>
      </c>
      <c r="J100" s="290">
        <v>338466.24</v>
      </c>
      <c r="K100" s="290">
        <v>0</v>
      </c>
      <c r="L100" s="20"/>
    </row>
    <row r="101" spans="1:12">
      <c r="A101" s="288"/>
      <c r="B101" s="288"/>
      <c r="C101" s="288"/>
      <c r="D101" s="288"/>
      <c r="E101" s="288"/>
      <c r="F101" s="288"/>
      <c r="G101" s="288" t="s">
        <v>2258</v>
      </c>
      <c r="H101" s="288" t="s">
        <v>2696</v>
      </c>
      <c r="I101" s="290">
        <v>288630.71999999997</v>
      </c>
      <c r="J101" s="290">
        <v>288630.71999999997</v>
      </c>
      <c r="K101" s="290">
        <v>0</v>
      </c>
      <c r="L101" s="20"/>
    </row>
    <row r="102" spans="1:12">
      <c r="A102" s="288"/>
      <c r="B102" s="288"/>
      <c r="C102" s="288"/>
      <c r="D102" s="288"/>
      <c r="E102" s="288"/>
      <c r="F102" s="288" t="s">
        <v>3273</v>
      </c>
      <c r="G102" s="288" t="s">
        <v>3218</v>
      </c>
      <c r="H102" s="288" t="s">
        <v>2696</v>
      </c>
      <c r="I102" s="290">
        <v>134971.20000000001</v>
      </c>
      <c r="J102" s="290">
        <v>134971.20000000001</v>
      </c>
      <c r="K102" s="290">
        <v>0</v>
      </c>
      <c r="L102" s="20"/>
    </row>
    <row r="103" spans="1:12">
      <c r="A103" s="288"/>
      <c r="B103" s="288"/>
      <c r="C103" s="288"/>
      <c r="D103" s="288"/>
      <c r="E103" s="288"/>
      <c r="F103" s="288" t="s">
        <v>3222</v>
      </c>
      <c r="G103" s="288" t="s">
        <v>2270</v>
      </c>
      <c r="H103" s="288" t="s">
        <v>2696</v>
      </c>
      <c r="I103" s="290">
        <v>49835.519999999997</v>
      </c>
      <c r="J103" s="290">
        <v>49835.519999999997</v>
      </c>
      <c r="K103" s="290">
        <v>0</v>
      </c>
      <c r="L103" s="20"/>
    </row>
    <row r="104" spans="1:12">
      <c r="A104" s="288"/>
      <c r="B104" s="288"/>
      <c r="C104" s="288"/>
      <c r="D104" s="288"/>
      <c r="E104" s="288"/>
      <c r="F104" s="288" t="s">
        <v>2507</v>
      </c>
      <c r="G104" s="288" t="s">
        <v>2272</v>
      </c>
      <c r="H104" s="288" t="s">
        <v>2696</v>
      </c>
      <c r="I104" s="290">
        <v>689391.3600000001</v>
      </c>
      <c r="J104" s="290">
        <v>689391.3600000001</v>
      </c>
      <c r="K104" s="290">
        <v>0</v>
      </c>
      <c r="L104" s="20"/>
    </row>
    <row r="105" spans="1:12">
      <c r="A105" s="288"/>
      <c r="B105" s="288"/>
      <c r="C105" s="288"/>
      <c r="D105" s="288"/>
      <c r="E105" s="288"/>
      <c r="F105" s="288"/>
      <c r="G105" s="288" t="s">
        <v>3216</v>
      </c>
      <c r="H105" s="288" t="s">
        <v>2696</v>
      </c>
      <c r="I105" s="290">
        <v>107976.96000000001</v>
      </c>
      <c r="J105" s="290">
        <v>107976.96000000001</v>
      </c>
      <c r="K105" s="290">
        <v>0</v>
      </c>
      <c r="L105" s="20"/>
    </row>
    <row r="106" spans="1:12">
      <c r="A106" s="288"/>
      <c r="B106" s="288"/>
      <c r="C106" s="288"/>
      <c r="D106" s="288"/>
      <c r="E106" s="288"/>
      <c r="F106" s="288"/>
      <c r="G106" s="288" t="s">
        <v>2274</v>
      </c>
      <c r="H106" s="288" t="s">
        <v>2696</v>
      </c>
      <c r="I106" s="290">
        <v>134971.20000000001</v>
      </c>
      <c r="J106" s="290">
        <v>134971.20000000001</v>
      </c>
      <c r="K106" s="290">
        <v>0</v>
      </c>
      <c r="L106" s="20"/>
    </row>
    <row r="107" spans="1:12">
      <c r="A107" s="288"/>
      <c r="B107" s="288"/>
      <c r="C107" s="288"/>
      <c r="D107" s="288"/>
      <c r="E107" s="288"/>
      <c r="F107" s="288"/>
      <c r="G107" s="288" t="s">
        <v>2267</v>
      </c>
      <c r="H107" s="288" t="s">
        <v>2696</v>
      </c>
      <c r="I107" s="290">
        <v>909498.24</v>
      </c>
      <c r="J107" s="290">
        <v>909498.24</v>
      </c>
      <c r="K107" s="290">
        <v>0</v>
      </c>
      <c r="L107" s="20"/>
    </row>
    <row r="108" spans="1:12">
      <c r="A108" s="288"/>
      <c r="B108" s="288"/>
      <c r="C108" s="288"/>
      <c r="D108" s="288"/>
      <c r="E108" s="288"/>
      <c r="F108" s="288" t="s">
        <v>3113</v>
      </c>
      <c r="G108" s="288" t="s">
        <v>2268</v>
      </c>
      <c r="H108" s="288" t="s">
        <v>2696</v>
      </c>
      <c r="I108" s="290">
        <v>446443.2</v>
      </c>
      <c r="J108" s="290">
        <v>446443.2</v>
      </c>
      <c r="K108" s="290">
        <v>0</v>
      </c>
      <c r="L108" s="20"/>
    </row>
    <row r="109" spans="1:12">
      <c r="A109" s="288"/>
      <c r="B109" s="288"/>
      <c r="C109" s="288"/>
      <c r="D109" s="288"/>
      <c r="E109" s="288" t="s">
        <v>2510</v>
      </c>
      <c r="F109" s="288" t="s">
        <v>2519</v>
      </c>
      <c r="G109" s="288" t="s">
        <v>2250</v>
      </c>
      <c r="H109" s="288" t="s">
        <v>2696</v>
      </c>
      <c r="I109" s="290">
        <v>998786.87999999989</v>
      </c>
      <c r="J109" s="290">
        <v>998786.87999999989</v>
      </c>
      <c r="K109" s="290">
        <v>0</v>
      </c>
      <c r="L109" s="20"/>
    </row>
    <row r="110" spans="1:12">
      <c r="A110" s="288"/>
      <c r="B110" s="288"/>
      <c r="C110" s="288"/>
      <c r="D110" s="288"/>
      <c r="E110" s="288"/>
      <c r="F110" s="288"/>
      <c r="G110" s="288" t="s">
        <v>2251</v>
      </c>
      <c r="H110" s="288" t="s">
        <v>2688</v>
      </c>
      <c r="I110" s="290">
        <v>703926.72</v>
      </c>
      <c r="J110" s="290">
        <v>699773.76</v>
      </c>
      <c r="K110" s="290">
        <v>4152.9599999999991</v>
      </c>
      <c r="L110" s="20"/>
    </row>
    <row r="111" spans="1:12">
      <c r="A111" s="288"/>
      <c r="B111" s="288"/>
      <c r="C111" s="288"/>
      <c r="D111" s="288"/>
      <c r="E111" s="288"/>
      <c r="F111" s="288"/>
      <c r="G111" s="288" t="s">
        <v>2255</v>
      </c>
      <c r="H111" s="288" t="s">
        <v>2696</v>
      </c>
      <c r="I111" s="290">
        <v>1405776.96</v>
      </c>
      <c r="J111" s="290">
        <v>1405776.96</v>
      </c>
      <c r="K111" s="290">
        <v>0</v>
      </c>
      <c r="L111" s="20"/>
    </row>
    <row r="112" spans="1:12">
      <c r="A112" s="288"/>
      <c r="B112" s="288"/>
      <c r="C112" s="288"/>
      <c r="D112" s="288"/>
      <c r="E112" s="288" t="s">
        <v>2509</v>
      </c>
      <c r="F112" s="288" t="s">
        <v>2594</v>
      </c>
      <c r="G112" s="288" t="s">
        <v>2236</v>
      </c>
      <c r="H112" s="288" t="s">
        <v>2688</v>
      </c>
      <c r="I112" s="290">
        <v>560649.60000000009</v>
      </c>
      <c r="J112" s="290">
        <v>556496.64000000001</v>
      </c>
      <c r="K112" s="290">
        <v>4152.9599999999991</v>
      </c>
      <c r="L112" s="20"/>
    </row>
    <row r="113" spans="1:13">
      <c r="A113" s="288"/>
      <c r="B113" s="288"/>
      <c r="C113" s="288"/>
      <c r="D113" s="288"/>
      <c r="E113" s="288"/>
      <c r="F113" s="288"/>
      <c r="G113" s="288" t="s">
        <v>2233</v>
      </c>
      <c r="H113" s="288" t="s">
        <v>2688</v>
      </c>
      <c r="I113" s="290">
        <v>269942.40000000002</v>
      </c>
      <c r="J113" s="290">
        <v>269942.40000000002</v>
      </c>
      <c r="K113" s="290">
        <v>0</v>
      </c>
      <c r="L113" s="20"/>
    </row>
    <row r="114" spans="1:13">
      <c r="A114" s="288"/>
      <c r="B114" s="288"/>
      <c r="C114" s="288"/>
      <c r="D114" s="288"/>
      <c r="E114" s="288"/>
      <c r="F114" s="288" t="s">
        <v>2519</v>
      </c>
      <c r="G114" s="288" t="s">
        <v>2238</v>
      </c>
      <c r="H114" s="288" t="s">
        <v>2688</v>
      </c>
      <c r="I114" s="290">
        <v>134971.20000000001</v>
      </c>
      <c r="J114" s="290">
        <v>134971.20000000001</v>
      </c>
      <c r="K114" s="290">
        <v>0</v>
      </c>
      <c r="L114" s="20"/>
    </row>
    <row r="115" spans="1:13">
      <c r="A115" s="288"/>
      <c r="B115" s="288"/>
      <c r="C115" s="288"/>
      <c r="D115" s="288"/>
      <c r="E115" s="288"/>
      <c r="F115" s="288"/>
      <c r="G115" s="288" t="s">
        <v>2234</v>
      </c>
      <c r="H115" s="288" t="s">
        <v>2688</v>
      </c>
      <c r="I115" s="290">
        <v>552343.67999999993</v>
      </c>
      <c r="J115" s="290">
        <v>390378.23999999999</v>
      </c>
      <c r="K115" s="290">
        <v>161965.44</v>
      </c>
      <c r="L115" s="20"/>
    </row>
    <row r="116" spans="1:13">
      <c r="A116" s="288"/>
      <c r="B116" s="288"/>
      <c r="C116" s="288"/>
      <c r="D116" s="288"/>
      <c r="E116" s="288"/>
      <c r="F116" s="288"/>
      <c r="G116" s="288" t="s">
        <v>2237</v>
      </c>
      <c r="H116" s="288" t="s">
        <v>2688</v>
      </c>
      <c r="I116" s="290">
        <v>99671.040000000008</v>
      </c>
      <c r="J116" s="290">
        <v>99671.040000000008</v>
      </c>
      <c r="K116" s="290">
        <v>0</v>
      </c>
      <c r="L116" s="20"/>
    </row>
    <row r="117" spans="1:13">
      <c r="A117" s="288"/>
      <c r="B117" s="288"/>
      <c r="C117" s="288"/>
      <c r="D117" s="288"/>
      <c r="E117" s="288"/>
      <c r="F117" s="288"/>
      <c r="G117" s="288" t="s">
        <v>2239</v>
      </c>
      <c r="H117" s="288" t="s">
        <v>2688</v>
      </c>
      <c r="I117" s="290">
        <v>269942.40000000002</v>
      </c>
      <c r="J117" s="290">
        <v>193112.64</v>
      </c>
      <c r="K117" s="290">
        <v>76829.760000000009</v>
      </c>
      <c r="L117" s="20"/>
    </row>
    <row r="118" spans="1:13">
      <c r="A118" s="288"/>
      <c r="B118" s="288"/>
      <c r="C118" s="288"/>
      <c r="D118" s="288" t="s">
        <v>2622</v>
      </c>
      <c r="E118" s="288" t="s">
        <v>2593</v>
      </c>
      <c r="F118" s="288" t="s">
        <v>2594</v>
      </c>
      <c r="G118" s="288" t="s">
        <v>2240</v>
      </c>
      <c r="H118" s="288" t="s">
        <v>2688</v>
      </c>
      <c r="I118" s="290">
        <v>130818.24000000001</v>
      </c>
      <c r="J118" s="290">
        <v>49835.519999999997</v>
      </c>
      <c r="K118" s="290">
        <v>80982.720000000001</v>
      </c>
      <c r="L118" s="20"/>
      <c r="M118" s="118"/>
    </row>
    <row r="119" spans="1:13">
      <c r="A119" s="288"/>
      <c r="B119" s="288"/>
      <c r="C119" s="288" t="s">
        <v>2520</v>
      </c>
      <c r="D119" s="288" t="s">
        <v>3153</v>
      </c>
      <c r="E119" s="288" t="s">
        <v>3154</v>
      </c>
      <c r="F119" s="288" t="s">
        <v>3154</v>
      </c>
      <c r="G119" s="288" t="s">
        <v>3155</v>
      </c>
      <c r="H119" s="288" t="s">
        <v>2696</v>
      </c>
      <c r="I119" s="290">
        <v>176500.8</v>
      </c>
      <c r="J119" s="290">
        <v>176500.8</v>
      </c>
      <c r="K119" s="290">
        <v>0</v>
      </c>
      <c r="L119" s="20"/>
      <c r="M119" s="119" t="e">
        <f>#REF!/#REF!</f>
        <v>#REF!</v>
      </c>
    </row>
    <row r="120" spans="1:13">
      <c r="A120" s="288" t="s">
        <v>2486</v>
      </c>
      <c r="B120" s="288" t="s">
        <v>17</v>
      </c>
      <c r="C120" s="288" t="s">
        <v>2525</v>
      </c>
      <c r="D120" s="288" t="s">
        <v>2528</v>
      </c>
      <c r="E120" s="288" t="s">
        <v>2519</v>
      </c>
      <c r="F120" s="288" t="s">
        <v>2519</v>
      </c>
      <c r="G120" s="288" t="s">
        <v>2343</v>
      </c>
      <c r="H120" s="288" t="s">
        <v>2688</v>
      </c>
      <c r="I120" s="290">
        <v>346772.16000000003</v>
      </c>
      <c r="J120" s="290">
        <v>346772.16000000003</v>
      </c>
      <c r="K120" s="290">
        <v>0</v>
      </c>
      <c r="L120" s="20"/>
      <c r="M120" s="118" t="e">
        <f>#REF!/#REF!</f>
        <v>#REF!</v>
      </c>
    </row>
    <row r="121" spans="1:13">
      <c r="A121" s="288"/>
      <c r="B121" s="288"/>
      <c r="C121" s="288"/>
      <c r="D121" s="288"/>
      <c r="E121" s="288"/>
      <c r="F121" s="288"/>
      <c r="G121" s="288" t="s">
        <v>2327</v>
      </c>
      <c r="H121" s="288" t="s">
        <v>2688</v>
      </c>
      <c r="I121" s="290">
        <v>550267.19999999995</v>
      </c>
      <c r="J121" s="290">
        <v>541961.28</v>
      </c>
      <c r="K121" s="290">
        <v>8305.9200000000128</v>
      </c>
      <c r="L121" s="20"/>
      <c r="M121" s="118" t="e">
        <f>#REF!/#REF!</f>
        <v>#REF!</v>
      </c>
    </row>
    <row r="122" spans="1:13">
      <c r="A122" s="288"/>
      <c r="B122" s="288"/>
      <c r="C122" s="288"/>
      <c r="D122" s="288"/>
      <c r="E122" s="288"/>
      <c r="F122" s="288"/>
      <c r="G122" s="288" t="s">
        <v>2352</v>
      </c>
      <c r="H122" s="288" t="s">
        <v>2688</v>
      </c>
      <c r="I122" s="290">
        <v>284477.76</v>
      </c>
      <c r="J122" s="290">
        <v>284477.76</v>
      </c>
      <c r="K122" s="290">
        <v>0</v>
      </c>
      <c r="L122" s="20"/>
      <c r="M122" s="118" t="e">
        <f>#REF!/#REF!</f>
        <v>#REF!</v>
      </c>
    </row>
    <row r="123" spans="1:13">
      <c r="A123" s="288"/>
      <c r="B123" s="288"/>
      <c r="C123" s="288"/>
      <c r="D123" s="288"/>
      <c r="E123" s="288"/>
      <c r="F123" s="288"/>
      <c r="G123" s="288" t="s">
        <v>2329</v>
      </c>
      <c r="H123" s="288" t="s">
        <v>2688</v>
      </c>
      <c r="I123" s="290">
        <v>433984.32000000007</v>
      </c>
      <c r="J123" s="290">
        <v>433984.32000000007</v>
      </c>
      <c r="K123" s="290">
        <v>0</v>
      </c>
      <c r="L123" s="20"/>
    </row>
    <row r="124" spans="1:13">
      <c r="A124" s="288"/>
      <c r="B124" s="288"/>
      <c r="C124" s="288"/>
      <c r="D124" s="288"/>
      <c r="E124" s="288"/>
      <c r="F124" s="288"/>
      <c r="G124" s="288" t="s">
        <v>2351</v>
      </c>
      <c r="H124" s="288" t="s">
        <v>2688</v>
      </c>
      <c r="I124" s="290">
        <v>153659.51999999999</v>
      </c>
      <c r="J124" s="290">
        <v>153659.51999999999</v>
      </c>
      <c r="K124" s="290">
        <v>0</v>
      </c>
      <c r="L124" s="20"/>
    </row>
    <row r="125" spans="1:13">
      <c r="A125" s="288"/>
      <c r="B125" s="288"/>
      <c r="C125" s="288"/>
      <c r="D125" s="288"/>
      <c r="E125" s="288"/>
      <c r="F125" s="288"/>
      <c r="G125" s="288" t="s">
        <v>2332</v>
      </c>
      <c r="H125" s="288" t="s">
        <v>2688</v>
      </c>
      <c r="I125" s="290">
        <v>53988.480000000003</v>
      </c>
      <c r="J125" s="290">
        <v>53988.480000000003</v>
      </c>
      <c r="K125" s="290">
        <v>0</v>
      </c>
      <c r="L125" s="20"/>
    </row>
    <row r="126" spans="1:13">
      <c r="A126" s="288"/>
      <c r="B126" s="288"/>
      <c r="C126" s="288"/>
      <c r="D126" s="288"/>
      <c r="E126" s="288"/>
      <c r="F126" s="288"/>
      <c r="G126" s="288" t="s">
        <v>2328</v>
      </c>
      <c r="H126" s="288" t="s">
        <v>2688</v>
      </c>
      <c r="I126" s="290">
        <v>145353.59999999998</v>
      </c>
      <c r="J126" s="290">
        <v>145353.59999999998</v>
      </c>
      <c r="K126" s="290">
        <v>0</v>
      </c>
      <c r="L126" s="20"/>
    </row>
    <row r="127" spans="1:13">
      <c r="A127" s="288"/>
      <c r="B127" s="288"/>
      <c r="C127" s="288"/>
      <c r="D127" s="288"/>
      <c r="E127" s="288"/>
      <c r="F127" s="288"/>
      <c r="G127" s="288" t="s">
        <v>2350</v>
      </c>
      <c r="H127" s="288" t="s">
        <v>2688</v>
      </c>
      <c r="I127" s="290">
        <v>207648</v>
      </c>
      <c r="J127" s="290">
        <v>203495.03999999998</v>
      </c>
      <c r="K127" s="290">
        <v>4152.9600000000064</v>
      </c>
      <c r="L127" s="20"/>
    </row>
    <row r="128" spans="1:13">
      <c r="A128" s="288"/>
      <c r="B128" s="288"/>
      <c r="C128" s="288"/>
      <c r="D128" s="288"/>
      <c r="E128" s="288"/>
      <c r="F128" s="288"/>
      <c r="G128" s="288" t="s">
        <v>2353</v>
      </c>
      <c r="H128" s="288" t="s">
        <v>2688</v>
      </c>
      <c r="I128" s="290">
        <v>469284.48</v>
      </c>
      <c r="J128" s="290">
        <v>469284.48</v>
      </c>
      <c r="K128" s="290">
        <v>0</v>
      </c>
      <c r="L128" s="20"/>
    </row>
    <row r="129" spans="1:12">
      <c r="A129" s="288"/>
      <c r="B129" s="288"/>
      <c r="C129" s="288"/>
      <c r="D129" s="288"/>
      <c r="E129" s="288"/>
      <c r="F129" s="288"/>
      <c r="G129" s="288" t="s">
        <v>2330</v>
      </c>
      <c r="H129" s="288" t="s">
        <v>2688</v>
      </c>
      <c r="I129" s="290">
        <v>180653.76</v>
      </c>
      <c r="J129" s="290">
        <v>180653.76</v>
      </c>
      <c r="K129" s="290">
        <v>0</v>
      </c>
      <c r="L129" s="20"/>
    </row>
    <row r="130" spans="1:12">
      <c r="A130" s="288"/>
      <c r="B130" s="288"/>
      <c r="C130" s="288"/>
      <c r="D130" s="288"/>
      <c r="E130" s="288"/>
      <c r="F130" s="288"/>
      <c r="G130" s="288" t="s">
        <v>2331</v>
      </c>
      <c r="H130" s="288" t="s">
        <v>2688</v>
      </c>
      <c r="I130" s="290">
        <v>99671.040000000008</v>
      </c>
      <c r="J130" s="290">
        <v>99671.040000000008</v>
      </c>
      <c r="K130" s="290">
        <v>0</v>
      </c>
      <c r="L130" s="20"/>
    </row>
    <row r="131" spans="1:12">
      <c r="A131" s="288"/>
      <c r="B131" s="288"/>
      <c r="C131" s="288"/>
      <c r="D131" s="288" t="s">
        <v>2530</v>
      </c>
      <c r="E131" s="288" t="s">
        <v>2519</v>
      </c>
      <c r="F131" s="288" t="s">
        <v>2519</v>
      </c>
      <c r="G131" s="288" t="s">
        <v>2349</v>
      </c>
      <c r="H131" s="288" t="s">
        <v>2688</v>
      </c>
      <c r="I131" s="290">
        <v>186883.19999999998</v>
      </c>
      <c r="J131" s="290">
        <v>186883.19999999998</v>
      </c>
      <c r="K131" s="290">
        <v>0</v>
      </c>
      <c r="L131" s="20"/>
    </row>
    <row r="132" spans="1:12">
      <c r="A132" s="288"/>
      <c r="B132" s="288"/>
      <c r="C132" s="288"/>
      <c r="D132" s="288"/>
      <c r="E132" s="288"/>
      <c r="F132" s="288"/>
      <c r="G132" s="288" t="s">
        <v>2344</v>
      </c>
      <c r="H132" s="288" t="s">
        <v>2688</v>
      </c>
      <c r="I132" s="290">
        <v>373766.40000000002</v>
      </c>
      <c r="J132" s="290">
        <v>373766.40000000002</v>
      </c>
      <c r="K132" s="290">
        <v>0</v>
      </c>
      <c r="L132" s="20"/>
    </row>
    <row r="133" spans="1:12">
      <c r="A133" s="288"/>
      <c r="B133" s="288"/>
      <c r="C133" s="288"/>
      <c r="D133" s="288"/>
      <c r="E133" s="288"/>
      <c r="F133" s="288"/>
      <c r="G133" s="288" t="s">
        <v>2345</v>
      </c>
      <c r="H133" s="288" t="s">
        <v>2688</v>
      </c>
      <c r="I133" s="290">
        <v>134971.20000000001</v>
      </c>
      <c r="J133" s="290">
        <v>134971.20000000001</v>
      </c>
      <c r="K133" s="290">
        <v>0</v>
      </c>
      <c r="L133" s="20"/>
    </row>
    <row r="134" spans="1:12">
      <c r="A134" s="288"/>
      <c r="B134" s="288"/>
      <c r="C134" s="288"/>
      <c r="D134" s="288"/>
      <c r="E134" s="288"/>
      <c r="F134" s="288"/>
      <c r="G134" s="288" t="s">
        <v>2346</v>
      </c>
      <c r="H134" s="288" t="s">
        <v>2688</v>
      </c>
      <c r="I134" s="290">
        <v>45682.559999999998</v>
      </c>
      <c r="J134" s="290">
        <v>45682.559999999998</v>
      </c>
      <c r="K134" s="290">
        <v>0</v>
      </c>
      <c r="L134" s="20"/>
    </row>
    <row r="135" spans="1:12">
      <c r="A135" s="288"/>
      <c r="B135" s="288"/>
      <c r="C135" s="288"/>
      <c r="D135" s="288"/>
      <c r="E135" s="288"/>
      <c r="F135" s="288"/>
      <c r="G135" s="288" t="s">
        <v>2348</v>
      </c>
      <c r="H135" s="288" t="s">
        <v>2688</v>
      </c>
      <c r="I135" s="290">
        <v>238795.19999999998</v>
      </c>
      <c r="J135" s="290">
        <v>238795.19999999998</v>
      </c>
      <c r="K135" s="290">
        <v>0</v>
      </c>
      <c r="L135" s="20"/>
    </row>
    <row r="136" spans="1:12">
      <c r="A136" s="288"/>
      <c r="B136" s="288"/>
      <c r="C136" s="288"/>
      <c r="D136" s="288"/>
      <c r="E136" s="288"/>
      <c r="F136" s="288"/>
      <c r="G136" s="288" t="s">
        <v>2347</v>
      </c>
      <c r="H136" s="288" t="s">
        <v>2688</v>
      </c>
      <c r="I136" s="290">
        <v>400760.64</v>
      </c>
      <c r="J136" s="290">
        <v>400760.64</v>
      </c>
      <c r="K136" s="290">
        <v>0</v>
      </c>
      <c r="L136" s="20"/>
    </row>
    <row r="137" spans="1:12">
      <c r="A137" s="288"/>
      <c r="B137" s="288"/>
      <c r="C137" s="288"/>
      <c r="D137" s="288" t="s">
        <v>2529</v>
      </c>
      <c r="E137" s="288" t="s">
        <v>2519</v>
      </c>
      <c r="F137" s="288" t="s">
        <v>2519</v>
      </c>
      <c r="G137" s="288" t="s">
        <v>2334</v>
      </c>
      <c r="H137" s="288" t="s">
        <v>2688</v>
      </c>
      <c r="I137" s="290">
        <v>234642.24</v>
      </c>
      <c r="J137" s="290">
        <v>234642.24</v>
      </c>
      <c r="K137" s="290">
        <v>0</v>
      </c>
      <c r="L137" s="20"/>
    </row>
    <row r="138" spans="1:12">
      <c r="A138" s="288"/>
      <c r="B138" s="288"/>
      <c r="C138" s="288"/>
      <c r="D138" s="288"/>
      <c r="E138" s="288"/>
      <c r="F138" s="288"/>
      <c r="G138" s="288" t="s">
        <v>2335</v>
      </c>
      <c r="H138" s="288" t="s">
        <v>2688</v>
      </c>
      <c r="I138" s="290">
        <v>253330.55999999997</v>
      </c>
      <c r="J138" s="290">
        <v>253330.55999999997</v>
      </c>
      <c r="K138" s="290">
        <v>0</v>
      </c>
      <c r="L138" s="20"/>
    </row>
    <row r="139" spans="1:12">
      <c r="A139" s="288"/>
      <c r="B139" s="288"/>
      <c r="C139" s="288"/>
      <c r="D139" s="288"/>
      <c r="E139" s="288"/>
      <c r="F139" s="288"/>
      <c r="G139" s="288" t="s">
        <v>2336</v>
      </c>
      <c r="H139" s="288" t="s">
        <v>2688</v>
      </c>
      <c r="I139" s="290">
        <v>784909.44</v>
      </c>
      <c r="J139" s="290">
        <v>776603.52</v>
      </c>
      <c r="K139" s="290">
        <v>8305.9200000000055</v>
      </c>
      <c r="L139" s="20"/>
    </row>
    <row r="140" spans="1:12">
      <c r="A140" s="288"/>
      <c r="B140" s="288"/>
      <c r="C140" s="288"/>
      <c r="D140" s="288"/>
      <c r="E140" s="288"/>
      <c r="F140" s="288"/>
      <c r="G140" s="288" t="s">
        <v>2354</v>
      </c>
      <c r="H140" s="288" t="s">
        <v>2688</v>
      </c>
      <c r="I140" s="290">
        <v>668626.56000000006</v>
      </c>
      <c r="J140" s="290">
        <v>668626.56000000006</v>
      </c>
      <c r="K140" s="290">
        <v>0</v>
      </c>
      <c r="L140" s="20"/>
    </row>
    <row r="141" spans="1:12">
      <c r="A141" s="288"/>
      <c r="B141" s="288"/>
      <c r="C141" s="288"/>
      <c r="D141" s="288"/>
      <c r="E141" s="288"/>
      <c r="F141" s="288"/>
      <c r="G141" s="288" t="s">
        <v>2337</v>
      </c>
      <c r="H141" s="288" t="s">
        <v>2688</v>
      </c>
      <c r="I141" s="290">
        <v>1000863.3600000001</v>
      </c>
      <c r="J141" s="290">
        <v>1000863.3600000001</v>
      </c>
      <c r="K141" s="290">
        <v>0</v>
      </c>
      <c r="L141" s="20"/>
    </row>
    <row r="142" spans="1:12">
      <c r="A142" s="288"/>
      <c r="B142" s="288"/>
      <c r="C142" s="288"/>
      <c r="D142" s="288"/>
      <c r="E142" s="288"/>
      <c r="F142" s="288"/>
      <c r="G142" s="288" t="s">
        <v>2333</v>
      </c>
      <c r="H142" s="288" t="s">
        <v>2688</v>
      </c>
      <c r="I142" s="290">
        <v>134971.20000000001</v>
      </c>
      <c r="J142" s="290">
        <v>134971.20000000001</v>
      </c>
      <c r="K142" s="290">
        <v>0</v>
      </c>
      <c r="L142" s="20"/>
    </row>
    <row r="143" spans="1:12">
      <c r="A143" s="288"/>
      <c r="B143" s="288"/>
      <c r="C143" s="288"/>
      <c r="D143" s="288"/>
      <c r="E143" s="288"/>
      <c r="F143" s="288"/>
      <c r="G143" s="288" t="s">
        <v>2338</v>
      </c>
      <c r="H143" s="288" t="s">
        <v>2688</v>
      </c>
      <c r="I143" s="290">
        <v>91365.119999999995</v>
      </c>
      <c r="J143" s="290">
        <v>91365.119999999995</v>
      </c>
      <c r="K143" s="290">
        <v>0</v>
      </c>
      <c r="L143" s="20"/>
    </row>
    <row r="144" spans="1:12">
      <c r="A144" s="288"/>
      <c r="B144" s="288"/>
      <c r="C144" s="288"/>
      <c r="D144" s="288"/>
      <c r="E144" s="288"/>
      <c r="F144" s="288"/>
      <c r="G144" s="288" t="s">
        <v>2339</v>
      </c>
      <c r="H144" s="288" t="s">
        <v>2688</v>
      </c>
      <c r="I144" s="290">
        <v>112129.92000000001</v>
      </c>
      <c r="J144" s="290">
        <v>112129.92000000001</v>
      </c>
      <c r="K144" s="290">
        <v>0</v>
      </c>
      <c r="L144" s="20"/>
    </row>
    <row r="145" spans="1:12">
      <c r="A145" s="288"/>
      <c r="B145" s="288"/>
      <c r="C145" s="288"/>
      <c r="D145" s="288"/>
      <c r="E145" s="288"/>
      <c r="F145" s="288"/>
      <c r="G145" s="288" t="s">
        <v>2342</v>
      </c>
      <c r="H145" s="288" t="s">
        <v>2688</v>
      </c>
      <c r="I145" s="290">
        <v>137047.67999999999</v>
      </c>
      <c r="J145" s="290">
        <v>137047.67999999999</v>
      </c>
      <c r="K145" s="290">
        <v>0</v>
      </c>
      <c r="L145" s="20"/>
    </row>
    <row r="146" spans="1:12">
      <c r="A146" s="288"/>
      <c r="B146" s="288"/>
      <c r="C146" s="288"/>
      <c r="D146" s="288"/>
      <c r="E146" s="288"/>
      <c r="F146" s="288"/>
      <c r="G146" s="288" t="s">
        <v>2340</v>
      </c>
      <c r="H146" s="288" t="s">
        <v>2688</v>
      </c>
      <c r="I146" s="290">
        <v>550267.20000000007</v>
      </c>
      <c r="J146" s="290">
        <v>550267.20000000007</v>
      </c>
      <c r="K146" s="290">
        <v>0</v>
      </c>
      <c r="L146" s="20"/>
    </row>
    <row r="147" spans="1:12">
      <c r="A147" s="288"/>
      <c r="B147" s="288"/>
      <c r="C147" s="288"/>
      <c r="D147" s="288"/>
      <c r="E147" s="288"/>
      <c r="F147" s="288"/>
      <c r="G147" s="288" t="s">
        <v>2341</v>
      </c>
      <c r="H147" s="288" t="s">
        <v>2688</v>
      </c>
      <c r="I147" s="290">
        <v>357154.56</v>
      </c>
      <c r="J147" s="290">
        <v>357154.56</v>
      </c>
      <c r="K147" s="290">
        <v>0</v>
      </c>
      <c r="L147" s="20"/>
    </row>
    <row r="148" spans="1:12">
      <c r="A148" s="288"/>
      <c r="B148" s="288"/>
      <c r="C148" s="288"/>
      <c r="D148" s="288" t="s">
        <v>2535</v>
      </c>
      <c r="E148" s="288" t="s">
        <v>2519</v>
      </c>
      <c r="F148" s="288" t="s">
        <v>2519</v>
      </c>
      <c r="G148" s="288" t="s">
        <v>2360</v>
      </c>
      <c r="H148" s="288" t="s">
        <v>2688</v>
      </c>
      <c r="I148" s="290">
        <v>155736</v>
      </c>
      <c r="J148" s="290">
        <v>155736</v>
      </c>
      <c r="K148" s="290">
        <v>0</v>
      </c>
      <c r="L148" s="20"/>
    </row>
    <row r="149" spans="1:12">
      <c r="A149" s="288"/>
      <c r="B149" s="288"/>
      <c r="C149" s="288"/>
      <c r="D149" s="288"/>
      <c r="E149" s="288"/>
      <c r="F149" s="288"/>
      <c r="G149" s="288" t="s">
        <v>2358</v>
      </c>
      <c r="H149" s="288" t="s">
        <v>2688</v>
      </c>
      <c r="I149" s="290">
        <v>155736</v>
      </c>
      <c r="J149" s="290">
        <v>155736</v>
      </c>
      <c r="K149" s="290">
        <v>0</v>
      </c>
      <c r="L149" s="20"/>
    </row>
    <row r="150" spans="1:12">
      <c r="A150" s="288"/>
      <c r="B150" s="288"/>
      <c r="C150" s="288"/>
      <c r="D150" s="288"/>
      <c r="E150" s="288"/>
      <c r="F150" s="288"/>
      <c r="G150" s="288" t="s">
        <v>2359</v>
      </c>
      <c r="H150" s="288" t="s">
        <v>2688</v>
      </c>
      <c r="I150" s="290">
        <v>446443.2</v>
      </c>
      <c r="J150" s="290">
        <v>436060.8</v>
      </c>
      <c r="K150" s="290">
        <v>10382.400000000023</v>
      </c>
      <c r="L150" s="20"/>
    </row>
    <row r="151" spans="1:12">
      <c r="A151" s="288"/>
      <c r="B151" s="288"/>
      <c r="C151" s="288"/>
      <c r="D151" s="288" t="s">
        <v>3196</v>
      </c>
      <c r="E151" s="288" t="s">
        <v>2519</v>
      </c>
      <c r="F151" s="288" t="s">
        <v>2519</v>
      </c>
      <c r="G151" s="288" t="s">
        <v>3195</v>
      </c>
      <c r="H151" s="288" t="s">
        <v>2688</v>
      </c>
      <c r="I151" s="290">
        <v>269942.40000000002</v>
      </c>
      <c r="J151" s="290">
        <v>269942.40000000002</v>
      </c>
      <c r="K151" s="290">
        <v>0</v>
      </c>
      <c r="L151" s="20"/>
    </row>
    <row r="152" spans="1:12">
      <c r="A152" s="288"/>
      <c r="B152" s="288"/>
      <c r="C152" s="288"/>
      <c r="D152" s="288" t="s">
        <v>3199</v>
      </c>
      <c r="E152" s="288" t="s">
        <v>2519</v>
      </c>
      <c r="F152" s="288" t="s">
        <v>2519</v>
      </c>
      <c r="G152" s="288" t="s">
        <v>3198</v>
      </c>
      <c r="H152" s="288" t="s">
        <v>2688</v>
      </c>
      <c r="I152" s="290">
        <v>672779.52</v>
      </c>
      <c r="J152" s="290">
        <v>672779.52</v>
      </c>
      <c r="K152" s="290">
        <v>0</v>
      </c>
      <c r="L152" s="20"/>
    </row>
    <row r="153" spans="1:12">
      <c r="A153" s="288" t="s">
        <v>2515</v>
      </c>
      <c r="B153" s="288" t="s">
        <v>17</v>
      </c>
      <c r="C153" s="288" t="s">
        <v>2511</v>
      </c>
      <c r="D153" s="288" t="s">
        <v>2518</v>
      </c>
      <c r="E153" s="288" t="s">
        <v>2519</v>
      </c>
      <c r="F153" s="288" t="s">
        <v>2519</v>
      </c>
      <c r="G153" s="288" t="s">
        <v>3095</v>
      </c>
      <c r="H153" s="288" t="s">
        <v>2688</v>
      </c>
      <c r="I153" s="290">
        <v>1121299.2</v>
      </c>
      <c r="J153" s="290">
        <v>882504</v>
      </c>
      <c r="K153" s="290">
        <v>238795.2</v>
      </c>
      <c r="L153" s="20"/>
    </row>
    <row r="154" spans="1:12">
      <c r="A154" s="288"/>
      <c r="B154" s="288"/>
      <c r="C154" s="288"/>
      <c r="D154" s="288"/>
      <c r="E154" s="288"/>
      <c r="F154" s="288"/>
      <c r="G154" s="288" t="s">
        <v>3043</v>
      </c>
      <c r="H154" s="288" t="s">
        <v>2696</v>
      </c>
      <c r="I154" s="290">
        <v>134971.20000000001</v>
      </c>
      <c r="J154" s="290">
        <v>134971.20000000001</v>
      </c>
      <c r="K154" s="290">
        <v>0</v>
      </c>
      <c r="L154" s="20"/>
    </row>
    <row r="155" spans="1:12">
      <c r="A155" s="288"/>
      <c r="B155" s="288"/>
      <c r="C155" s="288"/>
      <c r="D155" s="288" t="s">
        <v>2513</v>
      </c>
      <c r="E155" s="288" t="s">
        <v>2519</v>
      </c>
      <c r="F155" s="288" t="s">
        <v>2519</v>
      </c>
      <c r="G155" s="288" t="s">
        <v>2206</v>
      </c>
      <c r="H155" s="288" t="s">
        <v>2688</v>
      </c>
      <c r="I155" s="290">
        <v>58141.440000000002</v>
      </c>
      <c r="J155" s="290">
        <v>58141.440000000002</v>
      </c>
      <c r="K155" s="290">
        <v>0</v>
      </c>
      <c r="L155" s="20"/>
    </row>
    <row r="156" spans="1:12">
      <c r="A156" s="288"/>
      <c r="B156" s="288"/>
      <c r="C156" s="288"/>
      <c r="D156" s="288"/>
      <c r="E156" s="288"/>
      <c r="F156" s="288"/>
      <c r="G156" s="288" t="s">
        <v>2207</v>
      </c>
      <c r="H156" s="288" t="s">
        <v>2688</v>
      </c>
      <c r="I156" s="290">
        <v>58141.440000000002</v>
      </c>
      <c r="J156" s="290">
        <v>58141.440000000002</v>
      </c>
      <c r="K156" s="290">
        <v>0</v>
      </c>
      <c r="L156" s="20"/>
    </row>
    <row r="157" spans="1:12">
      <c r="A157" s="288"/>
      <c r="B157" s="288"/>
      <c r="C157" s="288"/>
      <c r="D157" s="288"/>
      <c r="E157" s="288"/>
      <c r="F157" s="288"/>
      <c r="G157" s="288" t="s">
        <v>2204</v>
      </c>
      <c r="H157" s="288" t="s">
        <v>2688</v>
      </c>
      <c r="I157" s="290">
        <v>346772.16000000003</v>
      </c>
      <c r="J157" s="290">
        <v>346772.16000000003</v>
      </c>
      <c r="K157" s="290">
        <v>0</v>
      </c>
      <c r="L157" s="20"/>
    </row>
    <row r="158" spans="1:12">
      <c r="A158" s="288"/>
      <c r="B158" s="288"/>
      <c r="C158" s="288"/>
      <c r="D158" s="288"/>
      <c r="E158" s="288"/>
      <c r="F158" s="288"/>
      <c r="G158" s="288" t="s">
        <v>2208</v>
      </c>
      <c r="H158" s="288" t="s">
        <v>2696</v>
      </c>
      <c r="I158" s="290">
        <v>134971.20000000001</v>
      </c>
      <c r="J158" s="290">
        <v>134971.20000000001</v>
      </c>
      <c r="K158" s="290">
        <v>0</v>
      </c>
      <c r="L158" s="20"/>
    </row>
    <row r="159" spans="1:12">
      <c r="A159" s="288"/>
      <c r="B159" s="288"/>
      <c r="C159" s="288"/>
      <c r="D159" s="288"/>
      <c r="E159" s="288"/>
      <c r="F159" s="288"/>
      <c r="G159" s="288" t="s">
        <v>2198</v>
      </c>
      <c r="H159" s="288" t="s">
        <v>2688</v>
      </c>
      <c r="I159" s="290">
        <v>620867.52</v>
      </c>
      <c r="J159" s="290">
        <v>531578.88</v>
      </c>
      <c r="K159" s="290">
        <v>89288.639999999999</v>
      </c>
      <c r="L159" s="20"/>
    </row>
    <row r="160" spans="1:12">
      <c r="A160" s="288"/>
      <c r="B160" s="288"/>
      <c r="C160" s="288"/>
      <c r="D160" s="288"/>
      <c r="E160" s="288"/>
      <c r="F160" s="288"/>
      <c r="G160" s="288" t="s">
        <v>2199</v>
      </c>
      <c r="H160" s="288" t="s">
        <v>2688</v>
      </c>
      <c r="I160" s="290">
        <v>323930.88</v>
      </c>
      <c r="J160" s="290">
        <v>323930.88</v>
      </c>
      <c r="K160" s="290">
        <v>0</v>
      </c>
      <c r="L160" s="20"/>
    </row>
    <row r="161" spans="1:12">
      <c r="A161" s="288"/>
      <c r="B161" s="288"/>
      <c r="C161" s="288"/>
      <c r="D161" s="288"/>
      <c r="E161" s="288"/>
      <c r="F161" s="288"/>
      <c r="G161" s="288" t="s">
        <v>2203</v>
      </c>
      <c r="H161" s="288" t="s">
        <v>2688</v>
      </c>
      <c r="I161" s="290">
        <v>726768</v>
      </c>
      <c r="J161" s="290">
        <v>726768</v>
      </c>
      <c r="K161" s="290">
        <v>0</v>
      </c>
      <c r="L161" s="20"/>
    </row>
    <row r="162" spans="1:12">
      <c r="A162" s="288"/>
      <c r="B162" s="288"/>
      <c r="C162" s="288"/>
      <c r="D162" s="288"/>
      <c r="E162" s="288"/>
      <c r="F162" s="288"/>
      <c r="G162" s="288" t="s">
        <v>3095</v>
      </c>
      <c r="H162" s="288" t="s">
        <v>2688</v>
      </c>
      <c r="I162" s="290">
        <v>394531.2</v>
      </c>
      <c r="J162" s="290">
        <v>394531.2</v>
      </c>
      <c r="K162" s="290">
        <v>0</v>
      </c>
      <c r="L162" s="20"/>
    </row>
    <row r="163" spans="1:12">
      <c r="A163" s="288"/>
      <c r="B163" s="288"/>
      <c r="C163" s="288"/>
      <c r="D163" s="288"/>
      <c r="E163" s="288"/>
      <c r="F163" s="288"/>
      <c r="G163" s="288"/>
      <c r="H163" s="288" t="s">
        <v>2696</v>
      </c>
      <c r="I163" s="290">
        <v>228412.79999999999</v>
      </c>
      <c r="J163" s="290">
        <v>228412.79999999999</v>
      </c>
      <c r="K163" s="290">
        <v>0</v>
      </c>
      <c r="L163" s="20"/>
    </row>
    <row r="164" spans="1:12">
      <c r="A164" s="288"/>
      <c r="B164" s="288"/>
      <c r="C164" s="288"/>
      <c r="D164" s="288"/>
      <c r="E164" s="288"/>
      <c r="F164" s="288"/>
      <c r="G164" s="288" t="s">
        <v>2200</v>
      </c>
      <c r="H164" s="288" t="s">
        <v>2688</v>
      </c>
      <c r="I164" s="290">
        <v>103824</v>
      </c>
      <c r="J164" s="290">
        <v>103824</v>
      </c>
      <c r="K164" s="290">
        <v>0</v>
      </c>
      <c r="L164" s="20"/>
    </row>
    <row r="165" spans="1:12">
      <c r="A165" s="288"/>
      <c r="B165" s="288"/>
      <c r="C165" s="288"/>
      <c r="D165" s="288"/>
      <c r="E165" s="288"/>
      <c r="F165" s="288"/>
      <c r="G165" s="288" t="s">
        <v>3043</v>
      </c>
      <c r="H165" s="288" t="s">
        <v>2696</v>
      </c>
      <c r="I165" s="290">
        <v>134971.20000000001</v>
      </c>
      <c r="J165" s="290">
        <v>134971.20000000001</v>
      </c>
      <c r="K165" s="290">
        <v>0</v>
      </c>
      <c r="L165" s="20"/>
    </row>
    <row r="166" spans="1:12">
      <c r="A166" s="288"/>
      <c r="B166" s="288"/>
      <c r="C166" s="288"/>
      <c r="D166" s="288"/>
      <c r="E166" s="288"/>
      <c r="F166" s="288"/>
      <c r="G166" s="288" t="s">
        <v>2209</v>
      </c>
      <c r="H166" s="288" t="s">
        <v>2688</v>
      </c>
      <c r="I166" s="290">
        <v>58141.440000000002</v>
      </c>
      <c r="J166" s="290">
        <v>58141.440000000002</v>
      </c>
      <c r="K166" s="290">
        <v>0</v>
      </c>
      <c r="L166" s="20"/>
    </row>
    <row r="167" spans="1:12">
      <c r="A167" s="288"/>
      <c r="B167" s="288"/>
      <c r="C167" s="288"/>
      <c r="D167" s="288"/>
      <c r="E167" s="288"/>
      <c r="F167" s="288"/>
      <c r="G167" s="288" t="s">
        <v>2201</v>
      </c>
      <c r="H167" s="288" t="s">
        <v>2688</v>
      </c>
      <c r="I167" s="290">
        <v>392454.72000000003</v>
      </c>
      <c r="J167" s="290">
        <v>392454.72000000003</v>
      </c>
      <c r="K167" s="290">
        <v>0</v>
      </c>
      <c r="L167" s="20"/>
    </row>
    <row r="168" spans="1:12">
      <c r="A168" s="288"/>
      <c r="B168" s="288"/>
      <c r="C168" s="288"/>
      <c r="D168" s="288"/>
      <c r="E168" s="288"/>
      <c r="F168" s="288"/>
      <c r="G168" s="288" t="s">
        <v>3096</v>
      </c>
      <c r="H168" s="288" t="s">
        <v>2688</v>
      </c>
      <c r="I168" s="290">
        <v>230489.28</v>
      </c>
      <c r="J168" s="290">
        <v>230489.28</v>
      </c>
      <c r="K168" s="290">
        <v>0</v>
      </c>
      <c r="L168" s="20"/>
    </row>
    <row r="169" spans="1:12">
      <c r="A169" s="288"/>
      <c r="B169" s="288"/>
      <c r="C169" s="288"/>
      <c r="D169" s="288"/>
      <c r="E169" s="288"/>
      <c r="F169" s="288"/>
      <c r="G169" s="288" t="s">
        <v>2202</v>
      </c>
      <c r="H169" s="288" t="s">
        <v>2688</v>
      </c>
      <c r="I169" s="290">
        <v>1341406.0799999998</v>
      </c>
      <c r="J169" s="290">
        <v>1086603.8400000001</v>
      </c>
      <c r="K169" s="290">
        <v>254802.24000000002</v>
      </c>
      <c r="L169" s="20"/>
    </row>
    <row r="170" spans="1:12">
      <c r="A170" s="288"/>
      <c r="B170" s="288"/>
      <c r="C170" s="288"/>
      <c r="D170" s="288" t="s">
        <v>2512</v>
      </c>
      <c r="E170" s="288" t="s">
        <v>2519</v>
      </c>
      <c r="F170" s="288" t="s">
        <v>2519</v>
      </c>
      <c r="G170" s="288" t="s">
        <v>3094</v>
      </c>
      <c r="H170" s="288" t="s">
        <v>2688</v>
      </c>
      <c r="I170" s="290">
        <v>251254.08</v>
      </c>
      <c r="J170" s="290">
        <v>251254.08</v>
      </c>
      <c r="K170" s="290">
        <v>0</v>
      </c>
      <c r="L170" s="20"/>
    </row>
    <row r="171" spans="1:12">
      <c r="A171" s="288"/>
      <c r="B171" s="288"/>
      <c r="C171" s="288"/>
      <c r="D171" s="288"/>
      <c r="E171" s="288"/>
      <c r="F171" s="288"/>
      <c r="G171" s="288" t="s">
        <v>2197</v>
      </c>
      <c r="H171" s="288" t="s">
        <v>2688</v>
      </c>
      <c r="I171" s="290">
        <v>155736</v>
      </c>
      <c r="J171" s="290">
        <v>155736</v>
      </c>
      <c r="K171" s="290">
        <v>0</v>
      </c>
      <c r="L171" s="20"/>
    </row>
    <row r="172" spans="1:12">
      <c r="A172" s="288" t="s">
        <v>2477</v>
      </c>
      <c r="B172" s="288" t="s">
        <v>2536</v>
      </c>
      <c r="C172" s="288" t="s">
        <v>2537</v>
      </c>
      <c r="D172" s="288" t="s">
        <v>2538</v>
      </c>
      <c r="E172" s="288" t="s">
        <v>2519</v>
      </c>
      <c r="F172" s="288" t="s">
        <v>2519</v>
      </c>
      <c r="G172" s="288" t="s">
        <v>2357</v>
      </c>
      <c r="H172" s="288" t="s">
        <v>2696</v>
      </c>
      <c r="I172" s="290">
        <v>134971.20000000001</v>
      </c>
      <c r="J172" s="290">
        <v>134971.20000000001</v>
      </c>
      <c r="K172" s="290">
        <v>0</v>
      </c>
      <c r="L172" s="20"/>
    </row>
    <row r="173" spans="1:12">
      <c r="A173" s="288"/>
      <c r="B173" s="288" t="s">
        <v>2491</v>
      </c>
      <c r="C173" s="288" t="s">
        <v>17</v>
      </c>
      <c r="D173" s="288" t="s">
        <v>2526</v>
      </c>
      <c r="E173" s="288" t="s">
        <v>2531</v>
      </c>
      <c r="F173" s="288" t="s">
        <v>2519</v>
      </c>
      <c r="G173" s="288" t="s">
        <v>2355</v>
      </c>
      <c r="H173" s="288" t="s">
        <v>2688</v>
      </c>
      <c r="I173" s="290">
        <v>334313.28000000003</v>
      </c>
      <c r="J173" s="290">
        <v>334313.28000000003</v>
      </c>
      <c r="K173" s="290">
        <v>0</v>
      </c>
      <c r="L173" s="20"/>
    </row>
    <row r="174" spans="1:12">
      <c r="A174" s="288"/>
      <c r="B174" s="288" t="s">
        <v>17</v>
      </c>
      <c r="C174" s="288" t="s">
        <v>2526</v>
      </c>
      <c r="D174" s="288" t="s">
        <v>2546</v>
      </c>
      <c r="E174" s="288" t="s">
        <v>2562</v>
      </c>
      <c r="F174" s="288" t="s">
        <v>2519</v>
      </c>
      <c r="G174" s="288" t="s">
        <v>2379</v>
      </c>
      <c r="H174" s="288" t="s">
        <v>2688</v>
      </c>
      <c r="I174" s="290">
        <v>1170610.56</v>
      </c>
      <c r="J174" s="290">
        <v>1088640</v>
      </c>
      <c r="K174" s="290">
        <v>81970.559999999998</v>
      </c>
      <c r="L174" s="20"/>
    </row>
    <row r="175" spans="1:12">
      <c r="A175" s="288"/>
      <c r="B175" s="288"/>
      <c r="C175" s="288"/>
      <c r="D175" s="288" t="s">
        <v>2607</v>
      </c>
      <c r="E175" s="288" t="s">
        <v>2607</v>
      </c>
      <c r="F175" s="288" t="s">
        <v>3113</v>
      </c>
      <c r="G175" s="288" t="s">
        <v>2219</v>
      </c>
      <c r="H175" s="288" t="s">
        <v>2696</v>
      </c>
      <c r="I175" s="290">
        <v>355078.08</v>
      </c>
      <c r="J175" s="290">
        <v>355078.08</v>
      </c>
      <c r="K175" s="290">
        <v>0</v>
      </c>
      <c r="L175" s="20"/>
    </row>
    <row r="176" spans="1:12">
      <c r="A176" s="288"/>
      <c r="B176" s="288"/>
      <c r="C176" s="288"/>
      <c r="D176" s="288"/>
      <c r="E176" s="288"/>
      <c r="F176" s="288"/>
      <c r="G176" s="288" t="s">
        <v>2220</v>
      </c>
      <c r="H176" s="288" t="s">
        <v>2696</v>
      </c>
      <c r="I176" s="290">
        <v>894962.87999999989</v>
      </c>
      <c r="J176" s="290">
        <v>894962.87999999989</v>
      </c>
      <c r="K176" s="290">
        <v>0</v>
      </c>
      <c r="L176" s="20"/>
    </row>
    <row r="177" spans="1:12">
      <c r="A177" s="288"/>
      <c r="B177" s="288"/>
      <c r="C177" s="288"/>
      <c r="D177" s="288"/>
      <c r="E177" s="288" t="s">
        <v>3113</v>
      </c>
      <c r="F177" s="288" t="s">
        <v>3113</v>
      </c>
      <c r="G177" s="288" t="s">
        <v>2221</v>
      </c>
      <c r="H177" s="288" t="s">
        <v>2696</v>
      </c>
      <c r="I177" s="290">
        <v>454749.12000000005</v>
      </c>
      <c r="J177" s="290">
        <v>454749.12000000005</v>
      </c>
      <c r="K177" s="290">
        <v>0</v>
      </c>
      <c r="L177" s="20"/>
    </row>
    <row r="178" spans="1:12">
      <c r="A178" s="288"/>
      <c r="B178" s="288"/>
      <c r="C178" s="288"/>
      <c r="D178" s="288" t="s">
        <v>2531</v>
      </c>
      <c r="E178" s="288" t="s">
        <v>2519</v>
      </c>
      <c r="F178" s="288" t="s">
        <v>2519</v>
      </c>
      <c r="G178" s="288" t="s">
        <v>2356</v>
      </c>
      <c r="H178" s="288" t="s">
        <v>2688</v>
      </c>
      <c r="I178" s="290">
        <v>319777.91999999998</v>
      </c>
      <c r="J178" s="290">
        <v>251254.08000000002</v>
      </c>
      <c r="K178" s="290">
        <v>68523.840000000011</v>
      </c>
      <c r="L178" s="20"/>
    </row>
    <row r="179" spans="1:12">
      <c r="A179" s="288"/>
      <c r="B179" s="288"/>
      <c r="C179" s="288"/>
      <c r="D179" s="288" t="s">
        <v>2534</v>
      </c>
      <c r="E179" s="288" t="s">
        <v>2519</v>
      </c>
      <c r="F179" s="288" t="s">
        <v>2519</v>
      </c>
      <c r="G179" s="288" t="s">
        <v>2362</v>
      </c>
      <c r="H179" s="288" t="s">
        <v>2696</v>
      </c>
      <c r="I179" s="290">
        <v>1252117.44</v>
      </c>
      <c r="J179" s="290">
        <v>1252117.44</v>
      </c>
      <c r="K179" s="290">
        <v>0</v>
      </c>
      <c r="L179" s="20"/>
    </row>
    <row r="180" spans="1:12">
      <c r="A180" s="288"/>
      <c r="B180" s="288"/>
      <c r="C180" s="288"/>
      <c r="D180" s="288"/>
      <c r="E180" s="288"/>
      <c r="F180" s="288"/>
      <c r="G180" s="288" t="s">
        <v>2363</v>
      </c>
      <c r="H180" s="288" t="s">
        <v>2696</v>
      </c>
      <c r="I180" s="290">
        <v>612561.6</v>
      </c>
      <c r="J180" s="290">
        <v>612561.6</v>
      </c>
      <c r="K180" s="290">
        <v>0</v>
      </c>
      <c r="L180" s="20"/>
    </row>
    <row r="181" spans="1:12">
      <c r="A181" s="288"/>
      <c r="B181" s="288"/>
      <c r="C181" s="288"/>
      <c r="D181" s="288"/>
      <c r="E181" s="288"/>
      <c r="F181" s="288"/>
      <c r="G181" s="288" t="s">
        <v>2364</v>
      </c>
      <c r="H181" s="288" t="s">
        <v>2696</v>
      </c>
      <c r="I181" s="290">
        <v>367536.96</v>
      </c>
      <c r="J181" s="290">
        <v>367536.96</v>
      </c>
      <c r="K181" s="290">
        <v>0</v>
      </c>
      <c r="L181" s="20"/>
    </row>
    <row r="182" spans="1:12">
      <c r="A182" s="288"/>
      <c r="B182" s="288"/>
      <c r="C182" s="288" t="s">
        <v>2525</v>
      </c>
      <c r="D182" s="288" t="s">
        <v>2565</v>
      </c>
      <c r="E182" s="288" t="s">
        <v>2563</v>
      </c>
      <c r="F182" s="288" t="s">
        <v>2564</v>
      </c>
      <c r="G182" s="288" t="s">
        <v>2380</v>
      </c>
      <c r="H182" s="288" t="s">
        <v>2688</v>
      </c>
      <c r="I182" s="290">
        <v>3164555.5199999991</v>
      </c>
      <c r="J182" s="290">
        <v>2969366.399999999</v>
      </c>
      <c r="K182" s="290">
        <v>195189.12</v>
      </c>
      <c r="L182" s="20"/>
    </row>
    <row r="183" spans="1:12">
      <c r="A183" s="288" t="s">
        <v>2475</v>
      </c>
      <c r="B183" s="288" t="s">
        <v>2495</v>
      </c>
      <c r="C183" s="288" t="s">
        <v>2496</v>
      </c>
      <c r="D183" s="288" t="s">
        <v>2497</v>
      </c>
      <c r="E183" s="288" t="s">
        <v>3035</v>
      </c>
      <c r="F183" s="288" t="s">
        <v>2519</v>
      </c>
      <c r="G183" s="288" t="s">
        <v>3034</v>
      </c>
      <c r="H183" s="288" t="s">
        <v>2696</v>
      </c>
      <c r="I183" s="290">
        <v>145353.59999999998</v>
      </c>
      <c r="J183" s="290">
        <v>145353.59999999998</v>
      </c>
      <c r="K183" s="290">
        <v>0</v>
      </c>
      <c r="L183" s="20"/>
    </row>
    <row r="184" spans="1:12">
      <c r="A184" s="288"/>
      <c r="B184" s="288" t="s">
        <v>2501</v>
      </c>
      <c r="C184" s="288" t="s">
        <v>2503</v>
      </c>
      <c r="D184" s="288" t="s">
        <v>2502</v>
      </c>
      <c r="E184" s="288" t="s">
        <v>3040</v>
      </c>
      <c r="F184" s="288" t="s">
        <v>2519</v>
      </c>
      <c r="G184" s="288" t="s">
        <v>2256</v>
      </c>
      <c r="H184" s="288" t="s">
        <v>2696</v>
      </c>
      <c r="I184" s="290">
        <v>311472</v>
      </c>
      <c r="J184" s="290">
        <v>311472</v>
      </c>
      <c r="K184" s="290">
        <v>0</v>
      </c>
      <c r="L184" s="20"/>
    </row>
    <row r="185" spans="1:12">
      <c r="A185" s="288"/>
      <c r="B185" s="288" t="s">
        <v>17</v>
      </c>
      <c r="C185" s="288" t="s">
        <v>2522</v>
      </c>
      <c r="D185" s="288" t="s">
        <v>2583</v>
      </c>
      <c r="E185" s="288" t="s">
        <v>2584</v>
      </c>
      <c r="F185" s="288" t="s">
        <v>2585</v>
      </c>
      <c r="G185" s="288" t="s">
        <v>2253</v>
      </c>
      <c r="H185" s="288" t="s">
        <v>2696</v>
      </c>
      <c r="I185" s="290">
        <v>301089.59999999998</v>
      </c>
      <c r="J185" s="290">
        <v>141200.64000000001</v>
      </c>
      <c r="K185" s="290">
        <v>159888.95999999996</v>
      </c>
      <c r="L185" s="20"/>
    </row>
    <row r="186" spans="1:12">
      <c r="A186" s="288"/>
      <c r="B186" s="288"/>
      <c r="C186" s="288" t="s">
        <v>3119</v>
      </c>
      <c r="D186" s="288" t="s">
        <v>3120</v>
      </c>
      <c r="E186" s="288" t="s">
        <v>3121</v>
      </c>
      <c r="F186" s="288" t="s">
        <v>2519</v>
      </c>
      <c r="G186" s="288" t="s">
        <v>3118</v>
      </c>
      <c r="H186" s="288" t="s">
        <v>2696</v>
      </c>
      <c r="I186" s="290">
        <v>155736</v>
      </c>
      <c r="J186" s="290">
        <v>155736</v>
      </c>
      <c r="K186" s="290">
        <v>0</v>
      </c>
      <c r="L186" s="20"/>
    </row>
    <row r="187" spans="1:12">
      <c r="A187" s="288"/>
      <c r="B187" s="288" t="s">
        <v>2622</v>
      </c>
      <c r="C187" s="288" t="s">
        <v>2622</v>
      </c>
      <c r="D187" s="288" t="s">
        <v>2622</v>
      </c>
      <c r="E187" s="288" t="s">
        <v>2519</v>
      </c>
      <c r="F187" s="288" t="s">
        <v>2519</v>
      </c>
      <c r="G187" s="288" t="s">
        <v>2276</v>
      </c>
      <c r="H187" s="288" t="s">
        <v>2696</v>
      </c>
      <c r="I187" s="290">
        <v>566879.04</v>
      </c>
      <c r="J187" s="290">
        <v>566879.04</v>
      </c>
      <c r="K187" s="290">
        <v>0</v>
      </c>
      <c r="L187" s="20"/>
    </row>
    <row r="188" spans="1:12">
      <c r="A188" s="288" t="s">
        <v>2670</v>
      </c>
      <c r="B188" s="288"/>
      <c r="C188" s="288"/>
      <c r="D188" s="288"/>
      <c r="E188" s="288"/>
      <c r="F188" s="288"/>
      <c r="G188" s="288"/>
      <c r="H188" s="288"/>
      <c r="I188" s="290">
        <v>83473971.840000018</v>
      </c>
      <c r="J188" s="290">
        <v>80468962.560000032</v>
      </c>
      <c r="K188" s="290">
        <v>3005009.28</v>
      </c>
      <c r="L188" s="20"/>
    </row>
    <row r="189" spans="1:12">
      <c r="L189" s="20"/>
    </row>
    <row r="190" spans="1:12">
      <c r="L190" s="20"/>
    </row>
    <row r="191" spans="1:12">
      <c r="L191" s="20"/>
    </row>
    <row r="192" spans="1:12">
      <c r="L192" s="20"/>
    </row>
    <row r="193" spans="12:12">
      <c r="L193" s="20"/>
    </row>
    <row r="194" spans="12:12">
      <c r="L194" s="20"/>
    </row>
    <row r="195" spans="12:12">
      <c r="L195" s="20"/>
    </row>
    <row r="196" spans="12:12">
      <c r="L196" s="20"/>
    </row>
    <row r="197" spans="12:12">
      <c r="L197" s="20"/>
    </row>
    <row r="198" spans="12:12">
      <c r="L198" s="20"/>
    </row>
    <row r="199" spans="12:12">
      <c r="L199" s="20"/>
    </row>
    <row r="200" spans="12:12">
      <c r="L200" s="20"/>
    </row>
    <row r="201" spans="12:12">
      <c r="L201" s="20"/>
    </row>
    <row r="202" spans="12:12">
      <c r="L202"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3"/>
  <sheetViews>
    <sheetView workbookViewId="0">
      <selection activeCell="G13" sqref="G13"/>
    </sheetView>
  </sheetViews>
  <sheetFormatPr baseColWidth="10" defaultColWidth="8.83203125" defaultRowHeight="15"/>
  <cols>
    <col min="1" max="1" width="24" customWidth="1"/>
    <col min="2" max="2" width="14.5" bestFit="1" customWidth="1"/>
    <col min="3" max="3" width="15.6640625" bestFit="1" customWidth="1"/>
    <col min="4" max="4" width="10.83203125" customWidth="1"/>
    <col min="5" max="5" width="13.33203125" customWidth="1"/>
    <col min="6" max="6" width="20.5" customWidth="1"/>
    <col min="7" max="7" width="22.6640625" customWidth="1"/>
    <col min="8" max="8" width="19.5" bestFit="1" customWidth="1"/>
    <col min="9" max="9" width="20.5" bestFit="1" customWidth="1"/>
    <col min="10" max="10" width="22.6640625" bestFit="1" customWidth="1"/>
  </cols>
  <sheetData>
    <row r="1" spans="1:6">
      <c r="A1" s="289" t="s">
        <v>3036</v>
      </c>
      <c r="B1" s="288" t="s">
        <v>2688</v>
      </c>
    </row>
    <row r="3" spans="1:6" ht="32">
      <c r="A3" s="309" t="s">
        <v>3</v>
      </c>
      <c r="B3" s="309" t="s">
        <v>3128</v>
      </c>
      <c r="C3" s="309" t="s">
        <v>3129</v>
      </c>
      <c r="D3" s="309" t="s">
        <v>3130</v>
      </c>
      <c r="E3" s="157" t="s">
        <v>3131</v>
      </c>
    </row>
    <row r="4" spans="1:6">
      <c r="A4" s="304" t="s">
        <v>2483</v>
      </c>
      <c r="B4" s="307">
        <v>9572572.8000000082</v>
      </c>
      <c r="C4" s="307">
        <v>9186347.5200000089</v>
      </c>
      <c r="D4" s="307">
        <v>386225.28</v>
      </c>
      <c r="E4" s="118">
        <f>D4/B4</f>
        <v>4.0347071583514069E-2</v>
      </c>
      <c r="F4" s="158"/>
    </row>
    <row r="5" spans="1:6">
      <c r="A5" s="304" t="s">
        <v>2484</v>
      </c>
      <c r="B5" s="307">
        <v>4341919.6800000016</v>
      </c>
      <c r="C5" s="307">
        <v>3716939.5200000009</v>
      </c>
      <c r="D5" s="307">
        <v>624980.16</v>
      </c>
      <c r="E5" s="118">
        <f t="shared" ref="E5:E13" si="0">D5/B5</f>
        <v>0.14394097681696402</v>
      </c>
      <c r="F5" s="158"/>
    </row>
    <row r="6" spans="1:6">
      <c r="A6" s="304" t="s">
        <v>2476</v>
      </c>
      <c r="B6" s="307">
        <v>1956044.1600000001</v>
      </c>
      <c r="C6" s="307">
        <v>1588507.2000000002</v>
      </c>
      <c r="D6" s="307">
        <v>367536.9599999999</v>
      </c>
      <c r="E6" s="118">
        <f t="shared" si="0"/>
        <v>0.18789808917197445</v>
      </c>
      <c r="F6" s="158"/>
    </row>
    <row r="7" spans="1:6">
      <c r="A7" s="304" t="s">
        <v>2473</v>
      </c>
      <c r="B7" s="307">
        <v>4701150.72</v>
      </c>
      <c r="C7" s="307">
        <v>4701150.72</v>
      </c>
      <c r="D7" s="307">
        <v>0</v>
      </c>
      <c r="E7" s="118">
        <f t="shared" si="0"/>
        <v>0</v>
      </c>
      <c r="F7" s="158"/>
    </row>
    <row r="8" spans="1:6">
      <c r="A8" s="304" t="s">
        <v>15</v>
      </c>
      <c r="B8" s="307">
        <v>3704440.3200000022</v>
      </c>
      <c r="C8" s="307">
        <v>3291220.8000000012</v>
      </c>
      <c r="D8" s="307">
        <v>413219.52</v>
      </c>
      <c r="E8" s="118">
        <f t="shared" si="0"/>
        <v>0.11154708520179366</v>
      </c>
      <c r="F8" s="158"/>
    </row>
    <row r="9" spans="1:6">
      <c r="A9" s="304" t="s">
        <v>2486</v>
      </c>
      <c r="B9" s="307">
        <v>10332564.48</v>
      </c>
      <c r="C9" s="307">
        <v>10301417.279999997</v>
      </c>
      <c r="D9" s="307">
        <v>31147.200000000048</v>
      </c>
      <c r="E9" s="118">
        <f t="shared" si="0"/>
        <v>3.0144694533762104E-3</v>
      </c>
      <c r="F9" s="158"/>
    </row>
    <row r="10" spans="1:6">
      <c r="A10" s="304" t="s">
        <v>2515</v>
      </c>
      <c r="B10" s="307">
        <v>6183757.4400000032</v>
      </c>
      <c r="C10" s="307">
        <v>5600871.3600000013</v>
      </c>
      <c r="D10" s="307">
        <v>582886.07999999996</v>
      </c>
      <c r="E10" s="118">
        <f t="shared" si="0"/>
        <v>9.4260825340523005E-2</v>
      </c>
      <c r="F10" s="158"/>
    </row>
    <row r="11" spans="1:6">
      <c r="A11" s="304" t="s">
        <v>2477</v>
      </c>
      <c r="B11" s="307">
        <v>4989257.2800000031</v>
      </c>
      <c r="C11" s="307">
        <v>4643573.7600000007</v>
      </c>
      <c r="D11" s="307">
        <v>345683.52</v>
      </c>
      <c r="E11" s="118">
        <f t="shared" si="0"/>
        <v>6.9285567089456615E-2</v>
      </c>
      <c r="F11" s="158"/>
    </row>
    <row r="12" spans="1:6">
      <c r="A12" s="305" t="s">
        <v>2670</v>
      </c>
      <c r="B12" s="308">
        <v>45781706.880000018</v>
      </c>
      <c r="C12" s="308">
        <v>43030028.160000004</v>
      </c>
      <c r="D12" s="308">
        <v>2751678.7199999997</v>
      </c>
      <c r="E12" s="119">
        <f t="shared" si="0"/>
        <v>6.0104327853317444E-2</v>
      </c>
      <c r="F12" s="158"/>
    </row>
    <row r="13" spans="1:6">
      <c r="E13" s="119" t="e">
        <f t="shared" si="0"/>
        <v>#DIV/0!</v>
      </c>
    </row>
  </sheetData>
  <pageMargins left="0.7" right="0.7" top="0.75" bottom="0.75" header="0.3" footer="0.3"/>
  <pageSetup orientation="portrait" horizontalDpi="90" verticalDpi="9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5"/>
  <sheetViews>
    <sheetView workbookViewId="0">
      <selection activeCell="D2" sqref="D2"/>
    </sheetView>
  </sheetViews>
  <sheetFormatPr baseColWidth="10" defaultColWidth="8.83203125" defaultRowHeight="15"/>
  <cols>
    <col min="1" max="1" width="18.5" customWidth="1"/>
    <col min="2" max="2" width="12.83203125" bestFit="1" customWidth="1"/>
    <col min="3" max="3" width="16.83203125" bestFit="1" customWidth="1"/>
    <col min="4" max="4" width="35.83203125" customWidth="1"/>
    <col min="5" max="5" width="51.5" customWidth="1"/>
  </cols>
  <sheetData>
    <row r="1" spans="1:5" ht="17">
      <c r="A1" s="126" t="s">
        <v>3005</v>
      </c>
      <c r="B1" s="126" t="s">
        <v>3006</v>
      </c>
      <c r="C1" s="126" t="s">
        <v>3036</v>
      </c>
      <c r="D1" s="124" t="s">
        <v>3025</v>
      </c>
      <c r="E1" s="125" t="s">
        <v>3026</v>
      </c>
    </row>
    <row r="2" spans="1:5" ht="17">
      <c r="A2" s="117" t="s">
        <v>2471</v>
      </c>
      <c r="B2" s="117" t="s">
        <v>25</v>
      </c>
      <c r="C2" s="117" t="s">
        <v>2696</v>
      </c>
      <c r="D2" s="123" t="s">
        <v>3027</v>
      </c>
      <c r="E2" s="123" t="s">
        <v>3028</v>
      </c>
    </row>
    <row r="3" spans="1:5" ht="17">
      <c r="A3" s="117" t="s">
        <v>6</v>
      </c>
      <c r="B3" s="117" t="s">
        <v>2381</v>
      </c>
      <c r="C3" s="117" t="s">
        <v>2688</v>
      </c>
      <c r="D3" s="123" t="s">
        <v>3029</v>
      </c>
      <c r="E3" s="123" t="s">
        <v>3024</v>
      </c>
    </row>
    <row r="4" spans="1:5" ht="34">
      <c r="A4" s="117" t="s">
        <v>7</v>
      </c>
      <c r="B4" s="117"/>
      <c r="C4" s="117"/>
      <c r="D4" s="123" t="s">
        <v>3030</v>
      </c>
      <c r="E4" s="123" t="s">
        <v>3031</v>
      </c>
    </row>
    <row r="5" spans="1:5" ht="34">
      <c r="A5" s="117"/>
      <c r="B5" s="117"/>
      <c r="C5" s="117"/>
      <c r="D5" s="123" t="s">
        <v>3032</v>
      </c>
      <c r="E5" s="123" t="s">
        <v>3042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I202"/>
  <sheetViews>
    <sheetView workbookViewId="0">
      <selection activeCell="E16" sqref="E16"/>
    </sheetView>
  </sheetViews>
  <sheetFormatPr baseColWidth="10" defaultColWidth="8.83203125" defaultRowHeight="15"/>
  <cols>
    <col min="1" max="1" width="35.1640625" bestFit="1" customWidth="1"/>
    <col min="2" max="2" width="19.1640625" bestFit="1" customWidth="1"/>
    <col min="3" max="3" width="15.6640625" bestFit="1" customWidth="1"/>
    <col min="4" max="4" width="14.1640625" bestFit="1" customWidth="1"/>
    <col min="5" max="5" width="19.1640625" bestFit="1" customWidth="1"/>
    <col min="6" max="6" width="14.5" bestFit="1" customWidth="1"/>
    <col min="7" max="7" width="15.83203125" bestFit="1" customWidth="1"/>
    <col min="8" max="8" width="23.5" bestFit="1" customWidth="1"/>
    <col min="9" max="9" width="53.83203125" bestFit="1" customWidth="1"/>
  </cols>
  <sheetData>
    <row r="1" spans="1:9">
      <c r="A1" s="8" t="s">
        <v>12</v>
      </c>
      <c r="B1" s="8" t="s">
        <v>3</v>
      </c>
      <c r="C1" s="8" t="s">
        <v>4</v>
      </c>
      <c r="D1" s="8" t="s">
        <v>5</v>
      </c>
      <c r="E1" s="8" t="s">
        <v>6</v>
      </c>
      <c r="F1" s="8" t="s">
        <v>7</v>
      </c>
      <c r="G1" s="8" t="s">
        <v>8</v>
      </c>
      <c r="H1" s="8" t="s">
        <v>9</v>
      </c>
      <c r="I1" s="8" t="s">
        <v>2568</v>
      </c>
    </row>
    <row r="2" spans="1:9" hidden="1">
      <c r="A2" s="5" t="s">
        <v>2181</v>
      </c>
      <c r="B2" s="9" t="s">
        <v>15</v>
      </c>
      <c r="C2" s="9" t="s">
        <v>2485</v>
      </c>
      <c r="D2" s="9" t="s">
        <v>17</v>
      </c>
      <c r="E2" s="9" t="s">
        <v>18</v>
      </c>
      <c r="F2" s="9" t="s">
        <v>19</v>
      </c>
      <c r="G2" s="9" t="s">
        <v>2509</v>
      </c>
      <c r="H2" s="9" t="s">
        <v>2590</v>
      </c>
      <c r="I2" s="10" t="s">
        <v>2592</v>
      </c>
    </row>
    <row r="3" spans="1:9" hidden="1">
      <c r="A3" s="5" t="s">
        <v>2182</v>
      </c>
      <c r="B3" s="9" t="s">
        <v>15</v>
      </c>
      <c r="C3" s="9" t="s">
        <v>2485</v>
      </c>
      <c r="D3" s="9" t="s">
        <v>17</v>
      </c>
      <c r="E3" s="9" t="s">
        <v>18</v>
      </c>
      <c r="F3" s="9" t="s">
        <v>19</v>
      </c>
      <c r="G3" s="9" t="s">
        <v>2509</v>
      </c>
      <c r="H3" s="9" t="s">
        <v>2590</v>
      </c>
      <c r="I3" s="10" t="s">
        <v>2592</v>
      </c>
    </row>
    <row r="4" spans="1:9" hidden="1">
      <c r="A4" s="5" t="s">
        <v>2183</v>
      </c>
      <c r="B4" s="9" t="s">
        <v>15</v>
      </c>
      <c r="C4" s="9" t="s">
        <v>2485</v>
      </c>
      <c r="D4" s="9" t="s">
        <v>17</v>
      </c>
      <c r="E4" s="9" t="s">
        <v>18</v>
      </c>
      <c r="F4" s="9" t="s">
        <v>19</v>
      </c>
      <c r="G4" s="9" t="s">
        <v>2509</v>
      </c>
      <c r="H4" s="9" t="s">
        <v>2591</v>
      </c>
      <c r="I4" s="10" t="s">
        <v>2592</v>
      </c>
    </row>
    <row r="5" spans="1:9" hidden="1">
      <c r="A5" s="5" t="s">
        <v>2187</v>
      </c>
      <c r="B5" s="9" t="s">
        <v>15</v>
      </c>
      <c r="C5" s="9" t="s">
        <v>2508</v>
      </c>
      <c r="D5" s="9" t="s">
        <v>17</v>
      </c>
      <c r="E5" s="9" t="s">
        <v>18</v>
      </c>
      <c r="F5" s="9" t="s">
        <v>2493</v>
      </c>
      <c r="G5" s="9" t="s">
        <v>2580</v>
      </c>
      <c r="H5" s="9" t="s">
        <v>2519</v>
      </c>
      <c r="I5" s="10" t="s">
        <v>2684</v>
      </c>
    </row>
    <row r="6" spans="1:9" hidden="1">
      <c r="A6" s="5" t="s">
        <v>2235</v>
      </c>
      <c r="B6" s="9" t="s">
        <v>15</v>
      </c>
      <c r="C6" s="9" t="s">
        <v>2485</v>
      </c>
      <c r="D6" s="9" t="s">
        <v>17</v>
      </c>
      <c r="E6" s="9" t="s">
        <v>18</v>
      </c>
      <c r="F6" s="9" t="s">
        <v>19</v>
      </c>
      <c r="G6" s="9" t="s">
        <v>2509</v>
      </c>
      <c r="H6" s="9" t="s">
        <v>2591</v>
      </c>
      <c r="I6" s="10" t="s">
        <v>2592</v>
      </c>
    </row>
    <row r="7" spans="1:9">
      <c r="A7" s="6" t="s">
        <v>2185</v>
      </c>
      <c r="B7" s="7" t="s">
        <v>2474</v>
      </c>
      <c r="C7" s="7" t="s">
        <v>2492</v>
      </c>
      <c r="D7" s="7" t="s">
        <v>2527</v>
      </c>
      <c r="E7" s="7" t="s">
        <v>2527</v>
      </c>
      <c r="F7" s="7" t="s">
        <v>2622</v>
      </c>
      <c r="G7" s="7" t="s">
        <v>2519</v>
      </c>
      <c r="H7" s="7" t="s">
        <v>2519</v>
      </c>
      <c r="I7" s="7" t="s">
        <v>2669</v>
      </c>
    </row>
    <row r="8" spans="1:9">
      <c r="A8" s="3" t="s">
        <v>2186</v>
      </c>
      <c r="B8" s="4" t="s">
        <v>2474</v>
      </c>
      <c r="C8" s="7" t="s">
        <v>2492</v>
      </c>
      <c r="D8" s="7" t="s">
        <v>2527</v>
      </c>
      <c r="E8" s="7" t="s">
        <v>2527</v>
      </c>
      <c r="F8" s="7" t="s">
        <v>2622</v>
      </c>
      <c r="G8" s="4" t="s">
        <v>2519</v>
      </c>
      <c r="H8" s="4" t="s">
        <v>2519</v>
      </c>
      <c r="I8" s="7" t="s">
        <v>2669</v>
      </c>
    </row>
    <row r="9" spans="1:9" hidden="1">
      <c r="A9" s="5" t="s">
        <v>2240</v>
      </c>
      <c r="B9" s="9" t="s">
        <v>15</v>
      </c>
      <c r="C9" s="9" t="s">
        <v>2485</v>
      </c>
      <c r="D9" s="9" t="s">
        <v>17</v>
      </c>
      <c r="E9" s="9" t="s">
        <v>18</v>
      </c>
      <c r="F9" s="7" t="s">
        <v>2622</v>
      </c>
      <c r="G9" s="10" t="s">
        <v>2593</v>
      </c>
      <c r="H9" s="10" t="s">
        <v>2594</v>
      </c>
      <c r="I9" s="10" t="s">
        <v>2595</v>
      </c>
    </row>
    <row r="10" spans="1:9">
      <c r="A10" s="6" t="s">
        <v>2188</v>
      </c>
      <c r="B10" s="7" t="s">
        <v>2474</v>
      </c>
      <c r="C10" s="7" t="s">
        <v>2492</v>
      </c>
      <c r="D10" s="7" t="s">
        <v>2527</v>
      </c>
      <c r="E10" s="7" t="s">
        <v>2527</v>
      </c>
      <c r="F10" s="7" t="s">
        <v>2622</v>
      </c>
      <c r="G10" s="7" t="s">
        <v>2519</v>
      </c>
      <c r="H10" s="7" t="s">
        <v>2519</v>
      </c>
      <c r="I10" s="7" t="s">
        <v>2669</v>
      </c>
    </row>
    <row r="11" spans="1:9" hidden="1">
      <c r="A11" s="5" t="s">
        <v>2247</v>
      </c>
      <c r="B11" s="9" t="s">
        <v>15</v>
      </c>
      <c r="C11" s="9" t="s">
        <v>2478</v>
      </c>
      <c r="D11" s="9" t="s">
        <v>17</v>
      </c>
      <c r="E11" s="9" t="s">
        <v>18</v>
      </c>
      <c r="F11" s="9" t="s">
        <v>2581</v>
      </c>
      <c r="G11" s="9" t="s">
        <v>2587</v>
      </c>
      <c r="H11" s="5" t="s">
        <v>2519</v>
      </c>
      <c r="I11" s="10" t="s">
        <v>2586</v>
      </c>
    </row>
    <row r="12" spans="1:9" hidden="1">
      <c r="A12" s="5" t="s">
        <v>2248</v>
      </c>
      <c r="B12" s="9" t="s">
        <v>15</v>
      </c>
      <c r="C12" s="9" t="s">
        <v>2478</v>
      </c>
      <c r="D12" s="9" t="s">
        <v>17</v>
      </c>
      <c r="E12" s="9" t="s">
        <v>18</v>
      </c>
      <c r="F12" s="9" t="s">
        <v>2581</v>
      </c>
      <c r="G12" s="9" t="s">
        <v>2587</v>
      </c>
      <c r="H12" s="5" t="s">
        <v>2519</v>
      </c>
      <c r="I12" s="10" t="s">
        <v>2586</v>
      </c>
    </row>
    <row r="13" spans="1:9" hidden="1">
      <c r="A13" s="5" t="s">
        <v>2249</v>
      </c>
      <c r="B13" s="9" t="s">
        <v>15</v>
      </c>
      <c r="C13" s="9" t="s">
        <v>2478</v>
      </c>
      <c r="D13" s="9" t="s">
        <v>17</v>
      </c>
      <c r="E13" s="9" t="s">
        <v>18</v>
      </c>
      <c r="F13" s="9" t="s">
        <v>2581</v>
      </c>
      <c r="G13" s="9" t="s">
        <v>2587</v>
      </c>
      <c r="H13" s="5" t="s">
        <v>2519</v>
      </c>
      <c r="I13" s="10" t="s">
        <v>2586</v>
      </c>
    </row>
    <row r="14" spans="1:9" hidden="1">
      <c r="A14" s="5" t="s">
        <v>2252</v>
      </c>
      <c r="B14" s="9" t="s">
        <v>15</v>
      </c>
      <c r="C14" s="9" t="s">
        <v>2478</v>
      </c>
      <c r="D14" s="9" t="s">
        <v>17</v>
      </c>
      <c r="E14" s="9" t="s">
        <v>18</v>
      </c>
      <c r="F14" s="9" t="s">
        <v>19</v>
      </c>
      <c r="G14" s="9" t="s">
        <v>2588</v>
      </c>
      <c r="H14" s="5" t="s">
        <v>2582</v>
      </c>
      <c r="I14" s="10" t="s">
        <v>2612</v>
      </c>
    </row>
    <row r="15" spans="1:9" hidden="1">
      <c r="A15" s="5" t="s">
        <v>2253</v>
      </c>
      <c r="B15" s="9" t="s">
        <v>15</v>
      </c>
      <c r="C15" s="9" t="s">
        <v>2478</v>
      </c>
      <c r="D15" s="9" t="s">
        <v>17</v>
      </c>
      <c r="E15" s="9" t="s">
        <v>18</v>
      </c>
      <c r="F15" s="9" t="s">
        <v>2583</v>
      </c>
      <c r="G15" s="9" t="s">
        <v>2584</v>
      </c>
      <c r="H15" s="5" t="s">
        <v>2585</v>
      </c>
      <c r="I15" s="10" t="s">
        <v>2586</v>
      </c>
    </row>
    <row r="16" spans="1:9">
      <c r="A16" s="6" t="s">
        <v>2194</v>
      </c>
      <c r="B16" s="7" t="s">
        <v>2474</v>
      </c>
      <c r="C16" s="7" t="s">
        <v>2492</v>
      </c>
      <c r="D16" s="7" t="s">
        <v>2527</v>
      </c>
      <c r="E16" s="7" t="s">
        <v>2527</v>
      </c>
      <c r="F16" s="7" t="s">
        <v>2622</v>
      </c>
      <c r="G16" s="7" t="s">
        <v>2519</v>
      </c>
      <c r="H16" s="7" t="s">
        <v>2519</v>
      </c>
      <c r="I16" s="7" t="s">
        <v>2669</v>
      </c>
    </row>
    <row r="17" spans="1:9" hidden="1">
      <c r="A17" s="5" t="s">
        <v>2254</v>
      </c>
      <c r="B17" s="9" t="s">
        <v>15</v>
      </c>
      <c r="C17" s="9" t="s">
        <v>2485</v>
      </c>
      <c r="D17" s="9" t="s">
        <v>17</v>
      </c>
      <c r="E17" s="9" t="s">
        <v>18</v>
      </c>
      <c r="F17" s="9" t="s">
        <v>2581</v>
      </c>
      <c r="G17" s="9" t="s">
        <v>2589</v>
      </c>
      <c r="H17" s="9" t="s">
        <v>2519</v>
      </c>
      <c r="I17" s="10" t="s">
        <v>2586</v>
      </c>
    </row>
    <row r="18" spans="1:9" hidden="1">
      <c r="A18" s="5" t="s">
        <v>2196</v>
      </c>
      <c r="B18" s="9" t="s">
        <v>2476</v>
      </c>
      <c r="C18" s="9" t="s">
        <v>2476</v>
      </c>
      <c r="D18" s="9" t="s">
        <v>17</v>
      </c>
      <c r="E18" s="9" t="s">
        <v>2520</v>
      </c>
      <c r="F18" s="9" t="s">
        <v>2524</v>
      </c>
      <c r="G18" s="9" t="s">
        <v>2545</v>
      </c>
      <c r="H18" s="9" t="s">
        <v>2519</v>
      </c>
      <c r="I18" s="9" t="s">
        <v>2547</v>
      </c>
    </row>
    <row r="19" spans="1:9" ht="15" hidden="1" customHeight="1">
      <c r="A19" s="5" t="s">
        <v>2197</v>
      </c>
      <c r="B19" s="9" t="s">
        <v>2515</v>
      </c>
      <c r="C19" s="9" t="s">
        <v>2514</v>
      </c>
      <c r="D19" s="9" t="s">
        <v>17</v>
      </c>
      <c r="E19" s="9" t="s">
        <v>2511</v>
      </c>
      <c r="F19" s="9" t="s">
        <v>2512</v>
      </c>
      <c r="G19" s="9" t="s">
        <v>2519</v>
      </c>
      <c r="H19" s="9" t="s">
        <v>2519</v>
      </c>
      <c r="I19" s="15" t="s">
        <v>2602</v>
      </c>
    </row>
    <row r="20" spans="1:9" ht="15" hidden="1" customHeight="1">
      <c r="A20" s="5" t="s">
        <v>2198</v>
      </c>
      <c r="B20" s="9" t="s">
        <v>2515</v>
      </c>
      <c r="C20" s="9" t="s">
        <v>2474</v>
      </c>
      <c r="D20" s="9" t="s">
        <v>17</v>
      </c>
      <c r="E20" s="9" t="s">
        <v>2511</v>
      </c>
      <c r="F20" s="9" t="s">
        <v>2513</v>
      </c>
      <c r="G20" s="9" t="s">
        <v>2519</v>
      </c>
      <c r="H20" s="9" t="s">
        <v>2519</v>
      </c>
      <c r="I20" s="15" t="s">
        <v>2602</v>
      </c>
    </row>
    <row r="21" spans="1:9" ht="15" hidden="1" customHeight="1">
      <c r="A21" s="5" t="s">
        <v>2199</v>
      </c>
      <c r="B21" s="9" t="s">
        <v>2515</v>
      </c>
      <c r="C21" s="9" t="s">
        <v>2516</v>
      </c>
      <c r="D21" s="9" t="s">
        <v>17</v>
      </c>
      <c r="E21" s="9" t="s">
        <v>2511</v>
      </c>
      <c r="F21" s="9" t="s">
        <v>2513</v>
      </c>
      <c r="G21" s="9" t="s">
        <v>2519</v>
      </c>
      <c r="H21" s="9" t="s">
        <v>2519</v>
      </c>
      <c r="I21" s="15" t="s">
        <v>2602</v>
      </c>
    </row>
    <row r="22" spans="1:9" ht="15" hidden="1" customHeight="1">
      <c r="A22" s="5" t="s">
        <v>2200</v>
      </c>
      <c r="B22" s="9" t="s">
        <v>2515</v>
      </c>
      <c r="C22" s="9" t="s">
        <v>2517</v>
      </c>
      <c r="D22" s="9" t="s">
        <v>17</v>
      </c>
      <c r="E22" s="9" t="s">
        <v>2511</v>
      </c>
      <c r="F22" s="9" t="s">
        <v>2513</v>
      </c>
      <c r="G22" s="9" t="s">
        <v>2519</v>
      </c>
      <c r="H22" s="9" t="s">
        <v>2519</v>
      </c>
      <c r="I22" s="15" t="s">
        <v>2602</v>
      </c>
    </row>
    <row r="23" spans="1:9" ht="15" hidden="1" customHeight="1">
      <c r="A23" s="5" t="s">
        <v>2201</v>
      </c>
      <c r="B23" s="9" t="s">
        <v>2515</v>
      </c>
      <c r="C23" s="9" t="s">
        <v>2517</v>
      </c>
      <c r="D23" s="9" t="s">
        <v>17</v>
      </c>
      <c r="E23" s="9" t="s">
        <v>2511</v>
      </c>
      <c r="F23" s="9" t="s">
        <v>2513</v>
      </c>
      <c r="G23" s="9" t="s">
        <v>2519</v>
      </c>
      <c r="H23" s="9" t="s">
        <v>2519</v>
      </c>
      <c r="I23" s="15" t="s">
        <v>2602</v>
      </c>
    </row>
    <row r="24" spans="1:9" ht="15" hidden="1" customHeight="1">
      <c r="A24" s="5" t="s">
        <v>2202</v>
      </c>
      <c r="B24" s="9" t="s">
        <v>2515</v>
      </c>
      <c r="C24" s="9" t="s">
        <v>2517</v>
      </c>
      <c r="D24" s="9" t="s">
        <v>17</v>
      </c>
      <c r="E24" s="9" t="s">
        <v>2511</v>
      </c>
      <c r="F24" s="9" t="s">
        <v>2513</v>
      </c>
      <c r="G24" s="9" t="s">
        <v>2519</v>
      </c>
      <c r="H24" s="9" t="s">
        <v>2519</v>
      </c>
      <c r="I24" s="15" t="s">
        <v>2602</v>
      </c>
    </row>
    <row r="25" spans="1:9" ht="15" hidden="1" customHeight="1">
      <c r="A25" s="5" t="s">
        <v>2203</v>
      </c>
      <c r="B25" s="9" t="s">
        <v>2515</v>
      </c>
      <c r="C25" s="9" t="s">
        <v>2517</v>
      </c>
      <c r="D25" s="9" t="s">
        <v>17</v>
      </c>
      <c r="E25" s="9" t="s">
        <v>2511</v>
      </c>
      <c r="F25" s="9" t="s">
        <v>2513</v>
      </c>
      <c r="G25" s="9" t="s">
        <v>2519</v>
      </c>
      <c r="H25" s="9" t="s">
        <v>2519</v>
      </c>
      <c r="I25" s="15" t="s">
        <v>2602</v>
      </c>
    </row>
    <row r="26" spans="1:9" ht="15" hidden="1" customHeight="1">
      <c r="A26" s="5" t="s">
        <v>2204</v>
      </c>
      <c r="B26" s="9" t="s">
        <v>2515</v>
      </c>
      <c r="C26" s="9" t="s">
        <v>2514</v>
      </c>
      <c r="D26" s="9" t="s">
        <v>17</v>
      </c>
      <c r="E26" s="9" t="s">
        <v>2511</v>
      </c>
      <c r="F26" s="9" t="s">
        <v>2513</v>
      </c>
      <c r="G26" s="9" t="s">
        <v>2519</v>
      </c>
      <c r="H26" s="9" t="s">
        <v>2519</v>
      </c>
      <c r="I26" s="15" t="s">
        <v>2602</v>
      </c>
    </row>
    <row r="27" spans="1:9" ht="15" hidden="1" customHeight="1">
      <c r="A27" s="5" t="s">
        <v>2205</v>
      </c>
      <c r="B27" s="9" t="s">
        <v>2515</v>
      </c>
      <c r="C27" s="9" t="s">
        <v>2517</v>
      </c>
      <c r="D27" s="9" t="s">
        <v>17</v>
      </c>
      <c r="E27" s="9" t="s">
        <v>2511</v>
      </c>
      <c r="F27" s="9" t="s">
        <v>2518</v>
      </c>
      <c r="G27" s="9" t="s">
        <v>2519</v>
      </c>
      <c r="H27" s="9" t="s">
        <v>2519</v>
      </c>
      <c r="I27" s="15" t="s">
        <v>2602</v>
      </c>
    </row>
    <row r="28" spans="1:9" ht="15" hidden="1" customHeight="1">
      <c r="A28" s="5" t="s">
        <v>2206</v>
      </c>
      <c r="B28" s="9" t="s">
        <v>2515</v>
      </c>
      <c r="C28" s="9" t="s">
        <v>2514</v>
      </c>
      <c r="D28" s="9" t="s">
        <v>17</v>
      </c>
      <c r="E28" s="9" t="s">
        <v>2511</v>
      </c>
      <c r="F28" s="9" t="s">
        <v>2513</v>
      </c>
      <c r="G28" s="9" t="s">
        <v>2519</v>
      </c>
      <c r="H28" s="9" t="s">
        <v>2519</v>
      </c>
      <c r="I28" s="15" t="s">
        <v>2602</v>
      </c>
    </row>
    <row r="29" spans="1:9" ht="15" hidden="1" customHeight="1">
      <c r="A29" s="5" t="s">
        <v>2207</v>
      </c>
      <c r="B29" s="9" t="s">
        <v>2515</v>
      </c>
      <c r="C29" s="9" t="s">
        <v>2514</v>
      </c>
      <c r="D29" s="9" t="s">
        <v>17</v>
      </c>
      <c r="E29" s="9" t="s">
        <v>2511</v>
      </c>
      <c r="F29" s="9" t="s">
        <v>2513</v>
      </c>
      <c r="G29" s="9" t="s">
        <v>2519</v>
      </c>
      <c r="H29" s="9" t="s">
        <v>2519</v>
      </c>
      <c r="I29" s="15" t="s">
        <v>2602</v>
      </c>
    </row>
    <row r="30" spans="1:9" ht="15" hidden="1" customHeight="1">
      <c r="A30" s="5" t="s">
        <v>2208</v>
      </c>
      <c r="B30" s="9" t="s">
        <v>2515</v>
      </c>
      <c r="C30" s="9" t="s">
        <v>2514</v>
      </c>
      <c r="D30" s="9" t="s">
        <v>17</v>
      </c>
      <c r="E30" s="9" t="s">
        <v>2511</v>
      </c>
      <c r="F30" s="9" t="s">
        <v>2513</v>
      </c>
      <c r="G30" s="9" t="s">
        <v>2519</v>
      </c>
      <c r="H30" s="9" t="s">
        <v>2519</v>
      </c>
      <c r="I30" s="15" t="s">
        <v>2602</v>
      </c>
    </row>
    <row r="31" spans="1:9" ht="15" hidden="1" customHeight="1">
      <c r="A31" s="5" t="s">
        <v>2209</v>
      </c>
      <c r="B31" s="9" t="s">
        <v>2515</v>
      </c>
      <c r="C31" s="9" t="s">
        <v>2517</v>
      </c>
      <c r="D31" s="9" t="s">
        <v>17</v>
      </c>
      <c r="E31" s="9" t="s">
        <v>2511</v>
      </c>
      <c r="F31" s="9" t="s">
        <v>2513</v>
      </c>
      <c r="G31" s="9" t="s">
        <v>2519</v>
      </c>
      <c r="H31" s="9" t="s">
        <v>2519</v>
      </c>
      <c r="I31" s="15" t="s">
        <v>2602</v>
      </c>
    </row>
    <row r="32" spans="1:9" hidden="1">
      <c r="A32" s="5" t="s">
        <v>2210</v>
      </c>
      <c r="B32" s="9" t="s">
        <v>2476</v>
      </c>
      <c r="C32" s="9" t="s">
        <v>2476</v>
      </c>
      <c r="D32" s="9" t="s">
        <v>17</v>
      </c>
      <c r="E32" s="9" t="s">
        <v>2520</v>
      </c>
      <c r="F32" s="9" t="s">
        <v>2524</v>
      </c>
      <c r="G32" s="9" t="s">
        <v>2546</v>
      </c>
      <c r="H32" s="5" t="s">
        <v>2548</v>
      </c>
      <c r="I32" s="9" t="s">
        <v>2549</v>
      </c>
    </row>
    <row r="33" spans="1:9" hidden="1">
      <c r="A33" s="5" t="s">
        <v>2211</v>
      </c>
      <c r="B33" s="9" t="s">
        <v>2476</v>
      </c>
      <c r="C33" s="9" t="s">
        <v>2476</v>
      </c>
      <c r="D33" s="9" t="s">
        <v>17</v>
      </c>
      <c r="E33" s="9" t="s">
        <v>2520</v>
      </c>
      <c r="F33" s="9" t="s">
        <v>2524</v>
      </c>
      <c r="G33" s="9" t="s">
        <v>2546</v>
      </c>
      <c r="H33" s="5" t="s">
        <v>2548</v>
      </c>
      <c r="I33" s="9" t="s">
        <v>2550</v>
      </c>
    </row>
    <row r="34" spans="1:9" hidden="1">
      <c r="A34" s="5" t="s">
        <v>2212</v>
      </c>
      <c r="B34" s="9" t="s">
        <v>2476</v>
      </c>
      <c r="C34" s="9" t="s">
        <v>2476</v>
      </c>
      <c r="D34" s="9" t="s">
        <v>17</v>
      </c>
      <c r="E34" s="9" t="s">
        <v>2520</v>
      </c>
      <c r="F34" s="9" t="s">
        <v>2524</v>
      </c>
      <c r="G34" s="9" t="s">
        <v>2546</v>
      </c>
      <c r="H34" s="5" t="s">
        <v>2551</v>
      </c>
      <c r="I34" s="9" t="s">
        <v>2552</v>
      </c>
    </row>
    <row r="35" spans="1:9" hidden="1">
      <c r="A35" s="5" t="s">
        <v>2213</v>
      </c>
      <c r="B35" s="9" t="s">
        <v>2476</v>
      </c>
      <c r="C35" s="9" t="s">
        <v>2476</v>
      </c>
      <c r="D35" s="9" t="s">
        <v>17</v>
      </c>
      <c r="E35" s="9" t="s">
        <v>2520</v>
      </c>
      <c r="F35" s="9" t="s">
        <v>2524</v>
      </c>
      <c r="G35" s="9" t="s">
        <v>2553</v>
      </c>
      <c r="H35" s="5" t="s">
        <v>2546</v>
      </c>
      <c r="I35" s="9" t="s">
        <v>2554</v>
      </c>
    </row>
    <row r="36" spans="1:9" hidden="1">
      <c r="A36" s="5" t="s">
        <v>2214</v>
      </c>
      <c r="B36" s="9" t="s">
        <v>2476</v>
      </c>
      <c r="C36" s="9" t="s">
        <v>2476</v>
      </c>
      <c r="D36" s="9" t="s">
        <v>17</v>
      </c>
      <c r="E36" s="9" t="s">
        <v>2520</v>
      </c>
      <c r="F36" s="9" t="s">
        <v>2524</v>
      </c>
      <c r="G36" s="9" t="s">
        <v>2555</v>
      </c>
      <c r="H36" s="5" t="s">
        <v>2556</v>
      </c>
      <c r="I36" s="9" t="s">
        <v>2557</v>
      </c>
    </row>
    <row r="37" spans="1:9" hidden="1">
      <c r="A37" s="5" t="s">
        <v>2215</v>
      </c>
      <c r="B37" s="9" t="s">
        <v>2476</v>
      </c>
      <c r="C37" s="9" t="s">
        <v>2476</v>
      </c>
      <c r="D37" s="9" t="s">
        <v>17</v>
      </c>
      <c r="E37" s="9" t="s">
        <v>2520</v>
      </c>
      <c r="F37" s="9" t="s">
        <v>2524</v>
      </c>
      <c r="G37" s="9" t="s">
        <v>2558</v>
      </c>
      <c r="H37" s="5" t="s">
        <v>2559</v>
      </c>
      <c r="I37" s="9" t="s">
        <v>2560</v>
      </c>
    </row>
    <row r="38" spans="1:9" hidden="1">
      <c r="A38" s="12" t="s">
        <v>2216</v>
      </c>
      <c r="B38" s="11" t="s">
        <v>2476</v>
      </c>
      <c r="C38" s="11" t="s">
        <v>2476</v>
      </c>
      <c r="D38" s="11" t="s">
        <v>17</v>
      </c>
      <c r="E38" s="11" t="s">
        <v>2520</v>
      </c>
      <c r="F38" s="11" t="s">
        <v>2524</v>
      </c>
      <c r="G38" s="11" t="s">
        <v>2519</v>
      </c>
      <c r="H38" s="12" t="s">
        <v>2519</v>
      </c>
      <c r="I38" s="11" t="s">
        <v>2519</v>
      </c>
    </row>
    <row r="39" spans="1:9" hidden="1">
      <c r="A39" s="5" t="s">
        <v>2217</v>
      </c>
      <c r="B39" s="9" t="s">
        <v>2476</v>
      </c>
      <c r="C39" s="9" t="s">
        <v>2476</v>
      </c>
      <c r="D39" s="9" t="s">
        <v>17</v>
      </c>
      <c r="E39" s="9" t="s">
        <v>2520</v>
      </c>
      <c r="F39" s="9" t="s">
        <v>2524</v>
      </c>
      <c r="G39" s="9" t="s">
        <v>2545</v>
      </c>
      <c r="H39" s="5" t="s">
        <v>2546</v>
      </c>
      <c r="I39" s="9" t="s">
        <v>2561</v>
      </c>
    </row>
    <row r="40" spans="1:9" ht="15" hidden="1" customHeight="1">
      <c r="A40" s="5" t="s">
        <v>2275</v>
      </c>
      <c r="B40" s="9" t="s">
        <v>15</v>
      </c>
      <c r="C40" s="9" t="s">
        <v>2508</v>
      </c>
      <c r="D40" s="9" t="s">
        <v>17</v>
      </c>
      <c r="E40" s="9" t="s">
        <v>18</v>
      </c>
      <c r="F40" s="9" t="s">
        <v>2493</v>
      </c>
      <c r="G40" s="9" t="s">
        <v>2610</v>
      </c>
      <c r="H40" s="9" t="s">
        <v>2519</v>
      </c>
      <c r="I40" s="9" t="s">
        <v>2609</v>
      </c>
    </row>
    <row r="41" spans="1:9" ht="15" hidden="1" customHeight="1">
      <c r="A41" s="5" t="s">
        <v>2219</v>
      </c>
      <c r="B41" s="9" t="s">
        <v>2477</v>
      </c>
      <c r="C41" s="9" t="s">
        <v>2488</v>
      </c>
      <c r="D41" s="9" t="s">
        <v>17</v>
      </c>
      <c r="E41" s="9" t="s">
        <v>2526</v>
      </c>
      <c r="F41" s="9" t="s">
        <v>2607</v>
      </c>
      <c r="G41" s="9"/>
      <c r="H41" s="9" t="s">
        <v>2519</v>
      </c>
      <c r="I41" s="9" t="s">
        <v>2608</v>
      </c>
    </row>
    <row r="42" spans="1:9" ht="15" hidden="1" customHeight="1">
      <c r="A42" s="5" t="s">
        <v>2220</v>
      </c>
      <c r="B42" s="9" t="s">
        <v>2477</v>
      </c>
      <c r="C42" s="9" t="s">
        <v>2488</v>
      </c>
      <c r="D42" s="9" t="s">
        <v>17</v>
      </c>
      <c r="E42" s="9" t="s">
        <v>2526</v>
      </c>
      <c r="F42" s="9" t="s">
        <v>2607</v>
      </c>
      <c r="G42" s="9"/>
      <c r="H42" s="9" t="s">
        <v>2519</v>
      </c>
      <c r="I42" s="9" t="s">
        <v>2608</v>
      </c>
    </row>
    <row r="43" spans="1:9" ht="15" hidden="1" customHeight="1">
      <c r="A43" s="5" t="s">
        <v>2221</v>
      </c>
      <c r="B43" s="9" t="s">
        <v>2477</v>
      </c>
      <c r="C43" s="9" t="s">
        <v>2488</v>
      </c>
      <c r="D43" s="9" t="s">
        <v>17</v>
      </c>
      <c r="E43" s="9" t="s">
        <v>2526</v>
      </c>
      <c r="F43" s="9" t="s">
        <v>2607</v>
      </c>
      <c r="G43" s="9"/>
      <c r="H43" s="9" t="s">
        <v>2519</v>
      </c>
      <c r="I43" s="9" t="s">
        <v>2608</v>
      </c>
    </row>
    <row r="44" spans="1:9" ht="15" hidden="1" customHeight="1">
      <c r="A44" s="6" t="s">
        <v>2222</v>
      </c>
      <c r="B44" s="7" t="s">
        <v>2475</v>
      </c>
      <c r="C44" s="7" t="s">
        <v>2498</v>
      </c>
      <c r="D44" s="7" t="s">
        <v>2495</v>
      </c>
      <c r="E44" s="7" t="s">
        <v>2496</v>
      </c>
      <c r="F44" s="7" t="s">
        <v>2497</v>
      </c>
      <c r="G44" s="7" t="s">
        <v>2519</v>
      </c>
      <c r="H44" s="7" t="s">
        <v>2519</v>
      </c>
      <c r="I44" s="7">
        <v>0</v>
      </c>
    </row>
    <row r="45" spans="1:9" ht="15" customHeight="1">
      <c r="A45" s="3" t="s">
        <v>2223</v>
      </c>
      <c r="B45" s="4" t="s">
        <v>2475</v>
      </c>
      <c r="C45" s="7" t="s">
        <v>2475</v>
      </c>
      <c r="D45" s="7" t="s">
        <v>2622</v>
      </c>
      <c r="E45" s="7" t="s">
        <v>2622</v>
      </c>
      <c r="F45" s="7" t="s">
        <v>2622</v>
      </c>
      <c r="G45" s="4" t="s">
        <v>2519</v>
      </c>
      <c r="H45" s="4" t="s">
        <v>2519</v>
      </c>
      <c r="I45" s="7" t="s">
        <v>2668</v>
      </c>
    </row>
    <row r="46" spans="1:9" ht="15" hidden="1" customHeight="1">
      <c r="A46" s="5" t="s">
        <v>16</v>
      </c>
      <c r="B46" s="9" t="s">
        <v>15</v>
      </c>
      <c r="C46" s="9" t="s">
        <v>14</v>
      </c>
      <c r="D46" s="9" t="s">
        <v>17</v>
      </c>
      <c r="E46" s="9" t="s">
        <v>18</v>
      </c>
      <c r="F46" s="9" t="s">
        <v>19</v>
      </c>
      <c r="G46" s="9" t="s">
        <v>20</v>
      </c>
      <c r="H46" s="9" t="s">
        <v>21</v>
      </c>
      <c r="I46" s="15" t="s">
        <v>2596</v>
      </c>
    </row>
    <row r="47" spans="1:9" ht="15" hidden="1" customHeight="1">
      <c r="A47" s="5" t="s">
        <v>2184</v>
      </c>
      <c r="B47" s="9" t="s">
        <v>2484</v>
      </c>
      <c r="C47" s="9" t="s">
        <v>2484</v>
      </c>
      <c r="D47" s="9" t="s">
        <v>17</v>
      </c>
      <c r="E47" s="9" t="s">
        <v>2522</v>
      </c>
      <c r="F47" s="9" t="s">
        <v>2523</v>
      </c>
      <c r="G47" s="9" t="s">
        <v>2519</v>
      </c>
      <c r="H47" s="9" t="s">
        <v>2519</v>
      </c>
      <c r="I47" s="16" t="s">
        <v>2586</v>
      </c>
    </row>
    <row r="48" spans="1:9" ht="15" hidden="1" customHeight="1">
      <c r="A48" s="5" t="s">
        <v>2189</v>
      </c>
      <c r="B48" s="9" t="s">
        <v>2484</v>
      </c>
      <c r="C48" s="9" t="s">
        <v>2484</v>
      </c>
      <c r="D48" s="9" t="s">
        <v>17</v>
      </c>
      <c r="E48" s="9" t="s">
        <v>2522</v>
      </c>
      <c r="F48" s="9" t="s">
        <v>2523</v>
      </c>
      <c r="G48" s="9" t="s">
        <v>2519</v>
      </c>
      <c r="H48" s="9" t="s">
        <v>2519</v>
      </c>
      <c r="I48" s="16" t="s">
        <v>2586</v>
      </c>
    </row>
    <row r="49" spans="1:9" ht="15" hidden="1" customHeight="1">
      <c r="A49" s="5" t="s">
        <v>2190</v>
      </c>
      <c r="B49" s="9" t="s">
        <v>15</v>
      </c>
      <c r="C49" s="9" t="s">
        <v>14</v>
      </c>
      <c r="D49" s="9" t="s">
        <v>17</v>
      </c>
      <c r="E49" s="9" t="s">
        <v>18</v>
      </c>
      <c r="F49" s="9" t="s">
        <v>19</v>
      </c>
      <c r="G49" s="9" t="s">
        <v>20</v>
      </c>
      <c r="H49" s="9" t="s">
        <v>2494</v>
      </c>
      <c r="I49" s="15" t="s">
        <v>2597</v>
      </c>
    </row>
    <row r="50" spans="1:9" ht="15" hidden="1" customHeight="1">
      <c r="A50" s="5" t="s">
        <v>2191</v>
      </c>
      <c r="B50" s="9" t="s">
        <v>15</v>
      </c>
      <c r="C50" s="9" t="s">
        <v>14</v>
      </c>
      <c r="D50" s="9" t="s">
        <v>17</v>
      </c>
      <c r="E50" s="9" t="s">
        <v>18</v>
      </c>
      <c r="F50" s="9" t="s">
        <v>19</v>
      </c>
      <c r="G50" s="9" t="s">
        <v>20</v>
      </c>
      <c r="H50" s="9" t="s">
        <v>2494</v>
      </c>
      <c r="I50" s="15" t="s">
        <v>2597</v>
      </c>
    </row>
    <row r="51" spans="1:9" ht="15" hidden="1" customHeight="1">
      <c r="A51" s="5" t="s">
        <v>2192</v>
      </c>
      <c r="B51" s="9" t="s">
        <v>15</v>
      </c>
      <c r="C51" s="9" t="s">
        <v>14</v>
      </c>
      <c r="D51" s="9" t="s">
        <v>17</v>
      </c>
      <c r="E51" s="9" t="s">
        <v>18</v>
      </c>
      <c r="F51" s="9" t="s">
        <v>19</v>
      </c>
      <c r="G51" s="9" t="s">
        <v>20</v>
      </c>
      <c r="H51" s="9" t="s">
        <v>2494</v>
      </c>
      <c r="I51" s="15" t="s">
        <v>2597</v>
      </c>
    </row>
    <row r="52" spans="1:9" ht="15" hidden="1" customHeight="1">
      <c r="A52" s="5" t="s">
        <v>2193</v>
      </c>
      <c r="B52" s="9" t="s">
        <v>15</v>
      </c>
      <c r="C52" s="9" t="s">
        <v>14</v>
      </c>
      <c r="D52" s="9" t="s">
        <v>17</v>
      </c>
      <c r="E52" s="9" t="s">
        <v>18</v>
      </c>
      <c r="F52" s="9" t="s">
        <v>19</v>
      </c>
      <c r="G52" s="9" t="s">
        <v>20</v>
      </c>
      <c r="H52" s="9" t="s">
        <v>2494</v>
      </c>
      <c r="I52" s="15" t="s">
        <v>2597</v>
      </c>
    </row>
    <row r="53" spans="1:9" ht="15" hidden="1" customHeight="1">
      <c r="A53" s="5" t="s">
        <v>2195</v>
      </c>
      <c r="B53" s="9" t="s">
        <v>15</v>
      </c>
      <c r="C53" s="9" t="s">
        <v>14</v>
      </c>
      <c r="D53" s="9" t="s">
        <v>17</v>
      </c>
      <c r="E53" s="9" t="s">
        <v>18</v>
      </c>
      <c r="F53" s="9" t="s">
        <v>19</v>
      </c>
      <c r="G53" s="9" t="s">
        <v>20</v>
      </c>
      <c r="H53" s="9" t="s">
        <v>2494</v>
      </c>
      <c r="I53" s="15" t="s">
        <v>2597</v>
      </c>
    </row>
    <row r="54" spans="1:9" ht="15" hidden="1" customHeight="1">
      <c r="A54" s="5" t="s">
        <v>2218</v>
      </c>
      <c r="B54" s="9" t="s">
        <v>15</v>
      </c>
      <c r="C54" s="9" t="s">
        <v>14</v>
      </c>
      <c r="D54" s="9" t="s">
        <v>17</v>
      </c>
      <c r="E54" s="9" t="s">
        <v>18</v>
      </c>
      <c r="F54" s="9" t="s">
        <v>19</v>
      </c>
      <c r="G54" s="9" t="s">
        <v>20</v>
      </c>
      <c r="H54" s="9" t="s">
        <v>21</v>
      </c>
      <c r="I54" s="15" t="s">
        <v>2596</v>
      </c>
    </row>
    <row r="55" spans="1:9" ht="15" hidden="1" customHeight="1">
      <c r="A55" s="5" t="s">
        <v>2224</v>
      </c>
      <c r="B55" s="9" t="s">
        <v>15</v>
      </c>
      <c r="C55" s="9" t="s">
        <v>14</v>
      </c>
      <c r="D55" s="9" t="s">
        <v>17</v>
      </c>
      <c r="E55" s="9" t="s">
        <v>18</v>
      </c>
      <c r="F55" s="9" t="s">
        <v>19</v>
      </c>
      <c r="G55" s="9" t="s">
        <v>20</v>
      </c>
      <c r="H55" s="9" t="s">
        <v>2499</v>
      </c>
      <c r="I55" s="15" t="s">
        <v>2598</v>
      </c>
    </row>
    <row r="56" spans="1:9" ht="15" hidden="1" customHeight="1">
      <c r="A56" s="5" t="s">
        <v>2225</v>
      </c>
      <c r="B56" s="9" t="s">
        <v>15</v>
      </c>
      <c r="C56" s="9" t="s">
        <v>14</v>
      </c>
      <c r="D56" s="9" t="s">
        <v>17</v>
      </c>
      <c r="E56" s="9" t="s">
        <v>18</v>
      </c>
      <c r="F56" s="9" t="s">
        <v>19</v>
      </c>
      <c r="G56" s="9" t="s">
        <v>20</v>
      </c>
      <c r="H56" s="9" t="s">
        <v>2499</v>
      </c>
      <c r="I56" s="15" t="s">
        <v>2598</v>
      </c>
    </row>
    <row r="57" spans="1:9" ht="15" hidden="1" customHeight="1">
      <c r="A57" s="5" t="s">
        <v>2226</v>
      </c>
      <c r="B57" s="9" t="s">
        <v>15</v>
      </c>
      <c r="C57" s="9" t="s">
        <v>14</v>
      </c>
      <c r="D57" s="9" t="s">
        <v>17</v>
      </c>
      <c r="E57" s="9" t="s">
        <v>18</v>
      </c>
      <c r="F57" s="9" t="s">
        <v>19</v>
      </c>
      <c r="G57" s="9" t="s">
        <v>20</v>
      </c>
      <c r="H57" s="9" t="s">
        <v>2499</v>
      </c>
      <c r="I57" s="15" t="s">
        <v>2598</v>
      </c>
    </row>
    <row r="58" spans="1:9" ht="15" hidden="1" customHeight="1">
      <c r="A58" s="5" t="s">
        <v>2227</v>
      </c>
      <c r="B58" s="9" t="s">
        <v>15</v>
      </c>
      <c r="C58" s="9" t="s">
        <v>14</v>
      </c>
      <c r="D58" s="9" t="s">
        <v>17</v>
      </c>
      <c r="E58" s="9" t="s">
        <v>18</v>
      </c>
      <c r="F58" s="9" t="s">
        <v>19</v>
      </c>
      <c r="G58" s="9" t="s">
        <v>20</v>
      </c>
      <c r="H58" s="9" t="s">
        <v>2499</v>
      </c>
      <c r="I58" s="15" t="s">
        <v>2598</v>
      </c>
    </row>
    <row r="59" spans="1:9" ht="15" hidden="1" customHeight="1">
      <c r="A59" s="5" t="s">
        <v>2228</v>
      </c>
      <c r="B59" s="9" t="s">
        <v>15</v>
      </c>
      <c r="C59" s="9" t="s">
        <v>14</v>
      </c>
      <c r="D59" s="9" t="s">
        <v>17</v>
      </c>
      <c r="E59" s="9" t="s">
        <v>18</v>
      </c>
      <c r="F59" s="9" t="s">
        <v>19</v>
      </c>
      <c r="G59" s="9" t="s">
        <v>20</v>
      </c>
      <c r="H59" s="9" t="s">
        <v>2499</v>
      </c>
      <c r="I59" s="15" t="s">
        <v>2598</v>
      </c>
    </row>
    <row r="60" spans="1:9" ht="15" hidden="1" customHeight="1">
      <c r="A60" s="5" t="s">
        <v>2229</v>
      </c>
      <c r="B60" s="9" t="s">
        <v>15</v>
      </c>
      <c r="C60" s="9" t="s">
        <v>14</v>
      </c>
      <c r="D60" s="9" t="s">
        <v>17</v>
      </c>
      <c r="E60" s="9" t="s">
        <v>18</v>
      </c>
      <c r="F60" s="9" t="s">
        <v>19</v>
      </c>
      <c r="G60" s="9" t="s">
        <v>20</v>
      </c>
      <c r="H60" s="9" t="s">
        <v>2499</v>
      </c>
      <c r="I60" s="15" t="s">
        <v>2598</v>
      </c>
    </row>
    <row r="61" spans="1:9" ht="15" hidden="1" customHeight="1">
      <c r="A61" s="5" t="s">
        <v>2230</v>
      </c>
      <c r="B61" s="9" t="s">
        <v>15</v>
      </c>
      <c r="C61" s="9" t="s">
        <v>14</v>
      </c>
      <c r="D61" s="9" t="s">
        <v>17</v>
      </c>
      <c r="E61" s="9" t="s">
        <v>18</v>
      </c>
      <c r="F61" s="9" t="s">
        <v>19</v>
      </c>
      <c r="G61" s="9" t="s">
        <v>20</v>
      </c>
      <c r="H61" s="9" t="s">
        <v>21</v>
      </c>
      <c r="I61" s="15" t="s">
        <v>2596</v>
      </c>
    </row>
    <row r="62" spans="1:9" ht="15" hidden="1" customHeight="1">
      <c r="A62" s="5" t="s">
        <v>2231</v>
      </c>
      <c r="B62" s="9" t="s">
        <v>15</v>
      </c>
      <c r="C62" s="9" t="s">
        <v>14</v>
      </c>
      <c r="D62" s="9" t="s">
        <v>17</v>
      </c>
      <c r="E62" s="9" t="s">
        <v>18</v>
      </c>
      <c r="F62" s="9" t="s">
        <v>19</v>
      </c>
      <c r="G62" s="9" t="s">
        <v>20</v>
      </c>
      <c r="H62" s="9" t="s">
        <v>21</v>
      </c>
      <c r="I62" s="15" t="s">
        <v>2596</v>
      </c>
    </row>
    <row r="63" spans="1:9" ht="15" hidden="1" customHeight="1">
      <c r="A63" s="5" t="s">
        <v>2232</v>
      </c>
      <c r="B63" s="9" t="s">
        <v>15</v>
      </c>
      <c r="C63" s="9" t="s">
        <v>2485</v>
      </c>
      <c r="D63" s="9" t="s">
        <v>17</v>
      </c>
      <c r="E63" s="9" t="s">
        <v>18</v>
      </c>
      <c r="F63" s="9" t="s">
        <v>19</v>
      </c>
      <c r="G63" s="9" t="s">
        <v>2509</v>
      </c>
      <c r="H63" s="9" t="s">
        <v>2519</v>
      </c>
      <c r="I63" s="10" t="s">
        <v>2611</v>
      </c>
    </row>
    <row r="64" spans="1:9" ht="15" hidden="1" customHeight="1">
      <c r="A64" s="5" t="s">
        <v>2233</v>
      </c>
      <c r="B64" s="9" t="s">
        <v>15</v>
      </c>
      <c r="C64" s="9" t="s">
        <v>2485</v>
      </c>
      <c r="D64" s="9" t="s">
        <v>17</v>
      </c>
      <c r="E64" s="9" t="s">
        <v>18</v>
      </c>
      <c r="F64" s="9" t="s">
        <v>19</v>
      </c>
      <c r="G64" s="9" t="s">
        <v>2509</v>
      </c>
      <c r="H64" s="9" t="s">
        <v>2519</v>
      </c>
      <c r="I64" s="10" t="s">
        <v>2595</v>
      </c>
    </row>
    <row r="65" spans="1:9" ht="15" hidden="1" customHeight="1">
      <c r="A65" s="5" t="s">
        <v>2234</v>
      </c>
      <c r="B65" s="9" t="s">
        <v>15</v>
      </c>
      <c r="C65" s="9" t="s">
        <v>2485</v>
      </c>
      <c r="D65" s="9" t="s">
        <v>17</v>
      </c>
      <c r="E65" s="9" t="s">
        <v>18</v>
      </c>
      <c r="F65" s="9" t="s">
        <v>19</v>
      </c>
      <c r="G65" s="9" t="s">
        <v>2509</v>
      </c>
      <c r="H65" s="9" t="s">
        <v>2519</v>
      </c>
      <c r="I65" s="10" t="s">
        <v>2595</v>
      </c>
    </row>
    <row r="66" spans="1:9" ht="15" hidden="1" customHeight="1">
      <c r="A66" s="5" t="s">
        <v>2236</v>
      </c>
      <c r="B66" s="9" t="s">
        <v>15</v>
      </c>
      <c r="C66" s="9" t="s">
        <v>2485</v>
      </c>
      <c r="D66" s="9" t="s">
        <v>17</v>
      </c>
      <c r="E66" s="9" t="s">
        <v>18</v>
      </c>
      <c r="F66" s="9" t="s">
        <v>19</v>
      </c>
      <c r="G66" s="9" t="s">
        <v>2509</v>
      </c>
      <c r="H66" s="9" t="s">
        <v>2519</v>
      </c>
      <c r="I66" s="10" t="s">
        <v>2595</v>
      </c>
    </row>
    <row r="67" spans="1:9" ht="15" hidden="1" customHeight="1">
      <c r="A67" s="5" t="s">
        <v>2237</v>
      </c>
      <c r="B67" s="9" t="s">
        <v>15</v>
      </c>
      <c r="C67" s="9" t="s">
        <v>2485</v>
      </c>
      <c r="D67" s="9" t="s">
        <v>17</v>
      </c>
      <c r="E67" s="9" t="s">
        <v>18</v>
      </c>
      <c r="F67" s="9" t="s">
        <v>19</v>
      </c>
      <c r="G67" s="9" t="s">
        <v>2509</v>
      </c>
      <c r="H67" s="9" t="s">
        <v>2519</v>
      </c>
      <c r="I67" s="10" t="s">
        <v>2595</v>
      </c>
    </row>
    <row r="68" spans="1:9" ht="15" hidden="1" customHeight="1">
      <c r="A68" s="5" t="s">
        <v>2238</v>
      </c>
      <c r="B68" s="9" t="s">
        <v>15</v>
      </c>
      <c r="C68" s="9" t="s">
        <v>2485</v>
      </c>
      <c r="D68" s="9" t="s">
        <v>17</v>
      </c>
      <c r="E68" s="9" t="s">
        <v>18</v>
      </c>
      <c r="F68" s="9" t="s">
        <v>19</v>
      </c>
      <c r="G68" s="9" t="s">
        <v>2509</v>
      </c>
      <c r="H68" s="9" t="s">
        <v>2519</v>
      </c>
      <c r="I68" s="10" t="s">
        <v>2595</v>
      </c>
    </row>
    <row r="69" spans="1:9" ht="15" hidden="1" customHeight="1">
      <c r="A69" s="5" t="s">
        <v>2239</v>
      </c>
      <c r="B69" s="9" t="s">
        <v>15</v>
      </c>
      <c r="C69" s="9" t="s">
        <v>2485</v>
      </c>
      <c r="D69" s="9" t="s">
        <v>17</v>
      </c>
      <c r="E69" s="9" t="s">
        <v>18</v>
      </c>
      <c r="F69" s="9" t="s">
        <v>19</v>
      </c>
      <c r="G69" s="9" t="s">
        <v>2509</v>
      </c>
      <c r="H69" s="9" t="s">
        <v>2519</v>
      </c>
      <c r="I69" s="10" t="s">
        <v>2595</v>
      </c>
    </row>
    <row r="70" spans="1:9" ht="15" hidden="1" customHeight="1">
      <c r="A70" s="5" t="s">
        <v>2241</v>
      </c>
      <c r="B70" s="9" t="s">
        <v>15</v>
      </c>
      <c r="C70" s="9" t="s">
        <v>14</v>
      </c>
      <c r="D70" s="9" t="s">
        <v>17</v>
      </c>
      <c r="E70" s="9" t="s">
        <v>18</v>
      </c>
      <c r="F70" s="9" t="s">
        <v>19</v>
      </c>
      <c r="G70" s="9" t="s">
        <v>20</v>
      </c>
      <c r="H70" s="9" t="s">
        <v>2494</v>
      </c>
      <c r="I70" s="15" t="s">
        <v>2597</v>
      </c>
    </row>
    <row r="71" spans="1:9" ht="15" hidden="1" customHeight="1">
      <c r="A71" s="5" t="s">
        <v>2242</v>
      </c>
      <c r="B71" s="9" t="s">
        <v>15</v>
      </c>
      <c r="C71" s="9" t="s">
        <v>14</v>
      </c>
      <c r="D71" s="9" t="s">
        <v>17</v>
      </c>
      <c r="E71" s="9" t="s">
        <v>18</v>
      </c>
      <c r="F71" s="9" t="s">
        <v>19</v>
      </c>
      <c r="G71" s="9" t="s">
        <v>20</v>
      </c>
      <c r="H71" s="9" t="s">
        <v>2500</v>
      </c>
      <c r="I71" s="15" t="s">
        <v>2599</v>
      </c>
    </row>
    <row r="72" spans="1:9" ht="15" hidden="1" customHeight="1">
      <c r="A72" s="5" t="s">
        <v>2243</v>
      </c>
      <c r="B72" s="9" t="s">
        <v>15</v>
      </c>
      <c r="C72" s="9" t="s">
        <v>14</v>
      </c>
      <c r="D72" s="9" t="s">
        <v>17</v>
      </c>
      <c r="E72" s="9" t="s">
        <v>18</v>
      </c>
      <c r="F72" s="9" t="s">
        <v>19</v>
      </c>
      <c r="G72" s="9" t="s">
        <v>20</v>
      </c>
      <c r="H72" s="9" t="s">
        <v>2500</v>
      </c>
      <c r="I72" s="15" t="s">
        <v>2599</v>
      </c>
    </row>
    <row r="73" spans="1:9" ht="15" hidden="1" customHeight="1">
      <c r="A73" s="5" t="s">
        <v>2244</v>
      </c>
      <c r="B73" s="9" t="s">
        <v>15</v>
      </c>
      <c r="C73" s="9" t="s">
        <v>14</v>
      </c>
      <c r="D73" s="9" t="s">
        <v>17</v>
      </c>
      <c r="E73" s="9" t="s">
        <v>18</v>
      </c>
      <c r="F73" s="9" t="s">
        <v>19</v>
      </c>
      <c r="G73" s="9" t="s">
        <v>20</v>
      </c>
      <c r="H73" s="9" t="s">
        <v>21</v>
      </c>
      <c r="I73" s="15" t="s">
        <v>2596</v>
      </c>
    </row>
    <row r="74" spans="1:9" ht="15" hidden="1" customHeight="1">
      <c r="A74" s="5" t="s">
        <v>2245</v>
      </c>
      <c r="B74" s="9" t="s">
        <v>15</v>
      </c>
      <c r="C74" s="9" t="s">
        <v>14</v>
      </c>
      <c r="D74" s="9" t="s">
        <v>17</v>
      </c>
      <c r="E74" s="9" t="s">
        <v>18</v>
      </c>
      <c r="F74" s="9" t="s">
        <v>19</v>
      </c>
      <c r="G74" s="9" t="s">
        <v>20</v>
      </c>
      <c r="H74" s="9" t="s">
        <v>2500</v>
      </c>
      <c r="I74" s="15" t="s">
        <v>2599</v>
      </c>
    </row>
    <row r="75" spans="1:9" ht="15" hidden="1" customHeight="1">
      <c r="A75" s="5" t="s">
        <v>2246</v>
      </c>
      <c r="B75" s="9" t="s">
        <v>15</v>
      </c>
      <c r="C75" s="9" t="s">
        <v>14</v>
      </c>
      <c r="D75" s="9" t="s">
        <v>17</v>
      </c>
      <c r="E75" s="9" t="s">
        <v>18</v>
      </c>
      <c r="F75" s="9" t="s">
        <v>19</v>
      </c>
      <c r="G75" s="9" t="s">
        <v>20</v>
      </c>
      <c r="H75" s="9" t="s">
        <v>2500</v>
      </c>
      <c r="I75" s="15" t="s">
        <v>2599</v>
      </c>
    </row>
    <row r="76" spans="1:9" ht="15" hidden="1" customHeight="1">
      <c r="A76" s="5" t="s">
        <v>2250</v>
      </c>
      <c r="B76" s="9" t="s">
        <v>15</v>
      </c>
      <c r="C76" s="9" t="s">
        <v>2485</v>
      </c>
      <c r="D76" s="9" t="s">
        <v>17</v>
      </c>
      <c r="E76" s="9" t="s">
        <v>18</v>
      </c>
      <c r="F76" s="9" t="s">
        <v>19</v>
      </c>
      <c r="G76" s="9" t="s">
        <v>2510</v>
      </c>
      <c r="H76" s="9" t="s">
        <v>2519</v>
      </c>
      <c r="I76" s="9" t="s">
        <v>2687</v>
      </c>
    </row>
    <row r="77" spans="1:9" ht="15" hidden="1" customHeight="1">
      <c r="A77" s="5" t="s">
        <v>2251</v>
      </c>
      <c r="B77" s="9" t="s">
        <v>15</v>
      </c>
      <c r="C77" s="9" t="s">
        <v>2485</v>
      </c>
      <c r="D77" s="9" t="s">
        <v>17</v>
      </c>
      <c r="E77" s="9" t="s">
        <v>18</v>
      </c>
      <c r="F77" s="9" t="s">
        <v>19</v>
      </c>
      <c r="G77" s="9" t="s">
        <v>2510</v>
      </c>
      <c r="H77" s="9" t="s">
        <v>2519</v>
      </c>
      <c r="I77" s="9" t="s">
        <v>2612</v>
      </c>
    </row>
    <row r="78" spans="1:9" ht="15" hidden="1" customHeight="1">
      <c r="A78" s="6" t="s">
        <v>2256</v>
      </c>
      <c r="B78" s="7" t="s">
        <v>2475</v>
      </c>
      <c r="C78" s="7" t="s">
        <v>2504</v>
      </c>
      <c r="D78" s="7" t="s">
        <v>2501</v>
      </c>
      <c r="E78" s="7" t="s">
        <v>2503</v>
      </c>
      <c r="F78" s="7" t="s">
        <v>2502</v>
      </c>
      <c r="G78" s="7" t="s">
        <v>2519</v>
      </c>
      <c r="H78" s="7" t="s">
        <v>2519</v>
      </c>
      <c r="I78" s="7">
        <v>0</v>
      </c>
    </row>
    <row r="79" spans="1:9" ht="15" hidden="1" customHeight="1">
      <c r="A79" s="5" t="s">
        <v>2255</v>
      </c>
      <c r="B79" s="9" t="s">
        <v>15</v>
      </c>
      <c r="C79" s="9" t="s">
        <v>2485</v>
      </c>
      <c r="D79" s="9" t="s">
        <v>17</v>
      </c>
      <c r="E79" s="9" t="s">
        <v>18</v>
      </c>
      <c r="F79" s="9" t="s">
        <v>19</v>
      </c>
      <c r="G79" s="9" t="s">
        <v>2510</v>
      </c>
      <c r="H79" s="9" t="s">
        <v>2519</v>
      </c>
      <c r="I79" s="9" t="s">
        <v>2612</v>
      </c>
    </row>
    <row r="80" spans="1:9" ht="15" hidden="1" customHeight="1">
      <c r="A80" s="5" t="s">
        <v>2257</v>
      </c>
      <c r="B80" s="9" t="s">
        <v>15</v>
      </c>
      <c r="C80" s="9" t="s">
        <v>14</v>
      </c>
      <c r="D80" s="9" t="s">
        <v>17</v>
      </c>
      <c r="E80" s="9" t="s">
        <v>18</v>
      </c>
      <c r="F80" s="9" t="s">
        <v>19</v>
      </c>
      <c r="G80" s="9" t="s">
        <v>20</v>
      </c>
      <c r="H80" s="9" t="s">
        <v>2505</v>
      </c>
      <c r="I80" s="15" t="s">
        <v>2600</v>
      </c>
    </row>
    <row r="81" spans="1:9" ht="15" hidden="1" customHeight="1">
      <c r="A81" s="5" t="s">
        <v>2258</v>
      </c>
      <c r="B81" s="9" t="s">
        <v>15</v>
      </c>
      <c r="C81" s="9" t="s">
        <v>14</v>
      </c>
      <c r="D81" s="9" t="s">
        <v>17</v>
      </c>
      <c r="E81" s="9" t="s">
        <v>18</v>
      </c>
      <c r="F81" s="9" t="s">
        <v>19</v>
      </c>
      <c r="G81" s="9" t="s">
        <v>20</v>
      </c>
      <c r="H81" s="9" t="s">
        <v>2505</v>
      </c>
      <c r="I81" s="15" t="s">
        <v>2600</v>
      </c>
    </row>
    <row r="82" spans="1:9" ht="15" hidden="1" customHeight="1">
      <c r="A82" s="5" t="s">
        <v>2259</v>
      </c>
      <c r="B82" s="9" t="s">
        <v>15</v>
      </c>
      <c r="C82" s="9" t="s">
        <v>14</v>
      </c>
      <c r="D82" s="9" t="s">
        <v>17</v>
      </c>
      <c r="E82" s="9" t="s">
        <v>18</v>
      </c>
      <c r="F82" s="9" t="s">
        <v>19</v>
      </c>
      <c r="G82" s="9" t="s">
        <v>20</v>
      </c>
      <c r="H82" s="9" t="s">
        <v>2505</v>
      </c>
      <c r="I82" s="15" t="s">
        <v>2600</v>
      </c>
    </row>
    <row r="83" spans="1:9" ht="15" hidden="1" customHeight="1">
      <c r="A83" s="5" t="s">
        <v>2260</v>
      </c>
      <c r="B83" s="9" t="s">
        <v>15</v>
      </c>
      <c r="C83" s="9" t="s">
        <v>14</v>
      </c>
      <c r="D83" s="9" t="s">
        <v>17</v>
      </c>
      <c r="E83" s="9" t="s">
        <v>18</v>
      </c>
      <c r="F83" s="9" t="s">
        <v>19</v>
      </c>
      <c r="G83" s="9" t="s">
        <v>20</v>
      </c>
      <c r="H83" s="9" t="s">
        <v>2505</v>
      </c>
      <c r="I83" s="15" t="s">
        <v>2600</v>
      </c>
    </row>
    <row r="84" spans="1:9" ht="15" hidden="1" customHeight="1">
      <c r="A84" s="5" t="s">
        <v>2261</v>
      </c>
      <c r="B84" s="9" t="s">
        <v>15</v>
      </c>
      <c r="C84" s="9" t="s">
        <v>14</v>
      </c>
      <c r="D84" s="9" t="s">
        <v>17</v>
      </c>
      <c r="E84" s="9" t="s">
        <v>18</v>
      </c>
      <c r="F84" s="9" t="s">
        <v>19</v>
      </c>
      <c r="G84" s="9" t="s">
        <v>20</v>
      </c>
      <c r="H84" s="9" t="s">
        <v>2505</v>
      </c>
      <c r="I84" s="15" t="s">
        <v>2600</v>
      </c>
    </row>
    <row r="85" spans="1:9" ht="15" hidden="1" customHeight="1">
      <c r="A85" s="5" t="s">
        <v>2262</v>
      </c>
      <c r="B85" s="9" t="s">
        <v>15</v>
      </c>
      <c r="C85" s="9" t="s">
        <v>14</v>
      </c>
      <c r="D85" s="9" t="s">
        <v>17</v>
      </c>
      <c r="E85" s="9" t="s">
        <v>18</v>
      </c>
      <c r="F85" s="9" t="s">
        <v>19</v>
      </c>
      <c r="G85" s="9" t="s">
        <v>20</v>
      </c>
      <c r="H85" s="9" t="s">
        <v>2505</v>
      </c>
      <c r="I85" s="15" t="s">
        <v>2600</v>
      </c>
    </row>
    <row r="86" spans="1:9" ht="15" hidden="1" customHeight="1">
      <c r="A86" s="5" t="s">
        <v>2263</v>
      </c>
      <c r="B86" s="9" t="s">
        <v>15</v>
      </c>
      <c r="C86" s="9" t="s">
        <v>14</v>
      </c>
      <c r="D86" s="9" t="s">
        <v>17</v>
      </c>
      <c r="E86" s="9" t="s">
        <v>18</v>
      </c>
      <c r="F86" s="9" t="s">
        <v>19</v>
      </c>
      <c r="G86" s="9" t="s">
        <v>20</v>
      </c>
      <c r="H86" s="9" t="s">
        <v>2506</v>
      </c>
      <c r="I86" s="15" t="s">
        <v>2601</v>
      </c>
    </row>
    <row r="87" spans="1:9" ht="15" hidden="1" customHeight="1">
      <c r="A87" s="5" t="s">
        <v>2264</v>
      </c>
      <c r="B87" s="9" t="s">
        <v>15</v>
      </c>
      <c r="C87" s="9" t="s">
        <v>14</v>
      </c>
      <c r="D87" s="9" t="s">
        <v>17</v>
      </c>
      <c r="E87" s="9" t="s">
        <v>18</v>
      </c>
      <c r="F87" s="9" t="s">
        <v>19</v>
      </c>
      <c r="G87" s="9" t="s">
        <v>20</v>
      </c>
      <c r="H87" s="9" t="s">
        <v>2506</v>
      </c>
      <c r="I87" s="15" t="s">
        <v>2601</v>
      </c>
    </row>
    <row r="88" spans="1:9" ht="15" hidden="1" customHeight="1">
      <c r="A88" s="5" t="s">
        <v>2265</v>
      </c>
      <c r="B88" s="9" t="s">
        <v>15</v>
      </c>
      <c r="C88" s="9" t="s">
        <v>14</v>
      </c>
      <c r="D88" s="9" t="s">
        <v>17</v>
      </c>
      <c r="E88" s="9" t="s">
        <v>18</v>
      </c>
      <c r="F88" s="9" t="s">
        <v>19</v>
      </c>
      <c r="G88" s="9" t="s">
        <v>20</v>
      </c>
      <c r="H88" s="9" t="s">
        <v>2506</v>
      </c>
      <c r="I88" s="15" t="s">
        <v>2601</v>
      </c>
    </row>
    <row r="89" spans="1:9" ht="15" hidden="1" customHeight="1">
      <c r="A89" s="5" t="s">
        <v>2266</v>
      </c>
      <c r="B89" s="9" t="s">
        <v>15</v>
      </c>
      <c r="C89" s="9" t="s">
        <v>14</v>
      </c>
      <c r="D89" s="9" t="s">
        <v>17</v>
      </c>
      <c r="E89" s="9" t="s">
        <v>18</v>
      </c>
      <c r="F89" s="9" t="s">
        <v>19</v>
      </c>
      <c r="G89" s="9" t="s">
        <v>20</v>
      </c>
      <c r="H89" s="9" t="s">
        <v>2506</v>
      </c>
      <c r="I89" s="15" t="s">
        <v>2601</v>
      </c>
    </row>
    <row r="90" spans="1:9" ht="15" hidden="1" customHeight="1">
      <c r="A90" s="5" t="s">
        <v>2267</v>
      </c>
      <c r="B90" s="9" t="s">
        <v>15</v>
      </c>
      <c r="C90" s="9" t="s">
        <v>14</v>
      </c>
      <c r="D90" s="9" t="s">
        <v>17</v>
      </c>
      <c r="E90" s="9" t="s">
        <v>18</v>
      </c>
      <c r="F90" s="9" t="s">
        <v>19</v>
      </c>
      <c r="G90" s="9" t="s">
        <v>20</v>
      </c>
      <c r="H90" s="9" t="s">
        <v>2507</v>
      </c>
      <c r="I90" s="15" t="s">
        <v>2601</v>
      </c>
    </row>
    <row r="91" spans="1:9" ht="15" hidden="1" customHeight="1">
      <c r="A91" s="5" t="s">
        <v>2268</v>
      </c>
      <c r="B91" s="9" t="s">
        <v>15</v>
      </c>
      <c r="C91" s="9" t="s">
        <v>14</v>
      </c>
      <c r="D91" s="9" t="s">
        <v>17</v>
      </c>
      <c r="E91" s="9" t="s">
        <v>18</v>
      </c>
      <c r="F91" s="9" t="s">
        <v>19</v>
      </c>
      <c r="G91" s="9" t="s">
        <v>20</v>
      </c>
      <c r="H91" s="9"/>
      <c r="I91" s="15" t="s">
        <v>2600</v>
      </c>
    </row>
    <row r="92" spans="1:9" ht="15" hidden="1" customHeight="1">
      <c r="A92" s="5" t="s">
        <v>2269</v>
      </c>
      <c r="B92" s="9" t="s">
        <v>15</v>
      </c>
      <c r="C92" s="9" t="s">
        <v>14</v>
      </c>
      <c r="D92" s="9" t="s">
        <v>17</v>
      </c>
      <c r="E92" s="9" t="s">
        <v>18</v>
      </c>
      <c r="F92" s="9" t="s">
        <v>19</v>
      </c>
      <c r="G92" s="9" t="s">
        <v>20</v>
      </c>
      <c r="H92" s="9" t="s">
        <v>2506</v>
      </c>
      <c r="I92" s="15" t="s">
        <v>2601</v>
      </c>
    </row>
    <row r="93" spans="1:9" ht="15" hidden="1" customHeight="1">
      <c r="A93" s="5" t="s">
        <v>2270</v>
      </c>
      <c r="B93" s="9" t="s">
        <v>15</v>
      </c>
      <c r="C93" s="9" t="s">
        <v>14</v>
      </c>
      <c r="D93" s="9" t="s">
        <v>17</v>
      </c>
      <c r="E93" s="9" t="s">
        <v>18</v>
      </c>
      <c r="F93" s="9" t="s">
        <v>19</v>
      </c>
      <c r="G93" s="9" t="s">
        <v>20</v>
      </c>
      <c r="H93" s="9"/>
      <c r="I93" s="15" t="s">
        <v>2601</v>
      </c>
    </row>
    <row r="94" spans="1:9" ht="15" hidden="1" customHeight="1">
      <c r="A94" s="5" t="s">
        <v>2271</v>
      </c>
      <c r="B94" s="9" t="s">
        <v>15</v>
      </c>
      <c r="C94" s="9" t="s">
        <v>14</v>
      </c>
      <c r="D94" s="9" t="s">
        <v>17</v>
      </c>
      <c r="E94" s="9" t="s">
        <v>18</v>
      </c>
      <c r="F94" s="9" t="s">
        <v>19</v>
      </c>
      <c r="G94" s="9" t="s">
        <v>20</v>
      </c>
      <c r="H94" s="9" t="s">
        <v>2506</v>
      </c>
      <c r="I94" s="15" t="s">
        <v>2601</v>
      </c>
    </row>
    <row r="95" spans="1:9" ht="15" hidden="1" customHeight="1">
      <c r="A95" s="5" t="s">
        <v>2272</v>
      </c>
      <c r="B95" s="9" t="s">
        <v>15</v>
      </c>
      <c r="C95" s="9" t="s">
        <v>14</v>
      </c>
      <c r="D95" s="9" t="s">
        <v>17</v>
      </c>
      <c r="E95" s="9" t="s">
        <v>18</v>
      </c>
      <c r="F95" s="9" t="s">
        <v>19</v>
      </c>
      <c r="G95" s="9" t="s">
        <v>20</v>
      </c>
      <c r="H95" s="9" t="s">
        <v>2506</v>
      </c>
      <c r="I95" s="15" t="s">
        <v>2601</v>
      </c>
    </row>
    <row r="96" spans="1:9" ht="15" hidden="1" customHeight="1">
      <c r="A96" s="5" t="s">
        <v>2273</v>
      </c>
      <c r="B96" s="9" t="s">
        <v>15</v>
      </c>
      <c r="C96" s="9" t="s">
        <v>14</v>
      </c>
      <c r="D96" s="9" t="s">
        <v>17</v>
      </c>
      <c r="E96" s="9" t="s">
        <v>18</v>
      </c>
      <c r="F96" s="9" t="s">
        <v>19</v>
      </c>
      <c r="G96" s="9" t="s">
        <v>20</v>
      </c>
      <c r="H96" s="9" t="s">
        <v>2506</v>
      </c>
      <c r="I96" s="15" t="s">
        <v>2601</v>
      </c>
    </row>
    <row r="97" spans="1:9" ht="15" hidden="1" customHeight="1">
      <c r="A97" s="5" t="s">
        <v>2274</v>
      </c>
      <c r="B97" s="9" t="s">
        <v>15</v>
      </c>
      <c r="C97" s="9" t="s">
        <v>14</v>
      </c>
      <c r="D97" s="9" t="s">
        <v>17</v>
      </c>
      <c r="E97" s="9" t="s">
        <v>18</v>
      </c>
      <c r="F97" s="9" t="s">
        <v>19</v>
      </c>
      <c r="G97" s="9" t="s">
        <v>20</v>
      </c>
      <c r="H97" s="9" t="s">
        <v>2506</v>
      </c>
      <c r="I97" s="15" t="s">
        <v>2601</v>
      </c>
    </row>
    <row r="98" spans="1:9" ht="15" customHeight="1">
      <c r="A98" s="6" t="s">
        <v>2276</v>
      </c>
      <c r="B98" s="7" t="s">
        <v>2475</v>
      </c>
      <c r="C98" s="7" t="s">
        <v>2475</v>
      </c>
      <c r="D98" s="7" t="s">
        <v>2622</v>
      </c>
      <c r="E98" s="7" t="s">
        <v>2622</v>
      </c>
      <c r="F98" s="7" t="s">
        <v>2622</v>
      </c>
      <c r="G98" s="7" t="s">
        <v>2519</v>
      </c>
      <c r="H98" s="7" t="s">
        <v>2519</v>
      </c>
      <c r="I98" s="7" t="s">
        <v>2669</v>
      </c>
    </row>
    <row r="99" spans="1:9" ht="15" hidden="1" customHeight="1">
      <c r="A99" s="5" t="s">
        <v>2277</v>
      </c>
      <c r="B99" s="9" t="s">
        <v>2484</v>
      </c>
      <c r="C99" s="9" t="s">
        <v>2484</v>
      </c>
      <c r="D99" s="9" t="s">
        <v>17</v>
      </c>
      <c r="E99" s="9" t="s">
        <v>2522</v>
      </c>
      <c r="F99" s="9" t="s">
        <v>2523</v>
      </c>
      <c r="G99" s="9" t="s">
        <v>2519</v>
      </c>
      <c r="H99" s="9" t="s">
        <v>2519</v>
      </c>
      <c r="I99" s="16" t="s">
        <v>2586</v>
      </c>
    </row>
    <row r="100" spans="1:9" ht="15" hidden="1" customHeight="1">
      <c r="A100" s="5" t="s">
        <v>2278</v>
      </c>
      <c r="B100" s="9" t="s">
        <v>2484</v>
      </c>
      <c r="C100" s="9" t="s">
        <v>2484</v>
      </c>
      <c r="D100" s="9" t="s">
        <v>17</v>
      </c>
      <c r="E100" s="9" t="s">
        <v>2522</v>
      </c>
      <c r="F100" s="9" t="s">
        <v>2523</v>
      </c>
      <c r="G100" s="9" t="s">
        <v>2519</v>
      </c>
      <c r="H100" s="9" t="s">
        <v>2519</v>
      </c>
      <c r="I100" s="16" t="s">
        <v>2586</v>
      </c>
    </row>
    <row r="101" spans="1:9" ht="15" hidden="1" customHeight="1">
      <c r="A101" s="5" t="s">
        <v>2279</v>
      </c>
      <c r="B101" s="9" t="s">
        <v>2483</v>
      </c>
      <c r="C101" s="9" t="s">
        <v>2483</v>
      </c>
      <c r="D101" s="9" t="s">
        <v>17</v>
      </c>
      <c r="E101" s="9" t="s">
        <v>2520</v>
      </c>
      <c r="F101" s="9" t="s">
        <v>2521</v>
      </c>
      <c r="G101" s="9" t="s">
        <v>2569</v>
      </c>
      <c r="H101" s="9" t="s">
        <v>2570</v>
      </c>
      <c r="I101" s="15" t="s">
        <v>2613</v>
      </c>
    </row>
    <row r="102" spans="1:9" ht="15" hidden="1" customHeight="1">
      <c r="A102" s="5" t="s">
        <v>2280</v>
      </c>
      <c r="B102" s="9" t="s">
        <v>2483</v>
      </c>
      <c r="C102" s="9" t="s">
        <v>2483</v>
      </c>
      <c r="D102" s="9" t="s">
        <v>17</v>
      </c>
      <c r="E102" s="9" t="s">
        <v>2520</v>
      </c>
      <c r="F102" s="9" t="s">
        <v>2521</v>
      </c>
      <c r="G102" s="9" t="s">
        <v>2571</v>
      </c>
      <c r="H102" s="9" t="s">
        <v>2519</v>
      </c>
      <c r="I102" s="15" t="s">
        <v>2614</v>
      </c>
    </row>
    <row r="103" spans="1:9" ht="15" hidden="1" customHeight="1">
      <c r="A103" s="5" t="s">
        <v>2281</v>
      </c>
      <c r="B103" s="9" t="s">
        <v>2483</v>
      </c>
      <c r="C103" s="9" t="s">
        <v>2483</v>
      </c>
      <c r="D103" s="9" t="s">
        <v>17</v>
      </c>
      <c r="E103" s="9" t="s">
        <v>2520</v>
      </c>
      <c r="F103" s="9" t="s">
        <v>2521</v>
      </c>
      <c r="G103" s="9" t="s">
        <v>2572</v>
      </c>
      <c r="H103" s="9" t="s">
        <v>2573</v>
      </c>
      <c r="I103" s="15" t="s">
        <v>2615</v>
      </c>
    </row>
    <row r="104" spans="1:9" ht="15" hidden="1" customHeight="1">
      <c r="A104" s="5" t="s">
        <v>2282</v>
      </c>
      <c r="B104" s="9" t="s">
        <v>2483</v>
      </c>
      <c r="C104" s="9" t="s">
        <v>2483</v>
      </c>
      <c r="D104" s="9" t="s">
        <v>17</v>
      </c>
      <c r="E104" s="9" t="s">
        <v>2520</v>
      </c>
      <c r="F104" s="9" t="s">
        <v>2521</v>
      </c>
      <c r="G104" s="9" t="s">
        <v>2574</v>
      </c>
      <c r="H104" s="9" t="s">
        <v>2575</v>
      </c>
      <c r="I104" s="15" t="s">
        <v>2616</v>
      </c>
    </row>
    <row r="105" spans="1:9" ht="15" hidden="1" customHeight="1">
      <c r="A105" s="5" t="s">
        <v>2283</v>
      </c>
      <c r="B105" s="9" t="s">
        <v>2483</v>
      </c>
      <c r="C105" s="9" t="s">
        <v>2483</v>
      </c>
      <c r="D105" s="9" t="s">
        <v>17</v>
      </c>
      <c r="E105" s="9" t="s">
        <v>18</v>
      </c>
      <c r="F105" s="9" t="s">
        <v>18</v>
      </c>
      <c r="G105" s="9" t="s">
        <v>2576</v>
      </c>
      <c r="H105" s="9" t="s">
        <v>2519</v>
      </c>
      <c r="I105" s="15" t="s">
        <v>2617</v>
      </c>
    </row>
    <row r="106" spans="1:9" ht="15" hidden="1" customHeight="1">
      <c r="A106" s="5" t="s">
        <v>2284</v>
      </c>
      <c r="B106" s="9" t="s">
        <v>2483</v>
      </c>
      <c r="C106" s="9" t="s">
        <v>2483</v>
      </c>
      <c r="D106" s="9" t="s">
        <v>17</v>
      </c>
      <c r="E106" s="9" t="s">
        <v>2520</v>
      </c>
      <c r="F106" s="9" t="s">
        <v>2521</v>
      </c>
      <c r="G106" s="9" t="s">
        <v>2572</v>
      </c>
      <c r="H106" s="9" t="s">
        <v>2577</v>
      </c>
      <c r="I106" s="15" t="s">
        <v>2618</v>
      </c>
    </row>
    <row r="107" spans="1:9" ht="15" hidden="1" customHeight="1">
      <c r="A107" s="5" t="s">
        <v>2285</v>
      </c>
      <c r="B107" s="9" t="s">
        <v>2483</v>
      </c>
      <c r="C107" s="9" t="s">
        <v>2483</v>
      </c>
      <c r="D107" s="9" t="s">
        <v>17</v>
      </c>
      <c r="E107" s="9" t="s">
        <v>2520</v>
      </c>
      <c r="F107" s="9" t="s">
        <v>2521</v>
      </c>
      <c r="G107" s="9" t="s">
        <v>2572</v>
      </c>
      <c r="H107" s="9" t="s">
        <v>2578</v>
      </c>
      <c r="I107" s="15" t="s">
        <v>2618</v>
      </c>
    </row>
    <row r="108" spans="1:9" ht="15" hidden="1" customHeight="1">
      <c r="A108" s="5" t="s">
        <v>2286</v>
      </c>
      <c r="B108" s="9" t="s">
        <v>2483</v>
      </c>
      <c r="C108" s="9" t="s">
        <v>2483</v>
      </c>
      <c r="D108" s="9" t="s">
        <v>17</v>
      </c>
      <c r="E108" s="9" t="s">
        <v>2520</v>
      </c>
      <c r="F108" s="9" t="s">
        <v>2521</v>
      </c>
      <c r="G108" s="9" t="s">
        <v>2579</v>
      </c>
      <c r="H108" s="9" t="s">
        <v>2519</v>
      </c>
      <c r="I108" s="15" t="s">
        <v>2619</v>
      </c>
    </row>
    <row r="109" spans="1:9" ht="15" hidden="1" customHeight="1">
      <c r="A109" s="5" t="s">
        <v>2287</v>
      </c>
      <c r="B109" s="9" t="s">
        <v>2483</v>
      </c>
      <c r="C109" s="9" t="s">
        <v>2483</v>
      </c>
      <c r="D109" s="9" t="s">
        <v>17</v>
      </c>
      <c r="E109" s="9" t="s">
        <v>2520</v>
      </c>
      <c r="F109" s="9" t="s">
        <v>2521</v>
      </c>
      <c r="G109" s="9" t="s">
        <v>2572</v>
      </c>
      <c r="H109" s="9" t="s">
        <v>2578</v>
      </c>
      <c r="I109" s="15" t="s">
        <v>2615</v>
      </c>
    </row>
    <row r="110" spans="1:9" ht="15" hidden="1" customHeight="1">
      <c r="A110" s="5" t="s">
        <v>2288</v>
      </c>
      <c r="B110" s="9" t="s">
        <v>2483</v>
      </c>
      <c r="C110" s="9" t="s">
        <v>2483</v>
      </c>
      <c r="D110" s="9" t="s">
        <v>17</v>
      </c>
      <c r="E110" s="9" t="s">
        <v>2520</v>
      </c>
      <c r="F110" s="9" t="s">
        <v>2521</v>
      </c>
      <c r="G110" s="9" t="s">
        <v>2571</v>
      </c>
      <c r="H110" s="9" t="s">
        <v>2519</v>
      </c>
      <c r="I110" s="15" t="s">
        <v>2620</v>
      </c>
    </row>
    <row r="111" spans="1:9" ht="15" hidden="1" customHeight="1">
      <c r="A111" s="5" t="s">
        <v>2289</v>
      </c>
      <c r="B111" s="9" t="s">
        <v>2483</v>
      </c>
      <c r="C111" s="9" t="s">
        <v>2483</v>
      </c>
      <c r="D111" s="9" t="s">
        <v>17</v>
      </c>
      <c r="E111" s="9" t="s">
        <v>2520</v>
      </c>
      <c r="F111" s="9" t="s">
        <v>2521</v>
      </c>
      <c r="G111" s="9" t="s">
        <v>2571</v>
      </c>
      <c r="H111" s="9" t="s">
        <v>2519</v>
      </c>
      <c r="I111" s="15" t="s">
        <v>2621</v>
      </c>
    </row>
    <row r="112" spans="1:9" ht="15" customHeight="1">
      <c r="A112" s="6" t="s">
        <v>2290</v>
      </c>
      <c r="B112" s="7" t="s">
        <v>2487</v>
      </c>
      <c r="C112" s="7" t="s">
        <v>2479</v>
      </c>
      <c r="D112" s="7" t="s">
        <v>2622</v>
      </c>
      <c r="E112" s="7" t="s">
        <v>2622</v>
      </c>
      <c r="F112" s="7" t="s">
        <v>2622</v>
      </c>
      <c r="G112" s="7" t="s">
        <v>2519</v>
      </c>
      <c r="H112" s="7" t="s">
        <v>2519</v>
      </c>
      <c r="I112" s="7" t="s">
        <v>2623</v>
      </c>
    </row>
    <row r="113" spans="1:9" ht="15" customHeight="1">
      <c r="A113" s="3" t="s">
        <v>2291</v>
      </c>
      <c r="B113" s="4" t="s">
        <v>2487</v>
      </c>
      <c r="C113" s="7" t="s">
        <v>2479</v>
      </c>
      <c r="D113" s="7" t="s">
        <v>2622</v>
      </c>
      <c r="E113" s="7" t="s">
        <v>2622</v>
      </c>
      <c r="F113" s="7" t="s">
        <v>2622</v>
      </c>
      <c r="G113" s="4" t="s">
        <v>2519</v>
      </c>
      <c r="H113" s="4" t="s">
        <v>2519</v>
      </c>
      <c r="I113" s="7" t="s">
        <v>2623</v>
      </c>
    </row>
    <row r="114" spans="1:9" ht="15" hidden="1" customHeight="1">
      <c r="A114" s="3" t="s">
        <v>2292</v>
      </c>
      <c r="B114" s="4" t="s">
        <v>2487</v>
      </c>
      <c r="C114" s="7" t="s">
        <v>2480</v>
      </c>
      <c r="D114" s="7" t="s">
        <v>2624</v>
      </c>
      <c r="E114" s="7" t="s">
        <v>2625</v>
      </c>
      <c r="F114" s="7" t="s">
        <v>2626</v>
      </c>
      <c r="G114" s="4" t="s">
        <v>2519</v>
      </c>
      <c r="H114" s="4" t="s">
        <v>2519</v>
      </c>
      <c r="I114" s="7" t="s">
        <v>2627</v>
      </c>
    </row>
    <row r="115" spans="1:9" ht="15" hidden="1" customHeight="1">
      <c r="A115" s="3" t="s">
        <v>2293</v>
      </c>
      <c r="B115" s="4" t="s">
        <v>2487</v>
      </c>
      <c r="C115" s="7" t="s">
        <v>2480</v>
      </c>
      <c r="D115" s="7" t="s">
        <v>2624</v>
      </c>
      <c r="E115" s="7" t="s">
        <v>2625</v>
      </c>
      <c r="F115" s="7" t="s">
        <v>2628</v>
      </c>
      <c r="G115" s="4" t="s">
        <v>2519</v>
      </c>
      <c r="H115" s="4" t="s">
        <v>2519</v>
      </c>
      <c r="I115" s="7" t="s">
        <v>2627</v>
      </c>
    </row>
    <row r="116" spans="1:9" ht="15" hidden="1" customHeight="1">
      <c r="A116" s="3" t="s">
        <v>2294</v>
      </c>
      <c r="B116" s="4" t="s">
        <v>2487</v>
      </c>
      <c r="C116" s="7" t="s">
        <v>2480</v>
      </c>
      <c r="D116" s="7" t="s">
        <v>2624</v>
      </c>
      <c r="E116" s="7" t="s">
        <v>2625</v>
      </c>
      <c r="F116" s="7" t="s">
        <v>2629</v>
      </c>
      <c r="G116" s="4" t="s">
        <v>2519</v>
      </c>
      <c r="H116" s="4" t="s">
        <v>2519</v>
      </c>
      <c r="I116" s="7" t="s">
        <v>2627</v>
      </c>
    </row>
    <row r="117" spans="1:9" ht="15" hidden="1" customHeight="1">
      <c r="A117" s="3" t="s">
        <v>2295</v>
      </c>
      <c r="B117" s="4" t="s">
        <v>2487</v>
      </c>
      <c r="C117" s="7" t="s">
        <v>2480</v>
      </c>
      <c r="D117" s="7" t="s">
        <v>2624</v>
      </c>
      <c r="E117" s="7" t="s">
        <v>2625</v>
      </c>
      <c r="F117" s="7" t="s">
        <v>2630</v>
      </c>
      <c r="G117" s="4" t="s">
        <v>2519</v>
      </c>
      <c r="H117" s="4" t="s">
        <v>2519</v>
      </c>
      <c r="I117" s="7" t="s">
        <v>2627</v>
      </c>
    </row>
    <row r="118" spans="1:9" ht="15" hidden="1" customHeight="1">
      <c r="A118" s="3" t="s">
        <v>2296</v>
      </c>
      <c r="B118" s="4" t="s">
        <v>2487</v>
      </c>
      <c r="C118" s="7" t="s">
        <v>2480</v>
      </c>
      <c r="D118" s="7" t="s">
        <v>2624</v>
      </c>
      <c r="E118" s="7" t="s">
        <v>2625</v>
      </c>
      <c r="F118" s="7" t="s">
        <v>2631</v>
      </c>
      <c r="G118" s="4" t="s">
        <v>2519</v>
      </c>
      <c r="H118" s="4" t="s">
        <v>2519</v>
      </c>
      <c r="I118" s="7" t="s">
        <v>2627</v>
      </c>
    </row>
    <row r="119" spans="1:9" ht="15" hidden="1" customHeight="1">
      <c r="A119" s="3" t="s">
        <v>2297</v>
      </c>
      <c r="B119" s="4" t="s">
        <v>2487</v>
      </c>
      <c r="C119" s="7" t="s">
        <v>2479</v>
      </c>
      <c r="D119" s="7" t="s">
        <v>2632</v>
      </c>
      <c r="E119" s="7" t="s">
        <v>2633</v>
      </c>
      <c r="F119" s="7" t="s">
        <v>2519</v>
      </c>
      <c r="G119" s="4" t="s">
        <v>2519</v>
      </c>
      <c r="H119" s="4" t="s">
        <v>2519</v>
      </c>
      <c r="I119" s="7" t="s">
        <v>2634</v>
      </c>
    </row>
    <row r="120" spans="1:9" ht="15" hidden="1" customHeight="1">
      <c r="A120" s="3" t="s">
        <v>2298</v>
      </c>
      <c r="B120" s="4" t="s">
        <v>2487</v>
      </c>
      <c r="C120" s="7" t="s">
        <v>2479</v>
      </c>
      <c r="D120" s="7" t="s">
        <v>2632</v>
      </c>
      <c r="E120" s="7" t="s">
        <v>2635</v>
      </c>
      <c r="F120" s="7" t="s">
        <v>2519</v>
      </c>
      <c r="G120" s="4" t="s">
        <v>2519</v>
      </c>
      <c r="H120" s="4" t="s">
        <v>2519</v>
      </c>
      <c r="I120" s="7" t="s">
        <v>2634</v>
      </c>
    </row>
    <row r="121" spans="1:9" ht="15" hidden="1" customHeight="1">
      <c r="A121" s="3" t="s">
        <v>2299</v>
      </c>
      <c r="B121" s="4" t="s">
        <v>2487</v>
      </c>
      <c r="C121" s="7" t="s">
        <v>2479</v>
      </c>
      <c r="D121" s="7" t="s">
        <v>2632</v>
      </c>
      <c r="E121" s="7" t="s">
        <v>2636</v>
      </c>
      <c r="F121" s="7" t="s">
        <v>2519</v>
      </c>
      <c r="G121" s="4" t="s">
        <v>2519</v>
      </c>
      <c r="H121" s="4" t="s">
        <v>2519</v>
      </c>
      <c r="I121" s="7" t="s">
        <v>2634</v>
      </c>
    </row>
    <row r="122" spans="1:9" ht="15" hidden="1" customHeight="1">
      <c r="A122" s="3" t="s">
        <v>2300</v>
      </c>
      <c r="B122" s="4" t="s">
        <v>2487</v>
      </c>
      <c r="C122" s="7" t="s">
        <v>2479</v>
      </c>
      <c r="D122" s="7" t="s">
        <v>2632</v>
      </c>
      <c r="E122" s="7" t="s">
        <v>2637</v>
      </c>
      <c r="F122" s="7" t="s">
        <v>2519</v>
      </c>
      <c r="G122" s="4" t="s">
        <v>2519</v>
      </c>
      <c r="H122" s="4" t="s">
        <v>2519</v>
      </c>
      <c r="I122" s="7" t="s">
        <v>2634</v>
      </c>
    </row>
    <row r="123" spans="1:9" ht="15" hidden="1" customHeight="1">
      <c r="A123" s="3" t="s">
        <v>2301</v>
      </c>
      <c r="B123" s="4" t="s">
        <v>2487</v>
      </c>
      <c r="C123" s="7" t="s">
        <v>2480</v>
      </c>
      <c r="D123" s="7" t="s">
        <v>2624</v>
      </c>
      <c r="E123" s="7" t="s">
        <v>2638</v>
      </c>
      <c r="F123" s="7" t="s">
        <v>2639</v>
      </c>
      <c r="G123" s="4" t="s">
        <v>2519</v>
      </c>
      <c r="H123" s="4" t="s">
        <v>2519</v>
      </c>
      <c r="I123" s="7" t="s">
        <v>2640</v>
      </c>
    </row>
    <row r="124" spans="1:9" ht="15" hidden="1" customHeight="1">
      <c r="A124" s="3" t="s">
        <v>2302</v>
      </c>
      <c r="B124" s="4" t="s">
        <v>2487</v>
      </c>
      <c r="C124" s="7" t="s">
        <v>2481</v>
      </c>
      <c r="D124" s="7" t="s">
        <v>2641</v>
      </c>
      <c r="E124" s="7" t="s">
        <v>2642</v>
      </c>
      <c r="F124" s="7" t="s">
        <v>2643</v>
      </c>
      <c r="G124" s="4" t="s">
        <v>2519</v>
      </c>
      <c r="H124" s="4" t="s">
        <v>2519</v>
      </c>
      <c r="I124" s="7" t="s">
        <v>2644</v>
      </c>
    </row>
    <row r="125" spans="1:9" ht="15" hidden="1" customHeight="1">
      <c r="A125" s="3" t="s">
        <v>2303</v>
      </c>
      <c r="B125" s="4" t="s">
        <v>2487</v>
      </c>
      <c r="C125" s="7" t="s">
        <v>2481</v>
      </c>
      <c r="D125" s="7" t="s">
        <v>2641</v>
      </c>
      <c r="E125" s="7" t="s">
        <v>2642</v>
      </c>
      <c r="F125" s="7" t="s">
        <v>2645</v>
      </c>
      <c r="G125" s="4" t="s">
        <v>2519</v>
      </c>
      <c r="H125" s="4" t="s">
        <v>2519</v>
      </c>
      <c r="I125" s="7" t="s">
        <v>2644</v>
      </c>
    </row>
    <row r="126" spans="1:9" ht="15" hidden="1" customHeight="1">
      <c r="A126" s="3" t="s">
        <v>2304</v>
      </c>
      <c r="B126" s="4" t="s">
        <v>2487</v>
      </c>
      <c r="C126" s="7" t="s">
        <v>2481</v>
      </c>
      <c r="D126" s="7" t="s">
        <v>2641</v>
      </c>
      <c r="E126" s="7" t="s">
        <v>2642</v>
      </c>
      <c r="F126" s="7" t="s">
        <v>2646</v>
      </c>
      <c r="G126" s="4" t="s">
        <v>2519</v>
      </c>
      <c r="H126" s="4" t="s">
        <v>2519</v>
      </c>
      <c r="I126" s="7" t="s">
        <v>2644</v>
      </c>
    </row>
    <row r="127" spans="1:9" ht="15" hidden="1" customHeight="1">
      <c r="A127" s="3" t="s">
        <v>2305</v>
      </c>
      <c r="B127" s="4" t="s">
        <v>2487</v>
      </c>
      <c r="C127" s="7" t="s">
        <v>2480</v>
      </c>
      <c r="D127" s="7" t="s">
        <v>2624</v>
      </c>
      <c r="E127" s="7" t="s">
        <v>2647</v>
      </c>
      <c r="F127" s="7" t="s">
        <v>2648</v>
      </c>
      <c r="G127" s="4" t="s">
        <v>2519</v>
      </c>
      <c r="H127" s="4" t="s">
        <v>2519</v>
      </c>
      <c r="I127" s="7" t="s">
        <v>2649</v>
      </c>
    </row>
    <row r="128" spans="1:9" ht="15" hidden="1" customHeight="1">
      <c r="A128" s="3" t="s">
        <v>2306</v>
      </c>
      <c r="B128" s="4" t="s">
        <v>2487</v>
      </c>
      <c r="C128" s="7" t="s">
        <v>2480</v>
      </c>
      <c r="D128" s="7" t="s">
        <v>2624</v>
      </c>
      <c r="E128" s="7" t="s">
        <v>2647</v>
      </c>
      <c r="F128" s="7" t="s">
        <v>2648</v>
      </c>
      <c r="G128" s="4" t="s">
        <v>2519</v>
      </c>
      <c r="H128" s="4" t="s">
        <v>2519</v>
      </c>
      <c r="I128" s="7" t="s">
        <v>2649</v>
      </c>
    </row>
    <row r="129" spans="1:9" ht="15" hidden="1" customHeight="1">
      <c r="A129" s="3" t="s">
        <v>2307</v>
      </c>
      <c r="B129" s="4" t="s">
        <v>2487</v>
      </c>
      <c r="C129" s="7" t="s">
        <v>2481</v>
      </c>
      <c r="D129" s="7" t="s">
        <v>2641</v>
      </c>
      <c r="E129" s="7" t="s">
        <v>2650</v>
      </c>
      <c r="F129" s="7" t="s">
        <v>2651</v>
      </c>
      <c r="G129" s="4" t="s">
        <v>2519</v>
      </c>
      <c r="H129" s="4" t="s">
        <v>2519</v>
      </c>
      <c r="I129" s="7" t="s">
        <v>2652</v>
      </c>
    </row>
    <row r="130" spans="1:9" ht="15" hidden="1" customHeight="1">
      <c r="A130" s="3" t="s">
        <v>2308</v>
      </c>
      <c r="B130" s="4" t="s">
        <v>2487</v>
      </c>
      <c r="C130" s="7" t="s">
        <v>2481</v>
      </c>
      <c r="D130" s="7" t="s">
        <v>2641</v>
      </c>
      <c r="E130" s="7" t="s">
        <v>2642</v>
      </c>
      <c r="F130" s="7" t="s">
        <v>2653</v>
      </c>
      <c r="G130" s="4" t="s">
        <v>2519</v>
      </c>
      <c r="H130" s="4" t="s">
        <v>2519</v>
      </c>
      <c r="I130" s="7" t="s">
        <v>2644</v>
      </c>
    </row>
    <row r="131" spans="1:9" ht="15" hidden="1" customHeight="1">
      <c r="A131" s="3" t="s">
        <v>2309</v>
      </c>
      <c r="B131" s="4" t="s">
        <v>2487</v>
      </c>
      <c r="C131" s="7" t="s">
        <v>2481</v>
      </c>
      <c r="D131" s="7" t="s">
        <v>2519</v>
      </c>
      <c r="E131" s="7" t="s">
        <v>2519</v>
      </c>
      <c r="F131" s="7" t="s">
        <v>2519</v>
      </c>
      <c r="G131" s="4" t="s">
        <v>2519</v>
      </c>
      <c r="H131" s="4" t="s">
        <v>2519</v>
      </c>
      <c r="I131" s="7" t="s">
        <v>2654</v>
      </c>
    </row>
    <row r="132" spans="1:9" ht="15" hidden="1" customHeight="1">
      <c r="A132" s="3" t="s">
        <v>2310</v>
      </c>
      <c r="B132" s="4" t="s">
        <v>2487</v>
      </c>
      <c r="C132" s="7" t="s">
        <v>2481</v>
      </c>
      <c r="D132" s="7" t="s">
        <v>2641</v>
      </c>
      <c r="E132" s="7" t="s">
        <v>2655</v>
      </c>
      <c r="F132" s="7" t="s">
        <v>2622</v>
      </c>
      <c r="G132" s="4" t="s">
        <v>2519</v>
      </c>
      <c r="H132" s="4" t="s">
        <v>2519</v>
      </c>
      <c r="I132" s="7" t="s">
        <v>2652</v>
      </c>
    </row>
    <row r="133" spans="1:9" ht="15" hidden="1" customHeight="1">
      <c r="A133" s="3" t="s">
        <v>2311</v>
      </c>
      <c r="B133" s="4" t="s">
        <v>2487</v>
      </c>
      <c r="C133" s="7" t="s">
        <v>2481</v>
      </c>
      <c r="D133" s="7" t="s">
        <v>2641</v>
      </c>
      <c r="E133" s="7" t="s">
        <v>2642</v>
      </c>
      <c r="F133" s="7" t="s">
        <v>2656</v>
      </c>
      <c r="G133" s="4" t="s">
        <v>2519</v>
      </c>
      <c r="H133" s="4" t="s">
        <v>2519</v>
      </c>
      <c r="I133" s="7" t="s">
        <v>2644</v>
      </c>
    </row>
    <row r="134" spans="1:9" ht="15" hidden="1" customHeight="1">
      <c r="A134" s="3" t="s">
        <v>2312</v>
      </c>
      <c r="B134" s="4" t="s">
        <v>2487</v>
      </c>
      <c r="C134" s="7" t="s">
        <v>2481</v>
      </c>
      <c r="D134" s="7" t="s">
        <v>2641</v>
      </c>
      <c r="E134" s="7" t="s">
        <v>2657</v>
      </c>
      <c r="F134" s="7" t="s">
        <v>2658</v>
      </c>
      <c r="G134" s="4" t="s">
        <v>2519</v>
      </c>
      <c r="H134" s="4" t="s">
        <v>2519</v>
      </c>
      <c r="I134" s="7" t="s">
        <v>2659</v>
      </c>
    </row>
    <row r="135" spans="1:9" ht="15" hidden="1" customHeight="1">
      <c r="A135" s="3" t="s">
        <v>2313</v>
      </c>
      <c r="B135" s="4" t="s">
        <v>2487</v>
      </c>
      <c r="C135" s="7" t="s">
        <v>2481</v>
      </c>
      <c r="D135" s="7" t="s">
        <v>2641</v>
      </c>
      <c r="E135" s="7" t="s">
        <v>2657</v>
      </c>
      <c r="F135" s="7" t="s">
        <v>2658</v>
      </c>
      <c r="G135" s="4" t="s">
        <v>2519</v>
      </c>
      <c r="H135" s="4" t="s">
        <v>2519</v>
      </c>
      <c r="I135" s="7" t="s">
        <v>2659</v>
      </c>
    </row>
    <row r="136" spans="1:9" ht="15" hidden="1" customHeight="1">
      <c r="A136" s="3" t="s">
        <v>2314</v>
      </c>
      <c r="B136" s="4" t="s">
        <v>2487</v>
      </c>
      <c r="C136" s="7" t="s">
        <v>2481</v>
      </c>
      <c r="D136" s="7" t="s">
        <v>2641</v>
      </c>
      <c r="E136" s="7" t="s">
        <v>2657</v>
      </c>
      <c r="F136" s="7" t="s">
        <v>2658</v>
      </c>
      <c r="G136" s="4" t="s">
        <v>2519</v>
      </c>
      <c r="H136" s="4" t="s">
        <v>2519</v>
      </c>
      <c r="I136" s="7" t="s">
        <v>2659</v>
      </c>
    </row>
    <row r="137" spans="1:9" ht="15" hidden="1" customHeight="1">
      <c r="A137" s="3" t="s">
        <v>2315</v>
      </c>
      <c r="B137" s="4" t="s">
        <v>2487</v>
      </c>
      <c r="C137" s="7" t="s">
        <v>2481</v>
      </c>
      <c r="D137" s="7" t="s">
        <v>2641</v>
      </c>
      <c r="E137" s="7" t="s">
        <v>2657</v>
      </c>
      <c r="F137" s="7" t="s">
        <v>2658</v>
      </c>
      <c r="G137" s="4" t="s">
        <v>2519</v>
      </c>
      <c r="H137" s="4" t="s">
        <v>2519</v>
      </c>
      <c r="I137" s="7" t="s">
        <v>2659</v>
      </c>
    </row>
    <row r="138" spans="1:9" ht="15" hidden="1" customHeight="1">
      <c r="A138" s="3" t="s">
        <v>2316</v>
      </c>
      <c r="B138" s="4" t="s">
        <v>2487</v>
      </c>
      <c r="C138" s="7" t="s">
        <v>2481</v>
      </c>
      <c r="D138" s="7" t="s">
        <v>2641</v>
      </c>
      <c r="E138" s="7" t="s">
        <v>2657</v>
      </c>
      <c r="F138" s="7" t="s">
        <v>2658</v>
      </c>
      <c r="G138" s="4" t="s">
        <v>2519</v>
      </c>
      <c r="H138" s="4" t="s">
        <v>2519</v>
      </c>
      <c r="I138" s="7" t="s">
        <v>2659</v>
      </c>
    </row>
    <row r="139" spans="1:9" ht="15" hidden="1" customHeight="1">
      <c r="A139" s="3" t="s">
        <v>2317</v>
      </c>
      <c r="B139" s="4" t="s">
        <v>2487</v>
      </c>
      <c r="C139" s="7" t="s">
        <v>2481</v>
      </c>
      <c r="D139" s="7" t="s">
        <v>2641</v>
      </c>
      <c r="E139" s="7" t="s">
        <v>2657</v>
      </c>
      <c r="F139" s="7" t="s">
        <v>2658</v>
      </c>
      <c r="G139" s="4" t="s">
        <v>2519</v>
      </c>
      <c r="H139" s="4" t="s">
        <v>2519</v>
      </c>
      <c r="I139" s="7" t="s">
        <v>2659</v>
      </c>
    </row>
    <row r="140" spans="1:9" ht="15" hidden="1" customHeight="1">
      <c r="A140" s="3" t="s">
        <v>2318</v>
      </c>
      <c r="B140" s="4" t="s">
        <v>2487</v>
      </c>
      <c r="C140" s="7" t="s">
        <v>2481</v>
      </c>
      <c r="D140" s="7" t="s">
        <v>2641</v>
      </c>
      <c r="E140" s="7" t="s">
        <v>2657</v>
      </c>
      <c r="F140" s="7" t="s">
        <v>2660</v>
      </c>
      <c r="G140" s="4" t="s">
        <v>2519</v>
      </c>
      <c r="H140" s="4" t="s">
        <v>2519</v>
      </c>
      <c r="I140" s="7" t="s">
        <v>2652</v>
      </c>
    </row>
    <row r="141" spans="1:9" ht="15" hidden="1" customHeight="1">
      <c r="A141" s="3" t="s">
        <v>2319</v>
      </c>
      <c r="B141" s="4" t="s">
        <v>2487</v>
      </c>
      <c r="C141" s="7" t="s">
        <v>2481</v>
      </c>
      <c r="D141" s="7" t="s">
        <v>2641</v>
      </c>
      <c r="E141" s="7" t="s">
        <v>2642</v>
      </c>
      <c r="F141" s="7" t="s">
        <v>2661</v>
      </c>
      <c r="G141" s="4" t="s">
        <v>2519</v>
      </c>
      <c r="H141" s="4" t="s">
        <v>2519</v>
      </c>
      <c r="I141" s="7" t="s">
        <v>2652</v>
      </c>
    </row>
    <row r="142" spans="1:9" ht="15" hidden="1" customHeight="1">
      <c r="A142" s="3" t="s">
        <v>2320</v>
      </c>
      <c r="B142" s="4" t="s">
        <v>2487</v>
      </c>
      <c r="C142" s="7" t="s">
        <v>2481</v>
      </c>
      <c r="D142" s="7" t="s">
        <v>2641</v>
      </c>
      <c r="E142" s="7" t="s">
        <v>2642</v>
      </c>
      <c r="F142" s="7" t="s">
        <v>2661</v>
      </c>
      <c r="G142" s="4" t="s">
        <v>2519</v>
      </c>
      <c r="H142" s="4" t="s">
        <v>2519</v>
      </c>
      <c r="I142" s="7" t="s">
        <v>2652</v>
      </c>
    </row>
    <row r="143" spans="1:9" ht="15" hidden="1" customHeight="1">
      <c r="A143" s="3" t="s">
        <v>2321</v>
      </c>
      <c r="B143" s="4" t="s">
        <v>2487</v>
      </c>
      <c r="C143" s="7" t="s">
        <v>2481</v>
      </c>
      <c r="D143" s="7" t="s">
        <v>2520</v>
      </c>
      <c r="E143" s="7" t="s">
        <v>2662</v>
      </c>
      <c r="F143" s="7" t="s">
        <v>2622</v>
      </c>
      <c r="G143" s="4" t="s">
        <v>2519</v>
      </c>
      <c r="H143" s="4" t="s">
        <v>2519</v>
      </c>
      <c r="I143" s="7" t="s">
        <v>2652</v>
      </c>
    </row>
    <row r="144" spans="1:9" ht="15" hidden="1" customHeight="1">
      <c r="A144" s="3" t="s">
        <v>2322</v>
      </c>
      <c r="B144" s="4" t="s">
        <v>2487</v>
      </c>
      <c r="C144" s="7" t="s">
        <v>2481</v>
      </c>
      <c r="D144" s="7" t="s">
        <v>2641</v>
      </c>
      <c r="E144" s="7" t="s">
        <v>2657</v>
      </c>
      <c r="F144" s="7" t="s">
        <v>2658</v>
      </c>
      <c r="G144" s="4" t="s">
        <v>2519</v>
      </c>
      <c r="H144" s="4" t="s">
        <v>2519</v>
      </c>
      <c r="I144" s="7" t="s">
        <v>2659</v>
      </c>
    </row>
    <row r="145" spans="1:9" ht="15" hidden="1" customHeight="1">
      <c r="A145" s="3" t="s">
        <v>2323</v>
      </c>
      <c r="B145" s="4" t="s">
        <v>2487</v>
      </c>
      <c r="C145" s="7" t="s">
        <v>2481</v>
      </c>
      <c r="D145" s="7" t="s">
        <v>2641</v>
      </c>
      <c r="E145" s="7" t="s">
        <v>2663</v>
      </c>
      <c r="F145" s="7" t="s">
        <v>2664</v>
      </c>
      <c r="G145" s="4" t="s">
        <v>2519</v>
      </c>
      <c r="H145" s="4" t="s">
        <v>2519</v>
      </c>
      <c r="I145" s="7" t="s">
        <v>2652</v>
      </c>
    </row>
    <row r="146" spans="1:9" ht="15" hidden="1" customHeight="1">
      <c r="A146" s="3" t="s">
        <v>2324</v>
      </c>
      <c r="B146" s="4" t="s">
        <v>2487</v>
      </c>
      <c r="C146" s="7" t="s">
        <v>2481</v>
      </c>
      <c r="D146" s="7" t="s">
        <v>2665</v>
      </c>
      <c r="E146" s="7" t="s">
        <v>2666</v>
      </c>
      <c r="F146" s="7" t="s">
        <v>2667</v>
      </c>
      <c r="G146" s="4" t="s">
        <v>2519</v>
      </c>
      <c r="H146" s="4" t="s">
        <v>2519</v>
      </c>
      <c r="I146" s="7" t="s">
        <v>2659</v>
      </c>
    </row>
    <row r="147" spans="1:9" ht="15" hidden="1" customHeight="1">
      <c r="A147" s="3" t="s">
        <v>2325</v>
      </c>
      <c r="B147" s="4" t="s">
        <v>2487</v>
      </c>
      <c r="C147" s="7" t="s">
        <v>2481</v>
      </c>
      <c r="D147" s="7" t="s">
        <v>2665</v>
      </c>
      <c r="E147" s="7" t="s">
        <v>2666</v>
      </c>
      <c r="F147" s="7" t="s">
        <v>2667</v>
      </c>
      <c r="G147" s="4" t="s">
        <v>2519</v>
      </c>
      <c r="H147" s="4" t="s">
        <v>2519</v>
      </c>
      <c r="I147" s="7" t="s">
        <v>2659</v>
      </c>
    </row>
    <row r="148" spans="1:9" ht="15" hidden="1" customHeight="1">
      <c r="A148" s="3" t="s">
        <v>2326</v>
      </c>
      <c r="B148" s="4" t="s">
        <v>2487</v>
      </c>
      <c r="C148" s="7" t="s">
        <v>2481</v>
      </c>
      <c r="D148" s="7" t="s">
        <v>2665</v>
      </c>
      <c r="E148" s="7" t="s">
        <v>2666</v>
      </c>
      <c r="F148" s="7" t="s">
        <v>2667</v>
      </c>
      <c r="G148" s="4" t="s">
        <v>2519</v>
      </c>
      <c r="H148" s="4" t="s">
        <v>2519</v>
      </c>
      <c r="I148" s="7" t="s">
        <v>2659</v>
      </c>
    </row>
    <row r="149" spans="1:9" ht="15" hidden="1" customHeight="1">
      <c r="A149" s="5" t="s">
        <v>2327</v>
      </c>
      <c r="B149" s="9" t="s">
        <v>2486</v>
      </c>
      <c r="C149" s="9" t="s">
        <v>2482</v>
      </c>
      <c r="D149" s="9" t="s">
        <v>17</v>
      </c>
      <c r="E149" s="9" t="s">
        <v>2525</v>
      </c>
      <c r="F149" s="9" t="s">
        <v>2528</v>
      </c>
      <c r="G149" s="9" t="s">
        <v>2519</v>
      </c>
      <c r="H149" s="9" t="s">
        <v>2519</v>
      </c>
      <c r="I149" s="9" t="s">
        <v>2603</v>
      </c>
    </row>
    <row r="150" spans="1:9" ht="15" hidden="1" customHeight="1">
      <c r="A150" s="5" t="s">
        <v>2328</v>
      </c>
      <c r="B150" s="9" t="s">
        <v>2486</v>
      </c>
      <c r="C150" s="9" t="s">
        <v>2482</v>
      </c>
      <c r="D150" s="9" t="s">
        <v>17</v>
      </c>
      <c r="E150" s="9" t="s">
        <v>2525</v>
      </c>
      <c r="F150" s="9" t="s">
        <v>2528</v>
      </c>
      <c r="G150" s="9" t="s">
        <v>2519</v>
      </c>
      <c r="H150" s="9" t="s">
        <v>2519</v>
      </c>
      <c r="I150" s="9" t="s">
        <v>2603</v>
      </c>
    </row>
    <row r="151" spans="1:9" ht="15" hidden="1" customHeight="1">
      <c r="A151" s="5" t="s">
        <v>2329</v>
      </c>
      <c r="B151" s="9" t="s">
        <v>2486</v>
      </c>
      <c r="C151" s="9" t="s">
        <v>2482</v>
      </c>
      <c r="D151" s="9" t="s">
        <v>17</v>
      </c>
      <c r="E151" s="9" t="s">
        <v>2525</v>
      </c>
      <c r="F151" s="9" t="s">
        <v>2528</v>
      </c>
      <c r="G151" s="9" t="s">
        <v>2519</v>
      </c>
      <c r="H151" s="9" t="s">
        <v>2519</v>
      </c>
      <c r="I151" s="9" t="s">
        <v>2603</v>
      </c>
    </row>
    <row r="152" spans="1:9" ht="15" hidden="1" customHeight="1">
      <c r="A152" s="5" t="s">
        <v>2330</v>
      </c>
      <c r="B152" s="9" t="s">
        <v>2486</v>
      </c>
      <c r="C152" s="9" t="s">
        <v>2482</v>
      </c>
      <c r="D152" s="9" t="s">
        <v>17</v>
      </c>
      <c r="E152" s="9" t="s">
        <v>2525</v>
      </c>
      <c r="F152" s="9" t="s">
        <v>2528</v>
      </c>
      <c r="G152" s="9" t="s">
        <v>2519</v>
      </c>
      <c r="H152" s="9" t="s">
        <v>2519</v>
      </c>
      <c r="I152" s="9" t="s">
        <v>2603</v>
      </c>
    </row>
    <row r="153" spans="1:9" ht="15" hidden="1" customHeight="1">
      <c r="A153" s="5" t="s">
        <v>2331</v>
      </c>
      <c r="B153" s="9" t="s">
        <v>2486</v>
      </c>
      <c r="C153" s="9" t="s">
        <v>2482</v>
      </c>
      <c r="D153" s="9" t="s">
        <v>17</v>
      </c>
      <c r="E153" s="9" t="s">
        <v>2525</v>
      </c>
      <c r="F153" s="9" t="s">
        <v>2528</v>
      </c>
      <c r="G153" s="9" t="s">
        <v>2519</v>
      </c>
      <c r="H153" s="9" t="s">
        <v>2519</v>
      </c>
      <c r="I153" s="9" t="s">
        <v>2603</v>
      </c>
    </row>
    <row r="154" spans="1:9" ht="15" hidden="1" customHeight="1">
      <c r="A154" s="5" t="s">
        <v>2332</v>
      </c>
      <c r="B154" s="9" t="s">
        <v>2486</v>
      </c>
      <c r="C154" s="9" t="s">
        <v>2482</v>
      </c>
      <c r="D154" s="9" t="s">
        <v>17</v>
      </c>
      <c r="E154" s="9" t="s">
        <v>2525</v>
      </c>
      <c r="F154" s="9" t="s">
        <v>2528</v>
      </c>
      <c r="G154" s="9" t="s">
        <v>2519</v>
      </c>
      <c r="H154" s="9" t="s">
        <v>2519</v>
      </c>
      <c r="I154" s="9" t="s">
        <v>2603</v>
      </c>
    </row>
    <row r="155" spans="1:9" ht="15" hidden="1" customHeight="1">
      <c r="A155" s="5" t="s">
        <v>2333</v>
      </c>
      <c r="B155" s="9" t="s">
        <v>2486</v>
      </c>
      <c r="C155" s="9" t="s">
        <v>2482</v>
      </c>
      <c r="D155" s="9" t="s">
        <v>17</v>
      </c>
      <c r="E155" s="9" t="s">
        <v>2525</v>
      </c>
      <c r="F155" s="9" t="s">
        <v>2529</v>
      </c>
      <c r="G155" s="9" t="s">
        <v>2519</v>
      </c>
      <c r="H155" s="9" t="s">
        <v>2519</v>
      </c>
      <c r="I155" s="9" t="s">
        <v>2603</v>
      </c>
    </row>
    <row r="156" spans="1:9" ht="15" hidden="1" customHeight="1">
      <c r="A156" s="5" t="s">
        <v>2334</v>
      </c>
      <c r="B156" s="9" t="s">
        <v>2486</v>
      </c>
      <c r="C156" s="9" t="s">
        <v>2482</v>
      </c>
      <c r="D156" s="9" t="s">
        <v>17</v>
      </c>
      <c r="E156" s="9" t="s">
        <v>2525</v>
      </c>
      <c r="F156" s="9" t="s">
        <v>2529</v>
      </c>
      <c r="G156" s="9" t="s">
        <v>2519</v>
      </c>
      <c r="H156" s="9" t="s">
        <v>2519</v>
      </c>
      <c r="I156" s="9" t="s">
        <v>2603</v>
      </c>
    </row>
    <row r="157" spans="1:9" ht="15" hidden="1" customHeight="1">
      <c r="A157" s="5" t="s">
        <v>2335</v>
      </c>
      <c r="B157" s="9" t="s">
        <v>2486</v>
      </c>
      <c r="C157" s="9" t="s">
        <v>2482</v>
      </c>
      <c r="D157" s="9" t="s">
        <v>17</v>
      </c>
      <c r="E157" s="9" t="s">
        <v>2525</v>
      </c>
      <c r="F157" s="9" t="s">
        <v>2529</v>
      </c>
      <c r="G157" s="9" t="s">
        <v>2519</v>
      </c>
      <c r="H157" s="9" t="s">
        <v>2519</v>
      </c>
      <c r="I157" s="9" t="s">
        <v>2603</v>
      </c>
    </row>
    <row r="158" spans="1:9" ht="15" hidden="1" customHeight="1">
      <c r="A158" s="5" t="s">
        <v>2336</v>
      </c>
      <c r="B158" s="9" t="s">
        <v>2486</v>
      </c>
      <c r="C158" s="9" t="s">
        <v>2482</v>
      </c>
      <c r="D158" s="9" t="s">
        <v>17</v>
      </c>
      <c r="E158" s="9" t="s">
        <v>2525</v>
      </c>
      <c r="F158" s="9" t="s">
        <v>2529</v>
      </c>
      <c r="G158" s="9" t="s">
        <v>2519</v>
      </c>
      <c r="H158" s="9" t="s">
        <v>2519</v>
      </c>
      <c r="I158" s="9" t="s">
        <v>2603</v>
      </c>
    </row>
    <row r="159" spans="1:9" ht="15" hidden="1" customHeight="1">
      <c r="A159" s="5" t="s">
        <v>2337</v>
      </c>
      <c r="B159" s="9" t="s">
        <v>2486</v>
      </c>
      <c r="C159" s="9" t="s">
        <v>2482</v>
      </c>
      <c r="D159" s="9" t="s">
        <v>17</v>
      </c>
      <c r="E159" s="9" t="s">
        <v>2525</v>
      </c>
      <c r="F159" s="9" t="s">
        <v>2529</v>
      </c>
      <c r="G159" s="9" t="s">
        <v>2519</v>
      </c>
      <c r="H159" s="9" t="s">
        <v>2519</v>
      </c>
      <c r="I159" s="9" t="s">
        <v>2603</v>
      </c>
    </row>
    <row r="160" spans="1:9" ht="15" hidden="1" customHeight="1">
      <c r="A160" s="5" t="s">
        <v>2338</v>
      </c>
      <c r="B160" s="9" t="s">
        <v>2486</v>
      </c>
      <c r="C160" s="9" t="s">
        <v>2482</v>
      </c>
      <c r="D160" s="9" t="s">
        <v>17</v>
      </c>
      <c r="E160" s="9" t="s">
        <v>2525</v>
      </c>
      <c r="F160" s="9" t="s">
        <v>2529</v>
      </c>
      <c r="G160" s="9" t="s">
        <v>2519</v>
      </c>
      <c r="H160" s="9" t="s">
        <v>2519</v>
      </c>
      <c r="I160" s="9" t="s">
        <v>2603</v>
      </c>
    </row>
    <row r="161" spans="1:9" ht="15" hidden="1" customHeight="1">
      <c r="A161" s="5" t="s">
        <v>2339</v>
      </c>
      <c r="B161" s="9" t="s">
        <v>2486</v>
      </c>
      <c r="C161" s="9" t="s">
        <v>2482</v>
      </c>
      <c r="D161" s="9" t="s">
        <v>17</v>
      </c>
      <c r="E161" s="9" t="s">
        <v>2525</v>
      </c>
      <c r="F161" s="9" t="s">
        <v>2529</v>
      </c>
      <c r="G161" s="9" t="s">
        <v>2519</v>
      </c>
      <c r="H161" s="9" t="s">
        <v>2519</v>
      </c>
      <c r="I161" s="9" t="s">
        <v>2603</v>
      </c>
    </row>
    <row r="162" spans="1:9" ht="15" hidden="1" customHeight="1">
      <c r="A162" s="5" t="s">
        <v>2340</v>
      </c>
      <c r="B162" s="9" t="s">
        <v>2486</v>
      </c>
      <c r="C162" s="9" t="s">
        <v>2482</v>
      </c>
      <c r="D162" s="9" t="s">
        <v>17</v>
      </c>
      <c r="E162" s="9" t="s">
        <v>2525</v>
      </c>
      <c r="F162" s="9" t="s">
        <v>2529</v>
      </c>
      <c r="G162" s="9" t="s">
        <v>2519</v>
      </c>
      <c r="H162" s="9" t="s">
        <v>2519</v>
      </c>
      <c r="I162" s="9" t="s">
        <v>2603</v>
      </c>
    </row>
    <row r="163" spans="1:9" ht="15" hidden="1" customHeight="1">
      <c r="A163" s="5" t="s">
        <v>2341</v>
      </c>
      <c r="B163" s="9" t="s">
        <v>2486</v>
      </c>
      <c r="C163" s="9" t="s">
        <v>2482</v>
      </c>
      <c r="D163" s="9" t="s">
        <v>17</v>
      </c>
      <c r="E163" s="9" t="s">
        <v>2525</v>
      </c>
      <c r="F163" s="9" t="s">
        <v>2529</v>
      </c>
      <c r="G163" s="9" t="s">
        <v>2519</v>
      </c>
      <c r="H163" s="9" t="s">
        <v>2519</v>
      </c>
      <c r="I163" s="9" t="s">
        <v>2603</v>
      </c>
    </row>
    <row r="164" spans="1:9" ht="15" hidden="1" customHeight="1">
      <c r="A164" s="5" t="s">
        <v>2342</v>
      </c>
      <c r="B164" s="9" t="s">
        <v>2486</v>
      </c>
      <c r="C164" s="9" t="s">
        <v>2482</v>
      </c>
      <c r="D164" s="9" t="s">
        <v>17</v>
      </c>
      <c r="E164" s="9" t="s">
        <v>2525</v>
      </c>
      <c r="F164" s="9" t="s">
        <v>2529</v>
      </c>
      <c r="G164" s="9" t="s">
        <v>2519</v>
      </c>
      <c r="H164" s="9" t="s">
        <v>2519</v>
      </c>
      <c r="I164" s="9" t="s">
        <v>2603</v>
      </c>
    </row>
    <row r="165" spans="1:9" ht="15" hidden="1" customHeight="1">
      <c r="A165" s="5" t="s">
        <v>2343</v>
      </c>
      <c r="B165" s="9" t="s">
        <v>2486</v>
      </c>
      <c r="C165" s="9" t="s">
        <v>2482</v>
      </c>
      <c r="D165" s="9" t="s">
        <v>17</v>
      </c>
      <c r="E165" s="9" t="s">
        <v>2525</v>
      </c>
      <c r="F165" s="9" t="s">
        <v>2528</v>
      </c>
      <c r="G165" s="9" t="s">
        <v>2519</v>
      </c>
      <c r="H165" s="9" t="s">
        <v>2519</v>
      </c>
      <c r="I165" s="9" t="s">
        <v>2603</v>
      </c>
    </row>
    <row r="166" spans="1:9" ht="15" hidden="1" customHeight="1">
      <c r="A166" s="5" t="s">
        <v>2344</v>
      </c>
      <c r="B166" s="9" t="s">
        <v>2486</v>
      </c>
      <c r="C166" s="9" t="s">
        <v>2482</v>
      </c>
      <c r="D166" s="9" t="s">
        <v>17</v>
      </c>
      <c r="E166" s="9" t="s">
        <v>2525</v>
      </c>
      <c r="F166" s="9" t="s">
        <v>2530</v>
      </c>
      <c r="G166" s="9" t="s">
        <v>2519</v>
      </c>
      <c r="H166" s="9" t="s">
        <v>2519</v>
      </c>
      <c r="I166" s="9" t="s">
        <v>2603</v>
      </c>
    </row>
    <row r="167" spans="1:9" ht="15" hidden="1" customHeight="1">
      <c r="A167" s="5" t="s">
        <v>2345</v>
      </c>
      <c r="B167" s="9" t="s">
        <v>2486</v>
      </c>
      <c r="C167" s="9" t="s">
        <v>2482</v>
      </c>
      <c r="D167" s="9" t="s">
        <v>17</v>
      </c>
      <c r="E167" s="9" t="s">
        <v>2525</v>
      </c>
      <c r="F167" s="9" t="s">
        <v>2530</v>
      </c>
      <c r="G167" s="9" t="s">
        <v>2519</v>
      </c>
      <c r="H167" s="9" t="s">
        <v>2519</v>
      </c>
      <c r="I167" s="9" t="s">
        <v>2603</v>
      </c>
    </row>
    <row r="168" spans="1:9" ht="15" hidden="1" customHeight="1">
      <c r="A168" s="5" t="s">
        <v>2346</v>
      </c>
      <c r="B168" s="9" t="s">
        <v>2486</v>
      </c>
      <c r="C168" s="9" t="s">
        <v>2482</v>
      </c>
      <c r="D168" s="9" t="s">
        <v>17</v>
      </c>
      <c r="E168" s="9" t="s">
        <v>2525</v>
      </c>
      <c r="F168" s="9" t="s">
        <v>2530</v>
      </c>
      <c r="G168" s="9" t="s">
        <v>2519</v>
      </c>
      <c r="H168" s="9" t="s">
        <v>2519</v>
      </c>
      <c r="I168" s="9" t="s">
        <v>2603</v>
      </c>
    </row>
    <row r="169" spans="1:9" ht="15" hidden="1" customHeight="1">
      <c r="A169" s="5" t="s">
        <v>2347</v>
      </c>
      <c r="B169" s="9" t="s">
        <v>2486</v>
      </c>
      <c r="C169" s="9" t="s">
        <v>2482</v>
      </c>
      <c r="D169" s="9" t="s">
        <v>17</v>
      </c>
      <c r="E169" s="9" t="s">
        <v>2525</v>
      </c>
      <c r="F169" s="9" t="s">
        <v>2530</v>
      </c>
      <c r="G169" s="9" t="s">
        <v>2519</v>
      </c>
      <c r="H169" s="9" t="s">
        <v>2519</v>
      </c>
      <c r="I169" s="9" t="s">
        <v>2603</v>
      </c>
    </row>
    <row r="170" spans="1:9" ht="15" hidden="1" customHeight="1">
      <c r="A170" s="5" t="s">
        <v>2348</v>
      </c>
      <c r="B170" s="9" t="s">
        <v>2486</v>
      </c>
      <c r="C170" s="9" t="s">
        <v>2482</v>
      </c>
      <c r="D170" s="9" t="s">
        <v>17</v>
      </c>
      <c r="E170" s="9" t="s">
        <v>2525</v>
      </c>
      <c r="F170" s="9" t="s">
        <v>2530</v>
      </c>
      <c r="G170" s="9" t="s">
        <v>2519</v>
      </c>
      <c r="H170" s="9" t="s">
        <v>2519</v>
      </c>
      <c r="I170" s="9" t="s">
        <v>2603</v>
      </c>
    </row>
    <row r="171" spans="1:9" ht="15" hidden="1" customHeight="1">
      <c r="A171" s="5" t="s">
        <v>2349</v>
      </c>
      <c r="B171" s="9" t="s">
        <v>2486</v>
      </c>
      <c r="C171" s="9" t="s">
        <v>2482</v>
      </c>
      <c r="D171" s="9" t="s">
        <v>17</v>
      </c>
      <c r="E171" s="9" t="s">
        <v>2525</v>
      </c>
      <c r="F171" s="9" t="s">
        <v>2530</v>
      </c>
      <c r="G171" s="9" t="s">
        <v>2519</v>
      </c>
      <c r="H171" s="9" t="s">
        <v>2519</v>
      </c>
      <c r="I171" s="9" t="s">
        <v>2603</v>
      </c>
    </row>
    <row r="172" spans="1:9" ht="15" hidden="1" customHeight="1">
      <c r="A172" s="5" t="s">
        <v>2350</v>
      </c>
      <c r="B172" s="9" t="s">
        <v>2486</v>
      </c>
      <c r="C172" s="9" t="s">
        <v>2482</v>
      </c>
      <c r="D172" s="9" t="s">
        <v>17</v>
      </c>
      <c r="E172" s="9" t="s">
        <v>2525</v>
      </c>
      <c r="F172" s="9" t="s">
        <v>2528</v>
      </c>
      <c r="G172" s="9" t="s">
        <v>2519</v>
      </c>
      <c r="H172" s="9" t="s">
        <v>2519</v>
      </c>
      <c r="I172" s="9" t="s">
        <v>2603</v>
      </c>
    </row>
    <row r="173" spans="1:9" ht="15" hidden="1" customHeight="1">
      <c r="A173" s="5" t="s">
        <v>2351</v>
      </c>
      <c r="B173" s="9" t="s">
        <v>2486</v>
      </c>
      <c r="C173" s="9" t="s">
        <v>2482</v>
      </c>
      <c r="D173" s="9" t="s">
        <v>17</v>
      </c>
      <c r="E173" s="9" t="s">
        <v>2525</v>
      </c>
      <c r="F173" s="9" t="s">
        <v>2528</v>
      </c>
      <c r="G173" s="9" t="s">
        <v>2519</v>
      </c>
      <c r="H173" s="9" t="s">
        <v>2519</v>
      </c>
      <c r="I173" s="9" t="s">
        <v>2603</v>
      </c>
    </row>
    <row r="174" spans="1:9" ht="15" hidden="1" customHeight="1">
      <c r="A174" s="5" t="s">
        <v>2352</v>
      </c>
      <c r="B174" s="9" t="s">
        <v>2486</v>
      </c>
      <c r="C174" s="9" t="s">
        <v>2482</v>
      </c>
      <c r="D174" s="9" t="s">
        <v>17</v>
      </c>
      <c r="E174" s="9" t="s">
        <v>2525</v>
      </c>
      <c r="F174" s="9" t="s">
        <v>2528</v>
      </c>
      <c r="G174" s="9" t="s">
        <v>2519</v>
      </c>
      <c r="H174" s="9" t="s">
        <v>2519</v>
      </c>
      <c r="I174" s="9" t="s">
        <v>2603</v>
      </c>
    </row>
    <row r="175" spans="1:9" ht="15" hidden="1" customHeight="1">
      <c r="A175" s="5" t="s">
        <v>2353</v>
      </c>
      <c r="B175" s="9" t="s">
        <v>2486</v>
      </c>
      <c r="C175" s="9" t="s">
        <v>2482</v>
      </c>
      <c r="D175" s="9" t="s">
        <v>17</v>
      </c>
      <c r="E175" s="9" t="s">
        <v>2525</v>
      </c>
      <c r="F175" s="9" t="s">
        <v>2528</v>
      </c>
      <c r="G175" s="9" t="s">
        <v>2519</v>
      </c>
      <c r="H175" s="9" t="s">
        <v>2519</v>
      </c>
      <c r="I175" s="9" t="s">
        <v>2603</v>
      </c>
    </row>
    <row r="176" spans="1:9" ht="15" hidden="1" customHeight="1">
      <c r="A176" s="5" t="s">
        <v>2354</v>
      </c>
      <c r="B176" s="9" t="s">
        <v>2486</v>
      </c>
      <c r="C176" s="9" t="s">
        <v>2482</v>
      </c>
      <c r="D176" s="9" t="s">
        <v>17</v>
      </c>
      <c r="E176" s="9" t="s">
        <v>2525</v>
      </c>
      <c r="F176" s="9" t="s">
        <v>2529</v>
      </c>
      <c r="G176" s="9" t="s">
        <v>2519</v>
      </c>
      <c r="H176" s="9" t="s">
        <v>2519</v>
      </c>
      <c r="I176" s="9" t="s">
        <v>2603</v>
      </c>
    </row>
    <row r="177" spans="1:9" ht="15" hidden="1" customHeight="1">
      <c r="A177" s="5" t="s">
        <v>2355</v>
      </c>
      <c r="B177" s="9" t="s">
        <v>2477</v>
      </c>
      <c r="C177" s="9" t="s">
        <v>2491</v>
      </c>
      <c r="D177" s="9" t="s">
        <v>17</v>
      </c>
      <c r="E177" s="9" t="s">
        <v>2526</v>
      </c>
      <c r="F177" s="9" t="s">
        <v>2531</v>
      </c>
      <c r="G177" s="9" t="s">
        <v>2519</v>
      </c>
      <c r="H177" s="9" t="s">
        <v>2519</v>
      </c>
      <c r="I177" s="9" t="s">
        <v>2603</v>
      </c>
    </row>
    <row r="178" spans="1:9" ht="15" hidden="1" customHeight="1">
      <c r="A178" s="5" t="s">
        <v>2356</v>
      </c>
      <c r="B178" s="9" t="s">
        <v>2477</v>
      </c>
      <c r="C178" s="9" t="s">
        <v>2491</v>
      </c>
      <c r="D178" s="9" t="s">
        <v>17</v>
      </c>
      <c r="E178" s="9" t="s">
        <v>2526</v>
      </c>
      <c r="F178" s="9" t="s">
        <v>2531</v>
      </c>
      <c r="G178" s="9" t="s">
        <v>2519</v>
      </c>
      <c r="H178" s="9" t="s">
        <v>2519</v>
      </c>
      <c r="I178" s="9" t="s">
        <v>2603</v>
      </c>
    </row>
    <row r="179" spans="1:9" ht="15" hidden="1" customHeight="1">
      <c r="A179" s="5" t="s">
        <v>2357</v>
      </c>
      <c r="B179" s="9" t="s">
        <v>2477</v>
      </c>
      <c r="C179" s="9" t="s">
        <v>2491</v>
      </c>
      <c r="D179" s="9" t="s">
        <v>2536</v>
      </c>
      <c r="E179" s="9" t="s">
        <v>2537</v>
      </c>
      <c r="F179" s="9" t="s">
        <v>2538</v>
      </c>
      <c r="G179" s="9" t="s">
        <v>2519</v>
      </c>
      <c r="H179" s="9" t="s">
        <v>2519</v>
      </c>
      <c r="I179" s="9" t="s">
        <v>2603</v>
      </c>
    </row>
    <row r="180" spans="1:9" ht="15" hidden="1" customHeight="1">
      <c r="A180" s="5" t="s">
        <v>2358</v>
      </c>
      <c r="B180" s="9" t="s">
        <v>2486</v>
      </c>
      <c r="C180" s="9" t="s">
        <v>2482</v>
      </c>
      <c r="D180" s="9" t="s">
        <v>17</v>
      </c>
      <c r="E180" s="9" t="s">
        <v>2525</v>
      </c>
      <c r="F180" s="9" t="s">
        <v>2535</v>
      </c>
      <c r="G180" s="9" t="s">
        <v>2519</v>
      </c>
      <c r="H180" s="9" t="s">
        <v>2519</v>
      </c>
      <c r="I180" s="9" t="s">
        <v>2603</v>
      </c>
    </row>
    <row r="181" spans="1:9" ht="15" hidden="1" customHeight="1">
      <c r="A181" s="5" t="s">
        <v>2359</v>
      </c>
      <c r="B181" s="9" t="s">
        <v>2486</v>
      </c>
      <c r="C181" s="9" t="s">
        <v>2482</v>
      </c>
      <c r="D181" s="9" t="s">
        <v>17</v>
      </c>
      <c r="E181" s="9" t="s">
        <v>2525</v>
      </c>
      <c r="F181" s="9" t="s">
        <v>2535</v>
      </c>
      <c r="G181" s="9" t="s">
        <v>2519</v>
      </c>
      <c r="H181" s="9" t="s">
        <v>2519</v>
      </c>
      <c r="I181" s="9" t="s">
        <v>2603</v>
      </c>
    </row>
    <row r="182" spans="1:9" ht="15" hidden="1" customHeight="1">
      <c r="A182" s="5" t="s">
        <v>2360</v>
      </c>
      <c r="B182" s="9" t="s">
        <v>2486</v>
      </c>
      <c r="C182" s="9" t="s">
        <v>2482</v>
      </c>
      <c r="D182" s="9" t="s">
        <v>17</v>
      </c>
      <c r="E182" s="9" t="s">
        <v>2525</v>
      </c>
      <c r="F182" s="9" t="s">
        <v>2535</v>
      </c>
      <c r="G182" s="9" t="s">
        <v>2519</v>
      </c>
      <c r="H182" s="9" t="s">
        <v>2519</v>
      </c>
      <c r="I182" s="9" t="s">
        <v>2603</v>
      </c>
    </row>
    <row r="183" spans="1:9" ht="15" hidden="1" customHeight="1">
      <c r="A183" s="6" t="s">
        <v>2361</v>
      </c>
      <c r="B183" s="7" t="s">
        <v>2474</v>
      </c>
      <c r="C183" s="7" t="s">
        <v>2482</v>
      </c>
      <c r="D183" s="7" t="s">
        <v>2527</v>
      </c>
      <c r="E183" s="7" t="s">
        <v>2532</v>
      </c>
      <c r="F183" s="7" t="s">
        <v>2533</v>
      </c>
      <c r="G183" s="7" t="s">
        <v>2519</v>
      </c>
      <c r="H183" s="7" t="s">
        <v>2519</v>
      </c>
      <c r="I183" s="7" t="s">
        <v>2603</v>
      </c>
    </row>
    <row r="184" spans="1:9" ht="15" hidden="1" customHeight="1">
      <c r="A184" s="17" t="s">
        <v>2362</v>
      </c>
      <c r="B184" s="18" t="s">
        <v>2477</v>
      </c>
      <c r="C184" s="18" t="s">
        <v>2490</v>
      </c>
      <c r="D184" s="18" t="s">
        <v>17</v>
      </c>
      <c r="E184" s="18" t="s">
        <v>2526</v>
      </c>
      <c r="F184" s="18" t="s">
        <v>2534</v>
      </c>
      <c r="G184" s="18" t="s">
        <v>2519</v>
      </c>
      <c r="H184" s="18" t="s">
        <v>2519</v>
      </c>
      <c r="I184" s="18" t="s">
        <v>2603</v>
      </c>
    </row>
    <row r="185" spans="1:9" ht="15" hidden="1" customHeight="1">
      <c r="A185" s="17" t="s">
        <v>2363</v>
      </c>
      <c r="B185" s="18" t="s">
        <v>2477</v>
      </c>
      <c r="C185" s="18" t="s">
        <v>2490</v>
      </c>
      <c r="D185" s="18" t="s">
        <v>17</v>
      </c>
      <c r="E185" s="18" t="s">
        <v>2526</v>
      </c>
      <c r="F185" s="18" t="s">
        <v>2534</v>
      </c>
      <c r="G185" s="18" t="s">
        <v>2519</v>
      </c>
      <c r="H185" s="18" t="s">
        <v>2519</v>
      </c>
      <c r="I185" s="18" t="s">
        <v>2603</v>
      </c>
    </row>
    <row r="186" spans="1:9" ht="15" hidden="1" customHeight="1">
      <c r="A186" s="17" t="s">
        <v>2364</v>
      </c>
      <c r="B186" s="18" t="s">
        <v>2477</v>
      </c>
      <c r="C186" s="18" t="s">
        <v>2490</v>
      </c>
      <c r="D186" s="18" t="s">
        <v>17</v>
      </c>
      <c r="E186" s="18" t="s">
        <v>2526</v>
      </c>
      <c r="F186" s="18" t="s">
        <v>2534</v>
      </c>
      <c r="G186" s="18" t="s">
        <v>2519</v>
      </c>
      <c r="H186" s="18" t="s">
        <v>2519</v>
      </c>
      <c r="I186" s="18" t="s">
        <v>2603</v>
      </c>
    </row>
    <row r="187" spans="1:9" ht="15" hidden="1" customHeight="1">
      <c r="A187" s="5" t="s">
        <v>2365</v>
      </c>
      <c r="B187" s="9" t="s">
        <v>2473</v>
      </c>
      <c r="C187" s="9" t="s">
        <v>2473</v>
      </c>
      <c r="D187" s="14" t="s">
        <v>17</v>
      </c>
      <c r="E187" s="14" t="s">
        <v>2520</v>
      </c>
      <c r="F187" s="14" t="s">
        <v>2544</v>
      </c>
      <c r="G187" s="9" t="s">
        <v>2519</v>
      </c>
      <c r="H187" s="9" t="s">
        <v>2519</v>
      </c>
      <c r="I187" s="9" t="s">
        <v>2895</v>
      </c>
    </row>
    <row r="188" spans="1:9" ht="15" hidden="1" customHeight="1">
      <c r="A188" s="5" t="s">
        <v>2366</v>
      </c>
      <c r="B188" s="9" t="s">
        <v>2473</v>
      </c>
      <c r="C188" s="9" t="s">
        <v>2473</v>
      </c>
      <c r="D188" s="14" t="s">
        <v>17</v>
      </c>
      <c r="E188" s="14" t="s">
        <v>2520</v>
      </c>
      <c r="F188" s="14" t="s">
        <v>2544</v>
      </c>
      <c r="G188" s="9" t="s">
        <v>2519</v>
      </c>
      <c r="H188" s="9" t="s">
        <v>2519</v>
      </c>
      <c r="I188" s="9" t="s">
        <v>2895</v>
      </c>
    </row>
    <row r="189" spans="1:9" ht="15" hidden="1" customHeight="1">
      <c r="A189" s="5" t="s">
        <v>2367</v>
      </c>
      <c r="B189" s="9" t="s">
        <v>2473</v>
      </c>
      <c r="C189" s="9" t="s">
        <v>2473</v>
      </c>
      <c r="D189" s="14" t="s">
        <v>17</v>
      </c>
      <c r="E189" s="14" t="s">
        <v>2520</v>
      </c>
      <c r="F189" s="14" t="s">
        <v>2539</v>
      </c>
      <c r="G189" s="9" t="s">
        <v>2519</v>
      </c>
      <c r="H189" s="9" t="s">
        <v>2519</v>
      </c>
      <c r="I189" s="9" t="s">
        <v>2895</v>
      </c>
    </row>
    <row r="190" spans="1:9" ht="15" hidden="1" customHeight="1">
      <c r="A190" s="5" t="s">
        <v>2368</v>
      </c>
      <c r="B190" s="9" t="s">
        <v>2473</v>
      </c>
      <c r="C190" s="9" t="s">
        <v>2473</v>
      </c>
      <c r="D190" s="14" t="s">
        <v>17</v>
      </c>
      <c r="E190" s="14" t="s">
        <v>2520</v>
      </c>
      <c r="F190" s="14" t="s">
        <v>2539</v>
      </c>
      <c r="G190" s="9" t="s">
        <v>2519</v>
      </c>
      <c r="H190" s="9" t="s">
        <v>2519</v>
      </c>
      <c r="I190" s="9" t="s">
        <v>2895</v>
      </c>
    </row>
    <row r="191" spans="1:9" ht="15" hidden="1" customHeight="1">
      <c r="A191" s="5" t="s">
        <v>2369</v>
      </c>
      <c r="B191" s="9" t="s">
        <v>2473</v>
      </c>
      <c r="C191" s="9" t="s">
        <v>2473</v>
      </c>
      <c r="D191" s="14" t="s">
        <v>17</v>
      </c>
      <c r="E191" s="14" t="s">
        <v>2520</v>
      </c>
      <c r="F191" s="14" t="s">
        <v>2540</v>
      </c>
      <c r="G191" s="9" t="s">
        <v>2519</v>
      </c>
      <c r="H191" s="9" t="s">
        <v>2519</v>
      </c>
      <c r="I191" s="9" t="s">
        <v>2895</v>
      </c>
    </row>
    <row r="192" spans="1:9" ht="15" hidden="1" customHeight="1">
      <c r="A192" s="5" t="s">
        <v>2370</v>
      </c>
      <c r="B192" s="9" t="s">
        <v>2473</v>
      </c>
      <c r="C192" s="9" t="s">
        <v>2473</v>
      </c>
      <c r="D192" s="14" t="s">
        <v>17</v>
      </c>
      <c r="E192" s="14" t="s">
        <v>2520</v>
      </c>
      <c r="F192" s="14" t="s">
        <v>2604</v>
      </c>
      <c r="G192" s="9" t="s">
        <v>2519</v>
      </c>
      <c r="H192" s="9" t="s">
        <v>2519</v>
      </c>
      <c r="I192" s="9" t="s">
        <v>2895</v>
      </c>
    </row>
    <row r="193" spans="1:9" ht="15" hidden="1" customHeight="1">
      <c r="A193" s="5" t="s">
        <v>2371</v>
      </c>
      <c r="B193" s="9" t="s">
        <v>2473</v>
      </c>
      <c r="C193" s="9" t="s">
        <v>2473</v>
      </c>
      <c r="D193" s="14" t="s">
        <v>17</v>
      </c>
      <c r="E193" s="14" t="s">
        <v>2520</v>
      </c>
      <c r="F193" s="14" t="s">
        <v>2605</v>
      </c>
      <c r="G193" s="9" t="s">
        <v>2519</v>
      </c>
      <c r="H193" s="9" t="s">
        <v>2519</v>
      </c>
      <c r="I193" s="9" t="s">
        <v>2895</v>
      </c>
    </row>
    <row r="194" spans="1:9" ht="15" hidden="1" customHeight="1">
      <c r="A194" s="5" t="s">
        <v>2372</v>
      </c>
      <c r="B194" s="9" t="s">
        <v>2473</v>
      </c>
      <c r="C194" s="9" t="s">
        <v>2473</v>
      </c>
      <c r="D194" s="14" t="s">
        <v>17</v>
      </c>
      <c r="E194" s="14" t="s">
        <v>2520</v>
      </c>
      <c r="F194" s="14" t="s">
        <v>2606</v>
      </c>
      <c r="G194" s="9" t="s">
        <v>2519</v>
      </c>
      <c r="H194" s="9" t="s">
        <v>2519</v>
      </c>
      <c r="I194" s="9" t="s">
        <v>2895</v>
      </c>
    </row>
    <row r="195" spans="1:9" ht="15" hidden="1" customHeight="1">
      <c r="A195" s="5" t="s">
        <v>2373</v>
      </c>
      <c r="B195" s="9" t="s">
        <v>2473</v>
      </c>
      <c r="C195" s="9" t="s">
        <v>2473</v>
      </c>
      <c r="D195" s="14" t="s">
        <v>17</v>
      </c>
      <c r="E195" s="14" t="s">
        <v>2520</v>
      </c>
      <c r="F195" s="14" t="s">
        <v>2542</v>
      </c>
      <c r="G195" s="9" t="s">
        <v>2519</v>
      </c>
      <c r="H195" s="9" t="s">
        <v>2519</v>
      </c>
      <c r="I195" s="9" t="s">
        <v>2895</v>
      </c>
    </row>
    <row r="196" spans="1:9" ht="15" hidden="1" customHeight="1">
      <c r="A196" s="5" t="s">
        <v>2374</v>
      </c>
      <c r="B196" s="9" t="s">
        <v>2473</v>
      </c>
      <c r="C196" s="9" t="s">
        <v>2473</v>
      </c>
      <c r="D196" s="14" t="s">
        <v>17</v>
      </c>
      <c r="E196" s="14" t="s">
        <v>2520</v>
      </c>
      <c r="F196" s="14" t="s">
        <v>2541</v>
      </c>
      <c r="G196" s="9" t="s">
        <v>2519</v>
      </c>
      <c r="H196" s="9" t="s">
        <v>2519</v>
      </c>
      <c r="I196" s="9" t="s">
        <v>2895</v>
      </c>
    </row>
    <row r="197" spans="1:9" ht="15" hidden="1" customHeight="1">
      <c r="A197" s="5" t="s">
        <v>2375</v>
      </c>
      <c r="B197" s="9" t="s">
        <v>2473</v>
      </c>
      <c r="C197" s="9" t="s">
        <v>2473</v>
      </c>
      <c r="D197" s="14" t="s">
        <v>17</v>
      </c>
      <c r="E197" s="14" t="s">
        <v>2520</v>
      </c>
      <c r="F197" s="14" t="s">
        <v>2541</v>
      </c>
      <c r="G197" s="9" t="s">
        <v>2519</v>
      </c>
      <c r="H197" s="9" t="s">
        <v>2519</v>
      </c>
      <c r="I197" s="9" t="s">
        <v>2895</v>
      </c>
    </row>
    <row r="198" spans="1:9" ht="15" hidden="1" customHeight="1">
      <c r="A198" s="5" t="s">
        <v>2376</v>
      </c>
      <c r="B198" s="9" t="s">
        <v>2473</v>
      </c>
      <c r="C198" s="9" t="s">
        <v>2473</v>
      </c>
      <c r="D198" s="14" t="s">
        <v>17</v>
      </c>
      <c r="E198" s="14" t="s">
        <v>2520</v>
      </c>
      <c r="F198" s="14" t="s">
        <v>2539</v>
      </c>
      <c r="G198" s="9" t="s">
        <v>2519</v>
      </c>
      <c r="H198" s="9" t="s">
        <v>2519</v>
      </c>
      <c r="I198" s="9" t="s">
        <v>2895</v>
      </c>
    </row>
    <row r="199" spans="1:9" ht="15" hidden="1" customHeight="1">
      <c r="A199" s="5" t="s">
        <v>2377</v>
      </c>
      <c r="B199" s="9" t="s">
        <v>2473</v>
      </c>
      <c r="C199" s="9" t="s">
        <v>2473</v>
      </c>
      <c r="D199" s="14" t="s">
        <v>17</v>
      </c>
      <c r="E199" s="14" t="s">
        <v>2520</v>
      </c>
      <c r="F199" s="14" t="s">
        <v>2539</v>
      </c>
      <c r="G199" s="9" t="s">
        <v>2519</v>
      </c>
      <c r="H199" s="9" t="s">
        <v>2519</v>
      </c>
      <c r="I199" s="9" t="s">
        <v>2895</v>
      </c>
    </row>
    <row r="200" spans="1:9" ht="15" hidden="1" customHeight="1">
      <c r="A200" s="5" t="s">
        <v>2378</v>
      </c>
      <c r="B200" s="9" t="s">
        <v>2473</v>
      </c>
      <c r="C200" s="9" t="s">
        <v>2473</v>
      </c>
      <c r="D200" s="14" t="s">
        <v>17</v>
      </c>
      <c r="E200" s="14" t="s">
        <v>2520</v>
      </c>
      <c r="F200" s="14" t="s">
        <v>2543</v>
      </c>
      <c r="G200" s="9" t="s">
        <v>2519</v>
      </c>
      <c r="H200" s="9" t="s">
        <v>2519</v>
      </c>
      <c r="I200" s="9" t="s">
        <v>2895</v>
      </c>
    </row>
    <row r="201" spans="1:9" hidden="1">
      <c r="A201" s="5" t="s">
        <v>2379</v>
      </c>
      <c r="B201" s="9" t="s">
        <v>2477</v>
      </c>
      <c r="C201" s="9" t="s">
        <v>2489</v>
      </c>
      <c r="D201" s="9" t="s">
        <v>17</v>
      </c>
      <c r="E201" s="5" t="s">
        <v>2526</v>
      </c>
      <c r="F201" s="5" t="s">
        <v>2546</v>
      </c>
      <c r="G201" s="5" t="s">
        <v>2562</v>
      </c>
      <c r="H201" s="13"/>
      <c r="I201" s="9" t="s">
        <v>2566</v>
      </c>
    </row>
    <row r="202" spans="1:9" hidden="1">
      <c r="A202" s="5" t="s">
        <v>2380</v>
      </c>
      <c r="B202" s="9" t="s">
        <v>2477</v>
      </c>
      <c r="C202" s="9" t="s">
        <v>2489</v>
      </c>
      <c r="D202" s="9" t="s">
        <v>17</v>
      </c>
      <c r="E202" s="9" t="s">
        <v>2525</v>
      </c>
      <c r="F202" s="5" t="s">
        <v>2565</v>
      </c>
      <c r="G202" s="5" t="s">
        <v>2563</v>
      </c>
      <c r="H202" s="5" t="s">
        <v>2564</v>
      </c>
      <c r="I202" s="9" t="s">
        <v>2567</v>
      </c>
    </row>
  </sheetData>
  <autoFilter ref="A1:I202" xr:uid="{00000000-0009-0000-0000-000009000000}">
    <filterColumn colId="4">
      <filters>
        <filter val="TBD"/>
      </filters>
    </filterColumn>
  </autoFilter>
  <pageMargins left="0.7" right="0.7" top="0.75" bottom="0.75" header="0.3" footer="0.3"/>
  <pageSetup orientation="portrait" horizontalDpi="4294967293" verticalDpi="4294967293"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902"/>
  <sheetViews>
    <sheetView topLeftCell="U1" workbookViewId="0">
      <pane ySplit="1" topLeftCell="A141" activePane="bottomLeft" state="frozen"/>
      <selection pane="bottomLeft" activeCell="AA151" sqref="AA151"/>
    </sheetView>
  </sheetViews>
  <sheetFormatPr baseColWidth="10" defaultColWidth="8.83203125" defaultRowHeight="15"/>
  <cols>
    <col min="5" max="5" width="19.1640625" bestFit="1" customWidth="1"/>
    <col min="6" max="6" width="16.5" bestFit="1" customWidth="1"/>
    <col min="7" max="7" width="14.6640625" bestFit="1" customWidth="1"/>
    <col min="8" max="8" width="45.1640625" bestFit="1" customWidth="1"/>
    <col min="9" max="9" width="32.6640625" bestFit="1" customWidth="1"/>
    <col min="10" max="10" width="24" bestFit="1" customWidth="1"/>
    <col min="17" max="17" width="26.6640625" bestFit="1" customWidth="1"/>
    <col min="20" max="20" width="45.1640625" bestFit="1" customWidth="1"/>
    <col min="21" max="21" width="18.5" bestFit="1" customWidth="1"/>
    <col min="22" max="22" width="13.83203125" bestFit="1" customWidth="1"/>
    <col min="25" max="25" width="9.1640625" style="86"/>
    <col min="26" max="26" width="9.6640625" style="86" bestFit="1" customWidth="1"/>
    <col min="27" max="27" width="74.33203125" bestFit="1" customWidth="1"/>
    <col min="28" max="28" width="10.83203125" bestFit="1" customWidth="1"/>
  </cols>
  <sheetData>
    <row r="1" spans="1:28">
      <c r="A1" s="350" t="s">
        <v>2678</v>
      </c>
      <c r="B1" s="350"/>
      <c r="C1" s="350"/>
      <c r="D1" s="350"/>
      <c r="E1" s="350"/>
      <c r="F1" s="350"/>
      <c r="G1" s="350"/>
      <c r="H1" s="351"/>
      <c r="I1" s="350"/>
      <c r="J1" s="350"/>
      <c r="K1" s="350"/>
      <c r="L1" s="350"/>
      <c r="M1" s="350"/>
      <c r="N1" s="350"/>
      <c r="O1" s="350"/>
      <c r="P1" s="350"/>
      <c r="Q1" s="350"/>
      <c r="R1" s="350"/>
      <c r="S1" s="352" t="s">
        <v>2681</v>
      </c>
      <c r="T1" s="352"/>
      <c r="U1" s="352"/>
      <c r="V1" s="352"/>
      <c r="W1" s="352"/>
      <c r="X1" s="352"/>
      <c r="Y1" s="352"/>
      <c r="Z1" s="352"/>
      <c r="AA1" s="352"/>
      <c r="AB1" s="352"/>
    </row>
    <row r="2" spans="1:28" ht="85">
      <c r="A2" s="23" t="s">
        <v>30</v>
      </c>
      <c r="B2" s="23" t="s">
        <v>0</v>
      </c>
      <c r="C2" s="23" t="s">
        <v>1</v>
      </c>
      <c r="D2" s="23" t="s">
        <v>2</v>
      </c>
      <c r="E2" s="23" t="s">
        <v>22</v>
      </c>
      <c r="F2" s="23" t="s">
        <v>13</v>
      </c>
      <c r="G2" s="24" t="s">
        <v>28</v>
      </c>
      <c r="H2" s="23" t="s">
        <v>31</v>
      </c>
      <c r="I2" s="23" t="s">
        <v>12</v>
      </c>
      <c r="J2" s="23" t="s">
        <v>3</v>
      </c>
      <c r="K2" s="23" t="s">
        <v>4</v>
      </c>
      <c r="L2" s="23" t="s">
        <v>2673</v>
      </c>
      <c r="M2" s="23" t="s">
        <v>2674</v>
      </c>
      <c r="N2" s="23" t="s">
        <v>2675</v>
      </c>
      <c r="O2" s="23" t="s">
        <v>2676</v>
      </c>
      <c r="P2" s="23" t="s">
        <v>2677</v>
      </c>
      <c r="Q2" s="23" t="s">
        <v>2568</v>
      </c>
      <c r="R2" s="26" t="s">
        <v>2679</v>
      </c>
      <c r="S2" s="26" t="s">
        <v>2682</v>
      </c>
      <c r="T2" s="25" t="s">
        <v>32</v>
      </c>
      <c r="U2" s="25" t="s">
        <v>23</v>
      </c>
      <c r="V2" s="28" t="s">
        <v>29</v>
      </c>
      <c r="W2" s="25" t="s">
        <v>10</v>
      </c>
      <c r="X2" s="25" t="s">
        <v>11</v>
      </c>
      <c r="Y2" s="30" t="s">
        <v>2680</v>
      </c>
      <c r="Z2" s="25" t="s">
        <v>2683</v>
      </c>
      <c r="AA2" s="25" t="s">
        <v>2671</v>
      </c>
      <c r="AB2" s="88" t="s">
        <v>2886</v>
      </c>
    </row>
    <row r="3" spans="1:28">
      <c r="A3" s="95">
        <v>3</v>
      </c>
      <c r="B3" s="95">
        <v>172265</v>
      </c>
      <c r="C3" s="95" t="s">
        <v>35</v>
      </c>
      <c r="D3" s="95" t="s">
        <v>1175</v>
      </c>
      <c r="E3" s="95" t="s">
        <v>2381</v>
      </c>
      <c r="F3" s="95" t="s">
        <v>2383</v>
      </c>
      <c r="G3" s="95">
        <v>66.95</v>
      </c>
      <c r="H3" s="95" t="s">
        <v>7</v>
      </c>
      <c r="I3" s="95" t="s">
        <v>2182</v>
      </c>
      <c r="J3" s="95" t="s">
        <v>15</v>
      </c>
      <c r="K3" s="95" t="s">
        <v>2485</v>
      </c>
      <c r="L3" s="95" t="s">
        <v>17</v>
      </c>
      <c r="M3" s="95" t="s">
        <v>18</v>
      </c>
      <c r="N3" s="95" t="s">
        <v>19</v>
      </c>
      <c r="O3" s="95" t="s">
        <v>2509</v>
      </c>
      <c r="P3" s="95" t="s">
        <v>2590</v>
      </c>
      <c r="Q3" s="95" t="s">
        <v>2592</v>
      </c>
      <c r="R3" s="95" t="s">
        <v>2688</v>
      </c>
      <c r="S3" s="95"/>
      <c r="T3" s="95"/>
      <c r="U3" s="95"/>
      <c r="V3" s="95"/>
      <c r="W3" s="95"/>
      <c r="X3" s="95"/>
      <c r="Y3" s="98"/>
      <c r="Z3" s="31" t="str">
        <f>IF(V3&lt;&gt;"",(G3-V3)*2018,"")</f>
        <v/>
      </c>
      <c r="AA3" s="95"/>
      <c r="AB3" s="95" t="s">
        <v>2726</v>
      </c>
    </row>
    <row r="4" spans="1:28">
      <c r="A4" s="95">
        <v>5</v>
      </c>
      <c r="B4" s="95">
        <v>305858</v>
      </c>
      <c r="C4" s="95" t="s">
        <v>37</v>
      </c>
      <c r="D4" s="95" t="s">
        <v>1177</v>
      </c>
      <c r="E4" s="95" t="s">
        <v>25</v>
      </c>
      <c r="F4" s="95" t="s">
        <v>27</v>
      </c>
      <c r="G4" s="95">
        <v>26.78</v>
      </c>
      <c r="H4" s="95" t="s">
        <v>7</v>
      </c>
      <c r="I4" s="95" t="s">
        <v>2182</v>
      </c>
      <c r="J4" s="95" t="s">
        <v>15</v>
      </c>
      <c r="K4" s="95" t="s">
        <v>2485</v>
      </c>
      <c r="L4" s="95" t="s">
        <v>17</v>
      </c>
      <c r="M4" s="95" t="s">
        <v>18</v>
      </c>
      <c r="N4" s="95" t="s">
        <v>19</v>
      </c>
      <c r="O4" s="95" t="s">
        <v>2509</v>
      </c>
      <c r="P4" s="95" t="s">
        <v>2590</v>
      </c>
      <c r="Q4" s="95" t="s">
        <v>2592</v>
      </c>
      <c r="R4" s="95" t="s">
        <v>2688</v>
      </c>
      <c r="S4" s="95" t="s">
        <v>2698</v>
      </c>
      <c r="T4" s="95" t="s">
        <v>2689</v>
      </c>
      <c r="U4" s="95" t="s">
        <v>27</v>
      </c>
      <c r="V4" s="95">
        <v>22.66</v>
      </c>
      <c r="W4" s="95" t="s">
        <v>2696</v>
      </c>
      <c r="X4" s="95" t="s">
        <v>2688</v>
      </c>
      <c r="Y4" s="98"/>
      <c r="Z4" s="31">
        <f t="shared" ref="Z4:Z67" si="0">IF(V4&lt;&gt;"",(G4-V4)*2018,"")</f>
        <v>8314.1600000000017</v>
      </c>
      <c r="AA4" s="95" t="s">
        <v>2725</v>
      </c>
      <c r="AB4" s="95" t="s">
        <v>2726</v>
      </c>
    </row>
    <row r="5" spans="1:28">
      <c r="A5" s="95">
        <v>6</v>
      </c>
      <c r="B5" s="95">
        <v>416414</v>
      </c>
      <c r="C5" s="95" t="s">
        <v>38</v>
      </c>
      <c r="D5" s="95" t="s">
        <v>1178</v>
      </c>
      <c r="E5" s="95" t="s">
        <v>25</v>
      </c>
      <c r="F5" s="95" t="s">
        <v>27</v>
      </c>
      <c r="G5" s="95">
        <v>24.72</v>
      </c>
      <c r="H5" s="95" t="s">
        <v>6</v>
      </c>
      <c r="I5" s="95" t="s">
        <v>2182</v>
      </c>
      <c r="J5" s="95" t="s">
        <v>15</v>
      </c>
      <c r="K5" s="95" t="s">
        <v>2485</v>
      </c>
      <c r="L5" s="95" t="s">
        <v>17</v>
      </c>
      <c r="M5" s="95" t="s">
        <v>18</v>
      </c>
      <c r="N5" s="95" t="s">
        <v>19</v>
      </c>
      <c r="O5" s="95" t="s">
        <v>2509</v>
      </c>
      <c r="P5" s="95" t="s">
        <v>2590</v>
      </c>
      <c r="Q5" s="95" t="s">
        <v>2592</v>
      </c>
      <c r="R5" s="95" t="s">
        <v>2688</v>
      </c>
      <c r="S5" s="95"/>
      <c r="T5" s="95"/>
      <c r="U5" s="95"/>
      <c r="V5" s="95"/>
      <c r="W5" s="95"/>
      <c r="X5" s="95"/>
      <c r="Y5" s="98"/>
      <c r="Z5" s="31" t="str">
        <f t="shared" si="0"/>
        <v/>
      </c>
      <c r="AA5" s="95"/>
      <c r="AB5" s="95" t="s">
        <v>2726</v>
      </c>
    </row>
    <row r="6" spans="1:28">
      <c r="A6" s="95">
        <v>8</v>
      </c>
      <c r="B6" s="95">
        <v>215093</v>
      </c>
      <c r="C6" s="95" t="s">
        <v>40</v>
      </c>
      <c r="D6" s="95" t="s">
        <v>1180</v>
      </c>
      <c r="E6" s="95" t="s">
        <v>2381</v>
      </c>
      <c r="F6" s="95" t="s">
        <v>2383</v>
      </c>
      <c r="G6" s="95">
        <v>66.95</v>
      </c>
      <c r="H6" s="95" t="s">
        <v>7</v>
      </c>
      <c r="I6" s="95" t="s">
        <v>2183</v>
      </c>
      <c r="J6" s="95" t="s">
        <v>15</v>
      </c>
      <c r="K6" s="95" t="s">
        <v>2485</v>
      </c>
      <c r="L6" s="95" t="s">
        <v>17</v>
      </c>
      <c r="M6" s="95" t="s">
        <v>18</v>
      </c>
      <c r="N6" s="95" t="s">
        <v>19</v>
      </c>
      <c r="O6" s="95" t="s">
        <v>2509</v>
      </c>
      <c r="P6" s="95" t="s">
        <v>2591</v>
      </c>
      <c r="Q6" s="95" t="s">
        <v>2592</v>
      </c>
      <c r="R6" s="95" t="s">
        <v>2688</v>
      </c>
      <c r="S6" s="95"/>
      <c r="T6" s="95"/>
      <c r="U6" s="95"/>
      <c r="V6" s="95"/>
      <c r="W6" s="95"/>
      <c r="X6" s="95"/>
      <c r="Y6" s="98"/>
      <c r="Z6" s="31" t="str">
        <f t="shared" si="0"/>
        <v/>
      </c>
      <c r="AA6" s="95"/>
      <c r="AB6" s="95" t="s">
        <v>2726</v>
      </c>
    </row>
    <row r="7" spans="1:28">
      <c r="A7" s="95">
        <v>356</v>
      </c>
      <c r="B7" s="95">
        <v>244854</v>
      </c>
      <c r="C7" s="95" t="s">
        <v>383</v>
      </c>
      <c r="D7" s="95" t="s">
        <v>1506</v>
      </c>
      <c r="E7" s="95" t="s">
        <v>25</v>
      </c>
      <c r="F7" s="95" t="s">
        <v>27</v>
      </c>
      <c r="G7" s="95">
        <v>28.84</v>
      </c>
      <c r="H7" s="95" t="s">
        <v>7</v>
      </c>
      <c r="I7" s="95" t="s">
        <v>2235</v>
      </c>
      <c r="J7" s="95" t="s">
        <v>15</v>
      </c>
      <c r="K7" s="95" t="s">
        <v>2485</v>
      </c>
      <c r="L7" s="95" t="s">
        <v>17</v>
      </c>
      <c r="M7" s="95" t="s">
        <v>18</v>
      </c>
      <c r="N7" s="95" t="s">
        <v>19</v>
      </c>
      <c r="O7" s="95" t="s">
        <v>2509</v>
      </c>
      <c r="P7" s="95" t="s">
        <v>2591</v>
      </c>
      <c r="Q7" s="95" t="s">
        <v>2592</v>
      </c>
      <c r="R7" s="95" t="s">
        <v>2688</v>
      </c>
      <c r="S7" s="95"/>
      <c r="T7" s="95"/>
      <c r="U7" s="95"/>
      <c r="V7" s="95"/>
      <c r="W7" s="95"/>
      <c r="X7" s="95"/>
      <c r="Y7" s="98"/>
      <c r="Z7" s="31" t="str">
        <f t="shared" si="0"/>
        <v/>
      </c>
      <c r="AA7" s="95"/>
      <c r="AB7" s="95" t="s">
        <v>2726</v>
      </c>
    </row>
    <row r="8" spans="1:28">
      <c r="A8" s="95">
        <v>4</v>
      </c>
      <c r="B8" s="95">
        <v>237804</v>
      </c>
      <c r="C8" s="95" t="s">
        <v>36</v>
      </c>
      <c r="D8" s="95" t="s">
        <v>1176</v>
      </c>
      <c r="E8" s="95" t="s">
        <v>2381</v>
      </c>
      <c r="F8" s="95" t="s">
        <v>2384</v>
      </c>
      <c r="G8" s="95">
        <v>66.95</v>
      </c>
      <c r="H8" s="95" t="s">
        <v>7</v>
      </c>
      <c r="I8" s="95" t="s">
        <v>2182</v>
      </c>
      <c r="J8" s="95" t="s">
        <v>15</v>
      </c>
      <c r="K8" s="95" t="s">
        <v>2485</v>
      </c>
      <c r="L8" s="95" t="s">
        <v>17</v>
      </c>
      <c r="M8" s="95" t="s">
        <v>18</v>
      </c>
      <c r="N8" s="95" t="s">
        <v>19</v>
      </c>
      <c r="O8" s="95" t="s">
        <v>2509</v>
      </c>
      <c r="P8" s="95" t="s">
        <v>2590</v>
      </c>
      <c r="Q8" s="95" t="s">
        <v>2592</v>
      </c>
      <c r="R8" s="95" t="s">
        <v>2688</v>
      </c>
      <c r="S8" s="95" t="s">
        <v>2698</v>
      </c>
      <c r="T8" s="95" t="s">
        <v>2691</v>
      </c>
      <c r="U8" s="95" t="s">
        <v>2384</v>
      </c>
      <c r="V8" s="95">
        <v>64.89</v>
      </c>
      <c r="W8" s="95" t="s">
        <v>2696</v>
      </c>
      <c r="X8" s="95" t="s">
        <v>2688</v>
      </c>
      <c r="Y8" s="98"/>
      <c r="Z8" s="31">
        <f t="shared" si="0"/>
        <v>4157.0800000000045</v>
      </c>
      <c r="AA8" s="95" t="s">
        <v>2725</v>
      </c>
      <c r="AB8" s="95" t="s">
        <v>2726</v>
      </c>
    </row>
    <row r="9" spans="1:28">
      <c r="A9" s="95">
        <v>11</v>
      </c>
      <c r="B9" s="95">
        <v>375662</v>
      </c>
      <c r="C9" s="95" t="s">
        <v>43</v>
      </c>
      <c r="D9" s="95" t="s">
        <v>1183</v>
      </c>
      <c r="E9" s="95" t="s">
        <v>25</v>
      </c>
      <c r="F9" s="95" t="s">
        <v>27</v>
      </c>
      <c r="G9" s="95">
        <v>24.72</v>
      </c>
      <c r="H9" s="95" t="s">
        <v>6</v>
      </c>
      <c r="I9" s="95" t="s">
        <v>2183</v>
      </c>
      <c r="J9" s="95" t="s">
        <v>15</v>
      </c>
      <c r="K9" s="95" t="s">
        <v>2485</v>
      </c>
      <c r="L9" s="95" t="s">
        <v>17</v>
      </c>
      <c r="M9" s="95" t="s">
        <v>18</v>
      </c>
      <c r="N9" s="95" t="s">
        <v>19</v>
      </c>
      <c r="O9" s="95" t="s">
        <v>2509</v>
      </c>
      <c r="P9" s="95" t="s">
        <v>2591</v>
      </c>
      <c r="Q9" s="95" t="s">
        <v>2592</v>
      </c>
      <c r="R9" s="95" t="s">
        <v>2688</v>
      </c>
      <c r="S9" s="95"/>
      <c r="T9" s="95"/>
      <c r="U9" s="95"/>
      <c r="V9" s="95"/>
      <c r="W9" s="95"/>
      <c r="X9" s="95"/>
      <c r="Y9" s="98"/>
      <c r="Z9" s="31" t="str">
        <f t="shared" si="0"/>
        <v/>
      </c>
      <c r="AA9" s="95"/>
      <c r="AB9" s="95" t="s">
        <v>2726</v>
      </c>
    </row>
    <row r="10" spans="1:28">
      <c r="A10" s="95">
        <v>12</v>
      </c>
      <c r="B10" s="95">
        <v>334496</v>
      </c>
      <c r="C10" s="95" t="s">
        <v>44</v>
      </c>
      <c r="D10" s="95" t="s">
        <v>1184</v>
      </c>
      <c r="E10" s="95" t="s">
        <v>25</v>
      </c>
      <c r="F10" s="95" t="s">
        <v>27</v>
      </c>
      <c r="G10" s="95">
        <v>24.72</v>
      </c>
      <c r="H10" s="95" t="s">
        <v>6</v>
      </c>
      <c r="I10" s="95" t="s">
        <v>2183</v>
      </c>
      <c r="J10" s="95" t="s">
        <v>15</v>
      </c>
      <c r="K10" s="95" t="s">
        <v>2485</v>
      </c>
      <c r="L10" s="95" t="s">
        <v>17</v>
      </c>
      <c r="M10" s="95" t="s">
        <v>18</v>
      </c>
      <c r="N10" s="95" t="s">
        <v>19</v>
      </c>
      <c r="O10" s="95" t="s">
        <v>2509</v>
      </c>
      <c r="P10" s="95" t="s">
        <v>2591</v>
      </c>
      <c r="Q10" s="95" t="s">
        <v>2592</v>
      </c>
      <c r="R10" s="95" t="s">
        <v>2688</v>
      </c>
      <c r="S10" s="95"/>
      <c r="T10" s="95"/>
      <c r="U10" s="95"/>
      <c r="V10" s="95"/>
      <c r="W10" s="95"/>
      <c r="X10" s="95"/>
      <c r="Y10" s="98"/>
      <c r="Z10" s="31" t="str">
        <f t="shared" si="0"/>
        <v/>
      </c>
      <c r="AA10" s="95"/>
      <c r="AB10" s="95" t="s">
        <v>2726</v>
      </c>
    </row>
    <row r="11" spans="1:28">
      <c r="A11" s="95">
        <v>2</v>
      </c>
      <c r="B11" s="95">
        <v>376324</v>
      </c>
      <c r="C11" s="95" t="s">
        <v>34</v>
      </c>
      <c r="D11" s="95" t="s">
        <v>1174</v>
      </c>
      <c r="E11" s="95" t="s">
        <v>25</v>
      </c>
      <c r="F11" s="95" t="s">
        <v>27</v>
      </c>
      <c r="G11" s="95">
        <v>26.78</v>
      </c>
      <c r="H11" s="95" t="s">
        <v>7</v>
      </c>
      <c r="I11" s="95" t="s">
        <v>2181</v>
      </c>
      <c r="J11" s="95" t="s">
        <v>15</v>
      </c>
      <c r="K11" s="95" t="s">
        <v>2485</v>
      </c>
      <c r="L11" s="95" t="s">
        <v>17</v>
      </c>
      <c r="M11" s="95" t="s">
        <v>18</v>
      </c>
      <c r="N11" s="95" t="s">
        <v>19</v>
      </c>
      <c r="O11" s="95" t="s">
        <v>2509</v>
      </c>
      <c r="P11" s="95" t="s">
        <v>2590</v>
      </c>
      <c r="Q11" s="95" t="s">
        <v>2592</v>
      </c>
      <c r="R11" s="95" t="s">
        <v>2688</v>
      </c>
      <c r="S11" s="95"/>
      <c r="T11" s="95"/>
      <c r="U11" s="95"/>
      <c r="V11" s="95"/>
      <c r="W11" s="95"/>
      <c r="X11" s="95"/>
      <c r="Y11" s="98"/>
      <c r="Z11" s="31" t="str">
        <f t="shared" si="0"/>
        <v/>
      </c>
      <c r="AA11" s="95"/>
      <c r="AB11" s="95" t="s">
        <v>2726</v>
      </c>
    </row>
    <row r="12" spans="1:28">
      <c r="A12" s="95">
        <v>9</v>
      </c>
      <c r="B12" s="95">
        <v>141106</v>
      </c>
      <c r="C12" s="95" t="s">
        <v>41</v>
      </c>
      <c r="D12" s="95" t="s">
        <v>1181</v>
      </c>
      <c r="E12" s="95" t="s">
        <v>2381</v>
      </c>
      <c r="F12" s="95" t="s">
        <v>2384</v>
      </c>
      <c r="G12" s="95">
        <v>64.89</v>
      </c>
      <c r="H12" s="95" t="s">
        <v>6</v>
      </c>
      <c r="I12" s="95" t="s">
        <v>2183</v>
      </c>
      <c r="J12" s="95" t="s">
        <v>15</v>
      </c>
      <c r="K12" s="95" t="s">
        <v>2485</v>
      </c>
      <c r="L12" s="95" t="s">
        <v>17</v>
      </c>
      <c r="M12" s="95" t="s">
        <v>18</v>
      </c>
      <c r="N12" s="95" t="s">
        <v>19</v>
      </c>
      <c r="O12" s="95" t="s">
        <v>2509</v>
      </c>
      <c r="P12" s="95" t="s">
        <v>2591</v>
      </c>
      <c r="Q12" s="95" t="s">
        <v>2592</v>
      </c>
      <c r="R12" s="95" t="s">
        <v>2688</v>
      </c>
      <c r="S12" s="95"/>
      <c r="T12" s="95"/>
      <c r="U12" s="95"/>
      <c r="V12" s="95"/>
      <c r="W12" s="95"/>
      <c r="X12" s="95"/>
      <c r="Y12" s="98"/>
      <c r="Z12" s="31" t="str">
        <f t="shared" si="0"/>
        <v/>
      </c>
      <c r="AA12" s="95"/>
      <c r="AB12" s="95" t="s">
        <v>2726</v>
      </c>
    </row>
    <row r="13" spans="1:28">
      <c r="A13" s="95">
        <v>13</v>
      </c>
      <c r="B13" s="95">
        <v>437733</v>
      </c>
      <c r="C13" s="95" t="s">
        <v>45</v>
      </c>
      <c r="D13" s="95" t="s">
        <v>1185</v>
      </c>
      <c r="E13" s="95" t="s">
        <v>25</v>
      </c>
      <c r="F13" s="95" t="s">
        <v>27</v>
      </c>
      <c r="G13" s="95">
        <v>24.72</v>
      </c>
      <c r="H13" s="95" t="s">
        <v>6</v>
      </c>
      <c r="I13" s="95" t="s">
        <v>2183</v>
      </c>
      <c r="J13" s="95" t="s">
        <v>15</v>
      </c>
      <c r="K13" s="95" t="s">
        <v>2485</v>
      </c>
      <c r="L13" s="95" t="s">
        <v>17</v>
      </c>
      <c r="M13" s="95" t="s">
        <v>18</v>
      </c>
      <c r="N13" s="95" t="s">
        <v>19</v>
      </c>
      <c r="O13" s="95" t="s">
        <v>2509</v>
      </c>
      <c r="P13" s="95" t="s">
        <v>2591</v>
      </c>
      <c r="Q13" s="95" t="s">
        <v>2592</v>
      </c>
      <c r="R13" s="95" t="s">
        <v>2688</v>
      </c>
      <c r="S13" s="95"/>
      <c r="T13" s="95"/>
      <c r="U13" s="95"/>
      <c r="V13" s="95"/>
      <c r="W13" s="95"/>
      <c r="X13" s="95"/>
      <c r="Y13" s="98"/>
      <c r="Z13" s="31" t="str">
        <f t="shared" si="0"/>
        <v/>
      </c>
      <c r="AA13" s="95"/>
      <c r="AB13" s="95" t="s">
        <v>2726</v>
      </c>
    </row>
    <row r="14" spans="1:28">
      <c r="A14" s="95">
        <v>1</v>
      </c>
      <c r="B14" s="95">
        <v>329272</v>
      </c>
      <c r="C14" s="95" t="s">
        <v>33</v>
      </c>
      <c r="D14" s="95" t="s">
        <v>1173</v>
      </c>
      <c r="E14" s="95" t="s">
        <v>2381</v>
      </c>
      <c r="F14" s="95" t="s">
        <v>2382</v>
      </c>
      <c r="G14" s="95">
        <v>77.25</v>
      </c>
      <c r="H14" s="95" t="s">
        <v>6</v>
      </c>
      <c r="I14" s="95" t="s">
        <v>2181</v>
      </c>
      <c r="J14" s="95" t="s">
        <v>15</v>
      </c>
      <c r="K14" s="95" t="s">
        <v>2485</v>
      </c>
      <c r="L14" s="95" t="s">
        <v>17</v>
      </c>
      <c r="M14" s="95" t="s">
        <v>18</v>
      </c>
      <c r="N14" s="95" t="s">
        <v>19</v>
      </c>
      <c r="O14" s="95" t="s">
        <v>2509</v>
      </c>
      <c r="P14" s="95" t="s">
        <v>2590</v>
      </c>
      <c r="Q14" s="95" t="s">
        <v>2592</v>
      </c>
      <c r="R14" s="95" t="s">
        <v>2688</v>
      </c>
      <c r="S14" s="95"/>
      <c r="T14" s="95"/>
      <c r="U14" s="95"/>
      <c r="V14" s="95"/>
      <c r="W14" s="95"/>
      <c r="X14" s="95"/>
      <c r="Y14" s="98"/>
      <c r="Z14" s="31" t="str">
        <f t="shared" si="0"/>
        <v/>
      </c>
      <c r="AA14" s="95"/>
      <c r="AB14" s="95" t="s">
        <v>2726</v>
      </c>
    </row>
    <row r="15" spans="1:28">
      <c r="A15" s="95">
        <v>10</v>
      </c>
      <c r="B15" s="95">
        <v>179497</v>
      </c>
      <c r="C15" s="95" t="s">
        <v>42</v>
      </c>
      <c r="D15" s="95" t="s">
        <v>1182</v>
      </c>
      <c r="E15" s="95" t="s">
        <v>2381</v>
      </c>
      <c r="F15" s="95" t="s">
        <v>2383</v>
      </c>
      <c r="G15" s="95">
        <v>66.95</v>
      </c>
      <c r="H15" s="95" t="s">
        <v>7</v>
      </c>
      <c r="I15" s="95" t="s">
        <v>2183</v>
      </c>
      <c r="J15" s="95" t="s">
        <v>15</v>
      </c>
      <c r="K15" s="95" t="s">
        <v>2485</v>
      </c>
      <c r="L15" s="95" t="s">
        <v>17</v>
      </c>
      <c r="M15" s="95" t="s">
        <v>18</v>
      </c>
      <c r="N15" s="95" t="s">
        <v>19</v>
      </c>
      <c r="O15" s="95" t="s">
        <v>2509</v>
      </c>
      <c r="P15" s="95" t="s">
        <v>2591</v>
      </c>
      <c r="Q15" s="95" t="s">
        <v>2592</v>
      </c>
      <c r="R15" s="95" t="s">
        <v>2688</v>
      </c>
      <c r="S15" s="95"/>
      <c r="T15" s="95"/>
      <c r="U15" s="95"/>
      <c r="V15" s="95"/>
      <c r="W15" s="95"/>
      <c r="X15" s="95"/>
      <c r="Y15" s="98"/>
      <c r="Z15" s="31" t="str">
        <f t="shared" si="0"/>
        <v/>
      </c>
      <c r="AA15" s="95"/>
      <c r="AB15" s="95" t="s">
        <v>2726</v>
      </c>
    </row>
    <row r="16" spans="1:28">
      <c r="A16" s="95">
        <v>7</v>
      </c>
      <c r="B16" s="95">
        <v>472079</v>
      </c>
      <c r="C16" s="95" t="s">
        <v>39</v>
      </c>
      <c r="D16" s="95" t="s">
        <v>1179</v>
      </c>
      <c r="E16" s="95" t="s">
        <v>25</v>
      </c>
      <c r="F16" s="95" t="s">
        <v>27</v>
      </c>
      <c r="G16" s="95">
        <v>30.9</v>
      </c>
      <c r="H16" s="95" t="s">
        <v>7</v>
      </c>
      <c r="I16" s="95" t="s">
        <v>2182</v>
      </c>
      <c r="J16" s="95" t="s">
        <v>15</v>
      </c>
      <c r="K16" s="95" t="s">
        <v>2485</v>
      </c>
      <c r="L16" s="95" t="s">
        <v>17</v>
      </c>
      <c r="M16" s="95" t="s">
        <v>18</v>
      </c>
      <c r="N16" s="95" t="s">
        <v>19</v>
      </c>
      <c r="O16" s="95" t="s">
        <v>2509</v>
      </c>
      <c r="P16" s="95" t="s">
        <v>2590</v>
      </c>
      <c r="Q16" s="95" t="s">
        <v>2592</v>
      </c>
      <c r="R16" s="95" t="s">
        <v>2688</v>
      </c>
      <c r="S16" s="95"/>
      <c r="T16" s="95"/>
      <c r="U16" s="95"/>
      <c r="V16" s="95"/>
      <c r="W16" s="95"/>
      <c r="X16" s="95"/>
      <c r="Y16" s="98"/>
      <c r="Z16" s="31" t="str">
        <f t="shared" si="0"/>
        <v/>
      </c>
      <c r="AA16" s="95"/>
      <c r="AB16" s="95" t="s">
        <v>2726</v>
      </c>
    </row>
    <row r="17" spans="1:28" ht="61">
      <c r="A17" s="14">
        <v>1124</v>
      </c>
      <c r="B17" s="38">
        <v>471089</v>
      </c>
      <c r="C17" s="39" t="s">
        <v>1143</v>
      </c>
      <c r="D17" s="2" t="s">
        <v>1190</v>
      </c>
      <c r="E17" s="2" t="s">
        <v>2381</v>
      </c>
      <c r="F17" s="2" t="s">
        <v>2418</v>
      </c>
      <c r="G17" s="40">
        <v>77.25</v>
      </c>
      <c r="H17" s="14" t="s">
        <v>6</v>
      </c>
      <c r="I17" s="2" t="s">
        <v>2380</v>
      </c>
      <c r="J17" s="14" t="s">
        <v>2477</v>
      </c>
      <c r="K17" s="14" t="s">
        <v>2489</v>
      </c>
      <c r="L17" s="14" t="s">
        <v>17</v>
      </c>
      <c r="M17" s="14" t="s">
        <v>2525</v>
      </c>
      <c r="N17" s="14" t="s">
        <v>2565</v>
      </c>
      <c r="O17" s="14" t="s">
        <v>2563</v>
      </c>
      <c r="P17" s="14" t="s">
        <v>2564</v>
      </c>
      <c r="Q17" s="14" t="s">
        <v>2567</v>
      </c>
      <c r="R17" s="14"/>
      <c r="S17" s="31" t="s">
        <v>2763</v>
      </c>
      <c r="T17" s="14" t="s">
        <v>2764</v>
      </c>
      <c r="U17" s="14" t="s">
        <v>2764</v>
      </c>
      <c r="V17" s="14" t="s">
        <v>2519</v>
      </c>
      <c r="W17" s="14" t="s">
        <v>2694</v>
      </c>
      <c r="X17" s="14" t="s">
        <v>2764</v>
      </c>
      <c r="Y17" s="29" t="s">
        <v>2694</v>
      </c>
      <c r="Z17" s="31" t="e">
        <f t="shared" si="0"/>
        <v>#VALUE!</v>
      </c>
      <c r="AA17" s="31" t="s">
        <v>2765</v>
      </c>
      <c r="AB17" s="95" t="s">
        <v>2726</v>
      </c>
    </row>
    <row r="18" spans="1:28" ht="61">
      <c r="A18" s="14">
        <v>1125</v>
      </c>
      <c r="B18" s="38">
        <v>469949</v>
      </c>
      <c r="C18" s="39" t="s">
        <v>1144</v>
      </c>
      <c r="D18" s="2" t="s">
        <v>1190</v>
      </c>
      <c r="E18" s="2" t="s">
        <v>2381</v>
      </c>
      <c r="F18" s="2" t="s">
        <v>2418</v>
      </c>
      <c r="G18" s="40">
        <v>72.099999999999994</v>
      </c>
      <c r="H18" s="14" t="s">
        <v>7</v>
      </c>
      <c r="I18" s="2" t="s">
        <v>2380</v>
      </c>
      <c r="J18" s="14" t="s">
        <v>2477</v>
      </c>
      <c r="K18" s="14" t="s">
        <v>2489</v>
      </c>
      <c r="L18" s="14" t="s">
        <v>17</v>
      </c>
      <c r="M18" s="14" t="s">
        <v>2525</v>
      </c>
      <c r="N18" s="14" t="s">
        <v>2565</v>
      </c>
      <c r="O18" s="14" t="s">
        <v>2563</v>
      </c>
      <c r="P18" s="14" t="s">
        <v>2564</v>
      </c>
      <c r="Q18" s="14" t="s">
        <v>2567</v>
      </c>
      <c r="R18" s="14"/>
      <c r="S18" s="31" t="s">
        <v>2763</v>
      </c>
      <c r="T18" s="14" t="s">
        <v>2764</v>
      </c>
      <c r="U18" s="14" t="s">
        <v>2764</v>
      </c>
      <c r="V18" s="14" t="s">
        <v>2519</v>
      </c>
      <c r="W18" s="14" t="s">
        <v>2694</v>
      </c>
      <c r="X18" s="14" t="s">
        <v>2764</v>
      </c>
      <c r="Y18" s="29" t="s">
        <v>2694</v>
      </c>
      <c r="Z18" s="31" t="e">
        <f t="shared" si="0"/>
        <v>#VALUE!</v>
      </c>
      <c r="AA18" s="14" t="s">
        <v>2766</v>
      </c>
      <c r="AB18" s="95" t="s">
        <v>2726</v>
      </c>
    </row>
    <row r="19" spans="1:28" ht="37">
      <c r="A19" s="14">
        <v>1126</v>
      </c>
      <c r="B19" s="38">
        <v>603249</v>
      </c>
      <c r="C19" s="39" t="s">
        <v>1145</v>
      </c>
      <c r="D19" s="2" t="s">
        <v>1190</v>
      </c>
      <c r="E19" s="2" t="s">
        <v>2381</v>
      </c>
      <c r="F19" s="2" t="s">
        <v>2418</v>
      </c>
      <c r="G19" s="40">
        <v>113.3</v>
      </c>
      <c r="H19" s="14" t="s">
        <v>2471</v>
      </c>
      <c r="I19" s="2" t="s">
        <v>2380</v>
      </c>
      <c r="J19" s="14" t="s">
        <v>2477</v>
      </c>
      <c r="K19" s="14" t="s">
        <v>2489</v>
      </c>
      <c r="L19" s="14" t="s">
        <v>17</v>
      </c>
      <c r="M19" s="14" t="s">
        <v>2525</v>
      </c>
      <c r="N19" s="14" t="s">
        <v>2565</v>
      </c>
      <c r="O19" s="14" t="s">
        <v>2563</v>
      </c>
      <c r="P19" s="14" t="s">
        <v>2564</v>
      </c>
      <c r="Q19" s="14" t="s">
        <v>2567</v>
      </c>
      <c r="R19" s="14"/>
      <c r="S19" s="14" t="s">
        <v>2767</v>
      </c>
      <c r="T19" s="14" t="s">
        <v>2764</v>
      </c>
      <c r="U19" s="14" t="s">
        <v>2768</v>
      </c>
      <c r="V19" s="14" t="s">
        <v>2519</v>
      </c>
      <c r="W19" s="14" t="s">
        <v>2694</v>
      </c>
      <c r="X19" s="14" t="s">
        <v>2764</v>
      </c>
      <c r="Y19" s="29" t="s">
        <v>2694</v>
      </c>
      <c r="Z19" s="31" t="e">
        <f t="shared" si="0"/>
        <v>#VALUE!</v>
      </c>
      <c r="AA19" s="31" t="s">
        <v>2769</v>
      </c>
      <c r="AB19" s="95" t="s">
        <v>2726</v>
      </c>
    </row>
    <row r="20" spans="1:28" ht="61">
      <c r="A20" s="14">
        <v>1127</v>
      </c>
      <c r="B20" s="38">
        <v>450176</v>
      </c>
      <c r="C20" s="39" t="s">
        <v>1146</v>
      </c>
      <c r="D20" s="2" t="s">
        <v>2166</v>
      </c>
      <c r="E20" s="2" t="s">
        <v>2381</v>
      </c>
      <c r="F20" s="2" t="s">
        <v>2418</v>
      </c>
      <c r="G20" s="40">
        <v>77.25</v>
      </c>
      <c r="H20" s="14" t="s">
        <v>6</v>
      </c>
      <c r="I20" s="2" t="s">
        <v>2380</v>
      </c>
      <c r="J20" s="14" t="s">
        <v>2477</v>
      </c>
      <c r="K20" s="14" t="s">
        <v>2489</v>
      </c>
      <c r="L20" s="14" t="s">
        <v>17</v>
      </c>
      <c r="M20" s="14" t="s">
        <v>2525</v>
      </c>
      <c r="N20" s="14" t="s">
        <v>2565</v>
      </c>
      <c r="O20" s="14" t="s">
        <v>2563</v>
      </c>
      <c r="P20" s="14" t="s">
        <v>2564</v>
      </c>
      <c r="Q20" s="14" t="s">
        <v>2567</v>
      </c>
      <c r="R20" s="14"/>
      <c r="S20" s="31" t="s">
        <v>2763</v>
      </c>
      <c r="T20" s="14" t="s">
        <v>2764</v>
      </c>
      <c r="U20" s="14" t="s">
        <v>2764</v>
      </c>
      <c r="V20" s="14" t="s">
        <v>2519</v>
      </c>
      <c r="W20" s="14" t="s">
        <v>2694</v>
      </c>
      <c r="X20" s="14" t="s">
        <v>2764</v>
      </c>
      <c r="Y20" s="29" t="s">
        <v>2694</v>
      </c>
      <c r="Z20" s="31" t="e">
        <f t="shared" si="0"/>
        <v>#VALUE!</v>
      </c>
      <c r="AA20" s="31" t="s">
        <v>2770</v>
      </c>
      <c r="AB20" s="95" t="s">
        <v>2726</v>
      </c>
    </row>
    <row r="21" spans="1:28" ht="61">
      <c r="A21" s="14">
        <v>1128</v>
      </c>
      <c r="B21" s="38">
        <v>324551</v>
      </c>
      <c r="C21" s="39" t="s">
        <v>1147</v>
      </c>
      <c r="D21" s="2" t="s">
        <v>2167</v>
      </c>
      <c r="E21" s="2" t="s">
        <v>2381</v>
      </c>
      <c r="F21" s="2" t="s">
        <v>2418</v>
      </c>
      <c r="G21" s="40">
        <v>66.95</v>
      </c>
      <c r="H21" s="14" t="s">
        <v>7</v>
      </c>
      <c r="I21" s="2" t="s">
        <v>2380</v>
      </c>
      <c r="J21" s="14" t="s">
        <v>2477</v>
      </c>
      <c r="K21" s="14" t="s">
        <v>2489</v>
      </c>
      <c r="L21" s="14" t="s">
        <v>17</v>
      </c>
      <c r="M21" s="14" t="s">
        <v>2525</v>
      </c>
      <c r="N21" s="14" t="s">
        <v>2565</v>
      </c>
      <c r="O21" s="14" t="s">
        <v>2563</v>
      </c>
      <c r="P21" s="14" t="s">
        <v>2564</v>
      </c>
      <c r="Q21" s="14" t="s">
        <v>2567</v>
      </c>
      <c r="R21" s="14"/>
      <c r="S21" s="31" t="s">
        <v>2763</v>
      </c>
      <c r="T21" s="14" t="s">
        <v>2764</v>
      </c>
      <c r="U21" s="14" t="s">
        <v>2764</v>
      </c>
      <c r="V21" s="14" t="s">
        <v>2519</v>
      </c>
      <c r="W21" s="14" t="s">
        <v>2694</v>
      </c>
      <c r="X21" s="14" t="s">
        <v>2764</v>
      </c>
      <c r="Y21" s="29" t="s">
        <v>2694</v>
      </c>
      <c r="Z21" s="31" t="e">
        <f t="shared" si="0"/>
        <v>#VALUE!</v>
      </c>
      <c r="AA21" s="14" t="s">
        <v>2766</v>
      </c>
      <c r="AB21" s="95" t="s">
        <v>2726</v>
      </c>
    </row>
    <row r="22" spans="1:28" ht="61">
      <c r="A22" s="14">
        <v>1129</v>
      </c>
      <c r="B22" s="38">
        <v>451109</v>
      </c>
      <c r="C22" s="39" t="s">
        <v>1148</v>
      </c>
      <c r="D22" s="2" t="s">
        <v>2168</v>
      </c>
      <c r="E22" s="2" t="s">
        <v>2381</v>
      </c>
      <c r="F22" s="2" t="s">
        <v>2418</v>
      </c>
      <c r="G22" s="40">
        <v>77.25</v>
      </c>
      <c r="H22" s="14" t="s">
        <v>7</v>
      </c>
      <c r="I22" s="2" t="s">
        <v>2380</v>
      </c>
      <c r="J22" s="14" t="s">
        <v>2477</v>
      </c>
      <c r="K22" s="14" t="s">
        <v>2489</v>
      </c>
      <c r="L22" s="14" t="s">
        <v>17</v>
      </c>
      <c r="M22" s="14" t="s">
        <v>2525</v>
      </c>
      <c r="N22" s="14" t="s">
        <v>2565</v>
      </c>
      <c r="O22" s="14" t="s">
        <v>2563</v>
      </c>
      <c r="P22" s="14" t="s">
        <v>2564</v>
      </c>
      <c r="Q22" s="14" t="s">
        <v>2567</v>
      </c>
      <c r="R22" s="14"/>
      <c r="S22" s="31" t="s">
        <v>2763</v>
      </c>
      <c r="T22" s="14" t="s">
        <v>2764</v>
      </c>
      <c r="U22" s="14" t="s">
        <v>2764</v>
      </c>
      <c r="V22" s="14" t="s">
        <v>2519</v>
      </c>
      <c r="W22" s="14" t="s">
        <v>2694</v>
      </c>
      <c r="X22" s="14" t="s">
        <v>2764</v>
      </c>
      <c r="Y22" s="29" t="s">
        <v>2694</v>
      </c>
      <c r="Z22" s="31" t="e">
        <f t="shared" si="0"/>
        <v>#VALUE!</v>
      </c>
      <c r="AA22" s="14" t="s">
        <v>2766</v>
      </c>
      <c r="AB22" s="95" t="s">
        <v>2726</v>
      </c>
    </row>
    <row r="23" spans="1:28" ht="61">
      <c r="A23" s="14">
        <v>1130</v>
      </c>
      <c r="B23" s="38">
        <v>174177</v>
      </c>
      <c r="C23" s="39" t="s">
        <v>1149</v>
      </c>
      <c r="D23" s="2" t="s">
        <v>2169</v>
      </c>
      <c r="E23" s="2" t="s">
        <v>2381</v>
      </c>
      <c r="F23" s="2" t="s">
        <v>2418</v>
      </c>
      <c r="G23" s="40">
        <v>72.099999999999994</v>
      </c>
      <c r="H23" s="14" t="s">
        <v>2471</v>
      </c>
      <c r="I23" s="2" t="s">
        <v>2380</v>
      </c>
      <c r="J23" s="14" t="s">
        <v>2477</v>
      </c>
      <c r="K23" s="14" t="s">
        <v>2489</v>
      </c>
      <c r="L23" s="14" t="s">
        <v>17</v>
      </c>
      <c r="M23" s="14" t="s">
        <v>2525</v>
      </c>
      <c r="N23" s="14" t="s">
        <v>2565</v>
      </c>
      <c r="O23" s="14" t="s">
        <v>2563</v>
      </c>
      <c r="P23" s="14" t="s">
        <v>2564</v>
      </c>
      <c r="Q23" s="14" t="s">
        <v>2567</v>
      </c>
      <c r="R23" s="14"/>
      <c r="S23" s="31" t="s">
        <v>2763</v>
      </c>
      <c r="T23" s="14" t="s">
        <v>2768</v>
      </c>
      <c r="U23" s="14" t="s">
        <v>2764</v>
      </c>
      <c r="V23" s="14" t="s">
        <v>2519</v>
      </c>
      <c r="W23" s="14" t="s">
        <v>2694</v>
      </c>
      <c r="X23" s="14" t="s">
        <v>2764</v>
      </c>
      <c r="Y23" s="29" t="s">
        <v>2694</v>
      </c>
      <c r="Z23" s="31" t="e">
        <f t="shared" si="0"/>
        <v>#VALUE!</v>
      </c>
      <c r="AA23" s="14" t="s">
        <v>2766</v>
      </c>
      <c r="AB23" s="95" t="s">
        <v>2726</v>
      </c>
    </row>
    <row r="24" spans="1:28">
      <c r="A24" s="14">
        <v>899</v>
      </c>
      <c r="B24" s="38">
        <v>522232</v>
      </c>
      <c r="C24" s="39" t="s">
        <v>918</v>
      </c>
      <c r="D24" s="2" t="s">
        <v>1960</v>
      </c>
      <c r="E24" s="2" t="s">
        <v>25</v>
      </c>
      <c r="F24" s="2" t="s">
        <v>2387</v>
      </c>
      <c r="G24" s="40">
        <v>24.72</v>
      </c>
      <c r="H24" s="14" t="s">
        <v>6</v>
      </c>
      <c r="I24" s="2" t="s">
        <v>2337</v>
      </c>
      <c r="J24" s="14" t="s">
        <v>2486</v>
      </c>
      <c r="K24" s="14" t="s">
        <v>2482</v>
      </c>
      <c r="L24" s="14" t="s">
        <v>17</v>
      </c>
      <c r="M24" s="14" t="s">
        <v>2525</v>
      </c>
      <c r="N24" s="14" t="s">
        <v>2529</v>
      </c>
      <c r="O24" s="14" t="s">
        <v>2771</v>
      </c>
      <c r="P24" s="14" t="s">
        <v>2772</v>
      </c>
      <c r="Q24" s="14" t="s">
        <v>2603</v>
      </c>
      <c r="R24" s="14" t="s">
        <v>2696</v>
      </c>
      <c r="S24" s="14" t="s">
        <v>7</v>
      </c>
      <c r="T24" s="14"/>
      <c r="U24" s="14"/>
      <c r="V24" s="51"/>
      <c r="W24" s="52" t="s">
        <v>2773</v>
      </c>
      <c r="X24" s="14" t="s">
        <v>2688</v>
      </c>
      <c r="Y24" s="53" t="s">
        <v>2773</v>
      </c>
      <c r="Z24" s="31" t="str">
        <f t="shared" si="0"/>
        <v/>
      </c>
      <c r="AA24" s="14"/>
      <c r="AB24" s="95" t="s">
        <v>2726</v>
      </c>
    </row>
    <row r="25" spans="1:28">
      <c r="A25" s="14">
        <v>1000</v>
      </c>
      <c r="B25" s="38">
        <v>105167</v>
      </c>
      <c r="C25" s="39" t="s">
        <v>1019</v>
      </c>
      <c r="D25" s="2" t="s">
        <v>2061</v>
      </c>
      <c r="E25" s="2" t="s">
        <v>2381</v>
      </c>
      <c r="F25" s="2" t="s">
        <v>2386</v>
      </c>
      <c r="G25" s="40">
        <v>77.25</v>
      </c>
      <c r="H25" s="14" t="s">
        <v>7</v>
      </c>
      <c r="I25" s="2" t="s">
        <v>2360</v>
      </c>
      <c r="J25" s="14" t="s">
        <v>2486</v>
      </c>
      <c r="K25" s="14" t="s">
        <v>2482</v>
      </c>
      <c r="L25" s="14" t="s">
        <v>17</v>
      </c>
      <c r="M25" s="14" t="s">
        <v>2525</v>
      </c>
      <c r="N25" s="14" t="s">
        <v>2535</v>
      </c>
      <c r="O25" s="14" t="s">
        <v>2774</v>
      </c>
      <c r="P25" s="14" t="s">
        <v>2774</v>
      </c>
      <c r="Q25" s="14" t="s">
        <v>2603</v>
      </c>
      <c r="R25" s="14" t="s">
        <v>2688</v>
      </c>
      <c r="S25" s="14" t="s">
        <v>7</v>
      </c>
      <c r="T25" s="14"/>
      <c r="U25" s="14"/>
      <c r="V25" s="51"/>
      <c r="W25" s="52"/>
      <c r="X25" s="14" t="s">
        <v>2688</v>
      </c>
      <c r="Y25" s="53"/>
      <c r="Z25" s="31" t="str">
        <f t="shared" si="0"/>
        <v/>
      </c>
      <c r="AA25" s="14"/>
      <c r="AB25" s="95" t="s">
        <v>2726</v>
      </c>
    </row>
    <row r="26" spans="1:28">
      <c r="A26" s="14">
        <v>943</v>
      </c>
      <c r="B26" s="38">
        <v>272594</v>
      </c>
      <c r="C26" s="39" t="s">
        <v>962</v>
      </c>
      <c r="D26" s="2" t="s">
        <v>2004</v>
      </c>
      <c r="E26" s="2" t="s">
        <v>2381</v>
      </c>
      <c r="F26" s="2" t="s">
        <v>2386</v>
      </c>
      <c r="G26" s="40">
        <v>66.95</v>
      </c>
      <c r="H26" s="14" t="s">
        <v>7</v>
      </c>
      <c r="I26" s="2" t="s">
        <v>2345</v>
      </c>
      <c r="J26" s="14" t="s">
        <v>2486</v>
      </c>
      <c r="K26" s="14" t="s">
        <v>2482</v>
      </c>
      <c r="L26" s="14" t="s">
        <v>17</v>
      </c>
      <c r="M26" s="14" t="s">
        <v>2525</v>
      </c>
      <c r="N26" s="14" t="s">
        <v>2530</v>
      </c>
      <c r="O26" s="14" t="s">
        <v>2775</v>
      </c>
      <c r="P26" s="14" t="s">
        <v>2776</v>
      </c>
      <c r="Q26" s="14" t="s">
        <v>2603</v>
      </c>
      <c r="R26" s="14" t="s">
        <v>2688</v>
      </c>
      <c r="S26" s="14" t="s">
        <v>7</v>
      </c>
      <c r="T26" s="14"/>
      <c r="U26" s="14"/>
      <c r="V26" s="51"/>
      <c r="W26" s="52"/>
      <c r="X26" s="14" t="s">
        <v>2688</v>
      </c>
      <c r="Y26" s="53"/>
      <c r="Z26" s="31" t="str">
        <f t="shared" si="0"/>
        <v/>
      </c>
      <c r="AA26" s="14"/>
      <c r="AB26" s="95" t="s">
        <v>2726</v>
      </c>
    </row>
    <row r="27" spans="1:28">
      <c r="A27" s="14">
        <v>931</v>
      </c>
      <c r="B27" s="38">
        <v>548746</v>
      </c>
      <c r="C27" s="39" t="s">
        <v>950</v>
      </c>
      <c r="D27" s="2" t="s">
        <v>1992</v>
      </c>
      <c r="E27" s="2" t="s">
        <v>25</v>
      </c>
      <c r="F27" s="2" t="s">
        <v>2387</v>
      </c>
      <c r="G27" s="40">
        <v>22.66</v>
      </c>
      <c r="H27" s="14" t="s">
        <v>2471</v>
      </c>
      <c r="I27" s="2" t="s">
        <v>2342</v>
      </c>
      <c r="J27" s="14" t="s">
        <v>2486</v>
      </c>
      <c r="K27" s="14" t="s">
        <v>2482</v>
      </c>
      <c r="L27" s="14" t="s">
        <v>17</v>
      </c>
      <c r="M27" s="14" t="s">
        <v>2525</v>
      </c>
      <c r="N27" s="14" t="s">
        <v>2529</v>
      </c>
      <c r="O27" s="14" t="s">
        <v>2777</v>
      </c>
      <c r="P27" s="14" t="s">
        <v>2777</v>
      </c>
      <c r="Q27" s="14" t="s">
        <v>2603</v>
      </c>
      <c r="R27" s="14" t="s">
        <v>2688</v>
      </c>
      <c r="S27" s="14" t="s">
        <v>2471</v>
      </c>
      <c r="T27" s="14"/>
      <c r="U27" s="14"/>
      <c r="V27" s="51"/>
      <c r="W27" s="52"/>
      <c r="X27" s="14" t="s">
        <v>2688</v>
      </c>
      <c r="Y27" s="53"/>
      <c r="Z27" s="31" t="str">
        <f t="shared" si="0"/>
        <v/>
      </c>
      <c r="AA27" s="14"/>
      <c r="AB27" s="95" t="s">
        <v>2726</v>
      </c>
    </row>
    <row r="28" spans="1:28">
      <c r="A28" s="14">
        <v>900</v>
      </c>
      <c r="B28" s="38">
        <v>575172</v>
      </c>
      <c r="C28" s="39" t="s">
        <v>919</v>
      </c>
      <c r="D28" s="2" t="s">
        <v>1961</v>
      </c>
      <c r="E28" s="2" t="s">
        <v>25</v>
      </c>
      <c r="F28" s="2" t="s">
        <v>2387</v>
      </c>
      <c r="G28" s="40">
        <v>22.66</v>
      </c>
      <c r="H28" s="14" t="s">
        <v>2471</v>
      </c>
      <c r="I28" s="2" t="s">
        <v>2337</v>
      </c>
      <c r="J28" s="14" t="s">
        <v>2486</v>
      </c>
      <c r="K28" s="14" t="s">
        <v>2482</v>
      </c>
      <c r="L28" s="14" t="s">
        <v>17</v>
      </c>
      <c r="M28" s="14" t="s">
        <v>2525</v>
      </c>
      <c r="N28" s="14" t="s">
        <v>2529</v>
      </c>
      <c r="O28" s="14" t="s">
        <v>2771</v>
      </c>
      <c r="P28" s="14" t="s">
        <v>2772</v>
      </c>
      <c r="Q28" s="14" t="s">
        <v>2603</v>
      </c>
      <c r="R28" s="14" t="s">
        <v>2688</v>
      </c>
      <c r="S28" s="14" t="s">
        <v>2471</v>
      </c>
      <c r="T28" s="14"/>
      <c r="U28" s="14"/>
      <c r="V28" s="51"/>
      <c r="W28" s="52"/>
      <c r="X28" s="14" t="s">
        <v>2688</v>
      </c>
      <c r="Y28" s="53"/>
      <c r="Z28" s="31" t="str">
        <f t="shared" si="0"/>
        <v/>
      </c>
      <c r="AA28" s="14"/>
      <c r="AB28" s="95" t="s">
        <v>2726</v>
      </c>
    </row>
    <row r="29" spans="1:28">
      <c r="A29" s="14">
        <v>858</v>
      </c>
      <c r="B29" s="38">
        <v>289968</v>
      </c>
      <c r="C29" s="39" t="s">
        <v>877</v>
      </c>
      <c r="D29" s="2" t="s">
        <v>1919</v>
      </c>
      <c r="E29" s="2" t="s">
        <v>25</v>
      </c>
      <c r="F29" s="2" t="s">
        <v>2387</v>
      </c>
      <c r="G29" s="40">
        <v>24.72</v>
      </c>
      <c r="H29" s="14" t="s">
        <v>6</v>
      </c>
      <c r="I29" s="2" t="s">
        <v>2328</v>
      </c>
      <c r="J29" s="14" t="s">
        <v>2486</v>
      </c>
      <c r="K29" s="14" t="s">
        <v>2482</v>
      </c>
      <c r="L29" s="14" t="s">
        <v>17</v>
      </c>
      <c r="M29" s="14" t="s">
        <v>2525</v>
      </c>
      <c r="N29" s="14" t="s">
        <v>2528</v>
      </c>
      <c r="O29" s="14" t="s">
        <v>2778</v>
      </c>
      <c r="P29" s="14" t="s">
        <v>2779</v>
      </c>
      <c r="Q29" s="14" t="s">
        <v>2603</v>
      </c>
      <c r="R29" s="14" t="s">
        <v>2696</v>
      </c>
      <c r="S29" s="14" t="s">
        <v>7</v>
      </c>
      <c r="T29" s="14"/>
      <c r="U29" s="14"/>
      <c r="V29" s="51"/>
      <c r="W29" s="52"/>
      <c r="X29" s="14" t="s">
        <v>2688</v>
      </c>
      <c r="Y29" s="53"/>
      <c r="Z29" s="31" t="str">
        <f t="shared" si="0"/>
        <v/>
      </c>
      <c r="AA29" s="14"/>
      <c r="AB29" s="95" t="s">
        <v>2726</v>
      </c>
    </row>
    <row r="30" spans="1:28">
      <c r="A30" s="14">
        <v>961</v>
      </c>
      <c r="B30" s="38">
        <v>412496</v>
      </c>
      <c r="C30" s="39" t="s">
        <v>980</v>
      </c>
      <c r="D30" s="2" t="s">
        <v>2022</v>
      </c>
      <c r="E30" s="2" t="s">
        <v>25</v>
      </c>
      <c r="F30" s="2" t="s">
        <v>27</v>
      </c>
      <c r="G30" s="40">
        <v>22.66</v>
      </c>
      <c r="H30" s="14" t="s">
        <v>2471</v>
      </c>
      <c r="I30" s="2" t="s">
        <v>2352</v>
      </c>
      <c r="J30" s="14" t="s">
        <v>2486</v>
      </c>
      <c r="K30" s="14" t="s">
        <v>2482</v>
      </c>
      <c r="L30" s="14" t="s">
        <v>17</v>
      </c>
      <c r="M30" s="14" t="s">
        <v>2525</v>
      </c>
      <c r="N30" s="14" t="s">
        <v>2528</v>
      </c>
      <c r="O30" s="14" t="s">
        <v>2778</v>
      </c>
      <c r="P30" s="14" t="s">
        <v>2780</v>
      </c>
      <c r="Q30" s="14" t="s">
        <v>2603</v>
      </c>
      <c r="R30" s="14" t="s">
        <v>2696</v>
      </c>
      <c r="S30" s="14" t="s">
        <v>6</v>
      </c>
      <c r="T30" s="14"/>
      <c r="U30" s="14"/>
      <c r="V30" s="51"/>
      <c r="W30" s="52"/>
      <c r="X30" s="14" t="s">
        <v>2688</v>
      </c>
      <c r="Y30" s="53"/>
      <c r="Z30" s="31" t="str">
        <f t="shared" si="0"/>
        <v/>
      </c>
      <c r="AA30" s="14"/>
      <c r="AB30" s="95" t="s">
        <v>2726</v>
      </c>
    </row>
    <row r="31" spans="1:28">
      <c r="A31" s="14">
        <v>948</v>
      </c>
      <c r="B31" s="38">
        <v>136387</v>
      </c>
      <c r="C31" s="39" t="s">
        <v>967</v>
      </c>
      <c r="D31" s="2" t="s">
        <v>2009</v>
      </c>
      <c r="E31" s="2" t="s">
        <v>2381</v>
      </c>
      <c r="F31" s="2" t="s">
        <v>2386</v>
      </c>
      <c r="G31" s="40">
        <v>87.55</v>
      </c>
      <c r="H31" s="14" t="s">
        <v>7</v>
      </c>
      <c r="I31" s="2" t="s">
        <v>2348</v>
      </c>
      <c r="J31" s="14" t="s">
        <v>2486</v>
      </c>
      <c r="K31" s="14" t="s">
        <v>2482</v>
      </c>
      <c r="L31" s="14" t="s">
        <v>17</v>
      </c>
      <c r="M31" s="14" t="s">
        <v>2525</v>
      </c>
      <c r="N31" s="14" t="s">
        <v>2530</v>
      </c>
      <c r="O31" s="14" t="s">
        <v>2775</v>
      </c>
      <c r="P31" s="14" t="s">
        <v>2775</v>
      </c>
      <c r="Q31" s="14" t="s">
        <v>2603</v>
      </c>
      <c r="R31" s="14" t="s">
        <v>2688</v>
      </c>
      <c r="S31" s="14" t="s">
        <v>6</v>
      </c>
      <c r="T31" s="14"/>
      <c r="U31" s="14"/>
      <c r="V31" s="51"/>
      <c r="W31" s="54" t="s">
        <v>2688</v>
      </c>
      <c r="X31" s="14" t="s">
        <v>2688</v>
      </c>
      <c r="Y31" s="55"/>
      <c r="Z31" s="31" t="str">
        <f t="shared" si="0"/>
        <v/>
      </c>
      <c r="AA31" s="14"/>
      <c r="AB31" s="95" t="s">
        <v>2726</v>
      </c>
    </row>
    <row r="32" spans="1:28">
      <c r="A32" s="14">
        <v>862</v>
      </c>
      <c r="B32" s="38">
        <v>502051</v>
      </c>
      <c r="C32" s="39" t="s">
        <v>881</v>
      </c>
      <c r="D32" s="2" t="s">
        <v>1923</v>
      </c>
      <c r="E32" s="2" t="s">
        <v>25</v>
      </c>
      <c r="F32" s="2" t="s">
        <v>2387</v>
      </c>
      <c r="G32" s="40">
        <v>22.66</v>
      </c>
      <c r="H32" s="14" t="s">
        <v>2471</v>
      </c>
      <c r="I32" s="2" t="s">
        <v>2329</v>
      </c>
      <c r="J32" s="14" t="s">
        <v>2486</v>
      </c>
      <c r="K32" s="14" t="s">
        <v>2482</v>
      </c>
      <c r="L32" s="14" t="s">
        <v>17</v>
      </c>
      <c r="M32" s="14" t="s">
        <v>2525</v>
      </c>
      <c r="N32" s="14" t="s">
        <v>2528</v>
      </c>
      <c r="O32" s="14" t="s">
        <v>2781</v>
      </c>
      <c r="P32" s="14" t="s">
        <v>2782</v>
      </c>
      <c r="Q32" s="14" t="s">
        <v>2603</v>
      </c>
      <c r="R32" s="14" t="s">
        <v>2696</v>
      </c>
      <c r="S32" s="14" t="s">
        <v>6</v>
      </c>
      <c r="T32" s="14"/>
      <c r="U32" s="14"/>
      <c r="V32" s="51"/>
      <c r="W32" s="52"/>
      <c r="X32" s="14" t="s">
        <v>2688</v>
      </c>
      <c r="Y32" s="53"/>
      <c r="Z32" s="31" t="str">
        <f t="shared" si="0"/>
        <v/>
      </c>
      <c r="AA32" s="14"/>
      <c r="AB32" s="95" t="s">
        <v>2726</v>
      </c>
    </row>
    <row r="33" spans="1:28">
      <c r="A33" s="14">
        <v>919</v>
      </c>
      <c r="B33" s="38">
        <v>267530</v>
      </c>
      <c r="C33" s="39" t="s">
        <v>938</v>
      </c>
      <c r="D33" s="2" t="s">
        <v>1980</v>
      </c>
      <c r="E33" s="2" t="s">
        <v>2381</v>
      </c>
      <c r="F33" s="2" t="s">
        <v>2386</v>
      </c>
      <c r="G33" s="40">
        <v>66.95</v>
      </c>
      <c r="H33" s="14" t="s">
        <v>7</v>
      </c>
      <c r="I33" s="2" t="s">
        <v>2340</v>
      </c>
      <c r="J33" s="14" t="s">
        <v>2486</v>
      </c>
      <c r="K33" s="14" t="s">
        <v>2482</v>
      </c>
      <c r="L33" s="14" t="s">
        <v>17</v>
      </c>
      <c r="M33" s="14" t="s">
        <v>2525</v>
      </c>
      <c r="N33" s="14" t="s">
        <v>2529</v>
      </c>
      <c r="O33" s="14" t="s">
        <v>2783</v>
      </c>
      <c r="P33" s="14" t="s">
        <v>2783</v>
      </c>
      <c r="Q33" s="14" t="s">
        <v>2603</v>
      </c>
      <c r="R33" s="14"/>
      <c r="S33" s="14" t="s">
        <v>7</v>
      </c>
      <c r="T33" s="14" t="s">
        <v>6</v>
      </c>
      <c r="U33" s="14" t="s">
        <v>2381</v>
      </c>
      <c r="V33" s="51">
        <v>64.89</v>
      </c>
      <c r="W33" s="54" t="s">
        <v>2696</v>
      </c>
      <c r="X33" s="14" t="s">
        <v>2688</v>
      </c>
      <c r="Y33" s="55">
        <v>43159</v>
      </c>
      <c r="Z33" s="31">
        <f t="shared" si="0"/>
        <v>4157.0800000000045</v>
      </c>
      <c r="AA33" s="14"/>
      <c r="AB33" s="95" t="s">
        <v>2726</v>
      </c>
    </row>
    <row r="34" spans="1:28">
      <c r="A34" s="14">
        <v>863</v>
      </c>
      <c r="B34" s="38">
        <v>224977</v>
      </c>
      <c r="C34" s="39" t="s">
        <v>882</v>
      </c>
      <c r="D34" s="2" t="s">
        <v>1924</v>
      </c>
      <c r="E34" s="2" t="s">
        <v>25</v>
      </c>
      <c r="F34" s="2" t="s">
        <v>2387</v>
      </c>
      <c r="G34" s="40">
        <v>24.72</v>
      </c>
      <c r="H34" s="14" t="s">
        <v>6</v>
      </c>
      <c r="I34" s="2" t="s">
        <v>2329</v>
      </c>
      <c r="J34" s="14" t="s">
        <v>2486</v>
      </c>
      <c r="K34" s="14" t="s">
        <v>2482</v>
      </c>
      <c r="L34" s="14" t="s">
        <v>17</v>
      </c>
      <c r="M34" s="14" t="s">
        <v>2525</v>
      </c>
      <c r="N34" s="14" t="s">
        <v>2528</v>
      </c>
      <c r="O34" s="14" t="s">
        <v>2781</v>
      </c>
      <c r="P34" s="14" t="s">
        <v>2782</v>
      </c>
      <c r="Q34" s="14" t="s">
        <v>2603</v>
      </c>
      <c r="R34" s="14"/>
      <c r="S34" s="14" t="s">
        <v>6</v>
      </c>
      <c r="T34" s="14" t="s">
        <v>2471</v>
      </c>
      <c r="U34" s="14"/>
      <c r="V34" s="51">
        <v>22.66</v>
      </c>
      <c r="W34" s="54" t="s">
        <v>2696</v>
      </c>
      <c r="X34" s="14" t="s">
        <v>2688</v>
      </c>
      <c r="Y34" s="55">
        <v>43108</v>
      </c>
      <c r="Z34" s="31">
        <f t="shared" si="0"/>
        <v>4157.0799999999972</v>
      </c>
      <c r="AA34" s="14"/>
      <c r="AB34" s="95" t="s">
        <v>2726</v>
      </c>
    </row>
    <row r="35" spans="1:28">
      <c r="A35" s="14">
        <v>972</v>
      </c>
      <c r="B35" s="38">
        <v>268544</v>
      </c>
      <c r="C35" s="39" t="s">
        <v>991</v>
      </c>
      <c r="D35" s="2" t="s">
        <v>2033</v>
      </c>
      <c r="E35" s="2" t="s">
        <v>25</v>
      </c>
      <c r="F35" s="2" t="s">
        <v>27</v>
      </c>
      <c r="G35" s="40">
        <v>28.84</v>
      </c>
      <c r="H35" s="14" t="s">
        <v>7</v>
      </c>
      <c r="I35" s="2" t="s">
        <v>2354</v>
      </c>
      <c r="J35" s="14" t="s">
        <v>2486</v>
      </c>
      <c r="K35" s="14" t="s">
        <v>2482</v>
      </c>
      <c r="L35" s="14" t="s">
        <v>17</v>
      </c>
      <c r="M35" s="14" t="s">
        <v>2525</v>
      </c>
      <c r="N35" s="14" t="s">
        <v>2529</v>
      </c>
      <c r="O35" s="14" t="s">
        <v>2771</v>
      </c>
      <c r="P35" s="14" t="s">
        <v>2784</v>
      </c>
      <c r="Q35" s="14" t="s">
        <v>2603</v>
      </c>
      <c r="R35" s="14" t="s">
        <v>2688</v>
      </c>
      <c r="S35" s="14" t="s">
        <v>7</v>
      </c>
      <c r="T35" s="14"/>
      <c r="U35" s="14"/>
      <c r="V35" s="51" t="s">
        <v>2773</v>
      </c>
      <c r="W35" s="52" t="s">
        <v>2773</v>
      </c>
      <c r="X35" s="14" t="s">
        <v>2688</v>
      </c>
      <c r="Y35" s="53"/>
      <c r="Z35" s="31" t="e">
        <f t="shared" si="0"/>
        <v>#VALUE!</v>
      </c>
      <c r="AA35" s="14"/>
      <c r="AB35" s="95" t="s">
        <v>2726</v>
      </c>
    </row>
    <row r="36" spans="1:28">
      <c r="A36" s="14">
        <v>993</v>
      </c>
      <c r="B36" s="38">
        <v>277788</v>
      </c>
      <c r="C36" s="39" t="s">
        <v>1012</v>
      </c>
      <c r="D36" s="2" t="s">
        <v>2054</v>
      </c>
      <c r="E36" s="2" t="s">
        <v>2381</v>
      </c>
      <c r="F36" s="2" t="s">
        <v>2386</v>
      </c>
      <c r="G36" s="40">
        <v>77.25</v>
      </c>
      <c r="H36" s="14" t="s">
        <v>6</v>
      </c>
      <c r="I36" s="2" t="s">
        <v>2358</v>
      </c>
      <c r="J36" s="14" t="s">
        <v>2486</v>
      </c>
      <c r="K36" s="14" t="s">
        <v>2482</v>
      </c>
      <c r="L36" s="14" t="s">
        <v>17</v>
      </c>
      <c r="M36" s="14" t="s">
        <v>2525</v>
      </c>
      <c r="N36" s="14" t="s">
        <v>2535</v>
      </c>
      <c r="O36" s="14" t="s">
        <v>2785</v>
      </c>
      <c r="P36" s="14" t="s">
        <v>2785</v>
      </c>
      <c r="Q36" s="14" t="s">
        <v>2603</v>
      </c>
      <c r="R36" s="14" t="s">
        <v>2696</v>
      </c>
      <c r="S36" s="14" t="s">
        <v>7</v>
      </c>
      <c r="T36" s="14"/>
      <c r="U36" s="14"/>
      <c r="V36" s="51"/>
      <c r="W36" s="52"/>
      <c r="X36" s="14" t="s">
        <v>2688</v>
      </c>
      <c r="Y36" s="53"/>
      <c r="Z36" s="31" t="str">
        <f t="shared" si="0"/>
        <v/>
      </c>
      <c r="AA36" s="14"/>
      <c r="AB36" s="95" t="s">
        <v>2726</v>
      </c>
    </row>
    <row r="37" spans="1:28">
      <c r="A37" s="14">
        <v>964</v>
      </c>
      <c r="B37" s="38">
        <v>279535</v>
      </c>
      <c r="C37" s="39" t="s">
        <v>983</v>
      </c>
      <c r="D37" s="2" t="s">
        <v>2025</v>
      </c>
      <c r="E37" s="2" t="s">
        <v>2381</v>
      </c>
      <c r="F37" s="2" t="s">
        <v>2386</v>
      </c>
      <c r="G37" s="40">
        <v>64.89</v>
      </c>
      <c r="H37" s="14" t="s">
        <v>6</v>
      </c>
      <c r="I37" s="2" t="s">
        <v>2353</v>
      </c>
      <c r="J37" s="14" t="s">
        <v>2486</v>
      </c>
      <c r="K37" s="14" t="s">
        <v>2482</v>
      </c>
      <c r="L37" s="14" t="s">
        <v>17</v>
      </c>
      <c r="M37" s="14" t="s">
        <v>2525</v>
      </c>
      <c r="N37" s="14" t="s">
        <v>2528</v>
      </c>
      <c r="O37" s="14" t="s">
        <v>2778</v>
      </c>
      <c r="P37" s="14" t="s">
        <v>2786</v>
      </c>
      <c r="Q37" s="14" t="s">
        <v>2603</v>
      </c>
      <c r="R37" s="14" t="s">
        <v>2696</v>
      </c>
      <c r="S37" s="14" t="s">
        <v>7</v>
      </c>
      <c r="T37" s="14"/>
      <c r="U37" s="14"/>
      <c r="V37" s="51"/>
      <c r="W37" s="52"/>
      <c r="X37" s="14" t="s">
        <v>2688</v>
      </c>
      <c r="Y37" s="53"/>
      <c r="Z37" s="31" t="str">
        <f t="shared" si="0"/>
        <v/>
      </c>
      <c r="AA37" s="14"/>
      <c r="AB37" s="95" t="s">
        <v>2726</v>
      </c>
    </row>
    <row r="38" spans="1:28">
      <c r="A38" s="14">
        <v>849</v>
      </c>
      <c r="B38" s="38">
        <v>372589</v>
      </c>
      <c r="C38" s="39" t="s">
        <v>868</v>
      </c>
      <c r="D38" s="2" t="s">
        <v>1910</v>
      </c>
      <c r="E38" s="2" t="s">
        <v>25</v>
      </c>
      <c r="F38" s="2" t="s">
        <v>2387</v>
      </c>
      <c r="G38" s="40">
        <v>24.72</v>
      </c>
      <c r="H38" s="14" t="s">
        <v>6</v>
      </c>
      <c r="I38" s="2" t="s">
        <v>2327</v>
      </c>
      <c r="J38" s="14" t="s">
        <v>2486</v>
      </c>
      <c r="K38" s="14" t="s">
        <v>2482</v>
      </c>
      <c r="L38" s="14" t="s">
        <v>17</v>
      </c>
      <c r="M38" s="14" t="s">
        <v>2525</v>
      </c>
      <c r="N38" s="14" t="s">
        <v>2528</v>
      </c>
      <c r="O38" s="14" t="s">
        <v>2781</v>
      </c>
      <c r="P38" s="14" t="s">
        <v>2787</v>
      </c>
      <c r="Q38" s="14" t="s">
        <v>2603</v>
      </c>
      <c r="R38" s="14" t="s">
        <v>2696</v>
      </c>
      <c r="S38" s="14" t="s">
        <v>7</v>
      </c>
      <c r="T38" s="14"/>
      <c r="U38" s="14"/>
      <c r="V38" s="51"/>
      <c r="W38" s="52"/>
      <c r="X38" s="14" t="s">
        <v>2688</v>
      </c>
      <c r="Y38" s="53"/>
      <c r="Z38" s="31" t="str">
        <f t="shared" si="0"/>
        <v/>
      </c>
      <c r="AA38" s="14"/>
      <c r="AB38" s="95" t="s">
        <v>2726</v>
      </c>
    </row>
    <row r="39" spans="1:28">
      <c r="A39" s="14">
        <v>923</v>
      </c>
      <c r="B39" s="38">
        <v>581752</v>
      </c>
      <c r="C39" s="39" t="s">
        <v>942</v>
      </c>
      <c r="D39" s="2" t="s">
        <v>1984</v>
      </c>
      <c r="E39" s="2" t="s">
        <v>25</v>
      </c>
      <c r="F39" s="2" t="s">
        <v>2387</v>
      </c>
      <c r="G39" s="40">
        <v>22.66</v>
      </c>
      <c r="H39" s="14" t="s">
        <v>2471</v>
      </c>
      <c r="I39" s="2" t="s">
        <v>2340</v>
      </c>
      <c r="J39" s="14" t="s">
        <v>2486</v>
      </c>
      <c r="K39" s="14" t="s">
        <v>2482</v>
      </c>
      <c r="L39" s="14" t="s">
        <v>17</v>
      </c>
      <c r="M39" s="14" t="s">
        <v>2525</v>
      </c>
      <c r="N39" s="14" t="s">
        <v>2529</v>
      </c>
      <c r="O39" s="14" t="s">
        <v>2783</v>
      </c>
      <c r="P39" s="14" t="s">
        <v>2783</v>
      </c>
      <c r="Q39" s="14" t="s">
        <v>2603</v>
      </c>
      <c r="R39" s="14" t="s">
        <v>2696</v>
      </c>
      <c r="S39" s="14" t="s">
        <v>6</v>
      </c>
      <c r="T39" s="14"/>
      <c r="U39" s="14"/>
      <c r="V39" s="51"/>
      <c r="W39" s="52"/>
      <c r="X39" s="14" t="s">
        <v>2688</v>
      </c>
      <c r="Y39" s="53"/>
      <c r="Z39" s="31" t="str">
        <f t="shared" si="0"/>
        <v/>
      </c>
      <c r="AA39" s="14"/>
      <c r="AB39" s="95" t="s">
        <v>2726</v>
      </c>
    </row>
    <row r="40" spans="1:28">
      <c r="A40" s="14">
        <v>917</v>
      </c>
      <c r="B40" s="38">
        <v>176950</v>
      </c>
      <c r="C40" s="39" t="s">
        <v>936</v>
      </c>
      <c r="D40" s="2" t="s">
        <v>1978</v>
      </c>
      <c r="E40" s="2" t="s">
        <v>25</v>
      </c>
      <c r="F40" s="2" t="s">
        <v>2387</v>
      </c>
      <c r="G40" s="40">
        <v>28.84</v>
      </c>
      <c r="H40" s="14" t="s">
        <v>7</v>
      </c>
      <c r="I40" s="2" t="s">
        <v>2339</v>
      </c>
      <c r="J40" s="14" t="s">
        <v>2486</v>
      </c>
      <c r="K40" s="14" t="s">
        <v>2482</v>
      </c>
      <c r="L40" s="14" t="s">
        <v>17</v>
      </c>
      <c r="M40" s="14" t="s">
        <v>2525</v>
      </c>
      <c r="N40" s="14" t="s">
        <v>2529</v>
      </c>
      <c r="O40" s="14" t="s">
        <v>2777</v>
      </c>
      <c r="P40" s="14" t="s">
        <v>2788</v>
      </c>
      <c r="Q40" s="14" t="s">
        <v>2603</v>
      </c>
      <c r="R40" s="14" t="s">
        <v>2688</v>
      </c>
      <c r="S40" s="14" t="s">
        <v>7</v>
      </c>
      <c r="T40" s="14"/>
      <c r="U40" s="14"/>
      <c r="V40" s="51" t="s">
        <v>2773</v>
      </c>
      <c r="W40" s="52" t="s">
        <v>2773</v>
      </c>
      <c r="X40" s="14" t="s">
        <v>2688</v>
      </c>
      <c r="Y40" s="53"/>
      <c r="Z40" s="31" t="e">
        <f t="shared" si="0"/>
        <v>#VALUE!</v>
      </c>
      <c r="AA40" s="14"/>
      <c r="AB40" s="95" t="s">
        <v>2726</v>
      </c>
    </row>
    <row r="41" spans="1:28">
      <c r="A41" s="14">
        <v>886</v>
      </c>
      <c r="B41" s="38">
        <v>253776</v>
      </c>
      <c r="C41" s="39" t="s">
        <v>905</v>
      </c>
      <c r="D41" s="2" t="s">
        <v>1947</v>
      </c>
      <c r="E41" s="2" t="s">
        <v>25</v>
      </c>
      <c r="F41" s="2" t="s">
        <v>2387</v>
      </c>
      <c r="G41" s="40">
        <v>26.78</v>
      </c>
      <c r="H41" s="14" t="s">
        <v>7</v>
      </c>
      <c r="I41" s="2" t="s">
        <v>2336</v>
      </c>
      <c r="J41" s="14" t="s">
        <v>2486</v>
      </c>
      <c r="K41" s="14" t="s">
        <v>2482</v>
      </c>
      <c r="L41" s="14" t="s">
        <v>17</v>
      </c>
      <c r="M41" s="14" t="s">
        <v>2525</v>
      </c>
      <c r="N41" s="14" t="s">
        <v>2529</v>
      </c>
      <c r="O41" s="14" t="s">
        <v>2777</v>
      </c>
      <c r="P41" s="14" t="s">
        <v>2789</v>
      </c>
      <c r="Q41" s="14" t="s">
        <v>2603</v>
      </c>
      <c r="R41" s="14" t="s">
        <v>2688</v>
      </c>
      <c r="S41" s="14" t="s">
        <v>7</v>
      </c>
      <c r="T41" s="14"/>
      <c r="U41" s="14"/>
      <c r="V41" s="51"/>
      <c r="W41" s="52"/>
      <c r="X41" s="14" t="s">
        <v>2688</v>
      </c>
      <c r="Y41" s="53"/>
      <c r="Z41" s="31" t="str">
        <f t="shared" si="0"/>
        <v/>
      </c>
      <c r="AA41" s="14"/>
      <c r="AB41" s="95" t="s">
        <v>2726</v>
      </c>
    </row>
    <row r="42" spans="1:28">
      <c r="A42" s="14">
        <v>901</v>
      </c>
      <c r="B42" s="38">
        <v>503250</v>
      </c>
      <c r="C42" s="39" t="s">
        <v>920</v>
      </c>
      <c r="D42" s="2" t="s">
        <v>1962</v>
      </c>
      <c r="E42" s="2" t="s">
        <v>25</v>
      </c>
      <c r="F42" s="2" t="s">
        <v>2387</v>
      </c>
      <c r="G42" s="40">
        <v>22.66</v>
      </c>
      <c r="H42" s="14" t="s">
        <v>2471</v>
      </c>
      <c r="I42" s="2" t="s">
        <v>2337</v>
      </c>
      <c r="J42" s="14" t="s">
        <v>2486</v>
      </c>
      <c r="K42" s="14" t="s">
        <v>2482</v>
      </c>
      <c r="L42" s="14" t="s">
        <v>17</v>
      </c>
      <c r="M42" s="14" t="s">
        <v>2525</v>
      </c>
      <c r="N42" s="14" t="s">
        <v>2529</v>
      </c>
      <c r="O42" s="14" t="s">
        <v>2771</v>
      </c>
      <c r="P42" s="14" t="s">
        <v>2772</v>
      </c>
      <c r="Q42" s="14" t="s">
        <v>2603</v>
      </c>
      <c r="R42" s="14" t="s">
        <v>2696</v>
      </c>
      <c r="S42" s="14" t="s">
        <v>6</v>
      </c>
      <c r="T42" s="14"/>
      <c r="U42" s="14"/>
      <c r="V42" s="51"/>
      <c r="W42" s="52"/>
      <c r="X42" s="14" t="s">
        <v>2688</v>
      </c>
      <c r="Y42" s="53"/>
      <c r="Z42" s="31" t="str">
        <f t="shared" si="0"/>
        <v/>
      </c>
      <c r="AA42" s="14"/>
      <c r="AB42" s="95" t="s">
        <v>2726</v>
      </c>
    </row>
    <row r="43" spans="1:28">
      <c r="A43" s="14">
        <v>962</v>
      </c>
      <c r="B43" s="38">
        <v>118156</v>
      </c>
      <c r="C43" s="39" t="s">
        <v>981</v>
      </c>
      <c r="D43" s="2" t="s">
        <v>2023</v>
      </c>
      <c r="E43" s="2" t="s">
        <v>25</v>
      </c>
      <c r="F43" s="2" t="s">
        <v>27</v>
      </c>
      <c r="G43" s="40">
        <v>28.84</v>
      </c>
      <c r="H43" s="14" t="s">
        <v>7</v>
      </c>
      <c r="I43" s="2" t="s">
        <v>2352</v>
      </c>
      <c r="J43" s="14" t="s">
        <v>2486</v>
      </c>
      <c r="K43" s="14" t="s">
        <v>2482</v>
      </c>
      <c r="L43" s="14" t="s">
        <v>17</v>
      </c>
      <c r="M43" s="14" t="s">
        <v>2525</v>
      </c>
      <c r="N43" s="14" t="s">
        <v>2528</v>
      </c>
      <c r="O43" s="14" t="s">
        <v>2778</v>
      </c>
      <c r="P43" s="14" t="s">
        <v>2780</v>
      </c>
      <c r="Q43" s="14" t="s">
        <v>2603</v>
      </c>
      <c r="R43" s="14" t="s">
        <v>2688</v>
      </c>
      <c r="S43" s="14" t="s">
        <v>7</v>
      </c>
      <c r="T43" s="14"/>
      <c r="U43" s="14"/>
      <c r="V43" s="51" t="s">
        <v>2773</v>
      </c>
      <c r="W43" s="52" t="s">
        <v>2773</v>
      </c>
      <c r="X43" s="14" t="s">
        <v>2688</v>
      </c>
      <c r="Y43" s="53"/>
      <c r="Z43" s="31" t="e">
        <f t="shared" si="0"/>
        <v>#VALUE!</v>
      </c>
      <c r="AA43" s="14"/>
      <c r="AB43" s="95" t="s">
        <v>2726</v>
      </c>
    </row>
    <row r="44" spans="1:28">
      <c r="A44" s="14">
        <v>887</v>
      </c>
      <c r="B44" s="38">
        <v>569078</v>
      </c>
      <c r="C44" s="39" t="s">
        <v>906</v>
      </c>
      <c r="D44" s="2" t="s">
        <v>1948</v>
      </c>
      <c r="E44" s="2" t="s">
        <v>25</v>
      </c>
      <c r="F44" s="2" t="s">
        <v>2387</v>
      </c>
      <c r="G44" s="40">
        <v>24.72</v>
      </c>
      <c r="H44" s="14" t="s">
        <v>6</v>
      </c>
      <c r="I44" s="2" t="s">
        <v>2336</v>
      </c>
      <c r="J44" s="14" t="s">
        <v>2486</v>
      </c>
      <c r="K44" s="14" t="s">
        <v>2482</v>
      </c>
      <c r="L44" s="14" t="s">
        <v>17</v>
      </c>
      <c r="M44" s="14" t="s">
        <v>2525</v>
      </c>
      <c r="N44" s="14" t="s">
        <v>2529</v>
      </c>
      <c r="O44" s="14" t="s">
        <v>2777</v>
      </c>
      <c r="P44" s="14" t="s">
        <v>2789</v>
      </c>
      <c r="Q44" s="14" t="s">
        <v>2603</v>
      </c>
      <c r="R44" s="14" t="s">
        <v>2696</v>
      </c>
      <c r="S44" s="14" t="s">
        <v>7</v>
      </c>
      <c r="T44" s="14"/>
      <c r="U44" s="14"/>
      <c r="V44" s="51"/>
      <c r="W44" s="52"/>
      <c r="X44" s="14" t="s">
        <v>2688</v>
      </c>
      <c r="Y44" s="53"/>
      <c r="Z44" s="31" t="str">
        <f t="shared" si="0"/>
        <v/>
      </c>
      <c r="AA44" s="14"/>
      <c r="AB44" s="95" t="s">
        <v>2726</v>
      </c>
    </row>
    <row r="45" spans="1:28">
      <c r="A45" s="14">
        <v>935</v>
      </c>
      <c r="B45" s="38">
        <v>504611</v>
      </c>
      <c r="C45" s="39" t="s">
        <v>954</v>
      </c>
      <c r="D45" s="2" t="s">
        <v>1996</v>
      </c>
      <c r="E45" s="2" t="s">
        <v>25</v>
      </c>
      <c r="F45" s="2" t="s">
        <v>2387</v>
      </c>
      <c r="G45" s="40">
        <v>24.72</v>
      </c>
      <c r="H45" s="14" t="s">
        <v>6</v>
      </c>
      <c r="I45" s="2" t="s">
        <v>2343</v>
      </c>
      <c r="J45" s="14" t="s">
        <v>2486</v>
      </c>
      <c r="K45" s="14" t="s">
        <v>2482</v>
      </c>
      <c r="L45" s="14" t="s">
        <v>17</v>
      </c>
      <c r="M45" s="14" t="s">
        <v>2525</v>
      </c>
      <c r="N45" s="14" t="s">
        <v>2528</v>
      </c>
      <c r="O45" s="14" t="s">
        <v>2778</v>
      </c>
      <c r="P45" s="14" t="s">
        <v>2786</v>
      </c>
      <c r="Q45" s="14" t="s">
        <v>2603</v>
      </c>
      <c r="R45" s="14" t="s">
        <v>2688</v>
      </c>
      <c r="S45" s="14" t="s">
        <v>6</v>
      </c>
      <c r="T45" s="14"/>
      <c r="U45" s="14"/>
      <c r="V45" s="51"/>
      <c r="W45" s="52"/>
      <c r="X45" s="14" t="s">
        <v>2688</v>
      </c>
      <c r="Y45" s="53"/>
      <c r="Z45" s="31" t="str">
        <f t="shared" si="0"/>
        <v/>
      </c>
      <c r="AA45" s="14"/>
      <c r="AB45" s="95" t="s">
        <v>2726</v>
      </c>
    </row>
    <row r="46" spans="1:28">
      <c r="A46" s="14">
        <v>915</v>
      </c>
      <c r="B46" s="38">
        <v>501994</v>
      </c>
      <c r="C46" s="39" t="s">
        <v>934</v>
      </c>
      <c r="D46" s="2" t="s">
        <v>1976</v>
      </c>
      <c r="E46" s="2" t="s">
        <v>25</v>
      </c>
      <c r="F46" s="2" t="s">
        <v>2387</v>
      </c>
      <c r="G46" s="40">
        <v>22.66</v>
      </c>
      <c r="H46" s="14" t="s">
        <v>2471</v>
      </c>
      <c r="I46" s="2" t="s">
        <v>2338</v>
      </c>
      <c r="J46" s="14" t="s">
        <v>2486</v>
      </c>
      <c r="K46" s="14" t="s">
        <v>2482</v>
      </c>
      <c r="L46" s="14" t="s">
        <v>17</v>
      </c>
      <c r="M46" s="14" t="s">
        <v>2525</v>
      </c>
      <c r="N46" s="14" t="s">
        <v>2529</v>
      </c>
      <c r="O46" s="14" t="s">
        <v>2777</v>
      </c>
      <c r="P46" s="14" t="s">
        <v>2788</v>
      </c>
      <c r="Q46" s="14" t="s">
        <v>2603</v>
      </c>
      <c r="R46" s="14" t="s">
        <v>2696</v>
      </c>
      <c r="S46" s="14" t="s">
        <v>6</v>
      </c>
      <c r="T46" s="14"/>
      <c r="U46" s="14"/>
      <c r="V46" s="51"/>
      <c r="W46" s="52"/>
      <c r="X46" s="14" t="s">
        <v>2688</v>
      </c>
      <c r="Y46" s="53"/>
      <c r="Z46" s="31" t="str">
        <f t="shared" si="0"/>
        <v/>
      </c>
      <c r="AA46" s="14"/>
      <c r="AB46" s="95" t="s">
        <v>2726</v>
      </c>
    </row>
    <row r="47" spans="1:28">
      <c r="A47" s="14">
        <v>884</v>
      </c>
      <c r="B47" s="38">
        <v>141626</v>
      </c>
      <c r="C47" s="39" t="s">
        <v>903</v>
      </c>
      <c r="D47" s="2" t="s">
        <v>1945</v>
      </c>
      <c r="E47" s="2" t="s">
        <v>2381</v>
      </c>
      <c r="F47" s="2" t="s">
        <v>2386</v>
      </c>
      <c r="G47" s="40">
        <v>66.95</v>
      </c>
      <c r="H47" s="14" t="s">
        <v>7</v>
      </c>
      <c r="I47" s="2" t="s">
        <v>2336</v>
      </c>
      <c r="J47" s="14" t="s">
        <v>2486</v>
      </c>
      <c r="K47" s="14" t="s">
        <v>2482</v>
      </c>
      <c r="L47" s="14" t="s">
        <v>17</v>
      </c>
      <c r="M47" s="14" t="s">
        <v>2525</v>
      </c>
      <c r="N47" s="14" t="s">
        <v>2529</v>
      </c>
      <c r="O47" s="14" t="s">
        <v>2777</v>
      </c>
      <c r="P47" s="14" t="s">
        <v>2789</v>
      </c>
      <c r="Q47" s="14" t="s">
        <v>2603</v>
      </c>
      <c r="R47" s="14" t="s">
        <v>2688</v>
      </c>
      <c r="S47" s="14" t="s">
        <v>7</v>
      </c>
      <c r="T47" s="14"/>
      <c r="U47" s="14"/>
      <c r="V47" s="51"/>
      <c r="W47" s="52"/>
      <c r="X47" s="14" t="s">
        <v>2688</v>
      </c>
      <c r="Y47" s="53"/>
      <c r="Z47" s="31" t="str">
        <f t="shared" si="0"/>
        <v/>
      </c>
      <c r="AA47" s="14"/>
      <c r="AB47" s="95" t="s">
        <v>2726</v>
      </c>
    </row>
    <row r="48" spans="1:28">
      <c r="A48" s="14">
        <v>857</v>
      </c>
      <c r="B48" s="38">
        <v>127071</v>
      </c>
      <c r="C48" s="39" t="s">
        <v>876</v>
      </c>
      <c r="D48" s="2" t="s">
        <v>1918</v>
      </c>
      <c r="E48" s="2" t="s">
        <v>2381</v>
      </c>
      <c r="F48" s="2" t="s">
        <v>2386</v>
      </c>
      <c r="G48" s="40">
        <v>66.95</v>
      </c>
      <c r="H48" s="14" t="s">
        <v>7</v>
      </c>
      <c r="I48" s="2" t="s">
        <v>2328</v>
      </c>
      <c r="J48" s="14" t="s">
        <v>2486</v>
      </c>
      <c r="K48" s="14" t="s">
        <v>2482</v>
      </c>
      <c r="L48" s="14" t="s">
        <v>17</v>
      </c>
      <c r="M48" s="14" t="s">
        <v>2525</v>
      </c>
      <c r="N48" s="14" t="s">
        <v>2528</v>
      </c>
      <c r="O48" s="14" t="s">
        <v>2778</v>
      </c>
      <c r="P48" s="14" t="s">
        <v>2779</v>
      </c>
      <c r="Q48" s="14" t="s">
        <v>2603</v>
      </c>
      <c r="R48" s="14" t="s">
        <v>2688</v>
      </c>
      <c r="S48" s="14" t="s">
        <v>7</v>
      </c>
      <c r="T48" s="14"/>
      <c r="U48" s="14"/>
      <c r="V48" s="51"/>
      <c r="W48" s="52"/>
      <c r="X48" s="14" t="s">
        <v>2688</v>
      </c>
      <c r="Y48" s="53"/>
      <c r="Z48" s="31" t="str">
        <f t="shared" si="0"/>
        <v/>
      </c>
      <c r="AA48" s="14"/>
      <c r="AB48" s="95" t="s">
        <v>2726</v>
      </c>
    </row>
    <row r="49" spans="1:28">
      <c r="A49" s="14">
        <v>897</v>
      </c>
      <c r="B49" s="38">
        <v>253634</v>
      </c>
      <c r="C49" s="39" t="s">
        <v>916</v>
      </c>
      <c r="D49" s="2" t="s">
        <v>1958</v>
      </c>
      <c r="E49" s="2" t="s">
        <v>2381</v>
      </c>
      <c r="F49" s="2" t="s">
        <v>2386</v>
      </c>
      <c r="G49" s="40">
        <v>64.89</v>
      </c>
      <c r="H49" s="14" t="s">
        <v>6</v>
      </c>
      <c r="I49" s="2" t="s">
        <v>2337</v>
      </c>
      <c r="J49" s="14" t="s">
        <v>2486</v>
      </c>
      <c r="K49" s="14" t="s">
        <v>2482</v>
      </c>
      <c r="L49" s="14" t="s">
        <v>17</v>
      </c>
      <c r="M49" s="14" t="s">
        <v>2525</v>
      </c>
      <c r="N49" s="14" t="s">
        <v>2529</v>
      </c>
      <c r="O49" s="14" t="s">
        <v>2771</v>
      </c>
      <c r="P49" s="14" t="s">
        <v>2772</v>
      </c>
      <c r="Q49" s="14" t="s">
        <v>2603</v>
      </c>
      <c r="R49" s="14" t="s">
        <v>2696</v>
      </c>
      <c r="S49" s="14" t="s">
        <v>7</v>
      </c>
      <c r="T49" s="14"/>
      <c r="U49" s="14"/>
      <c r="V49" s="51"/>
      <c r="W49" s="52"/>
      <c r="X49" s="14" t="s">
        <v>2688</v>
      </c>
      <c r="Y49" s="53"/>
      <c r="Z49" s="31" t="str">
        <f t="shared" si="0"/>
        <v/>
      </c>
      <c r="AA49" s="14"/>
      <c r="AB49" s="95" t="s">
        <v>2726</v>
      </c>
    </row>
    <row r="50" spans="1:28">
      <c r="A50" s="14">
        <v>949</v>
      </c>
      <c r="B50" s="38">
        <v>150666</v>
      </c>
      <c r="C50" s="39" t="s">
        <v>968</v>
      </c>
      <c r="D50" s="2" t="s">
        <v>2010</v>
      </c>
      <c r="E50" s="2" t="s">
        <v>25</v>
      </c>
      <c r="F50" s="2" t="s">
        <v>2387</v>
      </c>
      <c r="G50" s="40">
        <v>30.9</v>
      </c>
      <c r="H50" s="14" t="s">
        <v>7</v>
      </c>
      <c r="I50" s="2" t="s">
        <v>2348</v>
      </c>
      <c r="J50" s="14" t="s">
        <v>2486</v>
      </c>
      <c r="K50" s="14" t="s">
        <v>2482</v>
      </c>
      <c r="L50" s="14" t="s">
        <v>17</v>
      </c>
      <c r="M50" s="14" t="s">
        <v>2525</v>
      </c>
      <c r="N50" s="14" t="s">
        <v>2530</v>
      </c>
      <c r="O50" s="14" t="s">
        <v>2775</v>
      </c>
      <c r="P50" s="14" t="s">
        <v>2775</v>
      </c>
      <c r="Q50" s="14" t="s">
        <v>2603</v>
      </c>
      <c r="R50" s="14" t="s">
        <v>2688</v>
      </c>
      <c r="S50" s="14" t="s">
        <v>7</v>
      </c>
      <c r="T50" s="14"/>
      <c r="U50" s="14"/>
      <c r="V50" s="51" t="s">
        <v>2773</v>
      </c>
      <c r="W50" s="52" t="s">
        <v>2773</v>
      </c>
      <c r="X50" s="14" t="s">
        <v>2688</v>
      </c>
      <c r="Y50" s="53"/>
      <c r="Z50" s="31" t="e">
        <f t="shared" si="0"/>
        <v>#VALUE!</v>
      </c>
      <c r="AA50" s="14"/>
      <c r="AB50" s="95" t="s">
        <v>2726</v>
      </c>
    </row>
    <row r="51" spans="1:28">
      <c r="A51" s="14">
        <v>885</v>
      </c>
      <c r="B51" s="38">
        <v>126076</v>
      </c>
      <c r="C51" s="39" t="s">
        <v>904</v>
      </c>
      <c r="D51" s="2" t="s">
        <v>1946</v>
      </c>
      <c r="E51" s="2" t="s">
        <v>2381</v>
      </c>
      <c r="F51" s="2" t="s">
        <v>2386</v>
      </c>
      <c r="G51" s="40">
        <v>66.95</v>
      </c>
      <c r="H51" s="14" t="s">
        <v>7</v>
      </c>
      <c r="I51" s="2" t="s">
        <v>2336</v>
      </c>
      <c r="J51" s="14" t="s">
        <v>2486</v>
      </c>
      <c r="K51" s="14" t="s">
        <v>2482</v>
      </c>
      <c r="L51" s="14" t="s">
        <v>17</v>
      </c>
      <c r="M51" s="14" t="s">
        <v>2525</v>
      </c>
      <c r="N51" s="14" t="s">
        <v>2529</v>
      </c>
      <c r="O51" s="14" t="s">
        <v>2777</v>
      </c>
      <c r="P51" s="14" t="s">
        <v>2789</v>
      </c>
      <c r="Q51" s="14" t="s">
        <v>2603</v>
      </c>
      <c r="R51" s="14" t="s">
        <v>2688</v>
      </c>
      <c r="S51" s="14" t="s">
        <v>7</v>
      </c>
      <c r="T51" s="14"/>
      <c r="U51" s="14"/>
      <c r="V51" s="51"/>
      <c r="W51" s="52"/>
      <c r="X51" s="14" t="s">
        <v>2688</v>
      </c>
      <c r="Y51" s="53"/>
      <c r="Z51" s="31" t="str">
        <f t="shared" si="0"/>
        <v/>
      </c>
      <c r="AA51" s="14"/>
      <c r="AB51" s="95" t="s">
        <v>2726</v>
      </c>
    </row>
    <row r="52" spans="1:28">
      <c r="A52" s="14">
        <v>920</v>
      </c>
      <c r="B52" s="38">
        <v>165941</v>
      </c>
      <c r="C52" s="39" t="s">
        <v>939</v>
      </c>
      <c r="D52" s="2" t="s">
        <v>1981</v>
      </c>
      <c r="E52" s="2" t="s">
        <v>2381</v>
      </c>
      <c r="F52" s="2" t="s">
        <v>2386</v>
      </c>
      <c r="G52" s="40">
        <v>64.89</v>
      </c>
      <c r="H52" s="14" t="s">
        <v>6</v>
      </c>
      <c r="I52" s="2" t="s">
        <v>2340</v>
      </c>
      <c r="J52" s="14" t="s">
        <v>2486</v>
      </c>
      <c r="K52" s="14" t="s">
        <v>2482</v>
      </c>
      <c r="L52" s="14" t="s">
        <v>17</v>
      </c>
      <c r="M52" s="14" t="s">
        <v>2525</v>
      </c>
      <c r="N52" s="14" t="s">
        <v>2529</v>
      </c>
      <c r="O52" s="14" t="s">
        <v>2783</v>
      </c>
      <c r="P52" s="14" t="s">
        <v>2783</v>
      </c>
      <c r="Q52" s="14" t="s">
        <v>2603</v>
      </c>
      <c r="R52" s="14"/>
      <c r="S52" s="14"/>
      <c r="T52" s="14"/>
      <c r="U52" s="14"/>
      <c r="V52" s="51"/>
      <c r="W52" s="54" t="s">
        <v>2688</v>
      </c>
      <c r="X52" s="14" t="s">
        <v>2688</v>
      </c>
      <c r="Y52" s="55"/>
      <c r="Z52" s="31" t="str">
        <f t="shared" si="0"/>
        <v/>
      </c>
      <c r="AA52" s="14"/>
      <c r="AB52" s="95" t="s">
        <v>2726</v>
      </c>
    </row>
    <row r="53" spans="1:28">
      <c r="A53" s="14">
        <v>932</v>
      </c>
      <c r="B53" s="38">
        <v>503541</v>
      </c>
      <c r="C53" s="39" t="s">
        <v>951</v>
      </c>
      <c r="D53" s="2" t="s">
        <v>1993</v>
      </c>
      <c r="E53" s="2" t="s">
        <v>25</v>
      </c>
      <c r="F53" s="2" t="s">
        <v>2387</v>
      </c>
      <c r="G53" s="40">
        <v>22.66</v>
      </c>
      <c r="H53" s="14" t="s">
        <v>2471</v>
      </c>
      <c r="I53" s="2" t="s">
        <v>2342</v>
      </c>
      <c r="J53" s="14" t="s">
        <v>2486</v>
      </c>
      <c r="K53" s="14" t="s">
        <v>2482</v>
      </c>
      <c r="L53" s="14" t="s">
        <v>17</v>
      </c>
      <c r="M53" s="14" t="s">
        <v>2525</v>
      </c>
      <c r="N53" s="14" t="s">
        <v>2529</v>
      </c>
      <c r="O53" s="14" t="s">
        <v>2777</v>
      </c>
      <c r="P53" s="14" t="s">
        <v>2777</v>
      </c>
      <c r="Q53" s="14" t="s">
        <v>2603</v>
      </c>
      <c r="R53" s="14" t="s">
        <v>2696</v>
      </c>
      <c r="S53" s="14" t="s">
        <v>6</v>
      </c>
      <c r="T53" s="14"/>
      <c r="U53" s="14"/>
      <c r="V53" s="51"/>
      <c r="W53" s="52"/>
      <c r="X53" s="14" t="s">
        <v>2688</v>
      </c>
      <c r="Y53" s="53"/>
      <c r="Z53" s="31" t="str">
        <f t="shared" si="0"/>
        <v/>
      </c>
      <c r="AA53" s="14"/>
      <c r="AB53" s="95" t="s">
        <v>2726</v>
      </c>
    </row>
    <row r="54" spans="1:28">
      <c r="A54" s="14">
        <v>902</v>
      </c>
      <c r="B54" s="38">
        <v>559513</v>
      </c>
      <c r="C54" s="39" t="s">
        <v>921</v>
      </c>
      <c r="D54" s="2" t="s">
        <v>1963</v>
      </c>
      <c r="E54" s="2" t="s">
        <v>25</v>
      </c>
      <c r="F54" s="2" t="s">
        <v>2387</v>
      </c>
      <c r="G54" s="40">
        <v>22.66</v>
      </c>
      <c r="H54" s="14" t="s">
        <v>2471</v>
      </c>
      <c r="I54" s="2" t="s">
        <v>2337</v>
      </c>
      <c r="J54" s="14" t="s">
        <v>2486</v>
      </c>
      <c r="K54" s="14" t="s">
        <v>2482</v>
      </c>
      <c r="L54" s="14" t="s">
        <v>17</v>
      </c>
      <c r="M54" s="14" t="s">
        <v>2525</v>
      </c>
      <c r="N54" s="14" t="s">
        <v>2529</v>
      </c>
      <c r="O54" s="14" t="s">
        <v>2771</v>
      </c>
      <c r="P54" s="14" t="s">
        <v>2772</v>
      </c>
      <c r="Q54" s="14" t="s">
        <v>2603</v>
      </c>
      <c r="R54" s="14" t="s">
        <v>2688</v>
      </c>
      <c r="S54" s="14" t="s">
        <v>2471</v>
      </c>
      <c r="T54" s="14"/>
      <c r="U54" s="14"/>
      <c r="V54" s="51"/>
      <c r="W54" s="52"/>
      <c r="X54" s="14" t="s">
        <v>2688</v>
      </c>
      <c r="Y54" s="53"/>
      <c r="Z54" s="31" t="str">
        <f t="shared" si="0"/>
        <v/>
      </c>
      <c r="AA54" s="14"/>
      <c r="AB54" s="95" t="s">
        <v>2726</v>
      </c>
    </row>
    <row r="55" spans="1:28">
      <c r="A55" s="14">
        <v>879</v>
      </c>
      <c r="B55" s="38">
        <v>482766</v>
      </c>
      <c r="C55" s="39" t="s">
        <v>898</v>
      </c>
      <c r="D55" s="2" t="s">
        <v>1940</v>
      </c>
      <c r="E55" s="2" t="s">
        <v>25</v>
      </c>
      <c r="F55" s="2" t="s">
        <v>2387</v>
      </c>
      <c r="G55" s="40">
        <v>28.84</v>
      </c>
      <c r="H55" s="14" t="s">
        <v>7</v>
      </c>
      <c r="I55" s="2" t="s">
        <v>2335</v>
      </c>
      <c r="J55" s="14" t="s">
        <v>2486</v>
      </c>
      <c r="K55" s="14" t="s">
        <v>2482</v>
      </c>
      <c r="L55" s="14" t="s">
        <v>17</v>
      </c>
      <c r="M55" s="14" t="s">
        <v>2525</v>
      </c>
      <c r="N55" s="14" t="s">
        <v>2529</v>
      </c>
      <c r="O55" s="14" t="s">
        <v>2777</v>
      </c>
      <c r="P55" s="14" t="s">
        <v>2789</v>
      </c>
      <c r="Q55" s="14" t="s">
        <v>2603</v>
      </c>
      <c r="R55" s="14" t="s">
        <v>2688</v>
      </c>
      <c r="S55" s="14" t="s">
        <v>7</v>
      </c>
      <c r="T55" s="14"/>
      <c r="U55" s="14"/>
      <c r="V55" s="51" t="s">
        <v>2773</v>
      </c>
      <c r="W55" s="52" t="s">
        <v>2773</v>
      </c>
      <c r="X55" s="14" t="s">
        <v>2688</v>
      </c>
      <c r="Y55" s="53"/>
      <c r="Z55" s="31" t="e">
        <f t="shared" si="0"/>
        <v>#VALUE!</v>
      </c>
      <c r="AA55" s="14"/>
      <c r="AB55" s="95" t="s">
        <v>2726</v>
      </c>
    </row>
    <row r="56" spans="1:28">
      <c r="A56" s="14">
        <v>995</v>
      </c>
      <c r="B56" s="38">
        <v>269562</v>
      </c>
      <c r="C56" s="39" t="s">
        <v>1014</v>
      </c>
      <c r="D56" s="2" t="s">
        <v>2056</v>
      </c>
      <c r="E56" s="2" t="s">
        <v>25</v>
      </c>
      <c r="F56" s="2" t="s">
        <v>2409</v>
      </c>
      <c r="G56" s="40">
        <v>28.84</v>
      </c>
      <c r="H56" s="14" t="s">
        <v>2471</v>
      </c>
      <c r="I56" s="2" t="s">
        <v>2359</v>
      </c>
      <c r="J56" s="14" t="s">
        <v>2486</v>
      </c>
      <c r="K56" s="14" t="s">
        <v>2482</v>
      </c>
      <c r="L56" s="14" t="s">
        <v>17</v>
      </c>
      <c r="M56" s="14" t="s">
        <v>2525</v>
      </c>
      <c r="N56" s="14" t="s">
        <v>2535</v>
      </c>
      <c r="O56" s="14" t="s">
        <v>2785</v>
      </c>
      <c r="P56" s="14" t="s">
        <v>2785</v>
      </c>
      <c r="Q56" s="14" t="s">
        <v>2603</v>
      </c>
      <c r="R56" s="14" t="s">
        <v>2688</v>
      </c>
      <c r="S56" s="14" t="s">
        <v>2471</v>
      </c>
      <c r="T56" s="14"/>
      <c r="U56" s="14"/>
      <c r="V56" s="51"/>
      <c r="W56" s="52"/>
      <c r="X56" s="14" t="s">
        <v>2688</v>
      </c>
      <c r="Y56" s="53"/>
      <c r="Z56" s="31" t="str">
        <f t="shared" si="0"/>
        <v/>
      </c>
      <c r="AA56" s="14"/>
      <c r="AB56" s="95" t="s">
        <v>2726</v>
      </c>
    </row>
    <row r="57" spans="1:28">
      <c r="A57" s="14">
        <v>957</v>
      </c>
      <c r="B57" s="38">
        <v>425906</v>
      </c>
      <c r="C57" s="39" t="s">
        <v>976</v>
      </c>
      <c r="D57" s="2" t="s">
        <v>2018</v>
      </c>
      <c r="E57" s="2" t="s">
        <v>25</v>
      </c>
      <c r="F57" s="2" t="s">
        <v>2387</v>
      </c>
      <c r="G57" s="40">
        <v>24.72</v>
      </c>
      <c r="H57" s="14" t="s">
        <v>6</v>
      </c>
      <c r="I57" s="2" t="s">
        <v>2351</v>
      </c>
      <c r="J57" s="14" t="s">
        <v>2486</v>
      </c>
      <c r="K57" s="14" t="s">
        <v>2482</v>
      </c>
      <c r="L57" s="14" t="s">
        <v>17</v>
      </c>
      <c r="M57" s="14" t="s">
        <v>2525</v>
      </c>
      <c r="N57" s="14" t="s">
        <v>2528</v>
      </c>
      <c r="O57" s="14" t="s">
        <v>2778</v>
      </c>
      <c r="P57" s="14" t="s">
        <v>2780</v>
      </c>
      <c r="Q57" s="14" t="s">
        <v>2603</v>
      </c>
      <c r="R57" s="14" t="s">
        <v>2696</v>
      </c>
      <c r="S57" s="14" t="s">
        <v>7</v>
      </c>
      <c r="T57" s="14"/>
      <c r="U57" s="14"/>
      <c r="V57" s="51"/>
      <c r="W57" s="52"/>
      <c r="X57" s="14" t="s">
        <v>2688</v>
      </c>
      <c r="Y57" s="53"/>
      <c r="Z57" s="31" t="str">
        <f t="shared" si="0"/>
        <v/>
      </c>
      <c r="AA57" s="14"/>
      <c r="AB57" s="95" t="s">
        <v>2726</v>
      </c>
    </row>
    <row r="58" spans="1:28">
      <c r="A58" s="14">
        <v>888</v>
      </c>
      <c r="B58" s="38">
        <v>567064</v>
      </c>
      <c r="C58" s="39" t="s">
        <v>907</v>
      </c>
      <c r="D58" s="2" t="s">
        <v>1949</v>
      </c>
      <c r="E58" s="2" t="s">
        <v>25</v>
      </c>
      <c r="F58" s="2" t="s">
        <v>2387</v>
      </c>
      <c r="G58" s="40">
        <v>26.78</v>
      </c>
      <c r="H58" s="14" t="s">
        <v>7</v>
      </c>
      <c r="I58" s="2" t="s">
        <v>2336</v>
      </c>
      <c r="J58" s="14" t="s">
        <v>2486</v>
      </c>
      <c r="K58" s="14" t="s">
        <v>2482</v>
      </c>
      <c r="L58" s="14" t="s">
        <v>17</v>
      </c>
      <c r="M58" s="14" t="s">
        <v>2525</v>
      </c>
      <c r="N58" s="14" t="s">
        <v>2529</v>
      </c>
      <c r="O58" s="14" t="s">
        <v>2777</v>
      </c>
      <c r="P58" s="14" t="s">
        <v>2789</v>
      </c>
      <c r="Q58" s="14" t="s">
        <v>2603</v>
      </c>
      <c r="R58" s="14"/>
      <c r="S58" s="14" t="s">
        <v>7</v>
      </c>
      <c r="T58" s="14" t="s">
        <v>2471</v>
      </c>
      <c r="U58" s="14"/>
      <c r="V58" s="51">
        <v>22.66</v>
      </c>
      <c r="W58" s="52" t="s">
        <v>2696</v>
      </c>
      <c r="X58" s="14" t="s">
        <v>2688</v>
      </c>
      <c r="Y58" s="55">
        <v>43190</v>
      </c>
      <c r="Z58" s="31">
        <f t="shared" si="0"/>
        <v>8314.1600000000017</v>
      </c>
      <c r="AA58" s="14"/>
      <c r="AB58" s="95" t="s">
        <v>2726</v>
      </c>
    </row>
    <row r="59" spans="1:28">
      <c r="A59" s="14">
        <v>924</v>
      </c>
      <c r="B59" s="38">
        <v>271343</v>
      </c>
      <c r="C59" s="39" t="s">
        <v>943</v>
      </c>
      <c r="D59" s="2" t="s">
        <v>1985</v>
      </c>
      <c r="E59" s="2" t="s">
        <v>25</v>
      </c>
      <c r="F59" s="2" t="s">
        <v>2387</v>
      </c>
      <c r="G59" s="40">
        <v>26.78</v>
      </c>
      <c r="H59" s="14" t="s">
        <v>6</v>
      </c>
      <c r="I59" s="2" t="s">
        <v>2340</v>
      </c>
      <c r="J59" s="14" t="s">
        <v>2486</v>
      </c>
      <c r="K59" s="14" t="s">
        <v>2482</v>
      </c>
      <c r="L59" s="14" t="s">
        <v>17</v>
      </c>
      <c r="M59" s="14" t="s">
        <v>2525</v>
      </c>
      <c r="N59" s="14" t="s">
        <v>2529</v>
      </c>
      <c r="O59" s="14" t="s">
        <v>2783</v>
      </c>
      <c r="P59" s="14" t="s">
        <v>2783</v>
      </c>
      <c r="Q59" s="14" t="s">
        <v>2603</v>
      </c>
      <c r="R59" s="14"/>
      <c r="S59" s="14" t="s">
        <v>7</v>
      </c>
      <c r="T59" s="14" t="s">
        <v>2471</v>
      </c>
      <c r="U59" s="14"/>
      <c r="V59" s="51">
        <v>22.66</v>
      </c>
      <c r="W59" s="52" t="s">
        <v>2696</v>
      </c>
      <c r="X59" s="14" t="s">
        <v>2688</v>
      </c>
      <c r="Y59" s="55">
        <v>43116</v>
      </c>
      <c r="Z59" s="31">
        <f t="shared" si="0"/>
        <v>8314.1600000000017</v>
      </c>
      <c r="AA59" s="14"/>
      <c r="AB59" s="95" t="s">
        <v>2726</v>
      </c>
    </row>
    <row r="60" spans="1:28">
      <c r="A60" s="14">
        <v>936</v>
      </c>
      <c r="B60" s="38">
        <v>325617</v>
      </c>
      <c r="C60" s="39" t="s">
        <v>955</v>
      </c>
      <c r="D60" s="2" t="s">
        <v>1997</v>
      </c>
      <c r="E60" s="2" t="s">
        <v>25</v>
      </c>
      <c r="F60" s="2" t="s">
        <v>2387</v>
      </c>
      <c r="G60" s="40">
        <v>26.78</v>
      </c>
      <c r="H60" s="14" t="s">
        <v>7</v>
      </c>
      <c r="I60" s="2" t="s">
        <v>2343</v>
      </c>
      <c r="J60" s="14" t="s">
        <v>2486</v>
      </c>
      <c r="K60" s="14" t="s">
        <v>2482</v>
      </c>
      <c r="L60" s="14" t="s">
        <v>17</v>
      </c>
      <c r="M60" s="14" t="s">
        <v>2525</v>
      </c>
      <c r="N60" s="14" t="s">
        <v>2528</v>
      </c>
      <c r="O60" s="14" t="s">
        <v>2778</v>
      </c>
      <c r="P60" s="14" t="s">
        <v>2786</v>
      </c>
      <c r="Q60" s="14" t="s">
        <v>2603</v>
      </c>
      <c r="R60" s="14" t="s">
        <v>2688</v>
      </c>
      <c r="S60" s="14" t="s">
        <v>7</v>
      </c>
      <c r="T60" s="14"/>
      <c r="U60" s="14"/>
      <c r="V60" s="51"/>
      <c r="W60" s="52"/>
      <c r="X60" s="14" t="s">
        <v>2688</v>
      </c>
      <c r="Y60" s="53"/>
      <c r="Z60" s="31" t="str">
        <f t="shared" si="0"/>
        <v/>
      </c>
      <c r="AA60" s="14"/>
      <c r="AB60" s="95" t="s">
        <v>2726</v>
      </c>
    </row>
    <row r="61" spans="1:28">
      <c r="A61" s="14">
        <v>996</v>
      </c>
      <c r="B61" s="38">
        <v>278358</v>
      </c>
      <c r="C61" s="39" t="s">
        <v>1015</v>
      </c>
      <c r="D61" s="2" t="s">
        <v>2057</v>
      </c>
      <c r="E61" s="2" t="s">
        <v>25</v>
      </c>
      <c r="F61" s="2" t="s">
        <v>2387</v>
      </c>
      <c r="G61" s="40">
        <v>28.84</v>
      </c>
      <c r="H61" s="14" t="s">
        <v>2471</v>
      </c>
      <c r="I61" s="2" t="s">
        <v>2359</v>
      </c>
      <c r="J61" s="14" t="s">
        <v>2486</v>
      </c>
      <c r="K61" s="14" t="s">
        <v>2482</v>
      </c>
      <c r="L61" s="14" t="s">
        <v>17</v>
      </c>
      <c r="M61" s="14" t="s">
        <v>2525</v>
      </c>
      <c r="N61" s="14" t="s">
        <v>2535</v>
      </c>
      <c r="O61" s="14" t="s">
        <v>2785</v>
      </c>
      <c r="P61" s="14" t="s">
        <v>2785</v>
      </c>
      <c r="Q61" s="14" t="s">
        <v>2603</v>
      </c>
      <c r="R61" s="14" t="s">
        <v>2688</v>
      </c>
      <c r="S61" s="14" t="s">
        <v>2471</v>
      </c>
      <c r="T61" s="14"/>
      <c r="U61" s="14"/>
      <c r="V61" s="51"/>
      <c r="W61" s="52"/>
      <c r="X61" s="14" t="s">
        <v>2688</v>
      </c>
      <c r="Y61" s="53"/>
      <c r="Z61" s="31" t="str">
        <f t="shared" si="0"/>
        <v/>
      </c>
      <c r="AA61" s="14"/>
      <c r="AB61" s="95" t="s">
        <v>2726</v>
      </c>
    </row>
    <row r="62" spans="1:28">
      <c r="A62" s="14">
        <v>859</v>
      </c>
      <c r="B62" s="38">
        <v>548721</v>
      </c>
      <c r="C62" s="39" t="s">
        <v>878</v>
      </c>
      <c r="D62" s="2" t="s">
        <v>1920</v>
      </c>
      <c r="E62" s="2" t="s">
        <v>25</v>
      </c>
      <c r="F62" s="2" t="s">
        <v>2387</v>
      </c>
      <c r="G62" s="40">
        <v>22.66</v>
      </c>
      <c r="H62" s="14" t="s">
        <v>2471</v>
      </c>
      <c r="I62" s="2" t="s">
        <v>2328</v>
      </c>
      <c r="J62" s="14" t="s">
        <v>2486</v>
      </c>
      <c r="K62" s="14" t="s">
        <v>2482</v>
      </c>
      <c r="L62" s="14" t="s">
        <v>17</v>
      </c>
      <c r="M62" s="14" t="s">
        <v>2525</v>
      </c>
      <c r="N62" s="14" t="s">
        <v>2528</v>
      </c>
      <c r="O62" s="14" t="s">
        <v>2778</v>
      </c>
      <c r="P62" s="14" t="s">
        <v>2779</v>
      </c>
      <c r="Q62" s="14" t="s">
        <v>2603</v>
      </c>
      <c r="R62" s="14" t="s">
        <v>2688</v>
      </c>
      <c r="S62" s="14" t="s">
        <v>2471</v>
      </c>
      <c r="T62" s="14"/>
      <c r="U62" s="14"/>
      <c r="V62" s="51"/>
      <c r="W62" s="52"/>
      <c r="X62" s="14" t="s">
        <v>2688</v>
      </c>
      <c r="Y62" s="53"/>
      <c r="Z62" s="31" t="str">
        <f t="shared" si="0"/>
        <v/>
      </c>
      <c r="AA62" s="14"/>
      <c r="AB62" s="95" t="s">
        <v>2726</v>
      </c>
    </row>
    <row r="63" spans="1:28">
      <c r="A63" s="14">
        <v>921</v>
      </c>
      <c r="B63" s="38">
        <v>264678</v>
      </c>
      <c r="C63" s="39" t="s">
        <v>940</v>
      </c>
      <c r="D63" s="2" t="s">
        <v>1982</v>
      </c>
      <c r="E63" s="2" t="s">
        <v>2381</v>
      </c>
      <c r="F63" s="2" t="s">
        <v>2386</v>
      </c>
      <c r="G63" s="40">
        <v>66.95</v>
      </c>
      <c r="H63" s="14" t="s">
        <v>7</v>
      </c>
      <c r="I63" s="2" t="s">
        <v>2340</v>
      </c>
      <c r="J63" s="14" t="s">
        <v>2486</v>
      </c>
      <c r="K63" s="14" t="s">
        <v>2482</v>
      </c>
      <c r="L63" s="14" t="s">
        <v>17</v>
      </c>
      <c r="M63" s="14" t="s">
        <v>2525</v>
      </c>
      <c r="N63" s="14" t="s">
        <v>2529</v>
      </c>
      <c r="O63" s="14" t="s">
        <v>2783</v>
      </c>
      <c r="P63" s="14" t="s">
        <v>2783</v>
      </c>
      <c r="Q63" s="14" t="s">
        <v>2603</v>
      </c>
      <c r="R63" s="14" t="s">
        <v>2688</v>
      </c>
      <c r="S63" s="14" t="s">
        <v>7</v>
      </c>
      <c r="T63" s="14"/>
      <c r="U63" s="14"/>
      <c r="V63" s="51"/>
      <c r="W63" s="52"/>
      <c r="X63" s="14" t="s">
        <v>2688</v>
      </c>
      <c r="Y63" s="53"/>
      <c r="Z63" s="31" t="str">
        <f t="shared" si="0"/>
        <v/>
      </c>
      <c r="AA63" s="14"/>
      <c r="AB63" s="95" t="s">
        <v>2726</v>
      </c>
    </row>
    <row r="64" spans="1:28">
      <c r="A64" s="14">
        <v>850</v>
      </c>
      <c r="B64" s="38">
        <v>123917</v>
      </c>
      <c r="C64" s="39" t="s">
        <v>869</v>
      </c>
      <c r="D64" s="2" t="s">
        <v>1911</v>
      </c>
      <c r="E64" s="2" t="s">
        <v>25</v>
      </c>
      <c r="F64" s="2" t="s">
        <v>2387</v>
      </c>
      <c r="G64" s="40">
        <v>26.78</v>
      </c>
      <c r="H64" s="14" t="s">
        <v>7</v>
      </c>
      <c r="I64" s="2" t="s">
        <v>2327</v>
      </c>
      <c r="J64" s="14" t="s">
        <v>2486</v>
      </c>
      <c r="K64" s="14" t="s">
        <v>2482</v>
      </c>
      <c r="L64" s="14" t="s">
        <v>17</v>
      </c>
      <c r="M64" s="14" t="s">
        <v>2525</v>
      </c>
      <c r="N64" s="14" t="s">
        <v>2528</v>
      </c>
      <c r="O64" s="14" t="s">
        <v>2781</v>
      </c>
      <c r="P64" s="14" t="s">
        <v>2787</v>
      </c>
      <c r="Q64" s="14" t="s">
        <v>2603</v>
      </c>
      <c r="R64" s="14" t="s">
        <v>2688</v>
      </c>
      <c r="S64" s="14" t="s">
        <v>7</v>
      </c>
      <c r="T64" s="14"/>
      <c r="U64" s="14"/>
      <c r="V64" s="51"/>
      <c r="W64" s="52"/>
      <c r="X64" s="14" t="s">
        <v>2688</v>
      </c>
      <c r="Y64" s="53"/>
      <c r="Z64" s="31" t="str">
        <f t="shared" si="0"/>
        <v/>
      </c>
      <c r="AA64" s="14"/>
      <c r="AB64" s="95" t="s">
        <v>2726</v>
      </c>
    </row>
    <row r="65" spans="1:28">
      <c r="A65" s="14">
        <v>937</v>
      </c>
      <c r="B65" s="38">
        <v>470146</v>
      </c>
      <c r="C65" s="39" t="s">
        <v>956</v>
      </c>
      <c r="D65" s="2" t="s">
        <v>1998</v>
      </c>
      <c r="E65" s="2" t="s">
        <v>25</v>
      </c>
      <c r="F65" s="2" t="s">
        <v>2387</v>
      </c>
      <c r="G65" s="40">
        <v>26.78</v>
      </c>
      <c r="H65" s="14" t="s">
        <v>7</v>
      </c>
      <c r="I65" s="2" t="s">
        <v>2343</v>
      </c>
      <c r="J65" s="14" t="s">
        <v>2486</v>
      </c>
      <c r="K65" s="14" t="s">
        <v>2482</v>
      </c>
      <c r="L65" s="14" t="s">
        <v>17</v>
      </c>
      <c r="M65" s="14" t="s">
        <v>2525</v>
      </c>
      <c r="N65" s="14" t="s">
        <v>2528</v>
      </c>
      <c r="O65" s="14" t="s">
        <v>2778</v>
      </c>
      <c r="P65" s="14" t="s">
        <v>2786</v>
      </c>
      <c r="Q65" s="14" t="s">
        <v>2603</v>
      </c>
      <c r="R65" s="14" t="s">
        <v>2688</v>
      </c>
      <c r="S65" s="14" t="s">
        <v>7</v>
      </c>
      <c r="T65" s="14"/>
      <c r="U65" s="14"/>
      <c r="V65" s="51"/>
      <c r="W65" s="52"/>
      <c r="X65" s="14" t="s">
        <v>2688</v>
      </c>
      <c r="Y65" s="53"/>
      <c r="Z65" s="31" t="str">
        <f t="shared" si="0"/>
        <v/>
      </c>
      <c r="AA65" s="14"/>
      <c r="AB65" s="95" t="s">
        <v>2726</v>
      </c>
    </row>
    <row r="66" spans="1:28">
      <c r="A66" s="14">
        <v>925</v>
      </c>
      <c r="B66" s="38">
        <v>204705</v>
      </c>
      <c r="C66" s="39" t="s">
        <v>944</v>
      </c>
      <c r="D66" s="2" t="s">
        <v>1986</v>
      </c>
      <c r="E66" s="2" t="s">
        <v>25</v>
      </c>
      <c r="F66" s="2" t="s">
        <v>2387</v>
      </c>
      <c r="G66" s="40">
        <v>28.84</v>
      </c>
      <c r="H66" s="14" t="s">
        <v>7</v>
      </c>
      <c r="I66" s="2" t="s">
        <v>2340</v>
      </c>
      <c r="J66" s="14" t="s">
        <v>2486</v>
      </c>
      <c r="K66" s="14" t="s">
        <v>2482</v>
      </c>
      <c r="L66" s="14" t="s">
        <v>17</v>
      </c>
      <c r="M66" s="14" t="s">
        <v>2525</v>
      </c>
      <c r="N66" s="14" t="s">
        <v>2529</v>
      </c>
      <c r="O66" s="14" t="s">
        <v>2783</v>
      </c>
      <c r="P66" s="14" t="s">
        <v>2783</v>
      </c>
      <c r="Q66" s="14" t="s">
        <v>2603</v>
      </c>
      <c r="R66" s="14" t="s">
        <v>2688</v>
      </c>
      <c r="S66" s="14" t="s">
        <v>7</v>
      </c>
      <c r="T66" s="14"/>
      <c r="U66" s="14"/>
      <c r="V66" s="51" t="s">
        <v>2773</v>
      </c>
      <c r="W66" s="52" t="s">
        <v>2773</v>
      </c>
      <c r="X66" s="14" t="s">
        <v>2688</v>
      </c>
      <c r="Y66" s="53"/>
      <c r="Z66" s="31" t="e">
        <f t="shared" si="0"/>
        <v>#VALUE!</v>
      </c>
      <c r="AA66" s="14"/>
      <c r="AB66" s="95" t="s">
        <v>2726</v>
      </c>
    </row>
    <row r="67" spans="1:28">
      <c r="A67" s="14">
        <v>851</v>
      </c>
      <c r="B67" s="38">
        <v>253629</v>
      </c>
      <c r="C67" s="39" t="s">
        <v>870</v>
      </c>
      <c r="D67" s="2" t="s">
        <v>1912</v>
      </c>
      <c r="E67" s="2" t="s">
        <v>25</v>
      </c>
      <c r="F67" s="2" t="s">
        <v>2387</v>
      </c>
      <c r="G67" s="40">
        <v>26.78</v>
      </c>
      <c r="H67" s="14" t="s">
        <v>7</v>
      </c>
      <c r="I67" s="2" t="s">
        <v>2327</v>
      </c>
      <c r="J67" s="14" t="s">
        <v>2486</v>
      </c>
      <c r="K67" s="14" t="s">
        <v>2482</v>
      </c>
      <c r="L67" s="14" t="s">
        <v>17</v>
      </c>
      <c r="M67" s="14" t="s">
        <v>2525</v>
      </c>
      <c r="N67" s="14" t="s">
        <v>2528</v>
      </c>
      <c r="O67" s="14" t="s">
        <v>2781</v>
      </c>
      <c r="P67" s="14" t="s">
        <v>2787</v>
      </c>
      <c r="Q67" s="14" t="s">
        <v>2603</v>
      </c>
      <c r="R67" s="14"/>
      <c r="S67" s="14" t="s">
        <v>7</v>
      </c>
      <c r="T67" s="14" t="s">
        <v>6</v>
      </c>
      <c r="U67" s="14"/>
      <c r="V67" s="51">
        <v>24.72</v>
      </c>
      <c r="W67" s="52" t="s">
        <v>2696</v>
      </c>
      <c r="X67" s="14" t="s">
        <v>2688</v>
      </c>
      <c r="Y67" s="55">
        <v>43159</v>
      </c>
      <c r="Z67" s="31">
        <f t="shared" si="0"/>
        <v>4157.0800000000045</v>
      </c>
      <c r="AA67" s="14"/>
      <c r="AB67" s="95" t="s">
        <v>2726</v>
      </c>
    </row>
    <row r="68" spans="1:28">
      <c r="A68" s="14">
        <v>889</v>
      </c>
      <c r="B68" s="38">
        <v>343084</v>
      </c>
      <c r="C68" s="39" t="s">
        <v>908</v>
      </c>
      <c r="D68" s="2" t="s">
        <v>1950</v>
      </c>
      <c r="E68" s="2" t="s">
        <v>25</v>
      </c>
      <c r="F68" s="2" t="s">
        <v>2387</v>
      </c>
      <c r="G68" s="40">
        <v>24.72</v>
      </c>
      <c r="H68" s="14" t="s">
        <v>6</v>
      </c>
      <c r="I68" s="2" t="s">
        <v>2336</v>
      </c>
      <c r="J68" s="14" t="s">
        <v>2486</v>
      </c>
      <c r="K68" s="14" t="s">
        <v>2482</v>
      </c>
      <c r="L68" s="14" t="s">
        <v>17</v>
      </c>
      <c r="M68" s="14" t="s">
        <v>2525</v>
      </c>
      <c r="N68" s="14" t="s">
        <v>2529</v>
      </c>
      <c r="O68" s="14" t="s">
        <v>2777</v>
      </c>
      <c r="P68" s="14" t="s">
        <v>2789</v>
      </c>
      <c r="Q68" s="14" t="s">
        <v>2603</v>
      </c>
      <c r="R68" s="14" t="s">
        <v>2696</v>
      </c>
      <c r="S68" s="14" t="s">
        <v>7</v>
      </c>
      <c r="T68" s="14"/>
      <c r="U68" s="14"/>
      <c r="V68" s="51"/>
      <c r="W68" s="52"/>
      <c r="X68" s="14" t="s">
        <v>2688</v>
      </c>
      <c r="Y68" s="53"/>
      <c r="Z68" s="31" t="str">
        <f t="shared" ref="Z68:Z131" si="1">IF(V68&lt;&gt;"",(G68-V68)*2018,"")</f>
        <v/>
      </c>
      <c r="AA68" s="14"/>
      <c r="AB68" s="95" t="s">
        <v>2726</v>
      </c>
    </row>
    <row r="69" spans="1:28">
      <c r="A69" s="14">
        <v>941</v>
      </c>
      <c r="B69" s="38">
        <v>269283</v>
      </c>
      <c r="C69" s="39" t="s">
        <v>960</v>
      </c>
      <c r="D69" s="2" t="s">
        <v>2002</v>
      </c>
      <c r="E69" s="2" t="s">
        <v>25</v>
      </c>
      <c r="F69" s="2" t="s">
        <v>2387</v>
      </c>
      <c r="G69" s="40">
        <v>26.78</v>
      </c>
      <c r="H69" s="14" t="s">
        <v>7</v>
      </c>
      <c r="I69" s="2" t="s">
        <v>2344</v>
      </c>
      <c r="J69" s="14" t="s">
        <v>2486</v>
      </c>
      <c r="K69" s="14" t="s">
        <v>2482</v>
      </c>
      <c r="L69" s="14" t="s">
        <v>17</v>
      </c>
      <c r="M69" s="14" t="s">
        <v>2525</v>
      </c>
      <c r="N69" s="14" t="s">
        <v>2530</v>
      </c>
      <c r="O69" s="14" t="s">
        <v>2790</v>
      </c>
      <c r="P69" s="14" t="s">
        <v>2791</v>
      </c>
      <c r="Q69" s="14" t="s">
        <v>2603</v>
      </c>
      <c r="R69" s="14" t="s">
        <v>2688</v>
      </c>
      <c r="S69" s="14" t="s">
        <v>7</v>
      </c>
      <c r="T69" s="14"/>
      <c r="U69" s="14"/>
      <c r="V69" s="51"/>
      <c r="W69" s="52"/>
      <c r="X69" s="14" t="s">
        <v>2688</v>
      </c>
      <c r="Y69" s="53"/>
      <c r="Z69" s="31" t="str">
        <f t="shared" si="1"/>
        <v/>
      </c>
      <c r="AA69" s="14"/>
      <c r="AB69" s="95" t="s">
        <v>2726</v>
      </c>
    </row>
    <row r="70" spans="1:28">
      <c r="A70" s="14">
        <v>890</v>
      </c>
      <c r="B70" s="38">
        <v>575215</v>
      </c>
      <c r="C70" s="39" t="s">
        <v>909</v>
      </c>
      <c r="D70" s="2" t="s">
        <v>1951</v>
      </c>
      <c r="E70" s="2" t="s">
        <v>25</v>
      </c>
      <c r="F70" s="2" t="s">
        <v>2387</v>
      </c>
      <c r="G70" s="40">
        <v>22.66</v>
      </c>
      <c r="H70" s="14" t="s">
        <v>2471</v>
      </c>
      <c r="I70" s="2" t="s">
        <v>2336</v>
      </c>
      <c r="J70" s="14" t="s">
        <v>2486</v>
      </c>
      <c r="K70" s="14" t="s">
        <v>2482</v>
      </c>
      <c r="L70" s="14" t="s">
        <v>17</v>
      </c>
      <c r="M70" s="14" t="s">
        <v>2525</v>
      </c>
      <c r="N70" s="14" t="s">
        <v>2529</v>
      </c>
      <c r="O70" s="14" t="s">
        <v>2777</v>
      </c>
      <c r="P70" s="14" t="s">
        <v>2789</v>
      </c>
      <c r="Q70" s="14" t="s">
        <v>2603</v>
      </c>
      <c r="R70" s="14" t="s">
        <v>2688</v>
      </c>
      <c r="S70" s="14" t="s">
        <v>2471</v>
      </c>
      <c r="T70" s="14"/>
      <c r="U70" s="14"/>
      <c r="V70" s="51"/>
      <c r="W70" s="52"/>
      <c r="X70" s="14" t="s">
        <v>2688</v>
      </c>
      <c r="Y70" s="53"/>
      <c r="Z70" s="31" t="str">
        <f t="shared" si="1"/>
        <v/>
      </c>
      <c r="AA70" s="14"/>
      <c r="AB70" s="95" t="s">
        <v>2726</v>
      </c>
    </row>
    <row r="71" spans="1:28">
      <c r="A71" s="14">
        <v>966</v>
      </c>
      <c r="B71" s="38">
        <v>446623</v>
      </c>
      <c r="C71" s="39" t="s">
        <v>985</v>
      </c>
      <c r="D71" s="2" t="s">
        <v>2027</v>
      </c>
      <c r="E71" s="2" t="s">
        <v>25</v>
      </c>
      <c r="F71" s="2" t="s">
        <v>2387</v>
      </c>
      <c r="G71" s="40">
        <v>26.78</v>
      </c>
      <c r="H71" s="14" t="s">
        <v>7</v>
      </c>
      <c r="I71" s="2" t="s">
        <v>2353</v>
      </c>
      <c r="J71" s="14" t="s">
        <v>2486</v>
      </c>
      <c r="K71" s="14" t="s">
        <v>2482</v>
      </c>
      <c r="L71" s="14" t="s">
        <v>17</v>
      </c>
      <c r="M71" s="14" t="s">
        <v>2525</v>
      </c>
      <c r="N71" s="14" t="s">
        <v>2528</v>
      </c>
      <c r="O71" s="14" t="s">
        <v>2778</v>
      </c>
      <c r="P71" s="14" t="s">
        <v>2786</v>
      </c>
      <c r="Q71" s="14" t="s">
        <v>2603</v>
      </c>
      <c r="R71" s="14" t="s">
        <v>2688</v>
      </c>
      <c r="S71" s="14" t="s">
        <v>7</v>
      </c>
      <c r="T71" s="14"/>
      <c r="U71" s="14"/>
      <c r="V71" s="51"/>
      <c r="W71" s="52"/>
      <c r="X71" s="14" t="s">
        <v>2688</v>
      </c>
      <c r="Y71" s="53"/>
      <c r="Z71" s="31" t="str">
        <f t="shared" si="1"/>
        <v/>
      </c>
      <c r="AA71" s="14"/>
      <c r="AB71" s="95" t="s">
        <v>2726</v>
      </c>
    </row>
    <row r="72" spans="1:28">
      <c r="A72" s="14">
        <v>891</v>
      </c>
      <c r="B72" s="38">
        <v>547666</v>
      </c>
      <c r="C72" s="39" t="s">
        <v>910</v>
      </c>
      <c r="D72" s="2" t="s">
        <v>1952</v>
      </c>
      <c r="E72" s="2" t="s">
        <v>25</v>
      </c>
      <c r="F72" s="2" t="s">
        <v>2387</v>
      </c>
      <c r="G72" s="40">
        <v>22.66</v>
      </c>
      <c r="H72" s="14" t="s">
        <v>2471</v>
      </c>
      <c r="I72" s="2" t="s">
        <v>2336</v>
      </c>
      <c r="J72" s="14" t="s">
        <v>2486</v>
      </c>
      <c r="K72" s="14" t="s">
        <v>2482</v>
      </c>
      <c r="L72" s="14" t="s">
        <v>17</v>
      </c>
      <c r="M72" s="14" t="s">
        <v>2525</v>
      </c>
      <c r="N72" s="14" t="s">
        <v>2529</v>
      </c>
      <c r="O72" s="14" t="s">
        <v>2777</v>
      </c>
      <c r="P72" s="14" t="s">
        <v>2789</v>
      </c>
      <c r="Q72" s="14" t="s">
        <v>2603</v>
      </c>
      <c r="R72" s="14" t="s">
        <v>2688</v>
      </c>
      <c r="S72" s="14" t="s">
        <v>2471</v>
      </c>
      <c r="T72" s="14"/>
      <c r="U72" s="14"/>
      <c r="V72" s="51"/>
      <c r="W72" s="52"/>
      <c r="X72" s="14" t="s">
        <v>2688</v>
      </c>
      <c r="Y72" s="53"/>
      <c r="Z72" s="31" t="str">
        <f t="shared" si="1"/>
        <v/>
      </c>
      <c r="AA72" s="14"/>
      <c r="AB72" s="95" t="s">
        <v>2726</v>
      </c>
    </row>
    <row r="73" spans="1:28">
      <c r="A73" s="14">
        <v>892</v>
      </c>
      <c r="B73" s="38">
        <v>206288</v>
      </c>
      <c r="C73" s="39" t="s">
        <v>911</v>
      </c>
      <c r="D73" s="2" t="s">
        <v>1953</v>
      </c>
      <c r="E73" s="2" t="s">
        <v>25</v>
      </c>
      <c r="F73" s="2" t="s">
        <v>2387</v>
      </c>
      <c r="G73" s="40">
        <v>28.84</v>
      </c>
      <c r="H73" s="14" t="s">
        <v>7</v>
      </c>
      <c r="I73" s="2" t="s">
        <v>2336</v>
      </c>
      <c r="J73" s="14" t="s">
        <v>2486</v>
      </c>
      <c r="K73" s="14" t="s">
        <v>2482</v>
      </c>
      <c r="L73" s="14" t="s">
        <v>17</v>
      </c>
      <c r="M73" s="14" t="s">
        <v>2525</v>
      </c>
      <c r="N73" s="14" t="s">
        <v>2529</v>
      </c>
      <c r="O73" s="14" t="s">
        <v>2777</v>
      </c>
      <c r="P73" s="14" t="s">
        <v>2789</v>
      </c>
      <c r="Q73" s="14" t="s">
        <v>2603</v>
      </c>
      <c r="R73" s="14"/>
      <c r="S73" s="14" t="s">
        <v>7</v>
      </c>
      <c r="T73" s="14" t="s">
        <v>6</v>
      </c>
      <c r="U73" s="14"/>
      <c r="V73" s="51">
        <v>24.72</v>
      </c>
      <c r="W73" s="54" t="s">
        <v>2696</v>
      </c>
      <c r="X73" s="14" t="s">
        <v>2688</v>
      </c>
      <c r="Y73" s="55">
        <v>43108</v>
      </c>
      <c r="Z73" s="31">
        <f t="shared" si="1"/>
        <v>8314.1600000000017</v>
      </c>
      <c r="AA73" s="14"/>
      <c r="AB73" s="95" t="s">
        <v>2726</v>
      </c>
    </row>
    <row r="74" spans="1:28">
      <c r="A74" s="14">
        <v>870</v>
      </c>
      <c r="B74" s="38">
        <v>253625</v>
      </c>
      <c r="C74" s="39" t="s">
        <v>889</v>
      </c>
      <c r="D74" s="2" t="s">
        <v>1931</v>
      </c>
      <c r="E74" s="2" t="s">
        <v>25</v>
      </c>
      <c r="F74" s="2" t="s">
        <v>2387</v>
      </c>
      <c r="G74" s="40">
        <v>26.78</v>
      </c>
      <c r="H74" s="14" t="s">
        <v>7</v>
      </c>
      <c r="I74" s="2" t="s">
        <v>2330</v>
      </c>
      <c r="J74" s="14" t="s">
        <v>2486</v>
      </c>
      <c r="K74" s="14" t="s">
        <v>2482</v>
      </c>
      <c r="L74" s="14" t="s">
        <v>17</v>
      </c>
      <c r="M74" s="14" t="s">
        <v>2525</v>
      </c>
      <c r="N74" s="14" t="s">
        <v>2528</v>
      </c>
      <c r="O74" s="14" t="s">
        <v>2781</v>
      </c>
      <c r="P74" s="14" t="s">
        <v>2792</v>
      </c>
      <c r="Q74" s="14" t="s">
        <v>2603</v>
      </c>
      <c r="R74" s="14" t="s">
        <v>2688</v>
      </c>
      <c r="S74" s="14" t="s">
        <v>7</v>
      </c>
      <c r="T74" s="14"/>
      <c r="U74" s="14"/>
      <c r="V74" s="51"/>
      <c r="W74" s="52"/>
      <c r="X74" s="14" t="s">
        <v>2688</v>
      </c>
      <c r="Y74" s="55">
        <v>43108</v>
      </c>
      <c r="Z74" s="31" t="str">
        <f t="shared" si="1"/>
        <v/>
      </c>
      <c r="AA74" s="14"/>
      <c r="AB74" s="95" t="s">
        <v>2726</v>
      </c>
    </row>
    <row r="75" spans="1:28">
      <c r="A75" s="14">
        <v>852</v>
      </c>
      <c r="B75" s="38">
        <v>441318</v>
      </c>
      <c r="C75" s="39" t="s">
        <v>871</v>
      </c>
      <c r="D75" s="2" t="s">
        <v>1913</v>
      </c>
      <c r="E75" s="2" t="s">
        <v>25</v>
      </c>
      <c r="F75" s="2" t="s">
        <v>2387</v>
      </c>
      <c r="G75" s="40">
        <v>26.78</v>
      </c>
      <c r="H75" s="14" t="s">
        <v>7</v>
      </c>
      <c r="I75" s="2" t="s">
        <v>2327</v>
      </c>
      <c r="J75" s="14" t="s">
        <v>2486</v>
      </c>
      <c r="K75" s="14" t="s">
        <v>2482</v>
      </c>
      <c r="L75" s="14" t="s">
        <v>17</v>
      </c>
      <c r="M75" s="14" t="s">
        <v>2525</v>
      </c>
      <c r="N75" s="14" t="s">
        <v>2528</v>
      </c>
      <c r="O75" s="14" t="s">
        <v>2781</v>
      </c>
      <c r="P75" s="14" t="s">
        <v>2787</v>
      </c>
      <c r="Q75" s="14" t="s">
        <v>2603</v>
      </c>
      <c r="R75" s="14" t="s">
        <v>2688</v>
      </c>
      <c r="S75" s="14" t="s">
        <v>7</v>
      </c>
      <c r="T75" s="14"/>
      <c r="U75" s="14"/>
      <c r="V75" s="51" t="s">
        <v>2773</v>
      </c>
      <c r="W75" s="52" t="s">
        <v>2773</v>
      </c>
      <c r="X75" s="14" t="s">
        <v>2688</v>
      </c>
      <c r="Y75" s="53" t="s">
        <v>2773</v>
      </c>
      <c r="Z75" s="31" t="e">
        <f t="shared" si="1"/>
        <v>#VALUE!</v>
      </c>
      <c r="AA75" s="14" t="s">
        <v>2793</v>
      </c>
      <c r="AB75" s="95" t="s">
        <v>2726</v>
      </c>
    </row>
    <row r="76" spans="1:28">
      <c r="A76" s="14">
        <v>893</v>
      </c>
      <c r="B76" s="38">
        <v>134583</v>
      </c>
      <c r="C76" s="39" t="s">
        <v>912</v>
      </c>
      <c r="D76" s="2" t="s">
        <v>1954</v>
      </c>
      <c r="E76" s="2" t="s">
        <v>25</v>
      </c>
      <c r="F76" s="2" t="s">
        <v>2387</v>
      </c>
      <c r="G76" s="40">
        <v>30.9</v>
      </c>
      <c r="H76" s="14" t="s">
        <v>7</v>
      </c>
      <c r="I76" s="2" t="s">
        <v>2336</v>
      </c>
      <c r="J76" s="14" t="s">
        <v>2486</v>
      </c>
      <c r="K76" s="14" t="s">
        <v>2482</v>
      </c>
      <c r="L76" s="14" t="s">
        <v>17</v>
      </c>
      <c r="M76" s="14" t="s">
        <v>2525</v>
      </c>
      <c r="N76" s="14" t="s">
        <v>2529</v>
      </c>
      <c r="O76" s="14" t="s">
        <v>2777</v>
      </c>
      <c r="P76" s="14" t="s">
        <v>2789</v>
      </c>
      <c r="Q76" s="14" t="s">
        <v>2603</v>
      </c>
      <c r="R76" s="14" t="s">
        <v>2688</v>
      </c>
      <c r="S76" s="14" t="s">
        <v>7</v>
      </c>
      <c r="T76" s="14"/>
      <c r="U76" s="14"/>
      <c r="V76" s="51" t="s">
        <v>2773</v>
      </c>
      <c r="W76" s="52" t="s">
        <v>2773</v>
      </c>
      <c r="X76" s="14" t="s">
        <v>2688</v>
      </c>
      <c r="Y76" s="53"/>
      <c r="Z76" s="31" t="e">
        <f t="shared" si="1"/>
        <v>#VALUE!</v>
      </c>
      <c r="AA76" s="14"/>
      <c r="AB76" s="95" t="s">
        <v>2726</v>
      </c>
    </row>
    <row r="77" spans="1:28">
      <c r="A77" s="14">
        <v>864</v>
      </c>
      <c r="B77" s="38">
        <v>253758</v>
      </c>
      <c r="C77" s="39" t="s">
        <v>883</v>
      </c>
      <c r="D77" s="2" t="s">
        <v>1925</v>
      </c>
      <c r="E77" s="2" t="s">
        <v>25</v>
      </c>
      <c r="F77" s="2" t="s">
        <v>2387</v>
      </c>
      <c r="G77" s="40">
        <v>24.72</v>
      </c>
      <c r="H77" s="14" t="s">
        <v>6</v>
      </c>
      <c r="I77" s="2" t="s">
        <v>2329</v>
      </c>
      <c r="J77" s="14" t="s">
        <v>2486</v>
      </c>
      <c r="K77" s="14" t="s">
        <v>2482</v>
      </c>
      <c r="L77" s="14" t="s">
        <v>17</v>
      </c>
      <c r="M77" s="14" t="s">
        <v>2525</v>
      </c>
      <c r="N77" s="14" t="s">
        <v>2528</v>
      </c>
      <c r="O77" s="14" t="s">
        <v>2781</v>
      </c>
      <c r="P77" s="14" t="s">
        <v>2782</v>
      </c>
      <c r="Q77" s="14" t="s">
        <v>2603</v>
      </c>
      <c r="R77" s="14" t="s">
        <v>2696</v>
      </c>
      <c r="S77" s="14" t="s">
        <v>7</v>
      </c>
      <c r="T77" s="14"/>
      <c r="U77" s="14"/>
      <c r="V77" s="51"/>
      <c r="W77" s="52"/>
      <c r="X77" s="14" t="s">
        <v>2688</v>
      </c>
      <c r="Y77" s="53"/>
      <c r="Z77" s="31" t="str">
        <f t="shared" si="1"/>
        <v/>
      </c>
      <c r="AA77" s="14"/>
      <c r="AB77" s="95" t="s">
        <v>2726</v>
      </c>
    </row>
    <row r="78" spans="1:28">
      <c r="A78" s="14">
        <v>916</v>
      </c>
      <c r="B78" s="38">
        <v>503781</v>
      </c>
      <c r="C78" s="39" t="s">
        <v>935</v>
      </c>
      <c r="D78" s="2" t="s">
        <v>1977</v>
      </c>
      <c r="E78" s="2" t="s">
        <v>25</v>
      </c>
      <c r="F78" s="2" t="s">
        <v>2387</v>
      </c>
      <c r="G78" s="40">
        <v>22.66</v>
      </c>
      <c r="H78" s="14" t="s">
        <v>2471</v>
      </c>
      <c r="I78" s="2" t="s">
        <v>2338</v>
      </c>
      <c r="J78" s="14" t="s">
        <v>2486</v>
      </c>
      <c r="K78" s="14" t="s">
        <v>2482</v>
      </c>
      <c r="L78" s="14" t="s">
        <v>17</v>
      </c>
      <c r="M78" s="14" t="s">
        <v>2525</v>
      </c>
      <c r="N78" s="14" t="s">
        <v>2529</v>
      </c>
      <c r="O78" s="14" t="s">
        <v>2777</v>
      </c>
      <c r="P78" s="14" t="s">
        <v>2788</v>
      </c>
      <c r="Q78" s="14" t="s">
        <v>2603</v>
      </c>
      <c r="R78" s="14" t="s">
        <v>2696</v>
      </c>
      <c r="S78" s="14" t="s">
        <v>6</v>
      </c>
      <c r="T78" s="14"/>
      <c r="U78" s="14"/>
      <c r="V78" s="51"/>
      <c r="W78" s="52"/>
      <c r="X78" s="14" t="s">
        <v>2688</v>
      </c>
      <c r="Y78" s="53"/>
      <c r="Z78" s="31" t="str">
        <f t="shared" si="1"/>
        <v/>
      </c>
      <c r="AA78" s="14"/>
      <c r="AB78" s="95" t="s">
        <v>2726</v>
      </c>
    </row>
    <row r="79" spans="1:28">
      <c r="A79" s="14">
        <v>967</v>
      </c>
      <c r="B79" s="38">
        <v>421607</v>
      </c>
      <c r="C79" s="39" t="s">
        <v>986</v>
      </c>
      <c r="D79" s="2" t="s">
        <v>2028</v>
      </c>
      <c r="E79" s="2" t="s">
        <v>25</v>
      </c>
      <c r="F79" s="2" t="s">
        <v>2387</v>
      </c>
      <c r="G79" s="40">
        <v>24.72</v>
      </c>
      <c r="H79" s="14" t="s">
        <v>6</v>
      </c>
      <c r="I79" s="2" t="s">
        <v>2353</v>
      </c>
      <c r="J79" s="14" t="s">
        <v>2486</v>
      </c>
      <c r="K79" s="14" t="s">
        <v>2482</v>
      </c>
      <c r="L79" s="14" t="s">
        <v>17</v>
      </c>
      <c r="M79" s="14" t="s">
        <v>2525</v>
      </c>
      <c r="N79" s="14" t="s">
        <v>2528</v>
      </c>
      <c r="O79" s="14" t="s">
        <v>2778</v>
      </c>
      <c r="P79" s="14" t="s">
        <v>2786</v>
      </c>
      <c r="Q79" s="14" t="s">
        <v>2603</v>
      </c>
      <c r="R79" s="14" t="s">
        <v>2696</v>
      </c>
      <c r="S79" s="14" t="s">
        <v>7</v>
      </c>
      <c r="T79" s="14"/>
      <c r="U79" s="14"/>
      <c r="V79" s="51"/>
      <c r="W79" s="52"/>
      <c r="X79" s="14" t="s">
        <v>2688</v>
      </c>
      <c r="Y79" s="53"/>
      <c r="Z79" s="31" t="str">
        <f t="shared" si="1"/>
        <v/>
      </c>
      <c r="AA79" s="14"/>
      <c r="AB79" s="95" t="s">
        <v>2726</v>
      </c>
    </row>
    <row r="80" spans="1:28">
      <c r="A80" s="14">
        <v>945</v>
      </c>
      <c r="B80" s="38">
        <v>208937</v>
      </c>
      <c r="C80" s="39" t="s">
        <v>964</v>
      </c>
      <c r="D80" s="2" t="s">
        <v>2006</v>
      </c>
      <c r="E80" s="2" t="s">
        <v>2381</v>
      </c>
      <c r="F80" s="2" t="s">
        <v>2386</v>
      </c>
      <c r="G80" s="40">
        <v>66.95</v>
      </c>
      <c r="H80" s="14" t="s">
        <v>7</v>
      </c>
      <c r="I80" s="2" t="s">
        <v>2347</v>
      </c>
      <c r="J80" s="14" t="s">
        <v>2486</v>
      </c>
      <c r="K80" s="14" t="s">
        <v>2482</v>
      </c>
      <c r="L80" s="14" t="s">
        <v>17</v>
      </c>
      <c r="M80" s="14" t="s">
        <v>2525</v>
      </c>
      <c r="N80" s="14" t="s">
        <v>2530</v>
      </c>
      <c r="O80" s="14" t="s">
        <v>2794</v>
      </c>
      <c r="P80" s="14" t="s">
        <v>2795</v>
      </c>
      <c r="Q80" s="14" t="s">
        <v>2603</v>
      </c>
      <c r="R80" s="14" t="s">
        <v>2688</v>
      </c>
      <c r="S80" s="14" t="s">
        <v>7</v>
      </c>
      <c r="T80" s="14"/>
      <c r="U80" s="14"/>
      <c r="V80" s="51"/>
      <c r="W80" s="52"/>
      <c r="X80" s="14" t="s">
        <v>2688</v>
      </c>
      <c r="Y80" s="53"/>
      <c r="Z80" s="31" t="str">
        <f t="shared" si="1"/>
        <v/>
      </c>
      <c r="AA80" s="14"/>
      <c r="AB80" s="95" t="s">
        <v>2726</v>
      </c>
    </row>
    <row r="81" spans="1:28">
      <c r="A81" s="14">
        <v>939</v>
      </c>
      <c r="B81" s="38">
        <v>251015</v>
      </c>
      <c r="C81" s="39" t="s">
        <v>958</v>
      </c>
      <c r="D81" s="2" t="s">
        <v>2000</v>
      </c>
      <c r="E81" s="2" t="s">
        <v>2381</v>
      </c>
      <c r="F81" s="2" t="s">
        <v>2386</v>
      </c>
      <c r="G81" s="40">
        <v>66.95</v>
      </c>
      <c r="H81" s="14" t="s">
        <v>7</v>
      </c>
      <c r="I81" s="2" t="s">
        <v>2344</v>
      </c>
      <c r="J81" s="14" t="s">
        <v>2486</v>
      </c>
      <c r="K81" s="14" t="s">
        <v>2482</v>
      </c>
      <c r="L81" s="14" t="s">
        <v>17</v>
      </c>
      <c r="M81" s="14" t="s">
        <v>2525</v>
      </c>
      <c r="N81" s="14" t="s">
        <v>2530</v>
      </c>
      <c r="O81" s="14" t="s">
        <v>2790</v>
      </c>
      <c r="P81" s="14" t="s">
        <v>2791</v>
      </c>
      <c r="Q81" s="14" t="s">
        <v>2603</v>
      </c>
      <c r="R81" s="14" t="s">
        <v>2688</v>
      </c>
      <c r="S81" s="14" t="s">
        <v>7</v>
      </c>
      <c r="T81" s="14"/>
      <c r="U81" s="14"/>
      <c r="V81" s="51"/>
      <c r="W81" s="52"/>
      <c r="X81" s="14" t="s">
        <v>2688</v>
      </c>
      <c r="Y81" s="53"/>
      <c r="Z81" s="31" t="str">
        <f t="shared" si="1"/>
        <v/>
      </c>
      <c r="AA81" s="14"/>
      <c r="AB81" s="95" t="s">
        <v>2726</v>
      </c>
    </row>
    <row r="82" spans="1:28">
      <c r="A82" s="14">
        <v>950</v>
      </c>
      <c r="B82" s="38">
        <v>493308</v>
      </c>
      <c r="C82" s="39" t="s">
        <v>969</v>
      </c>
      <c r="D82" s="2" t="s">
        <v>2011</v>
      </c>
      <c r="E82" s="2" t="s">
        <v>25</v>
      </c>
      <c r="F82" s="2" t="s">
        <v>2387</v>
      </c>
      <c r="G82" s="40">
        <v>30.9</v>
      </c>
      <c r="H82" s="14" t="s">
        <v>7</v>
      </c>
      <c r="I82" s="2" t="s">
        <v>2349</v>
      </c>
      <c r="J82" s="14" t="s">
        <v>2486</v>
      </c>
      <c r="K82" s="14" t="s">
        <v>2482</v>
      </c>
      <c r="L82" s="14" t="s">
        <v>17</v>
      </c>
      <c r="M82" s="14" t="s">
        <v>2525</v>
      </c>
      <c r="N82" s="14" t="s">
        <v>2530</v>
      </c>
      <c r="O82" s="14" t="s">
        <v>2775</v>
      </c>
      <c r="P82" s="14" t="s">
        <v>2776</v>
      </c>
      <c r="Q82" s="14" t="s">
        <v>2603</v>
      </c>
      <c r="R82" s="14" t="s">
        <v>2688</v>
      </c>
      <c r="S82" s="14" t="s">
        <v>7</v>
      </c>
      <c r="T82" s="14"/>
      <c r="U82" s="14"/>
      <c r="V82" s="51" t="s">
        <v>2773</v>
      </c>
      <c r="W82" s="52" t="s">
        <v>2773</v>
      </c>
      <c r="X82" s="14" t="s">
        <v>2688</v>
      </c>
      <c r="Y82" s="53"/>
      <c r="Z82" s="31" t="e">
        <f t="shared" si="1"/>
        <v>#VALUE!</v>
      </c>
      <c r="AA82" s="14"/>
      <c r="AB82" s="95" t="s">
        <v>2726</v>
      </c>
    </row>
    <row r="83" spans="1:28">
      <c r="A83" s="14">
        <v>973</v>
      </c>
      <c r="B83" s="38">
        <v>547586</v>
      </c>
      <c r="C83" s="39" t="s">
        <v>992</v>
      </c>
      <c r="D83" s="2" t="s">
        <v>2034</v>
      </c>
      <c r="E83" s="2" t="s">
        <v>25</v>
      </c>
      <c r="F83" s="2" t="s">
        <v>27</v>
      </c>
      <c r="G83" s="40">
        <v>22.66</v>
      </c>
      <c r="H83" s="14" t="s">
        <v>2471</v>
      </c>
      <c r="I83" s="2" t="s">
        <v>2354</v>
      </c>
      <c r="J83" s="14" t="s">
        <v>2486</v>
      </c>
      <c r="K83" s="14" t="s">
        <v>2482</v>
      </c>
      <c r="L83" s="14" t="s">
        <v>17</v>
      </c>
      <c r="M83" s="14" t="s">
        <v>2525</v>
      </c>
      <c r="N83" s="14" t="s">
        <v>2529</v>
      </c>
      <c r="O83" s="14" t="s">
        <v>2771</v>
      </c>
      <c r="P83" s="14" t="s">
        <v>2784</v>
      </c>
      <c r="Q83" s="14" t="s">
        <v>2603</v>
      </c>
      <c r="R83" s="14" t="s">
        <v>2688</v>
      </c>
      <c r="S83" s="14" t="s">
        <v>2471</v>
      </c>
      <c r="T83" s="14"/>
      <c r="U83" s="14"/>
      <c r="V83" s="51"/>
      <c r="W83" s="52"/>
      <c r="X83" s="14" t="s">
        <v>2688</v>
      </c>
      <c r="Y83" s="53"/>
      <c r="Z83" s="31" t="str">
        <f t="shared" si="1"/>
        <v/>
      </c>
      <c r="AA83" s="14"/>
      <c r="AB83" s="95" t="s">
        <v>2726</v>
      </c>
    </row>
    <row r="84" spans="1:28">
      <c r="A84" s="14">
        <v>871</v>
      </c>
      <c r="B84" s="38">
        <v>503556</v>
      </c>
      <c r="C84" s="39" t="s">
        <v>890</v>
      </c>
      <c r="D84" s="2" t="s">
        <v>1932</v>
      </c>
      <c r="E84" s="2" t="s">
        <v>25</v>
      </c>
      <c r="F84" s="2" t="s">
        <v>2387</v>
      </c>
      <c r="G84" s="40">
        <v>22.66</v>
      </c>
      <c r="H84" s="14" t="s">
        <v>2471</v>
      </c>
      <c r="I84" s="2" t="s">
        <v>2330</v>
      </c>
      <c r="J84" s="14" t="s">
        <v>2486</v>
      </c>
      <c r="K84" s="14" t="s">
        <v>2482</v>
      </c>
      <c r="L84" s="14" t="s">
        <v>17</v>
      </c>
      <c r="M84" s="14" t="s">
        <v>2525</v>
      </c>
      <c r="N84" s="14" t="s">
        <v>2528</v>
      </c>
      <c r="O84" s="14" t="s">
        <v>2781</v>
      </c>
      <c r="P84" s="14" t="s">
        <v>2792</v>
      </c>
      <c r="Q84" s="14" t="s">
        <v>2603</v>
      </c>
      <c r="R84" s="14" t="s">
        <v>2696</v>
      </c>
      <c r="S84" s="14" t="s">
        <v>6</v>
      </c>
      <c r="T84" s="14"/>
      <c r="U84" s="14"/>
      <c r="V84" s="51"/>
      <c r="W84" s="52"/>
      <c r="X84" s="14" t="s">
        <v>2688</v>
      </c>
      <c r="Y84" s="53"/>
      <c r="Z84" s="31" t="str">
        <f t="shared" si="1"/>
        <v/>
      </c>
      <c r="AA84" s="14"/>
      <c r="AB84" s="95" t="s">
        <v>2726</v>
      </c>
    </row>
    <row r="85" spans="1:28">
      <c r="A85" s="14">
        <v>963</v>
      </c>
      <c r="B85" s="38">
        <v>420110</v>
      </c>
      <c r="C85" s="39" t="s">
        <v>982</v>
      </c>
      <c r="D85" s="2" t="s">
        <v>2024</v>
      </c>
      <c r="E85" s="2" t="s">
        <v>25</v>
      </c>
      <c r="F85" s="2" t="s">
        <v>27</v>
      </c>
      <c r="G85" s="40">
        <v>22.66</v>
      </c>
      <c r="H85" s="14" t="s">
        <v>2471</v>
      </c>
      <c r="I85" s="2" t="s">
        <v>2352</v>
      </c>
      <c r="J85" s="14" t="s">
        <v>2486</v>
      </c>
      <c r="K85" s="14" t="s">
        <v>2482</v>
      </c>
      <c r="L85" s="14" t="s">
        <v>17</v>
      </c>
      <c r="M85" s="14" t="s">
        <v>2525</v>
      </c>
      <c r="N85" s="14" t="s">
        <v>2528</v>
      </c>
      <c r="O85" s="14" t="s">
        <v>2778</v>
      </c>
      <c r="P85" s="14" t="s">
        <v>2780</v>
      </c>
      <c r="Q85" s="14" t="s">
        <v>2603</v>
      </c>
      <c r="R85" s="14" t="s">
        <v>2696</v>
      </c>
      <c r="S85" s="14" t="s">
        <v>6</v>
      </c>
      <c r="T85" s="14"/>
      <c r="U85" s="14"/>
      <c r="V85" s="51"/>
      <c r="W85" s="52"/>
      <c r="X85" s="14" t="s">
        <v>2688</v>
      </c>
      <c r="Y85" s="53"/>
      <c r="Z85" s="31" t="str">
        <f t="shared" si="1"/>
        <v/>
      </c>
      <c r="AA85" s="14"/>
      <c r="AB85" s="95" t="s">
        <v>2726</v>
      </c>
    </row>
    <row r="86" spans="1:28">
      <c r="A86" s="14">
        <v>974</v>
      </c>
      <c r="B86" s="38">
        <v>209181</v>
      </c>
      <c r="C86" s="39" t="s">
        <v>993</v>
      </c>
      <c r="D86" s="2" t="s">
        <v>2035</v>
      </c>
      <c r="E86" s="2" t="s">
        <v>25</v>
      </c>
      <c r="F86" s="2" t="s">
        <v>27</v>
      </c>
      <c r="G86" s="40">
        <v>26.78</v>
      </c>
      <c r="H86" s="14" t="s">
        <v>7</v>
      </c>
      <c r="I86" s="2" t="s">
        <v>2354</v>
      </c>
      <c r="J86" s="14" t="s">
        <v>2486</v>
      </c>
      <c r="K86" s="14" t="s">
        <v>2482</v>
      </c>
      <c r="L86" s="14" t="s">
        <v>17</v>
      </c>
      <c r="M86" s="14" t="s">
        <v>2525</v>
      </c>
      <c r="N86" s="14" t="s">
        <v>2529</v>
      </c>
      <c r="O86" s="14" t="s">
        <v>2771</v>
      </c>
      <c r="P86" s="14" t="s">
        <v>2784</v>
      </c>
      <c r="Q86" s="14" t="s">
        <v>2603</v>
      </c>
      <c r="R86" s="14" t="s">
        <v>2688</v>
      </c>
      <c r="S86" s="14" t="s">
        <v>7</v>
      </c>
      <c r="T86" s="14"/>
      <c r="U86" s="14"/>
      <c r="V86" s="51"/>
      <c r="W86" s="52"/>
      <c r="X86" s="14" t="s">
        <v>2688</v>
      </c>
      <c r="Y86" s="53"/>
      <c r="Z86" s="31" t="str">
        <f t="shared" si="1"/>
        <v/>
      </c>
      <c r="AA86" s="14"/>
      <c r="AB86" s="95" t="s">
        <v>2726</v>
      </c>
    </row>
    <row r="87" spans="1:28">
      <c r="A87" s="14">
        <v>968</v>
      </c>
      <c r="B87" s="38">
        <v>414145</v>
      </c>
      <c r="C87" s="39" t="s">
        <v>987</v>
      </c>
      <c r="D87" s="2" t="s">
        <v>2029</v>
      </c>
      <c r="E87" s="2" t="s">
        <v>25</v>
      </c>
      <c r="F87" s="2" t="s">
        <v>2387</v>
      </c>
      <c r="G87" s="40">
        <v>24.72</v>
      </c>
      <c r="H87" s="14" t="s">
        <v>6</v>
      </c>
      <c r="I87" s="2" t="s">
        <v>2353</v>
      </c>
      <c r="J87" s="14" t="s">
        <v>2486</v>
      </c>
      <c r="K87" s="14" t="s">
        <v>2482</v>
      </c>
      <c r="L87" s="14" t="s">
        <v>17</v>
      </c>
      <c r="M87" s="14" t="s">
        <v>2525</v>
      </c>
      <c r="N87" s="14" t="s">
        <v>2528</v>
      </c>
      <c r="O87" s="14" t="s">
        <v>2778</v>
      </c>
      <c r="P87" s="14" t="s">
        <v>2786</v>
      </c>
      <c r="Q87" s="14" t="s">
        <v>2603</v>
      </c>
      <c r="R87" s="14" t="s">
        <v>2696</v>
      </c>
      <c r="S87" s="14" t="s">
        <v>7</v>
      </c>
      <c r="T87" s="14"/>
      <c r="U87" s="14"/>
      <c r="V87" s="51"/>
      <c r="W87" s="52"/>
      <c r="X87" s="14" t="s">
        <v>2688</v>
      </c>
      <c r="Y87" s="53"/>
      <c r="Z87" s="31" t="str">
        <f t="shared" si="1"/>
        <v/>
      </c>
      <c r="AA87" s="14"/>
      <c r="AB87" s="95" t="s">
        <v>2726</v>
      </c>
    </row>
    <row r="88" spans="1:28">
      <c r="A88" s="14">
        <v>938</v>
      </c>
      <c r="B88" s="38">
        <v>121556</v>
      </c>
      <c r="C88" s="39" t="s">
        <v>957</v>
      </c>
      <c r="D88" s="2" t="s">
        <v>1999</v>
      </c>
      <c r="E88" s="2" t="s">
        <v>25</v>
      </c>
      <c r="F88" s="2" t="s">
        <v>2387</v>
      </c>
      <c r="G88" s="40">
        <v>26.78</v>
      </c>
      <c r="H88" s="14" t="s">
        <v>7</v>
      </c>
      <c r="I88" s="2" t="s">
        <v>2343</v>
      </c>
      <c r="J88" s="14" t="s">
        <v>2486</v>
      </c>
      <c r="K88" s="14" t="s">
        <v>2482</v>
      </c>
      <c r="L88" s="14" t="s">
        <v>17</v>
      </c>
      <c r="M88" s="14" t="s">
        <v>2525</v>
      </c>
      <c r="N88" s="14" t="s">
        <v>2528</v>
      </c>
      <c r="O88" s="14" t="s">
        <v>2778</v>
      </c>
      <c r="P88" s="14" t="s">
        <v>2786</v>
      </c>
      <c r="Q88" s="14" t="s">
        <v>2603</v>
      </c>
      <c r="R88" s="14" t="s">
        <v>2688</v>
      </c>
      <c r="S88" s="14" t="s">
        <v>7</v>
      </c>
      <c r="T88" s="14" t="s">
        <v>2773</v>
      </c>
      <c r="U88" s="14"/>
      <c r="V88" s="51">
        <v>24.72</v>
      </c>
      <c r="W88" s="54" t="s">
        <v>2696</v>
      </c>
      <c r="X88" s="14" t="s">
        <v>2688</v>
      </c>
      <c r="Y88" s="55">
        <v>43131</v>
      </c>
      <c r="Z88" s="31">
        <f t="shared" si="1"/>
        <v>4157.0800000000045</v>
      </c>
      <c r="AA88" s="14"/>
      <c r="AB88" s="95" t="s">
        <v>2726</v>
      </c>
    </row>
    <row r="89" spans="1:28">
      <c r="A89" s="14">
        <v>894</v>
      </c>
      <c r="B89" s="38">
        <v>503609</v>
      </c>
      <c r="C89" s="39" t="s">
        <v>913</v>
      </c>
      <c r="D89" s="2" t="s">
        <v>1955</v>
      </c>
      <c r="E89" s="2" t="s">
        <v>25</v>
      </c>
      <c r="F89" s="2" t="s">
        <v>2387</v>
      </c>
      <c r="G89" s="40">
        <v>24.72</v>
      </c>
      <c r="H89" s="14" t="s">
        <v>6</v>
      </c>
      <c r="I89" s="2" t="s">
        <v>2336</v>
      </c>
      <c r="J89" s="14" t="s">
        <v>2486</v>
      </c>
      <c r="K89" s="14" t="s">
        <v>2482</v>
      </c>
      <c r="L89" s="14" t="s">
        <v>17</v>
      </c>
      <c r="M89" s="14" t="s">
        <v>2525</v>
      </c>
      <c r="N89" s="14" t="s">
        <v>2529</v>
      </c>
      <c r="O89" s="14" t="s">
        <v>2777</v>
      </c>
      <c r="P89" s="14" t="s">
        <v>2789</v>
      </c>
      <c r="Q89" s="14" t="s">
        <v>2603</v>
      </c>
      <c r="R89" s="14" t="s">
        <v>2688</v>
      </c>
      <c r="S89" s="14" t="s">
        <v>6</v>
      </c>
      <c r="T89" s="14"/>
      <c r="U89" s="14"/>
      <c r="V89" s="51"/>
      <c r="W89" s="52"/>
      <c r="X89" s="14" t="s">
        <v>2688</v>
      </c>
      <c r="Y89" s="53"/>
      <c r="Z89" s="31" t="str">
        <f t="shared" si="1"/>
        <v/>
      </c>
      <c r="AA89" s="14"/>
      <c r="AB89" s="95" t="s">
        <v>2726</v>
      </c>
    </row>
    <row r="90" spans="1:28">
      <c r="A90" s="14">
        <v>895</v>
      </c>
      <c r="B90" s="38">
        <v>589115</v>
      </c>
      <c r="C90" s="39" t="s">
        <v>914</v>
      </c>
      <c r="D90" s="2" t="s">
        <v>1956</v>
      </c>
      <c r="E90" s="2" t="s">
        <v>25</v>
      </c>
      <c r="F90" s="2" t="s">
        <v>2387</v>
      </c>
      <c r="G90" s="40">
        <v>24.72</v>
      </c>
      <c r="H90" s="14" t="s">
        <v>6</v>
      </c>
      <c r="I90" s="2" t="s">
        <v>2336</v>
      </c>
      <c r="J90" s="14" t="s">
        <v>2486</v>
      </c>
      <c r="K90" s="14" t="s">
        <v>2482</v>
      </c>
      <c r="L90" s="14" t="s">
        <v>17</v>
      </c>
      <c r="M90" s="14" t="s">
        <v>2525</v>
      </c>
      <c r="N90" s="14" t="s">
        <v>2529</v>
      </c>
      <c r="O90" s="14" t="s">
        <v>2777</v>
      </c>
      <c r="P90" s="14" t="s">
        <v>2789</v>
      </c>
      <c r="Q90" s="14" t="s">
        <v>2603</v>
      </c>
      <c r="R90" s="14" t="s">
        <v>2688</v>
      </c>
      <c r="S90" s="14" t="s">
        <v>6</v>
      </c>
      <c r="T90" s="14"/>
      <c r="U90" s="14"/>
      <c r="V90" s="51" t="s">
        <v>2773</v>
      </c>
      <c r="W90" s="52" t="s">
        <v>2773</v>
      </c>
      <c r="X90" s="14" t="s">
        <v>2688</v>
      </c>
      <c r="Y90" s="53" t="s">
        <v>2773</v>
      </c>
      <c r="Z90" s="31" t="e">
        <f t="shared" si="1"/>
        <v>#VALUE!</v>
      </c>
      <c r="AA90" s="14" t="s">
        <v>2796</v>
      </c>
      <c r="AB90" s="95" t="s">
        <v>2726</v>
      </c>
    </row>
    <row r="91" spans="1:28">
      <c r="A91" s="14">
        <v>953</v>
      </c>
      <c r="B91" s="38">
        <v>439178</v>
      </c>
      <c r="C91" s="39" t="s">
        <v>972</v>
      </c>
      <c r="D91" s="2" t="s">
        <v>2014</v>
      </c>
      <c r="E91" s="2" t="s">
        <v>25</v>
      </c>
      <c r="F91" s="2" t="s">
        <v>2387</v>
      </c>
      <c r="G91" s="40">
        <v>22.66</v>
      </c>
      <c r="H91" s="14" t="s">
        <v>2471</v>
      </c>
      <c r="I91" s="2" t="s">
        <v>2350</v>
      </c>
      <c r="J91" s="14" t="s">
        <v>2486</v>
      </c>
      <c r="K91" s="14" t="s">
        <v>2482</v>
      </c>
      <c r="L91" s="14" t="s">
        <v>17</v>
      </c>
      <c r="M91" s="14" t="s">
        <v>2525</v>
      </c>
      <c r="N91" s="14" t="s">
        <v>2528</v>
      </c>
      <c r="O91" s="14" t="s">
        <v>2778</v>
      </c>
      <c r="P91" s="14" t="s">
        <v>2786</v>
      </c>
      <c r="Q91" s="14" t="s">
        <v>2603</v>
      </c>
      <c r="R91" s="14" t="s">
        <v>2696</v>
      </c>
      <c r="S91" s="14" t="s">
        <v>6</v>
      </c>
      <c r="T91" s="14"/>
      <c r="U91" s="14"/>
      <c r="V91" s="51"/>
      <c r="W91" s="52"/>
      <c r="X91" s="14" t="s">
        <v>2688</v>
      </c>
      <c r="Y91" s="53"/>
      <c r="Z91" s="31" t="str">
        <f t="shared" si="1"/>
        <v/>
      </c>
      <c r="AA91" s="14"/>
      <c r="AB91" s="95" t="s">
        <v>2726</v>
      </c>
    </row>
    <row r="92" spans="1:28">
      <c r="A92" s="14">
        <v>929</v>
      </c>
      <c r="B92" s="38">
        <v>589506</v>
      </c>
      <c r="C92" s="39" t="s">
        <v>948</v>
      </c>
      <c r="D92" s="2" t="s">
        <v>1990</v>
      </c>
      <c r="E92" s="2" t="s">
        <v>25</v>
      </c>
      <c r="F92" s="2" t="s">
        <v>2387</v>
      </c>
      <c r="G92" s="40">
        <v>22.66</v>
      </c>
      <c r="H92" s="14" t="s">
        <v>2471</v>
      </c>
      <c r="I92" s="2" t="s">
        <v>2341</v>
      </c>
      <c r="J92" s="14" t="s">
        <v>2486</v>
      </c>
      <c r="K92" s="14" t="s">
        <v>2482</v>
      </c>
      <c r="L92" s="14" t="s">
        <v>17</v>
      </c>
      <c r="M92" s="14" t="s">
        <v>2525</v>
      </c>
      <c r="N92" s="14" t="s">
        <v>2529</v>
      </c>
      <c r="O92" s="14" t="s">
        <v>2783</v>
      </c>
      <c r="P92" s="14" t="s">
        <v>2783</v>
      </c>
      <c r="Q92" s="14" t="s">
        <v>2603</v>
      </c>
      <c r="R92" s="14" t="s">
        <v>2696</v>
      </c>
      <c r="S92" s="14" t="s">
        <v>7</v>
      </c>
      <c r="T92" s="14"/>
      <c r="U92" s="14"/>
      <c r="V92" s="51"/>
      <c r="W92" s="52"/>
      <c r="X92" s="14" t="s">
        <v>2688</v>
      </c>
      <c r="Y92" s="53"/>
      <c r="Z92" s="31" t="str">
        <f t="shared" si="1"/>
        <v/>
      </c>
      <c r="AA92" s="14"/>
      <c r="AB92" s="95" t="s">
        <v>2726</v>
      </c>
    </row>
    <row r="93" spans="1:28">
      <c r="A93" s="14">
        <v>951</v>
      </c>
      <c r="B93" s="38">
        <v>357085</v>
      </c>
      <c r="C93" s="39" t="s">
        <v>970</v>
      </c>
      <c r="D93" s="2" t="s">
        <v>2012</v>
      </c>
      <c r="E93" s="2" t="s">
        <v>25</v>
      </c>
      <c r="F93" s="2" t="s">
        <v>2387</v>
      </c>
      <c r="G93" s="40">
        <v>30.9</v>
      </c>
      <c r="H93" s="14" t="s">
        <v>7</v>
      </c>
      <c r="I93" s="2" t="s">
        <v>2349</v>
      </c>
      <c r="J93" s="14" t="s">
        <v>2486</v>
      </c>
      <c r="K93" s="14" t="s">
        <v>2482</v>
      </c>
      <c r="L93" s="14" t="s">
        <v>17</v>
      </c>
      <c r="M93" s="14" t="s">
        <v>2525</v>
      </c>
      <c r="N93" s="14" t="s">
        <v>2530</v>
      </c>
      <c r="O93" s="14" t="s">
        <v>2775</v>
      </c>
      <c r="P93" s="14" t="s">
        <v>2776</v>
      </c>
      <c r="Q93" s="14" t="s">
        <v>2603</v>
      </c>
      <c r="R93" s="14" t="s">
        <v>2688</v>
      </c>
      <c r="S93" s="14" t="s">
        <v>7</v>
      </c>
      <c r="T93" s="14"/>
      <c r="U93" s="14"/>
      <c r="V93" s="51" t="s">
        <v>2773</v>
      </c>
      <c r="W93" s="52" t="s">
        <v>2773</v>
      </c>
      <c r="X93" s="14" t="s">
        <v>2688</v>
      </c>
      <c r="Y93" s="53"/>
      <c r="Z93" s="31" t="e">
        <f t="shared" si="1"/>
        <v>#VALUE!</v>
      </c>
      <c r="AA93" s="14"/>
      <c r="AB93" s="95" t="s">
        <v>2726</v>
      </c>
    </row>
    <row r="94" spans="1:28">
      <c r="A94" s="14">
        <v>960</v>
      </c>
      <c r="B94" s="38">
        <v>134303</v>
      </c>
      <c r="C94" s="39" t="s">
        <v>979</v>
      </c>
      <c r="D94" s="2" t="s">
        <v>2021</v>
      </c>
      <c r="E94" s="2" t="s">
        <v>2381</v>
      </c>
      <c r="F94" s="2" t="s">
        <v>2386</v>
      </c>
      <c r="G94" s="40">
        <v>66.95</v>
      </c>
      <c r="H94" s="14" t="s">
        <v>7</v>
      </c>
      <c r="I94" s="2" t="s">
        <v>2352</v>
      </c>
      <c r="J94" s="14" t="s">
        <v>2486</v>
      </c>
      <c r="K94" s="14" t="s">
        <v>2482</v>
      </c>
      <c r="L94" s="14" t="s">
        <v>17</v>
      </c>
      <c r="M94" s="14" t="s">
        <v>2525</v>
      </c>
      <c r="N94" s="14" t="s">
        <v>2528</v>
      </c>
      <c r="O94" s="14" t="s">
        <v>2778</v>
      </c>
      <c r="P94" s="14" t="s">
        <v>2780</v>
      </c>
      <c r="Q94" s="14" t="s">
        <v>2603</v>
      </c>
      <c r="R94" s="14" t="s">
        <v>2688</v>
      </c>
      <c r="S94" s="14" t="s">
        <v>7</v>
      </c>
      <c r="T94" s="14"/>
      <c r="U94" s="14"/>
      <c r="V94" s="51"/>
      <c r="W94" s="52"/>
      <c r="X94" s="14" t="s">
        <v>2688</v>
      </c>
      <c r="Y94" s="53"/>
      <c r="Z94" s="31" t="str">
        <f t="shared" si="1"/>
        <v/>
      </c>
      <c r="AA94" s="14"/>
      <c r="AB94" s="95" t="s">
        <v>2726</v>
      </c>
    </row>
    <row r="95" spans="1:28">
      <c r="A95" s="14">
        <v>898</v>
      </c>
      <c r="B95" s="38">
        <v>170848</v>
      </c>
      <c r="C95" s="39" t="s">
        <v>917</v>
      </c>
      <c r="D95" s="2" t="s">
        <v>1959</v>
      </c>
      <c r="E95" s="2" t="s">
        <v>2381</v>
      </c>
      <c r="F95" s="2" t="s">
        <v>2386</v>
      </c>
      <c r="G95" s="40">
        <v>66.95</v>
      </c>
      <c r="H95" s="14" t="s">
        <v>7</v>
      </c>
      <c r="I95" s="2" t="s">
        <v>2337</v>
      </c>
      <c r="J95" s="14" t="s">
        <v>2486</v>
      </c>
      <c r="K95" s="14" t="s">
        <v>2482</v>
      </c>
      <c r="L95" s="14" t="s">
        <v>17</v>
      </c>
      <c r="M95" s="14" t="s">
        <v>2525</v>
      </c>
      <c r="N95" s="14" t="s">
        <v>2529</v>
      </c>
      <c r="O95" s="14" t="s">
        <v>2771</v>
      </c>
      <c r="P95" s="14" t="s">
        <v>2772</v>
      </c>
      <c r="Q95" s="14" t="s">
        <v>2603</v>
      </c>
      <c r="R95" s="14" t="s">
        <v>2688</v>
      </c>
      <c r="S95" s="14" t="s">
        <v>7</v>
      </c>
      <c r="T95" s="14"/>
      <c r="U95" s="14"/>
      <c r="V95" s="51"/>
      <c r="W95" s="52"/>
      <c r="X95" s="14" t="s">
        <v>2688</v>
      </c>
      <c r="Y95" s="53"/>
      <c r="Z95" s="31" t="str">
        <f t="shared" si="1"/>
        <v/>
      </c>
      <c r="AA95" s="14"/>
      <c r="AB95" s="95" t="s">
        <v>2726</v>
      </c>
    </row>
    <row r="96" spans="1:28">
      <c r="A96" s="14">
        <v>969</v>
      </c>
      <c r="B96" s="38">
        <v>426972</v>
      </c>
      <c r="C96" s="39" t="s">
        <v>988</v>
      </c>
      <c r="D96" s="2" t="s">
        <v>2030</v>
      </c>
      <c r="E96" s="2" t="s">
        <v>25</v>
      </c>
      <c r="F96" s="2" t="s">
        <v>2387</v>
      </c>
      <c r="G96" s="40">
        <v>26.78</v>
      </c>
      <c r="H96" s="14" t="s">
        <v>7</v>
      </c>
      <c r="I96" s="2" t="s">
        <v>2353</v>
      </c>
      <c r="J96" s="14" t="s">
        <v>2486</v>
      </c>
      <c r="K96" s="14" t="s">
        <v>2482</v>
      </c>
      <c r="L96" s="14" t="s">
        <v>17</v>
      </c>
      <c r="M96" s="14" t="s">
        <v>2525</v>
      </c>
      <c r="N96" s="14" t="s">
        <v>2528</v>
      </c>
      <c r="O96" s="14" t="s">
        <v>2778</v>
      </c>
      <c r="P96" s="14" t="s">
        <v>2786</v>
      </c>
      <c r="Q96" s="14" t="s">
        <v>2603</v>
      </c>
      <c r="R96" s="14" t="s">
        <v>2688</v>
      </c>
      <c r="S96" s="14" t="s">
        <v>7</v>
      </c>
      <c r="T96" s="14"/>
      <c r="U96" s="14"/>
      <c r="V96" s="51" t="s">
        <v>2773</v>
      </c>
      <c r="W96" s="52" t="s">
        <v>2773</v>
      </c>
      <c r="X96" s="14" t="s">
        <v>2688</v>
      </c>
      <c r="Y96" s="53"/>
      <c r="Z96" s="31" t="e">
        <f t="shared" si="1"/>
        <v>#VALUE!</v>
      </c>
      <c r="AA96" s="14"/>
      <c r="AB96" s="95" t="s">
        <v>2726</v>
      </c>
    </row>
    <row r="97" spans="1:28">
      <c r="A97" s="14">
        <v>903</v>
      </c>
      <c r="B97" s="38">
        <v>575809</v>
      </c>
      <c r="C97" s="39" t="s">
        <v>922</v>
      </c>
      <c r="D97" s="2" t="s">
        <v>1964</v>
      </c>
      <c r="E97" s="2" t="s">
        <v>25</v>
      </c>
      <c r="F97" s="2" t="s">
        <v>2387</v>
      </c>
      <c r="G97" s="40">
        <v>22.66</v>
      </c>
      <c r="H97" s="14" t="s">
        <v>2471</v>
      </c>
      <c r="I97" s="2" t="s">
        <v>2337</v>
      </c>
      <c r="J97" s="14" t="s">
        <v>2486</v>
      </c>
      <c r="K97" s="14" t="s">
        <v>2482</v>
      </c>
      <c r="L97" s="14" t="s">
        <v>17</v>
      </c>
      <c r="M97" s="14" t="s">
        <v>2525</v>
      </c>
      <c r="N97" s="14" t="s">
        <v>2529</v>
      </c>
      <c r="O97" s="14" t="s">
        <v>2771</v>
      </c>
      <c r="P97" s="14" t="s">
        <v>2772</v>
      </c>
      <c r="Q97" s="14" t="s">
        <v>2603</v>
      </c>
      <c r="R97" s="14" t="s">
        <v>2688</v>
      </c>
      <c r="S97" s="14" t="s">
        <v>2471</v>
      </c>
      <c r="T97" s="14"/>
      <c r="U97" s="14"/>
      <c r="V97" s="51"/>
      <c r="W97" s="52"/>
      <c r="X97" s="14" t="s">
        <v>2688</v>
      </c>
      <c r="Y97" s="53"/>
      <c r="Z97" s="31" t="str">
        <f t="shared" si="1"/>
        <v/>
      </c>
      <c r="AA97" s="14"/>
      <c r="AB97" s="95" t="s">
        <v>2726</v>
      </c>
    </row>
    <row r="98" spans="1:28">
      <c r="A98" s="14">
        <v>904</v>
      </c>
      <c r="B98" s="38">
        <v>320216</v>
      </c>
      <c r="C98" s="39" t="s">
        <v>923</v>
      </c>
      <c r="D98" s="2" t="s">
        <v>1965</v>
      </c>
      <c r="E98" s="2" t="s">
        <v>25</v>
      </c>
      <c r="F98" s="2" t="s">
        <v>2387</v>
      </c>
      <c r="G98" s="40">
        <v>26.78</v>
      </c>
      <c r="H98" s="14" t="s">
        <v>7</v>
      </c>
      <c r="I98" s="2" t="s">
        <v>2337</v>
      </c>
      <c r="J98" s="14" t="s">
        <v>2486</v>
      </c>
      <c r="K98" s="14" t="s">
        <v>2482</v>
      </c>
      <c r="L98" s="14" t="s">
        <v>17</v>
      </c>
      <c r="M98" s="14" t="s">
        <v>2525</v>
      </c>
      <c r="N98" s="14" t="s">
        <v>2529</v>
      </c>
      <c r="O98" s="14" t="s">
        <v>2771</v>
      </c>
      <c r="P98" s="14" t="s">
        <v>2772</v>
      </c>
      <c r="Q98" s="14" t="s">
        <v>2603</v>
      </c>
      <c r="R98" s="14" t="s">
        <v>2688</v>
      </c>
      <c r="S98" s="14" t="s">
        <v>7</v>
      </c>
      <c r="T98" s="14"/>
      <c r="U98" s="14"/>
      <c r="V98" s="51" t="s">
        <v>2773</v>
      </c>
      <c r="W98" s="52" t="s">
        <v>2773</v>
      </c>
      <c r="X98" s="14" t="s">
        <v>2688</v>
      </c>
      <c r="Y98" s="53"/>
      <c r="Z98" s="31" t="e">
        <f t="shared" si="1"/>
        <v>#VALUE!</v>
      </c>
      <c r="AA98" s="14"/>
      <c r="AB98" s="95" t="s">
        <v>2726</v>
      </c>
    </row>
    <row r="99" spans="1:28">
      <c r="A99" s="14">
        <v>877</v>
      </c>
      <c r="B99" s="38">
        <v>503412</v>
      </c>
      <c r="C99" s="39" t="s">
        <v>896</v>
      </c>
      <c r="D99" s="2" t="s">
        <v>1938</v>
      </c>
      <c r="E99" s="2" t="s">
        <v>25</v>
      </c>
      <c r="F99" s="2" t="s">
        <v>2387</v>
      </c>
      <c r="G99" s="40">
        <v>24.72</v>
      </c>
      <c r="H99" s="14" t="s">
        <v>6</v>
      </c>
      <c r="I99" s="2" t="s">
        <v>2334</v>
      </c>
      <c r="J99" s="14" t="s">
        <v>2486</v>
      </c>
      <c r="K99" s="14" t="s">
        <v>2482</v>
      </c>
      <c r="L99" s="14" t="s">
        <v>17</v>
      </c>
      <c r="M99" s="14" t="s">
        <v>2525</v>
      </c>
      <c r="N99" s="14" t="s">
        <v>2529</v>
      </c>
      <c r="O99" s="14" t="s">
        <v>2771</v>
      </c>
      <c r="P99" s="14" t="s">
        <v>2797</v>
      </c>
      <c r="Q99" s="14" t="s">
        <v>2603</v>
      </c>
      <c r="R99" s="14" t="s">
        <v>2688</v>
      </c>
      <c r="S99" s="14" t="s">
        <v>6</v>
      </c>
      <c r="T99" s="14"/>
      <c r="U99" s="14"/>
      <c r="V99" s="51"/>
      <c r="W99" s="52"/>
      <c r="X99" s="14" t="s">
        <v>2688</v>
      </c>
      <c r="Y99" s="53"/>
      <c r="Z99" s="31" t="str">
        <f t="shared" si="1"/>
        <v/>
      </c>
      <c r="AA99" s="14"/>
      <c r="AB99" s="95" t="s">
        <v>2726</v>
      </c>
    </row>
    <row r="100" spans="1:28">
      <c r="A100" s="14">
        <v>880</v>
      </c>
      <c r="B100" s="38">
        <v>575584</v>
      </c>
      <c r="C100" s="39" t="s">
        <v>899</v>
      </c>
      <c r="D100" s="2" t="s">
        <v>1941</v>
      </c>
      <c r="E100" s="2" t="s">
        <v>25</v>
      </c>
      <c r="F100" s="2" t="s">
        <v>2387</v>
      </c>
      <c r="G100" s="40">
        <v>22.66</v>
      </c>
      <c r="H100" s="14" t="s">
        <v>2471</v>
      </c>
      <c r="I100" s="2" t="s">
        <v>2335</v>
      </c>
      <c r="J100" s="14" t="s">
        <v>2486</v>
      </c>
      <c r="K100" s="14" t="s">
        <v>2482</v>
      </c>
      <c r="L100" s="14" t="s">
        <v>17</v>
      </c>
      <c r="M100" s="14" t="s">
        <v>2525</v>
      </c>
      <c r="N100" s="14" t="s">
        <v>2529</v>
      </c>
      <c r="O100" s="14" t="s">
        <v>2777</v>
      </c>
      <c r="P100" s="14" t="s">
        <v>2789</v>
      </c>
      <c r="Q100" s="14" t="s">
        <v>2603</v>
      </c>
      <c r="R100" s="14" t="s">
        <v>2688</v>
      </c>
      <c r="S100" s="14" t="s">
        <v>2471</v>
      </c>
      <c r="T100" s="14"/>
      <c r="U100" s="14"/>
      <c r="V100" s="51"/>
      <c r="W100" s="52"/>
      <c r="X100" s="14" t="s">
        <v>2688</v>
      </c>
      <c r="Y100" s="53"/>
      <c r="Z100" s="31" t="str">
        <f t="shared" si="1"/>
        <v/>
      </c>
      <c r="AA100" s="14"/>
      <c r="AB100" s="95" t="s">
        <v>2726</v>
      </c>
    </row>
    <row r="101" spans="1:28">
      <c r="A101" s="14">
        <v>965</v>
      </c>
      <c r="B101" s="38">
        <v>166779</v>
      </c>
      <c r="C101" s="39" t="s">
        <v>984</v>
      </c>
      <c r="D101" s="2" t="s">
        <v>2026</v>
      </c>
      <c r="E101" s="2" t="s">
        <v>2381</v>
      </c>
      <c r="F101" s="2" t="s">
        <v>2386</v>
      </c>
      <c r="G101" s="40">
        <v>64.89</v>
      </c>
      <c r="H101" s="14" t="s">
        <v>6</v>
      </c>
      <c r="I101" s="2" t="s">
        <v>2353</v>
      </c>
      <c r="J101" s="14" t="s">
        <v>2486</v>
      </c>
      <c r="K101" s="14" t="s">
        <v>2482</v>
      </c>
      <c r="L101" s="14" t="s">
        <v>17</v>
      </c>
      <c r="M101" s="14" t="s">
        <v>2525</v>
      </c>
      <c r="N101" s="14" t="s">
        <v>2528</v>
      </c>
      <c r="O101" s="14" t="s">
        <v>2778</v>
      </c>
      <c r="P101" s="14" t="s">
        <v>2786</v>
      </c>
      <c r="Q101" s="14" t="s">
        <v>2603</v>
      </c>
      <c r="R101" s="14" t="s">
        <v>2696</v>
      </c>
      <c r="S101" s="14" t="s">
        <v>7</v>
      </c>
      <c r="T101" s="14"/>
      <c r="U101" s="14"/>
      <c r="V101" s="51"/>
      <c r="W101" s="52"/>
      <c r="X101" s="14" t="s">
        <v>2688</v>
      </c>
      <c r="Y101" s="53"/>
      <c r="Z101" s="31" t="str">
        <f t="shared" si="1"/>
        <v/>
      </c>
      <c r="AA101" s="14"/>
      <c r="AB101" s="95" t="s">
        <v>2726</v>
      </c>
    </row>
    <row r="102" spans="1:28">
      <c r="A102" s="14">
        <v>975</v>
      </c>
      <c r="B102" s="38">
        <v>455325</v>
      </c>
      <c r="C102" s="39" t="s">
        <v>994</v>
      </c>
      <c r="D102" s="2" t="s">
        <v>2036</v>
      </c>
      <c r="E102" s="2" t="s">
        <v>25</v>
      </c>
      <c r="F102" s="2" t="s">
        <v>27</v>
      </c>
      <c r="G102" s="40">
        <v>22.66</v>
      </c>
      <c r="H102" s="14" t="s">
        <v>2471</v>
      </c>
      <c r="I102" s="2" t="s">
        <v>2354</v>
      </c>
      <c r="J102" s="14" t="s">
        <v>2486</v>
      </c>
      <c r="K102" s="14" t="s">
        <v>2482</v>
      </c>
      <c r="L102" s="14" t="s">
        <v>17</v>
      </c>
      <c r="M102" s="14" t="s">
        <v>2525</v>
      </c>
      <c r="N102" s="14" t="s">
        <v>2529</v>
      </c>
      <c r="O102" s="14" t="s">
        <v>2771</v>
      </c>
      <c r="P102" s="14" t="s">
        <v>2784</v>
      </c>
      <c r="Q102" s="14" t="s">
        <v>2603</v>
      </c>
      <c r="R102" s="14" t="s">
        <v>2696</v>
      </c>
      <c r="S102" s="14" t="s">
        <v>6</v>
      </c>
      <c r="T102" s="14"/>
      <c r="U102" s="14"/>
      <c r="V102" s="51"/>
      <c r="W102" s="52"/>
      <c r="X102" s="14" t="s">
        <v>2688</v>
      </c>
      <c r="Y102" s="53"/>
      <c r="Z102" s="31" t="str">
        <f t="shared" si="1"/>
        <v/>
      </c>
      <c r="AA102" s="14"/>
      <c r="AB102" s="95" t="s">
        <v>2726</v>
      </c>
    </row>
    <row r="103" spans="1:28">
      <c r="A103" s="14">
        <v>853</v>
      </c>
      <c r="B103" s="38">
        <v>372597</v>
      </c>
      <c r="C103" s="39" t="s">
        <v>872</v>
      </c>
      <c r="D103" s="2" t="s">
        <v>1914</v>
      </c>
      <c r="E103" s="2" t="s">
        <v>25</v>
      </c>
      <c r="F103" s="2" t="s">
        <v>2387</v>
      </c>
      <c r="G103" s="40">
        <v>24.72</v>
      </c>
      <c r="H103" s="14" t="s">
        <v>6</v>
      </c>
      <c r="I103" s="2" t="s">
        <v>2327</v>
      </c>
      <c r="J103" s="14" t="s">
        <v>2486</v>
      </c>
      <c r="K103" s="14" t="s">
        <v>2482</v>
      </c>
      <c r="L103" s="14" t="s">
        <v>17</v>
      </c>
      <c r="M103" s="14" t="s">
        <v>2525</v>
      </c>
      <c r="N103" s="14" t="s">
        <v>2528</v>
      </c>
      <c r="O103" s="14" t="s">
        <v>2781</v>
      </c>
      <c r="P103" s="14" t="s">
        <v>2787</v>
      </c>
      <c r="Q103" s="14" t="s">
        <v>2603</v>
      </c>
      <c r="R103" s="14" t="s">
        <v>2696</v>
      </c>
      <c r="S103" s="14" t="s">
        <v>7</v>
      </c>
      <c r="T103" s="14"/>
      <c r="U103" s="14"/>
      <c r="V103" s="51"/>
      <c r="W103" s="52"/>
      <c r="X103" s="14" t="s">
        <v>2688</v>
      </c>
      <c r="Y103" s="53"/>
      <c r="Z103" s="31" t="str">
        <f t="shared" si="1"/>
        <v/>
      </c>
      <c r="AA103" s="14"/>
      <c r="AB103" s="95" t="s">
        <v>2726</v>
      </c>
    </row>
    <row r="104" spans="1:28">
      <c r="A104" s="14">
        <v>865</v>
      </c>
      <c r="B104" s="38">
        <v>129787</v>
      </c>
      <c r="C104" s="39" t="s">
        <v>884</v>
      </c>
      <c r="D104" s="2" t="s">
        <v>1926</v>
      </c>
      <c r="E104" s="2" t="s">
        <v>25</v>
      </c>
      <c r="F104" s="2" t="s">
        <v>2387</v>
      </c>
      <c r="G104" s="40">
        <v>26.78</v>
      </c>
      <c r="H104" s="14" t="s">
        <v>7</v>
      </c>
      <c r="I104" s="2" t="s">
        <v>2329</v>
      </c>
      <c r="J104" s="14" t="s">
        <v>2486</v>
      </c>
      <c r="K104" s="14" t="s">
        <v>2482</v>
      </c>
      <c r="L104" s="14" t="s">
        <v>17</v>
      </c>
      <c r="M104" s="14" t="s">
        <v>2525</v>
      </c>
      <c r="N104" s="14" t="s">
        <v>2528</v>
      </c>
      <c r="O104" s="14" t="s">
        <v>2781</v>
      </c>
      <c r="P104" s="14" t="s">
        <v>2782</v>
      </c>
      <c r="Q104" s="14" t="s">
        <v>2603</v>
      </c>
      <c r="R104" s="14" t="s">
        <v>2688</v>
      </c>
      <c r="S104" s="14" t="s">
        <v>7</v>
      </c>
      <c r="T104" s="14"/>
      <c r="U104" s="14"/>
      <c r="V104" s="51"/>
      <c r="W104" s="52"/>
      <c r="X104" s="14" t="s">
        <v>2688</v>
      </c>
      <c r="Y104" s="53"/>
      <c r="Z104" s="31" t="str">
        <f t="shared" si="1"/>
        <v/>
      </c>
      <c r="AA104" s="14"/>
      <c r="AB104" s="95" t="s">
        <v>2726</v>
      </c>
    </row>
    <row r="105" spans="1:28">
      <c r="A105" s="14">
        <v>869</v>
      </c>
      <c r="B105" s="38">
        <v>129945</v>
      </c>
      <c r="C105" s="39" t="s">
        <v>888</v>
      </c>
      <c r="D105" s="2" t="s">
        <v>1930</v>
      </c>
      <c r="E105" s="2" t="s">
        <v>2381</v>
      </c>
      <c r="F105" s="2" t="s">
        <v>2386</v>
      </c>
      <c r="G105" s="40">
        <v>66.95</v>
      </c>
      <c r="H105" s="14" t="s">
        <v>7</v>
      </c>
      <c r="I105" s="2" t="s">
        <v>2330</v>
      </c>
      <c r="J105" s="14" t="s">
        <v>2486</v>
      </c>
      <c r="K105" s="14" t="s">
        <v>2482</v>
      </c>
      <c r="L105" s="14" t="s">
        <v>17</v>
      </c>
      <c r="M105" s="14" t="s">
        <v>2525</v>
      </c>
      <c r="N105" s="14" t="s">
        <v>2528</v>
      </c>
      <c r="O105" s="14" t="s">
        <v>2781</v>
      </c>
      <c r="P105" s="14" t="s">
        <v>2792</v>
      </c>
      <c r="Q105" s="14" t="s">
        <v>2603</v>
      </c>
      <c r="R105" s="14" t="s">
        <v>2688</v>
      </c>
      <c r="S105" s="14" t="s">
        <v>7</v>
      </c>
      <c r="T105" s="14"/>
      <c r="U105" s="14"/>
      <c r="V105" s="51"/>
      <c r="W105" s="52"/>
      <c r="X105" s="14" t="s">
        <v>2688</v>
      </c>
      <c r="Y105" s="53"/>
      <c r="Z105" s="31" t="str">
        <f t="shared" si="1"/>
        <v/>
      </c>
      <c r="AA105" s="14"/>
      <c r="AB105" s="95" t="s">
        <v>2726</v>
      </c>
    </row>
    <row r="106" spans="1:28">
      <c r="A106" s="14">
        <v>860</v>
      </c>
      <c r="B106" s="38">
        <v>390200</v>
      </c>
      <c r="C106" s="39" t="s">
        <v>879</v>
      </c>
      <c r="D106" s="2" t="s">
        <v>1921</v>
      </c>
      <c r="E106" s="2" t="s">
        <v>25</v>
      </c>
      <c r="F106" s="2" t="s">
        <v>2387</v>
      </c>
      <c r="G106" s="40">
        <v>24.72</v>
      </c>
      <c r="H106" s="14" t="s">
        <v>6</v>
      </c>
      <c r="I106" s="2" t="s">
        <v>2328</v>
      </c>
      <c r="J106" s="14" t="s">
        <v>2486</v>
      </c>
      <c r="K106" s="14" t="s">
        <v>2482</v>
      </c>
      <c r="L106" s="14" t="s">
        <v>17</v>
      </c>
      <c r="M106" s="14" t="s">
        <v>2525</v>
      </c>
      <c r="N106" s="14" t="s">
        <v>2528</v>
      </c>
      <c r="O106" s="14" t="s">
        <v>2778</v>
      </c>
      <c r="P106" s="14" t="s">
        <v>2779</v>
      </c>
      <c r="Q106" s="14" t="s">
        <v>2603</v>
      </c>
      <c r="R106" s="14" t="s">
        <v>2696</v>
      </c>
      <c r="S106" s="14" t="s">
        <v>7</v>
      </c>
      <c r="T106" s="14"/>
      <c r="U106" s="14"/>
      <c r="V106" s="51"/>
      <c r="W106" s="52"/>
      <c r="X106" s="14" t="s">
        <v>2688</v>
      </c>
      <c r="Y106" s="53"/>
      <c r="Z106" s="31" t="str">
        <f t="shared" si="1"/>
        <v/>
      </c>
      <c r="AA106" s="14"/>
      <c r="AB106" s="95" t="s">
        <v>2726</v>
      </c>
    </row>
    <row r="107" spans="1:28">
      <c r="A107" s="14">
        <v>866</v>
      </c>
      <c r="B107" s="38">
        <v>253741</v>
      </c>
      <c r="C107" s="39" t="s">
        <v>885</v>
      </c>
      <c r="D107" s="2" t="s">
        <v>1927</v>
      </c>
      <c r="E107" s="2" t="s">
        <v>25</v>
      </c>
      <c r="F107" s="2" t="s">
        <v>2387</v>
      </c>
      <c r="G107" s="40">
        <v>26.78</v>
      </c>
      <c r="H107" s="14" t="s">
        <v>7</v>
      </c>
      <c r="I107" s="2" t="s">
        <v>2329</v>
      </c>
      <c r="J107" s="14" t="s">
        <v>2486</v>
      </c>
      <c r="K107" s="14" t="s">
        <v>2482</v>
      </c>
      <c r="L107" s="14" t="s">
        <v>17</v>
      </c>
      <c r="M107" s="14" t="s">
        <v>2525</v>
      </c>
      <c r="N107" s="14" t="s">
        <v>2528</v>
      </c>
      <c r="O107" s="14" t="s">
        <v>2781</v>
      </c>
      <c r="P107" s="14" t="s">
        <v>2782</v>
      </c>
      <c r="Q107" s="14" t="s">
        <v>2603</v>
      </c>
      <c r="R107" s="14" t="s">
        <v>2688</v>
      </c>
      <c r="S107" s="14" t="s">
        <v>7</v>
      </c>
      <c r="T107" s="14"/>
      <c r="U107" s="14"/>
      <c r="V107" s="51"/>
      <c r="W107" s="52"/>
      <c r="X107" s="14" t="s">
        <v>2688</v>
      </c>
      <c r="Y107" s="53"/>
      <c r="Z107" s="31" t="str">
        <f t="shared" si="1"/>
        <v/>
      </c>
      <c r="AA107" s="14"/>
      <c r="AB107" s="95" t="s">
        <v>2726</v>
      </c>
    </row>
    <row r="108" spans="1:28">
      <c r="A108" s="14">
        <v>926</v>
      </c>
      <c r="B108" s="38">
        <v>549554</v>
      </c>
      <c r="C108" s="39" t="s">
        <v>945</v>
      </c>
      <c r="D108" s="2" t="s">
        <v>1987</v>
      </c>
      <c r="E108" s="2" t="s">
        <v>25</v>
      </c>
      <c r="F108" s="2" t="s">
        <v>2387</v>
      </c>
      <c r="G108" s="40">
        <v>24.72</v>
      </c>
      <c r="H108" s="14" t="s">
        <v>6</v>
      </c>
      <c r="I108" s="2" t="s">
        <v>2340</v>
      </c>
      <c r="J108" s="14" t="s">
        <v>2486</v>
      </c>
      <c r="K108" s="14" t="s">
        <v>2482</v>
      </c>
      <c r="L108" s="14" t="s">
        <v>17</v>
      </c>
      <c r="M108" s="14" t="s">
        <v>2525</v>
      </c>
      <c r="N108" s="14" t="s">
        <v>2529</v>
      </c>
      <c r="O108" s="14" t="s">
        <v>2783</v>
      </c>
      <c r="P108" s="14" t="s">
        <v>2783</v>
      </c>
      <c r="Q108" s="14" t="s">
        <v>2603</v>
      </c>
      <c r="R108" s="14" t="s">
        <v>2696</v>
      </c>
      <c r="S108" s="14" t="s">
        <v>7</v>
      </c>
      <c r="T108" s="14"/>
      <c r="U108" s="14"/>
      <c r="V108" s="51"/>
      <c r="W108" s="52"/>
      <c r="X108" s="14" t="s">
        <v>2688</v>
      </c>
      <c r="Y108" s="53"/>
      <c r="Z108" s="31" t="str">
        <f t="shared" si="1"/>
        <v/>
      </c>
      <c r="AA108" s="14"/>
      <c r="AB108" s="95" t="s">
        <v>2726</v>
      </c>
    </row>
    <row r="109" spans="1:28">
      <c r="A109" s="14">
        <v>876</v>
      </c>
      <c r="B109" s="38">
        <v>199961</v>
      </c>
      <c r="C109" s="39" t="s">
        <v>895</v>
      </c>
      <c r="D109" s="2" t="s">
        <v>1937</v>
      </c>
      <c r="E109" s="2" t="s">
        <v>2381</v>
      </c>
      <c r="F109" s="2" t="s">
        <v>2386</v>
      </c>
      <c r="G109" s="40">
        <v>66.95</v>
      </c>
      <c r="H109" s="14" t="s">
        <v>7</v>
      </c>
      <c r="I109" s="2" t="s">
        <v>2334</v>
      </c>
      <c r="J109" s="14" t="s">
        <v>2486</v>
      </c>
      <c r="K109" s="14" t="s">
        <v>2482</v>
      </c>
      <c r="L109" s="14" t="s">
        <v>17</v>
      </c>
      <c r="M109" s="14" t="s">
        <v>2525</v>
      </c>
      <c r="N109" s="14" t="s">
        <v>2529</v>
      </c>
      <c r="O109" s="14" t="s">
        <v>2771</v>
      </c>
      <c r="P109" s="14" t="s">
        <v>2797</v>
      </c>
      <c r="Q109" s="14" t="s">
        <v>2603</v>
      </c>
      <c r="R109" s="14" t="s">
        <v>2688</v>
      </c>
      <c r="S109" s="14" t="s">
        <v>7</v>
      </c>
      <c r="T109" s="14"/>
      <c r="U109" s="14"/>
      <c r="V109" s="51"/>
      <c r="W109" s="52"/>
      <c r="X109" s="14" t="s">
        <v>2688</v>
      </c>
      <c r="Y109" s="53"/>
      <c r="Z109" s="31" t="str">
        <f t="shared" si="1"/>
        <v/>
      </c>
      <c r="AA109" s="14"/>
      <c r="AB109" s="95" t="s">
        <v>2726</v>
      </c>
    </row>
    <row r="110" spans="1:28">
      <c r="A110" s="14">
        <v>881</v>
      </c>
      <c r="B110" s="38">
        <v>501955</v>
      </c>
      <c r="C110" s="39" t="s">
        <v>900</v>
      </c>
      <c r="D110" s="2" t="s">
        <v>1942</v>
      </c>
      <c r="E110" s="2" t="s">
        <v>25</v>
      </c>
      <c r="F110" s="2" t="s">
        <v>2387</v>
      </c>
      <c r="G110" s="40">
        <v>24.72</v>
      </c>
      <c r="H110" s="14" t="s">
        <v>6</v>
      </c>
      <c r="I110" s="2" t="s">
        <v>2335</v>
      </c>
      <c r="J110" s="14" t="s">
        <v>2486</v>
      </c>
      <c r="K110" s="14" t="s">
        <v>2482</v>
      </c>
      <c r="L110" s="14" t="s">
        <v>17</v>
      </c>
      <c r="M110" s="14" t="s">
        <v>2525</v>
      </c>
      <c r="N110" s="14" t="s">
        <v>2529</v>
      </c>
      <c r="O110" s="14" t="s">
        <v>2777</v>
      </c>
      <c r="P110" s="14" t="s">
        <v>2789</v>
      </c>
      <c r="Q110" s="14" t="s">
        <v>2603</v>
      </c>
      <c r="R110" s="14" t="s">
        <v>2688</v>
      </c>
      <c r="S110" s="14" t="s">
        <v>6</v>
      </c>
      <c r="T110" s="14"/>
      <c r="U110" s="14"/>
      <c r="V110" s="51"/>
      <c r="W110" s="52"/>
      <c r="X110" s="14" t="s">
        <v>2688</v>
      </c>
      <c r="Y110" s="53"/>
      <c r="Z110" s="31" t="str">
        <f t="shared" si="1"/>
        <v/>
      </c>
      <c r="AA110" s="14"/>
      <c r="AB110" s="95" t="s">
        <v>2726</v>
      </c>
    </row>
    <row r="111" spans="1:28">
      <c r="A111" s="14">
        <v>958</v>
      </c>
      <c r="B111" s="38">
        <v>205008</v>
      </c>
      <c r="C111" s="39" t="s">
        <v>977</v>
      </c>
      <c r="D111" s="2" t="s">
        <v>2019</v>
      </c>
      <c r="E111" s="2" t="s">
        <v>25</v>
      </c>
      <c r="F111" s="2" t="s">
        <v>2387</v>
      </c>
      <c r="G111" s="40">
        <v>26.78</v>
      </c>
      <c r="H111" s="14" t="s">
        <v>7</v>
      </c>
      <c r="I111" s="2" t="s">
        <v>2351</v>
      </c>
      <c r="J111" s="14" t="s">
        <v>2486</v>
      </c>
      <c r="K111" s="14" t="s">
        <v>2482</v>
      </c>
      <c r="L111" s="14" t="s">
        <v>17</v>
      </c>
      <c r="M111" s="14" t="s">
        <v>2525</v>
      </c>
      <c r="N111" s="14" t="s">
        <v>2528</v>
      </c>
      <c r="O111" s="14" t="s">
        <v>2778</v>
      </c>
      <c r="P111" s="14" t="s">
        <v>2780</v>
      </c>
      <c r="Q111" s="14" t="s">
        <v>2603</v>
      </c>
      <c r="R111" s="14"/>
      <c r="S111" s="14" t="s">
        <v>7</v>
      </c>
      <c r="T111" s="14" t="s">
        <v>2471</v>
      </c>
      <c r="U111" s="14"/>
      <c r="V111" s="51">
        <v>22.66</v>
      </c>
      <c r="W111" s="54" t="s">
        <v>2696</v>
      </c>
      <c r="X111" s="14" t="s">
        <v>2688</v>
      </c>
      <c r="Y111" s="55">
        <v>43131</v>
      </c>
      <c r="Z111" s="31">
        <f t="shared" si="1"/>
        <v>8314.1600000000017</v>
      </c>
      <c r="AA111" s="14"/>
      <c r="AB111" s="95" t="s">
        <v>2726</v>
      </c>
    </row>
    <row r="112" spans="1:28">
      <c r="A112" s="14">
        <v>944</v>
      </c>
      <c r="B112" s="38">
        <v>479381</v>
      </c>
      <c r="C112" s="39" t="s">
        <v>963</v>
      </c>
      <c r="D112" s="2" t="s">
        <v>2005</v>
      </c>
      <c r="E112" s="2" t="s">
        <v>25</v>
      </c>
      <c r="F112" s="2" t="s">
        <v>2387</v>
      </c>
      <c r="G112" s="40">
        <v>22.66</v>
      </c>
      <c r="H112" s="14" t="s">
        <v>2471</v>
      </c>
      <c r="I112" s="2" t="s">
        <v>2346</v>
      </c>
      <c r="J112" s="14" t="s">
        <v>2486</v>
      </c>
      <c r="K112" s="14" t="s">
        <v>2482</v>
      </c>
      <c r="L112" s="14" t="s">
        <v>17</v>
      </c>
      <c r="M112" s="14" t="s">
        <v>2525</v>
      </c>
      <c r="N112" s="14" t="s">
        <v>2530</v>
      </c>
      <c r="O112" s="14" t="s">
        <v>2798</v>
      </c>
      <c r="P112" s="14" t="s">
        <v>2799</v>
      </c>
      <c r="Q112" s="14" t="s">
        <v>2603</v>
      </c>
      <c r="R112" s="14" t="s">
        <v>2696</v>
      </c>
      <c r="S112" s="14" t="s">
        <v>6</v>
      </c>
      <c r="T112" s="14"/>
      <c r="U112" s="14"/>
      <c r="V112" s="51"/>
      <c r="W112" s="52"/>
      <c r="X112" s="14" t="s">
        <v>2688</v>
      </c>
      <c r="Y112" s="53"/>
      <c r="Z112" s="31" t="str">
        <f t="shared" si="1"/>
        <v/>
      </c>
      <c r="AA112" s="14"/>
      <c r="AB112" s="95" t="s">
        <v>2726</v>
      </c>
    </row>
    <row r="113" spans="1:28">
      <c r="A113" s="14">
        <v>874</v>
      </c>
      <c r="B113" s="38">
        <v>266417</v>
      </c>
      <c r="C113" s="39" t="s">
        <v>893</v>
      </c>
      <c r="D113" s="2" t="s">
        <v>1935</v>
      </c>
      <c r="E113" s="2" t="s">
        <v>25</v>
      </c>
      <c r="F113" s="2" t="s">
        <v>2387</v>
      </c>
      <c r="G113" s="40">
        <v>26.78</v>
      </c>
      <c r="H113" s="14" t="s">
        <v>7</v>
      </c>
      <c r="I113" s="2" t="s">
        <v>2332</v>
      </c>
      <c r="J113" s="14" t="s">
        <v>2486</v>
      </c>
      <c r="K113" s="14" t="s">
        <v>2482</v>
      </c>
      <c r="L113" s="14" t="s">
        <v>17</v>
      </c>
      <c r="M113" s="14" t="s">
        <v>2525</v>
      </c>
      <c r="N113" s="14" t="s">
        <v>2528</v>
      </c>
      <c r="O113" s="14" t="s">
        <v>2781</v>
      </c>
      <c r="P113" s="14" t="s">
        <v>2787</v>
      </c>
      <c r="Q113" s="14" t="s">
        <v>2603</v>
      </c>
      <c r="R113" s="14" t="s">
        <v>2688</v>
      </c>
      <c r="S113" s="14" t="s">
        <v>7</v>
      </c>
      <c r="T113" s="14"/>
      <c r="U113" s="14"/>
      <c r="V113" s="51" t="s">
        <v>2773</v>
      </c>
      <c r="W113" s="52" t="s">
        <v>2773</v>
      </c>
      <c r="X113" s="14" t="s">
        <v>2688</v>
      </c>
      <c r="Y113" s="53"/>
      <c r="Z113" s="31" t="e">
        <f t="shared" si="1"/>
        <v>#VALUE!</v>
      </c>
      <c r="AA113" s="14"/>
      <c r="AB113" s="95" t="s">
        <v>2726</v>
      </c>
    </row>
    <row r="114" spans="1:28">
      <c r="A114" s="14">
        <v>905</v>
      </c>
      <c r="B114" s="38">
        <v>390194</v>
      </c>
      <c r="C114" s="39" t="s">
        <v>924</v>
      </c>
      <c r="D114" s="2" t="s">
        <v>1966</v>
      </c>
      <c r="E114" s="2" t="s">
        <v>25</v>
      </c>
      <c r="F114" s="2" t="s">
        <v>2387</v>
      </c>
      <c r="G114" s="40">
        <v>24.72</v>
      </c>
      <c r="H114" s="14" t="s">
        <v>6</v>
      </c>
      <c r="I114" s="2" t="s">
        <v>2337</v>
      </c>
      <c r="J114" s="14" t="s">
        <v>2486</v>
      </c>
      <c r="K114" s="14" t="s">
        <v>2482</v>
      </c>
      <c r="L114" s="14" t="s">
        <v>17</v>
      </c>
      <c r="M114" s="14" t="s">
        <v>2525</v>
      </c>
      <c r="N114" s="14" t="s">
        <v>2529</v>
      </c>
      <c r="O114" s="14" t="s">
        <v>2771</v>
      </c>
      <c r="P114" s="14" t="s">
        <v>2772</v>
      </c>
      <c r="Q114" s="14" t="s">
        <v>2603</v>
      </c>
      <c r="R114" s="14" t="s">
        <v>2696</v>
      </c>
      <c r="S114" s="14" t="s">
        <v>7</v>
      </c>
      <c r="T114" s="14"/>
      <c r="U114" s="14"/>
      <c r="V114" s="51"/>
      <c r="W114" s="52"/>
      <c r="X114" s="14" t="s">
        <v>2688</v>
      </c>
      <c r="Y114" s="53"/>
      <c r="Z114" s="31" t="str">
        <f t="shared" si="1"/>
        <v/>
      </c>
      <c r="AA114" s="14"/>
      <c r="AB114" s="95" t="s">
        <v>2726</v>
      </c>
    </row>
    <row r="115" spans="1:28">
      <c r="A115" s="14">
        <v>946</v>
      </c>
      <c r="B115" s="38">
        <v>208868</v>
      </c>
      <c r="C115" s="39" t="s">
        <v>965</v>
      </c>
      <c r="D115" s="2" t="s">
        <v>2007</v>
      </c>
      <c r="E115" s="2" t="s">
        <v>2381</v>
      </c>
      <c r="F115" s="2" t="s">
        <v>2386</v>
      </c>
      <c r="G115" s="40">
        <v>64.89</v>
      </c>
      <c r="H115" s="14" t="s">
        <v>6</v>
      </c>
      <c r="I115" s="2" t="s">
        <v>2347</v>
      </c>
      <c r="J115" s="14" t="s">
        <v>2486</v>
      </c>
      <c r="K115" s="14" t="s">
        <v>2482</v>
      </c>
      <c r="L115" s="14" t="s">
        <v>17</v>
      </c>
      <c r="M115" s="14" t="s">
        <v>2525</v>
      </c>
      <c r="N115" s="14" t="s">
        <v>2530</v>
      </c>
      <c r="O115" s="14" t="s">
        <v>2794</v>
      </c>
      <c r="P115" s="14" t="s">
        <v>2795</v>
      </c>
      <c r="Q115" s="14" t="s">
        <v>2603</v>
      </c>
      <c r="R115" s="14" t="s">
        <v>2696</v>
      </c>
      <c r="S115" s="14" t="s">
        <v>7</v>
      </c>
      <c r="T115" s="14"/>
      <c r="U115" s="14"/>
      <c r="V115" s="51"/>
      <c r="W115" s="52"/>
      <c r="X115" s="14" t="s">
        <v>2688</v>
      </c>
      <c r="Y115" s="53"/>
      <c r="Z115" s="31" t="str">
        <f t="shared" si="1"/>
        <v/>
      </c>
      <c r="AA115" s="14"/>
      <c r="AB115" s="95" t="s">
        <v>2726</v>
      </c>
    </row>
    <row r="116" spans="1:28">
      <c r="A116" s="14">
        <v>867</v>
      </c>
      <c r="B116" s="38">
        <v>448841</v>
      </c>
      <c r="C116" s="39" t="s">
        <v>886</v>
      </c>
      <c r="D116" s="2" t="s">
        <v>1928</v>
      </c>
      <c r="E116" s="2" t="s">
        <v>25</v>
      </c>
      <c r="F116" s="2" t="s">
        <v>2387</v>
      </c>
      <c r="G116" s="40">
        <v>24.72</v>
      </c>
      <c r="H116" s="14" t="s">
        <v>6</v>
      </c>
      <c r="I116" s="2" t="s">
        <v>2329</v>
      </c>
      <c r="J116" s="14" t="s">
        <v>2486</v>
      </c>
      <c r="K116" s="14" t="s">
        <v>2482</v>
      </c>
      <c r="L116" s="14" t="s">
        <v>17</v>
      </c>
      <c r="M116" s="14" t="s">
        <v>2525</v>
      </c>
      <c r="N116" s="14" t="s">
        <v>2528</v>
      </c>
      <c r="O116" s="14" t="s">
        <v>2781</v>
      </c>
      <c r="P116" s="14" t="s">
        <v>2782</v>
      </c>
      <c r="Q116" s="14" t="s">
        <v>2603</v>
      </c>
      <c r="R116" s="14"/>
      <c r="S116" s="14" t="s">
        <v>6</v>
      </c>
      <c r="T116" s="14" t="s">
        <v>2471</v>
      </c>
      <c r="U116" s="14"/>
      <c r="V116" s="51">
        <v>22.66</v>
      </c>
      <c r="W116" s="52" t="s">
        <v>2696</v>
      </c>
      <c r="X116" s="14" t="s">
        <v>2688</v>
      </c>
      <c r="Y116" s="55">
        <v>43190</v>
      </c>
      <c r="Z116" s="31">
        <f t="shared" si="1"/>
        <v>4157.0799999999972</v>
      </c>
      <c r="AA116" s="14"/>
      <c r="AB116" s="95" t="s">
        <v>2726</v>
      </c>
    </row>
    <row r="117" spans="1:28">
      <c r="A117" s="14">
        <v>976</v>
      </c>
      <c r="B117" s="38">
        <v>356437</v>
      </c>
      <c r="C117" s="39" t="s">
        <v>995</v>
      </c>
      <c r="D117" s="2" t="s">
        <v>2037</v>
      </c>
      <c r="E117" s="2" t="s">
        <v>25</v>
      </c>
      <c r="F117" s="2" t="s">
        <v>27</v>
      </c>
      <c r="G117" s="40">
        <v>24.72</v>
      </c>
      <c r="H117" s="14" t="s">
        <v>6</v>
      </c>
      <c r="I117" s="2" t="s">
        <v>2354</v>
      </c>
      <c r="J117" s="14" t="s">
        <v>2486</v>
      </c>
      <c r="K117" s="14" t="s">
        <v>2482</v>
      </c>
      <c r="L117" s="14" t="s">
        <v>17</v>
      </c>
      <c r="M117" s="14" t="s">
        <v>2525</v>
      </c>
      <c r="N117" s="14" t="s">
        <v>2529</v>
      </c>
      <c r="O117" s="14" t="s">
        <v>2771</v>
      </c>
      <c r="P117" s="14" t="s">
        <v>2784</v>
      </c>
      <c r="Q117" s="14" t="s">
        <v>2603</v>
      </c>
      <c r="R117" s="14" t="s">
        <v>2696</v>
      </c>
      <c r="S117" s="14" t="s">
        <v>7</v>
      </c>
      <c r="T117" s="14"/>
      <c r="U117" s="14"/>
      <c r="V117" s="51"/>
      <c r="W117" s="52"/>
      <c r="X117" s="14" t="s">
        <v>2688</v>
      </c>
      <c r="Y117" s="53"/>
      <c r="Z117" s="31" t="str">
        <f t="shared" si="1"/>
        <v/>
      </c>
      <c r="AA117" s="14"/>
      <c r="AB117" s="95" t="s">
        <v>2726</v>
      </c>
    </row>
    <row r="118" spans="1:28">
      <c r="A118" s="14">
        <v>854</v>
      </c>
      <c r="B118" s="38">
        <v>290695</v>
      </c>
      <c r="C118" s="39" t="s">
        <v>873</v>
      </c>
      <c r="D118" s="2" t="s">
        <v>1915</v>
      </c>
      <c r="E118" s="2" t="s">
        <v>25</v>
      </c>
      <c r="F118" s="2" t="s">
        <v>2387</v>
      </c>
      <c r="G118" s="40">
        <v>24.72</v>
      </c>
      <c r="H118" s="14" t="s">
        <v>6</v>
      </c>
      <c r="I118" s="2" t="s">
        <v>2327</v>
      </c>
      <c r="J118" s="14" t="s">
        <v>2486</v>
      </c>
      <c r="K118" s="14" t="s">
        <v>2482</v>
      </c>
      <c r="L118" s="14" t="s">
        <v>17</v>
      </c>
      <c r="M118" s="14" t="s">
        <v>2525</v>
      </c>
      <c r="N118" s="14" t="s">
        <v>2528</v>
      </c>
      <c r="O118" s="14" t="s">
        <v>2781</v>
      </c>
      <c r="P118" s="14" t="s">
        <v>2787</v>
      </c>
      <c r="Q118" s="14" t="s">
        <v>2603</v>
      </c>
      <c r="R118" s="14" t="s">
        <v>2696</v>
      </c>
      <c r="S118" s="14" t="s">
        <v>7</v>
      </c>
      <c r="T118" s="14"/>
      <c r="U118" s="14"/>
      <c r="V118" s="51"/>
      <c r="W118" s="52"/>
      <c r="X118" s="14" t="s">
        <v>2688</v>
      </c>
      <c r="Y118" s="53"/>
      <c r="Z118" s="31" t="str">
        <f t="shared" si="1"/>
        <v/>
      </c>
      <c r="AA118" s="14"/>
      <c r="AB118" s="95" t="s">
        <v>2726</v>
      </c>
    </row>
    <row r="119" spans="1:28">
      <c r="A119" s="14">
        <v>906</v>
      </c>
      <c r="B119" s="38">
        <v>503747</v>
      </c>
      <c r="C119" s="39" t="s">
        <v>925</v>
      </c>
      <c r="D119" s="2" t="s">
        <v>1967</v>
      </c>
      <c r="E119" s="2" t="s">
        <v>25</v>
      </c>
      <c r="F119" s="2" t="s">
        <v>2387</v>
      </c>
      <c r="G119" s="40">
        <v>22.66</v>
      </c>
      <c r="H119" s="14" t="s">
        <v>2471</v>
      </c>
      <c r="I119" s="2" t="s">
        <v>2337</v>
      </c>
      <c r="J119" s="14" t="s">
        <v>2486</v>
      </c>
      <c r="K119" s="14" t="s">
        <v>2482</v>
      </c>
      <c r="L119" s="14" t="s">
        <v>17</v>
      </c>
      <c r="M119" s="14" t="s">
        <v>2525</v>
      </c>
      <c r="N119" s="14" t="s">
        <v>2529</v>
      </c>
      <c r="O119" s="14" t="s">
        <v>2771</v>
      </c>
      <c r="P119" s="14" t="s">
        <v>2772</v>
      </c>
      <c r="Q119" s="14" t="s">
        <v>2603</v>
      </c>
      <c r="R119" s="14" t="s">
        <v>2696</v>
      </c>
      <c r="S119" s="14" t="s">
        <v>6</v>
      </c>
      <c r="T119" s="14"/>
      <c r="U119" s="14"/>
      <c r="V119" s="51"/>
      <c r="W119" s="52"/>
      <c r="X119" s="14" t="s">
        <v>2688</v>
      </c>
      <c r="Y119" s="53"/>
      <c r="Z119" s="31" t="str">
        <f t="shared" si="1"/>
        <v/>
      </c>
      <c r="AA119" s="14"/>
      <c r="AB119" s="95" t="s">
        <v>2726</v>
      </c>
    </row>
    <row r="120" spans="1:28">
      <c r="A120" s="14">
        <v>927</v>
      </c>
      <c r="B120" s="38">
        <v>205095</v>
      </c>
      <c r="C120" s="39" t="s">
        <v>946</v>
      </c>
      <c r="D120" s="2" t="s">
        <v>1988</v>
      </c>
      <c r="E120" s="2" t="s">
        <v>2381</v>
      </c>
      <c r="F120" s="2" t="s">
        <v>2386</v>
      </c>
      <c r="G120" s="40">
        <v>64.89</v>
      </c>
      <c r="H120" s="14" t="s">
        <v>6</v>
      </c>
      <c r="I120" s="2" t="s">
        <v>2341</v>
      </c>
      <c r="J120" s="14" t="s">
        <v>2486</v>
      </c>
      <c r="K120" s="14" t="s">
        <v>2482</v>
      </c>
      <c r="L120" s="14" t="s">
        <v>17</v>
      </c>
      <c r="M120" s="14" t="s">
        <v>2525</v>
      </c>
      <c r="N120" s="14" t="s">
        <v>2529</v>
      </c>
      <c r="O120" s="14" t="s">
        <v>2783</v>
      </c>
      <c r="P120" s="14" t="s">
        <v>2783</v>
      </c>
      <c r="Q120" s="14" t="s">
        <v>2603</v>
      </c>
      <c r="R120" s="14" t="s">
        <v>2696</v>
      </c>
      <c r="S120" s="14" t="s">
        <v>7</v>
      </c>
      <c r="T120" s="14"/>
      <c r="U120" s="14"/>
      <c r="V120" s="51"/>
      <c r="W120" s="52"/>
      <c r="X120" s="14" t="s">
        <v>2688</v>
      </c>
      <c r="Y120" s="53"/>
      <c r="Z120" s="31" t="str">
        <f t="shared" si="1"/>
        <v/>
      </c>
      <c r="AA120" s="14"/>
      <c r="AB120" s="95" t="s">
        <v>2726</v>
      </c>
    </row>
    <row r="121" spans="1:28">
      <c r="A121" s="14">
        <v>882</v>
      </c>
      <c r="B121" s="38">
        <v>372500</v>
      </c>
      <c r="C121" s="39" t="s">
        <v>901</v>
      </c>
      <c r="D121" s="2" t="s">
        <v>1943</v>
      </c>
      <c r="E121" s="2" t="s">
        <v>25</v>
      </c>
      <c r="F121" s="2" t="s">
        <v>2387</v>
      </c>
      <c r="G121" s="40">
        <v>24.72</v>
      </c>
      <c r="H121" s="14" t="s">
        <v>6</v>
      </c>
      <c r="I121" s="2" t="s">
        <v>2335</v>
      </c>
      <c r="J121" s="14" t="s">
        <v>2486</v>
      </c>
      <c r="K121" s="14" t="s">
        <v>2482</v>
      </c>
      <c r="L121" s="14" t="s">
        <v>17</v>
      </c>
      <c r="M121" s="14" t="s">
        <v>2525</v>
      </c>
      <c r="N121" s="14" t="s">
        <v>2529</v>
      </c>
      <c r="O121" s="14" t="s">
        <v>2777</v>
      </c>
      <c r="P121" s="14" t="s">
        <v>2789</v>
      </c>
      <c r="Q121" s="14" t="s">
        <v>2603</v>
      </c>
      <c r="R121" s="14" t="s">
        <v>2696</v>
      </c>
      <c r="S121" s="14" t="s">
        <v>7</v>
      </c>
      <c r="T121" s="14"/>
      <c r="U121" s="14"/>
      <c r="V121" s="51"/>
      <c r="W121" s="52"/>
      <c r="X121" s="14" t="s">
        <v>2688</v>
      </c>
      <c r="Y121" s="53"/>
      <c r="Z121" s="31" t="str">
        <f t="shared" si="1"/>
        <v/>
      </c>
      <c r="AA121" s="14"/>
      <c r="AB121" s="95" t="s">
        <v>2726</v>
      </c>
    </row>
    <row r="122" spans="1:28">
      <c r="A122" s="14">
        <v>977</v>
      </c>
      <c r="B122" s="38">
        <v>224677</v>
      </c>
      <c r="C122" s="39" t="s">
        <v>996</v>
      </c>
      <c r="D122" s="2" t="s">
        <v>2038</v>
      </c>
      <c r="E122" s="2" t="s">
        <v>25</v>
      </c>
      <c r="F122" s="2" t="s">
        <v>27</v>
      </c>
      <c r="G122" s="40">
        <v>24.72</v>
      </c>
      <c r="H122" s="14" t="s">
        <v>6</v>
      </c>
      <c r="I122" s="2" t="s">
        <v>2354</v>
      </c>
      <c r="J122" s="14" t="s">
        <v>2486</v>
      </c>
      <c r="K122" s="14" t="s">
        <v>2482</v>
      </c>
      <c r="L122" s="14" t="s">
        <v>17</v>
      </c>
      <c r="M122" s="14" t="s">
        <v>2525</v>
      </c>
      <c r="N122" s="14" t="s">
        <v>2529</v>
      </c>
      <c r="O122" s="14" t="s">
        <v>2771</v>
      </c>
      <c r="P122" s="14" t="s">
        <v>2784</v>
      </c>
      <c r="Q122" s="14" t="s">
        <v>2603</v>
      </c>
      <c r="R122" s="14" t="s">
        <v>2696</v>
      </c>
      <c r="S122" s="14" t="s">
        <v>7</v>
      </c>
      <c r="T122" s="14"/>
      <c r="U122" s="14"/>
      <c r="V122" s="51"/>
      <c r="W122" s="52"/>
      <c r="X122" s="14" t="s">
        <v>2688</v>
      </c>
      <c r="Y122" s="53"/>
      <c r="Z122" s="31" t="str">
        <f t="shared" si="1"/>
        <v/>
      </c>
      <c r="AA122" s="14"/>
      <c r="AB122" s="95" t="s">
        <v>2726</v>
      </c>
    </row>
    <row r="123" spans="1:28">
      <c r="A123" s="14">
        <v>861</v>
      </c>
      <c r="B123" s="38">
        <v>134509</v>
      </c>
      <c r="C123" s="39" t="s">
        <v>880</v>
      </c>
      <c r="D123" s="2" t="s">
        <v>1922</v>
      </c>
      <c r="E123" s="2" t="s">
        <v>2381</v>
      </c>
      <c r="F123" s="2" t="s">
        <v>2386</v>
      </c>
      <c r="G123" s="40">
        <v>66.95</v>
      </c>
      <c r="H123" s="14" t="s">
        <v>7</v>
      </c>
      <c r="I123" s="2" t="s">
        <v>2329</v>
      </c>
      <c r="J123" s="14" t="s">
        <v>2486</v>
      </c>
      <c r="K123" s="14" t="s">
        <v>2482</v>
      </c>
      <c r="L123" s="14" t="s">
        <v>17</v>
      </c>
      <c r="M123" s="14" t="s">
        <v>2525</v>
      </c>
      <c r="N123" s="14" t="s">
        <v>2528</v>
      </c>
      <c r="O123" s="14" t="s">
        <v>2781</v>
      </c>
      <c r="P123" s="14" t="s">
        <v>2782</v>
      </c>
      <c r="Q123" s="14" t="s">
        <v>2603</v>
      </c>
      <c r="R123" s="14" t="s">
        <v>2688</v>
      </c>
      <c r="S123" s="14" t="s">
        <v>7</v>
      </c>
      <c r="T123" s="14"/>
      <c r="U123" s="14"/>
      <c r="V123" s="51"/>
      <c r="W123" s="52"/>
      <c r="X123" s="14" t="s">
        <v>2688</v>
      </c>
      <c r="Y123" s="53"/>
      <c r="Z123" s="31" t="str">
        <f t="shared" si="1"/>
        <v/>
      </c>
      <c r="AA123" s="14"/>
      <c r="AB123" s="95" t="s">
        <v>2726</v>
      </c>
    </row>
    <row r="124" spans="1:28">
      <c r="A124" s="14">
        <v>907</v>
      </c>
      <c r="B124" s="38">
        <v>173386</v>
      </c>
      <c r="C124" s="39" t="s">
        <v>926</v>
      </c>
      <c r="D124" s="2" t="s">
        <v>1968</v>
      </c>
      <c r="E124" s="2" t="s">
        <v>25</v>
      </c>
      <c r="F124" s="2" t="s">
        <v>2387</v>
      </c>
      <c r="G124" s="40">
        <v>26.78</v>
      </c>
      <c r="H124" s="14" t="s">
        <v>7</v>
      </c>
      <c r="I124" s="2" t="s">
        <v>2337</v>
      </c>
      <c r="J124" s="14" t="s">
        <v>2486</v>
      </c>
      <c r="K124" s="14" t="s">
        <v>2482</v>
      </c>
      <c r="L124" s="14" t="s">
        <v>17</v>
      </c>
      <c r="M124" s="14" t="s">
        <v>2525</v>
      </c>
      <c r="N124" s="14" t="s">
        <v>2529</v>
      </c>
      <c r="O124" s="14" t="s">
        <v>2771</v>
      </c>
      <c r="P124" s="14" t="s">
        <v>2772</v>
      </c>
      <c r="Q124" s="14" t="s">
        <v>2603</v>
      </c>
      <c r="R124" s="14" t="s">
        <v>2688</v>
      </c>
      <c r="S124" s="14" t="s">
        <v>7</v>
      </c>
      <c r="T124" s="14"/>
      <c r="U124" s="14"/>
      <c r="V124" s="51"/>
      <c r="W124" s="52"/>
      <c r="X124" s="14" t="s">
        <v>2688</v>
      </c>
      <c r="Y124" s="53"/>
      <c r="Z124" s="31" t="str">
        <f t="shared" si="1"/>
        <v/>
      </c>
      <c r="AA124" s="14"/>
      <c r="AB124" s="95" t="s">
        <v>2726</v>
      </c>
    </row>
    <row r="125" spans="1:28">
      <c r="A125" s="14">
        <v>954</v>
      </c>
      <c r="B125" s="38">
        <v>419223</v>
      </c>
      <c r="C125" s="39" t="s">
        <v>973</v>
      </c>
      <c r="D125" s="2" t="s">
        <v>2015</v>
      </c>
      <c r="E125" s="2" t="s">
        <v>25</v>
      </c>
      <c r="F125" s="2" t="s">
        <v>2387</v>
      </c>
      <c r="G125" s="40">
        <v>24.72</v>
      </c>
      <c r="H125" s="14" t="s">
        <v>6</v>
      </c>
      <c r="I125" s="2" t="s">
        <v>2350</v>
      </c>
      <c r="J125" s="14" t="s">
        <v>2486</v>
      </c>
      <c r="K125" s="14" t="s">
        <v>2482</v>
      </c>
      <c r="L125" s="14" t="s">
        <v>17</v>
      </c>
      <c r="M125" s="14" t="s">
        <v>2525</v>
      </c>
      <c r="N125" s="14" t="s">
        <v>2528</v>
      </c>
      <c r="O125" s="14" t="s">
        <v>2778</v>
      </c>
      <c r="P125" s="14" t="s">
        <v>2786</v>
      </c>
      <c r="Q125" s="14" t="s">
        <v>2603</v>
      </c>
      <c r="R125" s="14" t="s">
        <v>2696</v>
      </c>
      <c r="S125" s="14" t="s">
        <v>7</v>
      </c>
      <c r="T125" s="14"/>
      <c r="U125" s="14"/>
      <c r="V125" s="51"/>
      <c r="W125" s="52"/>
      <c r="X125" s="14" t="s">
        <v>2688</v>
      </c>
      <c r="Y125" s="53"/>
      <c r="Z125" s="31" t="str">
        <f t="shared" si="1"/>
        <v/>
      </c>
      <c r="AA125" s="14"/>
      <c r="AB125" s="95" t="s">
        <v>2726</v>
      </c>
    </row>
    <row r="126" spans="1:28">
      <c r="A126" s="14">
        <v>928</v>
      </c>
      <c r="B126" s="38">
        <v>134985</v>
      </c>
      <c r="C126" s="39" t="s">
        <v>947</v>
      </c>
      <c r="D126" s="2" t="s">
        <v>1989</v>
      </c>
      <c r="E126" s="2" t="s">
        <v>2381</v>
      </c>
      <c r="F126" s="2" t="s">
        <v>2386</v>
      </c>
      <c r="G126" s="40">
        <v>64.89</v>
      </c>
      <c r="H126" s="14" t="s">
        <v>6</v>
      </c>
      <c r="I126" s="2" t="s">
        <v>2341</v>
      </c>
      <c r="J126" s="14" t="s">
        <v>2486</v>
      </c>
      <c r="K126" s="14" t="s">
        <v>2482</v>
      </c>
      <c r="L126" s="14" t="s">
        <v>17</v>
      </c>
      <c r="M126" s="14" t="s">
        <v>2525</v>
      </c>
      <c r="N126" s="14" t="s">
        <v>2529</v>
      </c>
      <c r="O126" s="14" t="s">
        <v>2783</v>
      </c>
      <c r="P126" s="14" t="s">
        <v>2783</v>
      </c>
      <c r="Q126" s="14" t="s">
        <v>2603</v>
      </c>
      <c r="R126" s="14" t="s">
        <v>2696</v>
      </c>
      <c r="S126" s="14" t="s">
        <v>7</v>
      </c>
      <c r="T126" s="14"/>
      <c r="U126" s="14"/>
      <c r="V126" s="51"/>
      <c r="W126" s="52"/>
      <c r="X126" s="14" t="s">
        <v>2688</v>
      </c>
      <c r="Y126" s="53"/>
      <c r="Z126" s="31" t="str">
        <f t="shared" si="1"/>
        <v/>
      </c>
      <c r="AA126" s="14"/>
      <c r="AB126" s="95" t="s">
        <v>2726</v>
      </c>
    </row>
    <row r="127" spans="1:28">
      <c r="A127" s="14">
        <v>970</v>
      </c>
      <c r="B127" s="38">
        <v>223121</v>
      </c>
      <c r="C127" s="39" t="s">
        <v>989</v>
      </c>
      <c r="D127" s="2" t="s">
        <v>2031</v>
      </c>
      <c r="E127" s="2" t="s">
        <v>2381</v>
      </c>
      <c r="F127" s="2" t="s">
        <v>2386</v>
      </c>
      <c r="G127" s="40">
        <v>66.95</v>
      </c>
      <c r="H127" s="14" t="s">
        <v>7</v>
      </c>
      <c r="I127" s="2" t="s">
        <v>2354</v>
      </c>
      <c r="J127" s="14" t="s">
        <v>2486</v>
      </c>
      <c r="K127" s="14" t="s">
        <v>2482</v>
      </c>
      <c r="L127" s="14" t="s">
        <v>17</v>
      </c>
      <c r="M127" s="14" t="s">
        <v>2525</v>
      </c>
      <c r="N127" s="14" t="s">
        <v>2529</v>
      </c>
      <c r="O127" s="14" t="s">
        <v>2771</v>
      </c>
      <c r="P127" s="14" t="s">
        <v>2784</v>
      </c>
      <c r="Q127" s="14" t="s">
        <v>2603</v>
      </c>
      <c r="R127" s="14" t="s">
        <v>2688</v>
      </c>
      <c r="S127" s="14" t="s">
        <v>7</v>
      </c>
      <c r="T127" s="14"/>
      <c r="U127" s="14"/>
      <c r="V127" s="51"/>
      <c r="W127" s="52"/>
      <c r="X127" s="14" t="s">
        <v>2688</v>
      </c>
      <c r="Y127" s="53"/>
      <c r="Z127" s="31" t="str">
        <f t="shared" si="1"/>
        <v/>
      </c>
      <c r="AA127" s="14"/>
      <c r="AB127" s="95" t="s">
        <v>2726</v>
      </c>
    </row>
    <row r="128" spans="1:28">
      <c r="A128" s="14">
        <v>908</v>
      </c>
      <c r="B128" s="38">
        <v>484251</v>
      </c>
      <c r="C128" s="39" t="s">
        <v>927</v>
      </c>
      <c r="D128" s="2" t="s">
        <v>1969</v>
      </c>
      <c r="E128" s="2" t="s">
        <v>25</v>
      </c>
      <c r="F128" s="2" t="s">
        <v>2387</v>
      </c>
      <c r="G128" s="40">
        <v>28.84</v>
      </c>
      <c r="H128" s="14" t="s">
        <v>7</v>
      </c>
      <c r="I128" s="2" t="s">
        <v>2337</v>
      </c>
      <c r="J128" s="14" t="s">
        <v>2486</v>
      </c>
      <c r="K128" s="14" t="s">
        <v>2482</v>
      </c>
      <c r="L128" s="14" t="s">
        <v>17</v>
      </c>
      <c r="M128" s="14" t="s">
        <v>2525</v>
      </c>
      <c r="N128" s="14" t="s">
        <v>2529</v>
      </c>
      <c r="O128" s="14" t="s">
        <v>2771</v>
      </c>
      <c r="P128" s="14" t="s">
        <v>2772</v>
      </c>
      <c r="Q128" s="14" t="s">
        <v>2603</v>
      </c>
      <c r="R128" s="14" t="s">
        <v>2688</v>
      </c>
      <c r="S128" s="14" t="s">
        <v>7</v>
      </c>
      <c r="T128" s="14"/>
      <c r="U128" s="14"/>
      <c r="V128" s="51" t="s">
        <v>2773</v>
      </c>
      <c r="W128" s="52" t="s">
        <v>2773</v>
      </c>
      <c r="X128" s="14" t="s">
        <v>2688</v>
      </c>
      <c r="Y128" s="53"/>
      <c r="Z128" s="31" t="e">
        <f t="shared" si="1"/>
        <v>#VALUE!</v>
      </c>
      <c r="AA128" s="14"/>
      <c r="AB128" s="95" t="s">
        <v>2726</v>
      </c>
    </row>
    <row r="129" spans="1:28">
      <c r="A129" s="14">
        <v>878</v>
      </c>
      <c r="B129" s="38">
        <v>262005</v>
      </c>
      <c r="C129" s="39" t="s">
        <v>897</v>
      </c>
      <c r="D129" s="2" t="s">
        <v>1939</v>
      </c>
      <c r="E129" s="2" t="s">
        <v>25</v>
      </c>
      <c r="F129" s="2" t="s">
        <v>2387</v>
      </c>
      <c r="G129" s="40">
        <v>24.72</v>
      </c>
      <c r="H129" s="14" t="s">
        <v>6</v>
      </c>
      <c r="I129" s="2" t="s">
        <v>2334</v>
      </c>
      <c r="J129" s="14" t="s">
        <v>2486</v>
      </c>
      <c r="K129" s="14" t="s">
        <v>2482</v>
      </c>
      <c r="L129" s="14" t="s">
        <v>17</v>
      </c>
      <c r="M129" s="14" t="s">
        <v>2525</v>
      </c>
      <c r="N129" s="14" t="s">
        <v>2529</v>
      </c>
      <c r="O129" s="14" t="s">
        <v>2771</v>
      </c>
      <c r="P129" s="14" t="s">
        <v>2797</v>
      </c>
      <c r="Q129" s="14" t="s">
        <v>2603</v>
      </c>
      <c r="R129" s="14" t="s">
        <v>2696</v>
      </c>
      <c r="S129" s="14" t="s">
        <v>7</v>
      </c>
      <c r="T129" s="14"/>
      <c r="U129" s="14"/>
      <c r="V129" s="51"/>
      <c r="W129" s="52"/>
      <c r="X129" s="14" t="s">
        <v>2688</v>
      </c>
      <c r="Y129" s="53"/>
      <c r="Z129" s="31" t="str">
        <f t="shared" si="1"/>
        <v/>
      </c>
      <c r="AA129" s="14"/>
      <c r="AB129" s="95" t="s">
        <v>2726</v>
      </c>
    </row>
    <row r="130" spans="1:28">
      <c r="A130" s="14">
        <v>994</v>
      </c>
      <c r="B130" s="38">
        <v>444992</v>
      </c>
      <c r="C130" s="39" t="s">
        <v>1013</v>
      </c>
      <c r="D130" s="2" t="s">
        <v>2055</v>
      </c>
      <c r="E130" s="2" t="s">
        <v>2381</v>
      </c>
      <c r="F130" s="2" t="s">
        <v>2386</v>
      </c>
      <c r="G130" s="40">
        <v>77.25</v>
      </c>
      <c r="H130" s="14" t="s">
        <v>6</v>
      </c>
      <c r="I130" s="2" t="s">
        <v>2359</v>
      </c>
      <c r="J130" s="14" t="s">
        <v>2486</v>
      </c>
      <c r="K130" s="14" t="s">
        <v>2482</v>
      </c>
      <c r="L130" s="14" t="s">
        <v>17</v>
      </c>
      <c r="M130" s="14" t="s">
        <v>2525</v>
      </c>
      <c r="N130" s="14" t="s">
        <v>2535</v>
      </c>
      <c r="O130" s="14" t="s">
        <v>2785</v>
      </c>
      <c r="P130" s="14" t="s">
        <v>2785</v>
      </c>
      <c r="Q130" s="14" t="s">
        <v>2603</v>
      </c>
      <c r="R130" s="14"/>
      <c r="S130" s="14" t="s">
        <v>7</v>
      </c>
      <c r="T130" s="14" t="s">
        <v>2471</v>
      </c>
      <c r="U130" s="14" t="s">
        <v>2381</v>
      </c>
      <c r="V130" s="51">
        <v>72.099999999999994</v>
      </c>
      <c r="W130" s="54" t="s">
        <v>2696</v>
      </c>
      <c r="X130" s="14" t="s">
        <v>2696</v>
      </c>
      <c r="Y130" s="55">
        <v>43281</v>
      </c>
      <c r="Z130" s="31">
        <f t="shared" si="1"/>
        <v>10392.700000000012</v>
      </c>
      <c r="AA130" s="14"/>
      <c r="AB130" s="95" t="s">
        <v>2726</v>
      </c>
    </row>
    <row r="131" spans="1:28">
      <c r="A131" s="14">
        <v>978</v>
      </c>
      <c r="B131" s="38">
        <v>455340</v>
      </c>
      <c r="C131" s="39" t="s">
        <v>997</v>
      </c>
      <c r="D131" s="2" t="s">
        <v>2039</v>
      </c>
      <c r="E131" s="2" t="s">
        <v>25</v>
      </c>
      <c r="F131" s="2" t="s">
        <v>27</v>
      </c>
      <c r="G131" s="40">
        <v>22.66</v>
      </c>
      <c r="H131" s="14" t="s">
        <v>2471</v>
      </c>
      <c r="I131" s="2" t="s">
        <v>2354</v>
      </c>
      <c r="J131" s="14" t="s">
        <v>2486</v>
      </c>
      <c r="K131" s="14" t="s">
        <v>2482</v>
      </c>
      <c r="L131" s="14" t="s">
        <v>17</v>
      </c>
      <c r="M131" s="14" t="s">
        <v>2525</v>
      </c>
      <c r="N131" s="14" t="s">
        <v>2529</v>
      </c>
      <c r="O131" s="14" t="s">
        <v>2771</v>
      </c>
      <c r="P131" s="14" t="s">
        <v>2784</v>
      </c>
      <c r="Q131" s="14" t="s">
        <v>2603</v>
      </c>
      <c r="R131" s="14" t="s">
        <v>2696</v>
      </c>
      <c r="S131" s="14" t="s">
        <v>6</v>
      </c>
      <c r="T131" s="14"/>
      <c r="U131" s="14"/>
      <c r="V131" s="51"/>
      <c r="W131" s="52"/>
      <c r="X131" s="14" t="s">
        <v>2688</v>
      </c>
      <c r="Y131" s="53"/>
      <c r="Z131" s="31" t="str">
        <f t="shared" si="1"/>
        <v/>
      </c>
      <c r="AA131" s="14"/>
      <c r="AB131" s="95" t="s">
        <v>2726</v>
      </c>
    </row>
    <row r="132" spans="1:28">
      <c r="A132" s="14">
        <v>947</v>
      </c>
      <c r="B132" s="38">
        <v>136174</v>
      </c>
      <c r="C132" s="39" t="s">
        <v>966</v>
      </c>
      <c r="D132" s="2" t="s">
        <v>2008</v>
      </c>
      <c r="E132" s="2" t="s">
        <v>2381</v>
      </c>
      <c r="F132" s="2" t="s">
        <v>2383</v>
      </c>
      <c r="G132" s="40">
        <v>66.95</v>
      </c>
      <c r="H132" s="14" t="s">
        <v>7</v>
      </c>
      <c r="I132" s="2" t="s">
        <v>2347</v>
      </c>
      <c r="J132" s="14" t="s">
        <v>2486</v>
      </c>
      <c r="K132" s="14" t="s">
        <v>2482</v>
      </c>
      <c r="L132" s="14" t="s">
        <v>17</v>
      </c>
      <c r="M132" s="14" t="s">
        <v>2525</v>
      </c>
      <c r="N132" s="14" t="s">
        <v>2530</v>
      </c>
      <c r="O132" s="14" t="s">
        <v>2794</v>
      </c>
      <c r="P132" s="14" t="s">
        <v>2795</v>
      </c>
      <c r="Q132" s="14" t="s">
        <v>2603</v>
      </c>
      <c r="R132" s="14" t="s">
        <v>2688</v>
      </c>
      <c r="S132" s="14" t="s">
        <v>7</v>
      </c>
      <c r="T132" s="14"/>
      <c r="U132" s="14"/>
      <c r="V132" s="51"/>
      <c r="W132" s="52"/>
      <c r="X132" s="14" t="s">
        <v>2688</v>
      </c>
      <c r="Y132" s="53"/>
      <c r="Z132" s="31" t="str">
        <f t="shared" ref="Z132:Z195" si="2">IF(V132&lt;&gt;"",(G132-V132)*2018,"")</f>
        <v/>
      </c>
      <c r="AA132" s="14"/>
      <c r="AB132" s="95" t="s">
        <v>2726</v>
      </c>
    </row>
    <row r="133" spans="1:28">
      <c r="A133" s="14">
        <v>979</v>
      </c>
      <c r="B133" s="38">
        <v>599533</v>
      </c>
      <c r="C133" s="39" t="s">
        <v>998</v>
      </c>
      <c r="D133" s="2" t="s">
        <v>2040</v>
      </c>
      <c r="E133" s="2" t="s">
        <v>25</v>
      </c>
      <c r="F133" s="2" t="s">
        <v>27</v>
      </c>
      <c r="G133" s="40">
        <v>22.66</v>
      </c>
      <c r="H133" s="14" t="s">
        <v>2471</v>
      </c>
      <c r="I133" s="2" t="s">
        <v>2354</v>
      </c>
      <c r="J133" s="14" t="s">
        <v>2486</v>
      </c>
      <c r="K133" s="14" t="s">
        <v>2482</v>
      </c>
      <c r="L133" s="14" t="s">
        <v>17</v>
      </c>
      <c r="M133" s="14" t="s">
        <v>2525</v>
      </c>
      <c r="N133" s="14" t="s">
        <v>2529</v>
      </c>
      <c r="O133" s="14" t="s">
        <v>2771</v>
      </c>
      <c r="P133" s="14" t="s">
        <v>2784</v>
      </c>
      <c r="Q133" s="14" t="s">
        <v>2603</v>
      </c>
      <c r="R133" s="14" t="s">
        <v>2688</v>
      </c>
      <c r="S133" s="14" t="s">
        <v>2471</v>
      </c>
      <c r="T133" s="14"/>
      <c r="U133" s="14"/>
      <c r="V133" s="51"/>
      <c r="W133" s="52"/>
      <c r="X133" s="14" t="s">
        <v>2688</v>
      </c>
      <c r="Y133" s="53"/>
      <c r="Z133" s="31" t="str">
        <f t="shared" si="2"/>
        <v/>
      </c>
      <c r="AA133" s="14"/>
      <c r="AB133" s="95" t="s">
        <v>2726</v>
      </c>
    </row>
    <row r="134" spans="1:28">
      <c r="A134" s="14">
        <v>997</v>
      </c>
      <c r="B134" s="38">
        <v>367084</v>
      </c>
      <c r="C134" s="39" t="s">
        <v>1016</v>
      </c>
      <c r="D134" s="2" t="s">
        <v>2058</v>
      </c>
      <c r="E134" s="2" t="s">
        <v>25</v>
      </c>
      <c r="F134" s="2" t="s">
        <v>2409</v>
      </c>
      <c r="G134" s="40">
        <v>28.84</v>
      </c>
      <c r="H134" s="14" t="s">
        <v>2471</v>
      </c>
      <c r="I134" s="2" t="s">
        <v>2359</v>
      </c>
      <c r="J134" s="14" t="s">
        <v>2486</v>
      </c>
      <c r="K134" s="14" t="s">
        <v>2482</v>
      </c>
      <c r="L134" s="14" t="s">
        <v>17</v>
      </c>
      <c r="M134" s="14" t="s">
        <v>2525</v>
      </c>
      <c r="N134" s="14" t="s">
        <v>2535</v>
      </c>
      <c r="O134" s="14" t="s">
        <v>2785</v>
      </c>
      <c r="P134" s="14" t="s">
        <v>2785</v>
      </c>
      <c r="Q134" s="14" t="s">
        <v>2603</v>
      </c>
      <c r="R134" s="14" t="s">
        <v>2696</v>
      </c>
      <c r="S134" s="14" t="s">
        <v>7</v>
      </c>
      <c r="T134" s="14"/>
      <c r="U134" s="14"/>
      <c r="V134" s="51"/>
      <c r="W134" s="52"/>
      <c r="X134" s="14" t="s">
        <v>2688</v>
      </c>
      <c r="Y134" s="53"/>
      <c r="Z134" s="31" t="str">
        <f t="shared" si="2"/>
        <v/>
      </c>
      <c r="AA134" s="14"/>
      <c r="AB134" s="95" t="s">
        <v>2726</v>
      </c>
    </row>
    <row r="135" spans="1:28">
      <c r="A135" s="14">
        <v>933</v>
      </c>
      <c r="B135" s="38">
        <v>575284</v>
      </c>
      <c r="C135" s="39" t="s">
        <v>952</v>
      </c>
      <c r="D135" s="2" t="s">
        <v>1994</v>
      </c>
      <c r="E135" s="2" t="s">
        <v>25</v>
      </c>
      <c r="F135" s="2" t="s">
        <v>2387</v>
      </c>
      <c r="G135" s="40">
        <v>22.66</v>
      </c>
      <c r="H135" s="14" t="s">
        <v>2471</v>
      </c>
      <c r="I135" s="2" t="s">
        <v>2342</v>
      </c>
      <c r="J135" s="14" t="s">
        <v>2486</v>
      </c>
      <c r="K135" s="14" t="s">
        <v>2482</v>
      </c>
      <c r="L135" s="14" t="s">
        <v>17</v>
      </c>
      <c r="M135" s="14" t="s">
        <v>2525</v>
      </c>
      <c r="N135" s="14" t="s">
        <v>2529</v>
      </c>
      <c r="O135" s="14" t="s">
        <v>2777</v>
      </c>
      <c r="P135" s="14" t="s">
        <v>2777</v>
      </c>
      <c r="Q135" s="14" t="s">
        <v>2603</v>
      </c>
      <c r="R135" s="14" t="s">
        <v>2688</v>
      </c>
      <c r="S135" s="14" t="s">
        <v>2471</v>
      </c>
      <c r="T135" s="14"/>
      <c r="U135" s="14"/>
      <c r="V135" s="51"/>
      <c r="W135" s="52"/>
      <c r="X135" s="14" t="s">
        <v>2688</v>
      </c>
      <c r="Y135" s="53"/>
      <c r="Z135" s="31" t="str">
        <f t="shared" si="2"/>
        <v/>
      </c>
      <c r="AA135" s="14"/>
      <c r="AB135" s="95" t="s">
        <v>2726</v>
      </c>
    </row>
    <row r="136" spans="1:28">
      <c r="A136" s="14">
        <v>883</v>
      </c>
      <c r="B136" s="38">
        <v>584524</v>
      </c>
      <c r="C136" s="39" t="s">
        <v>902</v>
      </c>
      <c r="D136" s="2" t="s">
        <v>1944</v>
      </c>
      <c r="E136" s="2" t="s">
        <v>25</v>
      </c>
      <c r="F136" s="2" t="s">
        <v>2387</v>
      </c>
      <c r="G136" s="40">
        <v>24.72</v>
      </c>
      <c r="H136" s="14" t="s">
        <v>6</v>
      </c>
      <c r="I136" s="2" t="s">
        <v>2335</v>
      </c>
      <c r="J136" s="14" t="s">
        <v>2486</v>
      </c>
      <c r="K136" s="14" t="s">
        <v>2482</v>
      </c>
      <c r="L136" s="14" t="s">
        <v>17</v>
      </c>
      <c r="M136" s="14" t="s">
        <v>2525</v>
      </c>
      <c r="N136" s="14" t="s">
        <v>2529</v>
      </c>
      <c r="O136" s="14" t="s">
        <v>2777</v>
      </c>
      <c r="P136" s="14" t="s">
        <v>2789</v>
      </c>
      <c r="Q136" s="14" t="s">
        <v>2603</v>
      </c>
      <c r="R136" s="14" t="s">
        <v>2696</v>
      </c>
      <c r="S136" s="14" t="s">
        <v>7</v>
      </c>
      <c r="T136" s="14"/>
      <c r="U136" s="14"/>
      <c r="V136" s="51"/>
      <c r="W136" s="52"/>
      <c r="X136" s="14" t="s">
        <v>2688</v>
      </c>
      <c r="Y136" s="53"/>
      <c r="Z136" s="31" t="str">
        <f t="shared" si="2"/>
        <v/>
      </c>
      <c r="AA136" s="14"/>
      <c r="AB136" s="95" t="s">
        <v>2726</v>
      </c>
    </row>
    <row r="137" spans="1:28">
      <c r="A137" s="14">
        <v>955</v>
      </c>
      <c r="B137" s="38">
        <v>122709</v>
      </c>
      <c r="C137" s="39" t="s">
        <v>974</v>
      </c>
      <c r="D137" s="2" t="s">
        <v>2016</v>
      </c>
      <c r="E137" s="2" t="s">
        <v>25</v>
      </c>
      <c r="F137" s="2" t="s">
        <v>2387</v>
      </c>
      <c r="G137" s="40">
        <v>28.84</v>
      </c>
      <c r="H137" s="14" t="s">
        <v>7</v>
      </c>
      <c r="I137" s="2" t="s">
        <v>2350</v>
      </c>
      <c r="J137" s="14" t="s">
        <v>2486</v>
      </c>
      <c r="K137" s="14" t="s">
        <v>2482</v>
      </c>
      <c r="L137" s="14" t="s">
        <v>17</v>
      </c>
      <c r="M137" s="14" t="s">
        <v>2525</v>
      </c>
      <c r="N137" s="14" t="s">
        <v>2528</v>
      </c>
      <c r="O137" s="14" t="s">
        <v>2778</v>
      </c>
      <c r="P137" s="14" t="s">
        <v>2786</v>
      </c>
      <c r="Q137" s="14" t="s">
        <v>2603</v>
      </c>
      <c r="R137" s="14" t="s">
        <v>2688</v>
      </c>
      <c r="S137" s="14" t="s">
        <v>7</v>
      </c>
      <c r="T137" s="14"/>
      <c r="U137" s="14"/>
      <c r="V137" s="51" t="s">
        <v>2773</v>
      </c>
      <c r="W137" s="52" t="s">
        <v>2773</v>
      </c>
      <c r="X137" s="14" t="s">
        <v>2688</v>
      </c>
      <c r="Y137" s="53"/>
      <c r="Z137" s="31" t="e">
        <f t="shared" si="2"/>
        <v>#VALUE!</v>
      </c>
      <c r="AA137" s="14"/>
      <c r="AB137" s="95" t="s">
        <v>2726</v>
      </c>
    </row>
    <row r="138" spans="1:28">
      <c r="A138" s="14">
        <v>896</v>
      </c>
      <c r="B138" s="38">
        <v>299890</v>
      </c>
      <c r="C138" s="39" t="s">
        <v>915</v>
      </c>
      <c r="D138" s="2" t="s">
        <v>1957</v>
      </c>
      <c r="E138" s="2" t="s">
        <v>25</v>
      </c>
      <c r="F138" s="2" t="s">
        <v>2387</v>
      </c>
      <c r="G138" s="40">
        <v>26.78</v>
      </c>
      <c r="H138" s="14" t="s">
        <v>7</v>
      </c>
      <c r="I138" s="2" t="s">
        <v>2336</v>
      </c>
      <c r="J138" s="14" t="s">
        <v>2486</v>
      </c>
      <c r="K138" s="14" t="s">
        <v>2482</v>
      </c>
      <c r="L138" s="14" t="s">
        <v>17</v>
      </c>
      <c r="M138" s="14" t="s">
        <v>2525</v>
      </c>
      <c r="N138" s="14" t="s">
        <v>2529</v>
      </c>
      <c r="O138" s="14" t="s">
        <v>2777</v>
      </c>
      <c r="P138" s="14" t="s">
        <v>2789</v>
      </c>
      <c r="Q138" s="14" t="s">
        <v>2603</v>
      </c>
      <c r="R138" s="14" t="s">
        <v>2688</v>
      </c>
      <c r="S138" s="14" t="s">
        <v>7</v>
      </c>
      <c r="T138" s="14"/>
      <c r="U138" s="14"/>
      <c r="V138" s="51" t="s">
        <v>2773</v>
      </c>
      <c r="W138" s="52" t="s">
        <v>2773</v>
      </c>
      <c r="X138" s="14" t="s">
        <v>2688</v>
      </c>
      <c r="Y138" s="53"/>
      <c r="Z138" s="31" t="e">
        <f t="shared" si="2"/>
        <v>#VALUE!</v>
      </c>
      <c r="AA138" s="14"/>
      <c r="AB138" s="95" t="s">
        <v>2726</v>
      </c>
    </row>
    <row r="139" spans="1:28">
      <c r="A139" s="14">
        <v>959</v>
      </c>
      <c r="B139" s="38">
        <v>371982</v>
      </c>
      <c r="C139" s="39" t="s">
        <v>978</v>
      </c>
      <c r="D139" s="2" t="s">
        <v>2020</v>
      </c>
      <c r="E139" s="2" t="s">
        <v>25</v>
      </c>
      <c r="F139" s="2" t="s">
        <v>2387</v>
      </c>
      <c r="G139" s="40">
        <v>24.72</v>
      </c>
      <c r="H139" s="14" t="s">
        <v>6</v>
      </c>
      <c r="I139" s="2" t="s">
        <v>2351</v>
      </c>
      <c r="J139" s="14" t="s">
        <v>2486</v>
      </c>
      <c r="K139" s="14" t="s">
        <v>2482</v>
      </c>
      <c r="L139" s="14" t="s">
        <v>17</v>
      </c>
      <c r="M139" s="14" t="s">
        <v>2525</v>
      </c>
      <c r="N139" s="14" t="s">
        <v>2528</v>
      </c>
      <c r="O139" s="14" t="s">
        <v>2778</v>
      </c>
      <c r="P139" s="14" t="s">
        <v>2780</v>
      </c>
      <c r="Q139" s="14" t="s">
        <v>2603</v>
      </c>
      <c r="R139" s="14" t="s">
        <v>2696</v>
      </c>
      <c r="S139" s="14" t="s">
        <v>7</v>
      </c>
      <c r="T139" s="14"/>
      <c r="U139" s="14"/>
      <c r="V139" s="51"/>
      <c r="W139" s="52"/>
      <c r="X139" s="14" t="s">
        <v>2688</v>
      </c>
      <c r="Y139" s="53"/>
      <c r="Z139" s="31" t="str">
        <f t="shared" si="2"/>
        <v/>
      </c>
      <c r="AA139" s="14"/>
      <c r="AB139" s="95" t="s">
        <v>2726</v>
      </c>
    </row>
    <row r="140" spans="1:28">
      <c r="A140" s="14">
        <v>998</v>
      </c>
      <c r="B140" s="38">
        <v>180771</v>
      </c>
      <c r="C140" s="39" t="s">
        <v>1017</v>
      </c>
      <c r="D140" s="2" t="s">
        <v>2059</v>
      </c>
      <c r="E140" s="2" t="s">
        <v>25</v>
      </c>
      <c r="F140" s="2" t="s">
        <v>2409</v>
      </c>
      <c r="G140" s="40">
        <v>28.84</v>
      </c>
      <c r="H140" s="14" t="s">
        <v>2471</v>
      </c>
      <c r="I140" s="2" t="s">
        <v>2359</v>
      </c>
      <c r="J140" s="14" t="s">
        <v>2486</v>
      </c>
      <c r="K140" s="14" t="s">
        <v>2482</v>
      </c>
      <c r="L140" s="14" t="s">
        <v>17</v>
      </c>
      <c r="M140" s="14" t="s">
        <v>2525</v>
      </c>
      <c r="N140" s="14" t="s">
        <v>2535</v>
      </c>
      <c r="O140" s="14" t="s">
        <v>2785</v>
      </c>
      <c r="P140" s="14" t="s">
        <v>2785</v>
      </c>
      <c r="Q140" s="14" t="s">
        <v>2603</v>
      </c>
      <c r="R140" s="14" t="s">
        <v>2688</v>
      </c>
      <c r="S140" s="14" t="s">
        <v>2471</v>
      </c>
      <c r="T140" s="14"/>
      <c r="U140" s="14"/>
      <c r="V140" s="51"/>
      <c r="W140" s="52"/>
      <c r="X140" s="14" t="s">
        <v>2688</v>
      </c>
      <c r="Y140" s="53"/>
      <c r="Z140" s="31" t="str">
        <f t="shared" si="2"/>
        <v/>
      </c>
      <c r="AA140" s="14"/>
      <c r="AB140" s="95" t="s">
        <v>2726</v>
      </c>
    </row>
    <row r="141" spans="1:28">
      <c r="A141" s="14">
        <v>872</v>
      </c>
      <c r="B141" s="38">
        <v>503737</v>
      </c>
      <c r="C141" s="39" t="s">
        <v>891</v>
      </c>
      <c r="D141" s="2" t="s">
        <v>1933</v>
      </c>
      <c r="E141" s="2" t="s">
        <v>25</v>
      </c>
      <c r="F141" s="2" t="s">
        <v>2387</v>
      </c>
      <c r="G141" s="40">
        <v>22.66</v>
      </c>
      <c r="H141" s="14" t="s">
        <v>2471</v>
      </c>
      <c r="I141" s="2" t="s">
        <v>2331</v>
      </c>
      <c r="J141" s="14" t="s">
        <v>2486</v>
      </c>
      <c r="K141" s="14" t="s">
        <v>2482</v>
      </c>
      <c r="L141" s="14" t="s">
        <v>17</v>
      </c>
      <c r="M141" s="14" t="s">
        <v>2525</v>
      </c>
      <c r="N141" s="14" t="s">
        <v>2528</v>
      </c>
      <c r="O141" s="14" t="s">
        <v>2781</v>
      </c>
      <c r="P141" s="14" t="s">
        <v>2792</v>
      </c>
      <c r="Q141" s="14" t="s">
        <v>2603</v>
      </c>
      <c r="R141" s="14" t="s">
        <v>2696</v>
      </c>
      <c r="S141" s="14" t="s">
        <v>6</v>
      </c>
      <c r="T141" s="14"/>
      <c r="U141" s="14"/>
      <c r="V141" s="51"/>
      <c r="W141" s="52"/>
      <c r="X141" s="14" t="s">
        <v>2688</v>
      </c>
      <c r="Y141" s="53"/>
      <c r="Z141" s="31" t="str">
        <f t="shared" si="2"/>
        <v/>
      </c>
      <c r="AA141" s="14"/>
      <c r="AB141" s="95" t="s">
        <v>2726</v>
      </c>
    </row>
    <row r="142" spans="1:28">
      <c r="A142" s="14">
        <v>868</v>
      </c>
      <c r="B142" s="38">
        <v>170970</v>
      </c>
      <c r="C142" s="39" t="s">
        <v>887</v>
      </c>
      <c r="D142" s="2" t="s">
        <v>1929</v>
      </c>
      <c r="E142" s="2" t="s">
        <v>25</v>
      </c>
      <c r="F142" s="2" t="s">
        <v>2387</v>
      </c>
      <c r="G142" s="40">
        <v>24.72</v>
      </c>
      <c r="H142" s="14" t="s">
        <v>6</v>
      </c>
      <c r="I142" s="2" t="s">
        <v>2329</v>
      </c>
      <c r="J142" s="14" t="s">
        <v>2486</v>
      </c>
      <c r="K142" s="14" t="s">
        <v>2482</v>
      </c>
      <c r="L142" s="14" t="s">
        <v>17</v>
      </c>
      <c r="M142" s="14" t="s">
        <v>2525</v>
      </c>
      <c r="N142" s="14" t="s">
        <v>2528</v>
      </c>
      <c r="O142" s="14" t="s">
        <v>2781</v>
      </c>
      <c r="P142" s="14" t="s">
        <v>2782</v>
      </c>
      <c r="Q142" s="14" t="s">
        <v>2603</v>
      </c>
      <c r="R142" s="14" t="s">
        <v>2696</v>
      </c>
      <c r="S142" s="14" t="s">
        <v>7</v>
      </c>
      <c r="T142" s="14"/>
      <c r="U142" s="14"/>
      <c r="V142" s="51"/>
      <c r="W142" s="52"/>
      <c r="X142" s="14" t="s">
        <v>2688</v>
      </c>
      <c r="Y142" s="53"/>
      <c r="Z142" s="31" t="str">
        <f t="shared" si="2"/>
        <v/>
      </c>
      <c r="AA142" s="14"/>
      <c r="AB142" s="95" t="s">
        <v>2726</v>
      </c>
    </row>
    <row r="143" spans="1:28">
      <c r="A143" s="14">
        <v>875</v>
      </c>
      <c r="B143" s="38">
        <v>224982</v>
      </c>
      <c r="C143" s="39" t="s">
        <v>894</v>
      </c>
      <c r="D143" s="2" t="s">
        <v>1936</v>
      </c>
      <c r="E143" s="2" t="s">
        <v>2381</v>
      </c>
      <c r="F143" s="2" t="s">
        <v>2386</v>
      </c>
      <c r="G143" s="40">
        <v>66.95</v>
      </c>
      <c r="H143" s="14" t="s">
        <v>7</v>
      </c>
      <c r="I143" s="2" t="s">
        <v>2333</v>
      </c>
      <c r="J143" s="14" t="s">
        <v>2486</v>
      </c>
      <c r="K143" s="14" t="s">
        <v>2482</v>
      </c>
      <c r="L143" s="14" t="s">
        <v>17</v>
      </c>
      <c r="M143" s="14" t="s">
        <v>2525</v>
      </c>
      <c r="N143" s="14" t="s">
        <v>2529</v>
      </c>
      <c r="O143" s="14" t="s">
        <v>2777</v>
      </c>
      <c r="P143" s="14" t="s">
        <v>2788</v>
      </c>
      <c r="Q143" s="14" t="s">
        <v>2603</v>
      </c>
      <c r="R143" s="14" t="s">
        <v>2688</v>
      </c>
      <c r="S143" s="14" t="s">
        <v>7</v>
      </c>
      <c r="T143" s="14"/>
      <c r="U143" s="14"/>
      <c r="V143" s="51"/>
      <c r="W143" s="52"/>
      <c r="X143" s="14" t="s">
        <v>2688</v>
      </c>
      <c r="Y143" s="53"/>
      <c r="Z143" s="31" t="str">
        <f t="shared" si="2"/>
        <v/>
      </c>
      <c r="AA143" s="14"/>
      <c r="AB143" s="95" t="s">
        <v>2726</v>
      </c>
    </row>
    <row r="144" spans="1:28">
      <c r="A144" s="14">
        <v>980</v>
      </c>
      <c r="B144" s="38">
        <v>224727</v>
      </c>
      <c r="C144" s="39" t="s">
        <v>999</v>
      </c>
      <c r="D144" s="2" t="s">
        <v>2041</v>
      </c>
      <c r="E144" s="2" t="s">
        <v>25</v>
      </c>
      <c r="F144" s="2" t="s">
        <v>27</v>
      </c>
      <c r="G144" s="40">
        <v>26.78</v>
      </c>
      <c r="H144" s="14" t="s">
        <v>7</v>
      </c>
      <c r="I144" s="2" t="s">
        <v>2354</v>
      </c>
      <c r="J144" s="14" t="s">
        <v>2486</v>
      </c>
      <c r="K144" s="14" t="s">
        <v>2482</v>
      </c>
      <c r="L144" s="14" t="s">
        <v>17</v>
      </c>
      <c r="M144" s="14" t="s">
        <v>2525</v>
      </c>
      <c r="N144" s="14" t="s">
        <v>2529</v>
      </c>
      <c r="O144" s="14" t="s">
        <v>2771</v>
      </c>
      <c r="P144" s="14" t="s">
        <v>2784</v>
      </c>
      <c r="Q144" s="14" t="s">
        <v>2603</v>
      </c>
      <c r="R144" s="14" t="s">
        <v>2688</v>
      </c>
      <c r="S144" s="14" t="s">
        <v>7</v>
      </c>
      <c r="T144" s="14"/>
      <c r="U144" s="14"/>
      <c r="V144" s="51"/>
      <c r="W144" s="52"/>
      <c r="X144" s="14" t="s">
        <v>2688</v>
      </c>
      <c r="Y144" s="53"/>
      <c r="Z144" s="31" t="str">
        <f t="shared" si="2"/>
        <v/>
      </c>
      <c r="AA144" s="14"/>
      <c r="AB144" s="95" t="s">
        <v>2726</v>
      </c>
    </row>
    <row r="145" spans="1:28">
      <c r="A145" s="14">
        <v>909</v>
      </c>
      <c r="B145" s="38">
        <v>575747</v>
      </c>
      <c r="C145" s="39" t="s">
        <v>928</v>
      </c>
      <c r="D145" s="2" t="s">
        <v>1970</v>
      </c>
      <c r="E145" s="2" t="s">
        <v>25</v>
      </c>
      <c r="F145" s="2" t="s">
        <v>2387</v>
      </c>
      <c r="G145" s="40">
        <v>22.66</v>
      </c>
      <c r="H145" s="14" t="s">
        <v>2471</v>
      </c>
      <c r="I145" s="2" t="s">
        <v>2337</v>
      </c>
      <c r="J145" s="14" t="s">
        <v>2486</v>
      </c>
      <c r="K145" s="14" t="s">
        <v>2482</v>
      </c>
      <c r="L145" s="14" t="s">
        <v>17</v>
      </c>
      <c r="M145" s="14" t="s">
        <v>2525</v>
      </c>
      <c r="N145" s="14" t="s">
        <v>2529</v>
      </c>
      <c r="O145" s="14" t="s">
        <v>2771</v>
      </c>
      <c r="P145" s="14" t="s">
        <v>2772</v>
      </c>
      <c r="Q145" s="14" t="s">
        <v>2603</v>
      </c>
      <c r="R145" s="14" t="s">
        <v>2688</v>
      </c>
      <c r="S145" s="14" t="s">
        <v>2471</v>
      </c>
      <c r="T145" s="14"/>
      <c r="U145" s="14"/>
      <c r="V145" s="51"/>
      <c r="W145" s="52"/>
      <c r="X145" s="14" t="s">
        <v>2688</v>
      </c>
      <c r="Y145" s="53"/>
      <c r="Z145" s="31" t="str">
        <f t="shared" si="2"/>
        <v/>
      </c>
      <c r="AA145" s="14"/>
      <c r="AB145" s="95" t="s">
        <v>2726</v>
      </c>
    </row>
    <row r="146" spans="1:28">
      <c r="A146" s="14">
        <v>855</v>
      </c>
      <c r="B146" s="38">
        <v>425197</v>
      </c>
      <c r="C146" s="39" t="s">
        <v>874</v>
      </c>
      <c r="D146" s="2" t="s">
        <v>1916</v>
      </c>
      <c r="E146" s="2" t="s">
        <v>25</v>
      </c>
      <c r="F146" s="2" t="s">
        <v>2387</v>
      </c>
      <c r="G146" s="40">
        <v>24.72</v>
      </c>
      <c r="H146" s="14" t="s">
        <v>6</v>
      </c>
      <c r="I146" s="2" t="s">
        <v>2327</v>
      </c>
      <c r="J146" s="14" t="s">
        <v>2486</v>
      </c>
      <c r="K146" s="14" t="s">
        <v>2482</v>
      </c>
      <c r="L146" s="14" t="s">
        <v>17</v>
      </c>
      <c r="M146" s="14" t="s">
        <v>2525</v>
      </c>
      <c r="N146" s="14" t="s">
        <v>2528</v>
      </c>
      <c r="O146" s="14" t="s">
        <v>2781</v>
      </c>
      <c r="P146" s="14" t="s">
        <v>2787</v>
      </c>
      <c r="Q146" s="14" t="s">
        <v>2603</v>
      </c>
      <c r="R146" s="14" t="s">
        <v>2688</v>
      </c>
      <c r="S146" s="14" t="s">
        <v>6</v>
      </c>
      <c r="T146" s="14"/>
      <c r="U146" s="14"/>
      <c r="V146" s="51"/>
      <c r="W146" s="52"/>
      <c r="X146" s="14" t="s">
        <v>2688</v>
      </c>
      <c r="Y146" s="53"/>
      <c r="Z146" s="31" t="str">
        <f t="shared" si="2"/>
        <v/>
      </c>
      <c r="AA146" s="14"/>
      <c r="AB146" s="95" t="s">
        <v>2726</v>
      </c>
    </row>
    <row r="147" spans="1:28">
      <c r="A147" s="14">
        <v>999</v>
      </c>
      <c r="B147" s="38">
        <v>386073</v>
      </c>
      <c r="C147" s="39" t="s">
        <v>1018</v>
      </c>
      <c r="D147" s="2" t="s">
        <v>2060</v>
      </c>
      <c r="E147" s="2" t="s">
        <v>25</v>
      </c>
      <c r="F147" s="2" t="s">
        <v>2387</v>
      </c>
      <c r="G147" s="40">
        <v>28.84</v>
      </c>
      <c r="H147" s="14" t="s">
        <v>2471</v>
      </c>
      <c r="I147" s="2" t="s">
        <v>2359</v>
      </c>
      <c r="J147" s="14" t="s">
        <v>2486</v>
      </c>
      <c r="K147" s="14" t="s">
        <v>2482</v>
      </c>
      <c r="L147" s="14" t="s">
        <v>17</v>
      </c>
      <c r="M147" s="14" t="s">
        <v>2525</v>
      </c>
      <c r="N147" s="14" t="s">
        <v>2535</v>
      </c>
      <c r="O147" s="14" t="s">
        <v>2785</v>
      </c>
      <c r="P147" s="14" t="s">
        <v>2785</v>
      </c>
      <c r="Q147" s="14" t="s">
        <v>2603</v>
      </c>
      <c r="R147" s="14" t="s">
        <v>2688</v>
      </c>
      <c r="S147" s="14" t="s">
        <v>2471</v>
      </c>
      <c r="T147" s="14"/>
      <c r="U147" s="14"/>
      <c r="V147" s="51"/>
      <c r="W147" s="52"/>
      <c r="X147" s="14" t="s">
        <v>2688</v>
      </c>
      <c r="Y147" s="53"/>
      <c r="Z147" s="31" t="str">
        <f t="shared" si="2"/>
        <v/>
      </c>
      <c r="AA147" s="14"/>
      <c r="AB147" s="95" t="s">
        <v>2726</v>
      </c>
    </row>
    <row r="148" spans="1:28">
      <c r="A148" s="14">
        <v>952</v>
      </c>
      <c r="B148" s="38">
        <v>128257</v>
      </c>
      <c r="C148" s="39" t="s">
        <v>971</v>
      </c>
      <c r="D148" s="2" t="s">
        <v>2013</v>
      </c>
      <c r="E148" s="2" t="s">
        <v>25</v>
      </c>
      <c r="F148" s="2" t="s">
        <v>2387</v>
      </c>
      <c r="G148" s="40">
        <v>30.9</v>
      </c>
      <c r="H148" s="14" t="s">
        <v>7</v>
      </c>
      <c r="I148" s="2" t="s">
        <v>2349</v>
      </c>
      <c r="J148" s="14" t="s">
        <v>2486</v>
      </c>
      <c r="K148" s="14" t="s">
        <v>2482</v>
      </c>
      <c r="L148" s="14" t="s">
        <v>17</v>
      </c>
      <c r="M148" s="14" t="s">
        <v>2525</v>
      </c>
      <c r="N148" s="14" t="s">
        <v>2530</v>
      </c>
      <c r="O148" s="14" t="s">
        <v>2775</v>
      </c>
      <c r="P148" s="14" t="s">
        <v>2776</v>
      </c>
      <c r="Q148" s="14" t="s">
        <v>2603</v>
      </c>
      <c r="R148" s="14" t="s">
        <v>2688</v>
      </c>
      <c r="S148" s="14" t="s">
        <v>7</v>
      </c>
      <c r="T148" s="14"/>
      <c r="U148" s="14"/>
      <c r="V148" s="51" t="s">
        <v>2773</v>
      </c>
      <c r="W148" s="52" t="s">
        <v>2773</v>
      </c>
      <c r="X148" s="14" t="s">
        <v>2688</v>
      </c>
      <c r="Y148" s="53"/>
      <c r="Z148" s="31" t="e">
        <f t="shared" si="2"/>
        <v>#VALUE!</v>
      </c>
      <c r="AA148" s="14"/>
      <c r="AB148" s="95" t="s">
        <v>2726</v>
      </c>
    </row>
    <row r="149" spans="1:28">
      <c r="A149" s="14">
        <v>971</v>
      </c>
      <c r="B149" s="38">
        <v>206873</v>
      </c>
      <c r="C149" s="39" t="s">
        <v>990</v>
      </c>
      <c r="D149" s="2" t="s">
        <v>2032</v>
      </c>
      <c r="E149" s="2" t="s">
        <v>2381</v>
      </c>
      <c r="F149" s="2" t="s">
        <v>2386</v>
      </c>
      <c r="G149" s="40">
        <v>66.95</v>
      </c>
      <c r="H149" s="14" t="s">
        <v>7</v>
      </c>
      <c r="I149" s="2" t="s">
        <v>2354</v>
      </c>
      <c r="J149" s="14" t="s">
        <v>2486</v>
      </c>
      <c r="K149" s="14" t="s">
        <v>2482</v>
      </c>
      <c r="L149" s="14" t="s">
        <v>17</v>
      </c>
      <c r="M149" s="14" t="s">
        <v>2525</v>
      </c>
      <c r="N149" s="14" t="s">
        <v>2529</v>
      </c>
      <c r="O149" s="14" t="s">
        <v>2771</v>
      </c>
      <c r="P149" s="14" t="s">
        <v>2784</v>
      </c>
      <c r="Q149" s="14" t="s">
        <v>2603</v>
      </c>
      <c r="R149" s="14" t="s">
        <v>2688</v>
      </c>
      <c r="S149" s="14" t="s">
        <v>7</v>
      </c>
      <c r="T149" s="14"/>
      <c r="U149" s="14"/>
      <c r="V149" s="51"/>
      <c r="W149" s="52"/>
      <c r="X149" s="14" t="s">
        <v>2688</v>
      </c>
      <c r="Y149" s="53"/>
      <c r="Z149" s="31" t="str">
        <f t="shared" si="2"/>
        <v/>
      </c>
      <c r="AA149" s="14"/>
      <c r="AB149" s="95" t="s">
        <v>2726</v>
      </c>
    </row>
    <row r="150" spans="1:28">
      <c r="A150" s="14">
        <v>918</v>
      </c>
      <c r="B150" s="38">
        <v>253739</v>
      </c>
      <c r="C150" s="39" t="s">
        <v>937</v>
      </c>
      <c r="D150" s="2" t="s">
        <v>1979</v>
      </c>
      <c r="E150" s="2" t="s">
        <v>25</v>
      </c>
      <c r="F150" s="2" t="s">
        <v>2387</v>
      </c>
      <c r="G150" s="40">
        <v>26.78</v>
      </c>
      <c r="H150" s="14" t="s">
        <v>7</v>
      </c>
      <c r="I150" s="2" t="s">
        <v>2339</v>
      </c>
      <c r="J150" s="14" t="s">
        <v>2486</v>
      </c>
      <c r="K150" s="14" t="s">
        <v>2482</v>
      </c>
      <c r="L150" s="14" t="s">
        <v>17</v>
      </c>
      <c r="M150" s="14" t="s">
        <v>2525</v>
      </c>
      <c r="N150" s="14" t="s">
        <v>2529</v>
      </c>
      <c r="O150" s="14" t="s">
        <v>2777</v>
      </c>
      <c r="P150" s="14" t="s">
        <v>2788</v>
      </c>
      <c r="Q150" s="14" t="s">
        <v>2603</v>
      </c>
      <c r="R150" s="14" t="s">
        <v>2688</v>
      </c>
      <c r="S150" s="14" t="s">
        <v>7</v>
      </c>
      <c r="T150" s="14"/>
      <c r="U150" s="14"/>
      <c r="V150" s="51" t="s">
        <v>2773</v>
      </c>
      <c r="W150" s="52" t="s">
        <v>2773</v>
      </c>
      <c r="X150" s="14" t="s">
        <v>2688</v>
      </c>
      <c r="Y150" s="53"/>
      <c r="Z150" s="31" t="e">
        <f t="shared" si="2"/>
        <v>#VALUE!</v>
      </c>
      <c r="AA150" s="14"/>
      <c r="AB150" s="95" t="s">
        <v>2726</v>
      </c>
    </row>
    <row r="151" spans="1:28">
      <c r="A151" s="14">
        <v>910</v>
      </c>
      <c r="B151" s="38">
        <v>120680</v>
      </c>
      <c r="C151" s="39" t="s">
        <v>929</v>
      </c>
      <c r="D151" s="2" t="s">
        <v>1971</v>
      </c>
      <c r="E151" s="2" t="s">
        <v>25</v>
      </c>
      <c r="F151" s="2" t="s">
        <v>2387</v>
      </c>
      <c r="G151" s="40">
        <v>26.78</v>
      </c>
      <c r="H151" s="14" t="s">
        <v>7</v>
      </c>
      <c r="I151" s="2" t="s">
        <v>2337</v>
      </c>
      <c r="J151" s="14" t="s">
        <v>2486</v>
      </c>
      <c r="K151" s="14" t="s">
        <v>2482</v>
      </c>
      <c r="L151" s="14" t="s">
        <v>17</v>
      </c>
      <c r="M151" s="14" t="s">
        <v>2525</v>
      </c>
      <c r="N151" s="14" t="s">
        <v>2529</v>
      </c>
      <c r="O151" s="14" t="s">
        <v>2771</v>
      </c>
      <c r="P151" s="14" t="s">
        <v>2772</v>
      </c>
      <c r="Q151" s="14" t="s">
        <v>2603</v>
      </c>
      <c r="R151" s="14"/>
      <c r="S151" s="14" t="s">
        <v>7</v>
      </c>
      <c r="T151" s="14" t="s">
        <v>6</v>
      </c>
      <c r="U151" s="14"/>
      <c r="V151" s="51">
        <v>24.72</v>
      </c>
      <c r="W151" s="54" t="s">
        <v>2696</v>
      </c>
      <c r="X151" s="14" t="s">
        <v>2688</v>
      </c>
      <c r="Y151" s="55">
        <v>43220</v>
      </c>
      <c r="Z151" s="31">
        <f t="shared" si="2"/>
        <v>4157.0800000000045</v>
      </c>
      <c r="AA151" s="14"/>
      <c r="AB151" s="95" t="s">
        <v>2726</v>
      </c>
    </row>
    <row r="152" spans="1:28">
      <c r="A152" s="14">
        <v>930</v>
      </c>
      <c r="B152" s="38">
        <v>316910</v>
      </c>
      <c r="C152" s="39" t="s">
        <v>949</v>
      </c>
      <c r="D152" s="2" t="s">
        <v>1991</v>
      </c>
      <c r="E152" s="2" t="s">
        <v>25</v>
      </c>
      <c r="F152" s="2" t="s">
        <v>2387</v>
      </c>
      <c r="G152" s="40">
        <v>24.72</v>
      </c>
      <c r="H152" s="14" t="s">
        <v>6</v>
      </c>
      <c r="I152" s="2" t="s">
        <v>2341</v>
      </c>
      <c r="J152" s="14" t="s">
        <v>2486</v>
      </c>
      <c r="K152" s="14" t="s">
        <v>2482</v>
      </c>
      <c r="L152" s="14" t="s">
        <v>17</v>
      </c>
      <c r="M152" s="14" t="s">
        <v>2525</v>
      </c>
      <c r="N152" s="14" t="s">
        <v>2529</v>
      </c>
      <c r="O152" s="14" t="s">
        <v>2783</v>
      </c>
      <c r="P152" s="14" t="s">
        <v>2783</v>
      </c>
      <c r="Q152" s="14" t="s">
        <v>2603</v>
      </c>
      <c r="R152" s="14" t="s">
        <v>2696</v>
      </c>
      <c r="S152" s="14" t="s">
        <v>7</v>
      </c>
      <c r="T152" s="14"/>
      <c r="U152" s="14"/>
      <c r="V152" s="51"/>
      <c r="W152" s="52"/>
      <c r="X152" s="14" t="s">
        <v>2688</v>
      </c>
      <c r="Y152" s="53"/>
      <c r="Z152" s="31" t="str">
        <f t="shared" si="2"/>
        <v/>
      </c>
      <c r="AA152" s="14"/>
      <c r="AB152" s="95" t="s">
        <v>2726</v>
      </c>
    </row>
    <row r="153" spans="1:28">
      <c r="A153" s="14">
        <v>956</v>
      </c>
      <c r="B153" s="38">
        <v>249371</v>
      </c>
      <c r="C153" s="39" t="s">
        <v>975</v>
      </c>
      <c r="D153" s="2" t="s">
        <v>2017</v>
      </c>
      <c r="E153" s="2" t="s">
        <v>25</v>
      </c>
      <c r="F153" s="2" t="s">
        <v>2387</v>
      </c>
      <c r="G153" s="40">
        <v>26.78</v>
      </c>
      <c r="H153" s="14" t="s">
        <v>7</v>
      </c>
      <c r="I153" s="2" t="s">
        <v>2350</v>
      </c>
      <c r="J153" s="14" t="s">
        <v>2486</v>
      </c>
      <c r="K153" s="14" t="s">
        <v>2482</v>
      </c>
      <c r="L153" s="14" t="s">
        <v>17</v>
      </c>
      <c r="M153" s="14" t="s">
        <v>2525</v>
      </c>
      <c r="N153" s="14" t="s">
        <v>2528</v>
      </c>
      <c r="O153" s="14" t="s">
        <v>2778</v>
      </c>
      <c r="P153" s="14" t="s">
        <v>2786</v>
      </c>
      <c r="Q153" s="14" t="s">
        <v>2603</v>
      </c>
      <c r="R153" s="14" t="s">
        <v>2696</v>
      </c>
      <c r="S153" s="14" t="s">
        <v>7</v>
      </c>
      <c r="T153" s="14" t="s">
        <v>6</v>
      </c>
      <c r="U153" s="14"/>
      <c r="V153" s="129">
        <v>24.72</v>
      </c>
      <c r="W153" s="52" t="s">
        <v>2696</v>
      </c>
      <c r="X153" s="14" t="s">
        <v>2688</v>
      </c>
      <c r="Y153" s="53">
        <v>43101</v>
      </c>
      <c r="Z153" s="31">
        <f t="shared" si="2"/>
        <v>4157.0800000000045</v>
      </c>
      <c r="AA153" s="14"/>
      <c r="AB153" s="95" t="s">
        <v>2726</v>
      </c>
    </row>
    <row r="154" spans="1:28">
      <c r="A154" s="14">
        <v>942</v>
      </c>
      <c r="B154" s="38">
        <v>353780</v>
      </c>
      <c r="C154" s="39" t="s">
        <v>961</v>
      </c>
      <c r="D154" s="2" t="s">
        <v>2003</v>
      </c>
      <c r="E154" s="2" t="s">
        <v>25</v>
      </c>
      <c r="F154" s="2" t="s">
        <v>2387</v>
      </c>
      <c r="G154" s="40">
        <v>24.72</v>
      </c>
      <c r="H154" s="14" t="s">
        <v>6</v>
      </c>
      <c r="I154" s="2" t="s">
        <v>2344</v>
      </c>
      <c r="J154" s="14" t="s">
        <v>2486</v>
      </c>
      <c r="K154" s="14" t="s">
        <v>2482</v>
      </c>
      <c r="L154" s="14" t="s">
        <v>17</v>
      </c>
      <c r="M154" s="14" t="s">
        <v>2525</v>
      </c>
      <c r="N154" s="14" t="s">
        <v>2530</v>
      </c>
      <c r="O154" s="14" t="s">
        <v>2790</v>
      </c>
      <c r="P154" s="14" t="s">
        <v>2791</v>
      </c>
      <c r="Q154" s="14" t="s">
        <v>2603</v>
      </c>
      <c r="R154" s="14" t="s">
        <v>2696</v>
      </c>
      <c r="S154" s="14" t="s">
        <v>7</v>
      </c>
      <c r="T154" s="14"/>
      <c r="U154" s="14"/>
      <c r="V154" s="51"/>
      <c r="W154" s="52"/>
      <c r="X154" s="14" t="s">
        <v>2688</v>
      </c>
      <c r="Y154" s="53"/>
      <c r="Z154" s="31" t="str">
        <f t="shared" si="2"/>
        <v/>
      </c>
      <c r="AA154" s="14"/>
      <c r="AB154" s="95" t="s">
        <v>2726</v>
      </c>
    </row>
    <row r="155" spans="1:28">
      <c r="A155" s="14">
        <v>940</v>
      </c>
      <c r="B155" s="38">
        <v>179817</v>
      </c>
      <c r="C155" s="39" t="s">
        <v>959</v>
      </c>
      <c r="D155" s="2" t="s">
        <v>2001</v>
      </c>
      <c r="E155" s="2" t="s">
        <v>2381</v>
      </c>
      <c r="F155" s="2" t="s">
        <v>2386</v>
      </c>
      <c r="G155" s="40">
        <v>66.95</v>
      </c>
      <c r="H155" s="14" t="s">
        <v>7</v>
      </c>
      <c r="I155" s="2" t="s">
        <v>2344</v>
      </c>
      <c r="J155" s="14" t="s">
        <v>2486</v>
      </c>
      <c r="K155" s="14" t="s">
        <v>2482</v>
      </c>
      <c r="L155" s="14" t="s">
        <v>17</v>
      </c>
      <c r="M155" s="14" t="s">
        <v>2525</v>
      </c>
      <c r="N155" s="14" t="s">
        <v>2530</v>
      </c>
      <c r="O155" s="14" t="s">
        <v>2790</v>
      </c>
      <c r="P155" s="14" t="s">
        <v>2791</v>
      </c>
      <c r="Q155" s="14" t="s">
        <v>2603</v>
      </c>
      <c r="R155" s="14" t="s">
        <v>2688</v>
      </c>
      <c r="S155" s="14" t="s">
        <v>7</v>
      </c>
      <c r="T155" s="14"/>
      <c r="U155" s="14"/>
      <c r="V155" s="51"/>
      <c r="W155" s="52"/>
      <c r="X155" s="14" t="s">
        <v>2688</v>
      </c>
      <c r="Y155" s="53"/>
      <c r="Z155" s="31" t="str">
        <f t="shared" si="2"/>
        <v/>
      </c>
      <c r="AA155" s="14"/>
      <c r="AB155" s="95" t="s">
        <v>2726</v>
      </c>
    </row>
    <row r="156" spans="1:28">
      <c r="A156" s="14">
        <v>856</v>
      </c>
      <c r="B156" s="38">
        <v>243089</v>
      </c>
      <c r="C156" s="39" t="s">
        <v>875</v>
      </c>
      <c r="D156" s="2" t="s">
        <v>1917</v>
      </c>
      <c r="E156" s="2" t="s">
        <v>25</v>
      </c>
      <c r="F156" s="2" t="s">
        <v>2387</v>
      </c>
      <c r="G156" s="40">
        <v>26.78</v>
      </c>
      <c r="H156" s="14" t="s">
        <v>7</v>
      </c>
      <c r="I156" s="2" t="s">
        <v>2327</v>
      </c>
      <c r="J156" s="14" t="s">
        <v>2486</v>
      </c>
      <c r="K156" s="14" t="s">
        <v>2482</v>
      </c>
      <c r="L156" s="14" t="s">
        <v>17</v>
      </c>
      <c r="M156" s="14" t="s">
        <v>2525</v>
      </c>
      <c r="N156" s="14" t="s">
        <v>2528</v>
      </c>
      <c r="O156" s="14" t="s">
        <v>2781</v>
      </c>
      <c r="P156" s="14" t="s">
        <v>2787</v>
      </c>
      <c r="Q156" s="14" t="s">
        <v>2603</v>
      </c>
      <c r="R156" s="14" t="s">
        <v>2688</v>
      </c>
      <c r="S156" s="14" t="s">
        <v>7</v>
      </c>
      <c r="T156" s="14"/>
      <c r="U156" s="14"/>
      <c r="V156" s="51"/>
      <c r="W156" s="52"/>
      <c r="X156" s="14" t="s">
        <v>2688</v>
      </c>
      <c r="Y156" s="53"/>
      <c r="Z156" s="31" t="str">
        <f t="shared" si="2"/>
        <v/>
      </c>
      <c r="AA156" s="14"/>
      <c r="AB156" s="95" t="s">
        <v>2726</v>
      </c>
    </row>
    <row r="157" spans="1:28">
      <c r="A157" s="14">
        <v>911</v>
      </c>
      <c r="B157" s="38">
        <v>447330</v>
      </c>
      <c r="C157" s="39" t="s">
        <v>930</v>
      </c>
      <c r="D157" s="2" t="s">
        <v>1972</v>
      </c>
      <c r="E157" s="2" t="s">
        <v>25</v>
      </c>
      <c r="F157" s="2" t="s">
        <v>2387</v>
      </c>
      <c r="G157" s="40">
        <v>22.66</v>
      </c>
      <c r="H157" s="14" t="s">
        <v>2471</v>
      </c>
      <c r="I157" s="2" t="s">
        <v>2337</v>
      </c>
      <c r="J157" s="14" t="s">
        <v>2486</v>
      </c>
      <c r="K157" s="14" t="s">
        <v>2482</v>
      </c>
      <c r="L157" s="14" t="s">
        <v>17</v>
      </c>
      <c r="M157" s="14" t="s">
        <v>2525</v>
      </c>
      <c r="N157" s="14" t="s">
        <v>2529</v>
      </c>
      <c r="O157" s="14" t="s">
        <v>2771</v>
      </c>
      <c r="P157" s="14" t="s">
        <v>2772</v>
      </c>
      <c r="Q157" s="14" t="s">
        <v>2603</v>
      </c>
      <c r="R157" s="14" t="s">
        <v>2696</v>
      </c>
      <c r="S157" s="14" t="s">
        <v>6</v>
      </c>
      <c r="T157" s="14"/>
      <c r="U157" s="14"/>
      <c r="V157" s="51"/>
      <c r="W157" s="52"/>
      <c r="X157" s="14" t="s">
        <v>2688</v>
      </c>
      <c r="Y157" s="53"/>
      <c r="Z157" s="31" t="str">
        <f t="shared" si="2"/>
        <v/>
      </c>
      <c r="AA157" s="14"/>
      <c r="AB157" s="95" t="s">
        <v>2726</v>
      </c>
    </row>
    <row r="158" spans="1:28">
      <c r="A158" s="14">
        <v>912</v>
      </c>
      <c r="B158" s="38">
        <v>394354</v>
      </c>
      <c r="C158" s="39" t="s">
        <v>931</v>
      </c>
      <c r="D158" s="2" t="s">
        <v>1973</v>
      </c>
      <c r="E158" s="2" t="s">
        <v>25</v>
      </c>
      <c r="F158" s="2" t="s">
        <v>2387</v>
      </c>
      <c r="G158" s="40">
        <v>24.72</v>
      </c>
      <c r="H158" s="14" t="s">
        <v>6</v>
      </c>
      <c r="I158" s="2" t="s">
        <v>2337</v>
      </c>
      <c r="J158" s="14" t="s">
        <v>2486</v>
      </c>
      <c r="K158" s="14" t="s">
        <v>2482</v>
      </c>
      <c r="L158" s="14" t="s">
        <v>17</v>
      </c>
      <c r="M158" s="14" t="s">
        <v>2525</v>
      </c>
      <c r="N158" s="14" t="s">
        <v>2529</v>
      </c>
      <c r="O158" s="14" t="s">
        <v>2771</v>
      </c>
      <c r="P158" s="14" t="s">
        <v>2772</v>
      </c>
      <c r="Q158" s="14" t="s">
        <v>2603</v>
      </c>
      <c r="R158" s="14" t="s">
        <v>2696</v>
      </c>
      <c r="S158" s="14" t="s">
        <v>7</v>
      </c>
      <c r="T158" s="14"/>
      <c r="U158" s="14"/>
      <c r="V158" s="51"/>
      <c r="W158" s="52"/>
      <c r="X158" s="14" t="s">
        <v>2688</v>
      </c>
      <c r="Y158" s="53"/>
      <c r="Z158" s="31" t="str">
        <f t="shared" si="2"/>
        <v/>
      </c>
      <c r="AA158" s="14"/>
      <c r="AB158" s="95" t="s">
        <v>2726</v>
      </c>
    </row>
    <row r="159" spans="1:28">
      <c r="A159" s="14">
        <v>873</v>
      </c>
      <c r="B159" s="38">
        <v>213361</v>
      </c>
      <c r="C159" s="39" t="s">
        <v>892</v>
      </c>
      <c r="D159" s="2" t="s">
        <v>1934</v>
      </c>
      <c r="E159" s="2" t="s">
        <v>25</v>
      </c>
      <c r="F159" s="2" t="s">
        <v>2387</v>
      </c>
      <c r="G159" s="40">
        <v>26.78</v>
      </c>
      <c r="H159" s="14" t="s">
        <v>7</v>
      </c>
      <c r="I159" s="2" t="s">
        <v>2331</v>
      </c>
      <c r="J159" s="14" t="s">
        <v>2486</v>
      </c>
      <c r="K159" s="14" t="s">
        <v>2482</v>
      </c>
      <c r="L159" s="14" t="s">
        <v>17</v>
      </c>
      <c r="M159" s="14" t="s">
        <v>2525</v>
      </c>
      <c r="N159" s="14" t="s">
        <v>2528</v>
      </c>
      <c r="O159" s="14" t="s">
        <v>2781</v>
      </c>
      <c r="P159" s="14" t="s">
        <v>2792</v>
      </c>
      <c r="Q159" s="14" t="s">
        <v>2603</v>
      </c>
      <c r="R159" s="14" t="s">
        <v>2688</v>
      </c>
      <c r="S159" s="14" t="s">
        <v>7</v>
      </c>
      <c r="T159" s="14"/>
      <c r="U159" s="14"/>
      <c r="V159" s="51"/>
      <c r="W159" s="52"/>
      <c r="X159" s="14" t="s">
        <v>2688</v>
      </c>
      <c r="Y159" s="53"/>
      <c r="Z159" s="31" t="str">
        <f t="shared" si="2"/>
        <v/>
      </c>
      <c r="AA159" s="14"/>
      <c r="AB159" s="95" t="s">
        <v>2726</v>
      </c>
    </row>
    <row r="160" spans="1:28">
      <c r="A160" s="14">
        <v>848</v>
      </c>
      <c r="B160" s="38">
        <v>119822</v>
      </c>
      <c r="C160" s="39" t="s">
        <v>867</v>
      </c>
      <c r="D160" s="2" t="s">
        <v>1909</v>
      </c>
      <c r="E160" s="2" t="s">
        <v>2381</v>
      </c>
      <c r="F160" s="2" t="s">
        <v>2386</v>
      </c>
      <c r="G160" s="40">
        <v>66.95</v>
      </c>
      <c r="H160" s="14" t="s">
        <v>7</v>
      </c>
      <c r="I160" s="2" t="s">
        <v>2327</v>
      </c>
      <c r="J160" s="14" t="s">
        <v>2486</v>
      </c>
      <c r="K160" s="14" t="s">
        <v>2482</v>
      </c>
      <c r="L160" s="14" t="s">
        <v>17</v>
      </c>
      <c r="M160" s="14" t="s">
        <v>2525</v>
      </c>
      <c r="N160" s="14" t="s">
        <v>2528</v>
      </c>
      <c r="O160" s="14" t="s">
        <v>2781</v>
      </c>
      <c r="P160" s="14" t="s">
        <v>2787</v>
      </c>
      <c r="Q160" s="14" t="s">
        <v>2603</v>
      </c>
      <c r="R160" s="14" t="s">
        <v>2696</v>
      </c>
      <c r="S160" s="14" t="s">
        <v>7</v>
      </c>
      <c r="T160" s="14" t="s">
        <v>6</v>
      </c>
      <c r="U160" s="14" t="s">
        <v>2381</v>
      </c>
      <c r="V160" s="51">
        <v>64.89</v>
      </c>
      <c r="W160" s="54" t="s">
        <v>2696</v>
      </c>
      <c r="X160" s="14" t="s">
        <v>2696</v>
      </c>
      <c r="Y160" s="55">
        <v>43190</v>
      </c>
      <c r="Z160" s="31">
        <f t="shared" si="2"/>
        <v>4157.0800000000045</v>
      </c>
      <c r="AA160" s="14"/>
      <c r="AB160" s="95" t="s">
        <v>2726</v>
      </c>
    </row>
    <row r="161" spans="1:28">
      <c r="A161" s="14">
        <v>913</v>
      </c>
      <c r="B161" s="38">
        <v>372697</v>
      </c>
      <c r="C161" s="39" t="s">
        <v>932</v>
      </c>
      <c r="D161" s="2" t="s">
        <v>1974</v>
      </c>
      <c r="E161" s="2" t="s">
        <v>25</v>
      </c>
      <c r="F161" s="2" t="s">
        <v>2387</v>
      </c>
      <c r="G161" s="40">
        <v>24.72</v>
      </c>
      <c r="H161" s="14" t="s">
        <v>6</v>
      </c>
      <c r="I161" s="2" t="s">
        <v>2337</v>
      </c>
      <c r="J161" s="14" t="s">
        <v>2486</v>
      </c>
      <c r="K161" s="14" t="s">
        <v>2482</v>
      </c>
      <c r="L161" s="14" t="s">
        <v>17</v>
      </c>
      <c r="M161" s="14" t="s">
        <v>2525</v>
      </c>
      <c r="N161" s="14" t="s">
        <v>2529</v>
      </c>
      <c r="O161" s="14" t="s">
        <v>2771</v>
      </c>
      <c r="P161" s="14" t="s">
        <v>2772</v>
      </c>
      <c r="Q161" s="14" t="s">
        <v>2603</v>
      </c>
      <c r="R161" s="14" t="s">
        <v>2696</v>
      </c>
      <c r="S161" s="14" t="s">
        <v>7</v>
      </c>
      <c r="T161" s="14"/>
      <c r="U161" s="14"/>
      <c r="V161" s="51"/>
      <c r="W161" s="52"/>
      <c r="X161" s="14" t="s">
        <v>2688</v>
      </c>
      <c r="Y161" s="53"/>
      <c r="Z161" s="31" t="str">
        <f t="shared" si="2"/>
        <v/>
      </c>
      <c r="AA161" s="14"/>
      <c r="AB161" s="95" t="s">
        <v>2726</v>
      </c>
    </row>
    <row r="162" spans="1:28">
      <c r="A162" s="14">
        <v>922</v>
      </c>
      <c r="B162" s="38">
        <v>199741</v>
      </c>
      <c r="C162" s="39" t="s">
        <v>941</v>
      </c>
      <c r="D162" s="2" t="s">
        <v>1983</v>
      </c>
      <c r="E162" s="2" t="s">
        <v>2381</v>
      </c>
      <c r="F162" s="2" t="s">
        <v>2386</v>
      </c>
      <c r="G162" s="40">
        <v>64.89</v>
      </c>
      <c r="H162" s="14" t="s">
        <v>6</v>
      </c>
      <c r="I162" s="2" t="s">
        <v>2340</v>
      </c>
      <c r="J162" s="14" t="s">
        <v>2486</v>
      </c>
      <c r="K162" s="14" t="s">
        <v>2482</v>
      </c>
      <c r="L162" s="14" t="s">
        <v>17</v>
      </c>
      <c r="M162" s="14" t="s">
        <v>2525</v>
      </c>
      <c r="N162" s="14" t="s">
        <v>2529</v>
      </c>
      <c r="O162" s="14" t="s">
        <v>2783</v>
      </c>
      <c r="P162" s="14" t="s">
        <v>2783</v>
      </c>
      <c r="Q162" s="14" t="s">
        <v>2603</v>
      </c>
      <c r="R162" s="14" t="s">
        <v>2696</v>
      </c>
      <c r="S162" s="14" t="s">
        <v>7</v>
      </c>
      <c r="T162" s="14"/>
      <c r="U162" s="14"/>
      <c r="V162" s="51"/>
      <c r="W162" s="52"/>
      <c r="X162" s="14" t="s">
        <v>2688</v>
      </c>
      <c r="Y162" s="53"/>
      <c r="Z162" s="31" t="str">
        <f t="shared" si="2"/>
        <v/>
      </c>
      <c r="AA162" s="14"/>
      <c r="AB162" s="95" t="s">
        <v>2726</v>
      </c>
    </row>
    <row r="163" spans="1:28">
      <c r="A163" s="14">
        <v>914</v>
      </c>
      <c r="B163" s="38">
        <v>390186</v>
      </c>
      <c r="C163" s="39" t="s">
        <v>933</v>
      </c>
      <c r="D163" s="2" t="s">
        <v>1975</v>
      </c>
      <c r="E163" s="2" t="s">
        <v>25</v>
      </c>
      <c r="F163" s="2" t="s">
        <v>2387</v>
      </c>
      <c r="G163" s="40">
        <v>24.72</v>
      </c>
      <c r="H163" s="14" t="s">
        <v>6</v>
      </c>
      <c r="I163" s="2" t="s">
        <v>2337</v>
      </c>
      <c r="J163" s="14" t="s">
        <v>2486</v>
      </c>
      <c r="K163" s="14" t="s">
        <v>2482</v>
      </c>
      <c r="L163" s="14" t="s">
        <v>17</v>
      </c>
      <c r="M163" s="14" t="s">
        <v>2525</v>
      </c>
      <c r="N163" s="14" t="s">
        <v>2529</v>
      </c>
      <c r="O163" s="14" t="s">
        <v>2771</v>
      </c>
      <c r="P163" s="14" t="s">
        <v>2772</v>
      </c>
      <c r="Q163" s="14" t="s">
        <v>2603</v>
      </c>
      <c r="R163" s="14" t="s">
        <v>2696</v>
      </c>
      <c r="S163" s="14" t="s">
        <v>7</v>
      </c>
      <c r="T163" s="14"/>
      <c r="U163" s="14"/>
      <c r="V163" s="51"/>
      <c r="W163" s="52"/>
      <c r="X163" s="14" t="s">
        <v>2688</v>
      </c>
      <c r="Y163" s="53"/>
      <c r="Z163" s="31" t="str">
        <f t="shared" si="2"/>
        <v/>
      </c>
      <c r="AA163" s="14"/>
      <c r="AB163" s="95" t="s">
        <v>2726</v>
      </c>
    </row>
    <row r="164" spans="1:28">
      <c r="A164" s="14">
        <v>934</v>
      </c>
      <c r="B164" s="38">
        <v>150799</v>
      </c>
      <c r="C164" s="39" t="s">
        <v>953</v>
      </c>
      <c r="D164" s="2" t="s">
        <v>1995</v>
      </c>
      <c r="E164" s="2" t="s">
        <v>2381</v>
      </c>
      <c r="F164" s="2" t="s">
        <v>2386</v>
      </c>
      <c r="G164" s="40">
        <v>66.95</v>
      </c>
      <c r="H164" s="14" t="s">
        <v>7</v>
      </c>
      <c r="I164" s="2" t="s">
        <v>2343</v>
      </c>
      <c r="J164" s="14" t="s">
        <v>2486</v>
      </c>
      <c r="K164" s="14" t="s">
        <v>2482</v>
      </c>
      <c r="L164" s="14" t="s">
        <v>17</v>
      </c>
      <c r="M164" s="14" t="s">
        <v>2525</v>
      </c>
      <c r="N164" s="14" t="s">
        <v>2528</v>
      </c>
      <c r="O164" s="14" t="s">
        <v>2778</v>
      </c>
      <c r="P164" s="14" t="s">
        <v>2786</v>
      </c>
      <c r="Q164" s="14" t="s">
        <v>2603</v>
      </c>
      <c r="R164" s="14" t="s">
        <v>2688</v>
      </c>
      <c r="S164" s="14" t="s">
        <v>7</v>
      </c>
      <c r="T164" s="14"/>
      <c r="U164" s="14"/>
      <c r="V164" s="51"/>
      <c r="W164" s="52"/>
      <c r="X164" s="14" t="s">
        <v>2688</v>
      </c>
      <c r="Y164" s="53"/>
      <c r="Z164" s="31" t="str">
        <f t="shared" si="2"/>
        <v/>
      </c>
      <c r="AA164" s="14"/>
      <c r="AB164" s="95" t="s">
        <v>2726</v>
      </c>
    </row>
    <row r="165" spans="1:28">
      <c r="A165" s="33">
        <v>982</v>
      </c>
      <c r="B165" s="56">
        <v>360680</v>
      </c>
      <c r="C165" s="32" t="s">
        <v>1001</v>
      </c>
      <c r="D165" s="32" t="s">
        <v>2043</v>
      </c>
      <c r="E165" s="32" t="s">
        <v>25</v>
      </c>
      <c r="F165" s="32" t="s">
        <v>2387</v>
      </c>
      <c r="G165" s="34">
        <v>26.78</v>
      </c>
      <c r="H165" s="33" t="s">
        <v>7</v>
      </c>
      <c r="I165" s="32" t="s">
        <v>2355</v>
      </c>
      <c r="J165" s="33" t="s">
        <v>2477</v>
      </c>
      <c r="K165" s="33" t="s">
        <v>2491</v>
      </c>
      <c r="L165" s="33" t="s">
        <v>17</v>
      </c>
      <c r="M165" s="33" t="s">
        <v>2526</v>
      </c>
      <c r="N165" s="33" t="s">
        <v>2531</v>
      </c>
      <c r="O165" s="33" t="s">
        <v>2800</v>
      </c>
      <c r="P165" s="33" t="s">
        <v>2800</v>
      </c>
      <c r="Q165" s="33" t="s">
        <v>2603</v>
      </c>
      <c r="R165" s="33" t="s">
        <v>2688</v>
      </c>
      <c r="S165" s="33" t="s">
        <v>7</v>
      </c>
      <c r="T165" s="33"/>
      <c r="U165" s="33"/>
      <c r="V165" s="57" t="s">
        <v>2773</v>
      </c>
      <c r="W165" s="52" t="s">
        <v>2773</v>
      </c>
      <c r="X165" s="33" t="s">
        <v>2688</v>
      </c>
      <c r="Y165" s="58"/>
      <c r="Z165" s="31" t="e">
        <f t="shared" si="2"/>
        <v>#VALUE!</v>
      </c>
      <c r="AA165" s="33"/>
      <c r="AB165" s="95" t="s">
        <v>2726</v>
      </c>
    </row>
    <row r="166" spans="1:28">
      <c r="A166" s="14">
        <v>983</v>
      </c>
      <c r="B166" s="38">
        <v>369401</v>
      </c>
      <c r="C166" s="39" t="s">
        <v>1002</v>
      </c>
      <c r="D166" s="2" t="s">
        <v>2044</v>
      </c>
      <c r="E166" s="2" t="s">
        <v>25</v>
      </c>
      <c r="F166" s="2" t="s">
        <v>2387</v>
      </c>
      <c r="G166" s="40">
        <v>22.66</v>
      </c>
      <c r="H166" s="14" t="s">
        <v>2471</v>
      </c>
      <c r="I166" s="2" t="s">
        <v>2355</v>
      </c>
      <c r="J166" s="14" t="s">
        <v>2477</v>
      </c>
      <c r="K166" s="14" t="s">
        <v>2491</v>
      </c>
      <c r="L166" s="14" t="s">
        <v>17</v>
      </c>
      <c r="M166" s="14" t="s">
        <v>2526</v>
      </c>
      <c r="N166" s="14" t="s">
        <v>2531</v>
      </c>
      <c r="O166" s="14" t="s">
        <v>2800</v>
      </c>
      <c r="P166" s="14" t="s">
        <v>2800</v>
      </c>
      <c r="Q166" s="14" t="s">
        <v>2603</v>
      </c>
      <c r="R166" s="14" t="s">
        <v>2696</v>
      </c>
      <c r="S166" s="14" t="s">
        <v>7</v>
      </c>
      <c r="T166" s="14"/>
      <c r="U166" s="14"/>
      <c r="V166" s="51"/>
      <c r="W166" s="52"/>
      <c r="X166" s="14" t="s">
        <v>2688</v>
      </c>
      <c r="Y166" s="53"/>
      <c r="Z166" s="31" t="str">
        <f t="shared" si="2"/>
        <v/>
      </c>
      <c r="AA166" s="14"/>
      <c r="AB166" s="95" t="s">
        <v>2726</v>
      </c>
    </row>
    <row r="167" spans="1:28">
      <c r="A167" s="14">
        <v>984</v>
      </c>
      <c r="B167" s="38">
        <v>105872</v>
      </c>
      <c r="C167" s="39" t="s">
        <v>1003</v>
      </c>
      <c r="D167" s="2" t="s">
        <v>2045</v>
      </c>
      <c r="E167" s="2" t="s">
        <v>25</v>
      </c>
      <c r="F167" s="2" t="s">
        <v>2387</v>
      </c>
      <c r="G167" s="40">
        <v>26.78</v>
      </c>
      <c r="H167" s="14" t="s">
        <v>7</v>
      </c>
      <c r="I167" s="2" t="s">
        <v>2355</v>
      </c>
      <c r="J167" s="14" t="s">
        <v>2477</v>
      </c>
      <c r="K167" s="14" t="s">
        <v>2491</v>
      </c>
      <c r="L167" s="14" t="s">
        <v>17</v>
      </c>
      <c r="M167" s="14" t="s">
        <v>2526</v>
      </c>
      <c r="N167" s="14" t="s">
        <v>2531</v>
      </c>
      <c r="O167" s="14" t="s">
        <v>2800</v>
      </c>
      <c r="P167" s="14" t="s">
        <v>2800</v>
      </c>
      <c r="Q167" s="14" t="s">
        <v>2603</v>
      </c>
      <c r="R167" s="14" t="s">
        <v>2688</v>
      </c>
      <c r="S167" s="14" t="s">
        <v>7</v>
      </c>
      <c r="T167" s="14"/>
      <c r="U167" s="14"/>
      <c r="V167" s="51"/>
      <c r="W167" s="52"/>
      <c r="X167" s="14" t="s">
        <v>2688</v>
      </c>
      <c r="Y167" s="53"/>
      <c r="Z167" s="31" t="str">
        <f t="shared" si="2"/>
        <v/>
      </c>
      <c r="AA167" s="14"/>
      <c r="AB167" s="95" t="s">
        <v>2726</v>
      </c>
    </row>
    <row r="168" spans="1:28">
      <c r="A168" s="14">
        <v>986</v>
      </c>
      <c r="B168" s="38">
        <v>328144</v>
      </c>
      <c r="C168" s="39" t="s">
        <v>1005</v>
      </c>
      <c r="D168" s="2" t="s">
        <v>2047</v>
      </c>
      <c r="E168" s="2" t="s">
        <v>2381</v>
      </c>
      <c r="F168" s="2" t="s">
        <v>2414</v>
      </c>
      <c r="G168" s="40">
        <v>64.89</v>
      </c>
      <c r="H168" s="14" t="s">
        <v>6</v>
      </c>
      <c r="I168" s="2" t="s">
        <v>2356</v>
      </c>
      <c r="J168" s="14" t="s">
        <v>2477</v>
      </c>
      <c r="K168" s="14" t="s">
        <v>2491</v>
      </c>
      <c r="L168" s="14" t="s">
        <v>17</v>
      </c>
      <c r="M168" s="14" t="s">
        <v>2526</v>
      </c>
      <c r="N168" s="14" t="s">
        <v>2531</v>
      </c>
      <c r="O168" s="14" t="s">
        <v>2800</v>
      </c>
      <c r="P168" s="14" t="s">
        <v>2801</v>
      </c>
      <c r="Q168" s="14" t="s">
        <v>2603</v>
      </c>
      <c r="R168" s="14" t="s">
        <v>2696</v>
      </c>
      <c r="S168" s="14" t="s">
        <v>7</v>
      </c>
      <c r="T168" s="14"/>
      <c r="U168" s="14"/>
      <c r="V168" s="51"/>
      <c r="W168" s="52"/>
      <c r="X168" s="14" t="s">
        <v>2688</v>
      </c>
      <c r="Y168" s="53"/>
      <c r="Z168" s="31" t="str">
        <f t="shared" si="2"/>
        <v/>
      </c>
      <c r="AA168" s="14"/>
      <c r="AB168" s="95" t="s">
        <v>2726</v>
      </c>
    </row>
    <row r="169" spans="1:28">
      <c r="A169" s="14">
        <v>981</v>
      </c>
      <c r="B169" s="38">
        <v>157639</v>
      </c>
      <c r="C169" s="39" t="s">
        <v>1000</v>
      </c>
      <c r="D169" s="2" t="s">
        <v>2042</v>
      </c>
      <c r="E169" s="2" t="s">
        <v>2381</v>
      </c>
      <c r="F169" s="2" t="s">
        <v>2383</v>
      </c>
      <c r="G169" s="40">
        <v>64.89</v>
      </c>
      <c r="H169" s="14" t="s">
        <v>6</v>
      </c>
      <c r="I169" s="2" t="s">
        <v>2355</v>
      </c>
      <c r="J169" s="14" t="s">
        <v>2477</v>
      </c>
      <c r="K169" s="14" t="s">
        <v>2491</v>
      </c>
      <c r="L169" s="14" t="s">
        <v>17</v>
      </c>
      <c r="M169" s="14" t="s">
        <v>2526</v>
      </c>
      <c r="N169" s="14" t="s">
        <v>2531</v>
      </c>
      <c r="O169" s="14" t="s">
        <v>2800</v>
      </c>
      <c r="P169" s="14" t="s">
        <v>2800</v>
      </c>
      <c r="Q169" s="14" t="s">
        <v>2603</v>
      </c>
      <c r="R169" s="14" t="s">
        <v>2696</v>
      </c>
      <c r="S169" s="14" t="s">
        <v>7</v>
      </c>
      <c r="T169" s="14"/>
      <c r="U169" s="14"/>
      <c r="V169" s="51"/>
      <c r="W169" s="52"/>
      <c r="X169" s="14" t="s">
        <v>2688</v>
      </c>
      <c r="Y169" s="53"/>
      <c r="Z169" s="31" t="str">
        <f t="shared" si="2"/>
        <v/>
      </c>
      <c r="AA169" s="14"/>
      <c r="AB169" s="95" t="s">
        <v>2726</v>
      </c>
    </row>
    <row r="170" spans="1:28">
      <c r="A170" s="14">
        <v>987</v>
      </c>
      <c r="B170" s="38">
        <v>532014</v>
      </c>
      <c r="C170" s="39" t="s">
        <v>1006</v>
      </c>
      <c r="D170" s="2" t="s">
        <v>2048</v>
      </c>
      <c r="E170" s="2" t="s">
        <v>2381</v>
      </c>
      <c r="F170" s="2" t="s">
        <v>2383</v>
      </c>
      <c r="G170" s="40">
        <v>87.55</v>
      </c>
      <c r="H170" s="14" t="s">
        <v>7</v>
      </c>
      <c r="I170" s="2" t="s">
        <v>2356</v>
      </c>
      <c r="J170" s="14" t="s">
        <v>2477</v>
      </c>
      <c r="K170" s="14" t="s">
        <v>2491</v>
      </c>
      <c r="L170" s="14" t="s">
        <v>17</v>
      </c>
      <c r="M170" s="14" t="s">
        <v>2526</v>
      </c>
      <c r="N170" s="14" t="s">
        <v>2531</v>
      </c>
      <c r="O170" s="14" t="s">
        <v>2800</v>
      </c>
      <c r="P170" s="14" t="s">
        <v>2801</v>
      </c>
      <c r="Q170" s="14" t="s">
        <v>2603</v>
      </c>
      <c r="R170" s="14" t="s">
        <v>2688</v>
      </c>
      <c r="S170" s="14" t="s">
        <v>7</v>
      </c>
      <c r="T170" s="14"/>
      <c r="U170" s="14"/>
      <c r="V170" s="51"/>
      <c r="W170" s="52" t="s">
        <v>2773</v>
      </c>
      <c r="X170" s="14" t="s">
        <v>2688</v>
      </c>
      <c r="Y170" s="53"/>
      <c r="Z170" s="31" t="str">
        <f t="shared" si="2"/>
        <v/>
      </c>
      <c r="AA170" s="14"/>
      <c r="AB170" s="95" t="s">
        <v>2726</v>
      </c>
    </row>
    <row r="171" spans="1:28">
      <c r="A171" s="14">
        <v>991</v>
      </c>
      <c r="B171" s="38">
        <v>219070</v>
      </c>
      <c r="C171" s="39" t="s">
        <v>1010</v>
      </c>
      <c r="D171" s="2" t="s">
        <v>2052</v>
      </c>
      <c r="E171" s="2" t="s">
        <v>2381</v>
      </c>
      <c r="F171" s="2" t="s">
        <v>2393</v>
      </c>
      <c r="G171" s="40">
        <v>64.89</v>
      </c>
      <c r="H171" s="14" t="s">
        <v>6</v>
      </c>
      <c r="I171" s="2" t="s">
        <v>2357</v>
      </c>
      <c r="J171" s="14" t="s">
        <v>2477</v>
      </c>
      <c r="K171" s="14" t="s">
        <v>2491</v>
      </c>
      <c r="L171" s="14" t="s">
        <v>2536</v>
      </c>
      <c r="M171" s="14" t="s">
        <v>2537</v>
      </c>
      <c r="N171" s="14" t="s">
        <v>2538</v>
      </c>
      <c r="O171" s="14" t="s">
        <v>2800</v>
      </c>
      <c r="P171" s="14" t="s">
        <v>2802</v>
      </c>
      <c r="Q171" s="14" t="s">
        <v>2603</v>
      </c>
      <c r="R171" s="14" t="s">
        <v>2696</v>
      </c>
      <c r="S171" s="14" t="s">
        <v>7</v>
      </c>
      <c r="T171" s="14"/>
      <c r="U171" s="14"/>
      <c r="V171" s="51"/>
      <c r="W171" s="52" t="s">
        <v>2773</v>
      </c>
      <c r="X171" s="14" t="s">
        <v>2688</v>
      </c>
      <c r="Y171" s="53"/>
      <c r="Z171" s="31" t="str">
        <f t="shared" si="2"/>
        <v/>
      </c>
      <c r="AA171" s="14"/>
      <c r="AB171" s="95" t="s">
        <v>2726</v>
      </c>
    </row>
    <row r="172" spans="1:28">
      <c r="A172" s="14">
        <v>992</v>
      </c>
      <c r="B172" s="38">
        <v>277635</v>
      </c>
      <c r="C172" s="39" t="s">
        <v>1011</v>
      </c>
      <c r="D172" s="2" t="s">
        <v>2053</v>
      </c>
      <c r="E172" s="2" t="s">
        <v>2381</v>
      </c>
      <c r="F172" s="2" t="s">
        <v>2415</v>
      </c>
      <c r="G172" s="40">
        <v>66.95</v>
      </c>
      <c r="H172" s="14" t="s">
        <v>7</v>
      </c>
      <c r="I172" s="2" t="s">
        <v>2357</v>
      </c>
      <c r="J172" s="14" t="s">
        <v>2477</v>
      </c>
      <c r="K172" s="14" t="s">
        <v>2491</v>
      </c>
      <c r="L172" s="14" t="s">
        <v>2536</v>
      </c>
      <c r="M172" s="14" t="s">
        <v>2537</v>
      </c>
      <c r="N172" s="14" t="s">
        <v>2538</v>
      </c>
      <c r="O172" s="14" t="s">
        <v>2800</v>
      </c>
      <c r="P172" s="14" t="s">
        <v>2802</v>
      </c>
      <c r="Q172" s="14" t="s">
        <v>2603</v>
      </c>
      <c r="R172" s="14" t="s">
        <v>2688</v>
      </c>
      <c r="S172" s="14" t="s">
        <v>7</v>
      </c>
      <c r="T172" s="14"/>
      <c r="U172" s="14"/>
      <c r="V172" s="51"/>
      <c r="W172" s="52"/>
      <c r="X172" s="14" t="s">
        <v>2688</v>
      </c>
      <c r="Y172" s="53"/>
      <c r="Z172" s="31" t="str">
        <f t="shared" si="2"/>
        <v/>
      </c>
      <c r="AA172" s="14"/>
      <c r="AB172" s="95" t="s">
        <v>2726</v>
      </c>
    </row>
    <row r="173" spans="1:28">
      <c r="A173" s="14">
        <v>985</v>
      </c>
      <c r="B173" s="38">
        <v>299866</v>
      </c>
      <c r="C173" s="39" t="s">
        <v>1004</v>
      </c>
      <c r="D173" s="2" t="s">
        <v>2046</v>
      </c>
      <c r="E173" s="2" t="s">
        <v>25</v>
      </c>
      <c r="F173" s="2" t="s">
        <v>2387</v>
      </c>
      <c r="G173" s="40">
        <v>24.72</v>
      </c>
      <c r="H173" s="14" t="s">
        <v>6</v>
      </c>
      <c r="I173" s="2" t="s">
        <v>2355</v>
      </c>
      <c r="J173" s="14" t="s">
        <v>2477</v>
      </c>
      <c r="K173" s="14" t="s">
        <v>2491</v>
      </c>
      <c r="L173" s="14" t="s">
        <v>17</v>
      </c>
      <c r="M173" s="14" t="s">
        <v>2526</v>
      </c>
      <c r="N173" s="14" t="s">
        <v>2531</v>
      </c>
      <c r="O173" s="14" t="s">
        <v>2800</v>
      </c>
      <c r="P173" s="14" t="s">
        <v>2800</v>
      </c>
      <c r="Q173" s="14" t="s">
        <v>2603</v>
      </c>
      <c r="R173" s="14" t="s">
        <v>2696</v>
      </c>
      <c r="S173" s="14" t="s">
        <v>7</v>
      </c>
      <c r="T173" s="14"/>
      <c r="U173" s="14"/>
      <c r="V173" s="51"/>
      <c r="W173" s="52"/>
      <c r="X173" s="14" t="s">
        <v>2688</v>
      </c>
      <c r="Y173" s="53"/>
      <c r="Z173" s="31" t="str">
        <f t="shared" si="2"/>
        <v/>
      </c>
      <c r="AA173" s="14"/>
      <c r="AB173" s="95" t="s">
        <v>2726</v>
      </c>
    </row>
    <row r="174" spans="1:28">
      <c r="A174" s="14">
        <v>988</v>
      </c>
      <c r="B174" s="38">
        <v>177582</v>
      </c>
      <c r="C174" s="39" t="s">
        <v>1007</v>
      </c>
      <c r="D174" s="2" t="s">
        <v>2049</v>
      </c>
      <c r="E174" s="2" t="s">
        <v>2381</v>
      </c>
      <c r="F174" s="2" t="s">
        <v>2414</v>
      </c>
      <c r="G174" s="40">
        <v>64.89</v>
      </c>
      <c r="H174" s="14" t="s">
        <v>6</v>
      </c>
      <c r="I174" s="2" t="s">
        <v>2356</v>
      </c>
      <c r="J174" s="14" t="s">
        <v>2477</v>
      </c>
      <c r="K174" s="14" t="s">
        <v>2491</v>
      </c>
      <c r="L174" s="14" t="s">
        <v>17</v>
      </c>
      <c r="M174" s="14" t="s">
        <v>2526</v>
      </c>
      <c r="N174" s="14" t="s">
        <v>2531</v>
      </c>
      <c r="O174" s="14" t="s">
        <v>2800</v>
      </c>
      <c r="P174" s="14" t="s">
        <v>2801</v>
      </c>
      <c r="Q174" s="14" t="s">
        <v>2603</v>
      </c>
      <c r="R174" s="14" t="s">
        <v>2696</v>
      </c>
      <c r="S174" s="14" t="s">
        <v>7</v>
      </c>
      <c r="T174" s="14"/>
      <c r="U174" s="14"/>
      <c r="V174" s="51"/>
      <c r="W174" s="52"/>
      <c r="X174" s="14" t="s">
        <v>2688</v>
      </c>
      <c r="Y174" s="53"/>
      <c r="Z174" s="31" t="str">
        <f t="shared" si="2"/>
        <v/>
      </c>
      <c r="AA174" s="14"/>
      <c r="AB174" s="95" t="s">
        <v>2726</v>
      </c>
    </row>
    <row r="175" spans="1:28">
      <c r="A175" s="14">
        <v>989</v>
      </c>
      <c r="B175" s="38">
        <v>189379</v>
      </c>
      <c r="C175" s="39" t="s">
        <v>1008</v>
      </c>
      <c r="D175" s="2" t="s">
        <v>2050</v>
      </c>
      <c r="E175" s="2" t="s">
        <v>2381</v>
      </c>
      <c r="F175" s="2" t="s">
        <v>2414</v>
      </c>
      <c r="G175" s="40">
        <v>66.95</v>
      </c>
      <c r="H175" s="14" t="s">
        <v>7</v>
      </c>
      <c r="I175" s="2" t="s">
        <v>2356</v>
      </c>
      <c r="J175" s="14" t="s">
        <v>2477</v>
      </c>
      <c r="K175" s="14" t="s">
        <v>2491</v>
      </c>
      <c r="L175" s="14" t="s">
        <v>17</v>
      </c>
      <c r="M175" s="14" t="s">
        <v>2526</v>
      </c>
      <c r="N175" s="14" t="s">
        <v>2531</v>
      </c>
      <c r="O175" s="14" t="s">
        <v>2800</v>
      </c>
      <c r="P175" s="14" t="s">
        <v>2801</v>
      </c>
      <c r="Q175" s="14" t="s">
        <v>2603</v>
      </c>
      <c r="R175" s="14" t="s">
        <v>2688</v>
      </c>
      <c r="S175" s="14" t="s">
        <v>7</v>
      </c>
      <c r="T175" s="14"/>
      <c r="U175" s="14"/>
      <c r="V175" s="51"/>
      <c r="W175" s="52"/>
      <c r="X175" s="14" t="s">
        <v>2688</v>
      </c>
      <c r="Y175" s="53"/>
      <c r="Z175" s="31" t="str">
        <f t="shared" si="2"/>
        <v/>
      </c>
      <c r="AA175" s="14"/>
      <c r="AB175" s="95" t="s">
        <v>2726</v>
      </c>
    </row>
    <row r="176" spans="1:28">
      <c r="A176" s="14">
        <v>990</v>
      </c>
      <c r="B176" s="38">
        <v>228478</v>
      </c>
      <c r="C176" s="39" t="s">
        <v>1009</v>
      </c>
      <c r="D176" s="2" t="s">
        <v>2051</v>
      </c>
      <c r="E176" s="2" t="s">
        <v>25</v>
      </c>
      <c r="F176" s="2" t="s">
        <v>27</v>
      </c>
      <c r="G176" s="40">
        <v>26.78</v>
      </c>
      <c r="H176" s="14" t="s">
        <v>7</v>
      </c>
      <c r="I176" s="2" t="s">
        <v>2356</v>
      </c>
      <c r="J176" s="14" t="s">
        <v>2477</v>
      </c>
      <c r="K176" s="14" t="s">
        <v>2491</v>
      </c>
      <c r="L176" s="14" t="s">
        <v>17</v>
      </c>
      <c r="M176" s="14" t="s">
        <v>2526</v>
      </c>
      <c r="N176" s="14" t="s">
        <v>2531</v>
      </c>
      <c r="O176" s="14" t="s">
        <v>2800</v>
      </c>
      <c r="P176" s="14" t="s">
        <v>2801</v>
      </c>
      <c r="Q176" s="14" t="s">
        <v>2603</v>
      </c>
      <c r="R176" s="14" t="s">
        <v>2688</v>
      </c>
      <c r="S176" s="14" t="s">
        <v>7</v>
      </c>
      <c r="T176" s="14"/>
      <c r="U176" s="14"/>
      <c r="V176" s="51"/>
      <c r="W176" s="52"/>
      <c r="X176" s="14" t="s">
        <v>2688</v>
      </c>
      <c r="Y176" s="53"/>
      <c r="Z176" s="31" t="str">
        <f t="shared" si="2"/>
        <v/>
      </c>
      <c r="AA176" s="14"/>
      <c r="AB176" s="95" t="s">
        <v>2726</v>
      </c>
    </row>
    <row r="177" spans="1:28">
      <c r="A177" s="14">
        <v>1012</v>
      </c>
      <c r="B177" s="38">
        <v>331964</v>
      </c>
      <c r="C177" s="39" t="s">
        <v>1031</v>
      </c>
      <c r="D177" s="2" t="s">
        <v>2073</v>
      </c>
      <c r="E177" s="2" t="s">
        <v>2381</v>
      </c>
      <c r="F177" s="2" t="s">
        <v>2416</v>
      </c>
      <c r="G177" s="40">
        <v>77.25</v>
      </c>
      <c r="H177" s="14" t="s">
        <v>7</v>
      </c>
      <c r="I177" s="2" t="s">
        <v>2363</v>
      </c>
      <c r="J177" s="14" t="s">
        <v>2477</v>
      </c>
      <c r="K177" s="14" t="s">
        <v>2490</v>
      </c>
      <c r="L177" s="14" t="s">
        <v>17</v>
      </c>
      <c r="M177" s="14" t="s">
        <v>2526</v>
      </c>
      <c r="N177" s="14" t="s">
        <v>2534</v>
      </c>
      <c r="O177" s="14" t="s">
        <v>2803</v>
      </c>
      <c r="P177" s="14" t="s">
        <v>2804</v>
      </c>
      <c r="Q177" s="14" t="s">
        <v>2603</v>
      </c>
      <c r="R177" s="14" t="s">
        <v>2688</v>
      </c>
      <c r="S177" s="14" t="s">
        <v>7</v>
      </c>
      <c r="T177" s="14"/>
      <c r="U177" s="14"/>
      <c r="V177" s="51"/>
      <c r="W177" s="52"/>
      <c r="X177" s="14" t="s">
        <v>2688</v>
      </c>
      <c r="Y177" s="53"/>
      <c r="Z177" s="31" t="str">
        <f t="shared" si="2"/>
        <v/>
      </c>
      <c r="AA177" s="14"/>
      <c r="AB177" s="95" t="s">
        <v>2726</v>
      </c>
    </row>
    <row r="178" spans="1:28">
      <c r="A178" s="14">
        <v>1002</v>
      </c>
      <c r="B178" s="38">
        <v>201142</v>
      </c>
      <c r="C178" s="39" t="s">
        <v>1021</v>
      </c>
      <c r="D178" s="2" t="s">
        <v>2063</v>
      </c>
      <c r="E178" s="2" t="s">
        <v>2381</v>
      </c>
      <c r="F178" s="2" t="s">
        <v>2416</v>
      </c>
      <c r="G178" s="40">
        <v>77.25</v>
      </c>
      <c r="H178" s="14" t="s">
        <v>7</v>
      </c>
      <c r="I178" s="2" t="s">
        <v>2362</v>
      </c>
      <c r="J178" s="14" t="s">
        <v>2477</v>
      </c>
      <c r="K178" s="14" t="s">
        <v>2490</v>
      </c>
      <c r="L178" s="14" t="s">
        <v>17</v>
      </c>
      <c r="M178" s="14" t="s">
        <v>2526</v>
      </c>
      <c r="N178" s="14" t="s">
        <v>2534</v>
      </c>
      <c r="O178" s="14" t="s">
        <v>2803</v>
      </c>
      <c r="P178" s="14" t="s">
        <v>2805</v>
      </c>
      <c r="Q178" s="14" t="s">
        <v>2603</v>
      </c>
      <c r="R178" s="14" t="s">
        <v>2688</v>
      </c>
      <c r="S178" s="14" t="s">
        <v>7</v>
      </c>
      <c r="T178" s="14"/>
      <c r="U178" s="14"/>
      <c r="V178" s="51"/>
      <c r="W178" s="52"/>
      <c r="X178" s="14" t="s">
        <v>2688</v>
      </c>
      <c r="Y178" s="53"/>
      <c r="Z178" s="31" t="str">
        <f t="shared" si="2"/>
        <v/>
      </c>
      <c r="AA178" s="14"/>
      <c r="AB178" s="95" t="s">
        <v>2726</v>
      </c>
    </row>
    <row r="179" spans="1:28">
      <c r="A179" s="14">
        <v>1003</v>
      </c>
      <c r="B179" s="38">
        <v>314614</v>
      </c>
      <c r="C179" s="39" t="s">
        <v>1022</v>
      </c>
      <c r="D179" s="2" t="s">
        <v>2064</v>
      </c>
      <c r="E179" s="2" t="s">
        <v>2381</v>
      </c>
      <c r="F179" s="2" t="s">
        <v>2416</v>
      </c>
      <c r="G179" s="40">
        <v>77.25</v>
      </c>
      <c r="H179" s="14" t="s">
        <v>7</v>
      </c>
      <c r="I179" s="2" t="s">
        <v>2362</v>
      </c>
      <c r="J179" s="14" t="s">
        <v>2477</v>
      </c>
      <c r="K179" s="14" t="s">
        <v>2490</v>
      </c>
      <c r="L179" s="14" t="s">
        <v>17</v>
      </c>
      <c r="M179" s="14" t="s">
        <v>2526</v>
      </c>
      <c r="N179" s="14" t="s">
        <v>2534</v>
      </c>
      <c r="O179" s="14" t="s">
        <v>2803</v>
      </c>
      <c r="P179" s="14" t="s">
        <v>2805</v>
      </c>
      <c r="Q179" s="14" t="s">
        <v>2603</v>
      </c>
      <c r="R179" s="14" t="s">
        <v>2688</v>
      </c>
      <c r="S179" s="14" t="s">
        <v>7</v>
      </c>
      <c r="T179" s="14"/>
      <c r="U179" s="14"/>
      <c r="V179" s="51"/>
      <c r="W179" s="52"/>
      <c r="X179" s="14" t="s">
        <v>2688</v>
      </c>
      <c r="Y179" s="53"/>
      <c r="Z179" s="31" t="str">
        <f t="shared" si="2"/>
        <v/>
      </c>
      <c r="AA179" s="14"/>
      <c r="AB179" s="95" t="s">
        <v>2726</v>
      </c>
    </row>
    <row r="180" spans="1:28">
      <c r="A180" s="14">
        <v>1013</v>
      </c>
      <c r="B180" s="38">
        <v>464837</v>
      </c>
      <c r="C180" s="39" t="s">
        <v>1032</v>
      </c>
      <c r="D180" s="2" t="s">
        <v>2074</v>
      </c>
      <c r="E180" s="2" t="s">
        <v>2381</v>
      </c>
      <c r="F180" s="2" t="s">
        <v>2416</v>
      </c>
      <c r="G180" s="40">
        <v>77.25</v>
      </c>
      <c r="H180" s="14" t="s">
        <v>7</v>
      </c>
      <c r="I180" s="2" t="s">
        <v>2363</v>
      </c>
      <c r="J180" s="14" t="s">
        <v>2477</v>
      </c>
      <c r="K180" s="14" t="s">
        <v>2490</v>
      </c>
      <c r="L180" s="14" t="s">
        <v>17</v>
      </c>
      <c r="M180" s="14" t="s">
        <v>2526</v>
      </c>
      <c r="N180" s="14" t="s">
        <v>2534</v>
      </c>
      <c r="O180" s="14" t="s">
        <v>2803</v>
      </c>
      <c r="P180" s="14" t="s">
        <v>2804</v>
      </c>
      <c r="Q180" s="14" t="s">
        <v>2603</v>
      </c>
      <c r="R180" s="14" t="s">
        <v>2688</v>
      </c>
      <c r="S180" s="14" t="s">
        <v>7</v>
      </c>
      <c r="T180" s="14"/>
      <c r="U180" s="14"/>
      <c r="V180" s="51"/>
      <c r="W180" s="52"/>
      <c r="X180" s="14" t="s">
        <v>2688</v>
      </c>
      <c r="Y180" s="53"/>
      <c r="Z180" s="31" t="str">
        <f t="shared" si="2"/>
        <v/>
      </c>
      <c r="AA180" s="14"/>
      <c r="AB180" s="95" t="s">
        <v>2726</v>
      </c>
    </row>
    <row r="181" spans="1:28">
      <c r="A181" s="14">
        <v>1017</v>
      </c>
      <c r="B181" s="38">
        <v>323713</v>
      </c>
      <c r="C181" s="39" t="s">
        <v>1036</v>
      </c>
      <c r="D181" s="2" t="s">
        <v>2078</v>
      </c>
      <c r="E181" s="2" t="s">
        <v>25</v>
      </c>
      <c r="F181" s="2" t="s">
        <v>2387</v>
      </c>
      <c r="G181" s="40">
        <v>22.66</v>
      </c>
      <c r="H181" s="14" t="s">
        <v>2471</v>
      </c>
      <c r="I181" s="2" t="s">
        <v>2364</v>
      </c>
      <c r="J181" s="14" t="s">
        <v>2477</v>
      </c>
      <c r="K181" s="14" t="s">
        <v>2490</v>
      </c>
      <c r="L181" s="14" t="s">
        <v>17</v>
      </c>
      <c r="M181" s="14" t="s">
        <v>2526</v>
      </c>
      <c r="N181" s="14" t="s">
        <v>2534</v>
      </c>
      <c r="O181" s="14" t="s">
        <v>2803</v>
      </c>
      <c r="P181" s="14" t="s">
        <v>2806</v>
      </c>
      <c r="Q181" s="14" t="s">
        <v>2603</v>
      </c>
      <c r="R181" s="14" t="s">
        <v>2696</v>
      </c>
      <c r="S181" s="14" t="s">
        <v>7</v>
      </c>
      <c r="T181" s="14"/>
      <c r="U181" s="14"/>
      <c r="V181" s="51"/>
      <c r="W181" s="52"/>
      <c r="X181" s="14" t="s">
        <v>2688</v>
      </c>
      <c r="Y181" s="53"/>
      <c r="Z181" s="31" t="str">
        <f t="shared" si="2"/>
        <v/>
      </c>
      <c r="AA181" s="14"/>
      <c r="AB181" s="95" t="s">
        <v>2726</v>
      </c>
    </row>
    <row r="182" spans="1:28">
      <c r="A182" s="14">
        <v>1014</v>
      </c>
      <c r="B182" s="38">
        <v>167052</v>
      </c>
      <c r="C182" s="39" t="s">
        <v>1033</v>
      </c>
      <c r="D182" s="2" t="s">
        <v>2075</v>
      </c>
      <c r="E182" s="2" t="s">
        <v>2381</v>
      </c>
      <c r="F182" s="2" t="s">
        <v>2416</v>
      </c>
      <c r="G182" s="40">
        <v>77.25</v>
      </c>
      <c r="H182" s="14" t="s">
        <v>7</v>
      </c>
      <c r="I182" s="2" t="s">
        <v>2363</v>
      </c>
      <c r="J182" s="14" t="s">
        <v>2477</v>
      </c>
      <c r="K182" s="14" t="s">
        <v>2490</v>
      </c>
      <c r="L182" s="14" t="s">
        <v>17</v>
      </c>
      <c r="M182" s="14" t="s">
        <v>2526</v>
      </c>
      <c r="N182" s="14" t="s">
        <v>2534</v>
      </c>
      <c r="O182" s="14" t="s">
        <v>2803</v>
      </c>
      <c r="P182" s="14" t="s">
        <v>2804</v>
      </c>
      <c r="Q182" s="14" t="s">
        <v>2603</v>
      </c>
      <c r="R182" s="14" t="s">
        <v>2688</v>
      </c>
      <c r="S182" s="14" t="s">
        <v>7</v>
      </c>
      <c r="T182" s="14"/>
      <c r="U182" s="14"/>
      <c r="V182" s="51"/>
      <c r="W182" s="52"/>
      <c r="X182" s="14" t="s">
        <v>2688</v>
      </c>
      <c r="Y182" s="53"/>
      <c r="Z182" s="31" t="str">
        <f t="shared" si="2"/>
        <v/>
      </c>
      <c r="AA182" s="14"/>
      <c r="AB182" s="95" t="s">
        <v>2726</v>
      </c>
    </row>
    <row r="183" spans="1:28">
      <c r="A183" s="14">
        <v>1016</v>
      </c>
      <c r="B183" s="38">
        <v>192932</v>
      </c>
      <c r="C183" s="39" t="s">
        <v>1035</v>
      </c>
      <c r="D183" s="2" t="s">
        <v>2077</v>
      </c>
      <c r="E183" s="2" t="s">
        <v>2381</v>
      </c>
      <c r="F183" s="2" t="s">
        <v>2416</v>
      </c>
      <c r="G183" s="40">
        <v>66.95</v>
      </c>
      <c r="H183" s="14" t="s">
        <v>7</v>
      </c>
      <c r="I183" s="2" t="s">
        <v>2364</v>
      </c>
      <c r="J183" s="14" t="s">
        <v>2477</v>
      </c>
      <c r="K183" s="14" t="s">
        <v>2490</v>
      </c>
      <c r="L183" s="14" t="s">
        <v>17</v>
      </c>
      <c r="M183" s="14" t="s">
        <v>2526</v>
      </c>
      <c r="N183" s="14" t="s">
        <v>2534</v>
      </c>
      <c r="O183" s="14" t="s">
        <v>2803</v>
      </c>
      <c r="P183" s="14" t="s">
        <v>2806</v>
      </c>
      <c r="Q183" s="14" t="s">
        <v>2603</v>
      </c>
      <c r="R183" s="14" t="s">
        <v>2688</v>
      </c>
      <c r="S183" s="14" t="s">
        <v>7</v>
      </c>
      <c r="T183" s="14"/>
      <c r="U183" s="14"/>
      <c r="V183" s="51"/>
      <c r="W183" s="52"/>
      <c r="X183" s="14" t="s">
        <v>2688</v>
      </c>
      <c r="Y183" s="53"/>
      <c r="Z183" s="31" t="str">
        <f t="shared" si="2"/>
        <v/>
      </c>
      <c r="AA183" s="14"/>
      <c r="AB183" s="95" t="s">
        <v>2726</v>
      </c>
    </row>
    <row r="184" spans="1:28">
      <c r="A184" s="14">
        <v>1004</v>
      </c>
      <c r="B184" s="38">
        <v>585006</v>
      </c>
      <c r="C184" s="39" t="s">
        <v>1023</v>
      </c>
      <c r="D184" s="2" t="s">
        <v>2065</v>
      </c>
      <c r="E184" s="2" t="s">
        <v>2381</v>
      </c>
      <c r="F184" s="2" t="s">
        <v>2416</v>
      </c>
      <c r="G184" s="40">
        <v>87.55</v>
      </c>
      <c r="H184" s="14" t="s">
        <v>7</v>
      </c>
      <c r="I184" s="2" t="s">
        <v>2362</v>
      </c>
      <c r="J184" s="14" t="s">
        <v>2477</v>
      </c>
      <c r="K184" s="14" t="s">
        <v>2490</v>
      </c>
      <c r="L184" s="14" t="s">
        <v>17</v>
      </c>
      <c r="M184" s="14" t="s">
        <v>2526</v>
      </c>
      <c r="N184" s="14" t="s">
        <v>2534</v>
      </c>
      <c r="O184" s="14" t="s">
        <v>2803</v>
      </c>
      <c r="P184" s="14" t="s">
        <v>2805</v>
      </c>
      <c r="Q184" s="14" t="s">
        <v>2603</v>
      </c>
      <c r="R184" s="14" t="s">
        <v>2688</v>
      </c>
      <c r="S184" s="14" t="s">
        <v>7</v>
      </c>
      <c r="T184" s="14"/>
      <c r="U184" s="14"/>
      <c r="V184" s="51"/>
      <c r="W184" s="52"/>
      <c r="X184" s="14" t="s">
        <v>2688</v>
      </c>
      <c r="Y184" s="53"/>
      <c r="Z184" s="31" t="str">
        <f t="shared" si="2"/>
        <v/>
      </c>
      <c r="AA184" s="14"/>
      <c r="AB184" s="95" t="s">
        <v>2726</v>
      </c>
    </row>
    <row r="185" spans="1:28">
      <c r="A185" s="14">
        <v>1005</v>
      </c>
      <c r="B185" s="38">
        <v>606079</v>
      </c>
      <c r="C185" s="39" t="s">
        <v>1024</v>
      </c>
      <c r="D185" s="2" t="s">
        <v>2066</v>
      </c>
      <c r="E185" s="2" t="s">
        <v>2381</v>
      </c>
      <c r="F185" s="2" t="s">
        <v>2416</v>
      </c>
      <c r="G185" s="40">
        <v>77.25</v>
      </c>
      <c r="H185" s="14" t="s">
        <v>7</v>
      </c>
      <c r="I185" s="2" t="s">
        <v>2362</v>
      </c>
      <c r="J185" s="14" t="s">
        <v>2477</v>
      </c>
      <c r="K185" s="14" t="s">
        <v>2490</v>
      </c>
      <c r="L185" s="14" t="s">
        <v>17</v>
      </c>
      <c r="M185" s="14" t="s">
        <v>2526</v>
      </c>
      <c r="N185" s="14" t="s">
        <v>2534</v>
      </c>
      <c r="O185" s="14" t="s">
        <v>2803</v>
      </c>
      <c r="P185" s="14" t="s">
        <v>2805</v>
      </c>
      <c r="Q185" s="14" t="s">
        <v>2603</v>
      </c>
      <c r="R185" s="14" t="s">
        <v>2688</v>
      </c>
      <c r="S185" s="14" t="s">
        <v>7</v>
      </c>
      <c r="T185" s="14"/>
      <c r="U185" s="14"/>
      <c r="V185" s="51"/>
      <c r="W185" s="52"/>
      <c r="X185" s="14" t="s">
        <v>2688</v>
      </c>
      <c r="Y185" s="53"/>
      <c r="Z185" s="31" t="str">
        <f t="shared" si="2"/>
        <v/>
      </c>
      <c r="AA185" s="14"/>
      <c r="AB185" s="95" t="s">
        <v>2726</v>
      </c>
    </row>
    <row r="186" spans="1:28">
      <c r="A186" s="14">
        <v>1009</v>
      </c>
      <c r="B186" s="38">
        <v>262717</v>
      </c>
      <c r="C186" s="39" t="s">
        <v>1028</v>
      </c>
      <c r="D186" s="2" t="s">
        <v>2070</v>
      </c>
      <c r="E186" s="2" t="s">
        <v>25</v>
      </c>
      <c r="F186" s="2" t="s">
        <v>2387</v>
      </c>
      <c r="G186" s="40">
        <v>26.78</v>
      </c>
      <c r="H186" s="14" t="s">
        <v>7</v>
      </c>
      <c r="I186" s="2" t="s">
        <v>2362</v>
      </c>
      <c r="J186" s="14" t="s">
        <v>2477</v>
      </c>
      <c r="K186" s="14" t="s">
        <v>2490</v>
      </c>
      <c r="L186" s="14" t="s">
        <v>17</v>
      </c>
      <c r="M186" s="14" t="s">
        <v>2526</v>
      </c>
      <c r="N186" s="14" t="s">
        <v>2534</v>
      </c>
      <c r="O186" s="14" t="s">
        <v>2803</v>
      </c>
      <c r="P186" s="14" t="s">
        <v>2805</v>
      </c>
      <c r="Q186" s="14" t="s">
        <v>2603</v>
      </c>
      <c r="R186" s="14" t="s">
        <v>2688</v>
      </c>
      <c r="S186" s="14" t="s">
        <v>7</v>
      </c>
      <c r="T186" s="14"/>
      <c r="U186" s="14"/>
      <c r="V186" s="51"/>
      <c r="W186" s="52"/>
      <c r="X186" s="14" t="s">
        <v>2688</v>
      </c>
      <c r="Y186" s="53"/>
      <c r="Z186" s="31" t="str">
        <f t="shared" si="2"/>
        <v/>
      </c>
      <c r="AA186" s="14"/>
      <c r="AB186" s="95" t="s">
        <v>2726</v>
      </c>
    </row>
    <row r="187" spans="1:28">
      <c r="A187" s="14">
        <v>1010</v>
      </c>
      <c r="B187" s="38">
        <v>406598</v>
      </c>
      <c r="C187" s="39" t="s">
        <v>1029</v>
      </c>
      <c r="D187" s="2" t="s">
        <v>2071</v>
      </c>
      <c r="E187" s="2" t="s">
        <v>25</v>
      </c>
      <c r="F187" s="2" t="s">
        <v>2387</v>
      </c>
      <c r="G187" s="40">
        <v>26.78</v>
      </c>
      <c r="H187" s="14" t="s">
        <v>7</v>
      </c>
      <c r="I187" s="2" t="s">
        <v>2362</v>
      </c>
      <c r="J187" s="14" t="s">
        <v>2477</v>
      </c>
      <c r="K187" s="14" t="s">
        <v>2490</v>
      </c>
      <c r="L187" s="14" t="s">
        <v>17</v>
      </c>
      <c r="M187" s="14" t="s">
        <v>2526</v>
      </c>
      <c r="N187" s="14" t="s">
        <v>2534</v>
      </c>
      <c r="O187" s="14" t="s">
        <v>2803</v>
      </c>
      <c r="P187" s="14" t="s">
        <v>2805</v>
      </c>
      <c r="Q187" s="14" t="s">
        <v>2603</v>
      </c>
      <c r="R187" s="14"/>
      <c r="S187" s="14" t="s">
        <v>7</v>
      </c>
      <c r="T187" s="14"/>
      <c r="U187" s="14"/>
      <c r="V187" s="51"/>
      <c r="W187" s="54" t="s">
        <v>2688</v>
      </c>
      <c r="X187" s="14" t="s">
        <v>2688</v>
      </c>
      <c r="Y187" s="55">
        <v>43101</v>
      </c>
      <c r="Z187" s="31" t="str">
        <f t="shared" si="2"/>
        <v/>
      </c>
      <c r="AA187" s="14"/>
      <c r="AB187" s="95" t="s">
        <v>2726</v>
      </c>
    </row>
    <row r="188" spans="1:28">
      <c r="A188" s="14">
        <v>1018</v>
      </c>
      <c r="B188" s="38">
        <v>272529</v>
      </c>
      <c r="C188" s="39" t="s">
        <v>1037</v>
      </c>
      <c r="D188" s="2" t="s">
        <v>2079</v>
      </c>
      <c r="E188" s="2" t="s">
        <v>25</v>
      </c>
      <c r="F188" s="2" t="s">
        <v>2387</v>
      </c>
      <c r="G188" s="40">
        <v>22.66</v>
      </c>
      <c r="H188" s="14" t="s">
        <v>2471</v>
      </c>
      <c r="I188" s="2" t="s">
        <v>2364</v>
      </c>
      <c r="J188" s="14" t="s">
        <v>2477</v>
      </c>
      <c r="K188" s="14" t="s">
        <v>2490</v>
      </c>
      <c r="L188" s="14" t="s">
        <v>17</v>
      </c>
      <c r="M188" s="14" t="s">
        <v>2526</v>
      </c>
      <c r="N188" s="14" t="s">
        <v>2534</v>
      </c>
      <c r="O188" s="14" t="s">
        <v>2803</v>
      </c>
      <c r="P188" s="14" t="s">
        <v>2806</v>
      </c>
      <c r="Q188" s="14" t="s">
        <v>2603</v>
      </c>
      <c r="R188" s="14" t="s">
        <v>2696</v>
      </c>
      <c r="S188" s="14" t="s">
        <v>7</v>
      </c>
      <c r="T188" s="14"/>
      <c r="U188" s="14"/>
      <c r="V188" s="51"/>
      <c r="W188" s="52"/>
      <c r="X188" s="14" t="s">
        <v>2688</v>
      </c>
      <c r="Y188" s="53"/>
      <c r="Z188" s="31" t="str">
        <f t="shared" si="2"/>
        <v/>
      </c>
      <c r="AA188" s="14"/>
      <c r="AB188" s="95" t="s">
        <v>2726</v>
      </c>
    </row>
    <row r="189" spans="1:28">
      <c r="A189" s="14">
        <v>1006</v>
      </c>
      <c r="B189" s="38">
        <v>604535</v>
      </c>
      <c r="C189" s="39" t="s">
        <v>1025</v>
      </c>
      <c r="D189" s="2" t="s">
        <v>2067</v>
      </c>
      <c r="E189" s="2" t="s">
        <v>2381</v>
      </c>
      <c r="F189" s="2" t="s">
        <v>2416</v>
      </c>
      <c r="G189" s="40">
        <v>77.25</v>
      </c>
      <c r="H189" s="14" t="s">
        <v>6</v>
      </c>
      <c r="I189" s="2" t="s">
        <v>2362</v>
      </c>
      <c r="J189" s="14" t="s">
        <v>2477</v>
      </c>
      <c r="K189" s="14" t="s">
        <v>2490</v>
      </c>
      <c r="L189" s="14" t="s">
        <v>17</v>
      </c>
      <c r="M189" s="14" t="s">
        <v>2526</v>
      </c>
      <c r="N189" s="14" t="s">
        <v>2534</v>
      </c>
      <c r="O189" s="14" t="s">
        <v>2803</v>
      </c>
      <c r="P189" s="14" t="s">
        <v>2805</v>
      </c>
      <c r="Q189" s="14" t="s">
        <v>2603</v>
      </c>
      <c r="R189" s="14" t="s">
        <v>2688</v>
      </c>
      <c r="S189" s="14" t="s">
        <v>6</v>
      </c>
      <c r="T189" s="14"/>
      <c r="U189" s="14"/>
      <c r="V189" s="51"/>
      <c r="W189" s="52"/>
      <c r="X189" s="14" t="s">
        <v>2688</v>
      </c>
      <c r="Y189" s="53"/>
      <c r="Z189" s="31" t="str">
        <f t="shared" si="2"/>
        <v/>
      </c>
      <c r="AA189" s="14"/>
      <c r="AB189" s="95" t="s">
        <v>2726</v>
      </c>
    </row>
    <row r="190" spans="1:28">
      <c r="A190" s="14">
        <v>1015</v>
      </c>
      <c r="B190" s="38">
        <v>273357</v>
      </c>
      <c r="C190" s="39" t="s">
        <v>1034</v>
      </c>
      <c r="D190" s="2" t="s">
        <v>2076</v>
      </c>
      <c r="E190" s="2" t="s">
        <v>2381</v>
      </c>
      <c r="F190" s="2" t="s">
        <v>2416</v>
      </c>
      <c r="G190" s="40">
        <v>72.099999999999994</v>
      </c>
      <c r="H190" s="14" t="s">
        <v>7</v>
      </c>
      <c r="I190" s="2" t="s">
        <v>2363</v>
      </c>
      <c r="J190" s="14" t="s">
        <v>2477</v>
      </c>
      <c r="K190" s="14" t="s">
        <v>2490</v>
      </c>
      <c r="L190" s="14" t="s">
        <v>17</v>
      </c>
      <c r="M190" s="14" t="s">
        <v>2526</v>
      </c>
      <c r="N190" s="14" t="s">
        <v>2534</v>
      </c>
      <c r="O190" s="14" t="s">
        <v>2803</v>
      </c>
      <c r="P190" s="14" t="s">
        <v>2804</v>
      </c>
      <c r="Q190" s="14" t="s">
        <v>2603</v>
      </c>
      <c r="R190" s="14" t="s">
        <v>2688</v>
      </c>
      <c r="S190" s="14" t="s">
        <v>7</v>
      </c>
      <c r="T190" s="14"/>
      <c r="U190" s="14"/>
      <c r="V190" s="51"/>
      <c r="W190" s="52"/>
      <c r="X190" s="14" t="s">
        <v>2688</v>
      </c>
      <c r="Y190" s="53"/>
      <c r="Z190" s="31" t="str">
        <f t="shared" si="2"/>
        <v/>
      </c>
      <c r="AA190" s="14"/>
      <c r="AB190" s="95" t="s">
        <v>2726</v>
      </c>
    </row>
    <row r="191" spans="1:28">
      <c r="A191" s="14">
        <v>1019</v>
      </c>
      <c r="B191" s="38">
        <v>201514</v>
      </c>
      <c r="C191" s="39" t="s">
        <v>1038</v>
      </c>
      <c r="D191" s="2" t="s">
        <v>2080</v>
      </c>
      <c r="E191" s="2" t="s">
        <v>25</v>
      </c>
      <c r="F191" s="2" t="s">
        <v>2387</v>
      </c>
      <c r="G191" s="40">
        <v>24.72</v>
      </c>
      <c r="H191" s="14" t="s">
        <v>6</v>
      </c>
      <c r="I191" s="2" t="s">
        <v>2364</v>
      </c>
      <c r="J191" s="14" t="s">
        <v>2477</v>
      </c>
      <c r="K191" s="14" t="s">
        <v>2490</v>
      </c>
      <c r="L191" s="14" t="s">
        <v>17</v>
      </c>
      <c r="M191" s="14" t="s">
        <v>2526</v>
      </c>
      <c r="N191" s="14" t="s">
        <v>2534</v>
      </c>
      <c r="O191" s="14" t="s">
        <v>2803</v>
      </c>
      <c r="P191" s="14" t="s">
        <v>2806</v>
      </c>
      <c r="Q191" s="14" t="s">
        <v>2603</v>
      </c>
      <c r="R191" s="14" t="s">
        <v>2696</v>
      </c>
      <c r="S191" s="14" t="s">
        <v>7</v>
      </c>
      <c r="T191" s="14"/>
      <c r="U191" s="14"/>
      <c r="V191" s="51"/>
      <c r="W191" s="52"/>
      <c r="X191" s="14" t="s">
        <v>2688</v>
      </c>
      <c r="Y191" s="53"/>
      <c r="Z191" s="31" t="str">
        <f t="shared" si="2"/>
        <v/>
      </c>
      <c r="AA191" s="14"/>
      <c r="AB191" s="95" t="s">
        <v>2726</v>
      </c>
    </row>
    <row r="192" spans="1:28">
      <c r="A192" s="14">
        <v>1007</v>
      </c>
      <c r="B192" s="38">
        <v>131812</v>
      </c>
      <c r="C192" s="39" t="s">
        <v>1026</v>
      </c>
      <c r="D192" s="2" t="s">
        <v>2068</v>
      </c>
      <c r="E192" s="2" t="s">
        <v>2381</v>
      </c>
      <c r="F192" s="2" t="s">
        <v>2416</v>
      </c>
      <c r="G192" s="40">
        <v>66.95</v>
      </c>
      <c r="H192" s="14" t="s">
        <v>7</v>
      </c>
      <c r="I192" s="2" t="s">
        <v>2362</v>
      </c>
      <c r="J192" s="14" t="s">
        <v>2477</v>
      </c>
      <c r="K192" s="14" t="s">
        <v>2490</v>
      </c>
      <c r="L192" s="14" t="s">
        <v>17</v>
      </c>
      <c r="M192" s="14" t="s">
        <v>2526</v>
      </c>
      <c r="N192" s="14" t="s">
        <v>2534</v>
      </c>
      <c r="O192" s="14" t="s">
        <v>2803</v>
      </c>
      <c r="P192" s="14" t="s">
        <v>2805</v>
      </c>
      <c r="Q192" s="14" t="s">
        <v>2603</v>
      </c>
      <c r="R192" s="14" t="s">
        <v>2688</v>
      </c>
      <c r="S192" s="14" t="s">
        <v>7</v>
      </c>
      <c r="T192" s="14"/>
      <c r="U192" s="14"/>
      <c r="V192" s="51"/>
      <c r="W192" s="52"/>
      <c r="X192" s="14" t="s">
        <v>2688</v>
      </c>
      <c r="Y192" s="53"/>
      <c r="Z192" s="31" t="str">
        <f t="shared" si="2"/>
        <v/>
      </c>
      <c r="AA192" s="14"/>
      <c r="AB192" s="95" t="s">
        <v>2726</v>
      </c>
    </row>
    <row r="193" spans="1:28">
      <c r="A193" s="14">
        <v>1020</v>
      </c>
      <c r="B193" s="38">
        <v>413052</v>
      </c>
      <c r="C193" s="39" t="s">
        <v>1039</v>
      </c>
      <c r="D193" s="2" t="s">
        <v>2081</v>
      </c>
      <c r="E193" s="2" t="s">
        <v>25</v>
      </c>
      <c r="F193" s="2" t="s">
        <v>2387</v>
      </c>
      <c r="G193" s="40">
        <v>22.66</v>
      </c>
      <c r="H193" s="14" t="s">
        <v>2471</v>
      </c>
      <c r="I193" s="2" t="s">
        <v>2364</v>
      </c>
      <c r="J193" s="14" t="s">
        <v>2477</v>
      </c>
      <c r="K193" s="14" t="s">
        <v>2490</v>
      </c>
      <c r="L193" s="14" t="s">
        <v>17</v>
      </c>
      <c r="M193" s="14" t="s">
        <v>2526</v>
      </c>
      <c r="N193" s="14" t="s">
        <v>2534</v>
      </c>
      <c r="O193" s="14" t="s">
        <v>2803</v>
      </c>
      <c r="P193" s="14" t="s">
        <v>2806</v>
      </c>
      <c r="Q193" s="14" t="s">
        <v>2603</v>
      </c>
      <c r="R193" s="14" t="s">
        <v>2696</v>
      </c>
      <c r="S193" s="14" t="s">
        <v>6</v>
      </c>
      <c r="T193" s="14"/>
      <c r="U193" s="14"/>
      <c r="V193" s="51"/>
      <c r="W193" s="52"/>
      <c r="X193" s="14" t="s">
        <v>2688</v>
      </c>
      <c r="Y193" s="53"/>
      <c r="Z193" s="31" t="str">
        <f t="shared" si="2"/>
        <v/>
      </c>
      <c r="AA193" s="14"/>
      <c r="AB193" s="95" t="s">
        <v>2726</v>
      </c>
    </row>
    <row r="194" spans="1:28">
      <c r="A194" s="14">
        <v>1011</v>
      </c>
      <c r="B194" s="38">
        <v>414134</v>
      </c>
      <c r="C194" s="39" t="s">
        <v>1030</v>
      </c>
      <c r="D194" s="2" t="s">
        <v>2072</v>
      </c>
      <c r="E194" s="2" t="s">
        <v>25</v>
      </c>
      <c r="F194" s="2" t="s">
        <v>2387</v>
      </c>
      <c r="G194" s="40">
        <v>26.78</v>
      </c>
      <c r="H194" s="14" t="s">
        <v>7</v>
      </c>
      <c r="I194" s="2" t="s">
        <v>2362</v>
      </c>
      <c r="J194" s="14" t="s">
        <v>2477</v>
      </c>
      <c r="K194" s="14" t="s">
        <v>2490</v>
      </c>
      <c r="L194" s="14" t="s">
        <v>17</v>
      </c>
      <c r="M194" s="14" t="s">
        <v>2526</v>
      </c>
      <c r="N194" s="14" t="s">
        <v>2534</v>
      </c>
      <c r="O194" s="14" t="s">
        <v>2803</v>
      </c>
      <c r="P194" s="14" t="s">
        <v>2805</v>
      </c>
      <c r="Q194" s="14" t="s">
        <v>2603</v>
      </c>
      <c r="R194" s="14" t="s">
        <v>2688</v>
      </c>
      <c r="S194" s="14" t="s">
        <v>7</v>
      </c>
      <c r="T194" s="14"/>
      <c r="U194" s="14"/>
      <c r="V194" s="51"/>
      <c r="W194" s="52"/>
      <c r="X194" s="14" t="s">
        <v>2688</v>
      </c>
      <c r="Y194" s="53"/>
      <c r="Z194" s="31" t="str">
        <f t="shared" si="2"/>
        <v/>
      </c>
      <c r="AA194" s="14"/>
      <c r="AB194" s="95" t="s">
        <v>2726</v>
      </c>
    </row>
    <row r="195" spans="1:28">
      <c r="A195" s="14">
        <v>1008</v>
      </c>
      <c r="B195" s="38">
        <v>138425</v>
      </c>
      <c r="C195" s="39" t="s">
        <v>1027</v>
      </c>
      <c r="D195" s="2" t="s">
        <v>2069</v>
      </c>
      <c r="E195" s="2" t="s">
        <v>2381</v>
      </c>
      <c r="F195" s="2" t="s">
        <v>2416</v>
      </c>
      <c r="G195" s="40">
        <v>77.25</v>
      </c>
      <c r="H195" s="14" t="s">
        <v>7</v>
      </c>
      <c r="I195" s="2" t="s">
        <v>2362</v>
      </c>
      <c r="J195" s="14" t="s">
        <v>2477</v>
      </c>
      <c r="K195" s="14" t="s">
        <v>2490</v>
      </c>
      <c r="L195" s="14" t="s">
        <v>17</v>
      </c>
      <c r="M195" s="14" t="s">
        <v>2526</v>
      </c>
      <c r="N195" s="14" t="s">
        <v>2534</v>
      </c>
      <c r="O195" s="14" t="s">
        <v>2803</v>
      </c>
      <c r="P195" s="14" t="s">
        <v>2805</v>
      </c>
      <c r="Q195" s="14" t="s">
        <v>2603</v>
      </c>
      <c r="R195" s="14" t="s">
        <v>2688</v>
      </c>
      <c r="S195" s="14" t="s">
        <v>7</v>
      </c>
      <c r="T195" s="14"/>
      <c r="U195" s="14"/>
      <c r="V195" s="51"/>
      <c r="W195" s="52"/>
      <c r="X195" s="14" t="s">
        <v>2688</v>
      </c>
      <c r="Y195" s="53"/>
      <c r="Z195" s="31" t="str">
        <f t="shared" si="2"/>
        <v/>
      </c>
      <c r="AA195" s="14"/>
      <c r="AB195" s="95" t="s">
        <v>2726</v>
      </c>
    </row>
    <row r="196" spans="1:28">
      <c r="A196" s="14">
        <v>1021</v>
      </c>
      <c r="B196" s="38">
        <v>516337</v>
      </c>
      <c r="C196" s="39" t="s">
        <v>1040</v>
      </c>
      <c r="D196" s="2" t="s">
        <v>2082</v>
      </c>
      <c r="E196" s="2" t="s">
        <v>25</v>
      </c>
      <c r="F196" s="2" t="s">
        <v>2387</v>
      </c>
      <c r="G196" s="40">
        <v>22.66</v>
      </c>
      <c r="H196" s="14" t="s">
        <v>2471</v>
      </c>
      <c r="I196" s="2" t="s">
        <v>2364</v>
      </c>
      <c r="J196" s="14" t="s">
        <v>2477</v>
      </c>
      <c r="K196" s="14" t="s">
        <v>2490</v>
      </c>
      <c r="L196" s="14" t="s">
        <v>17</v>
      </c>
      <c r="M196" s="14" t="s">
        <v>2526</v>
      </c>
      <c r="N196" s="14" t="s">
        <v>2534</v>
      </c>
      <c r="O196" s="14" t="s">
        <v>2803</v>
      </c>
      <c r="P196" s="14" t="s">
        <v>2806</v>
      </c>
      <c r="Q196" s="14" t="s">
        <v>2603</v>
      </c>
      <c r="R196" s="14" t="s">
        <v>2688</v>
      </c>
      <c r="S196" s="14" t="s">
        <v>2471</v>
      </c>
      <c r="T196" s="14"/>
      <c r="U196" s="14"/>
      <c r="V196" s="51"/>
      <c r="W196" s="52"/>
      <c r="X196" s="14" t="s">
        <v>2688</v>
      </c>
      <c r="Y196" s="53"/>
      <c r="Z196" s="31" t="str">
        <f t="shared" ref="Z196:Z259" si="3">IF(V196&lt;&gt;"",(G196-V196)*2018,"")</f>
        <v/>
      </c>
      <c r="AA196" s="14"/>
      <c r="AB196" s="95" t="s">
        <v>2726</v>
      </c>
    </row>
    <row r="197" spans="1:28">
      <c r="A197" s="14">
        <v>1108</v>
      </c>
      <c r="B197" s="38">
        <v>522824</v>
      </c>
      <c r="C197" s="39" t="s">
        <v>1127</v>
      </c>
      <c r="D197" s="2" t="s">
        <v>1190</v>
      </c>
      <c r="E197" s="2" t="s">
        <v>25</v>
      </c>
      <c r="F197" s="2" t="s">
        <v>2387</v>
      </c>
      <c r="G197" s="40">
        <v>30</v>
      </c>
      <c r="H197" s="14" t="s">
        <v>6</v>
      </c>
      <c r="I197" s="2" t="s">
        <v>2379</v>
      </c>
      <c r="J197" s="14" t="s">
        <v>2477</v>
      </c>
      <c r="K197" s="14" t="s">
        <v>2489</v>
      </c>
      <c r="L197" s="14" t="s">
        <v>17</v>
      </c>
      <c r="M197" s="14" t="s">
        <v>2526</v>
      </c>
      <c r="N197" s="14" t="s">
        <v>2546</v>
      </c>
      <c r="O197" s="14" t="s">
        <v>2562</v>
      </c>
      <c r="P197" s="14"/>
      <c r="Q197" s="14" t="s">
        <v>2566</v>
      </c>
      <c r="R197" s="14"/>
      <c r="S197" s="14"/>
      <c r="T197" s="14"/>
      <c r="U197" s="14"/>
      <c r="V197" s="14"/>
      <c r="W197" s="14" t="s">
        <v>2688</v>
      </c>
      <c r="X197" s="14"/>
      <c r="Y197" s="29"/>
      <c r="Z197" s="31" t="str">
        <f t="shared" si="3"/>
        <v/>
      </c>
      <c r="AA197" s="14"/>
      <c r="AB197" s="95" t="s">
        <v>2726</v>
      </c>
    </row>
    <row r="198" spans="1:28">
      <c r="A198" s="14">
        <v>1104</v>
      </c>
      <c r="B198" s="38">
        <v>158555</v>
      </c>
      <c r="C198" s="39" t="s">
        <v>1123</v>
      </c>
      <c r="D198" s="2" t="s">
        <v>2152</v>
      </c>
      <c r="E198" s="2" t="s">
        <v>2381</v>
      </c>
      <c r="F198" s="2" t="s">
        <v>2418</v>
      </c>
      <c r="G198" s="40">
        <v>65</v>
      </c>
      <c r="H198" s="14" t="s">
        <v>7</v>
      </c>
      <c r="I198" s="2" t="s">
        <v>2379</v>
      </c>
      <c r="J198" s="14" t="s">
        <v>2477</v>
      </c>
      <c r="K198" s="14" t="s">
        <v>2489</v>
      </c>
      <c r="L198" s="14" t="s">
        <v>17</v>
      </c>
      <c r="M198" s="14" t="s">
        <v>2526</v>
      </c>
      <c r="N198" s="14" t="s">
        <v>2546</v>
      </c>
      <c r="O198" s="14" t="s">
        <v>2562</v>
      </c>
      <c r="P198" s="14"/>
      <c r="Q198" s="14" t="s">
        <v>2566</v>
      </c>
      <c r="R198" s="14"/>
      <c r="S198" s="14"/>
      <c r="T198" s="14"/>
      <c r="U198" s="14"/>
      <c r="V198" s="14"/>
      <c r="W198" s="14" t="s">
        <v>2688</v>
      </c>
      <c r="X198" s="14"/>
      <c r="Y198" s="29"/>
      <c r="Z198" s="31" t="str">
        <f t="shared" si="3"/>
        <v/>
      </c>
      <c r="AA198" s="14"/>
      <c r="AB198" s="95" t="s">
        <v>2726</v>
      </c>
    </row>
    <row r="199" spans="1:28">
      <c r="A199" s="14">
        <v>1109</v>
      </c>
      <c r="B199" s="38">
        <v>170261</v>
      </c>
      <c r="C199" s="39" t="s">
        <v>1128</v>
      </c>
      <c r="D199" s="2" t="s">
        <v>2155</v>
      </c>
      <c r="E199" s="2" t="s">
        <v>25</v>
      </c>
      <c r="F199" s="2" t="s">
        <v>27</v>
      </c>
      <c r="G199" s="40">
        <v>40</v>
      </c>
      <c r="H199" s="14" t="s">
        <v>6</v>
      </c>
      <c r="I199" s="2" t="s">
        <v>2379</v>
      </c>
      <c r="J199" s="14" t="s">
        <v>2477</v>
      </c>
      <c r="K199" s="14" t="s">
        <v>2489</v>
      </c>
      <c r="L199" s="14" t="s">
        <v>17</v>
      </c>
      <c r="M199" s="14" t="s">
        <v>2526</v>
      </c>
      <c r="N199" s="14" t="s">
        <v>2546</v>
      </c>
      <c r="O199" s="14" t="s">
        <v>2562</v>
      </c>
      <c r="P199" s="14"/>
      <c r="Q199" s="14" t="s">
        <v>2566</v>
      </c>
      <c r="R199" s="14"/>
      <c r="S199" s="14" t="s">
        <v>7</v>
      </c>
      <c r="T199" s="14"/>
      <c r="U199" s="14"/>
      <c r="V199" s="14"/>
      <c r="W199" s="14" t="s">
        <v>2688</v>
      </c>
      <c r="X199" s="14"/>
      <c r="Y199" s="29"/>
      <c r="Z199" s="31" t="str">
        <f t="shared" si="3"/>
        <v/>
      </c>
      <c r="AA199" s="14"/>
      <c r="AB199" s="95" t="s">
        <v>2726</v>
      </c>
    </row>
    <row r="200" spans="1:28">
      <c r="A200" s="14">
        <v>1110</v>
      </c>
      <c r="B200" s="38">
        <v>425634</v>
      </c>
      <c r="C200" s="39" t="s">
        <v>1129</v>
      </c>
      <c r="D200" s="2" t="s">
        <v>2156</v>
      </c>
      <c r="E200" s="2" t="s">
        <v>25</v>
      </c>
      <c r="F200" s="2" t="s">
        <v>2387</v>
      </c>
      <c r="G200" s="40">
        <v>24</v>
      </c>
      <c r="H200" s="14" t="s">
        <v>6</v>
      </c>
      <c r="I200" s="2" t="s">
        <v>2379</v>
      </c>
      <c r="J200" s="14" t="s">
        <v>2477</v>
      </c>
      <c r="K200" s="14" t="s">
        <v>2489</v>
      </c>
      <c r="L200" s="14" t="s">
        <v>17</v>
      </c>
      <c r="M200" s="14" t="s">
        <v>2526</v>
      </c>
      <c r="N200" s="14" t="s">
        <v>2546</v>
      </c>
      <c r="O200" s="14" t="s">
        <v>2562</v>
      </c>
      <c r="P200" s="14"/>
      <c r="Q200" s="14" t="s">
        <v>2566</v>
      </c>
      <c r="R200" s="14"/>
      <c r="S200" s="14"/>
      <c r="T200" s="14"/>
      <c r="U200" s="14"/>
      <c r="V200" s="14"/>
      <c r="W200" s="14" t="s">
        <v>2688</v>
      </c>
      <c r="X200" s="14"/>
      <c r="Y200" s="29"/>
      <c r="Z200" s="31" t="str">
        <f t="shared" si="3"/>
        <v/>
      </c>
      <c r="AA200" s="14"/>
      <c r="AB200" s="95" t="s">
        <v>2726</v>
      </c>
    </row>
    <row r="201" spans="1:28">
      <c r="A201" s="14">
        <v>1111</v>
      </c>
      <c r="B201" s="38">
        <v>503461</v>
      </c>
      <c r="C201" s="39" t="s">
        <v>1130</v>
      </c>
      <c r="D201" s="2" t="s">
        <v>1190</v>
      </c>
      <c r="E201" s="2" t="s">
        <v>25</v>
      </c>
      <c r="F201" s="2" t="s">
        <v>2387</v>
      </c>
      <c r="G201" s="40">
        <v>24</v>
      </c>
      <c r="H201" s="14" t="s">
        <v>6</v>
      </c>
      <c r="I201" s="2" t="s">
        <v>2379</v>
      </c>
      <c r="J201" s="14" t="s">
        <v>2477</v>
      </c>
      <c r="K201" s="14" t="s">
        <v>2489</v>
      </c>
      <c r="L201" s="14" t="s">
        <v>17</v>
      </c>
      <c r="M201" s="14" t="s">
        <v>2526</v>
      </c>
      <c r="N201" s="14" t="s">
        <v>2546</v>
      </c>
      <c r="O201" s="14" t="s">
        <v>2562</v>
      </c>
      <c r="P201" s="14"/>
      <c r="Q201" s="14" t="s">
        <v>2566</v>
      </c>
      <c r="R201" s="14"/>
      <c r="S201" s="14"/>
      <c r="T201" s="14"/>
      <c r="U201" s="14"/>
      <c r="V201" s="14"/>
      <c r="W201" s="14" t="s">
        <v>2688</v>
      </c>
      <c r="X201" s="14"/>
      <c r="Y201" s="29"/>
      <c r="Z201" s="31" t="str">
        <f t="shared" si="3"/>
        <v/>
      </c>
      <c r="AA201" s="14"/>
      <c r="AB201" s="95" t="s">
        <v>2726</v>
      </c>
    </row>
    <row r="202" spans="1:28">
      <c r="A202" s="14">
        <v>1112</v>
      </c>
      <c r="B202" s="38">
        <v>547230</v>
      </c>
      <c r="C202" s="39" t="s">
        <v>1131</v>
      </c>
      <c r="D202" s="2" t="s">
        <v>2157</v>
      </c>
      <c r="E202" s="2" t="s">
        <v>25</v>
      </c>
      <c r="F202" s="2" t="s">
        <v>2387</v>
      </c>
      <c r="G202" s="40">
        <v>26</v>
      </c>
      <c r="H202" s="14" t="s">
        <v>7</v>
      </c>
      <c r="I202" s="2" t="s">
        <v>2379</v>
      </c>
      <c r="J202" s="14" t="s">
        <v>2477</v>
      </c>
      <c r="K202" s="14" t="s">
        <v>2489</v>
      </c>
      <c r="L202" s="14" t="s">
        <v>17</v>
      </c>
      <c r="M202" s="14" t="s">
        <v>2526</v>
      </c>
      <c r="N202" s="14" t="s">
        <v>2546</v>
      </c>
      <c r="O202" s="14" t="s">
        <v>2562</v>
      </c>
      <c r="P202" s="14"/>
      <c r="Q202" s="14" t="s">
        <v>2566</v>
      </c>
      <c r="R202" s="14"/>
      <c r="S202" s="14"/>
      <c r="T202" s="14"/>
      <c r="U202" s="14"/>
      <c r="V202" s="14"/>
      <c r="W202" s="14" t="s">
        <v>2688</v>
      </c>
      <c r="X202" s="14"/>
      <c r="Y202" s="29"/>
      <c r="Z202" s="31" t="str">
        <f t="shared" si="3"/>
        <v/>
      </c>
      <c r="AA202" s="14"/>
      <c r="AB202" s="95" t="s">
        <v>2726</v>
      </c>
    </row>
    <row r="203" spans="1:28">
      <c r="A203" s="14">
        <v>1113</v>
      </c>
      <c r="B203" s="38">
        <v>536102</v>
      </c>
      <c r="C203" s="39" t="s">
        <v>1132</v>
      </c>
      <c r="D203" s="2" t="s">
        <v>1190</v>
      </c>
      <c r="E203" s="2" t="s">
        <v>25</v>
      </c>
      <c r="F203" s="2" t="s">
        <v>2387</v>
      </c>
      <c r="G203" s="40">
        <v>22.66</v>
      </c>
      <c r="H203" s="14" t="s">
        <v>7</v>
      </c>
      <c r="I203" s="2" t="s">
        <v>2379</v>
      </c>
      <c r="J203" s="14" t="s">
        <v>2477</v>
      </c>
      <c r="K203" s="14" t="s">
        <v>2489</v>
      </c>
      <c r="L203" s="14" t="s">
        <v>17</v>
      </c>
      <c r="M203" s="14" t="s">
        <v>2526</v>
      </c>
      <c r="N203" s="14" t="s">
        <v>2546</v>
      </c>
      <c r="O203" s="14" t="s">
        <v>2562</v>
      </c>
      <c r="P203" s="14"/>
      <c r="Q203" s="14" t="s">
        <v>2566</v>
      </c>
      <c r="R203" s="14"/>
      <c r="S203" s="14" t="s">
        <v>2471</v>
      </c>
      <c r="T203" s="14"/>
      <c r="U203" s="14"/>
      <c r="V203" s="14"/>
      <c r="W203" s="14" t="s">
        <v>2688</v>
      </c>
      <c r="X203" s="14"/>
      <c r="Y203" s="29"/>
      <c r="Z203" s="31" t="str">
        <f t="shared" si="3"/>
        <v/>
      </c>
      <c r="AA203" s="14"/>
      <c r="AB203" s="95" t="s">
        <v>2726</v>
      </c>
    </row>
    <row r="204" spans="1:28">
      <c r="A204" s="14">
        <v>1105</v>
      </c>
      <c r="B204" s="38">
        <v>189516</v>
      </c>
      <c r="C204" s="39" t="s">
        <v>1124</v>
      </c>
      <c r="D204" s="2" t="s">
        <v>2153</v>
      </c>
      <c r="E204" s="2" t="s">
        <v>2381</v>
      </c>
      <c r="F204" s="2" t="s">
        <v>2383</v>
      </c>
      <c r="G204" s="40">
        <v>90</v>
      </c>
      <c r="H204" s="14" t="s">
        <v>7</v>
      </c>
      <c r="I204" s="2" t="s">
        <v>2379</v>
      </c>
      <c r="J204" s="14" t="s">
        <v>2477</v>
      </c>
      <c r="K204" s="14" t="s">
        <v>2489</v>
      </c>
      <c r="L204" s="14" t="s">
        <v>17</v>
      </c>
      <c r="M204" s="14" t="s">
        <v>2526</v>
      </c>
      <c r="N204" s="14" t="s">
        <v>2546</v>
      </c>
      <c r="O204" s="14" t="s">
        <v>2562</v>
      </c>
      <c r="P204" s="14"/>
      <c r="Q204" s="14" t="s">
        <v>2566</v>
      </c>
      <c r="R204" s="14"/>
      <c r="S204" s="14"/>
      <c r="T204" s="14"/>
      <c r="U204" s="14"/>
      <c r="V204" s="14"/>
      <c r="W204" s="14" t="s">
        <v>2688</v>
      </c>
      <c r="X204" s="14"/>
      <c r="Y204" s="29"/>
      <c r="Z204" s="31" t="str">
        <f t="shared" si="3"/>
        <v/>
      </c>
      <c r="AA204" s="14"/>
      <c r="AB204" s="95" t="s">
        <v>2726</v>
      </c>
    </row>
    <row r="205" spans="1:28">
      <c r="A205" s="14">
        <v>1114</v>
      </c>
      <c r="B205" s="38">
        <v>137265</v>
      </c>
      <c r="C205" s="39" t="s">
        <v>1133</v>
      </c>
      <c r="D205" s="2" t="s">
        <v>2158</v>
      </c>
      <c r="E205" s="2" t="s">
        <v>25</v>
      </c>
      <c r="F205" s="2" t="s">
        <v>2387</v>
      </c>
      <c r="G205" s="40">
        <v>28</v>
      </c>
      <c r="H205" s="14" t="s">
        <v>2471</v>
      </c>
      <c r="I205" s="2" t="s">
        <v>2379</v>
      </c>
      <c r="J205" s="14" t="s">
        <v>2477</v>
      </c>
      <c r="K205" s="14" t="s">
        <v>2489</v>
      </c>
      <c r="L205" s="14" t="s">
        <v>17</v>
      </c>
      <c r="M205" s="14" t="s">
        <v>2526</v>
      </c>
      <c r="N205" s="14" t="s">
        <v>2546</v>
      </c>
      <c r="O205" s="14" t="s">
        <v>2562</v>
      </c>
      <c r="P205" s="14"/>
      <c r="Q205" s="14" t="s">
        <v>2566</v>
      </c>
      <c r="R205" s="14"/>
      <c r="S205" s="14" t="s">
        <v>7</v>
      </c>
      <c r="T205" s="14"/>
      <c r="U205" s="14"/>
      <c r="V205" s="14"/>
      <c r="W205" s="14" t="s">
        <v>2688</v>
      </c>
      <c r="X205" s="14"/>
      <c r="Y205" s="29"/>
      <c r="Z205" s="31" t="str">
        <f t="shared" si="3"/>
        <v/>
      </c>
      <c r="AA205" s="14"/>
      <c r="AB205" s="95" t="s">
        <v>2726</v>
      </c>
    </row>
    <row r="206" spans="1:28">
      <c r="A206" s="14">
        <v>1106</v>
      </c>
      <c r="B206" s="38">
        <v>262881</v>
      </c>
      <c r="C206" s="39" t="s">
        <v>1125</v>
      </c>
      <c r="D206" s="2" t="s">
        <v>2154</v>
      </c>
      <c r="E206" s="2" t="s">
        <v>2381</v>
      </c>
      <c r="F206" s="2" t="s">
        <v>2418</v>
      </c>
      <c r="G206" s="40">
        <v>65</v>
      </c>
      <c r="H206" s="14" t="s">
        <v>7</v>
      </c>
      <c r="I206" s="2" t="s">
        <v>2379</v>
      </c>
      <c r="J206" s="14" t="s">
        <v>2477</v>
      </c>
      <c r="K206" s="14" t="s">
        <v>2489</v>
      </c>
      <c r="L206" s="14" t="s">
        <v>17</v>
      </c>
      <c r="M206" s="14" t="s">
        <v>2526</v>
      </c>
      <c r="N206" s="14" t="s">
        <v>2546</v>
      </c>
      <c r="O206" s="14" t="s">
        <v>2562</v>
      </c>
      <c r="P206" s="14"/>
      <c r="Q206" s="14" t="s">
        <v>2566</v>
      </c>
      <c r="R206" s="14"/>
      <c r="S206" s="14"/>
      <c r="T206" s="14"/>
      <c r="U206" s="14"/>
      <c r="V206" s="14"/>
      <c r="W206" s="14" t="s">
        <v>2688</v>
      </c>
      <c r="X206" s="14"/>
      <c r="Y206" s="29"/>
      <c r="Z206" s="31" t="str">
        <f t="shared" si="3"/>
        <v/>
      </c>
      <c r="AA206" s="14"/>
      <c r="AB206" s="95" t="s">
        <v>2726</v>
      </c>
    </row>
    <row r="207" spans="1:28">
      <c r="A207" s="14">
        <v>1115</v>
      </c>
      <c r="B207" s="38">
        <v>460206</v>
      </c>
      <c r="C207" s="39" t="s">
        <v>1134</v>
      </c>
      <c r="D207" s="2" t="s">
        <v>1190</v>
      </c>
      <c r="E207" s="2" t="s">
        <v>25</v>
      </c>
      <c r="F207" s="2" t="s">
        <v>2387</v>
      </c>
      <c r="G207" s="40">
        <v>26</v>
      </c>
      <c r="H207" s="14" t="s">
        <v>7</v>
      </c>
      <c r="I207" s="2" t="s">
        <v>2379</v>
      </c>
      <c r="J207" s="14" t="s">
        <v>2477</v>
      </c>
      <c r="K207" s="14" t="s">
        <v>2489</v>
      </c>
      <c r="L207" s="14" t="s">
        <v>17</v>
      </c>
      <c r="M207" s="14" t="s">
        <v>2526</v>
      </c>
      <c r="N207" s="14" t="s">
        <v>2546</v>
      </c>
      <c r="O207" s="14" t="s">
        <v>2562</v>
      </c>
      <c r="P207" s="14"/>
      <c r="Q207" s="14" t="s">
        <v>2566</v>
      </c>
      <c r="R207" s="14"/>
      <c r="S207" s="14"/>
      <c r="T207" s="14"/>
      <c r="U207" s="14"/>
      <c r="V207" s="14"/>
      <c r="W207" s="14" t="s">
        <v>2688</v>
      </c>
      <c r="X207" s="14"/>
      <c r="Y207" s="29"/>
      <c r="Z207" s="31" t="str">
        <f t="shared" si="3"/>
        <v/>
      </c>
      <c r="AA207" s="14"/>
      <c r="AB207" s="95" t="s">
        <v>2726</v>
      </c>
    </row>
    <row r="208" spans="1:28">
      <c r="A208" s="14">
        <v>1116</v>
      </c>
      <c r="B208" s="38">
        <v>472175</v>
      </c>
      <c r="C208" s="39" t="s">
        <v>1135</v>
      </c>
      <c r="D208" s="2" t="s">
        <v>1190</v>
      </c>
      <c r="E208" s="2" t="s">
        <v>25</v>
      </c>
      <c r="F208" s="2" t="s">
        <v>2387</v>
      </c>
      <c r="G208" s="40">
        <v>30</v>
      </c>
      <c r="H208" s="14" t="s">
        <v>6</v>
      </c>
      <c r="I208" s="2" t="s">
        <v>2379</v>
      </c>
      <c r="J208" s="14" t="s">
        <v>2477</v>
      </c>
      <c r="K208" s="14" t="s">
        <v>2489</v>
      </c>
      <c r="L208" s="14" t="s">
        <v>17</v>
      </c>
      <c r="M208" s="14" t="s">
        <v>2526</v>
      </c>
      <c r="N208" s="14" t="s">
        <v>2546</v>
      </c>
      <c r="O208" s="14" t="s">
        <v>2562</v>
      </c>
      <c r="P208" s="14"/>
      <c r="Q208" s="14" t="s">
        <v>2566</v>
      </c>
      <c r="R208" s="14"/>
      <c r="S208" s="14"/>
      <c r="T208" s="14"/>
      <c r="U208" s="14"/>
      <c r="V208" s="14"/>
      <c r="W208" s="14" t="s">
        <v>2688</v>
      </c>
      <c r="X208" s="14"/>
      <c r="Y208" s="29"/>
      <c r="Z208" s="31" t="str">
        <f t="shared" si="3"/>
        <v/>
      </c>
      <c r="AA208" s="14"/>
      <c r="AB208" s="95" t="s">
        <v>2726</v>
      </c>
    </row>
    <row r="209" spans="1:28">
      <c r="A209" s="14">
        <v>1107</v>
      </c>
      <c r="B209" s="38">
        <v>467894</v>
      </c>
      <c r="C209" s="39" t="s">
        <v>1126</v>
      </c>
      <c r="D209" s="2" t="s">
        <v>1190</v>
      </c>
      <c r="E209" s="2" t="s">
        <v>2381</v>
      </c>
      <c r="F209" s="2" t="s">
        <v>2418</v>
      </c>
      <c r="G209" s="40">
        <v>110</v>
      </c>
      <c r="H209" s="14" t="s">
        <v>7</v>
      </c>
      <c r="I209" s="2" t="s">
        <v>2379</v>
      </c>
      <c r="J209" s="14" t="s">
        <v>2477</v>
      </c>
      <c r="K209" s="14" t="s">
        <v>2489</v>
      </c>
      <c r="L209" s="14" t="s">
        <v>17</v>
      </c>
      <c r="M209" s="14" t="s">
        <v>2526</v>
      </c>
      <c r="N209" s="14" t="s">
        <v>2546</v>
      </c>
      <c r="O209" s="14" t="s">
        <v>2562</v>
      </c>
      <c r="P209" s="14"/>
      <c r="Q209" s="14" t="s">
        <v>2566</v>
      </c>
      <c r="R209" s="14"/>
      <c r="S209" s="14"/>
      <c r="T209" s="14"/>
      <c r="U209" s="14"/>
      <c r="V209" s="14"/>
      <c r="W209" s="14" t="s">
        <v>2688</v>
      </c>
      <c r="X209" s="14"/>
      <c r="Y209" s="29"/>
      <c r="Z209" s="31" t="str">
        <f t="shared" si="3"/>
        <v/>
      </c>
      <c r="AA209" s="14"/>
      <c r="AB209" s="95" t="s">
        <v>2726</v>
      </c>
    </row>
    <row r="210" spans="1:28" ht="36">
      <c r="A210" s="59">
        <v>1</v>
      </c>
      <c r="B210" s="60">
        <v>169040</v>
      </c>
      <c r="C210" s="61" t="s">
        <v>607</v>
      </c>
      <c r="D210" s="61" t="s">
        <v>1719</v>
      </c>
      <c r="E210" s="61" t="s">
        <v>2381</v>
      </c>
      <c r="F210" s="61" t="s">
        <v>26</v>
      </c>
      <c r="G210" s="62">
        <v>113.3</v>
      </c>
      <c r="H210" s="63" t="s">
        <v>7</v>
      </c>
      <c r="I210" s="61" t="s">
        <v>2279</v>
      </c>
      <c r="J210" s="63" t="s">
        <v>2483</v>
      </c>
      <c r="K210" s="63" t="s">
        <v>2483</v>
      </c>
      <c r="L210" s="63" t="s">
        <v>17</v>
      </c>
      <c r="M210" s="63" t="s">
        <v>2520</v>
      </c>
      <c r="N210" s="63" t="s">
        <v>2521</v>
      </c>
      <c r="O210" s="63" t="s">
        <v>2569</v>
      </c>
      <c r="P210" s="63" t="s">
        <v>2570</v>
      </c>
      <c r="Q210" s="63" t="s">
        <v>2807</v>
      </c>
      <c r="R210" s="63"/>
      <c r="S210" s="63"/>
      <c r="T210" s="63"/>
      <c r="U210" s="63"/>
      <c r="V210" s="63"/>
      <c r="W210" s="63"/>
      <c r="X210" s="63"/>
      <c r="Y210" s="64"/>
      <c r="Z210" s="31" t="str">
        <f t="shared" si="3"/>
        <v/>
      </c>
      <c r="AA210" s="66" t="s">
        <v>2808</v>
      </c>
      <c r="AB210" s="95" t="s">
        <v>2726</v>
      </c>
    </row>
    <row r="211" spans="1:28" ht="36">
      <c r="A211" s="59">
        <v>2</v>
      </c>
      <c r="B211" s="60">
        <v>550602</v>
      </c>
      <c r="C211" s="61" t="s">
        <v>2809</v>
      </c>
      <c r="D211" s="61" t="s">
        <v>1721</v>
      </c>
      <c r="E211" s="61" t="s">
        <v>25</v>
      </c>
      <c r="F211" s="61" t="s">
        <v>2387</v>
      </c>
      <c r="G211" s="62">
        <v>30.9</v>
      </c>
      <c r="H211" s="63" t="s">
        <v>6</v>
      </c>
      <c r="I211" s="61" t="s">
        <v>2279</v>
      </c>
      <c r="J211" s="63" t="s">
        <v>2483</v>
      </c>
      <c r="K211" s="63" t="s">
        <v>2483</v>
      </c>
      <c r="L211" s="63" t="s">
        <v>17</v>
      </c>
      <c r="M211" s="63" t="s">
        <v>2520</v>
      </c>
      <c r="N211" s="63" t="s">
        <v>2521</v>
      </c>
      <c r="O211" s="63" t="s">
        <v>2569</v>
      </c>
      <c r="P211" s="63" t="s">
        <v>2570</v>
      </c>
      <c r="Q211" s="63" t="s">
        <v>2807</v>
      </c>
      <c r="R211" s="63"/>
      <c r="S211" s="63"/>
      <c r="T211" s="63"/>
      <c r="U211" s="63"/>
      <c r="V211" s="63"/>
      <c r="W211" s="63"/>
      <c r="X211" s="63"/>
      <c r="Y211" s="64"/>
      <c r="Z211" s="31" t="str">
        <f t="shared" si="3"/>
        <v/>
      </c>
      <c r="AA211" s="66" t="s">
        <v>2808</v>
      </c>
      <c r="AB211" s="95" t="s">
        <v>2726</v>
      </c>
    </row>
    <row r="212" spans="1:28" ht="36">
      <c r="A212" s="59">
        <v>3</v>
      </c>
      <c r="B212" s="60">
        <v>421316</v>
      </c>
      <c r="C212" s="61" t="s">
        <v>610</v>
      </c>
      <c r="D212" s="61" t="s">
        <v>1722</v>
      </c>
      <c r="E212" s="61" t="s">
        <v>25</v>
      </c>
      <c r="F212" s="61" t="s">
        <v>27</v>
      </c>
      <c r="G212" s="62">
        <v>28.84</v>
      </c>
      <c r="H212" s="63" t="s">
        <v>6</v>
      </c>
      <c r="I212" s="61" t="s">
        <v>2279</v>
      </c>
      <c r="J212" s="63" t="s">
        <v>2483</v>
      </c>
      <c r="K212" s="63" t="s">
        <v>2483</v>
      </c>
      <c r="L212" s="63" t="s">
        <v>17</v>
      </c>
      <c r="M212" s="63" t="s">
        <v>2520</v>
      </c>
      <c r="N212" s="63" t="s">
        <v>2521</v>
      </c>
      <c r="O212" s="63" t="s">
        <v>2569</v>
      </c>
      <c r="P212" s="63" t="s">
        <v>2570</v>
      </c>
      <c r="Q212" s="63" t="s">
        <v>2807</v>
      </c>
      <c r="R212" s="63"/>
      <c r="S212" s="63"/>
      <c r="T212" s="63"/>
      <c r="U212" s="63"/>
      <c r="V212" s="63"/>
      <c r="W212" s="63"/>
      <c r="X212" s="63"/>
      <c r="Y212" s="64"/>
      <c r="Z212" s="31" t="str">
        <f t="shared" si="3"/>
        <v/>
      </c>
      <c r="AA212" s="66" t="s">
        <v>2808</v>
      </c>
      <c r="AB212" s="95" t="s">
        <v>2726</v>
      </c>
    </row>
    <row r="213" spans="1:28" ht="36">
      <c r="A213" s="59">
        <v>4</v>
      </c>
      <c r="B213" s="60">
        <v>578080</v>
      </c>
      <c r="C213" s="61" t="s">
        <v>2810</v>
      </c>
      <c r="D213" s="61" t="s">
        <v>1723</v>
      </c>
      <c r="E213" s="61" t="s">
        <v>25</v>
      </c>
      <c r="F213" s="61" t="s">
        <v>27</v>
      </c>
      <c r="G213" s="62">
        <v>33.99</v>
      </c>
      <c r="H213" s="63" t="s">
        <v>6</v>
      </c>
      <c r="I213" s="61" t="s">
        <v>2279</v>
      </c>
      <c r="J213" s="63" t="s">
        <v>2483</v>
      </c>
      <c r="K213" s="63" t="s">
        <v>2483</v>
      </c>
      <c r="L213" s="63" t="s">
        <v>17</v>
      </c>
      <c r="M213" s="63" t="s">
        <v>2520</v>
      </c>
      <c r="N213" s="63" t="s">
        <v>2521</v>
      </c>
      <c r="O213" s="63" t="s">
        <v>2569</v>
      </c>
      <c r="P213" s="63" t="s">
        <v>2570</v>
      </c>
      <c r="Q213" s="63" t="s">
        <v>2807</v>
      </c>
      <c r="R213" s="63"/>
      <c r="S213" s="63"/>
      <c r="T213" s="63"/>
      <c r="U213" s="63"/>
      <c r="V213" s="63"/>
      <c r="W213" s="63"/>
      <c r="X213" s="63"/>
      <c r="Y213" s="64"/>
      <c r="Z213" s="31" t="str">
        <f t="shared" si="3"/>
        <v/>
      </c>
      <c r="AA213" s="66" t="s">
        <v>2808</v>
      </c>
      <c r="AB213" s="95" t="s">
        <v>2726</v>
      </c>
    </row>
    <row r="214" spans="1:28" ht="36">
      <c r="A214" s="59">
        <v>5</v>
      </c>
      <c r="B214" s="60">
        <v>378462</v>
      </c>
      <c r="C214" s="61" t="s">
        <v>2811</v>
      </c>
      <c r="D214" s="61" t="s">
        <v>1724</v>
      </c>
      <c r="E214" s="61" t="s">
        <v>25</v>
      </c>
      <c r="F214" s="61" t="s">
        <v>27</v>
      </c>
      <c r="G214" s="62">
        <v>32.96</v>
      </c>
      <c r="H214" s="63" t="s">
        <v>7</v>
      </c>
      <c r="I214" s="61" t="s">
        <v>2279</v>
      </c>
      <c r="J214" s="63" t="s">
        <v>2483</v>
      </c>
      <c r="K214" s="63" t="s">
        <v>2483</v>
      </c>
      <c r="L214" s="63" t="s">
        <v>17</v>
      </c>
      <c r="M214" s="63" t="s">
        <v>2520</v>
      </c>
      <c r="N214" s="63" t="s">
        <v>2521</v>
      </c>
      <c r="O214" s="63" t="s">
        <v>2569</v>
      </c>
      <c r="P214" s="63" t="s">
        <v>2570</v>
      </c>
      <c r="Q214" s="63" t="s">
        <v>2807</v>
      </c>
      <c r="R214" s="63"/>
      <c r="S214" s="63"/>
      <c r="T214" s="63"/>
      <c r="U214" s="63"/>
      <c r="V214" s="63"/>
      <c r="W214" s="63"/>
      <c r="X214" s="63"/>
      <c r="Y214" s="64"/>
      <c r="Z214" s="31" t="str">
        <f t="shared" si="3"/>
        <v/>
      </c>
      <c r="AA214" s="66" t="s">
        <v>2808</v>
      </c>
      <c r="AB214" s="95" t="s">
        <v>2726</v>
      </c>
    </row>
    <row r="215" spans="1:28">
      <c r="A215" s="59">
        <v>6</v>
      </c>
      <c r="B215" s="60">
        <v>355289</v>
      </c>
      <c r="C215" s="61" t="s">
        <v>2812</v>
      </c>
      <c r="D215" s="61" t="s">
        <v>2813</v>
      </c>
      <c r="E215" s="61" t="s">
        <v>2381</v>
      </c>
      <c r="F215" s="61" t="s">
        <v>26</v>
      </c>
      <c r="G215" s="62">
        <v>66.95</v>
      </c>
      <c r="H215" s="65" t="s">
        <v>7</v>
      </c>
      <c r="I215" s="61" t="s">
        <v>2279</v>
      </c>
      <c r="J215" s="63" t="s">
        <v>2483</v>
      </c>
      <c r="K215" s="63" t="s">
        <v>2483</v>
      </c>
      <c r="L215" s="63" t="s">
        <v>17</v>
      </c>
      <c r="M215" s="63" t="s">
        <v>2520</v>
      </c>
      <c r="N215" s="63" t="s">
        <v>2521</v>
      </c>
      <c r="O215" s="63" t="s">
        <v>2569</v>
      </c>
      <c r="P215" s="63" t="s">
        <v>2570</v>
      </c>
      <c r="Q215" s="63" t="s">
        <v>2807</v>
      </c>
      <c r="R215" s="63"/>
      <c r="S215" s="63"/>
      <c r="T215" s="63"/>
      <c r="U215" s="63"/>
      <c r="V215" s="63"/>
      <c r="W215" s="63"/>
      <c r="X215" s="64"/>
      <c r="Y215" s="64"/>
      <c r="Z215" s="31" t="str">
        <f t="shared" si="3"/>
        <v/>
      </c>
      <c r="AA215" s="66" t="s">
        <v>2814</v>
      </c>
      <c r="AB215" s="95" t="s">
        <v>2726</v>
      </c>
    </row>
    <row r="216" spans="1:28" ht="24">
      <c r="A216" s="59">
        <v>7</v>
      </c>
      <c r="B216" s="60">
        <v>603088</v>
      </c>
      <c r="C216" s="61" t="s">
        <v>2815</v>
      </c>
      <c r="D216" s="61" t="s">
        <v>1720</v>
      </c>
      <c r="E216" s="61" t="s">
        <v>2381</v>
      </c>
      <c r="F216" s="61" t="s">
        <v>26</v>
      </c>
      <c r="G216" s="62">
        <v>113.3</v>
      </c>
      <c r="H216" s="65" t="s">
        <v>7</v>
      </c>
      <c r="I216" s="61" t="s">
        <v>2279</v>
      </c>
      <c r="J216" s="63" t="s">
        <v>2483</v>
      </c>
      <c r="K216" s="63" t="s">
        <v>2483</v>
      </c>
      <c r="L216" s="63" t="s">
        <v>17</v>
      </c>
      <c r="M216" s="63" t="s">
        <v>2520</v>
      </c>
      <c r="N216" s="63" t="s">
        <v>2521</v>
      </c>
      <c r="O216" s="63" t="s">
        <v>2569</v>
      </c>
      <c r="P216" s="63" t="s">
        <v>2570</v>
      </c>
      <c r="Q216" s="63" t="s">
        <v>2807</v>
      </c>
      <c r="R216" s="63"/>
      <c r="S216" s="63"/>
      <c r="T216" s="63"/>
      <c r="U216" s="63"/>
      <c r="V216" s="63"/>
      <c r="W216" s="63"/>
      <c r="X216" s="63"/>
      <c r="Y216" s="64"/>
      <c r="Z216" s="31" t="str">
        <f t="shared" si="3"/>
        <v/>
      </c>
      <c r="AA216" s="66" t="s">
        <v>2816</v>
      </c>
      <c r="AB216" s="95" t="s">
        <v>2726</v>
      </c>
    </row>
    <row r="217" spans="1:28">
      <c r="A217" s="14">
        <v>555</v>
      </c>
      <c r="B217" s="38">
        <v>543655</v>
      </c>
      <c r="C217" s="39" t="s">
        <v>579</v>
      </c>
      <c r="D217" s="2" t="s">
        <v>1691</v>
      </c>
      <c r="E217" s="2" t="s">
        <v>25</v>
      </c>
      <c r="F217" s="2" t="s">
        <v>2387</v>
      </c>
      <c r="G217" s="40">
        <v>22.66</v>
      </c>
      <c r="H217" s="14" t="s">
        <v>2471</v>
      </c>
      <c r="I217" s="2" t="s">
        <v>2278</v>
      </c>
      <c r="J217" s="14" t="s">
        <v>2484</v>
      </c>
      <c r="K217" s="14" t="s">
        <v>2484</v>
      </c>
      <c r="L217" s="14" t="s">
        <v>17</v>
      </c>
      <c r="M217" s="14" t="s">
        <v>2522</v>
      </c>
      <c r="N217" s="14" t="s">
        <v>2523</v>
      </c>
      <c r="O217" s="14" t="s">
        <v>2519</v>
      </c>
      <c r="P217" s="14" t="s">
        <v>2519</v>
      </c>
      <c r="Q217" s="14" t="s">
        <v>2586</v>
      </c>
      <c r="R217" s="14" t="s">
        <v>2688</v>
      </c>
      <c r="S217" s="14" t="s">
        <v>2689</v>
      </c>
      <c r="T217" s="14" t="s">
        <v>2689</v>
      </c>
      <c r="U217" s="2" t="s">
        <v>25</v>
      </c>
      <c r="V217" s="67">
        <v>22.66</v>
      </c>
      <c r="W217" s="14" t="s">
        <v>2688</v>
      </c>
      <c r="X217" s="14" t="s">
        <v>2688</v>
      </c>
      <c r="Y217" s="29">
        <v>43101</v>
      </c>
      <c r="Z217" s="31">
        <f t="shared" si="3"/>
        <v>0</v>
      </c>
      <c r="AA217" s="14" t="s">
        <v>2690</v>
      </c>
      <c r="AB217" s="95" t="s">
        <v>2726</v>
      </c>
    </row>
    <row r="218" spans="1:28">
      <c r="A218" s="14">
        <v>556</v>
      </c>
      <c r="B218" s="38">
        <v>448573</v>
      </c>
      <c r="C218" s="39" t="s">
        <v>580</v>
      </c>
      <c r="D218" s="2" t="s">
        <v>1692</v>
      </c>
      <c r="E218" s="2" t="s">
        <v>25</v>
      </c>
      <c r="F218" s="2" t="s">
        <v>2387</v>
      </c>
      <c r="G218" s="40">
        <v>22.66</v>
      </c>
      <c r="H218" s="14" t="s">
        <v>2471</v>
      </c>
      <c r="I218" s="2" t="s">
        <v>2278</v>
      </c>
      <c r="J218" s="14" t="s">
        <v>2484</v>
      </c>
      <c r="K218" s="14" t="s">
        <v>2484</v>
      </c>
      <c r="L218" s="14" t="s">
        <v>17</v>
      </c>
      <c r="M218" s="14" t="s">
        <v>2522</v>
      </c>
      <c r="N218" s="14" t="s">
        <v>2523</v>
      </c>
      <c r="O218" s="14" t="s">
        <v>2519</v>
      </c>
      <c r="P218" s="14" t="s">
        <v>2519</v>
      </c>
      <c r="Q218" s="14" t="s">
        <v>2586</v>
      </c>
      <c r="R218" s="14" t="s">
        <v>2688</v>
      </c>
      <c r="S218" s="14" t="s">
        <v>2689</v>
      </c>
      <c r="T218" s="14" t="s">
        <v>2691</v>
      </c>
      <c r="U218" s="2" t="s">
        <v>25</v>
      </c>
      <c r="V218" s="67">
        <v>24.72</v>
      </c>
      <c r="W218" s="14" t="s">
        <v>2688</v>
      </c>
      <c r="X218" s="14" t="s">
        <v>2688</v>
      </c>
      <c r="Y218" s="29">
        <v>43101</v>
      </c>
      <c r="Z218" s="31">
        <f t="shared" si="3"/>
        <v>-4157.0799999999972</v>
      </c>
      <c r="AA218" s="14" t="s">
        <v>2690</v>
      </c>
      <c r="AB218" s="95" t="s">
        <v>2726</v>
      </c>
    </row>
    <row r="219" spans="1:28">
      <c r="A219" s="14">
        <v>544</v>
      </c>
      <c r="B219" s="38">
        <v>126955</v>
      </c>
      <c r="C219" s="39" t="s">
        <v>568</v>
      </c>
      <c r="D219" s="2" t="s">
        <v>1681</v>
      </c>
      <c r="E219" s="2" t="s">
        <v>2381</v>
      </c>
      <c r="F219" s="2" t="s">
        <v>2398</v>
      </c>
      <c r="G219" s="40">
        <v>103</v>
      </c>
      <c r="H219" s="14" t="s">
        <v>7</v>
      </c>
      <c r="I219" s="2" t="s">
        <v>2278</v>
      </c>
      <c r="J219" s="14" t="s">
        <v>2484</v>
      </c>
      <c r="K219" s="14" t="s">
        <v>2484</v>
      </c>
      <c r="L219" s="14" t="s">
        <v>17</v>
      </c>
      <c r="M219" s="14" t="s">
        <v>2522</v>
      </c>
      <c r="N219" s="14" t="s">
        <v>2523</v>
      </c>
      <c r="O219" s="14" t="s">
        <v>2519</v>
      </c>
      <c r="P219" s="14" t="s">
        <v>2519</v>
      </c>
      <c r="Q219" s="14" t="s">
        <v>2586</v>
      </c>
      <c r="R219" s="14" t="s">
        <v>2688</v>
      </c>
      <c r="S219" s="14" t="s">
        <v>2692</v>
      </c>
      <c r="T219" s="96" t="s">
        <v>2692</v>
      </c>
      <c r="U219" s="2" t="s">
        <v>2381</v>
      </c>
      <c r="V219" s="67">
        <v>103</v>
      </c>
      <c r="W219" s="14" t="s">
        <v>2688</v>
      </c>
      <c r="X219" s="14" t="s">
        <v>2688</v>
      </c>
      <c r="Y219" s="29">
        <v>43101</v>
      </c>
      <c r="Z219" s="31">
        <f t="shared" si="3"/>
        <v>0</v>
      </c>
      <c r="AA219" s="14" t="s">
        <v>2690</v>
      </c>
      <c r="AB219" s="95" t="s">
        <v>2726</v>
      </c>
    </row>
    <row r="220" spans="1:28">
      <c r="A220" s="14">
        <v>541</v>
      </c>
      <c r="B220" s="38">
        <v>145718</v>
      </c>
      <c r="C220" s="39" t="s">
        <v>565</v>
      </c>
      <c r="D220" s="2" t="s">
        <v>1678</v>
      </c>
      <c r="E220" s="2" t="s">
        <v>2381</v>
      </c>
      <c r="F220" s="2" t="s">
        <v>2398</v>
      </c>
      <c r="G220" s="40">
        <v>66.95</v>
      </c>
      <c r="H220" s="14" t="s">
        <v>7</v>
      </c>
      <c r="I220" s="2" t="s">
        <v>2277</v>
      </c>
      <c r="J220" s="14" t="s">
        <v>2484</v>
      </c>
      <c r="K220" s="14" t="s">
        <v>2484</v>
      </c>
      <c r="L220" s="14" t="s">
        <v>17</v>
      </c>
      <c r="M220" s="14" t="s">
        <v>2522</v>
      </c>
      <c r="N220" s="14" t="s">
        <v>2523</v>
      </c>
      <c r="O220" s="14" t="s">
        <v>2519</v>
      </c>
      <c r="P220" s="14" t="s">
        <v>2519</v>
      </c>
      <c r="Q220" s="14" t="s">
        <v>2586</v>
      </c>
      <c r="R220" s="14" t="s">
        <v>2688</v>
      </c>
      <c r="S220" s="14" t="s">
        <v>2693</v>
      </c>
      <c r="T220" s="14" t="s">
        <v>2694</v>
      </c>
      <c r="U220" s="33" t="s">
        <v>2695</v>
      </c>
      <c r="V220" s="68">
        <v>0</v>
      </c>
      <c r="W220" s="14" t="s">
        <v>2696</v>
      </c>
      <c r="X220" s="14" t="s">
        <v>2688</v>
      </c>
      <c r="Y220" s="29">
        <v>43101</v>
      </c>
      <c r="Z220" s="31">
        <f t="shared" si="3"/>
        <v>135105.1</v>
      </c>
      <c r="AA220" s="14" t="s">
        <v>2697</v>
      </c>
      <c r="AB220" s="95" t="s">
        <v>2726</v>
      </c>
    </row>
    <row r="221" spans="1:28">
      <c r="A221" s="14">
        <v>557</v>
      </c>
      <c r="B221" s="38">
        <v>543647</v>
      </c>
      <c r="C221" s="39" t="s">
        <v>581</v>
      </c>
      <c r="D221" s="2" t="s">
        <v>1693</v>
      </c>
      <c r="E221" s="2" t="s">
        <v>25</v>
      </c>
      <c r="F221" s="2" t="s">
        <v>2387</v>
      </c>
      <c r="G221" s="40">
        <v>22.66</v>
      </c>
      <c r="H221" s="14" t="s">
        <v>2471</v>
      </c>
      <c r="I221" s="2" t="s">
        <v>2278</v>
      </c>
      <c r="J221" s="14" t="s">
        <v>2484</v>
      </c>
      <c r="K221" s="14" t="s">
        <v>2484</v>
      </c>
      <c r="L221" s="14" t="s">
        <v>17</v>
      </c>
      <c r="M221" s="14" t="s">
        <v>2522</v>
      </c>
      <c r="N221" s="14" t="s">
        <v>2523</v>
      </c>
      <c r="O221" s="14" t="s">
        <v>2519</v>
      </c>
      <c r="P221" s="14" t="s">
        <v>2519</v>
      </c>
      <c r="Q221" s="14" t="s">
        <v>2586</v>
      </c>
      <c r="R221" s="14" t="s">
        <v>2688</v>
      </c>
      <c r="S221" s="14" t="s">
        <v>2689</v>
      </c>
      <c r="T221" s="14" t="s">
        <v>2689</v>
      </c>
      <c r="U221" s="2" t="s">
        <v>25</v>
      </c>
      <c r="V221" s="67">
        <v>22.66</v>
      </c>
      <c r="W221" s="14" t="s">
        <v>2688</v>
      </c>
      <c r="X221" s="14" t="s">
        <v>2688</v>
      </c>
      <c r="Y221" s="29">
        <v>43101</v>
      </c>
      <c r="Z221" s="31">
        <f t="shared" si="3"/>
        <v>0</v>
      </c>
      <c r="AA221" s="14" t="s">
        <v>2690</v>
      </c>
      <c r="AB221" s="95" t="s">
        <v>2726</v>
      </c>
    </row>
    <row r="222" spans="1:28">
      <c r="A222" s="14">
        <v>558</v>
      </c>
      <c r="B222" s="38">
        <v>543662</v>
      </c>
      <c r="C222" s="39" t="s">
        <v>582</v>
      </c>
      <c r="D222" s="2" t="s">
        <v>1694</v>
      </c>
      <c r="E222" s="2" t="s">
        <v>25</v>
      </c>
      <c r="F222" s="2" t="s">
        <v>2387</v>
      </c>
      <c r="G222" s="40">
        <v>22.66</v>
      </c>
      <c r="H222" s="14" t="s">
        <v>2471</v>
      </c>
      <c r="I222" s="2" t="s">
        <v>2278</v>
      </c>
      <c r="J222" s="14" t="s">
        <v>2484</v>
      </c>
      <c r="K222" s="14" t="s">
        <v>2484</v>
      </c>
      <c r="L222" s="14" t="s">
        <v>17</v>
      </c>
      <c r="M222" s="14" t="s">
        <v>2522</v>
      </c>
      <c r="N222" s="14" t="s">
        <v>2523</v>
      </c>
      <c r="O222" s="14" t="s">
        <v>2519</v>
      </c>
      <c r="P222" s="14" t="s">
        <v>2519</v>
      </c>
      <c r="Q222" s="14" t="s">
        <v>2586</v>
      </c>
      <c r="R222" s="14" t="s">
        <v>2688</v>
      </c>
      <c r="S222" s="14" t="s">
        <v>2689</v>
      </c>
      <c r="T222" s="14" t="s">
        <v>2689</v>
      </c>
      <c r="U222" s="2" t="s">
        <v>25</v>
      </c>
      <c r="V222" s="67">
        <v>22.66</v>
      </c>
      <c r="W222" s="14" t="s">
        <v>2688</v>
      </c>
      <c r="X222" s="14" t="s">
        <v>2688</v>
      </c>
      <c r="Y222" s="29">
        <v>43101</v>
      </c>
      <c r="Z222" s="31">
        <f t="shared" si="3"/>
        <v>0</v>
      </c>
      <c r="AA222" s="14" t="s">
        <v>2690</v>
      </c>
      <c r="AB222" s="95" t="s">
        <v>2726</v>
      </c>
    </row>
    <row r="223" spans="1:28">
      <c r="A223" s="14">
        <v>545</v>
      </c>
      <c r="B223" s="38">
        <v>177506</v>
      </c>
      <c r="C223" s="39" t="s">
        <v>569</v>
      </c>
      <c r="D223" s="2" t="s">
        <v>1682</v>
      </c>
      <c r="E223" s="2" t="s">
        <v>2381</v>
      </c>
      <c r="F223" s="2" t="s">
        <v>2399</v>
      </c>
      <c r="G223" s="40">
        <v>66.95</v>
      </c>
      <c r="H223" s="14" t="s">
        <v>7</v>
      </c>
      <c r="I223" s="2" t="s">
        <v>2278</v>
      </c>
      <c r="J223" s="14" t="s">
        <v>2484</v>
      </c>
      <c r="K223" s="14" t="s">
        <v>2484</v>
      </c>
      <c r="L223" s="14" t="s">
        <v>17</v>
      </c>
      <c r="M223" s="14" t="s">
        <v>2522</v>
      </c>
      <c r="N223" s="14" t="s">
        <v>2523</v>
      </c>
      <c r="O223" s="14" t="s">
        <v>2519</v>
      </c>
      <c r="P223" s="14" t="s">
        <v>2519</v>
      </c>
      <c r="Q223" s="14" t="s">
        <v>2586</v>
      </c>
      <c r="R223" s="14" t="s">
        <v>2688</v>
      </c>
      <c r="S223" s="14" t="s">
        <v>2698</v>
      </c>
      <c r="T223" s="14" t="s">
        <v>2698</v>
      </c>
      <c r="U223" s="2" t="s">
        <v>2381</v>
      </c>
      <c r="V223" s="67">
        <v>66.95</v>
      </c>
      <c r="W223" s="14" t="s">
        <v>2688</v>
      </c>
      <c r="X223" s="14" t="s">
        <v>2688</v>
      </c>
      <c r="Y223" s="29">
        <v>43101</v>
      </c>
      <c r="Z223" s="31">
        <f t="shared" si="3"/>
        <v>0</v>
      </c>
      <c r="AA223" s="14" t="s">
        <v>2690</v>
      </c>
      <c r="AB223" s="95" t="s">
        <v>2726</v>
      </c>
    </row>
    <row r="224" spans="1:28">
      <c r="A224" s="14">
        <v>546</v>
      </c>
      <c r="B224" s="38">
        <v>282119</v>
      </c>
      <c r="C224" s="39" t="s">
        <v>570</v>
      </c>
      <c r="D224" s="2" t="s">
        <v>1683</v>
      </c>
      <c r="E224" s="2" t="s">
        <v>2381</v>
      </c>
      <c r="F224" s="2" t="s">
        <v>2383</v>
      </c>
      <c r="G224" s="40">
        <v>66.95</v>
      </c>
      <c r="H224" s="14" t="s">
        <v>6</v>
      </c>
      <c r="I224" s="2" t="s">
        <v>2278</v>
      </c>
      <c r="J224" s="14" t="s">
        <v>2484</v>
      </c>
      <c r="K224" s="14" t="s">
        <v>2484</v>
      </c>
      <c r="L224" s="14" t="s">
        <v>17</v>
      </c>
      <c r="M224" s="14" t="s">
        <v>2522</v>
      </c>
      <c r="N224" s="14" t="s">
        <v>2523</v>
      </c>
      <c r="O224" s="14" t="s">
        <v>2519</v>
      </c>
      <c r="P224" s="14" t="s">
        <v>2519</v>
      </c>
      <c r="Q224" s="14" t="s">
        <v>2586</v>
      </c>
      <c r="R224" s="14" t="s">
        <v>2688</v>
      </c>
      <c r="S224" s="14" t="s">
        <v>2691</v>
      </c>
      <c r="T224" s="14" t="s">
        <v>2698</v>
      </c>
      <c r="U224" s="2" t="s">
        <v>2381</v>
      </c>
      <c r="V224" s="67">
        <v>66.95</v>
      </c>
      <c r="W224" s="14" t="s">
        <v>2696</v>
      </c>
      <c r="X224" s="14" t="s">
        <v>2688</v>
      </c>
      <c r="Y224" s="29">
        <v>43101</v>
      </c>
      <c r="Z224" s="31">
        <f t="shared" si="3"/>
        <v>0</v>
      </c>
      <c r="AA224" s="14" t="s">
        <v>2690</v>
      </c>
      <c r="AB224" s="95" t="s">
        <v>2726</v>
      </c>
    </row>
    <row r="225" spans="1:28">
      <c r="A225" s="14">
        <v>547</v>
      </c>
      <c r="B225" s="38">
        <v>292366</v>
      </c>
      <c r="C225" s="39" t="s">
        <v>571</v>
      </c>
      <c r="D225" s="2" t="s">
        <v>1684</v>
      </c>
      <c r="E225" s="2" t="s">
        <v>2381</v>
      </c>
      <c r="F225" s="2" t="s">
        <v>2386</v>
      </c>
      <c r="G225" s="40">
        <v>66.95</v>
      </c>
      <c r="H225" s="14" t="s">
        <v>7</v>
      </c>
      <c r="I225" s="2" t="s">
        <v>2278</v>
      </c>
      <c r="J225" s="14" t="s">
        <v>2484</v>
      </c>
      <c r="K225" s="14" t="s">
        <v>2484</v>
      </c>
      <c r="L225" s="14" t="s">
        <v>17</v>
      </c>
      <c r="M225" s="14" t="s">
        <v>2522</v>
      </c>
      <c r="N225" s="14" t="s">
        <v>2523</v>
      </c>
      <c r="O225" s="14" t="s">
        <v>2519</v>
      </c>
      <c r="P225" s="14" t="s">
        <v>2519</v>
      </c>
      <c r="Q225" s="14" t="s">
        <v>2586</v>
      </c>
      <c r="R225" s="14" t="s">
        <v>2688</v>
      </c>
      <c r="S225" s="14" t="s">
        <v>2698</v>
      </c>
      <c r="T225" s="33" t="s">
        <v>2691</v>
      </c>
      <c r="U225" s="2" t="s">
        <v>2381</v>
      </c>
      <c r="V225" s="68">
        <v>64.89</v>
      </c>
      <c r="W225" s="14" t="s">
        <v>2688</v>
      </c>
      <c r="X225" s="14" t="s">
        <v>2688</v>
      </c>
      <c r="Y225" s="29">
        <v>43101</v>
      </c>
      <c r="Z225" s="31">
        <f t="shared" si="3"/>
        <v>4157.0800000000045</v>
      </c>
      <c r="AA225" s="31" t="s">
        <v>2817</v>
      </c>
      <c r="AB225" s="95" t="s">
        <v>2726</v>
      </c>
    </row>
    <row r="226" spans="1:28">
      <c r="A226" s="14">
        <v>559</v>
      </c>
      <c r="B226" s="38">
        <v>572766</v>
      </c>
      <c r="C226" s="39" t="s">
        <v>583</v>
      </c>
      <c r="D226" s="2" t="s">
        <v>1695</v>
      </c>
      <c r="E226" s="2" t="s">
        <v>25</v>
      </c>
      <c r="F226" s="2" t="s">
        <v>2387</v>
      </c>
      <c r="G226" s="40">
        <v>22.66</v>
      </c>
      <c r="H226" s="14" t="s">
        <v>2471</v>
      </c>
      <c r="I226" s="2" t="s">
        <v>2278</v>
      </c>
      <c r="J226" s="14" t="s">
        <v>2484</v>
      </c>
      <c r="K226" s="14" t="s">
        <v>2484</v>
      </c>
      <c r="L226" s="14" t="s">
        <v>17</v>
      </c>
      <c r="M226" s="14" t="s">
        <v>2522</v>
      </c>
      <c r="N226" s="14" t="s">
        <v>2523</v>
      </c>
      <c r="O226" s="14" t="s">
        <v>2519</v>
      </c>
      <c r="P226" s="14" t="s">
        <v>2519</v>
      </c>
      <c r="Q226" s="14" t="s">
        <v>2586</v>
      </c>
      <c r="R226" s="14" t="s">
        <v>2688</v>
      </c>
      <c r="S226" s="14" t="s">
        <v>2689</v>
      </c>
      <c r="T226" s="14" t="s">
        <v>2689</v>
      </c>
      <c r="U226" s="2" t="s">
        <v>25</v>
      </c>
      <c r="V226" s="67">
        <v>22.66</v>
      </c>
      <c r="W226" s="14" t="s">
        <v>2688</v>
      </c>
      <c r="X226" s="14" t="s">
        <v>2688</v>
      </c>
      <c r="Y226" s="29">
        <v>43101</v>
      </c>
      <c r="Z226" s="31">
        <f t="shared" si="3"/>
        <v>0</v>
      </c>
      <c r="AA226" s="14" t="s">
        <v>2690</v>
      </c>
      <c r="AB226" s="95" t="s">
        <v>2726</v>
      </c>
    </row>
    <row r="227" spans="1:28">
      <c r="A227" s="14">
        <v>560</v>
      </c>
      <c r="B227" s="38">
        <v>475923</v>
      </c>
      <c r="C227" s="39" t="s">
        <v>584</v>
      </c>
      <c r="D227" s="2" t="s">
        <v>1696</v>
      </c>
      <c r="E227" s="2" t="s">
        <v>25</v>
      </c>
      <c r="F227" s="2" t="s">
        <v>2387</v>
      </c>
      <c r="G227" s="40">
        <v>24.72</v>
      </c>
      <c r="H227" s="14" t="s">
        <v>6</v>
      </c>
      <c r="I227" s="2" t="s">
        <v>2278</v>
      </c>
      <c r="J227" s="14" t="s">
        <v>2484</v>
      </c>
      <c r="K227" s="14" t="s">
        <v>2484</v>
      </c>
      <c r="L227" s="14" t="s">
        <v>17</v>
      </c>
      <c r="M227" s="14" t="s">
        <v>2522</v>
      </c>
      <c r="N227" s="14" t="s">
        <v>2523</v>
      </c>
      <c r="O227" s="14" t="s">
        <v>2519</v>
      </c>
      <c r="P227" s="14" t="s">
        <v>2519</v>
      </c>
      <c r="Q227" s="14" t="s">
        <v>2586</v>
      </c>
      <c r="R227" s="14" t="s">
        <v>2688</v>
      </c>
      <c r="S227" s="14" t="s">
        <v>2691</v>
      </c>
      <c r="T227" s="14" t="s">
        <v>2698</v>
      </c>
      <c r="U227" s="2" t="s">
        <v>25</v>
      </c>
      <c r="V227" s="67">
        <v>26.78</v>
      </c>
      <c r="W227" s="14" t="s">
        <v>2688</v>
      </c>
      <c r="X227" s="14" t="s">
        <v>2688</v>
      </c>
      <c r="Y227" s="29">
        <v>43101</v>
      </c>
      <c r="Z227" s="31">
        <f t="shared" si="3"/>
        <v>-4157.0800000000045</v>
      </c>
      <c r="AA227" s="14" t="s">
        <v>2690</v>
      </c>
      <c r="AB227" s="95" t="s">
        <v>2726</v>
      </c>
    </row>
    <row r="228" spans="1:28">
      <c r="A228" s="14">
        <v>20</v>
      </c>
      <c r="B228" s="38">
        <v>276398</v>
      </c>
      <c r="C228" s="39" t="s">
        <v>52</v>
      </c>
      <c r="D228" s="2" t="s">
        <v>1192</v>
      </c>
      <c r="E228" s="2" t="s">
        <v>25</v>
      </c>
      <c r="F228" s="2" t="s">
        <v>2387</v>
      </c>
      <c r="G228" s="40">
        <v>26.78</v>
      </c>
      <c r="H228" s="14" t="s">
        <v>7</v>
      </c>
      <c r="I228" s="2" t="s">
        <v>2184</v>
      </c>
      <c r="J228" s="14" t="s">
        <v>2484</v>
      </c>
      <c r="K228" s="14" t="s">
        <v>2484</v>
      </c>
      <c r="L228" s="14" t="s">
        <v>17</v>
      </c>
      <c r="M228" s="14" t="s">
        <v>2522</v>
      </c>
      <c r="N228" s="14" t="s">
        <v>2523</v>
      </c>
      <c r="O228" s="14" t="s">
        <v>2519</v>
      </c>
      <c r="P228" s="14" t="s">
        <v>2519</v>
      </c>
      <c r="Q228" s="14" t="s">
        <v>2586</v>
      </c>
      <c r="R228" s="14" t="s">
        <v>2688</v>
      </c>
      <c r="S228" s="14" t="s">
        <v>2698</v>
      </c>
      <c r="T228" s="33" t="s">
        <v>2689</v>
      </c>
      <c r="U228" s="2" t="s">
        <v>25</v>
      </c>
      <c r="V228" s="68">
        <v>22.66</v>
      </c>
      <c r="W228" s="14" t="s">
        <v>2696</v>
      </c>
      <c r="X228" s="14" t="s">
        <v>2688</v>
      </c>
      <c r="Y228" s="29">
        <v>43101</v>
      </c>
      <c r="Z228" s="31">
        <f t="shared" si="3"/>
        <v>8314.1600000000017</v>
      </c>
      <c r="AA228" s="31" t="s">
        <v>2700</v>
      </c>
      <c r="AB228" s="95" t="s">
        <v>2726</v>
      </c>
    </row>
    <row r="229" spans="1:28">
      <c r="A229" s="14">
        <v>561</v>
      </c>
      <c r="B229" s="38">
        <v>482259</v>
      </c>
      <c r="C229" s="39" t="s">
        <v>585</v>
      </c>
      <c r="D229" s="2" t="s">
        <v>1697</v>
      </c>
      <c r="E229" s="2" t="s">
        <v>25</v>
      </c>
      <c r="F229" s="2" t="s">
        <v>2387</v>
      </c>
      <c r="G229" s="40">
        <v>22.66</v>
      </c>
      <c r="H229" s="14" t="s">
        <v>2471</v>
      </c>
      <c r="I229" s="2" t="s">
        <v>2278</v>
      </c>
      <c r="J229" s="14" t="s">
        <v>2484</v>
      </c>
      <c r="K229" s="14" t="s">
        <v>2484</v>
      </c>
      <c r="L229" s="14" t="s">
        <v>17</v>
      </c>
      <c r="M229" s="14" t="s">
        <v>2522</v>
      </c>
      <c r="N229" s="14" t="s">
        <v>2523</v>
      </c>
      <c r="O229" s="14" t="s">
        <v>2519</v>
      </c>
      <c r="P229" s="14" t="s">
        <v>2519</v>
      </c>
      <c r="Q229" s="14" t="s">
        <v>2586</v>
      </c>
      <c r="R229" s="14" t="s">
        <v>2688</v>
      </c>
      <c r="S229" s="14" t="s">
        <v>2689</v>
      </c>
      <c r="T229" s="14" t="s">
        <v>2691</v>
      </c>
      <c r="U229" s="2" t="s">
        <v>25</v>
      </c>
      <c r="V229" s="67">
        <v>24.72</v>
      </c>
      <c r="W229" s="14" t="s">
        <v>2688</v>
      </c>
      <c r="X229" s="14" t="s">
        <v>2688</v>
      </c>
      <c r="Y229" s="29">
        <v>43101</v>
      </c>
      <c r="Z229" s="31">
        <f t="shared" si="3"/>
        <v>-4157.0799999999972</v>
      </c>
      <c r="AA229" s="14" t="s">
        <v>2690</v>
      </c>
      <c r="AB229" s="95" t="s">
        <v>2726</v>
      </c>
    </row>
    <row r="230" spans="1:28">
      <c r="A230" s="14">
        <v>548</v>
      </c>
      <c r="B230" s="38">
        <v>151321</v>
      </c>
      <c r="C230" s="39" t="s">
        <v>572</v>
      </c>
      <c r="D230" s="2" t="s">
        <v>1685</v>
      </c>
      <c r="E230" s="2" t="s">
        <v>2381</v>
      </c>
      <c r="F230" s="2" t="s">
        <v>2386</v>
      </c>
      <c r="G230" s="40">
        <v>66.95</v>
      </c>
      <c r="H230" s="14" t="s">
        <v>7</v>
      </c>
      <c r="I230" s="2" t="s">
        <v>2278</v>
      </c>
      <c r="J230" s="14" t="s">
        <v>2484</v>
      </c>
      <c r="K230" s="14" t="s">
        <v>2484</v>
      </c>
      <c r="L230" s="14" t="s">
        <v>17</v>
      </c>
      <c r="M230" s="14" t="s">
        <v>2522</v>
      </c>
      <c r="N230" s="14" t="s">
        <v>2523</v>
      </c>
      <c r="O230" s="14" t="s">
        <v>2519</v>
      </c>
      <c r="P230" s="14" t="s">
        <v>2519</v>
      </c>
      <c r="Q230" s="14" t="s">
        <v>2586</v>
      </c>
      <c r="R230" s="14" t="s">
        <v>2688</v>
      </c>
      <c r="S230" s="14" t="s">
        <v>2698</v>
      </c>
      <c r="T230" s="14" t="s">
        <v>2698</v>
      </c>
      <c r="U230" s="2" t="s">
        <v>2381</v>
      </c>
      <c r="V230" s="67">
        <v>66.95</v>
      </c>
      <c r="W230" s="14" t="s">
        <v>2688</v>
      </c>
      <c r="X230" s="14" t="s">
        <v>2688</v>
      </c>
      <c r="Y230" s="29">
        <v>43101</v>
      </c>
      <c r="Z230" s="31">
        <f t="shared" si="3"/>
        <v>0</v>
      </c>
      <c r="AA230" s="14" t="s">
        <v>2690</v>
      </c>
      <c r="AB230" s="95" t="s">
        <v>2726</v>
      </c>
    </row>
    <row r="231" spans="1:28">
      <c r="A231" s="14">
        <v>21</v>
      </c>
      <c r="B231" s="38">
        <v>543660</v>
      </c>
      <c r="C231" s="39" t="s">
        <v>53</v>
      </c>
      <c r="D231" s="2" t="s">
        <v>1193</v>
      </c>
      <c r="E231" s="2" t="s">
        <v>25</v>
      </c>
      <c r="F231" s="2" t="s">
        <v>2387</v>
      </c>
      <c r="G231" s="40">
        <v>22.66</v>
      </c>
      <c r="H231" s="14" t="s">
        <v>2471</v>
      </c>
      <c r="I231" s="2" t="s">
        <v>2184</v>
      </c>
      <c r="J231" s="14" t="s">
        <v>2484</v>
      </c>
      <c r="K231" s="14" t="s">
        <v>2484</v>
      </c>
      <c r="L231" s="14" t="s">
        <v>17</v>
      </c>
      <c r="M231" s="14" t="s">
        <v>2522</v>
      </c>
      <c r="N231" s="14" t="s">
        <v>2523</v>
      </c>
      <c r="O231" s="14" t="s">
        <v>2519</v>
      </c>
      <c r="P231" s="14" t="s">
        <v>2519</v>
      </c>
      <c r="Q231" s="14" t="s">
        <v>2586</v>
      </c>
      <c r="R231" s="14" t="s">
        <v>2688</v>
      </c>
      <c r="S231" s="14" t="s">
        <v>2689</v>
      </c>
      <c r="T231" s="14" t="s">
        <v>2689</v>
      </c>
      <c r="U231" s="2" t="s">
        <v>25</v>
      </c>
      <c r="V231" s="67">
        <v>22.66</v>
      </c>
      <c r="W231" s="14" t="s">
        <v>2688</v>
      </c>
      <c r="X231" s="14" t="s">
        <v>2688</v>
      </c>
      <c r="Y231" s="29">
        <v>43101</v>
      </c>
      <c r="Z231" s="31">
        <f t="shared" si="3"/>
        <v>0</v>
      </c>
      <c r="AA231" s="14" t="s">
        <v>2690</v>
      </c>
      <c r="AB231" s="95" t="s">
        <v>2726</v>
      </c>
    </row>
    <row r="232" spans="1:28">
      <c r="A232" s="14">
        <v>542</v>
      </c>
      <c r="B232" s="38">
        <v>301172</v>
      </c>
      <c r="C232" s="39" t="s">
        <v>566</v>
      </c>
      <c r="D232" s="2" t="s">
        <v>1679</v>
      </c>
      <c r="E232" s="2" t="s">
        <v>2381</v>
      </c>
      <c r="F232" s="2" t="s">
        <v>2383</v>
      </c>
      <c r="G232" s="40">
        <v>66.95</v>
      </c>
      <c r="H232" s="14" t="s">
        <v>7</v>
      </c>
      <c r="I232" s="2" t="s">
        <v>2277</v>
      </c>
      <c r="J232" s="14" t="s">
        <v>2484</v>
      </c>
      <c r="K232" s="14" t="s">
        <v>2484</v>
      </c>
      <c r="L232" s="14" t="s">
        <v>17</v>
      </c>
      <c r="M232" s="14" t="s">
        <v>2522</v>
      </c>
      <c r="N232" s="14" t="s">
        <v>2523</v>
      </c>
      <c r="O232" s="14" t="s">
        <v>2519</v>
      </c>
      <c r="P232" s="14" t="s">
        <v>2519</v>
      </c>
      <c r="Q232" s="14" t="s">
        <v>2586</v>
      </c>
      <c r="R232" s="14" t="s">
        <v>2688</v>
      </c>
      <c r="S232" s="14" t="s">
        <v>2698</v>
      </c>
      <c r="T232" s="14" t="s">
        <v>2698</v>
      </c>
      <c r="U232" s="2" t="s">
        <v>2381</v>
      </c>
      <c r="V232" s="67">
        <v>66.95</v>
      </c>
      <c r="W232" s="14" t="s">
        <v>2688</v>
      </c>
      <c r="X232" s="14" t="s">
        <v>2688</v>
      </c>
      <c r="Y232" s="29">
        <v>43101</v>
      </c>
      <c r="Z232" s="31">
        <f t="shared" si="3"/>
        <v>0</v>
      </c>
      <c r="AA232" s="14" t="s">
        <v>2690</v>
      </c>
      <c r="AB232" s="95" t="s">
        <v>2726</v>
      </c>
    </row>
    <row r="233" spans="1:28">
      <c r="A233" s="14">
        <v>65</v>
      </c>
      <c r="B233" s="38">
        <v>368034</v>
      </c>
      <c r="C233" s="39" t="s">
        <v>97</v>
      </c>
      <c r="D233" s="2" t="s">
        <v>1236</v>
      </c>
      <c r="E233" s="2" t="s">
        <v>25</v>
      </c>
      <c r="F233" s="2" t="s">
        <v>2387</v>
      </c>
      <c r="G233" s="40">
        <v>24.72</v>
      </c>
      <c r="H233" s="14" t="s">
        <v>6</v>
      </c>
      <c r="I233" s="2" t="s">
        <v>2189</v>
      </c>
      <c r="J233" s="14" t="s">
        <v>2484</v>
      </c>
      <c r="K233" s="14" t="s">
        <v>2484</v>
      </c>
      <c r="L233" s="14" t="s">
        <v>17</v>
      </c>
      <c r="M233" s="14" t="s">
        <v>2522</v>
      </c>
      <c r="N233" s="14" t="s">
        <v>2523</v>
      </c>
      <c r="O233" s="14" t="s">
        <v>2519</v>
      </c>
      <c r="P233" s="14" t="s">
        <v>2519</v>
      </c>
      <c r="Q233" s="14" t="s">
        <v>2586</v>
      </c>
      <c r="R233" s="14" t="s">
        <v>2688</v>
      </c>
      <c r="S233" s="14" t="s">
        <v>2691</v>
      </c>
      <c r="T233" s="14" t="s">
        <v>2698</v>
      </c>
      <c r="U233" s="2" t="s">
        <v>25</v>
      </c>
      <c r="V233" s="67">
        <v>26.78</v>
      </c>
      <c r="W233" s="14" t="s">
        <v>2688</v>
      </c>
      <c r="X233" s="14" t="s">
        <v>2688</v>
      </c>
      <c r="Y233" s="29">
        <v>43101</v>
      </c>
      <c r="Z233" s="31">
        <f t="shared" si="3"/>
        <v>-4157.0800000000045</v>
      </c>
      <c r="AA233" s="14" t="s">
        <v>2690</v>
      </c>
      <c r="AB233" s="95" t="s">
        <v>2726</v>
      </c>
    </row>
    <row r="234" spans="1:28">
      <c r="A234" s="14">
        <v>14</v>
      </c>
      <c r="B234" s="38">
        <v>517855</v>
      </c>
      <c r="C234" s="39" t="s">
        <v>46</v>
      </c>
      <c r="D234" s="2" t="s">
        <v>1186</v>
      </c>
      <c r="E234" s="2" t="s">
        <v>2381</v>
      </c>
      <c r="F234" s="2" t="s">
        <v>2385</v>
      </c>
      <c r="G234" s="40">
        <v>66.95</v>
      </c>
      <c r="H234" s="14" t="s">
        <v>7</v>
      </c>
      <c r="I234" s="2" t="s">
        <v>2184</v>
      </c>
      <c r="J234" s="14" t="s">
        <v>2484</v>
      </c>
      <c r="K234" s="14" t="s">
        <v>2484</v>
      </c>
      <c r="L234" s="14" t="s">
        <v>17</v>
      </c>
      <c r="M234" s="14" t="s">
        <v>2522</v>
      </c>
      <c r="N234" s="14" t="s">
        <v>2523</v>
      </c>
      <c r="O234" s="14" t="s">
        <v>2519</v>
      </c>
      <c r="P234" s="14" t="s">
        <v>2519</v>
      </c>
      <c r="Q234" s="14" t="s">
        <v>2586</v>
      </c>
      <c r="R234" s="14" t="s">
        <v>2688</v>
      </c>
      <c r="S234" s="14" t="s">
        <v>2698</v>
      </c>
      <c r="T234" s="14" t="s">
        <v>2698</v>
      </c>
      <c r="U234" s="2" t="s">
        <v>2381</v>
      </c>
      <c r="V234" s="67">
        <v>66.95</v>
      </c>
      <c r="W234" s="14" t="s">
        <v>2688</v>
      </c>
      <c r="X234" s="14" t="s">
        <v>2688</v>
      </c>
      <c r="Y234" s="29">
        <v>43101</v>
      </c>
      <c r="Z234" s="31">
        <f t="shared" si="3"/>
        <v>0</v>
      </c>
      <c r="AA234" s="14" t="s">
        <v>2690</v>
      </c>
      <c r="AB234" s="95" t="s">
        <v>2726</v>
      </c>
    </row>
    <row r="235" spans="1:28">
      <c r="A235" s="14">
        <v>549</v>
      </c>
      <c r="B235" s="38">
        <v>488873</v>
      </c>
      <c r="C235" s="39" t="s">
        <v>573</v>
      </c>
      <c r="D235" s="2" t="s">
        <v>1686</v>
      </c>
      <c r="E235" s="2" t="s">
        <v>2381</v>
      </c>
      <c r="F235" s="2" t="s">
        <v>2386</v>
      </c>
      <c r="G235" s="40">
        <v>66.95</v>
      </c>
      <c r="H235" s="14" t="s">
        <v>7</v>
      </c>
      <c r="I235" s="2" t="s">
        <v>2278</v>
      </c>
      <c r="J235" s="14" t="s">
        <v>2484</v>
      </c>
      <c r="K235" s="14" t="s">
        <v>2484</v>
      </c>
      <c r="L235" s="14" t="s">
        <v>17</v>
      </c>
      <c r="M235" s="14" t="s">
        <v>2522</v>
      </c>
      <c r="N235" s="14" t="s">
        <v>2523</v>
      </c>
      <c r="O235" s="14" t="s">
        <v>2519</v>
      </c>
      <c r="P235" s="14" t="s">
        <v>2519</v>
      </c>
      <c r="Q235" s="14" t="s">
        <v>2586</v>
      </c>
      <c r="R235" s="14" t="s">
        <v>2688</v>
      </c>
      <c r="S235" s="14" t="s">
        <v>2698</v>
      </c>
      <c r="T235" s="14" t="s">
        <v>2698</v>
      </c>
      <c r="U235" s="2" t="s">
        <v>2381</v>
      </c>
      <c r="V235" s="67">
        <v>66.95</v>
      </c>
      <c r="W235" s="14" t="s">
        <v>2688</v>
      </c>
      <c r="X235" s="14" t="s">
        <v>2688</v>
      </c>
      <c r="Y235" s="29">
        <v>43101</v>
      </c>
      <c r="Z235" s="31">
        <f t="shared" si="3"/>
        <v>0</v>
      </c>
      <c r="AA235" s="14" t="s">
        <v>2690</v>
      </c>
      <c r="AB235" s="95" t="s">
        <v>2726</v>
      </c>
    </row>
    <row r="236" spans="1:28">
      <c r="A236" s="14">
        <v>15</v>
      </c>
      <c r="B236" s="38">
        <v>338070</v>
      </c>
      <c r="C236" s="39" t="s">
        <v>47</v>
      </c>
      <c r="D236" s="2" t="s">
        <v>1187</v>
      </c>
      <c r="E236" s="2" t="s">
        <v>2381</v>
      </c>
      <c r="F236" s="2" t="s">
        <v>2383</v>
      </c>
      <c r="G236" s="40">
        <v>66.95</v>
      </c>
      <c r="H236" s="14" t="s">
        <v>7</v>
      </c>
      <c r="I236" s="2" t="s">
        <v>2184</v>
      </c>
      <c r="J236" s="14" t="s">
        <v>2484</v>
      </c>
      <c r="K236" s="14" t="s">
        <v>2484</v>
      </c>
      <c r="L236" s="14" t="s">
        <v>17</v>
      </c>
      <c r="M236" s="14" t="s">
        <v>2522</v>
      </c>
      <c r="N236" s="14" t="s">
        <v>2523</v>
      </c>
      <c r="O236" s="14" t="s">
        <v>2519</v>
      </c>
      <c r="P236" s="14" t="s">
        <v>2519</v>
      </c>
      <c r="Q236" s="14" t="s">
        <v>2586</v>
      </c>
      <c r="R236" s="14" t="s">
        <v>2688</v>
      </c>
      <c r="S236" s="14" t="s">
        <v>2698</v>
      </c>
      <c r="T236" s="14" t="s">
        <v>2698</v>
      </c>
      <c r="U236" s="2" t="s">
        <v>2381</v>
      </c>
      <c r="V236" s="67">
        <v>66.95</v>
      </c>
      <c r="W236" s="14" t="s">
        <v>2688</v>
      </c>
      <c r="X236" s="14" t="s">
        <v>2688</v>
      </c>
      <c r="Y236" s="29">
        <v>43101</v>
      </c>
      <c r="Z236" s="31">
        <f t="shared" si="3"/>
        <v>0</v>
      </c>
      <c r="AA236" s="14" t="s">
        <v>2690</v>
      </c>
      <c r="AB236" s="95" t="s">
        <v>2726</v>
      </c>
    </row>
    <row r="237" spans="1:28">
      <c r="A237" s="14">
        <v>562</v>
      </c>
      <c r="B237" s="38">
        <v>440805</v>
      </c>
      <c r="C237" s="39" t="s">
        <v>586</v>
      </c>
      <c r="D237" s="2" t="s">
        <v>1698</v>
      </c>
      <c r="E237" s="2" t="s">
        <v>25</v>
      </c>
      <c r="F237" s="2" t="s">
        <v>2387</v>
      </c>
      <c r="G237" s="40">
        <v>24.72</v>
      </c>
      <c r="H237" s="14" t="s">
        <v>6</v>
      </c>
      <c r="I237" s="2" t="s">
        <v>2278</v>
      </c>
      <c r="J237" s="14" t="s">
        <v>2484</v>
      </c>
      <c r="K237" s="14" t="s">
        <v>2484</v>
      </c>
      <c r="L237" s="14" t="s">
        <v>17</v>
      </c>
      <c r="M237" s="14" t="s">
        <v>2522</v>
      </c>
      <c r="N237" s="14" t="s">
        <v>2523</v>
      </c>
      <c r="O237" s="14" t="s">
        <v>2519</v>
      </c>
      <c r="P237" s="14" t="s">
        <v>2519</v>
      </c>
      <c r="Q237" s="14" t="s">
        <v>2586</v>
      </c>
      <c r="R237" s="14" t="s">
        <v>2688</v>
      </c>
      <c r="S237" s="14" t="s">
        <v>2691</v>
      </c>
      <c r="T237" s="14" t="s">
        <v>2698</v>
      </c>
      <c r="U237" s="2" t="s">
        <v>25</v>
      </c>
      <c r="V237" s="67">
        <v>26.78</v>
      </c>
      <c r="W237" s="14" t="s">
        <v>2688</v>
      </c>
      <c r="X237" s="14" t="s">
        <v>2688</v>
      </c>
      <c r="Y237" s="29">
        <v>43101</v>
      </c>
      <c r="Z237" s="31">
        <f t="shared" si="3"/>
        <v>-4157.0800000000045</v>
      </c>
      <c r="AA237" s="14" t="s">
        <v>2690</v>
      </c>
      <c r="AB237" s="95" t="s">
        <v>2726</v>
      </c>
    </row>
    <row r="238" spans="1:28">
      <c r="A238" s="14">
        <v>563</v>
      </c>
      <c r="B238" s="38">
        <v>569727</v>
      </c>
      <c r="C238" s="39" t="s">
        <v>587</v>
      </c>
      <c r="D238" s="2" t="s">
        <v>1699</v>
      </c>
      <c r="E238" s="2" t="s">
        <v>25</v>
      </c>
      <c r="F238" s="2" t="s">
        <v>2387</v>
      </c>
      <c r="G238" s="40">
        <v>24.72</v>
      </c>
      <c r="H238" s="14" t="s">
        <v>6</v>
      </c>
      <c r="I238" s="2" t="s">
        <v>2278</v>
      </c>
      <c r="J238" s="14" t="s">
        <v>2484</v>
      </c>
      <c r="K238" s="14" t="s">
        <v>2484</v>
      </c>
      <c r="L238" s="14" t="s">
        <v>17</v>
      </c>
      <c r="M238" s="14" t="s">
        <v>2522</v>
      </c>
      <c r="N238" s="14" t="s">
        <v>2523</v>
      </c>
      <c r="O238" s="14" t="s">
        <v>2519</v>
      </c>
      <c r="P238" s="14" t="s">
        <v>2519</v>
      </c>
      <c r="Q238" s="14" t="s">
        <v>2586</v>
      </c>
      <c r="R238" s="14" t="s">
        <v>2688</v>
      </c>
      <c r="S238" s="14" t="s">
        <v>2691</v>
      </c>
      <c r="T238" s="14" t="s">
        <v>2698</v>
      </c>
      <c r="U238" s="2" t="s">
        <v>25</v>
      </c>
      <c r="V238" s="67">
        <v>26.78</v>
      </c>
      <c r="W238" s="14" t="s">
        <v>2688</v>
      </c>
      <c r="X238" s="14" t="s">
        <v>2688</v>
      </c>
      <c r="Y238" s="29">
        <v>43101</v>
      </c>
      <c r="Z238" s="31">
        <f t="shared" si="3"/>
        <v>-4157.0800000000045</v>
      </c>
      <c r="AA238" s="14" t="s">
        <v>2690</v>
      </c>
      <c r="AB238" s="95" t="s">
        <v>2726</v>
      </c>
    </row>
    <row r="239" spans="1:28">
      <c r="A239" s="14">
        <v>550</v>
      </c>
      <c r="B239" s="38">
        <v>357383</v>
      </c>
      <c r="C239" s="39" t="s">
        <v>574</v>
      </c>
      <c r="D239" s="2" t="s">
        <v>1687</v>
      </c>
      <c r="E239" s="2" t="s">
        <v>2381</v>
      </c>
      <c r="F239" s="2" t="s">
        <v>2383</v>
      </c>
      <c r="G239" s="40">
        <v>66.95</v>
      </c>
      <c r="H239" s="14" t="s">
        <v>7</v>
      </c>
      <c r="I239" s="2" t="s">
        <v>2278</v>
      </c>
      <c r="J239" s="14" t="s">
        <v>2484</v>
      </c>
      <c r="K239" s="14" t="s">
        <v>2484</v>
      </c>
      <c r="L239" s="14" t="s">
        <v>17</v>
      </c>
      <c r="M239" s="14" t="s">
        <v>2522</v>
      </c>
      <c r="N239" s="14" t="s">
        <v>2523</v>
      </c>
      <c r="O239" s="14" t="s">
        <v>2519</v>
      </c>
      <c r="P239" s="14" t="s">
        <v>2519</v>
      </c>
      <c r="Q239" s="14" t="s">
        <v>2586</v>
      </c>
      <c r="R239" s="14" t="s">
        <v>2688</v>
      </c>
      <c r="S239" s="14" t="s">
        <v>2698</v>
      </c>
      <c r="T239" s="14" t="s">
        <v>2698</v>
      </c>
      <c r="U239" s="2" t="s">
        <v>2381</v>
      </c>
      <c r="V239" s="67">
        <v>66.95</v>
      </c>
      <c r="W239" s="14" t="s">
        <v>2688</v>
      </c>
      <c r="X239" s="14" t="s">
        <v>2688</v>
      </c>
      <c r="Y239" s="29">
        <v>43101</v>
      </c>
      <c r="Z239" s="31">
        <f t="shared" si="3"/>
        <v>0</v>
      </c>
      <c r="AA239" s="14" t="s">
        <v>2690</v>
      </c>
      <c r="AB239" s="95" t="s">
        <v>2726</v>
      </c>
    </row>
    <row r="240" spans="1:28">
      <c r="A240" s="14">
        <v>16</v>
      </c>
      <c r="B240" s="38">
        <v>263818</v>
      </c>
      <c r="C240" s="39" t="s">
        <v>48</v>
      </c>
      <c r="D240" s="2" t="s">
        <v>1188</v>
      </c>
      <c r="E240" s="2" t="s">
        <v>2381</v>
      </c>
      <c r="F240" s="2" t="s">
        <v>2386</v>
      </c>
      <c r="G240" s="40">
        <v>64.89</v>
      </c>
      <c r="H240" s="14" t="s">
        <v>6</v>
      </c>
      <c r="I240" s="2" t="s">
        <v>2184</v>
      </c>
      <c r="J240" s="14" t="s">
        <v>2484</v>
      </c>
      <c r="K240" s="14" t="s">
        <v>2484</v>
      </c>
      <c r="L240" s="14" t="s">
        <v>17</v>
      </c>
      <c r="M240" s="14" t="s">
        <v>2522</v>
      </c>
      <c r="N240" s="14" t="s">
        <v>2523</v>
      </c>
      <c r="O240" s="14" t="s">
        <v>2519</v>
      </c>
      <c r="P240" s="14" t="s">
        <v>2519</v>
      </c>
      <c r="Q240" s="14" t="s">
        <v>2586</v>
      </c>
      <c r="R240" s="14" t="s">
        <v>2688</v>
      </c>
      <c r="S240" s="14" t="s">
        <v>2691</v>
      </c>
      <c r="T240" s="14" t="s">
        <v>2698</v>
      </c>
      <c r="U240" s="2" t="s">
        <v>2381</v>
      </c>
      <c r="V240" s="67">
        <v>66.95</v>
      </c>
      <c r="W240" s="14" t="s">
        <v>2688</v>
      </c>
      <c r="X240" s="14" t="s">
        <v>2688</v>
      </c>
      <c r="Y240" s="29">
        <v>43101</v>
      </c>
      <c r="Z240" s="31">
        <f t="shared" si="3"/>
        <v>-4157.0800000000045</v>
      </c>
      <c r="AA240" s="14" t="s">
        <v>2690</v>
      </c>
      <c r="AB240" s="95" t="s">
        <v>2726</v>
      </c>
    </row>
    <row r="241" spans="1:28">
      <c r="A241" s="14">
        <v>564</v>
      </c>
      <c r="B241" s="38">
        <v>528150</v>
      </c>
      <c r="C241" s="39" t="s">
        <v>588</v>
      </c>
      <c r="D241" s="2" t="s">
        <v>1700</v>
      </c>
      <c r="E241" s="2" t="s">
        <v>25</v>
      </c>
      <c r="F241" s="2" t="s">
        <v>2387</v>
      </c>
      <c r="G241" s="40">
        <v>24.72</v>
      </c>
      <c r="H241" s="14" t="s">
        <v>6</v>
      </c>
      <c r="I241" s="2" t="s">
        <v>2278</v>
      </c>
      <c r="J241" s="14" t="s">
        <v>2484</v>
      </c>
      <c r="K241" s="14" t="s">
        <v>2484</v>
      </c>
      <c r="L241" s="14" t="s">
        <v>17</v>
      </c>
      <c r="M241" s="14" t="s">
        <v>2522</v>
      </c>
      <c r="N241" s="14" t="s">
        <v>2523</v>
      </c>
      <c r="O241" s="14" t="s">
        <v>2519</v>
      </c>
      <c r="P241" s="14" t="s">
        <v>2519</v>
      </c>
      <c r="Q241" s="14" t="s">
        <v>2586</v>
      </c>
      <c r="R241" s="14" t="s">
        <v>2688</v>
      </c>
      <c r="S241" s="14" t="s">
        <v>2691</v>
      </c>
      <c r="T241" s="14" t="s">
        <v>2691</v>
      </c>
      <c r="U241" s="2" t="s">
        <v>25</v>
      </c>
      <c r="V241" s="67">
        <v>24.72</v>
      </c>
      <c r="W241" s="14" t="s">
        <v>2688</v>
      </c>
      <c r="X241" s="14" t="s">
        <v>2688</v>
      </c>
      <c r="Y241" s="29">
        <v>43101</v>
      </c>
      <c r="Z241" s="31">
        <f t="shared" si="3"/>
        <v>0</v>
      </c>
      <c r="AA241" s="14" t="s">
        <v>2690</v>
      </c>
      <c r="AB241" s="95" t="s">
        <v>2726</v>
      </c>
    </row>
    <row r="242" spans="1:28">
      <c r="A242" s="14">
        <v>22</v>
      </c>
      <c r="B242" s="38">
        <v>528510</v>
      </c>
      <c r="C242" s="39" t="s">
        <v>54</v>
      </c>
      <c r="D242" s="2" t="s">
        <v>1194</v>
      </c>
      <c r="E242" s="2" t="s">
        <v>25</v>
      </c>
      <c r="F242" s="2" t="s">
        <v>2387</v>
      </c>
      <c r="G242" s="40">
        <v>24.72</v>
      </c>
      <c r="H242" s="14" t="s">
        <v>6</v>
      </c>
      <c r="I242" s="2" t="s">
        <v>2184</v>
      </c>
      <c r="J242" s="14" t="s">
        <v>2484</v>
      </c>
      <c r="K242" s="14" t="s">
        <v>2484</v>
      </c>
      <c r="L242" s="14" t="s">
        <v>17</v>
      </c>
      <c r="M242" s="14" t="s">
        <v>2522</v>
      </c>
      <c r="N242" s="14" t="s">
        <v>2523</v>
      </c>
      <c r="O242" s="14" t="s">
        <v>2519</v>
      </c>
      <c r="P242" s="14" t="s">
        <v>2519</v>
      </c>
      <c r="Q242" s="14" t="s">
        <v>2586</v>
      </c>
      <c r="R242" s="14" t="s">
        <v>2688</v>
      </c>
      <c r="S242" s="14" t="s">
        <v>2691</v>
      </c>
      <c r="T242" s="14" t="s">
        <v>2698</v>
      </c>
      <c r="U242" s="2" t="s">
        <v>25</v>
      </c>
      <c r="V242" s="67">
        <v>26.78</v>
      </c>
      <c r="W242" s="14" t="s">
        <v>2688</v>
      </c>
      <c r="X242" s="14" t="s">
        <v>2688</v>
      </c>
      <c r="Y242" s="29">
        <v>43101</v>
      </c>
      <c r="Z242" s="31">
        <f t="shared" si="3"/>
        <v>-4157.0800000000045</v>
      </c>
      <c r="AA242" s="14" t="s">
        <v>2690</v>
      </c>
      <c r="AB242" s="95" t="s">
        <v>2726</v>
      </c>
    </row>
    <row r="243" spans="1:28">
      <c r="A243" s="14">
        <v>565</v>
      </c>
      <c r="B243" s="38">
        <v>554127</v>
      </c>
      <c r="C243" s="39" t="s">
        <v>589</v>
      </c>
      <c r="D243" s="2" t="s">
        <v>1701</v>
      </c>
      <c r="E243" s="2" t="s">
        <v>25</v>
      </c>
      <c r="F243" s="2" t="s">
        <v>2387</v>
      </c>
      <c r="G243" s="40">
        <v>24.72</v>
      </c>
      <c r="H243" s="14" t="s">
        <v>6</v>
      </c>
      <c r="I243" s="2" t="s">
        <v>2278</v>
      </c>
      <c r="J243" s="14" t="s">
        <v>2484</v>
      </c>
      <c r="K243" s="14" t="s">
        <v>2484</v>
      </c>
      <c r="L243" s="14" t="s">
        <v>17</v>
      </c>
      <c r="M243" s="14" t="s">
        <v>2522</v>
      </c>
      <c r="N243" s="14" t="s">
        <v>2523</v>
      </c>
      <c r="O243" s="14" t="s">
        <v>2519</v>
      </c>
      <c r="P243" s="14" t="s">
        <v>2519</v>
      </c>
      <c r="Q243" s="14" t="s">
        <v>2586</v>
      </c>
      <c r="R243" s="14" t="s">
        <v>2688</v>
      </c>
      <c r="S243" s="14" t="s">
        <v>2691</v>
      </c>
      <c r="T243" s="14" t="s">
        <v>2691</v>
      </c>
      <c r="U243" s="2" t="s">
        <v>25</v>
      </c>
      <c r="V243" s="67">
        <v>24.72</v>
      </c>
      <c r="W243" s="14" t="s">
        <v>2688</v>
      </c>
      <c r="X243" s="14" t="s">
        <v>2688</v>
      </c>
      <c r="Y243" s="29">
        <v>43101</v>
      </c>
      <c r="Z243" s="31">
        <f t="shared" si="3"/>
        <v>0</v>
      </c>
      <c r="AA243" s="14" t="s">
        <v>2690</v>
      </c>
      <c r="AB243" s="95" t="s">
        <v>2726</v>
      </c>
    </row>
    <row r="244" spans="1:28">
      <c r="A244" s="14">
        <v>551</v>
      </c>
      <c r="B244" s="38">
        <v>336267</v>
      </c>
      <c r="C244" s="39" t="s">
        <v>575</v>
      </c>
      <c r="D244" s="2" t="s">
        <v>1190</v>
      </c>
      <c r="E244" s="2" t="s">
        <v>2381</v>
      </c>
      <c r="F244" s="2" t="s">
        <v>2383</v>
      </c>
      <c r="G244" s="40">
        <v>77.25</v>
      </c>
      <c r="H244" s="14" t="s">
        <v>6</v>
      </c>
      <c r="I244" s="2" t="s">
        <v>2278</v>
      </c>
      <c r="J244" s="14" t="s">
        <v>2484</v>
      </c>
      <c r="K244" s="14" t="s">
        <v>2484</v>
      </c>
      <c r="L244" s="14" t="s">
        <v>17</v>
      </c>
      <c r="M244" s="14" t="s">
        <v>2522</v>
      </c>
      <c r="N244" s="14" t="s">
        <v>2523</v>
      </c>
      <c r="O244" s="14" t="s">
        <v>2519</v>
      </c>
      <c r="P244" s="14" t="s">
        <v>2519</v>
      </c>
      <c r="Q244" s="14" t="s">
        <v>2586</v>
      </c>
      <c r="R244" s="14" t="s">
        <v>2688</v>
      </c>
      <c r="S244" s="14" t="s">
        <v>2701</v>
      </c>
      <c r="T244" s="14" t="s">
        <v>2701</v>
      </c>
      <c r="U244" s="2" t="s">
        <v>2381</v>
      </c>
      <c r="V244" s="67">
        <v>77.25</v>
      </c>
      <c r="W244" s="14" t="s">
        <v>2688</v>
      </c>
      <c r="X244" s="14" t="s">
        <v>2688</v>
      </c>
      <c r="Y244" s="29">
        <v>43101</v>
      </c>
      <c r="Z244" s="31">
        <f t="shared" si="3"/>
        <v>0</v>
      </c>
      <c r="AA244" s="14" t="s">
        <v>2690</v>
      </c>
      <c r="AB244" s="95" t="s">
        <v>2726</v>
      </c>
    </row>
    <row r="245" spans="1:28">
      <c r="A245" s="14">
        <v>566</v>
      </c>
      <c r="B245" s="38">
        <v>110936</v>
      </c>
      <c r="C245" s="39" t="s">
        <v>590</v>
      </c>
      <c r="D245" s="2" t="s">
        <v>1702</v>
      </c>
      <c r="E245" s="2" t="s">
        <v>25</v>
      </c>
      <c r="F245" s="2" t="s">
        <v>2387</v>
      </c>
      <c r="G245" s="40">
        <v>28.84</v>
      </c>
      <c r="H245" s="14" t="s">
        <v>7</v>
      </c>
      <c r="I245" s="2" t="s">
        <v>2278</v>
      </c>
      <c r="J245" s="14" t="s">
        <v>2484</v>
      </c>
      <c r="K245" s="14" t="s">
        <v>2484</v>
      </c>
      <c r="L245" s="14" t="s">
        <v>17</v>
      </c>
      <c r="M245" s="14" t="s">
        <v>2522</v>
      </c>
      <c r="N245" s="14" t="s">
        <v>2523</v>
      </c>
      <c r="O245" s="14" t="s">
        <v>2519</v>
      </c>
      <c r="P245" s="14" t="s">
        <v>2519</v>
      </c>
      <c r="Q245" s="14" t="s">
        <v>2586</v>
      </c>
      <c r="R245" s="14" t="s">
        <v>2688</v>
      </c>
      <c r="S245" s="14" t="s">
        <v>2702</v>
      </c>
      <c r="T245" s="14" t="s">
        <v>2703</v>
      </c>
      <c r="U245" s="2" t="s">
        <v>25</v>
      </c>
      <c r="V245" s="67">
        <v>30.9</v>
      </c>
      <c r="W245" s="14" t="s">
        <v>2688</v>
      </c>
      <c r="X245" s="14" t="s">
        <v>2688</v>
      </c>
      <c r="Y245" s="29">
        <v>43101</v>
      </c>
      <c r="Z245" s="31">
        <f t="shared" si="3"/>
        <v>-4157.0799999999972</v>
      </c>
      <c r="AA245" s="14" t="s">
        <v>2690</v>
      </c>
      <c r="AB245" s="95" t="s">
        <v>2726</v>
      </c>
    </row>
    <row r="246" spans="1:28">
      <c r="A246" s="14">
        <v>543</v>
      </c>
      <c r="B246" s="38">
        <v>346619</v>
      </c>
      <c r="C246" s="39" t="s">
        <v>567</v>
      </c>
      <c r="D246" s="2" t="s">
        <v>1680</v>
      </c>
      <c r="E246" s="2" t="s">
        <v>2381</v>
      </c>
      <c r="F246" s="2" t="s">
        <v>2385</v>
      </c>
      <c r="G246" s="40">
        <v>87.55</v>
      </c>
      <c r="H246" s="14" t="s">
        <v>2471</v>
      </c>
      <c r="I246" s="2" t="s">
        <v>2277</v>
      </c>
      <c r="J246" s="14" t="s">
        <v>2484</v>
      </c>
      <c r="K246" s="14" t="s">
        <v>2484</v>
      </c>
      <c r="L246" s="14" t="s">
        <v>17</v>
      </c>
      <c r="M246" s="14" t="s">
        <v>2522</v>
      </c>
      <c r="N246" s="14" t="s">
        <v>2523</v>
      </c>
      <c r="O246" s="14" t="s">
        <v>2519</v>
      </c>
      <c r="P246" s="14" t="s">
        <v>2519</v>
      </c>
      <c r="Q246" s="14" t="s">
        <v>2586</v>
      </c>
      <c r="R246" s="14" t="s">
        <v>2688</v>
      </c>
      <c r="S246" s="14" t="s">
        <v>2704</v>
      </c>
      <c r="T246" s="96" t="s">
        <v>2705</v>
      </c>
      <c r="U246" s="2" t="s">
        <v>2381</v>
      </c>
      <c r="V246" s="67">
        <v>87.55</v>
      </c>
      <c r="W246" s="14" t="s">
        <v>2688</v>
      </c>
      <c r="X246" s="14" t="s">
        <v>2688</v>
      </c>
      <c r="Y246" s="29">
        <v>43101</v>
      </c>
      <c r="Z246" s="31">
        <f t="shared" si="3"/>
        <v>0</v>
      </c>
      <c r="AA246" s="14" t="s">
        <v>2690</v>
      </c>
      <c r="AB246" s="95" t="s">
        <v>2726</v>
      </c>
    </row>
    <row r="247" spans="1:28">
      <c r="A247" s="14">
        <v>567</v>
      </c>
      <c r="B247" s="38">
        <v>343622</v>
      </c>
      <c r="C247" s="39" t="s">
        <v>591</v>
      </c>
      <c r="D247" s="2" t="s">
        <v>1703</v>
      </c>
      <c r="E247" s="2" t="s">
        <v>25</v>
      </c>
      <c r="F247" s="2" t="s">
        <v>2387</v>
      </c>
      <c r="G247" s="40">
        <v>26.78</v>
      </c>
      <c r="H247" s="14" t="s">
        <v>7</v>
      </c>
      <c r="I247" s="2" t="s">
        <v>2278</v>
      </c>
      <c r="J247" s="14" t="s">
        <v>2484</v>
      </c>
      <c r="K247" s="14" t="s">
        <v>2484</v>
      </c>
      <c r="L247" s="14" t="s">
        <v>17</v>
      </c>
      <c r="M247" s="14" t="s">
        <v>2522</v>
      </c>
      <c r="N247" s="14" t="s">
        <v>2523</v>
      </c>
      <c r="O247" s="14" t="s">
        <v>2519</v>
      </c>
      <c r="P247" s="14" t="s">
        <v>2519</v>
      </c>
      <c r="Q247" s="14" t="s">
        <v>2586</v>
      </c>
      <c r="R247" s="14" t="s">
        <v>2688</v>
      </c>
      <c r="S247" s="14" t="s">
        <v>2698</v>
      </c>
      <c r="T247" s="14" t="s">
        <v>2698</v>
      </c>
      <c r="U247" s="2" t="s">
        <v>25</v>
      </c>
      <c r="V247" s="67">
        <v>26.78</v>
      </c>
      <c r="W247" s="14" t="s">
        <v>2688</v>
      </c>
      <c r="X247" s="14" t="s">
        <v>2688</v>
      </c>
      <c r="Y247" s="29">
        <v>43101</v>
      </c>
      <c r="Z247" s="31">
        <f t="shared" si="3"/>
        <v>0</v>
      </c>
      <c r="AA247" s="14" t="s">
        <v>2690</v>
      </c>
      <c r="AB247" s="95" t="s">
        <v>2726</v>
      </c>
    </row>
    <row r="248" spans="1:28">
      <c r="A248" s="14">
        <v>17</v>
      </c>
      <c r="B248" s="38">
        <v>126200</v>
      </c>
      <c r="C248" s="39" t="s">
        <v>49</v>
      </c>
      <c r="D248" s="2" t="s">
        <v>1189</v>
      </c>
      <c r="E248" s="2" t="s">
        <v>2381</v>
      </c>
      <c r="F248" s="2" t="s">
        <v>2385</v>
      </c>
      <c r="G248" s="40">
        <v>87.55</v>
      </c>
      <c r="H248" s="14" t="s">
        <v>2471</v>
      </c>
      <c r="I248" s="2" t="s">
        <v>2184</v>
      </c>
      <c r="J248" s="14" t="s">
        <v>2484</v>
      </c>
      <c r="K248" s="14" t="s">
        <v>2484</v>
      </c>
      <c r="L248" s="14" t="s">
        <v>17</v>
      </c>
      <c r="M248" s="14" t="s">
        <v>2522</v>
      </c>
      <c r="N248" s="14" t="s">
        <v>2523</v>
      </c>
      <c r="O248" s="14" t="s">
        <v>2519</v>
      </c>
      <c r="P248" s="14" t="s">
        <v>2519</v>
      </c>
      <c r="Q248" s="14" t="s">
        <v>2586</v>
      </c>
      <c r="R248" s="14" t="s">
        <v>2688</v>
      </c>
      <c r="S248" s="14" t="s">
        <v>2704</v>
      </c>
      <c r="T248" s="14" t="s">
        <v>2704</v>
      </c>
      <c r="U248" s="2" t="s">
        <v>2381</v>
      </c>
      <c r="V248" s="67">
        <v>87.55</v>
      </c>
      <c r="W248" s="14" t="s">
        <v>2688</v>
      </c>
      <c r="X248" s="14" t="s">
        <v>2688</v>
      </c>
      <c r="Y248" s="29">
        <v>43101</v>
      </c>
      <c r="Z248" s="31">
        <f t="shared" si="3"/>
        <v>0</v>
      </c>
      <c r="AA248" s="14" t="s">
        <v>2690</v>
      </c>
      <c r="AB248" s="95" t="s">
        <v>2726</v>
      </c>
    </row>
    <row r="249" spans="1:28">
      <c r="A249" s="14">
        <v>568</v>
      </c>
      <c r="B249" s="38">
        <v>610261</v>
      </c>
      <c r="C249" s="39" t="s">
        <v>592</v>
      </c>
      <c r="D249" s="2" t="s">
        <v>1704</v>
      </c>
      <c r="E249" s="2" t="s">
        <v>25</v>
      </c>
      <c r="F249" s="2" t="s">
        <v>2387</v>
      </c>
      <c r="G249" s="40">
        <v>26.78</v>
      </c>
      <c r="H249" s="14" t="s">
        <v>7</v>
      </c>
      <c r="I249" s="2" t="s">
        <v>2278</v>
      </c>
      <c r="J249" s="14" t="s">
        <v>2484</v>
      </c>
      <c r="K249" s="14" t="s">
        <v>2484</v>
      </c>
      <c r="L249" s="14" t="s">
        <v>17</v>
      </c>
      <c r="M249" s="14" t="s">
        <v>2522</v>
      </c>
      <c r="N249" s="14" t="s">
        <v>2523</v>
      </c>
      <c r="O249" s="14" t="s">
        <v>2519</v>
      </c>
      <c r="P249" s="14" t="s">
        <v>2519</v>
      </c>
      <c r="Q249" s="14" t="s">
        <v>2586</v>
      </c>
      <c r="R249" s="14" t="s">
        <v>2688</v>
      </c>
      <c r="S249" s="14" t="s">
        <v>2698</v>
      </c>
      <c r="T249" s="96" t="s">
        <v>2699</v>
      </c>
      <c r="U249" s="2" t="s">
        <v>25</v>
      </c>
      <c r="V249" s="67">
        <v>28.84</v>
      </c>
      <c r="W249" s="14" t="s">
        <v>2688</v>
      </c>
      <c r="X249" s="14" t="s">
        <v>2688</v>
      </c>
      <c r="Y249" s="29">
        <v>43101</v>
      </c>
      <c r="Z249" s="31">
        <f t="shared" si="3"/>
        <v>-4157.0799999999972</v>
      </c>
      <c r="AA249" s="14" t="s">
        <v>2690</v>
      </c>
      <c r="AB249" s="95" t="s">
        <v>2726</v>
      </c>
    </row>
    <row r="250" spans="1:28">
      <c r="A250" s="14">
        <v>569</v>
      </c>
      <c r="B250" s="38">
        <v>584866</v>
      </c>
      <c r="C250" s="39" t="s">
        <v>593</v>
      </c>
      <c r="D250" s="2" t="s">
        <v>1705</v>
      </c>
      <c r="E250" s="2" t="s">
        <v>25</v>
      </c>
      <c r="F250" s="2" t="s">
        <v>2387</v>
      </c>
      <c r="G250" s="40">
        <v>22.66</v>
      </c>
      <c r="H250" s="14" t="s">
        <v>2471</v>
      </c>
      <c r="I250" s="2" t="s">
        <v>2278</v>
      </c>
      <c r="J250" s="14" t="s">
        <v>2484</v>
      </c>
      <c r="K250" s="14" t="s">
        <v>2484</v>
      </c>
      <c r="L250" s="14" t="s">
        <v>17</v>
      </c>
      <c r="M250" s="14" t="s">
        <v>2522</v>
      </c>
      <c r="N250" s="14" t="s">
        <v>2523</v>
      </c>
      <c r="O250" s="14" t="s">
        <v>2519</v>
      </c>
      <c r="P250" s="14" t="s">
        <v>2519</v>
      </c>
      <c r="Q250" s="14" t="s">
        <v>2586</v>
      </c>
      <c r="R250" s="14" t="s">
        <v>2688</v>
      </c>
      <c r="S250" s="14" t="s">
        <v>2689</v>
      </c>
      <c r="T250" s="14" t="s">
        <v>2691</v>
      </c>
      <c r="U250" s="2" t="s">
        <v>25</v>
      </c>
      <c r="V250" s="67">
        <v>24.72</v>
      </c>
      <c r="W250" s="14" t="s">
        <v>2688</v>
      </c>
      <c r="X250" s="14" t="s">
        <v>2688</v>
      </c>
      <c r="Y250" s="29">
        <v>43101</v>
      </c>
      <c r="Z250" s="31">
        <f t="shared" si="3"/>
        <v>-4157.0799999999972</v>
      </c>
      <c r="AA250" s="14" t="s">
        <v>2690</v>
      </c>
      <c r="AB250" s="95" t="s">
        <v>2726</v>
      </c>
    </row>
    <row r="251" spans="1:28">
      <c r="A251" s="14">
        <v>552</v>
      </c>
      <c r="B251" s="38">
        <v>302017</v>
      </c>
      <c r="C251" s="39" t="s">
        <v>576</v>
      </c>
      <c r="D251" s="2" t="s">
        <v>1688</v>
      </c>
      <c r="E251" s="2" t="s">
        <v>2381</v>
      </c>
      <c r="F251" s="2" t="s">
        <v>2386</v>
      </c>
      <c r="G251" s="40">
        <v>66.95</v>
      </c>
      <c r="H251" s="14" t="s">
        <v>7</v>
      </c>
      <c r="I251" s="2" t="s">
        <v>2278</v>
      </c>
      <c r="J251" s="14" t="s">
        <v>2484</v>
      </c>
      <c r="K251" s="14" t="s">
        <v>2484</v>
      </c>
      <c r="L251" s="14" t="s">
        <v>17</v>
      </c>
      <c r="M251" s="14" t="s">
        <v>2522</v>
      </c>
      <c r="N251" s="14" t="s">
        <v>2523</v>
      </c>
      <c r="O251" s="14" t="s">
        <v>2519</v>
      </c>
      <c r="P251" s="14" t="s">
        <v>2519</v>
      </c>
      <c r="Q251" s="14" t="s">
        <v>2586</v>
      </c>
      <c r="R251" s="14" t="s">
        <v>2688</v>
      </c>
      <c r="S251" s="14" t="s">
        <v>2698</v>
      </c>
      <c r="T251" s="97" t="s">
        <v>2694</v>
      </c>
      <c r="U251" s="2" t="s">
        <v>2381</v>
      </c>
      <c r="V251" s="68">
        <v>0</v>
      </c>
      <c r="W251" s="14" t="s">
        <v>2696</v>
      </c>
      <c r="X251" s="14" t="s">
        <v>2688</v>
      </c>
      <c r="Y251" s="29">
        <v>43101</v>
      </c>
      <c r="Z251" s="31">
        <f t="shared" si="3"/>
        <v>135105.1</v>
      </c>
      <c r="AA251" s="14" t="s">
        <v>2706</v>
      </c>
      <c r="AB251" s="95" t="s">
        <v>2726</v>
      </c>
    </row>
    <row r="252" spans="1:28">
      <c r="A252" s="14">
        <v>18</v>
      </c>
      <c r="B252" s="38">
        <v>160881</v>
      </c>
      <c r="C252" s="39" t="s">
        <v>50</v>
      </c>
      <c r="D252" s="2" t="s">
        <v>1190</v>
      </c>
      <c r="E252" s="2" t="s">
        <v>2381</v>
      </c>
      <c r="F252" s="2" t="s">
        <v>2383</v>
      </c>
      <c r="G252" s="40">
        <v>64.89</v>
      </c>
      <c r="H252" s="14" t="s">
        <v>6</v>
      </c>
      <c r="I252" s="2" t="s">
        <v>2184</v>
      </c>
      <c r="J252" s="14" t="s">
        <v>2484</v>
      </c>
      <c r="K252" s="14" t="s">
        <v>2484</v>
      </c>
      <c r="L252" s="14" t="s">
        <v>17</v>
      </c>
      <c r="M252" s="14" t="s">
        <v>2522</v>
      </c>
      <c r="N252" s="14" t="s">
        <v>2523</v>
      </c>
      <c r="O252" s="14" t="s">
        <v>2519</v>
      </c>
      <c r="P252" s="14" t="s">
        <v>2519</v>
      </c>
      <c r="Q252" s="14" t="s">
        <v>2586</v>
      </c>
      <c r="R252" s="14" t="s">
        <v>2688</v>
      </c>
      <c r="S252" s="14" t="s">
        <v>2691</v>
      </c>
      <c r="T252" s="14" t="s">
        <v>2698</v>
      </c>
      <c r="U252" s="2" t="s">
        <v>2381</v>
      </c>
      <c r="V252" s="67">
        <v>26.78</v>
      </c>
      <c r="W252" s="14" t="s">
        <v>2688</v>
      </c>
      <c r="X252" s="14" t="s">
        <v>2688</v>
      </c>
      <c r="Y252" s="29">
        <v>43101</v>
      </c>
      <c r="Z252" s="31">
        <f t="shared" si="3"/>
        <v>76905.98</v>
      </c>
      <c r="AA252" s="14" t="s">
        <v>2690</v>
      </c>
      <c r="AB252" s="95" t="s">
        <v>2726</v>
      </c>
    </row>
    <row r="253" spans="1:28">
      <c r="A253" s="14">
        <v>570</v>
      </c>
      <c r="B253" s="38">
        <v>516056</v>
      </c>
      <c r="C253" s="39" t="s">
        <v>594</v>
      </c>
      <c r="D253" s="2" t="s">
        <v>1706</v>
      </c>
      <c r="E253" s="2" t="s">
        <v>25</v>
      </c>
      <c r="F253" s="2" t="s">
        <v>2387</v>
      </c>
      <c r="G253" s="40">
        <v>24.72</v>
      </c>
      <c r="H253" s="14" t="s">
        <v>6</v>
      </c>
      <c r="I253" s="2" t="s">
        <v>2278</v>
      </c>
      <c r="J253" s="14" t="s">
        <v>2484</v>
      </c>
      <c r="K253" s="14" t="s">
        <v>2484</v>
      </c>
      <c r="L253" s="14" t="s">
        <v>17</v>
      </c>
      <c r="M253" s="14" t="s">
        <v>2522</v>
      </c>
      <c r="N253" s="14" t="s">
        <v>2523</v>
      </c>
      <c r="O253" s="14" t="s">
        <v>2519</v>
      </c>
      <c r="P253" s="14" t="s">
        <v>2519</v>
      </c>
      <c r="Q253" s="14" t="s">
        <v>2586</v>
      </c>
      <c r="R253" s="14" t="s">
        <v>2688</v>
      </c>
      <c r="S253" s="14" t="s">
        <v>2691</v>
      </c>
      <c r="T253" s="14" t="s">
        <v>2698</v>
      </c>
      <c r="U253" s="2" t="s">
        <v>25</v>
      </c>
      <c r="V253" s="67">
        <v>26.78</v>
      </c>
      <c r="W253" s="14" t="s">
        <v>2688</v>
      </c>
      <c r="X253" s="14" t="s">
        <v>2688</v>
      </c>
      <c r="Y253" s="29">
        <v>43101</v>
      </c>
      <c r="Z253" s="31">
        <f t="shared" si="3"/>
        <v>-4157.0800000000045</v>
      </c>
      <c r="AA253" s="14" t="s">
        <v>2690</v>
      </c>
      <c r="AB253" s="95" t="s">
        <v>2726</v>
      </c>
    </row>
    <row r="254" spans="1:28">
      <c r="A254" s="14">
        <v>553</v>
      </c>
      <c r="B254" s="38">
        <v>149949</v>
      </c>
      <c r="C254" s="39" t="s">
        <v>577</v>
      </c>
      <c r="D254" s="2" t="s">
        <v>1689</v>
      </c>
      <c r="E254" s="2" t="s">
        <v>2381</v>
      </c>
      <c r="F254" s="2" t="s">
        <v>2383</v>
      </c>
      <c r="G254" s="40">
        <v>66.95</v>
      </c>
      <c r="H254" s="14" t="s">
        <v>7</v>
      </c>
      <c r="I254" s="2" t="s">
        <v>2278</v>
      </c>
      <c r="J254" s="14" t="s">
        <v>2484</v>
      </c>
      <c r="K254" s="14" t="s">
        <v>2484</v>
      </c>
      <c r="L254" s="14" t="s">
        <v>17</v>
      </c>
      <c r="M254" s="14" t="s">
        <v>2522</v>
      </c>
      <c r="N254" s="14" t="s">
        <v>2523</v>
      </c>
      <c r="O254" s="14" t="s">
        <v>2519</v>
      </c>
      <c r="P254" s="14" t="s">
        <v>2519</v>
      </c>
      <c r="Q254" s="14" t="s">
        <v>2586</v>
      </c>
      <c r="R254" s="14" t="s">
        <v>2688</v>
      </c>
      <c r="S254" s="14" t="s">
        <v>2698</v>
      </c>
      <c r="T254" s="14" t="s">
        <v>2698</v>
      </c>
      <c r="U254" s="14" t="s">
        <v>2707</v>
      </c>
      <c r="V254" s="67">
        <v>64.89</v>
      </c>
      <c r="W254" s="14" t="s">
        <v>2688</v>
      </c>
      <c r="X254" s="14" t="s">
        <v>2688</v>
      </c>
      <c r="Y254" s="29">
        <v>43101</v>
      </c>
      <c r="Z254" s="31">
        <f t="shared" si="3"/>
        <v>4157.0800000000045</v>
      </c>
      <c r="AA254" s="14" t="s">
        <v>2708</v>
      </c>
      <c r="AB254" s="95" t="s">
        <v>2726</v>
      </c>
    </row>
    <row r="255" spans="1:28">
      <c r="A255" s="14">
        <v>571</v>
      </c>
      <c r="B255" s="38">
        <v>124541</v>
      </c>
      <c r="C255" s="39" t="s">
        <v>595</v>
      </c>
      <c r="D255" s="2" t="s">
        <v>1707</v>
      </c>
      <c r="E255" s="2" t="s">
        <v>25</v>
      </c>
      <c r="F255" s="2" t="s">
        <v>2387</v>
      </c>
      <c r="G255" s="40">
        <v>28.84</v>
      </c>
      <c r="H255" s="14" t="s">
        <v>7</v>
      </c>
      <c r="I255" s="2" t="s">
        <v>2278</v>
      </c>
      <c r="J255" s="14" t="s">
        <v>2484</v>
      </c>
      <c r="K255" s="14" t="s">
        <v>2484</v>
      </c>
      <c r="L255" s="14" t="s">
        <v>17</v>
      </c>
      <c r="M255" s="14" t="s">
        <v>2522</v>
      </c>
      <c r="N255" s="14" t="s">
        <v>2523</v>
      </c>
      <c r="O255" s="14" t="s">
        <v>2519</v>
      </c>
      <c r="P255" s="14" t="s">
        <v>2519</v>
      </c>
      <c r="Q255" s="14" t="s">
        <v>2586</v>
      </c>
      <c r="R255" s="14" t="s">
        <v>2688</v>
      </c>
      <c r="S255" s="14" t="s">
        <v>2702</v>
      </c>
      <c r="T255" s="96" t="s">
        <v>2699</v>
      </c>
      <c r="U255" s="2" t="s">
        <v>25</v>
      </c>
      <c r="V255" s="67">
        <v>28.84</v>
      </c>
      <c r="W255" s="14" t="s">
        <v>2688</v>
      </c>
      <c r="X255" s="14" t="s">
        <v>2688</v>
      </c>
      <c r="Y255" s="29">
        <v>43101</v>
      </c>
      <c r="Z255" s="31">
        <f t="shared" si="3"/>
        <v>0</v>
      </c>
      <c r="AA255" s="14" t="s">
        <v>2690</v>
      </c>
      <c r="AB255" s="95" t="s">
        <v>2726</v>
      </c>
    </row>
    <row r="256" spans="1:28">
      <c r="A256" s="14">
        <v>572</v>
      </c>
      <c r="B256" s="38">
        <v>561819</v>
      </c>
      <c r="C256" s="39" t="s">
        <v>596</v>
      </c>
      <c r="D256" s="2" t="s">
        <v>1708</v>
      </c>
      <c r="E256" s="2" t="s">
        <v>25</v>
      </c>
      <c r="F256" s="2" t="s">
        <v>2387</v>
      </c>
      <c r="G256" s="40">
        <v>22.66</v>
      </c>
      <c r="H256" s="14" t="s">
        <v>2471</v>
      </c>
      <c r="I256" s="2" t="s">
        <v>2278</v>
      </c>
      <c r="J256" s="14" t="s">
        <v>2484</v>
      </c>
      <c r="K256" s="14" t="s">
        <v>2484</v>
      </c>
      <c r="L256" s="14" t="s">
        <v>17</v>
      </c>
      <c r="M256" s="14" t="s">
        <v>2522</v>
      </c>
      <c r="N256" s="14" t="s">
        <v>2523</v>
      </c>
      <c r="O256" s="14" t="s">
        <v>2519</v>
      </c>
      <c r="P256" s="14" t="s">
        <v>2519</v>
      </c>
      <c r="Q256" s="14" t="s">
        <v>2586</v>
      </c>
      <c r="R256" s="14" t="s">
        <v>2688</v>
      </c>
      <c r="S256" s="14" t="s">
        <v>2689</v>
      </c>
      <c r="T256" s="14" t="s">
        <v>2689</v>
      </c>
      <c r="U256" s="2" t="s">
        <v>25</v>
      </c>
      <c r="V256" s="67">
        <v>22.66</v>
      </c>
      <c r="W256" s="14" t="s">
        <v>2688</v>
      </c>
      <c r="X256" s="14" t="s">
        <v>2688</v>
      </c>
      <c r="Y256" s="29">
        <v>43101</v>
      </c>
      <c r="Z256" s="31">
        <f t="shared" si="3"/>
        <v>0</v>
      </c>
      <c r="AA256" s="14" t="s">
        <v>2690</v>
      </c>
      <c r="AB256" s="95" t="s">
        <v>2726</v>
      </c>
    </row>
    <row r="257" spans="1:28">
      <c r="A257" s="14">
        <v>573</v>
      </c>
      <c r="B257" s="38">
        <v>559784</v>
      </c>
      <c r="C257" s="39" t="s">
        <v>597</v>
      </c>
      <c r="D257" s="2" t="s">
        <v>1709</v>
      </c>
      <c r="E257" s="2" t="s">
        <v>25</v>
      </c>
      <c r="F257" s="2" t="s">
        <v>2387</v>
      </c>
      <c r="G257" s="40">
        <v>24.72</v>
      </c>
      <c r="H257" s="14" t="s">
        <v>6</v>
      </c>
      <c r="I257" s="2" t="s">
        <v>2278</v>
      </c>
      <c r="J257" s="14" t="s">
        <v>2484</v>
      </c>
      <c r="K257" s="14" t="s">
        <v>2484</v>
      </c>
      <c r="L257" s="14" t="s">
        <v>17</v>
      </c>
      <c r="M257" s="14" t="s">
        <v>2522</v>
      </c>
      <c r="N257" s="14" t="s">
        <v>2523</v>
      </c>
      <c r="O257" s="14" t="s">
        <v>2519</v>
      </c>
      <c r="P257" s="14" t="s">
        <v>2519</v>
      </c>
      <c r="Q257" s="14" t="s">
        <v>2586</v>
      </c>
      <c r="R257" s="14" t="s">
        <v>2688</v>
      </c>
      <c r="S257" s="14" t="s">
        <v>2691</v>
      </c>
      <c r="T257" s="14" t="s">
        <v>2698</v>
      </c>
      <c r="U257" s="2" t="s">
        <v>25</v>
      </c>
      <c r="V257" s="67">
        <v>26.78</v>
      </c>
      <c r="W257" s="14" t="s">
        <v>2688</v>
      </c>
      <c r="X257" s="14" t="s">
        <v>2688</v>
      </c>
      <c r="Y257" s="29">
        <v>43101</v>
      </c>
      <c r="Z257" s="31">
        <f t="shared" si="3"/>
        <v>-4157.0800000000045</v>
      </c>
      <c r="AA257" s="14" t="s">
        <v>2690</v>
      </c>
      <c r="AB257" s="95" t="s">
        <v>2726</v>
      </c>
    </row>
    <row r="258" spans="1:28">
      <c r="A258" s="14">
        <v>23</v>
      </c>
      <c r="B258" s="38">
        <v>285181</v>
      </c>
      <c r="C258" s="39" t="s">
        <v>55</v>
      </c>
      <c r="D258" s="2" t="s">
        <v>1195</v>
      </c>
      <c r="E258" s="2" t="s">
        <v>25</v>
      </c>
      <c r="F258" s="2" t="s">
        <v>2387</v>
      </c>
      <c r="G258" s="40">
        <v>24.72</v>
      </c>
      <c r="H258" s="14" t="s">
        <v>6</v>
      </c>
      <c r="I258" s="2" t="s">
        <v>2184</v>
      </c>
      <c r="J258" s="14" t="s">
        <v>2484</v>
      </c>
      <c r="K258" s="14" t="s">
        <v>2484</v>
      </c>
      <c r="L258" s="14" t="s">
        <v>17</v>
      </c>
      <c r="M258" s="14" t="s">
        <v>2522</v>
      </c>
      <c r="N258" s="14" t="s">
        <v>2523</v>
      </c>
      <c r="O258" s="14" t="s">
        <v>2519</v>
      </c>
      <c r="P258" s="14" t="s">
        <v>2519</v>
      </c>
      <c r="Q258" s="14" t="s">
        <v>2586</v>
      </c>
      <c r="R258" s="14" t="s">
        <v>2688</v>
      </c>
      <c r="S258" s="14" t="s">
        <v>2691</v>
      </c>
      <c r="T258" s="14" t="s">
        <v>2691</v>
      </c>
      <c r="U258" s="2" t="s">
        <v>25</v>
      </c>
      <c r="V258" s="67">
        <v>64.89</v>
      </c>
      <c r="W258" s="14" t="s">
        <v>2688</v>
      </c>
      <c r="X258" s="14" t="s">
        <v>2688</v>
      </c>
      <c r="Y258" s="29">
        <v>43101</v>
      </c>
      <c r="Z258" s="31">
        <f t="shared" si="3"/>
        <v>-81063.06</v>
      </c>
      <c r="AA258" s="14" t="s">
        <v>2690</v>
      </c>
      <c r="AB258" s="95" t="s">
        <v>2726</v>
      </c>
    </row>
    <row r="259" spans="1:28">
      <c r="A259" s="14">
        <v>574</v>
      </c>
      <c r="B259" s="38">
        <v>404544</v>
      </c>
      <c r="C259" s="39" t="s">
        <v>598</v>
      </c>
      <c r="D259" s="2" t="s">
        <v>1710</v>
      </c>
      <c r="E259" s="2" t="s">
        <v>25</v>
      </c>
      <c r="F259" s="2" t="s">
        <v>2387</v>
      </c>
      <c r="G259" s="40">
        <v>24.72</v>
      </c>
      <c r="H259" s="14" t="s">
        <v>6</v>
      </c>
      <c r="I259" s="2" t="s">
        <v>2278</v>
      </c>
      <c r="J259" s="14" t="s">
        <v>2484</v>
      </c>
      <c r="K259" s="14" t="s">
        <v>2484</v>
      </c>
      <c r="L259" s="14" t="s">
        <v>17</v>
      </c>
      <c r="M259" s="14" t="s">
        <v>2522</v>
      </c>
      <c r="N259" s="14" t="s">
        <v>2523</v>
      </c>
      <c r="O259" s="14" t="s">
        <v>2519</v>
      </c>
      <c r="P259" s="14" t="s">
        <v>2519</v>
      </c>
      <c r="Q259" s="14" t="s">
        <v>2586</v>
      </c>
      <c r="R259" s="14" t="s">
        <v>2688</v>
      </c>
      <c r="S259" s="14" t="s">
        <v>2691</v>
      </c>
      <c r="T259" s="14" t="s">
        <v>2691</v>
      </c>
      <c r="U259" s="2" t="s">
        <v>25</v>
      </c>
      <c r="V259" s="67">
        <v>24.72</v>
      </c>
      <c r="W259" s="14" t="s">
        <v>2688</v>
      </c>
      <c r="X259" s="14" t="s">
        <v>2688</v>
      </c>
      <c r="Y259" s="29">
        <v>43101</v>
      </c>
      <c r="Z259" s="31">
        <f t="shared" si="3"/>
        <v>0</v>
      </c>
      <c r="AA259" s="14" t="s">
        <v>2690</v>
      </c>
      <c r="AB259" s="95" t="s">
        <v>2726</v>
      </c>
    </row>
    <row r="260" spans="1:28">
      <c r="A260" s="14">
        <v>575</v>
      </c>
      <c r="B260" s="38">
        <v>549973</v>
      </c>
      <c r="C260" s="39" t="s">
        <v>599</v>
      </c>
      <c r="D260" s="2" t="s">
        <v>1711</v>
      </c>
      <c r="E260" s="2" t="s">
        <v>25</v>
      </c>
      <c r="F260" s="2" t="s">
        <v>2387</v>
      </c>
      <c r="G260" s="40">
        <v>22.66</v>
      </c>
      <c r="H260" s="14" t="s">
        <v>2471</v>
      </c>
      <c r="I260" s="2" t="s">
        <v>2278</v>
      </c>
      <c r="J260" s="14" t="s">
        <v>2484</v>
      </c>
      <c r="K260" s="14" t="s">
        <v>2484</v>
      </c>
      <c r="L260" s="14" t="s">
        <v>17</v>
      </c>
      <c r="M260" s="14" t="s">
        <v>2522</v>
      </c>
      <c r="N260" s="14" t="s">
        <v>2523</v>
      </c>
      <c r="O260" s="14" t="s">
        <v>2519</v>
      </c>
      <c r="P260" s="14" t="s">
        <v>2519</v>
      </c>
      <c r="Q260" s="14" t="s">
        <v>2586</v>
      </c>
      <c r="R260" s="14" t="s">
        <v>2688</v>
      </c>
      <c r="S260" s="14" t="s">
        <v>2689</v>
      </c>
      <c r="T260" s="14" t="s">
        <v>2689</v>
      </c>
      <c r="U260" s="2" t="s">
        <v>25</v>
      </c>
      <c r="V260" s="67">
        <v>22.66</v>
      </c>
      <c r="W260" s="14" t="s">
        <v>2688</v>
      </c>
      <c r="X260" s="14" t="s">
        <v>2688</v>
      </c>
      <c r="Y260" s="29">
        <v>43101</v>
      </c>
      <c r="Z260" s="31">
        <f t="shared" ref="Z260:Z323" si="4">IF(V260&lt;&gt;"",(G260-V260)*2018,"")</f>
        <v>0</v>
      </c>
      <c r="AA260" s="14" t="s">
        <v>2690</v>
      </c>
      <c r="AB260" s="95" t="s">
        <v>2726</v>
      </c>
    </row>
    <row r="261" spans="1:28">
      <c r="A261" s="14">
        <v>576</v>
      </c>
      <c r="B261" s="38">
        <v>465297</v>
      </c>
      <c r="C261" s="39" t="s">
        <v>600</v>
      </c>
      <c r="D261" s="2" t="s">
        <v>1712</v>
      </c>
      <c r="E261" s="2" t="s">
        <v>25</v>
      </c>
      <c r="F261" s="2" t="s">
        <v>2387</v>
      </c>
      <c r="G261" s="40">
        <v>24.72</v>
      </c>
      <c r="H261" s="14" t="s">
        <v>6</v>
      </c>
      <c r="I261" s="2" t="s">
        <v>2278</v>
      </c>
      <c r="J261" s="14" t="s">
        <v>2484</v>
      </c>
      <c r="K261" s="14" t="s">
        <v>2484</v>
      </c>
      <c r="L261" s="14" t="s">
        <v>17</v>
      </c>
      <c r="M261" s="14" t="s">
        <v>2522</v>
      </c>
      <c r="N261" s="14" t="s">
        <v>2523</v>
      </c>
      <c r="O261" s="14" t="s">
        <v>2519</v>
      </c>
      <c r="P261" s="14" t="s">
        <v>2519</v>
      </c>
      <c r="Q261" s="14" t="s">
        <v>2586</v>
      </c>
      <c r="R261" s="14" t="s">
        <v>2688</v>
      </c>
      <c r="S261" s="14" t="s">
        <v>2691</v>
      </c>
      <c r="T261" s="14" t="s">
        <v>2698</v>
      </c>
      <c r="U261" s="2" t="s">
        <v>25</v>
      </c>
      <c r="V261" s="67">
        <v>26.78</v>
      </c>
      <c r="W261" s="14" t="s">
        <v>2688</v>
      </c>
      <c r="X261" s="14" t="s">
        <v>2688</v>
      </c>
      <c r="Y261" s="29">
        <v>43101</v>
      </c>
      <c r="Z261" s="31">
        <f t="shared" si="4"/>
        <v>-4157.0800000000045</v>
      </c>
      <c r="AA261" s="14" t="s">
        <v>2690</v>
      </c>
      <c r="AB261" s="95" t="s">
        <v>2726</v>
      </c>
    </row>
    <row r="262" spans="1:28">
      <c r="A262" s="14">
        <v>19</v>
      </c>
      <c r="B262" s="38">
        <v>453748</v>
      </c>
      <c r="C262" s="39" t="s">
        <v>51</v>
      </c>
      <c r="D262" s="2" t="s">
        <v>1191</v>
      </c>
      <c r="E262" s="2" t="s">
        <v>2381</v>
      </c>
      <c r="F262" s="2" t="s">
        <v>2383</v>
      </c>
      <c r="G262" s="40">
        <v>64.89</v>
      </c>
      <c r="H262" s="14" t="s">
        <v>6</v>
      </c>
      <c r="I262" s="2" t="s">
        <v>2184</v>
      </c>
      <c r="J262" s="14" t="s">
        <v>2484</v>
      </c>
      <c r="K262" s="14" t="s">
        <v>2484</v>
      </c>
      <c r="L262" s="14" t="s">
        <v>17</v>
      </c>
      <c r="M262" s="14" t="s">
        <v>2522</v>
      </c>
      <c r="N262" s="14" t="s">
        <v>2523</v>
      </c>
      <c r="O262" s="14" t="s">
        <v>2519</v>
      </c>
      <c r="P262" s="14" t="s">
        <v>2519</v>
      </c>
      <c r="Q262" s="14" t="s">
        <v>2586</v>
      </c>
      <c r="R262" s="14" t="s">
        <v>2688</v>
      </c>
      <c r="S262" s="14" t="s">
        <v>2691</v>
      </c>
      <c r="T262" s="14" t="s">
        <v>2698</v>
      </c>
      <c r="U262" s="2" t="s">
        <v>2381</v>
      </c>
      <c r="V262" s="67">
        <v>66.95</v>
      </c>
      <c r="W262" s="14" t="s">
        <v>2688</v>
      </c>
      <c r="X262" s="14" t="s">
        <v>2688</v>
      </c>
      <c r="Y262" s="29">
        <v>43101</v>
      </c>
      <c r="Z262" s="31">
        <f t="shared" si="4"/>
        <v>-4157.0800000000045</v>
      </c>
      <c r="AA262" s="14" t="s">
        <v>2690</v>
      </c>
      <c r="AB262" s="95" t="s">
        <v>2726</v>
      </c>
    </row>
    <row r="263" spans="1:28">
      <c r="A263" s="14">
        <v>554</v>
      </c>
      <c r="B263" s="38">
        <v>349516</v>
      </c>
      <c r="C263" s="39" t="s">
        <v>578</v>
      </c>
      <c r="D263" s="2" t="s">
        <v>1690</v>
      </c>
      <c r="E263" s="2" t="s">
        <v>2381</v>
      </c>
      <c r="F263" s="2" t="s">
        <v>2386</v>
      </c>
      <c r="G263" s="40">
        <v>66.95</v>
      </c>
      <c r="H263" s="14" t="s">
        <v>7</v>
      </c>
      <c r="I263" s="2" t="s">
        <v>2278</v>
      </c>
      <c r="J263" s="14" t="s">
        <v>2484</v>
      </c>
      <c r="K263" s="14" t="s">
        <v>2484</v>
      </c>
      <c r="L263" s="14" t="s">
        <v>17</v>
      </c>
      <c r="M263" s="14" t="s">
        <v>2522</v>
      </c>
      <c r="N263" s="14" t="s">
        <v>2523</v>
      </c>
      <c r="O263" s="14" t="s">
        <v>2519</v>
      </c>
      <c r="P263" s="14" t="s">
        <v>2519</v>
      </c>
      <c r="Q263" s="14" t="s">
        <v>2586</v>
      </c>
      <c r="R263" s="14" t="s">
        <v>2688</v>
      </c>
      <c r="S263" s="14" t="s">
        <v>2698</v>
      </c>
      <c r="T263" s="96" t="s">
        <v>2699</v>
      </c>
      <c r="U263" s="2" t="s">
        <v>2381</v>
      </c>
      <c r="V263" s="67">
        <v>72.099999999999994</v>
      </c>
      <c r="W263" s="14" t="s">
        <v>2688</v>
      </c>
      <c r="X263" s="14" t="s">
        <v>2688</v>
      </c>
      <c r="Y263" s="29">
        <v>43101</v>
      </c>
      <c r="Z263" s="31">
        <f t="shared" si="4"/>
        <v>-10392.699999999983</v>
      </c>
      <c r="AA263" s="14" t="s">
        <v>2690</v>
      </c>
      <c r="AB263" s="95" t="s">
        <v>2726</v>
      </c>
    </row>
    <row r="264" spans="1:28">
      <c r="A264" s="14">
        <v>577</v>
      </c>
      <c r="B264" s="38">
        <v>572815</v>
      </c>
      <c r="C264" s="39" t="s">
        <v>601</v>
      </c>
      <c r="D264" s="2" t="s">
        <v>1713</v>
      </c>
      <c r="E264" s="2" t="s">
        <v>25</v>
      </c>
      <c r="F264" s="2" t="s">
        <v>2387</v>
      </c>
      <c r="G264" s="40">
        <v>22.66</v>
      </c>
      <c r="H264" s="14" t="s">
        <v>2471</v>
      </c>
      <c r="I264" s="2" t="s">
        <v>2278</v>
      </c>
      <c r="J264" s="14" t="s">
        <v>2484</v>
      </c>
      <c r="K264" s="14" t="s">
        <v>2484</v>
      </c>
      <c r="L264" s="14" t="s">
        <v>17</v>
      </c>
      <c r="M264" s="14" t="s">
        <v>2522</v>
      </c>
      <c r="N264" s="14" t="s">
        <v>2523</v>
      </c>
      <c r="O264" s="14" t="s">
        <v>2519</v>
      </c>
      <c r="P264" s="14" t="s">
        <v>2519</v>
      </c>
      <c r="Q264" s="14" t="s">
        <v>2586</v>
      </c>
      <c r="R264" s="14" t="s">
        <v>2688</v>
      </c>
      <c r="S264" s="14" t="s">
        <v>2689</v>
      </c>
      <c r="T264" s="14" t="s">
        <v>2689</v>
      </c>
      <c r="U264" s="2" t="s">
        <v>25</v>
      </c>
      <c r="V264" s="67">
        <v>22.66</v>
      </c>
      <c r="W264" s="14" t="s">
        <v>2688</v>
      </c>
      <c r="X264" s="14" t="s">
        <v>2688</v>
      </c>
      <c r="Y264" s="29">
        <v>43101</v>
      </c>
      <c r="Z264" s="31">
        <f t="shared" si="4"/>
        <v>0</v>
      </c>
      <c r="AA264" s="14" t="s">
        <v>2690</v>
      </c>
      <c r="AB264" s="95" t="s">
        <v>2726</v>
      </c>
    </row>
    <row r="265" spans="1:28">
      <c r="A265" s="14">
        <v>578</v>
      </c>
      <c r="B265" s="38">
        <v>411881</v>
      </c>
      <c r="C265" s="39" t="s">
        <v>602</v>
      </c>
      <c r="D265" s="2" t="s">
        <v>1714</v>
      </c>
      <c r="E265" s="2" t="s">
        <v>25</v>
      </c>
      <c r="F265" s="2" t="s">
        <v>2387</v>
      </c>
      <c r="G265" s="40">
        <v>30.9</v>
      </c>
      <c r="H265" s="14" t="s">
        <v>6</v>
      </c>
      <c r="I265" s="2" t="s">
        <v>2278</v>
      </c>
      <c r="J265" s="14" t="s">
        <v>2484</v>
      </c>
      <c r="K265" s="14" t="s">
        <v>2484</v>
      </c>
      <c r="L265" s="14" t="s">
        <v>17</v>
      </c>
      <c r="M265" s="14" t="s">
        <v>2522</v>
      </c>
      <c r="N265" s="14" t="s">
        <v>2523</v>
      </c>
      <c r="O265" s="14" t="s">
        <v>2519</v>
      </c>
      <c r="P265" s="14" t="s">
        <v>2519</v>
      </c>
      <c r="Q265" s="14" t="s">
        <v>2586</v>
      </c>
      <c r="R265" s="14" t="s">
        <v>2688</v>
      </c>
      <c r="S265" s="14" t="s">
        <v>2701</v>
      </c>
      <c r="T265" s="14" t="s">
        <v>2701</v>
      </c>
      <c r="U265" s="2" t="s">
        <v>25</v>
      </c>
      <c r="V265" s="67">
        <v>30.9</v>
      </c>
      <c r="W265" s="14" t="s">
        <v>2688</v>
      </c>
      <c r="X265" s="14" t="s">
        <v>2688</v>
      </c>
      <c r="Y265" s="29">
        <v>43101</v>
      </c>
      <c r="Z265" s="31">
        <f t="shared" si="4"/>
        <v>0</v>
      </c>
      <c r="AA265" s="14" t="s">
        <v>2690</v>
      </c>
      <c r="AB265" s="95" t="s">
        <v>2726</v>
      </c>
    </row>
    <row r="266" spans="1:28">
      <c r="A266" s="14">
        <v>579</v>
      </c>
      <c r="B266" s="38">
        <v>367867</v>
      </c>
      <c r="C266" s="39" t="s">
        <v>603</v>
      </c>
      <c r="D266" s="2" t="s">
        <v>1715</v>
      </c>
      <c r="E266" s="2" t="s">
        <v>25</v>
      </c>
      <c r="F266" s="2" t="s">
        <v>2387</v>
      </c>
      <c r="G266" s="40">
        <v>24.72</v>
      </c>
      <c r="H266" s="14" t="s">
        <v>6</v>
      </c>
      <c r="I266" s="2" t="s">
        <v>2278</v>
      </c>
      <c r="J266" s="14" t="s">
        <v>2484</v>
      </c>
      <c r="K266" s="14" t="s">
        <v>2484</v>
      </c>
      <c r="L266" s="14" t="s">
        <v>17</v>
      </c>
      <c r="M266" s="14" t="s">
        <v>2522</v>
      </c>
      <c r="N266" s="14" t="s">
        <v>2523</v>
      </c>
      <c r="O266" s="14" t="s">
        <v>2519</v>
      </c>
      <c r="P266" s="14" t="s">
        <v>2519</v>
      </c>
      <c r="Q266" s="14" t="s">
        <v>2586</v>
      </c>
      <c r="R266" s="14" t="s">
        <v>2688</v>
      </c>
      <c r="S266" s="14" t="s">
        <v>2691</v>
      </c>
      <c r="T266" s="14" t="s">
        <v>2698</v>
      </c>
      <c r="U266" s="2" t="s">
        <v>25</v>
      </c>
      <c r="V266" s="67">
        <v>26.78</v>
      </c>
      <c r="W266" s="14" t="s">
        <v>2688</v>
      </c>
      <c r="X266" s="14" t="s">
        <v>2688</v>
      </c>
      <c r="Y266" s="29">
        <v>43101</v>
      </c>
      <c r="Z266" s="31">
        <f t="shared" si="4"/>
        <v>-4157.0800000000045</v>
      </c>
      <c r="AA266" s="14" t="s">
        <v>2690</v>
      </c>
      <c r="AB266" s="95" t="s">
        <v>2726</v>
      </c>
    </row>
    <row r="267" spans="1:28">
      <c r="A267" s="14">
        <v>66</v>
      </c>
      <c r="B267" s="38">
        <v>406934</v>
      </c>
      <c r="C267" s="39" t="s">
        <v>98</v>
      </c>
      <c r="D267" s="2" t="s">
        <v>1237</v>
      </c>
      <c r="E267" s="2" t="s">
        <v>25</v>
      </c>
      <c r="F267" s="2" t="s">
        <v>2387</v>
      </c>
      <c r="G267" s="40">
        <v>26.78</v>
      </c>
      <c r="H267" s="14" t="s">
        <v>7</v>
      </c>
      <c r="I267" s="2" t="s">
        <v>2189</v>
      </c>
      <c r="J267" s="14" t="s">
        <v>2484</v>
      </c>
      <c r="K267" s="14" t="s">
        <v>2484</v>
      </c>
      <c r="L267" s="14" t="s">
        <v>17</v>
      </c>
      <c r="M267" s="14" t="s">
        <v>2522</v>
      </c>
      <c r="N267" s="14" t="s">
        <v>2523</v>
      </c>
      <c r="O267" s="14" t="s">
        <v>2519</v>
      </c>
      <c r="P267" s="14" t="s">
        <v>2519</v>
      </c>
      <c r="Q267" s="14" t="s">
        <v>2586</v>
      </c>
      <c r="R267" s="14" t="s">
        <v>2688</v>
      </c>
      <c r="S267" s="14" t="s">
        <v>2698</v>
      </c>
      <c r="T267" s="14" t="s">
        <v>2702</v>
      </c>
      <c r="U267" s="2" t="s">
        <v>25</v>
      </c>
      <c r="V267" s="67">
        <v>28.84</v>
      </c>
      <c r="W267" s="14" t="s">
        <v>2688</v>
      </c>
      <c r="X267" s="14" t="s">
        <v>2688</v>
      </c>
      <c r="Y267" s="29">
        <v>43101</v>
      </c>
      <c r="Z267" s="31">
        <f t="shared" si="4"/>
        <v>-4157.0799999999972</v>
      </c>
      <c r="AA267" s="14" t="s">
        <v>2690</v>
      </c>
      <c r="AB267" s="95" t="s">
        <v>2726</v>
      </c>
    </row>
    <row r="268" spans="1:28">
      <c r="A268" s="14">
        <v>580</v>
      </c>
      <c r="B268" s="38">
        <v>567377</v>
      </c>
      <c r="C268" s="39" t="s">
        <v>604</v>
      </c>
      <c r="D268" s="2" t="s">
        <v>1716</v>
      </c>
      <c r="E268" s="2" t="s">
        <v>25</v>
      </c>
      <c r="F268" s="2" t="s">
        <v>2387</v>
      </c>
      <c r="G268" s="40">
        <v>26.78</v>
      </c>
      <c r="H268" s="14" t="s">
        <v>7</v>
      </c>
      <c r="I268" s="2" t="s">
        <v>2278</v>
      </c>
      <c r="J268" s="14" t="s">
        <v>2484</v>
      </c>
      <c r="K268" s="14" t="s">
        <v>2484</v>
      </c>
      <c r="L268" s="14" t="s">
        <v>17</v>
      </c>
      <c r="M268" s="14" t="s">
        <v>2522</v>
      </c>
      <c r="N268" s="14" t="s">
        <v>2523</v>
      </c>
      <c r="O268" s="14" t="s">
        <v>2519</v>
      </c>
      <c r="P268" s="14" t="s">
        <v>2519</v>
      </c>
      <c r="Q268" s="14" t="s">
        <v>2586</v>
      </c>
      <c r="R268" s="14" t="s">
        <v>2688</v>
      </c>
      <c r="S268" s="14" t="s">
        <v>2698</v>
      </c>
      <c r="T268" s="33" t="s">
        <v>2689</v>
      </c>
      <c r="U268" s="2" t="s">
        <v>25</v>
      </c>
      <c r="V268" s="68">
        <v>22.66</v>
      </c>
      <c r="W268" s="14" t="s">
        <v>2696</v>
      </c>
      <c r="X268" s="14" t="s">
        <v>2688</v>
      </c>
      <c r="Y268" s="29">
        <v>43101</v>
      </c>
      <c r="Z268" s="31">
        <f t="shared" si="4"/>
        <v>8314.1600000000017</v>
      </c>
      <c r="AA268" s="14" t="s">
        <v>2709</v>
      </c>
      <c r="AB268" s="95" t="s">
        <v>2726</v>
      </c>
    </row>
    <row r="269" spans="1:28">
      <c r="A269" s="14">
        <v>581</v>
      </c>
      <c r="B269" s="38">
        <v>241967</v>
      </c>
      <c r="C269" s="39" t="s">
        <v>605</v>
      </c>
      <c r="D269" s="2" t="s">
        <v>1717</v>
      </c>
      <c r="E269" s="2" t="s">
        <v>25</v>
      </c>
      <c r="F269" s="2" t="s">
        <v>2387</v>
      </c>
      <c r="G269" s="40">
        <v>26.78</v>
      </c>
      <c r="H269" s="14" t="s">
        <v>7</v>
      </c>
      <c r="I269" s="2" t="s">
        <v>2278</v>
      </c>
      <c r="J269" s="14" t="s">
        <v>2484</v>
      </c>
      <c r="K269" s="14" t="s">
        <v>2484</v>
      </c>
      <c r="L269" s="14" t="s">
        <v>17</v>
      </c>
      <c r="M269" s="14" t="s">
        <v>2522</v>
      </c>
      <c r="N269" s="14" t="s">
        <v>2523</v>
      </c>
      <c r="O269" s="14" t="s">
        <v>2519</v>
      </c>
      <c r="P269" s="14" t="s">
        <v>2519</v>
      </c>
      <c r="Q269" s="14" t="s">
        <v>2586</v>
      </c>
      <c r="R269" s="14" t="s">
        <v>2688</v>
      </c>
      <c r="S269" s="14" t="s">
        <v>2698</v>
      </c>
      <c r="T269" s="14" t="s">
        <v>2698</v>
      </c>
      <c r="U269" s="2" t="s">
        <v>25</v>
      </c>
      <c r="V269" s="67">
        <v>26.78</v>
      </c>
      <c r="W269" s="14" t="s">
        <v>2688</v>
      </c>
      <c r="X269" s="14" t="s">
        <v>2688</v>
      </c>
      <c r="Y269" s="29">
        <v>43101</v>
      </c>
      <c r="Z269" s="31">
        <f t="shared" si="4"/>
        <v>0</v>
      </c>
      <c r="AA269" s="14" t="s">
        <v>2690</v>
      </c>
      <c r="AB269" s="95" t="s">
        <v>2726</v>
      </c>
    </row>
    <row r="270" spans="1:28">
      <c r="A270" s="14">
        <v>582</v>
      </c>
      <c r="B270" s="38">
        <v>564713</v>
      </c>
      <c r="C270" s="39" t="s">
        <v>606</v>
      </c>
      <c r="D270" s="2" t="s">
        <v>1718</v>
      </c>
      <c r="E270" s="2" t="s">
        <v>25</v>
      </c>
      <c r="F270" s="2" t="s">
        <v>2387</v>
      </c>
      <c r="G270" s="40">
        <v>24.72</v>
      </c>
      <c r="H270" s="14" t="s">
        <v>6</v>
      </c>
      <c r="I270" s="2" t="s">
        <v>2278</v>
      </c>
      <c r="J270" s="14" t="s">
        <v>2484</v>
      </c>
      <c r="K270" s="14" t="s">
        <v>2484</v>
      </c>
      <c r="L270" s="14" t="s">
        <v>17</v>
      </c>
      <c r="M270" s="14" t="s">
        <v>2522</v>
      </c>
      <c r="N270" s="14" t="s">
        <v>2523</v>
      </c>
      <c r="O270" s="14" t="s">
        <v>2519</v>
      </c>
      <c r="P270" s="14" t="s">
        <v>2519</v>
      </c>
      <c r="Q270" s="14" t="s">
        <v>2586</v>
      </c>
      <c r="R270" s="14" t="s">
        <v>2688</v>
      </c>
      <c r="S270" s="14" t="s">
        <v>2691</v>
      </c>
      <c r="T270" s="14" t="s">
        <v>2698</v>
      </c>
      <c r="U270" s="2" t="s">
        <v>25</v>
      </c>
      <c r="V270" s="67">
        <v>26.78</v>
      </c>
      <c r="W270" s="14" t="s">
        <v>2688</v>
      </c>
      <c r="X270" s="14" t="s">
        <v>2688</v>
      </c>
      <c r="Y270" s="29">
        <v>43101</v>
      </c>
      <c r="Z270" s="31">
        <f t="shared" si="4"/>
        <v>-4157.0800000000045</v>
      </c>
      <c r="AA270" s="14" t="s">
        <v>2690</v>
      </c>
      <c r="AB270" s="95" t="s">
        <v>2726</v>
      </c>
    </row>
    <row r="271" spans="1:28">
      <c r="A271" s="14">
        <v>67</v>
      </c>
      <c r="B271" s="38">
        <v>480507</v>
      </c>
      <c r="C271" s="39" t="s">
        <v>99</v>
      </c>
      <c r="D271" s="2" t="s">
        <v>1238</v>
      </c>
      <c r="E271" s="2" t="s">
        <v>25</v>
      </c>
      <c r="F271" s="2" t="s">
        <v>2387</v>
      </c>
      <c r="G271" s="40">
        <v>22.66</v>
      </c>
      <c r="H271" s="14" t="s">
        <v>2471</v>
      </c>
      <c r="I271" s="2" t="s">
        <v>2189</v>
      </c>
      <c r="J271" s="14" t="s">
        <v>2484</v>
      </c>
      <c r="K271" s="14" t="s">
        <v>2484</v>
      </c>
      <c r="L271" s="14" t="s">
        <v>17</v>
      </c>
      <c r="M271" s="14" t="s">
        <v>2522</v>
      </c>
      <c r="N271" s="14" t="s">
        <v>2523</v>
      </c>
      <c r="O271" s="14" t="s">
        <v>2519</v>
      </c>
      <c r="P271" s="14" t="s">
        <v>2519</v>
      </c>
      <c r="Q271" s="14" t="s">
        <v>2586</v>
      </c>
      <c r="R271" s="14" t="s">
        <v>2688</v>
      </c>
      <c r="S271" s="14" t="s">
        <v>2689</v>
      </c>
      <c r="T271" s="14" t="s">
        <v>2691</v>
      </c>
      <c r="U271" s="2" t="s">
        <v>25</v>
      </c>
      <c r="V271" s="67">
        <v>24.72</v>
      </c>
      <c r="W271" s="14" t="s">
        <v>2688</v>
      </c>
      <c r="X271" s="14" t="s">
        <v>2688</v>
      </c>
      <c r="Y271" s="29">
        <v>43101</v>
      </c>
      <c r="Z271" s="31">
        <f t="shared" si="4"/>
        <v>-4157.0799999999972</v>
      </c>
      <c r="AA271" s="14" t="s">
        <v>2690</v>
      </c>
      <c r="AB271" s="95" t="s">
        <v>2726</v>
      </c>
    </row>
    <row r="272" spans="1:28">
      <c r="A272" s="14">
        <v>400</v>
      </c>
      <c r="B272" s="38">
        <v>198356</v>
      </c>
      <c r="C272" s="39" t="s">
        <v>427</v>
      </c>
      <c r="D272" s="2" t="s">
        <v>1545</v>
      </c>
      <c r="E272" s="2" t="s">
        <v>2381</v>
      </c>
      <c r="F272" s="2" t="s">
        <v>2383</v>
      </c>
      <c r="G272" s="40">
        <v>66.95</v>
      </c>
      <c r="H272" s="14" t="s">
        <v>7</v>
      </c>
      <c r="I272" s="2" t="s">
        <v>2248</v>
      </c>
      <c r="J272" s="14" t="s">
        <v>15</v>
      </c>
      <c r="K272" s="14" t="s">
        <v>2478</v>
      </c>
      <c r="L272" s="14" t="s">
        <v>17</v>
      </c>
      <c r="M272" s="14" t="s">
        <v>18</v>
      </c>
      <c r="N272" s="14" t="s">
        <v>2581</v>
      </c>
      <c r="O272" s="14" t="s">
        <v>2587</v>
      </c>
      <c r="P272" s="14" t="s">
        <v>2519</v>
      </c>
      <c r="Q272" s="14" t="s">
        <v>2586</v>
      </c>
      <c r="R272" s="14" t="s">
        <v>2696</v>
      </c>
      <c r="S272" s="14" t="s">
        <v>2698</v>
      </c>
      <c r="T272" s="14" t="s">
        <v>2710</v>
      </c>
      <c r="U272" s="14" t="s">
        <v>2381</v>
      </c>
      <c r="V272" s="68">
        <v>92.7</v>
      </c>
      <c r="W272" s="14" t="s">
        <v>2696</v>
      </c>
      <c r="X272" s="14" t="s">
        <v>2688</v>
      </c>
      <c r="Y272" s="29">
        <v>43101</v>
      </c>
      <c r="Z272" s="31">
        <f t="shared" si="4"/>
        <v>-51963.5</v>
      </c>
      <c r="AA272" s="31" t="s">
        <v>2711</v>
      </c>
      <c r="AB272" s="95" t="s">
        <v>2726</v>
      </c>
    </row>
    <row r="273" spans="1:28">
      <c r="A273" s="14">
        <v>404</v>
      </c>
      <c r="B273" s="38">
        <v>408266</v>
      </c>
      <c r="C273" s="39" t="s">
        <v>431</v>
      </c>
      <c r="D273" s="2" t="s">
        <v>1549</v>
      </c>
      <c r="E273" s="2" t="s">
        <v>25</v>
      </c>
      <c r="F273" s="2" t="s">
        <v>27</v>
      </c>
      <c r="G273" s="40">
        <v>22.66</v>
      </c>
      <c r="H273" s="14" t="s">
        <v>2471</v>
      </c>
      <c r="I273" s="2" t="s">
        <v>2249</v>
      </c>
      <c r="J273" s="14" t="s">
        <v>15</v>
      </c>
      <c r="K273" s="14" t="s">
        <v>2478</v>
      </c>
      <c r="L273" s="14" t="s">
        <v>17</v>
      </c>
      <c r="M273" s="14" t="s">
        <v>18</v>
      </c>
      <c r="N273" s="14" t="s">
        <v>2581</v>
      </c>
      <c r="O273" s="14" t="s">
        <v>2587</v>
      </c>
      <c r="P273" s="14" t="s">
        <v>2519</v>
      </c>
      <c r="Q273" s="14" t="s">
        <v>2586</v>
      </c>
      <c r="R273" s="14" t="s">
        <v>2688</v>
      </c>
      <c r="S273" s="14" t="s">
        <v>2689</v>
      </c>
      <c r="T273" s="33" t="s">
        <v>2689</v>
      </c>
      <c r="U273" s="14" t="s">
        <v>25</v>
      </c>
      <c r="V273" s="67">
        <v>24.72</v>
      </c>
      <c r="W273" s="14" t="s">
        <v>2696</v>
      </c>
      <c r="X273" s="14" t="s">
        <v>2688</v>
      </c>
      <c r="Y273" s="29">
        <v>43101</v>
      </c>
      <c r="Z273" s="31">
        <f t="shared" si="4"/>
        <v>-4157.0799999999972</v>
      </c>
      <c r="AA273" s="31" t="s">
        <v>2712</v>
      </c>
      <c r="AB273" s="95" t="s">
        <v>2726</v>
      </c>
    </row>
    <row r="274" spans="1:28">
      <c r="A274" s="14">
        <v>401</v>
      </c>
      <c r="B274" s="38">
        <v>243073</v>
      </c>
      <c r="C274" s="39" t="s">
        <v>428</v>
      </c>
      <c r="D274" s="2" t="s">
        <v>1546</v>
      </c>
      <c r="E274" s="2" t="s">
        <v>2381</v>
      </c>
      <c r="F274" s="2" t="s">
        <v>2383</v>
      </c>
      <c r="G274" s="40">
        <v>64.89</v>
      </c>
      <c r="H274" s="14" t="s">
        <v>6</v>
      </c>
      <c r="I274" s="2" t="s">
        <v>2248</v>
      </c>
      <c r="J274" s="14" t="s">
        <v>15</v>
      </c>
      <c r="K274" s="14" t="s">
        <v>2478</v>
      </c>
      <c r="L274" s="14" t="s">
        <v>17</v>
      </c>
      <c r="M274" s="14" t="s">
        <v>18</v>
      </c>
      <c r="N274" s="14" t="s">
        <v>2581</v>
      </c>
      <c r="O274" s="14" t="s">
        <v>2587</v>
      </c>
      <c r="P274" s="14" t="s">
        <v>2519</v>
      </c>
      <c r="Q274" s="14" t="s">
        <v>2586</v>
      </c>
      <c r="R274" s="14" t="s">
        <v>2688</v>
      </c>
      <c r="S274" s="14" t="s">
        <v>2691</v>
      </c>
      <c r="T274" s="33" t="s">
        <v>2691</v>
      </c>
      <c r="U274" s="14" t="s">
        <v>2707</v>
      </c>
      <c r="V274" s="68">
        <v>64.89</v>
      </c>
      <c r="W274" s="14" t="s">
        <v>2696</v>
      </c>
      <c r="X274" s="14" t="s">
        <v>2688</v>
      </c>
      <c r="Y274" s="29">
        <v>43101</v>
      </c>
      <c r="Z274" s="31">
        <f t="shared" si="4"/>
        <v>0</v>
      </c>
      <c r="AA274" s="31" t="s">
        <v>2713</v>
      </c>
      <c r="AB274" s="95" t="s">
        <v>2726</v>
      </c>
    </row>
    <row r="275" spans="1:28">
      <c r="A275" s="14">
        <v>426</v>
      </c>
      <c r="B275" s="38">
        <v>610010</v>
      </c>
      <c r="C275" s="39" t="s">
        <v>453</v>
      </c>
      <c r="D275" s="2" t="s">
        <v>1571</v>
      </c>
      <c r="E275" s="2" t="s">
        <v>2381</v>
      </c>
      <c r="F275" s="2" t="s">
        <v>2392</v>
      </c>
      <c r="G275" s="40">
        <v>113.3</v>
      </c>
      <c r="H275" s="14" t="s">
        <v>7</v>
      </c>
      <c r="I275" s="2" t="s">
        <v>2253</v>
      </c>
      <c r="J275" s="14" t="s">
        <v>15</v>
      </c>
      <c r="K275" s="14" t="s">
        <v>2478</v>
      </c>
      <c r="L275" s="14" t="s">
        <v>17</v>
      </c>
      <c r="M275" s="14" t="s">
        <v>18</v>
      </c>
      <c r="N275" s="14" t="s">
        <v>2583</v>
      </c>
      <c r="O275" s="14" t="s">
        <v>2584</v>
      </c>
      <c r="P275" s="14" t="s">
        <v>2585</v>
      </c>
      <c r="Q275" s="14" t="s">
        <v>2586</v>
      </c>
      <c r="R275" s="14" t="s">
        <v>2688</v>
      </c>
      <c r="S275" s="14" t="s">
        <v>2714</v>
      </c>
      <c r="T275" s="33" t="s">
        <v>2715</v>
      </c>
      <c r="U275" s="33" t="s">
        <v>25</v>
      </c>
      <c r="V275" s="68">
        <v>33.99</v>
      </c>
      <c r="W275" s="14" t="s">
        <v>2696</v>
      </c>
      <c r="X275" s="14" t="s">
        <v>2696</v>
      </c>
      <c r="Y275" s="29">
        <v>43101</v>
      </c>
      <c r="Z275" s="31">
        <f t="shared" si="4"/>
        <v>160047.58000000002</v>
      </c>
      <c r="AA275" s="31" t="s">
        <v>2716</v>
      </c>
      <c r="AB275" s="95" t="s">
        <v>2726</v>
      </c>
    </row>
    <row r="276" spans="1:28">
      <c r="A276" s="14">
        <v>397</v>
      </c>
      <c r="B276" s="38">
        <v>426295</v>
      </c>
      <c r="C276" s="39" t="s">
        <v>424</v>
      </c>
      <c r="D276" s="2" t="s">
        <v>1542</v>
      </c>
      <c r="E276" s="2" t="s">
        <v>25</v>
      </c>
      <c r="F276" s="2" t="s">
        <v>27</v>
      </c>
      <c r="G276" s="40">
        <v>22.66</v>
      </c>
      <c r="H276" s="14" t="s">
        <v>2471</v>
      </c>
      <c r="I276" s="2" t="s">
        <v>2247</v>
      </c>
      <c r="J276" s="14" t="s">
        <v>15</v>
      </c>
      <c r="K276" s="14" t="s">
        <v>2478</v>
      </c>
      <c r="L276" s="14" t="s">
        <v>17</v>
      </c>
      <c r="M276" s="14" t="s">
        <v>18</v>
      </c>
      <c r="N276" s="14" t="s">
        <v>2581</v>
      </c>
      <c r="O276" s="14" t="s">
        <v>2587</v>
      </c>
      <c r="P276" s="14" t="s">
        <v>2519</v>
      </c>
      <c r="Q276" s="14" t="s">
        <v>2586</v>
      </c>
      <c r="R276" s="14" t="s">
        <v>2688</v>
      </c>
      <c r="S276" s="14" t="s">
        <v>2689</v>
      </c>
      <c r="T276" s="14" t="s">
        <v>2689</v>
      </c>
      <c r="U276" s="14" t="s">
        <v>25</v>
      </c>
      <c r="V276" s="67">
        <v>22.66</v>
      </c>
      <c r="W276" s="14" t="s">
        <v>2688</v>
      </c>
      <c r="X276" s="14" t="s">
        <v>2688</v>
      </c>
      <c r="Y276" s="29">
        <v>43101</v>
      </c>
      <c r="Z276" s="31">
        <f t="shared" si="4"/>
        <v>0</v>
      </c>
      <c r="AA276" s="31" t="s">
        <v>2690</v>
      </c>
      <c r="AB276" s="95" t="s">
        <v>2726</v>
      </c>
    </row>
    <row r="277" spans="1:28">
      <c r="A277" s="14">
        <v>402</v>
      </c>
      <c r="B277" s="38">
        <v>230625</v>
      </c>
      <c r="C277" s="39" t="s">
        <v>429</v>
      </c>
      <c r="D277" s="2" t="s">
        <v>1547</v>
      </c>
      <c r="E277" s="2" t="s">
        <v>2381</v>
      </c>
      <c r="F277" s="2" t="s">
        <v>2383</v>
      </c>
      <c r="G277" s="40">
        <v>103</v>
      </c>
      <c r="H277" s="14" t="s">
        <v>2471</v>
      </c>
      <c r="I277" s="2" t="s">
        <v>2249</v>
      </c>
      <c r="J277" s="14" t="s">
        <v>15</v>
      </c>
      <c r="K277" s="14" t="s">
        <v>2478</v>
      </c>
      <c r="L277" s="14" t="s">
        <v>17</v>
      </c>
      <c r="M277" s="14" t="s">
        <v>18</v>
      </c>
      <c r="N277" s="14" t="s">
        <v>2581</v>
      </c>
      <c r="O277" s="14" t="s">
        <v>2587</v>
      </c>
      <c r="P277" s="14" t="s">
        <v>2519</v>
      </c>
      <c r="Q277" s="14" t="s">
        <v>2586</v>
      </c>
      <c r="R277" s="14" t="s">
        <v>2688</v>
      </c>
      <c r="S277" s="14" t="s">
        <v>2717</v>
      </c>
      <c r="T277" s="14" t="s">
        <v>2694</v>
      </c>
      <c r="U277" s="33" t="s">
        <v>2718</v>
      </c>
      <c r="V277" s="67">
        <v>0</v>
      </c>
      <c r="W277" s="14" t="s">
        <v>2696</v>
      </c>
      <c r="X277" s="14" t="s">
        <v>2688</v>
      </c>
      <c r="Y277" s="29">
        <v>43101</v>
      </c>
      <c r="Z277" s="31">
        <f t="shared" si="4"/>
        <v>207854</v>
      </c>
      <c r="AA277" s="31" t="s">
        <v>2719</v>
      </c>
      <c r="AB277" s="95" t="s">
        <v>2726</v>
      </c>
    </row>
    <row r="278" spans="1:28">
      <c r="A278" s="14">
        <v>395</v>
      </c>
      <c r="B278" s="38">
        <v>240820</v>
      </c>
      <c r="C278" s="39" t="s">
        <v>422</v>
      </c>
      <c r="D278" s="2" t="s">
        <v>1540</v>
      </c>
      <c r="E278" s="2" t="s">
        <v>2381</v>
      </c>
      <c r="F278" s="2" t="s">
        <v>2383</v>
      </c>
      <c r="G278" s="40">
        <v>64.89</v>
      </c>
      <c r="H278" s="14" t="s">
        <v>6</v>
      </c>
      <c r="I278" s="2" t="s">
        <v>2247</v>
      </c>
      <c r="J278" s="14" t="s">
        <v>15</v>
      </c>
      <c r="K278" s="14" t="s">
        <v>2478</v>
      </c>
      <c r="L278" s="14" t="s">
        <v>17</v>
      </c>
      <c r="M278" s="14" t="s">
        <v>18</v>
      </c>
      <c r="N278" s="14" t="s">
        <v>2581</v>
      </c>
      <c r="O278" s="14" t="s">
        <v>2587</v>
      </c>
      <c r="P278" s="14" t="s">
        <v>2519</v>
      </c>
      <c r="Q278" s="14" t="s">
        <v>2586</v>
      </c>
      <c r="R278" s="14" t="s">
        <v>2688</v>
      </c>
      <c r="S278" s="14" t="s">
        <v>2691</v>
      </c>
      <c r="T278" s="14" t="s">
        <v>2691</v>
      </c>
      <c r="U278" s="33" t="s">
        <v>25</v>
      </c>
      <c r="V278" s="67">
        <v>64.89</v>
      </c>
      <c r="W278" s="14" t="s">
        <v>2688</v>
      </c>
      <c r="X278" s="14" t="s">
        <v>2696</v>
      </c>
      <c r="Y278" s="29">
        <v>43101</v>
      </c>
      <c r="Z278" s="31">
        <f t="shared" si="4"/>
        <v>0</v>
      </c>
      <c r="AA278" s="31" t="s">
        <v>2720</v>
      </c>
      <c r="AB278" s="95" t="s">
        <v>2726</v>
      </c>
    </row>
    <row r="279" spans="1:28">
      <c r="A279" s="14">
        <v>398</v>
      </c>
      <c r="B279" s="38">
        <v>235884</v>
      </c>
      <c r="C279" s="39" t="s">
        <v>425</v>
      </c>
      <c r="D279" s="2" t="s">
        <v>1543</v>
      </c>
      <c r="E279" s="2" t="s">
        <v>25</v>
      </c>
      <c r="F279" s="2" t="s">
        <v>27</v>
      </c>
      <c r="G279" s="40">
        <v>26.78</v>
      </c>
      <c r="H279" s="14" t="s">
        <v>7</v>
      </c>
      <c r="I279" s="2" t="s">
        <v>2247</v>
      </c>
      <c r="J279" s="14" t="s">
        <v>15</v>
      </c>
      <c r="K279" s="14" t="s">
        <v>2478</v>
      </c>
      <c r="L279" s="14" t="s">
        <v>17</v>
      </c>
      <c r="M279" s="14" t="s">
        <v>18</v>
      </c>
      <c r="N279" s="14" t="s">
        <v>2581</v>
      </c>
      <c r="O279" s="14" t="s">
        <v>2587</v>
      </c>
      <c r="P279" s="14" t="s">
        <v>2519</v>
      </c>
      <c r="Q279" s="14" t="s">
        <v>2586</v>
      </c>
      <c r="R279" s="14" t="s">
        <v>2688</v>
      </c>
      <c r="S279" s="14" t="s">
        <v>2698</v>
      </c>
      <c r="T279" s="14" t="s">
        <v>2702</v>
      </c>
      <c r="U279" s="14" t="s">
        <v>25</v>
      </c>
      <c r="V279" s="67">
        <v>28.84</v>
      </c>
      <c r="W279" s="14" t="s">
        <v>2688</v>
      </c>
      <c r="X279" s="14" t="s">
        <v>2688</v>
      </c>
      <c r="Y279" s="29">
        <v>43101</v>
      </c>
      <c r="Z279" s="31">
        <f t="shared" si="4"/>
        <v>-4157.0799999999972</v>
      </c>
      <c r="AA279" s="31" t="s">
        <v>2690</v>
      </c>
      <c r="AB279" s="95" t="s">
        <v>2726</v>
      </c>
    </row>
    <row r="280" spans="1:28">
      <c r="A280" s="14">
        <v>428</v>
      </c>
      <c r="B280" s="38">
        <v>122218</v>
      </c>
      <c r="C280" s="39" t="s">
        <v>455</v>
      </c>
      <c r="D280" s="2" t="s">
        <v>1573</v>
      </c>
      <c r="E280" s="2" t="s">
        <v>25</v>
      </c>
      <c r="F280" s="2" t="s">
        <v>2387</v>
      </c>
      <c r="G280" s="40">
        <v>36.049999999999997</v>
      </c>
      <c r="H280" s="14" t="s">
        <v>7</v>
      </c>
      <c r="I280" s="2" t="s">
        <v>2253</v>
      </c>
      <c r="J280" s="14" t="s">
        <v>15</v>
      </c>
      <c r="K280" s="14" t="s">
        <v>2478</v>
      </c>
      <c r="L280" s="14" t="s">
        <v>17</v>
      </c>
      <c r="M280" s="14" t="s">
        <v>18</v>
      </c>
      <c r="N280" s="14" t="s">
        <v>2583</v>
      </c>
      <c r="O280" s="14" t="s">
        <v>2584</v>
      </c>
      <c r="P280" s="14" t="s">
        <v>2585</v>
      </c>
      <c r="Q280" s="14" t="s">
        <v>2586</v>
      </c>
      <c r="R280" s="14" t="s">
        <v>2688</v>
      </c>
      <c r="S280" s="14" t="s">
        <v>2714</v>
      </c>
      <c r="T280" s="14" t="s">
        <v>2721</v>
      </c>
      <c r="U280" s="33" t="s">
        <v>2381</v>
      </c>
      <c r="V280" s="67">
        <v>128.75</v>
      </c>
      <c r="W280" s="14" t="s">
        <v>2688</v>
      </c>
      <c r="X280" s="14" t="s">
        <v>2688</v>
      </c>
      <c r="Y280" s="29">
        <v>43101</v>
      </c>
      <c r="Z280" s="31">
        <f t="shared" si="4"/>
        <v>-187068.6</v>
      </c>
      <c r="AA280" s="31" t="s">
        <v>2722</v>
      </c>
      <c r="AB280" s="95" t="s">
        <v>2726</v>
      </c>
    </row>
    <row r="281" spans="1:28">
      <c r="A281" s="14">
        <v>427</v>
      </c>
      <c r="B281" s="38">
        <v>610018</v>
      </c>
      <c r="C281" s="39" t="s">
        <v>454</v>
      </c>
      <c r="D281" s="2" t="s">
        <v>1572</v>
      </c>
      <c r="E281" s="2" t="s">
        <v>2381</v>
      </c>
      <c r="F281" s="2" t="s">
        <v>2392</v>
      </c>
      <c r="G281" s="40">
        <v>113.3</v>
      </c>
      <c r="H281" s="14" t="s">
        <v>7</v>
      </c>
      <c r="I281" s="2" t="s">
        <v>2253</v>
      </c>
      <c r="J281" s="14" t="s">
        <v>15</v>
      </c>
      <c r="K281" s="14" t="s">
        <v>2478</v>
      </c>
      <c r="L281" s="14" t="s">
        <v>17</v>
      </c>
      <c r="M281" s="14" t="s">
        <v>18</v>
      </c>
      <c r="N281" s="14" t="s">
        <v>2583</v>
      </c>
      <c r="O281" s="14" t="s">
        <v>2584</v>
      </c>
      <c r="P281" s="14" t="s">
        <v>2585</v>
      </c>
      <c r="Q281" s="14" t="s">
        <v>2586</v>
      </c>
      <c r="R281" s="14" t="s">
        <v>2688</v>
      </c>
      <c r="S281" s="14" t="s">
        <v>2714</v>
      </c>
      <c r="T281" s="33" t="s">
        <v>2715</v>
      </c>
      <c r="U281" s="14" t="s">
        <v>2381</v>
      </c>
      <c r="V281" s="67">
        <v>113.3</v>
      </c>
      <c r="W281" s="14" t="s">
        <v>2688</v>
      </c>
      <c r="X281" s="14" t="s">
        <v>2688</v>
      </c>
      <c r="Y281" s="29">
        <v>43101</v>
      </c>
      <c r="Z281" s="31">
        <f t="shared" si="4"/>
        <v>0</v>
      </c>
      <c r="AA281" s="31" t="s">
        <v>2690</v>
      </c>
      <c r="AB281" s="95" t="s">
        <v>2726</v>
      </c>
    </row>
    <row r="282" spans="1:28">
      <c r="A282" s="14">
        <v>403</v>
      </c>
      <c r="B282" s="38">
        <v>493059</v>
      </c>
      <c r="C282" s="39" t="s">
        <v>430</v>
      </c>
      <c r="D282" s="2" t="s">
        <v>1548</v>
      </c>
      <c r="E282" s="2" t="s">
        <v>2381</v>
      </c>
      <c r="F282" s="2" t="s">
        <v>2383</v>
      </c>
      <c r="G282" s="40">
        <v>66.95</v>
      </c>
      <c r="H282" s="14" t="s">
        <v>6</v>
      </c>
      <c r="I282" s="2" t="s">
        <v>2249</v>
      </c>
      <c r="J282" s="14" t="s">
        <v>15</v>
      </c>
      <c r="K282" s="14" t="s">
        <v>2478</v>
      </c>
      <c r="L282" s="14" t="s">
        <v>17</v>
      </c>
      <c r="M282" s="14" t="s">
        <v>18</v>
      </c>
      <c r="N282" s="14" t="s">
        <v>2581</v>
      </c>
      <c r="O282" s="14" t="s">
        <v>2587</v>
      </c>
      <c r="P282" s="14" t="s">
        <v>2519</v>
      </c>
      <c r="Q282" s="14" t="s">
        <v>2586</v>
      </c>
      <c r="R282" s="14" t="s">
        <v>2688</v>
      </c>
      <c r="S282" s="14" t="s">
        <v>2691</v>
      </c>
      <c r="T282" s="14" t="s">
        <v>2698</v>
      </c>
      <c r="U282" s="14" t="s">
        <v>2381</v>
      </c>
      <c r="V282" s="67">
        <v>66.95</v>
      </c>
      <c r="W282" s="14" t="s">
        <v>2688</v>
      </c>
      <c r="X282" s="14" t="s">
        <v>2688</v>
      </c>
      <c r="Y282" s="29">
        <v>43101</v>
      </c>
      <c r="Z282" s="31">
        <f t="shared" si="4"/>
        <v>0</v>
      </c>
      <c r="AA282" s="31" t="s">
        <v>2690</v>
      </c>
      <c r="AB282" s="95" t="s">
        <v>2726</v>
      </c>
    </row>
    <row r="283" spans="1:28">
      <c r="A283" s="14">
        <v>399</v>
      </c>
      <c r="B283" s="38">
        <v>375630</v>
      </c>
      <c r="C283" s="39" t="s">
        <v>426</v>
      </c>
      <c r="D283" s="2" t="s">
        <v>1544</v>
      </c>
      <c r="E283" s="2" t="s">
        <v>25</v>
      </c>
      <c r="F283" s="2" t="s">
        <v>27</v>
      </c>
      <c r="G283" s="40">
        <v>24.72</v>
      </c>
      <c r="H283" s="14" t="s">
        <v>6</v>
      </c>
      <c r="I283" s="2" t="s">
        <v>2247</v>
      </c>
      <c r="J283" s="14" t="s">
        <v>15</v>
      </c>
      <c r="K283" s="14" t="s">
        <v>2478</v>
      </c>
      <c r="L283" s="14" t="s">
        <v>17</v>
      </c>
      <c r="M283" s="14" t="s">
        <v>18</v>
      </c>
      <c r="N283" s="14" t="s">
        <v>2581</v>
      </c>
      <c r="O283" s="14" t="s">
        <v>2587</v>
      </c>
      <c r="P283" s="14" t="s">
        <v>2519</v>
      </c>
      <c r="Q283" s="14" t="s">
        <v>2586</v>
      </c>
      <c r="R283" s="14" t="s">
        <v>2688</v>
      </c>
      <c r="S283" s="14" t="s">
        <v>2691</v>
      </c>
      <c r="T283" s="33" t="s">
        <v>2691</v>
      </c>
      <c r="U283" s="14" t="s">
        <v>25</v>
      </c>
      <c r="V283" s="67">
        <v>24.72</v>
      </c>
      <c r="W283" s="14" t="s">
        <v>2696</v>
      </c>
      <c r="X283" s="14" t="s">
        <v>2688</v>
      </c>
      <c r="Y283" s="29">
        <v>43101</v>
      </c>
      <c r="Z283" s="31">
        <f t="shared" si="4"/>
        <v>0</v>
      </c>
      <c r="AA283" s="31" t="s">
        <v>2723</v>
      </c>
      <c r="AB283" s="95" t="s">
        <v>2726</v>
      </c>
    </row>
    <row r="284" spans="1:28">
      <c r="A284" s="14">
        <v>396</v>
      </c>
      <c r="B284" s="38">
        <v>169263</v>
      </c>
      <c r="C284" s="39" t="s">
        <v>423</v>
      </c>
      <c r="D284" s="2" t="s">
        <v>1541</v>
      </c>
      <c r="E284" s="2" t="s">
        <v>2381</v>
      </c>
      <c r="F284" s="2" t="s">
        <v>2383</v>
      </c>
      <c r="G284" s="40">
        <v>66.95</v>
      </c>
      <c r="H284" s="14" t="s">
        <v>7</v>
      </c>
      <c r="I284" s="2" t="s">
        <v>2247</v>
      </c>
      <c r="J284" s="14" t="s">
        <v>15</v>
      </c>
      <c r="K284" s="14" t="s">
        <v>2478</v>
      </c>
      <c r="L284" s="14" t="s">
        <v>17</v>
      </c>
      <c r="M284" s="14" t="s">
        <v>18</v>
      </c>
      <c r="N284" s="14" t="s">
        <v>2581</v>
      </c>
      <c r="O284" s="14" t="s">
        <v>2587</v>
      </c>
      <c r="P284" s="14" t="s">
        <v>2519</v>
      </c>
      <c r="Q284" s="14" t="s">
        <v>2586</v>
      </c>
      <c r="R284" s="14" t="s">
        <v>2688</v>
      </c>
      <c r="S284" s="14" t="s">
        <v>2698</v>
      </c>
      <c r="T284" s="14" t="s">
        <v>2698</v>
      </c>
      <c r="U284" s="14" t="s">
        <v>2381</v>
      </c>
      <c r="V284" s="67">
        <v>66.95</v>
      </c>
      <c r="W284" s="14" t="s">
        <v>2688</v>
      </c>
      <c r="X284" s="14" t="s">
        <v>2688</v>
      </c>
      <c r="Y284" s="29">
        <v>43101</v>
      </c>
      <c r="Z284" s="31">
        <f t="shared" si="4"/>
        <v>0</v>
      </c>
      <c r="AA284" s="31" t="s">
        <v>2724</v>
      </c>
      <c r="AB284" s="95" t="s">
        <v>2726</v>
      </c>
    </row>
    <row r="285" spans="1:28">
      <c r="A285" s="14">
        <v>429</v>
      </c>
      <c r="B285" s="38">
        <v>298874</v>
      </c>
      <c r="C285" s="39" t="s">
        <v>456</v>
      </c>
      <c r="D285" s="2" t="s">
        <v>1574</v>
      </c>
      <c r="E285" s="2" t="s">
        <v>25</v>
      </c>
      <c r="F285" s="2" t="s">
        <v>27</v>
      </c>
      <c r="G285" s="40">
        <v>24.72</v>
      </c>
      <c r="H285" s="14" t="s">
        <v>2471</v>
      </c>
      <c r="I285" s="2" t="s">
        <v>2254</v>
      </c>
      <c r="J285" s="14" t="s">
        <v>15</v>
      </c>
      <c r="K285" s="14" t="s">
        <v>2485</v>
      </c>
      <c r="L285" s="14" t="s">
        <v>17</v>
      </c>
      <c r="M285" s="14" t="s">
        <v>18</v>
      </c>
      <c r="N285" s="14" t="s">
        <v>2581</v>
      </c>
      <c r="O285" s="14" t="s">
        <v>2589</v>
      </c>
      <c r="P285" s="14" t="s">
        <v>2519</v>
      </c>
      <c r="Q285" s="14" t="s">
        <v>2586</v>
      </c>
      <c r="R285" s="14" t="s">
        <v>2688</v>
      </c>
      <c r="S285" s="14" t="s">
        <v>2689</v>
      </c>
      <c r="T285" s="33" t="s">
        <v>2689</v>
      </c>
      <c r="U285" s="14" t="s">
        <v>25</v>
      </c>
      <c r="V285" s="67">
        <v>22.66</v>
      </c>
      <c r="W285" s="14" t="s">
        <v>2696</v>
      </c>
      <c r="X285" s="14" t="s">
        <v>2688</v>
      </c>
      <c r="Y285" s="29">
        <v>43101</v>
      </c>
      <c r="Z285" s="31">
        <f t="shared" si="4"/>
        <v>4157.0799999999972</v>
      </c>
      <c r="AA285" s="31" t="s">
        <v>2709</v>
      </c>
      <c r="AB285" s="95" t="s">
        <v>2726</v>
      </c>
    </row>
    <row r="286" spans="1:28">
      <c r="A286" s="14">
        <v>430</v>
      </c>
      <c r="B286" s="38">
        <v>204048</v>
      </c>
      <c r="C286" s="39" t="s">
        <v>457</v>
      </c>
      <c r="D286" s="2" t="s">
        <v>1575</v>
      </c>
      <c r="E286" s="2" t="s">
        <v>25</v>
      </c>
      <c r="F286" s="2" t="s">
        <v>27</v>
      </c>
      <c r="G286" s="40">
        <v>26.78</v>
      </c>
      <c r="H286" s="14" t="s">
        <v>7</v>
      </c>
      <c r="I286" s="2" t="s">
        <v>2254</v>
      </c>
      <c r="J286" s="14" t="s">
        <v>15</v>
      </c>
      <c r="K286" s="14" t="s">
        <v>2485</v>
      </c>
      <c r="L286" s="14" t="s">
        <v>17</v>
      </c>
      <c r="M286" s="14" t="s">
        <v>18</v>
      </c>
      <c r="N286" s="14" t="s">
        <v>2581</v>
      </c>
      <c r="O286" s="14" t="s">
        <v>2589</v>
      </c>
      <c r="P286" s="14" t="s">
        <v>2519</v>
      </c>
      <c r="Q286" s="14" t="s">
        <v>2586</v>
      </c>
      <c r="R286" s="14" t="s">
        <v>2688</v>
      </c>
      <c r="S286" s="14" t="s">
        <v>2698</v>
      </c>
      <c r="T286" s="14" t="s">
        <v>2698</v>
      </c>
      <c r="U286" s="14" t="s">
        <v>25</v>
      </c>
      <c r="V286" s="67">
        <v>26.78</v>
      </c>
      <c r="W286" s="14" t="s">
        <v>2688</v>
      </c>
      <c r="X286" s="14" t="s">
        <v>2688</v>
      </c>
      <c r="Y286" s="29">
        <v>43101</v>
      </c>
      <c r="Z286" s="31">
        <f t="shared" si="4"/>
        <v>0</v>
      </c>
      <c r="AA286" s="31" t="s">
        <v>2690</v>
      </c>
      <c r="AB286" s="95" t="s">
        <v>2726</v>
      </c>
    </row>
    <row r="287" spans="1:28" ht="24">
      <c r="A287" s="14">
        <v>218</v>
      </c>
      <c r="B287" s="38">
        <v>140195</v>
      </c>
      <c r="C287" s="39" t="s">
        <v>248</v>
      </c>
      <c r="D287" s="2" t="s">
        <v>1379</v>
      </c>
      <c r="E287" s="2" t="s">
        <v>2381</v>
      </c>
      <c r="F287" s="2" t="s">
        <v>2382</v>
      </c>
      <c r="G287" s="40">
        <v>72.099999999999994</v>
      </c>
      <c r="H287" s="14" t="s">
        <v>2471</v>
      </c>
      <c r="I287" s="2" t="s">
        <v>2214</v>
      </c>
      <c r="J287" s="14" t="s">
        <v>2476</v>
      </c>
      <c r="K287" s="14" t="s">
        <v>2476</v>
      </c>
      <c r="L287" s="14" t="s">
        <v>17</v>
      </c>
      <c r="M287" s="14" t="s">
        <v>2520</v>
      </c>
      <c r="N287" s="14" t="s">
        <v>2524</v>
      </c>
      <c r="O287" s="14" t="s">
        <v>2555</v>
      </c>
      <c r="P287" s="14" t="s">
        <v>2556</v>
      </c>
      <c r="Q287" s="14" t="s">
        <v>2557</v>
      </c>
      <c r="R287" s="14" t="s">
        <v>2688</v>
      </c>
      <c r="S287" s="69" t="s">
        <v>2717</v>
      </c>
      <c r="T287" s="69" t="s">
        <v>2717</v>
      </c>
      <c r="U287" s="14" t="s">
        <v>2381</v>
      </c>
      <c r="V287" s="14">
        <v>72.099999999999994</v>
      </c>
      <c r="W287" s="14" t="s">
        <v>2688</v>
      </c>
      <c r="X287" s="14" t="s">
        <v>2688</v>
      </c>
      <c r="Y287" s="70" t="s">
        <v>2546</v>
      </c>
      <c r="Z287" s="31">
        <f t="shared" si="4"/>
        <v>0</v>
      </c>
      <c r="AA287" s="14" t="s">
        <v>2818</v>
      </c>
      <c r="AB287" s="95" t="s">
        <v>2726</v>
      </c>
    </row>
    <row r="288" spans="1:28">
      <c r="A288" s="14">
        <v>226</v>
      </c>
      <c r="B288" s="38">
        <v>414044</v>
      </c>
      <c r="C288" s="39" t="s">
        <v>256</v>
      </c>
      <c r="D288" s="2" t="s">
        <v>1384</v>
      </c>
      <c r="E288" s="2" t="s">
        <v>25</v>
      </c>
      <c r="F288" s="2" t="s">
        <v>27</v>
      </c>
      <c r="G288" s="40">
        <v>26.78</v>
      </c>
      <c r="H288" s="14" t="s">
        <v>7</v>
      </c>
      <c r="I288" s="2" t="s">
        <v>2214</v>
      </c>
      <c r="J288" s="14" t="s">
        <v>2476</v>
      </c>
      <c r="K288" s="14" t="s">
        <v>2476</v>
      </c>
      <c r="L288" s="14" t="s">
        <v>17</v>
      </c>
      <c r="M288" s="14" t="s">
        <v>2520</v>
      </c>
      <c r="N288" s="14" t="s">
        <v>2524</v>
      </c>
      <c r="O288" s="14" t="s">
        <v>2555</v>
      </c>
      <c r="P288" s="14" t="s">
        <v>2556</v>
      </c>
      <c r="Q288" s="14" t="s">
        <v>2557</v>
      </c>
      <c r="R288" s="14" t="s">
        <v>2688</v>
      </c>
      <c r="S288" s="14" t="s">
        <v>7</v>
      </c>
      <c r="T288" s="14" t="s">
        <v>7</v>
      </c>
      <c r="U288" s="14" t="s">
        <v>25</v>
      </c>
      <c r="V288" s="14">
        <v>26.78</v>
      </c>
      <c r="W288" s="14" t="s">
        <v>2688</v>
      </c>
      <c r="X288" s="14" t="s">
        <v>2688</v>
      </c>
      <c r="Y288" s="70" t="s">
        <v>2546</v>
      </c>
      <c r="Z288" s="31">
        <f t="shared" si="4"/>
        <v>0</v>
      </c>
      <c r="AA288" s="14" t="s">
        <v>2690</v>
      </c>
      <c r="AB288" s="95" t="s">
        <v>2726</v>
      </c>
    </row>
    <row r="289" spans="1:28">
      <c r="A289" s="14">
        <v>227</v>
      </c>
      <c r="B289" s="38">
        <v>481901</v>
      </c>
      <c r="C289" s="39" t="s">
        <v>257</v>
      </c>
      <c r="D289" s="2" t="s">
        <v>1385</v>
      </c>
      <c r="E289" s="2" t="s">
        <v>25</v>
      </c>
      <c r="F289" s="2" t="s">
        <v>2387</v>
      </c>
      <c r="G289" s="40">
        <v>26.78</v>
      </c>
      <c r="H289" s="14" t="s">
        <v>7</v>
      </c>
      <c r="I289" s="2" t="s">
        <v>2214</v>
      </c>
      <c r="J289" s="14" t="s">
        <v>2476</v>
      </c>
      <c r="K289" s="14" t="s">
        <v>2476</v>
      </c>
      <c r="L289" s="14" t="s">
        <v>17</v>
      </c>
      <c r="M289" s="14" t="s">
        <v>2520</v>
      </c>
      <c r="N289" s="14" t="s">
        <v>2524</v>
      </c>
      <c r="O289" s="14" t="s">
        <v>2555</v>
      </c>
      <c r="P289" s="14" t="s">
        <v>2556</v>
      </c>
      <c r="Q289" s="14" t="s">
        <v>2557</v>
      </c>
      <c r="R289" s="14" t="s">
        <v>2688</v>
      </c>
      <c r="S289" s="14" t="s">
        <v>7</v>
      </c>
      <c r="T289" s="14" t="s">
        <v>7</v>
      </c>
      <c r="U289" s="14" t="s">
        <v>25</v>
      </c>
      <c r="V289" s="14">
        <v>26.78</v>
      </c>
      <c r="W289" s="14" t="s">
        <v>2688</v>
      </c>
      <c r="X289" s="14" t="s">
        <v>2688</v>
      </c>
      <c r="Y289" s="70" t="s">
        <v>2546</v>
      </c>
      <c r="Z289" s="31">
        <f t="shared" si="4"/>
        <v>0</v>
      </c>
      <c r="AA289" s="14" t="s">
        <v>2690</v>
      </c>
      <c r="AB289" s="95" t="s">
        <v>2726</v>
      </c>
    </row>
    <row r="290" spans="1:28">
      <c r="A290" s="14">
        <v>219</v>
      </c>
      <c r="B290" s="38">
        <v>182218</v>
      </c>
      <c r="C290" s="39" t="s">
        <v>249</v>
      </c>
      <c r="D290" s="2" t="s">
        <v>1380</v>
      </c>
      <c r="E290" s="2" t="s">
        <v>2381</v>
      </c>
      <c r="F290" s="2" t="s">
        <v>2392</v>
      </c>
      <c r="G290" s="40">
        <v>66.95</v>
      </c>
      <c r="H290" s="14" t="s">
        <v>7</v>
      </c>
      <c r="I290" s="2" t="s">
        <v>2214</v>
      </c>
      <c r="J290" s="14" t="s">
        <v>2476</v>
      </c>
      <c r="K290" s="14" t="s">
        <v>2476</v>
      </c>
      <c r="L290" s="14" t="s">
        <v>17</v>
      </c>
      <c r="M290" s="14" t="s">
        <v>2520</v>
      </c>
      <c r="N290" s="14" t="s">
        <v>2524</v>
      </c>
      <c r="O290" s="14" t="s">
        <v>2555</v>
      </c>
      <c r="P290" s="14" t="s">
        <v>2556</v>
      </c>
      <c r="Q290" s="14" t="s">
        <v>2557</v>
      </c>
      <c r="R290" s="14" t="s">
        <v>2696</v>
      </c>
      <c r="S290" s="14" t="s">
        <v>2698</v>
      </c>
      <c r="T290" s="69" t="s">
        <v>2704</v>
      </c>
      <c r="U290" s="14" t="s">
        <v>2381</v>
      </c>
      <c r="V290" s="14">
        <v>87.5</v>
      </c>
      <c r="W290" s="14" t="s">
        <v>2696</v>
      </c>
      <c r="X290" s="14" t="s">
        <v>2688</v>
      </c>
      <c r="Y290" s="70">
        <v>43101</v>
      </c>
      <c r="Z290" s="31">
        <f t="shared" si="4"/>
        <v>-41469.899999999994</v>
      </c>
      <c r="AA290" s="14" t="s">
        <v>2819</v>
      </c>
      <c r="AB290" s="95" t="s">
        <v>2726</v>
      </c>
    </row>
    <row r="291" spans="1:28" ht="24">
      <c r="A291" s="14">
        <v>220</v>
      </c>
      <c r="B291" s="38">
        <v>474748</v>
      </c>
      <c r="C291" s="39" t="s">
        <v>250</v>
      </c>
      <c r="D291" s="2" t="s">
        <v>1381</v>
      </c>
      <c r="E291" s="2" t="s">
        <v>2381</v>
      </c>
      <c r="F291" s="2" t="s">
        <v>2392</v>
      </c>
      <c r="G291" s="40">
        <v>128.75</v>
      </c>
      <c r="H291" s="14" t="s">
        <v>7</v>
      </c>
      <c r="I291" s="2" t="s">
        <v>2214</v>
      </c>
      <c r="J291" s="14" t="s">
        <v>2476</v>
      </c>
      <c r="K291" s="14" t="s">
        <v>2476</v>
      </c>
      <c r="L291" s="14" t="s">
        <v>17</v>
      </c>
      <c r="M291" s="14" t="s">
        <v>2520</v>
      </c>
      <c r="N291" s="14" t="s">
        <v>2524</v>
      </c>
      <c r="O291" s="14" t="s">
        <v>2555</v>
      </c>
      <c r="P291" s="14" t="s">
        <v>2556</v>
      </c>
      <c r="Q291" s="14" t="s">
        <v>2557</v>
      </c>
      <c r="R291" s="14" t="s">
        <v>2688</v>
      </c>
      <c r="S291" s="69" t="s">
        <v>2820</v>
      </c>
      <c r="T291" s="69" t="s">
        <v>2820</v>
      </c>
      <c r="U291" s="14" t="s">
        <v>2381</v>
      </c>
      <c r="V291" s="14">
        <v>128.75</v>
      </c>
      <c r="W291" s="14" t="s">
        <v>2688</v>
      </c>
      <c r="X291" s="14" t="s">
        <v>2688</v>
      </c>
      <c r="Y291" s="70" t="s">
        <v>2546</v>
      </c>
      <c r="Z291" s="31">
        <f t="shared" si="4"/>
        <v>0</v>
      </c>
      <c r="AA291" s="14" t="s">
        <v>2690</v>
      </c>
      <c r="AB291" s="95" t="s">
        <v>2726</v>
      </c>
    </row>
    <row r="292" spans="1:28" ht="24">
      <c r="A292" s="14">
        <v>221</v>
      </c>
      <c r="B292" s="38">
        <v>243361</v>
      </c>
      <c r="C292" s="39" t="s">
        <v>251</v>
      </c>
      <c r="D292" s="2" t="s">
        <v>1190</v>
      </c>
      <c r="E292" s="2" t="s">
        <v>2381</v>
      </c>
      <c r="F292" s="2" t="s">
        <v>2392</v>
      </c>
      <c r="G292" s="40">
        <v>128.75</v>
      </c>
      <c r="H292" s="14" t="s">
        <v>7</v>
      </c>
      <c r="I292" s="2" t="s">
        <v>2214</v>
      </c>
      <c r="J292" s="14" t="s">
        <v>2476</v>
      </c>
      <c r="K292" s="14" t="s">
        <v>2476</v>
      </c>
      <c r="L292" s="14" t="s">
        <v>17</v>
      </c>
      <c r="M292" s="14" t="s">
        <v>2520</v>
      </c>
      <c r="N292" s="14" t="s">
        <v>2524</v>
      </c>
      <c r="O292" s="14" t="s">
        <v>2555</v>
      </c>
      <c r="P292" s="14" t="s">
        <v>2556</v>
      </c>
      <c r="Q292" s="14" t="s">
        <v>2557</v>
      </c>
      <c r="R292" s="14" t="s">
        <v>2688</v>
      </c>
      <c r="S292" s="69" t="s">
        <v>2820</v>
      </c>
      <c r="T292" s="69" t="s">
        <v>2820</v>
      </c>
      <c r="U292" s="14" t="s">
        <v>2381</v>
      </c>
      <c r="V292" s="14">
        <v>128.75</v>
      </c>
      <c r="W292" s="14" t="s">
        <v>2688</v>
      </c>
      <c r="X292" s="14" t="s">
        <v>2688</v>
      </c>
      <c r="Y292" s="70" t="s">
        <v>2546</v>
      </c>
      <c r="Z292" s="31">
        <f t="shared" si="4"/>
        <v>0</v>
      </c>
      <c r="AA292" s="14" t="s">
        <v>2690</v>
      </c>
      <c r="AB292" s="95" t="s">
        <v>2726</v>
      </c>
    </row>
    <row r="293" spans="1:28" ht="24">
      <c r="A293" s="14">
        <v>222</v>
      </c>
      <c r="B293" s="38">
        <v>109549</v>
      </c>
      <c r="C293" s="39" t="s">
        <v>252</v>
      </c>
      <c r="D293" s="2" t="s">
        <v>1382</v>
      </c>
      <c r="E293" s="2" t="s">
        <v>2381</v>
      </c>
      <c r="F293" s="2" t="s">
        <v>2386</v>
      </c>
      <c r="G293" s="40">
        <v>72.099999999999994</v>
      </c>
      <c r="H293" s="14" t="s">
        <v>2471</v>
      </c>
      <c r="I293" s="2" t="s">
        <v>2214</v>
      </c>
      <c r="J293" s="14" t="s">
        <v>2476</v>
      </c>
      <c r="K293" s="14" t="s">
        <v>2476</v>
      </c>
      <c r="L293" s="14" t="s">
        <v>17</v>
      </c>
      <c r="M293" s="14" t="s">
        <v>2520</v>
      </c>
      <c r="N293" s="14" t="s">
        <v>2524</v>
      </c>
      <c r="O293" s="14" t="s">
        <v>2555</v>
      </c>
      <c r="P293" s="14" t="s">
        <v>2556</v>
      </c>
      <c r="Q293" s="14" t="s">
        <v>2557</v>
      </c>
      <c r="R293" s="14" t="s">
        <v>2688</v>
      </c>
      <c r="S293" s="69" t="s">
        <v>2717</v>
      </c>
      <c r="T293" s="69" t="s">
        <v>2717</v>
      </c>
      <c r="U293" s="14" t="s">
        <v>2381</v>
      </c>
      <c r="V293" s="14">
        <v>72.099999999999994</v>
      </c>
      <c r="W293" s="14" t="s">
        <v>2688</v>
      </c>
      <c r="X293" s="14" t="s">
        <v>2688</v>
      </c>
      <c r="Y293" s="70" t="s">
        <v>2546</v>
      </c>
      <c r="Z293" s="31">
        <f t="shared" si="4"/>
        <v>0</v>
      </c>
      <c r="AA293" s="14" t="s">
        <v>2818</v>
      </c>
      <c r="AB293" s="95" t="s">
        <v>2726</v>
      </c>
    </row>
    <row r="294" spans="1:28">
      <c r="A294" s="14">
        <v>228</v>
      </c>
      <c r="B294" s="38">
        <v>211863</v>
      </c>
      <c r="C294" s="39" t="s">
        <v>258</v>
      </c>
      <c r="D294" s="2" t="s">
        <v>1386</v>
      </c>
      <c r="E294" s="2" t="s">
        <v>25</v>
      </c>
      <c r="F294" s="2" t="s">
        <v>2387</v>
      </c>
      <c r="G294" s="40">
        <v>24.72</v>
      </c>
      <c r="H294" s="14" t="s">
        <v>6</v>
      </c>
      <c r="I294" s="2" t="s">
        <v>2214</v>
      </c>
      <c r="J294" s="14" t="s">
        <v>2476</v>
      </c>
      <c r="K294" s="14" t="s">
        <v>2476</v>
      </c>
      <c r="L294" s="14" t="s">
        <v>17</v>
      </c>
      <c r="M294" s="14" t="s">
        <v>2520</v>
      </c>
      <c r="N294" s="14" t="s">
        <v>2524</v>
      </c>
      <c r="O294" s="14" t="s">
        <v>2555</v>
      </c>
      <c r="P294" s="14" t="s">
        <v>2556</v>
      </c>
      <c r="Q294" s="14" t="s">
        <v>2557</v>
      </c>
      <c r="R294" s="14" t="s">
        <v>2688</v>
      </c>
      <c r="S294" s="14" t="s">
        <v>6</v>
      </c>
      <c r="T294" s="14" t="s">
        <v>6</v>
      </c>
      <c r="U294" s="14" t="s">
        <v>25</v>
      </c>
      <c r="V294" s="14">
        <v>24.72</v>
      </c>
      <c r="W294" s="14" t="s">
        <v>2688</v>
      </c>
      <c r="X294" s="14" t="s">
        <v>2688</v>
      </c>
      <c r="Y294" s="70" t="s">
        <v>2546</v>
      </c>
      <c r="Z294" s="31">
        <f t="shared" si="4"/>
        <v>0</v>
      </c>
      <c r="AA294" s="14" t="s">
        <v>2690</v>
      </c>
      <c r="AB294" s="95" t="s">
        <v>2726</v>
      </c>
    </row>
    <row r="295" spans="1:28">
      <c r="A295" s="14">
        <v>223</v>
      </c>
      <c r="B295" s="38">
        <v>124252</v>
      </c>
      <c r="C295" s="39" t="s">
        <v>253</v>
      </c>
      <c r="D295" s="2" t="s">
        <v>1190</v>
      </c>
      <c r="E295" s="2" t="s">
        <v>2381</v>
      </c>
      <c r="F295" s="2" t="s">
        <v>2392</v>
      </c>
      <c r="G295" s="40">
        <v>66.95</v>
      </c>
      <c r="H295" s="14" t="s">
        <v>7</v>
      </c>
      <c r="I295" s="2" t="s">
        <v>2214</v>
      </c>
      <c r="J295" s="14" t="s">
        <v>2476</v>
      </c>
      <c r="K295" s="14" t="s">
        <v>2476</v>
      </c>
      <c r="L295" s="14" t="s">
        <v>17</v>
      </c>
      <c r="M295" s="14" t="s">
        <v>2520</v>
      </c>
      <c r="N295" s="14" t="s">
        <v>2524</v>
      </c>
      <c r="O295" s="14" t="s">
        <v>2555</v>
      </c>
      <c r="P295" s="14" t="s">
        <v>2556</v>
      </c>
      <c r="Q295" s="14" t="s">
        <v>2557</v>
      </c>
      <c r="R295" s="14" t="s">
        <v>2696</v>
      </c>
      <c r="S295" s="14" t="s">
        <v>2698</v>
      </c>
      <c r="T295" s="69" t="s">
        <v>2704</v>
      </c>
      <c r="U295" s="14" t="s">
        <v>2381</v>
      </c>
      <c r="V295" s="14">
        <v>87.5</v>
      </c>
      <c r="W295" s="14" t="s">
        <v>2696</v>
      </c>
      <c r="X295" s="14" t="s">
        <v>2688</v>
      </c>
      <c r="Y295" s="70">
        <v>43101</v>
      </c>
      <c r="Z295" s="31">
        <f t="shared" si="4"/>
        <v>-41469.899999999994</v>
      </c>
      <c r="AA295" s="14" t="s">
        <v>2819</v>
      </c>
      <c r="AB295" s="95" t="s">
        <v>2726</v>
      </c>
    </row>
    <row r="296" spans="1:28">
      <c r="A296" s="14">
        <v>229</v>
      </c>
      <c r="B296" s="38">
        <v>179587</v>
      </c>
      <c r="C296" s="39" t="s">
        <v>259</v>
      </c>
      <c r="D296" s="2" t="s">
        <v>1387</v>
      </c>
      <c r="E296" s="2" t="s">
        <v>25</v>
      </c>
      <c r="F296" s="2" t="s">
        <v>2394</v>
      </c>
      <c r="G296" s="40">
        <v>28.84</v>
      </c>
      <c r="H296" s="14" t="s">
        <v>7</v>
      </c>
      <c r="I296" s="2" t="s">
        <v>2214</v>
      </c>
      <c r="J296" s="14" t="s">
        <v>2476</v>
      </c>
      <c r="K296" s="14" t="s">
        <v>2476</v>
      </c>
      <c r="L296" s="14" t="s">
        <v>17</v>
      </c>
      <c r="M296" s="14" t="s">
        <v>2520</v>
      </c>
      <c r="N296" s="14" t="s">
        <v>2524</v>
      </c>
      <c r="O296" s="14" t="s">
        <v>2555</v>
      </c>
      <c r="P296" s="14" t="s">
        <v>2556</v>
      </c>
      <c r="Q296" s="14" t="s">
        <v>2557</v>
      </c>
      <c r="R296" s="14" t="s">
        <v>2688</v>
      </c>
      <c r="S296" s="14" t="s">
        <v>7</v>
      </c>
      <c r="T296" s="14" t="s">
        <v>7</v>
      </c>
      <c r="U296" s="14" t="s">
        <v>25</v>
      </c>
      <c r="V296" s="14">
        <v>28.84</v>
      </c>
      <c r="W296" s="14" t="s">
        <v>2688</v>
      </c>
      <c r="X296" s="14" t="s">
        <v>2688</v>
      </c>
      <c r="Y296" s="70" t="s">
        <v>2546</v>
      </c>
      <c r="Z296" s="31">
        <f t="shared" si="4"/>
        <v>0</v>
      </c>
      <c r="AA296" s="14" t="s">
        <v>2690</v>
      </c>
      <c r="AB296" s="95" t="s">
        <v>2726</v>
      </c>
    </row>
    <row r="297" spans="1:28">
      <c r="A297" s="14">
        <v>230</v>
      </c>
      <c r="B297" s="38">
        <v>107795</v>
      </c>
      <c r="C297" s="39" t="s">
        <v>260</v>
      </c>
      <c r="D297" s="2" t="s">
        <v>1388</v>
      </c>
      <c r="E297" s="2" t="s">
        <v>25</v>
      </c>
      <c r="F297" s="2" t="s">
        <v>2387</v>
      </c>
      <c r="G297" s="40">
        <v>36.049999999999997</v>
      </c>
      <c r="H297" s="14" t="s">
        <v>7</v>
      </c>
      <c r="I297" s="2" t="s">
        <v>2214</v>
      </c>
      <c r="J297" s="14" t="s">
        <v>2476</v>
      </c>
      <c r="K297" s="14" t="s">
        <v>2476</v>
      </c>
      <c r="L297" s="14" t="s">
        <v>17</v>
      </c>
      <c r="M297" s="14" t="s">
        <v>2520</v>
      </c>
      <c r="N297" s="14" t="s">
        <v>2524</v>
      </c>
      <c r="O297" s="14" t="s">
        <v>2555</v>
      </c>
      <c r="P297" s="14" t="s">
        <v>2556</v>
      </c>
      <c r="Q297" s="14" t="s">
        <v>2557</v>
      </c>
      <c r="R297" s="14" t="s">
        <v>2688</v>
      </c>
      <c r="S297" s="14" t="s">
        <v>7</v>
      </c>
      <c r="T297" s="14" t="s">
        <v>7</v>
      </c>
      <c r="U297" s="14" t="s">
        <v>25</v>
      </c>
      <c r="V297" s="14">
        <v>36.049999999999997</v>
      </c>
      <c r="W297" s="14" t="s">
        <v>2688</v>
      </c>
      <c r="X297" s="14" t="s">
        <v>2688</v>
      </c>
      <c r="Y297" s="70" t="s">
        <v>2546</v>
      </c>
      <c r="Z297" s="31">
        <f t="shared" si="4"/>
        <v>0</v>
      </c>
      <c r="AA297" s="14" t="s">
        <v>2690</v>
      </c>
      <c r="AB297" s="95" t="s">
        <v>2726</v>
      </c>
    </row>
    <row r="298" spans="1:28">
      <c r="A298" s="14">
        <v>224</v>
      </c>
      <c r="B298" s="38">
        <v>315817</v>
      </c>
      <c r="C298" s="39" t="s">
        <v>254</v>
      </c>
      <c r="D298" s="2" t="s">
        <v>1190</v>
      </c>
      <c r="E298" s="2" t="s">
        <v>2381</v>
      </c>
      <c r="F298" s="2" t="s">
        <v>2383</v>
      </c>
      <c r="G298" s="40">
        <v>66.95</v>
      </c>
      <c r="H298" s="14" t="s">
        <v>7</v>
      </c>
      <c r="I298" s="2" t="s">
        <v>2214</v>
      </c>
      <c r="J298" s="14" t="s">
        <v>2476</v>
      </c>
      <c r="K298" s="14" t="s">
        <v>2476</v>
      </c>
      <c r="L298" s="14" t="s">
        <v>17</v>
      </c>
      <c r="M298" s="14" t="s">
        <v>2520</v>
      </c>
      <c r="N298" s="14" t="s">
        <v>2524</v>
      </c>
      <c r="O298" s="14" t="s">
        <v>2555</v>
      </c>
      <c r="P298" s="14" t="s">
        <v>2556</v>
      </c>
      <c r="Q298" s="14" t="s">
        <v>2557</v>
      </c>
      <c r="R298" s="14" t="s">
        <v>2696</v>
      </c>
      <c r="S298" s="14" t="s">
        <v>2698</v>
      </c>
      <c r="T298" s="69" t="s">
        <v>2704</v>
      </c>
      <c r="U298" s="14" t="s">
        <v>2381</v>
      </c>
      <c r="V298" s="14">
        <v>87.5</v>
      </c>
      <c r="W298" s="14" t="s">
        <v>2696</v>
      </c>
      <c r="X298" s="14" t="s">
        <v>2688</v>
      </c>
      <c r="Y298" s="70">
        <v>43101</v>
      </c>
      <c r="Z298" s="31">
        <f t="shared" si="4"/>
        <v>-41469.899999999994</v>
      </c>
      <c r="AA298" s="14" t="s">
        <v>2819</v>
      </c>
      <c r="AB298" s="95" t="s">
        <v>2726</v>
      </c>
    </row>
    <row r="299" spans="1:28" ht="24">
      <c r="A299" s="14">
        <v>225</v>
      </c>
      <c r="B299" s="38">
        <v>192549</v>
      </c>
      <c r="C299" s="39" t="s">
        <v>255</v>
      </c>
      <c r="D299" s="2" t="s">
        <v>1383</v>
      </c>
      <c r="E299" s="2" t="s">
        <v>2381</v>
      </c>
      <c r="F299" s="2" t="s">
        <v>2382</v>
      </c>
      <c r="G299" s="40">
        <v>72.099999999999994</v>
      </c>
      <c r="H299" s="14" t="s">
        <v>2471</v>
      </c>
      <c r="I299" s="2" t="s">
        <v>2214</v>
      </c>
      <c r="J299" s="14" t="s">
        <v>2476</v>
      </c>
      <c r="K299" s="14" t="s">
        <v>2476</v>
      </c>
      <c r="L299" s="14" t="s">
        <v>17</v>
      </c>
      <c r="M299" s="14" t="s">
        <v>2520</v>
      </c>
      <c r="N299" s="14" t="s">
        <v>2524</v>
      </c>
      <c r="O299" s="14" t="s">
        <v>2555</v>
      </c>
      <c r="P299" s="14" t="s">
        <v>2556</v>
      </c>
      <c r="Q299" s="14" t="s">
        <v>2557</v>
      </c>
      <c r="R299" s="14" t="s">
        <v>2688</v>
      </c>
      <c r="S299" s="69" t="s">
        <v>2717</v>
      </c>
      <c r="T299" s="69" t="s">
        <v>2717</v>
      </c>
      <c r="U299" s="14" t="s">
        <v>2381</v>
      </c>
      <c r="V299" s="14">
        <v>72.099999999999994</v>
      </c>
      <c r="W299" s="14" t="s">
        <v>2688</v>
      </c>
      <c r="X299" s="14" t="s">
        <v>2688</v>
      </c>
      <c r="Y299" s="70" t="s">
        <v>2546</v>
      </c>
      <c r="Z299" s="31">
        <f t="shared" si="4"/>
        <v>0</v>
      </c>
      <c r="AA299" s="14" t="s">
        <v>2818</v>
      </c>
      <c r="AB299" s="95" t="s">
        <v>2726</v>
      </c>
    </row>
    <row r="300" spans="1:28">
      <c r="A300" s="14">
        <v>425</v>
      </c>
      <c r="B300" s="38">
        <v>127967</v>
      </c>
      <c r="C300" s="39" t="s">
        <v>452</v>
      </c>
      <c r="D300" s="2" t="s">
        <v>1570</v>
      </c>
      <c r="E300" s="2" t="s">
        <v>25</v>
      </c>
      <c r="F300" s="2" t="s">
        <v>27</v>
      </c>
      <c r="G300" s="40">
        <v>26.78</v>
      </c>
      <c r="H300" s="14" t="s">
        <v>7</v>
      </c>
      <c r="I300" s="2" t="s">
        <v>2252</v>
      </c>
      <c r="J300" s="14" t="s">
        <v>15</v>
      </c>
      <c r="K300" s="14" t="s">
        <v>2478</v>
      </c>
      <c r="L300" s="14" t="s">
        <v>17</v>
      </c>
      <c r="M300" s="14" t="s">
        <v>18</v>
      </c>
      <c r="N300" s="14" t="s">
        <v>19</v>
      </c>
      <c r="O300" s="14" t="s">
        <v>2588</v>
      </c>
      <c r="P300" s="14" t="s">
        <v>2582</v>
      </c>
      <c r="Q300" s="14" t="s">
        <v>2586</v>
      </c>
      <c r="R300" s="14" t="s">
        <v>2696</v>
      </c>
      <c r="S300" s="14" t="s">
        <v>2696</v>
      </c>
      <c r="T300" s="14" t="s">
        <v>6</v>
      </c>
      <c r="U300" s="14" t="s">
        <v>2387</v>
      </c>
      <c r="V300" s="67">
        <v>24.72</v>
      </c>
      <c r="W300" s="14" t="s">
        <v>2696</v>
      </c>
      <c r="X300" s="14" t="s">
        <v>2688</v>
      </c>
      <c r="Y300" s="29">
        <v>43160</v>
      </c>
      <c r="Z300" s="31">
        <f t="shared" si="4"/>
        <v>4157.0800000000045</v>
      </c>
      <c r="AA300" s="31" t="s">
        <v>2821</v>
      </c>
      <c r="AB300" s="95" t="s">
        <v>2726</v>
      </c>
    </row>
    <row r="301" spans="1:28" ht="37">
      <c r="A301" s="14">
        <v>424</v>
      </c>
      <c r="B301" s="38">
        <v>179773</v>
      </c>
      <c r="C301" s="39" t="s">
        <v>451</v>
      </c>
      <c r="D301" s="2" t="s">
        <v>1569</v>
      </c>
      <c r="E301" s="2" t="s">
        <v>2381</v>
      </c>
      <c r="F301" s="2" t="s">
        <v>2383</v>
      </c>
      <c r="G301" s="40">
        <v>66.95</v>
      </c>
      <c r="H301" s="14" t="s">
        <v>7</v>
      </c>
      <c r="I301" s="2" t="s">
        <v>2252</v>
      </c>
      <c r="J301" s="14" t="s">
        <v>15</v>
      </c>
      <c r="K301" s="14" t="s">
        <v>2478</v>
      </c>
      <c r="L301" s="14" t="s">
        <v>17</v>
      </c>
      <c r="M301" s="14" t="s">
        <v>18</v>
      </c>
      <c r="N301" s="14" t="s">
        <v>19</v>
      </c>
      <c r="O301" s="14" t="s">
        <v>2588</v>
      </c>
      <c r="P301" s="14" t="s">
        <v>2582</v>
      </c>
      <c r="Q301" s="14" t="s">
        <v>2586</v>
      </c>
      <c r="R301" s="14" t="s">
        <v>2696</v>
      </c>
      <c r="S301" s="14" t="s">
        <v>2688</v>
      </c>
      <c r="T301" s="14"/>
      <c r="U301" s="14"/>
      <c r="V301" s="67"/>
      <c r="W301" s="14"/>
      <c r="X301" s="14"/>
      <c r="Y301" s="29"/>
      <c r="Z301" s="31" t="str">
        <f t="shared" si="4"/>
        <v/>
      </c>
      <c r="AA301" s="31" t="s">
        <v>2822</v>
      </c>
      <c r="AB301" s="95" t="s">
        <v>2726</v>
      </c>
    </row>
    <row r="302" spans="1:28">
      <c r="A302" s="14">
        <v>420</v>
      </c>
      <c r="B302" s="38">
        <v>390246</v>
      </c>
      <c r="C302" s="39" t="s">
        <v>447</v>
      </c>
      <c r="D302" s="2" t="s">
        <v>1565</v>
      </c>
      <c r="E302" s="2" t="s">
        <v>25</v>
      </c>
      <c r="F302" s="2" t="s">
        <v>27</v>
      </c>
      <c r="G302" s="40">
        <v>24.72</v>
      </c>
      <c r="H302" s="14" t="s">
        <v>6</v>
      </c>
      <c r="I302" s="2" t="s">
        <v>2251</v>
      </c>
      <c r="J302" s="14" t="s">
        <v>15</v>
      </c>
      <c r="K302" s="14" t="s">
        <v>2485</v>
      </c>
      <c r="L302" s="14" t="s">
        <v>17</v>
      </c>
      <c r="M302" s="14" t="s">
        <v>18</v>
      </c>
      <c r="N302" s="14" t="s">
        <v>19</v>
      </c>
      <c r="O302" s="14" t="s">
        <v>2510</v>
      </c>
      <c r="P302" s="14" t="s">
        <v>2519</v>
      </c>
      <c r="Q302" s="14" t="s">
        <v>2612</v>
      </c>
      <c r="R302" s="14" t="s">
        <v>2696</v>
      </c>
      <c r="S302" s="14" t="s">
        <v>2696</v>
      </c>
      <c r="T302" s="14" t="s">
        <v>2471</v>
      </c>
      <c r="U302" s="14" t="s">
        <v>2387</v>
      </c>
      <c r="V302" s="67">
        <v>22.66</v>
      </c>
      <c r="W302" s="14" t="s">
        <v>2696</v>
      </c>
      <c r="X302" s="14" t="s">
        <v>2688</v>
      </c>
      <c r="Y302" s="29">
        <v>43101</v>
      </c>
      <c r="Z302" s="31">
        <f t="shared" si="4"/>
        <v>4157.0799999999972</v>
      </c>
      <c r="AA302" s="31" t="s">
        <v>2823</v>
      </c>
      <c r="AB302" s="95" t="s">
        <v>2726</v>
      </c>
    </row>
    <row r="303" spans="1:28">
      <c r="A303" s="14">
        <v>421</v>
      </c>
      <c r="B303" s="38">
        <v>272309</v>
      </c>
      <c r="C303" s="39" t="s">
        <v>448</v>
      </c>
      <c r="D303" s="2" t="s">
        <v>1566</v>
      </c>
      <c r="E303" s="2" t="s">
        <v>25</v>
      </c>
      <c r="F303" s="2" t="s">
        <v>27</v>
      </c>
      <c r="G303" s="40">
        <v>24.72</v>
      </c>
      <c r="H303" s="14" t="s">
        <v>6</v>
      </c>
      <c r="I303" s="2" t="s">
        <v>2251</v>
      </c>
      <c r="J303" s="14" t="s">
        <v>15</v>
      </c>
      <c r="K303" s="14" t="s">
        <v>2485</v>
      </c>
      <c r="L303" s="14" t="s">
        <v>17</v>
      </c>
      <c r="M303" s="14" t="s">
        <v>18</v>
      </c>
      <c r="N303" s="14" t="s">
        <v>19</v>
      </c>
      <c r="O303" s="14" t="s">
        <v>2510</v>
      </c>
      <c r="P303" s="14" t="s">
        <v>2519</v>
      </c>
      <c r="Q303" s="14" t="s">
        <v>2612</v>
      </c>
      <c r="R303" s="14" t="s">
        <v>2688</v>
      </c>
      <c r="S303" s="14" t="s">
        <v>2688</v>
      </c>
      <c r="T303" s="14"/>
      <c r="U303" s="14" t="s">
        <v>2387</v>
      </c>
      <c r="V303" s="67"/>
      <c r="W303" s="14"/>
      <c r="X303" s="14"/>
      <c r="Y303" s="29"/>
      <c r="Z303" s="31" t="str">
        <f t="shared" si="4"/>
        <v/>
      </c>
      <c r="AA303" s="31" t="s">
        <v>2824</v>
      </c>
      <c r="AB303" s="95" t="s">
        <v>2726</v>
      </c>
    </row>
    <row r="304" spans="1:28">
      <c r="A304" s="14">
        <v>422</v>
      </c>
      <c r="B304" s="38">
        <v>240365</v>
      </c>
      <c r="C304" s="39" t="s">
        <v>449</v>
      </c>
      <c r="D304" s="2" t="s">
        <v>1567</v>
      </c>
      <c r="E304" s="2" t="s">
        <v>25</v>
      </c>
      <c r="F304" s="2" t="s">
        <v>27</v>
      </c>
      <c r="G304" s="40">
        <v>28.84</v>
      </c>
      <c r="H304" s="14" t="s">
        <v>7</v>
      </c>
      <c r="I304" s="2" t="s">
        <v>2251</v>
      </c>
      <c r="J304" s="14" t="s">
        <v>15</v>
      </c>
      <c r="K304" s="14" t="s">
        <v>2485</v>
      </c>
      <c r="L304" s="14" t="s">
        <v>17</v>
      </c>
      <c r="M304" s="14" t="s">
        <v>18</v>
      </c>
      <c r="N304" s="14" t="s">
        <v>19</v>
      </c>
      <c r="O304" s="14" t="s">
        <v>2510</v>
      </c>
      <c r="P304" s="14" t="s">
        <v>2519</v>
      </c>
      <c r="Q304" s="14" t="s">
        <v>2612</v>
      </c>
      <c r="R304" s="14" t="s">
        <v>2688</v>
      </c>
      <c r="S304" s="14" t="s">
        <v>2688</v>
      </c>
      <c r="T304" s="14"/>
      <c r="U304" s="14" t="s">
        <v>2387</v>
      </c>
      <c r="V304" s="67"/>
      <c r="W304" s="14"/>
      <c r="X304" s="14"/>
      <c r="Y304" s="29"/>
      <c r="Z304" s="31" t="str">
        <f t="shared" si="4"/>
        <v/>
      </c>
      <c r="AA304" s="31" t="s">
        <v>2824</v>
      </c>
      <c r="AB304" s="95" t="s">
        <v>2726</v>
      </c>
    </row>
    <row r="305" spans="1:28" ht="25">
      <c r="A305" s="71">
        <v>417</v>
      </c>
      <c r="B305" s="72">
        <v>204213</v>
      </c>
      <c r="C305" s="73" t="s">
        <v>444</v>
      </c>
      <c r="D305" s="73" t="s">
        <v>1562</v>
      </c>
      <c r="E305" s="73" t="s">
        <v>2381</v>
      </c>
      <c r="F305" s="73" t="s">
        <v>2383</v>
      </c>
      <c r="G305" s="74">
        <v>66.95</v>
      </c>
      <c r="H305" s="71" t="s">
        <v>7</v>
      </c>
      <c r="I305" s="73" t="s">
        <v>2251</v>
      </c>
      <c r="J305" s="71" t="s">
        <v>15</v>
      </c>
      <c r="K305" s="71" t="s">
        <v>2485</v>
      </c>
      <c r="L305" s="71" t="s">
        <v>17</v>
      </c>
      <c r="M305" s="71" t="s">
        <v>18</v>
      </c>
      <c r="N305" s="71" t="s">
        <v>19</v>
      </c>
      <c r="O305" s="71" t="s">
        <v>2510</v>
      </c>
      <c r="P305" s="71" t="s">
        <v>2519</v>
      </c>
      <c r="Q305" s="71" t="s">
        <v>2612</v>
      </c>
      <c r="R305" s="71" t="s">
        <v>2696</v>
      </c>
      <c r="S305" s="71" t="s">
        <v>2688</v>
      </c>
      <c r="T305" s="71"/>
      <c r="U305" s="71"/>
      <c r="V305" s="75"/>
      <c r="W305" s="71"/>
      <c r="X305" s="71"/>
      <c r="Y305" s="99"/>
      <c r="Z305" s="31" t="str">
        <f t="shared" si="4"/>
        <v/>
      </c>
      <c r="AA305" s="76" t="s">
        <v>2825</v>
      </c>
      <c r="AB305" s="95" t="s">
        <v>2726</v>
      </c>
    </row>
    <row r="306" spans="1:28" ht="25">
      <c r="A306" s="14">
        <v>418</v>
      </c>
      <c r="B306" s="38">
        <v>152009</v>
      </c>
      <c r="C306" s="39" t="s">
        <v>445</v>
      </c>
      <c r="D306" s="2" t="s">
        <v>1563</v>
      </c>
      <c r="E306" s="2" t="s">
        <v>2381</v>
      </c>
      <c r="F306" s="2" t="s">
        <v>2383</v>
      </c>
      <c r="G306" s="40">
        <v>64.89</v>
      </c>
      <c r="H306" s="14" t="s">
        <v>6</v>
      </c>
      <c r="I306" s="2" t="s">
        <v>2251</v>
      </c>
      <c r="J306" s="14" t="s">
        <v>15</v>
      </c>
      <c r="K306" s="14" t="s">
        <v>2485</v>
      </c>
      <c r="L306" s="14" t="s">
        <v>17</v>
      </c>
      <c r="M306" s="14" t="s">
        <v>18</v>
      </c>
      <c r="N306" s="14" t="s">
        <v>19</v>
      </c>
      <c r="O306" s="14" t="s">
        <v>2510</v>
      </c>
      <c r="P306" s="14" t="s">
        <v>2519</v>
      </c>
      <c r="Q306" s="14" t="s">
        <v>2612</v>
      </c>
      <c r="R306" s="14" t="s">
        <v>2696</v>
      </c>
      <c r="S306" s="14" t="s">
        <v>2688</v>
      </c>
      <c r="T306" s="14"/>
      <c r="U306" s="14"/>
      <c r="V306" s="67"/>
      <c r="W306" s="14"/>
      <c r="X306" s="14"/>
      <c r="Y306" s="29"/>
      <c r="Z306" s="31" t="str">
        <f t="shared" si="4"/>
        <v/>
      </c>
      <c r="AA306" s="31" t="s">
        <v>2826</v>
      </c>
      <c r="AB306" s="95" t="s">
        <v>2726</v>
      </c>
    </row>
    <row r="307" spans="1:28" ht="25">
      <c r="A307" s="14">
        <v>419</v>
      </c>
      <c r="B307" s="38">
        <v>185886</v>
      </c>
      <c r="C307" s="39" t="s">
        <v>446</v>
      </c>
      <c r="D307" s="2" t="s">
        <v>1564</v>
      </c>
      <c r="E307" s="2" t="s">
        <v>2381</v>
      </c>
      <c r="F307" s="2" t="s">
        <v>2383</v>
      </c>
      <c r="G307" s="40">
        <v>72.099999999999994</v>
      </c>
      <c r="H307" s="14" t="s">
        <v>2471</v>
      </c>
      <c r="I307" s="2" t="s">
        <v>2251</v>
      </c>
      <c r="J307" s="14" t="s">
        <v>15</v>
      </c>
      <c r="K307" s="14" t="s">
        <v>2485</v>
      </c>
      <c r="L307" s="14" t="s">
        <v>17</v>
      </c>
      <c r="M307" s="14" t="s">
        <v>18</v>
      </c>
      <c r="N307" s="14" t="s">
        <v>19</v>
      </c>
      <c r="O307" s="14" t="s">
        <v>2510</v>
      </c>
      <c r="P307" s="14" t="s">
        <v>2519</v>
      </c>
      <c r="Q307" s="14" t="s">
        <v>2612</v>
      </c>
      <c r="R307" s="14" t="s">
        <v>2696</v>
      </c>
      <c r="S307" s="14" t="s">
        <v>2688</v>
      </c>
      <c r="T307" s="14"/>
      <c r="U307" s="14"/>
      <c r="V307" s="67"/>
      <c r="W307" s="14"/>
      <c r="X307" s="14"/>
      <c r="Y307" s="29"/>
      <c r="Z307" s="31" t="str">
        <f t="shared" si="4"/>
        <v/>
      </c>
      <c r="AA307" s="31" t="s">
        <v>2827</v>
      </c>
      <c r="AB307" s="95" t="s">
        <v>2726</v>
      </c>
    </row>
    <row r="308" spans="1:28">
      <c r="A308" s="14">
        <v>423</v>
      </c>
      <c r="B308" s="38">
        <v>166732</v>
      </c>
      <c r="C308" s="39" t="s">
        <v>450</v>
      </c>
      <c r="D308" s="2" t="s">
        <v>1568</v>
      </c>
      <c r="E308" s="2" t="s">
        <v>25</v>
      </c>
      <c r="F308" s="2" t="s">
        <v>27</v>
      </c>
      <c r="G308" s="40">
        <v>28.84</v>
      </c>
      <c r="H308" s="14" t="s">
        <v>6</v>
      </c>
      <c r="I308" s="2" t="s">
        <v>2251</v>
      </c>
      <c r="J308" s="14" t="s">
        <v>15</v>
      </c>
      <c r="K308" s="14" t="s">
        <v>2485</v>
      </c>
      <c r="L308" s="14" t="s">
        <v>17</v>
      </c>
      <c r="M308" s="14" t="s">
        <v>18</v>
      </c>
      <c r="N308" s="14" t="s">
        <v>19</v>
      </c>
      <c r="O308" s="14" t="s">
        <v>2510</v>
      </c>
      <c r="P308" s="14" t="s">
        <v>2519</v>
      </c>
      <c r="Q308" s="14" t="s">
        <v>2612</v>
      </c>
      <c r="R308" s="14" t="s">
        <v>2688</v>
      </c>
      <c r="S308" s="14" t="s">
        <v>2688</v>
      </c>
      <c r="T308" s="14"/>
      <c r="U308" s="14"/>
      <c r="V308" s="67"/>
      <c r="W308" s="14"/>
      <c r="X308" s="14"/>
      <c r="Y308" s="29"/>
      <c r="Z308" s="31" t="str">
        <f t="shared" si="4"/>
        <v/>
      </c>
      <c r="AA308" s="31" t="s">
        <v>2828</v>
      </c>
      <c r="AB308" s="95" t="s">
        <v>2726</v>
      </c>
    </row>
    <row r="309" spans="1:28">
      <c r="A309" s="33">
        <v>435</v>
      </c>
      <c r="B309" s="56">
        <v>215126</v>
      </c>
      <c r="C309" s="32" t="s">
        <v>462</v>
      </c>
      <c r="D309" s="32" t="s">
        <v>1579</v>
      </c>
      <c r="E309" s="32" t="s">
        <v>25</v>
      </c>
      <c r="F309" s="32" t="s">
        <v>2387</v>
      </c>
      <c r="G309" s="34">
        <v>26.78</v>
      </c>
      <c r="H309" s="33" t="s">
        <v>2471</v>
      </c>
      <c r="I309" s="32" t="s">
        <v>2255</v>
      </c>
      <c r="J309" s="33" t="s">
        <v>15</v>
      </c>
      <c r="K309" s="33" t="s">
        <v>2485</v>
      </c>
      <c r="L309" s="33" t="s">
        <v>17</v>
      </c>
      <c r="M309" s="33" t="s">
        <v>18</v>
      </c>
      <c r="N309" s="33" t="s">
        <v>19</v>
      </c>
      <c r="O309" s="33" t="s">
        <v>2510</v>
      </c>
      <c r="P309" s="33" t="s">
        <v>2519</v>
      </c>
      <c r="Q309" s="33" t="s">
        <v>2612</v>
      </c>
      <c r="R309" s="33" t="s">
        <v>2696</v>
      </c>
      <c r="S309" s="33" t="s">
        <v>2696</v>
      </c>
      <c r="T309" s="33" t="s">
        <v>2471</v>
      </c>
      <c r="U309" s="33" t="s">
        <v>2829</v>
      </c>
      <c r="V309" s="68">
        <v>25.75</v>
      </c>
      <c r="W309" s="33" t="s">
        <v>2696</v>
      </c>
      <c r="X309" s="33" t="s">
        <v>2688</v>
      </c>
      <c r="Y309" s="58">
        <v>43160</v>
      </c>
      <c r="Z309" s="31">
        <f t="shared" si="4"/>
        <v>2078.5400000000022</v>
      </c>
      <c r="AA309" s="77" t="s">
        <v>2830</v>
      </c>
      <c r="AB309" s="95" t="s">
        <v>2726</v>
      </c>
    </row>
    <row r="310" spans="1:28">
      <c r="A310" s="14">
        <v>436</v>
      </c>
      <c r="B310" s="38">
        <v>503330</v>
      </c>
      <c r="C310" s="39" t="s">
        <v>463</v>
      </c>
      <c r="D310" s="2" t="s">
        <v>1580</v>
      </c>
      <c r="E310" s="2" t="s">
        <v>25</v>
      </c>
      <c r="F310" s="2" t="s">
        <v>2387</v>
      </c>
      <c r="G310" s="40">
        <v>25.75</v>
      </c>
      <c r="H310" s="14" t="s">
        <v>2471</v>
      </c>
      <c r="I310" s="2" t="s">
        <v>2255</v>
      </c>
      <c r="J310" s="14" t="s">
        <v>15</v>
      </c>
      <c r="K310" s="14" t="s">
        <v>2485</v>
      </c>
      <c r="L310" s="14" t="s">
        <v>17</v>
      </c>
      <c r="M310" s="14" t="s">
        <v>18</v>
      </c>
      <c r="N310" s="14" t="s">
        <v>19</v>
      </c>
      <c r="O310" s="14" t="s">
        <v>2510</v>
      </c>
      <c r="P310" s="14" t="s">
        <v>2519</v>
      </c>
      <c r="Q310" s="14" t="s">
        <v>2612</v>
      </c>
      <c r="R310" s="14" t="s">
        <v>2696</v>
      </c>
      <c r="S310" s="14" t="s">
        <v>2688</v>
      </c>
      <c r="T310" s="14"/>
      <c r="U310" s="14"/>
      <c r="V310" s="67"/>
      <c r="W310" s="14"/>
      <c r="X310" s="14"/>
      <c r="Y310" s="29"/>
      <c r="Z310" s="31" t="str">
        <f t="shared" si="4"/>
        <v/>
      </c>
      <c r="AA310" s="31" t="s">
        <v>2831</v>
      </c>
      <c r="AB310" s="95" t="s">
        <v>2726</v>
      </c>
    </row>
    <row r="311" spans="1:28">
      <c r="A311" s="14">
        <v>437</v>
      </c>
      <c r="B311" s="38">
        <v>502130</v>
      </c>
      <c r="C311" s="39" t="s">
        <v>464</v>
      </c>
      <c r="D311" s="2" t="s">
        <v>1581</v>
      </c>
      <c r="E311" s="2" t="s">
        <v>25</v>
      </c>
      <c r="F311" s="2" t="s">
        <v>2387</v>
      </c>
      <c r="G311" s="40">
        <v>25.75</v>
      </c>
      <c r="H311" s="14" t="s">
        <v>2471</v>
      </c>
      <c r="I311" s="2" t="s">
        <v>2255</v>
      </c>
      <c r="J311" s="14" t="s">
        <v>15</v>
      </c>
      <c r="K311" s="14" t="s">
        <v>2485</v>
      </c>
      <c r="L311" s="14" t="s">
        <v>17</v>
      </c>
      <c r="M311" s="14" t="s">
        <v>18</v>
      </c>
      <c r="N311" s="14" t="s">
        <v>19</v>
      </c>
      <c r="O311" s="14" t="s">
        <v>2510</v>
      </c>
      <c r="P311" s="14" t="s">
        <v>2519</v>
      </c>
      <c r="Q311" s="14" t="s">
        <v>2612</v>
      </c>
      <c r="R311" s="14" t="s">
        <v>2696</v>
      </c>
      <c r="S311" s="14" t="s">
        <v>2688</v>
      </c>
      <c r="T311" s="14"/>
      <c r="U311" s="14"/>
      <c r="V311" s="67"/>
      <c r="W311" s="14"/>
      <c r="X311" s="14"/>
      <c r="Y311" s="29"/>
      <c r="Z311" s="31" t="str">
        <f t="shared" si="4"/>
        <v/>
      </c>
      <c r="AA311" s="31" t="s">
        <v>2831</v>
      </c>
      <c r="AB311" s="95" t="s">
        <v>2726</v>
      </c>
    </row>
    <row r="312" spans="1:28">
      <c r="A312" s="14">
        <v>438</v>
      </c>
      <c r="B312" s="38">
        <v>448683</v>
      </c>
      <c r="C312" s="39" t="s">
        <v>465</v>
      </c>
      <c r="D312" s="2" t="s">
        <v>1582</v>
      </c>
      <c r="E312" s="2" t="s">
        <v>25</v>
      </c>
      <c r="F312" s="2" t="s">
        <v>2387</v>
      </c>
      <c r="G312" s="40">
        <v>26.78</v>
      </c>
      <c r="H312" s="14" t="s">
        <v>2471</v>
      </c>
      <c r="I312" s="2" t="s">
        <v>2255</v>
      </c>
      <c r="J312" s="14" t="s">
        <v>15</v>
      </c>
      <c r="K312" s="14" t="s">
        <v>2485</v>
      </c>
      <c r="L312" s="14" t="s">
        <v>17</v>
      </c>
      <c r="M312" s="14" t="s">
        <v>18</v>
      </c>
      <c r="N312" s="14" t="s">
        <v>19</v>
      </c>
      <c r="O312" s="14" t="s">
        <v>2510</v>
      </c>
      <c r="P312" s="14" t="s">
        <v>2519</v>
      </c>
      <c r="Q312" s="14" t="s">
        <v>2612</v>
      </c>
      <c r="R312" s="14" t="s">
        <v>2696</v>
      </c>
      <c r="S312" s="14" t="s">
        <v>2688</v>
      </c>
      <c r="T312" s="14"/>
      <c r="U312" s="14"/>
      <c r="V312" s="67"/>
      <c r="W312" s="14"/>
      <c r="X312" s="14"/>
      <c r="Y312" s="29"/>
      <c r="Z312" s="31" t="str">
        <f t="shared" si="4"/>
        <v/>
      </c>
      <c r="AA312" s="31" t="s">
        <v>2831</v>
      </c>
      <c r="AB312" s="95" t="s">
        <v>2726</v>
      </c>
    </row>
    <row r="313" spans="1:28">
      <c r="A313" s="33">
        <v>439</v>
      </c>
      <c r="B313" s="56">
        <v>470473</v>
      </c>
      <c r="C313" s="32" t="s">
        <v>466</v>
      </c>
      <c r="D313" s="32" t="s">
        <v>1583</v>
      </c>
      <c r="E313" s="32" t="s">
        <v>2381</v>
      </c>
      <c r="F313" s="32" t="s">
        <v>2387</v>
      </c>
      <c r="G313" s="34">
        <v>66.95</v>
      </c>
      <c r="H313" s="33" t="s">
        <v>6</v>
      </c>
      <c r="I313" s="32" t="s">
        <v>2255</v>
      </c>
      <c r="J313" s="33" t="s">
        <v>15</v>
      </c>
      <c r="K313" s="33" t="s">
        <v>2485</v>
      </c>
      <c r="L313" s="33" t="s">
        <v>17</v>
      </c>
      <c r="M313" s="33" t="s">
        <v>18</v>
      </c>
      <c r="N313" s="33" t="s">
        <v>19</v>
      </c>
      <c r="O313" s="33" t="s">
        <v>2510</v>
      </c>
      <c r="P313" s="33" t="s">
        <v>2519</v>
      </c>
      <c r="Q313" s="33" t="s">
        <v>2612</v>
      </c>
      <c r="R313" s="14" t="s">
        <v>2696</v>
      </c>
      <c r="S313" s="14" t="s">
        <v>2688</v>
      </c>
      <c r="T313" s="33"/>
      <c r="U313" s="33"/>
      <c r="V313" s="68"/>
      <c r="W313" s="33"/>
      <c r="X313" s="33"/>
      <c r="Y313" s="58"/>
      <c r="Z313" s="31" t="str">
        <f t="shared" si="4"/>
        <v/>
      </c>
      <c r="AA313" s="77" t="s">
        <v>2832</v>
      </c>
      <c r="AB313" s="95" t="s">
        <v>2726</v>
      </c>
    </row>
    <row r="314" spans="1:28">
      <c r="A314" s="14">
        <v>440</v>
      </c>
      <c r="B314" s="38">
        <v>447458</v>
      </c>
      <c r="C314" s="39" t="s">
        <v>467</v>
      </c>
      <c r="D314" s="32" t="s">
        <v>2833</v>
      </c>
      <c r="E314" s="2" t="s">
        <v>25</v>
      </c>
      <c r="F314" s="2" t="s">
        <v>2387</v>
      </c>
      <c r="G314" s="40">
        <v>25.75</v>
      </c>
      <c r="H314" s="14" t="s">
        <v>2471</v>
      </c>
      <c r="I314" s="2" t="s">
        <v>2255</v>
      </c>
      <c r="J314" s="14" t="s">
        <v>15</v>
      </c>
      <c r="K314" s="14" t="s">
        <v>2485</v>
      </c>
      <c r="L314" s="14" t="s">
        <v>17</v>
      </c>
      <c r="M314" s="14" t="s">
        <v>18</v>
      </c>
      <c r="N314" s="14" t="s">
        <v>19</v>
      </c>
      <c r="O314" s="14" t="s">
        <v>2510</v>
      </c>
      <c r="P314" s="14" t="s">
        <v>2519</v>
      </c>
      <c r="Q314" s="14" t="s">
        <v>2612</v>
      </c>
      <c r="R314" s="14" t="s">
        <v>2696</v>
      </c>
      <c r="S314" s="14" t="s">
        <v>2688</v>
      </c>
      <c r="T314" s="14"/>
      <c r="U314" s="14"/>
      <c r="V314" s="67"/>
      <c r="W314" s="14"/>
      <c r="X314" s="14"/>
      <c r="Y314" s="29"/>
      <c r="Z314" s="31" t="str">
        <f t="shared" si="4"/>
        <v/>
      </c>
      <c r="AA314" s="31" t="s">
        <v>2834</v>
      </c>
      <c r="AB314" s="95" t="s">
        <v>2726</v>
      </c>
    </row>
    <row r="315" spans="1:28">
      <c r="A315" s="14">
        <v>431</v>
      </c>
      <c r="B315" s="38">
        <v>181242</v>
      </c>
      <c r="C315" s="39" t="s">
        <v>458</v>
      </c>
      <c r="D315" s="2" t="s">
        <v>1576</v>
      </c>
      <c r="E315" s="2" t="s">
        <v>2381</v>
      </c>
      <c r="F315" s="2" t="s">
        <v>2383</v>
      </c>
      <c r="G315" s="40">
        <v>66.95</v>
      </c>
      <c r="H315" s="14" t="s">
        <v>7</v>
      </c>
      <c r="I315" s="2" t="s">
        <v>2255</v>
      </c>
      <c r="J315" s="14" t="s">
        <v>15</v>
      </c>
      <c r="K315" s="14" t="s">
        <v>2485</v>
      </c>
      <c r="L315" s="14" t="s">
        <v>17</v>
      </c>
      <c r="M315" s="14" t="s">
        <v>18</v>
      </c>
      <c r="N315" s="14" t="s">
        <v>19</v>
      </c>
      <c r="O315" s="14" t="s">
        <v>2510</v>
      </c>
      <c r="P315" s="14" t="s">
        <v>2519</v>
      </c>
      <c r="Q315" s="14" t="s">
        <v>2612</v>
      </c>
      <c r="R315" s="14" t="s">
        <v>2696</v>
      </c>
      <c r="S315" s="14" t="s">
        <v>2688</v>
      </c>
      <c r="T315" s="14"/>
      <c r="U315" s="14"/>
      <c r="V315" s="67"/>
      <c r="W315" s="14"/>
      <c r="X315" s="14"/>
      <c r="Y315" s="29"/>
      <c r="Z315" s="31" t="str">
        <f t="shared" si="4"/>
        <v/>
      </c>
      <c r="AA315" s="31" t="s">
        <v>2835</v>
      </c>
      <c r="AB315" s="95" t="s">
        <v>2726</v>
      </c>
    </row>
    <row r="316" spans="1:28">
      <c r="A316" s="14">
        <v>441</v>
      </c>
      <c r="B316" s="38">
        <v>439064</v>
      </c>
      <c r="C316" s="39" t="s">
        <v>468</v>
      </c>
      <c r="D316" s="2" t="s">
        <v>1584</v>
      </c>
      <c r="E316" s="2" t="s">
        <v>25</v>
      </c>
      <c r="F316" s="2" t="s">
        <v>2387</v>
      </c>
      <c r="G316" s="40">
        <v>25.75</v>
      </c>
      <c r="H316" s="14" t="s">
        <v>2471</v>
      </c>
      <c r="I316" s="2" t="s">
        <v>2255</v>
      </c>
      <c r="J316" s="14" t="s">
        <v>15</v>
      </c>
      <c r="K316" s="14" t="s">
        <v>2485</v>
      </c>
      <c r="L316" s="14" t="s">
        <v>17</v>
      </c>
      <c r="M316" s="14" t="s">
        <v>18</v>
      </c>
      <c r="N316" s="14" t="s">
        <v>19</v>
      </c>
      <c r="O316" s="14" t="s">
        <v>2510</v>
      </c>
      <c r="P316" s="14" t="s">
        <v>2519</v>
      </c>
      <c r="Q316" s="14" t="s">
        <v>2612</v>
      </c>
      <c r="R316" s="14" t="s">
        <v>2696</v>
      </c>
      <c r="S316" s="14" t="s">
        <v>2688</v>
      </c>
      <c r="T316" s="14"/>
      <c r="U316" s="14"/>
      <c r="V316" s="67"/>
      <c r="W316" s="14"/>
      <c r="X316" s="14"/>
      <c r="Y316" s="29"/>
      <c r="Z316" s="31" t="str">
        <f t="shared" si="4"/>
        <v/>
      </c>
      <c r="AA316" s="31" t="s">
        <v>2831</v>
      </c>
      <c r="AB316" s="95" t="s">
        <v>2726</v>
      </c>
    </row>
    <row r="317" spans="1:28">
      <c r="A317" s="14">
        <v>442</v>
      </c>
      <c r="B317" s="38">
        <v>161051</v>
      </c>
      <c r="C317" s="39" t="s">
        <v>469</v>
      </c>
      <c r="D317" s="2" t="s">
        <v>1585</v>
      </c>
      <c r="E317" s="2" t="s">
        <v>25</v>
      </c>
      <c r="F317" s="2" t="s">
        <v>2387</v>
      </c>
      <c r="G317" s="40">
        <v>30.9</v>
      </c>
      <c r="H317" s="14" t="s">
        <v>6</v>
      </c>
      <c r="I317" s="2" t="s">
        <v>2255</v>
      </c>
      <c r="J317" s="14" t="s">
        <v>15</v>
      </c>
      <c r="K317" s="14" t="s">
        <v>2485</v>
      </c>
      <c r="L317" s="14" t="s">
        <v>17</v>
      </c>
      <c r="M317" s="14" t="s">
        <v>18</v>
      </c>
      <c r="N317" s="14" t="s">
        <v>19</v>
      </c>
      <c r="O317" s="14" t="s">
        <v>2510</v>
      </c>
      <c r="P317" s="14" t="s">
        <v>2519</v>
      </c>
      <c r="Q317" s="14" t="s">
        <v>2612</v>
      </c>
      <c r="R317" s="14" t="s">
        <v>2696</v>
      </c>
      <c r="S317" s="14" t="s">
        <v>2688</v>
      </c>
      <c r="T317" s="14"/>
      <c r="U317" s="14"/>
      <c r="V317" s="67"/>
      <c r="W317" s="14"/>
      <c r="X317" s="14"/>
      <c r="Y317" s="29"/>
      <c r="Z317" s="31" t="str">
        <f t="shared" si="4"/>
        <v/>
      </c>
      <c r="AA317" s="31" t="s">
        <v>2836</v>
      </c>
      <c r="AB317" s="95" t="s">
        <v>2726</v>
      </c>
    </row>
    <row r="318" spans="1:28">
      <c r="A318" s="14">
        <v>443</v>
      </c>
      <c r="B318" s="38">
        <v>431637</v>
      </c>
      <c r="C318" s="39" t="s">
        <v>470</v>
      </c>
      <c r="D318" s="2" t="s">
        <v>1586</v>
      </c>
      <c r="E318" s="2" t="s">
        <v>25</v>
      </c>
      <c r="F318" s="2" t="s">
        <v>2387</v>
      </c>
      <c r="G318" s="40">
        <v>26.78</v>
      </c>
      <c r="H318" s="14" t="s">
        <v>2471</v>
      </c>
      <c r="I318" s="2" t="s">
        <v>2255</v>
      </c>
      <c r="J318" s="14" t="s">
        <v>15</v>
      </c>
      <c r="K318" s="14" t="s">
        <v>2485</v>
      </c>
      <c r="L318" s="14" t="s">
        <v>17</v>
      </c>
      <c r="M318" s="14" t="s">
        <v>18</v>
      </c>
      <c r="N318" s="14" t="s">
        <v>19</v>
      </c>
      <c r="O318" s="14" t="s">
        <v>2510</v>
      </c>
      <c r="P318" s="14" t="s">
        <v>2519</v>
      </c>
      <c r="Q318" s="14" t="s">
        <v>2612</v>
      </c>
      <c r="R318" s="14" t="s">
        <v>2696</v>
      </c>
      <c r="S318" s="14" t="s">
        <v>2688</v>
      </c>
      <c r="T318" s="14"/>
      <c r="U318" s="14"/>
      <c r="V318" s="67"/>
      <c r="W318" s="14"/>
      <c r="X318" s="14"/>
      <c r="Y318" s="29"/>
      <c r="Z318" s="31" t="str">
        <f t="shared" si="4"/>
        <v/>
      </c>
      <c r="AA318" s="31" t="s">
        <v>2831</v>
      </c>
      <c r="AB318" s="95" t="s">
        <v>2726</v>
      </c>
    </row>
    <row r="319" spans="1:28">
      <c r="A319" s="14">
        <v>432</v>
      </c>
      <c r="B319" s="38">
        <v>150487</v>
      </c>
      <c r="C319" s="39" t="s">
        <v>459</v>
      </c>
      <c r="D319" s="2" t="s">
        <v>1577</v>
      </c>
      <c r="E319" s="2" t="s">
        <v>2381</v>
      </c>
      <c r="F319" s="2" t="s">
        <v>2383</v>
      </c>
      <c r="G319" s="40">
        <v>92.7</v>
      </c>
      <c r="H319" s="14" t="s">
        <v>6</v>
      </c>
      <c r="I319" s="2" t="s">
        <v>2255</v>
      </c>
      <c r="J319" s="14" t="s">
        <v>15</v>
      </c>
      <c r="K319" s="14" t="s">
        <v>2485</v>
      </c>
      <c r="L319" s="14" t="s">
        <v>17</v>
      </c>
      <c r="M319" s="14" t="s">
        <v>18</v>
      </c>
      <c r="N319" s="14" t="s">
        <v>19</v>
      </c>
      <c r="O319" s="14" t="s">
        <v>2510</v>
      </c>
      <c r="P319" s="14" t="s">
        <v>2519</v>
      </c>
      <c r="Q319" s="14" t="s">
        <v>2612</v>
      </c>
      <c r="R319" s="14" t="s">
        <v>2696</v>
      </c>
      <c r="S319" s="14" t="s">
        <v>2688</v>
      </c>
      <c r="T319" s="14"/>
      <c r="U319" s="14"/>
      <c r="V319" s="67"/>
      <c r="W319" s="14"/>
      <c r="X319" s="14"/>
      <c r="Y319" s="29"/>
      <c r="Z319" s="31" t="str">
        <f t="shared" si="4"/>
        <v/>
      </c>
      <c r="AA319" s="31" t="s">
        <v>2837</v>
      </c>
      <c r="AB319" s="95" t="s">
        <v>2726</v>
      </c>
    </row>
    <row r="320" spans="1:28">
      <c r="A320" s="14">
        <v>433</v>
      </c>
      <c r="B320" s="38">
        <v>448328</v>
      </c>
      <c r="C320" s="39" t="s">
        <v>460</v>
      </c>
      <c r="D320" s="2" t="s">
        <v>1578</v>
      </c>
      <c r="E320" s="2" t="s">
        <v>2381</v>
      </c>
      <c r="F320" s="2" t="s">
        <v>2383</v>
      </c>
      <c r="G320" s="40">
        <v>92.7</v>
      </c>
      <c r="H320" s="14" t="s">
        <v>6</v>
      </c>
      <c r="I320" s="2" t="s">
        <v>2255</v>
      </c>
      <c r="J320" s="14" t="s">
        <v>15</v>
      </c>
      <c r="K320" s="14" t="s">
        <v>2485</v>
      </c>
      <c r="L320" s="14" t="s">
        <v>17</v>
      </c>
      <c r="M320" s="14" t="s">
        <v>18</v>
      </c>
      <c r="N320" s="14" t="s">
        <v>19</v>
      </c>
      <c r="O320" s="14" t="s">
        <v>2510</v>
      </c>
      <c r="P320" s="14" t="s">
        <v>2519</v>
      </c>
      <c r="Q320" s="14" t="s">
        <v>2612</v>
      </c>
      <c r="R320" s="14" t="s">
        <v>2696</v>
      </c>
      <c r="S320" s="14" t="s">
        <v>2688</v>
      </c>
      <c r="T320" s="14"/>
      <c r="U320" s="14"/>
      <c r="V320" s="67"/>
      <c r="W320" s="14"/>
      <c r="X320" s="14"/>
      <c r="Y320" s="29"/>
      <c r="Z320" s="31" t="str">
        <f t="shared" si="4"/>
        <v/>
      </c>
      <c r="AA320" s="31" t="s">
        <v>2839</v>
      </c>
      <c r="AB320" s="95" t="s">
        <v>2726</v>
      </c>
    </row>
    <row r="321" spans="1:28">
      <c r="A321" s="14">
        <v>434</v>
      </c>
      <c r="B321" s="38">
        <v>488997</v>
      </c>
      <c r="C321" s="39" t="s">
        <v>461</v>
      </c>
      <c r="D321" s="32" t="s">
        <v>2838</v>
      </c>
      <c r="E321" s="2" t="s">
        <v>2381</v>
      </c>
      <c r="F321" s="2" t="s">
        <v>2383</v>
      </c>
      <c r="G321" s="40">
        <v>92.7</v>
      </c>
      <c r="H321" s="14" t="s">
        <v>6</v>
      </c>
      <c r="I321" s="2" t="s">
        <v>2255</v>
      </c>
      <c r="J321" s="14" t="s">
        <v>15</v>
      </c>
      <c r="K321" s="14" t="s">
        <v>2485</v>
      </c>
      <c r="L321" s="14" t="s">
        <v>17</v>
      </c>
      <c r="M321" s="14" t="s">
        <v>18</v>
      </c>
      <c r="N321" s="14" t="s">
        <v>19</v>
      </c>
      <c r="O321" s="14" t="s">
        <v>2510</v>
      </c>
      <c r="P321" s="14" t="s">
        <v>2519</v>
      </c>
      <c r="Q321" s="14" t="s">
        <v>2612</v>
      </c>
      <c r="R321" s="14" t="s">
        <v>2696</v>
      </c>
      <c r="S321" s="14" t="s">
        <v>2688</v>
      </c>
      <c r="T321" s="14"/>
      <c r="U321" s="14"/>
      <c r="V321" s="67"/>
      <c r="W321" s="14"/>
      <c r="X321" s="14"/>
      <c r="Y321" s="29"/>
      <c r="Z321" s="31" t="str">
        <f t="shared" si="4"/>
        <v/>
      </c>
      <c r="AA321" s="31" t="s">
        <v>2835</v>
      </c>
      <c r="AB321" s="95" t="s">
        <v>2726</v>
      </c>
    </row>
    <row r="322" spans="1:28">
      <c r="A322" s="14">
        <v>444</v>
      </c>
      <c r="B322" s="38">
        <v>181239</v>
      </c>
      <c r="C322" s="39" t="s">
        <v>471</v>
      </c>
      <c r="D322" s="32" t="s">
        <v>2840</v>
      </c>
      <c r="E322" s="2" t="s">
        <v>25</v>
      </c>
      <c r="F322" s="2" t="s">
        <v>2387</v>
      </c>
      <c r="G322" s="40">
        <v>30.9</v>
      </c>
      <c r="H322" s="14" t="s">
        <v>6</v>
      </c>
      <c r="I322" s="2" t="s">
        <v>2255</v>
      </c>
      <c r="J322" s="14" t="s">
        <v>15</v>
      </c>
      <c r="K322" s="14" t="s">
        <v>2485</v>
      </c>
      <c r="L322" s="14" t="s">
        <v>17</v>
      </c>
      <c r="M322" s="14" t="s">
        <v>18</v>
      </c>
      <c r="N322" s="14" t="s">
        <v>19</v>
      </c>
      <c r="O322" s="14" t="s">
        <v>2510</v>
      </c>
      <c r="P322" s="14" t="s">
        <v>2519</v>
      </c>
      <c r="Q322" s="14" t="s">
        <v>2612</v>
      </c>
      <c r="R322" s="14" t="s">
        <v>2696</v>
      </c>
      <c r="S322" s="14" t="s">
        <v>2688</v>
      </c>
      <c r="T322" s="14"/>
      <c r="U322" s="14"/>
      <c r="V322" s="67"/>
      <c r="W322" s="14"/>
      <c r="X322" s="14"/>
      <c r="Y322" s="29"/>
      <c r="Z322" s="31" t="str">
        <f t="shared" si="4"/>
        <v/>
      </c>
      <c r="AA322" s="31" t="s">
        <v>2841</v>
      </c>
      <c r="AB322" s="95" t="s">
        <v>2726</v>
      </c>
    </row>
    <row r="323" spans="1:28">
      <c r="A323" s="14">
        <v>342</v>
      </c>
      <c r="B323" s="38">
        <v>319372</v>
      </c>
      <c r="C323" s="39" t="s">
        <v>369</v>
      </c>
      <c r="D323" s="2" t="s">
        <v>1492</v>
      </c>
      <c r="E323" s="2" t="s">
        <v>2381</v>
      </c>
      <c r="F323" s="2" t="s">
        <v>2383</v>
      </c>
      <c r="G323" s="40">
        <v>77.25</v>
      </c>
      <c r="H323" s="14" t="s">
        <v>2471</v>
      </c>
      <c r="I323" s="2" t="s">
        <v>2232</v>
      </c>
      <c r="J323" s="14" t="s">
        <v>15</v>
      </c>
      <c r="K323" s="14" t="s">
        <v>2485</v>
      </c>
      <c r="L323" s="14" t="s">
        <v>17</v>
      </c>
      <c r="M323" s="14" t="s">
        <v>18</v>
      </c>
      <c r="N323" s="14" t="s">
        <v>19</v>
      </c>
      <c r="O323" s="14" t="s">
        <v>2509</v>
      </c>
      <c r="P323" s="14" t="s">
        <v>2519</v>
      </c>
      <c r="Q323" s="14" t="s">
        <v>2611</v>
      </c>
      <c r="R323" s="14" t="s">
        <v>2688</v>
      </c>
      <c r="S323" s="2" t="s">
        <v>2471</v>
      </c>
      <c r="T323" s="14" t="s">
        <v>2471</v>
      </c>
      <c r="U323" s="14" t="s">
        <v>2381</v>
      </c>
      <c r="V323" s="40">
        <v>77.25</v>
      </c>
      <c r="W323" s="14" t="s">
        <v>2688</v>
      </c>
      <c r="X323" s="14" t="s">
        <v>2688</v>
      </c>
      <c r="Y323" s="29" t="s">
        <v>2519</v>
      </c>
      <c r="Z323" s="31">
        <f t="shared" si="4"/>
        <v>0</v>
      </c>
      <c r="AA323" s="31" t="s">
        <v>2845</v>
      </c>
      <c r="AB323" s="95" t="s">
        <v>2726</v>
      </c>
    </row>
    <row r="324" spans="1:28">
      <c r="A324" s="14">
        <v>343</v>
      </c>
      <c r="B324" s="38">
        <v>208066</v>
      </c>
      <c r="C324" s="39" t="s">
        <v>370</v>
      </c>
      <c r="D324" s="2" t="s">
        <v>1493</v>
      </c>
      <c r="E324" s="2" t="s">
        <v>2381</v>
      </c>
      <c r="F324" s="2" t="s">
        <v>2382</v>
      </c>
      <c r="G324" s="40">
        <v>66.95</v>
      </c>
      <c r="H324" s="14" t="s">
        <v>7</v>
      </c>
      <c r="I324" s="2" t="s">
        <v>2232</v>
      </c>
      <c r="J324" s="14" t="s">
        <v>15</v>
      </c>
      <c r="K324" s="14" t="s">
        <v>2485</v>
      </c>
      <c r="L324" s="14" t="s">
        <v>17</v>
      </c>
      <c r="M324" s="14" t="s">
        <v>18</v>
      </c>
      <c r="N324" s="14" t="s">
        <v>19</v>
      </c>
      <c r="O324" s="14" t="s">
        <v>2509</v>
      </c>
      <c r="P324" s="14" t="s">
        <v>2519</v>
      </c>
      <c r="Q324" s="14" t="s">
        <v>2611</v>
      </c>
      <c r="R324" s="14" t="s">
        <v>2696</v>
      </c>
      <c r="S324" s="14" t="s">
        <v>7</v>
      </c>
      <c r="T324" s="14" t="s">
        <v>7</v>
      </c>
      <c r="U324" s="14" t="s">
        <v>2381</v>
      </c>
      <c r="V324" s="40">
        <v>66.95</v>
      </c>
      <c r="W324" s="14" t="s">
        <v>2688</v>
      </c>
      <c r="X324" s="14" t="s">
        <v>2688</v>
      </c>
      <c r="Y324" s="29" t="s">
        <v>2519</v>
      </c>
      <c r="Z324" s="31">
        <f t="shared" ref="Z324:Z387" si="5">IF(V324&lt;&gt;"",(G324-V324)*2018,"")</f>
        <v>0</v>
      </c>
      <c r="AA324" s="31" t="s">
        <v>2846</v>
      </c>
      <c r="AB324" s="95" t="s">
        <v>2726</v>
      </c>
    </row>
    <row r="325" spans="1:28">
      <c r="A325" s="14">
        <v>344</v>
      </c>
      <c r="B325" s="38">
        <v>157168</v>
      </c>
      <c r="C325" s="39" t="s">
        <v>371</v>
      </c>
      <c r="D325" s="2" t="s">
        <v>1494</v>
      </c>
      <c r="E325" s="2" t="s">
        <v>2381</v>
      </c>
      <c r="F325" s="2" t="s">
        <v>2382</v>
      </c>
      <c r="G325" s="40">
        <v>66.95</v>
      </c>
      <c r="H325" s="14" t="s">
        <v>7</v>
      </c>
      <c r="I325" s="2" t="s">
        <v>2232</v>
      </c>
      <c r="J325" s="14" t="s">
        <v>15</v>
      </c>
      <c r="K325" s="14" t="s">
        <v>2485</v>
      </c>
      <c r="L325" s="14" t="s">
        <v>17</v>
      </c>
      <c r="M325" s="14" t="s">
        <v>18</v>
      </c>
      <c r="N325" s="14" t="s">
        <v>19</v>
      </c>
      <c r="O325" s="14" t="s">
        <v>2509</v>
      </c>
      <c r="P325" s="14" t="s">
        <v>2519</v>
      </c>
      <c r="Q325" s="14" t="s">
        <v>2611</v>
      </c>
      <c r="R325" s="14" t="s">
        <v>2696</v>
      </c>
      <c r="S325" s="14" t="s">
        <v>7</v>
      </c>
      <c r="T325" s="14" t="s">
        <v>7</v>
      </c>
      <c r="U325" s="14" t="s">
        <v>2381</v>
      </c>
      <c r="V325" s="40">
        <v>66.95</v>
      </c>
      <c r="W325" s="14" t="s">
        <v>2688</v>
      </c>
      <c r="X325" s="14" t="s">
        <v>2688</v>
      </c>
      <c r="Y325" s="29" t="s">
        <v>2519</v>
      </c>
      <c r="Z325" s="31">
        <f t="shared" si="5"/>
        <v>0</v>
      </c>
      <c r="AA325" s="31" t="s">
        <v>2846</v>
      </c>
      <c r="AB325" s="95" t="s">
        <v>2726</v>
      </c>
    </row>
    <row r="326" spans="1:28">
      <c r="A326" s="14">
        <v>346</v>
      </c>
      <c r="B326" s="38">
        <v>284252</v>
      </c>
      <c r="C326" s="39" t="s">
        <v>373</v>
      </c>
      <c r="D326" s="2" t="s">
        <v>1496</v>
      </c>
      <c r="E326" s="2" t="s">
        <v>25</v>
      </c>
      <c r="F326" s="2" t="s">
        <v>27</v>
      </c>
      <c r="G326" s="40">
        <v>25.75</v>
      </c>
      <c r="H326" s="14" t="s">
        <v>2471</v>
      </c>
      <c r="I326" s="2" t="s">
        <v>2232</v>
      </c>
      <c r="J326" s="14" t="s">
        <v>15</v>
      </c>
      <c r="K326" s="14" t="s">
        <v>2485</v>
      </c>
      <c r="L326" s="14" t="s">
        <v>17</v>
      </c>
      <c r="M326" s="14" t="s">
        <v>18</v>
      </c>
      <c r="N326" s="14" t="s">
        <v>19</v>
      </c>
      <c r="O326" s="14" t="s">
        <v>2509</v>
      </c>
      <c r="P326" s="14" t="s">
        <v>2519</v>
      </c>
      <c r="Q326" s="14" t="s">
        <v>2611</v>
      </c>
      <c r="R326" s="14" t="s">
        <v>2696</v>
      </c>
      <c r="S326" s="14" t="s">
        <v>7</v>
      </c>
      <c r="T326" s="14" t="s">
        <v>2471</v>
      </c>
      <c r="U326" s="14" t="s">
        <v>25</v>
      </c>
      <c r="V326" s="40">
        <v>25.75</v>
      </c>
      <c r="W326" s="14" t="s">
        <v>2688</v>
      </c>
      <c r="X326" s="14" t="s">
        <v>2688</v>
      </c>
      <c r="Y326" s="29" t="s">
        <v>2519</v>
      </c>
      <c r="Z326" s="31">
        <f t="shared" si="5"/>
        <v>0</v>
      </c>
      <c r="AA326" s="31" t="s">
        <v>2846</v>
      </c>
      <c r="AB326" s="95" t="s">
        <v>2726</v>
      </c>
    </row>
    <row r="327" spans="1:28">
      <c r="A327" s="14">
        <v>347</v>
      </c>
      <c r="B327" s="38">
        <v>256576</v>
      </c>
      <c r="C327" s="39" t="s">
        <v>374</v>
      </c>
      <c r="D327" s="2" t="s">
        <v>1497</v>
      </c>
      <c r="E327" s="2" t="s">
        <v>25</v>
      </c>
      <c r="F327" s="2" t="s">
        <v>27</v>
      </c>
      <c r="G327" s="40">
        <v>28.84</v>
      </c>
      <c r="H327" s="14" t="s">
        <v>7</v>
      </c>
      <c r="I327" s="2" t="s">
        <v>2232</v>
      </c>
      <c r="J327" s="14" t="s">
        <v>15</v>
      </c>
      <c r="K327" s="14" t="s">
        <v>2485</v>
      </c>
      <c r="L327" s="14" t="s">
        <v>17</v>
      </c>
      <c r="M327" s="14" t="s">
        <v>18</v>
      </c>
      <c r="N327" s="14" t="s">
        <v>19</v>
      </c>
      <c r="O327" s="14" t="s">
        <v>2509</v>
      </c>
      <c r="P327" s="14" t="s">
        <v>2519</v>
      </c>
      <c r="Q327" s="14" t="s">
        <v>2611</v>
      </c>
      <c r="R327" s="14" t="s">
        <v>2688</v>
      </c>
      <c r="S327" s="14" t="s">
        <v>7</v>
      </c>
      <c r="T327" s="14" t="s">
        <v>7</v>
      </c>
      <c r="U327" s="14" t="s">
        <v>25</v>
      </c>
      <c r="V327" s="40">
        <v>28.84</v>
      </c>
      <c r="W327" s="14" t="s">
        <v>2688</v>
      </c>
      <c r="X327" s="14" t="s">
        <v>2688</v>
      </c>
      <c r="Y327" s="29" t="s">
        <v>2519</v>
      </c>
      <c r="Z327" s="31">
        <f t="shared" si="5"/>
        <v>0</v>
      </c>
      <c r="AA327" s="31" t="s">
        <v>2690</v>
      </c>
      <c r="AB327" s="95" t="s">
        <v>2726</v>
      </c>
    </row>
    <row r="328" spans="1:28">
      <c r="A328" s="14">
        <v>348</v>
      </c>
      <c r="B328" s="38">
        <v>162356</v>
      </c>
      <c r="C328" s="39" t="s">
        <v>375</v>
      </c>
      <c r="D328" s="2" t="s">
        <v>1498</v>
      </c>
      <c r="E328" s="2" t="s">
        <v>25</v>
      </c>
      <c r="F328" s="2" t="s">
        <v>27</v>
      </c>
      <c r="G328" s="40">
        <v>26.78</v>
      </c>
      <c r="H328" s="14" t="s">
        <v>7</v>
      </c>
      <c r="I328" s="2" t="s">
        <v>2232</v>
      </c>
      <c r="J328" s="14" t="s">
        <v>15</v>
      </c>
      <c r="K328" s="14" t="s">
        <v>2485</v>
      </c>
      <c r="L328" s="14" t="s">
        <v>17</v>
      </c>
      <c r="M328" s="14" t="s">
        <v>18</v>
      </c>
      <c r="N328" s="14" t="s">
        <v>19</v>
      </c>
      <c r="O328" s="14" t="s">
        <v>2509</v>
      </c>
      <c r="P328" s="14" t="s">
        <v>2519</v>
      </c>
      <c r="Q328" s="14" t="s">
        <v>2611</v>
      </c>
      <c r="R328" s="14" t="s">
        <v>2688</v>
      </c>
      <c r="S328" s="14" t="s">
        <v>7</v>
      </c>
      <c r="T328" s="14" t="s">
        <v>7</v>
      </c>
      <c r="U328" s="14" t="s">
        <v>25</v>
      </c>
      <c r="V328" s="40">
        <v>26.78</v>
      </c>
      <c r="W328" s="14" t="s">
        <v>2688</v>
      </c>
      <c r="X328" s="14" t="s">
        <v>2688</v>
      </c>
      <c r="Y328" s="29" t="s">
        <v>2519</v>
      </c>
      <c r="Z328" s="31">
        <f t="shared" si="5"/>
        <v>0</v>
      </c>
      <c r="AA328" s="31" t="s">
        <v>2847</v>
      </c>
      <c r="AB328" s="95" t="s">
        <v>2726</v>
      </c>
    </row>
    <row r="329" spans="1:28">
      <c r="A329" s="14">
        <v>349</v>
      </c>
      <c r="B329" s="38">
        <v>441924</v>
      </c>
      <c r="C329" s="39" t="s">
        <v>376</v>
      </c>
      <c r="D329" s="2" t="s">
        <v>1499</v>
      </c>
      <c r="E329" s="2" t="s">
        <v>25</v>
      </c>
      <c r="F329" s="2" t="s">
        <v>27</v>
      </c>
      <c r="G329" s="40">
        <v>22.66</v>
      </c>
      <c r="H329" s="14" t="s">
        <v>2471</v>
      </c>
      <c r="I329" s="2" t="s">
        <v>2232</v>
      </c>
      <c r="J329" s="14" t="s">
        <v>15</v>
      </c>
      <c r="K329" s="14" t="s">
        <v>2485</v>
      </c>
      <c r="L329" s="14" t="s">
        <v>17</v>
      </c>
      <c r="M329" s="14" t="s">
        <v>18</v>
      </c>
      <c r="N329" s="14" t="s">
        <v>19</v>
      </c>
      <c r="O329" s="14" t="s">
        <v>2509</v>
      </c>
      <c r="P329" s="14" t="s">
        <v>2519</v>
      </c>
      <c r="Q329" s="14" t="s">
        <v>2611</v>
      </c>
      <c r="R329" s="14" t="s">
        <v>2688</v>
      </c>
      <c r="S329" s="14" t="s">
        <v>2471</v>
      </c>
      <c r="T329" s="14" t="s">
        <v>2471</v>
      </c>
      <c r="U329" s="14" t="s">
        <v>25</v>
      </c>
      <c r="V329" s="40">
        <v>22.66</v>
      </c>
      <c r="W329" s="14" t="s">
        <v>2688</v>
      </c>
      <c r="X329" s="14" t="s">
        <v>2688</v>
      </c>
      <c r="Y329" s="29" t="s">
        <v>2519</v>
      </c>
      <c r="Z329" s="31">
        <f t="shared" si="5"/>
        <v>0</v>
      </c>
      <c r="AA329" s="31" t="s">
        <v>2846</v>
      </c>
      <c r="AB329" s="95" t="s">
        <v>2726</v>
      </c>
    </row>
    <row r="330" spans="1:28">
      <c r="A330" s="14">
        <v>345</v>
      </c>
      <c r="B330" s="38">
        <v>314340</v>
      </c>
      <c r="C330" s="39" t="s">
        <v>372</v>
      </c>
      <c r="D330" s="2" t="s">
        <v>1495</v>
      </c>
      <c r="E330" s="2" t="s">
        <v>2381</v>
      </c>
      <c r="F330" s="2" t="s">
        <v>2384</v>
      </c>
      <c r="G330" s="40">
        <v>66.95</v>
      </c>
      <c r="H330" s="14" t="s">
        <v>7</v>
      </c>
      <c r="I330" s="2" t="s">
        <v>2232</v>
      </c>
      <c r="J330" s="14" t="s">
        <v>15</v>
      </c>
      <c r="K330" s="14" t="s">
        <v>2485</v>
      </c>
      <c r="L330" s="14" t="s">
        <v>17</v>
      </c>
      <c r="M330" s="14" t="s">
        <v>18</v>
      </c>
      <c r="N330" s="14" t="s">
        <v>19</v>
      </c>
      <c r="O330" s="14" t="s">
        <v>2509</v>
      </c>
      <c r="P330" s="14" t="s">
        <v>2519</v>
      </c>
      <c r="Q330" s="14" t="s">
        <v>2611</v>
      </c>
      <c r="R330" s="14" t="s">
        <v>2696</v>
      </c>
      <c r="S330" s="14" t="s">
        <v>7</v>
      </c>
      <c r="T330" s="14" t="s">
        <v>7</v>
      </c>
      <c r="U330" s="14" t="s">
        <v>2381</v>
      </c>
      <c r="V330" s="40">
        <v>66.95</v>
      </c>
      <c r="W330" s="14" t="s">
        <v>2688</v>
      </c>
      <c r="X330" s="14" t="s">
        <v>2688</v>
      </c>
      <c r="Y330" s="29" t="s">
        <v>2519</v>
      </c>
      <c r="Z330" s="31">
        <f t="shared" si="5"/>
        <v>0</v>
      </c>
      <c r="AA330" s="31" t="s">
        <v>2846</v>
      </c>
      <c r="AB330" s="95" t="s">
        <v>2726</v>
      </c>
    </row>
    <row r="331" spans="1:28">
      <c r="A331" s="14">
        <v>242</v>
      </c>
      <c r="B331" s="38">
        <v>430349</v>
      </c>
      <c r="C331" s="39" t="s">
        <v>272</v>
      </c>
      <c r="D331" s="2" t="s">
        <v>1399</v>
      </c>
      <c r="E331" s="2" t="s">
        <v>25</v>
      </c>
      <c r="F331" s="2" t="s">
        <v>27</v>
      </c>
      <c r="G331" s="74">
        <v>22.66</v>
      </c>
      <c r="H331" s="14" t="s">
        <v>2471</v>
      </c>
      <c r="I331" s="2" t="s">
        <v>2218</v>
      </c>
      <c r="J331" s="14" t="s">
        <v>15</v>
      </c>
      <c r="K331" s="14" t="s">
        <v>14</v>
      </c>
      <c r="L331" s="14" t="s">
        <v>17</v>
      </c>
      <c r="M331" s="14" t="s">
        <v>18</v>
      </c>
      <c r="N331" s="14" t="s">
        <v>19</v>
      </c>
      <c r="O331" s="14" t="s">
        <v>20</v>
      </c>
      <c r="P331" s="14" t="s">
        <v>21</v>
      </c>
      <c r="Q331" s="14" t="s">
        <v>2596</v>
      </c>
      <c r="R331" s="14" t="s">
        <v>2696</v>
      </c>
      <c r="S331" s="14" t="s">
        <v>6</v>
      </c>
      <c r="T331" s="14" t="s">
        <v>2471</v>
      </c>
      <c r="U331" s="14" t="s">
        <v>25</v>
      </c>
      <c r="V331" s="67"/>
      <c r="W331" s="14" t="s">
        <v>2688</v>
      </c>
      <c r="X331" s="14" t="s">
        <v>2688</v>
      </c>
      <c r="Y331" s="29"/>
      <c r="Z331" s="31" t="str">
        <f t="shared" si="5"/>
        <v/>
      </c>
      <c r="AA331" s="14" t="s">
        <v>2848</v>
      </c>
      <c r="AB331" s="95" t="s">
        <v>2726</v>
      </c>
    </row>
    <row r="332" spans="1:28">
      <c r="A332" s="14">
        <v>240</v>
      </c>
      <c r="B332" s="38">
        <v>144038</v>
      </c>
      <c r="C332" s="39" t="s">
        <v>270</v>
      </c>
      <c r="D332" s="2" t="s">
        <v>1397</v>
      </c>
      <c r="E332" s="2" t="s">
        <v>2381</v>
      </c>
      <c r="F332" s="2" t="s">
        <v>26</v>
      </c>
      <c r="G332" s="74">
        <v>66.95</v>
      </c>
      <c r="H332" s="14" t="s">
        <v>7</v>
      </c>
      <c r="I332" s="2" t="s">
        <v>2218</v>
      </c>
      <c r="J332" s="14" t="s">
        <v>15</v>
      </c>
      <c r="K332" s="14" t="s">
        <v>14</v>
      </c>
      <c r="L332" s="14" t="s">
        <v>17</v>
      </c>
      <c r="M332" s="14" t="s">
        <v>18</v>
      </c>
      <c r="N332" s="14" t="s">
        <v>19</v>
      </c>
      <c r="O332" s="14" t="s">
        <v>20</v>
      </c>
      <c r="P332" s="14" t="s">
        <v>21</v>
      </c>
      <c r="Q332" s="14" t="s">
        <v>2596</v>
      </c>
      <c r="R332" s="14" t="s">
        <v>2688</v>
      </c>
      <c r="S332" s="14" t="s">
        <v>7</v>
      </c>
      <c r="T332" s="14" t="s">
        <v>7</v>
      </c>
      <c r="U332" s="14" t="s">
        <v>2381</v>
      </c>
      <c r="V332" s="67"/>
      <c r="W332" s="14" t="s">
        <v>2688</v>
      </c>
      <c r="X332" s="14" t="s">
        <v>2688</v>
      </c>
      <c r="Y332" s="29"/>
      <c r="Z332" s="31" t="str">
        <f t="shared" si="5"/>
        <v/>
      </c>
      <c r="AA332" s="14" t="s">
        <v>2849</v>
      </c>
      <c r="AB332" s="95" t="s">
        <v>2726</v>
      </c>
    </row>
    <row r="333" spans="1:28">
      <c r="A333" s="14">
        <v>254</v>
      </c>
      <c r="B333" s="38">
        <v>460092</v>
      </c>
      <c r="C333" s="39" t="s">
        <v>284</v>
      </c>
      <c r="D333" s="2" t="s">
        <v>24</v>
      </c>
      <c r="E333" s="2" t="s">
        <v>25</v>
      </c>
      <c r="F333" s="2" t="s">
        <v>27</v>
      </c>
      <c r="G333" s="74">
        <v>28.84</v>
      </c>
      <c r="H333" s="14" t="s">
        <v>6</v>
      </c>
      <c r="I333" s="2" t="s">
        <v>16</v>
      </c>
      <c r="J333" s="14" t="s">
        <v>15</v>
      </c>
      <c r="K333" s="14" t="s">
        <v>14</v>
      </c>
      <c r="L333" s="14" t="s">
        <v>17</v>
      </c>
      <c r="M333" s="14" t="s">
        <v>18</v>
      </c>
      <c r="N333" s="14" t="s">
        <v>19</v>
      </c>
      <c r="O333" s="14" t="s">
        <v>20</v>
      </c>
      <c r="P333" s="14" t="s">
        <v>21</v>
      </c>
      <c r="Q333" s="14" t="s">
        <v>2596</v>
      </c>
      <c r="R333" s="14" t="s">
        <v>2688</v>
      </c>
      <c r="S333" s="14" t="s">
        <v>6</v>
      </c>
      <c r="T333" s="14" t="s">
        <v>6</v>
      </c>
      <c r="U333" s="14" t="s">
        <v>25</v>
      </c>
      <c r="V333" s="67"/>
      <c r="W333" s="14" t="s">
        <v>2688</v>
      </c>
      <c r="X333" s="14" t="s">
        <v>2688</v>
      </c>
      <c r="Y333" s="29"/>
      <c r="Z333" s="31" t="str">
        <f t="shared" si="5"/>
        <v/>
      </c>
      <c r="AA333" s="2"/>
      <c r="AB333" s="95" t="s">
        <v>2726</v>
      </c>
    </row>
    <row r="334" spans="1:28">
      <c r="A334" s="14">
        <v>255</v>
      </c>
      <c r="B334" s="38">
        <v>583342</v>
      </c>
      <c r="C334" s="39" t="s">
        <v>285</v>
      </c>
      <c r="D334" s="2" t="s">
        <v>1410</v>
      </c>
      <c r="E334" s="2" t="s">
        <v>25</v>
      </c>
      <c r="F334" s="2" t="s">
        <v>27</v>
      </c>
      <c r="G334" s="74">
        <v>26.78</v>
      </c>
      <c r="H334" s="14" t="s">
        <v>7</v>
      </c>
      <c r="I334" s="2" t="s">
        <v>16</v>
      </c>
      <c r="J334" s="14" t="s">
        <v>15</v>
      </c>
      <c r="K334" s="14" t="s">
        <v>14</v>
      </c>
      <c r="L334" s="14" t="s">
        <v>17</v>
      </c>
      <c r="M334" s="14" t="s">
        <v>18</v>
      </c>
      <c r="N334" s="14" t="s">
        <v>19</v>
      </c>
      <c r="O334" s="14" t="s">
        <v>20</v>
      </c>
      <c r="P334" s="14" t="s">
        <v>21</v>
      </c>
      <c r="Q334" s="14" t="s">
        <v>2596</v>
      </c>
      <c r="R334" s="14" t="s">
        <v>2696</v>
      </c>
      <c r="S334" s="78" t="s">
        <v>2702</v>
      </c>
      <c r="T334" s="14" t="s">
        <v>7</v>
      </c>
      <c r="U334" s="14" t="s">
        <v>25</v>
      </c>
      <c r="V334" s="67"/>
      <c r="W334" s="14" t="s">
        <v>2688</v>
      </c>
      <c r="X334" s="14" t="s">
        <v>2688</v>
      </c>
      <c r="Y334" s="29"/>
      <c r="Z334" s="31" t="str">
        <f t="shared" si="5"/>
        <v/>
      </c>
      <c r="AA334" s="14" t="s">
        <v>2848</v>
      </c>
      <c r="AB334" s="95" t="s">
        <v>2726</v>
      </c>
    </row>
    <row r="335" spans="1:28">
      <c r="A335" s="14">
        <v>256</v>
      </c>
      <c r="B335" s="38">
        <v>245111</v>
      </c>
      <c r="C335" s="39" t="s">
        <v>286</v>
      </c>
      <c r="D335" s="2" t="s">
        <v>1411</v>
      </c>
      <c r="E335" s="2" t="s">
        <v>25</v>
      </c>
      <c r="F335" s="2" t="s">
        <v>27</v>
      </c>
      <c r="G335" s="74">
        <v>26.78</v>
      </c>
      <c r="H335" s="14" t="s">
        <v>7</v>
      </c>
      <c r="I335" s="2" t="s">
        <v>16</v>
      </c>
      <c r="J335" s="14" t="s">
        <v>15</v>
      </c>
      <c r="K335" s="14" t="s">
        <v>14</v>
      </c>
      <c r="L335" s="14" t="s">
        <v>17</v>
      </c>
      <c r="M335" s="14" t="s">
        <v>18</v>
      </c>
      <c r="N335" s="14" t="s">
        <v>19</v>
      </c>
      <c r="O335" s="14" t="s">
        <v>20</v>
      </c>
      <c r="P335" s="14" t="s">
        <v>21</v>
      </c>
      <c r="Q335" s="14" t="s">
        <v>2596</v>
      </c>
      <c r="R335" s="14" t="s">
        <v>2696</v>
      </c>
      <c r="S335" s="78" t="s">
        <v>2702</v>
      </c>
      <c r="T335" s="14" t="s">
        <v>7</v>
      </c>
      <c r="U335" s="14" t="s">
        <v>25</v>
      </c>
      <c r="V335" s="67"/>
      <c r="W335" s="14" t="s">
        <v>2688</v>
      </c>
      <c r="X335" s="14" t="s">
        <v>2688</v>
      </c>
      <c r="Y335" s="29"/>
      <c r="Z335" s="31" t="str">
        <f t="shared" si="5"/>
        <v/>
      </c>
      <c r="AA335" s="14" t="s">
        <v>2848</v>
      </c>
      <c r="AB335" s="95" t="s">
        <v>2726</v>
      </c>
    </row>
    <row r="336" spans="1:28">
      <c r="A336" s="14">
        <v>338</v>
      </c>
      <c r="B336" s="38">
        <v>240458</v>
      </c>
      <c r="C336" s="39" t="s">
        <v>365</v>
      </c>
      <c r="D336" s="2" t="s">
        <v>1488</v>
      </c>
      <c r="E336" s="2" t="s">
        <v>2381</v>
      </c>
      <c r="F336" s="2" t="s">
        <v>2382</v>
      </c>
      <c r="G336" s="40">
        <v>66.95</v>
      </c>
      <c r="H336" s="14" t="s">
        <v>7</v>
      </c>
      <c r="I336" s="2" t="s">
        <v>2231</v>
      </c>
      <c r="J336" s="14" t="s">
        <v>15</v>
      </c>
      <c r="K336" s="14" t="s">
        <v>14</v>
      </c>
      <c r="L336" s="14" t="s">
        <v>17</v>
      </c>
      <c r="M336" s="14" t="s">
        <v>18</v>
      </c>
      <c r="N336" s="14" t="s">
        <v>19</v>
      </c>
      <c r="O336" s="14" t="s">
        <v>20</v>
      </c>
      <c r="P336" s="14" t="s">
        <v>21</v>
      </c>
      <c r="Q336" s="14" t="s">
        <v>2596</v>
      </c>
      <c r="R336" s="14"/>
      <c r="S336" s="14"/>
      <c r="T336" s="14"/>
      <c r="U336" s="14"/>
      <c r="V336" s="67"/>
      <c r="W336" s="14"/>
      <c r="X336" s="14"/>
      <c r="Y336" s="29"/>
      <c r="Z336" s="31" t="str">
        <f t="shared" si="5"/>
        <v/>
      </c>
      <c r="AA336" s="14"/>
      <c r="AB336" s="95" t="s">
        <v>2726</v>
      </c>
    </row>
    <row r="337" spans="1:28">
      <c r="A337" s="14">
        <v>332</v>
      </c>
      <c r="B337" s="38">
        <v>266306</v>
      </c>
      <c r="C337" s="39" t="s">
        <v>359</v>
      </c>
      <c r="D337" s="2" t="s">
        <v>1483</v>
      </c>
      <c r="E337" s="2" t="s">
        <v>25</v>
      </c>
      <c r="F337" s="2" t="s">
        <v>27</v>
      </c>
      <c r="G337" s="40">
        <v>26.78</v>
      </c>
      <c r="H337" s="14" t="s">
        <v>7</v>
      </c>
      <c r="I337" s="2" t="s">
        <v>2230</v>
      </c>
      <c r="J337" s="14" t="s">
        <v>15</v>
      </c>
      <c r="K337" s="14" t="s">
        <v>14</v>
      </c>
      <c r="L337" s="14" t="s">
        <v>17</v>
      </c>
      <c r="M337" s="14" t="s">
        <v>18</v>
      </c>
      <c r="N337" s="14" t="s">
        <v>19</v>
      </c>
      <c r="O337" s="14" t="s">
        <v>20</v>
      </c>
      <c r="P337" s="14" t="s">
        <v>21</v>
      </c>
      <c r="Q337" s="14" t="s">
        <v>2596</v>
      </c>
      <c r="R337" s="14" t="s">
        <v>2696</v>
      </c>
      <c r="S337" s="14" t="s">
        <v>7</v>
      </c>
      <c r="T337" s="14" t="s">
        <v>2850</v>
      </c>
      <c r="U337" s="14" t="s">
        <v>25</v>
      </c>
      <c r="V337" s="67"/>
      <c r="W337" s="14" t="s">
        <v>2688</v>
      </c>
      <c r="X337" s="14" t="s">
        <v>2688</v>
      </c>
      <c r="Y337" s="29"/>
      <c r="Z337" s="31" t="str">
        <f t="shared" si="5"/>
        <v/>
      </c>
      <c r="AA337" s="14" t="s">
        <v>2851</v>
      </c>
      <c r="AB337" s="95" t="s">
        <v>2726</v>
      </c>
    </row>
    <row r="338" spans="1:28">
      <c r="A338" s="14">
        <v>333</v>
      </c>
      <c r="B338" s="38">
        <v>353255</v>
      </c>
      <c r="C338" s="39" t="s">
        <v>360</v>
      </c>
      <c r="D338" s="2" t="s">
        <v>1484</v>
      </c>
      <c r="E338" s="2" t="s">
        <v>25</v>
      </c>
      <c r="F338" s="2" t="s">
        <v>27</v>
      </c>
      <c r="G338" s="40">
        <v>26.78</v>
      </c>
      <c r="H338" s="14" t="s">
        <v>7</v>
      </c>
      <c r="I338" s="2" t="s">
        <v>2230</v>
      </c>
      <c r="J338" s="14" t="s">
        <v>15</v>
      </c>
      <c r="K338" s="14" t="s">
        <v>14</v>
      </c>
      <c r="L338" s="14" t="s">
        <v>17</v>
      </c>
      <c r="M338" s="14" t="s">
        <v>18</v>
      </c>
      <c r="N338" s="14" t="s">
        <v>19</v>
      </c>
      <c r="O338" s="14" t="s">
        <v>20</v>
      </c>
      <c r="P338" s="14" t="s">
        <v>21</v>
      </c>
      <c r="Q338" s="14" t="s">
        <v>2596</v>
      </c>
      <c r="R338" s="14" t="s">
        <v>2688</v>
      </c>
      <c r="S338" s="14" t="s">
        <v>7</v>
      </c>
      <c r="T338" s="14" t="s">
        <v>6</v>
      </c>
      <c r="U338" s="14" t="s">
        <v>25</v>
      </c>
      <c r="V338" s="67">
        <v>24.72</v>
      </c>
      <c r="W338" s="14" t="s">
        <v>2696</v>
      </c>
      <c r="X338" s="14" t="s">
        <v>2688</v>
      </c>
      <c r="Y338" s="29"/>
      <c r="Z338" s="31">
        <f t="shared" si="5"/>
        <v>4157.0800000000045</v>
      </c>
      <c r="AA338" s="14" t="s">
        <v>2852</v>
      </c>
      <c r="AB338" s="95" t="s">
        <v>2726</v>
      </c>
    </row>
    <row r="339" spans="1:28">
      <c r="A339" s="14">
        <v>339</v>
      </c>
      <c r="B339" s="38">
        <v>433499</v>
      </c>
      <c r="C339" s="39" t="s">
        <v>366</v>
      </c>
      <c r="D339" s="2" t="s">
        <v>1489</v>
      </c>
      <c r="E339" s="2" t="s">
        <v>25</v>
      </c>
      <c r="F339" s="2" t="s">
        <v>27</v>
      </c>
      <c r="G339" s="40">
        <v>22.66</v>
      </c>
      <c r="H339" s="14" t="s">
        <v>2471</v>
      </c>
      <c r="I339" s="2" t="s">
        <v>2231</v>
      </c>
      <c r="J339" s="14" t="s">
        <v>15</v>
      </c>
      <c r="K339" s="14" t="s">
        <v>14</v>
      </c>
      <c r="L339" s="14" t="s">
        <v>17</v>
      </c>
      <c r="M339" s="14" t="s">
        <v>18</v>
      </c>
      <c r="N339" s="14" t="s">
        <v>19</v>
      </c>
      <c r="O339" s="14" t="s">
        <v>20</v>
      </c>
      <c r="P339" s="14" t="s">
        <v>21</v>
      </c>
      <c r="Q339" s="14" t="s">
        <v>2596</v>
      </c>
      <c r="R339" s="14"/>
      <c r="S339" s="14"/>
      <c r="T339" s="14"/>
      <c r="U339" s="14"/>
      <c r="V339" s="67"/>
      <c r="W339" s="14"/>
      <c r="X339" s="14"/>
      <c r="Y339" s="29"/>
      <c r="Z339" s="31" t="str">
        <f t="shared" si="5"/>
        <v/>
      </c>
      <c r="AA339" s="14"/>
      <c r="AB339" s="95" t="s">
        <v>2726</v>
      </c>
    </row>
    <row r="340" spans="1:28">
      <c r="A340" s="14">
        <v>257</v>
      </c>
      <c r="B340" s="38">
        <v>568167</v>
      </c>
      <c r="C340" s="39" t="s">
        <v>287</v>
      </c>
      <c r="D340" s="2" t="s">
        <v>1412</v>
      </c>
      <c r="E340" s="2" t="s">
        <v>25</v>
      </c>
      <c r="F340" s="2" t="s">
        <v>27</v>
      </c>
      <c r="G340" s="74">
        <v>24.72</v>
      </c>
      <c r="H340" s="14" t="s">
        <v>6</v>
      </c>
      <c r="I340" s="2" t="s">
        <v>16</v>
      </c>
      <c r="J340" s="14" t="s">
        <v>15</v>
      </c>
      <c r="K340" s="14" t="s">
        <v>14</v>
      </c>
      <c r="L340" s="14" t="s">
        <v>17</v>
      </c>
      <c r="M340" s="14" t="s">
        <v>18</v>
      </c>
      <c r="N340" s="14" t="s">
        <v>19</v>
      </c>
      <c r="O340" s="14" t="s">
        <v>20</v>
      </c>
      <c r="P340" s="14" t="s">
        <v>21</v>
      </c>
      <c r="Q340" s="14" t="s">
        <v>2596</v>
      </c>
      <c r="R340" s="14" t="s">
        <v>2696</v>
      </c>
      <c r="S340" s="14" t="s">
        <v>7</v>
      </c>
      <c r="T340" s="14" t="s">
        <v>6</v>
      </c>
      <c r="U340" s="14" t="s">
        <v>25</v>
      </c>
      <c r="V340" s="67"/>
      <c r="W340" s="14" t="s">
        <v>2688</v>
      </c>
      <c r="X340" s="14" t="s">
        <v>2688</v>
      </c>
      <c r="Y340" s="29"/>
      <c r="Z340" s="31" t="str">
        <f t="shared" si="5"/>
        <v/>
      </c>
      <c r="AA340" s="14" t="s">
        <v>2848</v>
      </c>
      <c r="AB340" s="95" t="s">
        <v>2726</v>
      </c>
    </row>
    <row r="341" spans="1:28">
      <c r="A341" s="14">
        <v>243</v>
      </c>
      <c r="B341" s="38">
        <v>599410</v>
      </c>
      <c r="C341" s="39" t="s">
        <v>273</v>
      </c>
      <c r="D341" s="2" t="s">
        <v>1400</v>
      </c>
      <c r="E341" s="2" t="s">
        <v>25</v>
      </c>
      <c r="F341" s="2" t="s">
        <v>27</v>
      </c>
      <c r="G341" s="74">
        <v>22.66</v>
      </c>
      <c r="H341" s="14" t="s">
        <v>2471</v>
      </c>
      <c r="I341" s="2" t="s">
        <v>2218</v>
      </c>
      <c r="J341" s="14" t="s">
        <v>15</v>
      </c>
      <c r="K341" s="14" t="s">
        <v>14</v>
      </c>
      <c r="L341" s="14" t="s">
        <v>17</v>
      </c>
      <c r="M341" s="14" t="s">
        <v>18</v>
      </c>
      <c r="N341" s="14" t="s">
        <v>19</v>
      </c>
      <c r="O341" s="14" t="s">
        <v>20</v>
      </c>
      <c r="P341" s="14" t="s">
        <v>21</v>
      </c>
      <c r="Q341" s="14" t="s">
        <v>2596</v>
      </c>
      <c r="R341" s="14" t="s">
        <v>2688</v>
      </c>
      <c r="S341" s="14" t="s">
        <v>2471</v>
      </c>
      <c r="T341" s="14" t="s">
        <v>2471</v>
      </c>
      <c r="U341" s="14" t="s">
        <v>25</v>
      </c>
      <c r="V341" s="67"/>
      <c r="W341" s="14" t="s">
        <v>2688</v>
      </c>
      <c r="X341" s="14" t="s">
        <v>2688</v>
      </c>
      <c r="Y341" s="29"/>
      <c r="Z341" s="31" t="str">
        <f t="shared" si="5"/>
        <v/>
      </c>
      <c r="AA341" s="14"/>
      <c r="AB341" s="95" t="s">
        <v>2726</v>
      </c>
    </row>
    <row r="342" spans="1:28">
      <c r="A342" s="14">
        <v>340</v>
      </c>
      <c r="B342" s="38">
        <v>261037</v>
      </c>
      <c r="C342" s="39" t="s">
        <v>367</v>
      </c>
      <c r="D342" s="2" t="s">
        <v>1490</v>
      </c>
      <c r="E342" s="2" t="s">
        <v>25</v>
      </c>
      <c r="F342" s="2" t="s">
        <v>27</v>
      </c>
      <c r="G342" s="40">
        <v>26.78</v>
      </c>
      <c r="H342" s="14" t="s">
        <v>7</v>
      </c>
      <c r="I342" s="2" t="s">
        <v>2231</v>
      </c>
      <c r="J342" s="14" t="s">
        <v>15</v>
      </c>
      <c r="K342" s="14" t="s">
        <v>14</v>
      </c>
      <c r="L342" s="14" t="s">
        <v>17</v>
      </c>
      <c r="M342" s="14" t="s">
        <v>18</v>
      </c>
      <c r="N342" s="14" t="s">
        <v>19</v>
      </c>
      <c r="O342" s="14" t="s">
        <v>20</v>
      </c>
      <c r="P342" s="14" t="s">
        <v>21</v>
      </c>
      <c r="Q342" s="14" t="s">
        <v>2596</v>
      </c>
      <c r="R342" s="14"/>
      <c r="S342" s="14"/>
      <c r="T342" s="14"/>
      <c r="U342" s="14"/>
      <c r="V342" s="67"/>
      <c r="W342" s="14"/>
      <c r="X342" s="14"/>
      <c r="Y342" s="29"/>
      <c r="Z342" s="31" t="str">
        <f t="shared" si="5"/>
        <v/>
      </c>
      <c r="AA342" s="14"/>
      <c r="AB342" s="95" t="s">
        <v>2726</v>
      </c>
    </row>
    <row r="343" spans="1:28">
      <c r="A343" s="14">
        <v>330</v>
      </c>
      <c r="B343" s="38">
        <v>268888</v>
      </c>
      <c r="C343" s="39" t="s">
        <v>357</v>
      </c>
      <c r="D343" s="2" t="s">
        <v>1481</v>
      </c>
      <c r="E343" s="2" t="s">
        <v>2381</v>
      </c>
      <c r="F343" s="2" t="s">
        <v>2382</v>
      </c>
      <c r="G343" s="40">
        <v>66.95</v>
      </c>
      <c r="H343" s="14" t="s">
        <v>7</v>
      </c>
      <c r="I343" s="2" t="s">
        <v>2230</v>
      </c>
      <c r="J343" s="14" t="s">
        <v>15</v>
      </c>
      <c r="K343" s="14" t="s">
        <v>14</v>
      </c>
      <c r="L343" s="14" t="s">
        <v>17</v>
      </c>
      <c r="M343" s="14" t="s">
        <v>18</v>
      </c>
      <c r="N343" s="14" t="s">
        <v>19</v>
      </c>
      <c r="O343" s="14" t="s">
        <v>20</v>
      </c>
      <c r="P343" s="14" t="s">
        <v>21</v>
      </c>
      <c r="Q343" s="14" t="s">
        <v>2596</v>
      </c>
      <c r="R343" s="14" t="s">
        <v>2688</v>
      </c>
      <c r="S343" s="14" t="s">
        <v>2850</v>
      </c>
      <c r="T343" s="14" t="s">
        <v>2850</v>
      </c>
      <c r="U343" s="14" t="s">
        <v>2707</v>
      </c>
      <c r="V343" s="67"/>
      <c r="W343" s="14" t="s">
        <v>2688</v>
      </c>
      <c r="X343" s="14" t="s">
        <v>2688</v>
      </c>
      <c r="Y343" s="29"/>
      <c r="Z343" s="31" t="str">
        <f t="shared" si="5"/>
        <v/>
      </c>
      <c r="AA343" s="14" t="s">
        <v>2853</v>
      </c>
      <c r="AB343" s="95" t="s">
        <v>2726</v>
      </c>
    </row>
    <row r="344" spans="1:28">
      <c r="A344" s="14">
        <v>251</v>
      </c>
      <c r="B344" s="38">
        <v>495099</v>
      </c>
      <c r="C344" s="39" t="s">
        <v>281</v>
      </c>
      <c r="D344" s="2" t="s">
        <v>1408</v>
      </c>
      <c r="E344" s="2" t="s">
        <v>2381</v>
      </c>
      <c r="F344" s="2" t="s">
        <v>26</v>
      </c>
      <c r="G344" s="74">
        <v>77.25</v>
      </c>
      <c r="H344" s="14" t="s">
        <v>7</v>
      </c>
      <c r="I344" s="2" t="s">
        <v>16</v>
      </c>
      <c r="J344" s="14" t="s">
        <v>15</v>
      </c>
      <c r="K344" s="14" t="s">
        <v>14</v>
      </c>
      <c r="L344" s="14" t="s">
        <v>17</v>
      </c>
      <c r="M344" s="14" t="s">
        <v>18</v>
      </c>
      <c r="N344" s="14" t="s">
        <v>19</v>
      </c>
      <c r="O344" s="14" t="s">
        <v>20</v>
      </c>
      <c r="P344" s="14" t="s">
        <v>21</v>
      </c>
      <c r="Q344" s="14" t="s">
        <v>2596</v>
      </c>
      <c r="R344" s="14" t="s">
        <v>2688</v>
      </c>
      <c r="S344" s="14" t="s">
        <v>7</v>
      </c>
      <c r="T344" s="14" t="s">
        <v>7</v>
      </c>
      <c r="U344" s="14" t="s">
        <v>2381</v>
      </c>
      <c r="V344" s="67"/>
      <c r="W344" s="14" t="s">
        <v>2688</v>
      </c>
      <c r="X344" s="14" t="s">
        <v>2688</v>
      </c>
      <c r="Y344" s="29"/>
      <c r="Z344" s="31" t="str">
        <f t="shared" si="5"/>
        <v/>
      </c>
      <c r="AA344" s="14"/>
      <c r="AB344" s="95" t="s">
        <v>2726</v>
      </c>
    </row>
    <row r="345" spans="1:28">
      <c r="A345" s="14">
        <v>244</v>
      </c>
      <c r="B345" s="38">
        <v>547665</v>
      </c>
      <c r="C345" s="39" t="s">
        <v>274</v>
      </c>
      <c r="D345" s="2" t="s">
        <v>1401</v>
      </c>
      <c r="E345" s="2" t="s">
        <v>25</v>
      </c>
      <c r="F345" s="2" t="s">
        <v>27</v>
      </c>
      <c r="G345" s="74">
        <v>22.66</v>
      </c>
      <c r="H345" s="14" t="s">
        <v>2471</v>
      </c>
      <c r="I345" s="2" t="s">
        <v>2218</v>
      </c>
      <c r="J345" s="14" t="s">
        <v>15</v>
      </c>
      <c r="K345" s="14" t="s">
        <v>14</v>
      </c>
      <c r="L345" s="14" t="s">
        <v>17</v>
      </c>
      <c r="M345" s="14" t="s">
        <v>18</v>
      </c>
      <c r="N345" s="14" t="s">
        <v>19</v>
      </c>
      <c r="O345" s="14" t="s">
        <v>20</v>
      </c>
      <c r="P345" s="14" t="s">
        <v>21</v>
      </c>
      <c r="Q345" s="14" t="s">
        <v>2596</v>
      </c>
      <c r="R345" s="14" t="s">
        <v>2688</v>
      </c>
      <c r="S345" s="14" t="s">
        <v>2471</v>
      </c>
      <c r="T345" s="14" t="s">
        <v>2471</v>
      </c>
      <c r="U345" s="14" t="s">
        <v>25</v>
      </c>
      <c r="V345" s="67"/>
      <c r="W345" s="14" t="s">
        <v>2688</v>
      </c>
      <c r="X345" s="14" t="s">
        <v>2688</v>
      </c>
      <c r="Y345" s="29" t="s">
        <v>2773</v>
      </c>
      <c r="Z345" s="31" t="str">
        <f t="shared" si="5"/>
        <v/>
      </c>
      <c r="AA345" s="14"/>
      <c r="AB345" s="95" t="s">
        <v>2726</v>
      </c>
    </row>
    <row r="346" spans="1:28">
      <c r="A346" s="14">
        <v>334</v>
      </c>
      <c r="B346" s="38">
        <v>504021</v>
      </c>
      <c r="C346" s="39" t="s">
        <v>361</v>
      </c>
      <c r="D346" s="2" t="s">
        <v>1485</v>
      </c>
      <c r="E346" s="2" t="s">
        <v>25</v>
      </c>
      <c r="F346" s="2" t="s">
        <v>27</v>
      </c>
      <c r="G346" s="40">
        <v>22.66</v>
      </c>
      <c r="H346" s="14" t="s">
        <v>2471</v>
      </c>
      <c r="I346" s="2" t="s">
        <v>2230</v>
      </c>
      <c r="J346" s="14" t="s">
        <v>15</v>
      </c>
      <c r="K346" s="14" t="s">
        <v>14</v>
      </c>
      <c r="L346" s="14" t="s">
        <v>17</v>
      </c>
      <c r="M346" s="14" t="s">
        <v>18</v>
      </c>
      <c r="N346" s="14" t="s">
        <v>19</v>
      </c>
      <c r="O346" s="14" t="s">
        <v>20</v>
      </c>
      <c r="P346" s="14" t="s">
        <v>21</v>
      </c>
      <c r="Q346" s="14" t="s">
        <v>2596</v>
      </c>
      <c r="R346" s="14" t="s">
        <v>2688</v>
      </c>
      <c r="S346" s="14" t="s">
        <v>6</v>
      </c>
      <c r="T346" s="14" t="s">
        <v>6</v>
      </c>
      <c r="U346" s="14" t="s">
        <v>25</v>
      </c>
      <c r="V346" s="67"/>
      <c r="W346" s="14" t="s">
        <v>2688</v>
      </c>
      <c r="X346" s="14" t="s">
        <v>2688</v>
      </c>
      <c r="Y346" s="29"/>
      <c r="Z346" s="31" t="str">
        <f t="shared" si="5"/>
        <v/>
      </c>
      <c r="AA346" s="14" t="s">
        <v>2854</v>
      </c>
      <c r="AB346" s="95" t="s">
        <v>2726</v>
      </c>
    </row>
    <row r="347" spans="1:28">
      <c r="A347" s="14">
        <v>381</v>
      </c>
      <c r="B347" s="38">
        <v>188390</v>
      </c>
      <c r="C347" s="39" t="s">
        <v>408</v>
      </c>
      <c r="D347" s="2" t="s">
        <v>1531</v>
      </c>
      <c r="E347" s="2" t="s">
        <v>2381</v>
      </c>
      <c r="F347" s="2" t="s">
        <v>2388</v>
      </c>
      <c r="G347" s="40">
        <v>66.95</v>
      </c>
      <c r="H347" s="14" t="s">
        <v>6</v>
      </c>
      <c r="I347" s="2" t="s">
        <v>2244</v>
      </c>
      <c r="J347" s="14" t="s">
        <v>15</v>
      </c>
      <c r="K347" s="14" t="s">
        <v>14</v>
      </c>
      <c r="L347" s="14" t="s">
        <v>17</v>
      </c>
      <c r="M347" s="14" t="s">
        <v>18</v>
      </c>
      <c r="N347" s="14" t="s">
        <v>19</v>
      </c>
      <c r="O347" s="14" t="s">
        <v>20</v>
      </c>
      <c r="P347" s="14" t="s">
        <v>21</v>
      </c>
      <c r="Q347" s="14" t="s">
        <v>2596</v>
      </c>
      <c r="R347" s="14"/>
      <c r="S347" s="14"/>
      <c r="T347" s="14"/>
      <c r="U347" s="14"/>
      <c r="V347" s="67"/>
      <c r="W347" s="14"/>
      <c r="X347" s="14"/>
      <c r="Y347" s="29"/>
      <c r="Z347" s="31" t="str">
        <f t="shared" si="5"/>
        <v/>
      </c>
      <c r="AA347" s="14" t="s">
        <v>2855</v>
      </c>
      <c r="AB347" s="95" t="s">
        <v>2726</v>
      </c>
    </row>
    <row r="348" spans="1:28">
      <c r="A348" s="14">
        <v>245</v>
      </c>
      <c r="B348" s="38">
        <v>599687</v>
      </c>
      <c r="C348" s="39" t="s">
        <v>275</v>
      </c>
      <c r="D348" s="2" t="s">
        <v>1402</v>
      </c>
      <c r="E348" s="2" t="s">
        <v>25</v>
      </c>
      <c r="F348" s="2" t="s">
        <v>27</v>
      </c>
      <c r="G348" s="74">
        <v>22.66</v>
      </c>
      <c r="H348" s="14" t="s">
        <v>2471</v>
      </c>
      <c r="I348" s="2" t="s">
        <v>2218</v>
      </c>
      <c r="J348" s="14" t="s">
        <v>15</v>
      </c>
      <c r="K348" s="14" t="s">
        <v>14</v>
      </c>
      <c r="L348" s="14" t="s">
        <v>17</v>
      </c>
      <c r="M348" s="14" t="s">
        <v>18</v>
      </c>
      <c r="N348" s="14" t="s">
        <v>19</v>
      </c>
      <c r="O348" s="14" t="s">
        <v>20</v>
      </c>
      <c r="P348" s="14" t="s">
        <v>21</v>
      </c>
      <c r="Q348" s="14" t="s">
        <v>2596</v>
      </c>
      <c r="R348" s="14" t="s">
        <v>2688</v>
      </c>
      <c r="S348" s="14" t="s">
        <v>2471</v>
      </c>
      <c r="T348" s="14" t="s">
        <v>2471</v>
      </c>
      <c r="U348" s="14" t="s">
        <v>25</v>
      </c>
      <c r="V348" s="67"/>
      <c r="W348" s="14" t="s">
        <v>2688</v>
      </c>
      <c r="X348" s="14" t="s">
        <v>2688</v>
      </c>
      <c r="Y348" s="29"/>
      <c r="Z348" s="31" t="str">
        <f t="shared" si="5"/>
        <v/>
      </c>
      <c r="AA348" s="14"/>
      <c r="AB348" s="95" t="s">
        <v>2726</v>
      </c>
    </row>
    <row r="349" spans="1:28">
      <c r="A349" s="14">
        <v>252</v>
      </c>
      <c r="B349" s="38">
        <v>118614</v>
      </c>
      <c r="C349" s="39" t="s">
        <v>282</v>
      </c>
      <c r="D349" s="2" t="s">
        <v>1409</v>
      </c>
      <c r="E349" s="2" t="s">
        <v>2381</v>
      </c>
      <c r="F349" s="2" t="s">
        <v>2389</v>
      </c>
      <c r="G349" s="74">
        <v>66.95</v>
      </c>
      <c r="H349" s="14" t="s">
        <v>7</v>
      </c>
      <c r="I349" s="2" t="s">
        <v>16</v>
      </c>
      <c r="J349" s="14" t="s">
        <v>15</v>
      </c>
      <c r="K349" s="14" t="s">
        <v>14</v>
      </c>
      <c r="L349" s="14" t="s">
        <v>17</v>
      </c>
      <c r="M349" s="14" t="s">
        <v>18</v>
      </c>
      <c r="N349" s="14" t="s">
        <v>19</v>
      </c>
      <c r="O349" s="14" t="s">
        <v>20</v>
      </c>
      <c r="P349" s="14" t="s">
        <v>21</v>
      </c>
      <c r="Q349" s="14" t="s">
        <v>2596</v>
      </c>
      <c r="R349" s="14" t="s">
        <v>2688</v>
      </c>
      <c r="S349" s="14" t="s">
        <v>7</v>
      </c>
      <c r="T349" s="14" t="s">
        <v>7</v>
      </c>
      <c r="U349" s="14" t="s">
        <v>2381</v>
      </c>
      <c r="V349" s="67"/>
      <c r="W349" s="14" t="s">
        <v>2688</v>
      </c>
      <c r="X349" s="14" t="s">
        <v>2688</v>
      </c>
      <c r="Y349" s="29"/>
      <c r="Z349" s="31" t="str">
        <f t="shared" si="5"/>
        <v/>
      </c>
      <c r="AA349" s="14"/>
      <c r="AB349" s="95" t="s">
        <v>2726</v>
      </c>
    </row>
    <row r="350" spans="1:28">
      <c r="A350" s="14">
        <v>246</v>
      </c>
      <c r="B350" s="38">
        <v>581783</v>
      </c>
      <c r="C350" s="39" t="s">
        <v>276</v>
      </c>
      <c r="D350" s="2" t="s">
        <v>1403</v>
      </c>
      <c r="E350" s="2" t="s">
        <v>25</v>
      </c>
      <c r="F350" s="2" t="s">
        <v>27</v>
      </c>
      <c r="G350" s="74">
        <v>24.72</v>
      </c>
      <c r="H350" s="14" t="s">
        <v>6</v>
      </c>
      <c r="I350" s="2" t="s">
        <v>2218</v>
      </c>
      <c r="J350" s="14" t="s">
        <v>15</v>
      </c>
      <c r="K350" s="14" t="s">
        <v>14</v>
      </c>
      <c r="L350" s="14" t="s">
        <v>17</v>
      </c>
      <c r="M350" s="14" t="s">
        <v>18</v>
      </c>
      <c r="N350" s="14" t="s">
        <v>19</v>
      </c>
      <c r="O350" s="14" t="s">
        <v>20</v>
      </c>
      <c r="P350" s="14" t="s">
        <v>21</v>
      </c>
      <c r="Q350" s="14" t="s">
        <v>2596</v>
      </c>
      <c r="R350" s="14" t="s">
        <v>2696</v>
      </c>
      <c r="S350" s="14" t="s">
        <v>7</v>
      </c>
      <c r="T350" s="14" t="s">
        <v>6</v>
      </c>
      <c r="U350" s="14" t="s">
        <v>25</v>
      </c>
      <c r="V350" s="67"/>
      <c r="W350" s="14" t="s">
        <v>2688</v>
      </c>
      <c r="X350" s="14" t="s">
        <v>2688</v>
      </c>
      <c r="Y350" s="29"/>
      <c r="Z350" s="31" t="str">
        <f t="shared" si="5"/>
        <v/>
      </c>
      <c r="AA350" s="14" t="s">
        <v>2848</v>
      </c>
      <c r="AB350" s="95" t="s">
        <v>2726</v>
      </c>
    </row>
    <row r="351" spans="1:28">
      <c r="A351" s="14">
        <v>258</v>
      </c>
      <c r="B351" s="38">
        <v>479271</v>
      </c>
      <c r="C351" s="39" t="s">
        <v>288</v>
      </c>
      <c r="D351" s="2" t="s">
        <v>1413</v>
      </c>
      <c r="E351" s="2" t="s">
        <v>25</v>
      </c>
      <c r="F351" s="2" t="s">
        <v>27</v>
      </c>
      <c r="G351" s="74">
        <v>22.66</v>
      </c>
      <c r="H351" s="14" t="s">
        <v>2471</v>
      </c>
      <c r="I351" s="2" t="s">
        <v>16</v>
      </c>
      <c r="J351" s="14" t="s">
        <v>15</v>
      </c>
      <c r="K351" s="14" t="s">
        <v>14</v>
      </c>
      <c r="L351" s="14" t="s">
        <v>17</v>
      </c>
      <c r="M351" s="14" t="s">
        <v>18</v>
      </c>
      <c r="N351" s="14" t="s">
        <v>19</v>
      </c>
      <c r="O351" s="14" t="s">
        <v>20</v>
      </c>
      <c r="P351" s="14" t="s">
        <v>21</v>
      </c>
      <c r="Q351" s="14" t="s">
        <v>2596</v>
      </c>
      <c r="R351" s="14" t="s">
        <v>2856</v>
      </c>
      <c r="S351" s="14" t="s">
        <v>6</v>
      </c>
      <c r="T351" s="14" t="s">
        <v>2471</v>
      </c>
      <c r="U351" s="14" t="s">
        <v>25</v>
      </c>
      <c r="V351" s="67"/>
      <c r="W351" s="14" t="s">
        <v>2688</v>
      </c>
      <c r="X351" s="14" t="s">
        <v>2688</v>
      </c>
      <c r="Y351" s="29"/>
      <c r="Z351" s="31" t="str">
        <f t="shared" si="5"/>
        <v/>
      </c>
      <c r="AA351" s="14" t="s">
        <v>2848</v>
      </c>
      <c r="AB351" s="95" t="s">
        <v>2726</v>
      </c>
    </row>
    <row r="352" spans="1:28">
      <c r="A352" s="14">
        <v>259</v>
      </c>
      <c r="B352" s="38">
        <v>399582</v>
      </c>
      <c r="C352" s="39" t="s">
        <v>289</v>
      </c>
      <c r="D352" s="2" t="s">
        <v>1414</v>
      </c>
      <c r="E352" s="2" t="s">
        <v>25</v>
      </c>
      <c r="F352" s="2" t="s">
        <v>27</v>
      </c>
      <c r="G352" s="74">
        <v>24.72</v>
      </c>
      <c r="H352" s="14" t="s">
        <v>6</v>
      </c>
      <c r="I352" s="2" t="s">
        <v>16</v>
      </c>
      <c r="J352" s="14" t="s">
        <v>15</v>
      </c>
      <c r="K352" s="14" t="s">
        <v>14</v>
      </c>
      <c r="L352" s="14" t="s">
        <v>17</v>
      </c>
      <c r="M352" s="14" t="s">
        <v>18</v>
      </c>
      <c r="N352" s="14" t="s">
        <v>19</v>
      </c>
      <c r="O352" s="14" t="s">
        <v>20</v>
      </c>
      <c r="P352" s="14" t="s">
        <v>21</v>
      </c>
      <c r="Q352" s="14" t="s">
        <v>2596</v>
      </c>
      <c r="R352" s="14" t="s">
        <v>2696</v>
      </c>
      <c r="S352" s="14" t="s">
        <v>7</v>
      </c>
      <c r="T352" s="14" t="s">
        <v>6</v>
      </c>
      <c r="U352" s="14" t="s">
        <v>25</v>
      </c>
      <c r="V352" s="67"/>
      <c r="W352" s="14" t="s">
        <v>2688</v>
      </c>
      <c r="X352" s="14" t="s">
        <v>2688</v>
      </c>
      <c r="Y352" s="29"/>
      <c r="Z352" s="31" t="str">
        <f t="shared" si="5"/>
        <v/>
      </c>
      <c r="AA352" s="14" t="s">
        <v>2848</v>
      </c>
      <c r="AB352" s="95" t="s">
        <v>2726</v>
      </c>
    </row>
    <row r="353" spans="1:28">
      <c r="A353" s="14">
        <v>260</v>
      </c>
      <c r="B353" s="38">
        <v>439751</v>
      </c>
      <c r="C353" s="39" t="s">
        <v>290</v>
      </c>
      <c r="D353" s="2" t="s">
        <v>1415</v>
      </c>
      <c r="E353" s="2" t="s">
        <v>25</v>
      </c>
      <c r="F353" s="2" t="s">
        <v>27</v>
      </c>
      <c r="G353" s="74">
        <v>26.78</v>
      </c>
      <c r="H353" s="14" t="s">
        <v>7</v>
      </c>
      <c r="I353" s="2" t="s">
        <v>16</v>
      </c>
      <c r="J353" s="14" t="s">
        <v>15</v>
      </c>
      <c r="K353" s="14" t="s">
        <v>14</v>
      </c>
      <c r="L353" s="14" t="s">
        <v>17</v>
      </c>
      <c r="M353" s="14" t="s">
        <v>18</v>
      </c>
      <c r="N353" s="14" t="s">
        <v>19</v>
      </c>
      <c r="O353" s="14" t="s">
        <v>20</v>
      </c>
      <c r="P353" s="14" t="s">
        <v>21</v>
      </c>
      <c r="Q353" s="14" t="s">
        <v>2596</v>
      </c>
      <c r="R353" s="14" t="s">
        <v>2696</v>
      </c>
      <c r="S353" s="78" t="s">
        <v>2702</v>
      </c>
      <c r="T353" s="14" t="s">
        <v>7</v>
      </c>
      <c r="U353" s="14" t="s">
        <v>25</v>
      </c>
      <c r="V353" s="67"/>
      <c r="W353" s="14" t="s">
        <v>2688</v>
      </c>
      <c r="X353" s="14" t="s">
        <v>2688</v>
      </c>
      <c r="Y353" s="29"/>
      <c r="Z353" s="31" t="str">
        <f t="shared" si="5"/>
        <v/>
      </c>
      <c r="AA353" s="14" t="s">
        <v>2848</v>
      </c>
      <c r="AB353" s="95" t="s">
        <v>2726</v>
      </c>
    </row>
    <row r="354" spans="1:28">
      <c r="A354" s="14">
        <v>247</v>
      </c>
      <c r="B354" s="38">
        <v>389849</v>
      </c>
      <c r="C354" s="39" t="s">
        <v>277</v>
      </c>
      <c r="D354" s="2" t="s">
        <v>1404</v>
      </c>
      <c r="E354" s="2" t="s">
        <v>25</v>
      </c>
      <c r="F354" s="2" t="s">
        <v>27</v>
      </c>
      <c r="G354" s="74">
        <v>24.72</v>
      </c>
      <c r="H354" s="14" t="s">
        <v>6</v>
      </c>
      <c r="I354" s="2" t="s">
        <v>2218</v>
      </c>
      <c r="J354" s="14" t="s">
        <v>15</v>
      </c>
      <c r="K354" s="14" t="s">
        <v>14</v>
      </c>
      <c r="L354" s="14" t="s">
        <v>17</v>
      </c>
      <c r="M354" s="14" t="s">
        <v>18</v>
      </c>
      <c r="N354" s="14" t="s">
        <v>19</v>
      </c>
      <c r="O354" s="14" t="s">
        <v>20</v>
      </c>
      <c r="P354" s="14" t="s">
        <v>21</v>
      </c>
      <c r="Q354" s="14" t="s">
        <v>2596</v>
      </c>
      <c r="R354" s="14" t="s">
        <v>2696</v>
      </c>
      <c r="S354" s="14" t="s">
        <v>7</v>
      </c>
      <c r="T354" s="14" t="s">
        <v>6</v>
      </c>
      <c r="U354" s="14" t="s">
        <v>25</v>
      </c>
      <c r="V354" s="67"/>
      <c r="W354" s="14" t="s">
        <v>2688</v>
      </c>
      <c r="X354" s="14" t="s">
        <v>2688</v>
      </c>
      <c r="Y354" s="29"/>
      <c r="Z354" s="31" t="str">
        <f t="shared" si="5"/>
        <v/>
      </c>
      <c r="AA354" s="14" t="s">
        <v>2848</v>
      </c>
      <c r="AB354" s="95" t="s">
        <v>2726</v>
      </c>
    </row>
    <row r="355" spans="1:28">
      <c r="A355" s="14">
        <v>248</v>
      </c>
      <c r="B355" s="38">
        <v>599543</v>
      </c>
      <c r="C355" s="39" t="s">
        <v>278</v>
      </c>
      <c r="D355" s="2" t="s">
        <v>1405</v>
      </c>
      <c r="E355" s="2" t="s">
        <v>25</v>
      </c>
      <c r="F355" s="2" t="s">
        <v>27</v>
      </c>
      <c r="G355" s="74">
        <v>22.66</v>
      </c>
      <c r="H355" s="14" t="s">
        <v>2471</v>
      </c>
      <c r="I355" s="2" t="s">
        <v>2218</v>
      </c>
      <c r="J355" s="14" t="s">
        <v>15</v>
      </c>
      <c r="K355" s="14" t="s">
        <v>14</v>
      </c>
      <c r="L355" s="14" t="s">
        <v>17</v>
      </c>
      <c r="M355" s="14" t="s">
        <v>18</v>
      </c>
      <c r="N355" s="14" t="s">
        <v>19</v>
      </c>
      <c r="O355" s="14" t="s">
        <v>20</v>
      </c>
      <c r="P355" s="14" t="s">
        <v>21</v>
      </c>
      <c r="Q355" s="14" t="s">
        <v>2596</v>
      </c>
      <c r="R355" s="14" t="s">
        <v>2688</v>
      </c>
      <c r="S355" s="14" t="s">
        <v>2471</v>
      </c>
      <c r="T355" s="14" t="s">
        <v>2471</v>
      </c>
      <c r="U355" s="14" t="s">
        <v>25</v>
      </c>
      <c r="V355" s="67"/>
      <c r="W355" s="14" t="s">
        <v>2688</v>
      </c>
      <c r="X355" s="14" t="s">
        <v>2688</v>
      </c>
      <c r="Y355" s="29"/>
      <c r="Z355" s="31" t="str">
        <f t="shared" si="5"/>
        <v/>
      </c>
      <c r="AA355" s="14"/>
      <c r="AB355" s="95" t="s">
        <v>2726</v>
      </c>
    </row>
    <row r="356" spans="1:28">
      <c r="A356" s="14">
        <v>261</v>
      </c>
      <c r="B356" s="38">
        <v>196803</v>
      </c>
      <c r="C356" s="39" t="s">
        <v>291</v>
      </c>
      <c r="D356" s="2" t="s">
        <v>1416</v>
      </c>
      <c r="E356" s="2" t="s">
        <v>25</v>
      </c>
      <c r="F356" s="2" t="s">
        <v>27</v>
      </c>
      <c r="G356" s="74">
        <v>26.78</v>
      </c>
      <c r="H356" s="14" t="s">
        <v>7</v>
      </c>
      <c r="I356" s="2" t="s">
        <v>16</v>
      </c>
      <c r="J356" s="14" t="s">
        <v>15</v>
      </c>
      <c r="K356" s="14" t="s">
        <v>14</v>
      </c>
      <c r="L356" s="14" t="s">
        <v>17</v>
      </c>
      <c r="M356" s="14" t="s">
        <v>18</v>
      </c>
      <c r="N356" s="14" t="s">
        <v>19</v>
      </c>
      <c r="O356" s="14" t="s">
        <v>20</v>
      </c>
      <c r="P356" s="14" t="s">
        <v>21</v>
      </c>
      <c r="Q356" s="14" t="s">
        <v>2596</v>
      </c>
      <c r="R356" s="14" t="s">
        <v>2696</v>
      </c>
      <c r="S356" s="78" t="s">
        <v>2702</v>
      </c>
      <c r="T356" s="14" t="s">
        <v>7</v>
      </c>
      <c r="U356" s="14" t="s">
        <v>25</v>
      </c>
      <c r="V356" s="67"/>
      <c r="W356" s="14" t="s">
        <v>2688</v>
      </c>
      <c r="X356" s="14" t="s">
        <v>2688</v>
      </c>
      <c r="Y356" s="29"/>
      <c r="Z356" s="31" t="str">
        <f t="shared" si="5"/>
        <v/>
      </c>
      <c r="AA356" s="14" t="s">
        <v>2848</v>
      </c>
      <c r="AB356" s="95" t="s">
        <v>2726</v>
      </c>
    </row>
    <row r="357" spans="1:28">
      <c r="A357" s="14">
        <v>341</v>
      </c>
      <c r="B357" s="38">
        <v>582802</v>
      </c>
      <c r="C357" s="39" t="s">
        <v>368</v>
      </c>
      <c r="D357" s="2" t="s">
        <v>1491</v>
      </c>
      <c r="E357" s="2" t="s">
        <v>25</v>
      </c>
      <c r="F357" s="2" t="s">
        <v>27</v>
      </c>
      <c r="G357" s="40">
        <v>24.72</v>
      </c>
      <c r="H357" s="14" t="s">
        <v>6</v>
      </c>
      <c r="I357" s="2" t="s">
        <v>2231</v>
      </c>
      <c r="J357" s="14" t="s">
        <v>15</v>
      </c>
      <c r="K357" s="14" t="s">
        <v>14</v>
      </c>
      <c r="L357" s="14" t="s">
        <v>17</v>
      </c>
      <c r="M357" s="14" t="s">
        <v>18</v>
      </c>
      <c r="N357" s="14" t="s">
        <v>19</v>
      </c>
      <c r="O357" s="14" t="s">
        <v>20</v>
      </c>
      <c r="P357" s="14" t="s">
        <v>21</v>
      </c>
      <c r="Q357" s="14" t="s">
        <v>2596</v>
      </c>
      <c r="R357" s="14"/>
      <c r="S357" s="14"/>
      <c r="T357" s="14"/>
      <c r="U357" s="14"/>
      <c r="V357" s="67"/>
      <c r="W357" s="14"/>
      <c r="X357" s="14"/>
      <c r="Y357" s="29"/>
      <c r="Z357" s="31" t="str">
        <f t="shared" si="5"/>
        <v/>
      </c>
      <c r="AA357" s="14"/>
      <c r="AB357" s="95" t="s">
        <v>2726</v>
      </c>
    </row>
    <row r="358" spans="1:28">
      <c r="A358" s="14">
        <v>262</v>
      </c>
      <c r="B358" s="38">
        <v>445152</v>
      </c>
      <c r="C358" s="39" t="s">
        <v>292</v>
      </c>
      <c r="D358" s="2" t="s">
        <v>1417</v>
      </c>
      <c r="E358" s="2" t="s">
        <v>25</v>
      </c>
      <c r="F358" s="2" t="s">
        <v>27</v>
      </c>
      <c r="G358" s="74">
        <v>26.78</v>
      </c>
      <c r="H358" s="14" t="s">
        <v>7</v>
      </c>
      <c r="I358" s="2" t="s">
        <v>16</v>
      </c>
      <c r="J358" s="14" t="s">
        <v>15</v>
      </c>
      <c r="K358" s="14" t="s">
        <v>14</v>
      </c>
      <c r="L358" s="14" t="s">
        <v>17</v>
      </c>
      <c r="M358" s="14" t="s">
        <v>18</v>
      </c>
      <c r="N358" s="14" t="s">
        <v>19</v>
      </c>
      <c r="O358" s="14" t="s">
        <v>20</v>
      </c>
      <c r="P358" s="14" t="s">
        <v>21</v>
      </c>
      <c r="Q358" s="14" t="s">
        <v>2596</v>
      </c>
      <c r="R358" s="14" t="s">
        <v>2688</v>
      </c>
      <c r="S358" s="14" t="s">
        <v>7</v>
      </c>
      <c r="T358" s="14" t="s">
        <v>7</v>
      </c>
      <c r="U358" s="14" t="s">
        <v>25</v>
      </c>
      <c r="V358" s="67"/>
      <c r="W358" s="14" t="s">
        <v>2688</v>
      </c>
      <c r="X358" s="14" t="s">
        <v>2688</v>
      </c>
      <c r="Y358" s="29"/>
      <c r="Z358" s="31" t="str">
        <f t="shared" si="5"/>
        <v/>
      </c>
      <c r="AA358" s="2"/>
      <c r="AB358" s="95" t="s">
        <v>2726</v>
      </c>
    </row>
    <row r="359" spans="1:28">
      <c r="A359" s="14">
        <v>335</v>
      </c>
      <c r="B359" s="38">
        <v>501171</v>
      </c>
      <c r="C359" s="39" t="s">
        <v>362</v>
      </c>
      <c r="D359" s="2" t="s">
        <v>1486</v>
      </c>
      <c r="E359" s="2" t="s">
        <v>25</v>
      </c>
      <c r="F359" s="2" t="s">
        <v>2387</v>
      </c>
      <c r="G359" s="40">
        <v>26.78</v>
      </c>
      <c r="H359" s="14" t="s">
        <v>7</v>
      </c>
      <c r="I359" s="2" t="s">
        <v>2230</v>
      </c>
      <c r="J359" s="14" t="s">
        <v>15</v>
      </c>
      <c r="K359" s="14" t="s">
        <v>14</v>
      </c>
      <c r="L359" s="14" t="s">
        <v>17</v>
      </c>
      <c r="M359" s="14" t="s">
        <v>18</v>
      </c>
      <c r="N359" s="14" t="s">
        <v>19</v>
      </c>
      <c r="O359" s="14" t="s">
        <v>20</v>
      </c>
      <c r="P359" s="14" t="s">
        <v>21</v>
      </c>
      <c r="Q359" s="14" t="s">
        <v>2596</v>
      </c>
      <c r="R359" s="14" t="s">
        <v>2688</v>
      </c>
      <c r="S359" s="14" t="s">
        <v>7</v>
      </c>
      <c r="T359" s="14" t="s">
        <v>7</v>
      </c>
      <c r="U359" s="14" t="s">
        <v>25</v>
      </c>
      <c r="V359" s="67"/>
      <c r="W359" s="14" t="s">
        <v>2688</v>
      </c>
      <c r="X359" s="14" t="s">
        <v>2688</v>
      </c>
      <c r="Y359" s="29"/>
      <c r="Z359" s="31" t="str">
        <f t="shared" si="5"/>
        <v/>
      </c>
      <c r="AA359" s="14" t="s">
        <v>2857</v>
      </c>
      <c r="AB359" s="95" t="s">
        <v>2726</v>
      </c>
    </row>
    <row r="360" spans="1:28">
      <c r="A360" s="14">
        <v>336</v>
      </c>
      <c r="B360" s="38">
        <v>606147</v>
      </c>
      <c r="C360" s="39" t="s">
        <v>363</v>
      </c>
      <c r="D360" s="2" t="s">
        <v>1487</v>
      </c>
      <c r="E360" s="2" t="s">
        <v>25</v>
      </c>
      <c r="F360" s="2" t="s">
        <v>27</v>
      </c>
      <c r="G360" s="40">
        <v>22.66</v>
      </c>
      <c r="H360" s="14" t="s">
        <v>2471</v>
      </c>
      <c r="I360" s="2" t="s">
        <v>2230</v>
      </c>
      <c r="J360" s="14" t="s">
        <v>15</v>
      </c>
      <c r="K360" s="14" t="s">
        <v>14</v>
      </c>
      <c r="L360" s="14" t="s">
        <v>17</v>
      </c>
      <c r="M360" s="14" t="s">
        <v>18</v>
      </c>
      <c r="N360" s="14" t="s">
        <v>19</v>
      </c>
      <c r="O360" s="14" t="s">
        <v>20</v>
      </c>
      <c r="P360" s="14" t="s">
        <v>21</v>
      </c>
      <c r="Q360" s="14" t="s">
        <v>2596</v>
      </c>
      <c r="R360" s="14" t="s">
        <v>2688</v>
      </c>
      <c r="S360" s="14" t="s">
        <v>2471</v>
      </c>
      <c r="T360" s="14" t="s">
        <v>2471</v>
      </c>
      <c r="U360" s="14" t="s">
        <v>25</v>
      </c>
      <c r="V360" s="67"/>
      <c r="W360" s="14" t="s">
        <v>2688</v>
      </c>
      <c r="X360" s="14" t="s">
        <v>2688</v>
      </c>
      <c r="Y360" s="29"/>
      <c r="Z360" s="31" t="str">
        <f t="shared" si="5"/>
        <v/>
      </c>
      <c r="AA360" s="14" t="s">
        <v>2858</v>
      </c>
      <c r="AB360" s="95" t="s">
        <v>2726</v>
      </c>
    </row>
    <row r="361" spans="1:28">
      <c r="A361" s="41">
        <v>263</v>
      </c>
      <c r="B361" s="42">
        <v>575477</v>
      </c>
      <c r="C361" s="36" t="s">
        <v>293</v>
      </c>
      <c r="D361" s="36" t="s">
        <v>1418</v>
      </c>
      <c r="E361" s="36" t="s">
        <v>25</v>
      </c>
      <c r="F361" s="36" t="s">
        <v>27</v>
      </c>
      <c r="G361" s="37">
        <v>22.66</v>
      </c>
      <c r="H361" s="41" t="s">
        <v>2471</v>
      </c>
      <c r="I361" s="36" t="s">
        <v>16</v>
      </c>
      <c r="J361" s="41" t="s">
        <v>15</v>
      </c>
      <c r="K361" s="41" t="s">
        <v>14</v>
      </c>
      <c r="L361" s="41" t="s">
        <v>17</v>
      </c>
      <c r="M361" s="41" t="s">
        <v>18</v>
      </c>
      <c r="N361" s="41" t="s">
        <v>19</v>
      </c>
      <c r="O361" s="41" t="s">
        <v>20</v>
      </c>
      <c r="P361" s="41" t="s">
        <v>21</v>
      </c>
      <c r="Q361" s="41" t="s">
        <v>2596</v>
      </c>
      <c r="R361" s="41" t="s">
        <v>2688</v>
      </c>
      <c r="S361" s="41" t="s">
        <v>2471</v>
      </c>
      <c r="T361" s="41" t="s">
        <v>2471</v>
      </c>
      <c r="U361" s="41" t="s">
        <v>25</v>
      </c>
      <c r="V361" s="79"/>
      <c r="W361" s="41" t="s">
        <v>2688</v>
      </c>
      <c r="X361" s="41" t="s">
        <v>2688</v>
      </c>
      <c r="Y361" s="48"/>
      <c r="Z361" s="31" t="str">
        <f t="shared" si="5"/>
        <v/>
      </c>
      <c r="AA361" s="36"/>
      <c r="AB361" s="95" t="s">
        <v>2726</v>
      </c>
    </row>
    <row r="362" spans="1:28">
      <c r="A362" s="14">
        <v>249</v>
      </c>
      <c r="B362" s="38">
        <v>144028</v>
      </c>
      <c r="C362" s="39" t="s">
        <v>279</v>
      </c>
      <c r="D362" s="2" t="s">
        <v>1406</v>
      </c>
      <c r="E362" s="2" t="s">
        <v>25</v>
      </c>
      <c r="F362" s="2" t="s">
        <v>27</v>
      </c>
      <c r="G362" s="74">
        <v>28.84</v>
      </c>
      <c r="H362" s="14" t="s">
        <v>7</v>
      </c>
      <c r="I362" s="2" t="s">
        <v>2218</v>
      </c>
      <c r="J362" s="14" t="s">
        <v>15</v>
      </c>
      <c r="K362" s="14" t="s">
        <v>14</v>
      </c>
      <c r="L362" s="14" t="s">
        <v>17</v>
      </c>
      <c r="M362" s="14" t="s">
        <v>18</v>
      </c>
      <c r="N362" s="14" t="s">
        <v>19</v>
      </c>
      <c r="O362" s="14" t="s">
        <v>20</v>
      </c>
      <c r="P362" s="14" t="s">
        <v>21</v>
      </c>
      <c r="Q362" s="14" t="s">
        <v>2596</v>
      </c>
      <c r="R362" s="14" t="s">
        <v>2688</v>
      </c>
      <c r="S362" s="14" t="s">
        <v>7</v>
      </c>
      <c r="T362" s="14" t="s">
        <v>7</v>
      </c>
      <c r="U362" s="14" t="s">
        <v>25</v>
      </c>
      <c r="V362" s="67"/>
      <c r="W362" s="14" t="s">
        <v>2688</v>
      </c>
      <c r="X362" s="14" t="s">
        <v>2688</v>
      </c>
      <c r="Y362" s="29"/>
      <c r="Z362" s="31" t="str">
        <f t="shared" si="5"/>
        <v/>
      </c>
      <c r="AA362" s="14"/>
      <c r="AB362" s="95" t="s">
        <v>2726</v>
      </c>
    </row>
    <row r="363" spans="1:28">
      <c r="A363" s="14">
        <v>264</v>
      </c>
      <c r="B363" s="38">
        <v>465958</v>
      </c>
      <c r="C363" s="39" t="s">
        <v>294</v>
      </c>
      <c r="D363" s="2" t="s">
        <v>1419</v>
      </c>
      <c r="E363" s="2" t="s">
        <v>25</v>
      </c>
      <c r="F363" s="2" t="s">
        <v>27</v>
      </c>
      <c r="G363" s="74">
        <v>22.66</v>
      </c>
      <c r="H363" s="14" t="s">
        <v>2471</v>
      </c>
      <c r="I363" s="2" t="s">
        <v>16</v>
      </c>
      <c r="J363" s="14" t="s">
        <v>15</v>
      </c>
      <c r="K363" s="14" t="s">
        <v>14</v>
      </c>
      <c r="L363" s="14" t="s">
        <v>17</v>
      </c>
      <c r="M363" s="14" t="s">
        <v>18</v>
      </c>
      <c r="N363" s="14" t="s">
        <v>19</v>
      </c>
      <c r="O363" s="14" t="s">
        <v>20</v>
      </c>
      <c r="P363" s="14" t="s">
        <v>21</v>
      </c>
      <c r="Q363" s="14" t="s">
        <v>2596</v>
      </c>
      <c r="R363" s="14" t="s">
        <v>2696</v>
      </c>
      <c r="S363" s="14" t="s">
        <v>6</v>
      </c>
      <c r="T363" s="14" t="s">
        <v>2471</v>
      </c>
      <c r="U363" s="14" t="s">
        <v>25</v>
      </c>
      <c r="V363" s="67"/>
      <c r="W363" s="14" t="s">
        <v>2688</v>
      </c>
      <c r="X363" s="14" t="s">
        <v>2688</v>
      </c>
      <c r="Y363" s="29"/>
      <c r="Z363" s="31" t="str">
        <f t="shared" si="5"/>
        <v/>
      </c>
      <c r="AA363" s="14" t="s">
        <v>2848</v>
      </c>
      <c r="AB363" s="95" t="s">
        <v>2726</v>
      </c>
    </row>
    <row r="364" spans="1:28">
      <c r="A364" s="14">
        <v>265</v>
      </c>
      <c r="B364" s="38">
        <v>497143</v>
      </c>
      <c r="C364" s="39" t="s">
        <v>295</v>
      </c>
      <c r="D364" s="2" t="s">
        <v>1420</v>
      </c>
      <c r="E364" s="2" t="s">
        <v>25</v>
      </c>
      <c r="F364" s="2" t="s">
        <v>27</v>
      </c>
      <c r="G364" s="74">
        <v>22.66</v>
      </c>
      <c r="H364" s="14" t="s">
        <v>2471</v>
      </c>
      <c r="I364" s="2" t="s">
        <v>16</v>
      </c>
      <c r="J364" s="14" t="s">
        <v>15</v>
      </c>
      <c r="K364" s="14" t="s">
        <v>14</v>
      </c>
      <c r="L364" s="14" t="s">
        <v>17</v>
      </c>
      <c r="M364" s="14" t="s">
        <v>18</v>
      </c>
      <c r="N364" s="14" t="s">
        <v>19</v>
      </c>
      <c r="O364" s="14" t="s">
        <v>20</v>
      </c>
      <c r="P364" s="14" t="s">
        <v>21</v>
      </c>
      <c r="Q364" s="14" t="s">
        <v>2596</v>
      </c>
      <c r="R364" s="14" t="s">
        <v>2696</v>
      </c>
      <c r="S364" s="14" t="s">
        <v>6</v>
      </c>
      <c r="T364" s="14" t="s">
        <v>2471</v>
      </c>
      <c r="U364" s="14" t="s">
        <v>25</v>
      </c>
      <c r="V364" s="67"/>
      <c r="W364" s="14" t="s">
        <v>2688</v>
      </c>
      <c r="X364" s="14" t="s">
        <v>2688</v>
      </c>
      <c r="Y364" s="29"/>
      <c r="Z364" s="31" t="str">
        <f t="shared" si="5"/>
        <v/>
      </c>
      <c r="AA364" s="14" t="s">
        <v>2848</v>
      </c>
      <c r="AB364" s="95" t="s">
        <v>2726</v>
      </c>
    </row>
    <row r="365" spans="1:28">
      <c r="A365" s="14">
        <v>250</v>
      </c>
      <c r="B365" s="38">
        <v>196821</v>
      </c>
      <c r="C365" s="39" t="s">
        <v>280</v>
      </c>
      <c r="D365" s="2" t="s">
        <v>1407</v>
      </c>
      <c r="E365" s="2" t="s">
        <v>25</v>
      </c>
      <c r="F365" s="2" t="s">
        <v>27</v>
      </c>
      <c r="G365" s="74">
        <v>28.84</v>
      </c>
      <c r="H365" s="14" t="s">
        <v>7</v>
      </c>
      <c r="I365" s="2" t="s">
        <v>2218</v>
      </c>
      <c r="J365" s="14" t="s">
        <v>15</v>
      </c>
      <c r="K365" s="14" t="s">
        <v>14</v>
      </c>
      <c r="L365" s="14" t="s">
        <v>17</v>
      </c>
      <c r="M365" s="14" t="s">
        <v>18</v>
      </c>
      <c r="N365" s="14" t="s">
        <v>19</v>
      </c>
      <c r="O365" s="14" t="s">
        <v>20</v>
      </c>
      <c r="P365" s="14" t="s">
        <v>21</v>
      </c>
      <c r="Q365" s="14" t="s">
        <v>2596</v>
      </c>
      <c r="R365" s="14" t="s">
        <v>2688</v>
      </c>
      <c r="S365" s="14" t="s">
        <v>7</v>
      </c>
      <c r="T365" s="14" t="s">
        <v>7</v>
      </c>
      <c r="U365" s="14" t="s">
        <v>25</v>
      </c>
      <c r="V365" s="67"/>
      <c r="W365" s="14" t="s">
        <v>2688</v>
      </c>
      <c r="X365" s="14" t="s">
        <v>2688</v>
      </c>
      <c r="Y365" s="29"/>
      <c r="Z365" s="31" t="str">
        <f t="shared" si="5"/>
        <v/>
      </c>
      <c r="AA365" s="14"/>
      <c r="AB365" s="95" t="s">
        <v>2726</v>
      </c>
    </row>
    <row r="366" spans="1:28">
      <c r="A366" s="14">
        <v>241</v>
      </c>
      <c r="B366" s="38">
        <v>329097</v>
      </c>
      <c r="C366" s="39" t="s">
        <v>271</v>
      </c>
      <c r="D366" s="2" t="s">
        <v>1398</v>
      </c>
      <c r="E366" s="2" t="s">
        <v>2381</v>
      </c>
      <c r="F366" s="2" t="s">
        <v>26</v>
      </c>
      <c r="G366" s="74">
        <v>66.95</v>
      </c>
      <c r="H366" s="14" t="s">
        <v>7</v>
      </c>
      <c r="I366" s="2" t="s">
        <v>2218</v>
      </c>
      <c r="J366" s="14" t="s">
        <v>15</v>
      </c>
      <c r="K366" s="14" t="s">
        <v>14</v>
      </c>
      <c r="L366" s="14" t="s">
        <v>17</v>
      </c>
      <c r="M366" s="14" t="s">
        <v>18</v>
      </c>
      <c r="N366" s="14" t="s">
        <v>19</v>
      </c>
      <c r="O366" s="14" t="s">
        <v>20</v>
      </c>
      <c r="P366" s="14" t="s">
        <v>21</v>
      </c>
      <c r="Q366" s="14" t="s">
        <v>2596</v>
      </c>
      <c r="R366" s="14" t="s">
        <v>2688</v>
      </c>
      <c r="S366" s="14" t="s">
        <v>7</v>
      </c>
      <c r="T366" s="14" t="s">
        <v>7</v>
      </c>
      <c r="U366" s="14" t="s">
        <v>2381</v>
      </c>
      <c r="V366" s="67"/>
      <c r="W366" s="14" t="s">
        <v>2688</v>
      </c>
      <c r="X366" s="14" t="s">
        <v>2688</v>
      </c>
      <c r="Y366" s="29"/>
      <c r="Z366" s="31" t="str">
        <f t="shared" si="5"/>
        <v/>
      </c>
      <c r="AA366" s="14"/>
      <c r="AB366" s="95" t="s">
        <v>2726</v>
      </c>
    </row>
    <row r="367" spans="1:28">
      <c r="A367" s="41">
        <v>314</v>
      </c>
      <c r="B367" s="42">
        <v>524014</v>
      </c>
      <c r="C367" s="36" t="s">
        <v>341</v>
      </c>
      <c r="D367" s="36" t="s">
        <v>1465</v>
      </c>
      <c r="E367" s="36" t="s">
        <v>25</v>
      </c>
      <c r="F367" s="36" t="s">
        <v>27</v>
      </c>
      <c r="G367" s="37">
        <v>26.78</v>
      </c>
      <c r="H367" s="41" t="s">
        <v>7</v>
      </c>
      <c r="I367" s="36" t="s">
        <v>16</v>
      </c>
      <c r="J367" s="41" t="s">
        <v>15</v>
      </c>
      <c r="K367" s="41" t="s">
        <v>14</v>
      </c>
      <c r="L367" s="41" t="s">
        <v>17</v>
      </c>
      <c r="M367" s="41" t="s">
        <v>18</v>
      </c>
      <c r="N367" s="41" t="s">
        <v>19</v>
      </c>
      <c r="O367" s="41" t="s">
        <v>20</v>
      </c>
      <c r="P367" s="41" t="s">
        <v>21</v>
      </c>
      <c r="Q367" s="41" t="s">
        <v>2596</v>
      </c>
      <c r="R367" s="41" t="s">
        <v>2688</v>
      </c>
      <c r="S367" s="41" t="s">
        <v>7</v>
      </c>
      <c r="T367" s="41" t="s">
        <v>7</v>
      </c>
      <c r="U367" s="41" t="s">
        <v>25</v>
      </c>
      <c r="V367" s="79"/>
      <c r="W367" s="41" t="s">
        <v>2688</v>
      </c>
      <c r="X367" s="41" t="s">
        <v>2688</v>
      </c>
      <c r="Y367" s="48"/>
      <c r="Z367" s="31" t="str">
        <f t="shared" si="5"/>
        <v/>
      </c>
      <c r="AA367" s="41"/>
      <c r="AB367" s="95" t="s">
        <v>2726</v>
      </c>
    </row>
    <row r="368" spans="1:28">
      <c r="A368" s="14">
        <v>266</v>
      </c>
      <c r="B368" s="38">
        <v>575498</v>
      </c>
      <c r="C368" s="39" t="s">
        <v>296</v>
      </c>
      <c r="D368" s="2" t="s">
        <v>1421</v>
      </c>
      <c r="E368" s="2" t="s">
        <v>25</v>
      </c>
      <c r="F368" s="2" t="s">
        <v>27</v>
      </c>
      <c r="G368" s="74">
        <v>22.66</v>
      </c>
      <c r="H368" s="14" t="s">
        <v>2471</v>
      </c>
      <c r="I368" s="2" t="s">
        <v>16</v>
      </c>
      <c r="J368" s="14" t="s">
        <v>15</v>
      </c>
      <c r="K368" s="14" t="s">
        <v>14</v>
      </c>
      <c r="L368" s="14" t="s">
        <v>17</v>
      </c>
      <c r="M368" s="14" t="s">
        <v>18</v>
      </c>
      <c r="N368" s="14" t="s">
        <v>19</v>
      </c>
      <c r="O368" s="14" t="s">
        <v>20</v>
      </c>
      <c r="P368" s="14" t="s">
        <v>21</v>
      </c>
      <c r="Q368" s="14" t="s">
        <v>2596</v>
      </c>
      <c r="R368" s="14" t="s">
        <v>2688</v>
      </c>
      <c r="S368" s="14" t="s">
        <v>2471</v>
      </c>
      <c r="T368" s="14" t="s">
        <v>2471</v>
      </c>
      <c r="U368" s="14" t="s">
        <v>25</v>
      </c>
      <c r="V368" s="67"/>
      <c r="W368" s="14" t="s">
        <v>2688</v>
      </c>
      <c r="X368" s="14" t="s">
        <v>2688</v>
      </c>
      <c r="Y368" s="29"/>
      <c r="Z368" s="31" t="str">
        <f t="shared" si="5"/>
        <v/>
      </c>
      <c r="AA368" s="2"/>
      <c r="AB368" s="95" t="s">
        <v>2726</v>
      </c>
    </row>
    <row r="369" spans="1:28">
      <c r="A369" s="14">
        <v>331</v>
      </c>
      <c r="B369" s="38">
        <v>260096</v>
      </c>
      <c r="C369" s="39" t="s">
        <v>358</v>
      </c>
      <c r="D369" s="2" t="s">
        <v>1482</v>
      </c>
      <c r="E369" s="2" t="s">
        <v>2381</v>
      </c>
      <c r="F369" s="2" t="s">
        <v>2382</v>
      </c>
      <c r="G369" s="40">
        <v>66.95</v>
      </c>
      <c r="H369" s="14" t="s">
        <v>7</v>
      </c>
      <c r="I369" s="2" t="s">
        <v>2230</v>
      </c>
      <c r="J369" s="14" t="s">
        <v>15</v>
      </c>
      <c r="K369" s="14" t="s">
        <v>14</v>
      </c>
      <c r="L369" s="14" t="s">
        <v>17</v>
      </c>
      <c r="M369" s="14" t="s">
        <v>18</v>
      </c>
      <c r="N369" s="14" t="s">
        <v>19</v>
      </c>
      <c r="O369" s="14" t="s">
        <v>20</v>
      </c>
      <c r="P369" s="14" t="s">
        <v>21</v>
      </c>
      <c r="Q369" s="14" t="s">
        <v>2596</v>
      </c>
      <c r="R369" s="14" t="s">
        <v>2688</v>
      </c>
      <c r="S369" s="14" t="s">
        <v>7</v>
      </c>
      <c r="T369" s="14" t="s">
        <v>7</v>
      </c>
      <c r="U369" s="14" t="s">
        <v>2707</v>
      </c>
      <c r="V369" s="67"/>
      <c r="W369" s="14" t="s">
        <v>2688</v>
      </c>
      <c r="X369" s="14" t="s">
        <v>2688</v>
      </c>
      <c r="Y369" s="29"/>
      <c r="Z369" s="31" t="str">
        <f t="shared" si="5"/>
        <v/>
      </c>
      <c r="AA369" s="14" t="s">
        <v>2849</v>
      </c>
      <c r="AB369" s="95" t="s">
        <v>2726</v>
      </c>
    </row>
    <row r="370" spans="1:28">
      <c r="A370" s="14">
        <v>267</v>
      </c>
      <c r="B370" s="38">
        <v>317097</v>
      </c>
      <c r="C370" s="39" t="s">
        <v>297</v>
      </c>
      <c r="D370" s="2" t="s">
        <v>1422</v>
      </c>
      <c r="E370" s="2" t="s">
        <v>25</v>
      </c>
      <c r="F370" s="2" t="s">
        <v>27</v>
      </c>
      <c r="G370" s="74">
        <v>24.72</v>
      </c>
      <c r="H370" s="14" t="s">
        <v>6</v>
      </c>
      <c r="I370" s="2" t="s">
        <v>16</v>
      </c>
      <c r="J370" s="14" t="s">
        <v>15</v>
      </c>
      <c r="K370" s="14" t="s">
        <v>14</v>
      </c>
      <c r="L370" s="14" t="s">
        <v>17</v>
      </c>
      <c r="M370" s="14" t="s">
        <v>18</v>
      </c>
      <c r="N370" s="14" t="s">
        <v>19</v>
      </c>
      <c r="O370" s="14" t="s">
        <v>20</v>
      </c>
      <c r="P370" s="14" t="s">
        <v>21</v>
      </c>
      <c r="Q370" s="14" t="s">
        <v>2596</v>
      </c>
      <c r="R370" s="14" t="s">
        <v>2696</v>
      </c>
      <c r="S370" s="14" t="s">
        <v>7</v>
      </c>
      <c r="T370" s="14" t="s">
        <v>6</v>
      </c>
      <c r="U370" s="14" t="s">
        <v>25</v>
      </c>
      <c r="V370" s="67"/>
      <c r="W370" s="14" t="s">
        <v>2688</v>
      </c>
      <c r="X370" s="14" t="s">
        <v>2688</v>
      </c>
      <c r="Y370" s="29"/>
      <c r="Z370" s="31" t="str">
        <f t="shared" si="5"/>
        <v/>
      </c>
      <c r="AA370" s="14" t="s">
        <v>2848</v>
      </c>
      <c r="AB370" s="95" t="s">
        <v>2726</v>
      </c>
    </row>
    <row r="371" spans="1:28">
      <c r="A371" s="14">
        <v>268</v>
      </c>
      <c r="B371" s="38">
        <v>420083</v>
      </c>
      <c r="C371" s="39" t="s">
        <v>298</v>
      </c>
      <c r="D371" s="2" t="s">
        <v>1423</v>
      </c>
      <c r="E371" s="2" t="s">
        <v>25</v>
      </c>
      <c r="F371" s="2" t="s">
        <v>27</v>
      </c>
      <c r="G371" s="74">
        <v>22.66</v>
      </c>
      <c r="H371" s="14" t="s">
        <v>2471</v>
      </c>
      <c r="I371" s="2" t="s">
        <v>16</v>
      </c>
      <c r="J371" s="14" t="s">
        <v>15</v>
      </c>
      <c r="K371" s="14" t="s">
        <v>14</v>
      </c>
      <c r="L371" s="14" t="s">
        <v>17</v>
      </c>
      <c r="M371" s="14" t="s">
        <v>18</v>
      </c>
      <c r="N371" s="14" t="s">
        <v>19</v>
      </c>
      <c r="O371" s="14" t="s">
        <v>20</v>
      </c>
      <c r="P371" s="14" t="s">
        <v>21</v>
      </c>
      <c r="Q371" s="14" t="s">
        <v>2596</v>
      </c>
      <c r="R371" s="14" t="s">
        <v>2696</v>
      </c>
      <c r="S371" s="14" t="s">
        <v>6</v>
      </c>
      <c r="T371" s="14" t="s">
        <v>2471</v>
      </c>
      <c r="U371" s="14" t="s">
        <v>25</v>
      </c>
      <c r="V371" s="67"/>
      <c r="W371" s="14" t="s">
        <v>2688</v>
      </c>
      <c r="X371" s="14" t="s">
        <v>2688</v>
      </c>
      <c r="Y371" s="29"/>
      <c r="Z371" s="31" t="str">
        <f t="shared" si="5"/>
        <v/>
      </c>
      <c r="AA371" s="14" t="s">
        <v>2848</v>
      </c>
      <c r="AB371" s="95" t="s">
        <v>2726</v>
      </c>
    </row>
    <row r="372" spans="1:28">
      <c r="A372" s="14">
        <v>337</v>
      </c>
      <c r="B372" s="38">
        <v>622336</v>
      </c>
      <c r="C372" s="39" t="s">
        <v>364</v>
      </c>
      <c r="D372" s="2" t="s">
        <v>2859</v>
      </c>
      <c r="E372" s="2" t="s">
        <v>25</v>
      </c>
      <c r="F372" s="2" t="s">
        <v>2387</v>
      </c>
      <c r="G372" s="40">
        <v>26.78</v>
      </c>
      <c r="H372" s="14" t="s">
        <v>7</v>
      </c>
      <c r="I372" s="2" t="s">
        <v>2230</v>
      </c>
      <c r="J372" s="14" t="s">
        <v>15</v>
      </c>
      <c r="K372" s="14" t="s">
        <v>14</v>
      </c>
      <c r="L372" s="14" t="s">
        <v>17</v>
      </c>
      <c r="M372" s="14" t="s">
        <v>18</v>
      </c>
      <c r="N372" s="14" t="s">
        <v>19</v>
      </c>
      <c r="O372" s="14" t="s">
        <v>20</v>
      </c>
      <c r="P372" s="14" t="s">
        <v>21</v>
      </c>
      <c r="Q372" s="14" t="s">
        <v>2596</v>
      </c>
      <c r="R372" s="14" t="s">
        <v>2688</v>
      </c>
      <c r="S372" s="14" t="s">
        <v>7</v>
      </c>
      <c r="T372" s="14" t="s">
        <v>6</v>
      </c>
      <c r="U372" s="14" t="s">
        <v>25</v>
      </c>
      <c r="V372" s="67">
        <v>24.72</v>
      </c>
      <c r="W372" s="14" t="s">
        <v>2696</v>
      </c>
      <c r="X372" s="14" t="s">
        <v>2688</v>
      </c>
      <c r="Y372" s="29"/>
      <c r="Z372" s="31">
        <f t="shared" si="5"/>
        <v>4157.0800000000045</v>
      </c>
      <c r="AA372" s="14" t="s">
        <v>2854</v>
      </c>
      <c r="AB372" s="95" t="s">
        <v>2726</v>
      </c>
    </row>
    <row r="373" spans="1:28">
      <c r="A373" s="14">
        <v>253</v>
      </c>
      <c r="B373" s="38">
        <v>419584</v>
      </c>
      <c r="C373" s="39" t="s">
        <v>283</v>
      </c>
      <c r="D373" s="2" t="s">
        <v>1190</v>
      </c>
      <c r="E373" s="2" t="s">
        <v>2381</v>
      </c>
      <c r="F373" s="2" t="s">
        <v>26</v>
      </c>
      <c r="G373" s="74">
        <v>66.95</v>
      </c>
      <c r="H373" s="14" t="s">
        <v>7</v>
      </c>
      <c r="I373" s="2" t="s">
        <v>16</v>
      </c>
      <c r="J373" s="14" t="s">
        <v>15</v>
      </c>
      <c r="K373" s="14" t="s">
        <v>14</v>
      </c>
      <c r="L373" s="14" t="s">
        <v>17</v>
      </c>
      <c r="M373" s="14" t="s">
        <v>18</v>
      </c>
      <c r="N373" s="14" t="s">
        <v>19</v>
      </c>
      <c r="O373" s="14" t="s">
        <v>20</v>
      </c>
      <c r="P373" s="14" t="s">
        <v>21</v>
      </c>
      <c r="Q373" s="14" t="s">
        <v>2596</v>
      </c>
      <c r="R373" s="14" t="s">
        <v>2688</v>
      </c>
      <c r="S373" s="14" t="s">
        <v>7</v>
      </c>
      <c r="T373" s="14" t="s">
        <v>7</v>
      </c>
      <c r="U373" s="14" t="s">
        <v>2381</v>
      </c>
      <c r="V373" s="67"/>
      <c r="W373" s="14" t="s">
        <v>2688</v>
      </c>
      <c r="X373" s="14" t="s">
        <v>2688</v>
      </c>
      <c r="Y373" s="29"/>
      <c r="Z373" s="31" t="str">
        <f t="shared" si="5"/>
        <v/>
      </c>
      <c r="AA373" s="14"/>
      <c r="AB373" s="95" t="s">
        <v>2726</v>
      </c>
    </row>
    <row r="374" spans="1:28">
      <c r="A374" s="14">
        <v>269</v>
      </c>
      <c r="B374" s="38">
        <v>432559</v>
      </c>
      <c r="C374" s="39" t="s">
        <v>299</v>
      </c>
      <c r="D374" s="2" t="s">
        <v>1424</v>
      </c>
      <c r="E374" s="2" t="s">
        <v>25</v>
      </c>
      <c r="F374" s="2" t="s">
        <v>27</v>
      </c>
      <c r="G374" s="74">
        <v>24.72</v>
      </c>
      <c r="H374" s="14" t="s">
        <v>6</v>
      </c>
      <c r="I374" s="2" t="s">
        <v>16</v>
      </c>
      <c r="J374" s="14" t="s">
        <v>15</v>
      </c>
      <c r="K374" s="14" t="s">
        <v>14</v>
      </c>
      <c r="L374" s="14" t="s">
        <v>17</v>
      </c>
      <c r="M374" s="14" t="s">
        <v>18</v>
      </c>
      <c r="N374" s="14" t="s">
        <v>19</v>
      </c>
      <c r="O374" s="14" t="s">
        <v>20</v>
      </c>
      <c r="P374" s="14" t="s">
        <v>21</v>
      </c>
      <c r="Q374" s="14" t="s">
        <v>2596</v>
      </c>
      <c r="R374" s="14" t="s">
        <v>2688</v>
      </c>
      <c r="S374" s="14" t="s">
        <v>6</v>
      </c>
      <c r="T374" s="14" t="s">
        <v>6</v>
      </c>
      <c r="U374" s="14" t="s">
        <v>25</v>
      </c>
      <c r="V374" s="67"/>
      <c r="W374" s="14" t="s">
        <v>2688</v>
      </c>
      <c r="X374" s="14" t="s">
        <v>2688</v>
      </c>
      <c r="Y374" s="29"/>
      <c r="Z374" s="31" t="str">
        <f t="shared" si="5"/>
        <v/>
      </c>
      <c r="AA374" s="2"/>
      <c r="AB374" s="95" t="s">
        <v>2726</v>
      </c>
    </row>
    <row r="375" spans="1:28">
      <c r="A375" s="41">
        <v>448</v>
      </c>
      <c r="B375" s="80">
        <v>368958</v>
      </c>
      <c r="C375" s="41" t="s">
        <v>2860</v>
      </c>
      <c r="D375" s="41" t="s">
        <v>2861</v>
      </c>
      <c r="E375" s="41" t="s">
        <v>25</v>
      </c>
      <c r="F375" s="41" t="s">
        <v>27</v>
      </c>
      <c r="G375" s="79">
        <v>24.72</v>
      </c>
      <c r="H375" s="41" t="s">
        <v>6</v>
      </c>
      <c r="I375" s="36" t="s">
        <v>2230</v>
      </c>
      <c r="J375" s="41" t="s">
        <v>15</v>
      </c>
      <c r="K375" s="41" t="s">
        <v>14</v>
      </c>
      <c r="L375" s="41" t="s">
        <v>17</v>
      </c>
      <c r="M375" s="41" t="s">
        <v>18</v>
      </c>
      <c r="N375" s="41" t="s">
        <v>19</v>
      </c>
      <c r="O375" s="41" t="s">
        <v>20</v>
      </c>
      <c r="P375" s="41" t="s">
        <v>21</v>
      </c>
      <c r="Q375" s="41" t="s">
        <v>2596</v>
      </c>
      <c r="R375" s="41" t="s">
        <v>2688</v>
      </c>
      <c r="S375" s="41" t="s">
        <v>6</v>
      </c>
      <c r="T375" s="41" t="s">
        <v>6</v>
      </c>
      <c r="U375" s="41" t="s">
        <v>25</v>
      </c>
      <c r="V375" s="79"/>
      <c r="W375" s="41"/>
      <c r="X375" s="41" t="s">
        <v>2688</v>
      </c>
      <c r="Y375" s="48"/>
      <c r="Z375" s="31" t="str">
        <f t="shared" si="5"/>
        <v/>
      </c>
      <c r="AA375" s="41" t="s">
        <v>2858</v>
      </c>
      <c r="AB375" s="95" t="s">
        <v>2726</v>
      </c>
    </row>
    <row r="376" spans="1:28">
      <c r="A376" s="14">
        <v>611</v>
      </c>
      <c r="B376" s="38">
        <v>279848</v>
      </c>
      <c r="C376" s="39" t="s">
        <v>635</v>
      </c>
      <c r="D376" s="2" t="s">
        <v>1747</v>
      </c>
      <c r="E376" s="2" t="s">
        <v>2381</v>
      </c>
      <c r="F376" s="2" t="s">
        <v>2382</v>
      </c>
      <c r="G376" s="40">
        <v>66.95</v>
      </c>
      <c r="H376" s="14" t="s">
        <v>7</v>
      </c>
      <c r="I376" s="2" t="s">
        <v>2282</v>
      </c>
      <c r="J376" s="14" t="s">
        <v>2483</v>
      </c>
      <c r="K376" s="14" t="s">
        <v>2483</v>
      </c>
      <c r="L376" s="14" t="s">
        <v>17</v>
      </c>
      <c r="M376" s="14" t="s">
        <v>2520</v>
      </c>
      <c r="N376" s="14" t="s">
        <v>2521</v>
      </c>
      <c r="O376" s="14" t="s">
        <v>2574</v>
      </c>
      <c r="P376" s="14" t="s">
        <v>2575</v>
      </c>
      <c r="Q376" s="14" t="s">
        <v>2862</v>
      </c>
      <c r="R376" s="14" t="s">
        <v>2688</v>
      </c>
      <c r="S376" s="14" t="s">
        <v>2698</v>
      </c>
      <c r="T376" s="14" t="s">
        <v>2698</v>
      </c>
      <c r="U376" s="14" t="s">
        <v>2381</v>
      </c>
      <c r="V376" s="14">
        <v>66.95</v>
      </c>
      <c r="W376" s="14" t="s">
        <v>2688</v>
      </c>
      <c r="X376" s="14" t="s">
        <v>2688</v>
      </c>
      <c r="Y376" s="29"/>
      <c r="Z376" s="31">
        <f t="shared" si="5"/>
        <v>0</v>
      </c>
      <c r="AA376" s="14"/>
      <c r="AB376" s="95" t="s">
        <v>2726</v>
      </c>
    </row>
    <row r="377" spans="1:28">
      <c r="A377" s="14">
        <v>617</v>
      </c>
      <c r="B377" s="38">
        <v>451639</v>
      </c>
      <c r="C377" s="39" t="s">
        <v>641</v>
      </c>
      <c r="D377" s="2" t="s">
        <v>1752</v>
      </c>
      <c r="E377" s="2" t="s">
        <v>25</v>
      </c>
      <c r="F377" s="2" t="s">
        <v>27</v>
      </c>
      <c r="G377" s="40">
        <v>26</v>
      </c>
      <c r="H377" s="14" t="s">
        <v>2471</v>
      </c>
      <c r="I377" s="2" t="s">
        <v>2282</v>
      </c>
      <c r="J377" s="14" t="s">
        <v>2483</v>
      </c>
      <c r="K377" s="14" t="s">
        <v>2483</v>
      </c>
      <c r="L377" s="14" t="s">
        <v>17</v>
      </c>
      <c r="M377" s="14" t="s">
        <v>2520</v>
      </c>
      <c r="N377" s="14" t="s">
        <v>2521</v>
      </c>
      <c r="O377" s="14" t="s">
        <v>2574</v>
      </c>
      <c r="P377" s="14" t="s">
        <v>2575</v>
      </c>
      <c r="Q377" s="14" t="s">
        <v>2862</v>
      </c>
      <c r="R377" s="14" t="s">
        <v>2688</v>
      </c>
      <c r="S377" s="14" t="s">
        <v>2863</v>
      </c>
      <c r="T377" s="14" t="s">
        <v>2863</v>
      </c>
      <c r="U377" s="14" t="s">
        <v>25</v>
      </c>
      <c r="V377" s="14">
        <v>26.78</v>
      </c>
      <c r="W377" s="14" t="s">
        <v>2688</v>
      </c>
      <c r="X377" s="14" t="s">
        <v>2688</v>
      </c>
      <c r="Y377" s="29">
        <v>43070</v>
      </c>
      <c r="Z377" s="31">
        <f t="shared" si="5"/>
        <v>-1574.0400000000022</v>
      </c>
      <c r="AA377" s="14" t="s">
        <v>2864</v>
      </c>
      <c r="AB377" s="95" t="s">
        <v>2726</v>
      </c>
    </row>
    <row r="378" spans="1:28">
      <c r="A378" s="14">
        <v>618</v>
      </c>
      <c r="B378" s="38">
        <v>430401</v>
      </c>
      <c r="C378" s="39" t="s">
        <v>642</v>
      </c>
      <c r="D378" s="2" t="s">
        <v>1753</v>
      </c>
      <c r="E378" s="2" t="s">
        <v>25</v>
      </c>
      <c r="F378" s="2" t="s">
        <v>27</v>
      </c>
      <c r="G378" s="40">
        <v>22.66</v>
      </c>
      <c r="H378" s="14" t="s">
        <v>2471</v>
      </c>
      <c r="I378" s="2" t="s">
        <v>2282</v>
      </c>
      <c r="J378" s="14" t="s">
        <v>2483</v>
      </c>
      <c r="K378" s="14" t="s">
        <v>2483</v>
      </c>
      <c r="L378" s="14" t="s">
        <v>17</v>
      </c>
      <c r="M378" s="14" t="s">
        <v>2520</v>
      </c>
      <c r="N378" s="14" t="s">
        <v>2521</v>
      </c>
      <c r="O378" s="14" t="s">
        <v>2574</v>
      </c>
      <c r="P378" s="14" t="s">
        <v>2575</v>
      </c>
      <c r="Q378" s="14" t="s">
        <v>2862</v>
      </c>
      <c r="R378" s="14" t="s">
        <v>2688</v>
      </c>
      <c r="S378" s="14" t="s">
        <v>2691</v>
      </c>
      <c r="T378" s="14" t="s">
        <v>2691</v>
      </c>
      <c r="U378" s="14" t="s">
        <v>25</v>
      </c>
      <c r="V378" s="14">
        <v>24.72</v>
      </c>
      <c r="W378" s="14" t="s">
        <v>2696</v>
      </c>
      <c r="X378" s="14" t="s">
        <v>2688</v>
      </c>
      <c r="Y378" s="29">
        <v>43101</v>
      </c>
      <c r="Z378" s="31">
        <f t="shared" si="5"/>
        <v>-4157.0799999999972</v>
      </c>
      <c r="AA378" s="14"/>
      <c r="AB378" s="95" t="s">
        <v>2726</v>
      </c>
    </row>
    <row r="379" spans="1:28">
      <c r="A379" s="14">
        <v>619</v>
      </c>
      <c r="B379" s="38">
        <v>193375</v>
      </c>
      <c r="C379" s="39" t="s">
        <v>643</v>
      </c>
      <c r="D379" s="2" t="s">
        <v>1754</v>
      </c>
      <c r="E379" s="2" t="s">
        <v>25</v>
      </c>
      <c r="F379" s="2" t="s">
        <v>27</v>
      </c>
      <c r="G379" s="40">
        <v>30</v>
      </c>
      <c r="H379" s="14" t="s">
        <v>7</v>
      </c>
      <c r="I379" s="2" t="s">
        <v>2282</v>
      </c>
      <c r="J379" s="14" t="s">
        <v>2483</v>
      </c>
      <c r="K379" s="14" t="s">
        <v>2483</v>
      </c>
      <c r="L379" s="14" t="s">
        <v>17</v>
      </c>
      <c r="M379" s="14" t="s">
        <v>2520</v>
      </c>
      <c r="N379" s="14" t="s">
        <v>2521</v>
      </c>
      <c r="O379" s="14" t="s">
        <v>2574</v>
      </c>
      <c r="P379" s="14" t="s">
        <v>2575</v>
      </c>
      <c r="Q379" s="14" t="s">
        <v>2862</v>
      </c>
      <c r="R379" s="14" t="s">
        <v>2688</v>
      </c>
      <c r="S379" s="14" t="s">
        <v>2865</v>
      </c>
      <c r="T379" s="14" t="s">
        <v>2865</v>
      </c>
      <c r="U379" s="14" t="s">
        <v>25</v>
      </c>
      <c r="V379" s="14">
        <v>30.9</v>
      </c>
      <c r="W379" s="14" t="s">
        <v>2688</v>
      </c>
      <c r="X379" s="14" t="s">
        <v>2688</v>
      </c>
      <c r="Y379" s="29">
        <v>43070</v>
      </c>
      <c r="Z379" s="31">
        <f t="shared" si="5"/>
        <v>-1816.1999999999971</v>
      </c>
      <c r="AA379" s="14" t="s">
        <v>2864</v>
      </c>
      <c r="AB379" s="95" t="s">
        <v>2726</v>
      </c>
    </row>
    <row r="380" spans="1:28">
      <c r="A380" s="14">
        <v>620</v>
      </c>
      <c r="B380" s="38">
        <v>272961</v>
      </c>
      <c r="C380" s="39" t="s">
        <v>644</v>
      </c>
      <c r="D380" s="2" t="s">
        <v>1755</v>
      </c>
      <c r="E380" s="2" t="s">
        <v>25</v>
      </c>
      <c r="F380" s="2" t="s">
        <v>27</v>
      </c>
      <c r="G380" s="40">
        <v>33.99</v>
      </c>
      <c r="H380" s="14" t="s">
        <v>2471</v>
      </c>
      <c r="I380" s="2" t="s">
        <v>2282</v>
      </c>
      <c r="J380" s="14" t="s">
        <v>2483</v>
      </c>
      <c r="K380" s="14" t="s">
        <v>2483</v>
      </c>
      <c r="L380" s="14" t="s">
        <v>17</v>
      </c>
      <c r="M380" s="14" t="s">
        <v>2520</v>
      </c>
      <c r="N380" s="14" t="s">
        <v>2521</v>
      </c>
      <c r="O380" s="14" t="s">
        <v>2574</v>
      </c>
      <c r="P380" s="14" t="s">
        <v>2575</v>
      </c>
      <c r="Q380" s="14" t="s">
        <v>2862</v>
      </c>
      <c r="R380" s="14" t="s">
        <v>2688</v>
      </c>
      <c r="S380" s="14" t="s">
        <v>2519</v>
      </c>
      <c r="T380" s="14"/>
      <c r="U380" s="14"/>
      <c r="V380" s="14"/>
      <c r="W380" s="14"/>
      <c r="X380" s="14"/>
      <c r="Y380" s="29"/>
      <c r="Z380" s="31" t="str">
        <f t="shared" si="5"/>
        <v/>
      </c>
      <c r="AA380" s="14" t="s">
        <v>2866</v>
      </c>
      <c r="AB380" s="95" t="s">
        <v>2726</v>
      </c>
    </row>
    <row r="381" spans="1:28">
      <c r="A381" s="14">
        <v>621</v>
      </c>
      <c r="B381" s="38">
        <v>411479</v>
      </c>
      <c r="C381" s="39" t="s">
        <v>645</v>
      </c>
      <c r="D381" s="2" t="s">
        <v>1756</v>
      </c>
      <c r="E381" s="2" t="s">
        <v>25</v>
      </c>
      <c r="F381" s="2" t="s">
        <v>27</v>
      </c>
      <c r="G381" s="40">
        <v>24.72</v>
      </c>
      <c r="H381" s="14" t="s">
        <v>6</v>
      </c>
      <c r="I381" s="2" t="s">
        <v>2282</v>
      </c>
      <c r="J381" s="14" t="s">
        <v>2483</v>
      </c>
      <c r="K381" s="14" t="s">
        <v>2483</v>
      </c>
      <c r="L381" s="14" t="s">
        <v>17</v>
      </c>
      <c r="M381" s="14" t="s">
        <v>2520</v>
      </c>
      <c r="N381" s="14" t="s">
        <v>2521</v>
      </c>
      <c r="O381" s="14" t="s">
        <v>2574</v>
      </c>
      <c r="P381" s="14" t="s">
        <v>2575</v>
      </c>
      <c r="Q381" s="14" t="s">
        <v>2862</v>
      </c>
      <c r="R381" s="14" t="s">
        <v>2688</v>
      </c>
      <c r="S381" s="14" t="s">
        <v>2691</v>
      </c>
      <c r="T381" s="14" t="s">
        <v>2691</v>
      </c>
      <c r="U381" s="14" t="s">
        <v>25</v>
      </c>
      <c r="V381" s="14">
        <v>24.72</v>
      </c>
      <c r="W381" s="14" t="s">
        <v>2688</v>
      </c>
      <c r="X381" s="14" t="s">
        <v>2688</v>
      </c>
      <c r="Y381" s="29"/>
      <c r="Z381" s="31">
        <f t="shared" si="5"/>
        <v>0</v>
      </c>
      <c r="AA381" s="14"/>
      <c r="AB381" s="95" t="s">
        <v>2726</v>
      </c>
    </row>
    <row r="382" spans="1:28">
      <c r="A382" s="14">
        <v>622</v>
      </c>
      <c r="B382" s="38">
        <v>113289</v>
      </c>
      <c r="C382" s="39" t="s">
        <v>646</v>
      </c>
      <c r="D382" s="2" t="s">
        <v>1757</v>
      </c>
      <c r="E382" s="2" t="s">
        <v>25</v>
      </c>
      <c r="F382" s="2" t="s">
        <v>27</v>
      </c>
      <c r="G382" s="40">
        <v>24.72</v>
      </c>
      <c r="H382" s="14" t="s">
        <v>6</v>
      </c>
      <c r="I382" s="2" t="s">
        <v>2282</v>
      </c>
      <c r="J382" s="14" t="s">
        <v>2483</v>
      </c>
      <c r="K382" s="14" t="s">
        <v>2483</v>
      </c>
      <c r="L382" s="14" t="s">
        <v>17</v>
      </c>
      <c r="M382" s="14" t="s">
        <v>2520</v>
      </c>
      <c r="N382" s="14" t="s">
        <v>2521</v>
      </c>
      <c r="O382" s="14" t="s">
        <v>2574</v>
      </c>
      <c r="P382" s="14" t="s">
        <v>2575</v>
      </c>
      <c r="Q382" s="14" t="s">
        <v>2862</v>
      </c>
      <c r="R382" s="14" t="s">
        <v>2688</v>
      </c>
      <c r="S382" s="14" t="s">
        <v>2702</v>
      </c>
      <c r="T382" s="14" t="s">
        <v>2698</v>
      </c>
      <c r="U382" s="14" t="s">
        <v>25</v>
      </c>
      <c r="V382" s="14">
        <v>26.78</v>
      </c>
      <c r="W382" s="14" t="s">
        <v>2696</v>
      </c>
      <c r="X382" s="14" t="s">
        <v>2688</v>
      </c>
      <c r="Y382" s="29">
        <v>43101</v>
      </c>
      <c r="Z382" s="31">
        <f t="shared" si="5"/>
        <v>-4157.0800000000045</v>
      </c>
      <c r="AA382" s="14"/>
      <c r="AB382" s="95" t="s">
        <v>2726</v>
      </c>
    </row>
    <row r="383" spans="1:28">
      <c r="A383" s="14">
        <v>623</v>
      </c>
      <c r="B383" s="38">
        <v>299322</v>
      </c>
      <c r="C383" s="39" t="s">
        <v>647</v>
      </c>
      <c r="D383" s="2" t="s">
        <v>1758</v>
      </c>
      <c r="E383" s="2" t="s">
        <v>25</v>
      </c>
      <c r="F383" s="2" t="s">
        <v>27</v>
      </c>
      <c r="G383" s="40">
        <v>28.84</v>
      </c>
      <c r="H383" s="14" t="s">
        <v>7</v>
      </c>
      <c r="I383" s="2" t="s">
        <v>2282</v>
      </c>
      <c r="J383" s="14" t="s">
        <v>2483</v>
      </c>
      <c r="K383" s="14" t="s">
        <v>2483</v>
      </c>
      <c r="L383" s="14" t="s">
        <v>17</v>
      </c>
      <c r="M383" s="14" t="s">
        <v>2520</v>
      </c>
      <c r="N383" s="14" t="s">
        <v>2521</v>
      </c>
      <c r="O383" s="14" t="s">
        <v>2574</v>
      </c>
      <c r="P383" s="14" t="s">
        <v>2575</v>
      </c>
      <c r="Q383" s="14" t="s">
        <v>2862</v>
      </c>
      <c r="R383" s="14" t="s">
        <v>2688</v>
      </c>
      <c r="S383" s="14" t="s">
        <v>2698</v>
      </c>
      <c r="T383" s="14" t="s">
        <v>2691</v>
      </c>
      <c r="U383" s="14" t="s">
        <v>25</v>
      </c>
      <c r="V383" s="14">
        <v>24.72</v>
      </c>
      <c r="W383" s="14" t="s">
        <v>2696</v>
      </c>
      <c r="X383" s="14" t="s">
        <v>2688</v>
      </c>
      <c r="Y383" s="29">
        <v>43101</v>
      </c>
      <c r="Z383" s="31">
        <f t="shared" si="5"/>
        <v>8314.1600000000017</v>
      </c>
      <c r="AA383" s="14"/>
      <c r="AB383" s="95" t="s">
        <v>2726</v>
      </c>
    </row>
    <row r="384" spans="1:28">
      <c r="A384" s="14">
        <v>612</v>
      </c>
      <c r="B384" s="38">
        <v>260954</v>
      </c>
      <c r="C384" s="39" t="s">
        <v>636</v>
      </c>
      <c r="D384" s="2" t="s">
        <v>1190</v>
      </c>
      <c r="E384" s="2" t="s">
        <v>2381</v>
      </c>
      <c r="F384" s="2" t="s">
        <v>2382</v>
      </c>
      <c r="G384" s="40">
        <v>66.95</v>
      </c>
      <c r="H384" s="14" t="s">
        <v>7</v>
      </c>
      <c r="I384" s="2" t="s">
        <v>2282</v>
      </c>
      <c r="J384" s="14" t="s">
        <v>2483</v>
      </c>
      <c r="K384" s="14" t="s">
        <v>2483</v>
      </c>
      <c r="L384" s="14" t="s">
        <v>17</v>
      </c>
      <c r="M384" s="14" t="s">
        <v>2520</v>
      </c>
      <c r="N384" s="14" t="s">
        <v>2521</v>
      </c>
      <c r="O384" s="14" t="s">
        <v>2574</v>
      </c>
      <c r="P384" s="14" t="s">
        <v>2575</v>
      </c>
      <c r="Q384" s="14" t="s">
        <v>2862</v>
      </c>
      <c r="R384" s="14" t="s">
        <v>2688</v>
      </c>
      <c r="S384" s="14" t="s">
        <v>2698</v>
      </c>
      <c r="T384" s="14" t="s">
        <v>2691</v>
      </c>
      <c r="U384" s="14" t="s">
        <v>2381</v>
      </c>
      <c r="V384" s="14">
        <v>64.89</v>
      </c>
      <c r="W384" s="14" t="s">
        <v>2696</v>
      </c>
      <c r="X384" s="14" t="s">
        <v>2688</v>
      </c>
      <c r="Y384" s="29">
        <v>43101</v>
      </c>
      <c r="Z384" s="31">
        <f t="shared" si="5"/>
        <v>4157.0800000000045</v>
      </c>
      <c r="AA384" s="14"/>
      <c r="AB384" s="95" t="s">
        <v>2726</v>
      </c>
    </row>
    <row r="385" spans="1:28">
      <c r="A385" s="14">
        <v>624</v>
      </c>
      <c r="B385" s="38">
        <v>415751</v>
      </c>
      <c r="C385" s="39" t="s">
        <v>648</v>
      </c>
      <c r="D385" s="2" t="s">
        <v>1759</v>
      </c>
      <c r="E385" s="2" t="s">
        <v>25</v>
      </c>
      <c r="F385" s="2" t="s">
        <v>27</v>
      </c>
      <c r="G385" s="40">
        <v>24.72</v>
      </c>
      <c r="H385" s="14" t="s">
        <v>6</v>
      </c>
      <c r="I385" s="2" t="s">
        <v>2282</v>
      </c>
      <c r="J385" s="14" t="s">
        <v>2483</v>
      </c>
      <c r="K385" s="14" t="s">
        <v>2483</v>
      </c>
      <c r="L385" s="14" t="s">
        <v>17</v>
      </c>
      <c r="M385" s="14" t="s">
        <v>2520</v>
      </c>
      <c r="N385" s="14" t="s">
        <v>2521</v>
      </c>
      <c r="O385" s="14" t="s">
        <v>2574</v>
      </c>
      <c r="P385" s="14" t="s">
        <v>2575</v>
      </c>
      <c r="Q385" s="14" t="s">
        <v>2862</v>
      </c>
      <c r="R385" s="14" t="s">
        <v>2688</v>
      </c>
      <c r="S385" s="14" t="s">
        <v>2691</v>
      </c>
      <c r="T385" s="14" t="s">
        <v>2691</v>
      </c>
      <c r="U385" s="14" t="s">
        <v>25</v>
      </c>
      <c r="V385" s="14">
        <v>24.72</v>
      </c>
      <c r="W385" s="14" t="s">
        <v>2688</v>
      </c>
      <c r="X385" s="14" t="s">
        <v>2688</v>
      </c>
      <c r="Y385" s="29"/>
      <c r="Z385" s="31">
        <f t="shared" si="5"/>
        <v>0</v>
      </c>
      <c r="AA385" s="14"/>
      <c r="AB385" s="95" t="s">
        <v>2726</v>
      </c>
    </row>
    <row r="386" spans="1:28">
      <c r="A386" s="14">
        <v>625</v>
      </c>
      <c r="B386" s="38">
        <v>148074</v>
      </c>
      <c r="C386" s="39" t="s">
        <v>649</v>
      </c>
      <c r="D386" s="2" t="s">
        <v>1760</v>
      </c>
      <c r="E386" s="2" t="s">
        <v>25</v>
      </c>
      <c r="F386" s="2" t="s">
        <v>27</v>
      </c>
      <c r="G386" s="40">
        <v>26.78</v>
      </c>
      <c r="H386" s="14" t="s">
        <v>7</v>
      </c>
      <c r="I386" s="2" t="s">
        <v>2282</v>
      </c>
      <c r="J386" s="14" t="s">
        <v>2483</v>
      </c>
      <c r="K386" s="14" t="s">
        <v>2483</v>
      </c>
      <c r="L386" s="14" t="s">
        <v>17</v>
      </c>
      <c r="M386" s="14" t="s">
        <v>2520</v>
      </c>
      <c r="N386" s="14" t="s">
        <v>2521</v>
      </c>
      <c r="O386" s="14" t="s">
        <v>2574</v>
      </c>
      <c r="P386" s="14" t="s">
        <v>2575</v>
      </c>
      <c r="Q386" s="14" t="s">
        <v>2862</v>
      </c>
      <c r="R386" s="14" t="s">
        <v>2688</v>
      </c>
      <c r="S386" s="14" t="s">
        <v>2702</v>
      </c>
      <c r="T386" s="14" t="s">
        <v>2702</v>
      </c>
      <c r="U386" s="14" t="s">
        <v>25</v>
      </c>
      <c r="V386" s="14">
        <v>28.84</v>
      </c>
      <c r="W386" s="14" t="s">
        <v>2696</v>
      </c>
      <c r="X386" s="14" t="s">
        <v>2688</v>
      </c>
      <c r="Y386" s="29">
        <v>43101</v>
      </c>
      <c r="Z386" s="31">
        <f t="shared" si="5"/>
        <v>-4157.0799999999972</v>
      </c>
      <c r="AA386" s="14"/>
      <c r="AB386" s="95" t="s">
        <v>2726</v>
      </c>
    </row>
    <row r="387" spans="1:28">
      <c r="A387" s="14">
        <v>626</v>
      </c>
      <c r="B387" s="38">
        <v>479266</v>
      </c>
      <c r="C387" s="39" t="s">
        <v>650</v>
      </c>
      <c r="D387" s="2" t="s">
        <v>1761</v>
      </c>
      <c r="E387" s="2" t="s">
        <v>25</v>
      </c>
      <c r="F387" s="2" t="s">
        <v>27</v>
      </c>
      <c r="G387" s="40">
        <v>22.66</v>
      </c>
      <c r="H387" s="14" t="s">
        <v>2471</v>
      </c>
      <c r="I387" s="2" t="s">
        <v>2282</v>
      </c>
      <c r="J387" s="14" t="s">
        <v>2483</v>
      </c>
      <c r="K387" s="14" t="s">
        <v>2483</v>
      </c>
      <c r="L387" s="14" t="s">
        <v>17</v>
      </c>
      <c r="M387" s="14" t="s">
        <v>2520</v>
      </c>
      <c r="N387" s="14" t="s">
        <v>2521</v>
      </c>
      <c r="O387" s="14" t="s">
        <v>2574</v>
      </c>
      <c r="P387" s="14" t="s">
        <v>2575</v>
      </c>
      <c r="Q387" s="14" t="s">
        <v>2862</v>
      </c>
      <c r="R387" s="14" t="s">
        <v>2688</v>
      </c>
      <c r="S387" s="14" t="s">
        <v>2691</v>
      </c>
      <c r="T387" s="14" t="s">
        <v>2689</v>
      </c>
      <c r="U387" s="14" t="s">
        <v>25</v>
      </c>
      <c r="V387" s="14">
        <v>22.66</v>
      </c>
      <c r="W387" s="14" t="s">
        <v>2688</v>
      </c>
      <c r="X387" s="14" t="s">
        <v>2688</v>
      </c>
      <c r="Y387" s="29"/>
      <c r="Z387" s="31">
        <f t="shared" si="5"/>
        <v>0</v>
      </c>
      <c r="AA387" s="14"/>
      <c r="AB387" s="95" t="s">
        <v>2726</v>
      </c>
    </row>
    <row r="388" spans="1:28">
      <c r="A388" s="14">
        <v>613</v>
      </c>
      <c r="B388" s="38">
        <v>468166</v>
      </c>
      <c r="C388" s="39" t="s">
        <v>637</v>
      </c>
      <c r="D388" s="2" t="s">
        <v>1748</v>
      </c>
      <c r="E388" s="2" t="s">
        <v>2381</v>
      </c>
      <c r="F388" s="2" t="s">
        <v>2382</v>
      </c>
      <c r="G388" s="40">
        <v>72.099999999999994</v>
      </c>
      <c r="H388" s="14" t="s">
        <v>6</v>
      </c>
      <c r="I388" s="2" t="s">
        <v>2282</v>
      </c>
      <c r="J388" s="14" t="s">
        <v>2483</v>
      </c>
      <c r="K388" s="14" t="s">
        <v>2483</v>
      </c>
      <c r="L388" s="14" t="s">
        <v>17</v>
      </c>
      <c r="M388" s="14" t="s">
        <v>2520</v>
      </c>
      <c r="N388" s="14" t="s">
        <v>2521</v>
      </c>
      <c r="O388" s="14" t="s">
        <v>2574</v>
      </c>
      <c r="P388" s="14" t="s">
        <v>2575</v>
      </c>
      <c r="Q388" s="14" t="s">
        <v>2862</v>
      </c>
      <c r="R388" s="14" t="s">
        <v>2688</v>
      </c>
      <c r="S388" s="14" t="s">
        <v>2865</v>
      </c>
      <c r="T388" s="14" t="s">
        <v>2867</v>
      </c>
      <c r="U388" s="14" t="s">
        <v>2381</v>
      </c>
      <c r="V388" s="14">
        <v>72.099999999999994</v>
      </c>
      <c r="W388" s="14" t="s">
        <v>2688</v>
      </c>
      <c r="X388" s="14" t="s">
        <v>2688</v>
      </c>
      <c r="Y388" s="29"/>
      <c r="Z388" s="31">
        <f t="shared" ref="Z388:Z451" si="6">IF(V388&lt;&gt;"",(G388-V388)*2018,"")</f>
        <v>0</v>
      </c>
      <c r="AA388" s="14"/>
      <c r="AB388" s="95" t="s">
        <v>2726</v>
      </c>
    </row>
    <row r="389" spans="1:28">
      <c r="A389" s="14">
        <v>627</v>
      </c>
      <c r="B389" s="38">
        <v>466006</v>
      </c>
      <c r="C389" s="39" t="s">
        <v>651</v>
      </c>
      <c r="D389" s="2" t="s">
        <v>1762</v>
      </c>
      <c r="E389" s="2" t="s">
        <v>25</v>
      </c>
      <c r="F389" s="2" t="s">
        <v>27</v>
      </c>
      <c r="G389" s="40">
        <v>22.66</v>
      </c>
      <c r="H389" s="14" t="s">
        <v>2471</v>
      </c>
      <c r="I389" s="2" t="s">
        <v>2282</v>
      </c>
      <c r="J389" s="14" t="s">
        <v>2483</v>
      </c>
      <c r="K389" s="14" t="s">
        <v>2483</v>
      </c>
      <c r="L389" s="14" t="s">
        <v>17</v>
      </c>
      <c r="M389" s="14" t="s">
        <v>2520</v>
      </c>
      <c r="N389" s="14" t="s">
        <v>2521</v>
      </c>
      <c r="O389" s="14" t="s">
        <v>2574</v>
      </c>
      <c r="P389" s="14" t="s">
        <v>2575</v>
      </c>
      <c r="Q389" s="14" t="s">
        <v>2862</v>
      </c>
      <c r="R389" s="14" t="s">
        <v>2688</v>
      </c>
      <c r="S389" s="14" t="s">
        <v>2691</v>
      </c>
      <c r="T389" s="14" t="s">
        <v>2689</v>
      </c>
      <c r="U389" s="14" t="s">
        <v>25</v>
      </c>
      <c r="V389" s="14">
        <v>22.66</v>
      </c>
      <c r="W389" s="14" t="s">
        <v>2688</v>
      </c>
      <c r="X389" s="14" t="s">
        <v>2688</v>
      </c>
      <c r="Y389" s="29"/>
      <c r="Z389" s="31">
        <f t="shared" si="6"/>
        <v>0</v>
      </c>
      <c r="AA389" s="14"/>
      <c r="AB389" s="95" t="s">
        <v>2726</v>
      </c>
    </row>
    <row r="390" spans="1:28">
      <c r="A390" s="14">
        <v>614</v>
      </c>
      <c r="B390" s="38">
        <v>113964</v>
      </c>
      <c r="C390" s="39" t="s">
        <v>638</v>
      </c>
      <c r="D390" s="2" t="s">
        <v>1749</v>
      </c>
      <c r="E390" s="2" t="s">
        <v>2381</v>
      </c>
      <c r="F390" s="2" t="s">
        <v>2382</v>
      </c>
      <c r="G390" s="40">
        <v>66.95</v>
      </c>
      <c r="H390" s="14" t="s">
        <v>7</v>
      </c>
      <c r="I390" s="2" t="s">
        <v>2282</v>
      </c>
      <c r="J390" s="14" t="s">
        <v>2483</v>
      </c>
      <c r="K390" s="14" t="s">
        <v>2483</v>
      </c>
      <c r="L390" s="14" t="s">
        <v>17</v>
      </c>
      <c r="M390" s="14" t="s">
        <v>2520</v>
      </c>
      <c r="N390" s="14" t="s">
        <v>2521</v>
      </c>
      <c r="O390" s="14" t="s">
        <v>2574</v>
      </c>
      <c r="P390" s="14" t="s">
        <v>2575</v>
      </c>
      <c r="Q390" s="14" t="s">
        <v>2862</v>
      </c>
      <c r="R390" s="14" t="s">
        <v>2688</v>
      </c>
      <c r="S390" s="14" t="s">
        <v>2701</v>
      </c>
      <c r="T390" s="14" t="s">
        <v>2698</v>
      </c>
      <c r="U390" s="14" t="s">
        <v>2381</v>
      </c>
      <c r="V390" s="14">
        <v>66.95</v>
      </c>
      <c r="W390" s="14" t="s">
        <v>2688</v>
      </c>
      <c r="X390" s="14" t="s">
        <v>2688</v>
      </c>
      <c r="Y390" s="29"/>
      <c r="Z390" s="31">
        <f t="shared" si="6"/>
        <v>0</v>
      </c>
      <c r="AA390" s="14"/>
      <c r="AB390" s="95" t="s">
        <v>2726</v>
      </c>
    </row>
    <row r="391" spans="1:28">
      <c r="A391" s="14">
        <v>628</v>
      </c>
      <c r="B391" s="38">
        <v>375595</v>
      </c>
      <c r="C391" s="39" t="s">
        <v>652</v>
      </c>
      <c r="D391" s="2" t="s">
        <v>1763</v>
      </c>
      <c r="E391" s="2" t="s">
        <v>25</v>
      </c>
      <c r="F391" s="2" t="s">
        <v>27</v>
      </c>
      <c r="G391" s="40">
        <v>24.72</v>
      </c>
      <c r="H391" s="14" t="s">
        <v>6</v>
      </c>
      <c r="I391" s="2" t="s">
        <v>2282</v>
      </c>
      <c r="J391" s="14" t="s">
        <v>2483</v>
      </c>
      <c r="K391" s="14" t="s">
        <v>2483</v>
      </c>
      <c r="L391" s="14" t="s">
        <v>17</v>
      </c>
      <c r="M391" s="14" t="s">
        <v>2520</v>
      </c>
      <c r="N391" s="14" t="s">
        <v>2521</v>
      </c>
      <c r="O391" s="14" t="s">
        <v>2574</v>
      </c>
      <c r="P391" s="14" t="s">
        <v>2575</v>
      </c>
      <c r="Q391" s="14" t="s">
        <v>2862</v>
      </c>
      <c r="R391" s="14" t="s">
        <v>2688</v>
      </c>
      <c r="S391" s="14" t="s">
        <v>2691</v>
      </c>
      <c r="T391" s="14" t="s">
        <v>2691</v>
      </c>
      <c r="U391" s="14" t="s">
        <v>25</v>
      </c>
      <c r="V391" s="14">
        <v>24.72</v>
      </c>
      <c r="W391" s="14" t="s">
        <v>2688</v>
      </c>
      <c r="X391" s="14" t="s">
        <v>2688</v>
      </c>
      <c r="Y391" s="29"/>
      <c r="Z391" s="31">
        <f t="shared" si="6"/>
        <v>0</v>
      </c>
      <c r="AA391" s="14"/>
      <c r="AB391" s="95" t="s">
        <v>2726</v>
      </c>
    </row>
    <row r="392" spans="1:28">
      <c r="A392" s="14">
        <v>629</v>
      </c>
      <c r="B392" s="38">
        <v>454046</v>
      </c>
      <c r="C392" s="39" t="s">
        <v>653</v>
      </c>
      <c r="D392" s="2" t="s">
        <v>1764</v>
      </c>
      <c r="E392" s="2" t="s">
        <v>25</v>
      </c>
      <c r="F392" s="2" t="s">
        <v>27</v>
      </c>
      <c r="G392" s="40">
        <v>26.78</v>
      </c>
      <c r="H392" s="14" t="s">
        <v>2471</v>
      </c>
      <c r="I392" s="2" t="s">
        <v>2282</v>
      </c>
      <c r="J392" s="14" t="s">
        <v>2483</v>
      </c>
      <c r="K392" s="14" t="s">
        <v>2483</v>
      </c>
      <c r="L392" s="14" t="s">
        <v>17</v>
      </c>
      <c r="M392" s="14" t="s">
        <v>2520</v>
      </c>
      <c r="N392" s="14" t="s">
        <v>2521</v>
      </c>
      <c r="O392" s="14" t="s">
        <v>2574</v>
      </c>
      <c r="P392" s="14" t="s">
        <v>2575</v>
      </c>
      <c r="Q392" s="14" t="s">
        <v>2862</v>
      </c>
      <c r="R392" s="14" t="s">
        <v>2688</v>
      </c>
      <c r="S392" s="14" t="s">
        <v>2867</v>
      </c>
      <c r="T392" s="14" t="s">
        <v>2863</v>
      </c>
      <c r="U392" s="14" t="s">
        <v>25</v>
      </c>
      <c r="V392" s="14">
        <v>26.78</v>
      </c>
      <c r="W392" s="14" t="s">
        <v>2688</v>
      </c>
      <c r="X392" s="14" t="s">
        <v>2688</v>
      </c>
      <c r="Y392" s="29"/>
      <c r="Z392" s="31">
        <f t="shared" si="6"/>
        <v>0</v>
      </c>
      <c r="AA392" s="14"/>
      <c r="AB392" s="95" t="s">
        <v>2726</v>
      </c>
    </row>
    <row r="393" spans="1:28">
      <c r="A393" s="14">
        <v>630</v>
      </c>
      <c r="B393" s="38">
        <v>375542</v>
      </c>
      <c r="C393" s="39" t="s">
        <v>654</v>
      </c>
      <c r="D393" s="2" t="s">
        <v>1765</v>
      </c>
      <c r="E393" s="2" t="s">
        <v>25</v>
      </c>
      <c r="F393" s="2" t="s">
        <v>27</v>
      </c>
      <c r="G393" s="40">
        <v>26.78</v>
      </c>
      <c r="H393" s="14" t="s">
        <v>7</v>
      </c>
      <c r="I393" s="2" t="s">
        <v>2282</v>
      </c>
      <c r="J393" s="14" t="s">
        <v>2483</v>
      </c>
      <c r="K393" s="14" t="s">
        <v>2483</v>
      </c>
      <c r="L393" s="14" t="s">
        <v>17</v>
      </c>
      <c r="M393" s="14" t="s">
        <v>2520</v>
      </c>
      <c r="N393" s="14" t="s">
        <v>2521</v>
      </c>
      <c r="O393" s="14" t="s">
        <v>2574</v>
      </c>
      <c r="P393" s="14" t="s">
        <v>2575</v>
      </c>
      <c r="Q393" s="14" t="s">
        <v>2862</v>
      </c>
      <c r="R393" s="14" t="s">
        <v>2688</v>
      </c>
      <c r="S393" s="14" t="s">
        <v>2698</v>
      </c>
      <c r="T393" s="14" t="s">
        <v>2698</v>
      </c>
      <c r="U393" s="14" t="s">
        <v>25</v>
      </c>
      <c r="V393" s="14">
        <v>26.78</v>
      </c>
      <c r="W393" s="14" t="s">
        <v>2688</v>
      </c>
      <c r="X393" s="14" t="s">
        <v>2688</v>
      </c>
      <c r="Y393" s="29"/>
      <c r="Z393" s="31">
        <f t="shared" si="6"/>
        <v>0</v>
      </c>
      <c r="AA393" s="14"/>
      <c r="AB393" s="95" t="s">
        <v>2726</v>
      </c>
    </row>
    <row r="394" spans="1:28">
      <c r="A394" s="14">
        <v>615</v>
      </c>
      <c r="B394" s="38">
        <v>291330</v>
      </c>
      <c r="C394" s="39" t="s">
        <v>639</v>
      </c>
      <c r="D394" s="2" t="s">
        <v>1750</v>
      </c>
      <c r="E394" s="2" t="s">
        <v>2381</v>
      </c>
      <c r="F394" s="2" t="s">
        <v>2382</v>
      </c>
      <c r="G394" s="40">
        <v>66.95</v>
      </c>
      <c r="H394" s="14" t="s">
        <v>2472</v>
      </c>
      <c r="I394" s="2" t="s">
        <v>2282</v>
      </c>
      <c r="J394" s="14" t="s">
        <v>2483</v>
      </c>
      <c r="K394" s="14" t="s">
        <v>2483</v>
      </c>
      <c r="L394" s="14" t="s">
        <v>17</v>
      </c>
      <c r="M394" s="14" t="s">
        <v>2520</v>
      </c>
      <c r="N394" s="14" t="s">
        <v>2521</v>
      </c>
      <c r="O394" s="14" t="s">
        <v>2574</v>
      </c>
      <c r="P394" s="14" t="s">
        <v>2575</v>
      </c>
      <c r="Q394" s="14" t="s">
        <v>2862</v>
      </c>
      <c r="R394" s="14" t="s">
        <v>2688</v>
      </c>
      <c r="S394" s="14" t="s">
        <v>2693</v>
      </c>
      <c r="T394" s="14" t="s">
        <v>2693</v>
      </c>
      <c r="U394" s="14" t="s">
        <v>2381</v>
      </c>
      <c r="V394" s="14">
        <v>66.95</v>
      </c>
      <c r="W394" s="14" t="s">
        <v>2688</v>
      </c>
      <c r="X394" s="14" t="s">
        <v>2688</v>
      </c>
      <c r="Y394" s="29"/>
      <c r="Z394" s="31">
        <f t="shared" si="6"/>
        <v>0</v>
      </c>
      <c r="AA394" s="14"/>
      <c r="AB394" s="95" t="s">
        <v>2726</v>
      </c>
    </row>
    <row r="395" spans="1:28">
      <c r="A395" s="14">
        <v>616</v>
      </c>
      <c r="B395" s="38">
        <v>113952</v>
      </c>
      <c r="C395" s="39" t="s">
        <v>640</v>
      </c>
      <c r="D395" s="2" t="s">
        <v>1751</v>
      </c>
      <c r="E395" s="2" t="s">
        <v>2381</v>
      </c>
      <c r="F395" s="2" t="s">
        <v>2382</v>
      </c>
      <c r="G395" s="40">
        <v>66.95</v>
      </c>
      <c r="H395" s="14" t="s">
        <v>7</v>
      </c>
      <c r="I395" s="2" t="s">
        <v>2282</v>
      </c>
      <c r="J395" s="14" t="s">
        <v>2483</v>
      </c>
      <c r="K395" s="14" t="s">
        <v>2483</v>
      </c>
      <c r="L395" s="14" t="s">
        <v>17</v>
      </c>
      <c r="M395" s="14" t="s">
        <v>2520</v>
      </c>
      <c r="N395" s="14" t="s">
        <v>2521</v>
      </c>
      <c r="O395" s="14" t="s">
        <v>2574</v>
      </c>
      <c r="P395" s="14" t="s">
        <v>2575</v>
      </c>
      <c r="Q395" s="14" t="s">
        <v>2862</v>
      </c>
      <c r="R395" s="14" t="s">
        <v>2688</v>
      </c>
      <c r="S395" s="14" t="s">
        <v>2698</v>
      </c>
      <c r="T395" s="14" t="s">
        <v>2691</v>
      </c>
      <c r="U395" s="14" t="s">
        <v>2381</v>
      </c>
      <c r="V395" s="14">
        <v>64.89</v>
      </c>
      <c r="W395" s="14" t="s">
        <v>2696</v>
      </c>
      <c r="X395" s="14" t="s">
        <v>2688</v>
      </c>
      <c r="Y395" s="29">
        <v>43132</v>
      </c>
      <c r="Z395" s="31">
        <f t="shared" si="6"/>
        <v>4157.0800000000045</v>
      </c>
      <c r="AA395" s="14" t="s">
        <v>2868</v>
      </c>
      <c r="AB395" s="95" t="s">
        <v>2726</v>
      </c>
    </row>
    <row r="396" spans="1:28">
      <c r="A396" s="14">
        <v>631</v>
      </c>
      <c r="B396" s="38">
        <v>225696</v>
      </c>
      <c r="C396" s="39" t="s">
        <v>655</v>
      </c>
      <c r="D396" s="2" t="s">
        <v>1766</v>
      </c>
      <c r="E396" s="2" t="s">
        <v>25</v>
      </c>
      <c r="F396" s="2" t="s">
        <v>27</v>
      </c>
      <c r="G396" s="40">
        <v>28.84</v>
      </c>
      <c r="H396" s="14" t="s">
        <v>7</v>
      </c>
      <c r="I396" s="2" t="s">
        <v>2282</v>
      </c>
      <c r="J396" s="14" t="s">
        <v>2483</v>
      </c>
      <c r="K396" s="14" t="s">
        <v>2483</v>
      </c>
      <c r="L396" s="14" t="s">
        <v>17</v>
      </c>
      <c r="M396" s="14" t="s">
        <v>2520</v>
      </c>
      <c r="N396" s="14" t="s">
        <v>2521</v>
      </c>
      <c r="O396" s="14" t="s">
        <v>2574</v>
      </c>
      <c r="P396" s="14" t="s">
        <v>2575</v>
      </c>
      <c r="Q396" s="14" t="s">
        <v>2862</v>
      </c>
      <c r="R396" s="14" t="s">
        <v>2688</v>
      </c>
      <c r="S396" s="14" t="s">
        <v>2702</v>
      </c>
      <c r="T396" s="14" t="s">
        <v>2702</v>
      </c>
      <c r="U396" s="14" t="s">
        <v>25</v>
      </c>
      <c r="V396" s="14">
        <v>28.84</v>
      </c>
      <c r="W396" s="14" t="s">
        <v>2688</v>
      </c>
      <c r="X396" s="14" t="s">
        <v>2688</v>
      </c>
      <c r="Y396" s="29"/>
      <c r="Z396" s="31">
        <f t="shared" si="6"/>
        <v>0</v>
      </c>
      <c r="AA396" s="14"/>
      <c r="AB396" s="95" t="s">
        <v>2726</v>
      </c>
    </row>
    <row r="397" spans="1:28">
      <c r="A397" s="14">
        <v>632</v>
      </c>
      <c r="B397" s="38">
        <v>196962</v>
      </c>
      <c r="C397" s="39" t="s">
        <v>656</v>
      </c>
      <c r="D397" s="2" t="s">
        <v>1767</v>
      </c>
      <c r="E397" s="2" t="s">
        <v>25</v>
      </c>
      <c r="F397" s="2" t="s">
        <v>2387</v>
      </c>
      <c r="G397" s="40">
        <v>36.049999999999997</v>
      </c>
      <c r="H397" s="14" t="s">
        <v>7</v>
      </c>
      <c r="I397" s="2" t="s">
        <v>2282</v>
      </c>
      <c r="J397" s="14" t="s">
        <v>2483</v>
      </c>
      <c r="K397" s="14" t="s">
        <v>2483</v>
      </c>
      <c r="L397" s="14" t="s">
        <v>17</v>
      </c>
      <c r="M397" s="14" t="s">
        <v>2520</v>
      </c>
      <c r="N397" s="14" t="s">
        <v>2521</v>
      </c>
      <c r="O397" s="14" t="s">
        <v>2574</v>
      </c>
      <c r="P397" s="14" t="s">
        <v>2575</v>
      </c>
      <c r="Q397" s="14" t="s">
        <v>2862</v>
      </c>
      <c r="R397" s="14" t="s">
        <v>2688</v>
      </c>
      <c r="S397" s="14" t="s">
        <v>2869</v>
      </c>
      <c r="T397" s="14" t="s">
        <v>2869</v>
      </c>
      <c r="U397" s="14" t="s">
        <v>25</v>
      </c>
      <c r="V397" s="14">
        <v>36.049999999999997</v>
      </c>
      <c r="W397" s="14" t="s">
        <v>2688</v>
      </c>
      <c r="X397" s="14" t="s">
        <v>2688</v>
      </c>
      <c r="Y397" s="29"/>
      <c r="Z397" s="31">
        <f t="shared" si="6"/>
        <v>0</v>
      </c>
      <c r="AA397" s="14"/>
      <c r="AB397" s="95" t="s">
        <v>2726</v>
      </c>
    </row>
    <row r="398" spans="1:28">
      <c r="A398" s="14">
        <v>646</v>
      </c>
      <c r="B398" s="38">
        <v>464964</v>
      </c>
      <c r="C398" s="39" t="s">
        <v>668</v>
      </c>
      <c r="D398" s="2" t="s">
        <v>1776</v>
      </c>
      <c r="E398" s="2" t="s">
        <v>25</v>
      </c>
      <c r="F398" s="2" t="s">
        <v>27</v>
      </c>
      <c r="G398" s="40">
        <v>30.9</v>
      </c>
      <c r="H398" s="14" t="s">
        <v>6</v>
      </c>
      <c r="I398" s="2" t="s">
        <v>2286</v>
      </c>
      <c r="J398" s="14" t="s">
        <v>2483</v>
      </c>
      <c r="K398" s="14" t="s">
        <v>2483</v>
      </c>
      <c r="L398" s="14" t="s">
        <v>17</v>
      </c>
      <c r="M398" s="14" t="s">
        <v>2520</v>
      </c>
      <c r="N398" s="14" t="s">
        <v>2521</v>
      </c>
      <c r="O398" s="14" t="s">
        <v>2579</v>
      </c>
      <c r="P398" s="14" t="s">
        <v>2519</v>
      </c>
      <c r="Q398" s="14" t="s">
        <v>2870</v>
      </c>
      <c r="R398" s="14" t="s">
        <v>2688</v>
      </c>
      <c r="S398" s="14" t="s">
        <v>6</v>
      </c>
      <c r="T398" s="14" t="s">
        <v>6</v>
      </c>
      <c r="U398" s="14" t="s">
        <v>25</v>
      </c>
      <c r="V398" s="67" t="s">
        <v>2871</v>
      </c>
      <c r="W398" s="14" t="s">
        <v>2688</v>
      </c>
      <c r="X398" s="14" t="s">
        <v>2688</v>
      </c>
      <c r="Y398" s="29"/>
      <c r="Z398" s="31" t="e">
        <f t="shared" si="6"/>
        <v>#VALUE!</v>
      </c>
      <c r="AA398" s="14"/>
      <c r="AB398" s="95" t="s">
        <v>2726</v>
      </c>
    </row>
    <row r="399" spans="1:28">
      <c r="A399" s="14">
        <v>641</v>
      </c>
      <c r="B399" s="38">
        <v>565533</v>
      </c>
      <c r="C399" s="39" t="s">
        <v>663</v>
      </c>
      <c r="D399" s="2" t="s">
        <v>1772</v>
      </c>
      <c r="E399" s="2" t="s">
        <v>2381</v>
      </c>
      <c r="F399" s="2" t="s">
        <v>2392</v>
      </c>
      <c r="G399" s="40">
        <v>118.45</v>
      </c>
      <c r="H399" s="14" t="s">
        <v>6</v>
      </c>
      <c r="I399" s="2" t="s">
        <v>2286</v>
      </c>
      <c r="J399" s="14" t="s">
        <v>2483</v>
      </c>
      <c r="K399" s="14" t="s">
        <v>2483</v>
      </c>
      <c r="L399" s="14" t="s">
        <v>17</v>
      </c>
      <c r="M399" s="14" t="s">
        <v>2520</v>
      </c>
      <c r="N399" s="14" t="s">
        <v>2521</v>
      </c>
      <c r="O399" s="14" t="s">
        <v>2579</v>
      </c>
      <c r="P399" s="14" t="s">
        <v>2519</v>
      </c>
      <c r="Q399" s="14" t="s">
        <v>2870</v>
      </c>
      <c r="R399" s="14" t="s">
        <v>2688</v>
      </c>
      <c r="S399" s="14" t="s">
        <v>6</v>
      </c>
      <c r="T399" s="14" t="s">
        <v>6</v>
      </c>
      <c r="U399" s="14" t="s">
        <v>2381</v>
      </c>
      <c r="V399" s="67" t="s">
        <v>2871</v>
      </c>
      <c r="W399" s="14" t="s">
        <v>2688</v>
      </c>
      <c r="X399" s="14" t="s">
        <v>2688</v>
      </c>
      <c r="Y399" s="29"/>
      <c r="Z399" s="31" t="e">
        <f t="shared" si="6"/>
        <v>#VALUE!</v>
      </c>
      <c r="AA399" s="14"/>
      <c r="AB399" s="95" t="s">
        <v>2726</v>
      </c>
    </row>
    <row r="400" spans="1:28">
      <c r="A400" s="14">
        <v>642</v>
      </c>
      <c r="B400" s="38">
        <v>336265</v>
      </c>
      <c r="C400" s="39" t="s">
        <v>664</v>
      </c>
      <c r="D400" s="2" t="s">
        <v>1773</v>
      </c>
      <c r="E400" s="2" t="s">
        <v>2381</v>
      </c>
      <c r="F400" s="2" t="s">
        <v>26</v>
      </c>
      <c r="G400" s="40">
        <v>113.3</v>
      </c>
      <c r="H400" s="14" t="s">
        <v>7</v>
      </c>
      <c r="I400" s="2" t="s">
        <v>2286</v>
      </c>
      <c r="J400" s="14" t="s">
        <v>2483</v>
      </c>
      <c r="K400" s="14" t="s">
        <v>2483</v>
      </c>
      <c r="L400" s="14" t="s">
        <v>17</v>
      </c>
      <c r="M400" s="14" t="s">
        <v>2520</v>
      </c>
      <c r="N400" s="14" t="s">
        <v>2521</v>
      </c>
      <c r="O400" s="14" t="s">
        <v>2579</v>
      </c>
      <c r="P400" s="14" t="s">
        <v>2519</v>
      </c>
      <c r="Q400" s="14" t="s">
        <v>2870</v>
      </c>
      <c r="R400" s="14" t="s">
        <v>2688</v>
      </c>
      <c r="S400" s="14" t="s">
        <v>2872</v>
      </c>
      <c r="T400" s="14" t="s">
        <v>2872</v>
      </c>
      <c r="U400" s="14" t="s">
        <v>2381</v>
      </c>
      <c r="V400" s="67" t="s">
        <v>2871</v>
      </c>
      <c r="W400" s="14" t="s">
        <v>2688</v>
      </c>
      <c r="X400" s="14" t="s">
        <v>2688</v>
      </c>
      <c r="Y400" s="29"/>
      <c r="Z400" s="31" t="e">
        <f t="shared" si="6"/>
        <v>#VALUE!</v>
      </c>
      <c r="AA400" s="14"/>
      <c r="AB400" s="95" t="s">
        <v>2726</v>
      </c>
    </row>
    <row r="401" spans="1:28">
      <c r="A401" s="14">
        <v>647</v>
      </c>
      <c r="B401" s="38">
        <v>318844</v>
      </c>
      <c r="C401" s="39" t="s">
        <v>669</v>
      </c>
      <c r="D401" s="2" t="s">
        <v>1777</v>
      </c>
      <c r="E401" s="2" t="s">
        <v>25</v>
      </c>
      <c r="F401" s="2" t="s">
        <v>27</v>
      </c>
      <c r="G401" s="40">
        <v>26.78</v>
      </c>
      <c r="H401" s="14" t="s">
        <v>7</v>
      </c>
      <c r="I401" s="2" t="s">
        <v>2286</v>
      </c>
      <c r="J401" s="14" t="s">
        <v>2483</v>
      </c>
      <c r="K401" s="14" t="s">
        <v>2483</v>
      </c>
      <c r="L401" s="14" t="s">
        <v>17</v>
      </c>
      <c r="M401" s="14" t="s">
        <v>2520</v>
      </c>
      <c r="N401" s="14" t="s">
        <v>2521</v>
      </c>
      <c r="O401" s="14" t="s">
        <v>2579</v>
      </c>
      <c r="P401" s="14" t="s">
        <v>2519</v>
      </c>
      <c r="Q401" s="14" t="s">
        <v>2870</v>
      </c>
      <c r="R401" s="14" t="s">
        <v>2688</v>
      </c>
      <c r="S401" s="14" t="s">
        <v>7</v>
      </c>
      <c r="T401" s="14" t="s">
        <v>6</v>
      </c>
      <c r="U401" s="14" t="s">
        <v>25</v>
      </c>
      <c r="V401" s="67">
        <v>30.9</v>
      </c>
      <c r="W401" s="14" t="s">
        <v>2696</v>
      </c>
      <c r="X401" s="14" t="s">
        <v>2688</v>
      </c>
      <c r="Y401" s="29"/>
      <c r="Z401" s="31">
        <f t="shared" si="6"/>
        <v>-8314.1599999999944</v>
      </c>
      <c r="AA401" s="14" t="s">
        <v>2873</v>
      </c>
      <c r="AB401" s="95" t="s">
        <v>2726</v>
      </c>
    </row>
    <row r="402" spans="1:28">
      <c r="A402" s="14">
        <v>648</v>
      </c>
      <c r="B402" s="38">
        <v>258308</v>
      </c>
      <c r="C402" s="39" t="s">
        <v>670</v>
      </c>
      <c r="D402" s="2" t="s">
        <v>1778</v>
      </c>
      <c r="E402" s="2" t="s">
        <v>25</v>
      </c>
      <c r="F402" s="2" t="s">
        <v>27</v>
      </c>
      <c r="G402" s="40">
        <v>32.96</v>
      </c>
      <c r="H402" s="14" t="s">
        <v>7</v>
      </c>
      <c r="I402" s="2" t="s">
        <v>2286</v>
      </c>
      <c r="J402" s="14" t="s">
        <v>2483</v>
      </c>
      <c r="K402" s="14" t="s">
        <v>2483</v>
      </c>
      <c r="L402" s="14" t="s">
        <v>17</v>
      </c>
      <c r="M402" s="14" t="s">
        <v>2520</v>
      </c>
      <c r="N402" s="14" t="s">
        <v>2521</v>
      </c>
      <c r="O402" s="14" t="s">
        <v>2579</v>
      </c>
      <c r="P402" s="14" t="s">
        <v>2519</v>
      </c>
      <c r="Q402" s="14" t="s">
        <v>2870</v>
      </c>
      <c r="R402" s="14" t="s">
        <v>2688</v>
      </c>
      <c r="S402" s="14" t="s">
        <v>2872</v>
      </c>
      <c r="T402" s="14" t="s">
        <v>2872</v>
      </c>
      <c r="U402" s="14" t="s">
        <v>25</v>
      </c>
      <c r="V402" s="67" t="s">
        <v>2871</v>
      </c>
      <c r="W402" s="14" t="s">
        <v>2688</v>
      </c>
      <c r="X402" s="14" t="s">
        <v>2688</v>
      </c>
      <c r="Y402" s="29"/>
      <c r="Z402" s="31" t="e">
        <f t="shared" si="6"/>
        <v>#VALUE!</v>
      </c>
      <c r="AA402" s="14"/>
      <c r="AB402" s="95" t="s">
        <v>2726</v>
      </c>
    </row>
    <row r="403" spans="1:28">
      <c r="A403" s="14">
        <v>649</v>
      </c>
      <c r="B403" s="38">
        <v>329100</v>
      </c>
      <c r="C403" s="39" t="s">
        <v>671</v>
      </c>
      <c r="D403" s="2" t="s">
        <v>1779</v>
      </c>
      <c r="E403" s="2" t="s">
        <v>25</v>
      </c>
      <c r="F403" s="2" t="s">
        <v>27</v>
      </c>
      <c r="G403" s="40">
        <v>30.9</v>
      </c>
      <c r="H403" s="14" t="s">
        <v>6</v>
      </c>
      <c r="I403" s="2" t="s">
        <v>2286</v>
      </c>
      <c r="J403" s="14" t="s">
        <v>2483</v>
      </c>
      <c r="K403" s="14" t="s">
        <v>2483</v>
      </c>
      <c r="L403" s="14" t="s">
        <v>17</v>
      </c>
      <c r="M403" s="14" t="s">
        <v>2520</v>
      </c>
      <c r="N403" s="14" t="s">
        <v>2521</v>
      </c>
      <c r="O403" s="14" t="s">
        <v>2579</v>
      </c>
      <c r="P403" s="14" t="s">
        <v>2519</v>
      </c>
      <c r="Q403" s="14" t="s">
        <v>2870</v>
      </c>
      <c r="R403" s="14" t="s">
        <v>2688</v>
      </c>
      <c r="S403" s="14" t="s">
        <v>2874</v>
      </c>
      <c r="T403" s="14"/>
      <c r="U403" s="14"/>
      <c r="V403" s="67" t="s">
        <v>2871</v>
      </c>
      <c r="W403" s="14"/>
      <c r="X403" s="14" t="s">
        <v>2688</v>
      </c>
      <c r="Y403" s="29"/>
      <c r="Z403" s="31" t="e">
        <f t="shared" si="6"/>
        <v>#VALUE!</v>
      </c>
      <c r="AA403" s="14"/>
      <c r="AB403" s="95" t="s">
        <v>2726</v>
      </c>
    </row>
    <row r="404" spans="1:28">
      <c r="A404" s="14">
        <v>643</v>
      </c>
      <c r="B404" s="38">
        <v>117226</v>
      </c>
      <c r="C404" s="39" t="s">
        <v>665</v>
      </c>
      <c r="D404" s="2" t="s">
        <v>1774</v>
      </c>
      <c r="E404" s="2" t="s">
        <v>2381</v>
      </c>
      <c r="F404" s="2" t="s">
        <v>2383</v>
      </c>
      <c r="G404" s="40">
        <v>66.95</v>
      </c>
      <c r="H404" s="14" t="s">
        <v>2472</v>
      </c>
      <c r="I404" s="2" t="s">
        <v>2286</v>
      </c>
      <c r="J404" s="14" t="s">
        <v>2483</v>
      </c>
      <c r="K404" s="14" t="s">
        <v>2483</v>
      </c>
      <c r="L404" s="14" t="s">
        <v>17</v>
      </c>
      <c r="M404" s="14" t="s">
        <v>2520</v>
      </c>
      <c r="N404" s="14" t="s">
        <v>2521</v>
      </c>
      <c r="O404" s="14" t="s">
        <v>2579</v>
      </c>
      <c r="P404" s="14" t="s">
        <v>2519</v>
      </c>
      <c r="Q404" s="14" t="s">
        <v>2870</v>
      </c>
      <c r="R404" s="14" t="s">
        <v>2688</v>
      </c>
      <c r="S404" s="14" t="s">
        <v>2693</v>
      </c>
      <c r="T404" s="14" t="s">
        <v>2693</v>
      </c>
      <c r="U404" s="14" t="s">
        <v>2381</v>
      </c>
      <c r="V404" s="67" t="s">
        <v>2871</v>
      </c>
      <c r="W404" s="14" t="s">
        <v>2688</v>
      </c>
      <c r="X404" s="14" t="s">
        <v>2688</v>
      </c>
      <c r="Y404" s="29"/>
      <c r="Z404" s="31" t="e">
        <f t="shared" si="6"/>
        <v>#VALUE!</v>
      </c>
      <c r="AA404" s="14"/>
      <c r="AB404" s="95" t="s">
        <v>2726</v>
      </c>
    </row>
    <row r="405" spans="1:28">
      <c r="A405" s="14">
        <v>650</v>
      </c>
      <c r="B405" s="38">
        <v>562193</v>
      </c>
      <c r="C405" s="39" t="s">
        <v>672</v>
      </c>
      <c r="D405" s="2" t="s">
        <v>1190</v>
      </c>
      <c r="E405" s="2" t="s">
        <v>25</v>
      </c>
      <c r="F405" s="2" t="s">
        <v>2387</v>
      </c>
      <c r="G405" s="40">
        <v>26.78</v>
      </c>
      <c r="H405" s="14" t="s">
        <v>7</v>
      </c>
      <c r="I405" s="2" t="s">
        <v>2286</v>
      </c>
      <c r="J405" s="14" t="s">
        <v>2483</v>
      </c>
      <c r="K405" s="14" t="s">
        <v>2483</v>
      </c>
      <c r="L405" s="14" t="s">
        <v>17</v>
      </c>
      <c r="M405" s="14" t="s">
        <v>2520</v>
      </c>
      <c r="N405" s="14" t="s">
        <v>2521</v>
      </c>
      <c r="O405" s="14" t="s">
        <v>2579</v>
      </c>
      <c r="P405" s="14" t="s">
        <v>2519</v>
      </c>
      <c r="Q405" s="14" t="s">
        <v>2870</v>
      </c>
      <c r="R405" s="14" t="s">
        <v>2688</v>
      </c>
      <c r="S405" s="14" t="s">
        <v>7</v>
      </c>
      <c r="T405" s="14" t="s">
        <v>7</v>
      </c>
      <c r="U405" s="14" t="s">
        <v>25</v>
      </c>
      <c r="V405" s="67" t="s">
        <v>2871</v>
      </c>
      <c r="W405" s="14" t="s">
        <v>2688</v>
      </c>
      <c r="X405" s="14" t="s">
        <v>2688</v>
      </c>
      <c r="Y405" s="29"/>
      <c r="Z405" s="31" t="e">
        <f t="shared" si="6"/>
        <v>#VALUE!</v>
      </c>
      <c r="AA405" s="14"/>
      <c r="AB405" s="95" t="s">
        <v>2726</v>
      </c>
    </row>
    <row r="406" spans="1:28">
      <c r="A406" s="14">
        <v>651</v>
      </c>
      <c r="B406" s="38">
        <v>226598</v>
      </c>
      <c r="C406" s="39" t="s">
        <v>673</v>
      </c>
      <c r="D406" s="2" t="s">
        <v>1780</v>
      </c>
      <c r="E406" s="2" t="s">
        <v>25</v>
      </c>
      <c r="F406" s="2" t="s">
        <v>27</v>
      </c>
      <c r="G406" s="40">
        <v>26.78</v>
      </c>
      <c r="H406" s="14" t="s">
        <v>7</v>
      </c>
      <c r="I406" s="2" t="s">
        <v>2286</v>
      </c>
      <c r="J406" s="14" t="s">
        <v>2483</v>
      </c>
      <c r="K406" s="14" t="s">
        <v>2483</v>
      </c>
      <c r="L406" s="14" t="s">
        <v>17</v>
      </c>
      <c r="M406" s="14" t="s">
        <v>2520</v>
      </c>
      <c r="N406" s="14" t="s">
        <v>2521</v>
      </c>
      <c r="O406" s="14" t="s">
        <v>2579</v>
      </c>
      <c r="P406" s="14" t="s">
        <v>2519</v>
      </c>
      <c r="Q406" s="14" t="s">
        <v>2870</v>
      </c>
      <c r="R406" s="14" t="s">
        <v>2688</v>
      </c>
      <c r="S406" s="14" t="s">
        <v>7</v>
      </c>
      <c r="T406" s="14" t="s">
        <v>6</v>
      </c>
      <c r="U406" s="14" t="s">
        <v>25</v>
      </c>
      <c r="V406" s="67">
        <v>30.9</v>
      </c>
      <c r="W406" s="14" t="s">
        <v>2696</v>
      </c>
      <c r="X406" s="14" t="s">
        <v>2688</v>
      </c>
      <c r="Y406" s="29"/>
      <c r="Z406" s="31">
        <f t="shared" si="6"/>
        <v>-8314.1599999999944</v>
      </c>
      <c r="AA406" s="14" t="s">
        <v>2873</v>
      </c>
      <c r="AB406" s="95" t="s">
        <v>2726</v>
      </c>
    </row>
    <row r="407" spans="1:28">
      <c r="A407" s="14">
        <v>644</v>
      </c>
      <c r="B407" s="38">
        <v>118533</v>
      </c>
      <c r="C407" s="39" t="s">
        <v>666</v>
      </c>
      <c r="D407" s="2" t="s">
        <v>1775</v>
      </c>
      <c r="E407" s="2" t="s">
        <v>2381</v>
      </c>
      <c r="F407" s="2" t="s">
        <v>2383</v>
      </c>
      <c r="G407" s="40">
        <v>66.95</v>
      </c>
      <c r="H407" s="14" t="s">
        <v>2471</v>
      </c>
      <c r="I407" s="2" t="s">
        <v>2286</v>
      </c>
      <c r="J407" s="14" t="s">
        <v>2483</v>
      </c>
      <c r="K407" s="14" t="s">
        <v>2483</v>
      </c>
      <c r="L407" s="14" t="s">
        <v>17</v>
      </c>
      <c r="M407" s="14" t="s">
        <v>2520</v>
      </c>
      <c r="N407" s="14" t="s">
        <v>2521</v>
      </c>
      <c r="O407" s="14" t="s">
        <v>2579</v>
      </c>
      <c r="P407" s="14" t="s">
        <v>2519</v>
      </c>
      <c r="Q407" s="14" t="s">
        <v>2870</v>
      </c>
      <c r="R407" s="14" t="s">
        <v>2688</v>
      </c>
      <c r="S407" s="14" t="s">
        <v>2693</v>
      </c>
      <c r="T407" s="14" t="s">
        <v>2693</v>
      </c>
      <c r="U407" s="14" t="s">
        <v>2381</v>
      </c>
      <c r="V407" s="67" t="s">
        <v>2871</v>
      </c>
      <c r="W407" s="14" t="s">
        <v>2688</v>
      </c>
      <c r="X407" s="14" t="s">
        <v>2688</v>
      </c>
      <c r="Y407" s="29"/>
      <c r="Z407" s="31" t="e">
        <f t="shared" si="6"/>
        <v>#VALUE!</v>
      </c>
      <c r="AA407" s="14"/>
      <c r="AB407" s="95" t="s">
        <v>2726</v>
      </c>
    </row>
    <row r="408" spans="1:28">
      <c r="A408" s="14">
        <v>645</v>
      </c>
      <c r="B408" s="38">
        <v>115925</v>
      </c>
      <c r="C408" s="39" t="s">
        <v>667</v>
      </c>
      <c r="D408" s="2" t="s">
        <v>1190</v>
      </c>
      <c r="E408" s="2" t="s">
        <v>2381</v>
      </c>
      <c r="F408" s="2" t="s">
        <v>2392</v>
      </c>
      <c r="G408" s="40">
        <v>66.95</v>
      </c>
      <c r="H408" s="14" t="s">
        <v>2471</v>
      </c>
      <c r="I408" s="2" t="s">
        <v>2286</v>
      </c>
      <c r="J408" s="14" t="s">
        <v>2483</v>
      </c>
      <c r="K408" s="14" t="s">
        <v>2483</v>
      </c>
      <c r="L408" s="14" t="s">
        <v>17</v>
      </c>
      <c r="M408" s="14" t="s">
        <v>2520</v>
      </c>
      <c r="N408" s="14" t="s">
        <v>2521</v>
      </c>
      <c r="O408" s="14" t="s">
        <v>2579</v>
      </c>
      <c r="P408" s="14" t="s">
        <v>2519</v>
      </c>
      <c r="Q408" s="14" t="s">
        <v>2870</v>
      </c>
      <c r="R408" s="14" t="s">
        <v>2688</v>
      </c>
      <c r="S408" s="14" t="s">
        <v>2693</v>
      </c>
      <c r="T408" s="14" t="s">
        <v>2693</v>
      </c>
      <c r="U408" s="14" t="s">
        <v>2381</v>
      </c>
      <c r="V408" s="67" t="s">
        <v>2871</v>
      </c>
      <c r="W408" s="14" t="s">
        <v>2688</v>
      </c>
      <c r="X408" s="14" t="s">
        <v>2688</v>
      </c>
      <c r="Y408" s="29"/>
      <c r="Z408" s="31" t="e">
        <f t="shared" si="6"/>
        <v>#VALUE!</v>
      </c>
      <c r="AA408" s="14"/>
      <c r="AB408" s="95" t="s">
        <v>2726</v>
      </c>
    </row>
    <row r="409" spans="1:28">
      <c r="A409" s="14">
        <v>652</v>
      </c>
      <c r="B409" s="38">
        <v>534940</v>
      </c>
      <c r="C409" s="39" t="s">
        <v>674</v>
      </c>
      <c r="D409" s="2" t="s">
        <v>1781</v>
      </c>
      <c r="E409" s="2" t="s">
        <v>25</v>
      </c>
      <c r="F409" s="2" t="s">
        <v>2387</v>
      </c>
      <c r="G409" s="40">
        <v>30.9</v>
      </c>
      <c r="H409" s="14" t="s">
        <v>6</v>
      </c>
      <c r="I409" s="2" t="s">
        <v>2286</v>
      </c>
      <c r="J409" s="14" t="s">
        <v>2483</v>
      </c>
      <c r="K409" s="14" t="s">
        <v>2483</v>
      </c>
      <c r="L409" s="14" t="s">
        <v>17</v>
      </c>
      <c r="M409" s="14" t="s">
        <v>2520</v>
      </c>
      <c r="N409" s="14" t="s">
        <v>2521</v>
      </c>
      <c r="O409" s="14" t="s">
        <v>2579</v>
      </c>
      <c r="P409" s="14" t="s">
        <v>2519</v>
      </c>
      <c r="Q409" s="14" t="s">
        <v>2870</v>
      </c>
      <c r="R409" s="14" t="s">
        <v>2688</v>
      </c>
      <c r="S409" s="14" t="s">
        <v>6</v>
      </c>
      <c r="T409" s="14" t="s">
        <v>6</v>
      </c>
      <c r="U409" s="14" t="s">
        <v>25</v>
      </c>
      <c r="V409" s="67" t="s">
        <v>2871</v>
      </c>
      <c r="W409" s="14" t="s">
        <v>2688</v>
      </c>
      <c r="X409" s="14" t="s">
        <v>2688</v>
      </c>
      <c r="Y409" s="29"/>
      <c r="Z409" s="31" t="e">
        <f t="shared" si="6"/>
        <v>#VALUE!</v>
      </c>
      <c r="AA409" s="14"/>
      <c r="AB409" s="95" t="s">
        <v>2726</v>
      </c>
    </row>
    <row r="410" spans="1:28">
      <c r="A410" s="14">
        <v>294</v>
      </c>
      <c r="B410" s="38">
        <v>152132</v>
      </c>
      <c r="C410" s="39" t="s">
        <v>321</v>
      </c>
      <c r="D410" s="2" t="s">
        <v>1445</v>
      </c>
      <c r="E410" s="2" t="s">
        <v>2381</v>
      </c>
      <c r="F410" s="2" t="s">
        <v>2382</v>
      </c>
      <c r="G410" s="40">
        <v>66.95</v>
      </c>
      <c r="H410" s="14" t="s">
        <v>7</v>
      </c>
      <c r="I410" s="2" t="s">
        <v>2224</v>
      </c>
      <c r="J410" s="14" t="s">
        <v>15</v>
      </c>
      <c r="K410" s="14" t="s">
        <v>14</v>
      </c>
      <c r="L410" s="14" t="s">
        <v>17</v>
      </c>
      <c r="M410" s="14" t="s">
        <v>18</v>
      </c>
      <c r="N410" s="14" t="s">
        <v>19</v>
      </c>
      <c r="O410" s="14" t="s">
        <v>20</v>
      </c>
      <c r="P410" s="14" t="s">
        <v>2499</v>
      </c>
      <c r="Q410" s="14" t="s">
        <v>2598</v>
      </c>
      <c r="R410" s="14" t="s">
        <v>2696</v>
      </c>
      <c r="S410" s="14" t="s">
        <v>2875</v>
      </c>
      <c r="T410" s="14"/>
      <c r="U410" s="14"/>
      <c r="V410" s="67"/>
      <c r="W410" s="14" t="s">
        <v>2688</v>
      </c>
      <c r="X410" s="14" t="s">
        <v>2688</v>
      </c>
      <c r="Y410" s="29"/>
      <c r="Z410" s="31" t="str">
        <f t="shared" si="6"/>
        <v/>
      </c>
      <c r="AA410" s="14" t="s">
        <v>2876</v>
      </c>
      <c r="AB410" s="95" t="s">
        <v>2726</v>
      </c>
    </row>
    <row r="411" spans="1:28">
      <c r="A411" s="14">
        <v>304</v>
      </c>
      <c r="B411" s="38">
        <v>578264</v>
      </c>
      <c r="C411" s="39" t="s">
        <v>331</v>
      </c>
      <c r="D411" s="2" t="s">
        <v>1455</v>
      </c>
      <c r="E411" s="2" t="s">
        <v>25</v>
      </c>
      <c r="F411" s="2" t="s">
        <v>27</v>
      </c>
      <c r="G411" s="40">
        <v>22.66</v>
      </c>
      <c r="H411" s="14" t="s">
        <v>2471</v>
      </c>
      <c r="I411" s="2" t="s">
        <v>2226</v>
      </c>
      <c r="J411" s="14" t="s">
        <v>15</v>
      </c>
      <c r="K411" s="14" t="s">
        <v>14</v>
      </c>
      <c r="L411" s="14" t="s">
        <v>17</v>
      </c>
      <c r="M411" s="14" t="s">
        <v>18</v>
      </c>
      <c r="N411" s="14" t="s">
        <v>19</v>
      </c>
      <c r="O411" s="14" t="s">
        <v>20</v>
      </c>
      <c r="P411" s="14" t="s">
        <v>2499</v>
      </c>
      <c r="Q411" s="14" t="s">
        <v>2598</v>
      </c>
      <c r="R411" s="14"/>
      <c r="S411" s="14"/>
      <c r="T411" s="14"/>
      <c r="U411" s="14"/>
      <c r="V411" s="67"/>
      <c r="W411" s="14" t="s">
        <v>2688</v>
      </c>
      <c r="X411" s="14" t="s">
        <v>2688</v>
      </c>
      <c r="Y411" s="29"/>
      <c r="Z411" s="31" t="str">
        <f t="shared" si="6"/>
        <v/>
      </c>
      <c r="AA411" s="14"/>
      <c r="AB411" s="95" t="s">
        <v>2726</v>
      </c>
    </row>
    <row r="412" spans="1:28">
      <c r="A412" s="14">
        <v>305</v>
      </c>
      <c r="B412" s="38">
        <v>430359</v>
      </c>
      <c r="C412" s="39" t="s">
        <v>332</v>
      </c>
      <c r="D412" s="2" t="s">
        <v>1456</v>
      </c>
      <c r="E412" s="2" t="s">
        <v>25</v>
      </c>
      <c r="F412" s="2" t="s">
        <v>27</v>
      </c>
      <c r="G412" s="40">
        <v>22.66</v>
      </c>
      <c r="H412" s="14" t="s">
        <v>2471</v>
      </c>
      <c r="I412" s="2" t="s">
        <v>2226</v>
      </c>
      <c r="J412" s="14" t="s">
        <v>15</v>
      </c>
      <c r="K412" s="14" t="s">
        <v>14</v>
      </c>
      <c r="L412" s="14" t="s">
        <v>17</v>
      </c>
      <c r="M412" s="14" t="s">
        <v>18</v>
      </c>
      <c r="N412" s="14" t="s">
        <v>19</v>
      </c>
      <c r="O412" s="14" t="s">
        <v>20</v>
      </c>
      <c r="P412" s="14" t="s">
        <v>2499</v>
      </c>
      <c r="Q412" s="14" t="s">
        <v>2598</v>
      </c>
      <c r="R412" s="14"/>
      <c r="S412" s="14"/>
      <c r="T412" s="14"/>
      <c r="U412" s="14"/>
      <c r="V412" s="67"/>
      <c r="W412" s="14" t="s">
        <v>2688</v>
      </c>
      <c r="X412" s="14" t="s">
        <v>2688</v>
      </c>
      <c r="Y412" s="29"/>
      <c r="Z412" s="31" t="str">
        <f t="shared" si="6"/>
        <v/>
      </c>
      <c r="AA412" s="14"/>
      <c r="AB412" s="95" t="s">
        <v>2726</v>
      </c>
    </row>
    <row r="413" spans="1:28">
      <c r="A413" s="14">
        <v>323</v>
      </c>
      <c r="B413" s="38">
        <v>213068</v>
      </c>
      <c r="C413" s="39" t="s">
        <v>350</v>
      </c>
      <c r="D413" s="2" t="s">
        <v>1474</v>
      </c>
      <c r="E413" s="2" t="s">
        <v>2381</v>
      </c>
      <c r="F413" s="2" t="s">
        <v>2382</v>
      </c>
      <c r="G413" s="40">
        <v>66.95</v>
      </c>
      <c r="H413" s="14" t="s">
        <v>6</v>
      </c>
      <c r="I413" s="2" t="s">
        <v>2229</v>
      </c>
      <c r="J413" s="14" t="s">
        <v>15</v>
      </c>
      <c r="K413" s="14" t="s">
        <v>14</v>
      </c>
      <c r="L413" s="14" t="s">
        <v>17</v>
      </c>
      <c r="M413" s="14" t="s">
        <v>18</v>
      </c>
      <c r="N413" s="14" t="s">
        <v>19</v>
      </c>
      <c r="O413" s="14" t="s">
        <v>20</v>
      </c>
      <c r="P413" s="14" t="s">
        <v>2499</v>
      </c>
      <c r="Q413" s="14" t="s">
        <v>2598</v>
      </c>
      <c r="R413" s="14"/>
      <c r="S413" s="14"/>
      <c r="T413" s="14"/>
      <c r="U413" s="14"/>
      <c r="V413" s="67"/>
      <c r="W413" s="14" t="s">
        <v>2688</v>
      </c>
      <c r="X413" s="14" t="s">
        <v>2688</v>
      </c>
      <c r="Y413" s="29"/>
      <c r="Z413" s="31" t="str">
        <f t="shared" si="6"/>
        <v/>
      </c>
      <c r="AA413" s="14"/>
      <c r="AB413" s="95" t="s">
        <v>2726</v>
      </c>
    </row>
    <row r="414" spans="1:28">
      <c r="A414" s="14">
        <v>306</v>
      </c>
      <c r="B414" s="38">
        <v>370221</v>
      </c>
      <c r="C414" s="39" t="s">
        <v>333</v>
      </c>
      <c r="D414" s="2" t="s">
        <v>1457</v>
      </c>
      <c r="E414" s="2" t="s">
        <v>25</v>
      </c>
      <c r="F414" s="2" t="s">
        <v>27</v>
      </c>
      <c r="G414" s="40">
        <v>24.72</v>
      </c>
      <c r="H414" s="14" t="s">
        <v>6</v>
      </c>
      <c r="I414" s="2" t="s">
        <v>2226</v>
      </c>
      <c r="J414" s="14" t="s">
        <v>15</v>
      </c>
      <c r="K414" s="14" t="s">
        <v>14</v>
      </c>
      <c r="L414" s="14" t="s">
        <v>17</v>
      </c>
      <c r="M414" s="14" t="s">
        <v>18</v>
      </c>
      <c r="N414" s="14" t="s">
        <v>19</v>
      </c>
      <c r="O414" s="14" t="s">
        <v>20</v>
      </c>
      <c r="P414" s="14" t="s">
        <v>2499</v>
      </c>
      <c r="Q414" s="14" t="s">
        <v>2598</v>
      </c>
      <c r="R414" s="14"/>
      <c r="S414" s="14"/>
      <c r="T414" s="14"/>
      <c r="U414" s="14"/>
      <c r="V414" s="67"/>
      <c r="W414" s="14" t="s">
        <v>2688</v>
      </c>
      <c r="X414" s="14" t="s">
        <v>2688</v>
      </c>
      <c r="Y414" s="29"/>
      <c r="Z414" s="31" t="str">
        <f t="shared" si="6"/>
        <v/>
      </c>
      <c r="AA414" s="14"/>
      <c r="AB414" s="95" t="s">
        <v>2726</v>
      </c>
    </row>
    <row r="415" spans="1:28">
      <c r="A415" s="14">
        <v>320</v>
      </c>
      <c r="B415" s="38">
        <v>356397</v>
      </c>
      <c r="C415" s="39" t="s">
        <v>347</v>
      </c>
      <c r="D415" s="2" t="s">
        <v>1471</v>
      </c>
      <c r="E415" s="2" t="s">
        <v>25</v>
      </c>
      <c r="F415" s="2" t="s">
        <v>27</v>
      </c>
      <c r="G415" s="40">
        <v>24.72</v>
      </c>
      <c r="H415" s="14" t="s">
        <v>6</v>
      </c>
      <c r="I415" s="2" t="s">
        <v>2228</v>
      </c>
      <c r="J415" s="14" t="s">
        <v>15</v>
      </c>
      <c r="K415" s="14" t="s">
        <v>14</v>
      </c>
      <c r="L415" s="14" t="s">
        <v>17</v>
      </c>
      <c r="M415" s="14" t="s">
        <v>18</v>
      </c>
      <c r="N415" s="14" t="s">
        <v>19</v>
      </c>
      <c r="O415" s="14" t="s">
        <v>20</v>
      </c>
      <c r="P415" s="14" t="s">
        <v>2499</v>
      </c>
      <c r="Q415" s="14" t="s">
        <v>2598</v>
      </c>
      <c r="R415" s="14"/>
      <c r="S415" s="14"/>
      <c r="T415" s="14"/>
      <c r="U415" s="14"/>
      <c r="V415" s="67"/>
      <c r="W415" s="14" t="s">
        <v>2688</v>
      </c>
      <c r="X415" s="14" t="s">
        <v>2688</v>
      </c>
      <c r="Y415" s="29"/>
      <c r="Z415" s="31" t="str">
        <f t="shared" si="6"/>
        <v/>
      </c>
      <c r="AA415" s="14"/>
      <c r="AB415" s="95" t="s">
        <v>2726</v>
      </c>
    </row>
    <row r="416" spans="1:28">
      <c r="A416" s="14">
        <v>297</v>
      </c>
      <c r="B416" s="38">
        <v>430460</v>
      </c>
      <c r="C416" s="39" t="s">
        <v>324</v>
      </c>
      <c r="D416" s="2" t="s">
        <v>1448</v>
      </c>
      <c r="E416" s="2" t="s">
        <v>25</v>
      </c>
      <c r="F416" s="2" t="s">
        <v>27</v>
      </c>
      <c r="G416" s="40">
        <v>22.66</v>
      </c>
      <c r="H416" s="14" t="s">
        <v>2471</v>
      </c>
      <c r="I416" s="2" t="s">
        <v>2225</v>
      </c>
      <c r="J416" s="14" t="s">
        <v>15</v>
      </c>
      <c r="K416" s="14" t="s">
        <v>14</v>
      </c>
      <c r="L416" s="14" t="s">
        <v>17</v>
      </c>
      <c r="M416" s="14" t="s">
        <v>18</v>
      </c>
      <c r="N416" s="14" t="s">
        <v>19</v>
      </c>
      <c r="O416" s="14" t="s">
        <v>20</v>
      </c>
      <c r="P416" s="14" t="s">
        <v>2499</v>
      </c>
      <c r="Q416" s="14" t="s">
        <v>2598</v>
      </c>
      <c r="R416" s="14"/>
      <c r="S416" s="14"/>
      <c r="T416" s="14"/>
      <c r="U416" s="14"/>
      <c r="V416" s="67"/>
      <c r="W416" s="14" t="s">
        <v>2688</v>
      </c>
      <c r="X416" s="14" t="s">
        <v>2688</v>
      </c>
      <c r="Y416" s="29"/>
      <c r="Z416" s="31" t="str">
        <f t="shared" si="6"/>
        <v/>
      </c>
      <c r="AA416" s="14"/>
      <c r="AB416" s="95" t="s">
        <v>2726</v>
      </c>
    </row>
    <row r="417" spans="1:28">
      <c r="A417" s="14">
        <v>326</v>
      </c>
      <c r="B417" s="38">
        <v>256183</v>
      </c>
      <c r="C417" s="39" t="s">
        <v>353</v>
      </c>
      <c r="D417" s="2" t="s">
        <v>1477</v>
      </c>
      <c r="E417" s="2" t="s">
        <v>25</v>
      </c>
      <c r="F417" s="2" t="s">
        <v>27</v>
      </c>
      <c r="G417" s="40">
        <v>26.78</v>
      </c>
      <c r="H417" s="14" t="s">
        <v>7</v>
      </c>
      <c r="I417" s="2" t="s">
        <v>2229</v>
      </c>
      <c r="J417" s="14" t="s">
        <v>15</v>
      </c>
      <c r="K417" s="14" t="s">
        <v>14</v>
      </c>
      <c r="L417" s="14" t="s">
        <v>17</v>
      </c>
      <c r="M417" s="14" t="s">
        <v>18</v>
      </c>
      <c r="N417" s="14" t="s">
        <v>19</v>
      </c>
      <c r="O417" s="14" t="s">
        <v>20</v>
      </c>
      <c r="P417" s="14" t="s">
        <v>2499</v>
      </c>
      <c r="Q417" s="14" t="s">
        <v>2598</v>
      </c>
      <c r="R417" s="14"/>
      <c r="S417" s="14"/>
      <c r="T417" s="14"/>
      <c r="U417" s="14"/>
      <c r="V417" s="67"/>
      <c r="W417" s="14" t="s">
        <v>2688</v>
      </c>
      <c r="X417" s="14" t="s">
        <v>2688</v>
      </c>
      <c r="Y417" s="29"/>
      <c r="Z417" s="31" t="str">
        <f t="shared" si="6"/>
        <v/>
      </c>
      <c r="AA417" s="14"/>
      <c r="AB417" s="95" t="s">
        <v>2726</v>
      </c>
    </row>
    <row r="418" spans="1:28">
      <c r="A418" s="14">
        <v>315</v>
      </c>
      <c r="B418" s="38">
        <v>223120</v>
      </c>
      <c r="C418" s="39" t="s">
        <v>342</v>
      </c>
      <c r="D418" s="2" t="s">
        <v>1466</v>
      </c>
      <c r="E418" s="2" t="s">
        <v>2381</v>
      </c>
      <c r="F418" s="2" t="s">
        <v>2382</v>
      </c>
      <c r="G418" s="40">
        <v>66.95</v>
      </c>
      <c r="H418" s="14" t="s">
        <v>7</v>
      </c>
      <c r="I418" s="2" t="s">
        <v>2227</v>
      </c>
      <c r="J418" s="14" t="s">
        <v>15</v>
      </c>
      <c r="K418" s="14" t="s">
        <v>14</v>
      </c>
      <c r="L418" s="14" t="s">
        <v>17</v>
      </c>
      <c r="M418" s="14" t="s">
        <v>18</v>
      </c>
      <c r="N418" s="14" t="s">
        <v>19</v>
      </c>
      <c r="O418" s="14" t="s">
        <v>20</v>
      </c>
      <c r="P418" s="14" t="s">
        <v>2499</v>
      </c>
      <c r="Q418" s="14" t="s">
        <v>2598</v>
      </c>
      <c r="R418" s="14" t="s">
        <v>2696</v>
      </c>
      <c r="S418" s="14" t="s">
        <v>2877</v>
      </c>
      <c r="T418" s="14"/>
      <c r="U418" s="14"/>
      <c r="V418" s="67"/>
      <c r="W418" s="14" t="s">
        <v>2688</v>
      </c>
      <c r="X418" s="14" t="s">
        <v>2688</v>
      </c>
      <c r="Y418" s="29"/>
      <c r="Z418" s="31" t="str">
        <f t="shared" si="6"/>
        <v/>
      </c>
      <c r="AA418" s="14" t="s">
        <v>2876</v>
      </c>
      <c r="AB418" s="95" t="s">
        <v>2726</v>
      </c>
    </row>
    <row r="419" spans="1:28">
      <c r="A419" s="14">
        <v>307</v>
      </c>
      <c r="B419" s="38">
        <v>447897</v>
      </c>
      <c r="C419" s="39" t="s">
        <v>334</v>
      </c>
      <c r="D419" s="2" t="s">
        <v>1458</v>
      </c>
      <c r="E419" s="2" t="s">
        <v>25</v>
      </c>
      <c r="F419" s="2" t="s">
        <v>2382</v>
      </c>
      <c r="G419" s="40">
        <v>26.78</v>
      </c>
      <c r="H419" s="14" t="s">
        <v>7</v>
      </c>
      <c r="I419" s="2" t="s">
        <v>2226</v>
      </c>
      <c r="J419" s="14" t="s">
        <v>15</v>
      </c>
      <c r="K419" s="14" t="s">
        <v>14</v>
      </c>
      <c r="L419" s="14" t="s">
        <v>17</v>
      </c>
      <c r="M419" s="14" t="s">
        <v>18</v>
      </c>
      <c r="N419" s="14" t="s">
        <v>19</v>
      </c>
      <c r="O419" s="14" t="s">
        <v>20</v>
      </c>
      <c r="P419" s="14" t="s">
        <v>2499</v>
      </c>
      <c r="Q419" s="14" t="s">
        <v>2598</v>
      </c>
      <c r="R419" s="14"/>
      <c r="S419" s="14"/>
      <c r="T419" s="14"/>
      <c r="U419" s="14"/>
      <c r="V419" s="67"/>
      <c r="W419" s="14" t="s">
        <v>2688</v>
      </c>
      <c r="X419" s="14" t="s">
        <v>2688</v>
      </c>
      <c r="Y419" s="29"/>
      <c r="Z419" s="31" t="str">
        <f t="shared" si="6"/>
        <v/>
      </c>
      <c r="AA419" s="14"/>
      <c r="AB419" s="95" t="s">
        <v>2726</v>
      </c>
    </row>
    <row r="420" spans="1:28">
      <c r="A420" s="14">
        <v>324</v>
      </c>
      <c r="B420" s="38">
        <v>149823</v>
      </c>
      <c r="C420" s="39" t="s">
        <v>351</v>
      </c>
      <c r="D420" s="2" t="s">
        <v>1475</v>
      </c>
      <c r="E420" s="2" t="s">
        <v>2381</v>
      </c>
      <c r="F420" s="2" t="s">
        <v>2382</v>
      </c>
      <c r="G420" s="40">
        <v>66.95</v>
      </c>
      <c r="H420" s="14" t="s">
        <v>7</v>
      </c>
      <c r="I420" s="2" t="s">
        <v>2229</v>
      </c>
      <c r="J420" s="14" t="s">
        <v>15</v>
      </c>
      <c r="K420" s="14" t="s">
        <v>14</v>
      </c>
      <c r="L420" s="14" t="s">
        <v>17</v>
      </c>
      <c r="M420" s="14" t="s">
        <v>18</v>
      </c>
      <c r="N420" s="14" t="s">
        <v>19</v>
      </c>
      <c r="O420" s="14" t="s">
        <v>20</v>
      </c>
      <c r="P420" s="14" t="s">
        <v>2499</v>
      </c>
      <c r="Q420" s="14" t="s">
        <v>2598</v>
      </c>
      <c r="R420" s="14" t="s">
        <v>2696</v>
      </c>
      <c r="S420" s="14" t="s">
        <v>2877</v>
      </c>
      <c r="T420" s="14"/>
      <c r="U420" s="14"/>
      <c r="V420" s="67"/>
      <c r="W420" s="14" t="s">
        <v>2688</v>
      </c>
      <c r="X420" s="14" t="s">
        <v>2688</v>
      </c>
      <c r="Y420" s="29"/>
      <c r="Z420" s="31" t="str">
        <f t="shared" si="6"/>
        <v/>
      </c>
      <c r="AA420" s="14"/>
      <c r="AB420" s="95" t="s">
        <v>2726</v>
      </c>
    </row>
    <row r="421" spans="1:28">
      <c r="A421" s="14">
        <v>316</v>
      </c>
      <c r="B421" s="38">
        <v>228113</v>
      </c>
      <c r="C421" s="39" t="s">
        <v>343</v>
      </c>
      <c r="D421" s="2" t="s">
        <v>1467</v>
      </c>
      <c r="E421" s="2" t="s">
        <v>25</v>
      </c>
      <c r="F421" s="2" t="s">
        <v>27</v>
      </c>
      <c r="G421" s="40">
        <v>26.78</v>
      </c>
      <c r="H421" s="14" t="s">
        <v>6</v>
      </c>
      <c r="I421" s="2" t="s">
        <v>2227</v>
      </c>
      <c r="J421" s="14" t="s">
        <v>15</v>
      </c>
      <c r="K421" s="14" t="s">
        <v>14</v>
      </c>
      <c r="L421" s="14" t="s">
        <v>17</v>
      </c>
      <c r="M421" s="14" t="s">
        <v>18</v>
      </c>
      <c r="N421" s="14" t="s">
        <v>19</v>
      </c>
      <c r="O421" s="14" t="s">
        <v>20</v>
      </c>
      <c r="P421" s="14" t="s">
        <v>2499</v>
      </c>
      <c r="Q421" s="14" t="s">
        <v>2598</v>
      </c>
      <c r="R421" s="14"/>
      <c r="S421" s="14"/>
      <c r="T421" s="14"/>
      <c r="U421" s="14"/>
      <c r="V421" s="67"/>
      <c r="W421" s="14" t="s">
        <v>2688</v>
      </c>
      <c r="X421" s="14" t="s">
        <v>2688</v>
      </c>
      <c r="Y421" s="29"/>
      <c r="Z421" s="31" t="str">
        <f t="shared" si="6"/>
        <v/>
      </c>
      <c r="AA421" s="14"/>
      <c r="AB421" s="95" t="s">
        <v>2726</v>
      </c>
    </row>
    <row r="422" spans="1:28">
      <c r="A422" s="14">
        <v>298</v>
      </c>
      <c r="B422" s="38">
        <v>578091</v>
      </c>
      <c r="C422" s="39" t="s">
        <v>325</v>
      </c>
      <c r="D422" s="2" t="s">
        <v>1449</v>
      </c>
      <c r="E422" s="2" t="s">
        <v>25</v>
      </c>
      <c r="F422" s="2" t="s">
        <v>27</v>
      </c>
      <c r="G422" s="40">
        <v>22.66</v>
      </c>
      <c r="H422" s="14" t="s">
        <v>2471</v>
      </c>
      <c r="I422" s="2" t="s">
        <v>2225</v>
      </c>
      <c r="J422" s="14" t="s">
        <v>15</v>
      </c>
      <c r="K422" s="14" t="s">
        <v>14</v>
      </c>
      <c r="L422" s="14" t="s">
        <v>17</v>
      </c>
      <c r="M422" s="14" t="s">
        <v>18</v>
      </c>
      <c r="N422" s="14" t="s">
        <v>19</v>
      </c>
      <c r="O422" s="14" t="s">
        <v>20</v>
      </c>
      <c r="P422" s="14" t="s">
        <v>2499</v>
      </c>
      <c r="Q422" s="14" t="s">
        <v>2598</v>
      </c>
      <c r="R422" s="14"/>
      <c r="S422" s="14"/>
      <c r="T422" s="14"/>
      <c r="U422" s="14"/>
      <c r="V422" s="67"/>
      <c r="W422" s="14" t="s">
        <v>2688</v>
      </c>
      <c r="X422" s="14" t="s">
        <v>2688</v>
      </c>
      <c r="Y422" s="29"/>
      <c r="Z422" s="31" t="str">
        <f t="shared" si="6"/>
        <v/>
      </c>
      <c r="AA422" s="14"/>
      <c r="AB422" s="95" t="s">
        <v>2726</v>
      </c>
    </row>
    <row r="423" spans="1:28">
      <c r="A423" s="14">
        <v>308</v>
      </c>
      <c r="B423" s="38">
        <v>413087</v>
      </c>
      <c r="C423" s="39" t="s">
        <v>335</v>
      </c>
      <c r="D423" s="2" t="s">
        <v>1459</v>
      </c>
      <c r="E423" s="2" t="s">
        <v>25</v>
      </c>
      <c r="F423" s="2" t="s">
        <v>27</v>
      </c>
      <c r="G423" s="40">
        <v>26.78</v>
      </c>
      <c r="H423" s="14" t="s">
        <v>2471</v>
      </c>
      <c r="I423" s="2" t="s">
        <v>2226</v>
      </c>
      <c r="J423" s="14" t="s">
        <v>15</v>
      </c>
      <c r="K423" s="14" t="s">
        <v>14</v>
      </c>
      <c r="L423" s="14" t="s">
        <v>17</v>
      </c>
      <c r="M423" s="14" t="s">
        <v>18</v>
      </c>
      <c r="N423" s="14" t="s">
        <v>19</v>
      </c>
      <c r="O423" s="14" t="s">
        <v>20</v>
      </c>
      <c r="P423" s="14" t="s">
        <v>2499</v>
      </c>
      <c r="Q423" s="14" t="s">
        <v>2598</v>
      </c>
      <c r="R423" s="14"/>
      <c r="S423" s="14"/>
      <c r="T423" s="14"/>
      <c r="U423" s="14"/>
      <c r="V423" s="67"/>
      <c r="W423" s="14" t="s">
        <v>2688</v>
      </c>
      <c r="X423" s="14" t="s">
        <v>2688</v>
      </c>
      <c r="Y423" s="29"/>
      <c r="Z423" s="31" t="str">
        <f t="shared" si="6"/>
        <v/>
      </c>
      <c r="AA423" s="14"/>
      <c r="AB423" s="95" t="s">
        <v>2726</v>
      </c>
    </row>
    <row r="424" spans="1:28">
      <c r="A424" s="14">
        <v>299</v>
      </c>
      <c r="B424" s="38">
        <v>298965</v>
      </c>
      <c r="C424" s="39" t="s">
        <v>326</v>
      </c>
      <c r="D424" s="2" t="s">
        <v>1450</v>
      </c>
      <c r="E424" s="2" t="s">
        <v>25</v>
      </c>
      <c r="F424" s="2" t="s">
        <v>27</v>
      </c>
      <c r="G424" s="40">
        <v>24.72</v>
      </c>
      <c r="H424" s="14" t="s">
        <v>6</v>
      </c>
      <c r="I424" s="2" t="s">
        <v>2225</v>
      </c>
      <c r="J424" s="14" t="s">
        <v>15</v>
      </c>
      <c r="K424" s="14" t="s">
        <v>14</v>
      </c>
      <c r="L424" s="14" t="s">
        <v>17</v>
      </c>
      <c r="M424" s="14" t="s">
        <v>18</v>
      </c>
      <c r="N424" s="14" t="s">
        <v>19</v>
      </c>
      <c r="O424" s="14" t="s">
        <v>20</v>
      </c>
      <c r="P424" s="14" t="s">
        <v>2499</v>
      </c>
      <c r="Q424" s="14" t="s">
        <v>2598</v>
      </c>
      <c r="R424" s="14"/>
      <c r="S424" s="14"/>
      <c r="T424" s="14"/>
      <c r="U424" s="14"/>
      <c r="V424" s="67"/>
      <c r="W424" s="14" t="s">
        <v>2688</v>
      </c>
      <c r="X424" s="14" t="s">
        <v>2688</v>
      </c>
      <c r="Y424" s="29"/>
      <c r="Z424" s="31" t="str">
        <f t="shared" si="6"/>
        <v/>
      </c>
      <c r="AA424" s="14"/>
      <c r="AB424" s="95" t="s">
        <v>2726</v>
      </c>
    </row>
    <row r="425" spans="1:28">
      <c r="A425" s="14">
        <v>319</v>
      </c>
      <c r="B425" s="38">
        <v>145160</v>
      </c>
      <c r="C425" s="39" t="s">
        <v>346</v>
      </c>
      <c r="D425" s="2" t="s">
        <v>1470</v>
      </c>
      <c r="E425" s="2" t="s">
        <v>2381</v>
      </c>
      <c r="F425" s="2" t="s">
        <v>2382</v>
      </c>
      <c r="G425" s="40">
        <v>66.95</v>
      </c>
      <c r="H425" s="14" t="s">
        <v>7</v>
      </c>
      <c r="I425" s="2" t="s">
        <v>2228</v>
      </c>
      <c r="J425" s="14" t="s">
        <v>15</v>
      </c>
      <c r="K425" s="14" t="s">
        <v>14</v>
      </c>
      <c r="L425" s="14" t="s">
        <v>17</v>
      </c>
      <c r="M425" s="14" t="s">
        <v>18</v>
      </c>
      <c r="N425" s="14" t="s">
        <v>19</v>
      </c>
      <c r="O425" s="14" t="s">
        <v>20</v>
      </c>
      <c r="P425" s="14" t="s">
        <v>2499</v>
      </c>
      <c r="Q425" s="14" t="s">
        <v>2598</v>
      </c>
      <c r="R425" s="14" t="s">
        <v>2696</v>
      </c>
      <c r="S425" s="14" t="s">
        <v>2877</v>
      </c>
      <c r="T425" s="14"/>
      <c r="U425" s="14"/>
      <c r="V425" s="67"/>
      <c r="W425" s="14" t="s">
        <v>2688</v>
      </c>
      <c r="X425" s="14" t="s">
        <v>2688</v>
      </c>
      <c r="Y425" s="29"/>
      <c r="Z425" s="31" t="str">
        <f t="shared" si="6"/>
        <v/>
      </c>
      <c r="AA425" s="14" t="s">
        <v>2876</v>
      </c>
      <c r="AB425" s="95" t="s">
        <v>2726</v>
      </c>
    </row>
    <row r="426" spans="1:28">
      <c r="A426" s="14">
        <v>309</v>
      </c>
      <c r="B426" s="38">
        <v>430484</v>
      </c>
      <c r="C426" s="39" t="s">
        <v>336</v>
      </c>
      <c r="D426" s="2" t="s">
        <v>1460</v>
      </c>
      <c r="E426" s="2" t="s">
        <v>25</v>
      </c>
      <c r="F426" s="2" t="s">
        <v>27</v>
      </c>
      <c r="G426" s="40">
        <v>22.66</v>
      </c>
      <c r="H426" s="14" t="s">
        <v>2471</v>
      </c>
      <c r="I426" s="2" t="s">
        <v>2226</v>
      </c>
      <c r="J426" s="14" t="s">
        <v>15</v>
      </c>
      <c r="K426" s="14" t="s">
        <v>14</v>
      </c>
      <c r="L426" s="14" t="s">
        <v>17</v>
      </c>
      <c r="M426" s="14" t="s">
        <v>18</v>
      </c>
      <c r="N426" s="14" t="s">
        <v>19</v>
      </c>
      <c r="O426" s="14" t="s">
        <v>20</v>
      </c>
      <c r="P426" s="14" t="s">
        <v>2499</v>
      </c>
      <c r="Q426" s="14" t="s">
        <v>2598</v>
      </c>
      <c r="R426" s="14"/>
      <c r="S426" s="14"/>
      <c r="T426" s="14"/>
      <c r="U426" s="14"/>
      <c r="V426" s="67"/>
      <c r="W426" s="14" t="s">
        <v>2688</v>
      </c>
      <c r="X426" s="14" t="s">
        <v>2688</v>
      </c>
      <c r="Y426" s="29"/>
      <c r="Z426" s="31" t="str">
        <f t="shared" si="6"/>
        <v/>
      </c>
      <c r="AA426" s="14"/>
      <c r="AB426" s="95" t="s">
        <v>2726</v>
      </c>
    </row>
    <row r="427" spans="1:28">
      <c r="A427" s="14">
        <v>310</v>
      </c>
      <c r="B427" s="38">
        <v>140170</v>
      </c>
      <c r="C427" s="39" t="s">
        <v>337</v>
      </c>
      <c r="D427" s="2" t="s">
        <v>1461</v>
      </c>
      <c r="E427" s="2" t="s">
        <v>25</v>
      </c>
      <c r="F427" s="2" t="s">
        <v>27</v>
      </c>
      <c r="G427" s="40">
        <v>28.84</v>
      </c>
      <c r="H427" s="14" t="s">
        <v>7</v>
      </c>
      <c r="I427" s="2" t="s">
        <v>2226</v>
      </c>
      <c r="J427" s="14" t="s">
        <v>15</v>
      </c>
      <c r="K427" s="14" t="s">
        <v>14</v>
      </c>
      <c r="L427" s="14" t="s">
        <v>17</v>
      </c>
      <c r="M427" s="14" t="s">
        <v>18</v>
      </c>
      <c r="N427" s="14" t="s">
        <v>19</v>
      </c>
      <c r="O427" s="14" t="s">
        <v>20</v>
      </c>
      <c r="P427" s="14" t="s">
        <v>2499</v>
      </c>
      <c r="Q427" s="14" t="s">
        <v>2598</v>
      </c>
      <c r="R427" s="14"/>
      <c r="S427" s="14"/>
      <c r="T427" s="14"/>
      <c r="U427" s="14"/>
      <c r="V427" s="67"/>
      <c r="W427" s="14" t="s">
        <v>2688</v>
      </c>
      <c r="X427" s="14" t="s">
        <v>2688</v>
      </c>
      <c r="Y427" s="29"/>
      <c r="Z427" s="31" t="str">
        <f t="shared" si="6"/>
        <v/>
      </c>
      <c r="AA427" s="14"/>
      <c r="AB427" s="95" t="s">
        <v>2726</v>
      </c>
    </row>
    <row r="428" spans="1:28">
      <c r="A428" s="14">
        <v>327</v>
      </c>
      <c r="B428" s="38">
        <v>581721</v>
      </c>
      <c r="C428" s="39" t="s">
        <v>354</v>
      </c>
      <c r="D428" s="2" t="s">
        <v>1478</v>
      </c>
      <c r="E428" s="2" t="s">
        <v>25</v>
      </c>
      <c r="F428" s="2" t="s">
        <v>27</v>
      </c>
      <c r="G428" s="40">
        <v>22.66</v>
      </c>
      <c r="H428" s="14" t="s">
        <v>2471</v>
      </c>
      <c r="I428" s="2" t="s">
        <v>2229</v>
      </c>
      <c r="J428" s="14" t="s">
        <v>15</v>
      </c>
      <c r="K428" s="14" t="s">
        <v>14</v>
      </c>
      <c r="L428" s="14" t="s">
        <v>17</v>
      </c>
      <c r="M428" s="14" t="s">
        <v>18</v>
      </c>
      <c r="N428" s="14" t="s">
        <v>19</v>
      </c>
      <c r="O428" s="14" t="s">
        <v>20</v>
      </c>
      <c r="P428" s="14" t="s">
        <v>2499</v>
      </c>
      <c r="Q428" s="14" t="s">
        <v>2598</v>
      </c>
      <c r="R428" s="14"/>
      <c r="S428" s="14"/>
      <c r="T428" s="14"/>
      <c r="U428" s="14"/>
      <c r="V428" s="67"/>
      <c r="W428" s="14" t="s">
        <v>2688</v>
      </c>
      <c r="X428" s="14" t="s">
        <v>2688</v>
      </c>
      <c r="Y428" s="29"/>
      <c r="Z428" s="31" t="str">
        <f t="shared" si="6"/>
        <v/>
      </c>
      <c r="AA428" s="14"/>
      <c r="AB428" s="95" t="s">
        <v>2726</v>
      </c>
    </row>
    <row r="429" spans="1:28">
      <c r="A429" s="14">
        <v>317</v>
      </c>
      <c r="B429" s="38">
        <v>479189</v>
      </c>
      <c r="C429" s="39" t="s">
        <v>344</v>
      </c>
      <c r="D429" s="2" t="s">
        <v>1468</v>
      </c>
      <c r="E429" s="2" t="s">
        <v>25</v>
      </c>
      <c r="F429" s="2" t="s">
        <v>27</v>
      </c>
      <c r="G429" s="40">
        <v>22.66</v>
      </c>
      <c r="H429" s="14" t="s">
        <v>2471</v>
      </c>
      <c r="I429" s="2" t="s">
        <v>2227</v>
      </c>
      <c r="J429" s="14" t="s">
        <v>15</v>
      </c>
      <c r="K429" s="14" t="s">
        <v>14</v>
      </c>
      <c r="L429" s="14" t="s">
        <v>17</v>
      </c>
      <c r="M429" s="14" t="s">
        <v>18</v>
      </c>
      <c r="N429" s="14" t="s">
        <v>19</v>
      </c>
      <c r="O429" s="14" t="s">
        <v>20</v>
      </c>
      <c r="P429" s="14" t="s">
        <v>2499</v>
      </c>
      <c r="Q429" s="14" t="s">
        <v>2598</v>
      </c>
      <c r="R429" s="14"/>
      <c r="S429" s="14"/>
      <c r="T429" s="14"/>
      <c r="U429" s="14"/>
      <c r="V429" s="67"/>
      <c r="W429" s="14" t="s">
        <v>2688</v>
      </c>
      <c r="X429" s="14" t="s">
        <v>2688</v>
      </c>
      <c r="Y429" s="29"/>
      <c r="Z429" s="31" t="str">
        <f t="shared" si="6"/>
        <v/>
      </c>
      <c r="AA429" s="14"/>
      <c r="AB429" s="95" t="s">
        <v>2726</v>
      </c>
    </row>
    <row r="430" spans="1:28">
      <c r="A430" s="14">
        <v>318</v>
      </c>
      <c r="B430" s="38">
        <v>380105</v>
      </c>
      <c r="C430" s="39" t="s">
        <v>345</v>
      </c>
      <c r="D430" s="2" t="s">
        <v>1469</v>
      </c>
      <c r="E430" s="2" t="s">
        <v>25</v>
      </c>
      <c r="F430" s="2" t="s">
        <v>27</v>
      </c>
      <c r="G430" s="40">
        <v>22.66</v>
      </c>
      <c r="H430" s="14" t="s">
        <v>2471</v>
      </c>
      <c r="I430" s="2" t="s">
        <v>2227</v>
      </c>
      <c r="J430" s="14" t="s">
        <v>15</v>
      </c>
      <c r="K430" s="14" t="s">
        <v>14</v>
      </c>
      <c r="L430" s="14" t="s">
        <v>17</v>
      </c>
      <c r="M430" s="14" t="s">
        <v>18</v>
      </c>
      <c r="N430" s="14" t="s">
        <v>19</v>
      </c>
      <c r="O430" s="14" t="s">
        <v>20</v>
      </c>
      <c r="P430" s="14" t="s">
        <v>2499</v>
      </c>
      <c r="Q430" s="14" t="s">
        <v>2598</v>
      </c>
      <c r="R430" s="14"/>
      <c r="S430" s="14"/>
      <c r="T430" s="14"/>
      <c r="U430" s="14"/>
      <c r="V430" s="67"/>
      <c r="W430" s="14" t="s">
        <v>2688</v>
      </c>
      <c r="X430" s="14" t="s">
        <v>2688</v>
      </c>
      <c r="Y430" s="29"/>
      <c r="Z430" s="31" t="str">
        <f t="shared" si="6"/>
        <v/>
      </c>
      <c r="AA430" s="14"/>
      <c r="AB430" s="95" t="s">
        <v>2726</v>
      </c>
    </row>
    <row r="431" spans="1:28">
      <c r="A431" s="14">
        <v>311</v>
      </c>
      <c r="B431" s="38">
        <v>412324</v>
      </c>
      <c r="C431" s="39" t="s">
        <v>338</v>
      </c>
      <c r="D431" s="2" t="s">
        <v>1462</v>
      </c>
      <c r="E431" s="2" t="s">
        <v>25</v>
      </c>
      <c r="F431" s="2" t="s">
        <v>27</v>
      </c>
      <c r="G431" s="40">
        <v>22.66</v>
      </c>
      <c r="H431" s="14" t="s">
        <v>2471</v>
      </c>
      <c r="I431" s="2" t="s">
        <v>2226</v>
      </c>
      <c r="J431" s="14" t="s">
        <v>15</v>
      </c>
      <c r="K431" s="14" t="s">
        <v>14</v>
      </c>
      <c r="L431" s="14" t="s">
        <v>17</v>
      </c>
      <c r="M431" s="14" t="s">
        <v>18</v>
      </c>
      <c r="N431" s="14" t="s">
        <v>19</v>
      </c>
      <c r="O431" s="14" t="s">
        <v>20</v>
      </c>
      <c r="P431" s="14" t="s">
        <v>2499</v>
      </c>
      <c r="Q431" s="14" t="s">
        <v>2598</v>
      </c>
      <c r="R431" s="14"/>
      <c r="S431" s="14"/>
      <c r="T431" s="14"/>
      <c r="U431" s="14"/>
      <c r="V431" s="67"/>
      <c r="W431" s="14" t="s">
        <v>2688</v>
      </c>
      <c r="X431" s="14" t="s">
        <v>2688</v>
      </c>
      <c r="Y431" s="29"/>
      <c r="Z431" s="31" t="str">
        <f t="shared" si="6"/>
        <v/>
      </c>
      <c r="AA431" s="14"/>
      <c r="AB431" s="95" t="s">
        <v>2726</v>
      </c>
    </row>
    <row r="432" spans="1:28">
      <c r="A432" s="14">
        <v>321</v>
      </c>
      <c r="B432" s="38">
        <v>413101</v>
      </c>
      <c r="C432" s="39" t="s">
        <v>348</v>
      </c>
      <c r="D432" s="2" t="s">
        <v>1472</v>
      </c>
      <c r="E432" s="2" t="s">
        <v>25</v>
      </c>
      <c r="F432" s="2" t="s">
        <v>27</v>
      </c>
      <c r="G432" s="40">
        <v>26.78</v>
      </c>
      <c r="H432" s="14" t="s">
        <v>7</v>
      </c>
      <c r="I432" s="2" t="s">
        <v>2228</v>
      </c>
      <c r="J432" s="14" t="s">
        <v>15</v>
      </c>
      <c r="K432" s="14" t="s">
        <v>14</v>
      </c>
      <c r="L432" s="14" t="s">
        <v>17</v>
      </c>
      <c r="M432" s="14" t="s">
        <v>18</v>
      </c>
      <c r="N432" s="14" t="s">
        <v>19</v>
      </c>
      <c r="O432" s="14" t="s">
        <v>20</v>
      </c>
      <c r="P432" s="14" t="s">
        <v>2499</v>
      </c>
      <c r="Q432" s="14" t="s">
        <v>2598</v>
      </c>
      <c r="R432" s="14"/>
      <c r="S432" s="14"/>
      <c r="T432" s="14"/>
      <c r="U432" s="14"/>
      <c r="V432" s="67"/>
      <c r="W432" s="14" t="s">
        <v>2688</v>
      </c>
      <c r="X432" s="14" t="s">
        <v>2688</v>
      </c>
      <c r="Y432" s="29"/>
      <c r="Z432" s="31" t="str">
        <f t="shared" si="6"/>
        <v/>
      </c>
      <c r="AA432" s="14"/>
      <c r="AB432" s="95" t="s">
        <v>2726</v>
      </c>
    </row>
    <row r="433" spans="1:28">
      <c r="A433" s="14">
        <v>302</v>
      </c>
      <c r="B433" s="38">
        <v>176440</v>
      </c>
      <c r="C433" s="39" t="s">
        <v>329</v>
      </c>
      <c r="D433" s="2" t="s">
        <v>1453</v>
      </c>
      <c r="E433" s="2" t="s">
        <v>2381</v>
      </c>
      <c r="F433" s="2" t="s">
        <v>2382</v>
      </c>
      <c r="G433" s="40">
        <v>66.95</v>
      </c>
      <c r="H433" s="14" t="s">
        <v>7</v>
      </c>
      <c r="I433" s="2" t="s">
        <v>2226</v>
      </c>
      <c r="J433" s="14" t="s">
        <v>15</v>
      </c>
      <c r="K433" s="14" t="s">
        <v>14</v>
      </c>
      <c r="L433" s="14" t="s">
        <v>17</v>
      </c>
      <c r="M433" s="14" t="s">
        <v>18</v>
      </c>
      <c r="N433" s="14" t="s">
        <v>19</v>
      </c>
      <c r="O433" s="14" t="s">
        <v>20</v>
      </c>
      <c r="P433" s="14" t="s">
        <v>2499</v>
      </c>
      <c r="Q433" s="14" t="s">
        <v>2598</v>
      </c>
      <c r="R433" s="14" t="s">
        <v>2696</v>
      </c>
      <c r="S433" s="14" t="s">
        <v>2877</v>
      </c>
      <c r="T433" s="14"/>
      <c r="U433" s="14"/>
      <c r="V433" s="67"/>
      <c r="W433" s="14" t="s">
        <v>2688</v>
      </c>
      <c r="X433" s="14" t="s">
        <v>2696</v>
      </c>
      <c r="Y433" s="29">
        <v>43252</v>
      </c>
      <c r="Z433" s="31" t="str">
        <f t="shared" si="6"/>
        <v/>
      </c>
      <c r="AA433" s="14"/>
      <c r="AB433" s="95" t="s">
        <v>2726</v>
      </c>
    </row>
    <row r="434" spans="1:28">
      <c r="A434" s="14">
        <v>300</v>
      </c>
      <c r="B434" s="38">
        <v>389853</v>
      </c>
      <c r="C434" s="39" t="s">
        <v>327</v>
      </c>
      <c r="D434" s="2" t="s">
        <v>1451</v>
      </c>
      <c r="E434" s="2" t="s">
        <v>25</v>
      </c>
      <c r="F434" s="2" t="s">
        <v>27</v>
      </c>
      <c r="G434" s="40">
        <v>26.78</v>
      </c>
      <c r="H434" s="14" t="s">
        <v>2471</v>
      </c>
      <c r="I434" s="2" t="s">
        <v>2225</v>
      </c>
      <c r="J434" s="14" t="s">
        <v>15</v>
      </c>
      <c r="K434" s="14" t="s">
        <v>14</v>
      </c>
      <c r="L434" s="14" t="s">
        <v>17</v>
      </c>
      <c r="M434" s="14" t="s">
        <v>18</v>
      </c>
      <c r="N434" s="14" t="s">
        <v>19</v>
      </c>
      <c r="O434" s="14" t="s">
        <v>20</v>
      </c>
      <c r="P434" s="14" t="s">
        <v>2499</v>
      </c>
      <c r="Q434" s="14" t="s">
        <v>2598</v>
      </c>
      <c r="R434" s="14"/>
      <c r="S434" s="14"/>
      <c r="T434" s="14"/>
      <c r="U434" s="14"/>
      <c r="V434" s="67"/>
      <c r="W434" s="14" t="s">
        <v>2688</v>
      </c>
      <c r="X434" s="14" t="s">
        <v>2688</v>
      </c>
      <c r="Y434" s="29"/>
      <c r="Z434" s="31" t="str">
        <f t="shared" si="6"/>
        <v/>
      </c>
      <c r="AA434" s="14"/>
      <c r="AB434" s="95" t="s">
        <v>2726</v>
      </c>
    </row>
    <row r="435" spans="1:28">
      <c r="A435" s="14">
        <v>295</v>
      </c>
      <c r="B435" s="38">
        <v>299376</v>
      </c>
      <c r="C435" s="39" t="s">
        <v>322</v>
      </c>
      <c r="D435" s="2" t="s">
        <v>1446</v>
      </c>
      <c r="E435" s="2" t="s">
        <v>25</v>
      </c>
      <c r="F435" s="2" t="s">
        <v>27</v>
      </c>
      <c r="G435" s="40">
        <v>26.78</v>
      </c>
      <c r="H435" s="14" t="s">
        <v>7</v>
      </c>
      <c r="I435" s="2" t="s">
        <v>2224</v>
      </c>
      <c r="J435" s="14" t="s">
        <v>15</v>
      </c>
      <c r="K435" s="14" t="s">
        <v>14</v>
      </c>
      <c r="L435" s="14" t="s">
        <v>17</v>
      </c>
      <c r="M435" s="14" t="s">
        <v>18</v>
      </c>
      <c r="N435" s="14" t="s">
        <v>19</v>
      </c>
      <c r="O435" s="14" t="s">
        <v>20</v>
      </c>
      <c r="P435" s="14" t="s">
        <v>2499</v>
      </c>
      <c r="Q435" s="14" t="s">
        <v>2598</v>
      </c>
      <c r="R435" s="14"/>
      <c r="S435" s="14"/>
      <c r="T435" s="14"/>
      <c r="U435" s="14"/>
      <c r="V435" s="67"/>
      <c r="W435" s="14" t="s">
        <v>2688</v>
      </c>
      <c r="X435" s="14" t="s">
        <v>2688</v>
      </c>
      <c r="Y435" s="29"/>
      <c r="Z435" s="31" t="str">
        <f t="shared" si="6"/>
        <v/>
      </c>
      <c r="AA435" s="14"/>
      <c r="AB435" s="95" t="s">
        <v>2726</v>
      </c>
    </row>
    <row r="436" spans="1:28">
      <c r="A436" s="14">
        <v>322</v>
      </c>
      <c r="B436" s="38">
        <v>372681</v>
      </c>
      <c r="C436" s="39" t="s">
        <v>349</v>
      </c>
      <c r="D436" s="2" t="s">
        <v>1473</v>
      </c>
      <c r="E436" s="2" t="s">
        <v>25</v>
      </c>
      <c r="F436" s="2" t="s">
        <v>27</v>
      </c>
      <c r="G436" s="40">
        <v>24.72</v>
      </c>
      <c r="H436" s="14" t="s">
        <v>6</v>
      </c>
      <c r="I436" s="2" t="s">
        <v>2228</v>
      </c>
      <c r="J436" s="14" t="s">
        <v>15</v>
      </c>
      <c r="K436" s="14" t="s">
        <v>14</v>
      </c>
      <c r="L436" s="14" t="s">
        <v>17</v>
      </c>
      <c r="M436" s="14" t="s">
        <v>18</v>
      </c>
      <c r="N436" s="14" t="s">
        <v>19</v>
      </c>
      <c r="O436" s="14" t="s">
        <v>20</v>
      </c>
      <c r="P436" s="14" t="s">
        <v>2499</v>
      </c>
      <c r="Q436" s="14" t="s">
        <v>2598</v>
      </c>
      <c r="R436" s="14"/>
      <c r="S436" s="14"/>
      <c r="T436" s="14"/>
      <c r="U436" s="14"/>
      <c r="V436" s="67"/>
      <c r="W436" s="14" t="s">
        <v>2688</v>
      </c>
      <c r="X436" s="14" t="s">
        <v>2688</v>
      </c>
      <c r="Y436" s="29"/>
      <c r="Z436" s="31" t="str">
        <f t="shared" si="6"/>
        <v/>
      </c>
      <c r="AA436" s="14"/>
      <c r="AB436" s="95" t="s">
        <v>2726</v>
      </c>
    </row>
    <row r="437" spans="1:28">
      <c r="A437" s="14">
        <v>296</v>
      </c>
      <c r="B437" s="38">
        <v>213347</v>
      </c>
      <c r="C437" s="39" t="s">
        <v>323</v>
      </c>
      <c r="D437" s="2" t="s">
        <v>1447</v>
      </c>
      <c r="E437" s="2" t="s">
        <v>2381</v>
      </c>
      <c r="F437" s="2" t="s">
        <v>2382</v>
      </c>
      <c r="G437" s="40">
        <v>66.95</v>
      </c>
      <c r="H437" s="14" t="s">
        <v>7</v>
      </c>
      <c r="I437" s="2" t="s">
        <v>2225</v>
      </c>
      <c r="J437" s="14" t="s">
        <v>15</v>
      </c>
      <c r="K437" s="14" t="s">
        <v>14</v>
      </c>
      <c r="L437" s="14" t="s">
        <v>17</v>
      </c>
      <c r="M437" s="14" t="s">
        <v>18</v>
      </c>
      <c r="N437" s="14" t="s">
        <v>19</v>
      </c>
      <c r="O437" s="14" t="s">
        <v>20</v>
      </c>
      <c r="P437" s="14" t="s">
        <v>2499</v>
      </c>
      <c r="Q437" s="14" t="s">
        <v>2598</v>
      </c>
      <c r="R437" s="14"/>
      <c r="S437" s="14"/>
      <c r="T437" s="14"/>
      <c r="U437" s="14"/>
      <c r="V437" s="67"/>
      <c r="W437" s="14" t="s">
        <v>2688</v>
      </c>
      <c r="X437" s="14" t="s">
        <v>2688</v>
      </c>
      <c r="Y437" s="29"/>
      <c r="Z437" s="31" t="str">
        <f t="shared" si="6"/>
        <v/>
      </c>
      <c r="AA437" s="14" t="s">
        <v>2876</v>
      </c>
      <c r="AB437" s="95" t="s">
        <v>2726</v>
      </c>
    </row>
    <row r="438" spans="1:28">
      <c r="A438" s="14">
        <v>312</v>
      </c>
      <c r="B438" s="38">
        <v>389850</v>
      </c>
      <c r="C438" s="39" t="s">
        <v>339</v>
      </c>
      <c r="D438" s="2" t="s">
        <v>1463</v>
      </c>
      <c r="E438" s="2" t="s">
        <v>25</v>
      </c>
      <c r="F438" s="2" t="s">
        <v>27</v>
      </c>
      <c r="G438" s="40">
        <v>24.72</v>
      </c>
      <c r="H438" s="14" t="s">
        <v>6</v>
      </c>
      <c r="I438" s="2" t="s">
        <v>2226</v>
      </c>
      <c r="J438" s="14" t="s">
        <v>15</v>
      </c>
      <c r="K438" s="14" t="s">
        <v>14</v>
      </c>
      <c r="L438" s="14" t="s">
        <v>17</v>
      </c>
      <c r="M438" s="14" t="s">
        <v>18</v>
      </c>
      <c r="N438" s="14" t="s">
        <v>19</v>
      </c>
      <c r="O438" s="14" t="s">
        <v>20</v>
      </c>
      <c r="P438" s="14" t="s">
        <v>2499</v>
      </c>
      <c r="Q438" s="14" t="s">
        <v>2598</v>
      </c>
      <c r="R438" s="14"/>
      <c r="S438" s="14"/>
      <c r="T438" s="14"/>
      <c r="U438" s="14"/>
      <c r="V438" s="67"/>
      <c r="W438" s="14" t="s">
        <v>2688</v>
      </c>
      <c r="X438" s="14" t="s">
        <v>2688</v>
      </c>
      <c r="Y438" s="29"/>
      <c r="Z438" s="31" t="str">
        <f t="shared" si="6"/>
        <v/>
      </c>
      <c r="AA438" s="14"/>
      <c r="AB438" s="95" t="s">
        <v>2726</v>
      </c>
    </row>
    <row r="439" spans="1:28">
      <c r="A439" s="14">
        <v>313</v>
      </c>
      <c r="B439" s="38">
        <v>389851</v>
      </c>
      <c r="C439" s="39" t="s">
        <v>340</v>
      </c>
      <c r="D439" s="2" t="s">
        <v>1464</v>
      </c>
      <c r="E439" s="2" t="s">
        <v>25</v>
      </c>
      <c r="F439" s="2" t="s">
        <v>27</v>
      </c>
      <c r="G439" s="40">
        <v>22.66</v>
      </c>
      <c r="H439" s="14" t="s">
        <v>2471</v>
      </c>
      <c r="I439" s="2" t="s">
        <v>2226</v>
      </c>
      <c r="J439" s="14" t="s">
        <v>15</v>
      </c>
      <c r="K439" s="14" t="s">
        <v>14</v>
      </c>
      <c r="L439" s="14" t="s">
        <v>17</v>
      </c>
      <c r="M439" s="14" t="s">
        <v>18</v>
      </c>
      <c r="N439" s="14" t="s">
        <v>19</v>
      </c>
      <c r="O439" s="14" t="s">
        <v>20</v>
      </c>
      <c r="P439" s="14" t="s">
        <v>2499</v>
      </c>
      <c r="Q439" s="14" t="s">
        <v>2598</v>
      </c>
      <c r="R439" s="14"/>
      <c r="S439" s="14"/>
      <c r="T439" s="14"/>
      <c r="U439" s="14"/>
      <c r="V439" s="67"/>
      <c r="W439" s="14" t="s">
        <v>2688</v>
      </c>
      <c r="X439" s="14" t="s">
        <v>2688</v>
      </c>
      <c r="Y439" s="29"/>
      <c r="Z439" s="31" t="str">
        <f t="shared" si="6"/>
        <v/>
      </c>
      <c r="AA439" s="14"/>
      <c r="AB439" s="95" t="s">
        <v>2726</v>
      </c>
    </row>
    <row r="440" spans="1:28">
      <c r="A440" s="14">
        <v>328</v>
      </c>
      <c r="B440" s="38">
        <v>346795</v>
      </c>
      <c r="C440" s="39" t="s">
        <v>355</v>
      </c>
      <c r="D440" s="2" t="s">
        <v>1479</v>
      </c>
      <c r="E440" s="2" t="s">
        <v>25</v>
      </c>
      <c r="F440" s="2" t="s">
        <v>27</v>
      </c>
      <c r="G440" s="40">
        <v>22.66</v>
      </c>
      <c r="H440" s="14" t="s">
        <v>2471</v>
      </c>
      <c r="I440" s="2" t="s">
        <v>2229</v>
      </c>
      <c r="J440" s="14" t="s">
        <v>15</v>
      </c>
      <c r="K440" s="14" t="s">
        <v>14</v>
      </c>
      <c r="L440" s="14" t="s">
        <v>17</v>
      </c>
      <c r="M440" s="14" t="s">
        <v>18</v>
      </c>
      <c r="N440" s="14" t="s">
        <v>19</v>
      </c>
      <c r="O440" s="14" t="s">
        <v>20</v>
      </c>
      <c r="P440" s="14" t="s">
        <v>2499</v>
      </c>
      <c r="Q440" s="14" t="s">
        <v>2598</v>
      </c>
      <c r="R440" s="14"/>
      <c r="S440" s="14"/>
      <c r="T440" s="14"/>
      <c r="U440" s="14"/>
      <c r="V440" s="67"/>
      <c r="W440" s="14" t="s">
        <v>2688</v>
      </c>
      <c r="X440" s="14" t="s">
        <v>2688</v>
      </c>
      <c r="Y440" s="29"/>
      <c r="Z440" s="31" t="str">
        <f t="shared" si="6"/>
        <v/>
      </c>
      <c r="AA440" s="14"/>
      <c r="AB440" s="95" t="s">
        <v>2726</v>
      </c>
    </row>
    <row r="441" spans="1:28">
      <c r="A441" s="14">
        <v>325</v>
      </c>
      <c r="B441" s="38">
        <v>161257</v>
      </c>
      <c r="C441" s="39" t="s">
        <v>352</v>
      </c>
      <c r="D441" s="2" t="s">
        <v>1476</v>
      </c>
      <c r="E441" s="2" t="s">
        <v>2381</v>
      </c>
      <c r="F441" s="2" t="s">
        <v>2382</v>
      </c>
      <c r="G441" s="40">
        <v>66.95</v>
      </c>
      <c r="H441" s="14" t="s">
        <v>7</v>
      </c>
      <c r="I441" s="2" t="s">
        <v>2229</v>
      </c>
      <c r="J441" s="14" t="s">
        <v>15</v>
      </c>
      <c r="K441" s="14" t="s">
        <v>14</v>
      </c>
      <c r="L441" s="14" t="s">
        <v>17</v>
      </c>
      <c r="M441" s="14" t="s">
        <v>18</v>
      </c>
      <c r="N441" s="14" t="s">
        <v>19</v>
      </c>
      <c r="O441" s="14" t="s">
        <v>20</v>
      </c>
      <c r="P441" s="14" t="s">
        <v>2499</v>
      </c>
      <c r="Q441" s="14" t="s">
        <v>2598</v>
      </c>
      <c r="R441" s="14" t="s">
        <v>2696</v>
      </c>
      <c r="S441" s="14" t="s">
        <v>2877</v>
      </c>
      <c r="T441" s="14"/>
      <c r="U441" s="14"/>
      <c r="V441" s="67"/>
      <c r="W441" s="14" t="s">
        <v>2696</v>
      </c>
      <c r="X441" s="14" t="s">
        <v>2688</v>
      </c>
      <c r="Y441" s="29"/>
      <c r="Z441" s="31" t="str">
        <f t="shared" si="6"/>
        <v/>
      </c>
      <c r="AA441" s="14" t="s">
        <v>2876</v>
      </c>
      <c r="AB441" s="95" t="s">
        <v>2726</v>
      </c>
    </row>
    <row r="442" spans="1:28">
      <c r="A442" s="14">
        <v>303</v>
      </c>
      <c r="B442" s="38">
        <v>157694</v>
      </c>
      <c r="C442" s="39" t="s">
        <v>330</v>
      </c>
      <c r="D442" s="2" t="s">
        <v>1454</v>
      </c>
      <c r="E442" s="2" t="s">
        <v>2381</v>
      </c>
      <c r="F442" s="2" t="s">
        <v>2382</v>
      </c>
      <c r="G442" s="40">
        <v>66.95</v>
      </c>
      <c r="H442" s="14" t="s">
        <v>7</v>
      </c>
      <c r="I442" s="2" t="s">
        <v>2226</v>
      </c>
      <c r="J442" s="14" t="s">
        <v>15</v>
      </c>
      <c r="K442" s="14" t="s">
        <v>14</v>
      </c>
      <c r="L442" s="14" t="s">
        <v>17</v>
      </c>
      <c r="M442" s="14" t="s">
        <v>18</v>
      </c>
      <c r="N442" s="14" t="s">
        <v>19</v>
      </c>
      <c r="O442" s="14" t="s">
        <v>20</v>
      </c>
      <c r="P442" s="14" t="s">
        <v>2499</v>
      </c>
      <c r="Q442" s="14" t="s">
        <v>2598</v>
      </c>
      <c r="R442" s="14" t="s">
        <v>2696</v>
      </c>
      <c r="S442" s="14" t="s">
        <v>2877</v>
      </c>
      <c r="T442" s="14"/>
      <c r="U442" s="14"/>
      <c r="V442" s="67"/>
      <c r="W442" s="14" t="s">
        <v>2688</v>
      </c>
      <c r="X442" s="14" t="s">
        <v>2688</v>
      </c>
      <c r="Y442" s="29"/>
      <c r="Z442" s="31" t="str">
        <f t="shared" si="6"/>
        <v/>
      </c>
      <c r="AA442" s="14"/>
      <c r="AB442" s="95" t="s">
        <v>2726</v>
      </c>
    </row>
    <row r="443" spans="1:28">
      <c r="A443" s="14">
        <v>329</v>
      </c>
      <c r="B443" s="38">
        <v>140218</v>
      </c>
      <c r="C443" s="39" t="s">
        <v>356</v>
      </c>
      <c r="D443" s="2" t="s">
        <v>1480</v>
      </c>
      <c r="E443" s="2" t="s">
        <v>25</v>
      </c>
      <c r="F443" s="2" t="s">
        <v>27</v>
      </c>
      <c r="G443" s="40">
        <v>28.84</v>
      </c>
      <c r="H443" s="14" t="s">
        <v>7</v>
      </c>
      <c r="I443" s="2" t="s">
        <v>2229</v>
      </c>
      <c r="J443" s="14" t="s">
        <v>15</v>
      </c>
      <c r="K443" s="14" t="s">
        <v>14</v>
      </c>
      <c r="L443" s="14" t="s">
        <v>17</v>
      </c>
      <c r="M443" s="14" t="s">
        <v>18</v>
      </c>
      <c r="N443" s="14" t="s">
        <v>19</v>
      </c>
      <c r="O443" s="14" t="s">
        <v>20</v>
      </c>
      <c r="P443" s="14" t="s">
        <v>2499</v>
      </c>
      <c r="Q443" s="14" t="s">
        <v>2598</v>
      </c>
      <c r="R443" s="14"/>
      <c r="S443" s="14"/>
      <c r="T443" s="14"/>
      <c r="U443" s="14"/>
      <c r="V443" s="67"/>
      <c r="W443" s="14" t="s">
        <v>2688</v>
      </c>
      <c r="X443" s="14" t="s">
        <v>2688</v>
      </c>
      <c r="Y443" s="29"/>
      <c r="Z443" s="31" t="str">
        <f t="shared" si="6"/>
        <v/>
      </c>
      <c r="AA443" s="14"/>
      <c r="AB443" s="95" t="s">
        <v>2726</v>
      </c>
    </row>
    <row r="444" spans="1:28">
      <c r="A444" s="14">
        <v>314</v>
      </c>
      <c r="B444" s="38">
        <v>524014</v>
      </c>
      <c r="C444" s="39" t="s">
        <v>341</v>
      </c>
      <c r="D444" s="2" t="s">
        <v>1465</v>
      </c>
      <c r="E444" s="2" t="s">
        <v>25</v>
      </c>
      <c r="F444" s="2" t="s">
        <v>27</v>
      </c>
      <c r="G444" s="40">
        <v>26.78</v>
      </c>
      <c r="H444" s="14" t="s">
        <v>7</v>
      </c>
      <c r="I444" s="2" t="s">
        <v>2226</v>
      </c>
      <c r="J444" s="14" t="s">
        <v>15</v>
      </c>
      <c r="K444" s="14" t="s">
        <v>14</v>
      </c>
      <c r="L444" s="14" t="s">
        <v>17</v>
      </c>
      <c r="M444" s="14" t="s">
        <v>18</v>
      </c>
      <c r="N444" s="14" t="s">
        <v>19</v>
      </c>
      <c r="O444" s="14" t="s">
        <v>20</v>
      </c>
      <c r="P444" s="14" t="s">
        <v>2499</v>
      </c>
      <c r="Q444" s="14" t="s">
        <v>2598</v>
      </c>
      <c r="R444" s="14"/>
      <c r="S444" s="14"/>
      <c r="T444" s="14"/>
      <c r="U444" s="14"/>
      <c r="V444" s="67"/>
      <c r="W444" s="14" t="s">
        <v>2688</v>
      </c>
      <c r="X444" s="14" t="s">
        <v>2688</v>
      </c>
      <c r="Y444" s="29"/>
      <c r="Z444" s="31" t="str">
        <f t="shared" si="6"/>
        <v/>
      </c>
      <c r="AA444" s="14"/>
      <c r="AB444" s="95" t="s">
        <v>2726</v>
      </c>
    </row>
    <row r="445" spans="1:28">
      <c r="A445" s="14">
        <v>301</v>
      </c>
      <c r="B445" s="38">
        <v>578129</v>
      </c>
      <c r="C445" s="39" t="s">
        <v>328</v>
      </c>
      <c r="D445" s="2" t="s">
        <v>1452</v>
      </c>
      <c r="E445" s="2" t="s">
        <v>25</v>
      </c>
      <c r="F445" s="2" t="s">
        <v>27</v>
      </c>
      <c r="G445" s="40">
        <v>22.66</v>
      </c>
      <c r="H445" s="14" t="s">
        <v>2471</v>
      </c>
      <c r="I445" s="2" t="s">
        <v>2225</v>
      </c>
      <c r="J445" s="14" t="s">
        <v>15</v>
      </c>
      <c r="K445" s="14" t="s">
        <v>14</v>
      </c>
      <c r="L445" s="14" t="s">
        <v>17</v>
      </c>
      <c r="M445" s="14" t="s">
        <v>18</v>
      </c>
      <c r="N445" s="14" t="s">
        <v>19</v>
      </c>
      <c r="O445" s="14" t="s">
        <v>20</v>
      </c>
      <c r="P445" s="14" t="s">
        <v>2499</v>
      </c>
      <c r="Q445" s="14" t="s">
        <v>2598</v>
      </c>
      <c r="R445" s="14"/>
      <c r="S445" s="14"/>
      <c r="T445" s="14"/>
      <c r="U445" s="14"/>
      <c r="V445" s="67"/>
      <c r="W445" s="14" t="s">
        <v>2688</v>
      </c>
      <c r="X445" s="14" t="s">
        <v>2688</v>
      </c>
      <c r="Y445" s="29"/>
      <c r="Z445" s="31" t="str">
        <f t="shared" si="6"/>
        <v/>
      </c>
      <c r="AA445" s="14"/>
      <c r="AB445" s="95" t="s">
        <v>2726</v>
      </c>
    </row>
    <row r="446" spans="1:28">
      <c r="A446" s="14">
        <v>359</v>
      </c>
      <c r="B446" s="38">
        <v>452033</v>
      </c>
      <c r="C446" s="39" t="s">
        <v>386</v>
      </c>
      <c r="D446" s="2" t="s">
        <v>1509</v>
      </c>
      <c r="E446" s="2" t="s">
        <v>25</v>
      </c>
      <c r="F446" s="2" t="s">
        <v>2387</v>
      </c>
      <c r="G446" s="40">
        <v>23.69</v>
      </c>
      <c r="H446" s="14" t="s">
        <v>6</v>
      </c>
      <c r="I446" s="2" t="s">
        <v>2236</v>
      </c>
      <c r="J446" s="14" t="s">
        <v>15</v>
      </c>
      <c r="K446" s="14" t="s">
        <v>2485</v>
      </c>
      <c r="L446" s="14" t="s">
        <v>17</v>
      </c>
      <c r="M446" s="14" t="s">
        <v>18</v>
      </c>
      <c r="N446" s="14" t="s">
        <v>19</v>
      </c>
      <c r="O446" s="14" t="s">
        <v>2509</v>
      </c>
      <c r="P446" s="14" t="s">
        <v>2519</v>
      </c>
      <c r="Q446" s="14" t="s">
        <v>2595</v>
      </c>
      <c r="R446" s="14" t="s">
        <v>2688</v>
      </c>
      <c r="S446" s="14"/>
      <c r="T446" s="14"/>
      <c r="U446" s="14"/>
      <c r="V446" s="67"/>
      <c r="W446" s="14" t="s">
        <v>2688</v>
      </c>
      <c r="X446" s="14" t="s">
        <v>2688</v>
      </c>
      <c r="Y446" s="29"/>
      <c r="Z446" s="31" t="str">
        <f t="shared" si="6"/>
        <v/>
      </c>
      <c r="AA446" s="31" t="s">
        <v>2878</v>
      </c>
      <c r="AB446" s="95" t="s">
        <v>2726</v>
      </c>
    </row>
    <row r="447" spans="1:28">
      <c r="A447" s="14">
        <v>360</v>
      </c>
      <c r="B447" s="38">
        <v>418803</v>
      </c>
      <c r="C447" s="39" t="s">
        <v>387</v>
      </c>
      <c r="D447" s="2" t="s">
        <v>1510</v>
      </c>
      <c r="E447" s="2" t="s">
        <v>25</v>
      </c>
      <c r="F447" s="2" t="s">
        <v>2387</v>
      </c>
      <c r="G447" s="40">
        <v>23.69</v>
      </c>
      <c r="H447" s="14" t="s">
        <v>6</v>
      </c>
      <c r="I447" s="2" t="s">
        <v>2236</v>
      </c>
      <c r="J447" s="14" t="s">
        <v>15</v>
      </c>
      <c r="K447" s="14" t="s">
        <v>2485</v>
      </c>
      <c r="L447" s="14" t="s">
        <v>17</v>
      </c>
      <c r="M447" s="14" t="s">
        <v>18</v>
      </c>
      <c r="N447" s="14" t="s">
        <v>19</v>
      </c>
      <c r="O447" s="14" t="s">
        <v>2509</v>
      </c>
      <c r="P447" s="14" t="s">
        <v>2519</v>
      </c>
      <c r="Q447" s="14" t="s">
        <v>2595</v>
      </c>
      <c r="R447" s="14" t="s">
        <v>2688</v>
      </c>
      <c r="S447" s="14"/>
      <c r="T447" s="14"/>
      <c r="U447" s="14"/>
      <c r="V447" s="67"/>
      <c r="W447" s="14" t="s">
        <v>2688</v>
      </c>
      <c r="X447" s="14" t="s">
        <v>2688</v>
      </c>
      <c r="Y447" s="29"/>
      <c r="Z447" s="31" t="str">
        <f t="shared" si="6"/>
        <v/>
      </c>
      <c r="AA447" s="31" t="s">
        <v>2878</v>
      </c>
      <c r="AB447" s="95" t="s">
        <v>2726</v>
      </c>
    </row>
    <row r="448" spans="1:28">
      <c r="A448" s="14">
        <v>361</v>
      </c>
      <c r="B448" s="38">
        <v>189507</v>
      </c>
      <c r="C448" s="39" t="s">
        <v>388</v>
      </c>
      <c r="D448" s="2" t="s">
        <v>1511</v>
      </c>
      <c r="E448" s="2" t="s">
        <v>25</v>
      </c>
      <c r="F448" s="2" t="s">
        <v>2387</v>
      </c>
      <c r="G448" s="40">
        <v>25.75</v>
      </c>
      <c r="H448" s="14" t="s">
        <v>7</v>
      </c>
      <c r="I448" s="2" t="s">
        <v>2236</v>
      </c>
      <c r="J448" s="14" t="s">
        <v>15</v>
      </c>
      <c r="K448" s="14" t="s">
        <v>2485</v>
      </c>
      <c r="L448" s="14" t="s">
        <v>17</v>
      </c>
      <c r="M448" s="14" t="s">
        <v>18</v>
      </c>
      <c r="N448" s="14" t="s">
        <v>19</v>
      </c>
      <c r="O448" s="14" t="s">
        <v>2509</v>
      </c>
      <c r="P448" s="14" t="s">
        <v>2519</v>
      </c>
      <c r="Q448" s="14" t="s">
        <v>2595</v>
      </c>
      <c r="R448" s="14" t="s">
        <v>2688</v>
      </c>
      <c r="S448" s="14"/>
      <c r="T448" s="14" t="s">
        <v>6</v>
      </c>
      <c r="U448" s="14"/>
      <c r="V448" s="67">
        <v>23.69</v>
      </c>
      <c r="W448" s="14" t="s">
        <v>2696</v>
      </c>
      <c r="X448" s="14" t="s">
        <v>2688</v>
      </c>
      <c r="Y448" s="29">
        <v>43160</v>
      </c>
      <c r="Z448" s="31">
        <f t="shared" si="6"/>
        <v>4157.0799999999972</v>
      </c>
      <c r="AA448" s="31"/>
      <c r="AB448" s="95" t="s">
        <v>2726</v>
      </c>
    </row>
    <row r="449" spans="1:28">
      <c r="A449" s="14">
        <v>352</v>
      </c>
      <c r="B449" s="38">
        <v>305825</v>
      </c>
      <c r="C449" s="39" t="s">
        <v>379</v>
      </c>
      <c r="D449" s="2" t="s">
        <v>1502</v>
      </c>
      <c r="E449" s="2" t="s">
        <v>2381</v>
      </c>
      <c r="F449" s="2" t="s">
        <v>2382</v>
      </c>
      <c r="G449" s="40">
        <v>64.89</v>
      </c>
      <c r="H449" s="14" t="s">
        <v>6</v>
      </c>
      <c r="I449" s="2" t="s">
        <v>2234</v>
      </c>
      <c r="J449" s="14" t="s">
        <v>15</v>
      </c>
      <c r="K449" s="14" t="s">
        <v>2485</v>
      </c>
      <c r="L449" s="14" t="s">
        <v>17</v>
      </c>
      <c r="M449" s="14" t="s">
        <v>18</v>
      </c>
      <c r="N449" s="14" t="s">
        <v>19</v>
      </c>
      <c r="O449" s="14" t="s">
        <v>2509</v>
      </c>
      <c r="P449" s="14" t="s">
        <v>2519</v>
      </c>
      <c r="Q449" s="14" t="s">
        <v>2595</v>
      </c>
      <c r="R449" s="14" t="s">
        <v>2688</v>
      </c>
      <c r="S449" s="14"/>
      <c r="T449" s="14"/>
      <c r="U449" s="14"/>
      <c r="V449" s="67"/>
      <c r="W449" s="14" t="s">
        <v>2688</v>
      </c>
      <c r="X449" s="14" t="s">
        <v>2688</v>
      </c>
      <c r="Y449" s="29"/>
      <c r="Z449" s="31" t="str">
        <f t="shared" si="6"/>
        <v/>
      </c>
      <c r="AA449" s="31" t="s">
        <v>2879</v>
      </c>
      <c r="AB449" s="95" t="s">
        <v>2726</v>
      </c>
    </row>
    <row r="450" spans="1:28">
      <c r="A450" s="14">
        <v>362</v>
      </c>
      <c r="B450" s="38">
        <v>292147</v>
      </c>
      <c r="C450" s="39" t="s">
        <v>389</v>
      </c>
      <c r="D450" s="2" t="s">
        <v>1512</v>
      </c>
      <c r="E450" s="2" t="s">
        <v>25</v>
      </c>
      <c r="F450" s="2" t="s">
        <v>2387</v>
      </c>
      <c r="G450" s="40">
        <v>23.69</v>
      </c>
      <c r="H450" s="14" t="s">
        <v>6</v>
      </c>
      <c r="I450" s="2" t="s">
        <v>2236</v>
      </c>
      <c r="J450" s="14" t="s">
        <v>15</v>
      </c>
      <c r="K450" s="14" t="s">
        <v>2485</v>
      </c>
      <c r="L450" s="14" t="s">
        <v>17</v>
      </c>
      <c r="M450" s="14" t="s">
        <v>18</v>
      </c>
      <c r="N450" s="14" t="s">
        <v>19</v>
      </c>
      <c r="O450" s="14" t="s">
        <v>2509</v>
      </c>
      <c r="P450" s="14" t="s">
        <v>2519</v>
      </c>
      <c r="Q450" s="14" t="s">
        <v>2595</v>
      </c>
      <c r="R450" s="14" t="s">
        <v>2688</v>
      </c>
      <c r="S450" s="14"/>
      <c r="T450" s="14"/>
      <c r="U450" s="14"/>
      <c r="V450" s="67"/>
      <c r="W450" s="14" t="s">
        <v>2688</v>
      </c>
      <c r="X450" s="14" t="s">
        <v>2688</v>
      </c>
      <c r="Y450" s="29"/>
      <c r="Z450" s="31" t="str">
        <f t="shared" si="6"/>
        <v/>
      </c>
      <c r="AA450" s="31" t="s">
        <v>2878</v>
      </c>
      <c r="AB450" s="95" t="s">
        <v>2726</v>
      </c>
    </row>
    <row r="451" spans="1:28">
      <c r="A451" s="14">
        <v>363</v>
      </c>
      <c r="B451" s="38">
        <v>559154</v>
      </c>
      <c r="C451" s="39" t="s">
        <v>390</v>
      </c>
      <c r="D451" s="2" t="s">
        <v>1513</v>
      </c>
      <c r="E451" s="2" t="s">
        <v>25</v>
      </c>
      <c r="F451" s="2" t="s">
        <v>2387</v>
      </c>
      <c r="G451" s="40">
        <v>25.75</v>
      </c>
      <c r="H451" s="14" t="s">
        <v>7</v>
      </c>
      <c r="I451" s="2" t="s">
        <v>2236</v>
      </c>
      <c r="J451" s="14" t="s">
        <v>15</v>
      </c>
      <c r="K451" s="14" t="s">
        <v>2485</v>
      </c>
      <c r="L451" s="14" t="s">
        <v>17</v>
      </c>
      <c r="M451" s="14" t="s">
        <v>18</v>
      </c>
      <c r="N451" s="14" t="s">
        <v>19</v>
      </c>
      <c r="O451" s="14" t="s">
        <v>2509</v>
      </c>
      <c r="P451" s="14" t="s">
        <v>2519</v>
      </c>
      <c r="Q451" s="14" t="s">
        <v>2595</v>
      </c>
      <c r="R451" s="14" t="s">
        <v>2688</v>
      </c>
      <c r="S451" s="14"/>
      <c r="T451" s="14"/>
      <c r="U451" s="14"/>
      <c r="V451" s="67"/>
      <c r="W451" s="14" t="s">
        <v>2688</v>
      </c>
      <c r="X451" s="14" t="s">
        <v>2688</v>
      </c>
      <c r="Y451" s="29"/>
      <c r="Z451" s="31" t="str">
        <f t="shared" si="6"/>
        <v/>
      </c>
      <c r="AA451" s="31" t="s">
        <v>2878</v>
      </c>
      <c r="AB451" s="95" t="s">
        <v>2726</v>
      </c>
    </row>
    <row r="452" spans="1:28">
      <c r="A452" s="14">
        <v>364</v>
      </c>
      <c r="B452" s="38">
        <v>225239</v>
      </c>
      <c r="C452" s="39" t="s">
        <v>391</v>
      </c>
      <c r="D452" s="2" t="s">
        <v>1514</v>
      </c>
      <c r="E452" s="2" t="s">
        <v>25</v>
      </c>
      <c r="F452" s="2" t="s">
        <v>2387</v>
      </c>
      <c r="G452" s="40">
        <v>25.75</v>
      </c>
      <c r="H452" s="14" t="s">
        <v>7</v>
      </c>
      <c r="I452" s="2" t="s">
        <v>2237</v>
      </c>
      <c r="J452" s="14" t="s">
        <v>15</v>
      </c>
      <c r="K452" s="14" t="s">
        <v>2485</v>
      </c>
      <c r="L452" s="14" t="s">
        <v>17</v>
      </c>
      <c r="M452" s="14" t="s">
        <v>18</v>
      </c>
      <c r="N452" s="14" t="s">
        <v>19</v>
      </c>
      <c r="O452" s="14" t="s">
        <v>2509</v>
      </c>
      <c r="P452" s="14" t="s">
        <v>2519</v>
      </c>
      <c r="Q452" s="14" t="s">
        <v>2595</v>
      </c>
      <c r="R452" s="14" t="s">
        <v>2688</v>
      </c>
      <c r="S452" s="14"/>
      <c r="T452" s="14"/>
      <c r="U452" s="14"/>
      <c r="V452" s="67"/>
      <c r="W452" s="14" t="s">
        <v>2688</v>
      </c>
      <c r="X452" s="14" t="s">
        <v>2688</v>
      </c>
      <c r="Y452" s="29"/>
      <c r="Z452" s="31" t="str">
        <f t="shared" ref="Z452:Z487" si="7">IF(V452&lt;&gt;"",(G452-V452)*2018,"")</f>
        <v/>
      </c>
      <c r="AA452" s="31" t="s">
        <v>2878</v>
      </c>
      <c r="AB452" s="95" t="s">
        <v>2726</v>
      </c>
    </row>
    <row r="453" spans="1:28">
      <c r="A453" s="14">
        <v>365</v>
      </c>
      <c r="B453" s="38">
        <v>450548</v>
      </c>
      <c r="C453" s="39" t="s">
        <v>392</v>
      </c>
      <c r="D453" s="2" t="s">
        <v>1515</v>
      </c>
      <c r="E453" s="2" t="s">
        <v>25</v>
      </c>
      <c r="F453" s="2" t="s">
        <v>2387</v>
      </c>
      <c r="G453" s="40">
        <v>23.69</v>
      </c>
      <c r="H453" s="14" t="s">
        <v>6</v>
      </c>
      <c r="I453" s="2" t="s">
        <v>2237</v>
      </c>
      <c r="J453" s="14" t="s">
        <v>15</v>
      </c>
      <c r="K453" s="14" t="s">
        <v>2485</v>
      </c>
      <c r="L453" s="14" t="s">
        <v>17</v>
      </c>
      <c r="M453" s="14" t="s">
        <v>18</v>
      </c>
      <c r="N453" s="14" t="s">
        <v>19</v>
      </c>
      <c r="O453" s="14" t="s">
        <v>2509</v>
      </c>
      <c r="P453" s="14" t="s">
        <v>2519</v>
      </c>
      <c r="Q453" s="14" t="s">
        <v>2595</v>
      </c>
      <c r="R453" s="14" t="s">
        <v>2688</v>
      </c>
      <c r="S453" s="14"/>
      <c r="T453" s="14"/>
      <c r="U453" s="14"/>
      <c r="V453" s="67"/>
      <c r="W453" s="14" t="s">
        <v>2688</v>
      </c>
      <c r="X453" s="14" t="s">
        <v>2688</v>
      </c>
      <c r="Y453" s="29"/>
      <c r="Z453" s="31" t="str">
        <f t="shared" si="7"/>
        <v/>
      </c>
      <c r="AA453" s="31" t="s">
        <v>2878</v>
      </c>
      <c r="AB453" s="95" t="s">
        <v>2726</v>
      </c>
    </row>
    <row r="454" spans="1:28">
      <c r="A454" s="14">
        <v>367</v>
      </c>
      <c r="B454" s="38">
        <v>536792</v>
      </c>
      <c r="C454" s="39" t="s">
        <v>394</v>
      </c>
      <c r="D454" s="2" t="s">
        <v>1517</v>
      </c>
      <c r="E454" s="2" t="s">
        <v>2381</v>
      </c>
      <c r="F454" s="2" t="s">
        <v>2382</v>
      </c>
      <c r="G454" s="40">
        <v>66.95</v>
      </c>
      <c r="H454" s="14" t="s">
        <v>7</v>
      </c>
      <c r="I454" s="2" t="s">
        <v>2239</v>
      </c>
      <c r="J454" s="14" t="s">
        <v>15</v>
      </c>
      <c r="K454" s="14" t="s">
        <v>2485</v>
      </c>
      <c r="L454" s="14" t="s">
        <v>17</v>
      </c>
      <c r="M454" s="14" t="s">
        <v>18</v>
      </c>
      <c r="N454" s="14" t="s">
        <v>19</v>
      </c>
      <c r="O454" s="14" t="s">
        <v>2509</v>
      </c>
      <c r="P454" s="14" t="s">
        <v>2519</v>
      </c>
      <c r="Q454" s="14" t="s">
        <v>2595</v>
      </c>
      <c r="R454" s="14" t="s">
        <v>2688</v>
      </c>
      <c r="S454" s="14"/>
      <c r="T454" s="14"/>
      <c r="U454" s="14"/>
      <c r="V454" s="67"/>
      <c r="W454" s="14" t="s">
        <v>2688</v>
      </c>
      <c r="X454" s="14" t="s">
        <v>2688</v>
      </c>
      <c r="Y454" s="29"/>
      <c r="Z454" s="31" t="str">
        <f t="shared" si="7"/>
        <v/>
      </c>
      <c r="AA454" s="31" t="s">
        <v>2880</v>
      </c>
      <c r="AB454" s="95" t="s">
        <v>2726</v>
      </c>
    </row>
    <row r="455" spans="1:28">
      <c r="A455" s="14">
        <v>350</v>
      </c>
      <c r="B455" s="38">
        <v>350585</v>
      </c>
      <c r="C455" s="39" t="s">
        <v>377</v>
      </c>
      <c r="D455" s="2" t="s">
        <v>1500</v>
      </c>
      <c r="E455" s="2" t="s">
        <v>2381</v>
      </c>
      <c r="F455" s="2" t="s">
        <v>2382</v>
      </c>
      <c r="G455" s="40">
        <v>66.95</v>
      </c>
      <c r="H455" s="14" t="s">
        <v>7</v>
      </c>
      <c r="I455" s="2" t="s">
        <v>2233</v>
      </c>
      <c r="J455" s="14" t="s">
        <v>15</v>
      </c>
      <c r="K455" s="14" t="s">
        <v>2485</v>
      </c>
      <c r="L455" s="14" t="s">
        <v>17</v>
      </c>
      <c r="M455" s="14" t="s">
        <v>18</v>
      </c>
      <c r="N455" s="14" t="s">
        <v>19</v>
      </c>
      <c r="O455" s="14" t="s">
        <v>2509</v>
      </c>
      <c r="P455" s="14" t="s">
        <v>2519</v>
      </c>
      <c r="Q455" s="14" t="s">
        <v>2595</v>
      </c>
      <c r="R455" s="14" t="s">
        <v>2688</v>
      </c>
      <c r="S455" s="14"/>
      <c r="T455" s="14"/>
      <c r="U455" s="14"/>
      <c r="V455" s="67"/>
      <c r="W455" s="14" t="s">
        <v>2688</v>
      </c>
      <c r="X455" s="14" t="s">
        <v>2688</v>
      </c>
      <c r="Y455" s="29"/>
      <c r="Z455" s="31" t="str">
        <f t="shared" si="7"/>
        <v/>
      </c>
      <c r="AA455" s="31" t="s">
        <v>2879</v>
      </c>
      <c r="AB455" s="95" t="s">
        <v>2726</v>
      </c>
    </row>
    <row r="456" spans="1:28">
      <c r="A456" s="14">
        <v>368</v>
      </c>
      <c r="B456" s="38">
        <v>262970</v>
      </c>
      <c r="C456" s="39" t="s">
        <v>395</v>
      </c>
      <c r="D456" s="2" t="s">
        <v>1518</v>
      </c>
      <c r="E456" s="2" t="s">
        <v>2381</v>
      </c>
      <c r="F456" s="2" t="s">
        <v>2382</v>
      </c>
      <c r="G456" s="40">
        <v>66.95</v>
      </c>
      <c r="H456" s="14" t="s">
        <v>7</v>
      </c>
      <c r="I456" s="2" t="s">
        <v>2239</v>
      </c>
      <c r="J456" s="14" t="s">
        <v>15</v>
      </c>
      <c r="K456" s="14" t="s">
        <v>2485</v>
      </c>
      <c r="L456" s="14" t="s">
        <v>17</v>
      </c>
      <c r="M456" s="14" t="s">
        <v>18</v>
      </c>
      <c r="N456" s="14" t="s">
        <v>19</v>
      </c>
      <c r="O456" s="14" t="s">
        <v>2509</v>
      </c>
      <c r="P456" s="14" t="s">
        <v>2519</v>
      </c>
      <c r="Q456" s="14" t="s">
        <v>2595</v>
      </c>
      <c r="R456" s="14" t="s">
        <v>2688</v>
      </c>
      <c r="S456" s="14"/>
      <c r="T456" s="14"/>
      <c r="U456" s="14"/>
      <c r="V456" s="67"/>
      <c r="W456" s="14" t="s">
        <v>2688</v>
      </c>
      <c r="X456" s="14" t="s">
        <v>2688</v>
      </c>
      <c r="Y456" s="29"/>
      <c r="Z456" s="31" t="str">
        <f t="shared" si="7"/>
        <v/>
      </c>
      <c r="AA456" s="31" t="s">
        <v>2880</v>
      </c>
      <c r="AB456" s="95" t="s">
        <v>2726</v>
      </c>
    </row>
    <row r="457" spans="1:28">
      <c r="A457" s="14">
        <v>357</v>
      </c>
      <c r="B457" s="38">
        <v>525193</v>
      </c>
      <c r="C457" s="39" t="s">
        <v>384</v>
      </c>
      <c r="D457" s="2" t="s">
        <v>1507</v>
      </c>
      <c r="E457" s="2" t="s">
        <v>2381</v>
      </c>
      <c r="F457" s="2" t="s">
        <v>2382</v>
      </c>
      <c r="G457" s="40">
        <v>64.89</v>
      </c>
      <c r="H457" s="14" t="s">
        <v>7</v>
      </c>
      <c r="I457" s="2" t="s">
        <v>2236</v>
      </c>
      <c r="J457" s="14" t="s">
        <v>15</v>
      </c>
      <c r="K457" s="14" t="s">
        <v>2485</v>
      </c>
      <c r="L457" s="14" t="s">
        <v>17</v>
      </c>
      <c r="M457" s="14" t="s">
        <v>18</v>
      </c>
      <c r="N457" s="14" t="s">
        <v>19</v>
      </c>
      <c r="O457" s="14" t="s">
        <v>2509</v>
      </c>
      <c r="P457" s="14" t="s">
        <v>2519</v>
      </c>
      <c r="Q457" s="14" t="s">
        <v>2595</v>
      </c>
      <c r="R457" s="14" t="s">
        <v>2688</v>
      </c>
      <c r="S457" s="14"/>
      <c r="T457" s="14"/>
      <c r="U457" s="14"/>
      <c r="V457" s="67"/>
      <c r="W457" s="14" t="s">
        <v>2688</v>
      </c>
      <c r="X457" s="14" t="s">
        <v>2688</v>
      </c>
      <c r="Y457" s="29"/>
      <c r="Z457" s="31" t="str">
        <f t="shared" si="7"/>
        <v/>
      </c>
      <c r="AA457" s="31" t="s">
        <v>2878</v>
      </c>
      <c r="AB457" s="95" t="s">
        <v>2726</v>
      </c>
    </row>
    <row r="458" spans="1:28">
      <c r="A458" s="14">
        <v>366</v>
      </c>
      <c r="B458" s="38">
        <v>493920</v>
      </c>
      <c r="C458" s="39" t="s">
        <v>393</v>
      </c>
      <c r="D458" s="2" t="s">
        <v>1516</v>
      </c>
      <c r="E458" s="2" t="s">
        <v>2381</v>
      </c>
      <c r="F458" s="2" t="s">
        <v>2384</v>
      </c>
      <c r="G458" s="40">
        <v>66.95</v>
      </c>
      <c r="H458" s="14" t="s">
        <v>7</v>
      </c>
      <c r="I458" s="2" t="s">
        <v>2238</v>
      </c>
      <c r="J458" s="14" t="s">
        <v>15</v>
      </c>
      <c r="K458" s="14" t="s">
        <v>2485</v>
      </c>
      <c r="L458" s="14" t="s">
        <v>17</v>
      </c>
      <c r="M458" s="14" t="s">
        <v>18</v>
      </c>
      <c r="N458" s="14" t="s">
        <v>19</v>
      </c>
      <c r="O458" s="14" t="s">
        <v>2509</v>
      </c>
      <c r="P458" s="14" t="s">
        <v>2519</v>
      </c>
      <c r="Q458" s="14" t="s">
        <v>2595</v>
      </c>
      <c r="R458" s="14" t="s">
        <v>2696</v>
      </c>
      <c r="S458" s="14" t="s">
        <v>2875</v>
      </c>
      <c r="T458" s="14"/>
      <c r="U458" s="14"/>
      <c r="V458" s="67"/>
      <c r="W458" s="14" t="s">
        <v>2688</v>
      </c>
      <c r="X458" s="14" t="s">
        <v>2688</v>
      </c>
      <c r="Y458" s="29"/>
      <c r="Z458" s="31" t="str">
        <f t="shared" si="7"/>
        <v/>
      </c>
      <c r="AA458" s="31" t="s">
        <v>2880</v>
      </c>
      <c r="AB458" s="95" t="s">
        <v>2726</v>
      </c>
    </row>
    <row r="459" spans="1:28">
      <c r="A459" s="14">
        <v>353</v>
      </c>
      <c r="B459" s="38">
        <v>236706</v>
      </c>
      <c r="C459" s="39" t="s">
        <v>380</v>
      </c>
      <c r="D459" s="2" t="s">
        <v>1503</v>
      </c>
      <c r="E459" s="2" t="s">
        <v>2381</v>
      </c>
      <c r="F459" s="2" t="s">
        <v>2384</v>
      </c>
      <c r="G459" s="40">
        <v>66.95</v>
      </c>
      <c r="H459" s="14" t="s">
        <v>7</v>
      </c>
      <c r="I459" s="2" t="s">
        <v>2234</v>
      </c>
      <c r="J459" s="14" t="s">
        <v>15</v>
      </c>
      <c r="K459" s="14" t="s">
        <v>2485</v>
      </c>
      <c r="L459" s="14" t="s">
        <v>17</v>
      </c>
      <c r="M459" s="14" t="s">
        <v>18</v>
      </c>
      <c r="N459" s="14" t="s">
        <v>19</v>
      </c>
      <c r="O459" s="14" t="s">
        <v>2509</v>
      </c>
      <c r="P459" s="14" t="s">
        <v>2519</v>
      </c>
      <c r="Q459" s="14" t="s">
        <v>2595</v>
      </c>
      <c r="R459" s="14" t="s">
        <v>2688</v>
      </c>
      <c r="S459" s="14"/>
      <c r="T459" s="14"/>
      <c r="U459" s="14"/>
      <c r="V459" s="67"/>
      <c r="W459" s="14" t="s">
        <v>2688</v>
      </c>
      <c r="X459" s="14" t="s">
        <v>2688</v>
      </c>
      <c r="Y459" s="29"/>
      <c r="Z459" s="31" t="str">
        <f t="shared" si="7"/>
        <v/>
      </c>
      <c r="AA459" s="31" t="s">
        <v>2879</v>
      </c>
      <c r="AB459" s="95" t="s">
        <v>2726</v>
      </c>
    </row>
    <row r="460" spans="1:28">
      <c r="A460" s="14">
        <v>354</v>
      </c>
      <c r="B460" s="38">
        <v>456417</v>
      </c>
      <c r="C460" s="39" t="s">
        <v>381</v>
      </c>
      <c r="D460" s="2" t="s">
        <v>1504</v>
      </c>
      <c r="E460" s="2" t="s">
        <v>2381</v>
      </c>
      <c r="F460" s="2" t="s">
        <v>2382</v>
      </c>
      <c r="G460" s="40">
        <v>64.89</v>
      </c>
      <c r="H460" s="14" t="s">
        <v>6</v>
      </c>
      <c r="I460" s="2" t="s">
        <v>2234</v>
      </c>
      <c r="J460" s="14" t="s">
        <v>15</v>
      </c>
      <c r="K460" s="14" t="s">
        <v>2485</v>
      </c>
      <c r="L460" s="14" t="s">
        <v>17</v>
      </c>
      <c r="M460" s="14" t="s">
        <v>18</v>
      </c>
      <c r="N460" s="14" t="s">
        <v>19</v>
      </c>
      <c r="O460" s="14" t="s">
        <v>2509</v>
      </c>
      <c r="P460" s="14" t="s">
        <v>2519</v>
      </c>
      <c r="Q460" s="14" t="s">
        <v>2595</v>
      </c>
      <c r="R460" s="14" t="s">
        <v>2688</v>
      </c>
      <c r="S460" s="14"/>
      <c r="T460" s="14"/>
      <c r="U460" s="14"/>
      <c r="V460" s="67"/>
      <c r="W460" s="14" t="s">
        <v>2688</v>
      </c>
      <c r="X460" s="14" t="s">
        <v>2688</v>
      </c>
      <c r="Y460" s="29"/>
      <c r="Z460" s="31" t="str">
        <f t="shared" si="7"/>
        <v/>
      </c>
      <c r="AA460" s="31" t="s">
        <v>2879</v>
      </c>
      <c r="AB460" s="95" t="s">
        <v>2726</v>
      </c>
    </row>
    <row r="461" spans="1:28">
      <c r="A461" s="14">
        <v>351</v>
      </c>
      <c r="B461" s="38">
        <v>140264</v>
      </c>
      <c r="C461" s="39" t="s">
        <v>378</v>
      </c>
      <c r="D461" s="2" t="s">
        <v>1501</v>
      </c>
      <c r="E461" s="2" t="s">
        <v>2381</v>
      </c>
      <c r="F461" s="2" t="s">
        <v>2382</v>
      </c>
      <c r="G461" s="40">
        <v>66.95</v>
      </c>
      <c r="H461" s="14" t="s">
        <v>7</v>
      </c>
      <c r="I461" s="2" t="s">
        <v>2233</v>
      </c>
      <c r="J461" s="14" t="s">
        <v>15</v>
      </c>
      <c r="K461" s="14" t="s">
        <v>2485</v>
      </c>
      <c r="L461" s="14" t="s">
        <v>17</v>
      </c>
      <c r="M461" s="14" t="s">
        <v>18</v>
      </c>
      <c r="N461" s="14" t="s">
        <v>19</v>
      </c>
      <c r="O461" s="14" t="s">
        <v>2509</v>
      </c>
      <c r="P461" s="14" t="s">
        <v>2519</v>
      </c>
      <c r="Q461" s="14" t="s">
        <v>2595</v>
      </c>
      <c r="R461" s="14" t="s">
        <v>2688</v>
      </c>
      <c r="S461" s="14"/>
      <c r="T461" s="14"/>
      <c r="U461" s="14"/>
      <c r="V461" s="67"/>
      <c r="W461" s="14" t="s">
        <v>2688</v>
      </c>
      <c r="X461" s="14" t="s">
        <v>2688</v>
      </c>
      <c r="Y461" s="29"/>
      <c r="Z461" s="31" t="str">
        <f t="shared" si="7"/>
        <v/>
      </c>
      <c r="AA461" s="31" t="s">
        <v>2879</v>
      </c>
      <c r="AB461" s="95" t="s">
        <v>2726</v>
      </c>
    </row>
    <row r="462" spans="1:28">
      <c r="A462" s="14">
        <v>355</v>
      </c>
      <c r="B462" s="38">
        <v>125373</v>
      </c>
      <c r="C462" s="39" t="s">
        <v>382</v>
      </c>
      <c r="D462" s="2" t="s">
        <v>1505</v>
      </c>
      <c r="E462" s="2" t="s">
        <v>2381</v>
      </c>
      <c r="F462" s="2" t="s">
        <v>2382</v>
      </c>
      <c r="G462" s="40">
        <v>77.25</v>
      </c>
      <c r="H462" s="14" t="s">
        <v>6</v>
      </c>
      <c r="I462" s="2" t="s">
        <v>2234</v>
      </c>
      <c r="J462" s="14" t="s">
        <v>15</v>
      </c>
      <c r="K462" s="14" t="s">
        <v>2485</v>
      </c>
      <c r="L462" s="14" t="s">
        <v>17</v>
      </c>
      <c r="M462" s="14" t="s">
        <v>18</v>
      </c>
      <c r="N462" s="14" t="s">
        <v>19</v>
      </c>
      <c r="O462" s="14" t="s">
        <v>2509</v>
      </c>
      <c r="P462" s="14" t="s">
        <v>2519</v>
      </c>
      <c r="Q462" s="14" t="s">
        <v>2595</v>
      </c>
      <c r="R462" s="14" t="s">
        <v>2688</v>
      </c>
      <c r="S462" s="14"/>
      <c r="T462" s="14"/>
      <c r="U462" s="14"/>
      <c r="V462" s="67"/>
      <c r="W462" s="14" t="s">
        <v>2688</v>
      </c>
      <c r="X462" s="14" t="s">
        <v>2688</v>
      </c>
      <c r="Y462" s="29"/>
      <c r="Z462" s="31" t="str">
        <f t="shared" si="7"/>
        <v/>
      </c>
      <c r="AA462" s="31" t="s">
        <v>2879</v>
      </c>
      <c r="AB462" s="95" t="s">
        <v>2726</v>
      </c>
    </row>
    <row r="463" spans="1:28">
      <c r="A463" s="14">
        <v>369</v>
      </c>
      <c r="B463" s="38">
        <v>304334</v>
      </c>
      <c r="C463" s="39" t="s">
        <v>396</v>
      </c>
      <c r="D463" s="2" t="s">
        <v>1519</v>
      </c>
      <c r="E463" s="2" t="s">
        <v>2381</v>
      </c>
      <c r="F463" s="2" t="s">
        <v>2382</v>
      </c>
      <c r="G463" s="40">
        <v>64.89</v>
      </c>
      <c r="H463" s="14" t="s">
        <v>6</v>
      </c>
      <c r="I463" s="2" t="s">
        <v>2240</v>
      </c>
      <c r="J463" s="14" t="s">
        <v>15</v>
      </c>
      <c r="K463" s="14" t="s">
        <v>2485</v>
      </c>
      <c r="L463" s="14" t="s">
        <v>17</v>
      </c>
      <c r="M463" s="14" t="s">
        <v>18</v>
      </c>
      <c r="N463" s="14" t="s">
        <v>2622</v>
      </c>
      <c r="O463" s="14" t="s">
        <v>2593</v>
      </c>
      <c r="P463" s="14" t="s">
        <v>2594</v>
      </c>
      <c r="Q463" s="14" t="s">
        <v>2595</v>
      </c>
      <c r="R463" s="14" t="s">
        <v>2688</v>
      </c>
      <c r="S463" s="14"/>
      <c r="T463" s="14"/>
      <c r="U463" s="14"/>
      <c r="V463" s="67"/>
      <c r="W463" s="14" t="s">
        <v>2688</v>
      </c>
      <c r="X463" s="14" t="s">
        <v>2688</v>
      </c>
      <c r="Y463" s="29"/>
      <c r="Z463" s="31" t="str">
        <f t="shared" si="7"/>
        <v/>
      </c>
      <c r="AA463" s="31" t="s">
        <v>2879</v>
      </c>
      <c r="AB463" s="95" t="s">
        <v>2726</v>
      </c>
    </row>
    <row r="464" spans="1:28">
      <c r="A464" s="14">
        <v>358</v>
      </c>
      <c r="B464" s="38">
        <v>135090</v>
      </c>
      <c r="C464" s="39" t="s">
        <v>385</v>
      </c>
      <c r="D464" s="2" t="s">
        <v>1508</v>
      </c>
      <c r="E464" s="2" t="s">
        <v>2381</v>
      </c>
      <c r="F464" s="2" t="s">
        <v>2382</v>
      </c>
      <c r="G464" s="40">
        <v>66.95</v>
      </c>
      <c r="H464" s="14" t="s">
        <v>7</v>
      </c>
      <c r="I464" s="2" t="s">
        <v>2236</v>
      </c>
      <c r="J464" s="14" t="s">
        <v>15</v>
      </c>
      <c r="K464" s="14" t="s">
        <v>2485</v>
      </c>
      <c r="L464" s="14" t="s">
        <v>17</v>
      </c>
      <c r="M464" s="14" t="s">
        <v>18</v>
      </c>
      <c r="N464" s="14" t="s">
        <v>19</v>
      </c>
      <c r="O464" s="14" t="s">
        <v>2509</v>
      </c>
      <c r="P464" s="14" t="s">
        <v>2519</v>
      </c>
      <c r="Q464" s="14" t="s">
        <v>2595</v>
      </c>
      <c r="R464" s="14" t="s">
        <v>2688</v>
      </c>
      <c r="S464" s="14"/>
      <c r="T464" s="14"/>
      <c r="U464" s="14"/>
      <c r="V464" s="67"/>
      <c r="W464" s="14" t="s">
        <v>2688</v>
      </c>
      <c r="X464" s="14" t="s">
        <v>2688</v>
      </c>
      <c r="Y464" s="29"/>
      <c r="Z464" s="31" t="str">
        <f t="shared" si="7"/>
        <v/>
      </c>
      <c r="AA464" s="31" t="s">
        <v>2878</v>
      </c>
      <c r="AB464" s="95" t="s">
        <v>2726</v>
      </c>
    </row>
    <row r="465" spans="1:28">
      <c r="A465" s="81">
        <v>213</v>
      </c>
      <c r="B465" s="82">
        <v>422305</v>
      </c>
      <c r="C465" s="39" t="s">
        <v>243</v>
      </c>
      <c r="D465" s="39" t="s">
        <v>1190</v>
      </c>
      <c r="E465" s="39" t="s">
        <v>2381</v>
      </c>
      <c r="F465" s="39" t="s">
        <v>2393</v>
      </c>
      <c r="G465" s="83">
        <v>87.55</v>
      </c>
      <c r="H465" s="81" t="s">
        <v>2471</v>
      </c>
      <c r="I465" s="39" t="s">
        <v>2212</v>
      </c>
      <c r="J465" s="81" t="s">
        <v>2476</v>
      </c>
      <c r="K465" s="81" t="s">
        <v>2476</v>
      </c>
      <c r="L465" s="81" t="s">
        <v>17</v>
      </c>
      <c r="M465" s="81" t="s">
        <v>2520</v>
      </c>
      <c r="N465" s="81" t="s">
        <v>2524</v>
      </c>
      <c r="O465" s="81" t="s">
        <v>2546</v>
      </c>
      <c r="P465" s="81" t="s">
        <v>2551</v>
      </c>
      <c r="Q465" s="81" t="s">
        <v>2552</v>
      </c>
      <c r="R465" s="14" t="s">
        <v>2688</v>
      </c>
      <c r="S465" s="81" t="s">
        <v>2471</v>
      </c>
      <c r="T465" s="81" t="s">
        <v>2471</v>
      </c>
      <c r="U465" s="81" t="s">
        <v>2381</v>
      </c>
      <c r="V465" s="83">
        <v>87.55</v>
      </c>
      <c r="W465" s="81" t="s">
        <v>2688</v>
      </c>
      <c r="X465" s="81" t="s">
        <v>2688</v>
      </c>
      <c r="Y465" s="84"/>
      <c r="Z465" s="31">
        <f t="shared" si="7"/>
        <v>0</v>
      </c>
      <c r="AA465" s="81" t="s">
        <v>2881</v>
      </c>
      <c r="AB465" s="95" t="s">
        <v>2726</v>
      </c>
    </row>
    <row r="466" spans="1:28">
      <c r="A466" s="81">
        <v>214</v>
      </c>
      <c r="B466" s="82">
        <v>363346</v>
      </c>
      <c r="C466" s="39" t="s">
        <v>244</v>
      </c>
      <c r="D466" s="39" t="s">
        <v>2882</v>
      </c>
      <c r="E466" s="39" t="s">
        <v>2381</v>
      </c>
      <c r="F466" s="39" t="s">
        <v>2393</v>
      </c>
      <c r="G466" s="83">
        <v>77.25</v>
      </c>
      <c r="H466" s="81" t="s">
        <v>7</v>
      </c>
      <c r="I466" s="39" t="s">
        <v>2212</v>
      </c>
      <c r="J466" s="81" t="s">
        <v>2476</v>
      </c>
      <c r="K466" s="81" t="s">
        <v>2476</v>
      </c>
      <c r="L466" s="81" t="s">
        <v>17</v>
      </c>
      <c r="M466" s="81" t="s">
        <v>2520</v>
      </c>
      <c r="N466" s="81" t="s">
        <v>2524</v>
      </c>
      <c r="O466" s="81" t="s">
        <v>2546</v>
      </c>
      <c r="P466" s="81" t="s">
        <v>2551</v>
      </c>
      <c r="Q466" s="81" t="s">
        <v>2552</v>
      </c>
      <c r="R466" s="14" t="s">
        <v>2688</v>
      </c>
      <c r="S466" s="81" t="s">
        <v>7</v>
      </c>
      <c r="T466" s="81" t="s">
        <v>7</v>
      </c>
      <c r="U466" s="81" t="s">
        <v>2381</v>
      </c>
      <c r="V466" s="85">
        <v>77.25</v>
      </c>
      <c r="W466" s="81" t="s">
        <v>2688</v>
      </c>
      <c r="X466" s="81" t="s">
        <v>2688</v>
      </c>
      <c r="Y466" s="84"/>
      <c r="Z466" s="31">
        <f t="shared" si="7"/>
        <v>0</v>
      </c>
      <c r="AA466" s="81" t="s">
        <v>2881</v>
      </c>
      <c r="AB466" s="95" t="s">
        <v>2726</v>
      </c>
    </row>
    <row r="467" spans="1:28">
      <c r="A467" s="14">
        <v>279</v>
      </c>
      <c r="B467" s="38">
        <v>256168</v>
      </c>
      <c r="C467" s="39" t="s">
        <v>309</v>
      </c>
      <c r="D467" s="2" t="s">
        <v>1433</v>
      </c>
      <c r="E467" s="2" t="s">
        <v>25</v>
      </c>
      <c r="F467" s="2" t="s">
        <v>27</v>
      </c>
      <c r="G467" s="40">
        <v>26.78</v>
      </c>
      <c r="H467" s="14" t="s">
        <v>2471</v>
      </c>
      <c r="I467" s="2" t="s">
        <v>2220</v>
      </c>
      <c r="J467" s="14" t="s">
        <v>2477</v>
      </c>
      <c r="K467" s="14" t="s">
        <v>2488</v>
      </c>
      <c r="L467" s="14" t="s">
        <v>17</v>
      </c>
      <c r="M467" s="14" t="s">
        <v>2526</v>
      </c>
      <c r="N467" s="14" t="s">
        <v>2607</v>
      </c>
      <c r="O467" s="14"/>
      <c r="P467" s="14" t="s">
        <v>2519</v>
      </c>
      <c r="Q467" s="14" t="s">
        <v>2608</v>
      </c>
      <c r="R467" s="14" t="s">
        <v>2696</v>
      </c>
      <c r="S467" s="14" t="s">
        <v>2471</v>
      </c>
      <c r="T467" s="14" t="s">
        <v>2471</v>
      </c>
      <c r="U467" s="2" t="s">
        <v>25</v>
      </c>
      <c r="V467" s="40">
        <v>26.78</v>
      </c>
      <c r="W467" s="14" t="s">
        <v>2688</v>
      </c>
      <c r="X467" s="14" t="s">
        <v>2688</v>
      </c>
      <c r="Y467" s="29" t="s">
        <v>2519</v>
      </c>
      <c r="Z467" s="31">
        <f t="shared" si="7"/>
        <v>0</v>
      </c>
      <c r="AA467" s="14" t="s">
        <v>2884</v>
      </c>
      <c r="AB467" s="95" t="s">
        <v>2726</v>
      </c>
    </row>
    <row r="468" spans="1:28">
      <c r="A468" s="14">
        <v>271</v>
      </c>
      <c r="B468" s="38">
        <v>157685</v>
      </c>
      <c r="C468" s="39" t="s">
        <v>301</v>
      </c>
      <c r="D468" s="2" t="s">
        <v>1426</v>
      </c>
      <c r="E468" s="2" t="s">
        <v>25</v>
      </c>
      <c r="F468" s="2" t="s">
        <v>27</v>
      </c>
      <c r="G468" s="40">
        <v>28.84</v>
      </c>
      <c r="H468" s="14" t="s">
        <v>6</v>
      </c>
      <c r="I468" s="2" t="s">
        <v>2219</v>
      </c>
      <c r="J468" s="14" t="s">
        <v>2477</v>
      </c>
      <c r="K468" s="14" t="s">
        <v>2488</v>
      </c>
      <c r="L468" s="14" t="s">
        <v>17</v>
      </c>
      <c r="M468" s="14" t="s">
        <v>2526</v>
      </c>
      <c r="N468" s="14" t="s">
        <v>2607</v>
      </c>
      <c r="O468" s="14"/>
      <c r="P468" s="14" t="s">
        <v>2519</v>
      </c>
      <c r="Q468" s="14" t="s">
        <v>2608</v>
      </c>
      <c r="R468" s="14" t="s">
        <v>2696</v>
      </c>
      <c r="S468" s="14" t="s">
        <v>6</v>
      </c>
      <c r="T468" s="14" t="s">
        <v>6</v>
      </c>
      <c r="U468" s="2" t="s">
        <v>25</v>
      </c>
      <c r="V468" s="40">
        <v>28.84</v>
      </c>
      <c r="W468" s="14" t="s">
        <v>2688</v>
      </c>
      <c r="X468" s="14" t="s">
        <v>2688</v>
      </c>
      <c r="Y468" s="29" t="s">
        <v>2519</v>
      </c>
      <c r="Z468" s="31">
        <f t="shared" si="7"/>
        <v>0</v>
      </c>
      <c r="AA468" s="14" t="s">
        <v>2884</v>
      </c>
      <c r="AB468" s="95" t="s">
        <v>2726</v>
      </c>
    </row>
    <row r="469" spans="1:28">
      <c r="A469" s="14">
        <v>285</v>
      </c>
      <c r="B469" s="38">
        <v>179294</v>
      </c>
      <c r="C469" s="39" t="s">
        <v>315</v>
      </c>
      <c r="D469" s="2" t="s">
        <v>1439</v>
      </c>
      <c r="E469" s="2" t="s">
        <v>25</v>
      </c>
      <c r="F469" s="2" t="s">
        <v>27</v>
      </c>
      <c r="G469" s="40">
        <v>28.84</v>
      </c>
      <c r="H469" s="14" t="s">
        <v>7</v>
      </c>
      <c r="I469" s="2" t="s">
        <v>2221</v>
      </c>
      <c r="J469" s="14" t="s">
        <v>2477</v>
      </c>
      <c r="K469" s="14" t="s">
        <v>2488</v>
      </c>
      <c r="L469" s="14" t="s">
        <v>17</v>
      </c>
      <c r="M469" s="14" t="s">
        <v>2526</v>
      </c>
      <c r="N469" s="14" t="s">
        <v>2607</v>
      </c>
      <c r="O469" s="14"/>
      <c r="P469" s="14" t="s">
        <v>2519</v>
      </c>
      <c r="Q469" s="14" t="s">
        <v>2608</v>
      </c>
      <c r="R469" s="14" t="s">
        <v>2696</v>
      </c>
      <c r="S469" s="14" t="s">
        <v>7</v>
      </c>
      <c r="T469" s="14" t="s">
        <v>7</v>
      </c>
      <c r="U469" s="2" t="s">
        <v>25</v>
      </c>
      <c r="V469" s="40">
        <v>28.84</v>
      </c>
      <c r="W469" s="14" t="s">
        <v>2688</v>
      </c>
      <c r="X469" s="14" t="s">
        <v>2688</v>
      </c>
      <c r="Y469" s="29" t="s">
        <v>2519</v>
      </c>
      <c r="Z469" s="31">
        <f t="shared" si="7"/>
        <v>0</v>
      </c>
      <c r="AA469" s="14" t="s">
        <v>2884</v>
      </c>
      <c r="AB469" s="95" t="s">
        <v>2726</v>
      </c>
    </row>
    <row r="470" spans="1:28">
      <c r="A470" s="14">
        <v>286</v>
      </c>
      <c r="B470" s="38">
        <v>172337</v>
      </c>
      <c r="C470" s="39" t="s">
        <v>316</v>
      </c>
      <c r="D470" s="2" t="s">
        <v>1440</v>
      </c>
      <c r="E470" s="2" t="s">
        <v>25</v>
      </c>
      <c r="F470" s="2" t="s">
        <v>27</v>
      </c>
      <c r="G470" s="40">
        <v>24.72</v>
      </c>
      <c r="H470" s="14" t="s">
        <v>6</v>
      </c>
      <c r="I470" s="2" t="s">
        <v>2221</v>
      </c>
      <c r="J470" s="14" t="s">
        <v>2477</v>
      </c>
      <c r="K470" s="14" t="s">
        <v>2488</v>
      </c>
      <c r="L470" s="14" t="s">
        <v>17</v>
      </c>
      <c r="M470" s="14" t="s">
        <v>2526</v>
      </c>
      <c r="N470" s="14" t="s">
        <v>2607</v>
      </c>
      <c r="O470" s="14"/>
      <c r="P470" s="14" t="s">
        <v>2519</v>
      </c>
      <c r="Q470" s="14" t="s">
        <v>2608</v>
      </c>
      <c r="R470" s="14" t="s">
        <v>2696</v>
      </c>
      <c r="S470" s="14" t="s">
        <v>6</v>
      </c>
      <c r="T470" s="14" t="s">
        <v>6</v>
      </c>
      <c r="U470" s="2" t="s">
        <v>25</v>
      </c>
      <c r="V470" s="40">
        <v>24.72</v>
      </c>
      <c r="W470" s="14" t="s">
        <v>2688</v>
      </c>
      <c r="X470" s="14" t="s">
        <v>2688</v>
      </c>
      <c r="Y470" s="29" t="s">
        <v>2519</v>
      </c>
      <c r="Z470" s="31">
        <f t="shared" si="7"/>
        <v>0</v>
      </c>
      <c r="AA470" s="14" t="s">
        <v>2884</v>
      </c>
      <c r="AB470" s="95" t="s">
        <v>2726</v>
      </c>
    </row>
    <row r="471" spans="1:28">
      <c r="A471" s="14">
        <v>280</v>
      </c>
      <c r="B471" s="38">
        <v>136688</v>
      </c>
      <c r="C471" s="39" t="s">
        <v>310</v>
      </c>
      <c r="D471" s="2" t="s">
        <v>1434</v>
      </c>
      <c r="E471" s="2" t="s">
        <v>25</v>
      </c>
      <c r="F471" s="2" t="s">
        <v>27</v>
      </c>
      <c r="G471" s="40">
        <v>26.78</v>
      </c>
      <c r="H471" s="14" t="s">
        <v>7</v>
      </c>
      <c r="I471" s="2" t="s">
        <v>2220</v>
      </c>
      <c r="J471" s="14" t="s">
        <v>2477</v>
      </c>
      <c r="K471" s="14" t="s">
        <v>2488</v>
      </c>
      <c r="L471" s="14" t="s">
        <v>17</v>
      </c>
      <c r="M471" s="14" t="s">
        <v>2526</v>
      </c>
      <c r="N471" s="14" t="s">
        <v>2607</v>
      </c>
      <c r="O471" s="14"/>
      <c r="P471" s="14" t="s">
        <v>2519</v>
      </c>
      <c r="Q471" s="14" t="s">
        <v>2608</v>
      </c>
      <c r="R471" s="14" t="s">
        <v>2696</v>
      </c>
      <c r="S471" s="14" t="s">
        <v>7</v>
      </c>
      <c r="T471" s="14" t="s">
        <v>7</v>
      </c>
      <c r="U471" s="2" t="s">
        <v>25</v>
      </c>
      <c r="V471" s="40">
        <v>26.78</v>
      </c>
      <c r="W471" s="14" t="s">
        <v>2688</v>
      </c>
      <c r="X471" s="14" t="s">
        <v>2688</v>
      </c>
      <c r="Y471" s="29" t="s">
        <v>2519</v>
      </c>
      <c r="Z471" s="31">
        <f t="shared" si="7"/>
        <v>0</v>
      </c>
      <c r="AA471" s="14" t="s">
        <v>2884</v>
      </c>
      <c r="AB471" s="95" t="s">
        <v>2726</v>
      </c>
    </row>
    <row r="472" spans="1:28">
      <c r="A472" s="14">
        <v>275</v>
      </c>
      <c r="B472" s="38">
        <v>109324</v>
      </c>
      <c r="C472" s="39" t="s">
        <v>305</v>
      </c>
      <c r="D472" s="2" t="s">
        <v>1430</v>
      </c>
      <c r="E472" s="2" t="s">
        <v>2381</v>
      </c>
      <c r="F472" s="2" t="s">
        <v>2396</v>
      </c>
      <c r="G472" s="40">
        <v>66.95</v>
      </c>
      <c r="H472" s="14" t="s">
        <v>7</v>
      </c>
      <c r="I472" s="2" t="s">
        <v>2220</v>
      </c>
      <c r="J472" s="14" t="s">
        <v>2477</v>
      </c>
      <c r="K472" s="14" t="s">
        <v>2488</v>
      </c>
      <c r="L472" s="14" t="s">
        <v>17</v>
      </c>
      <c r="M472" s="14" t="s">
        <v>2526</v>
      </c>
      <c r="N472" s="14" t="s">
        <v>2607</v>
      </c>
      <c r="O472" s="14"/>
      <c r="P472" s="14" t="s">
        <v>2519</v>
      </c>
      <c r="Q472" s="14" t="s">
        <v>2608</v>
      </c>
      <c r="R472" s="14" t="s">
        <v>2696</v>
      </c>
      <c r="S472" s="14" t="s">
        <v>7</v>
      </c>
      <c r="T472" s="14" t="s">
        <v>7</v>
      </c>
      <c r="U472" s="2" t="s">
        <v>2381</v>
      </c>
      <c r="V472" s="40">
        <v>66.95</v>
      </c>
      <c r="W472" s="14" t="s">
        <v>2688</v>
      </c>
      <c r="X472" s="14" t="s">
        <v>2688</v>
      </c>
      <c r="Y472" s="29" t="s">
        <v>2519</v>
      </c>
      <c r="Z472" s="31">
        <f t="shared" si="7"/>
        <v>0</v>
      </c>
      <c r="AA472" s="14" t="s">
        <v>2884</v>
      </c>
      <c r="AB472" s="95" t="s">
        <v>2726</v>
      </c>
    </row>
    <row r="473" spans="1:28">
      <c r="A473" s="14">
        <v>281</v>
      </c>
      <c r="B473" s="38">
        <v>177751</v>
      </c>
      <c r="C473" s="39" t="s">
        <v>311</v>
      </c>
      <c r="D473" s="2" t="s">
        <v>1435</v>
      </c>
      <c r="E473" s="2" t="s">
        <v>25</v>
      </c>
      <c r="F473" s="2" t="s">
        <v>27</v>
      </c>
      <c r="G473" s="40">
        <v>26.78</v>
      </c>
      <c r="H473" s="14" t="s">
        <v>7</v>
      </c>
      <c r="I473" s="2" t="s">
        <v>2220</v>
      </c>
      <c r="J473" s="14" t="s">
        <v>2477</v>
      </c>
      <c r="K473" s="14" t="s">
        <v>2488</v>
      </c>
      <c r="L473" s="14" t="s">
        <v>17</v>
      </c>
      <c r="M473" s="14" t="s">
        <v>2526</v>
      </c>
      <c r="N473" s="14" t="s">
        <v>2607</v>
      </c>
      <c r="O473" s="14"/>
      <c r="P473" s="14" t="s">
        <v>2519</v>
      </c>
      <c r="Q473" s="14" t="s">
        <v>2608</v>
      </c>
      <c r="R473" s="14" t="s">
        <v>2696</v>
      </c>
      <c r="S473" s="14" t="s">
        <v>7</v>
      </c>
      <c r="T473" s="14" t="s">
        <v>7</v>
      </c>
      <c r="U473" s="2" t="s">
        <v>25</v>
      </c>
      <c r="V473" s="40">
        <v>26.78</v>
      </c>
      <c r="W473" s="14" t="s">
        <v>2688</v>
      </c>
      <c r="X473" s="14" t="s">
        <v>2688</v>
      </c>
      <c r="Y473" s="29" t="s">
        <v>2519</v>
      </c>
      <c r="Z473" s="31">
        <f t="shared" si="7"/>
        <v>0</v>
      </c>
      <c r="AA473" s="14" t="s">
        <v>2884</v>
      </c>
      <c r="AB473" s="95" t="s">
        <v>2726</v>
      </c>
    </row>
    <row r="474" spans="1:28">
      <c r="A474" s="14">
        <v>272</v>
      </c>
      <c r="B474" s="38">
        <v>157693</v>
      </c>
      <c r="C474" s="39" t="s">
        <v>302</v>
      </c>
      <c r="D474" s="2" t="s">
        <v>1427</v>
      </c>
      <c r="E474" s="2" t="s">
        <v>25</v>
      </c>
      <c r="F474" s="2" t="s">
        <v>27</v>
      </c>
      <c r="G474" s="40">
        <v>26.78</v>
      </c>
      <c r="H474" s="14" t="s">
        <v>7</v>
      </c>
      <c r="I474" s="2" t="s">
        <v>2219</v>
      </c>
      <c r="J474" s="14" t="s">
        <v>2477</v>
      </c>
      <c r="K474" s="14" t="s">
        <v>2488</v>
      </c>
      <c r="L474" s="14" t="s">
        <v>17</v>
      </c>
      <c r="M474" s="14" t="s">
        <v>2526</v>
      </c>
      <c r="N474" s="14" t="s">
        <v>2607</v>
      </c>
      <c r="O474" s="14"/>
      <c r="P474" s="14" t="s">
        <v>2519</v>
      </c>
      <c r="Q474" s="14" t="s">
        <v>2608</v>
      </c>
      <c r="R474" s="14" t="s">
        <v>2696</v>
      </c>
      <c r="S474" s="14" t="s">
        <v>7</v>
      </c>
      <c r="T474" s="14" t="s">
        <v>7</v>
      </c>
      <c r="U474" s="2" t="s">
        <v>25</v>
      </c>
      <c r="V474" s="40">
        <v>26.78</v>
      </c>
      <c r="W474" s="14" t="s">
        <v>2688</v>
      </c>
      <c r="X474" s="14" t="s">
        <v>2688</v>
      </c>
      <c r="Y474" s="29" t="s">
        <v>2519</v>
      </c>
      <c r="Z474" s="31">
        <f t="shared" si="7"/>
        <v>0</v>
      </c>
      <c r="AA474" s="14" t="s">
        <v>2884</v>
      </c>
      <c r="AB474" s="95" t="s">
        <v>2726</v>
      </c>
    </row>
    <row r="475" spans="1:28">
      <c r="A475" s="14">
        <v>287</v>
      </c>
      <c r="B475" s="38">
        <v>203546</v>
      </c>
      <c r="C475" s="39" t="s">
        <v>317</v>
      </c>
      <c r="D475" s="2" t="s">
        <v>1441</v>
      </c>
      <c r="E475" s="2" t="s">
        <v>25</v>
      </c>
      <c r="F475" s="2" t="s">
        <v>27</v>
      </c>
      <c r="G475" s="40">
        <v>26.78</v>
      </c>
      <c r="H475" s="14" t="s">
        <v>7</v>
      </c>
      <c r="I475" s="2" t="s">
        <v>2221</v>
      </c>
      <c r="J475" s="14" t="s">
        <v>2477</v>
      </c>
      <c r="K475" s="14" t="s">
        <v>2488</v>
      </c>
      <c r="L475" s="14" t="s">
        <v>17</v>
      </c>
      <c r="M475" s="14" t="s">
        <v>2526</v>
      </c>
      <c r="N475" s="14" t="s">
        <v>2607</v>
      </c>
      <c r="O475" s="14"/>
      <c r="P475" s="14" t="s">
        <v>2519</v>
      </c>
      <c r="Q475" s="14" t="s">
        <v>2608</v>
      </c>
      <c r="R475" s="14" t="s">
        <v>2696</v>
      </c>
      <c r="S475" s="14" t="s">
        <v>7</v>
      </c>
      <c r="T475" s="14" t="s">
        <v>7</v>
      </c>
      <c r="U475" s="2" t="s">
        <v>25</v>
      </c>
      <c r="V475" s="40">
        <v>26.78</v>
      </c>
      <c r="W475" s="14" t="s">
        <v>2688</v>
      </c>
      <c r="X475" s="14" t="s">
        <v>2688</v>
      </c>
      <c r="Y475" s="29" t="s">
        <v>2519</v>
      </c>
      <c r="Z475" s="31">
        <f t="shared" si="7"/>
        <v>0</v>
      </c>
      <c r="AA475" s="14" t="s">
        <v>2884</v>
      </c>
      <c r="AB475" s="95" t="s">
        <v>2726</v>
      </c>
    </row>
    <row r="476" spans="1:28">
      <c r="A476" s="14">
        <v>273</v>
      </c>
      <c r="B476" s="38">
        <v>339360</v>
      </c>
      <c r="C476" s="39" t="s">
        <v>303</v>
      </c>
      <c r="D476" s="2" t="s">
        <v>1428</v>
      </c>
      <c r="E476" s="2" t="s">
        <v>25</v>
      </c>
      <c r="F476" s="2" t="s">
        <v>27</v>
      </c>
      <c r="G476" s="40">
        <v>26.78</v>
      </c>
      <c r="H476" s="14" t="s">
        <v>2471</v>
      </c>
      <c r="I476" s="2" t="s">
        <v>2219</v>
      </c>
      <c r="J476" s="14" t="s">
        <v>2477</v>
      </c>
      <c r="K476" s="14" t="s">
        <v>2488</v>
      </c>
      <c r="L476" s="14" t="s">
        <v>17</v>
      </c>
      <c r="M476" s="14" t="s">
        <v>2526</v>
      </c>
      <c r="N476" s="14" t="s">
        <v>2607</v>
      </c>
      <c r="O476" s="14"/>
      <c r="P476" s="14" t="s">
        <v>2519</v>
      </c>
      <c r="Q476" s="14" t="s">
        <v>2608</v>
      </c>
      <c r="R476" s="14" t="s">
        <v>2696</v>
      </c>
      <c r="S476" s="14" t="s">
        <v>2471</v>
      </c>
      <c r="T476" s="14" t="s">
        <v>2471</v>
      </c>
      <c r="U476" s="2" t="s">
        <v>25</v>
      </c>
      <c r="V476" s="40">
        <v>26.78</v>
      </c>
      <c r="W476" s="14" t="s">
        <v>2688</v>
      </c>
      <c r="X476" s="14" t="s">
        <v>2688</v>
      </c>
      <c r="Y476" s="29" t="s">
        <v>2519</v>
      </c>
      <c r="Z476" s="31">
        <f t="shared" si="7"/>
        <v>0</v>
      </c>
      <c r="AA476" s="14" t="s">
        <v>2884</v>
      </c>
      <c r="AB476" s="95" t="s">
        <v>2726</v>
      </c>
    </row>
    <row r="477" spans="1:28">
      <c r="A477" s="14">
        <v>276</v>
      </c>
      <c r="B477" s="38">
        <v>164630</v>
      </c>
      <c r="C477" s="39" t="s">
        <v>306</v>
      </c>
      <c r="D477" s="2" t="s">
        <v>1431</v>
      </c>
      <c r="E477" s="2" t="s">
        <v>2381</v>
      </c>
      <c r="F477" s="2" t="s">
        <v>2386</v>
      </c>
      <c r="G477" s="40">
        <v>77.25</v>
      </c>
      <c r="H477" s="14" t="s">
        <v>2471</v>
      </c>
      <c r="I477" s="2" t="s">
        <v>2220</v>
      </c>
      <c r="J477" s="14" t="s">
        <v>2477</v>
      </c>
      <c r="K477" s="14" t="s">
        <v>2488</v>
      </c>
      <c r="L477" s="14" t="s">
        <v>17</v>
      </c>
      <c r="M477" s="14" t="s">
        <v>2526</v>
      </c>
      <c r="N477" s="14" t="s">
        <v>2607</v>
      </c>
      <c r="O477" s="14"/>
      <c r="P477" s="14" t="s">
        <v>2519</v>
      </c>
      <c r="Q477" s="14" t="s">
        <v>2608</v>
      </c>
      <c r="R477" s="14" t="s">
        <v>2696</v>
      </c>
      <c r="S477" s="14" t="s">
        <v>2471</v>
      </c>
      <c r="T477" s="14" t="s">
        <v>2471</v>
      </c>
      <c r="U477" s="2" t="s">
        <v>2381</v>
      </c>
      <c r="V477" s="40">
        <v>77.25</v>
      </c>
      <c r="W477" s="14" t="s">
        <v>2688</v>
      </c>
      <c r="X477" s="14" t="s">
        <v>2688</v>
      </c>
      <c r="Y477" s="29" t="s">
        <v>2519</v>
      </c>
      <c r="Z477" s="31">
        <f t="shared" si="7"/>
        <v>0</v>
      </c>
      <c r="AA477" s="14" t="s">
        <v>2884</v>
      </c>
      <c r="AB477" s="95" t="s">
        <v>2726</v>
      </c>
    </row>
    <row r="478" spans="1:28">
      <c r="A478" s="14">
        <v>288</v>
      </c>
      <c r="B478" s="38">
        <v>368937</v>
      </c>
      <c r="C478" s="39" t="s">
        <v>318</v>
      </c>
      <c r="D478" s="2" t="s">
        <v>1442</v>
      </c>
      <c r="E478" s="2" t="s">
        <v>25</v>
      </c>
      <c r="F478" s="2" t="s">
        <v>27</v>
      </c>
      <c r="G478" s="40">
        <v>24.72</v>
      </c>
      <c r="H478" s="14" t="s">
        <v>6</v>
      </c>
      <c r="I478" s="2" t="s">
        <v>2221</v>
      </c>
      <c r="J478" s="14" t="s">
        <v>2477</v>
      </c>
      <c r="K478" s="14" t="s">
        <v>2488</v>
      </c>
      <c r="L478" s="14" t="s">
        <v>17</v>
      </c>
      <c r="M478" s="14" t="s">
        <v>2526</v>
      </c>
      <c r="N478" s="14" t="s">
        <v>2607</v>
      </c>
      <c r="O478" s="14"/>
      <c r="P478" s="14" t="s">
        <v>2519</v>
      </c>
      <c r="Q478" s="14" t="s">
        <v>2608</v>
      </c>
      <c r="R478" s="14" t="s">
        <v>2696</v>
      </c>
      <c r="S478" s="14" t="s">
        <v>6</v>
      </c>
      <c r="T478" s="14" t="s">
        <v>6</v>
      </c>
      <c r="U478" s="2" t="s">
        <v>25</v>
      </c>
      <c r="V478" s="40">
        <v>24.72</v>
      </c>
      <c r="W478" s="14" t="s">
        <v>2688</v>
      </c>
      <c r="X478" s="14" t="s">
        <v>2688</v>
      </c>
      <c r="Y478" s="29" t="s">
        <v>2519</v>
      </c>
      <c r="Z478" s="31">
        <f t="shared" si="7"/>
        <v>0</v>
      </c>
      <c r="AA478" s="14" t="s">
        <v>2884</v>
      </c>
      <c r="AB478" s="95" t="s">
        <v>2726</v>
      </c>
    </row>
    <row r="479" spans="1:28">
      <c r="A479" s="14">
        <v>289</v>
      </c>
      <c r="B479" s="38">
        <v>151985</v>
      </c>
      <c r="C479" s="39" t="s">
        <v>319</v>
      </c>
      <c r="D479" s="2" t="s">
        <v>1443</v>
      </c>
      <c r="E479" s="2" t="s">
        <v>25</v>
      </c>
      <c r="F479" s="2" t="s">
        <v>27</v>
      </c>
      <c r="G479" s="40">
        <v>26.78</v>
      </c>
      <c r="H479" s="14" t="s">
        <v>7</v>
      </c>
      <c r="I479" s="2" t="s">
        <v>2221</v>
      </c>
      <c r="J479" s="14" t="s">
        <v>2477</v>
      </c>
      <c r="K479" s="14" t="s">
        <v>2488</v>
      </c>
      <c r="L479" s="14" t="s">
        <v>17</v>
      </c>
      <c r="M479" s="14" t="s">
        <v>2526</v>
      </c>
      <c r="N479" s="14" t="s">
        <v>2607</v>
      </c>
      <c r="O479" s="14"/>
      <c r="P479" s="14" t="s">
        <v>2519</v>
      </c>
      <c r="Q479" s="14" t="s">
        <v>2608</v>
      </c>
      <c r="R479" s="14" t="s">
        <v>2696</v>
      </c>
      <c r="S479" s="14" t="s">
        <v>7</v>
      </c>
      <c r="T479" s="14" t="s">
        <v>7</v>
      </c>
      <c r="U479" s="2" t="s">
        <v>25</v>
      </c>
      <c r="V479" s="40">
        <v>26.78</v>
      </c>
      <c r="W479" s="14" t="s">
        <v>2688</v>
      </c>
      <c r="X479" s="14" t="s">
        <v>2688</v>
      </c>
      <c r="Y479" s="29" t="s">
        <v>2519</v>
      </c>
      <c r="Z479" s="31">
        <f t="shared" si="7"/>
        <v>0</v>
      </c>
      <c r="AA479" s="14" t="s">
        <v>2884</v>
      </c>
      <c r="AB479" s="95" t="s">
        <v>2726</v>
      </c>
    </row>
    <row r="480" spans="1:28">
      <c r="A480" s="14">
        <v>284</v>
      </c>
      <c r="B480" s="38">
        <v>200257</v>
      </c>
      <c r="C480" s="39" t="s">
        <v>314</v>
      </c>
      <c r="D480" s="2" t="s">
        <v>1438</v>
      </c>
      <c r="E480" s="2" t="s">
        <v>2381</v>
      </c>
      <c r="F480" s="2" t="s">
        <v>2395</v>
      </c>
      <c r="G480" s="40">
        <v>66.95</v>
      </c>
      <c r="H480" s="14" t="s">
        <v>7</v>
      </c>
      <c r="I480" s="2" t="s">
        <v>2221</v>
      </c>
      <c r="J480" s="14" t="s">
        <v>2477</v>
      </c>
      <c r="K480" s="14" t="s">
        <v>2488</v>
      </c>
      <c r="L480" s="14" t="s">
        <v>17</v>
      </c>
      <c r="M480" s="14" t="s">
        <v>2526</v>
      </c>
      <c r="N480" s="14" t="s">
        <v>2607</v>
      </c>
      <c r="O480" s="14"/>
      <c r="P480" s="14" t="s">
        <v>2519</v>
      </c>
      <c r="Q480" s="14" t="s">
        <v>2608</v>
      </c>
      <c r="R480" s="14" t="s">
        <v>2696</v>
      </c>
      <c r="S480" s="14" t="s">
        <v>7</v>
      </c>
      <c r="T480" s="14" t="s">
        <v>7</v>
      </c>
      <c r="U480" s="2" t="s">
        <v>2381</v>
      </c>
      <c r="V480" s="40">
        <v>66.95</v>
      </c>
      <c r="W480" s="14" t="s">
        <v>2688</v>
      </c>
      <c r="X480" s="14" t="s">
        <v>2688</v>
      </c>
      <c r="Y480" s="29" t="s">
        <v>2519</v>
      </c>
      <c r="Z480" s="31">
        <f t="shared" si="7"/>
        <v>0</v>
      </c>
      <c r="AA480" s="14" t="s">
        <v>2884</v>
      </c>
      <c r="AB480" s="95" t="s">
        <v>2726</v>
      </c>
    </row>
    <row r="481" spans="1:28">
      <c r="A481" s="14">
        <v>290</v>
      </c>
      <c r="B481" s="38">
        <v>450736</v>
      </c>
      <c r="C481" s="39" t="s">
        <v>320</v>
      </c>
      <c r="D481" s="2" t="s">
        <v>1444</v>
      </c>
      <c r="E481" s="2" t="s">
        <v>25</v>
      </c>
      <c r="F481" s="2" t="s">
        <v>27</v>
      </c>
      <c r="G481" s="40">
        <v>26.78</v>
      </c>
      <c r="H481" s="14" t="s">
        <v>7</v>
      </c>
      <c r="I481" s="2" t="s">
        <v>2221</v>
      </c>
      <c r="J481" s="14" t="s">
        <v>2477</v>
      </c>
      <c r="K481" s="14" t="s">
        <v>2488</v>
      </c>
      <c r="L481" s="14" t="s">
        <v>17</v>
      </c>
      <c r="M481" s="14" t="s">
        <v>2526</v>
      </c>
      <c r="N481" s="14" t="s">
        <v>2607</v>
      </c>
      <c r="O481" s="14"/>
      <c r="P481" s="14" t="s">
        <v>2519</v>
      </c>
      <c r="Q481" s="14" t="s">
        <v>2608</v>
      </c>
      <c r="R481" s="14" t="s">
        <v>2696</v>
      </c>
      <c r="S481" s="14" t="s">
        <v>7</v>
      </c>
      <c r="T481" s="14" t="s">
        <v>7</v>
      </c>
      <c r="U481" s="2" t="s">
        <v>25</v>
      </c>
      <c r="V481" s="40">
        <v>26.78</v>
      </c>
      <c r="W481" s="14" t="s">
        <v>2688</v>
      </c>
      <c r="X481" s="14" t="s">
        <v>2688</v>
      </c>
      <c r="Y481" s="29" t="s">
        <v>2519</v>
      </c>
      <c r="Z481" s="31">
        <f t="shared" si="7"/>
        <v>0</v>
      </c>
      <c r="AA481" s="14" t="s">
        <v>2884</v>
      </c>
      <c r="AB481" s="95" t="s">
        <v>2726</v>
      </c>
    </row>
    <row r="482" spans="1:28">
      <c r="A482" s="14">
        <v>282</v>
      </c>
      <c r="B482" s="38">
        <v>353582</v>
      </c>
      <c r="C482" s="39" t="s">
        <v>312</v>
      </c>
      <c r="D482" s="2" t="s">
        <v>1436</v>
      </c>
      <c r="E482" s="2" t="s">
        <v>25</v>
      </c>
      <c r="F482" s="2" t="s">
        <v>27</v>
      </c>
      <c r="G482" s="40">
        <v>26.78</v>
      </c>
      <c r="H482" s="14" t="s">
        <v>7</v>
      </c>
      <c r="I482" s="2" t="s">
        <v>2220</v>
      </c>
      <c r="J482" s="14" t="s">
        <v>2477</v>
      </c>
      <c r="K482" s="14" t="s">
        <v>2488</v>
      </c>
      <c r="L482" s="14" t="s">
        <v>17</v>
      </c>
      <c r="M482" s="14" t="s">
        <v>2526</v>
      </c>
      <c r="N482" s="14" t="s">
        <v>2607</v>
      </c>
      <c r="O482" s="14"/>
      <c r="P482" s="14" t="s">
        <v>2519</v>
      </c>
      <c r="Q482" s="14" t="s">
        <v>2608</v>
      </c>
      <c r="R482" s="14" t="s">
        <v>2696</v>
      </c>
      <c r="S482" s="14" t="s">
        <v>7</v>
      </c>
      <c r="T482" s="14" t="s">
        <v>7</v>
      </c>
      <c r="U482" s="2" t="s">
        <v>25</v>
      </c>
      <c r="V482" s="40">
        <v>26.78</v>
      </c>
      <c r="W482" s="14" t="s">
        <v>2688</v>
      </c>
      <c r="X482" s="14" t="s">
        <v>2688</v>
      </c>
      <c r="Y482" s="29" t="s">
        <v>2519</v>
      </c>
      <c r="Z482" s="31">
        <f t="shared" si="7"/>
        <v>0</v>
      </c>
      <c r="AA482" s="14" t="s">
        <v>2884</v>
      </c>
      <c r="AB482" s="95" t="s">
        <v>2726</v>
      </c>
    </row>
    <row r="483" spans="1:28">
      <c r="A483" s="14">
        <v>277</v>
      </c>
      <c r="B483" s="38">
        <v>158741</v>
      </c>
      <c r="C483" s="39" t="s">
        <v>307</v>
      </c>
      <c r="D483" s="2" t="s">
        <v>1432</v>
      </c>
      <c r="E483" s="2" t="s">
        <v>2381</v>
      </c>
      <c r="F483" s="2" t="s">
        <v>2395</v>
      </c>
      <c r="G483" s="40">
        <v>64.89</v>
      </c>
      <c r="H483" s="14" t="s">
        <v>6</v>
      </c>
      <c r="I483" s="2" t="s">
        <v>2220</v>
      </c>
      <c r="J483" s="14" t="s">
        <v>2477</v>
      </c>
      <c r="K483" s="14" t="s">
        <v>2488</v>
      </c>
      <c r="L483" s="14" t="s">
        <v>17</v>
      </c>
      <c r="M483" s="14" t="s">
        <v>2526</v>
      </c>
      <c r="N483" s="14" t="s">
        <v>2607</v>
      </c>
      <c r="O483" s="14"/>
      <c r="P483" s="14" t="s">
        <v>2519</v>
      </c>
      <c r="Q483" s="14" t="s">
        <v>2608</v>
      </c>
      <c r="R483" s="14" t="s">
        <v>2696</v>
      </c>
      <c r="S483" s="14" t="s">
        <v>6</v>
      </c>
      <c r="T483" s="14" t="s">
        <v>6</v>
      </c>
      <c r="U483" s="2" t="s">
        <v>2381</v>
      </c>
      <c r="V483" s="40">
        <v>64.89</v>
      </c>
      <c r="W483" s="14" t="s">
        <v>2688</v>
      </c>
      <c r="X483" s="14" t="s">
        <v>2688</v>
      </c>
      <c r="Y483" s="29" t="s">
        <v>2519</v>
      </c>
      <c r="Z483" s="31">
        <f t="shared" si="7"/>
        <v>0</v>
      </c>
      <c r="AA483" s="14" t="s">
        <v>2884</v>
      </c>
      <c r="AB483" s="95" t="s">
        <v>2726</v>
      </c>
    </row>
    <row r="484" spans="1:28">
      <c r="A484" s="14">
        <v>274</v>
      </c>
      <c r="B484" s="38">
        <v>375660</v>
      </c>
      <c r="C484" s="39" t="s">
        <v>304</v>
      </c>
      <c r="D484" s="2" t="s">
        <v>1429</v>
      </c>
      <c r="E484" s="2" t="s">
        <v>25</v>
      </c>
      <c r="F484" s="2" t="s">
        <v>27</v>
      </c>
      <c r="G484" s="40">
        <v>26.78</v>
      </c>
      <c r="H484" s="14" t="s">
        <v>2471</v>
      </c>
      <c r="I484" s="2" t="s">
        <v>2219</v>
      </c>
      <c r="J484" s="14" t="s">
        <v>2477</v>
      </c>
      <c r="K484" s="14" t="s">
        <v>2488</v>
      </c>
      <c r="L484" s="14" t="s">
        <v>17</v>
      </c>
      <c r="M484" s="14" t="s">
        <v>2526</v>
      </c>
      <c r="N484" s="14" t="s">
        <v>2607</v>
      </c>
      <c r="O484" s="14"/>
      <c r="P484" s="14" t="s">
        <v>2519</v>
      </c>
      <c r="Q484" s="14" t="s">
        <v>2608</v>
      </c>
      <c r="R484" s="14" t="s">
        <v>2696</v>
      </c>
      <c r="S484" s="14" t="s">
        <v>2471</v>
      </c>
      <c r="T484" s="14" t="s">
        <v>2471</v>
      </c>
      <c r="U484" s="2" t="s">
        <v>25</v>
      </c>
      <c r="V484" s="40">
        <v>26.78</v>
      </c>
      <c r="W484" s="14" t="s">
        <v>2688</v>
      </c>
      <c r="X484" s="14" t="s">
        <v>2688</v>
      </c>
      <c r="Y484" s="29" t="s">
        <v>2519</v>
      </c>
      <c r="Z484" s="31">
        <f t="shared" si="7"/>
        <v>0</v>
      </c>
      <c r="AA484" s="14" t="s">
        <v>2884</v>
      </c>
      <c r="AB484" s="95" t="s">
        <v>2726</v>
      </c>
    </row>
    <row r="485" spans="1:28">
      <c r="A485" s="14">
        <v>278</v>
      </c>
      <c r="B485" s="38">
        <v>450194</v>
      </c>
      <c r="C485" s="39" t="s">
        <v>308</v>
      </c>
      <c r="D485" s="2" t="s">
        <v>2883</v>
      </c>
      <c r="E485" s="2" t="s">
        <v>2381</v>
      </c>
      <c r="F485" s="2" t="s">
        <v>2395</v>
      </c>
      <c r="G485" s="40">
        <v>103</v>
      </c>
      <c r="H485" s="14" t="s">
        <v>7</v>
      </c>
      <c r="I485" s="2" t="s">
        <v>2220</v>
      </c>
      <c r="J485" s="14" t="s">
        <v>2477</v>
      </c>
      <c r="K485" s="14" t="s">
        <v>2488</v>
      </c>
      <c r="L485" s="14" t="s">
        <v>17</v>
      </c>
      <c r="M485" s="14" t="s">
        <v>2526</v>
      </c>
      <c r="N485" s="14" t="s">
        <v>2607</v>
      </c>
      <c r="O485" s="14"/>
      <c r="P485" s="14" t="s">
        <v>2519</v>
      </c>
      <c r="Q485" s="14" t="s">
        <v>2608</v>
      </c>
      <c r="R485" s="14" t="s">
        <v>2696</v>
      </c>
      <c r="S485" s="14" t="s">
        <v>7</v>
      </c>
      <c r="T485" s="14" t="s">
        <v>7</v>
      </c>
      <c r="U485" s="2" t="s">
        <v>2381</v>
      </c>
      <c r="V485" s="40">
        <v>103</v>
      </c>
      <c r="W485" s="14" t="s">
        <v>2688</v>
      </c>
      <c r="X485" s="14" t="s">
        <v>2688</v>
      </c>
      <c r="Y485" s="29" t="s">
        <v>2519</v>
      </c>
      <c r="Z485" s="31">
        <f t="shared" si="7"/>
        <v>0</v>
      </c>
      <c r="AA485" s="14" t="s">
        <v>2884</v>
      </c>
      <c r="AB485" s="95" t="s">
        <v>2726</v>
      </c>
    </row>
    <row r="486" spans="1:28">
      <c r="A486" s="14">
        <v>283</v>
      </c>
      <c r="B486" s="38">
        <v>416162</v>
      </c>
      <c r="C486" s="39" t="s">
        <v>313</v>
      </c>
      <c r="D486" s="2" t="s">
        <v>1437</v>
      </c>
      <c r="E486" s="2" t="s">
        <v>25</v>
      </c>
      <c r="F486" s="2" t="s">
        <v>27</v>
      </c>
      <c r="G486" s="40">
        <v>24.72</v>
      </c>
      <c r="H486" s="14" t="s">
        <v>6</v>
      </c>
      <c r="I486" s="2" t="s">
        <v>2220</v>
      </c>
      <c r="J486" s="14" t="s">
        <v>2477</v>
      </c>
      <c r="K486" s="14" t="s">
        <v>2488</v>
      </c>
      <c r="L486" s="14" t="s">
        <v>17</v>
      </c>
      <c r="M486" s="14" t="s">
        <v>2526</v>
      </c>
      <c r="N486" s="14" t="s">
        <v>2607</v>
      </c>
      <c r="O486" s="14"/>
      <c r="P486" s="14" t="s">
        <v>2519</v>
      </c>
      <c r="Q486" s="14" t="s">
        <v>2608</v>
      </c>
      <c r="R486" s="14" t="s">
        <v>2696</v>
      </c>
      <c r="S486" s="14" t="s">
        <v>6</v>
      </c>
      <c r="T486" s="14" t="s">
        <v>6</v>
      </c>
      <c r="U486" s="2" t="s">
        <v>25</v>
      </c>
      <c r="V486" s="40">
        <v>24.72</v>
      </c>
      <c r="W486" s="14" t="s">
        <v>2688</v>
      </c>
      <c r="X486" s="14" t="s">
        <v>2688</v>
      </c>
      <c r="Y486" s="29" t="s">
        <v>2519</v>
      </c>
      <c r="Z486" s="31">
        <f t="shared" si="7"/>
        <v>0</v>
      </c>
      <c r="AA486" s="14" t="s">
        <v>2884</v>
      </c>
      <c r="AB486" s="95" t="s">
        <v>2726</v>
      </c>
    </row>
    <row r="487" spans="1:28">
      <c r="A487" s="14">
        <v>270</v>
      </c>
      <c r="B487" s="38">
        <v>123286</v>
      </c>
      <c r="C487" s="39" t="s">
        <v>300</v>
      </c>
      <c r="D487" s="2" t="s">
        <v>1425</v>
      </c>
      <c r="E487" s="2" t="s">
        <v>2381</v>
      </c>
      <c r="F487" s="2" t="s">
        <v>2395</v>
      </c>
      <c r="G487" s="40">
        <v>66.95</v>
      </c>
      <c r="H487" s="14" t="s">
        <v>7</v>
      </c>
      <c r="I487" s="2" t="s">
        <v>2219</v>
      </c>
      <c r="J487" s="14" t="s">
        <v>2477</v>
      </c>
      <c r="K487" s="14" t="s">
        <v>2488</v>
      </c>
      <c r="L487" s="14" t="s">
        <v>17</v>
      </c>
      <c r="M487" s="14" t="s">
        <v>2526</v>
      </c>
      <c r="N487" s="14" t="s">
        <v>2607</v>
      </c>
      <c r="O487" s="14"/>
      <c r="P487" s="14" t="s">
        <v>2519</v>
      </c>
      <c r="Q487" s="14" t="s">
        <v>2608</v>
      </c>
      <c r="R487" s="14" t="s">
        <v>2696</v>
      </c>
      <c r="S487" s="14" t="s">
        <v>7</v>
      </c>
      <c r="T487" s="14" t="s">
        <v>7</v>
      </c>
      <c r="U487" s="2" t="s">
        <v>2381</v>
      </c>
      <c r="V487" s="40">
        <v>66.95</v>
      </c>
      <c r="W487" s="14" t="s">
        <v>2688</v>
      </c>
      <c r="X487" s="14" t="s">
        <v>2688</v>
      </c>
      <c r="Y487" s="29" t="s">
        <v>2519</v>
      </c>
      <c r="Z487" s="31">
        <f t="shared" si="7"/>
        <v>0</v>
      </c>
      <c r="AA487" s="14" t="s">
        <v>2884</v>
      </c>
      <c r="AB487" s="95" t="s">
        <v>2726</v>
      </c>
    </row>
    <row r="488" spans="1:28">
      <c r="A488" s="14">
        <v>377</v>
      </c>
      <c r="B488" s="38">
        <v>479211</v>
      </c>
      <c r="C488" s="39" t="s">
        <v>404</v>
      </c>
      <c r="D488" s="2" t="s">
        <v>1527</v>
      </c>
      <c r="E488" s="2" t="s">
        <v>25</v>
      </c>
      <c r="F488" s="2" t="s">
        <v>27</v>
      </c>
      <c r="G488" s="40">
        <v>22.66</v>
      </c>
      <c r="H488" s="14" t="s">
        <v>2471</v>
      </c>
      <c r="I488" s="2" t="s">
        <v>2243</v>
      </c>
      <c r="J488" s="14" t="s">
        <v>15</v>
      </c>
      <c r="K488" s="14" t="s">
        <v>14</v>
      </c>
      <c r="L488" s="14" t="s">
        <v>17</v>
      </c>
      <c r="M488" s="14" t="s">
        <v>18</v>
      </c>
      <c r="N488" s="14" t="s">
        <v>19</v>
      </c>
      <c r="O488" s="14" t="s">
        <v>20</v>
      </c>
      <c r="P488" s="14" t="s">
        <v>2500</v>
      </c>
      <c r="Q488" s="14" t="s">
        <v>2599</v>
      </c>
      <c r="R488" s="14" t="s">
        <v>2688</v>
      </c>
      <c r="S488" s="14" t="s">
        <v>2471</v>
      </c>
      <c r="T488" s="14" t="s">
        <v>2471</v>
      </c>
      <c r="U488" s="14" t="s">
        <v>27</v>
      </c>
      <c r="V488" s="40">
        <v>22.66</v>
      </c>
      <c r="W488" s="14" t="s">
        <v>2688</v>
      </c>
      <c r="X488" s="14" t="s">
        <v>2688</v>
      </c>
      <c r="Y488" s="29"/>
      <c r="Z488" s="31">
        <f t="shared" ref="Z488:Z521" si="8">IF(V488&lt;&gt;"",(G488-V488)*2018,"")</f>
        <v>0</v>
      </c>
      <c r="AA488" s="14"/>
      <c r="AB488" s="95" t="s">
        <v>2726</v>
      </c>
    </row>
    <row r="489" spans="1:28">
      <c r="A489" s="14">
        <v>389</v>
      </c>
      <c r="B489" s="38">
        <v>605385</v>
      </c>
      <c r="C489" s="39" t="s">
        <v>416</v>
      </c>
      <c r="D489" s="2" t="s">
        <v>1190</v>
      </c>
      <c r="E489" s="2" t="s">
        <v>25</v>
      </c>
      <c r="F489" s="2" t="s">
        <v>2387</v>
      </c>
      <c r="G489" s="40">
        <v>22.66</v>
      </c>
      <c r="H489" s="14" t="s">
        <v>2471</v>
      </c>
      <c r="I489" s="2" t="s">
        <v>2246</v>
      </c>
      <c r="J489" s="14" t="s">
        <v>15</v>
      </c>
      <c r="K489" s="14" t="s">
        <v>14</v>
      </c>
      <c r="L489" s="14" t="s">
        <v>17</v>
      </c>
      <c r="M489" s="14" t="s">
        <v>18</v>
      </c>
      <c r="N489" s="14" t="s">
        <v>19</v>
      </c>
      <c r="O489" s="14" t="s">
        <v>20</v>
      </c>
      <c r="P489" s="14" t="s">
        <v>2500</v>
      </c>
      <c r="Q489" s="14" t="s">
        <v>2599</v>
      </c>
      <c r="R489" s="14" t="s">
        <v>2688</v>
      </c>
      <c r="S489" s="14" t="s">
        <v>2471</v>
      </c>
      <c r="T489" s="14" t="s">
        <v>2471</v>
      </c>
      <c r="U489" s="14" t="s">
        <v>2387</v>
      </c>
      <c r="V489" s="67">
        <v>22.66</v>
      </c>
      <c r="W489" s="14" t="s">
        <v>2688</v>
      </c>
      <c r="X489" s="14" t="s">
        <v>2688</v>
      </c>
      <c r="Y489" s="29"/>
      <c r="Z489" s="31">
        <f t="shared" si="8"/>
        <v>0</v>
      </c>
      <c r="AA489" s="14"/>
      <c r="AB489" s="95" t="s">
        <v>2726</v>
      </c>
    </row>
    <row r="490" spans="1:28">
      <c r="A490" s="14">
        <v>374</v>
      </c>
      <c r="B490" s="38">
        <v>228678</v>
      </c>
      <c r="C490" s="39" t="s">
        <v>401</v>
      </c>
      <c r="D490" s="2" t="s">
        <v>1524</v>
      </c>
      <c r="E490" s="2" t="s">
        <v>2381</v>
      </c>
      <c r="F490" s="2" t="s">
        <v>2388</v>
      </c>
      <c r="G490" s="40">
        <v>66.95</v>
      </c>
      <c r="H490" s="14" t="s">
        <v>7</v>
      </c>
      <c r="I490" s="2" t="s">
        <v>2243</v>
      </c>
      <c r="J490" s="14" t="s">
        <v>15</v>
      </c>
      <c r="K490" s="14" t="s">
        <v>14</v>
      </c>
      <c r="L490" s="14" t="s">
        <v>17</v>
      </c>
      <c r="M490" s="14" t="s">
        <v>18</v>
      </c>
      <c r="N490" s="14" t="s">
        <v>19</v>
      </c>
      <c r="O490" s="14" t="s">
        <v>20</v>
      </c>
      <c r="P490" s="14" t="s">
        <v>2500</v>
      </c>
      <c r="Q490" s="14" t="s">
        <v>2599</v>
      </c>
      <c r="R490" s="14" t="s">
        <v>2688</v>
      </c>
      <c r="S490" s="14" t="s">
        <v>7</v>
      </c>
      <c r="T490" s="14" t="s">
        <v>6</v>
      </c>
      <c r="U490" s="14" t="s">
        <v>2387</v>
      </c>
      <c r="V490" s="40">
        <v>24.72</v>
      </c>
      <c r="W490" s="14" t="s">
        <v>2688</v>
      </c>
      <c r="X490" s="14" t="s">
        <v>2696</v>
      </c>
      <c r="Y490" s="29">
        <v>42767</v>
      </c>
      <c r="Z490" s="31">
        <f t="shared" si="8"/>
        <v>85220.140000000014</v>
      </c>
      <c r="AA490" s="14" t="s">
        <v>2842</v>
      </c>
      <c r="AB490" s="95" t="s">
        <v>2726</v>
      </c>
    </row>
    <row r="491" spans="1:28">
      <c r="A491" s="14">
        <v>382</v>
      </c>
      <c r="B491" s="38">
        <v>457706</v>
      </c>
      <c r="C491" s="39" t="s">
        <v>409</v>
      </c>
      <c r="D491" s="2" t="s">
        <v>1532</v>
      </c>
      <c r="E491" s="2" t="s">
        <v>2381</v>
      </c>
      <c r="F491" s="2" t="s">
        <v>2388</v>
      </c>
      <c r="G491" s="40">
        <v>66.95</v>
      </c>
      <c r="H491" s="14" t="s">
        <v>7</v>
      </c>
      <c r="I491" s="32" t="s">
        <v>2243</v>
      </c>
      <c r="J491" s="14" t="s">
        <v>15</v>
      </c>
      <c r="K491" s="14" t="s">
        <v>14</v>
      </c>
      <c r="L491" s="14" t="s">
        <v>17</v>
      </c>
      <c r="M491" s="14" t="s">
        <v>18</v>
      </c>
      <c r="N491" s="14" t="s">
        <v>19</v>
      </c>
      <c r="O491" s="14" t="s">
        <v>20</v>
      </c>
      <c r="P491" s="14" t="s">
        <v>2500</v>
      </c>
      <c r="Q491" s="14" t="s">
        <v>2599</v>
      </c>
      <c r="R491" s="14" t="s">
        <v>2688</v>
      </c>
      <c r="S491" s="14" t="s">
        <v>7</v>
      </c>
      <c r="T491" s="14" t="s">
        <v>7</v>
      </c>
      <c r="U491" s="14" t="s">
        <v>2388</v>
      </c>
      <c r="V491" s="67">
        <v>66.95</v>
      </c>
      <c r="W491" s="14" t="s">
        <v>2688</v>
      </c>
      <c r="X491" s="14" t="s">
        <v>2688</v>
      </c>
      <c r="Y491" s="29"/>
      <c r="Z491" s="31">
        <f t="shared" si="8"/>
        <v>0</v>
      </c>
      <c r="AA491" s="14"/>
      <c r="AB491" s="95" t="s">
        <v>2726</v>
      </c>
    </row>
    <row r="492" spans="1:28">
      <c r="A492" s="14">
        <v>378</v>
      </c>
      <c r="B492" s="38">
        <v>479197</v>
      </c>
      <c r="C492" s="39" t="s">
        <v>405</v>
      </c>
      <c r="D492" s="2" t="s">
        <v>1528</v>
      </c>
      <c r="E492" s="2" t="s">
        <v>25</v>
      </c>
      <c r="F492" s="2" t="s">
        <v>27</v>
      </c>
      <c r="G492" s="40">
        <v>22.66</v>
      </c>
      <c r="H492" s="14" t="s">
        <v>2471</v>
      </c>
      <c r="I492" s="2" t="s">
        <v>2243</v>
      </c>
      <c r="J492" s="14" t="s">
        <v>15</v>
      </c>
      <c r="K492" s="14" t="s">
        <v>14</v>
      </c>
      <c r="L492" s="14" t="s">
        <v>17</v>
      </c>
      <c r="M492" s="14" t="s">
        <v>18</v>
      </c>
      <c r="N492" s="14" t="s">
        <v>19</v>
      </c>
      <c r="O492" s="14" t="s">
        <v>20</v>
      </c>
      <c r="P492" s="14" t="s">
        <v>2500</v>
      </c>
      <c r="Q492" s="14" t="s">
        <v>2599</v>
      </c>
      <c r="R492" s="14" t="s">
        <v>2688</v>
      </c>
      <c r="S492" s="14" t="s">
        <v>2471</v>
      </c>
      <c r="T492" s="14" t="s">
        <v>2471</v>
      </c>
      <c r="U492" s="14" t="s">
        <v>27</v>
      </c>
      <c r="V492" s="67">
        <v>22.66</v>
      </c>
      <c r="W492" s="14" t="s">
        <v>2688</v>
      </c>
      <c r="X492" s="14" t="s">
        <v>2688</v>
      </c>
      <c r="Y492" s="29"/>
      <c r="Z492" s="31">
        <f t="shared" si="8"/>
        <v>0</v>
      </c>
      <c r="AA492" s="14"/>
      <c r="AB492" s="95" t="s">
        <v>2726</v>
      </c>
    </row>
    <row r="493" spans="1:28">
      <c r="A493" s="14">
        <v>387</v>
      </c>
      <c r="B493" s="38">
        <v>327546</v>
      </c>
      <c r="C493" s="39" t="s">
        <v>414</v>
      </c>
      <c r="D493" s="2" t="s">
        <v>1190</v>
      </c>
      <c r="E493" s="2" t="s">
        <v>2381</v>
      </c>
      <c r="F493" s="2" t="s">
        <v>2388</v>
      </c>
      <c r="G493" s="40">
        <v>64.790000000000006</v>
      </c>
      <c r="H493" s="71" t="s">
        <v>6</v>
      </c>
      <c r="I493" s="2" t="s">
        <v>2246</v>
      </c>
      <c r="J493" s="14" t="s">
        <v>15</v>
      </c>
      <c r="K493" s="14" t="s">
        <v>14</v>
      </c>
      <c r="L493" s="14" t="s">
        <v>17</v>
      </c>
      <c r="M493" s="14" t="s">
        <v>18</v>
      </c>
      <c r="N493" s="14" t="s">
        <v>19</v>
      </c>
      <c r="O493" s="14" t="s">
        <v>20</v>
      </c>
      <c r="P493" s="14" t="s">
        <v>2500</v>
      </c>
      <c r="Q493" s="14" t="s">
        <v>2599</v>
      </c>
      <c r="R493" s="14" t="s">
        <v>2696</v>
      </c>
      <c r="S493" s="14" t="s">
        <v>7</v>
      </c>
      <c r="T493" s="14" t="s">
        <v>7</v>
      </c>
      <c r="U493" s="14" t="s">
        <v>2388</v>
      </c>
      <c r="V493" s="67">
        <v>66.95</v>
      </c>
      <c r="W493" s="14" t="s">
        <v>2696</v>
      </c>
      <c r="X493" s="14" t="s">
        <v>2688</v>
      </c>
      <c r="Y493" s="29">
        <v>42736</v>
      </c>
      <c r="Z493" s="31">
        <f t="shared" si="8"/>
        <v>-4358.8799999999928</v>
      </c>
      <c r="AA493" s="14" t="s">
        <v>2843</v>
      </c>
      <c r="AB493" s="95" t="s">
        <v>2726</v>
      </c>
    </row>
    <row r="494" spans="1:28">
      <c r="A494" s="14">
        <v>375</v>
      </c>
      <c r="B494" s="38">
        <v>394731</v>
      </c>
      <c r="C494" s="39" t="s">
        <v>402</v>
      </c>
      <c r="D494" s="2" t="s">
        <v>1525</v>
      </c>
      <c r="E494" s="2" t="s">
        <v>2381</v>
      </c>
      <c r="F494" s="2" t="s">
        <v>2388</v>
      </c>
      <c r="G494" s="40">
        <v>66.95</v>
      </c>
      <c r="H494" s="14" t="s">
        <v>7</v>
      </c>
      <c r="I494" s="2" t="s">
        <v>2243</v>
      </c>
      <c r="J494" s="14" t="s">
        <v>15</v>
      </c>
      <c r="K494" s="14" t="s">
        <v>14</v>
      </c>
      <c r="L494" s="14" t="s">
        <v>17</v>
      </c>
      <c r="M494" s="14" t="s">
        <v>18</v>
      </c>
      <c r="N494" s="14" t="s">
        <v>19</v>
      </c>
      <c r="O494" s="14" t="s">
        <v>20</v>
      </c>
      <c r="P494" s="14" t="s">
        <v>2500</v>
      </c>
      <c r="Q494" s="14" t="s">
        <v>2599</v>
      </c>
      <c r="R494" s="14" t="s">
        <v>2688</v>
      </c>
      <c r="S494" s="14" t="s">
        <v>7</v>
      </c>
      <c r="T494" s="14" t="s">
        <v>7</v>
      </c>
      <c r="U494" s="14" t="s">
        <v>2388</v>
      </c>
      <c r="V494" s="67">
        <v>66.95</v>
      </c>
      <c r="W494" s="14" t="s">
        <v>2688</v>
      </c>
      <c r="X494" s="14" t="s">
        <v>2688</v>
      </c>
      <c r="Y494" s="29"/>
      <c r="Z494" s="31">
        <f t="shared" si="8"/>
        <v>0</v>
      </c>
      <c r="AA494" s="14"/>
      <c r="AB494" s="95" t="s">
        <v>2726</v>
      </c>
    </row>
    <row r="495" spans="1:28">
      <c r="A495" s="14">
        <v>381</v>
      </c>
      <c r="B495" s="38">
        <v>188390</v>
      </c>
      <c r="C495" s="39" t="s">
        <v>408</v>
      </c>
      <c r="D495" s="2" t="s">
        <v>1531</v>
      </c>
      <c r="E495" s="2" t="s">
        <v>2381</v>
      </c>
      <c r="F495" s="2" t="s">
        <v>2388</v>
      </c>
      <c r="G495" s="40">
        <v>66.95</v>
      </c>
      <c r="H495" s="33" t="s">
        <v>7</v>
      </c>
      <c r="I495" s="32" t="s">
        <v>2246</v>
      </c>
      <c r="J495" s="14" t="s">
        <v>15</v>
      </c>
      <c r="K495" s="14" t="s">
        <v>14</v>
      </c>
      <c r="L495" s="14" t="s">
        <v>17</v>
      </c>
      <c r="M495" s="14" t="s">
        <v>18</v>
      </c>
      <c r="N495" s="14" t="s">
        <v>19</v>
      </c>
      <c r="O495" s="14" t="s">
        <v>20</v>
      </c>
      <c r="P495" s="14" t="s">
        <v>21</v>
      </c>
      <c r="Q495" s="14" t="s">
        <v>2599</v>
      </c>
      <c r="R495" s="14" t="s">
        <v>2688</v>
      </c>
      <c r="S495" s="14" t="s">
        <v>7</v>
      </c>
      <c r="T495" s="14" t="s">
        <v>7</v>
      </c>
      <c r="U495" s="14" t="s">
        <v>2388</v>
      </c>
      <c r="V495" s="67">
        <v>66.95</v>
      </c>
      <c r="W495" s="14" t="s">
        <v>2688</v>
      </c>
      <c r="X495" s="14" t="s">
        <v>2688</v>
      </c>
      <c r="Y495" s="29"/>
      <c r="Z495" s="31">
        <f t="shared" si="8"/>
        <v>0</v>
      </c>
      <c r="AA495" s="14"/>
      <c r="AB495" s="95" t="s">
        <v>2726</v>
      </c>
    </row>
    <row r="496" spans="1:28">
      <c r="A496" s="14">
        <v>390</v>
      </c>
      <c r="B496" s="38">
        <v>257291</v>
      </c>
      <c r="C496" s="39" t="s">
        <v>417</v>
      </c>
      <c r="D496" s="2" t="s">
        <v>1537</v>
      </c>
      <c r="E496" s="2" t="s">
        <v>25</v>
      </c>
      <c r="F496" s="2" t="s">
        <v>2387</v>
      </c>
      <c r="G496" s="40">
        <v>24.78</v>
      </c>
      <c r="H496" s="71" t="s">
        <v>6</v>
      </c>
      <c r="I496" s="2" t="s">
        <v>2246</v>
      </c>
      <c r="J496" s="14" t="s">
        <v>15</v>
      </c>
      <c r="K496" s="14" t="s">
        <v>14</v>
      </c>
      <c r="L496" s="14" t="s">
        <v>17</v>
      </c>
      <c r="M496" s="14" t="s">
        <v>18</v>
      </c>
      <c r="N496" s="14" t="s">
        <v>19</v>
      </c>
      <c r="O496" s="14" t="s">
        <v>20</v>
      </c>
      <c r="P496" s="14" t="s">
        <v>2500</v>
      </c>
      <c r="Q496" s="14" t="s">
        <v>2599</v>
      </c>
      <c r="R496" s="14" t="s">
        <v>2696</v>
      </c>
      <c r="S496" s="14" t="s">
        <v>7</v>
      </c>
      <c r="T496" s="14" t="s">
        <v>7</v>
      </c>
      <c r="U496" s="14" t="s">
        <v>2387</v>
      </c>
      <c r="V496" s="67">
        <v>26.78</v>
      </c>
      <c r="W496" s="14" t="s">
        <v>2696</v>
      </c>
      <c r="X496" s="14" t="s">
        <v>2688</v>
      </c>
      <c r="Y496" s="29">
        <v>42736</v>
      </c>
      <c r="Z496" s="31">
        <f t="shared" si="8"/>
        <v>-4036</v>
      </c>
      <c r="AA496" s="14" t="s">
        <v>2843</v>
      </c>
      <c r="AB496" s="95" t="s">
        <v>2726</v>
      </c>
    </row>
    <row r="497" spans="1:28">
      <c r="A497" s="14">
        <v>379</v>
      </c>
      <c r="B497" s="38">
        <v>433334</v>
      </c>
      <c r="C497" s="39" t="s">
        <v>406</v>
      </c>
      <c r="D497" s="2" t="s">
        <v>1529</v>
      </c>
      <c r="E497" s="2" t="s">
        <v>25</v>
      </c>
      <c r="F497" s="2" t="s">
        <v>27</v>
      </c>
      <c r="G497" s="40">
        <v>22.66</v>
      </c>
      <c r="H497" s="71" t="s">
        <v>2471</v>
      </c>
      <c r="I497" s="2" t="s">
        <v>2243</v>
      </c>
      <c r="J497" s="14" t="s">
        <v>15</v>
      </c>
      <c r="K497" s="14" t="s">
        <v>14</v>
      </c>
      <c r="L497" s="14" t="s">
        <v>17</v>
      </c>
      <c r="M497" s="14" t="s">
        <v>18</v>
      </c>
      <c r="N497" s="14" t="s">
        <v>19</v>
      </c>
      <c r="O497" s="14" t="s">
        <v>20</v>
      </c>
      <c r="P497" s="14" t="s">
        <v>2500</v>
      </c>
      <c r="Q497" s="14" t="s">
        <v>2599</v>
      </c>
      <c r="R497" s="14" t="s">
        <v>2696</v>
      </c>
      <c r="S497" s="14" t="s">
        <v>6</v>
      </c>
      <c r="T497" s="14" t="s">
        <v>2471</v>
      </c>
      <c r="U497" s="14" t="s">
        <v>27</v>
      </c>
      <c r="V497" s="67">
        <v>22.66</v>
      </c>
      <c r="W497" s="14" t="s">
        <v>2688</v>
      </c>
      <c r="X497" s="14" t="s">
        <v>2688</v>
      </c>
      <c r="Y497" s="29"/>
      <c r="Z497" s="31">
        <f t="shared" si="8"/>
        <v>0</v>
      </c>
      <c r="AA497" s="14"/>
      <c r="AB497" s="95" t="s">
        <v>2726</v>
      </c>
    </row>
    <row r="498" spans="1:28">
      <c r="A498" s="14">
        <v>391</v>
      </c>
      <c r="B498" s="38">
        <v>256739</v>
      </c>
      <c r="C498" s="39" t="s">
        <v>418</v>
      </c>
      <c r="D498" s="2" t="s">
        <v>1538</v>
      </c>
      <c r="E498" s="2" t="s">
        <v>25</v>
      </c>
      <c r="F498" s="2" t="s">
        <v>2387</v>
      </c>
      <c r="G498" s="40">
        <v>26.78</v>
      </c>
      <c r="H498" s="71" t="s">
        <v>7</v>
      </c>
      <c r="I498" s="2" t="s">
        <v>2246</v>
      </c>
      <c r="J498" s="14" t="s">
        <v>15</v>
      </c>
      <c r="K498" s="14" t="s">
        <v>14</v>
      </c>
      <c r="L498" s="14" t="s">
        <v>17</v>
      </c>
      <c r="M498" s="14" t="s">
        <v>18</v>
      </c>
      <c r="N498" s="14" t="s">
        <v>19</v>
      </c>
      <c r="O498" s="14" t="s">
        <v>20</v>
      </c>
      <c r="P498" s="14" t="s">
        <v>2500</v>
      </c>
      <c r="Q498" s="14" t="s">
        <v>2599</v>
      </c>
      <c r="R498" s="14" t="s">
        <v>2696</v>
      </c>
      <c r="S498" s="14" t="s">
        <v>2702</v>
      </c>
      <c r="T498" s="14" t="s">
        <v>2702</v>
      </c>
      <c r="U498" s="14" t="s">
        <v>2387</v>
      </c>
      <c r="V498" s="67">
        <v>28.84</v>
      </c>
      <c r="W498" s="14" t="s">
        <v>2696</v>
      </c>
      <c r="X498" s="14" t="s">
        <v>2688</v>
      </c>
      <c r="Y498" s="29">
        <v>42736</v>
      </c>
      <c r="Z498" s="31">
        <f t="shared" si="8"/>
        <v>-4157.0799999999972</v>
      </c>
      <c r="AA498" s="14" t="s">
        <v>2843</v>
      </c>
      <c r="AB498" s="95" t="s">
        <v>2726</v>
      </c>
    </row>
    <row r="499" spans="1:28">
      <c r="A499" s="14">
        <v>372</v>
      </c>
      <c r="B499" s="38">
        <v>479199</v>
      </c>
      <c r="C499" s="39" t="s">
        <v>399</v>
      </c>
      <c r="D499" s="2" t="s">
        <v>1522</v>
      </c>
      <c r="E499" s="2" t="s">
        <v>25</v>
      </c>
      <c r="F499" s="2" t="s">
        <v>27</v>
      </c>
      <c r="G499" s="40">
        <v>22.66</v>
      </c>
      <c r="H499" s="14" t="s">
        <v>2471</v>
      </c>
      <c r="I499" s="2" t="s">
        <v>2242</v>
      </c>
      <c r="J499" s="14" t="s">
        <v>15</v>
      </c>
      <c r="K499" s="14" t="s">
        <v>14</v>
      </c>
      <c r="L499" s="14" t="s">
        <v>17</v>
      </c>
      <c r="M499" s="14" t="s">
        <v>18</v>
      </c>
      <c r="N499" s="14" t="s">
        <v>19</v>
      </c>
      <c r="O499" s="14" t="s">
        <v>20</v>
      </c>
      <c r="P499" s="14" t="s">
        <v>2500</v>
      </c>
      <c r="Q499" s="14" t="s">
        <v>2599</v>
      </c>
      <c r="R499" s="14" t="s">
        <v>2688</v>
      </c>
      <c r="S499" s="14" t="s">
        <v>2471</v>
      </c>
      <c r="T499" s="14" t="s">
        <v>2471</v>
      </c>
      <c r="U499" s="14" t="s">
        <v>27</v>
      </c>
      <c r="V499" s="40">
        <v>22.66</v>
      </c>
      <c r="W499" s="14" t="s">
        <v>2688</v>
      </c>
      <c r="X499" s="14" t="s">
        <v>2688</v>
      </c>
      <c r="Y499" s="29"/>
      <c r="Z499" s="31">
        <f t="shared" si="8"/>
        <v>0</v>
      </c>
      <c r="AA499" s="14"/>
      <c r="AB499" s="95" t="s">
        <v>2726</v>
      </c>
    </row>
    <row r="500" spans="1:28">
      <c r="A500" s="14">
        <v>392</v>
      </c>
      <c r="B500" s="38">
        <v>480362</v>
      </c>
      <c r="C500" s="39" t="s">
        <v>419</v>
      </c>
      <c r="D500" s="2" t="s">
        <v>1190</v>
      </c>
      <c r="E500" s="2" t="s">
        <v>25</v>
      </c>
      <c r="F500" s="2" t="s">
        <v>2387</v>
      </c>
      <c r="G500" s="40">
        <v>24.72</v>
      </c>
      <c r="H500" s="14" t="s">
        <v>6</v>
      </c>
      <c r="I500" s="2" t="s">
        <v>2246</v>
      </c>
      <c r="J500" s="14" t="s">
        <v>15</v>
      </c>
      <c r="K500" s="14" t="s">
        <v>14</v>
      </c>
      <c r="L500" s="14" t="s">
        <v>17</v>
      </c>
      <c r="M500" s="14" t="s">
        <v>18</v>
      </c>
      <c r="N500" s="14" t="s">
        <v>19</v>
      </c>
      <c r="O500" s="14" t="s">
        <v>20</v>
      </c>
      <c r="P500" s="14" t="s">
        <v>2500</v>
      </c>
      <c r="Q500" s="14" t="s">
        <v>2599</v>
      </c>
      <c r="R500" s="14" t="s">
        <v>2688</v>
      </c>
      <c r="S500" s="14" t="s">
        <v>6</v>
      </c>
      <c r="T500" s="14" t="s">
        <v>6</v>
      </c>
      <c r="U500" s="14" t="s">
        <v>2387</v>
      </c>
      <c r="V500" s="67">
        <v>24.72</v>
      </c>
      <c r="W500" s="14" t="s">
        <v>2688</v>
      </c>
      <c r="X500" s="14" t="s">
        <v>2688</v>
      </c>
      <c r="Y500" s="29"/>
      <c r="Z500" s="31">
        <f t="shared" si="8"/>
        <v>0</v>
      </c>
      <c r="AA500" s="14"/>
      <c r="AB500" s="95" t="s">
        <v>2726</v>
      </c>
    </row>
    <row r="501" spans="1:28">
      <c r="A501" s="14">
        <v>393</v>
      </c>
      <c r="B501" s="38">
        <v>257659</v>
      </c>
      <c r="C501" s="39" t="s">
        <v>420</v>
      </c>
      <c r="D501" s="2" t="s">
        <v>1539</v>
      </c>
      <c r="E501" s="2" t="s">
        <v>25</v>
      </c>
      <c r="F501" s="2" t="s">
        <v>2387</v>
      </c>
      <c r="G501" s="40">
        <v>24.72</v>
      </c>
      <c r="H501" s="71" t="s">
        <v>6</v>
      </c>
      <c r="I501" s="2" t="s">
        <v>2246</v>
      </c>
      <c r="J501" s="14" t="s">
        <v>15</v>
      </c>
      <c r="K501" s="14" t="s">
        <v>14</v>
      </c>
      <c r="L501" s="14" t="s">
        <v>17</v>
      </c>
      <c r="M501" s="14" t="s">
        <v>18</v>
      </c>
      <c r="N501" s="14" t="s">
        <v>19</v>
      </c>
      <c r="O501" s="14" t="s">
        <v>20</v>
      </c>
      <c r="P501" s="14" t="s">
        <v>2500</v>
      </c>
      <c r="Q501" s="14" t="s">
        <v>2599</v>
      </c>
      <c r="R501" s="14" t="s">
        <v>2688</v>
      </c>
      <c r="S501" s="14" t="s">
        <v>6</v>
      </c>
      <c r="T501" s="14" t="s">
        <v>6</v>
      </c>
      <c r="U501" s="14" t="s">
        <v>2387</v>
      </c>
      <c r="V501" s="67">
        <v>24.72</v>
      </c>
      <c r="W501" s="14" t="s">
        <v>2688</v>
      </c>
      <c r="X501" s="14" t="s">
        <v>2688</v>
      </c>
      <c r="Y501" s="29"/>
      <c r="Z501" s="31">
        <f t="shared" si="8"/>
        <v>0</v>
      </c>
      <c r="AA501" s="14"/>
      <c r="AB501" s="95" t="s">
        <v>2726</v>
      </c>
    </row>
    <row r="502" spans="1:28">
      <c r="A502" s="14">
        <v>388</v>
      </c>
      <c r="B502" s="38">
        <v>193714</v>
      </c>
      <c r="C502" s="39" t="s">
        <v>415</v>
      </c>
      <c r="D502" s="2" t="s">
        <v>1536</v>
      </c>
      <c r="E502" s="2" t="s">
        <v>2381</v>
      </c>
      <c r="F502" s="2" t="s">
        <v>2388</v>
      </c>
      <c r="G502" s="40">
        <v>66.95</v>
      </c>
      <c r="H502" s="14" t="s">
        <v>7</v>
      </c>
      <c r="I502" s="2" t="s">
        <v>2246</v>
      </c>
      <c r="J502" s="14" t="s">
        <v>15</v>
      </c>
      <c r="K502" s="14" t="s">
        <v>14</v>
      </c>
      <c r="L502" s="14" t="s">
        <v>17</v>
      </c>
      <c r="M502" s="14" t="s">
        <v>18</v>
      </c>
      <c r="N502" s="14" t="s">
        <v>19</v>
      </c>
      <c r="O502" s="14" t="s">
        <v>20</v>
      </c>
      <c r="P502" s="14" t="s">
        <v>2500</v>
      </c>
      <c r="Q502" s="14" t="s">
        <v>2599</v>
      </c>
      <c r="R502" s="14" t="s">
        <v>2688</v>
      </c>
      <c r="S502" s="14" t="s">
        <v>7</v>
      </c>
      <c r="T502" s="14" t="s">
        <v>7</v>
      </c>
      <c r="U502" s="14" t="s">
        <v>2388</v>
      </c>
      <c r="V502" s="67">
        <v>66.95</v>
      </c>
      <c r="W502" s="14" t="s">
        <v>2688</v>
      </c>
      <c r="X502" s="14" t="s">
        <v>2688</v>
      </c>
      <c r="Y502" s="29"/>
      <c r="Z502" s="31">
        <f t="shared" si="8"/>
        <v>0</v>
      </c>
      <c r="AA502" s="14"/>
      <c r="AB502" s="95" t="s">
        <v>2726</v>
      </c>
    </row>
    <row r="503" spans="1:28">
      <c r="A503" s="14">
        <v>394</v>
      </c>
      <c r="B503" s="38">
        <v>532319</v>
      </c>
      <c r="C503" s="39" t="s">
        <v>421</v>
      </c>
      <c r="D503" s="2" t="s">
        <v>1190</v>
      </c>
      <c r="E503" s="2" t="s">
        <v>25</v>
      </c>
      <c r="F503" s="2" t="s">
        <v>2397</v>
      </c>
      <c r="G503" s="40">
        <v>26.78</v>
      </c>
      <c r="H503" s="33" t="s">
        <v>7</v>
      </c>
      <c r="I503" s="2" t="s">
        <v>2246</v>
      </c>
      <c r="J503" s="14" t="s">
        <v>15</v>
      </c>
      <c r="K503" s="14" t="s">
        <v>14</v>
      </c>
      <c r="L503" s="14" t="s">
        <v>17</v>
      </c>
      <c r="M503" s="14" t="s">
        <v>18</v>
      </c>
      <c r="N503" s="14" t="s">
        <v>19</v>
      </c>
      <c r="O503" s="14" t="s">
        <v>20</v>
      </c>
      <c r="P503" s="14" t="s">
        <v>2500</v>
      </c>
      <c r="Q503" s="14" t="s">
        <v>2599</v>
      </c>
      <c r="R503" s="14" t="s">
        <v>2688</v>
      </c>
      <c r="S503" s="14" t="s">
        <v>7</v>
      </c>
      <c r="T503" s="14" t="s">
        <v>2471</v>
      </c>
      <c r="U503" s="14" t="s">
        <v>2387</v>
      </c>
      <c r="V503" s="67">
        <v>22.66</v>
      </c>
      <c r="W503" s="14" t="s">
        <v>2696</v>
      </c>
      <c r="X503" s="14" t="s">
        <v>2688</v>
      </c>
      <c r="Y503" s="29">
        <v>43191</v>
      </c>
      <c r="Z503" s="31">
        <f t="shared" si="8"/>
        <v>8314.1600000000017</v>
      </c>
      <c r="AA503" s="14" t="s">
        <v>2844</v>
      </c>
      <c r="AB503" s="95" t="s">
        <v>2726</v>
      </c>
    </row>
    <row r="504" spans="1:28">
      <c r="A504" s="14">
        <v>380</v>
      </c>
      <c r="B504" s="38">
        <v>428215</v>
      </c>
      <c r="C504" s="39" t="s">
        <v>407</v>
      </c>
      <c r="D504" s="2" t="s">
        <v>1530</v>
      </c>
      <c r="E504" s="2" t="s">
        <v>25</v>
      </c>
      <c r="F504" s="2" t="s">
        <v>27</v>
      </c>
      <c r="G504" s="40">
        <v>26.78</v>
      </c>
      <c r="H504" s="14" t="s">
        <v>7</v>
      </c>
      <c r="I504" s="2" t="s">
        <v>2243</v>
      </c>
      <c r="J504" s="14" t="s">
        <v>15</v>
      </c>
      <c r="K504" s="14" t="s">
        <v>14</v>
      </c>
      <c r="L504" s="14" t="s">
        <v>17</v>
      </c>
      <c r="M504" s="14" t="s">
        <v>18</v>
      </c>
      <c r="N504" s="14" t="s">
        <v>19</v>
      </c>
      <c r="O504" s="14" t="s">
        <v>20</v>
      </c>
      <c r="P504" s="14" t="s">
        <v>2500</v>
      </c>
      <c r="Q504" s="14" t="s">
        <v>2599</v>
      </c>
      <c r="R504" s="14" t="s">
        <v>2688</v>
      </c>
      <c r="S504" s="14" t="s">
        <v>7</v>
      </c>
      <c r="T504" s="14" t="s">
        <v>6</v>
      </c>
      <c r="U504" s="14" t="s">
        <v>2387</v>
      </c>
      <c r="V504" s="40">
        <v>24.72</v>
      </c>
      <c r="W504" s="14" t="s">
        <v>2696</v>
      </c>
      <c r="X504" s="14" t="s">
        <v>2688</v>
      </c>
      <c r="Y504" s="29">
        <v>42826</v>
      </c>
      <c r="Z504" s="31">
        <f t="shared" si="8"/>
        <v>4157.0800000000045</v>
      </c>
      <c r="AA504" s="14" t="s">
        <v>2844</v>
      </c>
      <c r="AB504" s="95" t="s">
        <v>2726</v>
      </c>
    </row>
    <row r="505" spans="1:28">
      <c r="A505" s="14">
        <v>384</v>
      </c>
      <c r="B505" s="38">
        <v>591775</v>
      </c>
      <c r="C505" s="39" t="s">
        <v>411</v>
      </c>
      <c r="D505" s="2" t="s">
        <v>1190</v>
      </c>
      <c r="E505" s="2" t="s">
        <v>25</v>
      </c>
      <c r="F505" s="2" t="s">
        <v>2387</v>
      </c>
      <c r="G505" s="40">
        <v>22.66</v>
      </c>
      <c r="H505" s="14" t="s">
        <v>2471</v>
      </c>
      <c r="I505" s="32" t="s">
        <v>2242</v>
      </c>
      <c r="J505" s="14" t="s">
        <v>15</v>
      </c>
      <c r="K505" s="14" t="s">
        <v>14</v>
      </c>
      <c r="L505" s="14" t="s">
        <v>17</v>
      </c>
      <c r="M505" s="14" t="s">
        <v>18</v>
      </c>
      <c r="N505" s="14" t="s">
        <v>19</v>
      </c>
      <c r="O505" s="14" t="s">
        <v>20</v>
      </c>
      <c r="P505" s="14" t="s">
        <v>2500</v>
      </c>
      <c r="Q505" s="14" t="s">
        <v>2599</v>
      </c>
      <c r="R505" s="14" t="s">
        <v>2688</v>
      </c>
      <c r="S505" s="14" t="s">
        <v>2471</v>
      </c>
      <c r="T505" s="14" t="s">
        <v>2471</v>
      </c>
      <c r="U505" s="14" t="s">
        <v>2387</v>
      </c>
      <c r="V505" s="40">
        <v>22.66</v>
      </c>
      <c r="W505" s="14" t="s">
        <v>2688</v>
      </c>
      <c r="X505" s="14" t="s">
        <v>2688</v>
      </c>
      <c r="Y505" s="29"/>
      <c r="Z505" s="31">
        <f t="shared" si="8"/>
        <v>0</v>
      </c>
      <c r="AA505" s="14"/>
      <c r="AB505" s="95" t="s">
        <v>2726</v>
      </c>
    </row>
    <row r="506" spans="1:28">
      <c r="A506" s="14">
        <v>373</v>
      </c>
      <c r="B506" s="38">
        <v>161250</v>
      </c>
      <c r="C506" s="39" t="s">
        <v>400</v>
      </c>
      <c r="D506" s="2" t="s">
        <v>1523</v>
      </c>
      <c r="E506" s="2" t="s">
        <v>25</v>
      </c>
      <c r="F506" s="2" t="s">
        <v>27</v>
      </c>
      <c r="G506" s="40">
        <v>26.78</v>
      </c>
      <c r="H506" s="71" t="s">
        <v>7</v>
      </c>
      <c r="I506" s="2" t="s">
        <v>2242</v>
      </c>
      <c r="J506" s="14" t="s">
        <v>15</v>
      </c>
      <c r="K506" s="14" t="s">
        <v>14</v>
      </c>
      <c r="L506" s="14" t="s">
        <v>17</v>
      </c>
      <c r="M506" s="14" t="s">
        <v>18</v>
      </c>
      <c r="N506" s="14" t="s">
        <v>19</v>
      </c>
      <c r="O506" s="14" t="s">
        <v>20</v>
      </c>
      <c r="P506" s="14" t="s">
        <v>2500</v>
      </c>
      <c r="Q506" s="14" t="s">
        <v>2599</v>
      </c>
      <c r="R506" s="14" t="s">
        <v>2696</v>
      </c>
      <c r="S506" s="14" t="s">
        <v>2702</v>
      </c>
      <c r="T506" s="14" t="s">
        <v>6</v>
      </c>
      <c r="U506" s="14" t="s">
        <v>2387</v>
      </c>
      <c r="V506" s="40">
        <v>24.72</v>
      </c>
      <c r="W506" s="14" t="s">
        <v>2696</v>
      </c>
      <c r="X506" s="14" t="s">
        <v>2688</v>
      </c>
      <c r="Y506" s="29">
        <v>42887</v>
      </c>
      <c r="Z506" s="31">
        <f t="shared" si="8"/>
        <v>4157.0800000000045</v>
      </c>
      <c r="AA506" s="14" t="s">
        <v>2844</v>
      </c>
      <c r="AB506" s="95" t="s">
        <v>2726</v>
      </c>
    </row>
    <row r="507" spans="1:28">
      <c r="A507" s="14">
        <v>371</v>
      </c>
      <c r="B507" s="38">
        <v>161291</v>
      </c>
      <c r="C507" s="39" t="s">
        <v>398</v>
      </c>
      <c r="D507" s="2" t="s">
        <v>1521</v>
      </c>
      <c r="E507" s="2" t="s">
        <v>2381</v>
      </c>
      <c r="F507" s="2" t="s">
        <v>2388</v>
      </c>
      <c r="G507" s="40">
        <v>66.95</v>
      </c>
      <c r="H507" s="14" t="s">
        <v>7</v>
      </c>
      <c r="I507" s="2" t="s">
        <v>2242</v>
      </c>
      <c r="J507" s="14" t="s">
        <v>15</v>
      </c>
      <c r="K507" s="14" t="s">
        <v>14</v>
      </c>
      <c r="L507" s="14" t="s">
        <v>17</v>
      </c>
      <c r="M507" s="14" t="s">
        <v>18</v>
      </c>
      <c r="N507" s="14" t="s">
        <v>19</v>
      </c>
      <c r="O507" s="14" t="s">
        <v>20</v>
      </c>
      <c r="P507" s="14" t="s">
        <v>2500</v>
      </c>
      <c r="Q507" s="14" t="s">
        <v>2599</v>
      </c>
      <c r="R507" s="14" t="s">
        <v>2688</v>
      </c>
      <c r="S507" s="14" t="s">
        <v>7</v>
      </c>
      <c r="T507" s="14" t="s">
        <v>7</v>
      </c>
      <c r="U507" s="14" t="s">
        <v>2388</v>
      </c>
      <c r="V507" s="40">
        <v>66.95</v>
      </c>
      <c r="W507" s="14" t="s">
        <v>2688</v>
      </c>
      <c r="X507" s="14" t="s">
        <v>2688</v>
      </c>
      <c r="Y507" s="29"/>
      <c r="Z507" s="31">
        <f t="shared" si="8"/>
        <v>0</v>
      </c>
      <c r="AA507" s="14"/>
      <c r="AB507" s="95" t="s">
        <v>2726</v>
      </c>
    </row>
    <row r="508" spans="1:28">
      <c r="A508" s="14">
        <v>385</v>
      </c>
      <c r="B508" s="38">
        <v>214337</v>
      </c>
      <c r="C508" s="39" t="s">
        <v>412</v>
      </c>
      <c r="D508" s="2" t="s">
        <v>1534</v>
      </c>
      <c r="E508" s="2" t="s">
        <v>25</v>
      </c>
      <c r="F508" s="2" t="s">
        <v>2387</v>
      </c>
      <c r="G508" s="40">
        <v>26.78</v>
      </c>
      <c r="H508" s="14" t="s">
        <v>7</v>
      </c>
      <c r="I508" s="32" t="s">
        <v>2242</v>
      </c>
      <c r="J508" s="14" t="s">
        <v>15</v>
      </c>
      <c r="K508" s="14" t="s">
        <v>14</v>
      </c>
      <c r="L508" s="14" t="s">
        <v>17</v>
      </c>
      <c r="M508" s="14" t="s">
        <v>18</v>
      </c>
      <c r="N508" s="14" t="s">
        <v>19</v>
      </c>
      <c r="O508" s="14" t="s">
        <v>20</v>
      </c>
      <c r="P508" s="14" t="s">
        <v>2500</v>
      </c>
      <c r="Q508" s="14" t="s">
        <v>2599</v>
      </c>
      <c r="R508" s="14" t="s">
        <v>2696</v>
      </c>
      <c r="S508" s="14" t="s">
        <v>2702</v>
      </c>
      <c r="T508" s="14" t="s">
        <v>7</v>
      </c>
      <c r="U508" s="14" t="s">
        <v>2387</v>
      </c>
      <c r="V508" s="40">
        <v>26.78</v>
      </c>
      <c r="W508" s="14" t="s">
        <v>2688</v>
      </c>
      <c r="X508" s="14" t="s">
        <v>2688</v>
      </c>
      <c r="Y508" s="29"/>
      <c r="Z508" s="31">
        <f t="shared" si="8"/>
        <v>0</v>
      </c>
      <c r="AA508" s="14"/>
      <c r="AB508" s="95" t="s">
        <v>2726</v>
      </c>
    </row>
    <row r="509" spans="1:28">
      <c r="A509" s="14">
        <v>376</v>
      </c>
      <c r="B509" s="38">
        <v>291044</v>
      </c>
      <c r="C509" s="39" t="s">
        <v>403</v>
      </c>
      <c r="D509" s="2" t="s">
        <v>1526</v>
      </c>
      <c r="E509" s="2" t="s">
        <v>2381</v>
      </c>
      <c r="F509" s="2" t="s">
        <v>2388</v>
      </c>
      <c r="G509" s="40">
        <v>66.95</v>
      </c>
      <c r="H509" s="14" t="s">
        <v>7</v>
      </c>
      <c r="I509" s="2" t="s">
        <v>2243</v>
      </c>
      <c r="J509" s="14" t="s">
        <v>15</v>
      </c>
      <c r="K509" s="14" t="s">
        <v>14</v>
      </c>
      <c r="L509" s="14" t="s">
        <v>17</v>
      </c>
      <c r="M509" s="14" t="s">
        <v>18</v>
      </c>
      <c r="N509" s="14" t="s">
        <v>19</v>
      </c>
      <c r="O509" s="14" t="s">
        <v>20</v>
      </c>
      <c r="P509" s="14" t="s">
        <v>2500</v>
      </c>
      <c r="Q509" s="14" t="s">
        <v>2599</v>
      </c>
      <c r="R509" s="14" t="s">
        <v>2688</v>
      </c>
      <c r="S509" s="14" t="s">
        <v>7</v>
      </c>
      <c r="T509" s="14" t="s">
        <v>7</v>
      </c>
      <c r="U509" s="14" t="s">
        <v>2388</v>
      </c>
      <c r="V509" s="67">
        <v>66.95</v>
      </c>
      <c r="W509" s="14" t="s">
        <v>2688</v>
      </c>
      <c r="X509" s="14" t="s">
        <v>2688</v>
      </c>
      <c r="Y509" s="29"/>
      <c r="Z509" s="31">
        <f t="shared" si="8"/>
        <v>0</v>
      </c>
      <c r="AA509" s="14"/>
      <c r="AB509" s="95" t="s">
        <v>2726</v>
      </c>
    </row>
    <row r="510" spans="1:28">
      <c r="A510" s="14">
        <v>383</v>
      </c>
      <c r="B510" s="38">
        <v>530895</v>
      </c>
      <c r="C510" s="39" t="s">
        <v>410</v>
      </c>
      <c r="D510" s="2" t="s">
        <v>1533</v>
      </c>
      <c r="E510" s="2" t="s">
        <v>2381</v>
      </c>
      <c r="F510" s="2" t="s">
        <v>2388</v>
      </c>
      <c r="G510" s="40">
        <v>64.790000000000006</v>
      </c>
      <c r="H510" s="71" t="s">
        <v>6</v>
      </c>
      <c r="I510" s="32" t="s">
        <v>2242</v>
      </c>
      <c r="J510" s="14" t="s">
        <v>15</v>
      </c>
      <c r="K510" s="14" t="s">
        <v>14</v>
      </c>
      <c r="L510" s="14" t="s">
        <v>17</v>
      </c>
      <c r="M510" s="14" t="s">
        <v>18</v>
      </c>
      <c r="N510" s="14" t="s">
        <v>19</v>
      </c>
      <c r="O510" s="14" t="s">
        <v>20</v>
      </c>
      <c r="P510" s="14" t="s">
        <v>2500</v>
      </c>
      <c r="Q510" s="14" t="s">
        <v>2599</v>
      </c>
      <c r="R510" s="14" t="s">
        <v>2696</v>
      </c>
      <c r="S510" s="14" t="s">
        <v>7</v>
      </c>
      <c r="T510" s="14" t="s">
        <v>6</v>
      </c>
      <c r="U510" s="14" t="s">
        <v>2387</v>
      </c>
      <c r="V510" s="67">
        <v>24.72</v>
      </c>
      <c r="W510" s="14" t="s">
        <v>2688</v>
      </c>
      <c r="X510" s="14" t="s">
        <v>2696</v>
      </c>
      <c r="Y510" s="29">
        <v>42795</v>
      </c>
      <c r="Z510" s="31">
        <f t="shared" si="8"/>
        <v>80861.260000000009</v>
      </c>
      <c r="AA510" s="14" t="s">
        <v>2842</v>
      </c>
      <c r="AB510" s="95" t="s">
        <v>2726</v>
      </c>
    </row>
    <row r="511" spans="1:28">
      <c r="A511" s="14">
        <v>386</v>
      </c>
      <c r="B511" s="38">
        <v>211854</v>
      </c>
      <c r="C511" s="39" t="s">
        <v>413</v>
      </c>
      <c r="D511" s="2" t="s">
        <v>1535</v>
      </c>
      <c r="E511" s="2" t="s">
        <v>25</v>
      </c>
      <c r="F511" s="2" t="s">
        <v>2387</v>
      </c>
      <c r="G511" s="40">
        <v>26.78</v>
      </c>
      <c r="H511" s="14" t="s">
        <v>7</v>
      </c>
      <c r="I511" s="32" t="s">
        <v>2243</v>
      </c>
      <c r="J511" s="14" t="s">
        <v>15</v>
      </c>
      <c r="K511" s="14" t="s">
        <v>14</v>
      </c>
      <c r="L511" s="14" t="s">
        <v>17</v>
      </c>
      <c r="M511" s="14" t="s">
        <v>18</v>
      </c>
      <c r="N511" s="14" t="s">
        <v>19</v>
      </c>
      <c r="O511" s="14" t="s">
        <v>20</v>
      </c>
      <c r="P511" s="14" t="s">
        <v>2500</v>
      </c>
      <c r="Q511" s="14" t="s">
        <v>2599</v>
      </c>
      <c r="R511" s="14" t="s">
        <v>2696</v>
      </c>
      <c r="S511" s="14" t="s">
        <v>2702</v>
      </c>
      <c r="T511" s="14" t="s">
        <v>7</v>
      </c>
      <c r="U511" s="14" t="s">
        <v>2387</v>
      </c>
      <c r="V511" s="40">
        <v>26.78</v>
      </c>
      <c r="W511" s="14" t="s">
        <v>2688</v>
      </c>
      <c r="X511" s="14" t="s">
        <v>2688</v>
      </c>
      <c r="Y511" s="29"/>
      <c r="Z511" s="31">
        <f t="shared" si="8"/>
        <v>0</v>
      </c>
      <c r="AA511" s="14"/>
      <c r="AB511" s="95" t="s">
        <v>2726</v>
      </c>
    </row>
    <row r="512" spans="1:28">
      <c r="A512" s="14">
        <v>120</v>
      </c>
      <c r="B512" s="38">
        <v>181639</v>
      </c>
      <c r="C512" s="39" t="s">
        <v>152</v>
      </c>
      <c r="D512" s="2" t="s">
        <v>1289</v>
      </c>
      <c r="E512" s="2" t="s">
        <v>2381</v>
      </c>
      <c r="F512" s="2" t="s">
        <v>2383</v>
      </c>
      <c r="G512" s="40">
        <v>72.099999999999994</v>
      </c>
      <c r="H512" s="14" t="s">
        <v>2471</v>
      </c>
      <c r="I512" s="2" t="s">
        <v>2196</v>
      </c>
      <c r="J512" s="14" t="s">
        <v>2476</v>
      </c>
      <c r="K512" s="14" t="s">
        <v>2476</v>
      </c>
      <c r="L512" s="14" t="s">
        <v>17</v>
      </c>
      <c r="M512" s="14" t="s">
        <v>2520</v>
      </c>
      <c r="N512" s="14" t="s">
        <v>2524</v>
      </c>
      <c r="O512" s="14" t="s">
        <v>2545</v>
      </c>
      <c r="P512" s="14" t="s">
        <v>2519</v>
      </c>
      <c r="Q512" s="14" t="s">
        <v>2547</v>
      </c>
      <c r="R512" s="31"/>
      <c r="S512" s="31"/>
      <c r="T512" s="31"/>
      <c r="U512" s="31"/>
      <c r="V512" s="31"/>
      <c r="W512" s="31" t="s">
        <v>2688</v>
      </c>
      <c r="X512" s="31" t="s">
        <v>2688</v>
      </c>
      <c r="Y512" s="87"/>
      <c r="Z512" s="31" t="str">
        <f t="shared" si="8"/>
        <v/>
      </c>
      <c r="AA512" s="31" t="s">
        <v>2891</v>
      </c>
      <c r="AB512" s="95" t="s">
        <v>2726</v>
      </c>
    </row>
    <row r="513" spans="1:28">
      <c r="A513" s="14">
        <v>131</v>
      </c>
      <c r="B513" s="38">
        <v>247210</v>
      </c>
      <c r="C513" s="39" t="s">
        <v>163</v>
      </c>
      <c r="D513" s="2" t="s">
        <v>1297</v>
      </c>
      <c r="E513" s="2" t="s">
        <v>25</v>
      </c>
      <c r="F513" s="2" t="s">
        <v>27</v>
      </c>
      <c r="G513" s="40">
        <v>28.84</v>
      </c>
      <c r="H513" s="14" t="s">
        <v>6</v>
      </c>
      <c r="I513" s="2" t="s">
        <v>2196</v>
      </c>
      <c r="J513" s="14" t="s">
        <v>2476</v>
      </c>
      <c r="K513" s="14" t="s">
        <v>2476</v>
      </c>
      <c r="L513" s="14" t="s">
        <v>17</v>
      </c>
      <c r="M513" s="14" t="s">
        <v>2520</v>
      </c>
      <c r="N513" s="14" t="s">
        <v>2524</v>
      </c>
      <c r="O513" s="14" t="s">
        <v>2545</v>
      </c>
      <c r="P513" s="14" t="s">
        <v>2519</v>
      </c>
      <c r="Q513" s="14" t="s">
        <v>2547</v>
      </c>
      <c r="R513" s="31"/>
      <c r="S513" s="31"/>
      <c r="T513" s="31"/>
      <c r="U513" s="31"/>
      <c r="V513" s="31"/>
      <c r="W513" s="31" t="s">
        <v>2688</v>
      </c>
      <c r="X513" s="31" t="s">
        <v>2688</v>
      </c>
      <c r="Y513" s="87"/>
      <c r="Z513" s="31" t="str">
        <f t="shared" si="8"/>
        <v/>
      </c>
      <c r="AA513" s="31" t="s">
        <v>2891</v>
      </c>
      <c r="AB513" s="95" t="s">
        <v>2726</v>
      </c>
    </row>
    <row r="514" spans="1:28">
      <c r="A514" s="14">
        <v>132</v>
      </c>
      <c r="B514" s="38">
        <v>423672</v>
      </c>
      <c r="C514" s="39" t="s">
        <v>164</v>
      </c>
      <c r="D514" s="2" t="s">
        <v>1298</v>
      </c>
      <c r="E514" s="2" t="s">
        <v>25</v>
      </c>
      <c r="F514" s="2" t="s">
        <v>2387</v>
      </c>
      <c r="G514" s="40">
        <v>26.78</v>
      </c>
      <c r="H514" s="14" t="s">
        <v>2471</v>
      </c>
      <c r="I514" s="2" t="s">
        <v>2196</v>
      </c>
      <c r="J514" s="14" t="s">
        <v>2476</v>
      </c>
      <c r="K514" s="14" t="s">
        <v>2476</v>
      </c>
      <c r="L514" s="14" t="s">
        <v>17</v>
      </c>
      <c r="M514" s="14" t="s">
        <v>2520</v>
      </c>
      <c r="N514" s="14" t="s">
        <v>2524</v>
      </c>
      <c r="O514" s="14" t="s">
        <v>2545</v>
      </c>
      <c r="P514" s="14" t="s">
        <v>2519</v>
      </c>
      <c r="Q514" s="14" t="s">
        <v>2547</v>
      </c>
      <c r="R514" s="31"/>
      <c r="S514" s="31"/>
      <c r="T514" s="31"/>
      <c r="U514" s="31"/>
      <c r="V514" s="31"/>
      <c r="W514" s="31" t="s">
        <v>2688</v>
      </c>
      <c r="X514" s="31" t="s">
        <v>2688</v>
      </c>
      <c r="Y514" s="87"/>
      <c r="Z514" s="31" t="str">
        <f t="shared" si="8"/>
        <v/>
      </c>
      <c r="AA514" s="31" t="s">
        <v>2891</v>
      </c>
      <c r="AB514" s="95" t="s">
        <v>2726</v>
      </c>
    </row>
    <row r="515" spans="1:28">
      <c r="A515" s="14">
        <v>121</v>
      </c>
      <c r="B515" s="38">
        <v>167780</v>
      </c>
      <c r="C515" s="39" t="s">
        <v>153</v>
      </c>
      <c r="D515" s="2" t="s">
        <v>1290</v>
      </c>
      <c r="E515" s="2" t="s">
        <v>2381</v>
      </c>
      <c r="F515" s="2" t="s">
        <v>2384</v>
      </c>
      <c r="G515" s="40">
        <v>77.25</v>
      </c>
      <c r="H515" s="14" t="s">
        <v>7</v>
      </c>
      <c r="I515" s="2" t="s">
        <v>2196</v>
      </c>
      <c r="J515" s="14" t="s">
        <v>2476</v>
      </c>
      <c r="K515" s="14" t="s">
        <v>2476</v>
      </c>
      <c r="L515" s="14" t="s">
        <v>17</v>
      </c>
      <c r="M515" s="14" t="s">
        <v>2520</v>
      </c>
      <c r="N515" s="14" t="s">
        <v>2524</v>
      </c>
      <c r="O515" s="14" t="s">
        <v>2545</v>
      </c>
      <c r="P515" s="14" t="s">
        <v>2519</v>
      </c>
      <c r="Q515" s="14" t="s">
        <v>2547</v>
      </c>
      <c r="R515" s="31"/>
      <c r="S515" s="31"/>
      <c r="T515" s="31"/>
      <c r="U515" s="31"/>
      <c r="V515" s="31"/>
      <c r="W515" s="31" t="s">
        <v>2688</v>
      </c>
      <c r="X515" s="31" t="s">
        <v>2688</v>
      </c>
      <c r="Y515" s="87"/>
      <c r="Z515" s="31" t="str">
        <f t="shared" si="8"/>
        <v/>
      </c>
      <c r="AA515" s="31" t="s">
        <v>2891</v>
      </c>
      <c r="AB515" s="95" t="s">
        <v>2726</v>
      </c>
    </row>
    <row r="516" spans="1:28">
      <c r="A516" s="14">
        <v>122</v>
      </c>
      <c r="B516" s="38">
        <v>205129</v>
      </c>
      <c r="C516" s="39" t="s">
        <v>154</v>
      </c>
      <c r="D516" s="2" t="s">
        <v>1291</v>
      </c>
      <c r="E516" s="2" t="s">
        <v>2381</v>
      </c>
      <c r="F516" s="2" t="s">
        <v>2386</v>
      </c>
      <c r="G516" s="40">
        <v>77.25</v>
      </c>
      <c r="H516" s="14" t="s">
        <v>7</v>
      </c>
      <c r="I516" s="2" t="s">
        <v>2196</v>
      </c>
      <c r="J516" s="14" t="s">
        <v>2476</v>
      </c>
      <c r="K516" s="14" t="s">
        <v>2476</v>
      </c>
      <c r="L516" s="14" t="s">
        <v>17</v>
      </c>
      <c r="M516" s="14" t="s">
        <v>2520</v>
      </c>
      <c r="N516" s="14" t="s">
        <v>2524</v>
      </c>
      <c r="O516" s="14" t="s">
        <v>2545</v>
      </c>
      <c r="P516" s="14" t="s">
        <v>2519</v>
      </c>
      <c r="Q516" s="14" t="s">
        <v>2547</v>
      </c>
      <c r="R516" s="31"/>
      <c r="S516" s="31"/>
      <c r="T516" s="31"/>
      <c r="U516" s="31"/>
      <c r="V516" s="31"/>
      <c r="W516" s="31" t="s">
        <v>2688</v>
      </c>
      <c r="X516" s="31" t="s">
        <v>2688</v>
      </c>
      <c r="Y516" s="87"/>
      <c r="Z516" s="31" t="str">
        <f t="shared" si="8"/>
        <v/>
      </c>
      <c r="AA516" s="31" t="s">
        <v>2891</v>
      </c>
      <c r="AB516" s="95" t="s">
        <v>2726</v>
      </c>
    </row>
    <row r="517" spans="1:28">
      <c r="A517" s="14">
        <v>133</v>
      </c>
      <c r="B517" s="38">
        <v>468285</v>
      </c>
      <c r="C517" s="39" t="s">
        <v>165</v>
      </c>
      <c r="D517" s="2" t="s">
        <v>1299</v>
      </c>
      <c r="E517" s="2" t="s">
        <v>25</v>
      </c>
      <c r="F517" s="2" t="s">
        <v>27</v>
      </c>
      <c r="G517" s="40">
        <v>28.84</v>
      </c>
      <c r="H517" s="14" t="s">
        <v>6</v>
      </c>
      <c r="I517" s="2" t="s">
        <v>2196</v>
      </c>
      <c r="J517" s="14" t="s">
        <v>2476</v>
      </c>
      <c r="K517" s="14" t="s">
        <v>2476</v>
      </c>
      <c r="L517" s="14" t="s">
        <v>17</v>
      </c>
      <c r="M517" s="14" t="s">
        <v>2520</v>
      </c>
      <c r="N517" s="14" t="s">
        <v>2524</v>
      </c>
      <c r="O517" s="14" t="s">
        <v>2545</v>
      </c>
      <c r="P517" s="14" t="s">
        <v>2519</v>
      </c>
      <c r="Q517" s="14" t="s">
        <v>2547</v>
      </c>
      <c r="R517" s="31"/>
      <c r="S517" s="31"/>
      <c r="T517" s="31"/>
      <c r="U517" s="31"/>
      <c r="V517" s="31"/>
      <c r="W517" s="31" t="s">
        <v>2688</v>
      </c>
      <c r="X517" s="31" t="s">
        <v>2688</v>
      </c>
      <c r="Y517" s="87"/>
      <c r="Z517" s="31" t="str">
        <f t="shared" si="8"/>
        <v/>
      </c>
      <c r="AA517" s="31" t="s">
        <v>2891</v>
      </c>
      <c r="AB517" s="95" t="s">
        <v>2726</v>
      </c>
    </row>
    <row r="518" spans="1:28">
      <c r="A518" s="14">
        <v>123</v>
      </c>
      <c r="B518" s="38">
        <v>624906</v>
      </c>
      <c r="C518" s="39" t="s">
        <v>155</v>
      </c>
      <c r="D518" s="2" t="s">
        <v>1190</v>
      </c>
      <c r="E518" s="2" t="s">
        <v>2381</v>
      </c>
      <c r="F518" s="2" t="s">
        <v>2383</v>
      </c>
      <c r="G518" s="40">
        <v>72.099999999999994</v>
      </c>
      <c r="H518" s="14" t="s">
        <v>6</v>
      </c>
      <c r="I518" s="2" t="s">
        <v>2196</v>
      </c>
      <c r="J518" s="14" t="s">
        <v>2476</v>
      </c>
      <c r="K518" s="14" t="s">
        <v>2476</v>
      </c>
      <c r="L518" s="14" t="s">
        <v>17</v>
      </c>
      <c r="M518" s="14" t="s">
        <v>2520</v>
      </c>
      <c r="N518" s="14" t="s">
        <v>2524</v>
      </c>
      <c r="O518" s="14" t="s">
        <v>2545</v>
      </c>
      <c r="P518" s="14" t="s">
        <v>2519</v>
      </c>
      <c r="Q518" s="14" t="s">
        <v>2547</v>
      </c>
      <c r="R518" s="31"/>
      <c r="S518" s="31"/>
      <c r="T518" s="31"/>
      <c r="U518" s="31"/>
      <c r="V518" s="31"/>
      <c r="W518" s="31" t="s">
        <v>2688</v>
      </c>
      <c r="X518" s="31" t="s">
        <v>2688</v>
      </c>
      <c r="Y518" s="87"/>
      <c r="Z518" s="31" t="str">
        <f t="shared" si="8"/>
        <v/>
      </c>
      <c r="AA518" s="31" t="s">
        <v>2891</v>
      </c>
      <c r="AB518" s="95" t="s">
        <v>2726</v>
      </c>
    </row>
    <row r="519" spans="1:28">
      <c r="A519" s="14">
        <v>124</v>
      </c>
      <c r="B519" s="38">
        <v>142780</v>
      </c>
      <c r="C519" s="39" t="s">
        <v>156</v>
      </c>
      <c r="D519" s="2" t="s">
        <v>1292</v>
      </c>
      <c r="E519" s="2" t="s">
        <v>2381</v>
      </c>
      <c r="F519" s="2" t="s">
        <v>2386</v>
      </c>
      <c r="G519" s="40">
        <v>72.099999999999994</v>
      </c>
      <c r="H519" s="14" t="s">
        <v>6</v>
      </c>
      <c r="I519" s="2" t="s">
        <v>2196</v>
      </c>
      <c r="J519" s="14" t="s">
        <v>2476</v>
      </c>
      <c r="K519" s="14" t="s">
        <v>2476</v>
      </c>
      <c r="L519" s="14" t="s">
        <v>17</v>
      </c>
      <c r="M519" s="14" t="s">
        <v>2520</v>
      </c>
      <c r="N519" s="14" t="s">
        <v>2524</v>
      </c>
      <c r="O519" s="14" t="s">
        <v>2545</v>
      </c>
      <c r="P519" s="14" t="s">
        <v>2519</v>
      </c>
      <c r="Q519" s="14" t="s">
        <v>2547</v>
      </c>
      <c r="R519" s="31"/>
      <c r="S519" s="31"/>
      <c r="T519" s="31"/>
      <c r="U519" s="31"/>
      <c r="V519" s="31"/>
      <c r="W519" s="31" t="s">
        <v>2688</v>
      </c>
      <c r="X519" s="31" t="s">
        <v>2688</v>
      </c>
      <c r="Y519" s="87"/>
      <c r="Z519" s="31" t="str">
        <f t="shared" si="8"/>
        <v/>
      </c>
      <c r="AA519" s="31" t="s">
        <v>2891</v>
      </c>
      <c r="AB519" s="95" t="s">
        <v>2726</v>
      </c>
    </row>
    <row r="520" spans="1:28">
      <c r="A520" s="14">
        <v>125</v>
      </c>
      <c r="B520" s="38">
        <v>111004</v>
      </c>
      <c r="C520" s="39" t="s">
        <v>157</v>
      </c>
      <c r="D520" s="2" t="s">
        <v>1293</v>
      </c>
      <c r="E520" s="2" t="s">
        <v>2381</v>
      </c>
      <c r="F520" s="2" t="s">
        <v>2383</v>
      </c>
      <c r="G520" s="40">
        <v>118.45</v>
      </c>
      <c r="H520" s="14" t="s">
        <v>6</v>
      </c>
      <c r="I520" s="2" t="s">
        <v>2196</v>
      </c>
      <c r="J520" s="14" t="s">
        <v>2476</v>
      </c>
      <c r="K520" s="14" t="s">
        <v>2476</v>
      </c>
      <c r="L520" s="14" t="s">
        <v>17</v>
      </c>
      <c r="M520" s="14" t="s">
        <v>2520</v>
      </c>
      <c r="N520" s="14" t="s">
        <v>2524</v>
      </c>
      <c r="O520" s="14" t="s">
        <v>2545</v>
      </c>
      <c r="P520" s="14" t="s">
        <v>2519</v>
      </c>
      <c r="Q520" s="14" t="s">
        <v>2547</v>
      </c>
      <c r="R520" s="31"/>
      <c r="S520" s="31"/>
      <c r="T520" s="31"/>
      <c r="U520" s="31"/>
      <c r="V520" s="31"/>
      <c r="W520" s="31" t="s">
        <v>2688</v>
      </c>
      <c r="X520" s="31" t="s">
        <v>2688</v>
      </c>
      <c r="Y520" s="87"/>
      <c r="Z520" s="31" t="str">
        <f t="shared" si="8"/>
        <v/>
      </c>
      <c r="AA520" s="31" t="s">
        <v>2891</v>
      </c>
      <c r="AB520" s="95" t="s">
        <v>2726</v>
      </c>
    </row>
    <row r="521" spans="1:28">
      <c r="A521" s="14">
        <v>126</v>
      </c>
      <c r="B521" s="38">
        <v>145166</v>
      </c>
      <c r="C521" s="39" t="s">
        <v>158</v>
      </c>
      <c r="D521" s="2" t="s">
        <v>1294</v>
      </c>
      <c r="E521" s="2" t="s">
        <v>2381</v>
      </c>
      <c r="F521" s="2" t="s">
        <v>2382</v>
      </c>
      <c r="G521" s="40">
        <v>72.099999999999994</v>
      </c>
      <c r="H521" s="14" t="s">
        <v>2471</v>
      </c>
      <c r="I521" s="2" t="s">
        <v>2196</v>
      </c>
      <c r="J521" s="14" t="s">
        <v>2476</v>
      </c>
      <c r="K521" s="14" t="s">
        <v>2476</v>
      </c>
      <c r="L521" s="14" t="s">
        <v>17</v>
      </c>
      <c r="M521" s="14" t="s">
        <v>2520</v>
      </c>
      <c r="N521" s="14" t="s">
        <v>2524</v>
      </c>
      <c r="O521" s="14" t="s">
        <v>2545</v>
      </c>
      <c r="P521" s="14" t="s">
        <v>2519</v>
      </c>
      <c r="Q521" s="14" t="s">
        <v>2547</v>
      </c>
      <c r="R521" s="31"/>
      <c r="S521" s="31"/>
      <c r="T521" s="31"/>
      <c r="U521" s="31"/>
      <c r="V521" s="31"/>
      <c r="W521" s="31" t="s">
        <v>2688</v>
      </c>
      <c r="X521" s="31" t="s">
        <v>2688</v>
      </c>
      <c r="Y521" s="87"/>
      <c r="Z521" s="31" t="str">
        <f t="shared" si="8"/>
        <v/>
      </c>
      <c r="AA521" s="31" t="s">
        <v>2891</v>
      </c>
      <c r="AB521" s="95" t="s">
        <v>2726</v>
      </c>
    </row>
    <row r="522" spans="1:28">
      <c r="A522" s="14">
        <v>127</v>
      </c>
      <c r="B522" s="38">
        <v>624501</v>
      </c>
      <c r="C522" s="39" t="s">
        <v>159</v>
      </c>
      <c r="D522" s="2" t="s">
        <v>1190</v>
      </c>
      <c r="E522" s="2" t="s">
        <v>2381</v>
      </c>
      <c r="F522" s="2" t="s">
        <v>2386</v>
      </c>
      <c r="G522" s="40">
        <v>72.099999999999994</v>
      </c>
      <c r="H522" s="14" t="s">
        <v>6</v>
      </c>
      <c r="I522" s="2" t="s">
        <v>2196</v>
      </c>
      <c r="J522" s="14" t="s">
        <v>2476</v>
      </c>
      <c r="K522" s="14" t="s">
        <v>2476</v>
      </c>
      <c r="L522" s="14" t="s">
        <v>17</v>
      </c>
      <c r="M522" s="14" t="s">
        <v>2520</v>
      </c>
      <c r="N522" s="14" t="s">
        <v>2524</v>
      </c>
      <c r="O522" s="14" t="s">
        <v>2545</v>
      </c>
      <c r="P522" s="14" t="s">
        <v>2519</v>
      </c>
      <c r="Q522" s="14" t="s">
        <v>2547</v>
      </c>
      <c r="R522" s="31"/>
      <c r="S522" s="31"/>
      <c r="T522" s="31"/>
      <c r="U522" s="31"/>
      <c r="V522" s="31"/>
      <c r="W522" s="31" t="s">
        <v>2688</v>
      </c>
      <c r="X522" s="31" t="s">
        <v>2688</v>
      </c>
      <c r="Y522" s="87"/>
      <c r="Z522" s="31" t="str">
        <f t="shared" ref="Z522:Z585" si="9">IF(V522&lt;&gt;"",(G522-V522)*2018,"")</f>
        <v/>
      </c>
      <c r="AA522" s="31" t="s">
        <v>2891</v>
      </c>
      <c r="AB522" s="95" t="s">
        <v>2726</v>
      </c>
    </row>
    <row r="523" spans="1:28">
      <c r="A523" s="14">
        <v>134</v>
      </c>
      <c r="B523" s="38">
        <v>491354</v>
      </c>
      <c r="C523" s="39" t="s">
        <v>166</v>
      </c>
      <c r="D523" s="2" t="s">
        <v>1300</v>
      </c>
      <c r="E523" s="2" t="s">
        <v>25</v>
      </c>
      <c r="F523" s="2" t="s">
        <v>27</v>
      </c>
      <c r="G523" s="40">
        <v>28.84</v>
      </c>
      <c r="H523" s="14" t="s">
        <v>6</v>
      </c>
      <c r="I523" s="2" t="s">
        <v>2196</v>
      </c>
      <c r="J523" s="14" t="s">
        <v>2476</v>
      </c>
      <c r="K523" s="14" t="s">
        <v>2476</v>
      </c>
      <c r="L523" s="14" t="s">
        <v>17</v>
      </c>
      <c r="M523" s="14" t="s">
        <v>2520</v>
      </c>
      <c r="N523" s="14" t="s">
        <v>2524</v>
      </c>
      <c r="O523" s="14" t="s">
        <v>2545</v>
      </c>
      <c r="P523" s="14" t="s">
        <v>2519</v>
      </c>
      <c r="Q523" s="14" t="s">
        <v>2547</v>
      </c>
      <c r="R523" s="31"/>
      <c r="S523" s="31"/>
      <c r="T523" s="31"/>
      <c r="U523" s="31"/>
      <c r="V523" s="31"/>
      <c r="W523" s="31" t="s">
        <v>2688</v>
      </c>
      <c r="X523" s="31" t="s">
        <v>2688</v>
      </c>
      <c r="Y523" s="87"/>
      <c r="Z523" s="31" t="str">
        <f t="shared" si="9"/>
        <v/>
      </c>
      <c r="AA523" s="31" t="s">
        <v>2891</v>
      </c>
      <c r="AB523" s="95" t="s">
        <v>2726</v>
      </c>
    </row>
    <row r="524" spans="1:28">
      <c r="A524" s="14">
        <v>135</v>
      </c>
      <c r="B524" s="38">
        <v>324216</v>
      </c>
      <c r="C524" s="39" t="s">
        <v>167</v>
      </c>
      <c r="D524" s="2" t="s">
        <v>1301</v>
      </c>
      <c r="E524" s="2" t="s">
        <v>25</v>
      </c>
      <c r="F524" s="2" t="s">
        <v>27</v>
      </c>
      <c r="G524" s="40">
        <v>26.78</v>
      </c>
      <c r="H524" s="14" t="s">
        <v>2471</v>
      </c>
      <c r="I524" s="2" t="s">
        <v>2196</v>
      </c>
      <c r="J524" s="14" t="s">
        <v>2476</v>
      </c>
      <c r="K524" s="14" t="s">
        <v>2476</v>
      </c>
      <c r="L524" s="14" t="s">
        <v>17</v>
      </c>
      <c r="M524" s="14" t="s">
        <v>2520</v>
      </c>
      <c r="N524" s="14" t="s">
        <v>2524</v>
      </c>
      <c r="O524" s="14" t="s">
        <v>2545</v>
      </c>
      <c r="P524" s="14" t="s">
        <v>2519</v>
      </c>
      <c r="Q524" s="14" t="s">
        <v>2547</v>
      </c>
      <c r="R524" s="31"/>
      <c r="S524" s="31"/>
      <c r="T524" s="31"/>
      <c r="U524" s="31"/>
      <c r="V524" s="31"/>
      <c r="W524" s="31" t="s">
        <v>2688</v>
      </c>
      <c r="X524" s="31" t="s">
        <v>2688</v>
      </c>
      <c r="Y524" s="87"/>
      <c r="Z524" s="31" t="str">
        <f t="shared" si="9"/>
        <v/>
      </c>
      <c r="AA524" s="31" t="s">
        <v>2891</v>
      </c>
      <c r="AB524" s="95" t="s">
        <v>2726</v>
      </c>
    </row>
    <row r="525" spans="1:28">
      <c r="A525" s="14">
        <v>238</v>
      </c>
      <c r="B525" s="38">
        <v>604741</v>
      </c>
      <c r="C525" s="39" t="s">
        <v>268</v>
      </c>
      <c r="D525" s="2" t="s">
        <v>1395</v>
      </c>
      <c r="E525" s="2" t="s">
        <v>25</v>
      </c>
      <c r="F525" s="2" t="s">
        <v>27</v>
      </c>
      <c r="G525" s="40">
        <v>30.9</v>
      </c>
      <c r="H525" s="14" t="s">
        <v>6</v>
      </c>
      <c r="I525" s="2" t="s">
        <v>2216</v>
      </c>
      <c r="J525" s="14" t="s">
        <v>2476</v>
      </c>
      <c r="K525" s="14" t="s">
        <v>2476</v>
      </c>
      <c r="L525" s="14" t="s">
        <v>17</v>
      </c>
      <c r="M525" s="14" t="s">
        <v>2520</v>
      </c>
      <c r="N525" s="14" t="s">
        <v>2524</v>
      </c>
      <c r="O525" s="14" t="s">
        <v>2519</v>
      </c>
      <c r="P525" s="14" t="s">
        <v>2519</v>
      </c>
      <c r="Q525" s="14" t="s">
        <v>2519</v>
      </c>
      <c r="R525" s="31"/>
      <c r="S525" s="31"/>
      <c r="T525" s="31"/>
      <c r="U525" s="31"/>
      <c r="V525" s="31"/>
      <c r="W525" s="31" t="s">
        <v>2688</v>
      </c>
      <c r="X525" s="31" t="s">
        <v>2688</v>
      </c>
      <c r="Y525" s="87"/>
      <c r="Z525" s="31" t="str">
        <f t="shared" si="9"/>
        <v/>
      </c>
      <c r="AA525" s="31" t="s">
        <v>2892</v>
      </c>
      <c r="AB525" s="95" t="s">
        <v>2726</v>
      </c>
    </row>
    <row r="526" spans="1:28">
      <c r="A526" s="14">
        <v>128</v>
      </c>
      <c r="B526" s="38">
        <v>331456</v>
      </c>
      <c r="C526" s="39" t="s">
        <v>160</v>
      </c>
      <c r="D526" s="2" t="s">
        <v>1295</v>
      </c>
      <c r="E526" s="2" t="s">
        <v>2381</v>
      </c>
      <c r="F526" s="2" t="s">
        <v>2386</v>
      </c>
      <c r="G526" s="40">
        <v>72.099999999999994</v>
      </c>
      <c r="H526" s="14" t="s">
        <v>6</v>
      </c>
      <c r="I526" s="2" t="s">
        <v>2196</v>
      </c>
      <c r="J526" s="14" t="s">
        <v>2476</v>
      </c>
      <c r="K526" s="14" t="s">
        <v>2476</v>
      </c>
      <c r="L526" s="14" t="s">
        <v>17</v>
      </c>
      <c r="M526" s="14" t="s">
        <v>2520</v>
      </c>
      <c r="N526" s="14" t="s">
        <v>2524</v>
      </c>
      <c r="O526" s="14" t="s">
        <v>2545</v>
      </c>
      <c r="P526" s="14" t="s">
        <v>2519</v>
      </c>
      <c r="Q526" s="14" t="s">
        <v>2547</v>
      </c>
      <c r="R526" s="31"/>
      <c r="S526" s="31"/>
      <c r="T526" s="31"/>
      <c r="U526" s="31"/>
      <c r="V526" s="31"/>
      <c r="W526" s="31" t="s">
        <v>2688</v>
      </c>
      <c r="X526" s="31" t="s">
        <v>2688</v>
      </c>
      <c r="Y526" s="87"/>
      <c r="Z526" s="31" t="str">
        <f t="shared" si="9"/>
        <v/>
      </c>
      <c r="AA526" s="31" t="s">
        <v>2891</v>
      </c>
      <c r="AB526" s="95" t="s">
        <v>2726</v>
      </c>
    </row>
    <row r="527" spans="1:28">
      <c r="A527" s="14">
        <v>136</v>
      </c>
      <c r="B527" s="38">
        <v>342795</v>
      </c>
      <c r="C527" s="39" t="s">
        <v>168</v>
      </c>
      <c r="D527" s="2" t="s">
        <v>1302</v>
      </c>
      <c r="E527" s="2" t="s">
        <v>25</v>
      </c>
      <c r="F527" s="2" t="s">
        <v>27</v>
      </c>
      <c r="G527" s="40">
        <v>26.78</v>
      </c>
      <c r="H527" s="14" t="s">
        <v>2471</v>
      </c>
      <c r="I527" s="2" t="s">
        <v>2196</v>
      </c>
      <c r="J527" s="14" t="s">
        <v>2476</v>
      </c>
      <c r="K527" s="14" t="s">
        <v>2476</v>
      </c>
      <c r="L527" s="14" t="s">
        <v>17</v>
      </c>
      <c r="M527" s="14" t="s">
        <v>2520</v>
      </c>
      <c r="N527" s="14" t="s">
        <v>2524</v>
      </c>
      <c r="O527" s="14" t="s">
        <v>2545</v>
      </c>
      <c r="P527" s="14" t="s">
        <v>2519</v>
      </c>
      <c r="Q527" s="14" t="s">
        <v>2547</v>
      </c>
      <c r="R527" s="31"/>
      <c r="S527" s="31"/>
      <c r="T527" s="31"/>
      <c r="U527" s="31"/>
      <c r="V527" s="31"/>
      <c r="W527" s="31" t="s">
        <v>2688</v>
      </c>
      <c r="X527" s="31" t="s">
        <v>2688</v>
      </c>
      <c r="Y527" s="87"/>
      <c r="Z527" s="31" t="str">
        <f t="shared" si="9"/>
        <v/>
      </c>
      <c r="AA527" s="31" t="s">
        <v>2891</v>
      </c>
      <c r="AB527" s="95" t="s">
        <v>2726</v>
      </c>
    </row>
    <row r="528" spans="1:28">
      <c r="A528" s="14">
        <v>137</v>
      </c>
      <c r="B528" s="38">
        <v>387400</v>
      </c>
      <c r="C528" s="39" t="s">
        <v>169</v>
      </c>
      <c r="D528" s="2" t="s">
        <v>1303</v>
      </c>
      <c r="E528" s="2" t="s">
        <v>25</v>
      </c>
      <c r="F528" s="2" t="s">
        <v>27</v>
      </c>
      <c r="G528" s="40">
        <v>26.78</v>
      </c>
      <c r="H528" s="14" t="s">
        <v>2471</v>
      </c>
      <c r="I528" s="2" t="s">
        <v>2196</v>
      </c>
      <c r="J528" s="14" t="s">
        <v>2476</v>
      </c>
      <c r="K528" s="14" t="s">
        <v>2476</v>
      </c>
      <c r="L528" s="14" t="s">
        <v>17</v>
      </c>
      <c r="M528" s="14" t="s">
        <v>2520</v>
      </c>
      <c r="N528" s="14" t="s">
        <v>2524</v>
      </c>
      <c r="O528" s="14" t="s">
        <v>2545</v>
      </c>
      <c r="P528" s="14" t="s">
        <v>2519</v>
      </c>
      <c r="Q528" s="14" t="s">
        <v>2547</v>
      </c>
      <c r="R528" s="31"/>
      <c r="S528" s="31"/>
      <c r="T528" s="31"/>
      <c r="U528" s="31"/>
      <c r="V528" s="31"/>
      <c r="W528" s="31" t="s">
        <v>2688</v>
      </c>
      <c r="X528" s="31" t="s">
        <v>2688</v>
      </c>
      <c r="Y528" s="87"/>
      <c r="Z528" s="31" t="str">
        <f t="shared" si="9"/>
        <v/>
      </c>
      <c r="AA528" s="31" t="s">
        <v>2891</v>
      </c>
      <c r="AB528" s="95" t="s">
        <v>2726</v>
      </c>
    </row>
    <row r="529" spans="1:28">
      <c r="A529" s="14">
        <v>138</v>
      </c>
      <c r="B529" s="38">
        <v>324317</v>
      </c>
      <c r="C529" s="39" t="s">
        <v>170</v>
      </c>
      <c r="D529" s="2" t="s">
        <v>1304</v>
      </c>
      <c r="E529" s="2" t="s">
        <v>25</v>
      </c>
      <c r="F529" s="2" t="s">
        <v>27</v>
      </c>
      <c r="G529" s="40">
        <v>26.78</v>
      </c>
      <c r="H529" s="14" t="s">
        <v>2471</v>
      </c>
      <c r="I529" s="2" t="s">
        <v>2196</v>
      </c>
      <c r="J529" s="14" t="s">
        <v>2476</v>
      </c>
      <c r="K529" s="14" t="s">
        <v>2476</v>
      </c>
      <c r="L529" s="14" t="s">
        <v>17</v>
      </c>
      <c r="M529" s="14" t="s">
        <v>2520</v>
      </c>
      <c r="N529" s="14" t="s">
        <v>2524</v>
      </c>
      <c r="O529" s="14" t="s">
        <v>2545</v>
      </c>
      <c r="P529" s="14" t="s">
        <v>2519</v>
      </c>
      <c r="Q529" s="14" t="s">
        <v>2547</v>
      </c>
      <c r="R529" s="31"/>
      <c r="S529" s="31"/>
      <c r="T529" s="31"/>
      <c r="U529" s="31"/>
      <c r="V529" s="31"/>
      <c r="W529" s="31" t="s">
        <v>2688</v>
      </c>
      <c r="X529" s="31" t="s">
        <v>2688</v>
      </c>
      <c r="Y529" s="87"/>
      <c r="Z529" s="31" t="str">
        <f t="shared" si="9"/>
        <v/>
      </c>
      <c r="AA529" s="31" t="s">
        <v>2891</v>
      </c>
      <c r="AB529" s="95" t="s">
        <v>2726</v>
      </c>
    </row>
    <row r="530" spans="1:28">
      <c r="A530" s="14">
        <v>139</v>
      </c>
      <c r="B530" s="38">
        <v>407366</v>
      </c>
      <c r="C530" s="39" t="s">
        <v>171</v>
      </c>
      <c r="D530" s="2" t="s">
        <v>1305</v>
      </c>
      <c r="E530" s="2" t="s">
        <v>25</v>
      </c>
      <c r="F530" s="2" t="s">
        <v>27</v>
      </c>
      <c r="G530" s="40">
        <v>26.78</v>
      </c>
      <c r="H530" s="14" t="s">
        <v>2471</v>
      </c>
      <c r="I530" s="2" t="s">
        <v>2196</v>
      </c>
      <c r="J530" s="14" t="s">
        <v>2476</v>
      </c>
      <c r="K530" s="14" t="s">
        <v>2476</v>
      </c>
      <c r="L530" s="14" t="s">
        <v>17</v>
      </c>
      <c r="M530" s="14" t="s">
        <v>2520</v>
      </c>
      <c r="N530" s="14" t="s">
        <v>2524</v>
      </c>
      <c r="O530" s="14" t="s">
        <v>2545</v>
      </c>
      <c r="P530" s="14" t="s">
        <v>2519</v>
      </c>
      <c r="Q530" s="14" t="s">
        <v>2547</v>
      </c>
      <c r="R530" s="31"/>
      <c r="S530" s="31"/>
      <c r="T530" s="31"/>
      <c r="U530" s="31"/>
      <c r="V530" s="31"/>
      <c r="W530" s="31" t="s">
        <v>2688</v>
      </c>
      <c r="X530" s="31" t="s">
        <v>2688</v>
      </c>
      <c r="Y530" s="87"/>
      <c r="Z530" s="31" t="str">
        <f t="shared" si="9"/>
        <v/>
      </c>
      <c r="AA530" s="31" t="s">
        <v>2891</v>
      </c>
      <c r="AB530" s="95" t="s">
        <v>2726</v>
      </c>
    </row>
    <row r="531" spans="1:28">
      <c r="A531" s="14">
        <v>237</v>
      </c>
      <c r="B531" s="38">
        <v>263421</v>
      </c>
      <c r="C531" s="39" t="s">
        <v>267</v>
      </c>
      <c r="D531" s="2" t="s">
        <v>1394</v>
      </c>
      <c r="E531" s="2" t="s">
        <v>2381</v>
      </c>
      <c r="F531" s="2" t="s">
        <v>2383</v>
      </c>
      <c r="G531" s="40">
        <v>103</v>
      </c>
      <c r="H531" s="14" t="s">
        <v>6</v>
      </c>
      <c r="I531" s="2" t="s">
        <v>2216</v>
      </c>
      <c r="J531" s="14" t="s">
        <v>2476</v>
      </c>
      <c r="K531" s="14" t="s">
        <v>2476</v>
      </c>
      <c r="L531" s="14" t="s">
        <v>17</v>
      </c>
      <c r="M531" s="14" t="s">
        <v>2520</v>
      </c>
      <c r="N531" s="14" t="s">
        <v>2524</v>
      </c>
      <c r="O531" s="14" t="s">
        <v>2519</v>
      </c>
      <c r="P531" s="14" t="s">
        <v>2519</v>
      </c>
      <c r="Q531" s="14" t="s">
        <v>2519</v>
      </c>
      <c r="R531" s="31"/>
      <c r="S531" s="31"/>
      <c r="T531" s="31"/>
      <c r="U531" s="31"/>
      <c r="V531" s="31"/>
      <c r="W531" s="31" t="s">
        <v>2688</v>
      </c>
      <c r="X531" s="31" t="s">
        <v>2688</v>
      </c>
      <c r="Y531" s="87"/>
      <c r="Z531" s="31" t="str">
        <f t="shared" si="9"/>
        <v/>
      </c>
      <c r="AA531" s="31" t="s">
        <v>2892</v>
      </c>
      <c r="AB531" s="95" t="s">
        <v>2726</v>
      </c>
    </row>
    <row r="532" spans="1:28">
      <c r="A532" s="14">
        <v>129</v>
      </c>
      <c r="B532" s="38">
        <v>122169</v>
      </c>
      <c r="C532" s="39" t="s">
        <v>161</v>
      </c>
      <c r="D532" s="2" t="s">
        <v>1190</v>
      </c>
      <c r="E532" s="2" t="s">
        <v>2381</v>
      </c>
      <c r="F532" s="2" t="s">
        <v>2383</v>
      </c>
      <c r="G532" s="40">
        <v>72.099999999999994</v>
      </c>
      <c r="H532" s="14" t="s">
        <v>2471</v>
      </c>
      <c r="I532" s="2" t="s">
        <v>2196</v>
      </c>
      <c r="J532" s="14" t="s">
        <v>2476</v>
      </c>
      <c r="K532" s="14" t="s">
        <v>2476</v>
      </c>
      <c r="L532" s="14" t="s">
        <v>17</v>
      </c>
      <c r="M532" s="14" t="s">
        <v>2520</v>
      </c>
      <c r="N532" s="14" t="s">
        <v>2524</v>
      </c>
      <c r="O532" s="14" t="s">
        <v>2545</v>
      </c>
      <c r="P532" s="14" t="s">
        <v>2519</v>
      </c>
      <c r="Q532" s="14" t="s">
        <v>2547</v>
      </c>
      <c r="R532" s="31"/>
      <c r="S532" s="31"/>
      <c r="T532" s="31"/>
      <c r="U532" s="31"/>
      <c r="V532" s="31"/>
      <c r="W532" s="31" t="s">
        <v>2688</v>
      </c>
      <c r="X532" s="31" t="s">
        <v>2688</v>
      </c>
      <c r="Y532" s="87"/>
      <c r="Z532" s="31" t="str">
        <f t="shared" si="9"/>
        <v/>
      </c>
      <c r="AA532" s="31" t="s">
        <v>2891</v>
      </c>
      <c r="AB532" s="95" t="s">
        <v>2726</v>
      </c>
    </row>
    <row r="533" spans="1:28">
      <c r="A533" s="14">
        <v>140</v>
      </c>
      <c r="B533" s="38">
        <v>232123</v>
      </c>
      <c r="C533" s="39" t="s">
        <v>172</v>
      </c>
      <c r="D533" s="2" t="s">
        <v>1306</v>
      </c>
      <c r="E533" s="2" t="s">
        <v>25</v>
      </c>
      <c r="F533" s="2" t="s">
        <v>27</v>
      </c>
      <c r="G533" s="40">
        <v>28.84</v>
      </c>
      <c r="H533" s="14" t="s">
        <v>6</v>
      </c>
      <c r="I533" s="2" t="s">
        <v>2196</v>
      </c>
      <c r="J533" s="14" t="s">
        <v>2476</v>
      </c>
      <c r="K533" s="14" t="s">
        <v>2476</v>
      </c>
      <c r="L533" s="14" t="s">
        <v>17</v>
      </c>
      <c r="M533" s="14" t="s">
        <v>2520</v>
      </c>
      <c r="N533" s="14" t="s">
        <v>2524</v>
      </c>
      <c r="O533" s="14" t="s">
        <v>2545</v>
      </c>
      <c r="P533" s="14" t="s">
        <v>2519</v>
      </c>
      <c r="Q533" s="14" t="s">
        <v>2547</v>
      </c>
      <c r="R533" s="31"/>
      <c r="S533" s="31"/>
      <c r="T533" s="31"/>
      <c r="U533" s="31"/>
      <c r="V533" s="31"/>
      <c r="W533" s="31" t="s">
        <v>2688</v>
      </c>
      <c r="X533" s="31" t="s">
        <v>2688</v>
      </c>
      <c r="Y533" s="87"/>
      <c r="Z533" s="31" t="str">
        <f t="shared" si="9"/>
        <v/>
      </c>
      <c r="AA533" s="31" t="s">
        <v>2891</v>
      </c>
      <c r="AB533" s="95" t="s">
        <v>2726</v>
      </c>
    </row>
    <row r="534" spans="1:28">
      <c r="A534" s="14">
        <v>130</v>
      </c>
      <c r="B534" s="38">
        <v>286618</v>
      </c>
      <c r="C534" s="39" t="s">
        <v>162</v>
      </c>
      <c r="D534" s="2" t="s">
        <v>1296</v>
      </c>
      <c r="E534" s="2" t="s">
        <v>2381</v>
      </c>
      <c r="F534" s="2" t="s">
        <v>2389</v>
      </c>
      <c r="G534" s="40">
        <v>77.25</v>
      </c>
      <c r="H534" s="14" t="s">
        <v>7</v>
      </c>
      <c r="I534" s="2" t="s">
        <v>2196</v>
      </c>
      <c r="J534" s="14" t="s">
        <v>2476</v>
      </c>
      <c r="K534" s="14" t="s">
        <v>2476</v>
      </c>
      <c r="L534" s="14" t="s">
        <v>17</v>
      </c>
      <c r="M534" s="14" t="s">
        <v>2520</v>
      </c>
      <c r="N534" s="14" t="s">
        <v>2524</v>
      </c>
      <c r="O534" s="14" t="s">
        <v>2545</v>
      </c>
      <c r="P534" s="14" t="s">
        <v>2519</v>
      </c>
      <c r="Q534" s="14" t="s">
        <v>2547</v>
      </c>
      <c r="R534" s="31"/>
      <c r="S534" s="31"/>
      <c r="T534" s="31"/>
      <c r="U534" s="31"/>
      <c r="V534" s="31"/>
      <c r="W534" s="31" t="s">
        <v>2688</v>
      </c>
      <c r="X534" s="31" t="s">
        <v>2688</v>
      </c>
      <c r="Y534" s="87"/>
      <c r="Z534" s="31" t="str">
        <f t="shared" si="9"/>
        <v/>
      </c>
      <c r="AA534" s="31" t="s">
        <v>2891</v>
      </c>
      <c r="AB534" s="95" t="s">
        <v>2726</v>
      </c>
    </row>
    <row r="535" spans="1:28">
      <c r="A535" s="14">
        <v>239</v>
      </c>
      <c r="B535" s="38">
        <v>103777</v>
      </c>
      <c r="C535" s="39" t="s">
        <v>269</v>
      </c>
      <c r="D535" s="2" t="s">
        <v>1396</v>
      </c>
      <c r="E535" s="2" t="s">
        <v>2381</v>
      </c>
      <c r="F535" s="2" t="s">
        <v>26</v>
      </c>
      <c r="G535" s="40">
        <v>92.7</v>
      </c>
      <c r="H535" s="14" t="s">
        <v>6</v>
      </c>
      <c r="I535" s="2" t="s">
        <v>2217</v>
      </c>
      <c r="J535" s="14" t="s">
        <v>2476</v>
      </c>
      <c r="K535" s="14" t="s">
        <v>2476</v>
      </c>
      <c r="L535" s="14" t="s">
        <v>17</v>
      </c>
      <c r="M535" s="14" t="s">
        <v>2520</v>
      </c>
      <c r="N535" s="14" t="s">
        <v>2524</v>
      </c>
      <c r="O535" s="14" t="s">
        <v>2545</v>
      </c>
      <c r="P535" s="14" t="s">
        <v>2546</v>
      </c>
      <c r="Q535" s="14" t="s">
        <v>2561</v>
      </c>
      <c r="R535" s="31"/>
      <c r="S535" s="31"/>
      <c r="T535" s="31"/>
      <c r="U535" s="31"/>
      <c r="V535" s="31"/>
      <c r="W535" s="31" t="s">
        <v>2688</v>
      </c>
      <c r="X535" s="31" t="s">
        <v>2688</v>
      </c>
      <c r="Y535" s="87"/>
      <c r="Z535" s="31" t="str">
        <f t="shared" si="9"/>
        <v/>
      </c>
      <c r="AA535" s="31" t="s">
        <v>2891</v>
      </c>
      <c r="AB535" s="95" t="s">
        <v>2726</v>
      </c>
    </row>
    <row r="536" spans="1:28">
      <c r="A536" s="14">
        <v>215</v>
      </c>
      <c r="B536" s="38">
        <v>194409</v>
      </c>
      <c r="C536" s="39" t="s">
        <v>245</v>
      </c>
      <c r="D536" s="2" t="s">
        <v>1378</v>
      </c>
      <c r="E536" s="2" t="s">
        <v>2381</v>
      </c>
      <c r="F536" s="2" t="s">
        <v>2383</v>
      </c>
      <c r="G536" s="40">
        <v>77.25</v>
      </c>
      <c r="H536" s="14" t="s">
        <v>7</v>
      </c>
      <c r="I536" s="2" t="s">
        <v>2212</v>
      </c>
      <c r="J536" s="14" t="s">
        <v>2476</v>
      </c>
      <c r="K536" s="14" t="s">
        <v>2476</v>
      </c>
      <c r="L536" s="14" t="s">
        <v>17</v>
      </c>
      <c r="M536" s="14" t="s">
        <v>2520</v>
      </c>
      <c r="N536" s="14" t="s">
        <v>2524</v>
      </c>
      <c r="O536" s="14" t="s">
        <v>2546</v>
      </c>
      <c r="P536" s="14" t="s">
        <v>2551</v>
      </c>
      <c r="Q536" s="39" t="s">
        <v>245</v>
      </c>
      <c r="R536" s="31"/>
      <c r="S536" s="31"/>
      <c r="T536" s="31"/>
      <c r="U536" s="31"/>
      <c r="V536" s="31"/>
      <c r="W536" s="31" t="s">
        <v>2688</v>
      </c>
      <c r="X536" s="31" t="s">
        <v>2688</v>
      </c>
      <c r="Y536" s="87"/>
      <c r="Z536" s="31" t="str">
        <f t="shared" si="9"/>
        <v/>
      </c>
      <c r="AA536" s="31" t="s">
        <v>2876</v>
      </c>
      <c r="AB536" s="95" t="s">
        <v>2726</v>
      </c>
    </row>
    <row r="537" spans="1:28">
      <c r="A537" s="14">
        <v>216</v>
      </c>
      <c r="B537" s="38">
        <v>125565</v>
      </c>
      <c r="C537" s="39" t="s">
        <v>246</v>
      </c>
      <c r="D537" s="2" t="s">
        <v>1190</v>
      </c>
      <c r="E537" s="2" t="s">
        <v>25</v>
      </c>
      <c r="F537" s="2" t="s">
        <v>2387</v>
      </c>
      <c r="G537" s="40">
        <v>39.14</v>
      </c>
      <c r="H537" s="14" t="s">
        <v>6</v>
      </c>
      <c r="I537" s="2" t="s">
        <v>2213</v>
      </c>
      <c r="J537" s="14" t="s">
        <v>2476</v>
      </c>
      <c r="K537" s="14" t="s">
        <v>2476</v>
      </c>
      <c r="L537" s="14" t="s">
        <v>17</v>
      </c>
      <c r="M537" s="14" t="s">
        <v>2520</v>
      </c>
      <c r="N537" s="14" t="s">
        <v>2524</v>
      </c>
      <c r="O537" s="14" t="s">
        <v>2553</v>
      </c>
      <c r="P537" s="14" t="s">
        <v>2546</v>
      </c>
      <c r="Q537" s="14" t="s">
        <v>2554</v>
      </c>
      <c r="R537" s="31"/>
      <c r="S537" s="31"/>
      <c r="T537" s="31"/>
      <c r="U537" s="31"/>
      <c r="V537" s="31"/>
      <c r="W537" s="31" t="s">
        <v>2688</v>
      </c>
      <c r="X537" s="31" t="s">
        <v>2688</v>
      </c>
      <c r="Y537" s="87"/>
      <c r="Z537" s="31" t="str">
        <f t="shared" si="9"/>
        <v/>
      </c>
      <c r="AA537" s="31" t="s">
        <v>2893</v>
      </c>
      <c r="AB537" s="95" t="s">
        <v>2726</v>
      </c>
    </row>
    <row r="538" spans="1:28">
      <c r="A538" s="14">
        <v>217</v>
      </c>
      <c r="B538" s="38">
        <v>571686</v>
      </c>
      <c r="C538" s="39" t="s">
        <v>247</v>
      </c>
      <c r="D538" s="2" t="s">
        <v>1190</v>
      </c>
      <c r="E538" s="2" t="s">
        <v>25</v>
      </c>
      <c r="F538" s="2" t="s">
        <v>2387</v>
      </c>
      <c r="G538" s="40">
        <v>33.99</v>
      </c>
      <c r="H538" s="14" t="s">
        <v>6</v>
      </c>
      <c r="I538" s="2" t="s">
        <v>2213</v>
      </c>
      <c r="J538" s="14" t="s">
        <v>2476</v>
      </c>
      <c r="K538" s="14" t="s">
        <v>2476</v>
      </c>
      <c r="L538" s="14" t="s">
        <v>17</v>
      </c>
      <c r="M538" s="14" t="s">
        <v>2520</v>
      </c>
      <c r="N538" s="14" t="s">
        <v>2524</v>
      </c>
      <c r="O538" s="14" t="s">
        <v>2553</v>
      </c>
      <c r="P538" s="14" t="s">
        <v>2546</v>
      </c>
      <c r="Q538" s="14" t="s">
        <v>2554</v>
      </c>
      <c r="R538" s="31"/>
      <c r="S538" s="31"/>
      <c r="T538" s="31"/>
      <c r="U538" s="31"/>
      <c r="V538" s="31"/>
      <c r="W538" s="31" t="s">
        <v>2688</v>
      </c>
      <c r="X538" s="31" t="s">
        <v>2688</v>
      </c>
      <c r="Y538" s="87"/>
      <c r="Z538" s="31" t="str">
        <f t="shared" si="9"/>
        <v/>
      </c>
      <c r="AA538" s="31" t="s">
        <v>2893</v>
      </c>
      <c r="AB538" s="95" t="s">
        <v>2726</v>
      </c>
    </row>
    <row r="539" spans="1:28">
      <c r="A539" s="14">
        <v>238</v>
      </c>
      <c r="B539" s="38">
        <v>604741</v>
      </c>
      <c r="C539" s="39" t="s">
        <v>268</v>
      </c>
      <c r="D539" s="2" t="s">
        <v>1395</v>
      </c>
      <c r="E539" s="2" t="s">
        <v>25</v>
      </c>
      <c r="F539" s="2" t="s">
        <v>27</v>
      </c>
      <c r="G539" s="40">
        <v>30.9</v>
      </c>
      <c r="H539" s="14" t="s">
        <v>6</v>
      </c>
      <c r="I539" s="2" t="s">
        <v>2216</v>
      </c>
      <c r="J539" s="14" t="s">
        <v>2476</v>
      </c>
      <c r="K539" s="14" t="s">
        <v>2476</v>
      </c>
      <c r="L539" s="14" t="s">
        <v>17</v>
      </c>
      <c r="M539" s="14" t="s">
        <v>2520</v>
      </c>
      <c r="N539" s="14" t="s">
        <v>2524</v>
      </c>
      <c r="O539" s="14" t="s">
        <v>2519</v>
      </c>
      <c r="P539" s="14" t="s">
        <v>2519</v>
      </c>
      <c r="Q539" s="14" t="s">
        <v>2519</v>
      </c>
      <c r="R539" s="31"/>
      <c r="S539" s="31"/>
      <c r="T539" s="31"/>
      <c r="U539" s="31"/>
      <c r="V539" s="31"/>
      <c r="W539" s="31" t="s">
        <v>2688</v>
      </c>
      <c r="X539" s="31" t="s">
        <v>2688</v>
      </c>
      <c r="Y539" s="87"/>
      <c r="Z539" s="31" t="str">
        <f t="shared" si="9"/>
        <v/>
      </c>
      <c r="AA539" s="31" t="s">
        <v>2892</v>
      </c>
      <c r="AB539" s="95" t="s">
        <v>2726</v>
      </c>
    </row>
    <row r="540" spans="1:28">
      <c r="A540" s="14">
        <v>237</v>
      </c>
      <c r="B540" s="38">
        <v>263421</v>
      </c>
      <c r="C540" s="39" t="s">
        <v>267</v>
      </c>
      <c r="D540" s="2" t="s">
        <v>1394</v>
      </c>
      <c r="E540" s="2" t="s">
        <v>2381</v>
      </c>
      <c r="F540" s="2" t="s">
        <v>2383</v>
      </c>
      <c r="G540" s="40">
        <v>103</v>
      </c>
      <c r="H540" s="14" t="s">
        <v>6</v>
      </c>
      <c r="I540" s="2" t="s">
        <v>2216</v>
      </c>
      <c r="J540" s="14" t="s">
        <v>2476</v>
      </c>
      <c r="K540" s="14" t="s">
        <v>2476</v>
      </c>
      <c r="L540" s="14" t="s">
        <v>17</v>
      </c>
      <c r="M540" s="14" t="s">
        <v>2520</v>
      </c>
      <c r="N540" s="14" t="s">
        <v>2524</v>
      </c>
      <c r="O540" s="14" t="s">
        <v>2519</v>
      </c>
      <c r="P540" s="14" t="s">
        <v>2519</v>
      </c>
      <c r="Q540" s="14" t="s">
        <v>2519</v>
      </c>
      <c r="R540" s="31"/>
      <c r="S540" s="31"/>
      <c r="T540" s="31"/>
      <c r="U540" s="31"/>
      <c r="V540" s="31"/>
      <c r="W540" s="31" t="s">
        <v>2688</v>
      </c>
      <c r="X540" s="31" t="s">
        <v>2688</v>
      </c>
      <c r="Y540" s="87"/>
      <c r="Z540" s="31" t="str">
        <f t="shared" si="9"/>
        <v/>
      </c>
      <c r="AA540" s="31" t="s">
        <v>2892</v>
      </c>
      <c r="AB540" s="95" t="s">
        <v>2726</v>
      </c>
    </row>
    <row r="541" spans="1:28">
      <c r="A541" s="14">
        <v>43</v>
      </c>
      <c r="B541" s="38">
        <v>285260</v>
      </c>
      <c r="C541" s="39" t="s">
        <v>75</v>
      </c>
      <c r="D541" s="2" t="s">
        <v>1215</v>
      </c>
      <c r="E541" s="2" t="s">
        <v>2381</v>
      </c>
      <c r="F541" s="2" t="s">
        <v>2383</v>
      </c>
      <c r="G541" s="40">
        <v>66.95</v>
      </c>
      <c r="H541" s="14" t="s">
        <v>2471</v>
      </c>
      <c r="I541" s="2" t="s">
        <v>2187</v>
      </c>
      <c r="J541" s="14" t="s">
        <v>15</v>
      </c>
      <c r="K541" s="14" t="s">
        <v>2508</v>
      </c>
      <c r="L541" s="14" t="s">
        <v>17</v>
      </c>
      <c r="M541" s="14" t="s">
        <v>18</v>
      </c>
      <c r="N541" s="14" t="s">
        <v>2493</v>
      </c>
      <c r="O541" s="14" t="s">
        <v>2580</v>
      </c>
      <c r="P541" s="14" t="s">
        <v>2519</v>
      </c>
      <c r="Q541" s="14" t="s">
        <v>2684</v>
      </c>
      <c r="R541" s="31"/>
      <c r="S541" s="31"/>
      <c r="T541" s="31"/>
      <c r="U541" s="31"/>
      <c r="V541" s="31"/>
      <c r="W541" s="31" t="s">
        <v>2688</v>
      </c>
      <c r="X541" s="31" t="s">
        <v>2688</v>
      </c>
      <c r="Y541" s="87"/>
      <c r="Z541" s="31" t="str">
        <f t="shared" si="9"/>
        <v/>
      </c>
      <c r="AA541" s="31" t="s">
        <v>2894</v>
      </c>
      <c r="AB541" s="95" t="s">
        <v>2726</v>
      </c>
    </row>
    <row r="542" spans="1:28">
      <c r="A542" s="14">
        <v>44</v>
      </c>
      <c r="B542" s="38">
        <v>117510</v>
      </c>
      <c r="C542" s="39" t="s">
        <v>76</v>
      </c>
      <c r="D542" s="2" t="s">
        <v>1190</v>
      </c>
      <c r="E542" s="2" t="s">
        <v>2381</v>
      </c>
      <c r="F542" s="2" t="s">
        <v>2383</v>
      </c>
      <c r="G542" s="40">
        <v>103</v>
      </c>
      <c r="H542" s="14" t="s">
        <v>7</v>
      </c>
      <c r="I542" s="2" t="s">
        <v>2187</v>
      </c>
      <c r="J542" s="14" t="s">
        <v>15</v>
      </c>
      <c r="K542" s="14" t="s">
        <v>2508</v>
      </c>
      <c r="L542" s="14" t="s">
        <v>17</v>
      </c>
      <c r="M542" s="14" t="s">
        <v>18</v>
      </c>
      <c r="N542" s="14" t="s">
        <v>2493</v>
      </c>
      <c r="O542" s="14" t="s">
        <v>2580</v>
      </c>
      <c r="P542" s="14" t="s">
        <v>2519</v>
      </c>
      <c r="Q542" s="14" t="s">
        <v>2684</v>
      </c>
      <c r="R542" s="31"/>
      <c r="S542" s="31"/>
      <c r="T542" s="31"/>
      <c r="U542" s="31"/>
      <c r="V542" s="31"/>
      <c r="W542" s="31" t="s">
        <v>2688</v>
      </c>
      <c r="X542" s="31" t="s">
        <v>2688</v>
      </c>
      <c r="Y542" s="87"/>
      <c r="Z542" s="31" t="str">
        <f t="shared" si="9"/>
        <v/>
      </c>
      <c r="AA542" s="31" t="s">
        <v>2894</v>
      </c>
      <c r="AB542" s="95" t="s">
        <v>2726</v>
      </c>
    </row>
    <row r="543" spans="1:28">
      <c r="A543" s="14">
        <v>45</v>
      </c>
      <c r="B543" s="38">
        <v>338378</v>
      </c>
      <c r="C543" s="39" t="s">
        <v>77</v>
      </c>
      <c r="D543" s="2" t="s">
        <v>1216</v>
      </c>
      <c r="E543" s="2" t="s">
        <v>2381</v>
      </c>
      <c r="F543" s="2" t="s">
        <v>2382</v>
      </c>
      <c r="G543" s="40">
        <v>103</v>
      </c>
      <c r="H543" s="14" t="s">
        <v>7</v>
      </c>
      <c r="I543" s="2" t="s">
        <v>2187</v>
      </c>
      <c r="J543" s="14" t="s">
        <v>15</v>
      </c>
      <c r="K543" s="14" t="s">
        <v>2508</v>
      </c>
      <c r="L543" s="14" t="s">
        <v>17</v>
      </c>
      <c r="M543" s="14" t="s">
        <v>18</v>
      </c>
      <c r="N543" s="14" t="s">
        <v>2493</v>
      </c>
      <c r="O543" s="14" t="s">
        <v>2580</v>
      </c>
      <c r="P543" s="14" t="s">
        <v>2519</v>
      </c>
      <c r="Q543" s="14" t="s">
        <v>2684</v>
      </c>
      <c r="R543" s="31"/>
      <c r="S543" s="31"/>
      <c r="T543" s="31"/>
      <c r="U543" s="31"/>
      <c r="V543" s="31"/>
      <c r="W543" s="31" t="s">
        <v>2688</v>
      </c>
      <c r="X543" s="31" t="s">
        <v>2688</v>
      </c>
      <c r="Y543" s="87"/>
      <c r="Z543" s="31" t="str">
        <f t="shared" si="9"/>
        <v/>
      </c>
      <c r="AA543" s="31" t="s">
        <v>2894</v>
      </c>
      <c r="AB543" s="95" t="s">
        <v>2726</v>
      </c>
    </row>
    <row r="544" spans="1:28">
      <c r="A544" s="14">
        <v>46</v>
      </c>
      <c r="B544" s="38">
        <v>113269</v>
      </c>
      <c r="C544" s="39" t="s">
        <v>78</v>
      </c>
      <c r="D544" s="2" t="s">
        <v>1217</v>
      </c>
      <c r="E544" s="2" t="s">
        <v>2381</v>
      </c>
      <c r="F544" s="2" t="s">
        <v>2388</v>
      </c>
      <c r="G544" s="40">
        <v>66.95</v>
      </c>
      <c r="H544" s="14" t="s">
        <v>2471</v>
      </c>
      <c r="I544" s="2" t="s">
        <v>2187</v>
      </c>
      <c r="J544" s="14" t="s">
        <v>15</v>
      </c>
      <c r="K544" s="14" t="s">
        <v>2508</v>
      </c>
      <c r="L544" s="14" t="s">
        <v>17</v>
      </c>
      <c r="M544" s="14" t="s">
        <v>18</v>
      </c>
      <c r="N544" s="14" t="s">
        <v>2493</v>
      </c>
      <c r="O544" s="14" t="s">
        <v>2580</v>
      </c>
      <c r="P544" s="14" t="s">
        <v>2519</v>
      </c>
      <c r="Q544" s="14" t="s">
        <v>2684</v>
      </c>
      <c r="R544" s="31"/>
      <c r="S544" s="31"/>
      <c r="T544" s="31"/>
      <c r="U544" s="31"/>
      <c r="V544" s="31"/>
      <c r="W544" s="31" t="s">
        <v>2688</v>
      </c>
      <c r="X544" s="31" t="s">
        <v>2688</v>
      </c>
      <c r="Y544" s="87"/>
      <c r="Z544" s="31" t="str">
        <f t="shared" si="9"/>
        <v/>
      </c>
      <c r="AA544" s="31" t="s">
        <v>2894</v>
      </c>
      <c r="AB544" s="95" t="s">
        <v>2726</v>
      </c>
    </row>
    <row r="545" spans="1:28">
      <c r="A545" s="14">
        <v>47</v>
      </c>
      <c r="B545" s="38">
        <v>118874</v>
      </c>
      <c r="C545" s="39" t="s">
        <v>79</v>
      </c>
      <c r="D545" s="2" t="s">
        <v>1218</v>
      </c>
      <c r="E545" s="2" t="s">
        <v>2381</v>
      </c>
      <c r="F545" s="2" t="s">
        <v>2382</v>
      </c>
      <c r="G545" s="40">
        <v>66.95</v>
      </c>
      <c r="H545" s="14" t="s">
        <v>2471</v>
      </c>
      <c r="I545" s="2" t="s">
        <v>2187</v>
      </c>
      <c r="J545" s="14" t="s">
        <v>15</v>
      </c>
      <c r="K545" s="14" t="s">
        <v>2508</v>
      </c>
      <c r="L545" s="14" t="s">
        <v>17</v>
      </c>
      <c r="M545" s="14" t="s">
        <v>18</v>
      </c>
      <c r="N545" s="14" t="s">
        <v>2493</v>
      </c>
      <c r="O545" s="14" t="s">
        <v>2580</v>
      </c>
      <c r="P545" s="14" t="s">
        <v>2519</v>
      </c>
      <c r="Q545" s="14" t="s">
        <v>2684</v>
      </c>
      <c r="R545" s="31"/>
      <c r="S545" s="31"/>
      <c r="T545" s="31"/>
      <c r="U545" s="31"/>
      <c r="V545" s="31"/>
      <c r="W545" s="31" t="s">
        <v>2688</v>
      </c>
      <c r="X545" s="31" t="s">
        <v>2688</v>
      </c>
      <c r="Y545" s="87"/>
      <c r="Z545" s="31" t="str">
        <f t="shared" si="9"/>
        <v/>
      </c>
      <c r="AA545" s="31" t="s">
        <v>2894</v>
      </c>
      <c r="AB545" s="95" t="s">
        <v>2726</v>
      </c>
    </row>
    <row r="546" spans="1:28">
      <c r="A546" s="14">
        <v>48</v>
      </c>
      <c r="B546" s="38">
        <v>308758</v>
      </c>
      <c r="C546" s="39" t="s">
        <v>80</v>
      </c>
      <c r="D546" s="2" t="s">
        <v>1219</v>
      </c>
      <c r="E546" s="2" t="s">
        <v>2381</v>
      </c>
      <c r="F546" s="2" t="s">
        <v>2383</v>
      </c>
      <c r="G546" s="40">
        <v>77.25</v>
      </c>
      <c r="H546" s="14" t="s">
        <v>6</v>
      </c>
      <c r="I546" s="2" t="s">
        <v>2187</v>
      </c>
      <c r="J546" s="14" t="s">
        <v>15</v>
      </c>
      <c r="K546" s="14" t="s">
        <v>2508</v>
      </c>
      <c r="L546" s="14" t="s">
        <v>17</v>
      </c>
      <c r="M546" s="14" t="s">
        <v>18</v>
      </c>
      <c r="N546" s="14" t="s">
        <v>2493</v>
      </c>
      <c r="O546" s="14" t="s">
        <v>2580</v>
      </c>
      <c r="P546" s="14" t="s">
        <v>2519</v>
      </c>
      <c r="Q546" s="14" t="s">
        <v>2684</v>
      </c>
      <c r="R546" s="31"/>
      <c r="S546" s="31"/>
      <c r="T546" s="31"/>
      <c r="U546" s="31"/>
      <c r="V546" s="31"/>
      <c r="W546" s="31" t="s">
        <v>2688</v>
      </c>
      <c r="X546" s="31" t="s">
        <v>2688</v>
      </c>
      <c r="Y546" s="87"/>
      <c r="Z546" s="31" t="str">
        <f t="shared" si="9"/>
        <v/>
      </c>
      <c r="AA546" s="31" t="s">
        <v>2894</v>
      </c>
      <c r="AB546" s="95" t="s">
        <v>2726</v>
      </c>
    </row>
    <row r="547" spans="1:28">
      <c r="A547" s="14">
        <v>49</v>
      </c>
      <c r="B547" s="38">
        <v>117746</v>
      </c>
      <c r="C547" s="39" t="s">
        <v>81</v>
      </c>
      <c r="D547" s="2" t="s">
        <v>1220</v>
      </c>
      <c r="E547" s="2" t="s">
        <v>2381</v>
      </c>
      <c r="F547" s="2" t="s">
        <v>2383</v>
      </c>
      <c r="G547" s="40">
        <v>77.25</v>
      </c>
      <c r="H547" s="14" t="s">
        <v>6</v>
      </c>
      <c r="I547" s="2" t="s">
        <v>2187</v>
      </c>
      <c r="J547" s="14" t="s">
        <v>15</v>
      </c>
      <c r="K547" s="14" t="s">
        <v>2508</v>
      </c>
      <c r="L547" s="14" t="s">
        <v>17</v>
      </c>
      <c r="M547" s="14" t="s">
        <v>18</v>
      </c>
      <c r="N547" s="14" t="s">
        <v>2493</v>
      </c>
      <c r="O547" s="14" t="s">
        <v>2580</v>
      </c>
      <c r="P547" s="14" t="s">
        <v>2519</v>
      </c>
      <c r="Q547" s="14" t="s">
        <v>2684</v>
      </c>
      <c r="R547" s="31"/>
      <c r="S547" s="31"/>
      <c r="T547" s="31"/>
      <c r="U547" s="31"/>
      <c r="V547" s="31"/>
      <c r="W547" s="31" t="s">
        <v>2688</v>
      </c>
      <c r="X547" s="31" t="s">
        <v>2688</v>
      </c>
      <c r="Y547" s="87"/>
      <c r="Z547" s="31" t="str">
        <f t="shared" si="9"/>
        <v/>
      </c>
      <c r="AA547" s="31" t="s">
        <v>2894</v>
      </c>
      <c r="AB547" s="95" t="s">
        <v>2726</v>
      </c>
    </row>
    <row r="548" spans="1:28">
      <c r="A548" s="14">
        <v>50</v>
      </c>
      <c r="B548" s="38">
        <v>332469</v>
      </c>
      <c r="C548" s="39" t="s">
        <v>82</v>
      </c>
      <c r="D548" s="2" t="s">
        <v>1221</v>
      </c>
      <c r="E548" s="2" t="s">
        <v>2381</v>
      </c>
      <c r="F548" s="2" t="s">
        <v>2382</v>
      </c>
      <c r="G548" s="40">
        <v>77.25</v>
      </c>
      <c r="H548" s="14" t="s">
        <v>6</v>
      </c>
      <c r="I548" s="2" t="s">
        <v>2187</v>
      </c>
      <c r="J548" s="14" t="s">
        <v>15</v>
      </c>
      <c r="K548" s="14" t="s">
        <v>2508</v>
      </c>
      <c r="L548" s="14" t="s">
        <v>17</v>
      </c>
      <c r="M548" s="14" t="s">
        <v>18</v>
      </c>
      <c r="N548" s="14" t="s">
        <v>2493</v>
      </c>
      <c r="O548" s="14" t="s">
        <v>2580</v>
      </c>
      <c r="P548" s="14" t="s">
        <v>2519</v>
      </c>
      <c r="Q548" s="14" t="s">
        <v>2684</v>
      </c>
      <c r="R548" s="31"/>
      <c r="S548" s="31"/>
      <c r="T548" s="31"/>
      <c r="U548" s="31"/>
      <c r="V548" s="31"/>
      <c r="W548" s="31" t="s">
        <v>2688</v>
      </c>
      <c r="X548" s="31" t="s">
        <v>2688</v>
      </c>
      <c r="Y548" s="87"/>
      <c r="Z548" s="31" t="str">
        <f t="shared" si="9"/>
        <v/>
      </c>
      <c r="AA548" s="31" t="s">
        <v>2894</v>
      </c>
      <c r="AB548" s="95" t="s">
        <v>2726</v>
      </c>
    </row>
    <row r="549" spans="1:28">
      <c r="A549" s="14">
        <v>51</v>
      </c>
      <c r="B549" s="38">
        <v>115602</v>
      </c>
      <c r="C549" s="39" t="s">
        <v>83</v>
      </c>
      <c r="D549" s="2" t="s">
        <v>1222</v>
      </c>
      <c r="E549" s="2" t="s">
        <v>2381</v>
      </c>
      <c r="F549" s="2" t="s">
        <v>2383</v>
      </c>
      <c r="G549" s="40">
        <v>77.25</v>
      </c>
      <c r="H549" s="14" t="s">
        <v>6</v>
      </c>
      <c r="I549" s="2" t="s">
        <v>2187</v>
      </c>
      <c r="J549" s="14" t="s">
        <v>15</v>
      </c>
      <c r="K549" s="14" t="s">
        <v>2508</v>
      </c>
      <c r="L549" s="14" t="s">
        <v>17</v>
      </c>
      <c r="M549" s="14" t="s">
        <v>18</v>
      </c>
      <c r="N549" s="14" t="s">
        <v>2493</v>
      </c>
      <c r="O549" s="14" t="s">
        <v>2580</v>
      </c>
      <c r="P549" s="14" t="s">
        <v>2519</v>
      </c>
      <c r="Q549" s="14" t="s">
        <v>2684</v>
      </c>
      <c r="R549" s="31"/>
      <c r="S549" s="31"/>
      <c r="T549" s="31"/>
      <c r="U549" s="31"/>
      <c r="V549" s="31"/>
      <c r="W549" s="31" t="s">
        <v>2688</v>
      </c>
      <c r="X549" s="31" t="s">
        <v>2688</v>
      </c>
      <c r="Y549" s="87"/>
      <c r="Z549" s="31" t="str">
        <f t="shared" si="9"/>
        <v/>
      </c>
      <c r="AA549" s="31" t="s">
        <v>2894</v>
      </c>
      <c r="AB549" s="95" t="s">
        <v>2726</v>
      </c>
    </row>
    <row r="550" spans="1:28">
      <c r="A550" s="14">
        <v>52</v>
      </c>
      <c r="B550" s="38">
        <v>233977</v>
      </c>
      <c r="C550" s="39" t="s">
        <v>84</v>
      </c>
      <c r="D550" s="2" t="s">
        <v>1223</v>
      </c>
      <c r="E550" s="2" t="s">
        <v>2381</v>
      </c>
      <c r="F550" s="2" t="s">
        <v>2383</v>
      </c>
      <c r="G550" s="40">
        <v>77.25</v>
      </c>
      <c r="H550" s="14" t="s">
        <v>6</v>
      </c>
      <c r="I550" s="2" t="s">
        <v>2187</v>
      </c>
      <c r="J550" s="14" t="s">
        <v>15</v>
      </c>
      <c r="K550" s="14" t="s">
        <v>2508</v>
      </c>
      <c r="L550" s="14" t="s">
        <v>17</v>
      </c>
      <c r="M550" s="14" t="s">
        <v>18</v>
      </c>
      <c r="N550" s="14" t="s">
        <v>2493</v>
      </c>
      <c r="O550" s="14" t="s">
        <v>2580</v>
      </c>
      <c r="P550" s="14" t="s">
        <v>2519</v>
      </c>
      <c r="Q550" s="14" t="s">
        <v>2684</v>
      </c>
      <c r="R550" s="31"/>
      <c r="S550" s="31"/>
      <c r="T550" s="31"/>
      <c r="U550" s="31"/>
      <c r="V550" s="31"/>
      <c r="W550" s="31" t="s">
        <v>2688</v>
      </c>
      <c r="X550" s="31" t="s">
        <v>2688</v>
      </c>
      <c r="Y550" s="87"/>
      <c r="Z550" s="31" t="str">
        <f t="shared" si="9"/>
        <v/>
      </c>
      <c r="AA550" s="31" t="s">
        <v>2894</v>
      </c>
      <c r="AB550" s="95" t="s">
        <v>2726</v>
      </c>
    </row>
    <row r="551" spans="1:28">
      <c r="A551" s="14">
        <v>53</v>
      </c>
      <c r="B551" s="38">
        <v>107986</v>
      </c>
      <c r="C551" s="39" t="s">
        <v>85</v>
      </c>
      <c r="D551" s="2" t="s">
        <v>1224</v>
      </c>
      <c r="E551" s="2" t="s">
        <v>2381</v>
      </c>
      <c r="F551" s="2" t="s">
        <v>2383</v>
      </c>
      <c r="G551" s="40">
        <v>103</v>
      </c>
      <c r="H551" s="14" t="s">
        <v>7</v>
      </c>
      <c r="I551" s="2" t="s">
        <v>2187</v>
      </c>
      <c r="J551" s="14" t="s">
        <v>15</v>
      </c>
      <c r="K551" s="14" t="s">
        <v>2508</v>
      </c>
      <c r="L551" s="14" t="s">
        <v>17</v>
      </c>
      <c r="M551" s="14" t="s">
        <v>18</v>
      </c>
      <c r="N551" s="14" t="s">
        <v>2493</v>
      </c>
      <c r="O551" s="14" t="s">
        <v>2580</v>
      </c>
      <c r="P551" s="14" t="s">
        <v>2519</v>
      </c>
      <c r="Q551" s="14" t="s">
        <v>2684</v>
      </c>
      <c r="R551" s="31"/>
      <c r="S551" s="31"/>
      <c r="T551" s="31"/>
      <c r="U551" s="31"/>
      <c r="V551" s="31"/>
      <c r="W551" s="31" t="s">
        <v>2688</v>
      </c>
      <c r="X551" s="31" t="s">
        <v>2688</v>
      </c>
      <c r="Y551" s="87"/>
      <c r="Z551" s="31" t="str">
        <f t="shared" si="9"/>
        <v/>
      </c>
      <c r="AA551" s="31" t="s">
        <v>2894</v>
      </c>
      <c r="AB551" s="95" t="s">
        <v>2726</v>
      </c>
    </row>
    <row r="552" spans="1:28">
      <c r="A552" s="14">
        <v>1022</v>
      </c>
      <c r="B552" s="38">
        <v>189102</v>
      </c>
      <c r="C552" s="39" t="s">
        <v>1041</v>
      </c>
      <c r="D552" s="2" t="s">
        <v>1190</v>
      </c>
      <c r="E552" s="2" t="s">
        <v>2381</v>
      </c>
      <c r="F552" s="2" t="s">
        <v>2386</v>
      </c>
      <c r="G552" s="40">
        <v>72.099999999999994</v>
      </c>
      <c r="H552" s="14" t="s">
        <v>6</v>
      </c>
      <c r="I552" s="2" t="s">
        <v>2365</v>
      </c>
      <c r="J552" s="14" t="s">
        <v>2473</v>
      </c>
      <c r="K552" s="14" t="s">
        <v>2473</v>
      </c>
      <c r="L552" s="14" t="s">
        <v>17</v>
      </c>
      <c r="M552" s="14" t="s">
        <v>2520</v>
      </c>
      <c r="N552" s="14" t="s">
        <v>2544</v>
      </c>
      <c r="O552" s="14" t="s">
        <v>2519</v>
      </c>
      <c r="P552" s="14" t="s">
        <v>2519</v>
      </c>
      <c r="Q552" s="14" t="s">
        <v>2895</v>
      </c>
      <c r="R552" s="31"/>
      <c r="S552" s="31"/>
      <c r="T552" s="31"/>
      <c r="U552" s="31"/>
      <c r="V552" s="31"/>
      <c r="W552" s="31" t="s">
        <v>2688</v>
      </c>
      <c r="X552" s="31" t="s">
        <v>2688</v>
      </c>
      <c r="Y552" s="87"/>
      <c r="Z552" s="31" t="str">
        <f t="shared" si="9"/>
        <v/>
      </c>
      <c r="AA552" s="31" t="s">
        <v>2896</v>
      </c>
      <c r="AB552" s="95" t="s">
        <v>2726</v>
      </c>
    </row>
    <row r="553" spans="1:28">
      <c r="A553" s="14">
        <v>1047</v>
      </c>
      <c r="B553" s="38">
        <v>423548</v>
      </c>
      <c r="C553" s="39" t="s">
        <v>1066</v>
      </c>
      <c r="D553" s="2" t="s">
        <v>2102</v>
      </c>
      <c r="E553" s="2" t="s">
        <v>2381</v>
      </c>
      <c r="F553" s="2" t="s">
        <v>2386</v>
      </c>
      <c r="G553" s="40">
        <v>82.4</v>
      </c>
      <c r="H553" s="14" t="s">
        <v>7</v>
      </c>
      <c r="I553" s="2" t="s">
        <v>2371</v>
      </c>
      <c r="J553" s="14" t="s">
        <v>2473</v>
      </c>
      <c r="K553" s="14" t="s">
        <v>2473</v>
      </c>
      <c r="L553" s="14" t="s">
        <v>17</v>
      </c>
      <c r="M553" s="14" t="s">
        <v>2520</v>
      </c>
      <c r="N553" s="14" t="s">
        <v>2605</v>
      </c>
      <c r="O553" s="14" t="s">
        <v>2519</v>
      </c>
      <c r="P553" s="14" t="s">
        <v>2519</v>
      </c>
      <c r="Q553" s="14" t="s">
        <v>2895</v>
      </c>
      <c r="R553" s="31"/>
      <c r="S553" s="31"/>
      <c r="T553" s="31"/>
      <c r="U553" s="31"/>
      <c r="V553" s="31"/>
      <c r="W553" s="31" t="s">
        <v>2688</v>
      </c>
      <c r="X553" s="31" t="s">
        <v>2688</v>
      </c>
      <c r="Y553" s="87"/>
      <c r="Z553" s="31" t="str">
        <f t="shared" si="9"/>
        <v/>
      </c>
      <c r="AA553" s="31" t="s">
        <v>2896</v>
      </c>
      <c r="AB553" s="95" t="s">
        <v>2726</v>
      </c>
    </row>
    <row r="554" spans="1:28">
      <c r="A554" s="14">
        <v>1044</v>
      </c>
      <c r="B554" s="38">
        <v>415290</v>
      </c>
      <c r="C554" s="39" t="s">
        <v>1063</v>
      </c>
      <c r="D554" s="2" t="s">
        <v>2100</v>
      </c>
      <c r="E554" s="2" t="s">
        <v>25</v>
      </c>
      <c r="F554" s="2" t="s">
        <v>27</v>
      </c>
      <c r="G554" s="40">
        <v>24.72</v>
      </c>
      <c r="H554" s="14" t="s">
        <v>6</v>
      </c>
      <c r="I554" s="2" t="s">
        <v>2369</v>
      </c>
      <c r="J554" s="14" t="s">
        <v>2473</v>
      </c>
      <c r="K554" s="14" t="s">
        <v>2473</v>
      </c>
      <c r="L554" s="14" t="s">
        <v>17</v>
      </c>
      <c r="M554" s="14" t="s">
        <v>2520</v>
      </c>
      <c r="N554" s="14" t="s">
        <v>2540</v>
      </c>
      <c r="O554" s="14" t="s">
        <v>2519</v>
      </c>
      <c r="P554" s="14" t="s">
        <v>2519</v>
      </c>
      <c r="Q554" s="14" t="s">
        <v>2895</v>
      </c>
      <c r="R554" s="31"/>
      <c r="S554" s="31"/>
      <c r="T554" s="31"/>
      <c r="U554" s="31"/>
      <c r="V554" s="31"/>
      <c r="W554" s="31"/>
      <c r="X554" s="31"/>
      <c r="Y554" s="87"/>
      <c r="Z554" s="31" t="str">
        <f t="shared" si="9"/>
        <v/>
      </c>
      <c r="AA554" s="31"/>
      <c r="AB554" s="95" t="s">
        <v>2726</v>
      </c>
    </row>
    <row r="555" spans="1:28">
      <c r="A555" s="14">
        <v>1049</v>
      </c>
      <c r="B555" s="38">
        <v>325008</v>
      </c>
      <c r="C555" s="39" t="s">
        <v>1068</v>
      </c>
      <c r="D555" s="2" t="s">
        <v>2097</v>
      </c>
      <c r="E555" s="2" t="s">
        <v>2381</v>
      </c>
      <c r="F555" s="2" t="s">
        <v>2386</v>
      </c>
      <c r="G555" s="40">
        <v>82.4</v>
      </c>
      <c r="H555" s="14" t="s">
        <v>7</v>
      </c>
      <c r="I555" s="2" t="s">
        <v>2372</v>
      </c>
      <c r="J555" s="14" t="s">
        <v>2473</v>
      </c>
      <c r="K555" s="14" t="s">
        <v>2473</v>
      </c>
      <c r="L555" s="14" t="s">
        <v>17</v>
      </c>
      <c r="M555" s="14" t="s">
        <v>2520</v>
      </c>
      <c r="N555" s="14" t="s">
        <v>2606</v>
      </c>
      <c r="O555" s="14" t="s">
        <v>2519</v>
      </c>
      <c r="P555" s="14" t="s">
        <v>2519</v>
      </c>
      <c r="Q555" s="14" t="s">
        <v>2895</v>
      </c>
      <c r="R555" s="31"/>
      <c r="S555" s="31"/>
      <c r="T555" s="31"/>
      <c r="U555" s="31"/>
      <c r="V555" s="31"/>
      <c r="W555" s="31" t="s">
        <v>2688</v>
      </c>
      <c r="X555" s="31" t="s">
        <v>2688</v>
      </c>
      <c r="Y555" s="87"/>
      <c r="Z555" s="31" t="str">
        <f t="shared" si="9"/>
        <v/>
      </c>
      <c r="AA555" s="31" t="s">
        <v>2897</v>
      </c>
      <c r="AB555" s="95" t="s">
        <v>2726</v>
      </c>
    </row>
    <row r="556" spans="1:28">
      <c r="A556" s="14">
        <v>1040</v>
      </c>
      <c r="B556" s="38">
        <v>174737</v>
      </c>
      <c r="C556" s="39" t="s">
        <v>1059</v>
      </c>
      <c r="D556" s="2" t="s">
        <v>2097</v>
      </c>
      <c r="E556" s="2" t="s">
        <v>2381</v>
      </c>
      <c r="F556" s="2" t="s">
        <v>2386</v>
      </c>
      <c r="G556" s="40">
        <v>82.4</v>
      </c>
      <c r="H556" s="14" t="s">
        <v>7</v>
      </c>
      <c r="I556" s="2" t="s">
        <v>2368</v>
      </c>
      <c r="J556" s="14" t="s">
        <v>2473</v>
      </c>
      <c r="K556" s="14" t="s">
        <v>2473</v>
      </c>
      <c r="L556" s="14" t="s">
        <v>17</v>
      </c>
      <c r="M556" s="14" t="s">
        <v>2520</v>
      </c>
      <c r="N556" s="14" t="s">
        <v>2539</v>
      </c>
      <c r="O556" s="14" t="s">
        <v>2519</v>
      </c>
      <c r="P556" s="14" t="s">
        <v>2519</v>
      </c>
      <c r="Q556" s="14" t="s">
        <v>2895</v>
      </c>
      <c r="R556" s="31"/>
      <c r="S556" s="31"/>
      <c r="T556" s="31"/>
      <c r="U556" s="31"/>
      <c r="V556" s="31"/>
      <c r="W556" s="31" t="s">
        <v>2688</v>
      </c>
      <c r="X556" s="31" t="s">
        <v>2688</v>
      </c>
      <c r="Y556" s="87"/>
      <c r="Z556" s="31" t="str">
        <f t="shared" si="9"/>
        <v/>
      </c>
      <c r="AA556" s="31" t="s">
        <v>2897</v>
      </c>
      <c r="AB556" s="95" t="s">
        <v>2726</v>
      </c>
    </row>
    <row r="557" spans="1:28">
      <c r="A557" s="14">
        <v>1050</v>
      </c>
      <c r="B557" s="38">
        <v>393923</v>
      </c>
      <c r="C557" s="39" t="s">
        <v>1069</v>
      </c>
      <c r="D557" s="2" t="s">
        <v>2103</v>
      </c>
      <c r="E557" s="2" t="s">
        <v>25</v>
      </c>
      <c r="F557" s="2" t="s">
        <v>2387</v>
      </c>
      <c r="G557" s="40">
        <v>25.75</v>
      </c>
      <c r="H557" s="14" t="s">
        <v>6</v>
      </c>
      <c r="I557" s="2" t="s">
        <v>2372</v>
      </c>
      <c r="J557" s="14" t="s">
        <v>2473</v>
      </c>
      <c r="K557" s="14" t="s">
        <v>2473</v>
      </c>
      <c r="L557" s="14" t="s">
        <v>17</v>
      </c>
      <c r="M557" s="14" t="s">
        <v>2520</v>
      </c>
      <c r="N557" s="14" t="s">
        <v>2606</v>
      </c>
      <c r="O557" s="14" t="s">
        <v>2519</v>
      </c>
      <c r="P557" s="14" t="s">
        <v>2519</v>
      </c>
      <c r="Q557" s="14" t="s">
        <v>2895</v>
      </c>
      <c r="R557" s="31"/>
      <c r="S557" s="31"/>
      <c r="T557" s="31"/>
      <c r="U557" s="31"/>
      <c r="V557" s="31"/>
      <c r="W557" s="31" t="s">
        <v>2688</v>
      </c>
      <c r="X557" s="31" t="s">
        <v>2688</v>
      </c>
      <c r="Y557" s="87"/>
      <c r="Z557" s="31" t="str">
        <f t="shared" si="9"/>
        <v/>
      </c>
      <c r="AA557" s="31" t="s">
        <v>2897</v>
      </c>
      <c r="AB557" s="95" t="s">
        <v>2726</v>
      </c>
    </row>
    <row r="558" spans="1:28">
      <c r="A558" s="14">
        <v>1078</v>
      </c>
      <c r="B558" s="38">
        <v>347530</v>
      </c>
      <c r="C558" s="39" t="s">
        <v>1097</v>
      </c>
      <c r="D558" s="2" t="s">
        <v>2127</v>
      </c>
      <c r="E558" s="2" t="s">
        <v>2381</v>
      </c>
      <c r="F558" s="2" t="s">
        <v>2418</v>
      </c>
      <c r="G558" s="40">
        <v>77.25</v>
      </c>
      <c r="H558" s="14" t="s">
        <v>7</v>
      </c>
      <c r="I558" s="2" t="s">
        <v>2377</v>
      </c>
      <c r="J558" s="14" t="s">
        <v>2473</v>
      </c>
      <c r="K558" s="14" t="s">
        <v>2473</v>
      </c>
      <c r="L558" s="14" t="s">
        <v>17</v>
      </c>
      <c r="M558" s="14" t="s">
        <v>2520</v>
      </c>
      <c r="N558" s="14" t="s">
        <v>2539</v>
      </c>
      <c r="O558" s="14" t="s">
        <v>2519</v>
      </c>
      <c r="P558" s="14" t="s">
        <v>2519</v>
      </c>
      <c r="Q558" s="14" t="s">
        <v>2895</v>
      </c>
      <c r="R558" s="31"/>
      <c r="S558" s="31"/>
      <c r="T558" s="31"/>
      <c r="U558" s="31"/>
      <c r="V558" s="31"/>
      <c r="W558" s="31" t="s">
        <v>2688</v>
      </c>
      <c r="X558" s="31" t="s">
        <v>2688</v>
      </c>
      <c r="Y558" s="87"/>
      <c r="Z558" s="31" t="str">
        <f t="shared" si="9"/>
        <v/>
      </c>
      <c r="AA558" s="31" t="s">
        <v>2897</v>
      </c>
      <c r="AB558" s="95" t="s">
        <v>2726</v>
      </c>
    </row>
    <row r="559" spans="1:28">
      <c r="A559" s="14">
        <v>1079</v>
      </c>
      <c r="B559" s="38">
        <v>191488</v>
      </c>
      <c r="C559" s="39" t="s">
        <v>1098</v>
      </c>
      <c r="D559" s="2" t="s">
        <v>2128</v>
      </c>
      <c r="E559" s="2" t="s">
        <v>2381</v>
      </c>
      <c r="F559" s="2" t="s">
        <v>2386</v>
      </c>
      <c r="G559" s="40">
        <v>77.25</v>
      </c>
      <c r="H559" s="14" t="s">
        <v>7</v>
      </c>
      <c r="I559" s="2" t="s">
        <v>2377</v>
      </c>
      <c r="J559" s="14" t="s">
        <v>2473</v>
      </c>
      <c r="K559" s="14" t="s">
        <v>2473</v>
      </c>
      <c r="L559" s="14" t="s">
        <v>17</v>
      </c>
      <c r="M559" s="14" t="s">
        <v>2520</v>
      </c>
      <c r="N559" s="14" t="s">
        <v>2539</v>
      </c>
      <c r="O559" s="14" t="s">
        <v>2519</v>
      </c>
      <c r="P559" s="14" t="s">
        <v>2519</v>
      </c>
      <c r="Q559" s="14" t="s">
        <v>2895</v>
      </c>
      <c r="R559" s="31"/>
      <c r="S559" s="31"/>
      <c r="T559" s="31"/>
      <c r="U559" s="31"/>
      <c r="V559" s="31"/>
      <c r="W559" s="31" t="s">
        <v>2688</v>
      </c>
      <c r="X559" s="31" t="s">
        <v>2688</v>
      </c>
      <c r="Y559" s="87"/>
      <c r="Z559" s="31" t="str">
        <f t="shared" si="9"/>
        <v/>
      </c>
      <c r="AA559" s="31" t="s">
        <v>2896</v>
      </c>
      <c r="AB559" s="95" t="s">
        <v>2726</v>
      </c>
    </row>
    <row r="560" spans="1:28">
      <c r="A560" s="14">
        <v>1028</v>
      </c>
      <c r="B560" s="38">
        <v>422901</v>
      </c>
      <c r="C560" s="39" t="s">
        <v>1047</v>
      </c>
      <c r="D560" s="2" t="s">
        <v>2088</v>
      </c>
      <c r="E560" s="2" t="s">
        <v>25</v>
      </c>
      <c r="F560" s="2" t="s">
        <v>2387</v>
      </c>
      <c r="G560" s="40">
        <v>27.81</v>
      </c>
      <c r="H560" s="14" t="s">
        <v>6</v>
      </c>
      <c r="I560" s="2" t="s">
        <v>2367</v>
      </c>
      <c r="J560" s="14" t="s">
        <v>2473</v>
      </c>
      <c r="K560" s="14" t="s">
        <v>2473</v>
      </c>
      <c r="L560" s="14" t="s">
        <v>17</v>
      </c>
      <c r="M560" s="14" t="s">
        <v>2520</v>
      </c>
      <c r="N560" s="14" t="s">
        <v>2539</v>
      </c>
      <c r="O560" s="14" t="s">
        <v>2519</v>
      </c>
      <c r="P560" s="14" t="s">
        <v>2519</v>
      </c>
      <c r="Q560" s="14" t="s">
        <v>2895</v>
      </c>
      <c r="R560" s="31"/>
      <c r="S560" s="31"/>
      <c r="T560" s="31"/>
      <c r="U560" s="31"/>
      <c r="V560" s="31"/>
      <c r="W560" s="31" t="s">
        <v>2688</v>
      </c>
      <c r="X560" s="31" t="s">
        <v>2688</v>
      </c>
      <c r="Y560" s="87"/>
      <c r="Z560" s="31" t="str">
        <f t="shared" si="9"/>
        <v/>
      </c>
      <c r="AA560" s="31" t="s">
        <v>2896</v>
      </c>
      <c r="AB560" s="95" t="s">
        <v>2726</v>
      </c>
    </row>
    <row r="561" spans="1:28">
      <c r="A561" s="14">
        <v>1080</v>
      </c>
      <c r="B561" s="38">
        <v>199176</v>
      </c>
      <c r="C561" s="39" t="s">
        <v>1099</v>
      </c>
      <c r="D561" s="2" t="s">
        <v>2129</v>
      </c>
      <c r="E561" s="2" t="s">
        <v>2381</v>
      </c>
      <c r="F561" s="2" t="s">
        <v>2418</v>
      </c>
      <c r="G561" s="40">
        <v>77.25</v>
      </c>
      <c r="H561" s="14" t="s">
        <v>7</v>
      </c>
      <c r="I561" s="2" t="s">
        <v>2377</v>
      </c>
      <c r="J561" s="14" t="s">
        <v>2473</v>
      </c>
      <c r="K561" s="14" t="s">
        <v>2473</v>
      </c>
      <c r="L561" s="14" t="s">
        <v>17</v>
      </c>
      <c r="M561" s="14" t="s">
        <v>2520</v>
      </c>
      <c r="N561" s="14" t="s">
        <v>2539</v>
      </c>
      <c r="O561" s="14" t="s">
        <v>2519</v>
      </c>
      <c r="P561" s="14" t="s">
        <v>2519</v>
      </c>
      <c r="Q561" s="14" t="s">
        <v>2895</v>
      </c>
      <c r="R561" s="31"/>
      <c r="S561" s="31"/>
      <c r="T561" s="31"/>
      <c r="U561" s="31"/>
      <c r="V561" s="31"/>
      <c r="W561" s="31" t="s">
        <v>2688</v>
      </c>
      <c r="X561" s="31" t="s">
        <v>2688</v>
      </c>
      <c r="Y561" s="87"/>
      <c r="Z561" s="31" t="str">
        <f t="shared" si="9"/>
        <v/>
      </c>
      <c r="AA561" s="31" t="s">
        <v>2896</v>
      </c>
      <c r="AB561" s="95" t="s">
        <v>2726</v>
      </c>
    </row>
    <row r="562" spans="1:28">
      <c r="A562" s="14">
        <v>1025</v>
      </c>
      <c r="B562" s="38">
        <v>510699</v>
      </c>
      <c r="C562" s="39" t="s">
        <v>1044</v>
      </c>
      <c r="D562" s="2" t="s">
        <v>2085</v>
      </c>
      <c r="E562" s="2" t="s">
        <v>2381</v>
      </c>
      <c r="F562" s="2" t="s">
        <v>2395</v>
      </c>
      <c r="G562" s="40">
        <v>82.4</v>
      </c>
      <c r="H562" s="14" t="s">
        <v>6</v>
      </c>
      <c r="I562" s="2" t="s">
        <v>2367</v>
      </c>
      <c r="J562" s="14" t="s">
        <v>2473</v>
      </c>
      <c r="K562" s="14" t="s">
        <v>2473</v>
      </c>
      <c r="L562" s="14" t="s">
        <v>17</v>
      </c>
      <c r="M562" s="14" t="s">
        <v>2520</v>
      </c>
      <c r="N562" s="14" t="s">
        <v>2539</v>
      </c>
      <c r="O562" s="14" t="s">
        <v>2519</v>
      </c>
      <c r="P562" s="14" t="s">
        <v>2519</v>
      </c>
      <c r="Q562" s="14" t="s">
        <v>2895</v>
      </c>
      <c r="R562" s="31"/>
      <c r="S562" s="31"/>
      <c r="T562" s="31"/>
      <c r="U562" s="31"/>
      <c r="V562" s="31"/>
      <c r="W562" s="31" t="s">
        <v>2688</v>
      </c>
      <c r="X562" s="31" t="s">
        <v>2688</v>
      </c>
      <c r="Y562" s="87"/>
      <c r="Z562" s="31" t="str">
        <f t="shared" si="9"/>
        <v/>
      </c>
      <c r="AA562" s="31" t="s">
        <v>2897</v>
      </c>
      <c r="AB562" s="95" t="s">
        <v>2726</v>
      </c>
    </row>
    <row r="563" spans="1:28">
      <c r="A563" s="14">
        <v>1095</v>
      </c>
      <c r="B563" s="38">
        <v>283786</v>
      </c>
      <c r="C563" s="39" t="s">
        <v>1114</v>
      </c>
      <c r="D563" s="2" t="s">
        <v>2143</v>
      </c>
      <c r="E563" s="2" t="s">
        <v>25</v>
      </c>
      <c r="F563" s="2" t="s">
        <v>2387</v>
      </c>
      <c r="G563" s="40">
        <v>23.69</v>
      </c>
      <c r="H563" s="14" t="s">
        <v>6</v>
      </c>
      <c r="I563" s="2" t="s">
        <v>2378</v>
      </c>
      <c r="J563" s="14" t="s">
        <v>2473</v>
      </c>
      <c r="K563" s="14" t="s">
        <v>2473</v>
      </c>
      <c r="L563" s="14" t="s">
        <v>17</v>
      </c>
      <c r="M563" s="14" t="s">
        <v>2520</v>
      </c>
      <c r="N563" s="14" t="s">
        <v>2543</v>
      </c>
      <c r="O563" s="14" t="s">
        <v>2519</v>
      </c>
      <c r="P563" s="14" t="s">
        <v>2519</v>
      </c>
      <c r="Q563" s="14" t="s">
        <v>2895</v>
      </c>
      <c r="R563" s="31"/>
      <c r="S563" s="31"/>
      <c r="T563" s="31"/>
      <c r="U563" s="31"/>
      <c r="V563" s="31"/>
      <c r="W563" s="31"/>
      <c r="X563" s="31"/>
      <c r="Y563" s="87"/>
      <c r="Z563" s="31" t="str">
        <f t="shared" si="9"/>
        <v/>
      </c>
      <c r="AA563" s="31"/>
      <c r="AB563" s="95" t="s">
        <v>2726</v>
      </c>
    </row>
    <row r="564" spans="1:28">
      <c r="A564" s="14">
        <v>1081</v>
      </c>
      <c r="B564" s="38">
        <v>331367</v>
      </c>
      <c r="C564" s="39" t="s">
        <v>1100</v>
      </c>
      <c r="D564" s="2" t="s">
        <v>2130</v>
      </c>
      <c r="E564" s="2" t="s">
        <v>2381</v>
      </c>
      <c r="F564" s="2" t="s">
        <v>2418</v>
      </c>
      <c r="G564" s="40">
        <v>77.25</v>
      </c>
      <c r="H564" s="14" t="s">
        <v>7</v>
      </c>
      <c r="I564" s="2" t="s">
        <v>2377</v>
      </c>
      <c r="J564" s="14" t="s">
        <v>2473</v>
      </c>
      <c r="K564" s="14" t="s">
        <v>2473</v>
      </c>
      <c r="L564" s="14" t="s">
        <v>17</v>
      </c>
      <c r="M564" s="14" t="s">
        <v>2520</v>
      </c>
      <c r="N564" s="14" t="s">
        <v>2539</v>
      </c>
      <c r="O564" s="14" t="s">
        <v>2519</v>
      </c>
      <c r="P564" s="14" t="s">
        <v>2519</v>
      </c>
      <c r="Q564" s="14" t="s">
        <v>2895</v>
      </c>
      <c r="R564" s="31"/>
      <c r="S564" s="31"/>
      <c r="T564" s="31"/>
      <c r="U564" s="31"/>
      <c r="V564" s="31"/>
      <c r="W564" s="31" t="s">
        <v>2688</v>
      </c>
      <c r="X564" s="31" t="s">
        <v>2688</v>
      </c>
      <c r="Y564" s="87"/>
      <c r="Z564" s="31" t="str">
        <f t="shared" si="9"/>
        <v/>
      </c>
      <c r="AA564" s="31" t="s">
        <v>2896</v>
      </c>
      <c r="AB564" s="95" t="s">
        <v>2726</v>
      </c>
    </row>
    <row r="565" spans="1:28">
      <c r="A565" s="14">
        <v>1096</v>
      </c>
      <c r="B565" s="38">
        <v>113752</v>
      </c>
      <c r="C565" s="39" t="s">
        <v>1115</v>
      </c>
      <c r="D565" s="2" t="s">
        <v>2144</v>
      </c>
      <c r="E565" s="2" t="s">
        <v>25</v>
      </c>
      <c r="F565" s="2" t="s">
        <v>2387</v>
      </c>
      <c r="G565" s="40">
        <v>28.84</v>
      </c>
      <c r="H565" s="14" t="s">
        <v>6</v>
      </c>
      <c r="I565" s="2" t="s">
        <v>2378</v>
      </c>
      <c r="J565" s="14" t="s">
        <v>2473</v>
      </c>
      <c r="K565" s="14" t="s">
        <v>2473</v>
      </c>
      <c r="L565" s="14" t="s">
        <v>17</v>
      </c>
      <c r="M565" s="14" t="s">
        <v>2520</v>
      </c>
      <c r="N565" s="14" t="s">
        <v>2543</v>
      </c>
      <c r="O565" s="14" t="s">
        <v>2519</v>
      </c>
      <c r="P565" s="14" t="s">
        <v>2519</v>
      </c>
      <c r="Q565" s="14" t="s">
        <v>2895</v>
      </c>
      <c r="R565" s="31"/>
      <c r="S565" s="31"/>
      <c r="T565" s="31"/>
      <c r="U565" s="31"/>
      <c r="V565" s="31"/>
      <c r="W565" s="31"/>
      <c r="X565" s="31"/>
      <c r="Y565" s="87"/>
      <c r="Z565" s="31" t="str">
        <f t="shared" si="9"/>
        <v/>
      </c>
      <c r="AA565" s="31"/>
      <c r="AB565" s="95" t="s">
        <v>2726</v>
      </c>
    </row>
    <row r="566" spans="1:28">
      <c r="A566" s="14">
        <v>1066</v>
      </c>
      <c r="B566" s="38">
        <v>495461</v>
      </c>
      <c r="C566" s="39" t="s">
        <v>1085</v>
      </c>
      <c r="D566" s="2" t="s">
        <v>2117</v>
      </c>
      <c r="E566" s="2" t="s">
        <v>25</v>
      </c>
      <c r="F566" s="2" t="s">
        <v>2387</v>
      </c>
      <c r="G566" s="40">
        <v>30.9</v>
      </c>
      <c r="H566" s="14" t="s">
        <v>6</v>
      </c>
      <c r="I566" s="2" t="s">
        <v>2376</v>
      </c>
      <c r="J566" s="14" t="s">
        <v>2473</v>
      </c>
      <c r="K566" s="14" t="s">
        <v>2473</v>
      </c>
      <c r="L566" s="14" t="s">
        <v>17</v>
      </c>
      <c r="M566" s="14" t="s">
        <v>2520</v>
      </c>
      <c r="N566" s="14" t="s">
        <v>2539</v>
      </c>
      <c r="O566" s="14" t="s">
        <v>2519</v>
      </c>
      <c r="P566" s="14" t="s">
        <v>2519</v>
      </c>
      <c r="Q566" s="14" t="s">
        <v>2895</v>
      </c>
      <c r="R566" s="31"/>
      <c r="S566" s="31"/>
      <c r="T566" s="31"/>
      <c r="U566" s="31"/>
      <c r="V566" s="31"/>
      <c r="W566" s="31" t="s">
        <v>2688</v>
      </c>
      <c r="X566" s="31" t="s">
        <v>2688</v>
      </c>
      <c r="Y566" s="87"/>
      <c r="Z566" s="31" t="str">
        <f t="shared" si="9"/>
        <v/>
      </c>
      <c r="AA566" s="31" t="s">
        <v>2896</v>
      </c>
      <c r="AB566" s="95" t="s">
        <v>2726</v>
      </c>
    </row>
    <row r="567" spans="1:28">
      <c r="A567" s="14">
        <v>1023</v>
      </c>
      <c r="B567" s="38">
        <v>246206</v>
      </c>
      <c r="C567" s="39" t="s">
        <v>1042</v>
      </c>
      <c r="D567" s="2" t="s">
        <v>2083</v>
      </c>
      <c r="E567" s="2" t="s">
        <v>2381</v>
      </c>
      <c r="F567" s="2" t="s">
        <v>2386</v>
      </c>
      <c r="G567" s="40">
        <v>72.099999999999994</v>
      </c>
      <c r="H567" s="14" t="s">
        <v>6</v>
      </c>
      <c r="I567" s="2" t="s">
        <v>2365</v>
      </c>
      <c r="J567" s="14" t="s">
        <v>2473</v>
      </c>
      <c r="K567" s="14" t="s">
        <v>2473</v>
      </c>
      <c r="L567" s="14" t="s">
        <v>17</v>
      </c>
      <c r="M567" s="14" t="s">
        <v>2520</v>
      </c>
      <c r="N567" s="14" t="s">
        <v>2544</v>
      </c>
      <c r="O567" s="14" t="s">
        <v>2519</v>
      </c>
      <c r="P567" s="14" t="s">
        <v>2519</v>
      </c>
      <c r="Q567" s="14" t="s">
        <v>2895</v>
      </c>
      <c r="R567" s="31"/>
      <c r="S567" s="31"/>
      <c r="T567" s="31"/>
      <c r="U567" s="31"/>
      <c r="V567" s="31"/>
      <c r="W567" s="31" t="s">
        <v>2688</v>
      </c>
      <c r="X567" s="31" t="s">
        <v>2688</v>
      </c>
      <c r="Y567" s="87"/>
      <c r="Z567" s="31" t="str">
        <f t="shared" si="9"/>
        <v/>
      </c>
      <c r="AA567" s="31"/>
      <c r="AB567" s="95" t="s">
        <v>2726</v>
      </c>
    </row>
    <row r="568" spans="1:28">
      <c r="A568" s="14">
        <v>1067</v>
      </c>
      <c r="B568" s="38">
        <v>354298</v>
      </c>
      <c r="C568" s="39" t="s">
        <v>1086</v>
      </c>
      <c r="D568" s="2" t="s">
        <v>2118</v>
      </c>
      <c r="E568" s="2" t="s">
        <v>25</v>
      </c>
      <c r="F568" s="2" t="s">
        <v>2387</v>
      </c>
      <c r="G568" s="40">
        <v>27.81</v>
      </c>
      <c r="H568" s="14" t="s">
        <v>6</v>
      </c>
      <c r="I568" s="2" t="s">
        <v>2376</v>
      </c>
      <c r="J568" s="14" t="s">
        <v>2473</v>
      </c>
      <c r="K568" s="14" t="s">
        <v>2473</v>
      </c>
      <c r="L568" s="14" t="s">
        <v>17</v>
      </c>
      <c r="M568" s="14" t="s">
        <v>2520</v>
      </c>
      <c r="N568" s="14" t="s">
        <v>2539</v>
      </c>
      <c r="O568" s="14" t="s">
        <v>2519</v>
      </c>
      <c r="P568" s="14" t="s">
        <v>2519</v>
      </c>
      <c r="Q568" s="14" t="s">
        <v>2895</v>
      </c>
      <c r="R568" s="31"/>
      <c r="S568" s="31"/>
      <c r="T568" s="31"/>
      <c r="U568" s="31"/>
      <c r="V568" s="31"/>
      <c r="W568" s="31" t="s">
        <v>2688</v>
      </c>
      <c r="X568" s="31" t="s">
        <v>2688</v>
      </c>
      <c r="Y568" s="87"/>
      <c r="Z568" s="31" t="str">
        <f t="shared" si="9"/>
        <v/>
      </c>
      <c r="AA568" s="31" t="s">
        <v>2896</v>
      </c>
      <c r="AB568" s="95" t="s">
        <v>2726</v>
      </c>
    </row>
    <row r="569" spans="1:28">
      <c r="A569" s="14">
        <v>1029</v>
      </c>
      <c r="B569" s="38">
        <v>405507</v>
      </c>
      <c r="C569" s="39" t="s">
        <v>1048</v>
      </c>
      <c r="D569" s="2" t="s">
        <v>2089</v>
      </c>
      <c r="E569" s="2" t="s">
        <v>25</v>
      </c>
      <c r="F569" s="2" t="s">
        <v>2387</v>
      </c>
      <c r="G569" s="40">
        <v>27.81</v>
      </c>
      <c r="H569" s="14" t="s">
        <v>7</v>
      </c>
      <c r="I569" s="2" t="s">
        <v>2367</v>
      </c>
      <c r="J569" s="14" t="s">
        <v>2473</v>
      </c>
      <c r="K569" s="14" t="s">
        <v>2473</v>
      </c>
      <c r="L569" s="14" t="s">
        <v>17</v>
      </c>
      <c r="M569" s="14" t="s">
        <v>2520</v>
      </c>
      <c r="N569" s="14" t="s">
        <v>2539</v>
      </c>
      <c r="O569" s="14" t="s">
        <v>2519</v>
      </c>
      <c r="P569" s="14" t="s">
        <v>2519</v>
      </c>
      <c r="Q569" s="14" t="s">
        <v>2895</v>
      </c>
      <c r="R569" s="31"/>
      <c r="S569" s="31"/>
      <c r="T569" s="31"/>
      <c r="U569" s="31"/>
      <c r="V569" s="31"/>
      <c r="W569" s="31" t="s">
        <v>2688</v>
      </c>
      <c r="X569" s="31" t="s">
        <v>2688</v>
      </c>
      <c r="Y569" s="87"/>
      <c r="Z569" s="31" t="str">
        <f t="shared" si="9"/>
        <v/>
      </c>
      <c r="AA569" s="31" t="s">
        <v>2896</v>
      </c>
      <c r="AB569" s="95" t="s">
        <v>2726</v>
      </c>
    </row>
    <row r="570" spans="1:28">
      <c r="A570" s="14">
        <v>1026</v>
      </c>
      <c r="B570" s="38">
        <v>183212</v>
      </c>
      <c r="C570" s="39" t="s">
        <v>1045</v>
      </c>
      <c r="D570" s="2" t="s">
        <v>2086</v>
      </c>
      <c r="E570" s="2" t="s">
        <v>2381</v>
      </c>
      <c r="F570" s="2" t="s">
        <v>2417</v>
      </c>
      <c r="G570" s="40">
        <v>82.4</v>
      </c>
      <c r="H570" s="14" t="s">
        <v>7</v>
      </c>
      <c r="I570" s="2" t="s">
        <v>2367</v>
      </c>
      <c r="J570" s="14" t="s">
        <v>2473</v>
      </c>
      <c r="K570" s="14" t="s">
        <v>2473</v>
      </c>
      <c r="L570" s="14" t="s">
        <v>17</v>
      </c>
      <c r="M570" s="14" t="s">
        <v>2520</v>
      </c>
      <c r="N570" s="14" t="s">
        <v>2539</v>
      </c>
      <c r="O570" s="14" t="s">
        <v>2519</v>
      </c>
      <c r="P570" s="14" t="s">
        <v>2519</v>
      </c>
      <c r="Q570" s="14" t="s">
        <v>2895</v>
      </c>
      <c r="R570" s="31"/>
      <c r="S570" s="31"/>
      <c r="T570" s="31"/>
      <c r="U570" s="31"/>
      <c r="V570" s="31"/>
      <c r="W570" s="31" t="s">
        <v>2688</v>
      </c>
      <c r="X570" s="31" t="s">
        <v>2688</v>
      </c>
      <c r="Y570" s="87"/>
      <c r="Z570" s="31" t="str">
        <f t="shared" si="9"/>
        <v/>
      </c>
      <c r="AA570" s="31" t="s">
        <v>2897</v>
      </c>
      <c r="AB570" s="95" t="s">
        <v>2726</v>
      </c>
    </row>
    <row r="571" spans="1:28">
      <c r="A571" s="14">
        <v>1068</v>
      </c>
      <c r="B571" s="38">
        <v>329524</v>
      </c>
      <c r="C571" s="39" t="s">
        <v>1087</v>
      </c>
      <c r="D571" s="2" t="s">
        <v>2119</v>
      </c>
      <c r="E571" s="2" t="s">
        <v>25</v>
      </c>
      <c r="F571" s="2" t="s">
        <v>2387</v>
      </c>
      <c r="G571" s="40">
        <v>30.9</v>
      </c>
      <c r="H571" s="14" t="s">
        <v>7</v>
      </c>
      <c r="I571" s="2" t="s">
        <v>2376</v>
      </c>
      <c r="J571" s="14" t="s">
        <v>2473</v>
      </c>
      <c r="K571" s="14" t="s">
        <v>2473</v>
      </c>
      <c r="L571" s="14" t="s">
        <v>17</v>
      </c>
      <c r="M571" s="14" t="s">
        <v>2520</v>
      </c>
      <c r="N571" s="14" t="s">
        <v>2539</v>
      </c>
      <c r="O571" s="14" t="s">
        <v>2519</v>
      </c>
      <c r="P571" s="14" t="s">
        <v>2519</v>
      </c>
      <c r="Q571" s="14" t="s">
        <v>2895</v>
      </c>
      <c r="R571" s="31"/>
      <c r="S571" s="31"/>
      <c r="T571" s="31"/>
      <c r="U571" s="31"/>
      <c r="V571" s="31"/>
      <c r="W571" s="31" t="s">
        <v>2688</v>
      </c>
      <c r="X571" s="31" t="s">
        <v>2688</v>
      </c>
      <c r="Y571" s="87"/>
      <c r="Z571" s="31" t="str">
        <f t="shared" si="9"/>
        <v/>
      </c>
      <c r="AA571" s="31" t="s">
        <v>2896</v>
      </c>
      <c r="AB571" s="95" t="s">
        <v>2726</v>
      </c>
    </row>
    <row r="572" spans="1:28">
      <c r="A572" s="14">
        <v>1052</v>
      </c>
      <c r="B572" s="38">
        <v>618755</v>
      </c>
      <c r="C572" s="39" t="s">
        <v>1071</v>
      </c>
      <c r="D572" s="2" t="s">
        <v>1190</v>
      </c>
      <c r="E572" s="2" t="s">
        <v>2381</v>
      </c>
      <c r="F572" s="2" t="s">
        <v>2386</v>
      </c>
      <c r="G572" s="40">
        <v>97.85</v>
      </c>
      <c r="H572" s="14" t="s">
        <v>6</v>
      </c>
      <c r="I572" s="2" t="s">
        <v>2373</v>
      </c>
      <c r="J572" s="14" t="s">
        <v>2473</v>
      </c>
      <c r="K572" s="14" t="s">
        <v>2473</v>
      </c>
      <c r="L572" s="14" t="s">
        <v>17</v>
      </c>
      <c r="M572" s="14" t="s">
        <v>2520</v>
      </c>
      <c r="N572" s="14" t="s">
        <v>2542</v>
      </c>
      <c r="O572" s="14" t="s">
        <v>2519</v>
      </c>
      <c r="P572" s="14" t="s">
        <v>2519</v>
      </c>
      <c r="Q572" s="14" t="s">
        <v>2895</v>
      </c>
      <c r="R572" s="31"/>
      <c r="S572" s="31"/>
      <c r="T572" s="31"/>
      <c r="U572" s="31"/>
      <c r="V572" s="31"/>
      <c r="W572" s="31"/>
      <c r="X572" s="31"/>
      <c r="Y572" s="87"/>
      <c r="Z572" s="31" t="str">
        <f t="shared" si="9"/>
        <v/>
      </c>
      <c r="AA572" s="31"/>
      <c r="AB572" s="95" t="s">
        <v>2726</v>
      </c>
    </row>
    <row r="573" spans="1:28">
      <c r="A573" s="14">
        <v>1053</v>
      </c>
      <c r="B573" s="38">
        <v>262944</v>
      </c>
      <c r="C573" s="39" t="s">
        <v>1072</v>
      </c>
      <c r="D573" s="2" t="s">
        <v>2105</v>
      </c>
      <c r="E573" s="2" t="s">
        <v>2381</v>
      </c>
      <c r="F573" s="2" t="s">
        <v>26</v>
      </c>
      <c r="G573" s="40">
        <v>66.95</v>
      </c>
      <c r="H573" s="14" t="s">
        <v>7</v>
      </c>
      <c r="I573" s="2" t="s">
        <v>2373</v>
      </c>
      <c r="J573" s="14" t="s">
        <v>2473</v>
      </c>
      <c r="K573" s="14" t="s">
        <v>2473</v>
      </c>
      <c r="L573" s="14" t="s">
        <v>17</v>
      </c>
      <c r="M573" s="14" t="s">
        <v>2520</v>
      </c>
      <c r="N573" s="14" t="s">
        <v>2542</v>
      </c>
      <c r="O573" s="14" t="s">
        <v>2519</v>
      </c>
      <c r="P573" s="14" t="s">
        <v>2519</v>
      </c>
      <c r="Q573" s="14" t="s">
        <v>2895</v>
      </c>
      <c r="R573" s="31"/>
      <c r="S573" s="31"/>
      <c r="T573" s="31"/>
      <c r="U573" s="31"/>
      <c r="V573" s="31"/>
      <c r="W573" s="31" t="s">
        <v>2688</v>
      </c>
      <c r="X573" s="31" t="s">
        <v>2688</v>
      </c>
      <c r="Y573" s="87"/>
      <c r="Z573" s="31" t="str">
        <f t="shared" si="9"/>
        <v/>
      </c>
      <c r="AA573" s="31" t="s">
        <v>2898</v>
      </c>
      <c r="AB573" s="95" t="s">
        <v>2726</v>
      </c>
    </row>
    <row r="574" spans="1:28">
      <c r="A574" s="14">
        <v>1060</v>
      </c>
      <c r="B574" s="38">
        <v>541372</v>
      </c>
      <c r="C574" s="39" t="s">
        <v>1079</v>
      </c>
      <c r="D574" s="2" t="s">
        <v>2112</v>
      </c>
      <c r="E574" s="2" t="s">
        <v>25</v>
      </c>
      <c r="F574" s="2" t="s">
        <v>2387</v>
      </c>
      <c r="G574" s="40">
        <v>30.9</v>
      </c>
      <c r="H574" s="14" t="s">
        <v>7</v>
      </c>
      <c r="I574" s="2" t="s">
        <v>2373</v>
      </c>
      <c r="J574" s="14" t="s">
        <v>2473</v>
      </c>
      <c r="K574" s="14" t="s">
        <v>2473</v>
      </c>
      <c r="L574" s="14" t="s">
        <v>17</v>
      </c>
      <c r="M574" s="14" t="s">
        <v>2520</v>
      </c>
      <c r="N574" s="14" t="s">
        <v>2542</v>
      </c>
      <c r="O574" s="14" t="s">
        <v>2519</v>
      </c>
      <c r="P574" s="14" t="s">
        <v>2519</v>
      </c>
      <c r="Q574" s="14" t="s">
        <v>2895</v>
      </c>
      <c r="R574" s="31"/>
      <c r="S574" s="31"/>
      <c r="T574" s="31"/>
      <c r="U574" s="31"/>
      <c r="V574" s="31"/>
      <c r="W574" s="31"/>
      <c r="X574" s="31"/>
      <c r="Y574" s="87"/>
      <c r="Z574" s="31" t="str">
        <f t="shared" si="9"/>
        <v/>
      </c>
      <c r="AA574" s="31"/>
      <c r="AB574" s="95" t="s">
        <v>2726</v>
      </c>
    </row>
    <row r="575" spans="1:28">
      <c r="A575" s="14">
        <v>1069</v>
      </c>
      <c r="B575" s="38">
        <v>523884</v>
      </c>
      <c r="C575" s="39" t="s">
        <v>1088</v>
      </c>
      <c r="D575" s="2" t="s">
        <v>2120</v>
      </c>
      <c r="E575" s="2" t="s">
        <v>25</v>
      </c>
      <c r="F575" s="2" t="s">
        <v>2387</v>
      </c>
      <c r="G575" s="40">
        <v>30.9</v>
      </c>
      <c r="H575" s="14" t="s">
        <v>6</v>
      </c>
      <c r="I575" s="2" t="s">
        <v>2376</v>
      </c>
      <c r="J575" s="14" t="s">
        <v>2473</v>
      </c>
      <c r="K575" s="14" t="s">
        <v>2473</v>
      </c>
      <c r="L575" s="14" t="s">
        <v>17</v>
      </c>
      <c r="M575" s="14" t="s">
        <v>2520</v>
      </c>
      <c r="N575" s="14" t="s">
        <v>2539</v>
      </c>
      <c r="O575" s="14" t="s">
        <v>2519</v>
      </c>
      <c r="P575" s="14" t="s">
        <v>2519</v>
      </c>
      <c r="Q575" s="14" t="s">
        <v>2895</v>
      </c>
      <c r="R575" s="31"/>
      <c r="S575" s="31"/>
      <c r="T575" s="31"/>
      <c r="U575" s="31"/>
      <c r="V575" s="31"/>
      <c r="W575" s="31" t="s">
        <v>2688</v>
      </c>
      <c r="X575" s="31" t="s">
        <v>2688</v>
      </c>
      <c r="Y575" s="87"/>
      <c r="Z575" s="31" t="str">
        <f t="shared" si="9"/>
        <v/>
      </c>
      <c r="AA575" s="31" t="s">
        <v>2896</v>
      </c>
      <c r="AB575" s="95" t="s">
        <v>2726</v>
      </c>
    </row>
    <row r="576" spans="1:28">
      <c r="A576" s="14">
        <v>1090</v>
      </c>
      <c r="B576" s="38">
        <v>415467</v>
      </c>
      <c r="C576" s="39" t="s">
        <v>1109</v>
      </c>
      <c r="D576" s="2" t="s">
        <v>2138</v>
      </c>
      <c r="E576" s="2" t="s">
        <v>2381</v>
      </c>
      <c r="F576" s="2" t="s">
        <v>2383</v>
      </c>
      <c r="G576" s="40">
        <v>66.95</v>
      </c>
      <c r="H576" s="14" t="s">
        <v>6</v>
      </c>
      <c r="I576" s="2" t="s">
        <v>2378</v>
      </c>
      <c r="J576" s="14" t="s">
        <v>2473</v>
      </c>
      <c r="K576" s="14" t="s">
        <v>2473</v>
      </c>
      <c r="L576" s="14" t="s">
        <v>17</v>
      </c>
      <c r="M576" s="14" t="s">
        <v>2520</v>
      </c>
      <c r="N576" s="14" t="s">
        <v>2543</v>
      </c>
      <c r="O576" s="14" t="s">
        <v>2519</v>
      </c>
      <c r="P576" s="14" t="s">
        <v>2519</v>
      </c>
      <c r="Q576" s="14" t="s">
        <v>2895</v>
      </c>
      <c r="R576" s="31"/>
      <c r="S576" s="31"/>
      <c r="T576" s="31"/>
      <c r="U576" s="31"/>
      <c r="V576" s="31"/>
      <c r="W576" s="31"/>
      <c r="X576" s="31"/>
      <c r="Y576" s="87"/>
      <c r="Z576" s="31" t="str">
        <f t="shared" si="9"/>
        <v/>
      </c>
      <c r="AA576" s="31"/>
      <c r="AB576" s="95" t="s">
        <v>2726</v>
      </c>
    </row>
    <row r="577" spans="1:28">
      <c r="A577" s="14">
        <v>1070</v>
      </c>
      <c r="B577" s="38">
        <v>554277</v>
      </c>
      <c r="C577" s="39" t="s">
        <v>1089</v>
      </c>
      <c r="D577" s="2" t="s">
        <v>2121</v>
      </c>
      <c r="E577" s="2" t="s">
        <v>25</v>
      </c>
      <c r="F577" s="2" t="s">
        <v>2387</v>
      </c>
      <c r="G577" s="40">
        <v>27.81</v>
      </c>
      <c r="H577" s="14" t="s">
        <v>6</v>
      </c>
      <c r="I577" s="2" t="s">
        <v>2376</v>
      </c>
      <c r="J577" s="14" t="s">
        <v>2473</v>
      </c>
      <c r="K577" s="14" t="s">
        <v>2473</v>
      </c>
      <c r="L577" s="14" t="s">
        <v>17</v>
      </c>
      <c r="M577" s="14" t="s">
        <v>2520</v>
      </c>
      <c r="N577" s="14" t="s">
        <v>2539</v>
      </c>
      <c r="O577" s="14" t="s">
        <v>2519</v>
      </c>
      <c r="P577" s="14" t="s">
        <v>2519</v>
      </c>
      <c r="Q577" s="14" t="s">
        <v>2895</v>
      </c>
      <c r="R577" s="31"/>
      <c r="S577" s="31"/>
      <c r="T577" s="31"/>
      <c r="U577" s="31"/>
      <c r="V577" s="31"/>
      <c r="W577" s="31" t="s">
        <v>2688</v>
      </c>
      <c r="X577" s="31" t="s">
        <v>2688</v>
      </c>
      <c r="Y577" s="87"/>
      <c r="Z577" s="31" t="str">
        <f t="shared" si="9"/>
        <v/>
      </c>
      <c r="AA577" s="31" t="s">
        <v>2896</v>
      </c>
      <c r="AB577" s="95" t="s">
        <v>2726</v>
      </c>
    </row>
    <row r="578" spans="1:28">
      <c r="A578" s="14">
        <v>1097</v>
      </c>
      <c r="B578" s="38">
        <v>500687</v>
      </c>
      <c r="C578" s="39" t="s">
        <v>1116</v>
      </c>
      <c r="D578" s="2" t="s">
        <v>2145</v>
      </c>
      <c r="E578" s="2" t="s">
        <v>25</v>
      </c>
      <c r="F578" s="2" t="s">
        <v>2387</v>
      </c>
      <c r="G578" s="40">
        <v>25.75</v>
      </c>
      <c r="H578" s="14" t="s">
        <v>6</v>
      </c>
      <c r="I578" s="2" t="s">
        <v>2378</v>
      </c>
      <c r="J578" s="14" t="s">
        <v>2473</v>
      </c>
      <c r="K578" s="14" t="s">
        <v>2473</v>
      </c>
      <c r="L578" s="14" t="s">
        <v>17</v>
      </c>
      <c r="M578" s="14" t="s">
        <v>2520</v>
      </c>
      <c r="N578" s="14" t="s">
        <v>2543</v>
      </c>
      <c r="O578" s="14" t="s">
        <v>2519</v>
      </c>
      <c r="P578" s="14" t="s">
        <v>2519</v>
      </c>
      <c r="Q578" s="14" t="s">
        <v>2895</v>
      </c>
      <c r="R578" s="31"/>
      <c r="S578" s="31"/>
      <c r="T578" s="31"/>
      <c r="U578" s="31"/>
      <c r="V578" s="31"/>
      <c r="W578" s="31"/>
      <c r="X578" s="31"/>
      <c r="Y578" s="87"/>
      <c r="Z578" s="31" t="str">
        <f t="shared" si="9"/>
        <v/>
      </c>
      <c r="AA578" s="31"/>
      <c r="AB578" s="95" t="s">
        <v>2726</v>
      </c>
    </row>
    <row r="579" spans="1:28">
      <c r="A579" s="14">
        <v>1030</v>
      </c>
      <c r="B579" s="38">
        <v>610282</v>
      </c>
      <c r="C579" s="39" t="s">
        <v>1049</v>
      </c>
      <c r="D579" s="2" t="s">
        <v>1190</v>
      </c>
      <c r="E579" s="2" t="s">
        <v>25</v>
      </c>
      <c r="F579" s="2" t="s">
        <v>2387</v>
      </c>
      <c r="G579" s="40">
        <v>27.81</v>
      </c>
      <c r="H579" s="14" t="s">
        <v>6</v>
      </c>
      <c r="I579" s="2" t="s">
        <v>2367</v>
      </c>
      <c r="J579" s="14" t="s">
        <v>2473</v>
      </c>
      <c r="K579" s="14" t="s">
        <v>2473</v>
      </c>
      <c r="L579" s="14" t="s">
        <v>17</v>
      </c>
      <c r="M579" s="14" t="s">
        <v>2520</v>
      </c>
      <c r="N579" s="14" t="s">
        <v>2539</v>
      </c>
      <c r="O579" s="14" t="s">
        <v>2519</v>
      </c>
      <c r="P579" s="14" t="s">
        <v>2519</v>
      </c>
      <c r="Q579" s="14" t="s">
        <v>2895</v>
      </c>
      <c r="R579" s="31"/>
      <c r="S579" s="31"/>
      <c r="T579" s="31"/>
      <c r="U579" s="31"/>
      <c r="V579" s="31"/>
      <c r="W579" s="31" t="s">
        <v>2688</v>
      </c>
      <c r="X579" s="31" t="s">
        <v>2688</v>
      </c>
      <c r="Y579" s="87"/>
      <c r="Z579" s="31" t="str">
        <f t="shared" si="9"/>
        <v/>
      </c>
      <c r="AA579" s="31" t="s">
        <v>2896</v>
      </c>
      <c r="AB579" s="95" t="s">
        <v>2726</v>
      </c>
    </row>
    <row r="580" spans="1:28">
      <c r="A580" s="14">
        <v>1091</v>
      </c>
      <c r="B580" s="38">
        <v>207213</v>
      </c>
      <c r="C580" s="39" t="s">
        <v>1110</v>
      </c>
      <c r="D580" s="2" t="s">
        <v>2139</v>
      </c>
      <c r="E580" s="2" t="s">
        <v>2381</v>
      </c>
      <c r="F580" s="2" t="s">
        <v>2382</v>
      </c>
      <c r="G580" s="40">
        <v>66.95</v>
      </c>
      <c r="H580" s="14" t="s">
        <v>6</v>
      </c>
      <c r="I580" s="2" t="s">
        <v>2378</v>
      </c>
      <c r="J580" s="14" t="s">
        <v>2473</v>
      </c>
      <c r="K580" s="14" t="s">
        <v>2473</v>
      </c>
      <c r="L580" s="14" t="s">
        <v>17</v>
      </c>
      <c r="M580" s="14" t="s">
        <v>2520</v>
      </c>
      <c r="N580" s="14" t="s">
        <v>2543</v>
      </c>
      <c r="O580" s="14" t="s">
        <v>2519</v>
      </c>
      <c r="P580" s="14" t="s">
        <v>2519</v>
      </c>
      <c r="Q580" s="14" t="s">
        <v>2895</v>
      </c>
      <c r="R580" s="31"/>
      <c r="S580" s="31"/>
      <c r="T580" s="31"/>
      <c r="U580" s="31"/>
      <c r="V580" s="31"/>
      <c r="W580" s="31"/>
      <c r="X580" s="31"/>
      <c r="Y580" s="87"/>
      <c r="Z580" s="31" t="str">
        <f t="shared" si="9"/>
        <v/>
      </c>
      <c r="AA580" s="31"/>
      <c r="AB580" s="95" t="s">
        <v>2726</v>
      </c>
    </row>
    <row r="581" spans="1:28">
      <c r="A581" s="14">
        <v>1031</v>
      </c>
      <c r="B581" s="38">
        <v>600066</v>
      </c>
      <c r="C581" s="39" t="s">
        <v>1050</v>
      </c>
      <c r="D581" s="2" t="s">
        <v>2090</v>
      </c>
      <c r="E581" s="2" t="s">
        <v>25</v>
      </c>
      <c r="F581" s="2" t="s">
        <v>2387</v>
      </c>
      <c r="G581" s="40">
        <v>25.75</v>
      </c>
      <c r="H581" s="14" t="s">
        <v>2471</v>
      </c>
      <c r="I581" s="2" t="s">
        <v>2367</v>
      </c>
      <c r="J581" s="14" t="s">
        <v>2473</v>
      </c>
      <c r="K581" s="14" t="s">
        <v>2473</v>
      </c>
      <c r="L581" s="14" t="s">
        <v>17</v>
      </c>
      <c r="M581" s="14" t="s">
        <v>2520</v>
      </c>
      <c r="N581" s="14" t="s">
        <v>2539</v>
      </c>
      <c r="O581" s="14" t="s">
        <v>2519</v>
      </c>
      <c r="P581" s="14" t="s">
        <v>2519</v>
      </c>
      <c r="Q581" s="14" t="s">
        <v>2895</v>
      </c>
      <c r="R581" s="31"/>
      <c r="S581" s="31"/>
      <c r="T581" s="31"/>
      <c r="U581" s="31"/>
      <c r="V581" s="31"/>
      <c r="W581" s="31" t="s">
        <v>2688</v>
      </c>
      <c r="X581" s="31" t="s">
        <v>2688</v>
      </c>
      <c r="Y581" s="87"/>
      <c r="Z581" s="31" t="str">
        <f t="shared" si="9"/>
        <v/>
      </c>
      <c r="AA581" s="31" t="s">
        <v>2896</v>
      </c>
      <c r="AB581" s="95" t="s">
        <v>2726</v>
      </c>
    </row>
    <row r="582" spans="1:28">
      <c r="A582" s="14">
        <v>1041</v>
      </c>
      <c r="B582" s="38">
        <v>117913</v>
      </c>
      <c r="C582" s="39" t="s">
        <v>1060</v>
      </c>
      <c r="D582" s="2" t="s">
        <v>2098</v>
      </c>
      <c r="E582" s="2" t="s">
        <v>2381</v>
      </c>
      <c r="F582" s="2" t="s">
        <v>2383</v>
      </c>
      <c r="G582" s="40">
        <v>92.7</v>
      </c>
      <c r="H582" s="14" t="s">
        <v>6</v>
      </c>
      <c r="I582" s="2" t="s">
        <v>2369</v>
      </c>
      <c r="J582" s="14" t="s">
        <v>2473</v>
      </c>
      <c r="K582" s="14" t="s">
        <v>2473</v>
      </c>
      <c r="L582" s="14" t="s">
        <v>17</v>
      </c>
      <c r="M582" s="14" t="s">
        <v>2520</v>
      </c>
      <c r="N582" s="14" t="s">
        <v>2540</v>
      </c>
      <c r="O582" s="14" t="s">
        <v>2519</v>
      </c>
      <c r="P582" s="14" t="s">
        <v>2519</v>
      </c>
      <c r="Q582" s="14" t="s">
        <v>2895</v>
      </c>
      <c r="R582" s="31"/>
      <c r="S582" s="31"/>
      <c r="T582" s="31"/>
      <c r="U582" s="31"/>
      <c r="V582" s="31"/>
      <c r="W582" s="31"/>
      <c r="X582" s="31"/>
      <c r="Y582" s="87"/>
      <c r="Z582" s="31" t="str">
        <f t="shared" si="9"/>
        <v/>
      </c>
      <c r="AA582" s="31"/>
      <c r="AB582" s="95" t="s">
        <v>2726</v>
      </c>
    </row>
    <row r="583" spans="1:28">
      <c r="A583" s="14">
        <v>1054</v>
      </c>
      <c r="B583" s="38">
        <v>588449</v>
      </c>
      <c r="C583" s="39" t="s">
        <v>1073</v>
      </c>
      <c r="D583" s="2" t="s">
        <v>2106</v>
      </c>
      <c r="E583" s="2" t="s">
        <v>2381</v>
      </c>
      <c r="F583" s="2" t="s">
        <v>2386</v>
      </c>
      <c r="G583" s="40">
        <v>97.85</v>
      </c>
      <c r="H583" s="14" t="s">
        <v>6</v>
      </c>
      <c r="I583" s="2" t="s">
        <v>2373</v>
      </c>
      <c r="J583" s="14" t="s">
        <v>2473</v>
      </c>
      <c r="K583" s="14" t="s">
        <v>2473</v>
      </c>
      <c r="L583" s="14" t="s">
        <v>17</v>
      </c>
      <c r="M583" s="14" t="s">
        <v>2520</v>
      </c>
      <c r="N583" s="14" t="s">
        <v>2542</v>
      </c>
      <c r="O583" s="14" t="s">
        <v>2519</v>
      </c>
      <c r="P583" s="14" t="s">
        <v>2519</v>
      </c>
      <c r="Q583" s="14" t="s">
        <v>2895</v>
      </c>
      <c r="R583" s="31"/>
      <c r="S583" s="31"/>
      <c r="T583" s="31"/>
      <c r="U583" s="31"/>
      <c r="V583" s="31"/>
      <c r="W583" s="31"/>
      <c r="X583" s="31"/>
      <c r="Y583" s="87"/>
      <c r="Z583" s="31" t="str">
        <f t="shared" si="9"/>
        <v/>
      </c>
      <c r="AA583" s="31"/>
      <c r="AB583" s="95" t="s">
        <v>2726</v>
      </c>
    </row>
    <row r="584" spans="1:28">
      <c r="A584" s="14">
        <v>1082</v>
      </c>
      <c r="B584" s="38">
        <v>402383</v>
      </c>
      <c r="C584" s="39" t="s">
        <v>1101</v>
      </c>
      <c r="D584" s="2" t="s">
        <v>2131</v>
      </c>
      <c r="E584" s="2" t="s">
        <v>2381</v>
      </c>
      <c r="F584" s="2" t="s">
        <v>2386</v>
      </c>
      <c r="G584" s="40">
        <v>77.25</v>
      </c>
      <c r="H584" s="14" t="s">
        <v>7</v>
      </c>
      <c r="I584" s="2" t="s">
        <v>2377</v>
      </c>
      <c r="J584" s="14" t="s">
        <v>2473</v>
      </c>
      <c r="K584" s="14" t="s">
        <v>2473</v>
      </c>
      <c r="L584" s="14" t="s">
        <v>17</v>
      </c>
      <c r="M584" s="14" t="s">
        <v>2520</v>
      </c>
      <c r="N584" s="14" t="s">
        <v>2539</v>
      </c>
      <c r="O584" s="14" t="s">
        <v>2519</v>
      </c>
      <c r="P584" s="14" t="s">
        <v>2519</v>
      </c>
      <c r="Q584" s="14" t="s">
        <v>2895</v>
      </c>
      <c r="R584" s="31"/>
      <c r="S584" s="31"/>
      <c r="T584" s="31"/>
      <c r="U584" s="31"/>
      <c r="V584" s="31"/>
      <c r="W584" s="31" t="s">
        <v>2688</v>
      </c>
      <c r="X584" s="31" t="s">
        <v>2688</v>
      </c>
      <c r="Y584" s="87"/>
      <c r="Z584" s="31" t="str">
        <f t="shared" si="9"/>
        <v/>
      </c>
      <c r="AA584" s="31" t="s">
        <v>2896</v>
      </c>
      <c r="AB584" s="95" t="s">
        <v>2726</v>
      </c>
    </row>
    <row r="585" spans="1:28">
      <c r="A585" s="14">
        <v>1055</v>
      </c>
      <c r="B585" s="38">
        <v>428903</v>
      </c>
      <c r="C585" s="39" t="s">
        <v>1074</v>
      </c>
      <c r="D585" s="2" t="s">
        <v>2107</v>
      </c>
      <c r="E585" s="2" t="s">
        <v>2381</v>
      </c>
      <c r="F585" s="2" t="s">
        <v>2386</v>
      </c>
      <c r="G585" s="40">
        <v>92.7</v>
      </c>
      <c r="H585" s="14" t="s">
        <v>7</v>
      </c>
      <c r="I585" s="2" t="s">
        <v>2373</v>
      </c>
      <c r="J585" s="14" t="s">
        <v>2473</v>
      </c>
      <c r="K585" s="14" t="s">
        <v>2473</v>
      </c>
      <c r="L585" s="14" t="s">
        <v>17</v>
      </c>
      <c r="M585" s="14" t="s">
        <v>2520</v>
      </c>
      <c r="N585" s="14" t="s">
        <v>2542</v>
      </c>
      <c r="O585" s="14" t="s">
        <v>2519</v>
      </c>
      <c r="P585" s="14" t="s">
        <v>2519</v>
      </c>
      <c r="Q585" s="14" t="s">
        <v>2895</v>
      </c>
      <c r="R585" s="31"/>
      <c r="S585" s="31"/>
      <c r="T585" s="31"/>
      <c r="U585" s="31"/>
      <c r="V585" s="31"/>
      <c r="W585" s="31"/>
      <c r="X585" s="31"/>
      <c r="Y585" s="87"/>
      <c r="Z585" s="31" t="str">
        <f t="shared" si="9"/>
        <v/>
      </c>
      <c r="AA585" s="31"/>
      <c r="AB585" s="95" t="s">
        <v>2726</v>
      </c>
    </row>
    <row r="586" spans="1:28">
      <c r="A586" s="14">
        <v>1032</v>
      </c>
      <c r="B586" s="38">
        <v>415704</v>
      </c>
      <c r="C586" s="39" t="s">
        <v>1051</v>
      </c>
      <c r="D586" s="2" t="s">
        <v>2091</v>
      </c>
      <c r="E586" s="2" t="s">
        <v>25</v>
      </c>
      <c r="F586" s="2" t="s">
        <v>2387</v>
      </c>
      <c r="G586" s="40">
        <v>25.75</v>
      </c>
      <c r="H586" s="14" t="s">
        <v>2471</v>
      </c>
      <c r="I586" s="2" t="s">
        <v>2367</v>
      </c>
      <c r="J586" s="14" t="s">
        <v>2473</v>
      </c>
      <c r="K586" s="14" t="s">
        <v>2473</v>
      </c>
      <c r="L586" s="14" t="s">
        <v>17</v>
      </c>
      <c r="M586" s="14" t="s">
        <v>2520</v>
      </c>
      <c r="N586" s="14" t="s">
        <v>2539</v>
      </c>
      <c r="O586" s="14" t="s">
        <v>2519</v>
      </c>
      <c r="P586" s="14" t="s">
        <v>2519</v>
      </c>
      <c r="Q586" s="14" t="s">
        <v>2895</v>
      </c>
      <c r="R586" s="31"/>
      <c r="S586" s="31"/>
      <c r="T586" s="31"/>
      <c r="U586" s="31"/>
      <c r="V586" s="31"/>
      <c r="W586" s="31" t="s">
        <v>2688</v>
      </c>
      <c r="X586" s="31" t="s">
        <v>2688</v>
      </c>
      <c r="Y586" s="87"/>
      <c r="Z586" s="31" t="str">
        <f t="shared" ref="Z586:Z633" si="10">IF(V586&lt;&gt;"",(G586-V586)*2018,"")</f>
        <v/>
      </c>
      <c r="AA586" s="31" t="s">
        <v>2899</v>
      </c>
      <c r="AB586" s="95" t="s">
        <v>2726</v>
      </c>
    </row>
    <row r="587" spans="1:28">
      <c r="A587" s="14">
        <v>1083</v>
      </c>
      <c r="B587" s="38">
        <v>277611</v>
      </c>
      <c r="C587" s="39" t="s">
        <v>1102</v>
      </c>
      <c r="D587" s="2" t="s">
        <v>2132</v>
      </c>
      <c r="E587" s="2" t="s">
        <v>2381</v>
      </c>
      <c r="F587" s="2" t="s">
        <v>2386</v>
      </c>
      <c r="G587" s="40">
        <v>77.25</v>
      </c>
      <c r="H587" s="14" t="s">
        <v>7</v>
      </c>
      <c r="I587" s="2" t="s">
        <v>2377</v>
      </c>
      <c r="J587" s="14" t="s">
        <v>2473</v>
      </c>
      <c r="K587" s="14" t="s">
        <v>2473</v>
      </c>
      <c r="L587" s="14" t="s">
        <v>17</v>
      </c>
      <c r="M587" s="14" t="s">
        <v>2520</v>
      </c>
      <c r="N587" s="14" t="s">
        <v>2539</v>
      </c>
      <c r="O587" s="14" t="s">
        <v>2519</v>
      </c>
      <c r="P587" s="14" t="s">
        <v>2519</v>
      </c>
      <c r="Q587" s="14" t="s">
        <v>2895</v>
      </c>
      <c r="R587" s="31"/>
      <c r="S587" s="31"/>
      <c r="T587" s="31"/>
      <c r="U587" s="31"/>
      <c r="V587" s="31"/>
      <c r="W587" s="31" t="s">
        <v>2688</v>
      </c>
      <c r="X587" s="31" t="s">
        <v>2688</v>
      </c>
      <c r="Y587" s="87"/>
      <c r="Z587" s="31" t="str">
        <f t="shared" si="10"/>
        <v/>
      </c>
      <c r="AA587" s="31" t="s">
        <v>2896</v>
      </c>
      <c r="AB587" s="95" t="s">
        <v>2726</v>
      </c>
    </row>
    <row r="588" spans="1:28">
      <c r="A588" s="14">
        <v>1033</v>
      </c>
      <c r="B588" s="38">
        <v>522465</v>
      </c>
      <c r="C588" s="39" t="s">
        <v>1052</v>
      </c>
      <c r="D588" s="2" t="s">
        <v>2092</v>
      </c>
      <c r="E588" s="2" t="s">
        <v>25</v>
      </c>
      <c r="F588" s="2" t="s">
        <v>2387</v>
      </c>
      <c r="G588" s="40">
        <v>30.9</v>
      </c>
      <c r="H588" s="14" t="s">
        <v>6</v>
      </c>
      <c r="I588" s="2" t="s">
        <v>2367</v>
      </c>
      <c r="J588" s="14" t="s">
        <v>2473</v>
      </c>
      <c r="K588" s="14" t="s">
        <v>2473</v>
      </c>
      <c r="L588" s="14" t="s">
        <v>17</v>
      </c>
      <c r="M588" s="14" t="s">
        <v>2520</v>
      </c>
      <c r="N588" s="14" t="s">
        <v>2539</v>
      </c>
      <c r="O588" s="14" t="s">
        <v>2519</v>
      </c>
      <c r="P588" s="14" t="s">
        <v>2519</v>
      </c>
      <c r="Q588" s="14" t="s">
        <v>2895</v>
      </c>
      <c r="R588" s="31"/>
      <c r="S588" s="31"/>
      <c r="T588" s="31"/>
      <c r="U588" s="31"/>
      <c r="V588" s="31"/>
      <c r="W588" s="31" t="s">
        <v>2688</v>
      </c>
      <c r="X588" s="31" t="s">
        <v>2688</v>
      </c>
      <c r="Y588" s="87"/>
      <c r="Z588" s="31" t="str">
        <f t="shared" si="10"/>
        <v/>
      </c>
      <c r="AA588" s="31" t="s">
        <v>2896</v>
      </c>
      <c r="AB588" s="95" t="s">
        <v>2726</v>
      </c>
    </row>
    <row r="589" spans="1:28">
      <c r="A589" s="14">
        <v>1064</v>
      </c>
      <c r="B589" s="38">
        <v>322463</v>
      </c>
      <c r="C589" s="39" t="s">
        <v>1083</v>
      </c>
      <c r="D589" s="2" t="s">
        <v>2115</v>
      </c>
      <c r="E589" s="2" t="s">
        <v>25</v>
      </c>
      <c r="F589" s="2" t="s">
        <v>2387</v>
      </c>
      <c r="G589" s="40">
        <v>27.81</v>
      </c>
      <c r="H589" s="14" t="s">
        <v>7</v>
      </c>
      <c r="I589" s="2" t="s">
        <v>2374</v>
      </c>
      <c r="J589" s="14" t="s">
        <v>2473</v>
      </c>
      <c r="K589" s="14" t="s">
        <v>2473</v>
      </c>
      <c r="L589" s="14" t="s">
        <v>17</v>
      </c>
      <c r="M589" s="14" t="s">
        <v>2520</v>
      </c>
      <c r="N589" s="14" t="s">
        <v>2541</v>
      </c>
      <c r="O589" s="14" t="s">
        <v>2519</v>
      </c>
      <c r="P589" s="14" t="s">
        <v>2519</v>
      </c>
      <c r="Q589" s="14" t="s">
        <v>2895</v>
      </c>
      <c r="R589" s="31"/>
      <c r="S589" s="31"/>
      <c r="T589" s="31"/>
      <c r="U589" s="31"/>
      <c r="V589" s="31"/>
      <c r="W589" s="31"/>
      <c r="X589" s="31"/>
      <c r="Y589" s="87"/>
      <c r="Z589" s="31" t="str">
        <f t="shared" si="10"/>
        <v/>
      </c>
      <c r="AA589" s="31"/>
      <c r="AB589" s="95" t="s">
        <v>2726</v>
      </c>
    </row>
    <row r="590" spans="1:28">
      <c r="A590" s="14">
        <v>1071</v>
      </c>
      <c r="B590" s="38">
        <v>551658</v>
      </c>
      <c r="C590" s="39" t="s">
        <v>1090</v>
      </c>
      <c r="D590" s="2" t="s">
        <v>2122</v>
      </c>
      <c r="E590" s="2" t="s">
        <v>25</v>
      </c>
      <c r="F590" s="2" t="s">
        <v>2387</v>
      </c>
      <c r="G590" s="40">
        <v>27.81</v>
      </c>
      <c r="H590" s="14" t="s">
        <v>6</v>
      </c>
      <c r="I590" s="2" t="s">
        <v>2376</v>
      </c>
      <c r="J590" s="14" t="s">
        <v>2473</v>
      </c>
      <c r="K590" s="14" t="s">
        <v>2473</v>
      </c>
      <c r="L590" s="14" t="s">
        <v>17</v>
      </c>
      <c r="M590" s="14" t="s">
        <v>2520</v>
      </c>
      <c r="N590" s="14" t="s">
        <v>2539</v>
      </c>
      <c r="O590" s="14" t="s">
        <v>2519</v>
      </c>
      <c r="P590" s="14" t="s">
        <v>2519</v>
      </c>
      <c r="Q590" s="14" t="s">
        <v>2895</v>
      </c>
      <c r="R590" s="31"/>
      <c r="S590" s="31"/>
      <c r="T590" s="31"/>
      <c r="U590" s="31"/>
      <c r="V590" s="31"/>
      <c r="W590" s="31" t="s">
        <v>2688</v>
      </c>
      <c r="X590" s="31" t="s">
        <v>2688</v>
      </c>
      <c r="Y590" s="87"/>
      <c r="Z590" s="31" t="str">
        <f t="shared" si="10"/>
        <v/>
      </c>
      <c r="AA590" s="31" t="s">
        <v>2896</v>
      </c>
      <c r="AB590" s="95" t="s">
        <v>2726</v>
      </c>
    </row>
    <row r="591" spans="1:28">
      <c r="A591" s="14">
        <v>1072</v>
      </c>
      <c r="B591" s="38">
        <v>507347</v>
      </c>
      <c r="C591" s="39" t="s">
        <v>1091</v>
      </c>
      <c r="D591" s="2" t="s">
        <v>2123</v>
      </c>
      <c r="E591" s="2" t="s">
        <v>25</v>
      </c>
      <c r="F591" s="2" t="s">
        <v>2387</v>
      </c>
      <c r="G591" s="40">
        <v>30.9</v>
      </c>
      <c r="H591" s="14" t="s">
        <v>6</v>
      </c>
      <c r="I591" s="2" t="s">
        <v>2376</v>
      </c>
      <c r="J591" s="14" t="s">
        <v>2473</v>
      </c>
      <c r="K591" s="14" t="s">
        <v>2473</v>
      </c>
      <c r="L591" s="14" t="s">
        <v>17</v>
      </c>
      <c r="M591" s="14" t="s">
        <v>2520</v>
      </c>
      <c r="N591" s="14" t="s">
        <v>2539</v>
      </c>
      <c r="O591" s="14" t="s">
        <v>2519</v>
      </c>
      <c r="P591" s="14" t="s">
        <v>2519</v>
      </c>
      <c r="Q591" s="14" t="s">
        <v>2895</v>
      </c>
      <c r="R591" s="31"/>
      <c r="S591" s="31"/>
      <c r="T591" s="31"/>
      <c r="U591" s="31"/>
      <c r="V591" s="31"/>
      <c r="W591" s="31" t="s">
        <v>2688</v>
      </c>
      <c r="X591" s="31" t="s">
        <v>2688</v>
      </c>
      <c r="Y591" s="87"/>
      <c r="Z591" s="31" t="str">
        <f t="shared" si="10"/>
        <v/>
      </c>
      <c r="AA591" s="31" t="s">
        <v>2896</v>
      </c>
      <c r="AB591" s="95" t="s">
        <v>2726</v>
      </c>
    </row>
    <row r="592" spans="1:28">
      <c r="A592" s="14">
        <v>1065</v>
      </c>
      <c r="B592" s="38">
        <v>265623</v>
      </c>
      <c r="C592" s="39" t="s">
        <v>1084</v>
      </c>
      <c r="D592" s="2" t="s">
        <v>2116</v>
      </c>
      <c r="E592" s="2" t="s">
        <v>2381</v>
      </c>
      <c r="F592" s="2" t="s">
        <v>2393</v>
      </c>
      <c r="G592" s="40">
        <v>82.4</v>
      </c>
      <c r="H592" s="14" t="s">
        <v>7</v>
      </c>
      <c r="I592" s="2" t="s">
        <v>2375</v>
      </c>
      <c r="J592" s="14" t="s">
        <v>2473</v>
      </c>
      <c r="K592" s="14" t="s">
        <v>2473</v>
      </c>
      <c r="L592" s="14" t="s">
        <v>17</v>
      </c>
      <c r="M592" s="14" t="s">
        <v>2520</v>
      </c>
      <c r="N592" s="14" t="s">
        <v>2541</v>
      </c>
      <c r="O592" s="14" t="s">
        <v>2519</v>
      </c>
      <c r="P592" s="14" t="s">
        <v>2519</v>
      </c>
      <c r="Q592" s="14" t="s">
        <v>2895</v>
      </c>
      <c r="R592" s="31"/>
      <c r="S592" s="31"/>
      <c r="T592" s="31"/>
      <c r="U592" s="31"/>
      <c r="V592" s="31"/>
      <c r="W592" s="31" t="s">
        <v>2688</v>
      </c>
      <c r="X592" s="31" t="s">
        <v>2688</v>
      </c>
      <c r="Y592" s="87"/>
      <c r="Z592" s="31" t="str">
        <f t="shared" si="10"/>
        <v/>
      </c>
      <c r="AA592" s="31" t="s">
        <v>2900</v>
      </c>
      <c r="AB592" s="95" t="s">
        <v>2726</v>
      </c>
    </row>
    <row r="593" spans="1:28">
      <c r="A593" s="14">
        <v>1061</v>
      </c>
      <c r="B593" s="38">
        <v>431111</v>
      </c>
      <c r="C593" s="39" t="s">
        <v>1080</v>
      </c>
      <c r="D593" s="2" t="s">
        <v>2113</v>
      </c>
      <c r="E593" s="2" t="s">
        <v>25</v>
      </c>
      <c r="F593" s="2" t="s">
        <v>2387</v>
      </c>
      <c r="G593" s="40">
        <v>25.75</v>
      </c>
      <c r="H593" s="14" t="s">
        <v>6</v>
      </c>
      <c r="I593" s="2" t="s">
        <v>2373</v>
      </c>
      <c r="J593" s="14" t="s">
        <v>2473</v>
      </c>
      <c r="K593" s="14" t="s">
        <v>2473</v>
      </c>
      <c r="L593" s="14" t="s">
        <v>17</v>
      </c>
      <c r="M593" s="14" t="s">
        <v>2520</v>
      </c>
      <c r="N593" s="14" t="s">
        <v>2542</v>
      </c>
      <c r="O593" s="14" t="s">
        <v>2519</v>
      </c>
      <c r="P593" s="14" t="s">
        <v>2519</v>
      </c>
      <c r="Q593" s="14" t="s">
        <v>2895</v>
      </c>
      <c r="R593" s="31"/>
      <c r="S593" s="31"/>
      <c r="T593" s="31"/>
      <c r="U593" s="31"/>
      <c r="V593" s="31"/>
      <c r="W593" s="31"/>
      <c r="X593" s="31"/>
      <c r="Y593" s="87"/>
      <c r="Z593" s="31" t="str">
        <f t="shared" si="10"/>
        <v/>
      </c>
      <c r="AA593" s="31" t="s">
        <v>2901</v>
      </c>
      <c r="AB593" s="95" t="s">
        <v>2726</v>
      </c>
    </row>
    <row r="594" spans="1:28">
      <c r="A594" s="14">
        <v>1073</v>
      </c>
      <c r="B594" s="38">
        <v>450408</v>
      </c>
      <c r="C594" s="39" t="s">
        <v>1092</v>
      </c>
      <c r="D594" s="2" t="s">
        <v>2123</v>
      </c>
      <c r="E594" s="2" t="s">
        <v>25</v>
      </c>
      <c r="F594" s="2" t="s">
        <v>2387</v>
      </c>
      <c r="G594" s="40">
        <v>27.81</v>
      </c>
      <c r="H594" s="14" t="s">
        <v>6</v>
      </c>
      <c r="I594" s="2" t="s">
        <v>2376</v>
      </c>
      <c r="J594" s="14" t="s">
        <v>2473</v>
      </c>
      <c r="K594" s="14" t="s">
        <v>2473</v>
      </c>
      <c r="L594" s="14" t="s">
        <v>17</v>
      </c>
      <c r="M594" s="14" t="s">
        <v>2520</v>
      </c>
      <c r="N594" s="14" t="s">
        <v>2539</v>
      </c>
      <c r="O594" s="14" t="s">
        <v>2519</v>
      </c>
      <c r="P594" s="14" t="s">
        <v>2519</v>
      </c>
      <c r="Q594" s="14" t="s">
        <v>2895</v>
      </c>
      <c r="R594" s="31"/>
      <c r="S594" s="31"/>
      <c r="T594" s="31"/>
      <c r="U594" s="31"/>
      <c r="V594" s="31"/>
      <c r="W594" s="31" t="s">
        <v>2688</v>
      </c>
      <c r="X594" s="31" t="s">
        <v>2688</v>
      </c>
      <c r="Y594" s="87"/>
      <c r="Z594" s="31" t="str">
        <f t="shared" si="10"/>
        <v/>
      </c>
      <c r="AA594" s="31" t="s">
        <v>2896</v>
      </c>
      <c r="AB594" s="95" t="s">
        <v>2726</v>
      </c>
    </row>
    <row r="595" spans="1:28">
      <c r="A595" s="14">
        <v>1074</v>
      </c>
      <c r="B595" s="38">
        <v>501170</v>
      </c>
      <c r="C595" s="39" t="s">
        <v>1093</v>
      </c>
      <c r="D595" s="2" t="s">
        <v>2124</v>
      </c>
      <c r="E595" s="2" t="s">
        <v>25</v>
      </c>
      <c r="F595" s="2" t="s">
        <v>2387</v>
      </c>
      <c r="G595" s="40">
        <v>27.81</v>
      </c>
      <c r="H595" s="14" t="s">
        <v>6</v>
      </c>
      <c r="I595" s="2" t="s">
        <v>2376</v>
      </c>
      <c r="J595" s="14" t="s">
        <v>2473</v>
      </c>
      <c r="K595" s="14" t="s">
        <v>2473</v>
      </c>
      <c r="L595" s="14" t="s">
        <v>17</v>
      </c>
      <c r="M595" s="14" t="s">
        <v>2520</v>
      </c>
      <c r="N595" s="14" t="s">
        <v>2539</v>
      </c>
      <c r="O595" s="14" t="s">
        <v>2519</v>
      </c>
      <c r="P595" s="14" t="s">
        <v>2519</v>
      </c>
      <c r="Q595" s="14" t="s">
        <v>2895</v>
      </c>
      <c r="R595" s="31"/>
      <c r="S595" s="31"/>
      <c r="T595" s="31"/>
      <c r="U595" s="31"/>
      <c r="V595" s="31"/>
      <c r="W595" s="31" t="s">
        <v>2688</v>
      </c>
      <c r="X595" s="31" t="s">
        <v>2688</v>
      </c>
      <c r="Y595" s="87"/>
      <c r="Z595" s="31" t="str">
        <f t="shared" si="10"/>
        <v/>
      </c>
      <c r="AA595" s="31" t="s">
        <v>2896</v>
      </c>
      <c r="AB595" s="95" t="s">
        <v>2726</v>
      </c>
    </row>
    <row r="596" spans="1:28">
      <c r="A596" s="14">
        <v>1048</v>
      </c>
      <c r="B596" s="38">
        <v>458217</v>
      </c>
      <c r="C596" s="39" t="s">
        <v>1067</v>
      </c>
      <c r="D596" s="2" t="s">
        <v>1190</v>
      </c>
      <c r="E596" s="2" t="s">
        <v>2381</v>
      </c>
      <c r="F596" s="2" t="s">
        <v>26</v>
      </c>
      <c r="G596" s="40">
        <v>82.4</v>
      </c>
      <c r="H596" s="14" t="s">
        <v>6</v>
      </c>
      <c r="I596" s="2" t="s">
        <v>2371</v>
      </c>
      <c r="J596" s="14" t="s">
        <v>2473</v>
      </c>
      <c r="K596" s="14" t="s">
        <v>2473</v>
      </c>
      <c r="L596" s="14" t="s">
        <v>17</v>
      </c>
      <c r="M596" s="14" t="s">
        <v>2520</v>
      </c>
      <c r="N596" s="14" t="s">
        <v>2605</v>
      </c>
      <c r="O596" s="14" t="s">
        <v>2519</v>
      </c>
      <c r="P596" s="14" t="s">
        <v>2519</v>
      </c>
      <c r="Q596" s="14" t="s">
        <v>2895</v>
      </c>
      <c r="R596" s="31"/>
      <c r="S596" s="31"/>
      <c r="T596" s="31"/>
      <c r="U596" s="31"/>
      <c r="V596" s="31"/>
      <c r="W596" s="31"/>
      <c r="X596" s="31"/>
      <c r="Y596" s="87"/>
      <c r="Z596" s="31" t="str">
        <f t="shared" si="10"/>
        <v/>
      </c>
      <c r="AA596" s="31"/>
      <c r="AB596" s="95" t="s">
        <v>2726</v>
      </c>
    </row>
    <row r="597" spans="1:28">
      <c r="A597" s="14">
        <v>1034</v>
      </c>
      <c r="B597" s="38">
        <v>283830</v>
      </c>
      <c r="C597" s="39" t="s">
        <v>1053</v>
      </c>
      <c r="D597" s="2" t="s">
        <v>2093</v>
      </c>
      <c r="E597" s="2" t="s">
        <v>25</v>
      </c>
      <c r="F597" s="2" t="s">
        <v>2387</v>
      </c>
      <c r="G597" s="40">
        <v>27.81</v>
      </c>
      <c r="H597" s="14" t="s">
        <v>6</v>
      </c>
      <c r="I597" s="2" t="s">
        <v>2367</v>
      </c>
      <c r="J597" s="14" t="s">
        <v>2473</v>
      </c>
      <c r="K597" s="14" t="s">
        <v>2473</v>
      </c>
      <c r="L597" s="14" t="s">
        <v>17</v>
      </c>
      <c r="M597" s="14" t="s">
        <v>2520</v>
      </c>
      <c r="N597" s="14" t="s">
        <v>2539</v>
      </c>
      <c r="O597" s="14" t="s">
        <v>2519</v>
      </c>
      <c r="P597" s="14" t="s">
        <v>2519</v>
      </c>
      <c r="Q597" s="14" t="s">
        <v>2895</v>
      </c>
      <c r="R597" s="31"/>
      <c r="S597" s="31"/>
      <c r="T597" s="31"/>
      <c r="U597" s="31"/>
      <c r="V597" s="31"/>
      <c r="W597" s="31" t="s">
        <v>2688</v>
      </c>
      <c r="X597" s="31" t="s">
        <v>2688</v>
      </c>
      <c r="Y597" s="87"/>
      <c r="Z597" s="31" t="str">
        <f t="shared" si="10"/>
        <v/>
      </c>
      <c r="AA597" s="31" t="s">
        <v>2896</v>
      </c>
      <c r="AB597" s="95" t="s">
        <v>2726</v>
      </c>
    </row>
    <row r="598" spans="1:28">
      <c r="A598" s="14">
        <v>1084</v>
      </c>
      <c r="B598" s="38">
        <v>189457</v>
      </c>
      <c r="C598" s="39" t="s">
        <v>1103</v>
      </c>
      <c r="D598" s="2" t="s">
        <v>2133</v>
      </c>
      <c r="E598" s="2" t="s">
        <v>2381</v>
      </c>
      <c r="F598" s="2" t="s">
        <v>26</v>
      </c>
      <c r="G598" s="40">
        <v>77.25</v>
      </c>
      <c r="H598" s="14" t="s">
        <v>7</v>
      </c>
      <c r="I598" s="2" t="s">
        <v>2377</v>
      </c>
      <c r="J598" s="14" t="s">
        <v>2473</v>
      </c>
      <c r="K598" s="14" t="s">
        <v>2473</v>
      </c>
      <c r="L598" s="14" t="s">
        <v>17</v>
      </c>
      <c r="M598" s="14" t="s">
        <v>2520</v>
      </c>
      <c r="N598" s="14" t="s">
        <v>2539</v>
      </c>
      <c r="O598" s="14" t="s">
        <v>2519</v>
      </c>
      <c r="P598" s="14" t="s">
        <v>2519</v>
      </c>
      <c r="Q598" s="14" t="s">
        <v>2895</v>
      </c>
      <c r="R598" s="31"/>
      <c r="S598" s="31"/>
      <c r="T598" s="31"/>
      <c r="U598" s="31"/>
      <c r="V598" s="31"/>
      <c r="W598" s="31" t="s">
        <v>2688</v>
      </c>
      <c r="X598" s="31" t="s">
        <v>2688</v>
      </c>
      <c r="Y598" s="87"/>
      <c r="Z598" s="31" t="str">
        <f t="shared" si="10"/>
        <v/>
      </c>
      <c r="AA598" s="31" t="s">
        <v>2896</v>
      </c>
      <c r="AB598" s="95" t="s">
        <v>2726</v>
      </c>
    </row>
    <row r="599" spans="1:28">
      <c r="A599" s="14">
        <v>1045</v>
      </c>
      <c r="B599" s="38">
        <v>415040</v>
      </c>
      <c r="C599" s="39" t="s">
        <v>1064</v>
      </c>
      <c r="D599" s="2" t="s">
        <v>2101</v>
      </c>
      <c r="E599" s="2" t="s">
        <v>25</v>
      </c>
      <c r="F599" s="2" t="s">
        <v>27</v>
      </c>
      <c r="G599" s="40">
        <v>24.72</v>
      </c>
      <c r="H599" s="14" t="s">
        <v>6</v>
      </c>
      <c r="I599" s="2" t="s">
        <v>2369</v>
      </c>
      <c r="J599" s="14" t="s">
        <v>2473</v>
      </c>
      <c r="K599" s="14" t="s">
        <v>2473</v>
      </c>
      <c r="L599" s="14" t="s">
        <v>17</v>
      </c>
      <c r="M599" s="14" t="s">
        <v>2520</v>
      </c>
      <c r="N599" s="14" t="s">
        <v>2540</v>
      </c>
      <c r="O599" s="14" t="s">
        <v>2519</v>
      </c>
      <c r="P599" s="14" t="s">
        <v>2519</v>
      </c>
      <c r="Q599" s="14" t="s">
        <v>2895</v>
      </c>
      <c r="R599" s="31"/>
      <c r="S599" s="31"/>
      <c r="T599" s="31"/>
      <c r="U599" s="31"/>
      <c r="V599" s="31"/>
      <c r="W599" s="31"/>
      <c r="X599" s="31"/>
      <c r="Y599" s="87"/>
      <c r="Z599" s="31" t="str">
        <f t="shared" si="10"/>
        <v/>
      </c>
      <c r="AA599" s="31"/>
      <c r="AB599" s="95" t="s">
        <v>2726</v>
      </c>
    </row>
    <row r="600" spans="1:28">
      <c r="A600" s="14">
        <v>1075</v>
      </c>
      <c r="B600" s="38">
        <v>364160</v>
      </c>
      <c r="C600" s="39" t="s">
        <v>1094</v>
      </c>
      <c r="D600" s="2" t="s">
        <v>2125</v>
      </c>
      <c r="E600" s="2" t="s">
        <v>25</v>
      </c>
      <c r="F600" s="2" t="s">
        <v>2387</v>
      </c>
      <c r="G600" s="40">
        <v>30.9</v>
      </c>
      <c r="H600" s="14" t="s">
        <v>7</v>
      </c>
      <c r="I600" s="2" t="s">
        <v>2376</v>
      </c>
      <c r="J600" s="14" t="s">
        <v>2473</v>
      </c>
      <c r="K600" s="14" t="s">
        <v>2473</v>
      </c>
      <c r="L600" s="14" t="s">
        <v>17</v>
      </c>
      <c r="M600" s="14" t="s">
        <v>2520</v>
      </c>
      <c r="N600" s="14" t="s">
        <v>2539</v>
      </c>
      <c r="O600" s="14" t="s">
        <v>2519</v>
      </c>
      <c r="P600" s="14" t="s">
        <v>2519</v>
      </c>
      <c r="Q600" s="14" t="s">
        <v>2895</v>
      </c>
      <c r="R600" s="31"/>
      <c r="S600" s="31"/>
      <c r="T600" s="31"/>
      <c r="U600" s="31"/>
      <c r="V600" s="31"/>
      <c r="W600" s="31" t="s">
        <v>2688</v>
      </c>
      <c r="X600" s="31" t="s">
        <v>2688</v>
      </c>
      <c r="Y600" s="87"/>
      <c r="Z600" s="31" t="str">
        <f t="shared" si="10"/>
        <v/>
      </c>
      <c r="AA600" s="31" t="s">
        <v>2896</v>
      </c>
      <c r="AB600" s="95" t="s">
        <v>2726</v>
      </c>
    </row>
    <row r="601" spans="1:28">
      <c r="A601" s="14">
        <v>1056</v>
      </c>
      <c r="B601" s="38">
        <v>280153</v>
      </c>
      <c r="C601" s="39" t="s">
        <v>1075</v>
      </c>
      <c r="D601" s="2" t="s">
        <v>2108</v>
      </c>
      <c r="E601" s="2" t="s">
        <v>2381</v>
      </c>
      <c r="F601" s="2" t="s">
        <v>2386</v>
      </c>
      <c r="G601" s="40">
        <v>97.85</v>
      </c>
      <c r="H601" s="14" t="s">
        <v>7</v>
      </c>
      <c r="I601" s="2" t="s">
        <v>2373</v>
      </c>
      <c r="J601" s="14" t="s">
        <v>2473</v>
      </c>
      <c r="K601" s="14" t="s">
        <v>2473</v>
      </c>
      <c r="L601" s="14" t="s">
        <v>17</v>
      </c>
      <c r="M601" s="14" t="s">
        <v>2520</v>
      </c>
      <c r="N601" s="14" t="s">
        <v>2542</v>
      </c>
      <c r="O601" s="14" t="s">
        <v>2519</v>
      </c>
      <c r="P601" s="14" t="s">
        <v>2519</v>
      </c>
      <c r="Q601" s="14" t="s">
        <v>2895</v>
      </c>
      <c r="R601" s="31"/>
      <c r="S601" s="31"/>
      <c r="T601" s="31"/>
      <c r="U601" s="31"/>
      <c r="V601" s="31"/>
      <c r="W601" s="31"/>
      <c r="X601" s="31"/>
      <c r="Y601" s="87"/>
      <c r="Z601" s="31" t="str">
        <f t="shared" si="10"/>
        <v/>
      </c>
      <c r="AA601" s="31"/>
      <c r="AB601" s="95" t="s">
        <v>2726</v>
      </c>
    </row>
    <row r="602" spans="1:28">
      <c r="A602" s="14">
        <v>1098</v>
      </c>
      <c r="B602" s="38">
        <v>200928</v>
      </c>
      <c r="C602" s="39" t="s">
        <v>1117</v>
      </c>
      <c r="D602" s="2" t="s">
        <v>2146</v>
      </c>
      <c r="E602" s="2" t="s">
        <v>25</v>
      </c>
      <c r="F602" s="2" t="s">
        <v>2387</v>
      </c>
      <c r="G602" s="40">
        <v>25.75</v>
      </c>
      <c r="H602" s="14" t="s">
        <v>6</v>
      </c>
      <c r="I602" s="2" t="s">
        <v>2378</v>
      </c>
      <c r="J602" s="14" t="s">
        <v>2473</v>
      </c>
      <c r="K602" s="14" t="s">
        <v>2473</v>
      </c>
      <c r="L602" s="14" t="s">
        <v>17</v>
      </c>
      <c r="M602" s="14" t="s">
        <v>2520</v>
      </c>
      <c r="N602" s="14" t="s">
        <v>2543</v>
      </c>
      <c r="O602" s="14" t="s">
        <v>2519</v>
      </c>
      <c r="P602" s="14" t="s">
        <v>2519</v>
      </c>
      <c r="Q602" s="14" t="s">
        <v>2895</v>
      </c>
      <c r="R602" s="31"/>
      <c r="S602" s="31"/>
      <c r="T602" s="31"/>
      <c r="U602" s="31"/>
      <c r="V602" s="31"/>
      <c r="W602" s="31"/>
      <c r="X602" s="31"/>
      <c r="Y602" s="87"/>
      <c r="Z602" s="31" t="str">
        <f t="shared" si="10"/>
        <v/>
      </c>
      <c r="AA602" s="31"/>
      <c r="AB602" s="95" t="s">
        <v>2726</v>
      </c>
    </row>
    <row r="603" spans="1:28">
      <c r="A603" s="14">
        <v>1085</v>
      </c>
      <c r="B603" s="38">
        <v>297931</v>
      </c>
      <c r="C603" s="39" t="s">
        <v>1104</v>
      </c>
      <c r="D603" s="2" t="s">
        <v>1190</v>
      </c>
      <c r="E603" s="2" t="s">
        <v>2381</v>
      </c>
      <c r="F603" s="2" t="s">
        <v>2383</v>
      </c>
      <c r="G603" s="40">
        <v>77.25</v>
      </c>
      <c r="H603" s="14" t="s">
        <v>7</v>
      </c>
      <c r="I603" s="2" t="s">
        <v>2377</v>
      </c>
      <c r="J603" s="14" t="s">
        <v>2473</v>
      </c>
      <c r="K603" s="14" t="s">
        <v>2473</v>
      </c>
      <c r="L603" s="14" t="s">
        <v>17</v>
      </c>
      <c r="M603" s="14" t="s">
        <v>2520</v>
      </c>
      <c r="N603" s="14" t="s">
        <v>2539</v>
      </c>
      <c r="O603" s="14" t="s">
        <v>2519</v>
      </c>
      <c r="P603" s="14" t="s">
        <v>2519</v>
      </c>
      <c r="Q603" s="14" t="s">
        <v>2895</v>
      </c>
      <c r="R603" s="31"/>
      <c r="S603" s="31"/>
      <c r="T603" s="31"/>
      <c r="U603" s="31"/>
      <c r="V603" s="31"/>
      <c r="W603" s="31" t="s">
        <v>2688</v>
      </c>
      <c r="X603" s="31" t="s">
        <v>2688</v>
      </c>
      <c r="Y603" s="87"/>
      <c r="Z603" s="31" t="str">
        <f t="shared" si="10"/>
        <v/>
      </c>
      <c r="AA603" s="31" t="s">
        <v>2896</v>
      </c>
      <c r="AB603" s="95" t="s">
        <v>2726</v>
      </c>
    </row>
    <row r="604" spans="1:28">
      <c r="A604" s="14">
        <v>1092</v>
      </c>
      <c r="B604" s="38">
        <v>253341</v>
      </c>
      <c r="C604" s="39" t="s">
        <v>1111</v>
      </c>
      <c r="D604" s="2" t="s">
        <v>2140</v>
      </c>
      <c r="E604" s="2" t="s">
        <v>2381</v>
      </c>
      <c r="F604" s="2" t="s">
        <v>2383</v>
      </c>
      <c r="G604" s="40">
        <v>82.4</v>
      </c>
      <c r="H604" s="14" t="s">
        <v>7</v>
      </c>
      <c r="I604" s="2" t="s">
        <v>2378</v>
      </c>
      <c r="J604" s="14" t="s">
        <v>2473</v>
      </c>
      <c r="K604" s="14" t="s">
        <v>2473</v>
      </c>
      <c r="L604" s="14" t="s">
        <v>17</v>
      </c>
      <c r="M604" s="14" t="s">
        <v>2520</v>
      </c>
      <c r="N604" s="14" t="s">
        <v>2543</v>
      </c>
      <c r="O604" s="14" t="s">
        <v>2519</v>
      </c>
      <c r="P604" s="14" t="s">
        <v>2519</v>
      </c>
      <c r="Q604" s="14" t="s">
        <v>2895</v>
      </c>
      <c r="R604" s="31"/>
      <c r="S604" s="31"/>
      <c r="T604" s="31"/>
      <c r="U604" s="31"/>
      <c r="V604" s="31"/>
      <c r="W604" s="31" t="s">
        <v>2688</v>
      </c>
      <c r="X604" s="31" t="s">
        <v>2688</v>
      </c>
      <c r="Y604" s="87"/>
      <c r="Z604" s="31" t="str">
        <f t="shared" si="10"/>
        <v/>
      </c>
      <c r="AA604" s="31"/>
      <c r="AB604" s="95" t="s">
        <v>2726</v>
      </c>
    </row>
    <row r="605" spans="1:28">
      <c r="A605" s="14">
        <v>1086</v>
      </c>
      <c r="B605" s="38">
        <v>402462</v>
      </c>
      <c r="C605" s="39" t="s">
        <v>1105</v>
      </c>
      <c r="D605" s="2" t="s">
        <v>2134</v>
      </c>
      <c r="E605" s="2" t="s">
        <v>2381</v>
      </c>
      <c r="F605" s="2" t="s">
        <v>2386</v>
      </c>
      <c r="G605" s="40">
        <v>77.25</v>
      </c>
      <c r="H605" s="14" t="s">
        <v>7</v>
      </c>
      <c r="I605" s="2" t="s">
        <v>2377</v>
      </c>
      <c r="J605" s="14" t="s">
        <v>2473</v>
      </c>
      <c r="K605" s="14" t="s">
        <v>2473</v>
      </c>
      <c r="L605" s="14" t="s">
        <v>17</v>
      </c>
      <c r="M605" s="14" t="s">
        <v>2520</v>
      </c>
      <c r="N605" s="14" t="s">
        <v>2539</v>
      </c>
      <c r="O605" s="14" t="s">
        <v>2519</v>
      </c>
      <c r="P605" s="14" t="s">
        <v>2519</v>
      </c>
      <c r="Q605" s="14" t="s">
        <v>2895</v>
      </c>
      <c r="R605" s="31"/>
      <c r="S605" s="31"/>
      <c r="T605" s="31"/>
      <c r="U605" s="31"/>
      <c r="V605" s="31"/>
      <c r="W605" s="31" t="s">
        <v>2688</v>
      </c>
      <c r="X605" s="31" t="s">
        <v>2688</v>
      </c>
      <c r="Y605" s="87"/>
      <c r="Z605" s="31" t="str">
        <f t="shared" si="10"/>
        <v/>
      </c>
      <c r="AA605" s="31" t="s">
        <v>2896</v>
      </c>
      <c r="AB605" s="95" t="s">
        <v>2726</v>
      </c>
    </row>
    <row r="606" spans="1:28">
      <c r="A606" s="14">
        <v>1076</v>
      </c>
      <c r="B606" s="38">
        <v>506879</v>
      </c>
      <c r="C606" s="39" t="s">
        <v>1095</v>
      </c>
      <c r="D606" s="2" t="s">
        <v>2126</v>
      </c>
      <c r="E606" s="2" t="s">
        <v>25</v>
      </c>
      <c r="F606" s="2" t="s">
        <v>2387</v>
      </c>
      <c r="G606" s="40">
        <v>27.81</v>
      </c>
      <c r="H606" s="14" t="s">
        <v>2471</v>
      </c>
      <c r="I606" s="2" t="s">
        <v>2376</v>
      </c>
      <c r="J606" s="14" t="s">
        <v>2473</v>
      </c>
      <c r="K606" s="14" t="s">
        <v>2473</v>
      </c>
      <c r="L606" s="14" t="s">
        <v>17</v>
      </c>
      <c r="M606" s="14" t="s">
        <v>2520</v>
      </c>
      <c r="N606" s="14" t="s">
        <v>2539</v>
      </c>
      <c r="O606" s="14" t="s">
        <v>2519</v>
      </c>
      <c r="P606" s="14" t="s">
        <v>2519</v>
      </c>
      <c r="Q606" s="14" t="s">
        <v>2895</v>
      </c>
      <c r="R606" s="31"/>
      <c r="S606" s="31"/>
      <c r="T606" s="31"/>
      <c r="U606" s="31"/>
      <c r="V606" s="31"/>
      <c r="W606" s="31" t="s">
        <v>2688</v>
      </c>
      <c r="X606" s="31" t="s">
        <v>2688</v>
      </c>
      <c r="Y606" s="87"/>
      <c r="Z606" s="31" t="str">
        <f t="shared" si="10"/>
        <v/>
      </c>
      <c r="AA606" s="31" t="s">
        <v>2896</v>
      </c>
      <c r="AB606" s="95" t="s">
        <v>2726</v>
      </c>
    </row>
    <row r="607" spans="1:28">
      <c r="A607" s="14">
        <v>1062</v>
      </c>
      <c r="B607" s="38">
        <v>451523</v>
      </c>
      <c r="C607" s="39" t="s">
        <v>1081</v>
      </c>
      <c r="D607" s="2" t="s">
        <v>1190</v>
      </c>
      <c r="E607" s="2" t="s">
        <v>25</v>
      </c>
      <c r="F607" s="2" t="s">
        <v>2387</v>
      </c>
      <c r="G607" s="40">
        <v>27.81</v>
      </c>
      <c r="H607" s="14" t="s">
        <v>7</v>
      </c>
      <c r="I607" s="2" t="s">
        <v>2373</v>
      </c>
      <c r="J607" s="14" t="s">
        <v>2473</v>
      </c>
      <c r="K607" s="14" t="s">
        <v>2473</v>
      </c>
      <c r="L607" s="14" t="s">
        <v>17</v>
      </c>
      <c r="M607" s="14" t="s">
        <v>2520</v>
      </c>
      <c r="N607" s="14" t="s">
        <v>2542</v>
      </c>
      <c r="O607" s="14" t="s">
        <v>2519</v>
      </c>
      <c r="P607" s="14" t="s">
        <v>2519</v>
      </c>
      <c r="Q607" s="14" t="s">
        <v>2895</v>
      </c>
      <c r="R607" s="31"/>
      <c r="S607" s="31"/>
      <c r="T607" s="31"/>
      <c r="U607" s="31"/>
      <c r="V607" s="31"/>
      <c r="W607" s="31" t="s">
        <v>2688</v>
      </c>
      <c r="X607" s="31" t="s">
        <v>2688</v>
      </c>
      <c r="Y607" s="87"/>
      <c r="Z607" s="31" t="str">
        <f t="shared" si="10"/>
        <v/>
      </c>
      <c r="AA607" s="31" t="s">
        <v>2901</v>
      </c>
      <c r="AB607" s="95" t="s">
        <v>2726</v>
      </c>
    </row>
    <row r="608" spans="1:28">
      <c r="A608" s="14">
        <v>1099</v>
      </c>
      <c r="B608" s="38">
        <v>601997</v>
      </c>
      <c r="C608" s="39" t="s">
        <v>1118</v>
      </c>
      <c r="D608" s="2" t="s">
        <v>2147</v>
      </c>
      <c r="E608" s="2" t="s">
        <v>25</v>
      </c>
      <c r="F608" s="2" t="s">
        <v>2387</v>
      </c>
      <c r="G608" s="40">
        <v>25.75</v>
      </c>
      <c r="H608" s="14" t="s">
        <v>6</v>
      </c>
      <c r="I608" s="2" t="s">
        <v>2378</v>
      </c>
      <c r="J608" s="14" t="s">
        <v>2473</v>
      </c>
      <c r="K608" s="14" t="s">
        <v>2473</v>
      </c>
      <c r="L608" s="14" t="s">
        <v>17</v>
      </c>
      <c r="M608" s="14" t="s">
        <v>2520</v>
      </c>
      <c r="N608" s="14" t="s">
        <v>2543</v>
      </c>
      <c r="O608" s="14" t="s">
        <v>2519</v>
      </c>
      <c r="P608" s="14" t="s">
        <v>2519</v>
      </c>
      <c r="Q608" s="14" t="s">
        <v>2895</v>
      </c>
      <c r="R608" s="31"/>
      <c r="S608" s="31"/>
      <c r="T608" s="31"/>
      <c r="U608" s="31"/>
      <c r="V608" s="31"/>
      <c r="W608" s="31"/>
      <c r="X608" s="31"/>
      <c r="Y608" s="87"/>
      <c r="Z608" s="31" t="str">
        <f t="shared" si="10"/>
        <v/>
      </c>
      <c r="AA608" s="31"/>
      <c r="AB608" s="95" t="s">
        <v>2726</v>
      </c>
    </row>
    <row r="609" spans="1:28">
      <c r="A609" s="14">
        <v>1042</v>
      </c>
      <c r="B609" s="38">
        <v>522945</v>
      </c>
      <c r="C609" s="39" t="s">
        <v>1061</v>
      </c>
      <c r="D609" s="2" t="s">
        <v>1190</v>
      </c>
      <c r="E609" s="2" t="s">
        <v>2381</v>
      </c>
      <c r="F609" s="2" t="s">
        <v>2385</v>
      </c>
      <c r="G609" s="40">
        <v>66.95</v>
      </c>
      <c r="H609" s="14" t="s">
        <v>7</v>
      </c>
      <c r="I609" s="2" t="s">
        <v>2369</v>
      </c>
      <c r="J609" s="14" t="s">
        <v>2473</v>
      </c>
      <c r="K609" s="14" t="s">
        <v>2473</v>
      </c>
      <c r="L609" s="14" t="s">
        <v>17</v>
      </c>
      <c r="M609" s="14" t="s">
        <v>2520</v>
      </c>
      <c r="N609" s="14" t="s">
        <v>2540</v>
      </c>
      <c r="O609" s="14" t="s">
        <v>2519</v>
      </c>
      <c r="P609" s="14" t="s">
        <v>2519</v>
      </c>
      <c r="Q609" s="14" t="s">
        <v>2895</v>
      </c>
      <c r="R609" s="31"/>
      <c r="S609" s="31"/>
      <c r="T609" s="31"/>
      <c r="U609" s="31"/>
      <c r="V609" s="31"/>
      <c r="W609" s="31"/>
      <c r="X609" s="31"/>
      <c r="Y609" s="87"/>
      <c r="Z609" s="31" t="str">
        <f t="shared" si="10"/>
        <v/>
      </c>
      <c r="AA609" s="31"/>
      <c r="AB609" s="95" t="s">
        <v>2726</v>
      </c>
    </row>
    <row r="610" spans="1:28">
      <c r="A610" s="14">
        <v>1024</v>
      </c>
      <c r="B610" s="38">
        <v>465137</v>
      </c>
      <c r="C610" s="39" t="s">
        <v>1043</v>
      </c>
      <c r="D610" s="2" t="s">
        <v>2084</v>
      </c>
      <c r="E610" s="2" t="s">
        <v>25</v>
      </c>
      <c r="F610" s="2" t="s">
        <v>2387</v>
      </c>
      <c r="G610" s="40">
        <v>28.84</v>
      </c>
      <c r="H610" s="14" t="s">
        <v>6</v>
      </c>
      <c r="I610" s="2" t="s">
        <v>2366</v>
      </c>
      <c r="J610" s="14" t="s">
        <v>2473</v>
      </c>
      <c r="K610" s="14" t="s">
        <v>2473</v>
      </c>
      <c r="L610" s="14" t="s">
        <v>17</v>
      </c>
      <c r="M610" s="14" t="s">
        <v>2520</v>
      </c>
      <c r="N610" s="14" t="s">
        <v>2544</v>
      </c>
      <c r="O610" s="14" t="s">
        <v>2519</v>
      </c>
      <c r="P610" s="14" t="s">
        <v>2519</v>
      </c>
      <c r="Q610" s="14" t="s">
        <v>2895</v>
      </c>
      <c r="R610" s="31"/>
      <c r="S610" s="31"/>
      <c r="T610" s="31"/>
      <c r="U610" s="31"/>
      <c r="V610" s="31"/>
      <c r="W610" s="31"/>
      <c r="X610" s="31"/>
      <c r="Y610" s="87"/>
      <c r="Z610" s="31" t="str">
        <f t="shared" si="10"/>
        <v/>
      </c>
      <c r="AA610" s="31"/>
      <c r="AB610" s="95" t="s">
        <v>2726</v>
      </c>
    </row>
    <row r="611" spans="1:28">
      <c r="A611" s="14">
        <v>1100</v>
      </c>
      <c r="B611" s="38">
        <v>337073</v>
      </c>
      <c r="C611" s="39" t="s">
        <v>1119</v>
      </c>
      <c r="D611" s="2" t="s">
        <v>2148</v>
      </c>
      <c r="E611" s="2" t="s">
        <v>25</v>
      </c>
      <c r="F611" s="2" t="s">
        <v>2387</v>
      </c>
      <c r="G611" s="40">
        <v>24.72</v>
      </c>
      <c r="H611" s="14" t="s">
        <v>2471</v>
      </c>
      <c r="I611" s="2" t="s">
        <v>2378</v>
      </c>
      <c r="J611" s="14" t="s">
        <v>2473</v>
      </c>
      <c r="K611" s="14" t="s">
        <v>2473</v>
      </c>
      <c r="L611" s="14" t="s">
        <v>17</v>
      </c>
      <c r="M611" s="14" t="s">
        <v>2520</v>
      </c>
      <c r="N611" s="14" t="s">
        <v>2543</v>
      </c>
      <c r="O611" s="14" t="s">
        <v>2519</v>
      </c>
      <c r="P611" s="14" t="s">
        <v>2519</v>
      </c>
      <c r="Q611" s="14" t="s">
        <v>2895</v>
      </c>
      <c r="R611" s="31"/>
      <c r="S611" s="31"/>
      <c r="T611" s="31"/>
      <c r="U611" s="31"/>
      <c r="V611" s="31"/>
      <c r="W611" s="31"/>
      <c r="X611" s="31"/>
      <c r="Y611" s="87"/>
      <c r="Z611" s="31" t="str">
        <f t="shared" si="10"/>
        <v/>
      </c>
      <c r="AA611" s="31"/>
      <c r="AB611" s="95" t="s">
        <v>2726</v>
      </c>
    </row>
    <row r="612" spans="1:28">
      <c r="A612" s="14">
        <v>1057</v>
      </c>
      <c r="B612" s="38">
        <v>233094</v>
      </c>
      <c r="C612" s="39" t="s">
        <v>1076</v>
      </c>
      <c r="D612" s="2" t="s">
        <v>2109</v>
      </c>
      <c r="E612" s="2" t="s">
        <v>2381</v>
      </c>
      <c r="F612" s="2" t="s">
        <v>2386</v>
      </c>
      <c r="G612" s="40">
        <v>97.85</v>
      </c>
      <c r="H612" s="14" t="s">
        <v>7</v>
      </c>
      <c r="I612" s="2" t="s">
        <v>2373</v>
      </c>
      <c r="J612" s="14" t="s">
        <v>2473</v>
      </c>
      <c r="K612" s="14" t="s">
        <v>2473</v>
      </c>
      <c r="L612" s="14" t="s">
        <v>17</v>
      </c>
      <c r="M612" s="14" t="s">
        <v>2520</v>
      </c>
      <c r="N612" s="14" t="s">
        <v>2542</v>
      </c>
      <c r="O612" s="14" t="s">
        <v>2519</v>
      </c>
      <c r="P612" s="14" t="s">
        <v>2519</v>
      </c>
      <c r="Q612" s="14" t="s">
        <v>2895</v>
      </c>
      <c r="R612" s="31"/>
      <c r="S612" s="31"/>
      <c r="T612" s="31"/>
      <c r="U612" s="31"/>
      <c r="V612" s="31"/>
      <c r="W612" s="31"/>
      <c r="X612" s="31"/>
      <c r="Y612" s="87"/>
      <c r="Z612" s="31" t="str">
        <f t="shared" si="10"/>
        <v/>
      </c>
      <c r="AA612" s="14"/>
      <c r="AB612" s="95" t="s">
        <v>2726</v>
      </c>
    </row>
    <row r="613" spans="1:28">
      <c r="A613" s="14">
        <v>1046</v>
      </c>
      <c r="B613" s="38">
        <v>498903</v>
      </c>
      <c r="C613" s="39" t="s">
        <v>1065</v>
      </c>
      <c r="D613" s="2" t="s">
        <v>1190</v>
      </c>
      <c r="E613" s="2" t="s">
        <v>25</v>
      </c>
      <c r="F613" s="2" t="s">
        <v>2387</v>
      </c>
      <c r="G613" s="40">
        <v>30.9</v>
      </c>
      <c r="H613" s="14" t="s">
        <v>6</v>
      </c>
      <c r="I613" s="2" t="s">
        <v>2370</v>
      </c>
      <c r="J613" s="14" t="s">
        <v>2473</v>
      </c>
      <c r="K613" s="14" t="s">
        <v>2473</v>
      </c>
      <c r="L613" s="14" t="s">
        <v>17</v>
      </c>
      <c r="M613" s="14" t="s">
        <v>2520</v>
      </c>
      <c r="N613" s="14" t="s">
        <v>2604</v>
      </c>
      <c r="O613" s="14" t="s">
        <v>2519</v>
      </c>
      <c r="P613" s="14" t="s">
        <v>2519</v>
      </c>
      <c r="Q613" s="14" t="s">
        <v>2895</v>
      </c>
      <c r="R613" s="31"/>
      <c r="S613" s="31"/>
      <c r="T613" s="31"/>
      <c r="U613" s="31"/>
      <c r="V613" s="31"/>
      <c r="W613" s="31"/>
      <c r="X613" s="31"/>
      <c r="Y613" s="87"/>
      <c r="Z613" s="31" t="str">
        <f t="shared" si="10"/>
        <v/>
      </c>
      <c r="AA613" s="31"/>
      <c r="AB613" s="95" t="s">
        <v>2726</v>
      </c>
    </row>
    <row r="614" spans="1:28">
      <c r="A614" s="14">
        <v>1077</v>
      </c>
      <c r="B614" s="38">
        <v>437311</v>
      </c>
      <c r="C614" s="39" t="s">
        <v>1096</v>
      </c>
      <c r="D614" s="2" t="s">
        <v>1190</v>
      </c>
      <c r="E614" s="2" t="s">
        <v>25</v>
      </c>
      <c r="F614" s="2" t="s">
        <v>2387</v>
      </c>
      <c r="G614" s="40">
        <v>27.81</v>
      </c>
      <c r="H614" s="14" t="s">
        <v>6</v>
      </c>
      <c r="I614" s="2" t="s">
        <v>2376</v>
      </c>
      <c r="J614" s="14" t="s">
        <v>2473</v>
      </c>
      <c r="K614" s="14" t="s">
        <v>2473</v>
      </c>
      <c r="L614" s="14" t="s">
        <v>17</v>
      </c>
      <c r="M614" s="14" t="s">
        <v>2520</v>
      </c>
      <c r="N614" s="14" t="s">
        <v>2539</v>
      </c>
      <c r="O614" s="14" t="s">
        <v>2519</v>
      </c>
      <c r="P614" s="14" t="s">
        <v>2519</v>
      </c>
      <c r="Q614" s="14" t="s">
        <v>2895</v>
      </c>
      <c r="R614" s="31"/>
      <c r="S614" s="31"/>
      <c r="T614" s="31"/>
      <c r="U614" s="31"/>
      <c r="V614" s="31"/>
      <c r="W614" s="31" t="s">
        <v>2688</v>
      </c>
      <c r="X614" s="31" t="s">
        <v>2688</v>
      </c>
      <c r="Y614" s="87"/>
      <c r="Z614" s="31" t="str">
        <f t="shared" si="10"/>
        <v/>
      </c>
      <c r="AA614" s="31" t="s">
        <v>2896</v>
      </c>
      <c r="AB614" s="95" t="s">
        <v>2726</v>
      </c>
    </row>
    <row r="615" spans="1:28">
      <c r="A615" s="14">
        <v>1087</v>
      </c>
      <c r="B615" s="38">
        <v>263194</v>
      </c>
      <c r="C615" s="39" t="s">
        <v>1106</v>
      </c>
      <c r="D615" s="2" t="s">
        <v>2135</v>
      </c>
      <c r="E615" s="2" t="s">
        <v>2381</v>
      </c>
      <c r="F615" s="2" t="s">
        <v>2386</v>
      </c>
      <c r="G615" s="40">
        <v>77.25</v>
      </c>
      <c r="H615" s="14" t="s">
        <v>7</v>
      </c>
      <c r="I615" s="2" t="s">
        <v>2377</v>
      </c>
      <c r="J615" s="14" t="s">
        <v>2473</v>
      </c>
      <c r="K615" s="14" t="s">
        <v>2473</v>
      </c>
      <c r="L615" s="14" t="s">
        <v>17</v>
      </c>
      <c r="M615" s="14" t="s">
        <v>2520</v>
      </c>
      <c r="N615" s="14" t="s">
        <v>2539</v>
      </c>
      <c r="O615" s="14" t="s">
        <v>2519</v>
      </c>
      <c r="P615" s="14" t="s">
        <v>2519</v>
      </c>
      <c r="Q615" s="14" t="s">
        <v>2895</v>
      </c>
      <c r="R615" s="31"/>
      <c r="S615" s="31"/>
      <c r="T615" s="31"/>
      <c r="U615" s="31"/>
      <c r="V615" s="31"/>
      <c r="W615" s="31" t="s">
        <v>2688</v>
      </c>
      <c r="X615" s="31" t="s">
        <v>2688</v>
      </c>
      <c r="Y615" s="87"/>
      <c r="Z615" s="31" t="str">
        <f t="shared" si="10"/>
        <v/>
      </c>
      <c r="AA615" s="31" t="s">
        <v>2896</v>
      </c>
      <c r="AB615" s="95" t="s">
        <v>2726</v>
      </c>
    </row>
    <row r="616" spans="1:28">
      <c r="A616" s="14">
        <v>1043</v>
      </c>
      <c r="B616" s="38">
        <v>602742</v>
      </c>
      <c r="C616" s="39" t="s">
        <v>1062</v>
      </c>
      <c r="D616" s="2" t="s">
        <v>2099</v>
      </c>
      <c r="E616" s="2" t="s">
        <v>2381</v>
      </c>
      <c r="F616" s="2" t="s">
        <v>2385</v>
      </c>
      <c r="G616" s="40">
        <v>66.95</v>
      </c>
      <c r="H616" s="14" t="s">
        <v>7</v>
      </c>
      <c r="I616" s="2" t="s">
        <v>2369</v>
      </c>
      <c r="J616" s="14" t="s">
        <v>2473</v>
      </c>
      <c r="K616" s="14" t="s">
        <v>2473</v>
      </c>
      <c r="L616" s="14" t="s">
        <v>17</v>
      </c>
      <c r="M616" s="14" t="s">
        <v>2520</v>
      </c>
      <c r="N616" s="14" t="s">
        <v>2540</v>
      </c>
      <c r="O616" s="14" t="s">
        <v>2519</v>
      </c>
      <c r="P616" s="14" t="s">
        <v>2519</v>
      </c>
      <c r="Q616" s="14" t="s">
        <v>2895</v>
      </c>
      <c r="R616" s="31"/>
      <c r="S616" s="31"/>
      <c r="T616" s="31"/>
      <c r="U616" s="31"/>
      <c r="V616" s="31"/>
      <c r="W616" s="31"/>
      <c r="X616" s="31"/>
      <c r="Y616" s="87"/>
      <c r="Z616" s="31" t="str">
        <f t="shared" si="10"/>
        <v/>
      </c>
      <c r="AA616" s="31"/>
      <c r="AB616" s="95" t="s">
        <v>2726</v>
      </c>
    </row>
    <row r="617" spans="1:28">
      <c r="A617" s="14">
        <v>1058</v>
      </c>
      <c r="B617" s="38">
        <v>608836</v>
      </c>
      <c r="C617" s="39" t="s">
        <v>1077</v>
      </c>
      <c r="D617" s="2" t="s">
        <v>2110</v>
      </c>
      <c r="E617" s="2" t="s">
        <v>2381</v>
      </c>
      <c r="F617" s="2" t="s">
        <v>2386</v>
      </c>
      <c r="G617" s="40">
        <v>97.85</v>
      </c>
      <c r="H617" s="14" t="s">
        <v>6</v>
      </c>
      <c r="I617" s="2" t="s">
        <v>2373</v>
      </c>
      <c r="J617" s="14" t="s">
        <v>2473</v>
      </c>
      <c r="K617" s="14" t="s">
        <v>2473</v>
      </c>
      <c r="L617" s="14" t="s">
        <v>17</v>
      </c>
      <c r="M617" s="14" t="s">
        <v>2520</v>
      </c>
      <c r="N617" s="14" t="s">
        <v>2542</v>
      </c>
      <c r="O617" s="14" t="s">
        <v>2519</v>
      </c>
      <c r="P617" s="14" t="s">
        <v>2519</v>
      </c>
      <c r="Q617" s="14" t="s">
        <v>2895</v>
      </c>
      <c r="R617" s="31"/>
      <c r="S617" s="31"/>
      <c r="T617" s="31"/>
      <c r="U617" s="31"/>
      <c r="V617" s="31"/>
      <c r="W617" s="31"/>
      <c r="X617" s="31"/>
      <c r="Y617" s="87"/>
      <c r="Z617" s="31" t="str">
        <f t="shared" si="10"/>
        <v/>
      </c>
      <c r="AA617" s="31"/>
      <c r="AB617" s="95" t="s">
        <v>2726</v>
      </c>
    </row>
    <row r="618" spans="1:28">
      <c r="A618" s="14">
        <v>1035</v>
      </c>
      <c r="B618" s="38">
        <v>469923</v>
      </c>
      <c r="C618" s="39" t="s">
        <v>1054</v>
      </c>
      <c r="D618" s="2" t="s">
        <v>1190</v>
      </c>
      <c r="E618" s="2" t="s">
        <v>25</v>
      </c>
      <c r="F618" s="2" t="s">
        <v>2387</v>
      </c>
      <c r="G618" s="40">
        <v>25.75</v>
      </c>
      <c r="H618" s="14" t="s">
        <v>6</v>
      </c>
      <c r="I618" s="2" t="s">
        <v>2367</v>
      </c>
      <c r="J618" s="14" t="s">
        <v>2473</v>
      </c>
      <c r="K618" s="14" t="s">
        <v>2473</v>
      </c>
      <c r="L618" s="14" t="s">
        <v>17</v>
      </c>
      <c r="M618" s="14" t="s">
        <v>2520</v>
      </c>
      <c r="N618" s="14" t="s">
        <v>2539</v>
      </c>
      <c r="O618" s="14" t="s">
        <v>2519</v>
      </c>
      <c r="P618" s="14" t="s">
        <v>2519</v>
      </c>
      <c r="Q618" s="14" t="s">
        <v>2895</v>
      </c>
      <c r="R618" s="31"/>
      <c r="S618" s="31"/>
      <c r="T618" s="31"/>
      <c r="U618" s="31"/>
      <c r="V618" s="31"/>
      <c r="W618" s="31" t="s">
        <v>2688</v>
      </c>
      <c r="X618" s="31" t="s">
        <v>2688</v>
      </c>
      <c r="Y618" s="87"/>
      <c r="Z618" s="31" t="str">
        <f t="shared" si="10"/>
        <v/>
      </c>
      <c r="AA618" s="31" t="s">
        <v>2896</v>
      </c>
      <c r="AB618" s="95" t="s">
        <v>2726</v>
      </c>
    </row>
    <row r="619" spans="1:28">
      <c r="A619" s="14">
        <v>1027</v>
      </c>
      <c r="B619" s="38">
        <v>369590</v>
      </c>
      <c r="C619" s="39" t="s">
        <v>1046</v>
      </c>
      <c r="D619" s="2" t="s">
        <v>2087</v>
      </c>
      <c r="E619" s="2" t="s">
        <v>2381</v>
      </c>
      <c r="F619" s="2" t="s">
        <v>2386</v>
      </c>
      <c r="G619" s="40">
        <v>82.4</v>
      </c>
      <c r="H619" s="14" t="s">
        <v>6</v>
      </c>
      <c r="I619" s="2" t="s">
        <v>2367</v>
      </c>
      <c r="J619" s="14" t="s">
        <v>2473</v>
      </c>
      <c r="K619" s="14" t="s">
        <v>2473</v>
      </c>
      <c r="L619" s="14" t="s">
        <v>17</v>
      </c>
      <c r="M619" s="14" t="s">
        <v>2520</v>
      </c>
      <c r="N619" s="14" t="s">
        <v>2539</v>
      </c>
      <c r="O619" s="14" t="s">
        <v>2519</v>
      </c>
      <c r="P619" s="14" t="s">
        <v>2519</v>
      </c>
      <c r="Q619" s="14" t="s">
        <v>2895</v>
      </c>
      <c r="R619" s="31"/>
      <c r="S619" s="31"/>
      <c r="T619" s="31"/>
      <c r="U619" s="31"/>
      <c r="V619" s="31"/>
      <c r="W619" s="31" t="s">
        <v>2688</v>
      </c>
      <c r="X619" s="31" t="s">
        <v>2688</v>
      </c>
      <c r="Y619" s="87"/>
      <c r="Z619" s="31" t="str">
        <f t="shared" si="10"/>
        <v/>
      </c>
      <c r="AA619" s="31" t="s">
        <v>2897</v>
      </c>
      <c r="AB619" s="95" t="s">
        <v>2726</v>
      </c>
    </row>
    <row r="620" spans="1:28">
      <c r="A620" s="14">
        <v>1088</v>
      </c>
      <c r="B620" s="38">
        <v>385142</v>
      </c>
      <c r="C620" s="39" t="s">
        <v>1107</v>
      </c>
      <c r="D620" s="2" t="s">
        <v>2136</v>
      </c>
      <c r="E620" s="2" t="s">
        <v>2381</v>
      </c>
      <c r="F620" s="2" t="s">
        <v>2418</v>
      </c>
      <c r="G620" s="40">
        <v>77.25</v>
      </c>
      <c r="H620" s="14" t="s">
        <v>7</v>
      </c>
      <c r="I620" s="2" t="s">
        <v>2377</v>
      </c>
      <c r="J620" s="14" t="s">
        <v>2473</v>
      </c>
      <c r="K620" s="14" t="s">
        <v>2473</v>
      </c>
      <c r="L620" s="14" t="s">
        <v>17</v>
      </c>
      <c r="M620" s="14" t="s">
        <v>2520</v>
      </c>
      <c r="N620" s="14" t="s">
        <v>2539</v>
      </c>
      <c r="O620" s="14" t="s">
        <v>2519</v>
      </c>
      <c r="P620" s="14" t="s">
        <v>2519</v>
      </c>
      <c r="Q620" s="14" t="s">
        <v>2895</v>
      </c>
      <c r="R620" s="31"/>
      <c r="S620" s="31"/>
      <c r="T620" s="31"/>
      <c r="U620" s="31"/>
      <c r="V620" s="31"/>
      <c r="W620" s="31" t="s">
        <v>2688</v>
      </c>
      <c r="X620" s="31" t="s">
        <v>2688</v>
      </c>
      <c r="Y620" s="87"/>
      <c r="Z620" s="31" t="str">
        <f t="shared" si="10"/>
        <v/>
      </c>
      <c r="AA620" s="31" t="s">
        <v>2896</v>
      </c>
      <c r="AB620" s="95" t="s">
        <v>2726</v>
      </c>
    </row>
    <row r="621" spans="1:28">
      <c r="A621" s="14">
        <v>1036</v>
      </c>
      <c r="B621" s="38">
        <v>451970</v>
      </c>
      <c r="C621" s="39" t="s">
        <v>1055</v>
      </c>
      <c r="D621" s="2" t="s">
        <v>2094</v>
      </c>
      <c r="E621" s="2" t="s">
        <v>25</v>
      </c>
      <c r="F621" s="2" t="s">
        <v>2387</v>
      </c>
      <c r="G621" s="40">
        <v>25.75</v>
      </c>
      <c r="H621" s="14" t="s">
        <v>6</v>
      </c>
      <c r="I621" s="2" t="s">
        <v>2367</v>
      </c>
      <c r="J621" s="14" t="s">
        <v>2473</v>
      </c>
      <c r="K621" s="14" t="s">
        <v>2473</v>
      </c>
      <c r="L621" s="14" t="s">
        <v>17</v>
      </c>
      <c r="M621" s="14" t="s">
        <v>2520</v>
      </c>
      <c r="N621" s="14" t="s">
        <v>2539</v>
      </c>
      <c r="O621" s="14" t="s">
        <v>2519</v>
      </c>
      <c r="P621" s="14" t="s">
        <v>2519</v>
      </c>
      <c r="Q621" s="14" t="s">
        <v>2895</v>
      </c>
      <c r="R621" s="31"/>
      <c r="S621" s="31"/>
      <c r="T621" s="31"/>
      <c r="U621" s="31"/>
      <c r="V621" s="31"/>
      <c r="W621" s="31" t="s">
        <v>2688</v>
      </c>
      <c r="X621" s="31" t="s">
        <v>2688</v>
      </c>
      <c r="Y621" s="87"/>
      <c r="Z621" s="31" t="str">
        <f t="shared" si="10"/>
        <v/>
      </c>
      <c r="AA621" s="31" t="s">
        <v>2896</v>
      </c>
      <c r="AB621" s="95" t="s">
        <v>2726</v>
      </c>
    </row>
    <row r="622" spans="1:28">
      <c r="A622" s="14">
        <v>1063</v>
      </c>
      <c r="B622" s="38">
        <v>562633</v>
      </c>
      <c r="C622" s="39" t="s">
        <v>1082</v>
      </c>
      <c r="D622" s="2" t="s">
        <v>2114</v>
      </c>
      <c r="E622" s="2" t="s">
        <v>25</v>
      </c>
      <c r="F622" s="2" t="s">
        <v>27</v>
      </c>
      <c r="G622" s="40">
        <v>27.81</v>
      </c>
      <c r="H622" s="14" t="s">
        <v>6</v>
      </c>
      <c r="I622" s="2" t="s">
        <v>2373</v>
      </c>
      <c r="J622" s="14" t="s">
        <v>2473</v>
      </c>
      <c r="K622" s="14" t="s">
        <v>2473</v>
      </c>
      <c r="L622" s="14" t="s">
        <v>17</v>
      </c>
      <c r="M622" s="14" t="s">
        <v>2520</v>
      </c>
      <c r="N622" s="14" t="s">
        <v>2542</v>
      </c>
      <c r="O622" s="14" t="s">
        <v>2519</v>
      </c>
      <c r="P622" s="14" t="s">
        <v>2519</v>
      </c>
      <c r="Q622" s="14" t="s">
        <v>2895</v>
      </c>
      <c r="R622" s="31"/>
      <c r="S622" s="31"/>
      <c r="T622" s="31"/>
      <c r="U622" s="31"/>
      <c r="V622" s="31"/>
      <c r="W622" s="31" t="s">
        <v>2688</v>
      </c>
      <c r="X622" s="31" t="s">
        <v>2688</v>
      </c>
      <c r="Y622" s="87"/>
      <c r="Z622" s="31" t="str">
        <f t="shared" si="10"/>
        <v/>
      </c>
      <c r="AA622" s="31" t="s">
        <v>2901</v>
      </c>
      <c r="AB622" s="95" t="s">
        <v>2726</v>
      </c>
    </row>
    <row r="623" spans="1:28">
      <c r="A623" s="14">
        <v>1093</v>
      </c>
      <c r="B623" s="38">
        <v>342622</v>
      </c>
      <c r="C623" s="39" t="s">
        <v>1112</v>
      </c>
      <c r="D623" s="2" t="s">
        <v>2141</v>
      </c>
      <c r="E623" s="2" t="s">
        <v>2381</v>
      </c>
      <c r="F623" s="2" t="s">
        <v>2386</v>
      </c>
      <c r="G623" s="40">
        <v>64.89</v>
      </c>
      <c r="H623" s="14" t="s">
        <v>6</v>
      </c>
      <c r="I623" s="2" t="s">
        <v>2378</v>
      </c>
      <c r="J623" s="14" t="s">
        <v>2473</v>
      </c>
      <c r="K623" s="14" t="s">
        <v>2473</v>
      </c>
      <c r="L623" s="14" t="s">
        <v>17</v>
      </c>
      <c r="M623" s="14" t="s">
        <v>2520</v>
      </c>
      <c r="N623" s="14" t="s">
        <v>2543</v>
      </c>
      <c r="O623" s="14" t="s">
        <v>2519</v>
      </c>
      <c r="P623" s="14" t="s">
        <v>2519</v>
      </c>
      <c r="Q623" s="14" t="s">
        <v>2895</v>
      </c>
      <c r="R623" s="31"/>
      <c r="S623" s="31"/>
      <c r="T623" s="31"/>
      <c r="U623" s="31"/>
      <c r="V623" s="31"/>
      <c r="W623" s="31" t="s">
        <v>2688</v>
      </c>
      <c r="X623" s="31" t="s">
        <v>2688</v>
      </c>
      <c r="Y623" s="87"/>
      <c r="Z623" s="31" t="str">
        <f t="shared" si="10"/>
        <v/>
      </c>
      <c r="AA623" s="31" t="s">
        <v>2902</v>
      </c>
      <c r="AB623" s="95" t="s">
        <v>2726</v>
      </c>
    </row>
    <row r="624" spans="1:28">
      <c r="A624" s="14">
        <v>1037</v>
      </c>
      <c r="B624" s="38">
        <v>493138</v>
      </c>
      <c r="C624" s="39" t="s">
        <v>1056</v>
      </c>
      <c r="D624" s="2" t="s">
        <v>2095</v>
      </c>
      <c r="E624" s="2" t="s">
        <v>25</v>
      </c>
      <c r="F624" s="2" t="s">
        <v>2387</v>
      </c>
      <c r="G624" s="40">
        <v>30.9</v>
      </c>
      <c r="H624" s="14" t="s">
        <v>7</v>
      </c>
      <c r="I624" s="2" t="s">
        <v>2367</v>
      </c>
      <c r="J624" s="14" t="s">
        <v>2473</v>
      </c>
      <c r="K624" s="14" t="s">
        <v>2473</v>
      </c>
      <c r="L624" s="14" t="s">
        <v>17</v>
      </c>
      <c r="M624" s="14" t="s">
        <v>2520</v>
      </c>
      <c r="N624" s="14" t="s">
        <v>2539</v>
      </c>
      <c r="O624" s="14" t="s">
        <v>2519</v>
      </c>
      <c r="P624" s="14" t="s">
        <v>2519</v>
      </c>
      <c r="Q624" s="14" t="s">
        <v>2895</v>
      </c>
      <c r="R624" s="31"/>
      <c r="S624" s="31"/>
      <c r="T624" s="31"/>
      <c r="U624" s="31"/>
      <c r="V624" s="31"/>
      <c r="W624" s="31" t="s">
        <v>2688</v>
      </c>
      <c r="X624" s="31" t="s">
        <v>2688</v>
      </c>
      <c r="Y624" s="87"/>
      <c r="Z624" s="31" t="str">
        <f t="shared" si="10"/>
        <v/>
      </c>
      <c r="AA624" s="31" t="s">
        <v>2896</v>
      </c>
      <c r="AB624" s="95" t="s">
        <v>2726</v>
      </c>
    </row>
    <row r="625" spans="1:28">
      <c r="A625" s="14">
        <v>1094</v>
      </c>
      <c r="B625" s="38">
        <v>154644</v>
      </c>
      <c r="C625" s="39" t="s">
        <v>1113</v>
      </c>
      <c r="D625" s="2" t="s">
        <v>2142</v>
      </c>
      <c r="E625" s="2" t="s">
        <v>2381</v>
      </c>
      <c r="F625" s="2" t="s">
        <v>2386</v>
      </c>
      <c r="G625" s="40">
        <v>64.89</v>
      </c>
      <c r="H625" s="14" t="s">
        <v>6</v>
      </c>
      <c r="I625" s="2" t="s">
        <v>2378</v>
      </c>
      <c r="J625" s="14" t="s">
        <v>2473</v>
      </c>
      <c r="K625" s="14" t="s">
        <v>2473</v>
      </c>
      <c r="L625" s="14" t="s">
        <v>17</v>
      </c>
      <c r="M625" s="14" t="s">
        <v>2520</v>
      </c>
      <c r="N625" s="14" t="s">
        <v>2543</v>
      </c>
      <c r="O625" s="14" t="s">
        <v>2519</v>
      </c>
      <c r="P625" s="14" t="s">
        <v>2519</v>
      </c>
      <c r="Q625" s="14" t="s">
        <v>2895</v>
      </c>
      <c r="R625" s="31"/>
      <c r="S625" s="31"/>
      <c r="T625" s="31"/>
      <c r="U625" s="31"/>
      <c r="V625" s="31"/>
      <c r="W625" s="31" t="s">
        <v>2688</v>
      </c>
      <c r="X625" s="31" t="s">
        <v>2688</v>
      </c>
      <c r="Y625" s="87"/>
      <c r="Z625" s="31" t="str">
        <f t="shared" si="10"/>
        <v/>
      </c>
      <c r="AA625" s="31" t="s">
        <v>2902</v>
      </c>
      <c r="AB625" s="95" t="s">
        <v>2726</v>
      </c>
    </row>
    <row r="626" spans="1:28">
      <c r="A626" s="14">
        <v>1089</v>
      </c>
      <c r="B626" s="38">
        <v>190654</v>
      </c>
      <c r="C626" s="39" t="s">
        <v>1108</v>
      </c>
      <c r="D626" s="2" t="s">
        <v>2137</v>
      </c>
      <c r="E626" s="2" t="s">
        <v>2381</v>
      </c>
      <c r="F626" s="2" t="s">
        <v>2418</v>
      </c>
      <c r="G626" s="40">
        <v>77.25</v>
      </c>
      <c r="H626" s="14" t="s">
        <v>7</v>
      </c>
      <c r="I626" s="2" t="s">
        <v>2377</v>
      </c>
      <c r="J626" s="14" t="s">
        <v>2473</v>
      </c>
      <c r="K626" s="14" t="s">
        <v>2473</v>
      </c>
      <c r="L626" s="14" t="s">
        <v>17</v>
      </c>
      <c r="M626" s="14" t="s">
        <v>2520</v>
      </c>
      <c r="N626" s="14" t="s">
        <v>2539</v>
      </c>
      <c r="O626" s="14" t="s">
        <v>2519</v>
      </c>
      <c r="P626" s="14" t="s">
        <v>2519</v>
      </c>
      <c r="Q626" s="14" t="s">
        <v>2895</v>
      </c>
      <c r="R626" s="31"/>
      <c r="S626" s="31"/>
      <c r="T626" s="31"/>
      <c r="U626" s="31"/>
      <c r="V626" s="31"/>
      <c r="W626" s="31" t="s">
        <v>2688</v>
      </c>
      <c r="X626" s="31" t="s">
        <v>2688</v>
      </c>
      <c r="Y626" s="87"/>
      <c r="Z626" s="31" t="str">
        <f t="shared" si="10"/>
        <v/>
      </c>
      <c r="AA626" s="31" t="s">
        <v>2896</v>
      </c>
      <c r="AB626" s="95" t="s">
        <v>2726</v>
      </c>
    </row>
    <row r="627" spans="1:28">
      <c r="A627" s="14">
        <v>1038</v>
      </c>
      <c r="B627" s="38">
        <v>180042</v>
      </c>
      <c r="C627" s="39" t="s">
        <v>1057</v>
      </c>
      <c r="D627" s="2" t="s">
        <v>2096</v>
      </c>
      <c r="E627" s="2" t="s">
        <v>25</v>
      </c>
      <c r="F627" s="2" t="s">
        <v>2387</v>
      </c>
      <c r="G627" s="40">
        <v>30.9</v>
      </c>
      <c r="H627" s="14" t="s">
        <v>6</v>
      </c>
      <c r="I627" s="2" t="s">
        <v>2367</v>
      </c>
      <c r="J627" s="14" t="s">
        <v>2473</v>
      </c>
      <c r="K627" s="14" t="s">
        <v>2473</v>
      </c>
      <c r="L627" s="14" t="s">
        <v>17</v>
      </c>
      <c r="M627" s="14" t="s">
        <v>2520</v>
      </c>
      <c r="N627" s="14" t="s">
        <v>2539</v>
      </c>
      <c r="O627" s="14" t="s">
        <v>2519</v>
      </c>
      <c r="P627" s="14" t="s">
        <v>2519</v>
      </c>
      <c r="Q627" s="14" t="s">
        <v>2895</v>
      </c>
      <c r="R627" s="31"/>
      <c r="S627" s="31"/>
      <c r="T627" s="31"/>
      <c r="U627" s="31"/>
      <c r="V627" s="31"/>
      <c r="W627" s="31" t="s">
        <v>2688</v>
      </c>
      <c r="X627" s="31" t="s">
        <v>2688</v>
      </c>
      <c r="Y627" s="87"/>
      <c r="Z627" s="31" t="str">
        <f t="shared" si="10"/>
        <v/>
      </c>
      <c r="AA627" s="31" t="s">
        <v>2896</v>
      </c>
      <c r="AB627" s="95" t="s">
        <v>2726</v>
      </c>
    </row>
    <row r="628" spans="1:28">
      <c r="A628" s="14">
        <v>1101</v>
      </c>
      <c r="B628" s="38">
        <v>576307</v>
      </c>
      <c r="C628" s="39" t="s">
        <v>1120</v>
      </c>
      <c r="D628" s="2" t="s">
        <v>2149</v>
      </c>
      <c r="E628" s="2" t="s">
        <v>25</v>
      </c>
      <c r="F628" s="2" t="s">
        <v>2387</v>
      </c>
      <c r="G628" s="40">
        <v>30.9</v>
      </c>
      <c r="H628" s="14" t="s">
        <v>6</v>
      </c>
      <c r="I628" s="2" t="s">
        <v>2378</v>
      </c>
      <c r="J628" s="14" t="s">
        <v>2473</v>
      </c>
      <c r="K628" s="14" t="s">
        <v>2473</v>
      </c>
      <c r="L628" s="14" t="s">
        <v>17</v>
      </c>
      <c r="M628" s="14" t="s">
        <v>2520</v>
      </c>
      <c r="N628" s="14" t="s">
        <v>2543</v>
      </c>
      <c r="O628" s="14" t="s">
        <v>2519</v>
      </c>
      <c r="P628" s="14" t="s">
        <v>2519</v>
      </c>
      <c r="Q628" s="14" t="s">
        <v>2895</v>
      </c>
      <c r="R628" s="31"/>
      <c r="S628" s="31"/>
      <c r="T628" s="31"/>
      <c r="U628" s="31"/>
      <c r="V628" s="31"/>
      <c r="W628" s="31"/>
      <c r="X628" s="31"/>
      <c r="Y628" s="87"/>
      <c r="Z628" s="31" t="str">
        <f t="shared" si="10"/>
        <v/>
      </c>
      <c r="AA628" s="31"/>
      <c r="AB628" s="95" t="s">
        <v>2726</v>
      </c>
    </row>
    <row r="629" spans="1:28">
      <c r="A629" s="14">
        <v>1102</v>
      </c>
      <c r="B629" s="38">
        <v>582160</v>
      </c>
      <c r="C629" s="39" t="s">
        <v>1121</v>
      </c>
      <c r="D629" s="2" t="s">
        <v>2150</v>
      </c>
      <c r="E629" s="2" t="s">
        <v>25</v>
      </c>
      <c r="F629" s="2" t="s">
        <v>2387</v>
      </c>
      <c r="G629" s="40">
        <v>25.75</v>
      </c>
      <c r="H629" s="14" t="s">
        <v>6</v>
      </c>
      <c r="I629" s="2" t="s">
        <v>2378</v>
      </c>
      <c r="J629" s="14" t="s">
        <v>2473</v>
      </c>
      <c r="K629" s="14" t="s">
        <v>2473</v>
      </c>
      <c r="L629" s="14" t="s">
        <v>17</v>
      </c>
      <c r="M629" s="14" t="s">
        <v>2520</v>
      </c>
      <c r="N629" s="14" t="s">
        <v>2543</v>
      </c>
      <c r="O629" s="14" t="s">
        <v>2519</v>
      </c>
      <c r="P629" s="14" t="s">
        <v>2519</v>
      </c>
      <c r="Q629" s="14" t="s">
        <v>2895</v>
      </c>
      <c r="R629" s="31"/>
      <c r="S629" s="31"/>
      <c r="T629" s="31"/>
      <c r="U629" s="31"/>
      <c r="V629" s="31"/>
      <c r="W629" s="31"/>
      <c r="X629" s="31"/>
      <c r="Y629" s="87"/>
      <c r="Z629" s="31" t="str">
        <f t="shared" si="10"/>
        <v/>
      </c>
      <c r="AA629" s="31"/>
      <c r="AB629" s="95" t="s">
        <v>2726</v>
      </c>
    </row>
    <row r="630" spans="1:28">
      <c r="A630" s="14">
        <v>1059</v>
      </c>
      <c r="B630" s="38">
        <v>265583</v>
      </c>
      <c r="C630" s="39" t="s">
        <v>1078</v>
      </c>
      <c r="D630" s="2" t="s">
        <v>2111</v>
      </c>
      <c r="E630" s="2" t="s">
        <v>2381</v>
      </c>
      <c r="F630" s="2" t="s">
        <v>2386</v>
      </c>
      <c r="G630" s="40">
        <v>66.95</v>
      </c>
      <c r="H630" s="14" t="s">
        <v>7</v>
      </c>
      <c r="I630" s="2" t="s">
        <v>2373</v>
      </c>
      <c r="J630" s="14" t="s">
        <v>2473</v>
      </c>
      <c r="K630" s="14" t="s">
        <v>2473</v>
      </c>
      <c r="L630" s="14" t="s">
        <v>17</v>
      </c>
      <c r="M630" s="14" t="s">
        <v>2520</v>
      </c>
      <c r="N630" s="14" t="s">
        <v>2542</v>
      </c>
      <c r="O630" s="14" t="s">
        <v>2519</v>
      </c>
      <c r="P630" s="14" t="s">
        <v>2519</v>
      </c>
      <c r="Q630" s="14" t="s">
        <v>2895</v>
      </c>
      <c r="R630" s="31"/>
      <c r="S630" s="31"/>
      <c r="T630" s="31"/>
      <c r="U630" s="31"/>
      <c r="V630" s="31"/>
      <c r="W630" s="31" t="s">
        <v>2688</v>
      </c>
      <c r="X630" s="31" t="s">
        <v>2688</v>
      </c>
      <c r="Y630" s="87"/>
      <c r="Z630" s="31" t="str">
        <f t="shared" si="10"/>
        <v/>
      </c>
      <c r="AA630" s="31" t="s">
        <v>2901</v>
      </c>
      <c r="AB630" s="95" t="s">
        <v>2726</v>
      </c>
    </row>
    <row r="631" spans="1:28">
      <c r="A631" s="14">
        <v>1103</v>
      </c>
      <c r="B631" s="38">
        <v>504627</v>
      </c>
      <c r="C631" s="39" t="s">
        <v>1122</v>
      </c>
      <c r="D631" s="2" t="s">
        <v>2151</v>
      </c>
      <c r="E631" s="2" t="s">
        <v>25</v>
      </c>
      <c r="F631" s="2" t="s">
        <v>2387</v>
      </c>
      <c r="G631" s="40">
        <v>30.9</v>
      </c>
      <c r="H631" s="14" t="s">
        <v>6</v>
      </c>
      <c r="I631" s="2" t="s">
        <v>2378</v>
      </c>
      <c r="J631" s="14" t="s">
        <v>2473</v>
      </c>
      <c r="K631" s="14" t="s">
        <v>2473</v>
      </c>
      <c r="L631" s="14" t="s">
        <v>17</v>
      </c>
      <c r="M631" s="14" t="s">
        <v>2520</v>
      </c>
      <c r="N631" s="14" t="s">
        <v>2543</v>
      </c>
      <c r="O631" s="14" t="s">
        <v>2519</v>
      </c>
      <c r="P631" s="14" t="s">
        <v>2519</v>
      </c>
      <c r="Q631" s="14" t="s">
        <v>2895</v>
      </c>
      <c r="R631" s="31"/>
      <c r="S631" s="31"/>
      <c r="T631" s="31"/>
      <c r="U631" s="31"/>
      <c r="V631" s="31"/>
      <c r="W631" s="31"/>
      <c r="X631" s="31"/>
      <c r="Y631" s="87"/>
      <c r="Z631" s="31" t="str">
        <f t="shared" si="10"/>
        <v/>
      </c>
      <c r="AA631" s="31"/>
      <c r="AB631" s="95" t="s">
        <v>2726</v>
      </c>
    </row>
    <row r="632" spans="1:28">
      <c r="A632" s="14">
        <v>1051</v>
      </c>
      <c r="B632" s="38">
        <v>508366</v>
      </c>
      <c r="C632" s="39" t="s">
        <v>1070</v>
      </c>
      <c r="D632" s="2" t="s">
        <v>2104</v>
      </c>
      <c r="E632" s="2" t="s">
        <v>25</v>
      </c>
      <c r="F632" s="2" t="s">
        <v>2387</v>
      </c>
      <c r="G632" s="40">
        <v>25.75</v>
      </c>
      <c r="H632" s="14" t="s">
        <v>2471</v>
      </c>
      <c r="I632" s="2" t="s">
        <v>2372</v>
      </c>
      <c r="J632" s="14" t="s">
        <v>2473</v>
      </c>
      <c r="K632" s="14" t="s">
        <v>2473</v>
      </c>
      <c r="L632" s="14" t="s">
        <v>17</v>
      </c>
      <c r="M632" s="14" t="s">
        <v>2520</v>
      </c>
      <c r="N632" s="14" t="s">
        <v>2606</v>
      </c>
      <c r="O632" s="14" t="s">
        <v>2519</v>
      </c>
      <c r="P632" s="14" t="s">
        <v>2519</v>
      </c>
      <c r="Q632" s="14" t="s">
        <v>2895</v>
      </c>
      <c r="R632" s="31"/>
      <c r="S632" s="31"/>
      <c r="T632" s="31"/>
      <c r="U632" s="31"/>
      <c r="V632" s="31"/>
      <c r="W632" s="31"/>
      <c r="X632" s="31"/>
      <c r="Y632" s="87"/>
      <c r="Z632" s="31" t="str">
        <f t="shared" si="10"/>
        <v/>
      </c>
      <c r="AA632" s="31"/>
      <c r="AB632" s="95" t="s">
        <v>2726</v>
      </c>
    </row>
    <row r="633" spans="1:28">
      <c r="A633" s="14">
        <v>1039</v>
      </c>
      <c r="B633" s="38">
        <v>565385</v>
      </c>
      <c r="C633" s="39" t="s">
        <v>1058</v>
      </c>
      <c r="D633" s="2" t="s">
        <v>1190</v>
      </c>
      <c r="E633" s="2" t="s">
        <v>25</v>
      </c>
      <c r="F633" s="2" t="s">
        <v>2387</v>
      </c>
      <c r="G633" s="40">
        <v>25.75</v>
      </c>
      <c r="H633" s="14" t="s">
        <v>2471</v>
      </c>
      <c r="I633" s="2" t="s">
        <v>2367</v>
      </c>
      <c r="J633" s="14" t="s">
        <v>2473</v>
      </c>
      <c r="K633" s="14" t="s">
        <v>2473</v>
      </c>
      <c r="L633" s="14" t="s">
        <v>17</v>
      </c>
      <c r="M633" s="14" t="s">
        <v>2520</v>
      </c>
      <c r="N633" s="14" t="s">
        <v>2539</v>
      </c>
      <c r="O633" s="14" t="s">
        <v>2519</v>
      </c>
      <c r="P633" s="14" t="s">
        <v>2519</v>
      </c>
      <c r="Q633" s="14" t="s">
        <v>2895</v>
      </c>
      <c r="R633" s="31"/>
      <c r="S633" s="31"/>
      <c r="T633" s="31"/>
      <c r="U633" s="31"/>
      <c r="V633" s="31"/>
      <c r="W633" s="31" t="s">
        <v>2688</v>
      </c>
      <c r="X633" s="31" t="s">
        <v>2688</v>
      </c>
      <c r="Y633" s="87"/>
      <c r="Z633" s="31" t="str">
        <f t="shared" si="10"/>
        <v/>
      </c>
      <c r="AA633" s="31" t="s">
        <v>2896</v>
      </c>
      <c r="AB633" s="95" t="s">
        <v>2726</v>
      </c>
    </row>
    <row r="634" spans="1:28" ht="25">
      <c r="A634" s="14">
        <v>231</v>
      </c>
      <c r="B634" s="38">
        <v>229607</v>
      </c>
      <c r="C634" s="39" t="s">
        <v>261</v>
      </c>
      <c r="D634" s="2" t="s">
        <v>1389</v>
      </c>
      <c r="E634" s="2" t="s">
        <v>2381</v>
      </c>
      <c r="F634" s="2" t="s">
        <v>2383</v>
      </c>
      <c r="G634" s="40">
        <v>77.25</v>
      </c>
      <c r="H634" s="14" t="s">
        <v>7</v>
      </c>
      <c r="I634" s="2" t="s">
        <v>2215</v>
      </c>
      <c r="J634" s="14" t="s">
        <v>2476</v>
      </c>
      <c r="K634" s="14" t="s">
        <v>2476</v>
      </c>
      <c r="L634" s="14" t="s">
        <v>17</v>
      </c>
      <c r="M634" s="14" t="s">
        <v>2520</v>
      </c>
      <c r="N634" s="14" t="s">
        <v>2524</v>
      </c>
      <c r="O634" s="14" t="s">
        <v>2558</v>
      </c>
      <c r="P634" s="14" t="s">
        <v>2559</v>
      </c>
      <c r="Q634" s="14" t="s">
        <v>2560</v>
      </c>
      <c r="R634" s="31" t="s">
        <v>2696</v>
      </c>
      <c r="S634" s="31" t="s">
        <v>2705</v>
      </c>
      <c r="T634" s="31" t="s">
        <v>2865</v>
      </c>
      <c r="U634" s="31" t="s">
        <v>2381</v>
      </c>
      <c r="V634" s="31">
        <v>77.25</v>
      </c>
      <c r="W634" s="31" t="s">
        <v>2688</v>
      </c>
      <c r="X634" s="31" t="s">
        <v>2688</v>
      </c>
      <c r="Y634" s="87"/>
      <c r="Z634" s="31">
        <f t="shared" ref="Z634:Z639" si="11">IF(V634&lt;&gt;"",(G634-V634)*2018,"")</f>
        <v>0</v>
      </c>
      <c r="AA634" s="31" t="s">
        <v>2922</v>
      </c>
      <c r="AB634" s="95" t="s">
        <v>2726</v>
      </c>
    </row>
    <row r="635" spans="1:28" ht="25">
      <c r="A635" s="14">
        <v>235</v>
      </c>
      <c r="B635" s="38">
        <v>278094</v>
      </c>
      <c r="C635" s="39" t="s">
        <v>265</v>
      </c>
      <c r="D635" s="2" t="s">
        <v>1190</v>
      </c>
      <c r="E635" s="2" t="s">
        <v>25</v>
      </c>
      <c r="F635" s="2" t="s">
        <v>2387</v>
      </c>
      <c r="G635" s="40">
        <v>30.9</v>
      </c>
      <c r="H635" s="14" t="s">
        <v>7</v>
      </c>
      <c r="I635" s="2" t="s">
        <v>2215</v>
      </c>
      <c r="J635" s="14" t="s">
        <v>2476</v>
      </c>
      <c r="K635" s="14" t="s">
        <v>2476</v>
      </c>
      <c r="L635" s="14" t="s">
        <v>17</v>
      </c>
      <c r="M635" s="14" t="s">
        <v>2520</v>
      </c>
      <c r="N635" s="14" t="s">
        <v>2524</v>
      </c>
      <c r="O635" s="14" t="s">
        <v>2558</v>
      </c>
      <c r="P635" s="14" t="s">
        <v>2559</v>
      </c>
      <c r="Q635" s="14" t="s">
        <v>2560</v>
      </c>
      <c r="R635" s="31" t="s">
        <v>2688</v>
      </c>
      <c r="S635" s="31" t="s">
        <v>2865</v>
      </c>
      <c r="T635" s="31" t="s">
        <v>2865</v>
      </c>
      <c r="U635" s="31" t="s">
        <v>25</v>
      </c>
      <c r="V635" s="31">
        <v>30.9</v>
      </c>
      <c r="W635" s="31" t="s">
        <v>2688</v>
      </c>
      <c r="X635" s="31" t="s">
        <v>2688</v>
      </c>
      <c r="Y635" s="87"/>
      <c r="Z635" s="31">
        <f t="shared" si="11"/>
        <v>0</v>
      </c>
      <c r="AA635" s="31" t="s">
        <v>2922</v>
      </c>
      <c r="AB635" s="95" t="s">
        <v>2726</v>
      </c>
    </row>
    <row r="636" spans="1:28" ht="25">
      <c r="A636" s="14">
        <v>236</v>
      </c>
      <c r="B636" s="38">
        <v>265035</v>
      </c>
      <c r="C636" s="39" t="s">
        <v>266</v>
      </c>
      <c r="D636" s="2" t="s">
        <v>1393</v>
      </c>
      <c r="E636" s="2" t="s">
        <v>25</v>
      </c>
      <c r="F636" s="2" t="s">
        <v>27</v>
      </c>
      <c r="G636" s="40">
        <v>30.9</v>
      </c>
      <c r="H636" s="14" t="s">
        <v>6</v>
      </c>
      <c r="I636" s="2" t="s">
        <v>2215</v>
      </c>
      <c r="J636" s="14" t="s">
        <v>2476</v>
      </c>
      <c r="K636" s="14" t="s">
        <v>2476</v>
      </c>
      <c r="L636" s="14" t="s">
        <v>17</v>
      </c>
      <c r="M636" s="14" t="s">
        <v>2520</v>
      </c>
      <c r="N636" s="14" t="s">
        <v>2524</v>
      </c>
      <c r="O636" s="14" t="s">
        <v>2558</v>
      </c>
      <c r="P636" s="14" t="s">
        <v>2559</v>
      </c>
      <c r="Q636" s="14" t="s">
        <v>2560</v>
      </c>
      <c r="R636" s="31" t="s">
        <v>2696</v>
      </c>
      <c r="S636" s="31" t="s">
        <v>2923</v>
      </c>
      <c r="T636" s="31" t="s">
        <v>2923</v>
      </c>
      <c r="U636" s="31" t="s">
        <v>25</v>
      </c>
      <c r="V636" s="31">
        <v>32.96</v>
      </c>
      <c r="W636" s="31" t="s">
        <v>2696</v>
      </c>
      <c r="X636" s="31" t="s">
        <v>2688</v>
      </c>
      <c r="Y636" s="87"/>
      <c r="Z636" s="31">
        <f t="shared" si="11"/>
        <v>-4157.0800000000045</v>
      </c>
      <c r="AA636" s="31" t="s">
        <v>2924</v>
      </c>
      <c r="AB636" s="95" t="s">
        <v>2726</v>
      </c>
    </row>
    <row r="637" spans="1:28" ht="25">
      <c r="A637" s="14">
        <v>232</v>
      </c>
      <c r="B637" s="38">
        <v>507124</v>
      </c>
      <c r="C637" s="39" t="s">
        <v>262</v>
      </c>
      <c r="D637" s="2" t="s">
        <v>1390</v>
      </c>
      <c r="E637" s="2" t="s">
        <v>2381</v>
      </c>
      <c r="F637" s="2" t="s">
        <v>2392</v>
      </c>
      <c r="G637" s="40">
        <v>128.75</v>
      </c>
      <c r="H637" s="14" t="s">
        <v>7</v>
      </c>
      <c r="I637" s="2" t="s">
        <v>2215</v>
      </c>
      <c r="J637" s="14" t="s">
        <v>2476</v>
      </c>
      <c r="K637" s="14" t="s">
        <v>2476</v>
      </c>
      <c r="L637" s="14" t="s">
        <v>17</v>
      </c>
      <c r="M637" s="14" t="s">
        <v>2520</v>
      </c>
      <c r="N637" s="14" t="s">
        <v>2524</v>
      </c>
      <c r="O637" s="14" t="s">
        <v>2558</v>
      </c>
      <c r="P637" s="14" t="s">
        <v>2559</v>
      </c>
      <c r="Q637" s="14" t="s">
        <v>2560</v>
      </c>
      <c r="R637" s="31" t="s">
        <v>2688</v>
      </c>
      <c r="S637" s="31" t="s">
        <v>2869</v>
      </c>
      <c r="T637" s="31" t="s">
        <v>2715</v>
      </c>
      <c r="U637" s="31" t="s">
        <v>2381</v>
      </c>
      <c r="V637" s="31">
        <v>113.3</v>
      </c>
      <c r="W637" s="31" t="s">
        <v>2696</v>
      </c>
      <c r="X637" s="31" t="s">
        <v>2688</v>
      </c>
      <c r="Y637" s="87"/>
      <c r="Z637" s="31">
        <f t="shared" si="11"/>
        <v>31178.100000000006</v>
      </c>
      <c r="AA637" s="31" t="s">
        <v>2925</v>
      </c>
      <c r="AB637" s="95" t="s">
        <v>2726</v>
      </c>
    </row>
    <row r="638" spans="1:28" ht="25">
      <c r="A638" s="14">
        <v>233</v>
      </c>
      <c r="B638" s="38">
        <v>113832</v>
      </c>
      <c r="C638" s="39" t="s">
        <v>263</v>
      </c>
      <c r="D638" s="2" t="s">
        <v>1391</v>
      </c>
      <c r="E638" s="2" t="s">
        <v>2381</v>
      </c>
      <c r="F638" s="2" t="s">
        <v>2383</v>
      </c>
      <c r="G638" s="40">
        <v>72.099999999999994</v>
      </c>
      <c r="H638" s="14" t="s">
        <v>2471</v>
      </c>
      <c r="I638" s="2" t="s">
        <v>2215</v>
      </c>
      <c r="J638" s="14" t="s">
        <v>2476</v>
      </c>
      <c r="K638" s="14" t="s">
        <v>2476</v>
      </c>
      <c r="L638" s="14" t="s">
        <v>17</v>
      </c>
      <c r="M638" s="14" t="s">
        <v>2520</v>
      </c>
      <c r="N638" s="14" t="s">
        <v>2524</v>
      </c>
      <c r="O638" s="14" t="s">
        <v>2558</v>
      </c>
      <c r="P638" s="14" t="s">
        <v>2559</v>
      </c>
      <c r="Q638" s="14" t="s">
        <v>2560</v>
      </c>
      <c r="R638" s="31" t="s">
        <v>2696</v>
      </c>
      <c r="S638" s="31" t="s">
        <v>2926</v>
      </c>
      <c r="T638" s="31" t="s">
        <v>2701</v>
      </c>
      <c r="U638" s="31" t="s">
        <v>2381</v>
      </c>
      <c r="V638" s="31">
        <v>77.25</v>
      </c>
      <c r="W638" s="31" t="s">
        <v>2696</v>
      </c>
      <c r="X638" s="31" t="s">
        <v>2688</v>
      </c>
      <c r="Y638" s="87"/>
      <c r="Z638" s="31">
        <f t="shared" si="11"/>
        <v>-10392.700000000012</v>
      </c>
      <c r="AA638" s="31" t="s">
        <v>2927</v>
      </c>
      <c r="AB638" s="95" t="s">
        <v>2726</v>
      </c>
    </row>
    <row r="639" spans="1:28" ht="25">
      <c r="A639" s="14">
        <v>234</v>
      </c>
      <c r="B639" s="38">
        <v>272583</v>
      </c>
      <c r="C639" s="39" t="s">
        <v>264</v>
      </c>
      <c r="D639" s="2" t="s">
        <v>1392</v>
      </c>
      <c r="E639" s="2" t="s">
        <v>2381</v>
      </c>
      <c r="F639" s="2" t="s">
        <v>2383</v>
      </c>
      <c r="G639" s="40">
        <v>103</v>
      </c>
      <c r="H639" s="14" t="s">
        <v>6</v>
      </c>
      <c r="I639" s="2" t="s">
        <v>2215</v>
      </c>
      <c r="J639" s="14" t="s">
        <v>2476</v>
      </c>
      <c r="K639" s="14" t="s">
        <v>2476</v>
      </c>
      <c r="L639" s="14" t="s">
        <v>17</v>
      </c>
      <c r="M639" s="14" t="s">
        <v>2520</v>
      </c>
      <c r="N639" s="14" t="s">
        <v>2524</v>
      </c>
      <c r="O639" s="14" t="s">
        <v>2558</v>
      </c>
      <c r="P639" s="14" t="s">
        <v>2559</v>
      </c>
      <c r="Q639" s="14" t="s">
        <v>2560</v>
      </c>
      <c r="R639" s="31" t="s">
        <v>2688</v>
      </c>
      <c r="S639" s="31" t="s">
        <v>2928</v>
      </c>
      <c r="T639" s="31" t="s">
        <v>2926</v>
      </c>
      <c r="U639" s="31" t="s">
        <v>2381</v>
      </c>
      <c r="V639" s="31">
        <v>103</v>
      </c>
      <c r="W639" s="31" t="s">
        <v>2688</v>
      </c>
      <c r="X639" s="31" t="s">
        <v>2688</v>
      </c>
      <c r="Y639" s="87"/>
      <c r="Z639" s="31">
        <f t="shared" si="11"/>
        <v>0</v>
      </c>
      <c r="AA639" s="31" t="s">
        <v>2929</v>
      </c>
      <c r="AB639" s="95" t="s">
        <v>2726</v>
      </c>
    </row>
    <row r="640" spans="1:28" ht="25">
      <c r="A640" s="14">
        <v>664</v>
      </c>
      <c r="B640" s="38">
        <v>510806</v>
      </c>
      <c r="C640" s="39" t="s">
        <v>684</v>
      </c>
      <c r="D640" s="2" t="s">
        <v>1791</v>
      </c>
      <c r="E640" s="2" t="s">
        <v>25</v>
      </c>
      <c r="F640" s="2" t="s">
        <v>27</v>
      </c>
      <c r="G640" s="40">
        <v>30.9</v>
      </c>
      <c r="H640" s="14" t="s">
        <v>6</v>
      </c>
      <c r="I640" s="2" t="s">
        <v>2289</v>
      </c>
      <c r="J640" s="14" t="s">
        <v>2483</v>
      </c>
      <c r="K640" s="14" t="s">
        <v>2483</v>
      </c>
      <c r="L640" s="14" t="s">
        <v>17</v>
      </c>
      <c r="M640" s="14" t="s">
        <v>2520</v>
      </c>
      <c r="N640" s="14" t="s">
        <v>2521</v>
      </c>
      <c r="O640" s="14" t="s">
        <v>2571</v>
      </c>
      <c r="P640" s="14" t="s">
        <v>2965</v>
      </c>
      <c r="Q640" s="14" t="s">
        <v>2887</v>
      </c>
      <c r="R640" s="31"/>
      <c r="S640" s="31" t="s">
        <v>2926</v>
      </c>
      <c r="T640" s="94" t="s">
        <v>2926</v>
      </c>
      <c r="U640" s="31" t="s">
        <v>25</v>
      </c>
      <c r="V640" s="31">
        <v>30.9</v>
      </c>
      <c r="W640" s="31" t="s">
        <v>2688</v>
      </c>
      <c r="X640" s="31" t="s">
        <v>2688</v>
      </c>
      <c r="Y640" s="87"/>
      <c r="Z640" s="31">
        <f t="shared" ref="Z640:Z647" si="12">IF(V640&lt;&gt;"",(G640-V640)*2018,"")</f>
        <v>0</v>
      </c>
      <c r="AA640" s="31" t="s">
        <v>2966</v>
      </c>
      <c r="AB640" s="95" t="s">
        <v>2726</v>
      </c>
    </row>
    <row r="641" spans="1:28" ht="25">
      <c r="A641" s="14">
        <v>665</v>
      </c>
      <c r="B641" s="38">
        <v>200072</v>
      </c>
      <c r="C641" s="39" t="s">
        <v>685</v>
      </c>
      <c r="D641" s="2" t="s">
        <v>1792</v>
      </c>
      <c r="E641" s="2" t="s">
        <v>25</v>
      </c>
      <c r="F641" s="2" t="s">
        <v>27</v>
      </c>
      <c r="G641" s="40">
        <v>30.9</v>
      </c>
      <c r="H641" s="14" t="s">
        <v>6</v>
      </c>
      <c r="I641" s="2" t="s">
        <v>2289</v>
      </c>
      <c r="J641" s="14" t="s">
        <v>2483</v>
      </c>
      <c r="K641" s="14" t="s">
        <v>2483</v>
      </c>
      <c r="L641" s="14" t="s">
        <v>17</v>
      </c>
      <c r="M641" s="14" t="s">
        <v>2520</v>
      </c>
      <c r="N641" s="14" t="s">
        <v>2521</v>
      </c>
      <c r="O641" s="14" t="s">
        <v>2571</v>
      </c>
      <c r="P641" s="14" t="s">
        <v>2965</v>
      </c>
      <c r="Q641" s="14" t="s">
        <v>2887</v>
      </c>
      <c r="R641" s="31"/>
      <c r="S641" s="31" t="s">
        <v>2926</v>
      </c>
      <c r="T641" s="94" t="s">
        <v>2926</v>
      </c>
      <c r="U641" s="31" t="s">
        <v>25</v>
      </c>
      <c r="V641" s="31">
        <v>30.9</v>
      </c>
      <c r="W641" s="31" t="s">
        <v>2688</v>
      </c>
      <c r="X641" s="31" t="s">
        <v>2688</v>
      </c>
      <c r="Y641" s="87"/>
      <c r="Z641" s="31">
        <f t="shared" si="12"/>
        <v>0</v>
      </c>
      <c r="AA641" s="31" t="s">
        <v>2967</v>
      </c>
      <c r="AB641" s="95" t="s">
        <v>2726</v>
      </c>
    </row>
    <row r="642" spans="1:28" ht="25">
      <c r="A642" s="14">
        <v>666</v>
      </c>
      <c r="B642" s="38">
        <v>130875</v>
      </c>
      <c r="C642" s="39" t="s">
        <v>686</v>
      </c>
      <c r="D642" s="2" t="s">
        <v>1793</v>
      </c>
      <c r="E642" s="2" t="s">
        <v>25</v>
      </c>
      <c r="F642" s="2" t="s">
        <v>27</v>
      </c>
      <c r="G642" s="40">
        <v>30.9</v>
      </c>
      <c r="H642" s="14" t="s">
        <v>6</v>
      </c>
      <c r="I642" s="2" t="s">
        <v>2289</v>
      </c>
      <c r="J642" s="14" t="s">
        <v>2483</v>
      </c>
      <c r="K642" s="14" t="s">
        <v>2483</v>
      </c>
      <c r="L642" s="14" t="s">
        <v>17</v>
      </c>
      <c r="M642" s="14" t="s">
        <v>2520</v>
      </c>
      <c r="N642" s="14" t="s">
        <v>2521</v>
      </c>
      <c r="O642" s="14" t="s">
        <v>2571</v>
      </c>
      <c r="P642" s="14" t="s">
        <v>2965</v>
      </c>
      <c r="Q642" s="14" t="s">
        <v>2887</v>
      </c>
      <c r="R642" s="31"/>
      <c r="S642" s="31" t="s">
        <v>2926</v>
      </c>
      <c r="T642" s="94" t="s">
        <v>2926</v>
      </c>
      <c r="U642" s="31" t="s">
        <v>25</v>
      </c>
      <c r="V642" s="31">
        <v>30.9</v>
      </c>
      <c r="W642" s="31" t="s">
        <v>2688</v>
      </c>
      <c r="X642" s="31" t="s">
        <v>2688</v>
      </c>
      <c r="Y642" s="87"/>
      <c r="Z642" s="31">
        <f t="shared" si="12"/>
        <v>0</v>
      </c>
      <c r="AA642" s="31" t="s">
        <v>2966</v>
      </c>
      <c r="AB642" s="95" t="s">
        <v>2726</v>
      </c>
    </row>
    <row r="643" spans="1:28">
      <c r="A643" s="14">
        <v>667</v>
      </c>
      <c r="B643" s="38">
        <v>377734</v>
      </c>
      <c r="C643" s="39" t="s">
        <v>687</v>
      </c>
      <c r="D643" s="2" t="s">
        <v>1794</v>
      </c>
      <c r="E643" s="2" t="s">
        <v>25</v>
      </c>
      <c r="F643" s="2" t="s">
        <v>27</v>
      </c>
      <c r="G643" s="40">
        <v>32.96</v>
      </c>
      <c r="H643" s="14" t="s">
        <v>7</v>
      </c>
      <c r="I643" s="2" t="s">
        <v>2289</v>
      </c>
      <c r="J643" s="14" t="s">
        <v>2483</v>
      </c>
      <c r="K643" s="14" t="s">
        <v>2483</v>
      </c>
      <c r="L643" s="14" t="s">
        <v>17</v>
      </c>
      <c r="M643" s="14" t="s">
        <v>2520</v>
      </c>
      <c r="N643" s="14" t="s">
        <v>2521</v>
      </c>
      <c r="O643" s="14" t="s">
        <v>2571</v>
      </c>
      <c r="P643" s="14" t="s">
        <v>2965</v>
      </c>
      <c r="Q643" s="14" t="s">
        <v>2887</v>
      </c>
      <c r="R643" s="31"/>
      <c r="S643" s="94" t="s">
        <v>2968</v>
      </c>
      <c r="T643" s="94" t="s">
        <v>2968</v>
      </c>
      <c r="U643" s="31" t="s">
        <v>25</v>
      </c>
      <c r="V643" s="31">
        <v>32.96</v>
      </c>
      <c r="W643" s="31" t="s">
        <v>2688</v>
      </c>
      <c r="X643" s="31" t="s">
        <v>2688</v>
      </c>
      <c r="Y643" s="87"/>
      <c r="Z643" s="31">
        <f t="shared" si="12"/>
        <v>0</v>
      </c>
      <c r="AA643" s="31" t="s">
        <v>2969</v>
      </c>
      <c r="AB643" s="95" t="s">
        <v>2726</v>
      </c>
    </row>
    <row r="644" spans="1:28">
      <c r="A644" s="14">
        <v>668</v>
      </c>
      <c r="B644" s="38">
        <v>358077</v>
      </c>
      <c r="C644" s="39" t="s">
        <v>688</v>
      </c>
      <c r="D644" s="2" t="s">
        <v>1795</v>
      </c>
      <c r="E644" s="2" t="s">
        <v>25</v>
      </c>
      <c r="F644" s="2" t="s">
        <v>27</v>
      </c>
      <c r="G644" s="40">
        <v>32.96</v>
      </c>
      <c r="H644" s="14" t="s">
        <v>7</v>
      </c>
      <c r="I644" s="2" t="s">
        <v>2289</v>
      </c>
      <c r="J644" s="14" t="s">
        <v>2483</v>
      </c>
      <c r="K644" s="14" t="s">
        <v>2483</v>
      </c>
      <c r="L644" s="14" t="s">
        <v>17</v>
      </c>
      <c r="M644" s="14" t="s">
        <v>2520</v>
      </c>
      <c r="N644" s="14" t="s">
        <v>2521</v>
      </c>
      <c r="O644" s="14" t="s">
        <v>2571</v>
      </c>
      <c r="P644" s="14" t="s">
        <v>2965</v>
      </c>
      <c r="Q644" s="14" t="s">
        <v>2887</v>
      </c>
      <c r="R644" s="31"/>
      <c r="S644" s="94" t="s">
        <v>2968</v>
      </c>
      <c r="T644" s="94" t="s">
        <v>2968</v>
      </c>
      <c r="U644" s="31" t="s">
        <v>25</v>
      </c>
      <c r="V644" s="31">
        <v>32.96</v>
      </c>
      <c r="W644" s="31" t="s">
        <v>2688</v>
      </c>
      <c r="X644" s="31" t="s">
        <v>2688</v>
      </c>
      <c r="Y644" s="87"/>
      <c r="Z644" s="31">
        <f t="shared" si="12"/>
        <v>0</v>
      </c>
      <c r="AA644" s="31" t="s">
        <v>2969</v>
      </c>
      <c r="AB644" s="95" t="s">
        <v>2726</v>
      </c>
    </row>
    <row r="645" spans="1:28" ht="25">
      <c r="A645" s="14">
        <v>669</v>
      </c>
      <c r="B645" s="38">
        <v>510834</v>
      </c>
      <c r="C645" s="39" t="s">
        <v>689</v>
      </c>
      <c r="D645" s="2" t="s">
        <v>1796</v>
      </c>
      <c r="E645" s="2" t="s">
        <v>25</v>
      </c>
      <c r="F645" s="2" t="s">
        <v>27</v>
      </c>
      <c r="G645" s="40">
        <v>30.9</v>
      </c>
      <c r="H645" s="14" t="s">
        <v>6</v>
      </c>
      <c r="I645" s="2" t="s">
        <v>2289</v>
      </c>
      <c r="J645" s="14" t="s">
        <v>2483</v>
      </c>
      <c r="K645" s="14" t="s">
        <v>2483</v>
      </c>
      <c r="L645" s="14" t="s">
        <v>17</v>
      </c>
      <c r="M645" s="14" t="s">
        <v>2520</v>
      </c>
      <c r="N645" s="14" t="s">
        <v>2521</v>
      </c>
      <c r="O645" s="14" t="s">
        <v>2571</v>
      </c>
      <c r="P645" s="14" t="s">
        <v>2965</v>
      </c>
      <c r="Q645" s="14" t="s">
        <v>2887</v>
      </c>
      <c r="R645" s="31"/>
      <c r="S645" s="31" t="s">
        <v>2926</v>
      </c>
      <c r="T645" s="94" t="s">
        <v>2926</v>
      </c>
      <c r="U645" s="31" t="s">
        <v>25</v>
      </c>
      <c r="V645" s="31">
        <v>30.9</v>
      </c>
      <c r="W645" s="31" t="s">
        <v>2688</v>
      </c>
      <c r="X645" s="31" t="s">
        <v>2688</v>
      </c>
      <c r="Y645" s="87"/>
      <c r="Z645" s="31">
        <f t="shared" si="12"/>
        <v>0</v>
      </c>
      <c r="AA645" s="31" t="s">
        <v>2969</v>
      </c>
      <c r="AB645" s="95" t="s">
        <v>2726</v>
      </c>
    </row>
    <row r="646" spans="1:28" ht="25">
      <c r="A646" s="14">
        <v>670</v>
      </c>
      <c r="B646" s="38">
        <v>254582</v>
      </c>
      <c r="C646" s="39" t="s">
        <v>690</v>
      </c>
      <c r="D646" s="2" t="s">
        <v>1797</v>
      </c>
      <c r="E646" s="2" t="s">
        <v>25</v>
      </c>
      <c r="F646" s="2" t="s">
        <v>27</v>
      </c>
      <c r="G646" s="40">
        <v>30.9</v>
      </c>
      <c r="H646" s="14" t="s">
        <v>6</v>
      </c>
      <c r="I646" s="2" t="s">
        <v>2289</v>
      </c>
      <c r="J646" s="14" t="s">
        <v>2483</v>
      </c>
      <c r="K646" s="14" t="s">
        <v>2483</v>
      </c>
      <c r="L646" s="14" t="s">
        <v>17</v>
      </c>
      <c r="M646" s="14" t="s">
        <v>2520</v>
      </c>
      <c r="N646" s="14" t="s">
        <v>2521</v>
      </c>
      <c r="O646" s="14" t="s">
        <v>2571</v>
      </c>
      <c r="P646" s="14" t="s">
        <v>2965</v>
      </c>
      <c r="Q646" s="14" t="s">
        <v>2887</v>
      </c>
      <c r="R646" s="31"/>
      <c r="S646" s="31" t="s">
        <v>2926</v>
      </c>
      <c r="T646" s="94" t="s">
        <v>2926</v>
      </c>
      <c r="U646" s="31" t="s">
        <v>25</v>
      </c>
      <c r="V646" s="31">
        <v>30.9</v>
      </c>
      <c r="W646" s="31" t="s">
        <v>2688</v>
      </c>
      <c r="X646" s="31" t="s">
        <v>2688</v>
      </c>
      <c r="Y646" s="87"/>
      <c r="Z646" s="31">
        <f t="shared" si="12"/>
        <v>0</v>
      </c>
      <c r="AA646" s="31" t="s">
        <v>2966</v>
      </c>
      <c r="AB646" s="95" t="s">
        <v>2726</v>
      </c>
    </row>
    <row r="647" spans="1:28">
      <c r="A647" s="14">
        <v>663</v>
      </c>
      <c r="B647" s="38">
        <v>428170</v>
      </c>
      <c r="C647" s="39" t="s">
        <v>683</v>
      </c>
      <c r="D647" s="2" t="s">
        <v>1790</v>
      </c>
      <c r="E647" s="2" t="s">
        <v>2381</v>
      </c>
      <c r="F647" s="2" t="s">
        <v>2383</v>
      </c>
      <c r="G647" s="40">
        <v>118.45</v>
      </c>
      <c r="H647" s="14" t="s">
        <v>6</v>
      </c>
      <c r="I647" s="2" t="s">
        <v>2289</v>
      </c>
      <c r="J647" s="14" t="s">
        <v>2483</v>
      </c>
      <c r="K647" s="14" t="s">
        <v>2483</v>
      </c>
      <c r="L647" s="14" t="s">
        <v>17</v>
      </c>
      <c r="M647" s="14" t="s">
        <v>2520</v>
      </c>
      <c r="N647" s="14" t="s">
        <v>2521</v>
      </c>
      <c r="O647" s="14" t="s">
        <v>2571</v>
      </c>
      <c r="P647" s="14" t="s">
        <v>2965</v>
      </c>
      <c r="Q647" s="14" t="s">
        <v>2887</v>
      </c>
      <c r="R647" s="31"/>
      <c r="S647" s="94" t="s">
        <v>2928</v>
      </c>
      <c r="T647" s="94" t="s">
        <v>2928</v>
      </c>
      <c r="U647" s="31" t="s">
        <v>2381</v>
      </c>
      <c r="V647" s="31">
        <v>118.45</v>
      </c>
      <c r="W647" s="31" t="s">
        <v>2688</v>
      </c>
      <c r="X647" s="31" t="s">
        <v>2688</v>
      </c>
      <c r="Y647" s="87"/>
      <c r="Z647" s="31">
        <f t="shared" si="12"/>
        <v>0</v>
      </c>
      <c r="AA647" s="31" t="s">
        <v>2966</v>
      </c>
      <c r="AB647" s="95" t="s">
        <v>2726</v>
      </c>
    </row>
    <row r="648" spans="1:28">
      <c r="A648" s="14">
        <v>206</v>
      </c>
      <c r="B648" s="38">
        <v>392106</v>
      </c>
      <c r="C648" s="39" t="s">
        <v>236</v>
      </c>
      <c r="D648" s="2" t="s">
        <v>1371</v>
      </c>
      <c r="E648" s="2" t="s">
        <v>25</v>
      </c>
      <c r="F648" s="2" t="s">
        <v>27</v>
      </c>
      <c r="G648" s="40">
        <v>28.84</v>
      </c>
      <c r="H648" s="14" t="s">
        <v>7</v>
      </c>
      <c r="I648" s="2" t="s">
        <v>2206</v>
      </c>
      <c r="J648" s="14" t="s">
        <v>2515</v>
      </c>
      <c r="K648" s="14" t="s">
        <v>2514</v>
      </c>
      <c r="L648" s="14" t="s">
        <v>17</v>
      </c>
      <c r="M648" s="14" t="s">
        <v>2511</v>
      </c>
      <c r="N648" s="14" t="s">
        <v>2513</v>
      </c>
      <c r="O648" s="14" t="s">
        <v>2519</v>
      </c>
      <c r="P648" s="14" t="s">
        <v>2519</v>
      </c>
      <c r="Q648" s="27" t="s">
        <v>2602</v>
      </c>
      <c r="R648" s="14" t="s">
        <v>2688</v>
      </c>
      <c r="S648" s="14" t="s">
        <v>7</v>
      </c>
      <c r="T648" s="14" t="s">
        <v>7</v>
      </c>
      <c r="U648" s="2" t="s">
        <v>25</v>
      </c>
      <c r="V648" s="40">
        <v>28.84</v>
      </c>
      <c r="W648" s="14" t="s">
        <v>2688</v>
      </c>
      <c r="X648" s="14" t="s">
        <v>2688</v>
      </c>
      <c r="Y648" s="29" t="s">
        <v>2519</v>
      </c>
      <c r="Z648" s="14">
        <v>0</v>
      </c>
      <c r="AA648" s="14" t="s">
        <v>2930</v>
      </c>
      <c r="AB648" s="95" t="s">
        <v>2726</v>
      </c>
    </row>
    <row r="649" spans="1:28">
      <c r="A649" s="14">
        <v>141</v>
      </c>
      <c r="B649" s="38">
        <v>149337</v>
      </c>
      <c r="C649" s="39" t="s">
        <v>173</v>
      </c>
      <c r="D649" s="2" t="s">
        <v>1307</v>
      </c>
      <c r="E649" s="2" t="s">
        <v>2381</v>
      </c>
      <c r="F649" s="2" t="s">
        <v>2390</v>
      </c>
      <c r="G649" s="40">
        <v>97.85</v>
      </c>
      <c r="H649" s="14" t="s">
        <v>7</v>
      </c>
      <c r="I649" s="2" t="s">
        <v>2197</v>
      </c>
      <c r="J649" s="14" t="s">
        <v>2515</v>
      </c>
      <c r="K649" s="14" t="s">
        <v>2514</v>
      </c>
      <c r="L649" s="14" t="s">
        <v>17</v>
      </c>
      <c r="M649" s="14" t="s">
        <v>2511</v>
      </c>
      <c r="N649" s="14" t="s">
        <v>2512</v>
      </c>
      <c r="O649" s="14" t="s">
        <v>2519</v>
      </c>
      <c r="P649" s="14" t="s">
        <v>2519</v>
      </c>
      <c r="Q649" s="27" t="s">
        <v>2602</v>
      </c>
      <c r="R649" s="14" t="s">
        <v>2688</v>
      </c>
      <c r="S649" s="14" t="s">
        <v>7</v>
      </c>
      <c r="T649" s="14" t="s">
        <v>7</v>
      </c>
      <c r="U649" s="2" t="s">
        <v>2381</v>
      </c>
      <c r="V649" s="40">
        <v>97.85</v>
      </c>
      <c r="W649" s="14" t="s">
        <v>2688</v>
      </c>
      <c r="X649" s="14" t="s">
        <v>2688</v>
      </c>
      <c r="Y649" s="29" t="s">
        <v>2519</v>
      </c>
      <c r="Z649" s="14">
        <v>0</v>
      </c>
      <c r="AA649" s="14" t="s">
        <v>2931</v>
      </c>
      <c r="AB649" s="95" t="s">
        <v>2726</v>
      </c>
    </row>
    <row r="650" spans="1:28">
      <c r="A650" s="14">
        <v>142</v>
      </c>
      <c r="B650" s="38">
        <v>301532</v>
      </c>
      <c r="C650" s="39" t="s">
        <v>174</v>
      </c>
      <c r="D650" s="2" t="s">
        <v>1308</v>
      </c>
      <c r="E650" s="2" t="s">
        <v>2381</v>
      </c>
      <c r="F650" s="2" t="s">
        <v>2386</v>
      </c>
      <c r="G650" s="40">
        <v>97.85</v>
      </c>
      <c r="H650" s="14" t="s">
        <v>7</v>
      </c>
      <c r="I650" s="2" t="s">
        <v>2197</v>
      </c>
      <c r="J650" s="14" t="s">
        <v>2515</v>
      </c>
      <c r="K650" s="14" t="s">
        <v>2514</v>
      </c>
      <c r="L650" s="14" t="s">
        <v>17</v>
      </c>
      <c r="M650" s="14" t="s">
        <v>2511</v>
      </c>
      <c r="N650" s="14" t="s">
        <v>2512</v>
      </c>
      <c r="O650" s="14" t="s">
        <v>2519</v>
      </c>
      <c r="P650" s="14" t="s">
        <v>2519</v>
      </c>
      <c r="Q650" s="27" t="s">
        <v>2602</v>
      </c>
      <c r="R650" s="14" t="s">
        <v>2688</v>
      </c>
      <c r="S650" s="14" t="s">
        <v>7</v>
      </c>
      <c r="T650" s="14" t="s">
        <v>7</v>
      </c>
      <c r="U650" s="2" t="s">
        <v>2381</v>
      </c>
      <c r="V650" s="40">
        <v>97.85</v>
      </c>
      <c r="W650" s="14" t="s">
        <v>2688</v>
      </c>
      <c r="X650" s="14" t="s">
        <v>2688</v>
      </c>
      <c r="Y650" s="29" t="s">
        <v>2519</v>
      </c>
      <c r="Z650" s="14">
        <v>0</v>
      </c>
      <c r="AA650" s="14" t="s">
        <v>2932</v>
      </c>
      <c r="AB650" s="95" t="s">
        <v>2726</v>
      </c>
    </row>
    <row r="651" spans="1:28">
      <c r="A651" s="14">
        <v>143</v>
      </c>
      <c r="B651" s="38">
        <v>597443</v>
      </c>
      <c r="C651" s="39" t="s">
        <v>175</v>
      </c>
      <c r="D651" s="2" t="s">
        <v>1309</v>
      </c>
      <c r="E651" s="2" t="s">
        <v>2381</v>
      </c>
      <c r="F651" s="2" t="s">
        <v>2386</v>
      </c>
      <c r="G651" s="40">
        <v>97.85</v>
      </c>
      <c r="H651" s="14" t="s">
        <v>7</v>
      </c>
      <c r="I651" s="2" t="s">
        <v>2197</v>
      </c>
      <c r="J651" s="14" t="s">
        <v>2515</v>
      </c>
      <c r="K651" s="14" t="s">
        <v>2514</v>
      </c>
      <c r="L651" s="14" t="s">
        <v>17</v>
      </c>
      <c r="M651" s="14" t="s">
        <v>2511</v>
      </c>
      <c r="N651" s="14" t="s">
        <v>2512</v>
      </c>
      <c r="O651" s="14" t="s">
        <v>2519</v>
      </c>
      <c r="P651" s="14" t="s">
        <v>2519</v>
      </c>
      <c r="Q651" s="27" t="s">
        <v>2602</v>
      </c>
      <c r="R651" s="14" t="s">
        <v>2688</v>
      </c>
      <c r="S651" s="14" t="s">
        <v>7</v>
      </c>
      <c r="T651" s="14" t="s">
        <v>7</v>
      </c>
      <c r="U651" s="2" t="s">
        <v>2381</v>
      </c>
      <c r="V651" s="40">
        <v>97.85</v>
      </c>
      <c r="W651" s="14" t="s">
        <v>2688</v>
      </c>
      <c r="X651" s="14" t="s">
        <v>2688</v>
      </c>
      <c r="Y651" s="29" t="s">
        <v>2519</v>
      </c>
      <c r="Z651" s="14">
        <v>0</v>
      </c>
      <c r="AA651" s="14" t="s">
        <v>2932</v>
      </c>
      <c r="AB651" s="95" t="s">
        <v>2726</v>
      </c>
    </row>
    <row r="652" spans="1:28">
      <c r="A652" s="14">
        <v>146</v>
      </c>
      <c r="B652" s="38">
        <v>454693</v>
      </c>
      <c r="C652" s="39" t="s">
        <v>178</v>
      </c>
      <c r="D652" s="2" t="s">
        <v>1312</v>
      </c>
      <c r="E652" s="2" t="s">
        <v>25</v>
      </c>
      <c r="F652" s="2" t="s">
        <v>27</v>
      </c>
      <c r="G652" s="40">
        <v>26.78</v>
      </c>
      <c r="H652" s="14" t="s">
        <v>7</v>
      </c>
      <c r="I652" s="2" t="s">
        <v>2197</v>
      </c>
      <c r="J652" s="14" t="s">
        <v>2515</v>
      </c>
      <c r="K652" s="14" t="s">
        <v>2514</v>
      </c>
      <c r="L652" s="14" t="s">
        <v>17</v>
      </c>
      <c r="M652" s="14" t="s">
        <v>2511</v>
      </c>
      <c r="N652" s="14" t="s">
        <v>2512</v>
      </c>
      <c r="O652" s="14" t="s">
        <v>2519</v>
      </c>
      <c r="P652" s="14" t="s">
        <v>2519</v>
      </c>
      <c r="Q652" s="27" t="s">
        <v>2602</v>
      </c>
      <c r="R652" s="14" t="s">
        <v>2688</v>
      </c>
      <c r="S652" s="14" t="s">
        <v>7</v>
      </c>
      <c r="T652" s="14" t="s">
        <v>7</v>
      </c>
      <c r="U652" s="2" t="s">
        <v>25</v>
      </c>
      <c r="V652" s="40">
        <v>26.78</v>
      </c>
      <c r="W652" s="14" t="s">
        <v>2688</v>
      </c>
      <c r="X652" s="14" t="s">
        <v>2688</v>
      </c>
      <c r="Y652" s="29" t="s">
        <v>2519</v>
      </c>
      <c r="Z652" s="14">
        <v>0</v>
      </c>
      <c r="AA652" s="14" t="s">
        <v>2933</v>
      </c>
      <c r="AB652" s="95" t="s">
        <v>2726</v>
      </c>
    </row>
    <row r="653" spans="1:28">
      <c r="A653" s="14">
        <v>144</v>
      </c>
      <c r="B653" s="38">
        <v>324342</v>
      </c>
      <c r="C653" s="39" t="s">
        <v>176</v>
      </c>
      <c r="D653" s="2" t="s">
        <v>1310</v>
      </c>
      <c r="E653" s="2" t="s">
        <v>2381</v>
      </c>
      <c r="F653" s="2" t="s">
        <v>2386</v>
      </c>
      <c r="G653" s="40">
        <v>77.25</v>
      </c>
      <c r="H653" s="14" t="s">
        <v>6</v>
      </c>
      <c r="I653" s="2" t="s">
        <v>2197</v>
      </c>
      <c r="J653" s="14" t="s">
        <v>2515</v>
      </c>
      <c r="K653" s="14" t="s">
        <v>2514</v>
      </c>
      <c r="L653" s="14" t="s">
        <v>17</v>
      </c>
      <c r="M653" s="14" t="s">
        <v>2511</v>
      </c>
      <c r="N653" s="14" t="s">
        <v>2512</v>
      </c>
      <c r="O653" s="14" t="s">
        <v>2519</v>
      </c>
      <c r="P653" s="14" t="s">
        <v>2519</v>
      </c>
      <c r="Q653" s="27" t="s">
        <v>2602</v>
      </c>
      <c r="R653" s="14" t="s">
        <v>2688</v>
      </c>
      <c r="S653" s="14" t="s">
        <v>6</v>
      </c>
      <c r="T653" s="14" t="s">
        <v>6</v>
      </c>
      <c r="U653" s="2" t="s">
        <v>2381</v>
      </c>
      <c r="V653" s="40">
        <v>77.25</v>
      </c>
      <c r="W653" s="14" t="s">
        <v>2688</v>
      </c>
      <c r="X653" s="14" t="s">
        <v>2688</v>
      </c>
      <c r="Y653" s="29" t="s">
        <v>2519</v>
      </c>
      <c r="Z653" s="14">
        <v>0</v>
      </c>
      <c r="AA653" s="14" t="s">
        <v>2932</v>
      </c>
      <c r="AB653" s="95" t="s">
        <v>2726</v>
      </c>
    </row>
    <row r="654" spans="1:28">
      <c r="A654" s="14">
        <v>145</v>
      </c>
      <c r="B654" s="38">
        <v>603539</v>
      </c>
      <c r="C654" s="39" t="s">
        <v>177</v>
      </c>
      <c r="D654" s="2" t="s">
        <v>1311</v>
      </c>
      <c r="E654" s="2" t="s">
        <v>2381</v>
      </c>
      <c r="F654" s="2" t="s">
        <v>2391</v>
      </c>
      <c r="G654" s="40">
        <v>97.85</v>
      </c>
      <c r="H654" s="14" t="s">
        <v>7</v>
      </c>
      <c r="I654" s="2" t="s">
        <v>2197</v>
      </c>
      <c r="J654" s="14" t="s">
        <v>2515</v>
      </c>
      <c r="K654" s="14" t="s">
        <v>2514</v>
      </c>
      <c r="L654" s="14" t="s">
        <v>17</v>
      </c>
      <c r="M654" s="14" t="s">
        <v>2511</v>
      </c>
      <c r="N654" s="14" t="s">
        <v>2512</v>
      </c>
      <c r="O654" s="14" t="s">
        <v>2519</v>
      </c>
      <c r="P654" s="14" t="s">
        <v>2519</v>
      </c>
      <c r="Q654" s="27" t="s">
        <v>2602</v>
      </c>
      <c r="R654" s="14" t="s">
        <v>2688</v>
      </c>
      <c r="S654" s="14" t="s">
        <v>7</v>
      </c>
      <c r="T654" s="14" t="s">
        <v>7</v>
      </c>
      <c r="U654" s="2" t="s">
        <v>2381</v>
      </c>
      <c r="V654" s="40">
        <v>97.85</v>
      </c>
      <c r="W654" s="14" t="s">
        <v>2688</v>
      </c>
      <c r="X654" s="14" t="s">
        <v>2688</v>
      </c>
      <c r="Y654" s="29" t="s">
        <v>2519</v>
      </c>
      <c r="Z654" s="14">
        <v>0</v>
      </c>
      <c r="AA654" s="14" t="s">
        <v>2932</v>
      </c>
      <c r="AB654" s="95" t="s">
        <v>2726</v>
      </c>
    </row>
    <row r="655" spans="1:28">
      <c r="A655" s="14">
        <v>207</v>
      </c>
      <c r="B655" s="38">
        <v>594219</v>
      </c>
      <c r="C655" s="39" t="s">
        <v>237</v>
      </c>
      <c r="D655" s="2" t="s">
        <v>1372</v>
      </c>
      <c r="E655" s="2" t="s">
        <v>25</v>
      </c>
      <c r="F655" s="2" t="s">
        <v>27</v>
      </c>
      <c r="G655" s="40">
        <v>28.84</v>
      </c>
      <c r="H655" s="14" t="s">
        <v>7</v>
      </c>
      <c r="I655" s="2" t="s">
        <v>2207</v>
      </c>
      <c r="J655" s="14" t="s">
        <v>2515</v>
      </c>
      <c r="K655" s="14" t="s">
        <v>2514</v>
      </c>
      <c r="L655" s="14" t="s">
        <v>17</v>
      </c>
      <c r="M655" s="14" t="s">
        <v>2511</v>
      </c>
      <c r="N655" s="14" t="s">
        <v>2513</v>
      </c>
      <c r="O655" s="14" t="s">
        <v>2519</v>
      </c>
      <c r="P655" s="14" t="s">
        <v>2519</v>
      </c>
      <c r="Q655" s="27" t="s">
        <v>2602</v>
      </c>
      <c r="R655" s="14" t="s">
        <v>2688</v>
      </c>
      <c r="S655" s="14" t="s">
        <v>7</v>
      </c>
      <c r="T655" s="14" t="s">
        <v>7</v>
      </c>
      <c r="U655" s="2" t="s">
        <v>25</v>
      </c>
      <c r="V655" s="40">
        <v>28.84</v>
      </c>
      <c r="W655" s="14" t="s">
        <v>2688</v>
      </c>
      <c r="X655" s="14" t="s">
        <v>2688</v>
      </c>
      <c r="Y655" s="29" t="s">
        <v>2519</v>
      </c>
      <c r="Z655" s="14">
        <v>0</v>
      </c>
      <c r="AA655" s="14" t="s">
        <v>2934</v>
      </c>
      <c r="AB655" s="95" t="s">
        <v>2726</v>
      </c>
    </row>
    <row r="656" spans="1:28">
      <c r="A656" s="14">
        <v>191</v>
      </c>
      <c r="B656" s="38">
        <v>155686</v>
      </c>
      <c r="C656" s="39" t="s">
        <v>221</v>
      </c>
      <c r="D656" s="2" t="s">
        <v>1356</v>
      </c>
      <c r="E656" s="2" t="s">
        <v>2381</v>
      </c>
      <c r="F656" s="2" t="s">
        <v>2386</v>
      </c>
      <c r="G656" s="40">
        <v>66.95</v>
      </c>
      <c r="H656" s="14" t="s">
        <v>7</v>
      </c>
      <c r="I656" s="2" t="s">
        <v>2204</v>
      </c>
      <c r="J656" s="14" t="s">
        <v>2515</v>
      </c>
      <c r="K656" s="14" t="s">
        <v>2514</v>
      </c>
      <c r="L656" s="14" t="s">
        <v>17</v>
      </c>
      <c r="M656" s="14" t="s">
        <v>2511</v>
      </c>
      <c r="N656" s="14" t="s">
        <v>2513</v>
      </c>
      <c r="O656" s="14" t="s">
        <v>2519</v>
      </c>
      <c r="P656" s="14" t="s">
        <v>2519</v>
      </c>
      <c r="Q656" s="27" t="s">
        <v>2602</v>
      </c>
      <c r="R656" s="14" t="s">
        <v>2688</v>
      </c>
      <c r="S656" s="14" t="s">
        <v>7</v>
      </c>
      <c r="T656" s="14" t="s">
        <v>7</v>
      </c>
      <c r="U656" s="2" t="s">
        <v>2381</v>
      </c>
      <c r="V656" s="40">
        <v>66.95</v>
      </c>
      <c r="W656" s="14" t="s">
        <v>2688</v>
      </c>
      <c r="X656" s="14" t="s">
        <v>2688</v>
      </c>
      <c r="Y656" s="29" t="s">
        <v>2519</v>
      </c>
      <c r="Z656" s="14">
        <v>0</v>
      </c>
      <c r="AA656" s="14" t="s">
        <v>2935</v>
      </c>
      <c r="AB656" s="95" t="s">
        <v>2726</v>
      </c>
    </row>
    <row r="657" spans="1:28">
      <c r="A657" s="14">
        <v>193</v>
      </c>
      <c r="B657" s="38">
        <v>375594</v>
      </c>
      <c r="C657" s="39" t="s">
        <v>223</v>
      </c>
      <c r="D657" s="2" t="s">
        <v>1358</v>
      </c>
      <c r="E657" s="2" t="s">
        <v>25</v>
      </c>
      <c r="F657" s="2" t="s">
        <v>27</v>
      </c>
      <c r="G657" s="40">
        <v>24.72</v>
      </c>
      <c r="H657" s="14" t="s">
        <v>6</v>
      </c>
      <c r="I657" s="2" t="s">
        <v>2204</v>
      </c>
      <c r="J657" s="14" t="s">
        <v>2515</v>
      </c>
      <c r="K657" s="14" t="s">
        <v>2514</v>
      </c>
      <c r="L657" s="14" t="s">
        <v>17</v>
      </c>
      <c r="M657" s="14" t="s">
        <v>2511</v>
      </c>
      <c r="N657" s="14" t="s">
        <v>2513</v>
      </c>
      <c r="O657" s="14" t="s">
        <v>2519</v>
      </c>
      <c r="P657" s="14" t="s">
        <v>2519</v>
      </c>
      <c r="Q657" s="27" t="s">
        <v>2602</v>
      </c>
      <c r="R657" s="14" t="s">
        <v>2688</v>
      </c>
      <c r="S657" s="14" t="s">
        <v>6</v>
      </c>
      <c r="T657" s="14" t="s">
        <v>6</v>
      </c>
      <c r="U657" s="2" t="s">
        <v>25</v>
      </c>
      <c r="V657" s="40">
        <v>24.72</v>
      </c>
      <c r="W657" s="14" t="s">
        <v>2688</v>
      </c>
      <c r="X657" s="14" t="s">
        <v>2688</v>
      </c>
      <c r="Y657" s="29" t="s">
        <v>2519</v>
      </c>
      <c r="Z657" s="14">
        <v>0</v>
      </c>
      <c r="AA657" s="14" t="s">
        <v>2936</v>
      </c>
      <c r="AB657" s="95" t="s">
        <v>2726</v>
      </c>
    </row>
    <row r="658" spans="1:28">
      <c r="A658" s="14">
        <v>194</v>
      </c>
      <c r="B658" s="38">
        <v>480456</v>
      </c>
      <c r="C658" s="39" t="s">
        <v>224</v>
      </c>
      <c r="D658" s="2" t="s">
        <v>1359</v>
      </c>
      <c r="E658" s="2" t="s">
        <v>25</v>
      </c>
      <c r="F658" s="2" t="s">
        <v>27</v>
      </c>
      <c r="G658" s="40">
        <v>24.72</v>
      </c>
      <c r="H658" s="14" t="s">
        <v>6</v>
      </c>
      <c r="I658" s="2" t="s">
        <v>2204</v>
      </c>
      <c r="J658" s="14" t="s">
        <v>2515</v>
      </c>
      <c r="K658" s="14" t="s">
        <v>2514</v>
      </c>
      <c r="L658" s="14" t="s">
        <v>17</v>
      </c>
      <c r="M658" s="14" t="s">
        <v>2511</v>
      </c>
      <c r="N658" s="14" t="s">
        <v>2513</v>
      </c>
      <c r="O658" s="14" t="s">
        <v>2519</v>
      </c>
      <c r="P658" s="14" t="s">
        <v>2519</v>
      </c>
      <c r="Q658" s="14" t="s">
        <v>2602</v>
      </c>
      <c r="R658" s="14" t="s">
        <v>2688</v>
      </c>
      <c r="S658" s="14" t="s">
        <v>6</v>
      </c>
      <c r="T658" s="14" t="s">
        <v>6</v>
      </c>
      <c r="U658" s="2" t="s">
        <v>25</v>
      </c>
      <c r="V658" s="40">
        <v>24.72</v>
      </c>
      <c r="W658" s="14" t="s">
        <v>2688</v>
      </c>
      <c r="X658" s="14" t="s">
        <v>2688</v>
      </c>
      <c r="Y658" s="29" t="s">
        <v>2519</v>
      </c>
      <c r="Z658" s="14">
        <v>0</v>
      </c>
      <c r="AA658" s="14" t="s">
        <v>2936</v>
      </c>
      <c r="AB658" s="95" t="s">
        <v>2726</v>
      </c>
    </row>
    <row r="659" spans="1:28">
      <c r="A659" s="14">
        <v>195</v>
      </c>
      <c r="B659" s="38">
        <v>315232</v>
      </c>
      <c r="C659" s="39" t="s">
        <v>225</v>
      </c>
      <c r="D659" s="2" t="s">
        <v>1360</v>
      </c>
      <c r="E659" s="2" t="s">
        <v>25</v>
      </c>
      <c r="F659" s="2" t="s">
        <v>27</v>
      </c>
      <c r="G659" s="40">
        <v>28.84</v>
      </c>
      <c r="H659" s="14" t="s">
        <v>7</v>
      </c>
      <c r="I659" s="2" t="s">
        <v>2204</v>
      </c>
      <c r="J659" s="14" t="s">
        <v>2515</v>
      </c>
      <c r="K659" s="14" t="s">
        <v>2514</v>
      </c>
      <c r="L659" s="14" t="s">
        <v>17</v>
      </c>
      <c r="M659" s="14" t="s">
        <v>2511</v>
      </c>
      <c r="N659" s="14" t="s">
        <v>2513</v>
      </c>
      <c r="O659" s="14" t="s">
        <v>2519</v>
      </c>
      <c r="P659" s="14" t="s">
        <v>2519</v>
      </c>
      <c r="Q659" s="14" t="s">
        <v>2602</v>
      </c>
      <c r="R659" s="14" t="s">
        <v>2688</v>
      </c>
      <c r="S659" s="14" t="s">
        <v>7</v>
      </c>
      <c r="T659" s="14" t="s">
        <v>7</v>
      </c>
      <c r="U659" s="2" t="s">
        <v>25</v>
      </c>
      <c r="V659" s="40">
        <v>28.84</v>
      </c>
      <c r="W659" s="14" t="s">
        <v>2688</v>
      </c>
      <c r="X659" s="14" t="s">
        <v>2688</v>
      </c>
      <c r="Y659" s="29" t="s">
        <v>2519</v>
      </c>
      <c r="Z659" s="14">
        <v>0</v>
      </c>
      <c r="AA659" s="14" t="s">
        <v>2936</v>
      </c>
      <c r="AB659" s="95" t="s">
        <v>2726</v>
      </c>
    </row>
    <row r="660" spans="1:28">
      <c r="A660" s="14">
        <v>196</v>
      </c>
      <c r="B660" s="38">
        <v>338580</v>
      </c>
      <c r="C660" s="39" t="s">
        <v>226</v>
      </c>
      <c r="D660" s="2" t="s">
        <v>1361</v>
      </c>
      <c r="E660" s="2" t="s">
        <v>25</v>
      </c>
      <c r="F660" s="2" t="s">
        <v>27</v>
      </c>
      <c r="G660" s="40">
        <v>26.78</v>
      </c>
      <c r="H660" s="14" t="s">
        <v>7</v>
      </c>
      <c r="I660" s="2" t="s">
        <v>2204</v>
      </c>
      <c r="J660" s="14" t="s">
        <v>2515</v>
      </c>
      <c r="K660" s="14" t="s">
        <v>2514</v>
      </c>
      <c r="L660" s="14" t="s">
        <v>17</v>
      </c>
      <c r="M660" s="14" t="s">
        <v>2511</v>
      </c>
      <c r="N660" s="14" t="s">
        <v>2513</v>
      </c>
      <c r="O660" s="14" t="s">
        <v>2519</v>
      </c>
      <c r="P660" s="14" t="s">
        <v>2519</v>
      </c>
      <c r="Q660" s="27" t="s">
        <v>2602</v>
      </c>
      <c r="R660" s="14" t="s">
        <v>2688</v>
      </c>
      <c r="S660" s="14" t="s">
        <v>7</v>
      </c>
      <c r="T660" s="14" t="s">
        <v>7</v>
      </c>
      <c r="U660" s="2" t="s">
        <v>25</v>
      </c>
      <c r="V660" s="40">
        <v>26.78</v>
      </c>
      <c r="W660" s="14" t="s">
        <v>2688</v>
      </c>
      <c r="X660" s="14" t="s">
        <v>2688</v>
      </c>
      <c r="Y660" s="29" t="s">
        <v>2519</v>
      </c>
      <c r="Z660" s="14">
        <v>0</v>
      </c>
      <c r="AA660" s="14" t="s">
        <v>2936</v>
      </c>
      <c r="AB660" s="95" t="s">
        <v>2726</v>
      </c>
    </row>
    <row r="661" spans="1:28">
      <c r="A661" s="14">
        <v>208</v>
      </c>
      <c r="B661" s="38">
        <v>217650</v>
      </c>
      <c r="C661" s="39" t="s">
        <v>238</v>
      </c>
      <c r="D661" s="2" t="s">
        <v>1373</v>
      </c>
      <c r="E661" s="2" t="s">
        <v>2381</v>
      </c>
      <c r="F661" s="2" t="s">
        <v>2383</v>
      </c>
      <c r="G661" s="40">
        <v>66.95</v>
      </c>
      <c r="H661" s="14" t="s">
        <v>7</v>
      </c>
      <c r="I661" s="2" t="s">
        <v>2208</v>
      </c>
      <c r="J661" s="14" t="s">
        <v>2515</v>
      </c>
      <c r="K661" s="14" t="s">
        <v>2514</v>
      </c>
      <c r="L661" s="14" t="s">
        <v>17</v>
      </c>
      <c r="M661" s="14" t="s">
        <v>2511</v>
      </c>
      <c r="N661" s="14" t="s">
        <v>2513</v>
      </c>
      <c r="O661" s="14" t="s">
        <v>2519</v>
      </c>
      <c r="P661" s="14" t="s">
        <v>2519</v>
      </c>
      <c r="Q661" s="27" t="s">
        <v>2602</v>
      </c>
      <c r="R661" s="14" t="s">
        <v>2688</v>
      </c>
      <c r="S661" s="14" t="s">
        <v>7</v>
      </c>
      <c r="T661" s="14" t="s">
        <v>7</v>
      </c>
      <c r="U661" s="2" t="s">
        <v>2381</v>
      </c>
      <c r="V661" s="40">
        <v>66.95</v>
      </c>
      <c r="W661" s="14" t="s">
        <v>2688</v>
      </c>
      <c r="X661" s="14" t="s">
        <v>2688</v>
      </c>
      <c r="Y661" s="29" t="s">
        <v>2519</v>
      </c>
      <c r="Z661" s="14">
        <v>0</v>
      </c>
      <c r="AA661" s="14" t="s">
        <v>2937</v>
      </c>
      <c r="AB661" s="95" t="s">
        <v>2726</v>
      </c>
    </row>
    <row r="662" spans="1:28">
      <c r="A662" s="14">
        <v>147</v>
      </c>
      <c r="B662" s="38">
        <v>118068</v>
      </c>
      <c r="C662" s="39" t="s">
        <v>179</v>
      </c>
      <c r="D662" s="2" t="s">
        <v>1313</v>
      </c>
      <c r="E662" s="2" t="s">
        <v>2381</v>
      </c>
      <c r="F662" s="2" t="s">
        <v>2386</v>
      </c>
      <c r="G662" s="40">
        <v>72.099999999999994</v>
      </c>
      <c r="H662" s="14" t="s">
        <v>2471</v>
      </c>
      <c r="I662" s="2" t="s">
        <v>2198</v>
      </c>
      <c r="J662" s="14" t="s">
        <v>2515</v>
      </c>
      <c r="K662" s="14" t="s">
        <v>2474</v>
      </c>
      <c r="L662" s="14" t="s">
        <v>17</v>
      </c>
      <c r="M662" s="14" t="s">
        <v>2511</v>
      </c>
      <c r="N662" s="14" t="s">
        <v>2513</v>
      </c>
      <c r="O662" s="14" t="s">
        <v>2519</v>
      </c>
      <c r="P662" s="14" t="s">
        <v>2519</v>
      </c>
      <c r="Q662" s="27" t="s">
        <v>2602</v>
      </c>
      <c r="R662" s="14" t="s">
        <v>2688</v>
      </c>
      <c r="S662" s="14" t="s">
        <v>2471</v>
      </c>
      <c r="T662" s="14" t="s">
        <v>2471</v>
      </c>
      <c r="U662" s="2" t="s">
        <v>2381</v>
      </c>
      <c r="V662" s="40">
        <v>72.099999999999994</v>
      </c>
      <c r="W662" s="14" t="s">
        <v>2688</v>
      </c>
      <c r="X662" s="14" t="s">
        <v>2688</v>
      </c>
      <c r="Y662" s="29" t="s">
        <v>2519</v>
      </c>
      <c r="Z662" s="14">
        <v>0</v>
      </c>
      <c r="AA662" s="14" t="s">
        <v>2938</v>
      </c>
      <c r="AB662" s="95" t="s">
        <v>2726</v>
      </c>
    </row>
    <row r="663" spans="1:28">
      <c r="A663" s="14">
        <v>148</v>
      </c>
      <c r="B663" s="38">
        <v>142733</v>
      </c>
      <c r="C663" s="39" t="s">
        <v>180</v>
      </c>
      <c r="D663" s="2" t="s">
        <v>1314</v>
      </c>
      <c r="E663" s="2" t="s">
        <v>2381</v>
      </c>
      <c r="F663" s="2" t="s">
        <v>2389</v>
      </c>
      <c r="G663" s="40">
        <v>66.95</v>
      </c>
      <c r="H663" s="14" t="s">
        <v>7</v>
      </c>
      <c r="I663" s="2" t="s">
        <v>2198</v>
      </c>
      <c r="J663" s="14" t="s">
        <v>2515</v>
      </c>
      <c r="K663" s="14" t="s">
        <v>2474</v>
      </c>
      <c r="L663" s="14" t="s">
        <v>17</v>
      </c>
      <c r="M663" s="14" t="s">
        <v>2511</v>
      </c>
      <c r="N663" s="14" t="s">
        <v>2513</v>
      </c>
      <c r="O663" s="14" t="s">
        <v>2519</v>
      </c>
      <c r="P663" s="14" t="s">
        <v>2519</v>
      </c>
      <c r="Q663" s="27" t="s">
        <v>2602</v>
      </c>
      <c r="R663" s="14" t="s">
        <v>2688</v>
      </c>
      <c r="S663" s="14" t="s">
        <v>7</v>
      </c>
      <c r="T663" s="14" t="s">
        <v>7</v>
      </c>
      <c r="U663" s="2" t="s">
        <v>2381</v>
      </c>
      <c r="V663" s="40">
        <v>66.95</v>
      </c>
      <c r="W663" s="14" t="s">
        <v>2688</v>
      </c>
      <c r="X663" s="14" t="s">
        <v>2688</v>
      </c>
      <c r="Y663" s="29" t="s">
        <v>2519</v>
      </c>
      <c r="Z663" s="14">
        <v>0</v>
      </c>
      <c r="AA663" s="14" t="s">
        <v>2938</v>
      </c>
      <c r="AB663" s="95" t="s">
        <v>2726</v>
      </c>
    </row>
    <row r="664" spans="1:28">
      <c r="A664" s="14">
        <v>149</v>
      </c>
      <c r="B664" s="38">
        <v>264012</v>
      </c>
      <c r="C664" s="39" t="s">
        <v>181</v>
      </c>
      <c r="D664" s="2" t="s">
        <v>1315</v>
      </c>
      <c r="E664" s="2" t="s">
        <v>2381</v>
      </c>
      <c r="F664" s="2" t="s">
        <v>2386</v>
      </c>
      <c r="G664" s="40">
        <v>66.95</v>
      </c>
      <c r="H664" s="14" t="s">
        <v>7</v>
      </c>
      <c r="I664" s="2" t="s">
        <v>2198</v>
      </c>
      <c r="J664" s="14" t="s">
        <v>2515</v>
      </c>
      <c r="K664" s="14" t="s">
        <v>2474</v>
      </c>
      <c r="L664" s="14" t="s">
        <v>17</v>
      </c>
      <c r="M664" s="14" t="s">
        <v>2511</v>
      </c>
      <c r="N664" s="14" t="s">
        <v>2513</v>
      </c>
      <c r="O664" s="14" t="s">
        <v>2519</v>
      </c>
      <c r="P664" s="14" t="s">
        <v>2519</v>
      </c>
      <c r="Q664" s="27" t="s">
        <v>2602</v>
      </c>
      <c r="R664" s="14" t="s">
        <v>2688</v>
      </c>
      <c r="S664" s="14" t="s">
        <v>7</v>
      </c>
      <c r="T664" s="14" t="s">
        <v>7</v>
      </c>
      <c r="U664" s="2" t="s">
        <v>2381</v>
      </c>
      <c r="V664" s="40">
        <v>66.95</v>
      </c>
      <c r="W664" s="14" t="s">
        <v>2688</v>
      </c>
      <c r="X664" s="14" t="s">
        <v>2688</v>
      </c>
      <c r="Y664" s="29" t="s">
        <v>2519</v>
      </c>
      <c r="Z664" s="14">
        <v>0</v>
      </c>
      <c r="AA664" s="14" t="s">
        <v>2938</v>
      </c>
      <c r="AB664" s="95" t="s">
        <v>2726</v>
      </c>
    </row>
    <row r="665" spans="1:28">
      <c r="A665" s="14">
        <v>150</v>
      </c>
      <c r="B665" s="38">
        <v>273073</v>
      </c>
      <c r="C665" s="39" t="s">
        <v>182</v>
      </c>
      <c r="D665" s="2" t="s">
        <v>1316</v>
      </c>
      <c r="E665" s="2" t="s">
        <v>2381</v>
      </c>
      <c r="F665" s="2" t="s">
        <v>2386</v>
      </c>
      <c r="G665" s="40">
        <v>77.25</v>
      </c>
      <c r="H665" s="14" t="s">
        <v>7</v>
      </c>
      <c r="I665" s="2" t="s">
        <v>2198</v>
      </c>
      <c r="J665" s="14" t="s">
        <v>2515</v>
      </c>
      <c r="K665" s="14" t="s">
        <v>2474</v>
      </c>
      <c r="L665" s="14" t="s">
        <v>17</v>
      </c>
      <c r="M665" s="14" t="s">
        <v>2511</v>
      </c>
      <c r="N665" s="14" t="s">
        <v>2513</v>
      </c>
      <c r="O665" s="14" t="s">
        <v>2519</v>
      </c>
      <c r="P665" s="14" t="s">
        <v>2519</v>
      </c>
      <c r="Q665" s="27" t="s">
        <v>2602</v>
      </c>
      <c r="R665" s="14" t="s">
        <v>2688</v>
      </c>
      <c r="S665" s="14" t="s">
        <v>7</v>
      </c>
      <c r="T665" s="14" t="s">
        <v>7</v>
      </c>
      <c r="U665" s="2" t="s">
        <v>2381</v>
      </c>
      <c r="V665" s="40">
        <v>77.25</v>
      </c>
      <c r="W665" s="14" t="s">
        <v>2688</v>
      </c>
      <c r="X665" s="14" t="s">
        <v>2688</v>
      </c>
      <c r="Y665" s="29" t="s">
        <v>2519</v>
      </c>
      <c r="Z665" s="14">
        <v>0</v>
      </c>
      <c r="AA665" s="14" t="s">
        <v>2938</v>
      </c>
      <c r="AB665" s="95" t="s">
        <v>2726</v>
      </c>
    </row>
    <row r="666" spans="1:28">
      <c r="A666" s="14">
        <v>151</v>
      </c>
      <c r="B666" s="38">
        <v>331821</v>
      </c>
      <c r="C666" s="39" t="s">
        <v>183</v>
      </c>
      <c r="D666" s="2" t="s">
        <v>1317</v>
      </c>
      <c r="E666" s="2" t="s">
        <v>25</v>
      </c>
      <c r="F666" s="2" t="s">
        <v>27</v>
      </c>
      <c r="G666" s="40">
        <v>24.72</v>
      </c>
      <c r="H666" s="14" t="s">
        <v>6</v>
      </c>
      <c r="I666" s="2" t="s">
        <v>2198</v>
      </c>
      <c r="J666" s="14" t="s">
        <v>2515</v>
      </c>
      <c r="K666" s="14" t="s">
        <v>2474</v>
      </c>
      <c r="L666" s="14" t="s">
        <v>17</v>
      </c>
      <c r="M666" s="14" t="s">
        <v>2511</v>
      </c>
      <c r="N666" s="14" t="s">
        <v>2513</v>
      </c>
      <c r="O666" s="14" t="s">
        <v>2519</v>
      </c>
      <c r="P666" s="14" t="s">
        <v>2519</v>
      </c>
      <c r="Q666" s="27" t="s">
        <v>2602</v>
      </c>
      <c r="R666" s="14" t="s">
        <v>2688</v>
      </c>
      <c r="S666" s="14" t="s">
        <v>6</v>
      </c>
      <c r="T666" s="14" t="s">
        <v>6</v>
      </c>
      <c r="U666" s="2" t="s">
        <v>25</v>
      </c>
      <c r="V666" s="40">
        <v>24.72</v>
      </c>
      <c r="W666" s="14" t="s">
        <v>2688</v>
      </c>
      <c r="X666" s="14" t="s">
        <v>2688</v>
      </c>
      <c r="Y666" s="29" t="s">
        <v>2519</v>
      </c>
      <c r="Z666" s="14">
        <v>0</v>
      </c>
      <c r="AA666" s="14" t="s">
        <v>2939</v>
      </c>
      <c r="AB666" s="95" t="s">
        <v>2726</v>
      </c>
    </row>
    <row r="667" spans="1:28">
      <c r="A667" s="14">
        <v>154</v>
      </c>
      <c r="B667" s="38">
        <v>313819</v>
      </c>
      <c r="C667" s="39" t="s">
        <v>186</v>
      </c>
      <c r="D667" s="2" t="s">
        <v>1320</v>
      </c>
      <c r="E667" s="2" t="s">
        <v>25</v>
      </c>
      <c r="F667" s="2" t="s">
        <v>27</v>
      </c>
      <c r="G667" s="40">
        <v>26.78</v>
      </c>
      <c r="H667" s="14" t="s">
        <v>7</v>
      </c>
      <c r="I667" s="2" t="s">
        <v>2199</v>
      </c>
      <c r="J667" s="14" t="s">
        <v>2515</v>
      </c>
      <c r="K667" s="14" t="s">
        <v>2516</v>
      </c>
      <c r="L667" s="14" t="s">
        <v>17</v>
      </c>
      <c r="M667" s="14" t="s">
        <v>2511</v>
      </c>
      <c r="N667" s="14" t="s">
        <v>2513</v>
      </c>
      <c r="O667" s="14" t="s">
        <v>2519</v>
      </c>
      <c r="P667" s="14" t="s">
        <v>2519</v>
      </c>
      <c r="Q667" s="27" t="s">
        <v>2602</v>
      </c>
      <c r="R667" s="14" t="s">
        <v>2688</v>
      </c>
      <c r="S667" s="14" t="s">
        <v>7</v>
      </c>
      <c r="T667" s="14" t="s">
        <v>7</v>
      </c>
      <c r="U667" s="2" t="s">
        <v>25</v>
      </c>
      <c r="V667" s="40">
        <v>26.78</v>
      </c>
      <c r="W667" s="14" t="s">
        <v>2688</v>
      </c>
      <c r="X667" s="14" t="s">
        <v>2688</v>
      </c>
      <c r="Y667" s="29" t="s">
        <v>2519</v>
      </c>
      <c r="Z667" s="14">
        <v>0</v>
      </c>
      <c r="AA667" s="14" t="s">
        <v>2940</v>
      </c>
      <c r="AB667" s="95" t="s">
        <v>2726</v>
      </c>
    </row>
    <row r="668" spans="1:28">
      <c r="A668" s="14">
        <v>152</v>
      </c>
      <c r="B668" s="38">
        <v>214157</v>
      </c>
      <c r="C668" s="39" t="s">
        <v>184</v>
      </c>
      <c r="D668" s="2" t="s">
        <v>1318</v>
      </c>
      <c r="E668" s="2" t="s">
        <v>2381</v>
      </c>
      <c r="F668" s="2" t="s">
        <v>2386</v>
      </c>
      <c r="G668" s="40">
        <v>66.95</v>
      </c>
      <c r="H668" s="14" t="s">
        <v>7</v>
      </c>
      <c r="I668" s="2" t="s">
        <v>2199</v>
      </c>
      <c r="J668" s="14" t="s">
        <v>2515</v>
      </c>
      <c r="K668" s="14" t="s">
        <v>2516</v>
      </c>
      <c r="L668" s="14" t="s">
        <v>17</v>
      </c>
      <c r="M668" s="14" t="s">
        <v>2511</v>
      </c>
      <c r="N668" s="14" t="s">
        <v>2513</v>
      </c>
      <c r="O668" s="14" t="s">
        <v>2519</v>
      </c>
      <c r="P668" s="14" t="s">
        <v>2519</v>
      </c>
      <c r="Q668" s="27" t="s">
        <v>2602</v>
      </c>
      <c r="R668" s="14" t="s">
        <v>2688</v>
      </c>
      <c r="S668" s="14" t="s">
        <v>7</v>
      </c>
      <c r="T668" s="14" t="s">
        <v>7</v>
      </c>
      <c r="U668" s="2" t="s">
        <v>2381</v>
      </c>
      <c r="V668" s="40">
        <v>66.95</v>
      </c>
      <c r="W668" s="14" t="s">
        <v>2688</v>
      </c>
      <c r="X668" s="14" t="s">
        <v>2688</v>
      </c>
      <c r="Y668" s="29" t="s">
        <v>2519</v>
      </c>
      <c r="Z668" s="14">
        <v>0</v>
      </c>
      <c r="AA668" s="14" t="s">
        <v>2941</v>
      </c>
      <c r="AB668" s="95" t="s">
        <v>2726</v>
      </c>
    </row>
    <row r="669" spans="1:28">
      <c r="A669" s="14">
        <v>153</v>
      </c>
      <c r="B669" s="38">
        <v>164626</v>
      </c>
      <c r="C669" s="39" t="s">
        <v>185</v>
      </c>
      <c r="D669" s="2" t="s">
        <v>1319</v>
      </c>
      <c r="E669" s="2" t="s">
        <v>2381</v>
      </c>
      <c r="F669" s="2" t="s">
        <v>2389</v>
      </c>
      <c r="G669" s="40">
        <v>66.95</v>
      </c>
      <c r="H669" s="14" t="s">
        <v>7</v>
      </c>
      <c r="I669" s="2" t="s">
        <v>2199</v>
      </c>
      <c r="J669" s="14" t="s">
        <v>2515</v>
      </c>
      <c r="K669" s="14" t="s">
        <v>2516</v>
      </c>
      <c r="L669" s="14" t="s">
        <v>17</v>
      </c>
      <c r="M669" s="14" t="s">
        <v>2511</v>
      </c>
      <c r="N669" s="14" t="s">
        <v>2513</v>
      </c>
      <c r="O669" s="14" t="s">
        <v>2519</v>
      </c>
      <c r="P669" s="14" t="s">
        <v>2519</v>
      </c>
      <c r="Q669" s="27" t="s">
        <v>2602</v>
      </c>
      <c r="R669" s="14" t="s">
        <v>2688</v>
      </c>
      <c r="S669" s="14" t="s">
        <v>7</v>
      </c>
      <c r="T669" s="14" t="s">
        <v>7</v>
      </c>
      <c r="U669" s="2" t="s">
        <v>2381</v>
      </c>
      <c r="V669" s="40">
        <v>66.95</v>
      </c>
      <c r="W669" s="14" t="s">
        <v>2688</v>
      </c>
      <c r="X669" s="14" t="s">
        <v>2688</v>
      </c>
      <c r="Y669" s="29" t="s">
        <v>2519</v>
      </c>
      <c r="Z669" s="14">
        <v>0</v>
      </c>
      <c r="AA669" s="14" t="s">
        <v>2941</v>
      </c>
      <c r="AB669" s="95" t="s">
        <v>2726</v>
      </c>
    </row>
    <row r="670" spans="1:28">
      <c r="A670" s="14">
        <v>155</v>
      </c>
      <c r="B670" s="38">
        <v>213459</v>
      </c>
      <c r="C670" s="39" t="s">
        <v>187</v>
      </c>
      <c r="D670" s="2" t="s">
        <v>1321</v>
      </c>
      <c r="E670" s="2" t="s">
        <v>25</v>
      </c>
      <c r="F670" s="2" t="s">
        <v>27</v>
      </c>
      <c r="G670" s="40">
        <v>26.78</v>
      </c>
      <c r="H670" s="14" t="s">
        <v>7</v>
      </c>
      <c r="I670" s="2" t="s">
        <v>2199</v>
      </c>
      <c r="J670" s="14" t="s">
        <v>2515</v>
      </c>
      <c r="K670" s="14" t="s">
        <v>2516</v>
      </c>
      <c r="L670" s="14" t="s">
        <v>17</v>
      </c>
      <c r="M670" s="14" t="s">
        <v>2511</v>
      </c>
      <c r="N670" s="14" t="s">
        <v>2513</v>
      </c>
      <c r="O670" s="14" t="s">
        <v>2519</v>
      </c>
      <c r="P670" s="14" t="s">
        <v>2519</v>
      </c>
      <c r="Q670" s="27" t="s">
        <v>2602</v>
      </c>
      <c r="R670" s="14" t="s">
        <v>2688</v>
      </c>
      <c r="S670" s="14" t="s">
        <v>7</v>
      </c>
      <c r="T670" s="14" t="s">
        <v>7</v>
      </c>
      <c r="U670" s="2" t="s">
        <v>25</v>
      </c>
      <c r="V670" s="40">
        <v>26.78</v>
      </c>
      <c r="W670" s="14" t="s">
        <v>2688</v>
      </c>
      <c r="X670" s="14" t="s">
        <v>2688</v>
      </c>
      <c r="Y670" s="29" t="s">
        <v>2519</v>
      </c>
      <c r="Z670" s="14">
        <v>0</v>
      </c>
      <c r="AA670" s="14" t="s">
        <v>2942</v>
      </c>
      <c r="AB670" s="95" t="s">
        <v>2726</v>
      </c>
    </row>
    <row r="671" spans="1:28">
      <c r="A671" s="14">
        <v>181</v>
      </c>
      <c r="B671" s="38">
        <v>369556</v>
      </c>
      <c r="C671" s="39" t="s">
        <v>212</v>
      </c>
      <c r="D671" s="2" t="s">
        <v>1346</v>
      </c>
      <c r="E671" s="2" t="s">
        <v>2381</v>
      </c>
      <c r="F671" s="2" t="s">
        <v>2386</v>
      </c>
      <c r="G671" s="40">
        <v>77.25</v>
      </c>
      <c r="H671" s="14" t="s">
        <v>7</v>
      </c>
      <c r="I671" s="71" t="s">
        <v>2943</v>
      </c>
      <c r="J671" s="14" t="s">
        <v>2515</v>
      </c>
      <c r="K671" s="14" t="s">
        <v>2944</v>
      </c>
      <c r="L671" s="14" t="s">
        <v>17</v>
      </c>
      <c r="M671" s="14" t="s">
        <v>2511</v>
      </c>
      <c r="N671" s="14" t="s">
        <v>2513</v>
      </c>
      <c r="O671" s="14" t="s">
        <v>2519</v>
      </c>
      <c r="P671" s="14" t="s">
        <v>2519</v>
      </c>
      <c r="Q671" s="27" t="s">
        <v>2602</v>
      </c>
      <c r="R671" s="14" t="s">
        <v>2688</v>
      </c>
      <c r="S671" s="14" t="s">
        <v>7</v>
      </c>
      <c r="T671" s="14" t="s">
        <v>7</v>
      </c>
      <c r="U671" s="2" t="s">
        <v>2381</v>
      </c>
      <c r="V671" s="40">
        <v>77.25</v>
      </c>
      <c r="W671" s="14" t="s">
        <v>2688</v>
      </c>
      <c r="X671" s="14" t="s">
        <v>2688</v>
      </c>
      <c r="Y671" s="29" t="s">
        <v>2519</v>
      </c>
      <c r="Z671" s="14">
        <v>0</v>
      </c>
      <c r="AA671" s="14" t="s">
        <v>2945</v>
      </c>
      <c r="AB671" s="95" t="s">
        <v>2726</v>
      </c>
    </row>
    <row r="672" spans="1:28">
      <c r="A672" s="14">
        <v>183</v>
      </c>
      <c r="B672" s="38">
        <v>154179</v>
      </c>
      <c r="C672" s="39" t="s">
        <v>180</v>
      </c>
      <c r="D672" s="2" t="s">
        <v>1348</v>
      </c>
      <c r="E672" s="2" t="s">
        <v>2381</v>
      </c>
      <c r="F672" s="2" t="s">
        <v>2389</v>
      </c>
      <c r="G672" s="40">
        <v>87.55</v>
      </c>
      <c r="H672" s="14" t="s">
        <v>2471</v>
      </c>
      <c r="I672" s="71" t="s">
        <v>2943</v>
      </c>
      <c r="J672" s="14" t="s">
        <v>2515</v>
      </c>
      <c r="K672" s="14" t="s">
        <v>2944</v>
      </c>
      <c r="L672" s="14" t="s">
        <v>17</v>
      </c>
      <c r="M672" s="14" t="s">
        <v>2511</v>
      </c>
      <c r="N672" s="14" t="s">
        <v>2513</v>
      </c>
      <c r="O672" s="14" t="s">
        <v>2519</v>
      </c>
      <c r="P672" s="14" t="s">
        <v>2519</v>
      </c>
      <c r="Q672" s="27" t="s">
        <v>2602</v>
      </c>
      <c r="R672" s="14" t="s">
        <v>2688</v>
      </c>
      <c r="S672" s="14" t="s">
        <v>2471</v>
      </c>
      <c r="T672" s="14" t="s">
        <v>2471</v>
      </c>
      <c r="U672" s="2" t="s">
        <v>2381</v>
      </c>
      <c r="V672" s="40">
        <v>87.55</v>
      </c>
      <c r="W672" s="14" t="s">
        <v>2688</v>
      </c>
      <c r="X672" s="14" t="s">
        <v>2688</v>
      </c>
      <c r="Y672" s="29" t="s">
        <v>2519</v>
      </c>
      <c r="Z672" s="14">
        <v>0</v>
      </c>
      <c r="AA672" s="14" t="s">
        <v>2945</v>
      </c>
      <c r="AB672" s="95" t="s">
        <v>2726</v>
      </c>
    </row>
    <row r="673" spans="1:28">
      <c r="A673" s="14">
        <v>190</v>
      </c>
      <c r="B673" s="38">
        <v>376934</v>
      </c>
      <c r="C673" s="39" t="s">
        <v>220</v>
      </c>
      <c r="D673" s="2" t="s">
        <v>1355</v>
      </c>
      <c r="E673" s="2" t="s">
        <v>25</v>
      </c>
      <c r="F673" s="2" t="s">
        <v>27</v>
      </c>
      <c r="G673" s="40">
        <v>26.78</v>
      </c>
      <c r="H673" s="14" t="s">
        <v>2471</v>
      </c>
      <c r="I673" s="71" t="s">
        <v>2943</v>
      </c>
      <c r="J673" s="14" t="s">
        <v>2515</v>
      </c>
      <c r="K673" s="14" t="s">
        <v>2944</v>
      </c>
      <c r="L673" s="14" t="s">
        <v>17</v>
      </c>
      <c r="M673" s="14" t="s">
        <v>2511</v>
      </c>
      <c r="N673" s="14" t="s">
        <v>2513</v>
      </c>
      <c r="O673" s="14" t="s">
        <v>2519</v>
      </c>
      <c r="P673" s="14" t="s">
        <v>2519</v>
      </c>
      <c r="Q673" s="27" t="s">
        <v>2602</v>
      </c>
      <c r="R673" s="14" t="s">
        <v>2688</v>
      </c>
      <c r="S673" s="14" t="s">
        <v>2471</v>
      </c>
      <c r="T673" s="14" t="s">
        <v>2471</v>
      </c>
      <c r="U673" s="2" t="s">
        <v>25</v>
      </c>
      <c r="V673" s="40">
        <v>26.78</v>
      </c>
      <c r="W673" s="14" t="s">
        <v>2688</v>
      </c>
      <c r="X673" s="14" t="s">
        <v>2688</v>
      </c>
      <c r="Y673" s="29" t="s">
        <v>2519</v>
      </c>
      <c r="Z673" s="14">
        <v>0</v>
      </c>
      <c r="AA673" s="14" t="s">
        <v>2939</v>
      </c>
      <c r="AB673" s="95" t="s">
        <v>2726</v>
      </c>
    </row>
    <row r="674" spans="1:28">
      <c r="A674" s="14">
        <v>182</v>
      </c>
      <c r="B674" s="38">
        <v>155739</v>
      </c>
      <c r="C674" s="39" t="s">
        <v>213</v>
      </c>
      <c r="D674" s="2" t="s">
        <v>1347</v>
      </c>
      <c r="E674" s="2" t="s">
        <v>2381</v>
      </c>
      <c r="F674" s="2" t="s">
        <v>2386</v>
      </c>
      <c r="G674" s="40">
        <v>66.95</v>
      </c>
      <c r="H674" s="14" t="s">
        <v>7</v>
      </c>
      <c r="I674" s="2" t="s">
        <v>2203</v>
      </c>
      <c r="J674" s="14" t="s">
        <v>2515</v>
      </c>
      <c r="K674" s="14" t="s">
        <v>2517</v>
      </c>
      <c r="L674" s="14" t="s">
        <v>17</v>
      </c>
      <c r="M674" s="14" t="s">
        <v>2511</v>
      </c>
      <c r="N674" s="14" t="s">
        <v>2513</v>
      </c>
      <c r="O674" s="14" t="s">
        <v>2519</v>
      </c>
      <c r="P674" s="14" t="s">
        <v>2519</v>
      </c>
      <c r="Q674" s="27" t="s">
        <v>2602</v>
      </c>
      <c r="R674" s="14" t="s">
        <v>2688</v>
      </c>
      <c r="S674" s="14" t="s">
        <v>7</v>
      </c>
      <c r="T674" s="14" t="s">
        <v>7</v>
      </c>
      <c r="U674" s="2" t="s">
        <v>2381</v>
      </c>
      <c r="V674" s="40">
        <v>66.95</v>
      </c>
      <c r="W674" s="14" t="s">
        <v>2688</v>
      </c>
      <c r="X674" s="14" t="s">
        <v>2688</v>
      </c>
      <c r="Y674" s="29" t="s">
        <v>2519</v>
      </c>
      <c r="Z674" s="14">
        <v>0</v>
      </c>
      <c r="AA674" s="14" t="s">
        <v>2946</v>
      </c>
      <c r="AB674" s="95" t="s">
        <v>2726</v>
      </c>
    </row>
    <row r="675" spans="1:28">
      <c r="A675" s="14">
        <v>187</v>
      </c>
      <c r="B675" s="38">
        <v>523191</v>
      </c>
      <c r="C675" s="39" t="s">
        <v>217</v>
      </c>
      <c r="D675" s="2" t="s">
        <v>1352</v>
      </c>
      <c r="E675" s="2" t="s">
        <v>25</v>
      </c>
      <c r="F675" s="2" t="s">
        <v>27</v>
      </c>
      <c r="G675" s="40">
        <v>26.78</v>
      </c>
      <c r="H675" s="14" t="s">
        <v>7</v>
      </c>
      <c r="I675" s="2" t="s">
        <v>2203</v>
      </c>
      <c r="J675" s="14" t="s">
        <v>2515</v>
      </c>
      <c r="K675" s="14" t="s">
        <v>2517</v>
      </c>
      <c r="L675" s="14" t="s">
        <v>17</v>
      </c>
      <c r="M675" s="14" t="s">
        <v>2511</v>
      </c>
      <c r="N675" s="14" t="s">
        <v>2513</v>
      </c>
      <c r="O675" s="14" t="s">
        <v>2519</v>
      </c>
      <c r="P675" s="14" t="s">
        <v>2519</v>
      </c>
      <c r="Q675" s="27" t="s">
        <v>2602</v>
      </c>
      <c r="R675" s="14" t="s">
        <v>2688</v>
      </c>
      <c r="S675" s="14" t="s">
        <v>7</v>
      </c>
      <c r="T675" s="14" t="s">
        <v>7</v>
      </c>
      <c r="U675" s="2" t="s">
        <v>25</v>
      </c>
      <c r="V675" s="40">
        <v>26.78</v>
      </c>
      <c r="W675" s="14" t="s">
        <v>2688</v>
      </c>
      <c r="X675" s="14" t="s">
        <v>2688</v>
      </c>
      <c r="Y675" s="29" t="s">
        <v>2519</v>
      </c>
      <c r="Z675" s="14">
        <v>0</v>
      </c>
      <c r="AA675" s="14" t="s">
        <v>2947</v>
      </c>
      <c r="AB675" s="95" t="s">
        <v>2726</v>
      </c>
    </row>
    <row r="676" spans="1:28">
      <c r="A676" s="14">
        <v>188</v>
      </c>
      <c r="B676" s="38">
        <v>333738</v>
      </c>
      <c r="C676" s="39" t="s">
        <v>218</v>
      </c>
      <c r="D676" s="2" t="s">
        <v>1353</v>
      </c>
      <c r="E676" s="2" t="s">
        <v>25</v>
      </c>
      <c r="F676" s="2" t="s">
        <v>27</v>
      </c>
      <c r="G676" s="40">
        <v>28.84</v>
      </c>
      <c r="H676" s="14" t="s">
        <v>7</v>
      </c>
      <c r="I676" s="2" t="s">
        <v>2203</v>
      </c>
      <c r="J676" s="14" t="s">
        <v>2515</v>
      </c>
      <c r="K676" s="14" t="s">
        <v>2517</v>
      </c>
      <c r="L676" s="14" t="s">
        <v>17</v>
      </c>
      <c r="M676" s="14" t="s">
        <v>2511</v>
      </c>
      <c r="N676" s="14" t="s">
        <v>2513</v>
      </c>
      <c r="O676" s="14" t="s">
        <v>2519</v>
      </c>
      <c r="P676" s="14" t="s">
        <v>2519</v>
      </c>
      <c r="Q676" s="27" t="s">
        <v>2602</v>
      </c>
      <c r="R676" s="14" t="s">
        <v>2688</v>
      </c>
      <c r="S676" s="14" t="s">
        <v>7</v>
      </c>
      <c r="T676" s="14" t="s">
        <v>7</v>
      </c>
      <c r="U676" s="2" t="s">
        <v>25</v>
      </c>
      <c r="V676" s="40">
        <v>28.84</v>
      </c>
      <c r="W676" s="14" t="s">
        <v>2688</v>
      </c>
      <c r="X676" s="14" t="s">
        <v>2688</v>
      </c>
      <c r="Y676" s="29" t="s">
        <v>2519</v>
      </c>
      <c r="Z676" s="14">
        <v>0</v>
      </c>
      <c r="AA676" s="14" t="s">
        <v>2948</v>
      </c>
      <c r="AB676" s="95" t="s">
        <v>2726</v>
      </c>
    </row>
    <row r="677" spans="1:28">
      <c r="A677" s="14">
        <v>184</v>
      </c>
      <c r="B677" s="38">
        <v>524896</v>
      </c>
      <c r="C677" s="39" t="s">
        <v>214</v>
      </c>
      <c r="D677" s="2" t="s">
        <v>1349</v>
      </c>
      <c r="E677" s="2" t="s">
        <v>2381</v>
      </c>
      <c r="F677" s="2" t="s">
        <v>2386</v>
      </c>
      <c r="G677" s="40">
        <v>66.95</v>
      </c>
      <c r="H677" s="14" t="s">
        <v>7</v>
      </c>
      <c r="I677" s="2" t="s">
        <v>2203</v>
      </c>
      <c r="J677" s="14" t="s">
        <v>2515</v>
      </c>
      <c r="K677" s="14" t="s">
        <v>2517</v>
      </c>
      <c r="L677" s="14" t="s">
        <v>17</v>
      </c>
      <c r="M677" s="14" t="s">
        <v>2511</v>
      </c>
      <c r="N677" s="14" t="s">
        <v>2513</v>
      </c>
      <c r="O677" s="14" t="s">
        <v>2519</v>
      </c>
      <c r="P677" s="14" t="s">
        <v>2519</v>
      </c>
      <c r="Q677" s="27" t="s">
        <v>2602</v>
      </c>
      <c r="R677" s="14" t="s">
        <v>2688</v>
      </c>
      <c r="S677" s="14" t="s">
        <v>7</v>
      </c>
      <c r="T677" s="14" t="s">
        <v>7</v>
      </c>
      <c r="U677" s="2" t="s">
        <v>2381</v>
      </c>
      <c r="V677" s="40">
        <v>66.95</v>
      </c>
      <c r="W677" s="14" t="s">
        <v>2688</v>
      </c>
      <c r="X677" s="14" t="s">
        <v>2688</v>
      </c>
      <c r="Y677" s="29" t="s">
        <v>2519</v>
      </c>
      <c r="Z677" s="14">
        <v>0</v>
      </c>
      <c r="AA677" s="14" t="s">
        <v>2949</v>
      </c>
      <c r="AB677" s="95" t="s">
        <v>2726</v>
      </c>
    </row>
    <row r="678" spans="1:28">
      <c r="A678" s="14">
        <v>189</v>
      </c>
      <c r="B678" s="38">
        <v>459318</v>
      </c>
      <c r="C678" s="39" t="s">
        <v>219</v>
      </c>
      <c r="D678" s="2" t="s">
        <v>1354</v>
      </c>
      <c r="E678" s="2" t="s">
        <v>25</v>
      </c>
      <c r="F678" s="2" t="s">
        <v>27</v>
      </c>
      <c r="G678" s="40">
        <v>22.66</v>
      </c>
      <c r="H678" s="14" t="s">
        <v>2471</v>
      </c>
      <c r="I678" s="2" t="s">
        <v>2203</v>
      </c>
      <c r="J678" s="14" t="s">
        <v>2515</v>
      </c>
      <c r="K678" s="14" t="s">
        <v>2517</v>
      </c>
      <c r="L678" s="14" t="s">
        <v>17</v>
      </c>
      <c r="M678" s="14" t="s">
        <v>2511</v>
      </c>
      <c r="N678" s="14" t="s">
        <v>2513</v>
      </c>
      <c r="O678" s="14" t="s">
        <v>2519</v>
      </c>
      <c r="P678" s="14" t="s">
        <v>2519</v>
      </c>
      <c r="Q678" s="27" t="s">
        <v>2602</v>
      </c>
      <c r="R678" s="14" t="s">
        <v>2688</v>
      </c>
      <c r="S678" s="14" t="s">
        <v>2471</v>
      </c>
      <c r="T678" s="14" t="s">
        <v>2471</v>
      </c>
      <c r="U678" s="2" t="s">
        <v>25</v>
      </c>
      <c r="V678" s="40">
        <v>22.66</v>
      </c>
      <c r="W678" s="14" t="s">
        <v>2688</v>
      </c>
      <c r="X678" s="14" t="s">
        <v>2688</v>
      </c>
      <c r="Y678" s="29" t="s">
        <v>2519</v>
      </c>
      <c r="Z678" s="14">
        <v>0</v>
      </c>
      <c r="AA678" s="14" t="s">
        <v>2939</v>
      </c>
      <c r="AB678" s="95" t="s">
        <v>2726</v>
      </c>
    </row>
    <row r="679" spans="1:28">
      <c r="A679" s="14">
        <v>185</v>
      </c>
      <c r="B679" s="38">
        <v>108597</v>
      </c>
      <c r="C679" s="39" t="s">
        <v>215</v>
      </c>
      <c r="D679" s="2" t="s">
        <v>1350</v>
      </c>
      <c r="E679" s="2" t="s">
        <v>2381</v>
      </c>
      <c r="F679" s="2" t="s">
        <v>2386</v>
      </c>
      <c r="G679" s="40">
        <v>77.25</v>
      </c>
      <c r="H679" s="14" t="s">
        <v>6</v>
      </c>
      <c r="I679" s="2" t="s">
        <v>2203</v>
      </c>
      <c r="J679" s="14" t="s">
        <v>2515</v>
      </c>
      <c r="K679" s="14" t="s">
        <v>2517</v>
      </c>
      <c r="L679" s="14" t="s">
        <v>17</v>
      </c>
      <c r="M679" s="14" t="s">
        <v>2511</v>
      </c>
      <c r="N679" s="14" t="s">
        <v>2513</v>
      </c>
      <c r="O679" s="14" t="s">
        <v>2519</v>
      </c>
      <c r="P679" s="14" t="s">
        <v>2519</v>
      </c>
      <c r="Q679" s="27" t="s">
        <v>2602</v>
      </c>
      <c r="R679" s="14" t="s">
        <v>2688</v>
      </c>
      <c r="S679" s="14" t="s">
        <v>6</v>
      </c>
      <c r="T679" s="14" t="s">
        <v>6</v>
      </c>
      <c r="U679" s="2" t="s">
        <v>2381</v>
      </c>
      <c r="V679" s="40">
        <v>77.25</v>
      </c>
      <c r="W679" s="14" t="s">
        <v>2688</v>
      </c>
      <c r="X679" s="14" t="s">
        <v>2688</v>
      </c>
      <c r="Y679" s="29" t="s">
        <v>2519</v>
      </c>
      <c r="Z679" s="14">
        <v>0</v>
      </c>
      <c r="AA679" s="14"/>
      <c r="AB679" s="95" t="s">
        <v>2726</v>
      </c>
    </row>
    <row r="680" spans="1:28">
      <c r="A680" s="14">
        <v>157</v>
      </c>
      <c r="B680" s="38">
        <v>420652</v>
      </c>
      <c r="C680" s="39" t="s">
        <v>189</v>
      </c>
      <c r="D680" s="2" t="s">
        <v>1323</v>
      </c>
      <c r="E680" s="2" t="s">
        <v>25</v>
      </c>
      <c r="F680" s="2" t="s">
        <v>27</v>
      </c>
      <c r="G680" s="40">
        <v>24.72</v>
      </c>
      <c r="H680" s="14" t="s">
        <v>6</v>
      </c>
      <c r="I680" s="2" t="s">
        <v>2200</v>
      </c>
      <c r="J680" s="14" t="s">
        <v>2515</v>
      </c>
      <c r="K680" s="14" t="s">
        <v>2517</v>
      </c>
      <c r="L680" s="14" t="s">
        <v>17</v>
      </c>
      <c r="M680" s="14" t="s">
        <v>2511</v>
      </c>
      <c r="N680" s="14" t="s">
        <v>2513</v>
      </c>
      <c r="O680" s="14" t="s">
        <v>2519</v>
      </c>
      <c r="P680" s="14" t="s">
        <v>2519</v>
      </c>
      <c r="Q680" s="27" t="s">
        <v>2602</v>
      </c>
      <c r="R680" s="14" t="s">
        <v>2688</v>
      </c>
      <c r="S680" s="14" t="s">
        <v>6</v>
      </c>
      <c r="T680" s="14" t="s">
        <v>6</v>
      </c>
      <c r="U680" s="2" t="s">
        <v>25</v>
      </c>
      <c r="V680" s="40">
        <v>24.72</v>
      </c>
      <c r="W680" s="14" t="s">
        <v>2688</v>
      </c>
      <c r="X680" s="14" t="s">
        <v>2688</v>
      </c>
      <c r="Y680" s="29" t="s">
        <v>2519</v>
      </c>
      <c r="Z680" s="14">
        <v>0</v>
      </c>
      <c r="AA680" s="14" t="s">
        <v>2950</v>
      </c>
      <c r="AB680" s="95" t="s">
        <v>2726</v>
      </c>
    </row>
    <row r="681" spans="1:28">
      <c r="A681" s="14">
        <v>158</v>
      </c>
      <c r="B681" s="38">
        <v>420410</v>
      </c>
      <c r="C681" s="39" t="s">
        <v>190</v>
      </c>
      <c r="D681" s="2" t="s">
        <v>1324</v>
      </c>
      <c r="E681" s="2" t="s">
        <v>25</v>
      </c>
      <c r="F681" s="2" t="s">
        <v>27</v>
      </c>
      <c r="G681" s="40">
        <v>26.78</v>
      </c>
      <c r="H681" s="14" t="s">
        <v>6</v>
      </c>
      <c r="I681" s="2" t="s">
        <v>2200</v>
      </c>
      <c r="J681" s="14" t="s">
        <v>2515</v>
      </c>
      <c r="K681" s="14" t="s">
        <v>2517</v>
      </c>
      <c r="L681" s="14" t="s">
        <v>17</v>
      </c>
      <c r="M681" s="14" t="s">
        <v>2511</v>
      </c>
      <c r="N681" s="14" t="s">
        <v>2513</v>
      </c>
      <c r="O681" s="14" t="s">
        <v>2519</v>
      </c>
      <c r="P681" s="14" t="s">
        <v>2519</v>
      </c>
      <c r="Q681" s="27" t="s">
        <v>2602</v>
      </c>
      <c r="R681" s="14" t="s">
        <v>2688</v>
      </c>
      <c r="S681" s="14" t="s">
        <v>6</v>
      </c>
      <c r="T681" s="14" t="s">
        <v>6</v>
      </c>
      <c r="U681" s="2" t="s">
        <v>25</v>
      </c>
      <c r="V681" s="40">
        <v>26.78</v>
      </c>
      <c r="W681" s="14" t="s">
        <v>2688</v>
      </c>
      <c r="X681" s="14" t="s">
        <v>2688</v>
      </c>
      <c r="Y681" s="29" t="s">
        <v>2519</v>
      </c>
      <c r="Z681" s="14">
        <v>0</v>
      </c>
      <c r="AA681" s="14" t="s">
        <v>2950</v>
      </c>
      <c r="AB681" s="95" t="s">
        <v>2726</v>
      </c>
    </row>
    <row r="682" spans="1:28">
      <c r="A682" s="14">
        <v>159</v>
      </c>
      <c r="B682" s="38">
        <v>429214</v>
      </c>
      <c r="C682" s="39" t="s">
        <v>191</v>
      </c>
      <c r="D682" s="2" t="s">
        <v>1325</v>
      </c>
      <c r="E682" s="2" t="s">
        <v>25</v>
      </c>
      <c r="F682" s="2" t="s">
        <v>27</v>
      </c>
      <c r="G682" s="40">
        <v>24.72</v>
      </c>
      <c r="H682" s="14" t="s">
        <v>6</v>
      </c>
      <c r="I682" s="2" t="s">
        <v>2200</v>
      </c>
      <c r="J682" s="14" t="s">
        <v>2515</v>
      </c>
      <c r="K682" s="14" t="s">
        <v>2517</v>
      </c>
      <c r="L682" s="14" t="s">
        <v>17</v>
      </c>
      <c r="M682" s="14" t="s">
        <v>2511</v>
      </c>
      <c r="N682" s="14" t="s">
        <v>2513</v>
      </c>
      <c r="O682" s="14" t="s">
        <v>2519</v>
      </c>
      <c r="P682" s="14" t="s">
        <v>2519</v>
      </c>
      <c r="Q682" s="27" t="s">
        <v>2602</v>
      </c>
      <c r="R682" s="14" t="s">
        <v>2688</v>
      </c>
      <c r="S682" s="14" t="s">
        <v>6</v>
      </c>
      <c r="T682" s="14" t="s">
        <v>6</v>
      </c>
      <c r="U682" s="2" t="s">
        <v>25</v>
      </c>
      <c r="V682" s="40">
        <v>24.72</v>
      </c>
      <c r="W682" s="14" t="s">
        <v>2688</v>
      </c>
      <c r="X682" s="14" t="s">
        <v>2688</v>
      </c>
      <c r="Y682" s="29" t="s">
        <v>2519</v>
      </c>
      <c r="Z682" s="14">
        <v>0</v>
      </c>
      <c r="AA682" s="14" t="s">
        <v>2950</v>
      </c>
      <c r="AB682" s="95" t="s">
        <v>2726</v>
      </c>
    </row>
    <row r="683" spans="1:28">
      <c r="A683" s="14">
        <v>192</v>
      </c>
      <c r="B683" s="38">
        <v>272297</v>
      </c>
      <c r="C683" s="39" t="s">
        <v>222</v>
      </c>
      <c r="D683" s="2" t="s">
        <v>1357</v>
      </c>
      <c r="E683" s="2" t="s">
        <v>2381</v>
      </c>
      <c r="F683" s="2" t="s">
        <v>2386</v>
      </c>
      <c r="G683" s="40">
        <v>66.95</v>
      </c>
      <c r="H683" s="14" t="s">
        <v>7</v>
      </c>
      <c r="I683" s="2" t="s">
        <v>2205</v>
      </c>
      <c r="J683" s="14" t="s">
        <v>2515</v>
      </c>
      <c r="K683" s="14" t="s">
        <v>2517</v>
      </c>
      <c r="L683" s="14" t="s">
        <v>17</v>
      </c>
      <c r="M683" s="14" t="s">
        <v>2511</v>
      </c>
      <c r="N683" s="14" t="s">
        <v>2513</v>
      </c>
      <c r="O683" s="14" t="s">
        <v>2519</v>
      </c>
      <c r="P683" s="14" t="s">
        <v>2519</v>
      </c>
      <c r="Q683" s="27" t="s">
        <v>2602</v>
      </c>
      <c r="R683" s="14" t="s">
        <v>2688</v>
      </c>
      <c r="S683" s="14" t="s">
        <v>7</v>
      </c>
      <c r="T683" s="14" t="s">
        <v>7</v>
      </c>
      <c r="U683" s="2" t="s">
        <v>2381</v>
      </c>
      <c r="V683" s="40">
        <v>66.95</v>
      </c>
      <c r="W683" s="14" t="s">
        <v>2688</v>
      </c>
      <c r="X683" s="14" t="s">
        <v>2688</v>
      </c>
      <c r="Y683" s="29" t="s">
        <v>2519</v>
      </c>
      <c r="Z683" s="14">
        <v>0</v>
      </c>
      <c r="AA683" s="14" t="s">
        <v>2951</v>
      </c>
      <c r="AB683" s="95" t="s">
        <v>2726</v>
      </c>
    </row>
    <row r="684" spans="1:28">
      <c r="A684" s="14">
        <v>186</v>
      </c>
      <c r="B684" s="38">
        <v>563664</v>
      </c>
      <c r="C684" s="39" t="s">
        <v>216</v>
      </c>
      <c r="D684" s="2" t="s">
        <v>1351</v>
      </c>
      <c r="E684" s="2" t="s">
        <v>2381</v>
      </c>
      <c r="F684" s="2" t="s">
        <v>2386</v>
      </c>
      <c r="G684" s="40">
        <v>66.95</v>
      </c>
      <c r="H684" s="14" t="s">
        <v>7</v>
      </c>
      <c r="I684" s="2" t="s">
        <v>2205</v>
      </c>
      <c r="J684" s="14" t="s">
        <v>2515</v>
      </c>
      <c r="K684" s="14" t="s">
        <v>2517</v>
      </c>
      <c r="L684" s="14" t="s">
        <v>17</v>
      </c>
      <c r="M684" s="14" t="s">
        <v>2511</v>
      </c>
      <c r="N684" s="14" t="s">
        <v>2513</v>
      </c>
      <c r="O684" s="14" t="s">
        <v>2519</v>
      </c>
      <c r="P684" s="14" t="s">
        <v>2519</v>
      </c>
      <c r="Q684" s="27" t="s">
        <v>2602</v>
      </c>
      <c r="R684" s="14" t="s">
        <v>2688</v>
      </c>
      <c r="S684" s="14" t="s">
        <v>7</v>
      </c>
      <c r="T684" s="14" t="s">
        <v>7</v>
      </c>
      <c r="U684" s="2" t="s">
        <v>2381</v>
      </c>
      <c r="V684" s="40">
        <v>66.95</v>
      </c>
      <c r="W684" s="14" t="s">
        <v>2688</v>
      </c>
      <c r="X684" s="14" t="s">
        <v>2688</v>
      </c>
      <c r="Y684" s="29" t="s">
        <v>2519</v>
      </c>
      <c r="Z684" s="14">
        <v>0</v>
      </c>
      <c r="AA684" s="14" t="s">
        <v>2951</v>
      </c>
      <c r="AB684" s="95" t="s">
        <v>2726</v>
      </c>
    </row>
    <row r="685" spans="1:28">
      <c r="A685" s="14">
        <v>156</v>
      </c>
      <c r="B685" s="38">
        <v>417197</v>
      </c>
      <c r="C685" s="39" t="s">
        <v>188</v>
      </c>
      <c r="D685" s="2" t="s">
        <v>1322</v>
      </c>
      <c r="E685" s="2" t="s">
        <v>25</v>
      </c>
      <c r="F685" s="2" t="s">
        <v>27</v>
      </c>
      <c r="G685" s="40">
        <v>26.78</v>
      </c>
      <c r="H685" s="14" t="s">
        <v>7</v>
      </c>
      <c r="I685" s="2" t="s">
        <v>2205</v>
      </c>
      <c r="J685" s="14" t="s">
        <v>2515</v>
      </c>
      <c r="K685" s="14" t="s">
        <v>2517</v>
      </c>
      <c r="L685" s="14" t="s">
        <v>17</v>
      </c>
      <c r="M685" s="14" t="s">
        <v>2511</v>
      </c>
      <c r="N685" s="14" t="s">
        <v>2513</v>
      </c>
      <c r="O685" s="14" t="s">
        <v>2519</v>
      </c>
      <c r="P685" s="14" t="s">
        <v>2519</v>
      </c>
      <c r="Q685" s="27" t="s">
        <v>2602</v>
      </c>
      <c r="R685" s="14" t="s">
        <v>2688</v>
      </c>
      <c r="S685" s="14" t="s">
        <v>7</v>
      </c>
      <c r="T685" s="14" t="s">
        <v>7</v>
      </c>
      <c r="U685" s="2" t="s">
        <v>25</v>
      </c>
      <c r="V685" s="40">
        <v>26.78</v>
      </c>
      <c r="W685" s="14" t="s">
        <v>2688</v>
      </c>
      <c r="X685" s="14" t="s">
        <v>2688</v>
      </c>
      <c r="Y685" s="29" t="s">
        <v>2519</v>
      </c>
      <c r="Z685" s="14">
        <v>0</v>
      </c>
      <c r="AA685" s="14" t="s">
        <v>2952</v>
      </c>
      <c r="AB685" s="95" t="s">
        <v>2726</v>
      </c>
    </row>
    <row r="686" spans="1:28">
      <c r="A686" s="14">
        <v>197</v>
      </c>
      <c r="B686" s="38">
        <v>525831</v>
      </c>
      <c r="C686" s="39" t="s">
        <v>227</v>
      </c>
      <c r="D686" s="2" t="s">
        <v>1362</v>
      </c>
      <c r="E686" s="2" t="s">
        <v>2381</v>
      </c>
      <c r="F686" s="2" t="s">
        <v>2386</v>
      </c>
      <c r="G686" s="40">
        <v>66.95</v>
      </c>
      <c r="H686" s="14" t="s">
        <v>7</v>
      </c>
      <c r="I686" s="2" t="s">
        <v>2205</v>
      </c>
      <c r="J686" s="14" t="s">
        <v>2515</v>
      </c>
      <c r="K686" s="14" t="s">
        <v>2517</v>
      </c>
      <c r="L686" s="14" t="s">
        <v>17</v>
      </c>
      <c r="M686" s="14" t="s">
        <v>2511</v>
      </c>
      <c r="N686" s="14" t="s">
        <v>2518</v>
      </c>
      <c r="O686" s="14" t="s">
        <v>2519</v>
      </c>
      <c r="P686" s="14" t="s">
        <v>2519</v>
      </c>
      <c r="Q686" s="27" t="s">
        <v>2602</v>
      </c>
      <c r="R686" s="14" t="s">
        <v>2688</v>
      </c>
      <c r="S686" s="14" t="s">
        <v>7</v>
      </c>
      <c r="T686" s="14" t="s">
        <v>7</v>
      </c>
      <c r="U686" s="2" t="s">
        <v>2381</v>
      </c>
      <c r="V686" s="40">
        <v>66.95</v>
      </c>
      <c r="W686" s="14" t="s">
        <v>2688</v>
      </c>
      <c r="X686" s="14" t="s">
        <v>2688</v>
      </c>
      <c r="Y686" s="29" t="s">
        <v>2519</v>
      </c>
      <c r="Z686" s="14">
        <v>0</v>
      </c>
      <c r="AA686" s="14" t="s">
        <v>2951</v>
      </c>
      <c r="AB686" s="95" t="s">
        <v>2726</v>
      </c>
    </row>
    <row r="687" spans="1:28">
      <c r="A687" s="14">
        <v>198</v>
      </c>
      <c r="B687" s="38">
        <v>572404</v>
      </c>
      <c r="C687" s="39" t="s">
        <v>228</v>
      </c>
      <c r="D687" s="2" t="s">
        <v>1363</v>
      </c>
      <c r="E687" s="2" t="s">
        <v>2381</v>
      </c>
      <c r="F687" s="2" t="s">
        <v>2386</v>
      </c>
      <c r="G687" s="40">
        <v>103</v>
      </c>
      <c r="H687" s="14" t="s">
        <v>6</v>
      </c>
      <c r="I687" s="2" t="s">
        <v>2205</v>
      </c>
      <c r="J687" s="14" t="s">
        <v>2515</v>
      </c>
      <c r="K687" s="14" t="s">
        <v>2517</v>
      </c>
      <c r="L687" s="14" t="s">
        <v>17</v>
      </c>
      <c r="M687" s="14" t="s">
        <v>2511</v>
      </c>
      <c r="N687" s="14" t="s">
        <v>2518</v>
      </c>
      <c r="O687" s="14" t="s">
        <v>2519</v>
      </c>
      <c r="P687" s="14" t="s">
        <v>2519</v>
      </c>
      <c r="Q687" s="27" t="s">
        <v>2602</v>
      </c>
      <c r="R687" s="14" t="s">
        <v>2688</v>
      </c>
      <c r="S687" s="14" t="s">
        <v>6</v>
      </c>
      <c r="T687" s="14" t="s">
        <v>6</v>
      </c>
      <c r="U687" s="2" t="s">
        <v>2381</v>
      </c>
      <c r="V687" s="40">
        <v>103</v>
      </c>
      <c r="W687" s="14" t="s">
        <v>2688</v>
      </c>
      <c r="X687" s="14" t="s">
        <v>2688</v>
      </c>
      <c r="Y687" s="29" t="s">
        <v>2519</v>
      </c>
      <c r="Z687" s="14">
        <v>0</v>
      </c>
      <c r="AA687" s="14" t="s">
        <v>2951</v>
      </c>
      <c r="AB687" s="95" t="s">
        <v>2726</v>
      </c>
    </row>
    <row r="688" spans="1:28">
      <c r="A688" s="14">
        <v>203</v>
      </c>
      <c r="B688" s="38">
        <v>446481</v>
      </c>
      <c r="C688" s="39" t="s">
        <v>233</v>
      </c>
      <c r="D688" s="2" t="s">
        <v>1368</v>
      </c>
      <c r="E688" s="2" t="s">
        <v>25</v>
      </c>
      <c r="F688" s="2" t="s">
        <v>27</v>
      </c>
      <c r="G688" s="40">
        <v>26.78</v>
      </c>
      <c r="H688" s="14" t="s">
        <v>7</v>
      </c>
      <c r="I688" s="2" t="s">
        <v>2205</v>
      </c>
      <c r="J688" s="14" t="s">
        <v>2515</v>
      </c>
      <c r="K688" s="14" t="s">
        <v>2517</v>
      </c>
      <c r="L688" s="14" t="s">
        <v>17</v>
      </c>
      <c r="M688" s="14" t="s">
        <v>2511</v>
      </c>
      <c r="N688" s="14" t="s">
        <v>2518</v>
      </c>
      <c r="O688" s="14" t="s">
        <v>2519</v>
      </c>
      <c r="P688" s="14" t="s">
        <v>2519</v>
      </c>
      <c r="Q688" s="27" t="s">
        <v>2602</v>
      </c>
      <c r="R688" s="14" t="s">
        <v>2688</v>
      </c>
      <c r="S688" s="14" t="s">
        <v>7</v>
      </c>
      <c r="T688" s="14" t="s">
        <v>7</v>
      </c>
      <c r="U688" s="2" t="s">
        <v>25</v>
      </c>
      <c r="V688" s="40">
        <v>26.78</v>
      </c>
      <c r="W688" s="14" t="s">
        <v>2688</v>
      </c>
      <c r="X688" s="14" t="s">
        <v>2688</v>
      </c>
      <c r="Y688" s="29" t="s">
        <v>2519</v>
      </c>
      <c r="Z688" s="14">
        <v>0</v>
      </c>
      <c r="AA688" s="14" t="s">
        <v>2953</v>
      </c>
      <c r="AB688" s="95" t="s">
        <v>2726</v>
      </c>
    </row>
    <row r="689" spans="1:28">
      <c r="A689" s="14">
        <v>199</v>
      </c>
      <c r="B689" s="38">
        <v>602717</v>
      </c>
      <c r="C689" s="39" t="s">
        <v>229</v>
      </c>
      <c r="D689" s="2" t="s">
        <v>1364</v>
      </c>
      <c r="E689" s="2" t="s">
        <v>2381</v>
      </c>
      <c r="F689" s="2" t="s">
        <v>2386</v>
      </c>
      <c r="G689" s="40">
        <v>87.55</v>
      </c>
      <c r="H689" s="14" t="s">
        <v>6</v>
      </c>
      <c r="I689" s="2" t="s">
        <v>2205</v>
      </c>
      <c r="J689" s="14" t="s">
        <v>2515</v>
      </c>
      <c r="K689" s="14" t="s">
        <v>2517</v>
      </c>
      <c r="L689" s="14" t="s">
        <v>17</v>
      </c>
      <c r="M689" s="14" t="s">
        <v>2511</v>
      </c>
      <c r="N689" s="14" t="s">
        <v>2518</v>
      </c>
      <c r="O689" s="14" t="s">
        <v>2519</v>
      </c>
      <c r="P689" s="14" t="s">
        <v>2519</v>
      </c>
      <c r="Q689" s="27" t="s">
        <v>2602</v>
      </c>
      <c r="R689" s="14" t="s">
        <v>2688</v>
      </c>
      <c r="S689" s="14" t="s">
        <v>6</v>
      </c>
      <c r="T689" s="14" t="s">
        <v>6</v>
      </c>
      <c r="U689" s="2" t="s">
        <v>2381</v>
      </c>
      <c r="V689" s="40">
        <v>87.55</v>
      </c>
      <c r="W689" s="14" t="s">
        <v>2688</v>
      </c>
      <c r="X689" s="14" t="s">
        <v>2688</v>
      </c>
      <c r="Y689" s="29" t="s">
        <v>2519</v>
      </c>
      <c r="Z689" s="14">
        <v>0</v>
      </c>
      <c r="AA689" s="14" t="s">
        <v>2951</v>
      </c>
      <c r="AB689" s="95" t="s">
        <v>2726</v>
      </c>
    </row>
    <row r="690" spans="1:28">
      <c r="A690" s="14">
        <v>200</v>
      </c>
      <c r="B690" s="38">
        <v>174629</v>
      </c>
      <c r="C690" s="39" t="s">
        <v>230</v>
      </c>
      <c r="D690" s="2" t="s">
        <v>1365</v>
      </c>
      <c r="E690" s="2" t="s">
        <v>2381</v>
      </c>
      <c r="F690" s="2" t="s">
        <v>2386</v>
      </c>
      <c r="G690" s="40">
        <v>77.25</v>
      </c>
      <c r="H690" s="14" t="s">
        <v>6</v>
      </c>
      <c r="I690" s="2" t="s">
        <v>2205</v>
      </c>
      <c r="J690" s="14" t="s">
        <v>2515</v>
      </c>
      <c r="K690" s="14" t="s">
        <v>2517</v>
      </c>
      <c r="L690" s="14" t="s">
        <v>17</v>
      </c>
      <c r="M690" s="14" t="s">
        <v>2511</v>
      </c>
      <c r="N690" s="14" t="s">
        <v>2518</v>
      </c>
      <c r="O690" s="14" t="s">
        <v>2519</v>
      </c>
      <c r="P690" s="14" t="s">
        <v>2519</v>
      </c>
      <c r="Q690" s="27" t="s">
        <v>2602</v>
      </c>
      <c r="R690" s="14" t="s">
        <v>2688</v>
      </c>
      <c r="S690" s="14" t="s">
        <v>6</v>
      </c>
      <c r="T690" s="14" t="s">
        <v>6</v>
      </c>
      <c r="U690" s="2" t="s">
        <v>2381</v>
      </c>
      <c r="V690" s="40">
        <v>77.25</v>
      </c>
      <c r="W690" s="14" t="s">
        <v>2688</v>
      </c>
      <c r="X690" s="14" t="s">
        <v>2688</v>
      </c>
      <c r="Y690" s="29" t="s">
        <v>2519</v>
      </c>
      <c r="Z690" s="14">
        <v>0</v>
      </c>
      <c r="AA690" s="14" t="s">
        <v>2951</v>
      </c>
      <c r="AB690" s="95" t="s">
        <v>2726</v>
      </c>
    </row>
    <row r="691" spans="1:28">
      <c r="A691" s="14">
        <v>204</v>
      </c>
      <c r="B691" s="38">
        <v>256081</v>
      </c>
      <c r="C691" s="39" t="s">
        <v>234</v>
      </c>
      <c r="D691" s="2" t="s">
        <v>1369</v>
      </c>
      <c r="E691" s="2" t="s">
        <v>25</v>
      </c>
      <c r="F691" s="2" t="s">
        <v>27</v>
      </c>
      <c r="G691" s="40">
        <v>30.9</v>
      </c>
      <c r="H691" s="14" t="s">
        <v>6</v>
      </c>
      <c r="I691" s="2" t="s">
        <v>2205</v>
      </c>
      <c r="J691" s="14" t="s">
        <v>2515</v>
      </c>
      <c r="K691" s="14" t="s">
        <v>2517</v>
      </c>
      <c r="L691" s="14" t="s">
        <v>17</v>
      </c>
      <c r="M691" s="14" t="s">
        <v>2511</v>
      </c>
      <c r="N691" s="14" t="s">
        <v>2518</v>
      </c>
      <c r="O691" s="14" t="s">
        <v>2519</v>
      </c>
      <c r="P691" s="14" t="s">
        <v>2519</v>
      </c>
      <c r="Q691" s="27" t="s">
        <v>2602</v>
      </c>
      <c r="R691" s="14" t="s">
        <v>2688</v>
      </c>
      <c r="S691" s="14" t="s">
        <v>6</v>
      </c>
      <c r="T691" s="14" t="s">
        <v>6</v>
      </c>
      <c r="U691" s="2" t="s">
        <v>25</v>
      </c>
      <c r="V691" s="40">
        <v>30.9</v>
      </c>
      <c r="W691" s="14" t="s">
        <v>2688</v>
      </c>
      <c r="X691" s="14" t="s">
        <v>2688</v>
      </c>
      <c r="Y691" s="29" t="s">
        <v>2519</v>
      </c>
      <c r="Z691" s="14">
        <v>0</v>
      </c>
      <c r="AA691" s="14" t="s">
        <v>2939</v>
      </c>
      <c r="AB691" s="95" t="s">
        <v>2726</v>
      </c>
    </row>
    <row r="692" spans="1:28">
      <c r="A692" s="14">
        <v>205</v>
      </c>
      <c r="B692" s="38">
        <v>497199</v>
      </c>
      <c r="C692" s="39" t="s">
        <v>235</v>
      </c>
      <c r="D692" s="2" t="s">
        <v>1370</v>
      </c>
      <c r="E692" s="2" t="s">
        <v>25</v>
      </c>
      <c r="F692" s="2" t="s">
        <v>27</v>
      </c>
      <c r="G692" s="40">
        <v>22.66</v>
      </c>
      <c r="H692" s="14" t="s">
        <v>2471</v>
      </c>
      <c r="I692" s="2" t="s">
        <v>2205</v>
      </c>
      <c r="J692" s="14" t="s">
        <v>2515</v>
      </c>
      <c r="K692" s="14" t="s">
        <v>2517</v>
      </c>
      <c r="L692" s="14" t="s">
        <v>17</v>
      </c>
      <c r="M692" s="14" t="s">
        <v>2511</v>
      </c>
      <c r="N692" s="14" t="s">
        <v>2518</v>
      </c>
      <c r="O692" s="14" t="s">
        <v>2519</v>
      </c>
      <c r="P692" s="14" t="s">
        <v>2519</v>
      </c>
      <c r="Q692" s="27" t="s">
        <v>2602</v>
      </c>
      <c r="R692" s="14" t="s">
        <v>2688</v>
      </c>
      <c r="S692" s="14" t="s">
        <v>2471</v>
      </c>
      <c r="T692" s="14" t="s">
        <v>2471</v>
      </c>
      <c r="U692" s="2" t="s">
        <v>25</v>
      </c>
      <c r="V692" s="40">
        <v>22.66</v>
      </c>
      <c r="W692" s="14" t="s">
        <v>2688</v>
      </c>
      <c r="X692" s="14" t="s">
        <v>2688</v>
      </c>
      <c r="Y692" s="29" t="s">
        <v>2519</v>
      </c>
      <c r="Z692" s="14">
        <v>0</v>
      </c>
      <c r="AA692" s="14" t="s">
        <v>2953</v>
      </c>
      <c r="AB692" s="95" t="s">
        <v>2726</v>
      </c>
    </row>
    <row r="693" spans="1:28">
      <c r="A693" s="14">
        <v>201</v>
      </c>
      <c r="B693" s="38">
        <v>593090</v>
      </c>
      <c r="C693" s="39" t="s">
        <v>231</v>
      </c>
      <c r="D693" s="2" t="s">
        <v>1366</v>
      </c>
      <c r="E693" s="2" t="s">
        <v>2381</v>
      </c>
      <c r="F693" s="2" t="s">
        <v>2386</v>
      </c>
      <c r="G693" s="40">
        <v>103</v>
      </c>
      <c r="H693" s="14" t="s">
        <v>6</v>
      </c>
      <c r="I693" s="2" t="s">
        <v>2205</v>
      </c>
      <c r="J693" s="14" t="s">
        <v>2515</v>
      </c>
      <c r="K693" s="14" t="s">
        <v>2517</v>
      </c>
      <c r="L693" s="14" t="s">
        <v>17</v>
      </c>
      <c r="M693" s="14" t="s">
        <v>2511</v>
      </c>
      <c r="N693" s="14" t="s">
        <v>2518</v>
      </c>
      <c r="O693" s="14" t="s">
        <v>2519</v>
      </c>
      <c r="P693" s="14" t="s">
        <v>2519</v>
      </c>
      <c r="Q693" s="27" t="s">
        <v>2602</v>
      </c>
      <c r="R693" s="14" t="s">
        <v>2688</v>
      </c>
      <c r="S693" s="14" t="s">
        <v>6</v>
      </c>
      <c r="T693" s="14" t="s">
        <v>6</v>
      </c>
      <c r="U693" s="2" t="s">
        <v>2381</v>
      </c>
      <c r="V693" s="40">
        <v>103</v>
      </c>
      <c r="W693" s="14" t="s">
        <v>2688</v>
      </c>
      <c r="X693" s="14" t="s">
        <v>2688</v>
      </c>
      <c r="Y693" s="29" t="s">
        <v>2519</v>
      </c>
      <c r="Z693" s="14">
        <v>0</v>
      </c>
      <c r="AA693" s="14" t="s">
        <v>2951</v>
      </c>
      <c r="AB693" s="95" t="s">
        <v>2726</v>
      </c>
    </row>
    <row r="694" spans="1:28">
      <c r="A694" s="14">
        <v>202</v>
      </c>
      <c r="B694" s="38">
        <v>600248</v>
      </c>
      <c r="C694" s="39" t="s">
        <v>232</v>
      </c>
      <c r="D694" s="2" t="s">
        <v>1367</v>
      </c>
      <c r="E694" s="2" t="s">
        <v>2381</v>
      </c>
      <c r="F694" s="2" t="s">
        <v>2386</v>
      </c>
      <c r="G694" s="40">
        <v>103</v>
      </c>
      <c r="H694" s="14" t="s">
        <v>6</v>
      </c>
      <c r="I694" s="2" t="s">
        <v>2205</v>
      </c>
      <c r="J694" s="14" t="s">
        <v>2515</v>
      </c>
      <c r="K694" s="14" t="s">
        <v>2517</v>
      </c>
      <c r="L694" s="14" t="s">
        <v>17</v>
      </c>
      <c r="M694" s="14" t="s">
        <v>2511</v>
      </c>
      <c r="N694" s="14" t="s">
        <v>2518</v>
      </c>
      <c r="O694" s="14" t="s">
        <v>2519</v>
      </c>
      <c r="P694" s="14" t="s">
        <v>2519</v>
      </c>
      <c r="Q694" s="27" t="s">
        <v>2602</v>
      </c>
      <c r="R694" s="14" t="s">
        <v>2688</v>
      </c>
      <c r="S694" s="14" t="s">
        <v>6</v>
      </c>
      <c r="T694" s="14" t="s">
        <v>6</v>
      </c>
      <c r="U694" s="2" t="s">
        <v>2381</v>
      </c>
      <c r="V694" s="40">
        <v>103</v>
      </c>
      <c r="W694" s="14" t="s">
        <v>2688</v>
      </c>
      <c r="X694" s="14" t="s">
        <v>2688</v>
      </c>
      <c r="Y694" s="29" t="s">
        <v>2519</v>
      </c>
      <c r="Z694" s="14">
        <v>0</v>
      </c>
      <c r="AA694" s="14" t="s">
        <v>2951</v>
      </c>
      <c r="AB694" s="95" t="s">
        <v>2726</v>
      </c>
    </row>
    <row r="695" spans="1:28">
      <c r="A695" s="14">
        <v>209</v>
      </c>
      <c r="B695" s="38">
        <v>510827</v>
      </c>
      <c r="C695" s="39" t="s">
        <v>239</v>
      </c>
      <c r="D695" s="2" t="s">
        <v>1374</v>
      </c>
      <c r="E695" s="2" t="s">
        <v>25</v>
      </c>
      <c r="F695" s="2" t="s">
        <v>27</v>
      </c>
      <c r="G695" s="40">
        <v>28.84</v>
      </c>
      <c r="H695" s="14" t="s">
        <v>2471</v>
      </c>
      <c r="I695" s="2" t="s">
        <v>2209</v>
      </c>
      <c r="J695" s="14" t="s">
        <v>2515</v>
      </c>
      <c r="K695" s="14" t="s">
        <v>2517</v>
      </c>
      <c r="L695" s="14" t="s">
        <v>17</v>
      </c>
      <c r="M695" s="14" t="s">
        <v>2511</v>
      </c>
      <c r="N695" s="14" t="s">
        <v>2513</v>
      </c>
      <c r="O695" s="14" t="s">
        <v>2519</v>
      </c>
      <c r="P695" s="14" t="s">
        <v>2519</v>
      </c>
      <c r="Q695" s="27" t="s">
        <v>2602</v>
      </c>
      <c r="R695" s="14" t="s">
        <v>2688</v>
      </c>
      <c r="S695" s="14" t="s">
        <v>2471</v>
      </c>
      <c r="T695" s="14" t="s">
        <v>2471</v>
      </c>
      <c r="U695" s="2" t="s">
        <v>25</v>
      </c>
      <c r="V695" s="40">
        <v>28.84</v>
      </c>
      <c r="W695" s="14" t="s">
        <v>2688</v>
      </c>
      <c r="X695" s="14" t="s">
        <v>2688</v>
      </c>
      <c r="Y695" s="29" t="s">
        <v>2519</v>
      </c>
      <c r="Z695" s="14">
        <v>0</v>
      </c>
      <c r="AA695" s="14" t="s">
        <v>2954</v>
      </c>
      <c r="AB695" s="95" t="s">
        <v>2726</v>
      </c>
    </row>
    <row r="696" spans="1:28">
      <c r="A696" s="14">
        <v>162</v>
      </c>
      <c r="B696" s="38">
        <v>315710</v>
      </c>
      <c r="C696" s="39" t="s">
        <v>194</v>
      </c>
      <c r="D696" s="2" t="s">
        <v>1328</v>
      </c>
      <c r="E696" s="2" t="s">
        <v>25</v>
      </c>
      <c r="F696" s="2" t="s">
        <v>27</v>
      </c>
      <c r="G696" s="40">
        <v>31.93</v>
      </c>
      <c r="H696" s="14" t="s">
        <v>2471</v>
      </c>
      <c r="I696" s="2" t="s">
        <v>2201</v>
      </c>
      <c r="J696" s="14" t="s">
        <v>2515</v>
      </c>
      <c r="K696" s="14" t="s">
        <v>2517</v>
      </c>
      <c r="L696" s="14" t="s">
        <v>17</v>
      </c>
      <c r="M696" s="14" t="s">
        <v>2511</v>
      </c>
      <c r="N696" s="14" t="s">
        <v>2513</v>
      </c>
      <c r="O696" s="14" t="s">
        <v>2519</v>
      </c>
      <c r="P696" s="14" t="s">
        <v>2519</v>
      </c>
      <c r="Q696" s="27" t="s">
        <v>2602</v>
      </c>
      <c r="R696" s="14" t="s">
        <v>2688</v>
      </c>
      <c r="S696" s="14" t="s">
        <v>2471</v>
      </c>
      <c r="T696" s="14" t="s">
        <v>2471</v>
      </c>
      <c r="U696" s="2" t="s">
        <v>25</v>
      </c>
      <c r="V696" s="40">
        <v>31.93</v>
      </c>
      <c r="W696" s="14" t="s">
        <v>2688</v>
      </c>
      <c r="X696" s="14" t="s">
        <v>2688</v>
      </c>
      <c r="Y696" s="29" t="s">
        <v>2519</v>
      </c>
      <c r="Z696" s="14">
        <v>0</v>
      </c>
      <c r="AA696" s="14" t="s">
        <v>2955</v>
      </c>
      <c r="AB696" s="95" t="s">
        <v>2726</v>
      </c>
    </row>
    <row r="697" spans="1:28">
      <c r="A697" s="14">
        <v>160</v>
      </c>
      <c r="B697" s="38">
        <v>377992</v>
      </c>
      <c r="C697" s="39" t="s">
        <v>192</v>
      </c>
      <c r="D697" s="2" t="s">
        <v>1326</v>
      </c>
      <c r="E697" s="2" t="s">
        <v>2381</v>
      </c>
      <c r="F697" s="2" t="s">
        <v>2386</v>
      </c>
      <c r="G697" s="40">
        <v>113.3</v>
      </c>
      <c r="H697" s="14" t="s">
        <v>2471</v>
      </c>
      <c r="I697" s="2" t="s">
        <v>2201</v>
      </c>
      <c r="J697" s="14" t="s">
        <v>2515</v>
      </c>
      <c r="K697" s="14" t="s">
        <v>2517</v>
      </c>
      <c r="L697" s="14" t="s">
        <v>17</v>
      </c>
      <c r="M697" s="14" t="s">
        <v>2511</v>
      </c>
      <c r="N697" s="14" t="s">
        <v>2513</v>
      </c>
      <c r="O697" s="14" t="s">
        <v>2519</v>
      </c>
      <c r="P697" s="14" t="s">
        <v>2519</v>
      </c>
      <c r="Q697" s="27" t="s">
        <v>2602</v>
      </c>
      <c r="R697" s="14" t="s">
        <v>2688</v>
      </c>
      <c r="S697" s="14" t="s">
        <v>2471</v>
      </c>
      <c r="T697" s="14" t="s">
        <v>2471</v>
      </c>
      <c r="U697" s="2" t="s">
        <v>2381</v>
      </c>
      <c r="V697" s="40">
        <v>113.3</v>
      </c>
      <c r="W697" s="14" t="s">
        <v>2688</v>
      </c>
      <c r="X697" s="14" t="s">
        <v>2688</v>
      </c>
      <c r="Y697" s="29" t="s">
        <v>2519</v>
      </c>
      <c r="Z697" s="14">
        <v>0</v>
      </c>
      <c r="AA697" s="14" t="s">
        <v>2951</v>
      </c>
      <c r="AB697" s="95" t="s">
        <v>2726</v>
      </c>
    </row>
    <row r="698" spans="1:28">
      <c r="A698" s="14">
        <v>161</v>
      </c>
      <c r="B698" s="38">
        <v>560138</v>
      </c>
      <c r="C698" s="39" t="s">
        <v>193</v>
      </c>
      <c r="D698" s="2" t="s">
        <v>1327</v>
      </c>
      <c r="E698" s="2" t="s">
        <v>2381</v>
      </c>
      <c r="F698" s="2" t="s">
        <v>2386</v>
      </c>
      <c r="G698" s="40">
        <v>128.75</v>
      </c>
      <c r="H698" s="14" t="s">
        <v>7</v>
      </c>
      <c r="I698" s="2" t="s">
        <v>2201</v>
      </c>
      <c r="J698" s="14" t="s">
        <v>2515</v>
      </c>
      <c r="K698" s="14" t="s">
        <v>2517</v>
      </c>
      <c r="L698" s="14" t="s">
        <v>17</v>
      </c>
      <c r="M698" s="14" t="s">
        <v>2511</v>
      </c>
      <c r="N698" s="14" t="s">
        <v>2513</v>
      </c>
      <c r="O698" s="14" t="s">
        <v>2519</v>
      </c>
      <c r="P698" s="14" t="s">
        <v>2519</v>
      </c>
      <c r="Q698" s="27" t="s">
        <v>2602</v>
      </c>
      <c r="R698" s="14" t="s">
        <v>2688</v>
      </c>
      <c r="S698" s="14" t="s">
        <v>7</v>
      </c>
      <c r="T698" s="14" t="s">
        <v>7</v>
      </c>
      <c r="U698" s="2" t="s">
        <v>2381</v>
      </c>
      <c r="V698" s="40">
        <v>128.75</v>
      </c>
      <c r="W698" s="14" t="s">
        <v>2688</v>
      </c>
      <c r="X698" s="14" t="s">
        <v>2688</v>
      </c>
      <c r="Y698" s="29" t="s">
        <v>2519</v>
      </c>
      <c r="Z698" s="14">
        <v>0</v>
      </c>
      <c r="AA698" s="14" t="s">
        <v>2956</v>
      </c>
      <c r="AB698" s="95" t="s">
        <v>2726</v>
      </c>
    </row>
    <row r="699" spans="1:28">
      <c r="A699" s="14">
        <v>163</v>
      </c>
      <c r="B699" s="38">
        <v>275870</v>
      </c>
      <c r="C699" s="39" t="s">
        <v>195</v>
      </c>
      <c r="D699" s="2" t="s">
        <v>1329</v>
      </c>
      <c r="E699" s="2" t="s">
        <v>25</v>
      </c>
      <c r="F699" s="2" t="s">
        <v>27</v>
      </c>
      <c r="G699" s="40">
        <v>33.99</v>
      </c>
      <c r="H699" s="14" t="s">
        <v>6</v>
      </c>
      <c r="I699" s="2" t="s">
        <v>2201</v>
      </c>
      <c r="J699" s="14" t="s">
        <v>2515</v>
      </c>
      <c r="K699" s="14" t="s">
        <v>2517</v>
      </c>
      <c r="L699" s="14" t="s">
        <v>17</v>
      </c>
      <c r="M699" s="14" t="s">
        <v>2511</v>
      </c>
      <c r="N699" s="14" t="s">
        <v>2513</v>
      </c>
      <c r="O699" s="14" t="s">
        <v>2519</v>
      </c>
      <c r="P699" s="14" t="s">
        <v>2519</v>
      </c>
      <c r="Q699" s="27" t="s">
        <v>2602</v>
      </c>
      <c r="R699" s="14" t="s">
        <v>2688</v>
      </c>
      <c r="S699" s="14" t="s">
        <v>6</v>
      </c>
      <c r="T699" s="14" t="s">
        <v>6</v>
      </c>
      <c r="U699" s="2" t="s">
        <v>25</v>
      </c>
      <c r="V699" s="40">
        <v>33.99</v>
      </c>
      <c r="W699" s="14" t="s">
        <v>2688</v>
      </c>
      <c r="X699" s="14" t="s">
        <v>2688</v>
      </c>
      <c r="Y699" s="29" t="s">
        <v>2519</v>
      </c>
      <c r="Z699" s="14">
        <v>0</v>
      </c>
      <c r="AA699" s="14" t="s">
        <v>2955</v>
      </c>
      <c r="AB699" s="95" t="s">
        <v>2726</v>
      </c>
    </row>
    <row r="700" spans="1:28">
      <c r="A700" s="14">
        <v>164</v>
      </c>
      <c r="B700" s="38">
        <v>251992</v>
      </c>
      <c r="C700" s="39" t="s">
        <v>196</v>
      </c>
      <c r="D700" s="2" t="s">
        <v>1330</v>
      </c>
      <c r="E700" s="2" t="s">
        <v>2381</v>
      </c>
      <c r="F700" s="2" t="s">
        <v>2386</v>
      </c>
      <c r="G700" s="40">
        <v>66.95</v>
      </c>
      <c r="H700" s="14" t="s">
        <v>7</v>
      </c>
      <c r="I700" s="2" t="s">
        <v>2202</v>
      </c>
      <c r="J700" s="14" t="s">
        <v>2515</v>
      </c>
      <c r="K700" s="14" t="s">
        <v>2517</v>
      </c>
      <c r="L700" s="14" t="s">
        <v>17</v>
      </c>
      <c r="M700" s="14" t="s">
        <v>2511</v>
      </c>
      <c r="N700" s="14" t="s">
        <v>2513</v>
      </c>
      <c r="O700" s="14" t="s">
        <v>2519</v>
      </c>
      <c r="P700" s="14" t="s">
        <v>2519</v>
      </c>
      <c r="Q700" s="27" t="s">
        <v>2602</v>
      </c>
      <c r="R700" s="14" t="s">
        <v>2688</v>
      </c>
      <c r="S700" s="14" t="s">
        <v>7</v>
      </c>
      <c r="T700" s="14" t="s">
        <v>7</v>
      </c>
      <c r="U700" s="2" t="s">
        <v>2381</v>
      </c>
      <c r="V700" s="40">
        <v>66.95</v>
      </c>
      <c r="W700" s="14" t="s">
        <v>2688</v>
      </c>
      <c r="X700" s="14" t="s">
        <v>2688</v>
      </c>
      <c r="Y700" s="29" t="s">
        <v>2519</v>
      </c>
      <c r="Z700" s="14">
        <v>0</v>
      </c>
      <c r="AA700" s="14" t="s">
        <v>2957</v>
      </c>
      <c r="AB700" s="95" t="s">
        <v>2726</v>
      </c>
    </row>
    <row r="701" spans="1:28">
      <c r="A701" s="14">
        <v>170</v>
      </c>
      <c r="B701" s="38">
        <v>264336</v>
      </c>
      <c r="C701" s="39" t="s">
        <v>202</v>
      </c>
      <c r="D701" s="2" t="s">
        <v>1336</v>
      </c>
      <c r="E701" s="2" t="s">
        <v>25</v>
      </c>
      <c r="F701" s="2" t="s">
        <v>27</v>
      </c>
      <c r="G701" s="40">
        <v>28.84</v>
      </c>
      <c r="H701" s="14" t="s">
        <v>7</v>
      </c>
      <c r="I701" s="2" t="s">
        <v>2202</v>
      </c>
      <c r="J701" s="14" t="s">
        <v>2515</v>
      </c>
      <c r="K701" s="14" t="s">
        <v>2517</v>
      </c>
      <c r="L701" s="14" t="s">
        <v>17</v>
      </c>
      <c r="M701" s="14" t="s">
        <v>2511</v>
      </c>
      <c r="N701" s="14" t="s">
        <v>2513</v>
      </c>
      <c r="O701" s="14" t="s">
        <v>2519</v>
      </c>
      <c r="P701" s="14" t="s">
        <v>2519</v>
      </c>
      <c r="Q701" s="27" t="s">
        <v>2602</v>
      </c>
      <c r="R701" s="14" t="s">
        <v>2688</v>
      </c>
      <c r="S701" s="14" t="s">
        <v>7</v>
      </c>
      <c r="T701" s="14" t="s">
        <v>7</v>
      </c>
      <c r="U701" s="2" t="s">
        <v>25</v>
      </c>
      <c r="V701" s="40">
        <v>28.84</v>
      </c>
      <c r="W701" s="14" t="s">
        <v>2688</v>
      </c>
      <c r="X701" s="14" t="s">
        <v>2688</v>
      </c>
      <c r="Y701" s="29" t="s">
        <v>2519</v>
      </c>
      <c r="Z701" s="14">
        <v>0</v>
      </c>
      <c r="AA701" s="14" t="s">
        <v>2958</v>
      </c>
      <c r="AB701" s="95" t="s">
        <v>2726</v>
      </c>
    </row>
    <row r="702" spans="1:28">
      <c r="A702" s="14">
        <v>171</v>
      </c>
      <c r="B702" s="38">
        <v>213372</v>
      </c>
      <c r="C702" s="39" t="s">
        <v>203</v>
      </c>
      <c r="D702" s="2" t="s">
        <v>1337</v>
      </c>
      <c r="E702" s="2" t="s">
        <v>25</v>
      </c>
      <c r="F702" s="2" t="s">
        <v>27</v>
      </c>
      <c r="G702" s="40">
        <v>26.78</v>
      </c>
      <c r="H702" s="14" t="s">
        <v>7</v>
      </c>
      <c r="I702" s="2" t="s">
        <v>2202</v>
      </c>
      <c r="J702" s="14" t="s">
        <v>2515</v>
      </c>
      <c r="K702" s="14" t="s">
        <v>2517</v>
      </c>
      <c r="L702" s="14" t="s">
        <v>17</v>
      </c>
      <c r="M702" s="14" t="s">
        <v>2511</v>
      </c>
      <c r="N702" s="14" t="s">
        <v>2513</v>
      </c>
      <c r="O702" s="14" t="s">
        <v>2519</v>
      </c>
      <c r="P702" s="14" t="s">
        <v>2519</v>
      </c>
      <c r="Q702" s="27" t="s">
        <v>2602</v>
      </c>
      <c r="R702" s="14" t="s">
        <v>2688</v>
      </c>
      <c r="S702" s="14" t="s">
        <v>7</v>
      </c>
      <c r="T702" s="14" t="s">
        <v>7</v>
      </c>
      <c r="U702" s="2" t="s">
        <v>25</v>
      </c>
      <c r="V702" s="40">
        <v>26.78</v>
      </c>
      <c r="W702" s="14" t="s">
        <v>2688</v>
      </c>
      <c r="X702" s="14" t="s">
        <v>2688</v>
      </c>
      <c r="Y702" s="29" t="s">
        <v>2519</v>
      </c>
      <c r="Z702" s="14">
        <v>0</v>
      </c>
      <c r="AA702" s="14" t="s">
        <v>2958</v>
      </c>
      <c r="AB702" s="95" t="s">
        <v>2726</v>
      </c>
    </row>
    <row r="703" spans="1:28">
      <c r="A703" s="14">
        <v>172</v>
      </c>
      <c r="B703" s="38">
        <v>419865</v>
      </c>
      <c r="C703" s="39" t="s">
        <v>204</v>
      </c>
      <c r="D703" s="2" t="s">
        <v>1338</v>
      </c>
      <c r="E703" s="2" t="s">
        <v>25</v>
      </c>
      <c r="F703" s="2" t="s">
        <v>27</v>
      </c>
      <c r="G703" s="40">
        <v>24.72</v>
      </c>
      <c r="H703" s="14" t="s">
        <v>6</v>
      </c>
      <c r="I703" s="2" t="s">
        <v>2202</v>
      </c>
      <c r="J703" s="14" t="s">
        <v>2515</v>
      </c>
      <c r="K703" s="14" t="s">
        <v>2517</v>
      </c>
      <c r="L703" s="14" t="s">
        <v>17</v>
      </c>
      <c r="M703" s="14" t="s">
        <v>2511</v>
      </c>
      <c r="N703" s="14" t="s">
        <v>2513</v>
      </c>
      <c r="O703" s="14" t="s">
        <v>2519</v>
      </c>
      <c r="P703" s="14" t="s">
        <v>2519</v>
      </c>
      <c r="Q703" s="27" t="s">
        <v>2602</v>
      </c>
      <c r="R703" s="14" t="s">
        <v>2688</v>
      </c>
      <c r="S703" s="14" t="s">
        <v>6</v>
      </c>
      <c r="T703" s="14" t="s">
        <v>6</v>
      </c>
      <c r="U703" s="2" t="s">
        <v>25</v>
      </c>
      <c r="V703" s="40">
        <v>24.72</v>
      </c>
      <c r="W703" s="14" t="s">
        <v>2688</v>
      </c>
      <c r="X703" s="14" t="s">
        <v>2688</v>
      </c>
      <c r="Y703" s="29" t="s">
        <v>2519</v>
      </c>
      <c r="Z703" s="14">
        <v>0</v>
      </c>
      <c r="AA703" s="14" t="s">
        <v>2959</v>
      </c>
      <c r="AB703" s="95" t="s">
        <v>2726</v>
      </c>
    </row>
    <row r="704" spans="1:28">
      <c r="A704" s="14">
        <v>173</v>
      </c>
      <c r="B704" s="38">
        <v>128177</v>
      </c>
      <c r="C704" s="39" t="s">
        <v>205</v>
      </c>
      <c r="D704" s="2" t="s">
        <v>1339</v>
      </c>
      <c r="E704" s="2" t="s">
        <v>25</v>
      </c>
      <c r="F704" s="2" t="s">
        <v>27</v>
      </c>
      <c r="G704" s="40">
        <v>28.84</v>
      </c>
      <c r="H704" s="14" t="s">
        <v>7</v>
      </c>
      <c r="I704" s="2" t="s">
        <v>2202</v>
      </c>
      <c r="J704" s="14" t="s">
        <v>2515</v>
      </c>
      <c r="K704" s="14" t="s">
        <v>2517</v>
      </c>
      <c r="L704" s="14" t="s">
        <v>17</v>
      </c>
      <c r="M704" s="14" t="s">
        <v>2511</v>
      </c>
      <c r="N704" s="14" t="s">
        <v>2513</v>
      </c>
      <c r="O704" s="14" t="s">
        <v>2519</v>
      </c>
      <c r="P704" s="14" t="s">
        <v>2519</v>
      </c>
      <c r="Q704" s="27" t="s">
        <v>2602</v>
      </c>
      <c r="R704" s="14" t="s">
        <v>2688</v>
      </c>
      <c r="S704" s="14" t="s">
        <v>7</v>
      </c>
      <c r="T704" s="14" t="s">
        <v>7</v>
      </c>
      <c r="U704" s="2" t="s">
        <v>25</v>
      </c>
      <c r="V704" s="40">
        <v>28.84</v>
      </c>
      <c r="W704" s="14" t="s">
        <v>2688</v>
      </c>
      <c r="X704" s="14" t="s">
        <v>2688</v>
      </c>
      <c r="Y704" s="29" t="s">
        <v>2519</v>
      </c>
      <c r="Z704" s="14">
        <v>0</v>
      </c>
      <c r="AA704" s="14" t="s">
        <v>2960</v>
      </c>
      <c r="AB704" s="95" t="s">
        <v>2726</v>
      </c>
    </row>
    <row r="705" spans="1:28">
      <c r="A705" s="14">
        <v>174</v>
      </c>
      <c r="B705" s="38">
        <v>375570</v>
      </c>
      <c r="C705" s="39" t="s">
        <v>206</v>
      </c>
      <c r="D705" s="2" t="s">
        <v>1340</v>
      </c>
      <c r="E705" s="2" t="s">
        <v>25</v>
      </c>
      <c r="F705" s="2" t="s">
        <v>27</v>
      </c>
      <c r="G705" s="40">
        <v>24.72</v>
      </c>
      <c r="H705" s="14" t="s">
        <v>6</v>
      </c>
      <c r="I705" s="2" t="s">
        <v>2202</v>
      </c>
      <c r="J705" s="14" t="s">
        <v>2515</v>
      </c>
      <c r="K705" s="14" t="s">
        <v>2517</v>
      </c>
      <c r="L705" s="14" t="s">
        <v>17</v>
      </c>
      <c r="M705" s="14" t="s">
        <v>2511</v>
      </c>
      <c r="N705" s="14" t="s">
        <v>2513</v>
      </c>
      <c r="O705" s="14" t="s">
        <v>2519</v>
      </c>
      <c r="P705" s="14" t="s">
        <v>2519</v>
      </c>
      <c r="Q705" s="27" t="s">
        <v>2602</v>
      </c>
      <c r="R705" s="14" t="s">
        <v>2688</v>
      </c>
      <c r="S705" s="14" t="s">
        <v>6</v>
      </c>
      <c r="T705" s="14" t="s">
        <v>6</v>
      </c>
      <c r="U705" s="2" t="s">
        <v>25</v>
      </c>
      <c r="V705" s="40">
        <v>24.72</v>
      </c>
      <c r="W705" s="14" t="s">
        <v>2688</v>
      </c>
      <c r="X705" s="14" t="s">
        <v>2688</v>
      </c>
      <c r="Y705" s="29" t="s">
        <v>2519</v>
      </c>
      <c r="Z705" s="14">
        <v>0</v>
      </c>
      <c r="AA705" s="14" t="s">
        <v>2690</v>
      </c>
      <c r="AB705" s="95" t="s">
        <v>2726</v>
      </c>
    </row>
    <row r="706" spans="1:28">
      <c r="A706" s="14">
        <v>165</v>
      </c>
      <c r="B706" s="38">
        <v>167128</v>
      </c>
      <c r="C706" s="39" t="s">
        <v>197</v>
      </c>
      <c r="D706" s="2" t="s">
        <v>1331</v>
      </c>
      <c r="E706" s="2" t="s">
        <v>2381</v>
      </c>
      <c r="F706" s="2" t="s">
        <v>2386</v>
      </c>
      <c r="G706" s="40">
        <v>66.95</v>
      </c>
      <c r="H706" s="14" t="s">
        <v>7</v>
      </c>
      <c r="I706" s="2" t="s">
        <v>2202</v>
      </c>
      <c r="J706" s="14" t="s">
        <v>2515</v>
      </c>
      <c r="K706" s="14" t="s">
        <v>2517</v>
      </c>
      <c r="L706" s="14" t="s">
        <v>17</v>
      </c>
      <c r="M706" s="14" t="s">
        <v>2511</v>
      </c>
      <c r="N706" s="14" t="s">
        <v>2513</v>
      </c>
      <c r="O706" s="14" t="s">
        <v>2519</v>
      </c>
      <c r="P706" s="14" t="s">
        <v>2519</v>
      </c>
      <c r="Q706" s="27" t="s">
        <v>2602</v>
      </c>
      <c r="R706" s="14" t="s">
        <v>2688</v>
      </c>
      <c r="S706" s="14" t="s">
        <v>7</v>
      </c>
      <c r="T706" s="14" t="s">
        <v>7</v>
      </c>
      <c r="U706" s="2" t="s">
        <v>2381</v>
      </c>
      <c r="V706" s="40">
        <v>66.95</v>
      </c>
      <c r="W706" s="14" t="s">
        <v>2688</v>
      </c>
      <c r="X706" s="14" t="s">
        <v>2688</v>
      </c>
      <c r="Y706" s="29" t="s">
        <v>2519</v>
      </c>
      <c r="Z706" s="14">
        <v>0</v>
      </c>
      <c r="AA706" s="14" t="s">
        <v>2961</v>
      </c>
      <c r="AB706" s="95" t="s">
        <v>2726</v>
      </c>
    </row>
    <row r="707" spans="1:28">
      <c r="A707" s="14">
        <v>166</v>
      </c>
      <c r="B707" s="38">
        <v>143348</v>
      </c>
      <c r="C707" s="39" t="s">
        <v>198</v>
      </c>
      <c r="D707" s="2" t="s">
        <v>1332</v>
      </c>
      <c r="E707" s="2" t="s">
        <v>2381</v>
      </c>
      <c r="F707" s="2" t="s">
        <v>2386</v>
      </c>
      <c r="G707" s="40">
        <v>66.95</v>
      </c>
      <c r="H707" s="14" t="s">
        <v>7</v>
      </c>
      <c r="I707" s="2" t="s">
        <v>2202</v>
      </c>
      <c r="J707" s="14" t="s">
        <v>2515</v>
      </c>
      <c r="K707" s="14" t="s">
        <v>2517</v>
      </c>
      <c r="L707" s="14" t="s">
        <v>17</v>
      </c>
      <c r="M707" s="14" t="s">
        <v>2511</v>
      </c>
      <c r="N707" s="14" t="s">
        <v>2513</v>
      </c>
      <c r="O707" s="14" t="s">
        <v>2519</v>
      </c>
      <c r="P707" s="14" t="s">
        <v>2519</v>
      </c>
      <c r="Q707" s="27" t="s">
        <v>2602</v>
      </c>
      <c r="R707" s="14" t="s">
        <v>2688</v>
      </c>
      <c r="S707" s="14" t="s">
        <v>7</v>
      </c>
      <c r="T707" s="14" t="s">
        <v>7</v>
      </c>
      <c r="U707" s="2" t="s">
        <v>2381</v>
      </c>
      <c r="V707" s="40">
        <v>66.95</v>
      </c>
      <c r="W707" s="14" t="s">
        <v>2688</v>
      </c>
      <c r="X707" s="14" t="s">
        <v>2688</v>
      </c>
      <c r="Y707" s="29" t="s">
        <v>2519</v>
      </c>
      <c r="Z707" s="14">
        <v>0</v>
      </c>
      <c r="AA707" s="14" t="s">
        <v>2961</v>
      </c>
      <c r="AB707" s="95" t="s">
        <v>2726</v>
      </c>
    </row>
    <row r="708" spans="1:28">
      <c r="A708" s="14">
        <v>176</v>
      </c>
      <c r="B708" s="38">
        <v>502203</v>
      </c>
      <c r="C708" s="39" t="s">
        <v>208</v>
      </c>
      <c r="D708" s="2" t="s">
        <v>1342</v>
      </c>
      <c r="E708" s="2" t="s">
        <v>25</v>
      </c>
      <c r="F708" s="2" t="s">
        <v>27</v>
      </c>
      <c r="G708" s="40">
        <v>22.66</v>
      </c>
      <c r="H708" s="14" t="s">
        <v>2471</v>
      </c>
      <c r="I708" s="2" t="s">
        <v>2202</v>
      </c>
      <c r="J708" s="14" t="s">
        <v>2515</v>
      </c>
      <c r="K708" s="14" t="s">
        <v>2517</v>
      </c>
      <c r="L708" s="14" t="s">
        <v>17</v>
      </c>
      <c r="M708" s="14" t="s">
        <v>2511</v>
      </c>
      <c r="N708" s="14" t="s">
        <v>2513</v>
      </c>
      <c r="O708" s="14" t="s">
        <v>2519</v>
      </c>
      <c r="P708" s="14" t="s">
        <v>2519</v>
      </c>
      <c r="Q708" s="27" t="s">
        <v>2602</v>
      </c>
      <c r="R708" s="14" t="s">
        <v>2688</v>
      </c>
      <c r="S708" s="14" t="s">
        <v>2471</v>
      </c>
      <c r="T708" s="14" t="s">
        <v>2471</v>
      </c>
      <c r="U708" s="2" t="s">
        <v>25</v>
      </c>
      <c r="V708" s="40">
        <v>22.66</v>
      </c>
      <c r="W708" s="14" t="s">
        <v>2688</v>
      </c>
      <c r="X708" s="14" t="s">
        <v>2688</v>
      </c>
      <c r="Y708" s="29" t="s">
        <v>2519</v>
      </c>
      <c r="Z708" s="14">
        <v>0</v>
      </c>
      <c r="AA708" s="14" t="s">
        <v>2690</v>
      </c>
      <c r="AB708" s="95" t="s">
        <v>2726</v>
      </c>
    </row>
    <row r="709" spans="1:28">
      <c r="A709" s="14">
        <v>177</v>
      </c>
      <c r="B709" s="38">
        <v>390029</v>
      </c>
      <c r="C709" s="39" t="s">
        <v>209</v>
      </c>
      <c r="D709" s="2" t="s">
        <v>1343</v>
      </c>
      <c r="E709" s="2" t="s">
        <v>25</v>
      </c>
      <c r="F709" s="2" t="s">
        <v>27</v>
      </c>
      <c r="G709" s="40">
        <v>24.72</v>
      </c>
      <c r="H709" s="14" t="s">
        <v>6</v>
      </c>
      <c r="I709" s="2" t="s">
        <v>2202</v>
      </c>
      <c r="J709" s="14" t="s">
        <v>2515</v>
      </c>
      <c r="K709" s="14" t="s">
        <v>2517</v>
      </c>
      <c r="L709" s="14" t="s">
        <v>17</v>
      </c>
      <c r="M709" s="14" t="s">
        <v>2511</v>
      </c>
      <c r="N709" s="14" t="s">
        <v>2513</v>
      </c>
      <c r="O709" s="14" t="s">
        <v>2519</v>
      </c>
      <c r="P709" s="14" t="s">
        <v>2519</v>
      </c>
      <c r="Q709" s="27" t="s">
        <v>2602</v>
      </c>
      <c r="R709" s="14" t="s">
        <v>2688</v>
      </c>
      <c r="S709" s="14" t="s">
        <v>6</v>
      </c>
      <c r="T709" s="14" t="s">
        <v>6</v>
      </c>
      <c r="U709" s="2" t="s">
        <v>25</v>
      </c>
      <c r="V709" s="40">
        <v>24.72</v>
      </c>
      <c r="W709" s="14" t="s">
        <v>2688</v>
      </c>
      <c r="X709" s="14" t="s">
        <v>2688</v>
      </c>
      <c r="Y709" s="29" t="s">
        <v>2519</v>
      </c>
      <c r="Z709" s="14">
        <v>0</v>
      </c>
      <c r="AA709" s="14" t="s">
        <v>2690</v>
      </c>
      <c r="AB709" s="95" t="s">
        <v>2726</v>
      </c>
    </row>
    <row r="710" spans="1:28">
      <c r="A710" s="14">
        <v>167</v>
      </c>
      <c r="B710" s="38">
        <v>268548</v>
      </c>
      <c r="C710" s="39" t="s">
        <v>199</v>
      </c>
      <c r="D710" s="2" t="s">
        <v>1333</v>
      </c>
      <c r="E710" s="2" t="s">
        <v>2381</v>
      </c>
      <c r="F710" s="2" t="s">
        <v>2386</v>
      </c>
      <c r="G710" s="40">
        <v>66.95</v>
      </c>
      <c r="H710" s="14" t="s">
        <v>7</v>
      </c>
      <c r="I710" s="2" t="s">
        <v>2202</v>
      </c>
      <c r="J710" s="14" t="s">
        <v>2515</v>
      </c>
      <c r="K710" s="14" t="s">
        <v>2517</v>
      </c>
      <c r="L710" s="14" t="s">
        <v>17</v>
      </c>
      <c r="M710" s="14" t="s">
        <v>2511</v>
      </c>
      <c r="N710" s="14" t="s">
        <v>2513</v>
      </c>
      <c r="O710" s="14" t="s">
        <v>2519</v>
      </c>
      <c r="P710" s="14" t="s">
        <v>2519</v>
      </c>
      <c r="Q710" s="27" t="s">
        <v>2602</v>
      </c>
      <c r="R710" s="14" t="s">
        <v>2688</v>
      </c>
      <c r="S710" s="14" t="s">
        <v>7</v>
      </c>
      <c r="T710" s="14" t="s">
        <v>7</v>
      </c>
      <c r="U710" s="2" t="s">
        <v>2381</v>
      </c>
      <c r="V710" s="40">
        <v>66.95</v>
      </c>
      <c r="W710" s="14" t="s">
        <v>2688</v>
      </c>
      <c r="X710" s="14" t="s">
        <v>2688</v>
      </c>
      <c r="Y710" s="29" t="s">
        <v>2519</v>
      </c>
      <c r="Z710" s="14">
        <v>0</v>
      </c>
      <c r="AA710" s="14" t="s">
        <v>2962</v>
      </c>
      <c r="AB710" s="95" t="s">
        <v>2726</v>
      </c>
    </row>
    <row r="711" spans="1:28">
      <c r="A711" s="14">
        <v>168</v>
      </c>
      <c r="B711" s="38">
        <v>208577</v>
      </c>
      <c r="C711" s="39" t="s">
        <v>200</v>
      </c>
      <c r="D711" s="2" t="s">
        <v>1334</v>
      </c>
      <c r="E711" s="2" t="s">
        <v>2381</v>
      </c>
      <c r="F711" s="2" t="s">
        <v>2386</v>
      </c>
      <c r="G711" s="40">
        <v>66.95</v>
      </c>
      <c r="H711" s="14" t="s">
        <v>7</v>
      </c>
      <c r="I711" s="2" t="s">
        <v>2202</v>
      </c>
      <c r="J711" s="14" t="s">
        <v>2515</v>
      </c>
      <c r="K711" s="14" t="s">
        <v>2517</v>
      </c>
      <c r="L711" s="14" t="s">
        <v>17</v>
      </c>
      <c r="M711" s="14" t="s">
        <v>2511</v>
      </c>
      <c r="N711" s="14" t="s">
        <v>2513</v>
      </c>
      <c r="O711" s="14" t="s">
        <v>2519</v>
      </c>
      <c r="P711" s="14" t="s">
        <v>2519</v>
      </c>
      <c r="Q711" s="27" t="s">
        <v>2602</v>
      </c>
      <c r="R711" s="14" t="s">
        <v>2688</v>
      </c>
      <c r="S711" s="14" t="s">
        <v>7</v>
      </c>
      <c r="T711" s="14" t="s">
        <v>7</v>
      </c>
      <c r="U711" s="2" t="s">
        <v>2381</v>
      </c>
      <c r="V711" s="40">
        <v>66.95</v>
      </c>
      <c r="W711" s="14" t="s">
        <v>2688</v>
      </c>
      <c r="X711" s="14" t="s">
        <v>2688</v>
      </c>
      <c r="Y711" s="29" t="s">
        <v>2519</v>
      </c>
      <c r="Z711" s="14">
        <v>0</v>
      </c>
      <c r="AA711" s="14" t="s">
        <v>2963</v>
      </c>
      <c r="AB711" s="95" t="s">
        <v>2726</v>
      </c>
    </row>
    <row r="712" spans="1:28">
      <c r="A712" s="14">
        <v>169</v>
      </c>
      <c r="B712" s="38">
        <v>136695</v>
      </c>
      <c r="C712" s="39" t="s">
        <v>201</v>
      </c>
      <c r="D712" s="2" t="s">
        <v>1335</v>
      </c>
      <c r="E712" s="2" t="s">
        <v>2381</v>
      </c>
      <c r="F712" s="2" t="s">
        <v>2386</v>
      </c>
      <c r="G712" s="40">
        <v>66.95</v>
      </c>
      <c r="H712" s="14" t="s">
        <v>7</v>
      </c>
      <c r="I712" s="2" t="s">
        <v>2202</v>
      </c>
      <c r="J712" s="14" t="s">
        <v>2515</v>
      </c>
      <c r="K712" s="14" t="s">
        <v>2517</v>
      </c>
      <c r="L712" s="14" t="s">
        <v>17</v>
      </c>
      <c r="M712" s="14" t="s">
        <v>2511</v>
      </c>
      <c r="N712" s="14" t="s">
        <v>2513</v>
      </c>
      <c r="O712" s="14" t="s">
        <v>2519</v>
      </c>
      <c r="P712" s="14" t="s">
        <v>2519</v>
      </c>
      <c r="Q712" s="27" t="s">
        <v>2602</v>
      </c>
      <c r="R712" s="14" t="s">
        <v>2688</v>
      </c>
      <c r="S712" s="14" t="s">
        <v>7</v>
      </c>
      <c r="T712" s="14" t="s">
        <v>7</v>
      </c>
      <c r="U712" s="2" t="s">
        <v>2381</v>
      </c>
      <c r="V712" s="40">
        <v>66.95</v>
      </c>
      <c r="W712" s="14" t="s">
        <v>2688</v>
      </c>
      <c r="X712" s="14" t="s">
        <v>2688</v>
      </c>
      <c r="Y712" s="29" t="s">
        <v>2519</v>
      </c>
      <c r="Z712" s="14">
        <v>0</v>
      </c>
      <c r="AA712" s="14" t="s">
        <v>2964</v>
      </c>
      <c r="AB712" s="95" t="s">
        <v>2726</v>
      </c>
    </row>
    <row r="713" spans="1:28">
      <c r="A713" s="14">
        <v>179</v>
      </c>
      <c r="B713" s="38">
        <v>444713</v>
      </c>
      <c r="C713" s="39" t="s">
        <v>210</v>
      </c>
      <c r="D713" s="2" t="s">
        <v>1344</v>
      </c>
      <c r="E713" s="2" t="s">
        <v>25</v>
      </c>
      <c r="F713" s="2" t="s">
        <v>27</v>
      </c>
      <c r="G713" s="40">
        <v>26.78</v>
      </c>
      <c r="H713" s="14" t="s">
        <v>7</v>
      </c>
      <c r="I713" s="2" t="s">
        <v>2202</v>
      </c>
      <c r="J713" s="14" t="s">
        <v>2515</v>
      </c>
      <c r="K713" s="14" t="s">
        <v>2517</v>
      </c>
      <c r="L713" s="14" t="s">
        <v>17</v>
      </c>
      <c r="M713" s="14" t="s">
        <v>2511</v>
      </c>
      <c r="N713" s="14" t="s">
        <v>2513</v>
      </c>
      <c r="O713" s="14" t="s">
        <v>2519</v>
      </c>
      <c r="P713" s="14" t="s">
        <v>2519</v>
      </c>
      <c r="Q713" s="27" t="s">
        <v>2602</v>
      </c>
      <c r="R713" s="14" t="s">
        <v>2688</v>
      </c>
      <c r="S713" s="14" t="s">
        <v>7</v>
      </c>
      <c r="T713" s="14" t="s">
        <v>7</v>
      </c>
      <c r="U713" s="2" t="s">
        <v>25</v>
      </c>
      <c r="V713" s="40">
        <v>26.78</v>
      </c>
      <c r="W713" s="14" t="s">
        <v>2688</v>
      </c>
      <c r="X713" s="14" t="s">
        <v>2688</v>
      </c>
      <c r="Y713" s="29" t="s">
        <v>2519</v>
      </c>
      <c r="Z713" s="14">
        <v>0</v>
      </c>
      <c r="AA713" s="14" t="s">
        <v>2958</v>
      </c>
      <c r="AB713" s="95" t="s">
        <v>2726</v>
      </c>
    </row>
    <row r="714" spans="1:28">
      <c r="A714" s="14">
        <v>180</v>
      </c>
      <c r="B714" s="38">
        <v>473250</v>
      </c>
      <c r="C714" s="39" t="s">
        <v>211</v>
      </c>
      <c r="D714" s="2" t="s">
        <v>1345</v>
      </c>
      <c r="E714" s="2" t="s">
        <v>25</v>
      </c>
      <c r="F714" s="2" t="s">
        <v>27</v>
      </c>
      <c r="G714" s="40">
        <v>24.72</v>
      </c>
      <c r="H714" s="14" t="s">
        <v>6</v>
      </c>
      <c r="I714" s="2" t="s">
        <v>2202</v>
      </c>
      <c r="J714" s="14" t="s">
        <v>2515</v>
      </c>
      <c r="K714" s="14" t="s">
        <v>2517</v>
      </c>
      <c r="L714" s="14" t="s">
        <v>17</v>
      </c>
      <c r="M714" s="14" t="s">
        <v>2511</v>
      </c>
      <c r="N714" s="14" t="s">
        <v>2513</v>
      </c>
      <c r="O714" s="14" t="s">
        <v>2519</v>
      </c>
      <c r="P714" s="14" t="s">
        <v>2519</v>
      </c>
      <c r="Q714" s="27" t="s">
        <v>2602</v>
      </c>
      <c r="R714" s="14" t="s">
        <v>2688</v>
      </c>
      <c r="S714" s="14" t="s">
        <v>6</v>
      </c>
      <c r="T714" s="14" t="s">
        <v>6</v>
      </c>
      <c r="U714" s="2" t="s">
        <v>25</v>
      </c>
      <c r="V714" s="40">
        <v>24.72</v>
      </c>
      <c r="W714" s="14" t="s">
        <v>2688</v>
      </c>
      <c r="X714" s="14" t="s">
        <v>2688</v>
      </c>
      <c r="Y714" s="29" t="s">
        <v>2519</v>
      </c>
      <c r="Z714" s="14">
        <v>0</v>
      </c>
      <c r="AA714" s="14" t="s">
        <v>2690</v>
      </c>
      <c r="AB714" s="95" t="s">
        <v>2726</v>
      </c>
    </row>
    <row r="715" spans="1:28">
      <c r="A715">
        <v>610</v>
      </c>
      <c r="B715" s="38">
        <v>176521</v>
      </c>
      <c r="C715" s="39" t="s">
        <v>559</v>
      </c>
      <c r="D715" s="2" t="s">
        <v>1674</v>
      </c>
      <c r="E715" s="2" t="s">
        <v>2381</v>
      </c>
      <c r="F715" s="2" t="s">
        <v>2383</v>
      </c>
      <c r="G715" s="40">
        <v>72.099999999999994</v>
      </c>
      <c r="H715" s="14" t="s">
        <v>2471</v>
      </c>
      <c r="I715" s="2" t="s">
        <v>2275</v>
      </c>
      <c r="J715" s="14" t="s">
        <v>15</v>
      </c>
      <c r="K715" s="14" t="s">
        <v>2508</v>
      </c>
      <c r="L715" s="14" t="s">
        <v>17</v>
      </c>
      <c r="M715" s="14" t="s">
        <v>18</v>
      </c>
      <c r="N715" s="14" t="s">
        <v>2493</v>
      </c>
      <c r="O715" s="14" t="s">
        <v>2610</v>
      </c>
      <c r="P715" s="14" t="s">
        <v>2519</v>
      </c>
      <c r="Q715" s="14" t="s">
        <v>2609</v>
      </c>
      <c r="R715" s="31"/>
      <c r="S715" s="31"/>
      <c r="T715" s="31"/>
      <c r="U715" s="31"/>
      <c r="V715" s="31"/>
      <c r="W715" s="31" t="s">
        <v>2688</v>
      </c>
      <c r="X715" s="31" t="s">
        <v>2688</v>
      </c>
      <c r="Y715" s="87"/>
      <c r="Z715" s="31" t="str">
        <f>IF(V715&lt;&gt;"",(G715-V715)*2018,"")</f>
        <v/>
      </c>
      <c r="AA715" s="31" t="s">
        <v>2894</v>
      </c>
      <c r="AB715" s="95" t="s">
        <v>2726</v>
      </c>
    </row>
    <row r="716" spans="1:28">
      <c r="A716">
        <v>619</v>
      </c>
      <c r="B716" s="38">
        <v>140900</v>
      </c>
      <c r="C716" s="39" t="s">
        <v>560</v>
      </c>
      <c r="D716" s="2" t="s">
        <v>1675</v>
      </c>
      <c r="E716" s="2" t="s">
        <v>2381</v>
      </c>
      <c r="F716" s="2" t="s">
        <v>2383</v>
      </c>
      <c r="G716" s="40">
        <v>66.95</v>
      </c>
      <c r="H716" s="14" t="s">
        <v>7</v>
      </c>
      <c r="I716" s="2" t="s">
        <v>2275</v>
      </c>
      <c r="J716" s="14" t="s">
        <v>15</v>
      </c>
      <c r="K716" s="14" t="s">
        <v>2508</v>
      </c>
      <c r="L716" s="14" t="s">
        <v>17</v>
      </c>
      <c r="M716" s="14" t="s">
        <v>18</v>
      </c>
      <c r="N716" s="14" t="s">
        <v>2493</v>
      </c>
      <c r="O716" s="14" t="s">
        <v>2610</v>
      </c>
      <c r="P716" s="14" t="s">
        <v>2519</v>
      </c>
      <c r="Q716" s="14" t="s">
        <v>2609</v>
      </c>
      <c r="R716" s="31"/>
      <c r="S716" s="31"/>
      <c r="T716" s="31"/>
      <c r="U716" s="31"/>
      <c r="V716" s="31"/>
      <c r="W716" s="31" t="s">
        <v>2688</v>
      </c>
      <c r="X716" s="31" t="s">
        <v>2688</v>
      </c>
      <c r="Y716" s="87"/>
      <c r="Z716" s="31" t="str">
        <f>IF(V716&lt;&gt;"",(G716-V716)*2018,"")</f>
        <v/>
      </c>
      <c r="AA716" s="31" t="s">
        <v>2894</v>
      </c>
      <c r="AB716" s="95" t="s">
        <v>2726</v>
      </c>
    </row>
    <row r="717" spans="1:28">
      <c r="A717">
        <v>1</v>
      </c>
      <c r="B717" s="38">
        <v>139557</v>
      </c>
      <c r="C717" s="39" t="s">
        <v>619</v>
      </c>
      <c r="D717" s="2" t="s">
        <v>1731</v>
      </c>
      <c r="E717" s="2" t="s">
        <v>25</v>
      </c>
      <c r="F717" s="2" t="s">
        <v>27</v>
      </c>
      <c r="G717" s="40">
        <v>43.26</v>
      </c>
      <c r="H717" s="14" t="s">
        <v>6</v>
      </c>
      <c r="I717" s="2" t="s">
        <v>2280</v>
      </c>
      <c r="J717" s="14" t="s">
        <v>2483</v>
      </c>
      <c r="K717" s="14" t="s">
        <v>2483</v>
      </c>
      <c r="L717" s="14" t="s">
        <v>17</v>
      </c>
      <c r="M717" s="14" t="s">
        <v>2520</v>
      </c>
      <c r="N717" s="14" t="s">
        <v>2521</v>
      </c>
      <c r="O717" s="14" t="s">
        <v>2571</v>
      </c>
      <c r="P717" s="14" t="s">
        <v>2519</v>
      </c>
      <c r="Q717" s="14" t="s">
        <v>2888</v>
      </c>
      <c r="R717" s="31"/>
      <c r="S717" s="31"/>
      <c r="T717" s="31"/>
      <c r="U717" s="31"/>
      <c r="V717" s="31"/>
      <c r="W717" s="31" t="s">
        <v>2688</v>
      </c>
      <c r="X717" s="31" t="s">
        <v>2688</v>
      </c>
      <c r="Y717" s="31"/>
      <c r="Z717" s="31"/>
      <c r="AA717" s="31" t="s">
        <v>2970</v>
      </c>
      <c r="AB717" s="95" t="s">
        <v>2726</v>
      </c>
    </row>
    <row r="718" spans="1:28">
      <c r="A718">
        <v>5</v>
      </c>
      <c r="B718" s="38">
        <v>222262</v>
      </c>
      <c r="C718" s="39" t="s">
        <v>613</v>
      </c>
      <c r="D718" s="2" t="s">
        <v>1725</v>
      </c>
      <c r="E718" s="2" t="s">
        <v>2381</v>
      </c>
      <c r="F718" s="2" t="s">
        <v>2392</v>
      </c>
      <c r="G718" s="40">
        <v>118.45</v>
      </c>
      <c r="H718" s="14" t="s">
        <v>6</v>
      </c>
      <c r="I718" s="2" t="s">
        <v>2280</v>
      </c>
      <c r="J718" s="14" t="s">
        <v>2483</v>
      </c>
      <c r="K718" s="14" t="s">
        <v>2483</v>
      </c>
      <c r="L718" s="14" t="s">
        <v>17</v>
      </c>
      <c r="M718" s="14" t="s">
        <v>2520</v>
      </c>
      <c r="N718" s="14" t="s">
        <v>2521</v>
      </c>
      <c r="O718" s="14" t="s">
        <v>2571</v>
      </c>
      <c r="P718" s="14" t="s">
        <v>2519</v>
      </c>
      <c r="Q718" s="14" t="s">
        <v>2888</v>
      </c>
      <c r="R718" s="31"/>
      <c r="S718" s="31"/>
      <c r="T718" s="31"/>
      <c r="U718" s="31"/>
      <c r="V718" s="31"/>
      <c r="W718" s="31" t="s">
        <v>2688</v>
      </c>
      <c r="X718" s="31" t="s">
        <v>2688</v>
      </c>
      <c r="Y718" s="31"/>
      <c r="Z718" s="31"/>
      <c r="AA718" s="31" t="s">
        <v>2970</v>
      </c>
      <c r="AB718" s="95" t="s">
        <v>2726</v>
      </c>
    </row>
    <row r="719" spans="1:28">
      <c r="A719">
        <v>6</v>
      </c>
      <c r="B719" s="38">
        <v>419981</v>
      </c>
      <c r="C719" s="39" t="s">
        <v>620</v>
      </c>
      <c r="D719" s="2" t="s">
        <v>1732</v>
      </c>
      <c r="E719" s="2" t="s">
        <v>25</v>
      </c>
      <c r="F719" s="2" t="s">
        <v>27</v>
      </c>
      <c r="G719" s="40">
        <v>30.9</v>
      </c>
      <c r="H719" s="14" t="s">
        <v>6</v>
      </c>
      <c r="I719" s="2" t="s">
        <v>2280</v>
      </c>
      <c r="J719" s="14" t="s">
        <v>2483</v>
      </c>
      <c r="K719" s="14" t="s">
        <v>2483</v>
      </c>
      <c r="L719" s="14" t="s">
        <v>17</v>
      </c>
      <c r="M719" s="14" t="s">
        <v>2520</v>
      </c>
      <c r="N719" s="14" t="s">
        <v>2521</v>
      </c>
      <c r="O719" s="14" t="s">
        <v>2571</v>
      </c>
      <c r="P719" s="14" t="s">
        <v>2519</v>
      </c>
      <c r="Q719" s="14" t="s">
        <v>2888</v>
      </c>
      <c r="R719" s="31"/>
      <c r="S719" s="31"/>
      <c r="T719" s="31"/>
      <c r="U719" s="31"/>
      <c r="V719" s="31"/>
      <c r="W719" s="31" t="s">
        <v>2688</v>
      </c>
      <c r="X719" s="31" t="s">
        <v>2688</v>
      </c>
      <c r="Y719" s="31"/>
      <c r="Z719" s="31"/>
      <c r="AA719" s="31" t="s">
        <v>2970</v>
      </c>
      <c r="AB719" s="95" t="s">
        <v>2726</v>
      </c>
    </row>
    <row r="720" spans="1:28">
      <c r="A720">
        <v>7</v>
      </c>
      <c r="B720" s="38">
        <v>580156</v>
      </c>
      <c r="C720" s="39" t="s">
        <v>621</v>
      </c>
      <c r="D720" s="2" t="s">
        <v>1733</v>
      </c>
      <c r="E720" s="2" t="s">
        <v>25</v>
      </c>
      <c r="F720" s="2" t="s">
        <v>27</v>
      </c>
      <c r="G720" s="40">
        <v>28.84</v>
      </c>
      <c r="H720" s="14" t="s">
        <v>2471</v>
      </c>
      <c r="I720" s="2" t="s">
        <v>2280</v>
      </c>
      <c r="J720" s="14" t="s">
        <v>2483</v>
      </c>
      <c r="K720" s="14" t="s">
        <v>2483</v>
      </c>
      <c r="L720" s="14" t="s">
        <v>17</v>
      </c>
      <c r="M720" s="14" t="s">
        <v>2520</v>
      </c>
      <c r="N720" s="14" t="s">
        <v>2521</v>
      </c>
      <c r="O720" s="14" t="s">
        <v>2571</v>
      </c>
      <c r="P720" s="14" t="s">
        <v>2519</v>
      </c>
      <c r="Q720" s="14" t="s">
        <v>2888</v>
      </c>
      <c r="R720" s="31"/>
      <c r="S720" s="31"/>
      <c r="T720" s="31"/>
      <c r="U720" s="31"/>
      <c r="V720" s="31"/>
      <c r="W720" s="31" t="s">
        <v>2688</v>
      </c>
      <c r="X720" s="31" t="s">
        <v>2688</v>
      </c>
      <c r="Y720" s="31"/>
      <c r="Z720" s="31"/>
      <c r="AA720" s="31" t="s">
        <v>2970</v>
      </c>
      <c r="AB720" s="95" t="s">
        <v>2726</v>
      </c>
    </row>
    <row r="721" spans="1:28">
      <c r="A721">
        <v>23</v>
      </c>
      <c r="B721" s="38">
        <v>432219</v>
      </c>
      <c r="C721" s="39" t="s">
        <v>622</v>
      </c>
      <c r="D721" s="2" t="s">
        <v>1734</v>
      </c>
      <c r="E721" s="2" t="s">
        <v>25</v>
      </c>
      <c r="F721" s="2" t="s">
        <v>27</v>
      </c>
      <c r="G721" s="40">
        <v>30.9</v>
      </c>
      <c r="H721" s="14" t="s">
        <v>6</v>
      </c>
      <c r="I721" s="2" t="s">
        <v>2280</v>
      </c>
      <c r="J721" s="14" t="s">
        <v>2483</v>
      </c>
      <c r="K721" s="14" t="s">
        <v>2483</v>
      </c>
      <c r="L721" s="14" t="s">
        <v>17</v>
      </c>
      <c r="M721" s="14" t="s">
        <v>2520</v>
      </c>
      <c r="N721" s="14" t="s">
        <v>2521</v>
      </c>
      <c r="O721" s="14" t="s">
        <v>2571</v>
      </c>
      <c r="P721" s="14" t="s">
        <v>2519</v>
      </c>
      <c r="Q721" s="14" t="s">
        <v>2888</v>
      </c>
      <c r="R721" s="31"/>
      <c r="S721" s="31"/>
      <c r="T721" s="31"/>
      <c r="U721" s="31"/>
      <c r="V721" s="31"/>
      <c r="W721" s="31" t="s">
        <v>2688</v>
      </c>
      <c r="X721" s="31" t="s">
        <v>2688</v>
      </c>
      <c r="Y721" s="31"/>
      <c r="Z721" s="31"/>
      <c r="AA721" s="31" t="s">
        <v>2970</v>
      </c>
      <c r="AB721" s="95" t="s">
        <v>2726</v>
      </c>
    </row>
    <row r="722" spans="1:28">
      <c r="A722">
        <v>24</v>
      </c>
      <c r="B722" s="38">
        <v>388726</v>
      </c>
      <c r="C722" s="39" t="s">
        <v>614</v>
      </c>
      <c r="D722" s="2" t="s">
        <v>1726</v>
      </c>
      <c r="E722" s="2" t="s">
        <v>2381</v>
      </c>
      <c r="F722" s="2" t="s">
        <v>2385</v>
      </c>
      <c r="G722" s="40">
        <v>118.45</v>
      </c>
      <c r="H722" s="14" t="s">
        <v>6</v>
      </c>
      <c r="I722" s="2" t="s">
        <v>2280</v>
      </c>
      <c r="J722" s="14" t="s">
        <v>2483</v>
      </c>
      <c r="K722" s="14" t="s">
        <v>2483</v>
      </c>
      <c r="L722" s="14" t="s">
        <v>17</v>
      </c>
      <c r="M722" s="14" t="s">
        <v>2520</v>
      </c>
      <c r="N722" s="14" t="s">
        <v>2521</v>
      </c>
      <c r="O722" s="14" t="s">
        <v>2571</v>
      </c>
      <c r="P722" s="14" t="s">
        <v>2519</v>
      </c>
      <c r="Q722" s="14" t="s">
        <v>2888</v>
      </c>
      <c r="R722" s="31"/>
      <c r="S722" s="31"/>
      <c r="T722" s="31"/>
      <c r="U722" s="31"/>
      <c r="V722" s="31"/>
      <c r="W722" s="31" t="s">
        <v>2688</v>
      </c>
      <c r="X722" s="31" t="s">
        <v>2688</v>
      </c>
      <c r="Y722" s="31"/>
      <c r="Z722" s="31"/>
      <c r="AA722" s="31" t="s">
        <v>2970</v>
      </c>
      <c r="AB722" s="95" t="s">
        <v>2726</v>
      </c>
    </row>
    <row r="723" spans="1:28">
      <c r="A723">
        <v>25</v>
      </c>
      <c r="B723" s="38">
        <v>457180</v>
      </c>
      <c r="C723" s="39" t="s">
        <v>623</v>
      </c>
      <c r="D723" s="2" t="s">
        <v>1735</v>
      </c>
      <c r="E723" s="2" t="s">
        <v>25</v>
      </c>
      <c r="F723" s="2" t="s">
        <v>27</v>
      </c>
      <c r="G723" s="40">
        <v>32.96</v>
      </c>
      <c r="H723" s="14" t="s">
        <v>7</v>
      </c>
      <c r="I723" s="2" t="s">
        <v>2280</v>
      </c>
      <c r="J723" s="14" t="s">
        <v>2483</v>
      </c>
      <c r="K723" s="14" t="s">
        <v>2483</v>
      </c>
      <c r="L723" s="14" t="s">
        <v>17</v>
      </c>
      <c r="M723" s="14" t="s">
        <v>2520</v>
      </c>
      <c r="N723" s="14" t="s">
        <v>2521</v>
      </c>
      <c r="O723" s="14" t="s">
        <v>2571</v>
      </c>
      <c r="P723" s="14" t="s">
        <v>2519</v>
      </c>
      <c r="Q723" s="14" t="s">
        <v>2888</v>
      </c>
      <c r="R723" s="31"/>
      <c r="S723" s="31"/>
      <c r="T723" s="31"/>
      <c r="U723" s="31"/>
      <c r="V723" s="31"/>
      <c r="W723" s="31" t="s">
        <v>2688</v>
      </c>
      <c r="X723" s="31" t="s">
        <v>2688</v>
      </c>
      <c r="Y723" s="31"/>
      <c r="Z723" s="31"/>
      <c r="AA723" s="31" t="s">
        <v>2970</v>
      </c>
      <c r="AB723" s="95" t="s">
        <v>2726</v>
      </c>
    </row>
    <row r="724" spans="1:28">
      <c r="A724">
        <v>31</v>
      </c>
      <c r="B724" s="38">
        <v>400818</v>
      </c>
      <c r="C724" s="39" t="s">
        <v>624</v>
      </c>
      <c r="D724" s="2" t="s">
        <v>1736</v>
      </c>
      <c r="E724" s="2" t="s">
        <v>25</v>
      </c>
      <c r="F724" s="2" t="s">
        <v>27</v>
      </c>
      <c r="G724" s="40">
        <v>30.9</v>
      </c>
      <c r="H724" s="14" t="s">
        <v>6</v>
      </c>
      <c r="I724" s="2" t="s">
        <v>2280</v>
      </c>
      <c r="J724" s="14" t="s">
        <v>2483</v>
      </c>
      <c r="K724" s="14" t="s">
        <v>2483</v>
      </c>
      <c r="L724" s="14" t="s">
        <v>17</v>
      </c>
      <c r="M724" s="14" t="s">
        <v>2520</v>
      </c>
      <c r="N724" s="14" t="s">
        <v>2521</v>
      </c>
      <c r="O724" s="14" t="s">
        <v>2571</v>
      </c>
      <c r="P724" s="14" t="s">
        <v>2519</v>
      </c>
      <c r="Q724" s="14" t="s">
        <v>2888</v>
      </c>
      <c r="R724" s="31"/>
      <c r="S724" s="31"/>
      <c r="T724" s="31"/>
      <c r="U724" s="31"/>
      <c r="V724" s="31"/>
      <c r="W724" s="31" t="s">
        <v>2688</v>
      </c>
      <c r="X724" s="31" t="s">
        <v>2688</v>
      </c>
      <c r="Y724" s="31"/>
      <c r="Z724" s="31"/>
      <c r="AA724" s="31" t="s">
        <v>2970</v>
      </c>
      <c r="AB724" s="95" t="s">
        <v>2726</v>
      </c>
    </row>
    <row r="725" spans="1:28">
      <c r="A725">
        <v>35</v>
      </c>
      <c r="B725" s="38">
        <v>598109</v>
      </c>
      <c r="C725" s="39" t="s">
        <v>625</v>
      </c>
      <c r="D725" s="2" t="s">
        <v>1737</v>
      </c>
      <c r="E725" s="2" t="s">
        <v>25</v>
      </c>
      <c r="F725" s="2" t="s">
        <v>27</v>
      </c>
      <c r="G725" s="40">
        <v>32.96</v>
      </c>
      <c r="H725" s="14" t="s">
        <v>7</v>
      </c>
      <c r="I725" s="2" t="s">
        <v>2280</v>
      </c>
      <c r="J725" s="14" t="s">
        <v>2483</v>
      </c>
      <c r="K725" s="14" t="s">
        <v>2483</v>
      </c>
      <c r="L725" s="14" t="s">
        <v>17</v>
      </c>
      <c r="M725" s="14" t="s">
        <v>2520</v>
      </c>
      <c r="N725" s="14" t="s">
        <v>2521</v>
      </c>
      <c r="O725" s="14" t="s">
        <v>2571</v>
      </c>
      <c r="P725" s="14" t="s">
        <v>2519</v>
      </c>
      <c r="Q725" s="14" t="s">
        <v>2888</v>
      </c>
      <c r="R725" s="31"/>
      <c r="S725" s="31"/>
      <c r="T725" s="31"/>
      <c r="U725" s="31"/>
      <c r="V725" s="31"/>
      <c r="W725" s="31" t="s">
        <v>2688</v>
      </c>
      <c r="X725" s="31" t="s">
        <v>2688</v>
      </c>
      <c r="Y725" s="31"/>
      <c r="Z725" s="31"/>
      <c r="AA725" s="31" t="s">
        <v>2970</v>
      </c>
      <c r="AB725" s="95" t="s">
        <v>2726</v>
      </c>
    </row>
    <row r="726" spans="1:28">
      <c r="A726">
        <v>38</v>
      </c>
      <c r="B726" s="38">
        <v>168744</v>
      </c>
      <c r="C726" s="39" t="s">
        <v>626</v>
      </c>
      <c r="D726" s="2" t="s">
        <v>1738</v>
      </c>
      <c r="E726" s="2" t="s">
        <v>25</v>
      </c>
      <c r="F726" s="2" t="s">
        <v>27</v>
      </c>
      <c r="G726" s="40">
        <v>32.96</v>
      </c>
      <c r="H726" s="14" t="s">
        <v>7</v>
      </c>
      <c r="I726" s="2" t="s">
        <v>2280</v>
      </c>
      <c r="J726" s="14" t="s">
        <v>2483</v>
      </c>
      <c r="K726" s="14" t="s">
        <v>2483</v>
      </c>
      <c r="L726" s="14" t="s">
        <v>17</v>
      </c>
      <c r="M726" s="14" t="s">
        <v>2520</v>
      </c>
      <c r="N726" s="14" t="s">
        <v>2521</v>
      </c>
      <c r="O726" s="14" t="s">
        <v>2571</v>
      </c>
      <c r="P726" s="14" t="s">
        <v>2519</v>
      </c>
      <c r="Q726" s="14" t="s">
        <v>2888</v>
      </c>
      <c r="R726" s="31"/>
      <c r="S726" s="31"/>
      <c r="T726" s="31"/>
      <c r="U726" s="31"/>
      <c r="V726" s="31"/>
      <c r="W726" s="31" t="s">
        <v>2688</v>
      </c>
      <c r="X726" s="31" t="s">
        <v>2688</v>
      </c>
      <c r="Y726" s="31"/>
      <c r="Z726" s="31"/>
      <c r="AA726" s="31" t="s">
        <v>2970</v>
      </c>
      <c r="AB726" s="95" t="s">
        <v>2726</v>
      </c>
    </row>
    <row r="727" spans="1:28">
      <c r="A727">
        <v>42</v>
      </c>
      <c r="B727" s="38">
        <v>483950</v>
      </c>
      <c r="C727" s="39" t="s">
        <v>627</v>
      </c>
      <c r="D727" s="2" t="s">
        <v>1739</v>
      </c>
      <c r="E727" s="2" t="s">
        <v>25</v>
      </c>
      <c r="F727" s="2" t="s">
        <v>27</v>
      </c>
      <c r="G727" s="40">
        <v>30.9</v>
      </c>
      <c r="H727" s="14" t="s">
        <v>6</v>
      </c>
      <c r="I727" s="2" t="s">
        <v>2280</v>
      </c>
      <c r="J727" s="14" t="s">
        <v>2483</v>
      </c>
      <c r="K727" s="14" t="s">
        <v>2483</v>
      </c>
      <c r="L727" s="14" t="s">
        <v>17</v>
      </c>
      <c r="M727" s="14" t="s">
        <v>2520</v>
      </c>
      <c r="N727" s="14" t="s">
        <v>2521</v>
      </c>
      <c r="O727" s="14" t="s">
        <v>2571</v>
      </c>
      <c r="P727" s="14" t="s">
        <v>2519</v>
      </c>
      <c r="Q727" s="14" t="s">
        <v>2888</v>
      </c>
      <c r="R727" s="31"/>
      <c r="S727" s="31"/>
      <c r="T727" s="31"/>
      <c r="U727" s="31"/>
      <c r="V727" s="31"/>
      <c r="W727" s="31" t="s">
        <v>2688</v>
      </c>
      <c r="X727" s="31" t="s">
        <v>2688</v>
      </c>
      <c r="Y727" s="31"/>
      <c r="Z727" s="31"/>
      <c r="AA727" s="31" t="s">
        <v>2970</v>
      </c>
      <c r="AB727" s="95" t="s">
        <v>2726</v>
      </c>
    </row>
    <row r="728" spans="1:28">
      <c r="A728">
        <v>44</v>
      </c>
      <c r="B728" s="38">
        <v>181928</v>
      </c>
      <c r="C728" s="39" t="s">
        <v>615</v>
      </c>
      <c r="D728" s="2" t="s">
        <v>1727</v>
      </c>
      <c r="E728" s="2" t="s">
        <v>2381</v>
      </c>
      <c r="F728" s="2" t="s">
        <v>2392</v>
      </c>
      <c r="G728" s="40">
        <v>118.45</v>
      </c>
      <c r="H728" s="14" t="s">
        <v>6</v>
      </c>
      <c r="I728" s="2" t="s">
        <v>2280</v>
      </c>
      <c r="J728" s="14" t="s">
        <v>2483</v>
      </c>
      <c r="K728" s="14" t="s">
        <v>2483</v>
      </c>
      <c r="L728" s="14" t="s">
        <v>17</v>
      </c>
      <c r="M728" s="14" t="s">
        <v>2520</v>
      </c>
      <c r="N728" s="14" t="s">
        <v>2521</v>
      </c>
      <c r="O728" s="14" t="s">
        <v>2571</v>
      </c>
      <c r="P728" s="14" t="s">
        <v>2519</v>
      </c>
      <c r="Q728" s="14" t="s">
        <v>2888</v>
      </c>
      <c r="R728" s="31"/>
      <c r="S728" s="31"/>
      <c r="T728" s="31"/>
      <c r="U728" s="31"/>
      <c r="V728" s="31"/>
      <c r="W728" s="31" t="s">
        <v>2688</v>
      </c>
      <c r="X728" s="31" t="s">
        <v>2688</v>
      </c>
      <c r="Y728" s="31"/>
      <c r="Z728" s="31"/>
      <c r="AA728" s="31" t="s">
        <v>2970</v>
      </c>
      <c r="AB728" s="95" t="s">
        <v>2726</v>
      </c>
    </row>
    <row r="729" spans="1:28">
      <c r="A729">
        <v>49</v>
      </c>
      <c r="B729" s="38">
        <v>371547</v>
      </c>
      <c r="C729" s="39" t="s">
        <v>616</v>
      </c>
      <c r="D729" s="2" t="s">
        <v>1728</v>
      </c>
      <c r="E729" s="2" t="s">
        <v>2381</v>
      </c>
      <c r="F729" s="2" t="s">
        <v>2383</v>
      </c>
      <c r="G729" s="40">
        <v>113.3</v>
      </c>
      <c r="H729" s="14" t="s">
        <v>7</v>
      </c>
      <c r="I729" s="2" t="s">
        <v>2280</v>
      </c>
      <c r="J729" s="14" t="s">
        <v>2483</v>
      </c>
      <c r="K729" s="14" t="s">
        <v>2483</v>
      </c>
      <c r="L729" s="14" t="s">
        <v>17</v>
      </c>
      <c r="M729" s="14" t="s">
        <v>2520</v>
      </c>
      <c r="N729" s="14" t="s">
        <v>2521</v>
      </c>
      <c r="O729" s="14" t="s">
        <v>2571</v>
      </c>
      <c r="P729" s="14" t="s">
        <v>2519</v>
      </c>
      <c r="Q729" s="14" t="s">
        <v>2888</v>
      </c>
      <c r="R729" s="31"/>
      <c r="S729" s="31"/>
      <c r="T729" s="31"/>
      <c r="U729" s="31"/>
      <c r="V729" s="31"/>
      <c r="W729" s="31" t="s">
        <v>2688</v>
      </c>
      <c r="X729" s="31" t="s">
        <v>2688</v>
      </c>
      <c r="Y729" s="31"/>
      <c r="Z729" s="31"/>
      <c r="AA729" s="31" t="s">
        <v>2970</v>
      </c>
      <c r="AB729" s="95" t="s">
        <v>2726</v>
      </c>
    </row>
    <row r="730" spans="1:28">
      <c r="A730">
        <v>52</v>
      </c>
      <c r="B730" s="38">
        <v>421826</v>
      </c>
      <c r="C730" s="39" t="s">
        <v>617</v>
      </c>
      <c r="D730" s="2" t="s">
        <v>1729</v>
      </c>
      <c r="E730" s="2" t="s">
        <v>2381</v>
      </c>
      <c r="F730" s="2" t="s">
        <v>2383</v>
      </c>
      <c r="G730" s="40">
        <v>87.55</v>
      </c>
      <c r="H730" s="14" t="s">
        <v>2471</v>
      </c>
      <c r="I730" s="2" t="s">
        <v>2280</v>
      </c>
      <c r="J730" s="14" t="s">
        <v>2483</v>
      </c>
      <c r="K730" s="14" t="s">
        <v>2483</v>
      </c>
      <c r="L730" s="14" t="s">
        <v>17</v>
      </c>
      <c r="M730" s="14" t="s">
        <v>2520</v>
      </c>
      <c r="N730" s="14" t="s">
        <v>2521</v>
      </c>
      <c r="O730" s="14" t="s">
        <v>2571</v>
      </c>
      <c r="P730" s="14" t="s">
        <v>2519</v>
      </c>
      <c r="Q730" s="14" t="s">
        <v>2888</v>
      </c>
      <c r="R730" s="31"/>
      <c r="S730" s="31"/>
      <c r="T730" s="31"/>
      <c r="U730" s="31"/>
      <c r="V730" s="31"/>
      <c r="W730" s="31" t="s">
        <v>2688</v>
      </c>
      <c r="X730" s="31" t="s">
        <v>2688</v>
      </c>
      <c r="Y730" s="31"/>
      <c r="Z730" s="31"/>
      <c r="AA730" s="31" t="s">
        <v>2970</v>
      </c>
      <c r="AB730" s="95" t="s">
        <v>2726</v>
      </c>
    </row>
    <row r="731" spans="1:28">
      <c r="A731">
        <v>59</v>
      </c>
      <c r="B731" s="38">
        <v>537788</v>
      </c>
      <c r="C731" s="39" t="s">
        <v>628</v>
      </c>
      <c r="D731" s="2" t="s">
        <v>1740</v>
      </c>
      <c r="E731" s="2" t="s">
        <v>25</v>
      </c>
      <c r="F731" s="2" t="s">
        <v>27</v>
      </c>
      <c r="G731" s="40">
        <v>30.9</v>
      </c>
      <c r="H731" s="14" t="s">
        <v>6</v>
      </c>
      <c r="I731" s="2" t="s">
        <v>2280</v>
      </c>
      <c r="J731" s="14" t="s">
        <v>2483</v>
      </c>
      <c r="K731" s="14" t="s">
        <v>2483</v>
      </c>
      <c r="L731" s="14" t="s">
        <v>17</v>
      </c>
      <c r="M731" s="14" t="s">
        <v>2520</v>
      </c>
      <c r="N731" s="14" t="s">
        <v>2521</v>
      </c>
      <c r="O731" s="14" t="s">
        <v>2571</v>
      </c>
      <c r="P731" s="14" t="s">
        <v>2519</v>
      </c>
      <c r="Q731" s="14" t="s">
        <v>2888</v>
      </c>
      <c r="R731" s="31"/>
      <c r="S731" s="31"/>
      <c r="T731" s="31"/>
      <c r="U731" s="31"/>
      <c r="V731" s="31"/>
      <c r="W731" s="31" t="s">
        <v>2688</v>
      </c>
      <c r="X731" s="31" t="s">
        <v>2688</v>
      </c>
      <c r="Y731" s="31"/>
      <c r="Z731" s="31"/>
      <c r="AA731" s="31" t="s">
        <v>2970</v>
      </c>
      <c r="AB731" s="95" t="s">
        <v>2726</v>
      </c>
    </row>
    <row r="732" spans="1:28">
      <c r="A732">
        <v>68</v>
      </c>
      <c r="B732" s="38">
        <v>128188</v>
      </c>
      <c r="C732" s="39" t="s">
        <v>629</v>
      </c>
      <c r="D732" s="2" t="s">
        <v>1741</v>
      </c>
      <c r="E732" s="2" t="s">
        <v>25</v>
      </c>
      <c r="F732" s="2" t="s">
        <v>27</v>
      </c>
      <c r="G732" s="40">
        <v>32.96</v>
      </c>
      <c r="H732" s="14" t="s">
        <v>7</v>
      </c>
      <c r="I732" s="2" t="s">
        <v>2280</v>
      </c>
      <c r="J732" s="14" t="s">
        <v>2483</v>
      </c>
      <c r="K732" s="14" t="s">
        <v>2483</v>
      </c>
      <c r="L732" s="14" t="s">
        <v>17</v>
      </c>
      <c r="M732" s="14" t="s">
        <v>2520</v>
      </c>
      <c r="N732" s="14" t="s">
        <v>2521</v>
      </c>
      <c r="O732" s="14" t="s">
        <v>2571</v>
      </c>
      <c r="P732" s="14" t="s">
        <v>2519</v>
      </c>
      <c r="Q732" s="14" t="s">
        <v>2888</v>
      </c>
      <c r="R732" s="31"/>
      <c r="S732" s="31"/>
      <c r="T732" s="31"/>
      <c r="U732" s="31"/>
      <c r="V732" s="31"/>
      <c r="W732" s="31" t="s">
        <v>2688</v>
      </c>
      <c r="X732" s="31" t="s">
        <v>2688</v>
      </c>
      <c r="Y732" s="31"/>
      <c r="Z732" s="31"/>
      <c r="AA732" s="31" t="s">
        <v>2970</v>
      </c>
      <c r="AB732" s="95" t="s">
        <v>2726</v>
      </c>
    </row>
    <row r="733" spans="1:28">
      <c r="A733">
        <v>72</v>
      </c>
      <c r="B733" s="38">
        <v>527127</v>
      </c>
      <c r="C733" s="39" t="s">
        <v>630</v>
      </c>
      <c r="D733" s="2" t="s">
        <v>1742</v>
      </c>
      <c r="E733" s="2" t="s">
        <v>25</v>
      </c>
      <c r="F733" s="2" t="s">
        <v>27</v>
      </c>
      <c r="G733" s="40">
        <v>28.84</v>
      </c>
      <c r="H733" s="14" t="s">
        <v>2471</v>
      </c>
      <c r="I733" s="2" t="s">
        <v>2280</v>
      </c>
      <c r="J733" s="14" t="s">
        <v>2483</v>
      </c>
      <c r="K733" s="14" t="s">
        <v>2483</v>
      </c>
      <c r="L733" s="14" t="s">
        <v>17</v>
      </c>
      <c r="M733" s="14" t="s">
        <v>2520</v>
      </c>
      <c r="N733" s="14" t="s">
        <v>2521</v>
      </c>
      <c r="O733" s="14" t="s">
        <v>2571</v>
      </c>
      <c r="P733" s="14" t="s">
        <v>2519</v>
      </c>
      <c r="Q733" s="14" t="s">
        <v>2888</v>
      </c>
      <c r="R733" s="31"/>
      <c r="S733" s="31"/>
      <c r="T733" s="31"/>
      <c r="U733" s="31"/>
      <c r="V733" s="31"/>
      <c r="W733" s="31" t="s">
        <v>2688</v>
      </c>
      <c r="X733" s="31" t="s">
        <v>2688</v>
      </c>
      <c r="Y733" s="31"/>
      <c r="Z733" s="31"/>
      <c r="AA733" s="31" t="s">
        <v>2970</v>
      </c>
      <c r="AB733" s="95" t="s">
        <v>2726</v>
      </c>
    </row>
    <row r="734" spans="1:28">
      <c r="A734">
        <v>73</v>
      </c>
      <c r="B734" s="38">
        <v>231641</v>
      </c>
      <c r="C734" s="39" t="s">
        <v>618</v>
      </c>
      <c r="D734" s="2" t="s">
        <v>1730</v>
      </c>
      <c r="E734" s="2" t="s">
        <v>2381</v>
      </c>
      <c r="F734" s="2" t="s">
        <v>26</v>
      </c>
      <c r="G734" s="40">
        <v>87.55</v>
      </c>
      <c r="H734" s="14" t="s">
        <v>2471</v>
      </c>
      <c r="I734" s="2" t="s">
        <v>2280</v>
      </c>
      <c r="J734" s="14" t="s">
        <v>2483</v>
      </c>
      <c r="K734" s="14" t="s">
        <v>2483</v>
      </c>
      <c r="L734" s="14" t="s">
        <v>17</v>
      </c>
      <c r="M734" s="14" t="s">
        <v>2520</v>
      </c>
      <c r="N734" s="14" t="s">
        <v>2521</v>
      </c>
      <c r="O734" s="14" t="s">
        <v>2571</v>
      </c>
      <c r="P734" s="14" t="s">
        <v>2519</v>
      </c>
      <c r="Q734" s="14" t="s">
        <v>2888</v>
      </c>
      <c r="R734" s="31"/>
      <c r="S734" s="31"/>
      <c r="T734" s="31"/>
      <c r="U734" s="31"/>
      <c r="V734" s="31"/>
      <c r="W734" s="31" t="s">
        <v>2688</v>
      </c>
      <c r="X734" s="31" t="s">
        <v>2688</v>
      </c>
      <c r="Y734" s="31"/>
      <c r="Z734" s="31"/>
      <c r="AA734" s="31" t="s">
        <v>2970</v>
      </c>
      <c r="AB734" s="95" t="s">
        <v>2726</v>
      </c>
    </row>
    <row r="735" spans="1:28">
      <c r="A735">
        <v>76</v>
      </c>
      <c r="B735" s="38">
        <v>275742</v>
      </c>
      <c r="C735" s="39" t="s">
        <v>631</v>
      </c>
      <c r="D735" s="2" t="s">
        <v>1743</v>
      </c>
      <c r="E735" s="2" t="s">
        <v>25</v>
      </c>
      <c r="F735" s="2" t="s">
        <v>27</v>
      </c>
      <c r="G735" s="40">
        <v>32.96</v>
      </c>
      <c r="H735" s="14" t="s">
        <v>7</v>
      </c>
      <c r="I735" s="2" t="s">
        <v>2280</v>
      </c>
      <c r="J735" s="14" t="s">
        <v>2483</v>
      </c>
      <c r="K735" s="14" t="s">
        <v>2483</v>
      </c>
      <c r="L735" s="14" t="s">
        <v>17</v>
      </c>
      <c r="M735" s="14" t="s">
        <v>2520</v>
      </c>
      <c r="N735" s="14" t="s">
        <v>2521</v>
      </c>
      <c r="O735" s="14" t="s">
        <v>2571</v>
      </c>
      <c r="P735" s="14" t="s">
        <v>2519</v>
      </c>
      <c r="Q735" s="14" t="s">
        <v>2888</v>
      </c>
      <c r="R735" s="31"/>
      <c r="S735" s="31"/>
      <c r="T735" s="31"/>
      <c r="U735" s="31"/>
      <c r="V735" s="31"/>
      <c r="W735" s="31" t="s">
        <v>2688</v>
      </c>
      <c r="X735" s="31" t="s">
        <v>2688</v>
      </c>
      <c r="Y735" s="31"/>
      <c r="Z735" s="31"/>
      <c r="AA735" s="31" t="s">
        <v>2970</v>
      </c>
      <c r="AB735" s="95" t="s">
        <v>2726</v>
      </c>
    </row>
    <row r="736" spans="1:28">
      <c r="A736">
        <v>80</v>
      </c>
      <c r="B736" s="38">
        <v>460741</v>
      </c>
      <c r="C736" s="39" t="s">
        <v>632</v>
      </c>
      <c r="D736" s="2" t="s">
        <v>1744</v>
      </c>
      <c r="E736" s="2" t="s">
        <v>25</v>
      </c>
      <c r="F736" s="2" t="s">
        <v>27</v>
      </c>
      <c r="G736" s="40">
        <v>28.84</v>
      </c>
      <c r="H736" s="14" t="s">
        <v>6</v>
      </c>
      <c r="I736" s="2" t="s">
        <v>2280</v>
      </c>
      <c r="J736" s="14" t="s">
        <v>2483</v>
      </c>
      <c r="K736" s="14" t="s">
        <v>2483</v>
      </c>
      <c r="L736" s="14" t="s">
        <v>17</v>
      </c>
      <c r="M736" s="14" t="s">
        <v>2520</v>
      </c>
      <c r="N736" s="14" t="s">
        <v>2521</v>
      </c>
      <c r="O736" s="14" t="s">
        <v>2571</v>
      </c>
      <c r="P736" s="14" t="s">
        <v>2519</v>
      </c>
      <c r="Q736" s="14" t="s">
        <v>2888</v>
      </c>
      <c r="R736" s="31"/>
      <c r="S736" s="31"/>
      <c r="T736" s="31"/>
      <c r="U736" s="31"/>
      <c r="V736" s="31"/>
      <c r="W736" s="31" t="s">
        <v>2688</v>
      </c>
      <c r="X736" s="31" t="s">
        <v>2688</v>
      </c>
      <c r="Y736" s="31"/>
      <c r="Z736" s="31"/>
      <c r="AA736" s="31" t="s">
        <v>2970</v>
      </c>
      <c r="AB736" s="95" t="s">
        <v>2726</v>
      </c>
    </row>
    <row r="737" spans="1:28">
      <c r="A737">
        <v>83</v>
      </c>
      <c r="B737" s="38">
        <v>396633</v>
      </c>
      <c r="C737" s="39" t="s">
        <v>633</v>
      </c>
      <c r="D737" s="2" t="s">
        <v>1745</v>
      </c>
      <c r="E737" s="2" t="s">
        <v>25</v>
      </c>
      <c r="F737" s="2" t="s">
        <v>27</v>
      </c>
      <c r="G737" s="40">
        <v>30.9</v>
      </c>
      <c r="H737" s="14" t="s">
        <v>6</v>
      </c>
      <c r="I737" s="2" t="s">
        <v>2280</v>
      </c>
      <c r="J737" s="14" t="s">
        <v>2483</v>
      </c>
      <c r="K737" s="14" t="s">
        <v>2483</v>
      </c>
      <c r="L737" s="14" t="s">
        <v>17</v>
      </c>
      <c r="M737" s="14" t="s">
        <v>2520</v>
      </c>
      <c r="N737" s="14" t="s">
        <v>2521</v>
      </c>
      <c r="O737" s="14" t="s">
        <v>2571</v>
      </c>
      <c r="P737" s="14" t="s">
        <v>2519</v>
      </c>
      <c r="Q737" s="14" t="s">
        <v>2888</v>
      </c>
      <c r="R737" s="31"/>
      <c r="S737" s="31"/>
      <c r="T737" s="31"/>
      <c r="U737" s="31"/>
      <c r="V737" s="31"/>
      <c r="W737" s="31" t="s">
        <v>2688</v>
      </c>
      <c r="X737" s="31" t="s">
        <v>2688</v>
      </c>
      <c r="Y737" s="31"/>
      <c r="Z737" s="31"/>
      <c r="AA737" s="31" t="s">
        <v>2970</v>
      </c>
      <c r="AB737" s="95" t="s">
        <v>2726</v>
      </c>
    </row>
    <row r="738" spans="1:28">
      <c r="A738">
        <v>157</v>
      </c>
      <c r="B738" s="38">
        <v>336365</v>
      </c>
      <c r="C738" s="39" t="s">
        <v>240</v>
      </c>
      <c r="D738" s="2" t="s">
        <v>1375</v>
      </c>
      <c r="E738" s="2" t="s">
        <v>2381</v>
      </c>
      <c r="F738" s="2" t="s">
        <v>2383</v>
      </c>
      <c r="G738" s="40">
        <v>77.25</v>
      </c>
      <c r="H738" s="14" t="s">
        <v>7</v>
      </c>
      <c r="I738" s="2" t="s">
        <v>2210</v>
      </c>
      <c r="J738" s="14" t="s">
        <v>2476</v>
      </c>
      <c r="K738" s="14" t="s">
        <v>2476</v>
      </c>
      <c r="L738" s="14" t="s">
        <v>17</v>
      </c>
      <c r="M738" s="14" t="s">
        <v>2520</v>
      </c>
      <c r="N738" s="14" t="s">
        <v>2524</v>
      </c>
      <c r="O738" s="14" t="s">
        <v>2546</v>
      </c>
      <c r="P738" s="14" t="s">
        <v>2548</v>
      </c>
      <c r="Q738" s="14" t="s">
        <v>2549</v>
      </c>
      <c r="R738" s="31"/>
      <c r="S738" s="31"/>
      <c r="T738" s="31"/>
      <c r="U738" s="31"/>
      <c r="V738" s="31"/>
      <c r="W738" s="31" t="s">
        <v>2688</v>
      </c>
      <c r="X738" s="31" t="s">
        <v>2688</v>
      </c>
      <c r="Y738" s="31"/>
      <c r="Z738" s="31"/>
      <c r="AA738" s="31" t="s">
        <v>2970</v>
      </c>
      <c r="AB738" s="95" t="s">
        <v>2726</v>
      </c>
    </row>
    <row r="739" spans="1:28">
      <c r="A739">
        <v>159</v>
      </c>
      <c r="B739" s="38">
        <v>553632</v>
      </c>
      <c r="C739" s="39" t="s">
        <v>241</v>
      </c>
      <c r="D739" s="2" t="s">
        <v>1376</v>
      </c>
      <c r="E739" s="2" t="s">
        <v>2381</v>
      </c>
      <c r="F739" s="2" t="s">
        <v>2392</v>
      </c>
      <c r="G739" s="40">
        <v>77.25</v>
      </c>
      <c r="H739" s="14" t="s">
        <v>6</v>
      </c>
      <c r="I739" s="2" t="s">
        <v>2210</v>
      </c>
      <c r="J739" s="14" t="s">
        <v>2476</v>
      </c>
      <c r="K739" s="14" t="s">
        <v>2476</v>
      </c>
      <c r="L739" s="14" t="s">
        <v>17</v>
      </c>
      <c r="M739" s="14" t="s">
        <v>2520</v>
      </c>
      <c r="N739" s="14" t="s">
        <v>2524</v>
      </c>
      <c r="O739" s="14" t="s">
        <v>2546</v>
      </c>
      <c r="P739" s="14" t="s">
        <v>2548</v>
      </c>
      <c r="Q739" s="14" t="s">
        <v>2549</v>
      </c>
      <c r="R739" s="31"/>
      <c r="S739" s="31"/>
      <c r="T739" s="31"/>
      <c r="U739" s="31"/>
      <c r="V739" s="31"/>
      <c r="W739" s="31" t="s">
        <v>2688</v>
      </c>
      <c r="X739" s="31" t="s">
        <v>2688</v>
      </c>
      <c r="Y739" s="31"/>
      <c r="Z739" s="31"/>
      <c r="AA739" s="31" t="s">
        <v>2970</v>
      </c>
      <c r="AB739" s="95" t="s">
        <v>2726</v>
      </c>
    </row>
    <row r="740" spans="1:28">
      <c r="A740">
        <v>188</v>
      </c>
      <c r="B740" s="38">
        <v>465807</v>
      </c>
      <c r="C740" s="39" t="s">
        <v>242</v>
      </c>
      <c r="D740" s="2" t="s">
        <v>1377</v>
      </c>
      <c r="E740" s="2" t="s">
        <v>25</v>
      </c>
      <c r="F740" s="2" t="s">
        <v>2387</v>
      </c>
      <c r="G740" s="40">
        <v>26.78</v>
      </c>
      <c r="H740" s="14" t="s">
        <v>2471</v>
      </c>
      <c r="I740" s="2" t="s">
        <v>2210</v>
      </c>
      <c r="J740" s="14" t="s">
        <v>2476</v>
      </c>
      <c r="K740" s="14" t="s">
        <v>2476</v>
      </c>
      <c r="L740" s="14" t="s">
        <v>17</v>
      </c>
      <c r="M740" s="14" t="s">
        <v>2520</v>
      </c>
      <c r="N740" s="14" t="s">
        <v>2524</v>
      </c>
      <c r="O740" s="14" t="s">
        <v>2546</v>
      </c>
      <c r="P740" s="14" t="s">
        <v>2548</v>
      </c>
      <c r="Q740" s="14" t="s">
        <v>2549</v>
      </c>
      <c r="R740" s="31"/>
      <c r="S740" s="31"/>
      <c r="T740" s="31"/>
      <c r="U740" s="31"/>
      <c r="V740" s="31"/>
      <c r="W740" s="31" t="s">
        <v>2688</v>
      </c>
      <c r="X740" s="31" t="s">
        <v>2688</v>
      </c>
      <c r="Y740" s="31"/>
      <c r="Z740" s="31"/>
      <c r="AA740" s="31" t="s">
        <v>2970</v>
      </c>
      <c r="AB740" s="95" t="s">
        <v>2726</v>
      </c>
    </row>
    <row r="741" spans="1:28">
      <c r="A741" s="14">
        <v>468</v>
      </c>
      <c r="B741" s="38">
        <v>146070</v>
      </c>
      <c r="C741" s="39" t="s">
        <v>494</v>
      </c>
      <c r="D741" s="2" t="s">
        <v>1608</v>
      </c>
      <c r="E741" s="2" t="s">
        <v>2381</v>
      </c>
      <c r="F741" s="2" t="s">
        <v>2383</v>
      </c>
      <c r="G741" s="40">
        <v>66.95</v>
      </c>
      <c r="H741" s="14" t="s">
        <v>7</v>
      </c>
      <c r="I741" s="2" t="s">
        <v>2260</v>
      </c>
      <c r="J741" s="14" t="s">
        <v>15</v>
      </c>
      <c r="K741" s="14" t="s">
        <v>14</v>
      </c>
      <c r="L741" s="14" t="s">
        <v>17</v>
      </c>
      <c r="M741" s="14" t="s">
        <v>18</v>
      </c>
      <c r="N741" s="14" t="s">
        <v>19</v>
      </c>
      <c r="O741" s="14" t="s">
        <v>20</v>
      </c>
      <c r="P741" s="14" t="s">
        <v>2505</v>
      </c>
      <c r="Q741" s="27" t="s">
        <v>2600</v>
      </c>
      <c r="R741" s="14"/>
      <c r="S741" s="14"/>
      <c r="T741" s="14"/>
      <c r="U741" s="14"/>
      <c r="V741" s="14"/>
      <c r="W741" s="14" t="s">
        <v>2688</v>
      </c>
      <c r="X741" s="14" t="s">
        <v>2688</v>
      </c>
      <c r="Y741" s="29"/>
      <c r="Z741" s="14">
        <v>0</v>
      </c>
      <c r="AA741" s="14"/>
      <c r="AB741" s="95" t="s">
        <v>2726</v>
      </c>
    </row>
    <row r="742" spans="1:28">
      <c r="A742" s="14">
        <v>462</v>
      </c>
      <c r="B742" s="38">
        <v>153732</v>
      </c>
      <c r="C742" s="39" t="s">
        <v>488</v>
      </c>
      <c r="D742" s="2" t="s">
        <v>1602</v>
      </c>
      <c r="E742" s="2" t="s">
        <v>2381</v>
      </c>
      <c r="F742" s="2" t="s">
        <v>2383</v>
      </c>
      <c r="G742" s="40">
        <v>66.95</v>
      </c>
      <c r="H742" s="14" t="s">
        <v>7</v>
      </c>
      <c r="I742" s="2" t="s">
        <v>2258</v>
      </c>
      <c r="J742" s="14" t="s">
        <v>15</v>
      </c>
      <c r="K742" s="14" t="s">
        <v>14</v>
      </c>
      <c r="L742" s="14" t="s">
        <v>17</v>
      </c>
      <c r="M742" s="14" t="s">
        <v>18</v>
      </c>
      <c r="N742" s="14" t="s">
        <v>19</v>
      </c>
      <c r="O742" s="14" t="s">
        <v>20</v>
      </c>
      <c r="P742" s="14" t="s">
        <v>2505</v>
      </c>
      <c r="Q742" s="27" t="s">
        <v>2600</v>
      </c>
      <c r="R742" s="14"/>
      <c r="S742" s="14"/>
      <c r="T742" s="14"/>
      <c r="U742" s="14"/>
      <c r="V742" s="14"/>
      <c r="W742" s="14" t="s">
        <v>2688</v>
      </c>
      <c r="X742" s="14" t="s">
        <v>2688</v>
      </c>
      <c r="Y742" s="29"/>
      <c r="Z742" s="14">
        <v>0</v>
      </c>
      <c r="AA742" s="14"/>
      <c r="AB742" s="95" t="s">
        <v>2726</v>
      </c>
    </row>
    <row r="743" spans="1:28">
      <c r="A743" s="14">
        <v>497</v>
      </c>
      <c r="B743" s="38">
        <v>140249</v>
      </c>
      <c r="C743" s="39" t="s">
        <v>523</v>
      </c>
      <c r="D743" s="2" t="s">
        <v>1637</v>
      </c>
      <c r="E743" s="2" t="s">
        <v>2381</v>
      </c>
      <c r="F743" s="2" t="s">
        <v>2383</v>
      </c>
      <c r="G743" s="40">
        <v>66.95</v>
      </c>
      <c r="H743" s="14" t="s">
        <v>7</v>
      </c>
      <c r="I743" s="2" t="s">
        <v>2266</v>
      </c>
      <c r="J743" s="14" t="s">
        <v>15</v>
      </c>
      <c r="K743" s="14" t="s">
        <v>14</v>
      </c>
      <c r="L743" s="14" t="s">
        <v>17</v>
      </c>
      <c r="M743" s="14" t="s">
        <v>18</v>
      </c>
      <c r="N743" s="14" t="s">
        <v>19</v>
      </c>
      <c r="O743" s="14" t="s">
        <v>20</v>
      </c>
      <c r="P743" s="14" t="s">
        <v>2506</v>
      </c>
      <c r="Q743" s="14" t="s">
        <v>2601</v>
      </c>
      <c r="R743" s="14" t="s">
        <v>2688</v>
      </c>
      <c r="S743" s="2" t="s">
        <v>2434</v>
      </c>
      <c r="T743" s="14"/>
      <c r="U743" s="14"/>
      <c r="V743" s="14"/>
      <c r="W743" s="14" t="s">
        <v>2688</v>
      </c>
      <c r="X743" s="14" t="s">
        <v>2688</v>
      </c>
      <c r="Y743" s="29"/>
      <c r="Z743" s="14">
        <v>0</v>
      </c>
      <c r="AA743" s="14" t="s">
        <v>2742</v>
      </c>
      <c r="AB743" s="95" t="s">
        <v>2726</v>
      </c>
    </row>
    <row r="744" spans="1:28">
      <c r="A744" s="14">
        <v>467</v>
      </c>
      <c r="B744" s="38">
        <v>547675</v>
      </c>
      <c r="C744" s="39" t="s">
        <v>493</v>
      </c>
      <c r="D744" s="2" t="s">
        <v>1607</v>
      </c>
      <c r="E744" s="2" t="s">
        <v>25</v>
      </c>
      <c r="F744" s="2" t="s">
        <v>27</v>
      </c>
      <c r="G744" s="40">
        <v>22.66</v>
      </c>
      <c r="H744" s="14" t="s">
        <v>2471</v>
      </c>
      <c r="I744" s="2" t="s">
        <v>2259</v>
      </c>
      <c r="J744" s="14" t="s">
        <v>15</v>
      </c>
      <c r="K744" s="14" t="s">
        <v>14</v>
      </c>
      <c r="L744" s="14" t="s">
        <v>17</v>
      </c>
      <c r="M744" s="14" t="s">
        <v>18</v>
      </c>
      <c r="N744" s="14" t="s">
        <v>19</v>
      </c>
      <c r="O744" s="14" t="s">
        <v>20</v>
      </c>
      <c r="P744" s="14" t="s">
        <v>2505</v>
      </c>
      <c r="Q744" s="14" t="s">
        <v>2600</v>
      </c>
      <c r="R744" s="14"/>
      <c r="S744" s="14" t="s">
        <v>6</v>
      </c>
      <c r="T744" s="14"/>
      <c r="U744" s="14"/>
      <c r="V744" s="14"/>
      <c r="W744" s="14" t="s">
        <v>2688</v>
      </c>
      <c r="X744" s="14" t="s">
        <v>2688</v>
      </c>
      <c r="Y744" s="29"/>
      <c r="Z744" s="14">
        <v>0</v>
      </c>
      <c r="AA744" s="14"/>
      <c r="AB744" s="95" t="s">
        <v>2726</v>
      </c>
    </row>
    <row r="745" spans="1:28">
      <c r="A745" s="41">
        <v>526</v>
      </c>
      <c r="B745" s="42">
        <v>209191</v>
      </c>
      <c r="C745" s="36" t="s">
        <v>449</v>
      </c>
      <c r="D745" s="36" t="s">
        <v>1666</v>
      </c>
      <c r="E745" s="36" t="s">
        <v>25</v>
      </c>
      <c r="F745" s="36" t="s">
        <v>27</v>
      </c>
      <c r="G745" s="37">
        <v>24.72</v>
      </c>
      <c r="H745" s="41" t="s">
        <v>6</v>
      </c>
      <c r="I745" s="36" t="s">
        <v>2272</v>
      </c>
      <c r="J745" s="41" t="s">
        <v>15</v>
      </c>
      <c r="K745" s="41" t="s">
        <v>14</v>
      </c>
      <c r="L745" s="41" t="s">
        <v>17</v>
      </c>
      <c r="M745" s="41" t="s">
        <v>18</v>
      </c>
      <c r="N745" s="41" t="s">
        <v>19</v>
      </c>
      <c r="O745" s="41" t="s">
        <v>20</v>
      </c>
      <c r="P745" s="41" t="s">
        <v>2506</v>
      </c>
      <c r="Q745" s="100" t="s">
        <v>2601</v>
      </c>
      <c r="R745" s="41" t="s">
        <v>2696</v>
      </c>
      <c r="S745" s="14" t="s">
        <v>7</v>
      </c>
      <c r="T745" s="14"/>
      <c r="U745" s="14"/>
      <c r="V745" s="14"/>
      <c r="W745" s="14" t="s">
        <v>2688</v>
      </c>
      <c r="X745" s="14" t="s">
        <v>2688</v>
      </c>
      <c r="Y745" s="29"/>
      <c r="Z745" s="14">
        <v>0</v>
      </c>
      <c r="AA745" s="14" t="s">
        <v>2743</v>
      </c>
      <c r="AB745" s="95" t="s">
        <v>2726</v>
      </c>
    </row>
    <row r="746" spans="1:28">
      <c r="A746" s="14">
        <v>506</v>
      </c>
      <c r="B746" s="38">
        <v>447697</v>
      </c>
      <c r="C746" s="39" t="s">
        <v>532</v>
      </c>
      <c r="D746" s="2" t="s">
        <v>1646</v>
      </c>
      <c r="E746" s="2" t="s">
        <v>25</v>
      </c>
      <c r="F746" s="2" t="s">
        <v>27</v>
      </c>
      <c r="G746" s="40">
        <v>26.78</v>
      </c>
      <c r="H746" s="14" t="s">
        <v>7</v>
      </c>
      <c r="I746" s="2" t="s">
        <v>2267</v>
      </c>
      <c r="J746" s="14" t="s">
        <v>15</v>
      </c>
      <c r="K746" s="14" t="s">
        <v>14</v>
      </c>
      <c r="L746" s="14" t="s">
        <v>17</v>
      </c>
      <c r="M746" s="14" t="s">
        <v>18</v>
      </c>
      <c r="N746" s="14" t="s">
        <v>19</v>
      </c>
      <c r="O746" s="14" t="s">
        <v>20</v>
      </c>
      <c r="P746" s="14" t="s">
        <v>2507</v>
      </c>
      <c r="Q746" s="27" t="s">
        <v>2601</v>
      </c>
      <c r="R746" s="14" t="s">
        <v>2688</v>
      </c>
      <c r="S746" s="14" t="s">
        <v>7</v>
      </c>
      <c r="T746" s="14"/>
      <c r="U746" s="14"/>
      <c r="V746" s="14"/>
      <c r="W746" s="14" t="s">
        <v>2688</v>
      </c>
      <c r="X746" s="14" t="s">
        <v>2688</v>
      </c>
      <c r="Y746" s="29"/>
      <c r="Z746" s="14">
        <v>0</v>
      </c>
      <c r="AA746" s="14"/>
      <c r="AB746" s="95" t="s">
        <v>2726</v>
      </c>
    </row>
    <row r="747" spans="1:28">
      <c r="A747" s="14">
        <v>503</v>
      </c>
      <c r="B747" s="38">
        <v>140237</v>
      </c>
      <c r="C747" s="39" t="s">
        <v>529</v>
      </c>
      <c r="D747" s="2" t="s">
        <v>1643</v>
      </c>
      <c r="E747" s="2" t="s">
        <v>2381</v>
      </c>
      <c r="F747" s="2" t="s">
        <v>2383</v>
      </c>
      <c r="G747" s="40">
        <v>66.95</v>
      </c>
      <c r="H747" s="14" t="s">
        <v>7</v>
      </c>
      <c r="I747" s="2" t="s">
        <v>2267</v>
      </c>
      <c r="J747" s="14" t="s">
        <v>15</v>
      </c>
      <c r="K747" s="14" t="s">
        <v>14</v>
      </c>
      <c r="L747" s="14" t="s">
        <v>17</v>
      </c>
      <c r="M747" s="14" t="s">
        <v>18</v>
      </c>
      <c r="N747" s="14" t="s">
        <v>19</v>
      </c>
      <c r="O747" s="14" t="s">
        <v>20</v>
      </c>
      <c r="P747" s="14" t="s">
        <v>2507</v>
      </c>
      <c r="Q747" s="27" t="s">
        <v>2601</v>
      </c>
      <c r="R747" s="14" t="s">
        <v>2688</v>
      </c>
      <c r="S747" s="14" t="s">
        <v>7</v>
      </c>
      <c r="T747" s="14"/>
      <c r="U747" s="14"/>
      <c r="V747" s="14"/>
      <c r="W747" s="14" t="s">
        <v>2688</v>
      </c>
      <c r="X747" s="14" t="s">
        <v>2688</v>
      </c>
      <c r="Y747" s="29"/>
      <c r="Z747" s="14">
        <v>0</v>
      </c>
      <c r="AA747" s="14"/>
      <c r="AB747" s="95" t="s">
        <v>2726</v>
      </c>
    </row>
    <row r="748" spans="1:28">
      <c r="A748" s="14">
        <v>527</v>
      </c>
      <c r="B748" s="38">
        <v>159763</v>
      </c>
      <c r="C748" s="39" t="s">
        <v>552</v>
      </c>
      <c r="D748" s="2" t="s">
        <v>1667</v>
      </c>
      <c r="E748" s="2" t="s">
        <v>25</v>
      </c>
      <c r="F748" s="2" t="s">
        <v>27</v>
      </c>
      <c r="G748" s="40">
        <v>28.84</v>
      </c>
      <c r="H748" s="14" t="s">
        <v>7</v>
      </c>
      <c r="I748" s="2" t="s">
        <v>2272</v>
      </c>
      <c r="J748" s="14" t="s">
        <v>15</v>
      </c>
      <c r="K748" s="14" t="s">
        <v>14</v>
      </c>
      <c r="L748" s="14" t="s">
        <v>17</v>
      </c>
      <c r="M748" s="14" t="s">
        <v>18</v>
      </c>
      <c r="N748" s="14" t="s">
        <v>19</v>
      </c>
      <c r="O748" s="14" t="s">
        <v>20</v>
      </c>
      <c r="P748" s="14" t="s">
        <v>2506</v>
      </c>
      <c r="Q748" s="27" t="s">
        <v>2601</v>
      </c>
      <c r="R748" s="14" t="s">
        <v>2688</v>
      </c>
      <c r="S748" s="14" t="s">
        <v>7</v>
      </c>
      <c r="T748" s="2" t="s">
        <v>2434</v>
      </c>
      <c r="U748" s="14"/>
      <c r="V748" s="14"/>
      <c r="W748" s="14" t="s">
        <v>2688</v>
      </c>
      <c r="X748" s="14" t="s">
        <v>2688</v>
      </c>
      <c r="Y748" s="29"/>
      <c r="Z748" s="14">
        <v>0</v>
      </c>
      <c r="AA748" s="14" t="s">
        <v>2735</v>
      </c>
      <c r="AB748" s="95" t="s">
        <v>2726</v>
      </c>
    </row>
    <row r="749" spans="1:28">
      <c r="A749" s="14">
        <v>480</v>
      </c>
      <c r="B749" s="38">
        <v>113834</v>
      </c>
      <c r="C749" s="39" t="s">
        <v>506</v>
      </c>
      <c r="D749" s="2" t="s">
        <v>1620</v>
      </c>
      <c r="E749" s="2" t="s">
        <v>2381</v>
      </c>
      <c r="F749" s="2" t="s">
        <v>2383</v>
      </c>
      <c r="G749" s="40">
        <v>66.95</v>
      </c>
      <c r="H749" s="14" t="s">
        <v>7</v>
      </c>
      <c r="I749" s="2" t="s">
        <v>2264</v>
      </c>
      <c r="J749" s="14" t="s">
        <v>15</v>
      </c>
      <c r="K749" s="14" t="s">
        <v>14</v>
      </c>
      <c r="L749" s="14" t="s">
        <v>17</v>
      </c>
      <c r="M749" s="14" t="s">
        <v>18</v>
      </c>
      <c r="N749" s="14" t="s">
        <v>19</v>
      </c>
      <c r="O749" s="14" t="s">
        <v>20</v>
      </c>
      <c r="P749" s="14" t="s">
        <v>2506</v>
      </c>
      <c r="Q749" s="27" t="s">
        <v>2601</v>
      </c>
      <c r="R749" s="14" t="s">
        <v>2688</v>
      </c>
      <c r="S749" s="14" t="s">
        <v>7</v>
      </c>
      <c r="T749" s="2" t="s">
        <v>2434</v>
      </c>
      <c r="U749" s="14"/>
      <c r="V749" s="14"/>
      <c r="W749" s="14" t="s">
        <v>2688</v>
      </c>
      <c r="X749" s="14" t="s">
        <v>2688</v>
      </c>
      <c r="Y749" s="29"/>
      <c r="Z749" s="14">
        <v>0</v>
      </c>
      <c r="AA749" s="14" t="s">
        <v>2741</v>
      </c>
      <c r="AB749" s="95" t="s">
        <v>2726</v>
      </c>
    </row>
    <row r="750" spans="1:28">
      <c r="A750" s="14">
        <v>466</v>
      </c>
      <c r="B750" s="38">
        <v>205116</v>
      </c>
      <c r="C750" s="39" t="s">
        <v>492</v>
      </c>
      <c r="D750" s="2" t="s">
        <v>1606</v>
      </c>
      <c r="E750" s="2" t="s">
        <v>2381</v>
      </c>
      <c r="F750" s="2" t="s">
        <v>2383</v>
      </c>
      <c r="G750" s="40">
        <v>66.95</v>
      </c>
      <c r="H750" s="14" t="s">
        <v>7</v>
      </c>
      <c r="I750" s="2" t="s">
        <v>2259</v>
      </c>
      <c r="J750" s="14" t="s">
        <v>15</v>
      </c>
      <c r="K750" s="14" t="s">
        <v>14</v>
      </c>
      <c r="L750" s="14" t="s">
        <v>17</v>
      </c>
      <c r="M750" s="14" t="s">
        <v>18</v>
      </c>
      <c r="N750" s="14" t="s">
        <v>19</v>
      </c>
      <c r="O750" s="14" t="s">
        <v>20</v>
      </c>
      <c r="P750" s="14" t="s">
        <v>2505</v>
      </c>
      <c r="Q750" s="27" t="s">
        <v>2600</v>
      </c>
      <c r="R750" s="14"/>
      <c r="S750" s="14"/>
      <c r="T750" s="14"/>
      <c r="U750" s="14"/>
      <c r="V750" s="14"/>
      <c r="W750" s="14" t="s">
        <v>2688</v>
      </c>
      <c r="X750" s="14" t="s">
        <v>2688</v>
      </c>
      <c r="Y750" s="29"/>
      <c r="Z750" s="14">
        <v>0</v>
      </c>
      <c r="AA750" s="14"/>
      <c r="AB750" s="95" t="s">
        <v>2726</v>
      </c>
    </row>
    <row r="751" spans="1:28">
      <c r="A751" s="41">
        <v>487</v>
      </c>
      <c r="B751" s="42">
        <v>479389</v>
      </c>
      <c r="C751" s="36" t="s">
        <v>513</v>
      </c>
      <c r="D751" s="36" t="s">
        <v>1627</v>
      </c>
      <c r="E751" s="36" t="s">
        <v>25</v>
      </c>
      <c r="F751" s="36" t="s">
        <v>27</v>
      </c>
      <c r="G751" s="37">
        <v>22.66</v>
      </c>
      <c r="H751" s="41" t="s">
        <v>2471</v>
      </c>
      <c r="I751" s="36" t="s">
        <v>2265</v>
      </c>
      <c r="J751" s="41" t="s">
        <v>15</v>
      </c>
      <c r="K751" s="41" t="s">
        <v>14</v>
      </c>
      <c r="L751" s="41" t="s">
        <v>17</v>
      </c>
      <c r="M751" s="41" t="s">
        <v>18</v>
      </c>
      <c r="N751" s="41" t="s">
        <v>19</v>
      </c>
      <c r="O751" s="41" t="s">
        <v>20</v>
      </c>
      <c r="P751" s="41" t="s">
        <v>2506</v>
      </c>
      <c r="Q751" s="100" t="s">
        <v>2601</v>
      </c>
      <c r="R751" s="41" t="s">
        <v>2696</v>
      </c>
      <c r="S751" s="2" t="s">
        <v>2425</v>
      </c>
      <c r="T751" s="2" t="s">
        <v>2425</v>
      </c>
      <c r="U751" s="14"/>
      <c r="V751" s="14"/>
      <c r="W751" s="14" t="s">
        <v>2688</v>
      </c>
      <c r="X751" s="14" t="s">
        <v>2688</v>
      </c>
      <c r="Y751" s="29"/>
      <c r="Z751" s="14">
        <v>0</v>
      </c>
      <c r="AA751" s="14" t="s">
        <v>2744</v>
      </c>
      <c r="AB751" s="95" t="s">
        <v>2726</v>
      </c>
    </row>
    <row r="752" spans="1:28">
      <c r="A752" s="14">
        <v>463</v>
      </c>
      <c r="B752" s="38">
        <v>334426</v>
      </c>
      <c r="C752" s="39" t="s">
        <v>489</v>
      </c>
      <c r="D752" s="2" t="s">
        <v>1603</v>
      </c>
      <c r="E752" s="2" t="s">
        <v>25</v>
      </c>
      <c r="F752" s="2" t="s">
        <v>27</v>
      </c>
      <c r="G752" s="40">
        <v>24.72</v>
      </c>
      <c r="H752" s="14" t="s">
        <v>6</v>
      </c>
      <c r="I752" s="2" t="s">
        <v>2258</v>
      </c>
      <c r="J752" s="14" t="s">
        <v>15</v>
      </c>
      <c r="K752" s="14" t="s">
        <v>14</v>
      </c>
      <c r="L752" s="14" t="s">
        <v>17</v>
      </c>
      <c r="M752" s="14" t="s">
        <v>18</v>
      </c>
      <c r="N752" s="14" t="s">
        <v>19</v>
      </c>
      <c r="O752" s="14" t="s">
        <v>20</v>
      </c>
      <c r="P752" s="14" t="s">
        <v>2505</v>
      </c>
      <c r="Q752" s="27" t="s">
        <v>2600</v>
      </c>
      <c r="R752" s="14"/>
      <c r="S752" s="14"/>
      <c r="T752" s="14"/>
      <c r="U752" s="14"/>
      <c r="V752" s="14"/>
      <c r="W752" s="14" t="s">
        <v>2688</v>
      </c>
      <c r="X752" s="14" t="s">
        <v>2688</v>
      </c>
      <c r="Y752" s="29"/>
      <c r="Z752" s="14">
        <v>0</v>
      </c>
      <c r="AA752" s="14"/>
      <c r="AB752" s="95" t="s">
        <v>2726</v>
      </c>
    </row>
    <row r="753" spans="1:28">
      <c r="A753" s="14">
        <v>484</v>
      </c>
      <c r="B753" s="38">
        <v>148104</v>
      </c>
      <c r="C753" s="39" t="s">
        <v>510</v>
      </c>
      <c r="D753" s="2" t="s">
        <v>1624</v>
      </c>
      <c r="E753" s="2" t="s">
        <v>2381</v>
      </c>
      <c r="F753" s="2" t="s">
        <v>2383</v>
      </c>
      <c r="G753" s="40">
        <v>66.95</v>
      </c>
      <c r="H753" s="14" t="s">
        <v>7</v>
      </c>
      <c r="I753" s="2" t="s">
        <v>2265</v>
      </c>
      <c r="J753" s="14" t="s">
        <v>15</v>
      </c>
      <c r="K753" s="14" t="s">
        <v>14</v>
      </c>
      <c r="L753" s="14" t="s">
        <v>17</v>
      </c>
      <c r="M753" s="14" t="s">
        <v>18</v>
      </c>
      <c r="N753" s="14" t="s">
        <v>19</v>
      </c>
      <c r="O753" s="14" t="s">
        <v>20</v>
      </c>
      <c r="P753" s="14" t="s">
        <v>2506</v>
      </c>
      <c r="Q753" s="27" t="s">
        <v>2601</v>
      </c>
      <c r="R753" s="14" t="s">
        <v>2688</v>
      </c>
      <c r="S753" s="2" t="s">
        <v>2434</v>
      </c>
      <c r="T753" s="2" t="s">
        <v>2434</v>
      </c>
      <c r="U753" s="14"/>
      <c r="V753" s="14"/>
      <c r="W753" s="14" t="s">
        <v>2688</v>
      </c>
      <c r="X753" s="14" t="s">
        <v>2688</v>
      </c>
      <c r="Y753" s="29"/>
      <c r="Z753" s="14">
        <v>0</v>
      </c>
      <c r="AA753" s="14" t="s">
        <v>2745</v>
      </c>
      <c r="AB753" s="95" t="s">
        <v>2726</v>
      </c>
    </row>
    <row r="754" spans="1:28">
      <c r="A754" s="14">
        <v>464</v>
      </c>
      <c r="B754" s="38">
        <v>424619</v>
      </c>
      <c r="C754" s="39" t="s">
        <v>490</v>
      </c>
      <c r="D754" s="2" t="s">
        <v>1604</v>
      </c>
      <c r="E754" s="2" t="s">
        <v>25</v>
      </c>
      <c r="F754" s="2" t="s">
        <v>27</v>
      </c>
      <c r="G754" s="40">
        <v>24.72</v>
      </c>
      <c r="H754" s="14" t="s">
        <v>6</v>
      </c>
      <c r="I754" s="2" t="s">
        <v>2258</v>
      </c>
      <c r="J754" s="14" t="s">
        <v>15</v>
      </c>
      <c r="K754" s="14" t="s">
        <v>14</v>
      </c>
      <c r="L754" s="14" t="s">
        <v>17</v>
      </c>
      <c r="M754" s="14" t="s">
        <v>18</v>
      </c>
      <c r="N754" s="14" t="s">
        <v>19</v>
      </c>
      <c r="O754" s="14" t="s">
        <v>20</v>
      </c>
      <c r="P754" s="14" t="s">
        <v>2505</v>
      </c>
      <c r="Q754" s="27" t="s">
        <v>2600</v>
      </c>
      <c r="R754" s="14"/>
      <c r="S754" s="14"/>
      <c r="T754" s="14"/>
      <c r="U754" s="14"/>
      <c r="V754" s="14"/>
      <c r="W754" s="14" t="s">
        <v>2688</v>
      </c>
      <c r="X754" s="14" t="s">
        <v>2688</v>
      </c>
      <c r="Y754" s="29"/>
      <c r="Z754" s="14">
        <v>0</v>
      </c>
      <c r="AA754" s="14"/>
      <c r="AB754" s="95" t="s">
        <v>2726</v>
      </c>
    </row>
    <row r="755" spans="1:28">
      <c r="A755" s="14">
        <v>452</v>
      </c>
      <c r="B755" s="38">
        <v>412464</v>
      </c>
      <c r="C755" s="39" t="s">
        <v>478</v>
      </c>
      <c r="D755" s="2" t="s">
        <v>1592</v>
      </c>
      <c r="E755" s="2" t="s">
        <v>25</v>
      </c>
      <c r="F755" s="2" t="s">
        <v>27</v>
      </c>
      <c r="G755" s="40">
        <v>24.72</v>
      </c>
      <c r="H755" s="14" t="s">
        <v>6</v>
      </c>
      <c r="I755" s="2" t="s">
        <v>2257</v>
      </c>
      <c r="J755" s="14" t="s">
        <v>15</v>
      </c>
      <c r="K755" s="14" t="s">
        <v>14</v>
      </c>
      <c r="L755" s="14" t="s">
        <v>17</v>
      </c>
      <c r="M755" s="14" t="s">
        <v>18</v>
      </c>
      <c r="N755" s="14" t="s">
        <v>19</v>
      </c>
      <c r="O755" s="14" t="s">
        <v>20</v>
      </c>
      <c r="P755" s="14" t="s">
        <v>2505</v>
      </c>
      <c r="Q755" s="27" t="s">
        <v>2600</v>
      </c>
      <c r="R755" s="14"/>
      <c r="S755" s="14"/>
      <c r="T755" s="14"/>
      <c r="U755" s="14"/>
      <c r="V755" s="14"/>
      <c r="W755" s="14" t="s">
        <v>2688</v>
      </c>
      <c r="X755" s="14" t="s">
        <v>2688</v>
      </c>
      <c r="Y755" s="29"/>
      <c r="Z755" s="14">
        <v>0</v>
      </c>
      <c r="AA755" s="14"/>
      <c r="AB755" s="95" t="s">
        <v>2726</v>
      </c>
    </row>
    <row r="756" spans="1:28">
      <c r="A756" s="14">
        <v>448</v>
      </c>
      <c r="B756" s="38">
        <v>541146</v>
      </c>
      <c r="C756" s="39" t="s">
        <v>474</v>
      </c>
      <c r="D756" s="2" t="s">
        <v>1588</v>
      </c>
      <c r="E756" s="2" t="s">
        <v>2381</v>
      </c>
      <c r="F756" s="2" t="s">
        <v>2383</v>
      </c>
      <c r="G756" s="40">
        <v>66.95</v>
      </c>
      <c r="H756" s="14" t="s">
        <v>7</v>
      </c>
      <c r="I756" s="2" t="s">
        <v>2257</v>
      </c>
      <c r="J756" s="14" t="s">
        <v>15</v>
      </c>
      <c r="K756" s="14" t="s">
        <v>14</v>
      </c>
      <c r="L756" s="14" t="s">
        <v>17</v>
      </c>
      <c r="M756" s="14" t="s">
        <v>18</v>
      </c>
      <c r="N756" s="14" t="s">
        <v>19</v>
      </c>
      <c r="O756" s="14" t="s">
        <v>20</v>
      </c>
      <c r="P756" s="14" t="s">
        <v>2505</v>
      </c>
      <c r="Q756" s="27" t="s">
        <v>2600</v>
      </c>
      <c r="R756" s="14"/>
      <c r="S756" s="14"/>
      <c r="T756" s="14"/>
      <c r="U756" s="14"/>
      <c r="V756" s="14"/>
      <c r="W756" s="14" t="s">
        <v>2688</v>
      </c>
      <c r="X756" s="14" t="s">
        <v>2688</v>
      </c>
      <c r="Y756" s="29"/>
      <c r="Z756" s="14">
        <v>0</v>
      </c>
      <c r="AA756" s="14"/>
      <c r="AB756" s="95" t="s">
        <v>2726</v>
      </c>
    </row>
    <row r="757" spans="1:28">
      <c r="A757" s="14">
        <v>465</v>
      </c>
      <c r="B757" s="38">
        <v>278751</v>
      </c>
      <c r="C757" s="39" t="s">
        <v>491</v>
      </c>
      <c r="D757" s="2" t="s">
        <v>1605</v>
      </c>
      <c r="E757" s="2" t="s">
        <v>25</v>
      </c>
      <c r="F757" s="2" t="s">
        <v>27</v>
      </c>
      <c r="G757" s="40">
        <v>26.78</v>
      </c>
      <c r="H757" s="14" t="s">
        <v>2471</v>
      </c>
      <c r="I757" s="2" t="s">
        <v>2258</v>
      </c>
      <c r="J757" s="14" t="s">
        <v>15</v>
      </c>
      <c r="K757" s="14" t="s">
        <v>14</v>
      </c>
      <c r="L757" s="14" t="s">
        <v>17</v>
      </c>
      <c r="M757" s="14" t="s">
        <v>18</v>
      </c>
      <c r="N757" s="14" t="s">
        <v>19</v>
      </c>
      <c r="O757" s="14" t="s">
        <v>20</v>
      </c>
      <c r="P757" s="14" t="s">
        <v>2505</v>
      </c>
      <c r="Q757" s="27" t="s">
        <v>2600</v>
      </c>
      <c r="R757" s="14"/>
      <c r="S757" s="14"/>
      <c r="T757" s="14"/>
      <c r="U757" s="14"/>
      <c r="V757" s="14"/>
      <c r="W757" s="14" t="s">
        <v>2688</v>
      </c>
      <c r="X757" s="14" t="s">
        <v>2688</v>
      </c>
      <c r="Y757" s="29"/>
      <c r="Z757" s="14">
        <v>0</v>
      </c>
      <c r="AA757" s="14"/>
      <c r="AB757" s="95" t="s">
        <v>2726</v>
      </c>
    </row>
    <row r="758" spans="1:28">
      <c r="A758" s="14">
        <v>518</v>
      </c>
      <c r="B758" s="38">
        <v>206842</v>
      </c>
      <c r="C758" s="39" t="s">
        <v>544</v>
      </c>
      <c r="D758" s="2" t="s">
        <v>1658</v>
      </c>
      <c r="E758" s="2" t="s">
        <v>25</v>
      </c>
      <c r="F758" s="2" t="s">
        <v>27</v>
      </c>
      <c r="G758" s="43">
        <v>26.78</v>
      </c>
      <c r="H758" s="14" t="s">
        <v>7</v>
      </c>
      <c r="I758" s="2" t="s">
        <v>2269</v>
      </c>
      <c r="J758" s="14" t="s">
        <v>15</v>
      </c>
      <c r="K758" s="14" t="s">
        <v>14</v>
      </c>
      <c r="L758" s="14" t="s">
        <v>17</v>
      </c>
      <c r="M758" s="14" t="s">
        <v>18</v>
      </c>
      <c r="N758" s="14" t="s">
        <v>19</v>
      </c>
      <c r="O758" s="14" t="s">
        <v>20</v>
      </c>
      <c r="P758" s="14" t="s">
        <v>2506</v>
      </c>
      <c r="Q758" s="27" t="s">
        <v>2601</v>
      </c>
      <c r="R758" s="14" t="s">
        <v>2688</v>
      </c>
      <c r="S758" s="2" t="s">
        <v>2421</v>
      </c>
      <c r="T758" s="2" t="s">
        <v>2421</v>
      </c>
      <c r="U758" s="14"/>
      <c r="V758" s="14"/>
      <c r="W758" s="14" t="s">
        <v>2688</v>
      </c>
      <c r="X758" s="14" t="s">
        <v>2688</v>
      </c>
      <c r="Y758" s="29"/>
      <c r="Z758" s="14">
        <v>0</v>
      </c>
      <c r="AA758" s="14"/>
      <c r="AB758" s="95" t="s">
        <v>2726</v>
      </c>
    </row>
    <row r="759" spans="1:28">
      <c r="A759" s="14">
        <v>499</v>
      </c>
      <c r="B759" s="38">
        <v>313878</v>
      </c>
      <c r="C759" s="39" t="s">
        <v>525</v>
      </c>
      <c r="D759" s="2" t="s">
        <v>1639</v>
      </c>
      <c r="E759" s="2" t="s">
        <v>25</v>
      </c>
      <c r="F759" s="2" t="s">
        <v>27</v>
      </c>
      <c r="G759" s="40">
        <v>24.72</v>
      </c>
      <c r="H759" s="14" t="s">
        <v>6</v>
      </c>
      <c r="I759" s="2" t="s">
        <v>2266</v>
      </c>
      <c r="J759" s="14" t="s">
        <v>15</v>
      </c>
      <c r="K759" s="14" t="s">
        <v>14</v>
      </c>
      <c r="L759" s="14" t="s">
        <v>17</v>
      </c>
      <c r="M759" s="14" t="s">
        <v>18</v>
      </c>
      <c r="N759" s="14" t="s">
        <v>19</v>
      </c>
      <c r="O759" s="14" t="s">
        <v>20</v>
      </c>
      <c r="P759" s="14" t="s">
        <v>2506</v>
      </c>
      <c r="Q759" s="27" t="s">
        <v>2601</v>
      </c>
      <c r="R759" s="14" t="s">
        <v>2688</v>
      </c>
      <c r="S759" s="14" t="s">
        <v>6</v>
      </c>
      <c r="T759" s="2"/>
      <c r="U759" s="14"/>
      <c r="V759" s="14"/>
      <c r="W759" s="14" t="s">
        <v>2688</v>
      </c>
      <c r="X759" s="14" t="s">
        <v>2688</v>
      </c>
      <c r="Y759" s="29"/>
      <c r="Z759" s="14">
        <v>0</v>
      </c>
      <c r="AA759" s="14" t="s">
        <v>2742</v>
      </c>
      <c r="AB759" s="95" t="s">
        <v>2726</v>
      </c>
    </row>
    <row r="760" spans="1:28">
      <c r="A760" s="14">
        <v>469</v>
      </c>
      <c r="B760" s="38">
        <v>330309</v>
      </c>
      <c r="C760" s="39" t="s">
        <v>495</v>
      </c>
      <c r="D760" s="2" t="s">
        <v>1609</v>
      </c>
      <c r="E760" s="2" t="s">
        <v>2381</v>
      </c>
      <c r="F760" s="2" t="s">
        <v>2383</v>
      </c>
      <c r="G760" s="40">
        <v>66.95</v>
      </c>
      <c r="H760" s="14" t="s">
        <v>7</v>
      </c>
      <c r="I760" s="2" t="s">
        <v>2260</v>
      </c>
      <c r="J760" s="14" t="s">
        <v>15</v>
      </c>
      <c r="K760" s="14" t="s">
        <v>14</v>
      </c>
      <c r="L760" s="14" t="s">
        <v>17</v>
      </c>
      <c r="M760" s="14" t="s">
        <v>18</v>
      </c>
      <c r="N760" s="14" t="s">
        <v>19</v>
      </c>
      <c r="O760" s="14" t="s">
        <v>20</v>
      </c>
      <c r="P760" s="14" t="s">
        <v>2505</v>
      </c>
      <c r="Q760" s="27" t="s">
        <v>2600</v>
      </c>
      <c r="R760" s="14"/>
      <c r="S760" s="14"/>
      <c r="T760" s="2" t="s">
        <v>2425</v>
      </c>
      <c r="U760" s="14"/>
      <c r="V760" s="14"/>
      <c r="W760" s="14" t="s">
        <v>2688</v>
      </c>
      <c r="X760" s="14" t="s">
        <v>2688</v>
      </c>
      <c r="Y760" s="29"/>
      <c r="Z760" s="14">
        <v>0</v>
      </c>
      <c r="AA760" s="14"/>
      <c r="AB760" s="95" t="s">
        <v>2726</v>
      </c>
    </row>
    <row r="761" spans="1:28">
      <c r="A761" s="41">
        <v>528</v>
      </c>
      <c r="B761" s="42">
        <v>139729</v>
      </c>
      <c r="C761" s="36" t="s">
        <v>553</v>
      </c>
      <c r="D761" s="36" t="s">
        <v>1668</v>
      </c>
      <c r="E761" s="36" t="s">
        <v>25</v>
      </c>
      <c r="F761" s="36" t="s">
        <v>27</v>
      </c>
      <c r="G761" s="37">
        <v>26.78</v>
      </c>
      <c r="H761" s="41" t="s">
        <v>7</v>
      </c>
      <c r="I761" s="36" t="s">
        <v>2272</v>
      </c>
      <c r="J761" s="41" t="s">
        <v>15</v>
      </c>
      <c r="K761" s="41" t="s">
        <v>14</v>
      </c>
      <c r="L761" s="41" t="s">
        <v>17</v>
      </c>
      <c r="M761" s="41" t="s">
        <v>18</v>
      </c>
      <c r="N761" s="41" t="s">
        <v>19</v>
      </c>
      <c r="O761" s="41" t="s">
        <v>20</v>
      </c>
      <c r="P761" s="41" t="s">
        <v>2506</v>
      </c>
      <c r="Q761" s="100" t="s">
        <v>2601</v>
      </c>
      <c r="R761" s="41" t="s">
        <v>2696</v>
      </c>
      <c r="S761" s="14" t="s">
        <v>7</v>
      </c>
      <c r="T761" s="2"/>
      <c r="U761" s="14"/>
      <c r="V761" s="14"/>
      <c r="W761" s="14" t="s">
        <v>2688</v>
      </c>
      <c r="X761" s="14" t="s">
        <v>2688</v>
      </c>
      <c r="Y761" s="29"/>
      <c r="Z761" s="14">
        <v>0</v>
      </c>
      <c r="AA761" s="14" t="s">
        <v>2746</v>
      </c>
      <c r="AB761" s="95" t="s">
        <v>2726</v>
      </c>
    </row>
    <row r="762" spans="1:28">
      <c r="A762" s="44">
        <v>488</v>
      </c>
      <c r="B762" s="45">
        <v>111035</v>
      </c>
      <c r="C762" s="46" t="s">
        <v>514</v>
      </c>
      <c r="D762" s="2" t="s">
        <v>1628</v>
      </c>
      <c r="E762" s="2" t="s">
        <v>25</v>
      </c>
      <c r="F762" s="2" t="s">
        <v>27</v>
      </c>
      <c r="G762" s="47">
        <v>28.84</v>
      </c>
      <c r="H762" s="44" t="s">
        <v>7</v>
      </c>
      <c r="I762" s="46" t="s">
        <v>2265</v>
      </c>
      <c r="J762" s="14" t="s">
        <v>15</v>
      </c>
      <c r="K762" s="14" t="s">
        <v>14</v>
      </c>
      <c r="L762" s="14" t="s">
        <v>17</v>
      </c>
      <c r="M762" s="14" t="s">
        <v>18</v>
      </c>
      <c r="N762" s="14" t="s">
        <v>19</v>
      </c>
      <c r="O762" s="14" t="s">
        <v>20</v>
      </c>
      <c r="P762" s="14" t="s">
        <v>2506</v>
      </c>
      <c r="Q762" s="27" t="s">
        <v>2601</v>
      </c>
      <c r="R762" s="14" t="s">
        <v>2688</v>
      </c>
      <c r="S762" s="1"/>
      <c r="T762" s="2"/>
      <c r="U762" s="14"/>
      <c r="V762" s="14"/>
      <c r="W762" s="14" t="s">
        <v>2688</v>
      </c>
      <c r="X762" s="14" t="s">
        <v>2688</v>
      </c>
      <c r="Y762" s="29"/>
      <c r="Z762" s="14">
        <v>0</v>
      </c>
      <c r="AA762" s="14" t="s">
        <v>2745</v>
      </c>
      <c r="AB762" s="95" t="s">
        <v>2726</v>
      </c>
    </row>
    <row r="763" spans="1:28">
      <c r="A763" s="14">
        <v>529</v>
      </c>
      <c r="B763" s="38">
        <v>401611</v>
      </c>
      <c r="C763" s="39" t="s">
        <v>554</v>
      </c>
      <c r="D763" s="2" t="s">
        <v>1669</v>
      </c>
      <c r="E763" s="2" t="s">
        <v>25</v>
      </c>
      <c r="F763" s="2" t="s">
        <v>27</v>
      </c>
      <c r="G763" s="40">
        <v>24.72</v>
      </c>
      <c r="H763" s="14" t="s">
        <v>6</v>
      </c>
      <c r="I763" s="2" t="s">
        <v>2272</v>
      </c>
      <c r="J763" s="14" t="s">
        <v>15</v>
      </c>
      <c r="K763" s="14" t="s">
        <v>14</v>
      </c>
      <c r="L763" s="14" t="s">
        <v>17</v>
      </c>
      <c r="M763" s="14" t="s">
        <v>18</v>
      </c>
      <c r="N763" s="14" t="s">
        <v>19</v>
      </c>
      <c r="O763" s="14" t="s">
        <v>20</v>
      </c>
      <c r="P763" s="14" t="s">
        <v>2506</v>
      </c>
      <c r="Q763" s="27" t="s">
        <v>2601</v>
      </c>
      <c r="R763" s="14" t="s">
        <v>2688</v>
      </c>
      <c r="S763" s="14" t="s">
        <v>7</v>
      </c>
      <c r="T763" s="14"/>
      <c r="U763" s="14"/>
      <c r="V763" s="14"/>
      <c r="W763" s="14" t="s">
        <v>2688</v>
      </c>
      <c r="X763" s="14" t="s">
        <v>2688</v>
      </c>
      <c r="Y763" s="29"/>
      <c r="Z763" s="14">
        <v>0</v>
      </c>
      <c r="AA763" s="14"/>
      <c r="AB763" s="95" t="s">
        <v>2726</v>
      </c>
    </row>
    <row r="764" spans="1:28">
      <c r="A764" s="14">
        <v>449</v>
      </c>
      <c r="B764" s="38">
        <v>196764</v>
      </c>
      <c r="C764" s="39" t="s">
        <v>475</v>
      </c>
      <c r="D764" s="2" t="s">
        <v>1589</v>
      </c>
      <c r="E764" s="2" t="s">
        <v>2381</v>
      </c>
      <c r="F764" s="2" t="s">
        <v>2383</v>
      </c>
      <c r="G764" s="40">
        <v>66.95</v>
      </c>
      <c r="H764" s="14" t="s">
        <v>7</v>
      </c>
      <c r="I764" s="2" t="s">
        <v>2257</v>
      </c>
      <c r="J764" s="14" t="s">
        <v>15</v>
      </c>
      <c r="K764" s="14" t="s">
        <v>14</v>
      </c>
      <c r="L764" s="14" t="s">
        <v>17</v>
      </c>
      <c r="M764" s="14" t="s">
        <v>18</v>
      </c>
      <c r="N764" s="14" t="s">
        <v>19</v>
      </c>
      <c r="O764" s="14" t="s">
        <v>20</v>
      </c>
      <c r="P764" s="14" t="s">
        <v>2505</v>
      </c>
      <c r="Q764" s="27" t="s">
        <v>2600</v>
      </c>
      <c r="R764" s="14"/>
      <c r="S764" s="14"/>
      <c r="T764" s="14"/>
      <c r="U764" s="14"/>
      <c r="V764" s="14"/>
      <c r="W764" s="14" t="s">
        <v>2688</v>
      </c>
      <c r="X764" s="14" t="s">
        <v>2688</v>
      </c>
      <c r="Y764" s="29"/>
      <c r="Z764" s="14">
        <v>0</v>
      </c>
      <c r="AA764" s="14"/>
      <c r="AB764" s="95" t="s">
        <v>2726</v>
      </c>
    </row>
    <row r="765" spans="1:28">
      <c r="A765" s="14">
        <v>453</v>
      </c>
      <c r="B765" s="38">
        <v>479392</v>
      </c>
      <c r="C765" s="39" t="s">
        <v>479</v>
      </c>
      <c r="D765" s="2" t="s">
        <v>1593</v>
      </c>
      <c r="E765" s="2" t="s">
        <v>25</v>
      </c>
      <c r="F765" s="2" t="s">
        <v>27</v>
      </c>
      <c r="G765" s="40">
        <v>22.66</v>
      </c>
      <c r="H765" s="14" t="s">
        <v>2471</v>
      </c>
      <c r="I765" s="2" t="s">
        <v>2257</v>
      </c>
      <c r="J765" s="14" t="s">
        <v>15</v>
      </c>
      <c r="K765" s="14" t="s">
        <v>14</v>
      </c>
      <c r="L765" s="14" t="s">
        <v>17</v>
      </c>
      <c r="M765" s="14" t="s">
        <v>18</v>
      </c>
      <c r="N765" s="14" t="s">
        <v>19</v>
      </c>
      <c r="O765" s="14" t="s">
        <v>20</v>
      </c>
      <c r="P765" s="14" t="s">
        <v>2505</v>
      </c>
      <c r="Q765" s="27" t="s">
        <v>2600</v>
      </c>
      <c r="R765" s="14" t="s">
        <v>2696</v>
      </c>
      <c r="S765" s="14"/>
      <c r="T765" s="14"/>
      <c r="U765" s="14"/>
      <c r="V765" s="14"/>
      <c r="W765" s="14" t="s">
        <v>2688</v>
      </c>
      <c r="X765" s="14" t="s">
        <v>2688</v>
      </c>
      <c r="Y765" s="29"/>
      <c r="Z765" s="14">
        <v>0</v>
      </c>
      <c r="AA765" s="14" t="s">
        <v>2971</v>
      </c>
      <c r="AB765" s="95" t="s">
        <v>2726</v>
      </c>
    </row>
    <row r="766" spans="1:28">
      <c r="A766" s="14">
        <v>473</v>
      </c>
      <c r="B766" s="38">
        <v>255788</v>
      </c>
      <c r="C766" s="39" t="s">
        <v>499</v>
      </c>
      <c r="D766" s="2" t="s">
        <v>1613</v>
      </c>
      <c r="E766" s="2" t="s">
        <v>2381</v>
      </c>
      <c r="F766" s="2" t="s">
        <v>2383</v>
      </c>
      <c r="G766" s="40">
        <v>66.95</v>
      </c>
      <c r="H766" s="14" t="s">
        <v>7</v>
      </c>
      <c r="I766" s="2" t="s">
        <v>2261</v>
      </c>
      <c r="J766" s="14" t="s">
        <v>15</v>
      </c>
      <c r="K766" s="14" t="s">
        <v>14</v>
      </c>
      <c r="L766" s="14" t="s">
        <v>17</v>
      </c>
      <c r="M766" s="14" t="s">
        <v>18</v>
      </c>
      <c r="N766" s="14" t="s">
        <v>19</v>
      </c>
      <c r="O766" s="14" t="s">
        <v>20</v>
      </c>
      <c r="P766" s="14" t="s">
        <v>2505</v>
      </c>
      <c r="Q766" s="27" t="s">
        <v>2600</v>
      </c>
      <c r="R766" s="14"/>
      <c r="S766" s="14"/>
      <c r="T766" s="14"/>
      <c r="U766" s="14"/>
      <c r="V766" s="14"/>
      <c r="W766" s="14" t="s">
        <v>2688</v>
      </c>
      <c r="X766" s="14" t="s">
        <v>2688</v>
      </c>
      <c r="Y766" s="29"/>
      <c r="Z766" s="14">
        <v>0</v>
      </c>
      <c r="AA766" s="14"/>
      <c r="AB766" s="95" t="s">
        <v>2726</v>
      </c>
    </row>
    <row r="767" spans="1:28">
      <c r="A767" s="41">
        <v>481</v>
      </c>
      <c r="B767" s="42">
        <v>479581</v>
      </c>
      <c r="C767" s="36" t="s">
        <v>507</v>
      </c>
      <c r="D767" s="36" t="s">
        <v>1621</v>
      </c>
      <c r="E767" s="36" t="s">
        <v>25</v>
      </c>
      <c r="F767" s="36" t="s">
        <v>27</v>
      </c>
      <c r="G767" s="37">
        <v>22.66</v>
      </c>
      <c r="H767" s="41" t="s">
        <v>2471</v>
      </c>
      <c r="I767" s="36" t="s">
        <v>2264</v>
      </c>
      <c r="J767" s="41" t="s">
        <v>15</v>
      </c>
      <c r="K767" s="41" t="s">
        <v>14</v>
      </c>
      <c r="L767" s="41" t="s">
        <v>17</v>
      </c>
      <c r="M767" s="41" t="s">
        <v>18</v>
      </c>
      <c r="N767" s="41" t="s">
        <v>19</v>
      </c>
      <c r="O767" s="41" t="s">
        <v>20</v>
      </c>
      <c r="P767" s="41" t="s">
        <v>2506</v>
      </c>
      <c r="Q767" s="100" t="s">
        <v>2601</v>
      </c>
      <c r="R767" s="41" t="s">
        <v>2696</v>
      </c>
      <c r="S767" s="2" t="s">
        <v>2425</v>
      </c>
      <c r="T767" s="2" t="s">
        <v>2425</v>
      </c>
      <c r="U767" s="14"/>
      <c r="V767" s="14"/>
      <c r="W767" s="14" t="s">
        <v>2688</v>
      </c>
      <c r="X767" s="14" t="s">
        <v>2688</v>
      </c>
      <c r="Y767" s="29"/>
      <c r="Z767" s="14">
        <v>0</v>
      </c>
      <c r="AA767" s="14" t="s">
        <v>2747</v>
      </c>
      <c r="AB767" s="95" t="s">
        <v>2726</v>
      </c>
    </row>
    <row r="768" spans="1:28">
      <c r="A768" s="14">
        <v>489</v>
      </c>
      <c r="B768" s="38">
        <v>430550</v>
      </c>
      <c r="C768" s="39" t="s">
        <v>515</v>
      </c>
      <c r="D768" s="2" t="s">
        <v>1629</v>
      </c>
      <c r="E768" s="2" t="s">
        <v>25</v>
      </c>
      <c r="F768" s="2" t="s">
        <v>27</v>
      </c>
      <c r="G768" s="40">
        <v>24.72</v>
      </c>
      <c r="H768" s="14" t="s">
        <v>6</v>
      </c>
      <c r="I768" s="2" t="s">
        <v>2265</v>
      </c>
      <c r="J768" s="14" t="s">
        <v>15</v>
      </c>
      <c r="K768" s="14" t="s">
        <v>14</v>
      </c>
      <c r="L768" s="14" t="s">
        <v>17</v>
      </c>
      <c r="M768" s="14" t="s">
        <v>18</v>
      </c>
      <c r="N768" s="14" t="s">
        <v>19</v>
      </c>
      <c r="O768" s="14" t="s">
        <v>20</v>
      </c>
      <c r="P768" s="14" t="s">
        <v>2506</v>
      </c>
      <c r="Q768" s="27" t="s">
        <v>2601</v>
      </c>
      <c r="R768" s="14" t="s">
        <v>2688</v>
      </c>
      <c r="S768" s="2" t="s">
        <v>2422</v>
      </c>
      <c r="T768" s="2" t="s">
        <v>2422</v>
      </c>
      <c r="U768" s="14"/>
      <c r="V768" s="14"/>
      <c r="W768" s="14" t="s">
        <v>2688</v>
      </c>
      <c r="X768" s="14" t="s">
        <v>2688</v>
      </c>
      <c r="Y768" s="29"/>
      <c r="Z768" s="14">
        <v>0</v>
      </c>
      <c r="AA768" s="14" t="s">
        <v>2745</v>
      </c>
      <c r="AB768" s="95" t="s">
        <v>2726</v>
      </c>
    </row>
    <row r="769" spans="1:28">
      <c r="A769" s="41">
        <v>513</v>
      </c>
      <c r="B769" s="42">
        <v>214011</v>
      </c>
      <c r="C769" s="36" t="s">
        <v>539</v>
      </c>
      <c r="D769" s="36" t="s">
        <v>1653</v>
      </c>
      <c r="E769" s="36" t="s">
        <v>2381</v>
      </c>
      <c r="F769" s="36" t="s">
        <v>2382</v>
      </c>
      <c r="G769" s="37">
        <v>64.89</v>
      </c>
      <c r="H769" s="41" t="s">
        <v>6</v>
      </c>
      <c r="I769" s="36" t="s">
        <v>2268</v>
      </c>
      <c r="J769" s="41" t="s">
        <v>15</v>
      </c>
      <c r="K769" s="41" t="s">
        <v>14</v>
      </c>
      <c r="L769" s="41" t="s">
        <v>17</v>
      </c>
      <c r="M769" s="41" t="s">
        <v>18</v>
      </c>
      <c r="N769" s="41" t="s">
        <v>19</v>
      </c>
      <c r="O769" s="41" t="s">
        <v>20</v>
      </c>
      <c r="P769" s="41"/>
      <c r="Q769" s="100" t="s">
        <v>2600</v>
      </c>
      <c r="R769" s="41" t="s">
        <v>2688</v>
      </c>
      <c r="S769" s="41" t="s">
        <v>6</v>
      </c>
      <c r="T769" s="41" t="s">
        <v>2471</v>
      </c>
      <c r="U769" s="41" t="s">
        <v>2387</v>
      </c>
      <c r="V769" s="41">
        <v>22.66</v>
      </c>
      <c r="W769" s="41" t="s">
        <v>2696</v>
      </c>
      <c r="X769" s="41" t="s">
        <v>2696</v>
      </c>
      <c r="Y769" s="48">
        <v>43252</v>
      </c>
      <c r="Z769" s="41">
        <v>85220.140000000014</v>
      </c>
      <c r="AA769" s="41" t="s">
        <v>2972</v>
      </c>
      <c r="AB769" s="95" t="s">
        <v>2726</v>
      </c>
    </row>
    <row r="770" spans="1:28">
      <c r="A770" s="14">
        <v>523</v>
      </c>
      <c r="B770" s="38">
        <v>203549</v>
      </c>
      <c r="C770" s="39" t="s">
        <v>549</v>
      </c>
      <c r="D770" s="2" t="s">
        <v>1663</v>
      </c>
      <c r="E770" s="2" t="s">
        <v>2381</v>
      </c>
      <c r="F770" s="2" t="s">
        <v>2383</v>
      </c>
      <c r="G770" s="40">
        <v>66.95</v>
      </c>
      <c r="H770" s="14" t="s">
        <v>7</v>
      </c>
      <c r="I770" s="2" t="s">
        <v>2271</v>
      </c>
      <c r="J770" s="14" t="s">
        <v>15</v>
      </c>
      <c r="K770" s="14" t="s">
        <v>14</v>
      </c>
      <c r="L770" s="14" t="s">
        <v>17</v>
      </c>
      <c r="M770" s="14" t="s">
        <v>18</v>
      </c>
      <c r="N770" s="14" t="s">
        <v>19</v>
      </c>
      <c r="O770" s="14" t="s">
        <v>20</v>
      </c>
      <c r="P770" s="14" t="s">
        <v>2506</v>
      </c>
      <c r="Q770" s="27" t="s">
        <v>2601</v>
      </c>
      <c r="R770" s="14" t="s">
        <v>2688</v>
      </c>
      <c r="S770" s="2" t="s">
        <v>2434</v>
      </c>
      <c r="T770" s="14"/>
      <c r="U770" s="14"/>
      <c r="V770" s="14"/>
      <c r="W770" s="14" t="s">
        <v>2688</v>
      </c>
      <c r="X770" s="14" t="s">
        <v>2688</v>
      </c>
      <c r="Y770" s="29"/>
      <c r="Z770" s="14">
        <v>0</v>
      </c>
      <c r="AA770" s="14" t="s">
        <v>2748</v>
      </c>
      <c r="AB770" s="95" t="s">
        <v>2726</v>
      </c>
    </row>
    <row r="771" spans="1:28">
      <c r="A771" s="41">
        <v>507</v>
      </c>
      <c r="B771" s="42">
        <v>479283</v>
      </c>
      <c r="C771" s="36" t="s">
        <v>533</v>
      </c>
      <c r="D771" s="36" t="s">
        <v>1647</v>
      </c>
      <c r="E771" s="36" t="s">
        <v>25</v>
      </c>
      <c r="F771" s="36" t="s">
        <v>27</v>
      </c>
      <c r="G771" s="37">
        <v>22.66</v>
      </c>
      <c r="H771" s="41" t="s">
        <v>2471</v>
      </c>
      <c r="I771" s="36" t="s">
        <v>2267</v>
      </c>
      <c r="J771" s="41" t="s">
        <v>15</v>
      </c>
      <c r="K771" s="41" t="s">
        <v>14</v>
      </c>
      <c r="L771" s="41" t="s">
        <v>17</v>
      </c>
      <c r="M771" s="41" t="s">
        <v>18</v>
      </c>
      <c r="N771" s="41" t="s">
        <v>19</v>
      </c>
      <c r="O771" s="41" t="s">
        <v>20</v>
      </c>
      <c r="P771" s="41" t="s">
        <v>2507</v>
      </c>
      <c r="Q771" s="100" t="s">
        <v>2601</v>
      </c>
      <c r="R771" s="41" t="s">
        <v>2696</v>
      </c>
      <c r="S771" s="14" t="s">
        <v>2471</v>
      </c>
      <c r="T771" s="14" t="s">
        <v>2471</v>
      </c>
      <c r="U771" s="14"/>
      <c r="V771" s="14"/>
      <c r="W771" s="14" t="s">
        <v>2688</v>
      </c>
      <c r="X771" s="14" t="s">
        <v>2688</v>
      </c>
      <c r="Y771" s="29"/>
      <c r="Z771" s="14">
        <v>0</v>
      </c>
      <c r="AA771" s="14" t="s">
        <v>2749</v>
      </c>
      <c r="AB771" s="95" t="s">
        <v>2726</v>
      </c>
    </row>
    <row r="772" spans="1:28">
      <c r="A772" s="14">
        <v>533</v>
      </c>
      <c r="B772" s="38">
        <v>196161</v>
      </c>
      <c r="C772" s="39" t="s">
        <v>558</v>
      </c>
      <c r="D772" s="2" t="s">
        <v>1673</v>
      </c>
      <c r="E772" s="2" t="s">
        <v>2381</v>
      </c>
      <c r="F772" s="2" t="s">
        <v>2383</v>
      </c>
      <c r="G772" s="40">
        <v>66.95</v>
      </c>
      <c r="H772" s="14" t="s">
        <v>7</v>
      </c>
      <c r="I772" s="2" t="s">
        <v>2274</v>
      </c>
      <c r="J772" s="14" t="s">
        <v>15</v>
      </c>
      <c r="K772" s="14" t="s">
        <v>14</v>
      </c>
      <c r="L772" s="14" t="s">
        <v>17</v>
      </c>
      <c r="M772" s="14" t="s">
        <v>18</v>
      </c>
      <c r="N772" s="14" t="s">
        <v>19</v>
      </c>
      <c r="O772" s="14" t="s">
        <v>20</v>
      </c>
      <c r="P772" s="14" t="s">
        <v>2506</v>
      </c>
      <c r="Q772" s="27" t="s">
        <v>2601</v>
      </c>
      <c r="R772" s="14" t="s">
        <v>2688</v>
      </c>
      <c r="S772" s="14"/>
      <c r="T772" s="14"/>
      <c r="U772" s="14"/>
      <c r="V772" s="14"/>
      <c r="W772" s="14" t="s">
        <v>2688</v>
      </c>
      <c r="X772" s="14" t="s">
        <v>2688</v>
      </c>
      <c r="Y772" s="29"/>
      <c r="Z772" s="14">
        <v>0</v>
      </c>
      <c r="AA772" s="14"/>
      <c r="AB772" s="95" t="s">
        <v>2726</v>
      </c>
    </row>
    <row r="773" spans="1:28">
      <c r="A773" s="14">
        <v>504</v>
      </c>
      <c r="B773" s="38">
        <v>286718</v>
      </c>
      <c r="C773" s="39" t="s">
        <v>530</v>
      </c>
      <c r="D773" s="2" t="s">
        <v>1644</v>
      </c>
      <c r="E773" s="2" t="s">
        <v>2381</v>
      </c>
      <c r="F773" s="2" t="s">
        <v>2383</v>
      </c>
      <c r="G773" s="40">
        <v>66.95</v>
      </c>
      <c r="H773" s="14" t="s">
        <v>7</v>
      </c>
      <c r="I773" s="2" t="s">
        <v>2267</v>
      </c>
      <c r="J773" s="14" t="s">
        <v>15</v>
      </c>
      <c r="K773" s="14" t="s">
        <v>14</v>
      </c>
      <c r="L773" s="14" t="s">
        <v>17</v>
      </c>
      <c r="M773" s="14" t="s">
        <v>18</v>
      </c>
      <c r="N773" s="14" t="s">
        <v>19</v>
      </c>
      <c r="O773" s="14" t="s">
        <v>20</v>
      </c>
      <c r="P773" s="14" t="s">
        <v>2507</v>
      </c>
      <c r="Q773" s="27" t="s">
        <v>2601</v>
      </c>
      <c r="R773" s="14" t="s">
        <v>2688</v>
      </c>
      <c r="S773" s="14" t="s">
        <v>7</v>
      </c>
      <c r="T773" s="14" t="s">
        <v>7</v>
      </c>
      <c r="U773" s="14"/>
      <c r="V773" s="14"/>
      <c r="W773" s="14" t="s">
        <v>2688</v>
      </c>
      <c r="X773" s="14" t="s">
        <v>2688</v>
      </c>
      <c r="Y773" s="29"/>
      <c r="Z773" s="14">
        <v>0</v>
      </c>
      <c r="AA773" s="14"/>
      <c r="AB773" s="95" t="s">
        <v>2726</v>
      </c>
    </row>
    <row r="774" spans="1:28">
      <c r="A774" s="14">
        <v>490</v>
      </c>
      <c r="B774" s="38">
        <v>547664</v>
      </c>
      <c r="C774" s="39" t="s">
        <v>516</v>
      </c>
      <c r="D774" s="2" t="s">
        <v>1630</v>
      </c>
      <c r="E774" s="2" t="s">
        <v>25</v>
      </c>
      <c r="F774" s="2" t="s">
        <v>27</v>
      </c>
      <c r="G774" s="40">
        <v>22.66</v>
      </c>
      <c r="H774" s="14" t="s">
        <v>2471</v>
      </c>
      <c r="I774" s="2" t="s">
        <v>2265</v>
      </c>
      <c r="J774" s="14" t="s">
        <v>15</v>
      </c>
      <c r="K774" s="14" t="s">
        <v>14</v>
      </c>
      <c r="L774" s="14" t="s">
        <v>17</v>
      </c>
      <c r="M774" s="14" t="s">
        <v>18</v>
      </c>
      <c r="N774" s="14" t="s">
        <v>19</v>
      </c>
      <c r="O774" s="14" t="s">
        <v>20</v>
      </c>
      <c r="P774" s="14" t="s">
        <v>2506</v>
      </c>
      <c r="Q774" s="27" t="s">
        <v>2601</v>
      </c>
      <c r="R774" s="14" t="s">
        <v>2688</v>
      </c>
      <c r="S774" s="2" t="s">
        <v>2425</v>
      </c>
      <c r="T774" s="2" t="s">
        <v>2425</v>
      </c>
      <c r="U774" s="14"/>
      <c r="V774" s="14"/>
      <c r="W774" s="14" t="s">
        <v>2688</v>
      </c>
      <c r="X774" s="14" t="s">
        <v>2688</v>
      </c>
      <c r="Y774" s="29"/>
      <c r="Z774" s="14">
        <v>0</v>
      </c>
      <c r="AA774" s="14" t="s">
        <v>2745</v>
      </c>
      <c r="AB774" s="95" t="s">
        <v>2726</v>
      </c>
    </row>
    <row r="775" spans="1:28">
      <c r="A775" s="14">
        <v>514</v>
      </c>
      <c r="B775" s="38">
        <v>130318</v>
      </c>
      <c r="C775" s="39" t="s">
        <v>540</v>
      </c>
      <c r="D775" s="2" t="s">
        <v>1654</v>
      </c>
      <c r="E775" s="2" t="s">
        <v>2381</v>
      </c>
      <c r="F775" s="2" t="s">
        <v>2382</v>
      </c>
      <c r="G775" s="40">
        <v>64.89</v>
      </c>
      <c r="H775" s="14" t="s">
        <v>6</v>
      </c>
      <c r="I775" s="2" t="s">
        <v>2268</v>
      </c>
      <c r="J775" s="14" t="s">
        <v>15</v>
      </c>
      <c r="K775" s="14" t="s">
        <v>14</v>
      </c>
      <c r="L775" s="14" t="s">
        <v>17</v>
      </c>
      <c r="M775" s="14" t="s">
        <v>18</v>
      </c>
      <c r="N775" s="14" t="s">
        <v>19</v>
      </c>
      <c r="O775" s="14" t="s">
        <v>20</v>
      </c>
      <c r="P775" s="14"/>
      <c r="Q775" s="27" t="s">
        <v>2600</v>
      </c>
      <c r="R775" s="14"/>
      <c r="S775" s="14"/>
      <c r="T775" s="14"/>
      <c r="U775" s="14"/>
      <c r="V775" s="14"/>
      <c r="W775" s="14" t="s">
        <v>2688</v>
      </c>
      <c r="X775" s="14" t="s">
        <v>2688</v>
      </c>
      <c r="Y775" s="29"/>
      <c r="Z775" s="14">
        <v>0</v>
      </c>
      <c r="AA775" s="14"/>
      <c r="AB775" s="95" t="s">
        <v>2726</v>
      </c>
    </row>
    <row r="776" spans="1:28">
      <c r="A776" s="14">
        <v>500</v>
      </c>
      <c r="B776" s="38">
        <v>401308</v>
      </c>
      <c r="C776" s="39" t="s">
        <v>526</v>
      </c>
      <c r="D776" s="2" t="s">
        <v>1640</v>
      </c>
      <c r="E776" s="2" t="s">
        <v>25</v>
      </c>
      <c r="F776" s="2" t="s">
        <v>27</v>
      </c>
      <c r="G776" s="40">
        <v>24.72</v>
      </c>
      <c r="H776" s="14" t="s">
        <v>6</v>
      </c>
      <c r="I776" s="2" t="s">
        <v>2266</v>
      </c>
      <c r="J776" s="14" t="s">
        <v>15</v>
      </c>
      <c r="K776" s="14" t="s">
        <v>14</v>
      </c>
      <c r="L776" s="14" t="s">
        <v>17</v>
      </c>
      <c r="M776" s="14" t="s">
        <v>18</v>
      </c>
      <c r="N776" s="14" t="s">
        <v>19</v>
      </c>
      <c r="O776" s="14" t="s">
        <v>20</v>
      </c>
      <c r="P776" s="14" t="s">
        <v>2506</v>
      </c>
      <c r="Q776" s="27" t="s">
        <v>2601</v>
      </c>
      <c r="R776" s="14" t="s">
        <v>2688</v>
      </c>
      <c r="S776" s="14" t="s">
        <v>6</v>
      </c>
      <c r="T776" s="14"/>
      <c r="U776" s="14"/>
      <c r="V776" s="14"/>
      <c r="W776" s="14" t="s">
        <v>2688</v>
      </c>
      <c r="X776" s="14" t="s">
        <v>2688</v>
      </c>
      <c r="Y776" s="29"/>
      <c r="Z776" s="14">
        <v>0</v>
      </c>
      <c r="AA776" s="14" t="s">
        <v>2742</v>
      </c>
      <c r="AB776" s="95" t="s">
        <v>2726</v>
      </c>
    </row>
    <row r="777" spans="1:28">
      <c r="A777" s="14">
        <v>476</v>
      </c>
      <c r="B777" s="38">
        <v>245009</v>
      </c>
      <c r="C777" s="39" t="s">
        <v>502</v>
      </c>
      <c r="D777" s="2" t="s">
        <v>1616</v>
      </c>
      <c r="E777" s="2" t="s">
        <v>2381</v>
      </c>
      <c r="F777" s="2" t="s">
        <v>2383</v>
      </c>
      <c r="G777" s="40">
        <v>66.95</v>
      </c>
      <c r="H777" s="14" t="s">
        <v>6</v>
      </c>
      <c r="I777" s="2" t="s">
        <v>2262</v>
      </c>
      <c r="J777" s="14" t="s">
        <v>15</v>
      </c>
      <c r="K777" s="14" t="s">
        <v>14</v>
      </c>
      <c r="L777" s="14" t="s">
        <v>17</v>
      </c>
      <c r="M777" s="14" t="s">
        <v>18</v>
      </c>
      <c r="N777" s="14" t="s">
        <v>19</v>
      </c>
      <c r="O777" s="14" t="s">
        <v>20</v>
      </c>
      <c r="P777" s="14" t="s">
        <v>2505</v>
      </c>
      <c r="Q777" s="27" t="s">
        <v>2600</v>
      </c>
      <c r="R777" s="14"/>
      <c r="S777" s="14"/>
      <c r="T777" s="14"/>
      <c r="U777" s="14"/>
      <c r="V777" s="14"/>
      <c r="W777" s="14" t="s">
        <v>2688</v>
      </c>
      <c r="X777" s="14" t="s">
        <v>2688</v>
      </c>
      <c r="Y777" s="29"/>
      <c r="Z777" s="14">
        <v>0</v>
      </c>
      <c r="AA777" s="14"/>
      <c r="AB777" s="95" t="s">
        <v>2726</v>
      </c>
    </row>
    <row r="778" spans="1:28">
      <c r="A778" s="41">
        <v>491</v>
      </c>
      <c r="B778" s="42">
        <v>433496</v>
      </c>
      <c r="C778" s="36" t="s">
        <v>517</v>
      </c>
      <c r="D778" s="36" t="s">
        <v>1631</v>
      </c>
      <c r="E778" s="36" t="s">
        <v>25</v>
      </c>
      <c r="F778" s="36" t="s">
        <v>27</v>
      </c>
      <c r="G778" s="37">
        <v>22.66</v>
      </c>
      <c r="H778" s="41" t="s">
        <v>2471</v>
      </c>
      <c r="I778" s="36" t="s">
        <v>2265</v>
      </c>
      <c r="J778" s="41" t="s">
        <v>15</v>
      </c>
      <c r="K778" s="41" t="s">
        <v>14</v>
      </c>
      <c r="L778" s="41" t="s">
        <v>17</v>
      </c>
      <c r="M778" s="41" t="s">
        <v>18</v>
      </c>
      <c r="N778" s="41" t="s">
        <v>19</v>
      </c>
      <c r="O778" s="41" t="s">
        <v>20</v>
      </c>
      <c r="P778" s="41" t="s">
        <v>2506</v>
      </c>
      <c r="Q778" s="100" t="s">
        <v>2601</v>
      </c>
      <c r="R778" s="41" t="s">
        <v>2696</v>
      </c>
      <c r="S778" s="2" t="s">
        <v>2425</v>
      </c>
      <c r="T778" s="2" t="s">
        <v>2425</v>
      </c>
      <c r="U778" s="14"/>
      <c r="V778" s="14"/>
      <c r="W778" s="14" t="s">
        <v>2688</v>
      </c>
      <c r="X778" s="14" t="s">
        <v>2688</v>
      </c>
      <c r="Y778" s="29"/>
      <c r="Z778" s="14">
        <v>0</v>
      </c>
      <c r="AA778" s="14" t="s">
        <v>2750</v>
      </c>
      <c r="AB778" s="95" t="s">
        <v>2726</v>
      </c>
    </row>
    <row r="779" spans="1:28">
      <c r="A779" s="14">
        <v>454</v>
      </c>
      <c r="B779" s="38">
        <v>145153</v>
      </c>
      <c r="C779" s="39" t="s">
        <v>480</v>
      </c>
      <c r="D779" s="2" t="s">
        <v>1594</v>
      </c>
      <c r="E779" s="2" t="s">
        <v>25</v>
      </c>
      <c r="F779" s="2" t="s">
        <v>27</v>
      </c>
      <c r="G779" s="40">
        <v>28.84</v>
      </c>
      <c r="H779" s="14" t="s">
        <v>7</v>
      </c>
      <c r="I779" s="2" t="s">
        <v>2257</v>
      </c>
      <c r="J779" s="14" t="s">
        <v>15</v>
      </c>
      <c r="K779" s="14" t="s">
        <v>14</v>
      </c>
      <c r="L779" s="14" t="s">
        <v>17</v>
      </c>
      <c r="M779" s="14" t="s">
        <v>18</v>
      </c>
      <c r="N779" s="14" t="s">
        <v>19</v>
      </c>
      <c r="O779" s="14" t="s">
        <v>20</v>
      </c>
      <c r="P779" s="14" t="s">
        <v>2505</v>
      </c>
      <c r="Q779" s="27" t="s">
        <v>2600</v>
      </c>
      <c r="R779" s="14"/>
      <c r="S779" s="14"/>
      <c r="T779" s="14"/>
      <c r="U779" s="14"/>
      <c r="V779" s="14"/>
      <c r="W779" s="14" t="s">
        <v>2688</v>
      </c>
      <c r="X779" s="14" t="s">
        <v>2688</v>
      </c>
      <c r="Y779" s="29"/>
      <c r="Z779" s="14">
        <v>0</v>
      </c>
      <c r="AA779" s="14"/>
      <c r="AB779" s="95" t="s">
        <v>2726</v>
      </c>
    </row>
    <row r="780" spans="1:28">
      <c r="A780" s="14">
        <v>455</v>
      </c>
      <c r="B780" s="38">
        <v>213526</v>
      </c>
      <c r="C780" s="39" t="s">
        <v>481</v>
      </c>
      <c r="D780" s="2" t="s">
        <v>1595</v>
      </c>
      <c r="E780" s="2" t="s">
        <v>25</v>
      </c>
      <c r="F780" s="2" t="s">
        <v>27</v>
      </c>
      <c r="G780" s="43">
        <v>26.78</v>
      </c>
      <c r="H780" s="14" t="s">
        <v>7</v>
      </c>
      <c r="I780" s="2" t="s">
        <v>2257</v>
      </c>
      <c r="J780" s="14" t="s">
        <v>15</v>
      </c>
      <c r="K780" s="14" t="s">
        <v>14</v>
      </c>
      <c r="L780" s="14" t="s">
        <v>17</v>
      </c>
      <c r="M780" s="14" t="s">
        <v>18</v>
      </c>
      <c r="N780" s="14" t="s">
        <v>19</v>
      </c>
      <c r="O780" s="14" t="s">
        <v>20</v>
      </c>
      <c r="P780" s="14" t="s">
        <v>2505</v>
      </c>
      <c r="Q780" s="27" t="s">
        <v>2600</v>
      </c>
      <c r="R780" s="14"/>
      <c r="S780" s="14"/>
      <c r="T780" s="14"/>
      <c r="U780" s="14"/>
      <c r="V780" s="14"/>
      <c r="W780" s="14" t="s">
        <v>2688</v>
      </c>
      <c r="X780" s="14" t="s">
        <v>2688</v>
      </c>
      <c r="Y780" s="29"/>
      <c r="Z780" s="14">
        <v>0</v>
      </c>
      <c r="AA780" s="14"/>
      <c r="AB780" s="95" t="s">
        <v>2726</v>
      </c>
    </row>
    <row r="781" spans="1:28">
      <c r="A781" s="41">
        <v>501</v>
      </c>
      <c r="B781" s="42">
        <v>422444</v>
      </c>
      <c r="C781" s="36" t="s">
        <v>527</v>
      </c>
      <c r="D781" s="36" t="s">
        <v>1641</v>
      </c>
      <c r="E781" s="36" t="s">
        <v>25</v>
      </c>
      <c r="F781" s="36" t="s">
        <v>27</v>
      </c>
      <c r="G781" s="37">
        <v>22.66</v>
      </c>
      <c r="H781" s="41" t="s">
        <v>2471</v>
      </c>
      <c r="I781" s="36" t="s">
        <v>2266</v>
      </c>
      <c r="J781" s="41" t="s">
        <v>15</v>
      </c>
      <c r="K781" s="41" t="s">
        <v>14</v>
      </c>
      <c r="L781" s="41" t="s">
        <v>17</v>
      </c>
      <c r="M781" s="41" t="s">
        <v>18</v>
      </c>
      <c r="N781" s="41" t="s">
        <v>19</v>
      </c>
      <c r="O781" s="41" t="s">
        <v>20</v>
      </c>
      <c r="P781" s="41" t="s">
        <v>2506</v>
      </c>
      <c r="Q781" s="100" t="s">
        <v>2601</v>
      </c>
      <c r="R781" s="41" t="s">
        <v>2696</v>
      </c>
      <c r="S781" s="14" t="s">
        <v>2471</v>
      </c>
      <c r="T781" s="14"/>
      <c r="U781" s="14"/>
      <c r="V781" s="14"/>
      <c r="W781" s="14" t="s">
        <v>2688</v>
      </c>
      <c r="X781" s="14" t="s">
        <v>2688</v>
      </c>
      <c r="Y781" s="29"/>
      <c r="Z781" s="14">
        <v>0</v>
      </c>
      <c r="AA781" s="14" t="s">
        <v>2751</v>
      </c>
      <c r="AB781" s="95" t="s">
        <v>2726</v>
      </c>
    </row>
    <row r="782" spans="1:28">
      <c r="A782" s="14">
        <v>524</v>
      </c>
      <c r="B782" s="38">
        <v>228129</v>
      </c>
      <c r="C782" s="39" t="s">
        <v>550</v>
      </c>
      <c r="D782" s="2" t="s">
        <v>1664</v>
      </c>
      <c r="E782" s="2" t="s">
        <v>25</v>
      </c>
      <c r="F782" s="2" t="s">
        <v>27</v>
      </c>
      <c r="G782" s="40">
        <v>28.84</v>
      </c>
      <c r="H782" s="14" t="s">
        <v>7</v>
      </c>
      <c r="I782" s="2" t="s">
        <v>2271</v>
      </c>
      <c r="J782" s="14" t="s">
        <v>15</v>
      </c>
      <c r="K782" s="14" t="s">
        <v>14</v>
      </c>
      <c r="L782" s="14" t="s">
        <v>17</v>
      </c>
      <c r="M782" s="14" t="s">
        <v>18</v>
      </c>
      <c r="N782" s="14" t="s">
        <v>19</v>
      </c>
      <c r="O782" s="14" t="s">
        <v>20</v>
      </c>
      <c r="P782" s="14" t="s">
        <v>2506</v>
      </c>
      <c r="Q782" s="27" t="s">
        <v>2601</v>
      </c>
      <c r="R782" s="14" t="s">
        <v>2688</v>
      </c>
      <c r="S782" s="2" t="s">
        <v>2434</v>
      </c>
      <c r="T782" s="14"/>
      <c r="U782" s="14"/>
      <c r="V782" s="14"/>
      <c r="W782" s="14" t="s">
        <v>2688</v>
      </c>
      <c r="X782" s="14" t="s">
        <v>2688</v>
      </c>
      <c r="Y782" s="29"/>
      <c r="Z782" s="14">
        <v>0</v>
      </c>
      <c r="AA782" s="14" t="s">
        <v>2748</v>
      </c>
      <c r="AB782" s="95" t="s">
        <v>2726</v>
      </c>
    </row>
    <row r="783" spans="1:28">
      <c r="A783" s="14">
        <v>485</v>
      </c>
      <c r="B783" s="38">
        <v>140257</v>
      </c>
      <c r="C783" s="39" t="s">
        <v>511</v>
      </c>
      <c r="D783" s="2" t="s">
        <v>1625</v>
      </c>
      <c r="E783" s="2" t="s">
        <v>2381</v>
      </c>
      <c r="F783" s="2" t="s">
        <v>2383</v>
      </c>
      <c r="G783" s="40">
        <v>66.95</v>
      </c>
      <c r="H783" s="14" t="s">
        <v>7</v>
      </c>
      <c r="I783" s="2" t="s">
        <v>2265</v>
      </c>
      <c r="J783" s="14" t="s">
        <v>15</v>
      </c>
      <c r="K783" s="14" t="s">
        <v>14</v>
      </c>
      <c r="L783" s="14" t="s">
        <v>17</v>
      </c>
      <c r="M783" s="14" t="s">
        <v>18</v>
      </c>
      <c r="N783" s="14" t="s">
        <v>19</v>
      </c>
      <c r="O783" s="14" t="s">
        <v>20</v>
      </c>
      <c r="P783" s="14" t="s">
        <v>2506</v>
      </c>
      <c r="Q783" s="27" t="s">
        <v>2601</v>
      </c>
      <c r="R783" s="14" t="s">
        <v>2688</v>
      </c>
      <c r="S783" s="2" t="s">
        <v>2434</v>
      </c>
      <c r="T783" s="2" t="s">
        <v>2434</v>
      </c>
      <c r="U783" s="14"/>
      <c r="V783" s="14"/>
      <c r="W783" s="14" t="s">
        <v>2688</v>
      </c>
      <c r="X783" s="14" t="s">
        <v>2688</v>
      </c>
      <c r="Y783" s="29"/>
      <c r="Z783" s="14">
        <v>0</v>
      </c>
      <c r="AA783" s="14" t="s">
        <v>2745</v>
      </c>
      <c r="AB783" s="95" t="s">
        <v>2726</v>
      </c>
    </row>
    <row r="784" spans="1:28">
      <c r="A784" s="41">
        <v>492</v>
      </c>
      <c r="B784" s="42">
        <v>430390</v>
      </c>
      <c r="C784" s="36" t="s">
        <v>518</v>
      </c>
      <c r="D784" s="36" t="s">
        <v>1632</v>
      </c>
      <c r="E784" s="36" t="s">
        <v>25</v>
      </c>
      <c r="F784" s="36" t="s">
        <v>27</v>
      </c>
      <c r="G784" s="37">
        <v>22.66</v>
      </c>
      <c r="H784" s="41" t="s">
        <v>2471</v>
      </c>
      <c r="I784" s="36" t="s">
        <v>2265</v>
      </c>
      <c r="J784" s="41" t="s">
        <v>15</v>
      </c>
      <c r="K784" s="41" t="s">
        <v>14</v>
      </c>
      <c r="L784" s="41" t="s">
        <v>17</v>
      </c>
      <c r="M784" s="41" t="s">
        <v>18</v>
      </c>
      <c r="N784" s="41" t="s">
        <v>19</v>
      </c>
      <c r="O784" s="41" t="s">
        <v>20</v>
      </c>
      <c r="P784" s="41" t="s">
        <v>2506</v>
      </c>
      <c r="Q784" s="100" t="s">
        <v>2601</v>
      </c>
      <c r="R784" s="41" t="s">
        <v>2696</v>
      </c>
      <c r="S784" s="2" t="s">
        <v>2425</v>
      </c>
      <c r="T784" s="2" t="s">
        <v>2425</v>
      </c>
      <c r="U784" s="14"/>
      <c r="V784" s="14"/>
      <c r="W784" s="14" t="s">
        <v>2688</v>
      </c>
      <c r="X784" s="14" t="s">
        <v>2688</v>
      </c>
      <c r="Y784" s="29"/>
      <c r="Z784" s="14">
        <v>0</v>
      </c>
      <c r="AA784" s="14" t="s">
        <v>2752</v>
      </c>
      <c r="AB784" s="95" t="s">
        <v>2726</v>
      </c>
    </row>
    <row r="785" spans="1:28">
      <c r="A785" s="14">
        <v>525</v>
      </c>
      <c r="B785" s="38">
        <v>114082</v>
      </c>
      <c r="C785" s="39" t="s">
        <v>551</v>
      </c>
      <c r="D785" s="2" t="s">
        <v>1665</v>
      </c>
      <c r="E785" s="2" t="s">
        <v>2381</v>
      </c>
      <c r="F785" s="2" t="s">
        <v>2383</v>
      </c>
      <c r="G785" s="40">
        <v>66.95</v>
      </c>
      <c r="H785" s="14" t="s">
        <v>7</v>
      </c>
      <c r="I785" s="2" t="s">
        <v>2272</v>
      </c>
      <c r="J785" s="14" t="s">
        <v>15</v>
      </c>
      <c r="K785" s="14" t="s">
        <v>14</v>
      </c>
      <c r="L785" s="14" t="s">
        <v>17</v>
      </c>
      <c r="M785" s="14" t="s">
        <v>18</v>
      </c>
      <c r="N785" s="14" t="s">
        <v>19</v>
      </c>
      <c r="O785" s="14" t="s">
        <v>20</v>
      </c>
      <c r="P785" s="14" t="s">
        <v>2506</v>
      </c>
      <c r="Q785" s="27" t="s">
        <v>2601</v>
      </c>
      <c r="R785" s="14" t="s">
        <v>2688</v>
      </c>
      <c r="S785" s="14" t="s">
        <v>7</v>
      </c>
      <c r="T785" s="2" t="s">
        <v>2434</v>
      </c>
      <c r="U785" s="14"/>
      <c r="V785" s="14"/>
      <c r="W785" s="14" t="s">
        <v>2688</v>
      </c>
      <c r="X785" s="14" t="s">
        <v>2688</v>
      </c>
      <c r="Y785" s="29"/>
      <c r="Z785" s="14">
        <v>0</v>
      </c>
      <c r="AA785" s="14" t="s">
        <v>2735</v>
      </c>
      <c r="AB785" s="95" t="s">
        <v>2726</v>
      </c>
    </row>
    <row r="786" spans="1:28">
      <c r="A786" s="41">
        <v>532</v>
      </c>
      <c r="B786" s="42">
        <v>251035</v>
      </c>
      <c r="C786" s="36" t="s">
        <v>557</v>
      </c>
      <c r="D786" s="36" t="s">
        <v>1672</v>
      </c>
      <c r="E786" s="36" t="s">
        <v>2381</v>
      </c>
      <c r="F786" s="36" t="s">
        <v>2384</v>
      </c>
      <c r="G786" s="37">
        <v>66.95</v>
      </c>
      <c r="H786" s="41" t="s">
        <v>6</v>
      </c>
      <c r="I786" s="36" t="s">
        <v>2273</v>
      </c>
      <c r="J786" s="41" t="s">
        <v>15</v>
      </c>
      <c r="K786" s="41" t="s">
        <v>14</v>
      </c>
      <c r="L786" s="41" t="s">
        <v>17</v>
      </c>
      <c r="M786" s="41" t="s">
        <v>18</v>
      </c>
      <c r="N786" s="41" t="s">
        <v>19</v>
      </c>
      <c r="O786" s="41" t="s">
        <v>20</v>
      </c>
      <c r="P786" s="41" t="s">
        <v>2506</v>
      </c>
      <c r="Q786" s="100" t="s">
        <v>2601</v>
      </c>
      <c r="R786" s="41" t="s">
        <v>2688</v>
      </c>
      <c r="S786" s="41" t="s">
        <v>7</v>
      </c>
      <c r="T786" s="41" t="s">
        <v>6</v>
      </c>
      <c r="U786" s="41" t="s">
        <v>27</v>
      </c>
      <c r="V786" s="41">
        <v>24.72</v>
      </c>
      <c r="W786" s="41" t="s">
        <v>2696</v>
      </c>
      <c r="X786" s="41" t="s">
        <v>2696</v>
      </c>
      <c r="Y786" s="48">
        <v>43282</v>
      </c>
      <c r="Z786" s="41">
        <v>85220.140000000014</v>
      </c>
      <c r="AA786" s="41" t="s">
        <v>2753</v>
      </c>
      <c r="AB786" s="95" t="s">
        <v>2726</v>
      </c>
    </row>
    <row r="787" spans="1:28">
      <c r="A787" s="14">
        <v>519</v>
      </c>
      <c r="B787" s="38">
        <v>151008</v>
      </c>
      <c r="C787" s="39" t="s">
        <v>545</v>
      </c>
      <c r="D787" s="2" t="s">
        <v>1659</v>
      </c>
      <c r="E787" s="2" t="s">
        <v>25</v>
      </c>
      <c r="F787" s="2" t="s">
        <v>27</v>
      </c>
      <c r="G787" s="40">
        <v>28.84</v>
      </c>
      <c r="H787" s="14" t="s">
        <v>7</v>
      </c>
      <c r="I787" s="2" t="s">
        <v>2269</v>
      </c>
      <c r="J787" s="14" t="s">
        <v>15</v>
      </c>
      <c r="K787" s="14" t="s">
        <v>14</v>
      </c>
      <c r="L787" s="14" t="s">
        <v>17</v>
      </c>
      <c r="M787" s="14" t="s">
        <v>18</v>
      </c>
      <c r="N787" s="14" t="s">
        <v>19</v>
      </c>
      <c r="O787" s="14" t="s">
        <v>20</v>
      </c>
      <c r="P787" s="14" t="s">
        <v>2506</v>
      </c>
      <c r="Q787" s="27" t="s">
        <v>2601</v>
      </c>
      <c r="R787" s="14" t="s">
        <v>2688</v>
      </c>
      <c r="S787" s="2" t="s">
        <v>2434</v>
      </c>
      <c r="T787" s="2" t="s">
        <v>2434</v>
      </c>
      <c r="U787" s="14"/>
      <c r="V787" s="14"/>
      <c r="W787" s="14" t="s">
        <v>2688</v>
      </c>
      <c r="X787" s="14" t="s">
        <v>2688</v>
      </c>
      <c r="Y787" s="29"/>
      <c r="Z787" s="14">
        <v>0</v>
      </c>
      <c r="AA787" s="14"/>
      <c r="AB787" s="95" t="s">
        <v>2726</v>
      </c>
    </row>
    <row r="788" spans="1:28">
      <c r="A788" s="14">
        <v>456</v>
      </c>
      <c r="B788" s="38">
        <v>578311</v>
      </c>
      <c r="C788" s="39" t="s">
        <v>482</v>
      </c>
      <c r="D788" s="2" t="s">
        <v>1596</v>
      </c>
      <c r="E788" s="2" t="s">
        <v>25</v>
      </c>
      <c r="F788" s="2" t="s">
        <v>27</v>
      </c>
      <c r="G788" s="40">
        <v>22.66</v>
      </c>
      <c r="H788" s="14" t="s">
        <v>2471</v>
      </c>
      <c r="I788" s="2" t="s">
        <v>2257</v>
      </c>
      <c r="J788" s="14" t="s">
        <v>15</v>
      </c>
      <c r="K788" s="14" t="s">
        <v>14</v>
      </c>
      <c r="L788" s="14" t="s">
        <v>17</v>
      </c>
      <c r="M788" s="14" t="s">
        <v>18</v>
      </c>
      <c r="N788" s="14" t="s">
        <v>19</v>
      </c>
      <c r="O788" s="14" t="s">
        <v>20</v>
      </c>
      <c r="P788" s="14" t="s">
        <v>2505</v>
      </c>
      <c r="Q788" s="27" t="s">
        <v>2600</v>
      </c>
      <c r="R788" s="14"/>
      <c r="S788" s="14"/>
      <c r="T788" s="14"/>
      <c r="U788" s="14"/>
      <c r="V788" s="14"/>
      <c r="W788" s="14" t="s">
        <v>2688</v>
      </c>
      <c r="X788" s="14" t="s">
        <v>2688</v>
      </c>
      <c r="Y788" s="29"/>
      <c r="Z788" s="14">
        <v>0</v>
      </c>
      <c r="AA788" s="14"/>
      <c r="AB788" s="95" t="s">
        <v>2726</v>
      </c>
    </row>
    <row r="789" spans="1:28">
      <c r="A789" s="41">
        <v>502</v>
      </c>
      <c r="B789" s="42">
        <v>356434</v>
      </c>
      <c r="C789" s="36" t="s">
        <v>528</v>
      </c>
      <c r="D789" s="36" t="s">
        <v>1642</v>
      </c>
      <c r="E789" s="36" t="s">
        <v>25</v>
      </c>
      <c r="F789" s="36" t="s">
        <v>27</v>
      </c>
      <c r="G789" s="37">
        <v>24.72</v>
      </c>
      <c r="H789" s="41" t="s">
        <v>2471</v>
      </c>
      <c r="I789" s="36" t="s">
        <v>2266</v>
      </c>
      <c r="J789" s="41" t="s">
        <v>15</v>
      </c>
      <c r="K789" s="41" t="s">
        <v>14</v>
      </c>
      <c r="L789" s="41" t="s">
        <v>17</v>
      </c>
      <c r="M789" s="41" t="s">
        <v>18</v>
      </c>
      <c r="N789" s="41" t="s">
        <v>19</v>
      </c>
      <c r="O789" s="41" t="s">
        <v>20</v>
      </c>
      <c r="P789" s="41" t="s">
        <v>2506</v>
      </c>
      <c r="Q789" s="100" t="s">
        <v>2601</v>
      </c>
      <c r="R789" s="41" t="s">
        <v>2696</v>
      </c>
      <c r="S789" s="14" t="s">
        <v>2471</v>
      </c>
      <c r="T789" s="14"/>
      <c r="U789" s="14"/>
      <c r="V789" s="14"/>
      <c r="W789" s="14" t="s">
        <v>2688</v>
      </c>
      <c r="X789" s="14" t="s">
        <v>2688</v>
      </c>
      <c r="Y789" s="29"/>
      <c r="Z789" s="14">
        <v>0</v>
      </c>
      <c r="AA789" s="14" t="s">
        <v>2754</v>
      </c>
      <c r="AB789" s="95" t="s">
        <v>2726</v>
      </c>
    </row>
    <row r="790" spans="1:28">
      <c r="A790" s="14">
        <v>474</v>
      </c>
      <c r="B790" s="38">
        <v>368089</v>
      </c>
      <c r="C790" s="39" t="s">
        <v>500</v>
      </c>
      <c r="D790" s="2" t="s">
        <v>1614</v>
      </c>
      <c r="E790" s="2" t="s">
        <v>25</v>
      </c>
      <c r="F790" s="2" t="s">
        <v>27</v>
      </c>
      <c r="G790" s="40">
        <v>24.72</v>
      </c>
      <c r="H790" s="14" t="s">
        <v>6</v>
      </c>
      <c r="I790" s="2" t="s">
        <v>2261</v>
      </c>
      <c r="J790" s="14" t="s">
        <v>15</v>
      </c>
      <c r="K790" s="14" t="s">
        <v>14</v>
      </c>
      <c r="L790" s="14" t="s">
        <v>17</v>
      </c>
      <c r="M790" s="14" t="s">
        <v>18</v>
      </c>
      <c r="N790" s="14" t="s">
        <v>19</v>
      </c>
      <c r="O790" s="14" t="s">
        <v>20</v>
      </c>
      <c r="P790" s="14" t="s">
        <v>2505</v>
      </c>
      <c r="Q790" s="27" t="s">
        <v>2600</v>
      </c>
      <c r="R790" s="14"/>
      <c r="S790" s="14"/>
      <c r="T790" s="14"/>
      <c r="U790" s="14"/>
      <c r="V790" s="14"/>
      <c r="W790" s="14" t="s">
        <v>2688</v>
      </c>
      <c r="X790" s="14" t="s">
        <v>2688</v>
      </c>
      <c r="Y790" s="29"/>
      <c r="Z790" s="14">
        <v>0</v>
      </c>
      <c r="AA790" s="14"/>
      <c r="AB790" s="95" t="s">
        <v>2726</v>
      </c>
    </row>
    <row r="791" spans="1:28">
      <c r="A791" s="14">
        <v>478</v>
      </c>
      <c r="B791" s="38">
        <v>456707</v>
      </c>
      <c r="C791" s="39" t="s">
        <v>504</v>
      </c>
      <c r="D791" s="2" t="s">
        <v>1618</v>
      </c>
      <c r="E791" s="2" t="s">
        <v>2381</v>
      </c>
      <c r="F791" s="2" t="s">
        <v>2383</v>
      </c>
      <c r="G791" s="40">
        <v>77.25</v>
      </c>
      <c r="H791" s="14" t="s">
        <v>7</v>
      </c>
      <c r="I791" s="2" t="s">
        <v>2263</v>
      </c>
      <c r="J791" s="14" t="s">
        <v>15</v>
      </c>
      <c r="K791" s="14" t="s">
        <v>14</v>
      </c>
      <c r="L791" s="14" t="s">
        <v>17</v>
      </c>
      <c r="M791" s="14" t="s">
        <v>18</v>
      </c>
      <c r="N791" s="14" t="s">
        <v>19</v>
      </c>
      <c r="O791" s="14" t="s">
        <v>20</v>
      </c>
      <c r="P791" s="14" t="s">
        <v>2506</v>
      </c>
      <c r="Q791" s="27" t="s">
        <v>2601</v>
      </c>
      <c r="R791" s="14" t="s">
        <v>2688</v>
      </c>
      <c r="S791" s="14"/>
      <c r="T791" s="14"/>
      <c r="U791" s="14"/>
      <c r="V791" s="14"/>
      <c r="W791" s="14" t="s">
        <v>2688</v>
      </c>
      <c r="X791" s="14" t="s">
        <v>2688</v>
      </c>
      <c r="Y791" s="29"/>
      <c r="Z791" s="14">
        <v>0</v>
      </c>
      <c r="AA791" s="14"/>
      <c r="AB791" s="95" t="s">
        <v>2726</v>
      </c>
    </row>
    <row r="792" spans="1:28">
      <c r="A792" s="14">
        <v>520</v>
      </c>
      <c r="B792" s="38">
        <v>578160</v>
      </c>
      <c r="C792" s="39" t="s">
        <v>546</v>
      </c>
      <c r="D792" s="2" t="s">
        <v>1660</v>
      </c>
      <c r="E792" s="2" t="s">
        <v>25</v>
      </c>
      <c r="F792" s="2" t="s">
        <v>27</v>
      </c>
      <c r="G792" s="40">
        <v>22.66</v>
      </c>
      <c r="H792" s="14" t="s">
        <v>2471</v>
      </c>
      <c r="I792" s="2" t="s">
        <v>2269</v>
      </c>
      <c r="J792" s="14" t="s">
        <v>15</v>
      </c>
      <c r="K792" s="14" t="s">
        <v>14</v>
      </c>
      <c r="L792" s="14" t="s">
        <v>17</v>
      </c>
      <c r="M792" s="14" t="s">
        <v>18</v>
      </c>
      <c r="N792" s="14" t="s">
        <v>19</v>
      </c>
      <c r="O792" s="14" t="s">
        <v>20</v>
      </c>
      <c r="P792" s="14" t="s">
        <v>2506</v>
      </c>
      <c r="Q792" s="27" t="s">
        <v>2601</v>
      </c>
      <c r="R792" s="14" t="s">
        <v>2688</v>
      </c>
      <c r="S792" s="2" t="s">
        <v>2425</v>
      </c>
      <c r="T792" s="2" t="s">
        <v>2425</v>
      </c>
      <c r="U792" s="14"/>
      <c r="V792" s="14"/>
      <c r="W792" s="14" t="s">
        <v>2688</v>
      </c>
      <c r="X792" s="14" t="s">
        <v>2688</v>
      </c>
      <c r="Y792" s="29"/>
      <c r="Z792" s="14">
        <v>0</v>
      </c>
      <c r="AA792" s="14"/>
      <c r="AB792" s="95" t="s">
        <v>2726</v>
      </c>
    </row>
    <row r="793" spans="1:28">
      <c r="A793" s="14">
        <v>530</v>
      </c>
      <c r="B793" s="38">
        <v>479316</v>
      </c>
      <c r="C793" s="39" t="s">
        <v>555</v>
      </c>
      <c r="D793" s="2" t="s">
        <v>1670</v>
      </c>
      <c r="E793" s="2" t="s">
        <v>25</v>
      </c>
      <c r="F793" s="2" t="s">
        <v>27</v>
      </c>
      <c r="G793" s="40">
        <v>24.72</v>
      </c>
      <c r="H793" s="14" t="s">
        <v>6</v>
      </c>
      <c r="I793" s="2" t="s">
        <v>2272</v>
      </c>
      <c r="J793" s="14" t="s">
        <v>15</v>
      </c>
      <c r="K793" s="14" t="s">
        <v>14</v>
      </c>
      <c r="L793" s="14" t="s">
        <v>17</v>
      </c>
      <c r="M793" s="14" t="s">
        <v>18</v>
      </c>
      <c r="N793" s="14" t="s">
        <v>19</v>
      </c>
      <c r="O793" s="14" t="s">
        <v>20</v>
      </c>
      <c r="P793" s="14" t="s">
        <v>2506</v>
      </c>
      <c r="Q793" s="27" t="s">
        <v>2601</v>
      </c>
      <c r="R793" s="14" t="s">
        <v>2688</v>
      </c>
      <c r="S793" s="14" t="s">
        <v>7</v>
      </c>
      <c r="T793" s="14"/>
      <c r="U793" s="14"/>
      <c r="V793" s="14"/>
      <c r="W793" s="14" t="s">
        <v>2688</v>
      </c>
      <c r="X793" s="14" t="s">
        <v>2688</v>
      </c>
      <c r="Y793" s="29"/>
      <c r="Z793" s="14">
        <v>0</v>
      </c>
      <c r="AA793" s="14"/>
      <c r="AB793" s="95" t="s">
        <v>2726</v>
      </c>
    </row>
    <row r="794" spans="1:28">
      <c r="A794" s="14">
        <v>457</v>
      </c>
      <c r="B794" s="38">
        <v>299323</v>
      </c>
      <c r="C794" s="39" t="s">
        <v>483</v>
      </c>
      <c r="D794" s="2" t="s">
        <v>1597</v>
      </c>
      <c r="E794" s="2" t="s">
        <v>25</v>
      </c>
      <c r="F794" s="2" t="s">
        <v>27</v>
      </c>
      <c r="G794" s="40">
        <v>26.78</v>
      </c>
      <c r="H794" s="14" t="s">
        <v>7</v>
      </c>
      <c r="I794" s="2" t="s">
        <v>2257</v>
      </c>
      <c r="J794" s="14" t="s">
        <v>15</v>
      </c>
      <c r="K794" s="14" t="s">
        <v>14</v>
      </c>
      <c r="L794" s="14" t="s">
        <v>17</v>
      </c>
      <c r="M794" s="14" t="s">
        <v>18</v>
      </c>
      <c r="N794" s="14" t="s">
        <v>19</v>
      </c>
      <c r="O794" s="14" t="s">
        <v>20</v>
      </c>
      <c r="P794" s="14" t="s">
        <v>2505</v>
      </c>
      <c r="Q794" s="27" t="s">
        <v>2600</v>
      </c>
      <c r="R794" s="14"/>
      <c r="S794" s="14"/>
      <c r="T794" s="14"/>
      <c r="U794" s="14"/>
      <c r="V794" s="14"/>
      <c r="W794" s="14" t="s">
        <v>2688</v>
      </c>
      <c r="X794" s="14" t="s">
        <v>2688</v>
      </c>
      <c r="Y794" s="29"/>
      <c r="Z794" s="14">
        <v>0</v>
      </c>
      <c r="AA794" s="14"/>
      <c r="AB794" s="95" t="s">
        <v>2726</v>
      </c>
    </row>
    <row r="795" spans="1:28">
      <c r="A795" s="14">
        <v>470</v>
      </c>
      <c r="B795" s="38">
        <v>397473</v>
      </c>
      <c r="C795" s="39" t="s">
        <v>496</v>
      </c>
      <c r="D795" s="2" t="s">
        <v>1610</v>
      </c>
      <c r="E795" s="2" t="s">
        <v>25</v>
      </c>
      <c r="F795" s="2" t="s">
        <v>27</v>
      </c>
      <c r="G795" s="40">
        <v>24.72</v>
      </c>
      <c r="H795" s="14" t="s">
        <v>6</v>
      </c>
      <c r="I795" s="2" t="s">
        <v>2260</v>
      </c>
      <c r="J795" s="14" t="s">
        <v>15</v>
      </c>
      <c r="K795" s="14" t="s">
        <v>14</v>
      </c>
      <c r="L795" s="14" t="s">
        <v>17</v>
      </c>
      <c r="M795" s="14" t="s">
        <v>18</v>
      </c>
      <c r="N795" s="14" t="s">
        <v>19</v>
      </c>
      <c r="O795" s="14" t="s">
        <v>20</v>
      </c>
      <c r="P795" s="14" t="s">
        <v>2505</v>
      </c>
      <c r="Q795" s="27" t="s">
        <v>2600</v>
      </c>
      <c r="R795" s="14"/>
      <c r="S795" s="14"/>
      <c r="T795" s="14"/>
      <c r="U795" s="14"/>
      <c r="V795" s="14"/>
      <c r="W795" s="14" t="s">
        <v>2688</v>
      </c>
      <c r="X795" s="14" t="s">
        <v>2688</v>
      </c>
      <c r="Y795" s="29"/>
      <c r="Z795" s="14">
        <v>0</v>
      </c>
      <c r="AA795" s="14"/>
      <c r="AB795" s="95" t="s">
        <v>2726</v>
      </c>
    </row>
    <row r="796" spans="1:28">
      <c r="A796" s="14">
        <v>477</v>
      </c>
      <c r="B796" s="38">
        <v>531345</v>
      </c>
      <c r="C796" s="39" t="s">
        <v>503</v>
      </c>
      <c r="D796" s="2" t="s">
        <v>1617</v>
      </c>
      <c r="E796" s="2" t="s">
        <v>25</v>
      </c>
      <c r="F796" s="2" t="s">
        <v>27</v>
      </c>
      <c r="G796" s="40">
        <v>24.72</v>
      </c>
      <c r="H796" s="14" t="s">
        <v>2471</v>
      </c>
      <c r="I796" s="2" t="s">
        <v>2262</v>
      </c>
      <c r="J796" s="14" t="s">
        <v>15</v>
      </c>
      <c r="K796" s="14" t="s">
        <v>14</v>
      </c>
      <c r="L796" s="14" t="s">
        <v>17</v>
      </c>
      <c r="M796" s="14" t="s">
        <v>18</v>
      </c>
      <c r="N796" s="14" t="s">
        <v>19</v>
      </c>
      <c r="O796" s="14" t="s">
        <v>20</v>
      </c>
      <c r="P796" s="14" t="s">
        <v>2505</v>
      </c>
      <c r="Q796" s="27" t="s">
        <v>2600</v>
      </c>
      <c r="R796" s="14"/>
      <c r="S796" s="14"/>
      <c r="T796" s="14"/>
      <c r="U796" s="14"/>
      <c r="V796" s="14"/>
      <c r="W796" s="14" t="s">
        <v>2688</v>
      </c>
      <c r="X796" s="14" t="s">
        <v>2688</v>
      </c>
      <c r="Y796" s="29"/>
      <c r="Z796" s="14">
        <v>0</v>
      </c>
      <c r="AA796" s="14"/>
      <c r="AB796" s="95" t="s">
        <v>2726</v>
      </c>
    </row>
    <row r="797" spans="1:28">
      <c r="A797" s="14">
        <v>458</v>
      </c>
      <c r="B797" s="38">
        <v>129591</v>
      </c>
      <c r="C797" s="39" t="s">
        <v>484</v>
      </c>
      <c r="D797" s="2" t="s">
        <v>1598</v>
      </c>
      <c r="E797" s="2" t="s">
        <v>25</v>
      </c>
      <c r="F797" s="2" t="s">
        <v>27</v>
      </c>
      <c r="G797" s="40">
        <v>28.84</v>
      </c>
      <c r="H797" s="14" t="s">
        <v>7</v>
      </c>
      <c r="I797" s="2" t="s">
        <v>2257</v>
      </c>
      <c r="J797" s="14" t="s">
        <v>15</v>
      </c>
      <c r="K797" s="14" t="s">
        <v>14</v>
      </c>
      <c r="L797" s="14" t="s">
        <v>17</v>
      </c>
      <c r="M797" s="14" t="s">
        <v>18</v>
      </c>
      <c r="N797" s="14" t="s">
        <v>19</v>
      </c>
      <c r="O797" s="14" t="s">
        <v>20</v>
      </c>
      <c r="P797" s="14" t="s">
        <v>2505</v>
      </c>
      <c r="Q797" s="27" t="s">
        <v>2600</v>
      </c>
      <c r="R797" s="14"/>
      <c r="S797" s="14"/>
      <c r="T797" s="14"/>
      <c r="U797" s="14"/>
      <c r="V797" s="14"/>
      <c r="W797" s="14" t="s">
        <v>2688</v>
      </c>
      <c r="X797" s="14" t="s">
        <v>2688</v>
      </c>
      <c r="Y797" s="29"/>
      <c r="Z797" s="14">
        <v>0</v>
      </c>
      <c r="AA797" s="14"/>
      <c r="AB797" s="95" t="s">
        <v>2726</v>
      </c>
    </row>
    <row r="798" spans="1:28">
      <c r="A798" s="14">
        <v>471</v>
      </c>
      <c r="B798" s="38">
        <v>459331</v>
      </c>
      <c r="C798" s="39" t="s">
        <v>497</v>
      </c>
      <c r="D798" s="2" t="s">
        <v>1611</v>
      </c>
      <c r="E798" s="2" t="s">
        <v>25</v>
      </c>
      <c r="F798" s="2" t="s">
        <v>27</v>
      </c>
      <c r="G798" s="40">
        <v>26.78</v>
      </c>
      <c r="H798" s="14" t="s">
        <v>7</v>
      </c>
      <c r="I798" s="2" t="s">
        <v>2260</v>
      </c>
      <c r="J798" s="14" t="s">
        <v>15</v>
      </c>
      <c r="K798" s="14" t="s">
        <v>14</v>
      </c>
      <c r="L798" s="14" t="s">
        <v>17</v>
      </c>
      <c r="M798" s="14" t="s">
        <v>18</v>
      </c>
      <c r="N798" s="14" t="s">
        <v>19</v>
      </c>
      <c r="O798" s="14" t="s">
        <v>20</v>
      </c>
      <c r="P798" s="14" t="s">
        <v>2505</v>
      </c>
      <c r="Q798" s="27" t="s">
        <v>2600</v>
      </c>
      <c r="R798" s="14"/>
      <c r="S798" s="14"/>
      <c r="T798" s="14"/>
      <c r="U798" s="14"/>
      <c r="V798" s="14"/>
      <c r="W798" s="14" t="s">
        <v>2688</v>
      </c>
      <c r="X798" s="14" t="s">
        <v>2688</v>
      </c>
      <c r="Y798" s="29"/>
      <c r="Z798" s="14">
        <v>0</v>
      </c>
      <c r="AA798" s="14"/>
      <c r="AB798" s="95" t="s">
        <v>2726</v>
      </c>
    </row>
    <row r="799" spans="1:28">
      <c r="A799" s="14">
        <v>493</v>
      </c>
      <c r="B799" s="38">
        <v>483575</v>
      </c>
      <c r="C799" s="39" t="s">
        <v>519</v>
      </c>
      <c r="D799" s="2" t="s">
        <v>1633</v>
      </c>
      <c r="E799" s="2" t="s">
        <v>25</v>
      </c>
      <c r="F799" s="2" t="s">
        <v>27</v>
      </c>
      <c r="G799" s="40">
        <v>26.78</v>
      </c>
      <c r="H799" s="14" t="s">
        <v>7</v>
      </c>
      <c r="I799" s="2" t="s">
        <v>2265</v>
      </c>
      <c r="J799" s="14" t="s">
        <v>15</v>
      </c>
      <c r="K799" s="14" t="s">
        <v>14</v>
      </c>
      <c r="L799" s="14" t="s">
        <v>17</v>
      </c>
      <c r="M799" s="14" t="s">
        <v>18</v>
      </c>
      <c r="N799" s="14" t="s">
        <v>19</v>
      </c>
      <c r="O799" s="14" t="s">
        <v>20</v>
      </c>
      <c r="P799" s="14" t="s">
        <v>2506</v>
      </c>
      <c r="Q799" s="27" t="s">
        <v>2601</v>
      </c>
      <c r="R799" s="14" t="s">
        <v>2688</v>
      </c>
      <c r="S799" s="2" t="s">
        <v>2421</v>
      </c>
      <c r="T799" s="2" t="s">
        <v>2421</v>
      </c>
      <c r="U799" s="14"/>
      <c r="V799" s="14"/>
      <c r="W799" s="14" t="s">
        <v>2688</v>
      </c>
      <c r="X799" s="14" t="s">
        <v>2688</v>
      </c>
      <c r="Y799" s="29"/>
      <c r="Z799" s="14">
        <v>0</v>
      </c>
      <c r="AA799" s="14" t="s">
        <v>2745</v>
      </c>
      <c r="AB799" s="95" t="s">
        <v>2726</v>
      </c>
    </row>
    <row r="800" spans="1:28">
      <c r="A800" s="41">
        <v>521</v>
      </c>
      <c r="B800" s="42">
        <v>479187</v>
      </c>
      <c r="C800" s="36" t="s">
        <v>547</v>
      </c>
      <c r="D800" s="36" t="s">
        <v>1661</v>
      </c>
      <c r="E800" s="36" t="s">
        <v>25</v>
      </c>
      <c r="F800" s="36" t="s">
        <v>27</v>
      </c>
      <c r="G800" s="37">
        <v>22.66</v>
      </c>
      <c r="H800" s="41" t="s">
        <v>2471</v>
      </c>
      <c r="I800" s="36" t="s">
        <v>2269</v>
      </c>
      <c r="J800" s="41" t="s">
        <v>15</v>
      </c>
      <c r="K800" s="41" t="s">
        <v>14</v>
      </c>
      <c r="L800" s="41" t="s">
        <v>17</v>
      </c>
      <c r="M800" s="41" t="s">
        <v>18</v>
      </c>
      <c r="N800" s="41" t="s">
        <v>19</v>
      </c>
      <c r="O800" s="41" t="s">
        <v>20</v>
      </c>
      <c r="P800" s="41" t="s">
        <v>2506</v>
      </c>
      <c r="Q800" s="100" t="s">
        <v>2601</v>
      </c>
      <c r="R800" s="41" t="s">
        <v>2696</v>
      </c>
      <c r="S800" s="2" t="s">
        <v>2425</v>
      </c>
      <c r="T800" s="2" t="s">
        <v>2425</v>
      </c>
      <c r="U800" s="14"/>
      <c r="V800" s="14"/>
      <c r="W800" s="14" t="s">
        <v>2688</v>
      </c>
      <c r="X800" s="14" t="s">
        <v>2688</v>
      </c>
      <c r="Y800" s="29"/>
      <c r="Z800" s="14">
        <v>0</v>
      </c>
      <c r="AA800" s="14" t="s">
        <v>2755</v>
      </c>
      <c r="AB800" s="95" t="s">
        <v>2726</v>
      </c>
    </row>
    <row r="801" spans="1:28">
      <c r="A801" s="14">
        <v>498</v>
      </c>
      <c r="B801" s="38">
        <v>299443</v>
      </c>
      <c r="C801" s="39" t="s">
        <v>524</v>
      </c>
      <c r="D801" s="2" t="s">
        <v>1638</v>
      </c>
      <c r="E801" s="2" t="s">
        <v>2381</v>
      </c>
      <c r="F801" s="2" t="s">
        <v>2383</v>
      </c>
      <c r="G801" s="40">
        <v>66.95</v>
      </c>
      <c r="H801" s="14" t="s">
        <v>7</v>
      </c>
      <c r="I801" s="2" t="s">
        <v>2266</v>
      </c>
      <c r="J801" s="14" t="s">
        <v>15</v>
      </c>
      <c r="K801" s="14" t="s">
        <v>14</v>
      </c>
      <c r="L801" s="14" t="s">
        <v>17</v>
      </c>
      <c r="M801" s="14" t="s">
        <v>18</v>
      </c>
      <c r="N801" s="14" t="s">
        <v>19</v>
      </c>
      <c r="O801" s="14" t="s">
        <v>20</v>
      </c>
      <c r="P801" s="14" t="s">
        <v>2506</v>
      </c>
      <c r="Q801" s="27" t="s">
        <v>2601</v>
      </c>
      <c r="R801" s="14" t="s">
        <v>2688</v>
      </c>
      <c r="S801" s="14" t="s">
        <v>7</v>
      </c>
      <c r="T801" s="14"/>
      <c r="U801" s="14"/>
      <c r="V801" s="14"/>
      <c r="W801" s="14" t="s">
        <v>2688</v>
      </c>
      <c r="X801" s="14" t="s">
        <v>2688</v>
      </c>
      <c r="Y801" s="29"/>
      <c r="Z801" s="14">
        <v>0</v>
      </c>
      <c r="AA801" s="14" t="s">
        <v>2742</v>
      </c>
      <c r="AB801" s="95" t="s">
        <v>2726</v>
      </c>
    </row>
    <row r="802" spans="1:28">
      <c r="A802" s="14">
        <v>508</v>
      </c>
      <c r="B802" s="38">
        <v>274759</v>
      </c>
      <c r="C802" s="39" t="s">
        <v>534</v>
      </c>
      <c r="D802" s="2" t="s">
        <v>1648</v>
      </c>
      <c r="E802" s="2" t="s">
        <v>25</v>
      </c>
      <c r="F802" s="2" t="s">
        <v>27</v>
      </c>
      <c r="G802" s="40">
        <v>28.84</v>
      </c>
      <c r="H802" s="14" t="s">
        <v>7</v>
      </c>
      <c r="I802" s="2" t="s">
        <v>2267</v>
      </c>
      <c r="J802" s="14" t="s">
        <v>15</v>
      </c>
      <c r="K802" s="14" t="s">
        <v>14</v>
      </c>
      <c r="L802" s="14" t="s">
        <v>17</v>
      </c>
      <c r="M802" s="14" t="s">
        <v>18</v>
      </c>
      <c r="N802" s="14" t="s">
        <v>19</v>
      </c>
      <c r="O802" s="14" t="s">
        <v>20</v>
      </c>
      <c r="P802" s="14" t="s">
        <v>2507</v>
      </c>
      <c r="Q802" s="14" t="s">
        <v>2601</v>
      </c>
      <c r="R802" s="14" t="s">
        <v>2688</v>
      </c>
      <c r="S802" s="14" t="s">
        <v>7</v>
      </c>
      <c r="T802" s="14" t="s">
        <v>7</v>
      </c>
      <c r="U802" s="14"/>
      <c r="V802" s="14"/>
      <c r="W802" s="14" t="s">
        <v>2688</v>
      </c>
      <c r="X802" s="14" t="s">
        <v>2688</v>
      </c>
      <c r="Y802" s="29"/>
      <c r="Z802" s="14">
        <v>0</v>
      </c>
      <c r="AA802" s="14"/>
      <c r="AB802" s="95" t="s">
        <v>2726</v>
      </c>
    </row>
    <row r="803" spans="1:28">
      <c r="A803" s="14">
        <v>459</v>
      </c>
      <c r="B803" s="38">
        <v>271968</v>
      </c>
      <c r="C803" s="39" t="s">
        <v>485</v>
      </c>
      <c r="D803" s="2" t="s">
        <v>1599</v>
      </c>
      <c r="E803" s="2" t="s">
        <v>25</v>
      </c>
      <c r="F803" s="2" t="s">
        <v>27</v>
      </c>
      <c r="G803" s="40">
        <v>26.78</v>
      </c>
      <c r="H803" s="14" t="s">
        <v>7</v>
      </c>
      <c r="I803" s="2" t="s">
        <v>2257</v>
      </c>
      <c r="J803" s="14" t="s">
        <v>15</v>
      </c>
      <c r="K803" s="14" t="s">
        <v>14</v>
      </c>
      <c r="L803" s="14" t="s">
        <v>17</v>
      </c>
      <c r="M803" s="14" t="s">
        <v>18</v>
      </c>
      <c r="N803" s="14" t="s">
        <v>19</v>
      </c>
      <c r="O803" s="14" t="s">
        <v>20</v>
      </c>
      <c r="P803" s="14" t="s">
        <v>2505</v>
      </c>
      <c r="Q803" s="14" t="s">
        <v>2600</v>
      </c>
      <c r="R803" s="14"/>
      <c r="S803" s="14"/>
      <c r="T803" s="14"/>
      <c r="U803" s="14"/>
      <c r="V803" s="14"/>
      <c r="W803" s="14" t="s">
        <v>2688</v>
      </c>
      <c r="X803" s="14" t="s">
        <v>2688</v>
      </c>
      <c r="Y803" s="29"/>
      <c r="Z803" s="14">
        <v>0</v>
      </c>
      <c r="AA803" s="14"/>
      <c r="AB803" s="95" t="s">
        <v>2726</v>
      </c>
    </row>
    <row r="804" spans="1:28">
      <c r="A804" s="14">
        <v>475</v>
      </c>
      <c r="B804" s="38">
        <v>503641</v>
      </c>
      <c r="C804" s="39" t="s">
        <v>501</v>
      </c>
      <c r="D804" s="2" t="s">
        <v>1615</v>
      </c>
      <c r="E804" s="2" t="s">
        <v>25</v>
      </c>
      <c r="F804" s="2" t="s">
        <v>27</v>
      </c>
      <c r="G804" s="40">
        <v>22.66</v>
      </c>
      <c r="H804" s="14" t="s">
        <v>2471</v>
      </c>
      <c r="I804" s="2" t="s">
        <v>2261</v>
      </c>
      <c r="J804" s="14" t="s">
        <v>15</v>
      </c>
      <c r="K804" s="14" t="s">
        <v>14</v>
      </c>
      <c r="L804" s="14" t="s">
        <v>17</v>
      </c>
      <c r="M804" s="14" t="s">
        <v>18</v>
      </c>
      <c r="N804" s="14" t="s">
        <v>19</v>
      </c>
      <c r="O804" s="14" t="s">
        <v>20</v>
      </c>
      <c r="P804" s="14" t="s">
        <v>2505</v>
      </c>
      <c r="Q804" s="27" t="s">
        <v>2600</v>
      </c>
      <c r="R804" s="14"/>
      <c r="S804" s="14"/>
      <c r="T804" s="14"/>
      <c r="U804" s="14"/>
      <c r="V804" s="14"/>
      <c r="W804" s="14" t="s">
        <v>2688</v>
      </c>
      <c r="X804" s="14" t="s">
        <v>2688</v>
      </c>
      <c r="Y804" s="29"/>
      <c r="Z804" s="14">
        <v>0</v>
      </c>
      <c r="AA804" s="14"/>
      <c r="AB804" s="95" t="s">
        <v>2726</v>
      </c>
    </row>
    <row r="805" spans="1:28">
      <c r="A805" s="41">
        <v>494</v>
      </c>
      <c r="B805" s="42">
        <v>435660</v>
      </c>
      <c r="C805" s="36" t="s">
        <v>520</v>
      </c>
      <c r="D805" s="36" t="s">
        <v>1634</v>
      </c>
      <c r="E805" s="36" t="s">
        <v>25</v>
      </c>
      <c r="F805" s="36" t="s">
        <v>27</v>
      </c>
      <c r="G805" s="49">
        <v>26.78</v>
      </c>
      <c r="H805" s="41" t="s">
        <v>6</v>
      </c>
      <c r="I805" s="36" t="s">
        <v>2265</v>
      </c>
      <c r="J805" s="41" t="s">
        <v>15</v>
      </c>
      <c r="K805" s="41" t="s">
        <v>14</v>
      </c>
      <c r="L805" s="41" t="s">
        <v>17</v>
      </c>
      <c r="M805" s="41" t="s">
        <v>18</v>
      </c>
      <c r="N805" s="41" t="s">
        <v>19</v>
      </c>
      <c r="O805" s="41" t="s">
        <v>20</v>
      </c>
      <c r="P805" s="41" t="s">
        <v>2506</v>
      </c>
      <c r="Q805" s="100" t="s">
        <v>2601</v>
      </c>
      <c r="R805" s="41" t="s">
        <v>2696</v>
      </c>
      <c r="S805" s="2" t="s">
        <v>2422</v>
      </c>
      <c r="T805" s="2" t="s">
        <v>2422</v>
      </c>
      <c r="U805" s="14"/>
      <c r="V805" s="14"/>
      <c r="W805" s="14" t="s">
        <v>2688</v>
      </c>
      <c r="X805" s="14" t="s">
        <v>2688</v>
      </c>
      <c r="Y805" s="29"/>
      <c r="Z805" s="14">
        <v>0</v>
      </c>
      <c r="AA805" s="14" t="s">
        <v>2756</v>
      </c>
      <c r="AB805" s="95" t="s">
        <v>2726</v>
      </c>
    </row>
    <row r="806" spans="1:28">
      <c r="A806" s="14">
        <v>531</v>
      </c>
      <c r="B806" s="38">
        <v>389840</v>
      </c>
      <c r="C806" s="39" t="s">
        <v>556</v>
      </c>
      <c r="D806" s="2" t="s">
        <v>1671</v>
      </c>
      <c r="E806" s="2" t="s">
        <v>25</v>
      </c>
      <c r="F806" s="2" t="s">
        <v>27</v>
      </c>
      <c r="G806" s="40">
        <v>24.72</v>
      </c>
      <c r="H806" s="14" t="s">
        <v>6</v>
      </c>
      <c r="I806" s="2" t="s">
        <v>2272</v>
      </c>
      <c r="J806" s="14" t="s">
        <v>15</v>
      </c>
      <c r="K806" s="14" t="s">
        <v>14</v>
      </c>
      <c r="L806" s="14" t="s">
        <v>17</v>
      </c>
      <c r="M806" s="14" t="s">
        <v>18</v>
      </c>
      <c r="N806" s="14" t="s">
        <v>19</v>
      </c>
      <c r="O806" s="14" t="s">
        <v>20</v>
      </c>
      <c r="P806" s="14" t="s">
        <v>2506</v>
      </c>
      <c r="Q806" s="27" t="s">
        <v>2601</v>
      </c>
      <c r="R806" s="14" t="s">
        <v>2688</v>
      </c>
      <c r="S806" s="14" t="s">
        <v>7</v>
      </c>
      <c r="T806" s="14"/>
      <c r="U806" s="14"/>
      <c r="V806" s="14"/>
      <c r="W806" s="14" t="s">
        <v>2688</v>
      </c>
      <c r="X806" s="14" t="s">
        <v>2688</v>
      </c>
      <c r="Y806" s="29"/>
      <c r="Z806" s="14">
        <v>0</v>
      </c>
      <c r="AA806" s="14"/>
      <c r="AB806" s="95" t="s">
        <v>2726</v>
      </c>
    </row>
    <row r="807" spans="1:28">
      <c r="A807" s="14">
        <v>509</v>
      </c>
      <c r="B807" s="38">
        <v>112415</v>
      </c>
      <c r="C807" s="39" t="s">
        <v>535</v>
      </c>
      <c r="D807" s="2" t="s">
        <v>1649</v>
      </c>
      <c r="E807" s="2" t="s">
        <v>25</v>
      </c>
      <c r="F807" s="2" t="s">
        <v>27</v>
      </c>
      <c r="G807" s="40">
        <v>28.84</v>
      </c>
      <c r="H807" s="14" t="s">
        <v>7</v>
      </c>
      <c r="I807" s="2" t="s">
        <v>2267</v>
      </c>
      <c r="J807" s="14" t="s">
        <v>15</v>
      </c>
      <c r="K807" s="14" t="s">
        <v>14</v>
      </c>
      <c r="L807" s="14" t="s">
        <v>17</v>
      </c>
      <c r="M807" s="14" t="s">
        <v>18</v>
      </c>
      <c r="N807" s="14" t="s">
        <v>19</v>
      </c>
      <c r="O807" s="14" t="s">
        <v>20</v>
      </c>
      <c r="P807" s="14" t="s">
        <v>2507</v>
      </c>
      <c r="Q807" s="27" t="s">
        <v>2601</v>
      </c>
      <c r="R807" s="14" t="s">
        <v>2688</v>
      </c>
      <c r="S807" s="14" t="s">
        <v>7</v>
      </c>
      <c r="T807" s="14" t="s">
        <v>7</v>
      </c>
      <c r="U807" s="14"/>
      <c r="V807" s="14"/>
      <c r="W807" s="14" t="s">
        <v>2688</v>
      </c>
      <c r="X807" s="14" t="s">
        <v>2688</v>
      </c>
      <c r="Y807" s="29"/>
      <c r="Z807" s="14">
        <v>0</v>
      </c>
      <c r="AA807" s="14"/>
      <c r="AB807" s="95" t="s">
        <v>2726</v>
      </c>
    </row>
    <row r="808" spans="1:28">
      <c r="A808" s="14">
        <v>460</v>
      </c>
      <c r="B808" s="38">
        <v>256056</v>
      </c>
      <c r="C808" s="39" t="s">
        <v>486</v>
      </c>
      <c r="D808" s="2" t="s">
        <v>1600</v>
      </c>
      <c r="E808" s="2" t="s">
        <v>25</v>
      </c>
      <c r="F808" s="2" t="s">
        <v>27</v>
      </c>
      <c r="G808" s="40">
        <v>26.78</v>
      </c>
      <c r="H808" s="14" t="s">
        <v>7</v>
      </c>
      <c r="I808" s="2" t="s">
        <v>2257</v>
      </c>
      <c r="J808" s="14" t="s">
        <v>15</v>
      </c>
      <c r="K808" s="14" t="s">
        <v>14</v>
      </c>
      <c r="L808" s="14" t="s">
        <v>17</v>
      </c>
      <c r="M808" s="14" t="s">
        <v>18</v>
      </c>
      <c r="N808" s="14" t="s">
        <v>19</v>
      </c>
      <c r="O808" s="14" t="s">
        <v>20</v>
      </c>
      <c r="P808" s="14" t="s">
        <v>2505</v>
      </c>
      <c r="Q808" s="27" t="s">
        <v>2600</v>
      </c>
      <c r="R808" s="14"/>
      <c r="S808" s="14"/>
      <c r="T808" s="14"/>
      <c r="U808" s="14"/>
      <c r="V808" s="14"/>
      <c r="W808" s="14" t="s">
        <v>2688</v>
      </c>
      <c r="X808" s="14" t="s">
        <v>2688</v>
      </c>
      <c r="Y808" s="29"/>
      <c r="Z808" s="14">
        <v>0</v>
      </c>
      <c r="AA808" s="14"/>
      <c r="AB808" s="95" t="s">
        <v>2726</v>
      </c>
    </row>
    <row r="809" spans="1:28">
      <c r="A809" s="41">
        <v>450</v>
      </c>
      <c r="B809" s="42">
        <v>399022</v>
      </c>
      <c r="C809" s="36" t="s">
        <v>476</v>
      </c>
      <c r="D809" s="36" t="s">
        <v>1590</v>
      </c>
      <c r="E809" s="36" t="s">
        <v>2381</v>
      </c>
      <c r="F809" s="36" t="s">
        <v>2383</v>
      </c>
      <c r="G809" s="37">
        <v>66.95</v>
      </c>
      <c r="H809" s="41" t="s">
        <v>7</v>
      </c>
      <c r="I809" s="36" t="s">
        <v>2257</v>
      </c>
      <c r="J809" s="41" t="s">
        <v>15</v>
      </c>
      <c r="K809" s="41" t="s">
        <v>14</v>
      </c>
      <c r="L809" s="41" t="s">
        <v>17</v>
      </c>
      <c r="M809" s="41" t="s">
        <v>18</v>
      </c>
      <c r="N809" s="41" t="s">
        <v>19</v>
      </c>
      <c r="O809" s="41" t="s">
        <v>20</v>
      </c>
      <c r="P809" s="41" t="s">
        <v>2505</v>
      </c>
      <c r="Q809" s="100" t="s">
        <v>2600</v>
      </c>
      <c r="R809" s="41"/>
      <c r="S809" s="41" t="s">
        <v>7</v>
      </c>
      <c r="T809" s="41" t="s">
        <v>6</v>
      </c>
      <c r="U809" s="41" t="s">
        <v>2387</v>
      </c>
      <c r="V809" s="41">
        <v>24.72</v>
      </c>
      <c r="W809" s="41" t="s">
        <v>2696</v>
      </c>
      <c r="X809" s="41" t="s">
        <v>2696</v>
      </c>
      <c r="Y809" s="48">
        <v>43282</v>
      </c>
      <c r="Z809" s="41">
        <v>85220.140000000014</v>
      </c>
      <c r="AA809" s="41" t="s">
        <v>2973</v>
      </c>
      <c r="AB809" s="95" t="s">
        <v>2726</v>
      </c>
    </row>
    <row r="810" spans="1:28">
      <c r="A810" s="14">
        <v>505</v>
      </c>
      <c r="B810" s="38">
        <v>299328</v>
      </c>
      <c r="C810" s="39" t="s">
        <v>531</v>
      </c>
      <c r="D810" s="2" t="s">
        <v>1645</v>
      </c>
      <c r="E810" s="2" t="s">
        <v>2381</v>
      </c>
      <c r="F810" s="2" t="s">
        <v>2389</v>
      </c>
      <c r="G810" s="40">
        <v>66.95</v>
      </c>
      <c r="H810" s="14" t="s">
        <v>7</v>
      </c>
      <c r="I810" s="2" t="s">
        <v>2267</v>
      </c>
      <c r="J810" s="14" t="s">
        <v>15</v>
      </c>
      <c r="K810" s="14" t="s">
        <v>14</v>
      </c>
      <c r="L810" s="14" t="s">
        <v>17</v>
      </c>
      <c r="M810" s="14" t="s">
        <v>18</v>
      </c>
      <c r="N810" s="14" t="s">
        <v>19</v>
      </c>
      <c r="O810" s="14" t="s">
        <v>20</v>
      </c>
      <c r="P810" s="14" t="s">
        <v>2507</v>
      </c>
      <c r="Q810" s="27" t="s">
        <v>2601</v>
      </c>
      <c r="R810" s="14" t="s">
        <v>2688</v>
      </c>
      <c r="S810" s="14" t="s">
        <v>7</v>
      </c>
      <c r="T810" s="14" t="s">
        <v>7</v>
      </c>
      <c r="U810" s="14"/>
      <c r="V810" s="14"/>
      <c r="W810" s="14" t="s">
        <v>2688</v>
      </c>
      <c r="X810" s="14" t="s">
        <v>2688</v>
      </c>
      <c r="Y810" s="29"/>
      <c r="Z810" s="14">
        <v>0</v>
      </c>
      <c r="AA810" s="14"/>
      <c r="AB810" s="95" t="s">
        <v>2726</v>
      </c>
    </row>
    <row r="811" spans="1:28">
      <c r="A811" s="14">
        <v>472</v>
      </c>
      <c r="B811" s="38">
        <v>235742</v>
      </c>
      <c r="C811" s="39" t="s">
        <v>498</v>
      </c>
      <c r="D811" s="2" t="s">
        <v>1612</v>
      </c>
      <c r="E811" s="2" t="s">
        <v>25</v>
      </c>
      <c r="F811" s="2" t="s">
        <v>27</v>
      </c>
      <c r="G811" s="40">
        <v>26.78</v>
      </c>
      <c r="H811" s="14" t="s">
        <v>7</v>
      </c>
      <c r="I811" s="2" t="s">
        <v>2260</v>
      </c>
      <c r="J811" s="14" t="s">
        <v>15</v>
      </c>
      <c r="K811" s="14" t="s">
        <v>14</v>
      </c>
      <c r="L811" s="14" t="s">
        <v>17</v>
      </c>
      <c r="M811" s="14" t="s">
        <v>18</v>
      </c>
      <c r="N811" s="14" t="s">
        <v>19</v>
      </c>
      <c r="O811" s="14" t="s">
        <v>20</v>
      </c>
      <c r="P811" s="14" t="s">
        <v>2505</v>
      </c>
      <c r="Q811" s="27" t="s">
        <v>2600</v>
      </c>
      <c r="R811" s="14"/>
      <c r="S811" s="14"/>
      <c r="T811" s="14"/>
      <c r="U811" s="14"/>
      <c r="V811" s="14"/>
      <c r="W811" s="14" t="s">
        <v>2688</v>
      </c>
      <c r="X811" s="14" t="s">
        <v>2688</v>
      </c>
      <c r="Y811" s="29"/>
      <c r="Z811" s="14">
        <v>0</v>
      </c>
      <c r="AA811" s="14"/>
      <c r="AB811" s="95" t="s">
        <v>2726</v>
      </c>
    </row>
    <row r="812" spans="1:28">
      <c r="A812" s="41">
        <v>486</v>
      </c>
      <c r="B812" s="42">
        <v>308812</v>
      </c>
      <c r="C812" s="36" t="s">
        <v>512</v>
      </c>
      <c r="D812" s="36" t="s">
        <v>1626</v>
      </c>
      <c r="E812" s="36" t="s">
        <v>2381</v>
      </c>
      <c r="F812" s="36" t="s">
        <v>2388</v>
      </c>
      <c r="G812" s="37">
        <v>66.95</v>
      </c>
      <c r="H812" s="41" t="s">
        <v>7</v>
      </c>
      <c r="I812" s="36" t="s">
        <v>2265</v>
      </c>
      <c r="J812" s="41" t="s">
        <v>15</v>
      </c>
      <c r="K812" s="41" t="s">
        <v>14</v>
      </c>
      <c r="L812" s="41" t="s">
        <v>17</v>
      </c>
      <c r="M812" s="41" t="s">
        <v>18</v>
      </c>
      <c r="N812" s="41" t="s">
        <v>19</v>
      </c>
      <c r="O812" s="41" t="s">
        <v>20</v>
      </c>
      <c r="P812" s="41" t="s">
        <v>2506</v>
      </c>
      <c r="Q812" s="100" t="s">
        <v>2601</v>
      </c>
      <c r="R812" s="41" t="s">
        <v>2688</v>
      </c>
      <c r="S812" s="36" t="s">
        <v>2434</v>
      </c>
      <c r="T812" s="36" t="s">
        <v>2425</v>
      </c>
      <c r="U812" s="41" t="s">
        <v>2387</v>
      </c>
      <c r="V812" s="41">
        <v>22.66</v>
      </c>
      <c r="W812" s="41" t="s">
        <v>2696</v>
      </c>
      <c r="X812" s="41" t="s">
        <v>2696</v>
      </c>
      <c r="Y812" s="48">
        <v>43468</v>
      </c>
      <c r="Z812" s="41">
        <v>89377.220000000016</v>
      </c>
      <c r="AA812" s="41" t="s">
        <v>2757</v>
      </c>
      <c r="AB812" s="95" t="s">
        <v>2726</v>
      </c>
    </row>
    <row r="813" spans="1:28">
      <c r="A813" s="44">
        <v>510</v>
      </c>
      <c r="B813" s="45">
        <v>599717</v>
      </c>
      <c r="C813" s="46" t="s">
        <v>536</v>
      </c>
      <c r="D813" s="44" t="s">
        <v>1650</v>
      </c>
      <c r="E813" s="2" t="s">
        <v>25</v>
      </c>
      <c r="F813" s="2" t="s">
        <v>27</v>
      </c>
      <c r="G813" s="40">
        <v>22.66</v>
      </c>
      <c r="H813" s="14" t="s">
        <v>2471</v>
      </c>
      <c r="I813" s="2" t="s">
        <v>2267</v>
      </c>
      <c r="J813" s="14" t="s">
        <v>15</v>
      </c>
      <c r="K813" s="14" t="s">
        <v>14</v>
      </c>
      <c r="L813" s="14" t="s">
        <v>17</v>
      </c>
      <c r="M813" s="14" t="s">
        <v>18</v>
      </c>
      <c r="N813" s="14" t="s">
        <v>19</v>
      </c>
      <c r="O813" s="14" t="s">
        <v>20</v>
      </c>
      <c r="P813" s="14" t="s">
        <v>2507</v>
      </c>
      <c r="Q813" s="27" t="s">
        <v>2601</v>
      </c>
      <c r="R813" s="14" t="s">
        <v>2688</v>
      </c>
      <c r="S813" s="14" t="s">
        <v>2471</v>
      </c>
      <c r="T813" s="14" t="s">
        <v>2471</v>
      </c>
      <c r="U813" s="14"/>
      <c r="V813" s="14"/>
      <c r="W813" s="14" t="s">
        <v>2688</v>
      </c>
      <c r="X813" s="14" t="s">
        <v>2688</v>
      </c>
      <c r="Y813" s="29"/>
      <c r="Z813" s="14">
        <v>0</v>
      </c>
      <c r="AA813" s="14"/>
      <c r="AB813" s="95" t="s">
        <v>2726</v>
      </c>
    </row>
    <row r="814" spans="1:28">
      <c r="A814" s="101"/>
      <c r="B814" s="101" t="s">
        <v>2736</v>
      </c>
      <c r="C814" s="101" t="s">
        <v>2727</v>
      </c>
      <c r="D814" s="101"/>
      <c r="E814" s="2" t="s">
        <v>25</v>
      </c>
      <c r="F814" s="101" t="s">
        <v>2387</v>
      </c>
      <c r="G814" s="102">
        <v>26.78</v>
      </c>
      <c r="H814" s="101" t="s">
        <v>7</v>
      </c>
      <c r="I814" s="32" t="s">
        <v>2264</v>
      </c>
      <c r="J814" s="101" t="s">
        <v>15</v>
      </c>
      <c r="K814" s="101"/>
      <c r="L814" s="101"/>
      <c r="M814" s="101"/>
      <c r="N814" s="101"/>
      <c r="O814" s="101"/>
      <c r="P814" s="101"/>
      <c r="Q814" s="100" t="s">
        <v>2601</v>
      </c>
      <c r="R814" s="101" t="s">
        <v>2688</v>
      </c>
      <c r="S814" s="32" t="s">
        <v>2421</v>
      </c>
      <c r="T814" s="32" t="s">
        <v>2421</v>
      </c>
      <c r="U814" s="101"/>
      <c r="V814" s="102"/>
      <c r="W814" s="14" t="s">
        <v>2688</v>
      </c>
      <c r="X814" s="101" t="s">
        <v>2688</v>
      </c>
      <c r="Y814" s="103"/>
      <c r="Z814" s="33">
        <v>0</v>
      </c>
      <c r="AA814" s="101" t="s">
        <v>2728</v>
      </c>
      <c r="AB814" s="95" t="s">
        <v>2726</v>
      </c>
    </row>
    <row r="815" spans="1:28">
      <c r="A815" s="101"/>
      <c r="B815" s="101" t="s">
        <v>2737</v>
      </c>
      <c r="C815" s="104" t="s">
        <v>2729</v>
      </c>
      <c r="D815" s="101"/>
      <c r="E815" s="2" t="s">
        <v>25</v>
      </c>
      <c r="F815" s="101" t="s">
        <v>2387</v>
      </c>
      <c r="G815" s="34">
        <v>26.78</v>
      </c>
      <c r="H815" s="33" t="s">
        <v>7</v>
      </c>
      <c r="I815" s="32" t="s">
        <v>2267</v>
      </c>
      <c r="J815" s="101" t="s">
        <v>15</v>
      </c>
      <c r="K815" s="101"/>
      <c r="L815" s="14" t="s">
        <v>17</v>
      </c>
      <c r="M815" s="14" t="s">
        <v>18</v>
      </c>
      <c r="N815" s="14" t="s">
        <v>19</v>
      </c>
      <c r="O815" s="14" t="s">
        <v>20</v>
      </c>
      <c r="P815" s="14" t="s">
        <v>2507</v>
      </c>
      <c r="Q815" s="105" t="s">
        <v>2601</v>
      </c>
      <c r="R815" s="101" t="s">
        <v>2688</v>
      </c>
      <c r="S815" s="33" t="s">
        <v>7</v>
      </c>
      <c r="T815" s="33" t="s">
        <v>7</v>
      </c>
      <c r="U815" s="101"/>
      <c r="V815" s="102"/>
      <c r="W815" s="14" t="s">
        <v>2688</v>
      </c>
      <c r="X815" s="14" t="s">
        <v>2688</v>
      </c>
      <c r="Y815" s="103"/>
      <c r="Z815" s="101"/>
      <c r="AA815" s="101"/>
      <c r="AB815" s="95" t="s">
        <v>2726</v>
      </c>
    </row>
    <row r="816" spans="1:28">
      <c r="A816" s="101"/>
      <c r="B816" s="101" t="s">
        <v>2738</v>
      </c>
      <c r="C816" s="104" t="s">
        <v>2730</v>
      </c>
      <c r="D816" s="101"/>
      <c r="E816" s="2" t="s">
        <v>25</v>
      </c>
      <c r="F816" s="101" t="s">
        <v>2387</v>
      </c>
      <c r="G816" s="35">
        <v>26.78</v>
      </c>
      <c r="H816" s="33" t="s">
        <v>7</v>
      </c>
      <c r="I816" s="32" t="s">
        <v>2267</v>
      </c>
      <c r="J816" s="101" t="s">
        <v>15</v>
      </c>
      <c r="K816" s="101"/>
      <c r="L816" s="14" t="s">
        <v>17</v>
      </c>
      <c r="M816" s="14" t="s">
        <v>18</v>
      </c>
      <c r="N816" s="14" t="s">
        <v>19</v>
      </c>
      <c r="O816" s="14" t="s">
        <v>20</v>
      </c>
      <c r="P816" s="14" t="s">
        <v>2507</v>
      </c>
      <c r="Q816" s="105" t="s">
        <v>2601</v>
      </c>
      <c r="R816" s="101" t="s">
        <v>2688</v>
      </c>
      <c r="S816" s="33" t="s">
        <v>7</v>
      </c>
      <c r="T816" s="33" t="s">
        <v>7</v>
      </c>
      <c r="U816" s="101"/>
      <c r="V816" s="102"/>
      <c r="W816" s="14" t="s">
        <v>2688</v>
      </c>
      <c r="X816" s="14" t="s">
        <v>2688</v>
      </c>
      <c r="Y816" s="103"/>
      <c r="Z816" s="101"/>
      <c r="AA816" s="101"/>
      <c r="AB816" s="95" t="s">
        <v>2726</v>
      </c>
    </row>
    <row r="817" spans="1:28">
      <c r="A817" s="106"/>
      <c r="B817" s="106" t="s">
        <v>2739</v>
      </c>
      <c r="C817" s="107" t="s">
        <v>2731</v>
      </c>
      <c r="D817" s="106"/>
      <c r="E817" s="36" t="s">
        <v>2381</v>
      </c>
      <c r="F817" s="36" t="s">
        <v>2383</v>
      </c>
      <c r="G817" s="37">
        <v>66.95</v>
      </c>
      <c r="H817" s="106" t="s">
        <v>7</v>
      </c>
      <c r="I817" s="36" t="s">
        <v>2267</v>
      </c>
      <c r="J817" s="106" t="s">
        <v>15</v>
      </c>
      <c r="K817" s="106"/>
      <c r="L817" s="14" t="s">
        <v>17</v>
      </c>
      <c r="M817" s="14" t="s">
        <v>18</v>
      </c>
      <c r="N817" s="14" t="s">
        <v>19</v>
      </c>
      <c r="O817" s="14" t="s">
        <v>20</v>
      </c>
      <c r="P817" s="14" t="s">
        <v>2507</v>
      </c>
      <c r="Q817" s="100" t="s">
        <v>2601</v>
      </c>
      <c r="R817" s="106" t="s">
        <v>2688</v>
      </c>
      <c r="S817" s="106" t="s">
        <v>7</v>
      </c>
      <c r="T817" s="106" t="s">
        <v>2471</v>
      </c>
      <c r="U817" s="106" t="s">
        <v>2387</v>
      </c>
      <c r="V817" s="108">
        <v>22.66</v>
      </c>
      <c r="W817" s="106" t="s">
        <v>2696</v>
      </c>
      <c r="X817" s="106" t="s">
        <v>2696</v>
      </c>
      <c r="Y817" s="109">
        <v>43252</v>
      </c>
      <c r="Z817" s="106"/>
      <c r="AA817" s="106" t="s">
        <v>2732</v>
      </c>
      <c r="AB817" s="95" t="s">
        <v>2726</v>
      </c>
    </row>
    <row r="818" spans="1:28">
      <c r="A818" s="101"/>
      <c r="B818" s="101" t="s">
        <v>2740</v>
      </c>
      <c r="C818" s="101" t="s">
        <v>2733</v>
      </c>
      <c r="D818" s="101" t="s">
        <v>2734</v>
      </c>
      <c r="E818" s="2" t="s">
        <v>2381</v>
      </c>
      <c r="F818" s="32" t="s">
        <v>2383</v>
      </c>
      <c r="G818" s="34">
        <v>66.95</v>
      </c>
      <c r="H818" s="14" t="s">
        <v>7</v>
      </c>
      <c r="I818" s="32" t="s">
        <v>2272</v>
      </c>
      <c r="J818" s="33" t="s">
        <v>15</v>
      </c>
      <c r="K818" s="101"/>
      <c r="L818" s="101"/>
      <c r="M818" s="101"/>
      <c r="N818" s="101"/>
      <c r="O818" s="101"/>
      <c r="P818" s="101"/>
      <c r="Q818" s="105" t="s">
        <v>2601</v>
      </c>
      <c r="R818" s="101" t="s">
        <v>2688</v>
      </c>
      <c r="S818" s="101" t="s">
        <v>7</v>
      </c>
      <c r="T818" s="32" t="s">
        <v>2421</v>
      </c>
      <c r="U818" s="101"/>
      <c r="V818" s="102"/>
      <c r="W818" s="14" t="s">
        <v>2688</v>
      </c>
      <c r="X818" s="14" t="s">
        <v>2688</v>
      </c>
      <c r="Y818" s="103"/>
      <c r="Z818" s="101"/>
      <c r="AA818" s="33" t="s">
        <v>2735</v>
      </c>
      <c r="AB818" s="95" t="s">
        <v>2726</v>
      </c>
    </row>
    <row r="819" spans="1:28">
      <c r="A819" s="14">
        <v>511</v>
      </c>
      <c r="B819" s="38">
        <v>320259</v>
      </c>
      <c r="C819" s="39" t="s">
        <v>537</v>
      </c>
      <c r="D819" s="2" t="s">
        <v>1651</v>
      </c>
      <c r="E819" s="2" t="s">
        <v>25</v>
      </c>
      <c r="F819" s="2" t="s">
        <v>27</v>
      </c>
      <c r="G819" s="40">
        <v>26.78</v>
      </c>
      <c r="H819" s="14" t="s">
        <v>7</v>
      </c>
      <c r="I819" s="2" t="s">
        <v>2267</v>
      </c>
      <c r="J819" s="14" t="s">
        <v>15</v>
      </c>
      <c r="K819" s="14" t="s">
        <v>14</v>
      </c>
      <c r="L819" s="14" t="s">
        <v>17</v>
      </c>
      <c r="M819" s="14" t="s">
        <v>18</v>
      </c>
      <c r="N819" s="14" t="s">
        <v>19</v>
      </c>
      <c r="O819" s="14" t="s">
        <v>20</v>
      </c>
      <c r="P819" s="14" t="s">
        <v>2507</v>
      </c>
      <c r="Q819" s="27" t="s">
        <v>2601</v>
      </c>
      <c r="R819" s="14" t="s">
        <v>2688</v>
      </c>
      <c r="S819" s="14" t="s">
        <v>7</v>
      </c>
      <c r="T819" s="14" t="s">
        <v>7</v>
      </c>
      <c r="U819" s="14"/>
      <c r="V819" s="14"/>
      <c r="W819" s="14" t="s">
        <v>2688</v>
      </c>
      <c r="X819" s="14" t="s">
        <v>2688</v>
      </c>
      <c r="Y819" s="29"/>
      <c r="Z819" s="14">
        <v>0</v>
      </c>
      <c r="AA819" s="14"/>
      <c r="AB819" s="95" t="s">
        <v>2726</v>
      </c>
    </row>
    <row r="820" spans="1:28">
      <c r="A820" s="14">
        <v>516</v>
      </c>
      <c r="B820" s="38">
        <v>211589</v>
      </c>
      <c r="C820" s="39" t="s">
        <v>542</v>
      </c>
      <c r="D820" s="2" t="s">
        <v>1656</v>
      </c>
      <c r="E820" s="2" t="s">
        <v>2381</v>
      </c>
      <c r="F820" s="2" t="s">
        <v>2383</v>
      </c>
      <c r="G820" s="40">
        <v>66.95</v>
      </c>
      <c r="H820" s="14" t="s">
        <v>7</v>
      </c>
      <c r="I820" s="2" t="s">
        <v>2269</v>
      </c>
      <c r="J820" s="14" t="s">
        <v>15</v>
      </c>
      <c r="K820" s="14" t="s">
        <v>14</v>
      </c>
      <c r="L820" s="14" t="s">
        <v>17</v>
      </c>
      <c r="M820" s="14" t="s">
        <v>18</v>
      </c>
      <c r="N820" s="14" t="s">
        <v>19</v>
      </c>
      <c r="O820" s="14" t="s">
        <v>20</v>
      </c>
      <c r="P820" s="14" t="s">
        <v>2506</v>
      </c>
      <c r="Q820" s="27" t="s">
        <v>2601</v>
      </c>
      <c r="R820" s="14" t="s">
        <v>2688</v>
      </c>
      <c r="S820" s="2" t="s">
        <v>2434</v>
      </c>
      <c r="T820" s="2" t="s">
        <v>2434</v>
      </c>
      <c r="U820" s="14"/>
      <c r="V820" s="14"/>
      <c r="W820" s="14" t="s">
        <v>2688</v>
      </c>
      <c r="X820" s="14" t="s">
        <v>2688</v>
      </c>
      <c r="Y820" s="29"/>
      <c r="Z820" s="14">
        <v>0</v>
      </c>
      <c r="AA820" s="14"/>
      <c r="AB820" s="95" t="s">
        <v>2726</v>
      </c>
    </row>
    <row r="821" spans="1:28">
      <c r="A821" s="14">
        <v>461</v>
      </c>
      <c r="B821" s="38">
        <v>176465</v>
      </c>
      <c r="C821" s="39" t="s">
        <v>487</v>
      </c>
      <c r="D821" s="2" t="s">
        <v>1601</v>
      </c>
      <c r="E821" s="2" t="s">
        <v>25</v>
      </c>
      <c r="F821" s="2" t="s">
        <v>27</v>
      </c>
      <c r="G821" s="40">
        <v>26.78</v>
      </c>
      <c r="H821" s="14" t="s">
        <v>7</v>
      </c>
      <c r="I821" s="2" t="s">
        <v>2257</v>
      </c>
      <c r="J821" s="14" t="s">
        <v>15</v>
      </c>
      <c r="K821" s="14" t="s">
        <v>14</v>
      </c>
      <c r="L821" s="14" t="s">
        <v>17</v>
      </c>
      <c r="M821" s="14" t="s">
        <v>18</v>
      </c>
      <c r="N821" s="14" t="s">
        <v>19</v>
      </c>
      <c r="O821" s="14" t="s">
        <v>20</v>
      </c>
      <c r="P821" s="14" t="s">
        <v>2505</v>
      </c>
      <c r="Q821" s="27" t="s">
        <v>2600</v>
      </c>
      <c r="R821" s="14"/>
      <c r="S821" s="14"/>
      <c r="T821" s="14"/>
      <c r="U821" s="14"/>
      <c r="V821" s="14"/>
      <c r="W821" s="14" t="s">
        <v>2688</v>
      </c>
      <c r="X821" s="14" t="s">
        <v>2688</v>
      </c>
      <c r="Y821" s="29"/>
      <c r="Z821" s="14">
        <v>0</v>
      </c>
      <c r="AA821" s="14" t="s">
        <v>2974</v>
      </c>
      <c r="AB821" s="95" t="s">
        <v>2726</v>
      </c>
    </row>
    <row r="822" spans="1:28">
      <c r="A822" s="14">
        <v>522</v>
      </c>
      <c r="B822" s="38">
        <v>430556</v>
      </c>
      <c r="C822" s="39" t="s">
        <v>548</v>
      </c>
      <c r="D822" s="2" t="s">
        <v>1662</v>
      </c>
      <c r="E822" s="2" t="s">
        <v>25</v>
      </c>
      <c r="F822" s="2" t="s">
        <v>27</v>
      </c>
      <c r="G822" s="40">
        <v>22.66</v>
      </c>
      <c r="H822" s="14" t="s">
        <v>2471</v>
      </c>
      <c r="I822" s="2" t="s">
        <v>2270</v>
      </c>
      <c r="J822" s="14" t="s">
        <v>15</v>
      </c>
      <c r="K822" s="14" t="s">
        <v>14</v>
      </c>
      <c r="L822" s="14" t="s">
        <v>17</v>
      </c>
      <c r="M822" s="14" t="s">
        <v>18</v>
      </c>
      <c r="N822" s="14" t="s">
        <v>19</v>
      </c>
      <c r="O822" s="14" t="s">
        <v>20</v>
      </c>
      <c r="P822" s="14"/>
      <c r="Q822" s="27" t="s">
        <v>2601</v>
      </c>
      <c r="R822" s="14" t="s">
        <v>2688</v>
      </c>
      <c r="S822" s="14"/>
      <c r="T822" s="14"/>
      <c r="U822" s="14"/>
      <c r="V822" s="14"/>
      <c r="W822" s="14" t="s">
        <v>2688</v>
      </c>
      <c r="X822" s="14" t="s">
        <v>2688</v>
      </c>
      <c r="Y822" s="29"/>
      <c r="Z822" s="14">
        <v>0</v>
      </c>
      <c r="AA822" s="14"/>
      <c r="AB822" s="95" t="s">
        <v>2726</v>
      </c>
    </row>
    <row r="823" spans="1:28">
      <c r="A823" s="41">
        <v>495</v>
      </c>
      <c r="B823" s="42">
        <v>239123</v>
      </c>
      <c r="C823" s="36" t="s">
        <v>521</v>
      </c>
      <c r="D823" s="36" t="s">
        <v>1635</v>
      </c>
      <c r="E823" s="36" t="s">
        <v>25</v>
      </c>
      <c r="F823" s="36" t="s">
        <v>27</v>
      </c>
      <c r="G823" s="37">
        <v>24.72</v>
      </c>
      <c r="H823" s="41" t="s">
        <v>6</v>
      </c>
      <c r="I823" s="36" t="s">
        <v>2265</v>
      </c>
      <c r="J823" s="41" t="s">
        <v>15</v>
      </c>
      <c r="K823" s="41" t="s">
        <v>14</v>
      </c>
      <c r="L823" s="41" t="s">
        <v>17</v>
      </c>
      <c r="M823" s="41" t="s">
        <v>18</v>
      </c>
      <c r="N823" s="41" t="s">
        <v>19</v>
      </c>
      <c r="O823" s="41" t="s">
        <v>20</v>
      </c>
      <c r="P823" s="41" t="s">
        <v>2506</v>
      </c>
      <c r="Q823" s="100" t="s">
        <v>2601</v>
      </c>
      <c r="R823" s="41" t="s">
        <v>2696</v>
      </c>
      <c r="S823" s="2" t="s">
        <v>2422</v>
      </c>
      <c r="T823" s="2" t="s">
        <v>2422</v>
      </c>
      <c r="U823" s="14"/>
      <c r="V823" s="14"/>
      <c r="W823" s="14" t="s">
        <v>2688</v>
      </c>
      <c r="X823" s="14" t="s">
        <v>2688</v>
      </c>
      <c r="Y823" s="29"/>
      <c r="Z823" s="14">
        <v>0</v>
      </c>
      <c r="AA823" s="14" t="s">
        <v>2758</v>
      </c>
      <c r="AB823" s="95" t="s">
        <v>2726</v>
      </c>
    </row>
    <row r="824" spans="1:28">
      <c r="A824" s="14">
        <v>451</v>
      </c>
      <c r="B824" s="38">
        <v>119624</v>
      </c>
      <c r="C824" s="39" t="s">
        <v>477</v>
      </c>
      <c r="D824" s="2" t="s">
        <v>1591</v>
      </c>
      <c r="E824" s="2" t="s">
        <v>2381</v>
      </c>
      <c r="F824" s="2" t="s">
        <v>2383</v>
      </c>
      <c r="G824" s="40">
        <v>66.95</v>
      </c>
      <c r="H824" s="14" t="s">
        <v>7</v>
      </c>
      <c r="I824" s="2" t="s">
        <v>2257</v>
      </c>
      <c r="J824" s="14" t="s">
        <v>15</v>
      </c>
      <c r="K824" s="14" t="s">
        <v>14</v>
      </c>
      <c r="L824" s="14" t="s">
        <v>17</v>
      </c>
      <c r="M824" s="14" t="s">
        <v>18</v>
      </c>
      <c r="N824" s="14" t="s">
        <v>19</v>
      </c>
      <c r="O824" s="14" t="s">
        <v>20</v>
      </c>
      <c r="P824" s="14" t="s">
        <v>2505</v>
      </c>
      <c r="Q824" s="27" t="s">
        <v>2600</v>
      </c>
      <c r="R824" s="14"/>
      <c r="S824" s="14"/>
      <c r="T824" s="14"/>
      <c r="U824" s="14"/>
      <c r="V824" s="14"/>
      <c r="W824" s="14" t="s">
        <v>2688</v>
      </c>
      <c r="X824" s="14" t="s">
        <v>2688</v>
      </c>
      <c r="Y824" s="29"/>
      <c r="Z824" s="14">
        <v>0</v>
      </c>
      <c r="AA824" s="14"/>
      <c r="AB824" s="95" t="s">
        <v>2726</v>
      </c>
    </row>
    <row r="825" spans="1:28">
      <c r="A825" s="41">
        <v>517</v>
      </c>
      <c r="B825" s="42">
        <v>176547</v>
      </c>
      <c r="C825" s="36" t="s">
        <v>543</v>
      </c>
      <c r="D825" s="36" t="s">
        <v>1657</v>
      </c>
      <c r="E825" s="36" t="s">
        <v>2381</v>
      </c>
      <c r="F825" s="2" t="s">
        <v>2383</v>
      </c>
      <c r="G825" s="37">
        <v>66.95</v>
      </c>
      <c r="H825" s="41" t="s">
        <v>7</v>
      </c>
      <c r="I825" s="36" t="s">
        <v>2269</v>
      </c>
      <c r="J825" s="14" t="s">
        <v>15</v>
      </c>
      <c r="K825" s="14" t="s">
        <v>14</v>
      </c>
      <c r="L825" s="14" t="s">
        <v>17</v>
      </c>
      <c r="M825" s="14" t="s">
        <v>18</v>
      </c>
      <c r="N825" s="14" t="s">
        <v>19</v>
      </c>
      <c r="O825" s="14" t="s">
        <v>20</v>
      </c>
      <c r="P825" s="14" t="s">
        <v>2506</v>
      </c>
      <c r="Q825" s="27" t="s">
        <v>2601</v>
      </c>
      <c r="R825" s="41" t="s">
        <v>2688</v>
      </c>
      <c r="S825" s="36" t="s">
        <v>2421</v>
      </c>
      <c r="T825" s="36" t="s">
        <v>2422</v>
      </c>
      <c r="U825" s="41" t="s">
        <v>2387</v>
      </c>
      <c r="V825" s="50">
        <v>24.72</v>
      </c>
      <c r="W825" s="41" t="s">
        <v>2696</v>
      </c>
      <c r="X825" s="41" t="s">
        <v>2696</v>
      </c>
      <c r="Y825" s="48">
        <v>43346</v>
      </c>
      <c r="Z825" s="41">
        <v>85220.140000000014</v>
      </c>
      <c r="AA825" s="41" t="s">
        <v>2759</v>
      </c>
      <c r="AB825" s="95" t="s">
        <v>2726</v>
      </c>
    </row>
    <row r="826" spans="1:28">
      <c r="A826" s="14">
        <v>482</v>
      </c>
      <c r="B826" s="38">
        <v>206835</v>
      </c>
      <c r="C826" s="39" t="s">
        <v>508</v>
      </c>
      <c r="D826" s="2" t="s">
        <v>1622</v>
      </c>
      <c r="E826" s="2" t="s">
        <v>25</v>
      </c>
      <c r="F826" s="2" t="s">
        <v>27</v>
      </c>
      <c r="G826" s="40">
        <v>28.84</v>
      </c>
      <c r="H826" s="14" t="s">
        <v>7</v>
      </c>
      <c r="I826" s="2" t="s">
        <v>2264</v>
      </c>
      <c r="J826" s="14" t="s">
        <v>15</v>
      </c>
      <c r="K826" s="14" t="s">
        <v>14</v>
      </c>
      <c r="L826" s="14" t="s">
        <v>17</v>
      </c>
      <c r="M826" s="14" t="s">
        <v>18</v>
      </c>
      <c r="N826" s="14" t="s">
        <v>19</v>
      </c>
      <c r="O826" s="14" t="s">
        <v>20</v>
      </c>
      <c r="P826" s="14" t="s">
        <v>2506</v>
      </c>
      <c r="Q826" s="27" t="s">
        <v>2601</v>
      </c>
      <c r="R826" s="14" t="s">
        <v>2688</v>
      </c>
      <c r="S826" s="2" t="s">
        <v>2434</v>
      </c>
      <c r="T826" s="2" t="s">
        <v>2434</v>
      </c>
      <c r="U826" s="14"/>
      <c r="V826" s="14"/>
      <c r="W826" s="14" t="s">
        <v>2688</v>
      </c>
      <c r="X826" s="14" t="s">
        <v>2688</v>
      </c>
      <c r="Y826" s="29"/>
      <c r="Z826" s="14">
        <v>0</v>
      </c>
      <c r="AA826" s="14" t="s">
        <v>2741</v>
      </c>
      <c r="AB826" s="95" t="s">
        <v>2726</v>
      </c>
    </row>
    <row r="827" spans="1:28">
      <c r="A827" s="41">
        <v>483</v>
      </c>
      <c r="B827" s="42">
        <v>492566</v>
      </c>
      <c r="C827" s="36" t="s">
        <v>509</v>
      </c>
      <c r="D827" s="36" t="s">
        <v>1623</v>
      </c>
      <c r="E827" s="36" t="s">
        <v>25</v>
      </c>
      <c r="F827" s="36" t="s">
        <v>27</v>
      </c>
      <c r="G827" s="37">
        <v>22.66</v>
      </c>
      <c r="H827" s="41" t="s">
        <v>2471</v>
      </c>
      <c r="I827" s="36" t="s">
        <v>2264</v>
      </c>
      <c r="J827" s="41" t="s">
        <v>15</v>
      </c>
      <c r="K827" s="41" t="s">
        <v>14</v>
      </c>
      <c r="L827" s="41" t="s">
        <v>17</v>
      </c>
      <c r="M827" s="41" t="s">
        <v>18</v>
      </c>
      <c r="N827" s="41" t="s">
        <v>19</v>
      </c>
      <c r="O827" s="41" t="s">
        <v>20</v>
      </c>
      <c r="P827" s="41" t="s">
        <v>2506</v>
      </c>
      <c r="Q827" s="100" t="s">
        <v>2601</v>
      </c>
      <c r="R827" s="41" t="s">
        <v>2696</v>
      </c>
      <c r="S827" s="2" t="s">
        <v>2425</v>
      </c>
      <c r="T827" s="2" t="s">
        <v>2425</v>
      </c>
      <c r="U827" s="14"/>
      <c r="V827" s="14"/>
      <c r="W827" s="14" t="s">
        <v>2688</v>
      </c>
      <c r="X827" s="14" t="s">
        <v>2688</v>
      </c>
      <c r="Y827" s="29"/>
      <c r="Z827" s="14">
        <v>0</v>
      </c>
      <c r="AA827" s="14" t="s">
        <v>2760</v>
      </c>
      <c r="AB827" s="95" t="s">
        <v>2726</v>
      </c>
    </row>
    <row r="828" spans="1:28">
      <c r="A828" s="41">
        <v>496</v>
      </c>
      <c r="B828" s="42">
        <v>423754</v>
      </c>
      <c r="C828" s="36" t="s">
        <v>522</v>
      </c>
      <c r="D828" s="36" t="s">
        <v>1636</v>
      </c>
      <c r="E828" s="36" t="s">
        <v>25</v>
      </c>
      <c r="F828" s="36" t="s">
        <v>27</v>
      </c>
      <c r="G828" s="37">
        <v>22.66</v>
      </c>
      <c r="H828" s="41" t="s">
        <v>2471</v>
      </c>
      <c r="I828" s="36" t="s">
        <v>2265</v>
      </c>
      <c r="J828" s="41" t="s">
        <v>15</v>
      </c>
      <c r="K828" s="41" t="s">
        <v>14</v>
      </c>
      <c r="L828" s="41" t="s">
        <v>17</v>
      </c>
      <c r="M828" s="41" t="s">
        <v>18</v>
      </c>
      <c r="N828" s="41" t="s">
        <v>19</v>
      </c>
      <c r="O828" s="41" t="s">
        <v>20</v>
      </c>
      <c r="P828" s="41" t="s">
        <v>2506</v>
      </c>
      <c r="Q828" s="100" t="s">
        <v>2601</v>
      </c>
      <c r="R828" s="41" t="s">
        <v>2696</v>
      </c>
      <c r="S828" s="2" t="s">
        <v>2425</v>
      </c>
      <c r="T828" s="2" t="s">
        <v>2425</v>
      </c>
      <c r="U828" s="14"/>
      <c r="V828" s="14"/>
      <c r="W828" s="14" t="s">
        <v>2688</v>
      </c>
      <c r="X828" s="14" t="s">
        <v>2688</v>
      </c>
      <c r="Y828" s="29"/>
      <c r="Z828" s="14">
        <v>0</v>
      </c>
      <c r="AA828" s="14" t="s">
        <v>2761</v>
      </c>
      <c r="AB828" s="95" t="s">
        <v>2726</v>
      </c>
    </row>
    <row r="829" spans="1:28">
      <c r="A829" s="14">
        <v>515</v>
      </c>
      <c r="B829" s="38">
        <v>374000</v>
      </c>
      <c r="C829" s="39" t="s">
        <v>541</v>
      </c>
      <c r="D829" s="2" t="s">
        <v>1655</v>
      </c>
      <c r="E829" s="2" t="s">
        <v>25</v>
      </c>
      <c r="F829" s="2" t="s">
        <v>27</v>
      </c>
      <c r="G829" s="40">
        <v>26.78</v>
      </c>
      <c r="H829" s="14" t="s">
        <v>7</v>
      </c>
      <c r="I829" s="2" t="s">
        <v>2268</v>
      </c>
      <c r="J829" s="14" t="s">
        <v>15</v>
      </c>
      <c r="K829" s="14" t="s">
        <v>14</v>
      </c>
      <c r="L829" s="14" t="s">
        <v>17</v>
      </c>
      <c r="M829" s="14" t="s">
        <v>18</v>
      </c>
      <c r="N829" s="14" t="s">
        <v>19</v>
      </c>
      <c r="O829" s="14" t="s">
        <v>20</v>
      </c>
      <c r="P829" s="14"/>
      <c r="Q829" s="27" t="s">
        <v>2600</v>
      </c>
      <c r="R829" s="14"/>
      <c r="S829" s="14"/>
      <c r="T829" s="14"/>
      <c r="U829" s="14"/>
      <c r="V829" s="14"/>
      <c r="W829" s="14" t="s">
        <v>2688</v>
      </c>
      <c r="X829" s="14" t="s">
        <v>2688</v>
      </c>
      <c r="Y829" s="29"/>
      <c r="Z829" s="14">
        <v>0</v>
      </c>
      <c r="AA829" s="14"/>
      <c r="AB829" s="95" t="s">
        <v>2726</v>
      </c>
    </row>
    <row r="830" spans="1:28">
      <c r="A830" s="41">
        <v>512</v>
      </c>
      <c r="B830" s="42">
        <v>479325</v>
      </c>
      <c r="C830" s="36" t="s">
        <v>538</v>
      </c>
      <c r="D830" s="36" t="s">
        <v>1652</v>
      </c>
      <c r="E830" s="36" t="s">
        <v>25</v>
      </c>
      <c r="F830" s="36" t="s">
        <v>27</v>
      </c>
      <c r="G830" s="37">
        <v>22.66</v>
      </c>
      <c r="H830" s="41" t="s">
        <v>2471</v>
      </c>
      <c r="I830" s="36" t="s">
        <v>2267</v>
      </c>
      <c r="J830" s="41" t="s">
        <v>15</v>
      </c>
      <c r="K830" s="41" t="s">
        <v>14</v>
      </c>
      <c r="L830" s="41" t="s">
        <v>17</v>
      </c>
      <c r="M830" s="41" t="s">
        <v>18</v>
      </c>
      <c r="N830" s="41" t="s">
        <v>19</v>
      </c>
      <c r="O830" s="41" t="s">
        <v>20</v>
      </c>
      <c r="P830" s="41" t="s">
        <v>2507</v>
      </c>
      <c r="Q830" s="100" t="s">
        <v>2601</v>
      </c>
      <c r="R830" s="41" t="s">
        <v>2696</v>
      </c>
      <c r="S830" s="14" t="s">
        <v>2471</v>
      </c>
      <c r="T830" s="14" t="s">
        <v>2471</v>
      </c>
      <c r="U830" s="14"/>
      <c r="V830" s="14"/>
      <c r="W830" s="14" t="s">
        <v>2688</v>
      </c>
      <c r="X830" s="14" t="s">
        <v>2688</v>
      </c>
      <c r="Y830" s="29"/>
      <c r="Z830" s="14">
        <v>0</v>
      </c>
      <c r="AA830" s="14" t="s">
        <v>2762</v>
      </c>
      <c r="AB830" s="95" t="s">
        <v>2726</v>
      </c>
    </row>
    <row r="831" spans="1:28">
      <c r="A831" s="95">
        <v>543</v>
      </c>
      <c r="B831" s="38">
        <v>417524</v>
      </c>
      <c r="C831" s="39" t="s">
        <v>435</v>
      </c>
      <c r="D831" s="2" t="s">
        <v>1553</v>
      </c>
      <c r="E831" s="2" t="s">
        <v>25</v>
      </c>
      <c r="F831" s="2" t="s">
        <v>27</v>
      </c>
      <c r="G831" s="40">
        <v>22.66</v>
      </c>
      <c r="H831" s="14" t="s">
        <v>2471</v>
      </c>
      <c r="I831" s="2" t="s">
        <v>2250</v>
      </c>
      <c r="J831" s="14" t="s">
        <v>15</v>
      </c>
      <c r="K831" s="14" t="s">
        <v>2485</v>
      </c>
      <c r="L831" s="14" t="s">
        <v>17</v>
      </c>
      <c r="M831" s="14" t="s">
        <v>18</v>
      </c>
      <c r="N831" s="14" t="s">
        <v>19</v>
      </c>
      <c r="O831" s="14" t="s">
        <v>2510</v>
      </c>
      <c r="P831" s="14" t="s">
        <v>2519</v>
      </c>
      <c r="Q831" s="14" t="s">
        <v>2687</v>
      </c>
      <c r="R831" s="31"/>
      <c r="S831" s="31"/>
      <c r="T831" s="31"/>
      <c r="U831" s="31"/>
      <c r="V831" s="31"/>
      <c r="W831" s="14" t="s">
        <v>2688</v>
      </c>
      <c r="X831" s="14" t="s">
        <v>2688</v>
      </c>
      <c r="Y831" s="31"/>
      <c r="Z831" s="31"/>
      <c r="AA831" s="31"/>
      <c r="AB831" s="95" t="s">
        <v>2726</v>
      </c>
    </row>
    <row r="832" spans="1:28">
      <c r="A832" s="95">
        <v>544</v>
      </c>
      <c r="B832" s="38">
        <v>326320</v>
      </c>
      <c r="C832" s="39" t="s">
        <v>432</v>
      </c>
      <c r="D832" s="2" t="s">
        <v>1550</v>
      </c>
      <c r="E832" s="2" t="s">
        <v>2381</v>
      </c>
      <c r="F832" s="2" t="s">
        <v>2383</v>
      </c>
      <c r="G832" s="40">
        <v>92.7</v>
      </c>
      <c r="H832" s="14" t="s">
        <v>6</v>
      </c>
      <c r="I832" s="2" t="s">
        <v>2250</v>
      </c>
      <c r="J832" s="14" t="s">
        <v>15</v>
      </c>
      <c r="K832" s="14" t="s">
        <v>2485</v>
      </c>
      <c r="L832" s="14" t="s">
        <v>17</v>
      </c>
      <c r="M832" s="14" t="s">
        <v>18</v>
      </c>
      <c r="N832" s="14" t="s">
        <v>19</v>
      </c>
      <c r="O832" s="14" t="s">
        <v>2510</v>
      </c>
      <c r="P832" s="14" t="s">
        <v>2519</v>
      </c>
      <c r="Q832" s="14" t="s">
        <v>2687</v>
      </c>
      <c r="R832" s="31"/>
      <c r="S832" s="31"/>
      <c r="T832" s="31"/>
      <c r="U832" s="31"/>
      <c r="V832" s="31"/>
      <c r="W832" s="14" t="s">
        <v>2688</v>
      </c>
      <c r="X832" s="14" t="s">
        <v>2688</v>
      </c>
      <c r="Y832" s="31"/>
      <c r="Z832" s="31"/>
      <c r="AA832" s="31"/>
      <c r="AB832" s="95" t="s">
        <v>2726</v>
      </c>
    </row>
    <row r="833" spans="1:28">
      <c r="A833" s="95">
        <v>550</v>
      </c>
      <c r="B833" s="38">
        <v>375632</v>
      </c>
      <c r="C833" s="39" t="s">
        <v>436</v>
      </c>
      <c r="D833" s="2" t="s">
        <v>1554</v>
      </c>
      <c r="E833" s="2" t="s">
        <v>25</v>
      </c>
      <c r="F833" s="2" t="s">
        <v>27</v>
      </c>
      <c r="G833" s="40">
        <v>24.72</v>
      </c>
      <c r="H833" s="14" t="s">
        <v>6</v>
      </c>
      <c r="I833" s="2" t="s">
        <v>2250</v>
      </c>
      <c r="J833" s="14" t="s">
        <v>15</v>
      </c>
      <c r="K833" s="14" t="s">
        <v>2485</v>
      </c>
      <c r="L833" s="14" t="s">
        <v>17</v>
      </c>
      <c r="M833" s="14" t="s">
        <v>18</v>
      </c>
      <c r="N833" s="14" t="s">
        <v>19</v>
      </c>
      <c r="O833" s="14" t="s">
        <v>2510</v>
      </c>
      <c r="P833" s="14" t="s">
        <v>2519</v>
      </c>
      <c r="Q833" s="14" t="s">
        <v>2687</v>
      </c>
      <c r="R833" s="31"/>
      <c r="S833" s="31"/>
      <c r="T833" s="31"/>
      <c r="U833" s="31"/>
      <c r="V833" s="31"/>
      <c r="W833" s="14" t="s">
        <v>2688</v>
      </c>
      <c r="X833" s="14" t="s">
        <v>2688</v>
      </c>
      <c r="Y833" s="31"/>
      <c r="Z833" s="31"/>
      <c r="AA833" s="31"/>
      <c r="AB833" s="95" t="s">
        <v>2726</v>
      </c>
    </row>
    <row r="834" spans="1:28">
      <c r="A834" s="95">
        <v>562</v>
      </c>
      <c r="B834" s="38">
        <v>323194</v>
      </c>
      <c r="C834" s="39" t="s">
        <v>437</v>
      </c>
      <c r="D834" s="2" t="s">
        <v>1555</v>
      </c>
      <c r="E834" s="2" t="s">
        <v>25</v>
      </c>
      <c r="F834" s="2" t="s">
        <v>27</v>
      </c>
      <c r="G834" s="40">
        <v>28.84</v>
      </c>
      <c r="H834" s="14" t="s">
        <v>2471</v>
      </c>
      <c r="I834" s="2" t="s">
        <v>2250</v>
      </c>
      <c r="J834" s="14" t="s">
        <v>15</v>
      </c>
      <c r="K834" s="14" t="s">
        <v>2485</v>
      </c>
      <c r="L834" s="14" t="s">
        <v>17</v>
      </c>
      <c r="M834" s="14" t="s">
        <v>18</v>
      </c>
      <c r="N834" s="14" t="s">
        <v>19</v>
      </c>
      <c r="O834" s="14" t="s">
        <v>2510</v>
      </c>
      <c r="P834" s="14" t="s">
        <v>2519</v>
      </c>
      <c r="Q834" s="14" t="s">
        <v>2687</v>
      </c>
      <c r="R834" s="31"/>
      <c r="S834" s="31"/>
      <c r="T834" s="31"/>
      <c r="U834" s="31"/>
      <c r="V834" s="31"/>
      <c r="W834" s="14" t="s">
        <v>2688</v>
      </c>
      <c r="X834" s="14" t="s">
        <v>2688</v>
      </c>
      <c r="Y834" s="31"/>
      <c r="Z834" s="31"/>
      <c r="AA834" s="31"/>
      <c r="AB834" s="95" t="s">
        <v>2726</v>
      </c>
    </row>
    <row r="835" spans="1:28">
      <c r="A835" s="95">
        <v>569</v>
      </c>
      <c r="B835" s="38">
        <v>471527</v>
      </c>
      <c r="C835" s="39" t="s">
        <v>438</v>
      </c>
      <c r="D835" s="2" t="s">
        <v>1556</v>
      </c>
      <c r="E835" s="2" t="s">
        <v>25</v>
      </c>
      <c r="F835" s="2" t="s">
        <v>27</v>
      </c>
      <c r="G835" s="40">
        <v>22.66</v>
      </c>
      <c r="H835" s="14" t="s">
        <v>2471</v>
      </c>
      <c r="I835" s="2" t="s">
        <v>2250</v>
      </c>
      <c r="J835" s="14" t="s">
        <v>15</v>
      </c>
      <c r="K835" s="14" t="s">
        <v>2485</v>
      </c>
      <c r="L835" s="14" t="s">
        <v>17</v>
      </c>
      <c r="M835" s="14" t="s">
        <v>18</v>
      </c>
      <c r="N835" s="14" t="s">
        <v>19</v>
      </c>
      <c r="O835" s="14" t="s">
        <v>2510</v>
      </c>
      <c r="P835" s="14" t="s">
        <v>2519</v>
      </c>
      <c r="Q835" s="14" t="s">
        <v>2687</v>
      </c>
      <c r="R835" s="31"/>
      <c r="S835" s="31"/>
      <c r="T835" s="31"/>
      <c r="U835" s="31"/>
      <c r="V835" s="31"/>
      <c r="W835" s="14" t="s">
        <v>2688</v>
      </c>
      <c r="X835" s="14" t="s">
        <v>2688</v>
      </c>
      <c r="Y835" s="31"/>
      <c r="Z835" s="31"/>
      <c r="AA835" s="31"/>
      <c r="AB835" s="95" t="s">
        <v>2726</v>
      </c>
    </row>
    <row r="836" spans="1:28">
      <c r="A836" s="95">
        <v>572</v>
      </c>
      <c r="B836" s="38">
        <v>403357</v>
      </c>
      <c r="C836" s="39" t="s">
        <v>439</v>
      </c>
      <c r="D836" s="2" t="s">
        <v>1557</v>
      </c>
      <c r="E836" s="2" t="s">
        <v>25</v>
      </c>
      <c r="F836" s="2" t="s">
        <v>27</v>
      </c>
      <c r="G836" s="40">
        <v>26.78</v>
      </c>
      <c r="H836" s="14" t="s">
        <v>7</v>
      </c>
      <c r="I836" s="2" t="s">
        <v>2250</v>
      </c>
      <c r="J836" s="14" t="s">
        <v>15</v>
      </c>
      <c r="K836" s="14" t="s">
        <v>2485</v>
      </c>
      <c r="L836" s="14" t="s">
        <v>17</v>
      </c>
      <c r="M836" s="14" t="s">
        <v>18</v>
      </c>
      <c r="N836" s="14" t="s">
        <v>19</v>
      </c>
      <c r="O836" s="14" t="s">
        <v>2510</v>
      </c>
      <c r="P836" s="14" t="s">
        <v>2519</v>
      </c>
      <c r="Q836" s="14" t="s">
        <v>2687</v>
      </c>
      <c r="R836" s="31"/>
      <c r="S836" s="31"/>
      <c r="T836" s="31"/>
      <c r="U836" s="31"/>
      <c r="V836" s="31"/>
      <c r="W836" s="14" t="s">
        <v>2688</v>
      </c>
      <c r="X836" s="14" t="s">
        <v>2688</v>
      </c>
      <c r="Y836" s="31"/>
      <c r="Z836" s="31"/>
      <c r="AA836" s="31"/>
      <c r="AB836" s="95" t="s">
        <v>2726</v>
      </c>
    </row>
    <row r="837" spans="1:28">
      <c r="A837" s="95">
        <v>578</v>
      </c>
      <c r="B837" s="38">
        <v>111443</v>
      </c>
      <c r="C837" s="39" t="s">
        <v>440</v>
      </c>
      <c r="D837" s="2" t="s">
        <v>1558</v>
      </c>
      <c r="E837" s="2" t="s">
        <v>25</v>
      </c>
      <c r="F837" s="2" t="s">
        <v>27</v>
      </c>
      <c r="G837" s="40">
        <v>28.84</v>
      </c>
      <c r="H837" s="14" t="s">
        <v>7</v>
      </c>
      <c r="I837" s="2" t="s">
        <v>2250</v>
      </c>
      <c r="J837" s="14" t="s">
        <v>15</v>
      </c>
      <c r="K837" s="14" t="s">
        <v>2485</v>
      </c>
      <c r="L837" s="14" t="s">
        <v>17</v>
      </c>
      <c r="M837" s="14" t="s">
        <v>18</v>
      </c>
      <c r="N837" s="14" t="s">
        <v>19</v>
      </c>
      <c r="O837" s="14" t="s">
        <v>2510</v>
      </c>
      <c r="P837" s="14" t="s">
        <v>2519</v>
      </c>
      <c r="Q837" s="14" t="s">
        <v>2687</v>
      </c>
      <c r="R837" s="31"/>
      <c r="S837" s="31"/>
      <c r="T837" s="31"/>
      <c r="U837" s="31"/>
      <c r="V837" s="31"/>
      <c r="W837" s="14" t="s">
        <v>2688</v>
      </c>
      <c r="X837" s="14" t="s">
        <v>2688</v>
      </c>
      <c r="Y837" s="31"/>
      <c r="Z837" s="31"/>
      <c r="AA837" s="31"/>
      <c r="AB837" s="95" t="s">
        <v>2726</v>
      </c>
    </row>
    <row r="838" spans="1:28">
      <c r="A838" s="95">
        <v>579</v>
      </c>
      <c r="B838" s="38">
        <v>197883</v>
      </c>
      <c r="C838" s="39" t="s">
        <v>433</v>
      </c>
      <c r="D838" s="2" t="s">
        <v>1551</v>
      </c>
      <c r="E838" s="2" t="s">
        <v>2381</v>
      </c>
      <c r="F838" s="2" t="s">
        <v>2383</v>
      </c>
      <c r="G838" s="40">
        <v>66.95</v>
      </c>
      <c r="H838" s="14" t="s">
        <v>7</v>
      </c>
      <c r="I838" s="2" t="s">
        <v>2250</v>
      </c>
      <c r="J838" s="14" t="s">
        <v>15</v>
      </c>
      <c r="K838" s="14" t="s">
        <v>2485</v>
      </c>
      <c r="L838" s="14" t="s">
        <v>17</v>
      </c>
      <c r="M838" s="14" t="s">
        <v>18</v>
      </c>
      <c r="N838" s="14" t="s">
        <v>19</v>
      </c>
      <c r="O838" s="14" t="s">
        <v>2510</v>
      </c>
      <c r="P838" s="14" t="s">
        <v>2519</v>
      </c>
      <c r="Q838" s="14" t="s">
        <v>2687</v>
      </c>
      <c r="R838" s="31"/>
      <c r="S838" s="31"/>
      <c r="T838" s="31"/>
      <c r="U838" s="31"/>
      <c r="V838" s="31"/>
      <c r="W838" s="14" t="s">
        <v>2688</v>
      </c>
      <c r="X838" s="14" t="s">
        <v>2688</v>
      </c>
      <c r="Y838" s="31"/>
      <c r="Z838" s="31"/>
      <c r="AA838" s="31"/>
      <c r="AB838" s="95" t="s">
        <v>2726</v>
      </c>
    </row>
    <row r="839" spans="1:28">
      <c r="A839" s="95">
        <v>582</v>
      </c>
      <c r="B839" s="38">
        <v>179310</v>
      </c>
      <c r="C839" s="39" t="s">
        <v>441</v>
      </c>
      <c r="D839" s="2" t="s">
        <v>1559</v>
      </c>
      <c r="E839" s="2" t="s">
        <v>25</v>
      </c>
      <c r="F839" s="2" t="s">
        <v>27</v>
      </c>
      <c r="G839" s="40">
        <v>28.84</v>
      </c>
      <c r="H839" s="14" t="s">
        <v>7</v>
      </c>
      <c r="I839" s="2" t="s">
        <v>2250</v>
      </c>
      <c r="J839" s="14" t="s">
        <v>15</v>
      </c>
      <c r="K839" s="14" t="s">
        <v>2485</v>
      </c>
      <c r="L839" s="14" t="s">
        <v>17</v>
      </c>
      <c r="M839" s="14" t="s">
        <v>18</v>
      </c>
      <c r="N839" s="14" t="s">
        <v>19</v>
      </c>
      <c r="O839" s="14" t="s">
        <v>2510</v>
      </c>
      <c r="P839" s="14" t="s">
        <v>2519</v>
      </c>
      <c r="Q839" s="14" t="s">
        <v>2687</v>
      </c>
      <c r="R839" s="31"/>
      <c r="S839" s="31"/>
      <c r="T839" s="31"/>
      <c r="U839" s="31"/>
      <c r="V839" s="31"/>
      <c r="W839" s="14" t="s">
        <v>2688</v>
      </c>
      <c r="X839" s="14" t="s">
        <v>2688</v>
      </c>
      <c r="Y839" s="31"/>
      <c r="Z839" s="31"/>
      <c r="AA839" s="31"/>
      <c r="AB839" s="95" t="s">
        <v>2726</v>
      </c>
    </row>
    <row r="840" spans="1:28">
      <c r="A840" s="95">
        <v>583</v>
      </c>
      <c r="B840" s="38">
        <v>404273</v>
      </c>
      <c r="C840" s="39" t="s">
        <v>434</v>
      </c>
      <c r="D840" s="2" t="s">
        <v>1552</v>
      </c>
      <c r="E840" s="2" t="s">
        <v>2381</v>
      </c>
      <c r="F840" s="2" t="s">
        <v>2383</v>
      </c>
      <c r="G840" s="40">
        <v>64.89</v>
      </c>
      <c r="H840" s="14" t="s">
        <v>6</v>
      </c>
      <c r="I840" s="2" t="s">
        <v>2250</v>
      </c>
      <c r="J840" s="14" t="s">
        <v>15</v>
      </c>
      <c r="K840" s="14" t="s">
        <v>2485</v>
      </c>
      <c r="L840" s="14" t="s">
        <v>17</v>
      </c>
      <c r="M840" s="14" t="s">
        <v>18</v>
      </c>
      <c r="N840" s="14" t="s">
        <v>19</v>
      </c>
      <c r="O840" s="14" t="s">
        <v>2510</v>
      </c>
      <c r="P840" s="14" t="s">
        <v>2519</v>
      </c>
      <c r="Q840" s="14" t="s">
        <v>2687</v>
      </c>
      <c r="R840" s="31"/>
      <c r="S840" s="31"/>
      <c r="T840" s="31"/>
      <c r="U840" s="31"/>
      <c r="V840" s="31"/>
      <c r="W840" s="14" t="s">
        <v>2688</v>
      </c>
      <c r="X840" s="14" t="s">
        <v>2688</v>
      </c>
      <c r="Y840" s="31"/>
      <c r="Z840" s="31"/>
      <c r="AA840" s="31"/>
      <c r="AB840" s="95" t="s">
        <v>2726</v>
      </c>
    </row>
    <row r="841" spans="1:28">
      <c r="A841" s="95">
        <v>585</v>
      </c>
      <c r="B841" s="38">
        <v>481786</v>
      </c>
      <c r="C841" s="39" t="s">
        <v>442</v>
      </c>
      <c r="D841" s="2" t="s">
        <v>1560</v>
      </c>
      <c r="E841" s="2" t="s">
        <v>25</v>
      </c>
      <c r="F841" s="2" t="s">
        <v>27</v>
      </c>
      <c r="G841" s="40">
        <v>26.78</v>
      </c>
      <c r="H841" s="14" t="s">
        <v>2471</v>
      </c>
      <c r="I841" s="2" t="s">
        <v>2250</v>
      </c>
      <c r="J841" s="14" t="s">
        <v>15</v>
      </c>
      <c r="K841" s="14" t="s">
        <v>2485</v>
      </c>
      <c r="L841" s="14" t="s">
        <v>17</v>
      </c>
      <c r="M841" s="14" t="s">
        <v>18</v>
      </c>
      <c r="N841" s="14" t="s">
        <v>19</v>
      </c>
      <c r="O841" s="14" t="s">
        <v>2510</v>
      </c>
      <c r="P841" s="14" t="s">
        <v>2519</v>
      </c>
      <c r="Q841" s="14" t="s">
        <v>2687</v>
      </c>
      <c r="R841" s="31"/>
      <c r="S841" s="31"/>
      <c r="T841" s="31"/>
      <c r="U841" s="31"/>
      <c r="V841" s="31"/>
      <c r="W841" s="14" t="s">
        <v>2688</v>
      </c>
      <c r="X841" s="14" t="s">
        <v>2688</v>
      </c>
      <c r="Y841" s="31"/>
      <c r="Z841" s="31"/>
      <c r="AA841" s="31"/>
      <c r="AB841" s="95" t="s">
        <v>2726</v>
      </c>
    </row>
    <row r="842" spans="1:28">
      <c r="A842" s="95">
        <v>606</v>
      </c>
      <c r="B842" s="38">
        <v>269374</v>
      </c>
      <c r="C842" s="39" t="s">
        <v>443</v>
      </c>
      <c r="D842" s="2" t="s">
        <v>1561</v>
      </c>
      <c r="E842" s="2" t="s">
        <v>25</v>
      </c>
      <c r="F842" s="2" t="s">
        <v>27</v>
      </c>
      <c r="G842" s="40">
        <v>26.78</v>
      </c>
      <c r="H842" s="14" t="s">
        <v>7</v>
      </c>
      <c r="I842" s="2" t="s">
        <v>2250</v>
      </c>
      <c r="J842" s="14" t="s">
        <v>15</v>
      </c>
      <c r="K842" s="14" t="s">
        <v>2485</v>
      </c>
      <c r="L842" s="14" t="s">
        <v>17</v>
      </c>
      <c r="M842" s="14" t="s">
        <v>18</v>
      </c>
      <c r="N842" s="14" t="s">
        <v>19</v>
      </c>
      <c r="O842" s="14" t="s">
        <v>2510</v>
      </c>
      <c r="P842" s="14" t="s">
        <v>2519</v>
      </c>
      <c r="Q842" s="14" t="s">
        <v>2687</v>
      </c>
      <c r="R842" s="31"/>
      <c r="S842" s="31"/>
      <c r="T842" s="31"/>
      <c r="U842" s="31"/>
      <c r="V842" s="31"/>
      <c r="W842" s="14" t="s">
        <v>2688</v>
      </c>
      <c r="X842" s="14" t="s">
        <v>2688</v>
      </c>
      <c r="Y842" s="31"/>
      <c r="Z842" s="31"/>
      <c r="AA842" s="31"/>
      <c r="AB842" s="95" t="s">
        <v>2726</v>
      </c>
    </row>
    <row r="843" spans="1:28">
      <c r="A843" s="14">
        <v>107</v>
      </c>
      <c r="B843" s="38">
        <v>196739</v>
      </c>
      <c r="C843" s="73" t="s">
        <v>139</v>
      </c>
      <c r="D843" s="2" t="s">
        <v>1277</v>
      </c>
      <c r="E843" s="2" t="s">
        <v>25</v>
      </c>
      <c r="F843" s="2" t="s">
        <v>27</v>
      </c>
      <c r="G843" s="40">
        <v>28.84</v>
      </c>
      <c r="H843" s="14" t="s">
        <v>7</v>
      </c>
      <c r="I843" s="2" t="s">
        <v>2193</v>
      </c>
      <c r="J843" s="14" t="s">
        <v>15</v>
      </c>
      <c r="K843" s="14" t="s">
        <v>14</v>
      </c>
      <c r="L843" s="14" t="s">
        <v>17</v>
      </c>
      <c r="M843" s="14" t="s">
        <v>18</v>
      </c>
      <c r="N843" s="14" t="s">
        <v>19</v>
      </c>
      <c r="O843" s="14" t="s">
        <v>20</v>
      </c>
      <c r="P843" s="14" t="s">
        <v>2494</v>
      </c>
      <c r="Q843" s="27" t="s">
        <v>2597</v>
      </c>
      <c r="R843" s="14" t="s">
        <v>2696</v>
      </c>
      <c r="S843" s="14" t="s">
        <v>7</v>
      </c>
      <c r="T843" s="14" t="s">
        <v>7</v>
      </c>
      <c r="U843" s="14"/>
      <c r="V843" s="14"/>
      <c r="W843" s="14" t="s">
        <v>2688</v>
      </c>
      <c r="X843" s="14" t="s">
        <v>2688</v>
      </c>
      <c r="Y843" s="29"/>
      <c r="Z843" s="14">
        <v>0</v>
      </c>
      <c r="AA843" s="14" t="s">
        <v>2903</v>
      </c>
      <c r="AB843" s="116" t="s">
        <v>2726</v>
      </c>
    </row>
    <row r="844" spans="1:28">
      <c r="A844" s="14">
        <v>83</v>
      </c>
      <c r="B844" s="38">
        <v>554582</v>
      </c>
      <c r="C844" s="73" t="s">
        <v>115</v>
      </c>
      <c r="D844" s="2" t="s">
        <v>1254</v>
      </c>
      <c r="E844" s="2" t="s">
        <v>25</v>
      </c>
      <c r="F844" s="2" t="s">
        <v>27</v>
      </c>
      <c r="G844" s="40">
        <v>22.66</v>
      </c>
      <c r="H844" s="14" t="s">
        <v>2471</v>
      </c>
      <c r="I844" s="2" t="s">
        <v>2191</v>
      </c>
      <c r="J844" s="14" t="s">
        <v>15</v>
      </c>
      <c r="K844" s="14" t="s">
        <v>14</v>
      </c>
      <c r="L844" s="14" t="s">
        <v>17</v>
      </c>
      <c r="M844" s="14" t="s">
        <v>18</v>
      </c>
      <c r="N844" s="14" t="s">
        <v>19</v>
      </c>
      <c r="O844" s="14" t="s">
        <v>20</v>
      </c>
      <c r="P844" s="14" t="s">
        <v>2494</v>
      </c>
      <c r="Q844" s="27" t="s">
        <v>2597</v>
      </c>
      <c r="R844" s="14" t="s">
        <v>2696</v>
      </c>
      <c r="S844" s="14" t="s">
        <v>2471</v>
      </c>
      <c r="T844" s="14" t="s">
        <v>2471</v>
      </c>
      <c r="U844" s="14"/>
      <c r="V844" s="14"/>
      <c r="W844" s="14" t="s">
        <v>2688</v>
      </c>
      <c r="X844" s="14" t="s">
        <v>2688</v>
      </c>
      <c r="Y844" s="29"/>
      <c r="Z844" s="14">
        <v>0</v>
      </c>
      <c r="AA844" s="14"/>
      <c r="AB844" s="116" t="s">
        <v>2726</v>
      </c>
    </row>
    <row r="845" spans="1:28">
      <c r="A845" s="14">
        <v>68</v>
      </c>
      <c r="B845" s="38">
        <v>176386</v>
      </c>
      <c r="C845" s="39" t="s">
        <v>2975</v>
      </c>
      <c r="D845" s="2" t="s">
        <v>1239</v>
      </c>
      <c r="E845" s="2" t="s">
        <v>2381</v>
      </c>
      <c r="F845" s="2" t="s">
        <v>2384</v>
      </c>
      <c r="G845" s="40">
        <v>66.95</v>
      </c>
      <c r="H845" s="14" t="s">
        <v>7</v>
      </c>
      <c r="I845" s="2" t="s">
        <v>2190</v>
      </c>
      <c r="J845" s="14" t="s">
        <v>15</v>
      </c>
      <c r="K845" s="14" t="s">
        <v>14</v>
      </c>
      <c r="L845" s="14" t="s">
        <v>17</v>
      </c>
      <c r="M845" s="14" t="s">
        <v>18</v>
      </c>
      <c r="N845" s="14" t="s">
        <v>19</v>
      </c>
      <c r="O845" s="14" t="s">
        <v>20</v>
      </c>
      <c r="P845" s="14" t="s">
        <v>2494</v>
      </c>
      <c r="Q845" s="27" t="s">
        <v>2597</v>
      </c>
      <c r="R845" s="14" t="s">
        <v>2696</v>
      </c>
      <c r="S845" s="14" t="s">
        <v>7</v>
      </c>
      <c r="T845" s="14" t="s">
        <v>7</v>
      </c>
      <c r="U845" s="14"/>
      <c r="V845" s="14"/>
      <c r="W845" s="14" t="s">
        <v>2688</v>
      </c>
      <c r="X845" s="14" t="s">
        <v>2688</v>
      </c>
      <c r="Y845" s="29"/>
      <c r="Z845" s="14">
        <v>0</v>
      </c>
      <c r="AA845" s="14" t="s">
        <v>2904</v>
      </c>
      <c r="AB845" s="116" t="s">
        <v>2726</v>
      </c>
    </row>
    <row r="846" spans="1:28">
      <c r="A846" s="14">
        <v>108</v>
      </c>
      <c r="B846" s="38">
        <v>326774</v>
      </c>
      <c r="C846" s="73" t="s">
        <v>140</v>
      </c>
      <c r="D846" s="2" t="s">
        <v>1278</v>
      </c>
      <c r="E846" s="2" t="s">
        <v>25</v>
      </c>
      <c r="F846" s="2" t="s">
        <v>27</v>
      </c>
      <c r="G846" s="40">
        <v>26.78</v>
      </c>
      <c r="H846" s="14" t="s">
        <v>7</v>
      </c>
      <c r="I846" s="2" t="s">
        <v>2193</v>
      </c>
      <c r="J846" s="14" t="s">
        <v>15</v>
      </c>
      <c r="K846" s="14" t="s">
        <v>14</v>
      </c>
      <c r="L846" s="14" t="s">
        <v>17</v>
      </c>
      <c r="M846" s="14" t="s">
        <v>18</v>
      </c>
      <c r="N846" s="14" t="s">
        <v>19</v>
      </c>
      <c r="O846" s="14" t="s">
        <v>20</v>
      </c>
      <c r="P846" s="14" t="s">
        <v>2494</v>
      </c>
      <c r="Q846" s="27" t="s">
        <v>2597</v>
      </c>
      <c r="R846" s="14" t="s">
        <v>2696</v>
      </c>
      <c r="S846" s="14" t="s">
        <v>7</v>
      </c>
      <c r="T846" s="14" t="s">
        <v>7</v>
      </c>
      <c r="U846" s="14"/>
      <c r="V846" s="14"/>
      <c r="W846" s="14" t="s">
        <v>2688</v>
      </c>
      <c r="X846" s="14" t="s">
        <v>2688</v>
      </c>
      <c r="Y846" s="29"/>
      <c r="Z846" s="14">
        <v>0</v>
      </c>
      <c r="AA846" s="14" t="s">
        <v>2903</v>
      </c>
      <c r="AB846" s="116" t="s">
        <v>2726</v>
      </c>
    </row>
    <row r="847" spans="1:28">
      <c r="A847" s="89">
        <v>75</v>
      </c>
      <c r="B847" s="90">
        <v>212663</v>
      </c>
      <c r="C847" s="91" t="s">
        <v>107</v>
      </c>
      <c r="D847" s="91" t="s">
        <v>1246</v>
      </c>
      <c r="E847" s="91" t="s">
        <v>2381</v>
      </c>
      <c r="F847" s="91" t="s">
        <v>2388</v>
      </c>
      <c r="G847" s="92">
        <v>66.95</v>
      </c>
      <c r="H847" s="89" t="s">
        <v>7</v>
      </c>
      <c r="I847" s="91" t="s">
        <v>2191</v>
      </c>
      <c r="J847" s="89" t="s">
        <v>15</v>
      </c>
      <c r="K847" s="89" t="s">
        <v>14</v>
      </c>
      <c r="L847" s="89" t="s">
        <v>17</v>
      </c>
      <c r="M847" s="89" t="s">
        <v>18</v>
      </c>
      <c r="N847" s="89" t="s">
        <v>19</v>
      </c>
      <c r="O847" s="89" t="s">
        <v>20</v>
      </c>
      <c r="P847" s="89" t="s">
        <v>2494</v>
      </c>
      <c r="Q847" s="110" t="s">
        <v>2597</v>
      </c>
      <c r="R847" s="89"/>
      <c r="S847" s="33"/>
      <c r="T847" s="89"/>
      <c r="U847" s="89"/>
      <c r="V847" s="89"/>
      <c r="W847" s="14" t="s">
        <v>2688</v>
      </c>
      <c r="X847" s="14" t="s">
        <v>2688</v>
      </c>
      <c r="Y847" s="93"/>
      <c r="Z847" s="89">
        <v>0</v>
      </c>
      <c r="AA847" s="89"/>
      <c r="AB847" s="116" t="s">
        <v>2726</v>
      </c>
    </row>
    <row r="848" spans="1:28">
      <c r="A848" s="14">
        <v>109</v>
      </c>
      <c r="B848" s="38">
        <v>455248</v>
      </c>
      <c r="C848" s="73" t="s">
        <v>141</v>
      </c>
      <c r="D848" s="2" t="s">
        <v>1279</v>
      </c>
      <c r="E848" s="2" t="s">
        <v>25</v>
      </c>
      <c r="F848" s="2" t="s">
        <v>27</v>
      </c>
      <c r="G848" s="40">
        <v>22.66</v>
      </c>
      <c r="H848" s="14" t="s">
        <v>2471</v>
      </c>
      <c r="I848" s="2" t="s">
        <v>2193</v>
      </c>
      <c r="J848" s="14" t="s">
        <v>15</v>
      </c>
      <c r="K848" s="14" t="s">
        <v>14</v>
      </c>
      <c r="L848" s="14" t="s">
        <v>17</v>
      </c>
      <c r="M848" s="14" t="s">
        <v>18</v>
      </c>
      <c r="N848" s="14" t="s">
        <v>19</v>
      </c>
      <c r="O848" s="14" t="s">
        <v>20</v>
      </c>
      <c r="P848" s="14" t="s">
        <v>2494</v>
      </c>
      <c r="Q848" s="27" t="s">
        <v>2597</v>
      </c>
      <c r="R848" s="14" t="s">
        <v>2696</v>
      </c>
      <c r="S848" s="14" t="s">
        <v>2471</v>
      </c>
      <c r="T848" s="14" t="s">
        <v>2471</v>
      </c>
      <c r="U848" s="14"/>
      <c r="V848" s="14"/>
      <c r="W848" s="14" t="s">
        <v>2688</v>
      </c>
      <c r="X848" s="14" t="s">
        <v>2688</v>
      </c>
      <c r="Y848" s="29"/>
      <c r="Z848" s="14">
        <v>0</v>
      </c>
      <c r="AA848" s="14" t="s">
        <v>2903</v>
      </c>
      <c r="AB848" s="116" t="s">
        <v>2726</v>
      </c>
    </row>
    <row r="849" spans="1:28">
      <c r="A849" s="14">
        <v>84</v>
      </c>
      <c r="B849" s="38">
        <v>554585</v>
      </c>
      <c r="C849" s="73" t="s">
        <v>116</v>
      </c>
      <c r="D849" s="2" t="s">
        <v>1255</v>
      </c>
      <c r="E849" s="2" t="s">
        <v>25</v>
      </c>
      <c r="F849" s="2" t="s">
        <v>27</v>
      </c>
      <c r="G849" s="40">
        <v>22.66</v>
      </c>
      <c r="H849" s="14" t="s">
        <v>2471</v>
      </c>
      <c r="I849" s="2" t="s">
        <v>2191</v>
      </c>
      <c r="J849" s="14" t="s">
        <v>15</v>
      </c>
      <c r="K849" s="14" t="s">
        <v>14</v>
      </c>
      <c r="L849" s="14" t="s">
        <v>17</v>
      </c>
      <c r="M849" s="14" t="s">
        <v>18</v>
      </c>
      <c r="N849" s="14" t="s">
        <v>19</v>
      </c>
      <c r="O849" s="14" t="s">
        <v>20</v>
      </c>
      <c r="P849" s="14" t="s">
        <v>2494</v>
      </c>
      <c r="Q849" s="27" t="s">
        <v>2597</v>
      </c>
      <c r="R849" s="14" t="s">
        <v>2696</v>
      </c>
      <c r="S849" s="14" t="s">
        <v>2471</v>
      </c>
      <c r="T849" s="14"/>
      <c r="U849" s="14"/>
      <c r="V849" s="14"/>
      <c r="W849" s="14" t="s">
        <v>2688</v>
      </c>
      <c r="X849" s="14" t="s">
        <v>2688</v>
      </c>
      <c r="Y849" s="29"/>
      <c r="Z849" s="14">
        <v>0</v>
      </c>
      <c r="AA849" s="14"/>
      <c r="AB849" s="116" t="s">
        <v>2726</v>
      </c>
    </row>
    <row r="850" spans="1:28">
      <c r="A850" s="14">
        <v>85</v>
      </c>
      <c r="B850" s="38">
        <v>554577</v>
      </c>
      <c r="C850" s="73" t="s">
        <v>117</v>
      </c>
      <c r="D850" s="2" t="s">
        <v>1256</v>
      </c>
      <c r="E850" s="2" t="s">
        <v>25</v>
      </c>
      <c r="F850" s="2" t="s">
        <v>27</v>
      </c>
      <c r="G850" s="40">
        <v>22.66</v>
      </c>
      <c r="H850" s="14" t="s">
        <v>2471</v>
      </c>
      <c r="I850" s="2" t="s">
        <v>2191</v>
      </c>
      <c r="J850" s="14" t="s">
        <v>15</v>
      </c>
      <c r="K850" s="14" t="s">
        <v>14</v>
      </c>
      <c r="L850" s="14" t="s">
        <v>17</v>
      </c>
      <c r="M850" s="14" t="s">
        <v>18</v>
      </c>
      <c r="N850" s="14" t="s">
        <v>19</v>
      </c>
      <c r="O850" s="14" t="s">
        <v>20</v>
      </c>
      <c r="P850" s="14" t="s">
        <v>2494</v>
      </c>
      <c r="Q850" s="27" t="s">
        <v>2597</v>
      </c>
      <c r="R850" s="14" t="s">
        <v>2696</v>
      </c>
      <c r="S850" s="14" t="s">
        <v>2471</v>
      </c>
      <c r="T850" s="14"/>
      <c r="U850" s="14"/>
      <c r="V850" s="14"/>
      <c r="W850" s="14" t="s">
        <v>2688</v>
      </c>
      <c r="X850" s="14" t="s">
        <v>2688</v>
      </c>
      <c r="Y850" s="29"/>
      <c r="Z850" s="14">
        <v>0</v>
      </c>
      <c r="AA850" s="14"/>
      <c r="AB850" s="116" t="s">
        <v>2726</v>
      </c>
    </row>
    <row r="851" spans="1:28">
      <c r="A851" s="14">
        <v>70</v>
      </c>
      <c r="B851" s="38">
        <v>479517</v>
      </c>
      <c r="C851" s="39" t="s">
        <v>102</v>
      </c>
      <c r="D851" s="2" t="s">
        <v>1241</v>
      </c>
      <c r="E851" s="2" t="s">
        <v>25</v>
      </c>
      <c r="F851" s="2" t="s">
        <v>27</v>
      </c>
      <c r="G851" s="40">
        <v>22.66</v>
      </c>
      <c r="H851" s="14" t="s">
        <v>2471</v>
      </c>
      <c r="I851" s="2" t="s">
        <v>2190</v>
      </c>
      <c r="J851" s="14" t="s">
        <v>15</v>
      </c>
      <c r="K851" s="14" t="s">
        <v>14</v>
      </c>
      <c r="L851" s="14" t="s">
        <v>17</v>
      </c>
      <c r="M851" s="14" t="s">
        <v>18</v>
      </c>
      <c r="N851" s="14" t="s">
        <v>19</v>
      </c>
      <c r="O851" s="14" t="s">
        <v>20</v>
      </c>
      <c r="P851" s="14" t="s">
        <v>2494</v>
      </c>
      <c r="Q851" s="27" t="s">
        <v>2597</v>
      </c>
      <c r="R851" s="14" t="s">
        <v>2696</v>
      </c>
      <c r="S851" s="14" t="s">
        <v>2471</v>
      </c>
      <c r="T851" s="14"/>
      <c r="U851" s="14"/>
      <c r="V851" s="14"/>
      <c r="W851" s="14" t="s">
        <v>2688</v>
      </c>
      <c r="X851" s="14" t="s">
        <v>2688</v>
      </c>
      <c r="Y851" s="29"/>
      <c r="Z851" s="14">
        <v>0</v>
      </c>
      <c r="AA851" s="14" t="s">
        <v>2904</v>
      </c>
      <c r="AB851" s="116" t="s">
        <v>2726</v>
      </c>
    </row>
    <row r="852" spans="1:28">
      <c r="A852" s="14">
        <v>118</v>
      </c>
      <c r="B852" s="38">
        <v>122952</v>
      </c>
      <c r="C852" s="39" t="s">
        <v>150</v>
      </c>
      <c r="D852" s="2" t="s">
        <v>1287</v>
      </c>
      <c r="E852" s="2" t="s">
        <v>2381</v>
      </c>
      <c r="F852" s="2" t="s">
        <v>2384</v>
      </c>
      <c r="G852" s="40">
        <v>66.95</v>
      </c>
      <c r="H852" s="14" t="s">
        <v>7</v>
      </c>
      <c r="I852" s="2" t="s">
        <v>2195</v>
      </c>
      <c r="J852" s="14" t="s">
        <v>15</v>
      </c>
      <c r="K852" s="14" t="s">
        <v>14</v>
      </c>
      <c r="L852" s="14" t="s">
        <v>17</v>
      </c>
      <c r="M852" s="14" t="s">
        <v>18</v>
      </c>
      <c r="N852" s="14" t="s">
        <v>19</v>
      </c>
      <c r="O852" s="14" t="s">
        <v>20</v>
      </c>
      <c r="P852" s="14" t="s">
        <v>2494</v>
      </c>
      <c r="Q852" s="27" t="s">
        <v>2597</v>
      </c>
      <c r="R852" s="14" t="s">
        <v>2696</v>
      </c>
      <c r="S852" s="14" t="s">
        <v>7</v>
      </c>
      <c r="T852" s="14"/>
      <c r="U852" s="14"/>
      <c r="V852" s="14"/>
      <c r="W852" s="14" t="s">
        <v>2688</v>
      </c>
      <c r="X852" s="14" t="s">
        <v>2688</v>
      </c>
      <c r="Y852" s="29"/>
      <c r="Z852" s="14">
        <v>0</v>
      </c>
      <c r="AA852" s="31" t="s">
        <v>2976</v>
      </c>
      <c r="AB852" s="116" t="s">
        <v>2726</v>
      </c>
    </row>
    <row r="853" spans="1:28">
      <c r="A853" s="14">
        <v>86</v>
      </c>
      <c r="B853" s="38">
        <v>574240</v>
      </c>
      <c r="C853" s="73" t="s">
        <v>118</v>
      </c>
      <c r="D853" s="2" t="s">
        <v>1257</v>
      </c>
      <c r="E853" s="2" t="s">
        <v>25</v>
      </c>
      <c r="F853" s="2" t="s">
        <v>27</v>
      </c>
      <c r="G853" s="40">
        <v>24.72</v>
      </c>
      <c r="H853" s="14" t="s">
        <v>2471</v>
      </c>
      <c r="I853" s="2" t="s">
        <v>2191</v>
      </c>
      <c r="J853" s="14" t="s">
        <v>15</v>
      </c>
      <c r="K853" s="14" t="s">
        <v>14</v>
      </c>
      <c r="L853" s="14" t="s">
        <v>17</v>
      </c>
      <c r="M853" s="14" t="s">
        <v>18</v>
      </c>
      <c r="N853" s="14" t="s">
        <v>19</v>
      </c>
      <c r="O853" s="14" t="s">
        <v>20</v>
      </c>
      <c r="P853" s="14" t="s">
        <v>2494</v>
      </c>
      <c r="Q853" s="27" t="s">
        <v>2597</v>
      </c>
      <c r="R853" s="14" t="s">
        <v>2696</v>
      </c>
      <c r="S853" s="14" t="s">
        <v>2471</v>
      </c>
      <c r="T853" s="14"/>
      <c r="U853" s="14"/>
      <c r="V853" s="14"/>
      <c r="W853" s="14" t="s">
        <v>2688</v>
      </c>
      <c r="X853" s="14" t="s">
        <v>2688</v>
      </c>
      <c r="Y853" s="29"/>
      <c r="Z853" s="14">
        <v>0</v>
      </c>
      <c r="AA853" s="14"/>
      <c r="AB853" s="116" t="s">
        <v>2726</v>
      </c>
    </row>
    <row r="854" spans="1:28">
      <c r="A854" s="14">
        <v>87</v>
      </c>
      <c r="B854" s="38">
        <v>554589</v>
      </c>
      <c r="C854" s="73" t="s">
        <v>119</v>
      </c>
      <c r="D854" s="2" t="s">
        <v>1258</v>
      </c>
      <c r="E854" s="2" t="s">
        <v>25</v>
      </c>
      <c r="F854" s="2" t="s">
        <v>27</v>
      </c>
      <c r="G854" s="40">
        <v>22.66</v>
      </c>
      <c r="H854" s="14" t="s">
        <v>2471</v>
      </c>
      <c r="I854" s="2" t="s">
        <v>2191</v>
      </c>
      <c r="J854" s="14" t="s">
        <v>15</v>
      </c>
      <c r="K854" s="14" t="s">
        <v>14</v>
      </c>
      <c r="L854" s="14" t="s">
        <v>17</v>
      </c>
      <c r="M854" s="14" t="s">
        <v>18</v>
      </c>
      <c r="N854" s="14" t="s">
        <v>19</v>
      </c>
      <c r="O854" s="14" t="s">
        <v>20</v>
      </c>
      <c r="P854" s="14" t="s">
        <v>2494</v>
      </c>
      <c r="Q854" s="27" t="s">
        <v>2597</v>
      </c>
      <c r="R854" s="14" t="s">
        <v>2696</v>
      </c>
      <c r="S854" s="14" t="s">
        <v>2471</v>
      </c>
      <c r="T854" s="14"/>
      <c r="U854" s="14"/>
      <c r="V854" s="14"/>
      <c r="W854" s="14" t="s">
        <v>2688</v>
      </c>
      <c r="X854" s="14" t="s">
        <v>2688</v>
      </c>
      <c r="Y854" s="29"/>
      <c r="Z854" s="14">
        <v>0</v>
      </c>
      <c r="AA854" s="14"/>
      <c r="AB854" s="116" t="s">
        <v>2726</v>
      </c>
    </row>
    <row r="855" spans="1:28">
      <c r="A855" s="14">
        <v>88</v>
      </c>
      <c r="B855" s="38">
        <v>599378</v>
      </c>
      <c r="C855" s="73" t="s">
        <v>120</v>
      </c>
      <c r="D855" s="2" t="s">
        <v>1259</v>
      </c>
      <c r="E855" s="2" t="s">
        <v>25</v>
      </c>
      <c r="F855" s="2" t="s">
        <v>27</v>
      </c>
      <c r="G855" s="40">
        <v>22.66</v>
      </c>
      <c r="H855" s="14" t="s">
        <v>2471</v>
      </c>
      <c r="I855" s="2" t="s">
        <v>2191</v>
      </c>
      <c r="J855" s="14" t="s">
        <v>15</v>
      </c>
      <c r="K855" s="14" t="s">
        <v>14</v>
      </c>
      <c r="L855" s="14" t="s">
        <v>17</v>
      </c>
      <c r="M855" s="14" t="s">
        <v>18</v>
      </c>
      <c r="N855" s="14" t="s">
        <v>19</v>
      </c>
      <c r="O855" s="14" t="s">
        <v>20</v>
      </c>
      <c r="P855" s="14" t="s">
        <v>2494</v>
      </c>
      <c r="Q855" s="27" t="s">
        <v>2597</v>
      </c>
      <c r="R855" s="14" t="s">
        <v>2696</v>
      </c>
      <c r="S855" s="14" t="s">
        <v>2471</v>
      </c>
      <c r="T855" s="14"/>
      <c r="U855" s="14"/>
      <c r="V855" s="14"/>
      <c r="W855" s="14" t="s">
        <v>2688</v>
      </c>
      <c r="X855" s="14" t="s">
        <v>2688</v>
      </c>
      <c r="Y855" s="29"/>
      <c r="Z855" s="14">
        <v>0</v>
      </c>
      <c r="AA855" s="14"/>
      <c r="AB855" s="116" t="s">
        <v>2726</v>
      </c>
    </row>
    <row r="856" spans="1:28" ht="61">
      <c r="A856" s="14">
        <v>102</v>
      </c>
      <c r="B856" s="38">
        <v>149129</v>
      </c>
      <c r="C856" s="39" t="s">
        <v>134</v>
      </c>
      <c r="D856" s="2" t="s">
        <v>1273</v>
      </c>
      <c r="E856" s="2" t="s">
        <v>2381</v>
      </c>
      <c r="F856" s="2" t="s">
        <v>2384</v>
      </c>
      <c r="G856" s="40">
        <v>77.25</v>
      </c>
      <c r="H856" s="14" t="s">
        <v>7</v>
      </c>
      <c r="I856" s="2" t="s">
        <v>2192</v>
      </c>
      <c r="J856" s="14" t="s">
        <v>15</v>
      </c>
      <c r="K856" s="14" t="s">
        <v>14</v>
      </c>
      <c r="L856" s="14" t="s">
        <v>17</v>
      </c>
      <c r="M856" s="14" t="s">
        <v>18</v>
      </c>
      <c r="N856" s="14" t="s">
        <v>19</v>
      </c>
      <c r="O856" s="14" t="s">
        <v>20</v>
      </c>
      <c r="P856" s="14" t="s">
        <v>2494</v>
      </c>
      <c r="Q856" s="27" t="s">
        <v>2597</v>
      </c>
      <c r="R856" s="14" t="s">
        <v>2696</v>
      </c>
      <c r="S856" s="14" t="s">
        <v>7</v>
      </c>
      <c r="T856" s="14" t="s">
        <v>6</v>
      </c>
      <c r="U856" s="14" t="s">
        <v>2381</v>
      </c>
      <c r="V856" s="14">
        <v>72.099999999999994</v>
      </c>
      <c r="W856" s="14" t="s">
        <v>2696</v>
      </c>
      <c r="X856" s="14" t="s">
        <v>2688</v>
      </c>
      <c r="Y856" s="29">
        <v>43221</v>
      </c>
      <c r="Z856" s="14">
        <v>10392.700000000012</v>
      </c>
      <c r="AA856" s="31" t="s">
        <v>2977</v>
      </c>
      <c r="AB856" s="116" t="s">
        <v>2726</v>
      </c>
    </row>
    <row r="857" spans="1:28">
      <c r="A857" s="14">
        <v>89</v>
      </c>
      <c r="B857" s="38">
        <v>368951</v>
      </c>
      <c r="C857" s="73" t="s">
        <v>121</v>
      </c>
      <c r="D857" s="2" t="s">
        <v>1260</v>
      </c>
      <c r="E857" s="2" t="s">
        <v>25</v>
      </c>
      <c r="F857" s="2" t="s">
        <v>27</v>
      </c>
      <c r="G857" s="40">
        <v>22.66</v>
      </c>
      <c r="H857" s="14" t="s">
        <v>2471</v>
      </c>
      <c r="I857" s="2" t="s">
        <v>2191</v>
      </c>
      <c r="J857" s="14" t="s">
        <v>15</v>
      </c>
      <c r="K857" s="14" t="s">
        <v>14</v>
      </c>
      <c r="L857" s="14" t="s">
        <v>17</v>
      </c>
      <c r="M857" s="14" t="s">
        <v>18</v>
      </c>
      <c r="N857" s="14" t="s">
        <v>19</v>
      </c>
      <c r="O857" s="14" t="s">
        <v>20</v>
      </c>
      <c r="P857" s="14" t="s">
        <v>2494</v>
      </c>
      <c r="Q857" s="27" t="s">
        <v>2597</v>
      </c>
      <c r="R857" s="14" t="s">
        <v>2696</v>
      </c>
      <c r="S857" s="14" t="s">
        <v>2471</v>
      </c>
      <c r="T857" s="14"/>
      <c r="U857" s="14"/>
      <c r="V857" s="14"/>
      <c r="W857" s="14" t="s">
        <v>2688</v>
      </c>
      <c r="X857" s="14" t="s">
        <v>2688</v>
      </c>
      <c r="Y857" s="29"/>
      <c r="Z857" s="14">
        <v>0</v>
      </c>
      <c r="AA857" s="14"/>
      <c r="AB857" s="116" t="s">
        <v>2726</v>
      </c>
    </row>
    <row r="858" spans="1:28">
      <c r="A858" s="14">
        <v>90</v>
      </c>
      <c r="B858" s="38">
        <v>601178</v>
      </c>
      <c r="C858" s="73" t="s">
        <v>122</v>
      </c>
      <c r="D858" s="2" t="s">
        <v>1261</v>
      </c>
      <c r="E858" s="2" t="s">
        <v>25</v>
      </c>
      <c r="F858" s="2" t="s">
        <v>27</v>
      </c>
      <c r="G858" s="40">
        <v>26.78</v>
      </c>
      <c r="H858" s="14" t="s">
        <v>6</v>
      </c>
      <c r="I858" s="2" t="s">
        <v>2191</v>
      </c>
      <c r="J858" s="14" t="s">
        <v>15</v>
      </c>
      <c r="K858" s="14" t="s">
        <v>14</v>
      </c>
      <c r="L858" s="14" t="s">
        <v>17</v>
      </c>
      <c r="M858" s="14" t="s">
        <v>18</v>
      </c>
      <c r="N858" s="14" t="s">
        <v>19</v>
      </c>
      <c r="O858" s="14" t="s">
        <v>20</v>
      </c>
      <c r="P858" s="14" t="s">
        <v>2494</v>
      </c>
      <c r="Q858" s="27" t="s">
        <v>2597</v>
      </c>
      <c r="R858" s="14" t="s">
        <v>2696</v>
      </c>
      <c r="S858" s="14" t="s">
        <v>6</v>
      </c>
      <c r="T858" s="14"/>
      <c r="U858" s="14"/>
      <c r="V858" s="14"/>
      <c r="W858" s="14" t="s">
        <v>2688</v>
      </c>
      <c r="X858" s="14" t="s">
        <v>2688</v>
      </c>
      <c r="Y858" s="29"/>
      <c r="Z858" s="14">
        <v>0</v>
      </c>
      <c r="AA858" s="14"/>
      <c r="AB858" s="116" t="s">
        <v>2726</v>
      </c>
    </row>
    <row r="859" spans="1:28">
      <c r="A859" s="14">
        <v>69</v>
      </c>
      <c r="B859" s="38">
        <v>213528</v>
      </c>
      <c r="C859" s="39" t="s">
        <v>101</v>
      </c>
      <c r="D859" s="2" t="s">
        <v>1240</v>
      </c>
      <c r="E859" s="2" t="s">
        <v>2381</v>
      </c>
      <c r="F859" s="2" t="s">
        <v>2384</v>
      </c>
      <c r="G859" s="40">
        <v>64.89</v>
      </c>
      <c r="H859" s="14" t="s">
        <v>6</v>
      </c>
      <c r="I859" s="2" t="s">
        <v>2190</v>
      </c>
      <c r="J859" s="14" t="s">
        <v>15</v>
      </c>
      <c r="K859" s="14" t="s">
        <v>14</v>
      </c>
      <c r="L859" s="14" t="s">
        <v>17</v>
      </c>
      <c r="M859" s="14" t="s">
        <v>18</v>
      </c>
      <c r="N859" s="14" t="s">
        <v>19</v>
      </c>
      <c r="O859" s="14" t="s">
        <v>20</v>
      </c>
      <c r="P859" s="14" t="s">
        <v>2494</v>
      </c>
      <c r="Q859" s="27" t="s">
        <v>2597</v>
      </c>
      <c r="R859" s="14" t="s">
        <v>2696</v>
      </c>
      <c r="S859" s="14" t="s">
        <v>6</v>
      </c>
      <c r="T859" s="14"/>
      <c r="U859" s="14"/>
      <c r="V859" s="14"/>
      <c r="W859" s="14" t="s">
        <v>2688</v>
      </c>
      <c r="X859" s="14" t="s">
        <v>2688</v>
      </c>
      <c r="Y859" s="29"/>
      <c r="Z859" s="14">
        <v>0</v>
      </c>
      <c r="AA859" s="14" t="s">
        <v>2904</v>
      </c>
      <c r="AB859" s="116" t="s">
        <v>2726</v>
      </c>
    </row>
    <row r="860" spans="1:28">
      <c r="A860" s="14">
        <v>110</v>
      </c>
      <c r="B860" s="38">
        <v>299440</v>
      </c>
      <c r="C860" s="73" t="s">
        <v>142</v>
      </c>
      <c r="D860" s="2" t="s">
        <v>1280</v>
      </c>
      <c r="E860" s="2" t="s">
        <v>25</v>
      </c>
      <c r="F860" s="2" t="s">
        <v>27</v>
      </c>
      <c r="G860" s="40">
        <v>24.72</v>
      </c>
      <c r="H860" s="14" t="s">
        <v>6</v>
      </c>
      <c r="I860" s="2" t="s">
        <v>2193</v>
      </c>
      <c r="J860" s="14" t="s">
        <v>15</v>
      </c>
      <c r="K860" s="14" t="s">
        <v>14</v>
      </c>
      <c r="L860" s="14" t="s">
        <v>17</v>
      </c>
      <c r="M860" s="14" t="s">
        <v>18</v>
      </c>
      <c r="N860" s="14" t="s">
        <v>19</v>
      </c>
      <c r="O860" s="14" t="s">
        <v>20</v>
      </c>
      <c r="P860" s="14" t="s">
        <v>2494</v>
      </c>
      <c r="Q860" s="27" t="s">
        <v>2597</v>
      </c>
      <c r="R860" s="14" t="s">
        <v>2696</v>
      </c>
      <c r="S860" s="14" t="s">
        <v>6</v>
      </c>
      <c r="T860" s="14" t="s">
        <v>6</v>
      </c>
      <c r="U860" s="14"/>
      <c r="V860" s="14"/>
      <c r="W860" s="14" t="s">
        <v>2688</v>
      </c>
      <c r="X860" s="14" t="s">
        <v>2688</v>
      </c>
      <c r="Y860" s="29"/>
      <c r="Z860" s="14"/>
      <c r="AA860" s="14" t="s">
        <v>2903</v>
      </c>
      <c r="AB860" s="116" t="s">
        <v>2726</v>
      </c>
    </row>
    <row r="861" spans="1:28">
      <c r="A861" s="14">
        <v>76</v>
      </c>
      <c r="B861" s="38">
        <v>156532</v>
      </c>
      <c r="C861" s="73" t="s">
        <v>108</v>
      </c>
      <c r="D861" s="2" t="s">
        <v>1247</v>
      </c>
      <c r="E861" s="2" t="s">
        <v>2381</v>
      </c>
      <c r="F861" s="2" t="s">
        <v>2384</v>
      </c>
      <c r="G861" s="40">
        <v>66.95</v>
      </c>
      <c r="H861" s="14" t="s">
        <v>7</v>
      </c>
      <c r="I861" s="2" t="s">
        <v>2191</v>
      </c>
      <c r="J861" s="14" t="s">
        <v>15</v>
      </c>
      <c r="K861" s="14" t="s">
        <v>14</v>
      </c>
      <c r="L861" s="14" t="s">
        <v>17</v>
      </c>
      <c r="M861" s="14" t="s">
        <v>18</v>
      </c>
      <c r="N861" s="14" t="s">
        <v>19</v>
      </c>
      <c r="O861" s="14" t="s">
        <v>20</v>
      </c>
      <c r="P861" s="14" t="s">
        <v>2494</v>
      </c>
      <c r="Q861" s="27" t="s">
        <v>2597</v>
      </c>
      <c r="R861" s="14" t="s">
        <v>2696</v>
      </c>
      <c r="S861" s="14" t="s">
        <v>7</v>
      </c>
      <c r="T861" s="14"/>
      <c r="U861" s="14"/>
      <c r="V861" s="14"/>
      <c r="W861" s="14" t="s">
        <v>2688</v>
      </c>
      <c r="X861" s="14" t="s">
        <v>2688</v>
      </c>
      <c r="Y861" s="29"/>
      <c r="Z861" s="14">
        <v>0</v>
      </c>
      <c r="AA861" s="14"/>
      <c r="AB861" s="116" t="s">
        <v>2726</v>
      </c>
    </row>
    <row r="862" spans="1:28">
      <c r="A862" s="14">
        <v>111</v>
      </c>
      <c r="B862" s="38">
        <v>430546</v>
      </c>
      <c r="C862" s="73" t="s">
        <v>143</v>
      </c>
      <c r="D862" s="2" t="s">
        <v>1281</v>
      </c>
      <c r="E862" s="2" t="s">
        <v>25</v>
      </c>
      <c r="F862" s="2" t="s">
        <v>27</v>
      </c>
      <c r="G862" s="40">
        <v>22.66</v>
      </c>
      <c r="H862" s="14" t="s">
        <v>2471</v>
      </c>
      <c r="I862" s="2" t="s">
        <v>2193</v>
      </c>
      <c r="J862" s="14" t="s">
        <v>15</v>
      </c>
      <c r="K862" s="14" t="s">
        <v>14</v>
      </c>
      <c r="L862" s="14" t="s">
        <v>17</v>
      </c>
      <c r="M862" s="14" t="s">
        <v>18</v>
      </c>
      <c r="N862" s="14" t="s">
        <v>19</v>
      </c>
      <c r="O862" s="14" t="s">
        <v>20</v>
      </c>
      <c r="P862" s="14" t="s">
        <v>2494</v>
      </c>
      <c r="Q862" s="27" t="s">
        <v>2597</v>
      </c>
      <c r="R862" s="14" t="s">
        <v>2696</v>
      </c>
      <c r="S862" s="14" t="s">
        <v>2471</v>
      </c>
      <c r="T862" s="14" t="s">
        <v>2471</v>
      </c>
      <c r="U862" s="14"/>
      <c r="V862" s="14"/>
      <c r="W862" s="14" t="s">
        <v>2688</v>
      </c>
      <c r="X862" s="14" t="s">
        <v>2688</v>
      </c>
      <c r="Y862" s="29"/>
      <c r="Z862" s="14">
        <v>0</v>
      </c>
      <c r="AA862" s="14" t="s">
        <v>2903</v>
      </c>
      <c r="AB862" s="116" t="s">
        <v>2726</v>
      </c>
    </row>
    <row r="863" spans="1:28">
      <c r="A863" s="14">
        <v>91</v>
      </c>
      <c r="B863" s="38">
        <v>441979</v>
      </c>
      <c r="C863" s="73" t="s">
        <v>123</v>
      </c>
      <c r="D863" s="2" t="s">
        <v>1262</v>
      </c>
      <c r="E863" s="2" t="s">
        <v>25</v>
      </c>
      <c r="F863" s="2" t="s">
        <v>27</v>
      </c>
      <c r="G863" s="40">
        <v>22.66</v>
      </c>
      <c r="H863" s="14" t="s">
        <v>2471</v>
      </c>
      <c r="I863" s="2" t="s">
        <v>2191</v>
      </c>
      <c r="J863" s="14" t="s">
        <v>15</v>
      </c>
      <c r="K863" s="14" t="s">
        <v>14</v>
      </c>
      <c r="L863" s="14" t="s">
        <v>17</v>
      </c>
      <c r="M863" s="14" t="s">
        <v>18</v>
      </c>
      <c r="N863" s="14" t="s">
        <v>19</v>
      </c>
      <c r="O863" s="14" t="s">
        <v>20</v>
      </c>
      <c r="P863" s="14" t="s">
        <v>2494</v>
      </c>
      <c r="Q863" s="27" t="s">
        <v>2597</v>
      </c>
      <c r="R863" s="14" t="s">
        <v>2696</v>
      </c>
      <c r="S863" s="14" t="s">
        <v>2471</v>
      </c>
      <c r="T863" s="14"/>
      <c r="U863" s="14"/>
      <c r="V863" s="14"/>
      <c r="W863" s="14" t="s">
        <v>2688</v>
      </c>
      <c r="X863" s="14" t="s">
        <v>2688</v>
      </c>
      <c r="Y863" s="29"/>
      <c r="Z863" s="14">
        <v>0</v>
      </c>
      <c r="AA863" s="14"/>
      <c r="AB863" s="116" t="s">
        <v>2726</v>
      </c>
    </row>
    <row r="864" spans="1:28">
      <c r="A864" s="14">
        <v>112</v>
      </c>
      <c r="B864" s="38">
        <v>140160</v>
      </c>
      <c r="C864" s="73" t="s">
        <v>144</v>
      </c>
      <c r="D864" s="2" t="s">
        <v>1282</v>
      </c>
      <c r="E864" s="2" t="s">
        <v>25</v>
      </c>
      <c r="F864" s="2" t="s">
        <v>27</v>
      </c>
      <c r="G864" s="40">
        <v>28.84</v>
      </c>
      <c r="H864" s="14" t="s">
        <v>7</v>
      </c>
      <c r="I864" s="2" t="s">
        <v>2193</v>
      </c>
      <c r="J864" s="14" t="s">
        <v>15</v>
      </c>
      <c r="K864" s="14" t="s">
        <v>14</v>
      </c>
      <c r="L864" s="14" t="s">
        <v>17</v>
      </c>
      <c r="M864" s="14" t="s">
        <v>18</v>
      </c>
      <c r="N864" s="14" t="s">
        <v>19</v>
      </c>
      <c r="O864" s="14" t="s">
        <v>20</v>
      </c>
      <c r="P864" s="14" t="s">
        <v>2494</v>
      </c>
      <c r="Q864" s="27" t="s">
        <v>2597</v>
      </c>
      <c r="R864" s="14" t="s">
        <v>2696</v>
      </c>
      <c r="S864" s="14" t="s">
        <v>7</v>
      </c>
      <c r="T864" s="14" t="s">
        <v>7</v>
      </c>
      <c r="U864" s="14"/>
      <c r="V864" s="14"/>
      <c r="W864" s="14" t="s">
        <v>2688</v>
      </c>
      <c r="X864" s="14" t="s">
        <v>2688</v>
      </c>
      <c r="Y864" s="29"/>
      <c r="Z864" s="14">
        <v>0</v>
      </c>
      <c r="AA864" s="14" t="s">
        <v>2903</v>
      </c>
      <c r="AB864" s="116" t="s">
        <v>2726</v>
      </c>
    </row>
    <row r="865" spans="1:28">
      <c r="A865" s="14">
        <v>104</v>
      </c>
      <c r="B865" s="38">
        <v>118811</v>
      </c>
      <c r="C865" s="73" t="s">
        <v>136</v>
      </c>
      <c r="D865" s="2" t="s">
        <v>1274</v>
      </c>
      <c r="E865" s="2" t="s">
        <v>2381</v>
      </c>
      <c r="F865" s="2" t="s">
        <v>2384</v>
      </c>
      <c r="G865" s="40">
        <v>66.95</v>
      </c>
      <c r="H865" s="14" t="s">
        <v>7</v>
      </c>
      <c r="I865" s="2" t="s">
        <v>2193</v>
      </c>
      <c r="J865" s="14" t="s">
        <v>15</v>
      </c>
      <c r="K865" s="14" t="s">
        <v>14</v>
      </c>
      <c r="L865" s="14" t="s">
        <v>17</v>
      </c>
      <c r="M865" s="14" t="s">
        <v>18</v>
      </c>
      <c r="N865" s="14" t="s">
        <v>19</v>
      </c>
      <c r="O865" s="14" t="s">
        <v>20</v>
      </c>
      <c r="P865" s="14" t="s">
        <v>2494</v>
      </c>
      <c r="Q865" s="27" t="s">
        <v>2597</v>
      </c>
      <c r="R865" s="14" t="s">
        <v>2696</v>
      </c>
      <c r="S865" s="14" t="s">
        <v>7</v>
      </c>
      <c r="T865" s="14" t="s">
        <v>6</v>
      </c>
      <c r="U865" s="14"/>
      <c r="V865" s="14"/>
      <c r="W865" s="14" t="s">
        <v>2688</v>
      </c>
      <c r="X865" s="14" t="s">
        <v>2688</v>
      </c>
      <c r="Y865" s="29"/>
      <c r="Z865" s="14"/>
      <c r="AA865" s="14" t="s">
        <v>2903</v>
      </c>
      <c r="AB865" s="116" t="s">
        <v>2726</v>
      </c>
    </row>
    <row r="866" spans="1:28">
      <c r="A866" s="14">
        <v>92</v>
      </c>
      <c r="B866" s="38">
        <v>211788</v>
      </c>
      <c r="C866" s="73" t="s">
        <v>124</v>
      </c>
      <c r="D866" s="2" t="s">
        <v>1263</v>
      </c>
      <c r="E866" s="2" t="s">
        <v>25</v>
      </c>
      <c r="F866" s="2" t="s">
        <v>27</v>
      </c>
      <c r="G866" s="40">
        <v>26.78</v>
      </c>
      <c r="H866" s="14" t="s">
        <v>6</v>
      </c>
      <c r="I866" s="2" t="s">
        <v>2191</v>
      </c>
      <c r="J866" s="14" t="s">
        <v>15</v>
      </c>
      <c r="K866" s="14" t="s">
        <v>14</v>
      </c>
      <c r="L866" s="14" t="s">
        <v>17</v>
      </c>
      <c r="M866" s="14" t="s">
        <v>18</v>
      </c>
      <c r="N866" s="14" t="s">
        <v>19</v>
      </c>
      <c r="O866" s="14" t="s">
        <v>20</v>
      </c>
      <c r="P866" s="14" t="s">
        <v>2494</v>
      </c>
      <c r="Q866" s="27" t="s">
        <v>2597</v>
      </c>
      <c r="R866" s="14" t="s">
        <v>2696</v>
      </c>
      <c r="S866" s="14" t="s">
        <v>6</v>
      </c>
      <c r="T866" s="14"/>
      <c r="U866" s="14"/>
      <c r="V866" s="14"/>
      <c r="W866" s="14" t="s">
        <v>2688</v>
      </c>
      <c r="X866" s="14" t="s">
        <v>2688</v>
      </c>
      <c r="Y866" s="29"/>
      <c r="Z866" s="14">
        <v>0</v>
      </c>
      <c r="AA866" s="14"/>
      <c r="AB866" s="116" t="s">
        <v>2726</v>
      </c>
    </row>
    <row r="867" spans="1:28">
      <c r="A867" s="14">
        <v>93</v>
      </c>
      <c r="B867" s="38">
        <v>524929</v>
      </c>
      <c r="C867" s="73" t="s">
        <v>125</v>
      </c>
      <c r="D867" s="2" t="s">
        <v>1264</v>
      </c>
      <c r="E867" s="2" t="s">
        <v>25</v>
      </c>
      <c r="F867" s="2" t="s">
        <v>27</v>
      </c>
      <c r="G867" s="40">
        <v>26.78</v>
      </c>
      <c r="H867" s="14" t="s">
        <v>6</v>
      </c>
      <c r="I867" s="2" t="s">
        <v>2191</v>
      </c>
      <c r="J867" s="14" t="s">
        <v>15</v>
      </c>
      <c r="K867" s="14" t="s">
        <v>14</v>
      </c>
      <c r="L867" s="14" t="s">
        <v>17</v>
      </c>
      <c r="M867" s="14" t="s">
        <v>18</v>
      </c>
      <c r="N867" s="14" t="s">
        <v>19</v>
      </c>
      <c r="O867" s="14" t="s">
        <v>20</v>
      </c>
      <c r="P867" s="14" t="s">
        <v>2494</v>
      </c>
      <c r="Q867" s="27" t="s">
        <v>2597</v>
      </c>
      <c r="R867" s="14" t="s">
        <v>2696</v>
      </c>
      <c r="S867" s="14" t="s">
        <v>6</v>
      </c>
      <c r="T867" s="14"/>
      <c r="U867" s="14"/>
      <c r="V867" s="14"/>
      <c r="W867" s="14" t="s">
        <v>2688</v>
      </c>
      <c r="X867" s="14" t="s">
        <v>2688</v>
      </c>
      <c r="Y867" s="29"/>
      <c r="Z867" s="14">
        <v>0</v>
      </c>
      <c r="AA867" s="14"/>
      <c r="AB867" s="116" t="s">
        <v>2726</v>
      </c>
    </row>
    <row r="868" spans="1:28">
      <c r="A868" s="14">
        <v>94</v>
      </c>
      <c r="B868" s="38">
        <v>479388</v>
      </c>
      <c r="C868" s="73" t="s">
        <v>126</v>
      </c>
      <c r="D868" s="2" t="s">
        <v>1265</v>
      </c>
      <c r="E868" s="2" t="s">
        <v>25</v>
      </c>
      <c r="F868" s="2" t="s">
        <v>27</v>
      </c>
      <c r="G868" s="40">
        <v>22.66</v>
      </c>
      <c r="H868" s="14" t="s">
        <v>2471</v>
      </c>
      <c r="I868" s="2" t="s">
        <v>2191</v>
      </c>
      <c r="J868" s="14" t="s">
        <v>15</v>
      </c>
      <c r="K868" s="14" t="s">
        <v>14</v>
      </c>
      <c r="L868" s="14" t="s">
        <v>17</v>
      </c>
      <c r="M868" s="14" t="s">
        <v>18</v>
      </c>
      <c r="N868" s="14" t="s">
        <v>19</v>
      </c>
      <c r="O868" s="14" t="s">
        <v>20</v>
      </c>
      <c r="P868" s="14" t="s">
        <v>2494</v>
      </c>
      <c r="Q868" s="27" t="s">
        <v>2597</v>
      </c>
      <c r="R868" s="14" t="s">
        <v>2696</v>
      </c>
      <c r="S868" s="14" t="s">
        <v>2471</v>
      </c>
      <c r="T868" s="14"/>
      <c r="U868" s="14"/>
      <c r="V868" s="14"/>
      <c r="W868" s="14" t="s">
        <v>2688</v>
      </c>
      <c r="X868" s="14" t="s">
        <v>2688</v>
      </c>
      <c r="Y868" s="29"/>
      <c r="Z868" s="14">
        <v>0</v>
      </c>
      <c r="AA868" s="14"/>
      <c r="AB868" s="116" t="s">
        <v>2726</v>
      </c>
    </row>
    <row r="869" spans="1:28">
      <c r="A869" s="14">
        <v>95</v>
      </c>
      <c r="B869" s="38">
        <v>203742</v>
      </c>
      <c r="C869" s="73" t="s">
        <v>127</v>
      </c>
      <c r="D869" s="2" t="s">
        <v>1266</v>
      </c>
      <c r="E869" s="2" t="s">
        <v>25</v>
      </c>
      <c r="F869" s="2" t="s">
        <v>27</v>
      </c>
      <c r="G869" s="40">
        <v>26.78</v>
      </c>
      <c r="H869" s="14" t="s">
        <v>2471</v>
      </c>
      <c r="I869" s="2" t="s">
        <v>2191</v>
      </c>
      <c r="J869" s="14" t="s">
        <v>15</v>
      </c>
      <c r="K869" s="14" t="s">
        <v>14</v>
      </c>
      <c r="L869" s="14" t="s">
        <v>17</v>
      </c>
      <c r="M869" s="14" t="s">
        <v>18</v>
      </c>
      <c r="N869" s="14" t="s">
        <v>19</v>
      </c>
      <c r="O869" s="14" t="s">
        <v>20</v>
      </c>
      <c r="P869" s="14" t="s">
        <v>2494</v>
      </c>
      <c r="Q869" s="27" t="s">
        <v>2597</v>
      </c>
      <c r="R869" s="14" t="s">
        <v>2696</v>
      </c>
      <c r="S869" s="14" t="s">
        <v>2471</v>
      </c>
      <c r="T869" s="14"/>
      <c r="U869" s="14"/>
      <c r="V869" s="14"/>
      <c r="W869" s="14" t="s">
        <v>2688</v>
      </c>
      <c r="X869" s="14" t="s">
        <v>2688</v>
      </c>
      <c r="Y869" s="29"/>
      <c r="Z869" s="14">
        <v>0</v>
      </c>
      <c r="AA869" s="14"/>
      <c r="AB869" s="116" t="s">
        <v>2726</v>
      </c>
    </row>
    <row r="870" spans="1:28">
      <c r="A870" s="14">
        <v>96</v>
      </c>
      <c r="B870" s="38">
        <v>416178</v>
      </c>
      <c r="C870" s="73" t="s">
        <v>128</v>
      </c>
      <c r="D870" s="2" t="s">
        <v>1267</v>
      </c>
      <c r="E870" s="2" t="s">
        <v>25</v>
      </c>
      <c r="F870" s="2" t="s">
        <v>27</v>
      </c>
      <c r="G870" s="40">
        <v>22.66</v>
      </c>
      <c r="H870" s="14" t="s">
        <v>2471</v>
      </c>
      <c r="I870" s="2" t="s">
        <v>2191</v>
      </c>
      <c r="J870" s="14" t="s">
        <v>15</v>
      </c>
      <c r="K870" s="14" t="s">
        <v>14</v>
      </c>
      <c r="L870" s="14" t="s">
        <v>17</v>
      </c>
      <c r="M870" s="14" t="s">
        <v>18</v>
      </c>
      <c r="N870" s="14" t="s">
        <v>19</v>
      </c>
      <c r="O870" s="14" t="s">
        <v>20</v>
      </c>
      <c r="P870" s="14" t="s">
        <v>2494</v>
      </c>
      <c r="Q870" s="27" t="s">
        <v>2597</v>
      </c>
      <c r="R870" s="14" t="s">
        <v>2696</v>
      </c>
      <c r="S870" s="14" t="s">
        <v>2471</v>
      </c>
      <c r="T870" s="14"/>
      <c r="U870" s="14"/>
      <c r="V870" s="14"/>
      <c r="W870" s="14" t="s">
        <v>2688</v>
      </c>
      <c r="X870" s="14" t="s">
        <v>2688</v>
      </c>
      <c r="Y870" s="29"/>
      <c r="Z870" s="14">
        <v>0</v>
      </c>
      <c r="AA870" s="14"/>
      <c r="AB870" s="116" t="s">
        <v>2726</v>
      </c>
    </row>
    <row r="871" spans="1:28">
      <c r="A871" s="14">
        <v>119</v>
      </c>
      <c r="B871" s="38">
        <v>430441</v>
      </c>
      <c r="C871" s="39" t="s">
        <v>151</v>
      </c>
      <c r="D871" s="2" t="s">
        <v>1288</v>
      </c>
      <c r="E871" s="2" t="s">
        <v>25</v>
      </c>
      <c r="F871" s="2" t="s">
        <v>27</v>
      </c>
      <c r="G871" s="40">
        <v>22.66</v>
      </c>
      <c r="H871" s="14" t="s">
        <v>2471</v>
      </c>
      <c r="I871" s="2" t="s">
        <v>2195</v>
      </c>
      <c r="J871" s="14" t="s">
        <v>15</v>
      </c>
      <c r="K871" s="14" t="s">
        <v>14</v>
      </c>
      <c r="L871" s="14" t="s">
        <v>17</v>
      </c>
      <c r="M871" s="14" t="s">
        <v>18</v>
      </c>
      <c r="N871" s="14" t="s">
        <v>19</v>
      </c>
      <c r="O871" s="14" t="s">
        <v>20</v>
      </c>
      <c r="P871" s="14" t="s">
        <v>2494</v>
      </c>
      <c r="Q871" s="27" t="s">
        <v>2597</v>
      </c>
      <c r="R871" s="14" t="s">
        <v>2696</v>
      </c>
      <c r="S871" s="14" t="s">
        <v>2471</v>
      </c>
      <c r="T871" s="14"/>
      <c r="U871" s="14"/>
      <c r="V871" s="14"/>
      <c r="W871" s="14" t="s">
        <v>2688</v>
      </c>
      <c r="X871" s="14" t="s">
        <v>2688</v>
      </c>
      <c r="Y871" s="29"/>
      <c r="Z871" s="14">
        <v>0</v>
      </c>
      <c r="AA871" s="14"/>
      <c r="AB871" s="116" t="s">
        <v>2726</v>
      </c>
    </row>
    <row r="872" spans="1:28">
      <c r="A872" s="14">
        <v>97</v>
      </c>
      <c r="B872" s="38">
        <v>430553</v>
      </c>
      <c r="C872" s="73" t="s">
        <v>129</v>
      </c>
      <c r="D872" s="2" t="s">
        <v>1268</v>
      </c>
      <c r="E872" s="2" t="s">
        <v>25</v>
      </c>
      <c r="F872" s="2" t="s">
        <v>27</v>
      </c>
      <c r="G872" s="40">
        <v>22.66</v>
      </c>
      <c r="H872" s="14" t="s">
        <v>2471</v>
      </c>
      <c r="I872" s="2" t="s">
        <v>2191</v>
      </c>
      <c r="J872" s="14" t="s">
        <v>15</v>
      </c>
      <c r="K872" s="14" t="s">
        <v>14</v>
      </c>
      <c r="L872" s="14" t="s">
        <v>17</v>
      </c>
      <c r="M872" s="14" t="s">
        <v>18</v>
      </c>
      <c r="N872" s="14" t="s">
        <v>19</v>
      </c>
      <c r="O872" s="14" t="s">
        <v>20</v>
      </c>
      <c r="P872" s="14" t="s">
        <v>2494</v>
      </c>
      <c r="Q872" s="27" t="s">
        <v>2597</v>
      </c>
      <c r="R872" s="14" t="s">
        <v>2696</v>
      </c>
      <c r="S872" s="14" t="s">
        <v>2471</v>
      </c>
      <c r="T872" s="14"/>
      <c r="U872" s="14"/>
      <c r="V872" s="14"/>
      <c r="W872" s="14" t="s">
        <v>2688</v>
      </c>
      <c r="X872" s="14" t="s">
        <v>2688</v>
      </c>
      <c r="Y872" s="29"/>
      <c r="Z872" s="14">
        <v>0</v>
      </c>
      <c r="AA872" s="14"/>
      <c r="AB872" s="116" t="s">
        <v>2726</v>
      </c>
    </row>
    <row r="873" spans="1:28">
      <c r="A873" s="14">
        <v>71</v>
      </c>
      <c r="B873" s="38">
        <v>578073</v>
      </c>
      <c r="C873" s="39" t="s">
        <v>103</v>
      </c>
      <c r="D873" s="2" t="s">
        <v>1242</v>
      </c>
      <c r="E873" s="2" t="s">
        <v>25</v>
      </c>
      <c r="F873" s="2" t="s">
        <v>27</v>
      </c>
      <c r="G873" s="40">
        <v>22.66</v>
      </c>
      <c r="H873" s="14" t="s">
        <v>2471</v>
      </c>
      <c r="I873" s="2" t="s">
        <v>2190</v>
      </c>
      <c r="J873" s="14" t="s">
        <v>15</v>
      </c>
      <c r="K873" s="14" t="s">
        <v>14</v>
      </c>
      <c r="L873" s="14" t="s">
        <v>17</v>
      </c>
      <c r="M873" s="14" t="s">
        <v>18</v>
      </c>
      <c r="N873" s="14" t="s">
        <v>19</v>
      </c>
      <c r="O873" s="14" t="s">
        <v>20</v>
      </c>
      <c r="P873" s="14" t="s">
        <v>2494</v>
      </c>
      <c r="Q873" s="27" t="s">
        <v>2597</v>
      </c>
      <c r="R873" s="14" t="s">
        <v>2696</v>
      </c>
      <c r="S873" s="14" t="s">
        <v>2471</v>
      </c>
      <c r="T873" s="14"/>
      <c r="U873" s="14"/>
      <c r="V873" s="14"/>
      <c r="W873" s="14" t="s">
        <v>2688</v>
      </c>
      <c r="X873" s="14" t="s">
        <v>2688</v>
      </c>
      <c r="Y873" s="29"/>
      <c r="Z873" s="14">
        <v>0</v>
      </c>
      <c r="AA873" s="14" t="s">
        <v>2904</v>
      </c>
      <c r="AB873" s="116" t="s">
        <v>2726</v>
      </c>
    </row>
    <row r="874" spans="1:28">
      <c r="A874" s="14">
        <v>98</v>
      </c>
      <c r="B874" s="38">
        <v>448975</v>
      </c>
      <c r="C874" s="73" t="s">
        <v>130</v>
      </c>
      <c r="D874" s="2" t="s">
        <v>1269</v>
      </c>
      <c r="E874" s="2" t="s">
        <v>25</v>
      </c>
      <c r="F874" s="2" t="s">
        <v>27</v>
      </c>
      <c r="G874" s="40">
        <v>28.84</v>
      </c>
      <c r="H874" s="14" t="s">
        <v>7</v>
      </c>
      <c r="I874" s="2" t="s">
        <v>2191</v>
      </c>
      <c r="J874" s="14" t="s">
        <v>15</v>
      </c>
      <c r="K874" s="14" t="s">
        <v>14</v>
      </c>
      <c r="L874" s="14" t="s">
        <v>17</v>
      </c>
      <c r="M874" s="14" t="s">
        <v>18</v>
      </c>
      <c r="N874" s="14" t="s">
        <v>19</v>
      </c>
      <c r="O874" s="14" t="s">
        <v>20</v>
      </c>
      <c r="P874" s="14" t="s">
        <v>2494</v>
      </c>
      <c r="Q874" s="27" t="s">
        <v>2597</v>
      </c>
      <c r="R874" s="14" t="s">
        <v>2696</v>
      </c>
      <c r="S874" s="14" t="s">
        <v>7</v>
      </c>
      <c r="T874" s="14"/>
      <c r="U874" s="14"/>
      <c r="V874" s="14"/>
      <c r="W874" s="14" t="s">
        <v>2688</v>
      </c>
      <c r="X874" s="14" t="s">
        <v>2688</v>
      </c>
      <c r="Y874" s="29"/>
      <c r="Z874" s="14">
        <v>0</v>
      </c>
      <c r="AA874" s="14"/>
      <c r="AB874" s="116" t="s">
        <v>2726</v>
      </c>
    </row>
    <row r="875" spans="1:28">
      <c r="A875" s="14">
        <v>99</v>
      </c>
      <c r="B875" s="38">
        <v>461102</v>
      </c>
      <c r="C875" s="73" t="s">
        <v>131</v>
      </c>
      <c r="D875" s="2" t="s">
        <v>1270</v>
      </c>
      <c r="E875" s="2" t="s">
        <v>25</v>
      </c>
      <c r="F875" s="2" t="s">
        <v>27</v>
      </c>
      <c r="G875" s="40">
        <v>22.66</v>
      </c>
      <c r="H875" s="14" t="s">
        <v>2471</v>
      </c>
      <c r="I875" s="2" t="s">
        <v>2191</v>
      </c>
      <c r="J875" s="14" t="s">
        <v>15</v>
      </c>
      <c r="K875" s="14" t="s">
        <v>14</v>
      </c>
      <c r="L875" s="14" t="s">
        <v>17</v>
      </c>
      <c r="M875" s="14" t="s">
        <v>18</v>
      </c>
      <c r="N875" s="14" t="s">
        <v>19</v>
      </c>
      <c r="O875" s="14" t="s">
        <v>20</v>
      </c>
      <c r="P875" s="14" t="s">
        <v>2494</v>
      </c>
      <c r="Q875" s="14" t="s">
        <v>2597</v>
      </c>
      <c r="R875" s="14" t="s">
        <v>2696</v>
      </c>
      <c r="S875" s="14" t="s">
        <v>2471</v>
      </c>
      <c r="T875" s="14"/>
      <c r="U875" s="14"/>
      <c r="V875" s="14"/>
      <c r="W875" s="14" t="s">
        <v>2688</v>
      </c>
      <c r="X875" s="14" t="s">
        <v>2688</v>
      </c>
      <c r="Y875" s="29"/>
      <c r="Z875" s="14">
        <v>0</v>
      </c>
      <c r="AA875" s="14"/>
      <c r="AB875" s="116" t="s">
        <v>2726</v>
      </c>
    </row>
    <row r="876" spans="1:28">
      <c r="A876" s="14">
        <v>105</v>
      </c>
      <c r="B876" s="38">
        <v>145137</v>
      </c>
      <c r="C876" s="73" t="s">
        <v>137</v>
      </c>
      <c r="D876" s="2" t="s">
        <v>1275</v>
      </c>
      <c r="E876" s="2" t="s">
        <v>2381</v>
      </c>
      <c r="F876" s="2" t="s">
        <v>2384</v>
      </c>
      <c r="G876" s="40">
        <v>66.95</v>
      </c>
      <c r="H876" s="14" t="s">
        <v>7</v>
      </c>
      <c r="I876" s="2" t="s">
        <v>2193</v>
      </c>
      <c r="J876" s="14" t="s">
        <v>15</v>
      </c>
      <c r="K876" s="14" t="s">
        <v>14</v>
      </c>
      <c r="L876" s="14" t="s">
        <v>17</v>
      </c>
      <c r="M876" s="14" t="s">
        <v>18</v>
      </c>
      <c r="N876" s="14" t="s">
        <v>19</v>
      </c>
      <c r="O876" s="14" t="s">
        <v>20</v>
      </c>
      <c r="P876" s="14" t="s">
        <v>2494</v>
      </c>
      <c r="Q876" s="27" t="s">
        <v>2597</v>
      </c>
      <c r="R876" s="14" t="s">
        <v>2696</v>
      </c>
      <c r="S876" s="14" t="s">
        <v>7</v>
      </c>
      <c r="T876" s="14" t="s">
        <v>7</v>
      </c>
      <c r="U876" s="14"/>
      <c r="V876" s="14"/>
      <c r="W876" s="14" t="s">
        <v>2688</v>
      </c>
      <c r="X876" s="14" t="s">
        <v>2688</v>
      </c>
      <c r="Y876" s="29"/>
      <c r="Z876" s="14"/>
      <c r="AA876" s="14" t="s">
        <v>2903</v>
      </c>
      <c r="AB876" s="116" t="s">
        <v>2726</v>
      </c>
    </row>
    <row r="877" spans="1:28">
      <c r="A877" s="14">
        <v>113</v>
      </c>
      <c r="B877" s="38">
        <v>401316</v>
      </c>
      <c r="C877" s="73" t="s">
        <v>145</v>
      </c>
      <c r="D877" s="2" t="s">
        <v>1283</v>
      </c>
      <c r="E877" s="2" t="s">
        <v>25</v>
      </c>
      <c r="F877" s="2" t="s">
        <v>27</v>
      </c>
      <c r="G877" s="40">
        <v>22.66</v>
      </c>
      <c r="H877" s="14" t="s">
        <v>2471</v>
      </c>
      <c r="I877" s="2" t="s">
        <v>2193</v>
      </c>
      <c r="J877" s="14" t="s">
        <v>15</v>
      </c>
      <c r="K877" s="14" t="s">
        <v>14</v>
      </c>
      <c r="L877" s="14" t="s">
        <v>17</v>
      </c>
      <c r="M877" s="14" t="s">
        <v>18</v>
      </c>
      <c r="N877" s="14" t="s">
        <v>19</v>
      </c>
      <c r="O877" s="14" t="s">
        <v>20</v>
      </c>
      <c r="P877" s="14" t="s">
        <v>2494</v>
      </c>
      <c r="Q877" s="27" t="s">
        <v>2597</v>
      </c>
      <c r="R877" s="14" t="s">
        <v>2696</v>
      </c>
      <c r="S877" s="14" t="s">
        <v>2471</v>
      </c>
      <c r="T877" s="14" t="s">
        <v>2471</v>
      </c>
      <c r="U877" s="14"/>
      <c r="V877" s="14"/>
      <c r="W877" s="14" t="s">
        <v>2688</v>
      </c>
      <c r="X877" s="14" t="s">
        <v>2688</v>
      </c>
      <c r="Y877" s="29"/>
      <c r="Z877" s="14">
        <v>0</v>
      </c>
      <c r="AA877" s="14" t="s">
        <v>2903</v>
      </c>
      <c r="AB877" s="116" t="s">
        <v>2726</v>
      </c>
    </row>
    <row r="878" spans="1:28">
      <c r="A878" s="14">
        <v>72</v>
      </c>
      <c r="B878" s="38">
        <v>401370</v>
      </c>
      <c r="C878" s="39" t="s">
        <v>104</v>
      </c>
      <c r="D878" s="2" t="s">
        <v>1243</v>
      </c>
      <c r="E878" s="2" t="s">
        <v>25</v>
      </c>
      <c r="F878" s="2" t="s">
        <v>27</v>
      </c>
      <c r="G878" s="40">
        <v>22.66</v>
      </c>
      <c r="H878" s="14" t="s">
        <v>2471</v>
      </c>
      <c r="I878" s="2" t="s">
        <v>2190</v>
      </c>
      <c r="J878" s="14" t="s">
        <v>15</v>
      </c>
      <c r="K878" s="14" t="s">
        <v>14</v>
      </c>
      <c r="L878" s="14" t="s">
        <v>17</v>
      </c>
      <c r="M878" s="14" t="s">
        <v>18</v>
      </c>
      <c r="N878" s="14" t="s">
        <v>19</v>
      </c>
      <c r="O878" s="14" t="s">
        <v>20</v>
      </c>
      <c r="P878" s="14" t="s">
        <v>2494</v>
      </c>
      <c r="Q878" s="27" t="s">
        <v>2597</v>
      </c>
      <c r="R878" s="14" t="s">
        <v>2696</v>
      </c>
      <c r="S878" s="14" t="s">
        <v>2471</v>
      </c>
      <c r="T878" s="14"/>
      <c r="U878" s="14"/>
      <c r="V878" s="14"/>
      <c r="W878" s="14" t="s">
        <v>2688</v>
      </c>
      <c r="X878" s="14" t="s">
        <v>2688</v>
      </c>
      <c r="Y878" s="29"/>
      <c r="Z878" s="14">
        <v>0</v>
      </c>
      <c r="AA878" s="14" t="s">
        <v>2904</v>
      </c>
      <c r="AB878" s="116" t="s">
        <v>2726</v>
      </c>
    </row>
    <row r="879" spans="1:28">
      <c r="A879" s="89">
        <v>370</v>
      </c>
      <c r="B879" s="90">
        <v>364466</v>
      </c>
      <c r="C879" s="91" t="s">
        <v>397</v>
      </c>
      <c r="D879" s="91" t="s">
        <v>1520</v>
      </c>
      <c r="E879" s="91" t="s">
        <v>2381</v>
      </c>
      <c r="F879" s="91" t="s">
        <v>2388</v>
      </c>
      <c r="G879" s="92">
        <v>77.25</v>
      </c>
      <c r="H879" s="89" t="s">
        <v>7</v>
      </c>
      <c r="I879" s="91" t="s">
        <v>2241</v>
      </c>
      <c r="J879" s="89" t="s">
        <v>15</v>
      </c>
      <c r="K879" s="89" t="s">
        <v>14</v>
      </c>
      <c r="L879" s="89" t="s">
        <v>17</v>
      </c>
      <c r="M879" s="89" t="s">
        <v>18</v>
      </c>
      <c r="N879" s="89" t="s">
        <v>19</v>
      </c>
      <c r="O879" s="89" t="s">
        <v>20</v>
      </c>
      <c r="P879" s="89" t="s">
        <v>2494</v>
      </c>
      <c r="Q879" s="110" t="s">
        <v>2597</v>
      </c>
      <c r="R879" s="89"/>
      <c r="S879" s="89"/>
      <c r="T879" s="89"/>
      <c r="U879" s="89"/>
      <c r="V879" s="89"/>
      <c r="W879" s="14" t="s">
        <v>2688</v>
      </c>
      <c r="X879" s="14" t="s">
        <v>2688</v>
      </c>
      <c r="Y879" s="93"/>
      <c r="Z879" s="89">
        <v>0</v>
      </c>
      <c r="AA879" s="89"/>
      <c r="AB879" s="116" t="s">
        <v>2726</v>
      </c>
    </row>
    <row r="880" spans="1:28">
      <c r="A880" s="14">
        <v>100</v>
      </c>
      <c r="B880" s="38">
        <v>503816</v>
      </c>
      <c r="C880" s="73" t="s">
        <v>132</v>
      </c>
      <c r="D880" s="2" t="s">
        <v>1271</v>
      </c>
      <c r="E880" s="2" t="s">
        <v>25</v>
      </c>
      <c r="F880" s="2" t="s">
        <v>27</v>
      </c>
      <c r="G880" s="40">
        <v>22.66</v>
      </c>
      <c r="H880" s="14" t="s">
        <v>2471</v>
      </c>
      <c r="I880" s="2" t="s">
        <v>2191</v>
      </c>
      <c r="J880" s="14" t="s">
        <v>15</v>
      </c>
      <c r="K880" s="14" t="s">
        <v>14</v>
      </c>
      <c r="L880" s="14" t="s">
        <v>17</v>
      </c>
      <c r="M880" s="14" t="s">
        <v>18</v>
      </c>
      <c r="N880" s="14" t="s">
        <v>19</v>
      </c>
      <c r="O880" s="14" t="s">
        <v>20</v>
      </c>
      <c r="P880" s="14" t="s">
        <v>2494</v>
      </c>
      <c r="Q880" s="27" t="s">
        <v>2597</v>
      </c>
      <c r="R880" s="14" t="s">
        <v>2696</v>
      </c>
      <c r="S880" s="14" t="s">
        <v>2471</v>
      </c>
      <c r="T880" s="14"/>
      <c r="U880" s="14"/>
      <c r="V880" s="14"/>
      <c r="W880" s="14" t="s">
        <v>2688</v>
      </c>
      <c r="X880" s="14" t="s">
        <v>2688</v>
      </c>
      <c r="Y880" s="29"/>
      <c r="Z880" s="14">
        <v>0</v>
      </c>
      <c r="AA880" s="14"/>
      <c r="AB880" s="116" t="s">
        <v>2726</v>
      </c>
    </row>
    <row r="881" spans="1:28">
      <c r="A881" s="14">
        <v>77</v>
      </c>
      <c r="B881" s="38">
        <v>459390</v>
      </c>
      <c r="C881" s="73" t="s">
        <v>109</v>
      </c>
      <c r="D881" s="2" t="s">
        <v>1248</v>
      </c>
      <c r="E881" s="2" t="s">
        <v>2381</v>
      </c>
      <c r="F881" s="2" t="s">
        <v>2384</v>
      </c>
      <c r="G881" s="40">
        <v>66.95</v>
      </c>
      <c r="H881" s="14" t="s">
        <v>7</v>
      </c>
      <c r="I881" s="2" t="s">
        <v>2191</v>
      </c>
      <c r="J881" s="14" t="s">
        <v>15</v>
      </c>
      <c r="K881" s="14" t="s">
        <v>14</v>
      </c>
      <c r="L881" s="14" t="s">
        <v>17</v>
      </c>
      <c r="M881" s="14" t="s">
        <v>18</v>
      </c>
      <c r="N881" s="14" t="s">
        <v>19</v>
      </c>
      <c r="O881" s="14" t="s">
        <v>20</v>
      </c>
      <c r="P881" s="14" t="s">
        <v>2494</v>
      </c>
      <c r="Q881" s="27" t="s">
        <v>2597</v>
      </c>
      <c r="R881" s="14" t="s">
        <v>2696</v>
      </c>
      <c r="S881" s="14" t="s">
        <v>7</v>
      </c>
      <c r="T881" s="14"/>
      <c r="U881" s="14"/>
      <c r="V881" s="14"/>
      <c r="W881" s="14" t="s">
        <v>2688</v>
      </c>
      <c r="X881" s="14" t="s">
        <v>2688</v>
      </c>
      <c r="Y881" s="29"/>
      <c r="Z881" s="14">
        <v>0</v>
      </c>
      <c r="AA881" s="14"/>
      <c r="AB881" s="116" t="s">
        <v>2726</v>
      </c>
    </row>
    <row r="882" spans="1:28">
      <c r="A882" s="14">
        <v>101</v>
      </c>
      <c r="B882" s="38">
        <v>497195</v>
      </c>
      <c r="C882" s="73" t="s">
        <v>133</v>
      </c>
      <c r="D882" s="2" t="s">
        <v>1272</v>
      </c>
      <c r="E882" s="2" t="s">
        <v>25</v>
      </c>
      <c r="F882" s="2" t="s">
        <v>27</v>
      </c>
      <c r="G882" s="40">
        <v>22.66</v>
      </c>
      <c r="H882" s="14" t="s">
        <v>2471</v>
      </c>
      <c r="I882" s="2" t="s">
        <v>2191</v>
      </c>
      <c r="J882" s="14" t="s">
        <v>15</v>
      </c>
      <c r="K882" s="14" t="s">
        <v>14</v>
      </c>
      <c r="L882" s="14" t="s">
        <v>17</v>
      </c>
      <c r="M882" s="14" t="s">
        <v>18</v>
      </c>
      <c r="N882" s="14" t="s">
        <v>19</v>
      </c>
      <c r="O882" s="14" t="s">
        <v>20</v>
      </c>
      <c r="P882" s="14" t="s">
        <v>2494</v>
      </c>
      <c r="Q882" s="27" t="s">
        <v>2597</v>
      </c>
      <c r="R882" s="14" t="s">
        <v>2696</v>
      </c>
      <c r="S882" s="14" t="s">
        <v>2471</v>
      </c>
      <c r="T882" s="14"/>
      <c r="U882" s="14"/>
      <c r="V882" s="14"/>
      <c r="W882" s="14" t="s">
        <v>2688</v>
      </c>
      <c r="X882" s="14" t="s">
        <v>2688</v>
      </c>
      <c r="Y882" s="29"/>
      <c r="Z882" s="14">
        <v>0</v>
      </c>
      <c r="AA882" s="14"/>
      <c r="AB882" s="116" t="s">
        <v>2726</v>
      </c>
    </row>
    <row r="883" spans="1:28">
      <c r="A883" s="14">
        <v>78</v>
      </c>
      <c r="B883" s="38">
        <v>299225</v>
      </c>
      <c r="C883" s="73" t="s">
        <v>110</v>
      </c>
      <c r="D883" s="2" t="s">
        <v>1249</v>
      </c>
      <c r="E883" s="2" t="s">
        <v>2381</v>
      </c>
      <c r="F883" s="2" t="s">
        <v>2389</v>
      </c>
      <c r="G883" s="40">
        <v>64.89</v>
      </c>
      <c r="H883" s="14" t="s">
        <v>6</v>
      </c>
      <c r="I883" s="2" t="s">
        <v>2191</v>
      </c>
      <c r="J883" s="14" t="s">
        <v>15</v>
      </c>
      <c r="K883" s="14" t="s">
        <v>14</v>
      </c>
      <c r="L883" s="14" t="s">
        <v>17</v>
      </c>
      <c r="M883" s="14" t="s">
        <v>18</v>
      </c>
      <c r="N883" s="14" t="s">
        <v>19</v>
      </c>
      <c r="O883" s="14" t="s">
        <v>20</v>
      </c>
      <c r="P883" s="14" t="s">
        <v>2494</v>
      </c>
      <c r="Q883" s="27" t="s">
        <v>2597</v>
      </c>
      <c r="R883" s="14" t="s">
        <v>2696</v>
      </c>
      <c r="S883" s="14" t="s">
        <v>6</v>
      </c>
      <c r="T883" s="14"/>
      <c r="U883" s="14"/>
      <c r="V883" s="14"/>
      <c r="W883" s="14" t="s">
        <v>2688</v>
      </c>
      <c r="X883" s="14" t="s">
        <v>2688</v>
      </c>
      <c r="Y883" s="29"/>
      <c r="Z883" s="14">
        <v>0</v>
      </c>
      <c r="AA883" s="14"/>
      <c r="AB883" s="116" t="s">
        <v>2726</v>
      </c>
    </row>
    <row r="884" spans="1:28">
      <c r="A884" s="14">
        <v>79</v>
      </c>
      <c r="B884" s="38">
        <v>172247</v>
      </c>
      <c r="C884" s="73" t="s">
        <v>111</v>
      </c>
      <c r="D884" s="2" t="s">
        <v>1250</v>
      </c>
      <c r="E884" s="2" t="s">
        <v>2381</v>
      </c>
      <c r="F884" s="2" t="s">
        <v>2384</v>
      </c>
      <c r="G884" s="40">
        <v>66.95</v>
      </c>
      <c r="H884" s="14" t="s">
        <v>7</v>
      </c>
      <c r="I884" s="2" t="s">
        <v>2191</v>
      </c>
      <c r="J884" s="14" t="s">
        <v>15</v>
      </c>
      <c r="K884" s="14" t="s">
        <v>14</v>
      </c>
      <c r="L884" s="14" t="s">
        <v>17</v>
      </c>
      <c r="M884" s="14" t="s">
        <v>18</v>
      </c>
      <c r="N884" s="14" t="s">
        <v>19</v>
      </c>
      <c r="O884" s="14" t="s">
        <v>20</v>
      </c>
      <c r="P884" s="14" t="s">
        <v>2494</v>
      </c>
      <c r="Q884" s="27" t="s">
        <v>2597</v>
      </c>
      <c r="R884" s="14" t="s">
        <v>2696</v>
      </c>
      <c r="S884" s="14" t="s">
        <v>7</v>
      </c>
      <c r="T884" s="14"/>
      <c r="U884" s="14"/>
      <c r="V884" s="14"/>
      <c r="W884" s="14" t="s">
        <v>2688</v>
      </c>
      <c r="X884" s="14" t="s">
        <v>2688</v>
      </c>
      <c r="Y884" s="29"/>
      <c r="Z884" s="14">
        <v>0</v>
      </c>
      <c r="AA884" s="14"/>
      <c r="AB884" s="116" t="s">
        <v>2726</v>
      </c>
    </row>
    <row r="885" spans="1:28">
      <c r="A885" s="14">
        <v>106</v>
      </c>
      <c r="B885" s="38">
        <v>209584</v>
      </c>
      <c r="C885" s="73" t="s">
        <v>138</v>
      </c>
      <c r="D885" s="2" t="s">
        <v>1276</v>
      </c>
      <c r="E885" s="2" t="s">
        <v>2381</v>
      </c>
      <c r="F885" s="2" t="s">
        <v>2384</v>
      </c>
      <c r="G885" s="40">
        <v>64.89</v>
      </c>
      <c r="H885" s="14" t="s">
        <v>6</v>
      </c>
      <c r="I885" s="2" t="s">
        <v>2193</v>
      </c>
      <c r="J885" s="14" t="s">
        <v>15</v>
      </c>
      <c r="K885" s="14" t="s">
        <v>14</v>
      </c>
      <c r="L885" s="14" t="s">
        <v>17</v>
      </c>
      <c r="M885" s="14" t="s">
        <v>18</v>
      </c>
      <c r="N885" s="14" t="s">
        <v>19</v>
      </c>
      <c r="O885" s="14" t="s">
        <v>20</v>
      </c>
      <c r="P885" s="14" t="s">
        <v>2494</v>
      </c>
      <c r="Q885" s="27" t="s">
        <v>2597</v>
      </c>
      <c r="R885" s="14" t="s">
        <v>2696</v>
      </c>
      <c r="S885" s="14" t="s">
        <v>6</v>
      </c>
      <c r="T885" s="14" t="s">
        <v>6</v>
      </c>
      <c r="U885" s="14"/>
      <c r="V885" s="14"/>
      <c r="W885" s="14" t="s">
        <v>2688</v>
      </c>
      <c r="X885" s="14" t="s">
        <v>2688</v>
      </c>
      <c r="Y885" s="29"/>
      <c r="Z885" s="14">
        <v>0</v>
      </c>
      <c r="AA885" s="14" t="s">
        <v>2903</v>
      </c>
      <c r="AB885" s="116" t="s">
        <v>2726</v>
      </c>
    </row>
    <row r="886" spans="1:28">
      <c r="A886" s="14">
        <v>114</v>
      </c>
      <c r="B886" s="38">
        <v>448457</v>
      </c>
      <c r="C886" s="73" t="s">
        <v>146</v>
      </c>
      <c r="D886" s="2" t="s">
        <v>1284</v>
      </c>
      <c r="E886" s="2" t="s">
        <v>25</v>
      </c>
      <c r="F886" s="2" t="s">
        <v>27</v>
      </c>
      <c r="G886" s="40">
        <v>22.66</v>
      </c>
      <c r="H886" s="14" t="s">
        <v>2471</v>
      </c>
      <c r="I886" s="2" t="s">
        <v>2193</v>
      </c>
      <c r="J886" s="14" t="s">
        <v>15</v>
      </c>
      <c r="K886" s="14" t="s">
        <v>14</v>
      </c>
      <c r="L886" s="14" t="s">
        <v>17</v>
      </c>
      <c r="M886" s="14" t="s">
        <v>18</v>
      </c>
      <c r="N886" s="14" t="s">
        <v>19</v>
      </c>
      <c r="O886" s="14" t="s">
        <v>20</v>
      </c>
      <c r="P886" s="14" t="s">
        <v>2494</v>
      </c>
      <c r="Q886" s="27" t="s">
        <v>2597</v>
      </c>
      <c r="R886" s="14" t="s">
        <v>2696</v>
      </c>
      <c r="S886" s="14" t="s">
        <v>2471</v>
      </c>
      <c r="T886" s="14" t="s">
        <v>2471</v>
      </c>
      <c r="U886" s="14"/>
      <c r="V886" s="14"/>
      <c r="W886" s="14" t="s">
        <v>2688</v>
      </c>
      <c r="X886" s="14" t="s">
        <v>2688</v>
      </c>
      <c r="Y886" s="29"/>
      <c r="Z886" s="14">
        <v>0</v>
      </c>
      <c r="AA886" s="14" t="s">
        <v>2903</v>
      </c>
      <c r="AB886" s="116" t="s">
        <v>2726</v>
      </c>
    </row>
    <row r="887" spans="1:28">
      <c r="A887" s="14">
        <v>73</v>
      </c>
      <c r="B887" s="38">
        <v>547587</v>
      </c>
      <c r="C887" s="39" t="s">
        <v>105</v>
      </c>
      <c r="D887" s="2" t="s">
        <v>1244</v>
      </c>
      <c r="E887" s="2" t="s">
        <v>25</v>
      </c>
      <c r="F887" s="2" t="s">
        <v>27</v>
      </c>
      <c r="G887" s="40">
        <v>22.66</v>
      </c>
      <c r="H887" s="14" t="s">
        <v>2471</v>
      </c>
      <c r="I887" s="2" t="s">
        <v>2190</v>
      </c>
      <c r="J887" s="14" t="s">
        <v>15</v>
      </c>
      <c r="K887" s="14" t="s">
        <v>14</v>
      </c>
      <c r="L887" s="14" t="s">
        <v>17</v>
      </c>
      <c r="M887" s="14" t="s">
        <v>18</v>
      </c>
      <c r="N887" s="14" t="s">
        <v>19</v>
      </c>
      <c r="O887" s="14" t="s">
        <v>20</v>
      </c>
      <c r="P887" s="14" t="s">
        <v>2494</v>
      </c>
      <c r="Q887" s="27" t="s">
        <v>2597</v>
      </c>
      <c r="R887" s="14" t="s">
        <v>2696</v>
      </c>
      <c r="S887" s="14" t="s">
        <v>2471</v>
      </c>
      <c r="T887" s="14"/>
      <c r="U887" s="14"/>
      <c r="V887" s="14"/>
      <c r="W887" s="14" t="s">
        <v>2688</v>
      </c>
      <c r="X887" s="14" t="s">
        <v>2688</v>
      </c>
      <c r="Y887" s="29"/>
      <c r="Z887" s="14">
        <v>0</v>
      </c>
      <c r="AA887" s="14" t="s">
        <v>2904</v>
      </c>
      <c r="AB887" s="116" t="s">
        <v>2726</v>
      </c>
    </row>
    <row r="888" spans="1:28">
      <c r="A888" s="89">
        <v>80</v>
      </c>
      <c r="B888" s="90">
        <v>624729</v>
      </c>
      <c r="C888" s="91" t="s">
        <v>112</v>
      </c>
      <c r="D888" s="91" t="s">
        <v>1251</v>
      </c>
      <c r="E888" s="91" t="s">
        <v>2381</v>
      </c>
      <c r="F888" s="91" t="s">
        <v>2384</v>
      </c>
      <c r="G888" s="92">
        <v>66.95</v>
      </c>
      <c r="H888" s="89" t="s">
        <v>7</v>
      </c>
      <c r="I888" s="91" t="s">
        <v>2191</v>
      </c>
      <c r="J888" s="89" t="s">
        <v>15</v>
      </c>
      <c r="K888" s="89" t="s">
        <v>14</v>
      </c>
      <c r="L888" s="89" t="s">
        <v>17</v>
      </c>
      <c r="M888" s="89" t="s">
        <v>18</v>
      </c>
      <c r="N888" s="89" t="s">
        <v>19</v>
      </c>
      <c r="O888" s="89" t="s">
        <v>20</v>
      </c>
      <c r="P888" s="89" t="s">
        <v>2494</v>
      </c>
      <c r="Q888" s="110" t="s">
        <v>2597</v>
      </c>
      <c r="R888" s="110"/>
      <c r="S888" s="33" t="s">
        <v>7</v>
      </c>
      <c r="T888" s="89"/>
      <c r="U888" s="89"/>
      <c r="V888" s="89"/>
      <c r="W888" s="14" t="s">
        <v>2688</v>
      </c>
      <c r="X888" s="14" t="s">
        <v>2688</v>
      </c>
      <c r="Y888" s="93"/>
      <c r="Z888" s="89">
        <v>0</v>
      </c>
      <c r="AA888" s="89"/>
      <c r="AB888" s="116" t="s">
        <v>2726</v>
      </c>
    </row>
    <row r="889" spans="1:28">
      <c r="A889" s="14">
        <v>81</v>
      </c>
      <c r="B889" s="38">
        <v>151993</v>
      </c>
      <c r="C889" s="73" t="s">
        <v>113</v>
      </c>
      <c r="D889" s="2" t="s">
        <v>1252</v>
      </c>
      <c r="E889" s="2" t="s">
        <v>2381</v>
      </c>
      <c r="F889" s="2" t="s">
        <v>26</v>
      </c>
      <c r="G889" s="40">
        <v>66.95</v>
      </c>
      <c r="H889" s="14" t="s">
        <v>7</v>
      </c>
      <c r="I889" s="2" t="s">
        <v>2191</v>
      </c>
      <c r="J889" s="14" t="s">
        <v>15</v>
      </c>
      <c r="K889" s="14" t="s">
        <v>14</v>
      </c>
      <c r="L889" s="14" t="s">
        <v>17</v>
      </c>
      <c r="M889" s="14" t="s">
        <v>18</v>
      </c>
      <c r="N889" s="14" t="s">
        <v>19</v>
      </c>
      <c r="O889" s="14" t="s">
        <v>20</v>
      </c>
      <c r="P889" s="14" t="s">
        <v>2494</v>
      </c>
      <c r="Q889" s="27" t="s">
        <v>2597</v>
      </c>
      <c r="R889" s="14" t="s">
        <v>2696</v>
      </c>
      <c r="S889" s="14" t="s">
        <v>7</v>
      </c>
      <c r="T889" s="14"/>
      <c r="U889" s="14"/>
      <c r="V889" s="14"/>
      <c r="W889" s="14" t="s">
        <v>2688</v>
      </c>
      <c r="X889" s="14" t="s">
        <v>2688</v>
      </c>
      <c r="Y889" s="29"/>
      <c r="Z889" s="14">
        <v>0</v>
      </c>
      <c r="AA889" s="14"/>
      <c r="AB889" s="116" t="s">
        <v>2726</v>
      </c>
    </row>
    <row r="890" spans="1:28">
      <c r="A890" s="14">
        <v>82</v>
      </c>
      <c r="B890" s="38">
        <v>190304</v>
      </c>
      <c r="C890" s="73" t="s">
        <v>114</v>
      </c>
      <c r="D890" s="2" t="s">
        <v>1253</v>
      </c>
      <c r="E890" s="2" t="s">
        <v>2381</v>
      </c>
      <c r="F890" s="2" t="s">
        <v>2384</v>
      </c>
      <c r="G890" s="40">
        <v>64.89</v>
      </c>
      <c r="H890" s="14" t="s">
        <v>6</v>
      </c>
      <c r="I890" s="2" t="s">
        <v>2191</v>
      </c>
      <c r="J890" s="14" t="s">
        <v>15</v>
      </c>
      <c r="K890" s="14" t="s">
        <v>14</v>
      </c>
      <c r="L890" s="14" t="s">
        <v>17</v>
      </c>
      <c r="M890" s="14" t="s">
        <v>18</v>
      </c>
      <c r="N890" s="14" t="s">
        <v>19</v>
      </c>
      <c r="O890" s="14" t="s">
        <v>20</v>
      </c>
      <c r="P890" s="14" t="s">
        <v>2494</v>
      </c>
      <c r="Q890" s="27" t="s">
        <v>2597</v>
      </c>
      <c r="R890" s="14" t="s">
        <v>2696</v>
      </c>
      <c r="S890" s="14" t="s">
        <v>6</v>
      </c>
      <c r="T890" s="14"/>
      <c r="U890" s="14"/>
      <c r="V890" s="14"/>
      <c r="W890" s="14" t="s">
        <v>2688</v>
      </c>
      <c r="X890" s="14" t="s">
        <v>2688</v>
      </c>
      <c r="Y890" s="29"/>
      <c r="Z890" s="14">
        <v>0</v>
      </c>
      <c r="AA890" s="14"/>
      <c r="AB890" s="116" t="s">
        <v>2726</v>
      </c>
    </row>
    <row r="891" spans="1:28">
      <c r="A891" s="14">
        <v>115</v>
      </c>
      <c r="B891" s="38">
        <v>299263</v>
      </c>
      <c r="C891" s="73" t="s">
        <v>147</v>
      </c>
      <c r="D891" s="2" t="s">
        <v>1285</v>
      </c>
      <c r="E891" s="2" t="s">
        <v>25</v>
      </c>
      <c r="F891" s="2" t="s">
        <v>27</v>
      </c>
      <c r="G891" s="40">
        <v>24.72</v>
      </c>
      <c r="H891" s="14" t="s">
        <v>6</v>
      </c>
      <c r="I891" s="2" t="s">
        <v>2193</v>
      </c>
      <c r="J891" s="14" t="s">
        <v>15</v>
      </c>
      <c r="K891" s="14" t="s">
        <v>14</v>
      </c>
      <c r="L891" s="14" t="s">
        <v>17</v>
      </c>
      <c r="M891" s="14" t="s">
        <v>18</v>
      </c>
      <c r="N891" s="14" t="s">
        <v>19</v>
      </c>
      <c r="O891" s="14" t="s">
        <v>20</v>
      </c>
      <c r="P891" s="14" t="s">
        <v>2494</v>
      </c>
      <c r="Q891" s="27" t="s">
        <v>2597</v>
      </c>
      <c r="R891" s="14" t="s">
        <v>2696</v>
      </c>
      <c r="S891" s="14" t="s">
        <v>6</v>
      </c>
      <c r="T891" s="14" t="s">
        <v>6</v>
      </c>
      <c r="U891" s="14"/>
      <c r="V891" s="14"/>
      <c r="W891" s="14" t="s">
        <v>2688</v>
      </c>
      <c r="X891" s="14" t="s">
        <v>2688</v>
      </c>
      <c r="Y891" s="29"/>
      <c r="Z891" s="14">
        <v>0</v>
      </c>
      <c r="AA891" s="14" t="s">
        <v>2903</v>
      </c>
      <c r="AB891" s="116" t="s">
        <v>2726</v>
      </c>
    </row>
    <row r="892" spans="1:28">
      <c r="A892" s="14">
        <v>103</v>
      </c>
      <c r="B892" s="38">
        <v>251690</v>
      </c>
      <c r="C892" s="39" t="s">
        <v>135</v>
      </c>
      <c r="D892" s="2" t="s">
        <v>2905</v>
      </c>
      <c r="E892" s="2" t="s">
        <v>2381</v>
      </c>
      <c r="F892" s="2" t="s">
        <v>2384</v>
      </c>
      <c r="G892" s="40">
        <v>72.099999999999994</v>
      </c>
      <c r="H892" s="14" t="s">
        <v>6</v>
      </c>
      <c r="I892" s="2" t="s">
        <v>2192</v>
      </c>
      <c r="J892" s="14" t="s">
        <v>15</v>
      </c>
      <c r="K892" s="14" t="s">
        <v>14</v>
      </c>
      <c r="L892" s="14" t="s">
        <v>17</v>
      </c>
      <c r="M892" s="14" t="s">
        <v>18</v>
      </c>
      <c r="N892" s="14" t="s">
        <v>19</v>
      </c>
      <c r="O892" s="14" t="s">
        <v>20</v>
      </c>
      <c r="P892" s="14" t="s">
        <v>2494</v>
      </c>
      <c r="Q892" s="27" t="s">
        <v>2597</v>
      </c>
      <c r="R892" s="14" t="s">
        <v>2696</v>
      </c>
      <c r="S892" s="14" t="s">
        <v>6</v>
      </c>
      <c r="T892" s="14" t="s">
        <v>2471</v>
      </c>
      <c r="U892" s="14" t="s">
        <v>25</v>
      </c>
      <c r="V892" s="14">
        <v>26.78</v>
      </c>
      <c r="W892" s="14" t="s">
        <v>2696</v>
      </c>
      <c r="X892" s="14" t="s">
        <v>2696</v>
      </c>
      <c r="Y892" s="29">
        <v>43132</v>
      </c>
      <c r="Z892" s="14">
        <v>91455.75999999998</v>
      </c>
      <c r="AA892" s="31">
        <v>2.1222222222222201E+88</v>
      </c>
      <c r="AB892" s="116" t="s">
        <v>2726</v>
      </c>
    </row>
    <row r="893" spans="1:28">
      <c r="A893" s="14">
        <v>74</v>
      </c>
      <c r="B893" s="38">
        <v>578279</v>
      </c>
      <c r="C893" s="39" t="s">
        <v>106</v>
      </c>
      <c r="D893" s="2" t="s">
        <v>1245</v>
      </c>
      <c r="E893" s="2" t="s">
        <v>25</v>
      </c>
      <c r="F893" s="2" t="s">
        <v>27</v>
      </c>
      <c r="G893" s="40">
        <v>22.66</v>
      </c>
      <c r="H893" s="14" t="s">
        <v>2471</v>
      </c>
      <c r="I893" s="2" t="s">
        <v>2190</v>
      </c>
      <c r="J893" s="14" t="s">
        <v>15</v>
      </c>
      <c r="K893" s="14" t="s">
        <v>14</v>
      </c>
      <c r="L893" s="14" t="s">
        <v>17</v>
      </c>
      <c r="M893" s="14" t="s">
        <v>18</v>
      </c>
      <c r="N893" s="14" t="s">
        <v>19</v>
      </c>
      <c r="O893" s="14" t="s">
        <v>20</v>
      </c>
      <c r="P893" s="14" t="s">
        <v>2494</v>
      </c>
      <c r="Q893" s="27" t="s">
        <v>2597</v>
      </c>
      <c r="R893" s="14" t="s">
        <v>2696</v>
      </c>
      <c r="S893" s="14" t="s">
        <v>2471</v>
      </c>
      <c r="T893" s="14"/>
      <c r="U893" s="14"/>
      <c r="V893" s="14"/>
      <c r="W893" s="14" t="s">
        <v>2688</v>
      </c>
      <c r="X893" s="14" t="s">
        <v>2688</v>
      </c>
      <c r="Y893" s="29"/>
      <c r="Z893" s="14">
        <v>0</v>
      </c>
      <c r="AA893" s="14" t="s">
        <v>2904</v>
      </c>
      <c r="AB893" s="116" t="s">
        <v>2726</v>
      </c>
    </row>
    <row r="894" spans="1:28">
      <c r="A894" s="14">
        <v>116</v>
      </c>
      <c r="B894" s="38">
        <v>227267</v>
      </c>
      <c r="C894" s="39" t="s">
        <v>148</v>
      </c>
      <c r="D894" s="2" t="s">
        <v>1190</v>
      </c>
      <c r="E894" s="2" t="s">
        <v>2381</v>
      </c>
      <c r="F894" s="2" t="s">
        <v>2385</v>
      </c>
      <c r="G894" s="40">
        <v>66.95</v>
      </c>
      <c r="H894" s="14" t="s">
        <v>7</v>
      </c>
      <c r="I894" s="2" t="s">
        <v>2194</v>
      </c>
      <c r="J894" s="14" t="s">
        <v>2474</v>
      </c>
      <c r="K894" s="14" t="s">
        <v>2492</v>
      </c>
      <c r="L894" s="14" t="s">
        <v>2527</v>
      </c>
      <c r="M894" s="14" t="s">
        <v>2622</v>
      </c>
      <c r="N894" s="14" t="s">
        <v>2622</v>
      </c>
      <c r="O894" s="14" t="s">
        <v>2519</v>
      </c>
      <c r="P894" s="14" t="s">
        <v>2519</v>
      </c>
      <c r="Q894" s="27" t="s">
        <v>2597</v>
      </c>
      <c r="R894" s="14"/>
      <c r="S894" s="14"/>
      <c r="T894" s="14"/>
      <c r="U894" s="14"/>
      <c r="V894" s="14"/>
      <c r="W894" s="14" t="s">
        <v>2688</v>
      </c>
      <c r="X894" s="14" t="s">
        <v>2688</v>
      </c>
      <c r="Y894" s="29"/>
      <c r="Z894" s="14">
        <v>0</v>
      </c>
      <c r="AA894" s="14"/>
      <c r="AB894" s="116" t="s">
        <v>2726</v>
      </c>
    </row>
    <row r="895" spans="1:28">
      <c r="A895" s="14">
        <v>117</v>
      </c>
      <c r="B895" s="38">
        <v>245657</v>
      </c>
      <c r="C895" s="39" t="s">
        <v>149</v>
      </c>
      <c r="D895" s="2" t="s">
        <v>1286</v>
      </c>
      <c r="E895" s="2" t="s">
        <v>2381</v>
      </c>
      <c r="F895" s="2" t="s">
        <v>2385</v>
      </c>
      <c r="G895" s="40">
        <v>77.25</v>
      </c>
      <c r="H895" s="14" t="s">
        <v>7</v>
      </c>
      <c r="I895" s="2" t="s">
        <v>2194</v>
      </c>
      <c r="J895" s="14" t="s">
        <v>2474</v>
      </c>
      <c r="K895" s="14" t="s">
        <v>2492</v>
      </c>
      <c r="L895" s="14" t="s">
        <v>2527</v>
      </c>
      <c r="M895" s="14" t="s">
        <v>2622</v>
      </c>
      <c r="N895" s="14" t="s">
        <v>2622</v>
      </c>
      <c r="O895" s="14" t="s">
        <v>2519</v>
      </c>
      <c r="P895" s="14" t="s">
        <v>2519</v>
      </c>
      <c r="Q895" s="27" t="s">
        <v>2597</v>
      </c>
      <c r="R895" s="14"/>
      <c r="S895" s="14"/>
      <c r="T895" s="14"/>
      <c r="U895" s="14"/>
      <c r="V895" s="14"/>
      <c r="W895" s="14" t="s">
        <v>2688</v>
      </c>
      <c r="X895" s="14" t="s">
        <v>2688</v>
      </c>
      <c r="Y895" s="29"/>
      <c r="Z895" s="14">
        <v>0</v>
      </c>
      <c r="AA895" s="14"/>
      <c r="AB895" s="116" t="s">
        <v>2726</v>
      </c>
    </row>
    <row r="896" spans="1:28" ht="25">
      <c r="A896" s="33">
        <v>370</v>
      </c>
      <c r="B896" s="101" t="s">
        <v>2921</v>
      </c>
      <c r="C896" s="32" t="s">
        <v>2906</v>
      </c>
      <c r="D896" s="32" t="s">
        <v>1246</v>
      </c>
      <c r="E896" s="32" t="s">
        <v>2381</v>
      </c>
      <c r="F896" s="32" t="s">
        <v>2388</v>
      </c>
      <c r="G896" s="34">
        <v>66.95</v>
      </c>
      <c r="H896" s="33" t="s">
        <v>7</v>
      </c>
      <c r="I896" s="32" t="s">
        <v>2241</v>
      </c>
      <c r="J896" s="33" t="s">
        <v>15</v>
      </c>
      <c r="K896" s="33" t="s">
        <v>14</v>
      </c>
      <c r="L896" s="33" t="s">
        <v>17</v>
      </c>
      <c r="M896" s="33" t="s">
        <v>18</v>
      </c>
      <c r="N896" s="33" t="s">
        <v>19</v>
      </c>
      <c r="O896" s="33" t="s">
        <v>20</v>
      </c>
      <c r="P896" s="33" t="s">
        <v>2494</v>
      </c>
      <c r="Q896" s="105" t="s">
        <v>2597</v>
      </c>
      <c r="R896" s="33"/>
      <c r="S896" s="33"/>
      <c r="T896" s="33"/>
      <c r="U896" s="33"/>
      <c r="V896" s="33"/>
      <c r="W896" s="14" t="s">
        <v>2688</v>
      </c>
      <c r="X896" s="14" t="s">
        <v>2688</v>
      </c>
      <c r="Y896" s="58"/>
      <c r="Z896" s="33">
        <v>0</v>
      </c>
      <c r="AA896" s="77" t="s">
        <v>2907</v>
      </c>
      <c r="AB896" s="116" t="s">
        <v>2726</v>
      </c>
    </row>
    <row r="897" spans="1:28">
      <c r="A897" s="33"/>
      <c r="B897" s="101" t="s">
        <v>2918</v>
      </c>
      <c r="C897" s="33" t="s">
        <v>2908</v>
      </c>
      <c r="D897" s="33" t="s">
        <v>2909</v>
      </c>
      <c r="E897" s="33" t="s">
        <v>25</v>
      </c>
      <c r="F897" s="33" t="s">
        <v>27</v>
      </c>
      <c r="G897" s="68">
        <v>22.66</v>
      </c>
      <c r="H897" s="33" t="s">
        <v>2471</v>
      </c>
      <c r="I897" s="33" t="s">
        <v>2191</v>
      </c>
      <c r="J897" s="33" t="s">
        <v>15</v>
      </c>
      <c r="K897" s="33" t="s">
        <v>14</v>
      </c>
      <c r="L897" s="33" t="s">
        <v>17</v>
      </c>
      <c r="M897" s="33" t="s">
        <v>18</v>
      </c>
      <c r="N897" s="33" t="s">
        <v>19</v>
      </c>
      <c r="O897" s="33" t="s">
        <v>20</v>
      </c>
      <c r="P897" s="33" t="s">
        <v>2494</v>
      </c>
      <c r="Q897" s="105" t="s">
        <v>2597</v>
      </c>
      <c r="R897" s="33" t="s">
        <v>2696</v>
      </c>
      <c r="S897" s="33" t="s">
        <v>2471</v>
      </c>
      <c r="T897" s="33"/>
      <c r="U897" s="33"/>
      <c r="V897" s="68"/>
      <c r="W897" s="14" t="s">
        <v>2688</v>
      </c>
      <c r="X897" s="14" t="s">
        <v>2688</v>
      </c>
      <c r="Y897" s="58"/>
      <c r="Z897" s="33">
        <v>0</v>
      </c>
      <c r="AA897" s="33"/>
      <c r="AB897" s="95" t="s">
        <v>2726</v>
      </c>
    </row>
    <row r="898" spans="1:28">
      <c r="A898" s="33"/>
      <c r="B898" s="56">
        <v>578240</v>
      </c>
      <c r="C898" s="33" t="s">
        <v>2910</v>
      </c>
      <c r="D898" s="33" t="s">
        <v>2911</v>
      </c>
      <c r="E898" s="33" t="s">
        <v>25</v>
      </c>
      <c r="F898" s="33" t="s">
        <v>27</v>
      </c>
      <c r="G898" s="68">
        <v>22.66</v>
      </c>
      <c r="H898" s="33" t="s">
        <v>2471</v>
      </c>
      <c r="I898" s="33" t="s">
        <v>2191</v>
      </c>
      <c r="J898" s="33" t="s">
        <v>15</v>
      </c>
      <c r="K898" s="33" t="s">
        <v>14</v>
      </c>
      <c r="L898" s="33" t="s">
        <v>17</v>
      </c>
      <c r="M898" s="33" t="s">
        <v>18</v>
      </c>
      <c r="N898" s="33" t="s">
        <v>19</v>
      </c>
      <c r="O898" s="33" t="s">
        <v>20</v>
      </c>
      <c r="P898" s="33" t="s">
        <v>2494</v>
      </c>
      <c r="Q898" s="105" t="s">
        <v>2597</v>
      </c>
      <c r="R898" s="33" t="s">
        <v>2696</v>
      </c>
      <c r="S898" s="33" t="s">
        <v>2471</v>
      </c>
      <c r="T898" s="33"/>
      <c r="U898" s="33"/>
      <c r="V898" s="68"/>
      <c r="W898" s="14" t="s">
        <v>2688</v>
      </c>
      <c r="X898" s="14" t="s">
        <v>2688</v>
      </c>
      <c r="Y898" s="58"/>
      <c r="Z898" s="33">
        <v>0</v>
      </c>
      <c r="AA898" s="33"/>
      <c r="AB898" s="116" t="s">
        <v>2726</v>
      </c>
    </row>
    <row r="899" spans="1:28">
      <c r="A899" s="111"/>
      <c r="B899" s="112">
        <v>580169</v>
      </c>
      <c r="C899" s="111" t="s">
        <v>2912</v>
      </c>
      <c r="D899" s="111" t="s">
        <v>2913</v>
      </c>
      <c r="E899" s="111" t="s">
        <v>25</v>
      </c>
      <c r="F899" s="111" t="s">
        <v>27</v>
      </c>
      <c r="G899" s="113">
        <v>22.66</v>
      </c>
      <c r="H899" s="111" t="s">
        <v>2471</v>
      </c>
      <c r="I899" s="111" t="s">
        <v>2191</v>
      </c>
      <c r="J899" s="111" t="s">
        <v>15</v>
      </c>
      <c r="K899" s="111" t="s">
        <v>14</v>
      </c>
      <c r="L899" s="111" t="s">
        <v>17</v>
      </c>
      <c r="M899" s="111" t="s">
        <v>18</v>
      </c>
      <c r="N899" s="111" t="s">
        <v>19</v>
      </c>
      <c r="O899" s="111" t="s">
        <v>20</v>
      </c>
      <c r="P899" s="111" t="s">
        <v>2494</v>
      </c>
      <c r="Q899" s="114" t="s">
        <v>2597</v>
      </c>
      <c r="R899" s="111" t="s">
        <v>2696</v>
      </c>
      <c r="S899" s="111" t="s">
        <v>2471</v>
      </c>
      <c r="T899" s="111"/>
      <c r="U899" s="111"/>
      <c r="V899" s="113"/>
      <c r="W899" s="14" t="s">
        <v>2688</v>
      </c>
      <c r="X899" s="14" t="s">
        <v>2688</v>
      </c>
      <c r="Y899" s="115"/>
      <c r="Z899" s="111">
        <v>0</v>
      </c>
      <c r="AA899" s="111"/>
      <c r="AB899" s="116" t="s">
        <v>2726</v>
      </c>
    </row>
    <row r="900" spans="1:28">
      <c r="A900" s="33"/>
      <c r="B900" s="101" t="s">
        <v>2919</v>
      </c>
      <c r="C900" s="33" t="s">
        <v>2914</v>
      </c>
      <c r="D900" s="33" t="s">
        <v>2915</v>
      </c>
      <c r="E900" s="33" t="s">
        <v>25</v>
      </c>
      <c r="F900" s="32" t="s">
        <v>27</v>
      </c>
      <c r="G900" s="34">
        <v>22.66</v>
      </c>
      <c r="H900" s="33" t="s">
        <v>2471</v>
      </c>
      <c r="I900" s="32" t="s">
        <v>2193</v>
      </c>
      <c r="J900" s="33" t="s">
        <v>15</v>
      </c>
      <c r="K900" s="33" t="s">
        <v>14</v>
      </c>
      <c r="L900" s="33" t="s">
        <v>17</v>
      </c>
      <c r="M900" s="33" t="s">
        <v>18</v>
      </c>
      <c r="N900" s="33" t="s">
        <v>19</v>
      </c>
      <c r="O900" s="33" t="s">
        <v>20</v>
      </c>
      <c r="P900" s="33" t="s">
        <v>2494</v>
      </c>
      <c r="Q900" s="33" t="s">
        <v>2597</v>
      </c>
      <c r="R900" s="33" t="s">
        <v>2696</v>
      </c>
      <c r="S900" s="33" t="s">
        <v>2471</v>
      </c>
      <c r="T900" s="33" t="s">
        <v>2471</v>
      </c>
      <c r="U900" s="33"/>
      <c r="V900" s="68"/>
      <c r="W900" s="14" t="s">
        <v>2688</v>
      </c>
      <c r="X900" s="14" t="s">
        <v>2688</v>
      </c>
      <c r="Y900" s="58"/>
      <c r="Z900" s="33"/>
      <c r="AA900" s="33"/>
      <c r="AB900" s="95" t="s">
        <v>2726</v>
      </c>
    </row>
    <row r="901" spans="1:28">
      <c r="A901" s="33"/>
      <c r="B901" s="101" t="s">
        <v>2920</v>
      </c>
      <c r="C901" s="33" t="s">
        <v>2916</v>
      </c>
      <c r="D901" s="33" t="s">
        <v>2917</v>
      </c>
      <c r="E901" s="33" t="s">
        <v>25</v>
      </c>
      <c r="F901" s="32" t="s">
        <v>27</v>
      </c>
      <c r="G901" s="34">
        <v>26.78</v>
      </c>
      <c r="H901" s="33" t="s">
        <v>7</v>
      </c>
      <c r="I901" s="32" t="s">
        <v>2193</v>
      </c>
      <c r="J901" s="33" t="s">
        <v>15</v>
      </c>
      <c r="K901" s="33" t="s">
        <v>14</v>
      </c>
      <c r="L901" s="33" t="s">
        <v>17</v>
      </c>
      <c r="M901" s="33" t="s">
        <v>18</v>
      </c>
      <c r="N901" s="33" t="s">
        <v>19</v>
      </c>
      <c r="O901" s="33" t="s">
        <v>20</v>
      </c>
      <c r="P901" s="33" t="s">
        <v>2494</v>
      </c>
      <c r="Q901" s="33" t="s">
        <v>2597</v>
      </c>
      <c r="R901" s="33" t="s">
        <v>2696</v>
      </c>
      <c r="S901" s="33" t="s">
        <v>7</v>
      </c>
      <c r="T901" s="33" t="s">
        <v>7</v>
      </c>
      <c r="U901" s="33"/>
      <c r="V901" s="68"/>
      <c r="W901" s="14" t="s">
        <v>2688</v>
      </c>
      <c r="X901" s="14" t="s">
        <v>2688</v>
      </c>
      <c r="Y901" s="58"/>
      <c r="Z901" s="33"/>
      <c r="AA901" s="33"/>
      <c r="AB901" s="95" t="s">
        <v>2726</v>
      </c>
    </row>
    <row r="902" spans="1:28">
      <c r="A902" s="14">
        <v>479</v>
      </c>
      <c r="B902" s="38">
        <v>213531</v>
      </c>
      <c r="C902" s="39" t="s">
        <v>505</v>
      </c>
      <c r="D902" s="2" t="s">
        <v>1619</v>
      </c>
      <c r="E902" s="2" t="s">
        <v>2381</v>
      </c>
      <c r="F902" s="2" t="s">
        <v>2383</v>
      </c>
      <c r="G902" s="40">
        <v>66.95</v>
      </c>
      <c r="H902" s="14" t="s">
        <v>7</v>
      </c>
      <c r="I902" s="2" t="s">
        <v>2264</v>
      </c>
      <c r="J902" s="14" t="s">
        <v>15</v>
      </c>
      <c r="K902" s="14" t="s">
        <v>14</v>
      </c>
      <c r="L902" s="14" t="s">
        <v>17</v>
      </c>
      <c r="M902" s="14" t="s">
        <v>18</v>
      </c>
      <c r="N902" s="14" t="s">
        <v>19</v>
      </c>
      <c r="O902" s="14" t="s">
        <v>20</v>
      </c>
      <c r="P902" s="14" t="s">
        <v>2506</v>
      </c>
      <c r="Q902" s="27" t="str">
        <f>VLOOKUP(I902,[9]Application!$A$1:$I$202,9,FALSE)</f>
        <v>Arnab Mukhopadhyay</v>
      </c>
      <c r="R902" s="14" t="s">
        <v>2688</v>
      </c>
      <c r="S902" s="2" t="s">
        <v>2421</v>
      </c>
      <c r="T902" s="2" t="s">
        <v>2421</v>
      </c>
      <c r="U902" s="14"/>
      <c r="V902" s="14"/>
      <c r="W902" s="14"/>
      <c r="X902" s="14" t="s">
        <v>2688</v>
      </c>
      <c r="Y902" s="29"/>
      <c r="Z902" s="14">
        <f>IF(V902&lt;&gt;"",(G902-V902)*2018,0)</f>
        <v>0</v>
      </c>
      <c r="AA902" s="14" t="s">
        <v>2741</v>
      </c>
      <c r="AB902" s="95" t="s">
        <v>2726</v>
      </c>
    </row>
  </sheetData>
  <mergeCells count="2">
    <mergeCell ref="A1:R1"/>
    <mergeCell ref="S1:AB1"/>
  </mergeCells>
  <dataValidations count="2">
    <dataValidation type="list" allowBlank="1" showInputMessage="1" showErrorMessage="1" sqref="H17:H23 H197:H200 H203:H206 H208:H209 H214:H216 H218 H220:H221 H230:H236 H238 H255:H256 H258:H259 H261:H262 H268:H274 H226 H240 H243:H246 H249:H253 H278:H289 H291:H296 H298:H310 H313:H320 H322:H324 H328:H332 H336 H338:H345 H348:H353 H355:H357 H361:H362 H365:H368 H370 H372 H376:H383 H388 H395:H396 H398 H402:H405 H407 H410:H413 H415:H419 H421:H422 H424:H429 H431:H432 H436:H439 H441:H449 H452:H455 H457:H459 H461:H476 S465 H478:H487 S467:T476 S478:T487 H489 H491:H493 H496:H498 H500:H502 H504:H511 H513:H519 H521:H528 H530:H531 H533 H535:H547 H549 H567:H568 H591:H598 H603:H604 H616:H619 H624 H626:H629 H552:H561 H563:H565 H576:H581 H583:H589 H632 H571:H574 H606:H614 H646 H648:H650 H652 H654 H657:H660 H666:H667 H669:H670 H672:H673 H679:H686 H663:H664 H690:H705 S700:T705 S710:T714 S707:T708 H707:H708 H710:H721 H728:H730 H732 H735:H736 H738:H744 S743:S744 H746 S746 H748 S748 H752:H755 H757:H760 H762:H776 S763 S771:T771 S773:T773 H778:H779 H781:H786 S785 H788:H789 H791:H796 S793 H798 H800 H802:H804 S802:T802 H806:H810 S806 S807:T807 S810:T810 S813:T813 H813 J818 H818 H820 H822:H825 H827:H830 S830:T830 H832:H834 H837:H841 H634:H640 H843 H845:H850 H854:H858 H860 H862:H868 H870:H873 H875:H882 H884:H886 H890 H892:H893 H895:H896 H900:H902" xr:uid="{00000000-0002-0000-0A00-000000000000}">
      <formula1>"L1,L2,L3,OT"</formula1>
    </dataValidation>
    <dataValidation type="list" allowBlank="1" showInputMessage="1" showErrorMessage="1" sqref="E376:E378 E640 E717:E720" xr:uid="{00000000-0002-0000-0A00-000001000000}">
      <formula1>"Onshore, Offshore"</formula1>
    </dataValidation>
  </dataValidation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Status</vt:lpstr>
      <vt:lpstr>Associate Base Data</vt:lpstr>
      <vt:lpstr>On-Off LOB level-AS IS vs TO BE</vt:lpstr>
      <vt:lpstr>On-Off Appl level-AS ISvs TO BE</vt:lpstr>
      <vt:lpstr>Span LOB level -AS IS vs TO BE</vt:lpstr>
      <vt:lpstr>Span Appl level -AS IS vs TO BE</vt:lpstr>
      <vt:lpstr>Benefits Analysis - App Level</vt:lpstr>
      <vt:lpstr>Benefits Analysis</vt:lpstr>
      <vt:lpstr>Master List</vt:lpstr>
      <vt:lpstr>Application</vt:lpstr>
      <vt:lpstr>Temp_sheet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2018-09-07T02:06:12Z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